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C:\Users\Sam\Documents\PlatformIO\Projects\Rosbot\datasets\2024-03-06-Model\"/>
    </mc:Choice>
  </mc:AlternateContent>
  <xr:revisionPtr revIDLastSave="0" documentId="13_ncr:1_{3B9A2E43-0B29-4114-9477-19CAD997FF16}" xr6:coauthVersionLast="47" xr6:coauthVersionMax="47" xr10:uidLastSave="{00000000-0000-0000-0000-000000000000}"/>
  <bookViews>
    <workbookView xWindow="-120" yWindow="-120" windowWidth="38640" windowHeight="21240" activeTab="3" xr2:uid="{00000000-000D-0000-FFFF-FFFF00000000}"/>
  </bookViews>
  <sheets>
    <sheet name="raw data" sheetId="2" r:id="rId1"/>
    <sheet name="Trimmed" sheetId="4" r:id="rId2"/>
    <sheet name="Processed data" sheetId="1" r:id="rId3"/>
    <sheet name="gyro comparison" sheetId="5" r:id="rId4"/>
  </sheets>
  <definedNames>
    <definedName name="solver_adj" localSheetId="2" hidden="1">'Processed data'!$K$3,'Processed data'!$G$9,'Processed data'!$H$2</definedName>
    <definedName name="solver_cvg" localSheetId="2" hidden="1">0.0001</definedName>
    <definedName name="solver_drv" localSheetId="2" hidden="1">1</definedName>
    <definedName name="solver_eng" localSheetId="2" hidden="1">1</definedName>
    <definedName name="solver_est" localSheetId="2" hidden="1">1</definedName>
    <definedName name="solver_itr" localSheetId="2" hidden="1">2147483647</definedName>
    <definedName name="solver_lhs1" localSheetId="2" hidden="1">'Processed data'!$G$9</definedName>
    <definedName name="solver_lhs2" localSheetId="2" hidden="1">'Processed data'!$H$2</definedName>
    <definedName name="solver_lhs3" localSheetId="2" hidden="1">'Processed data'!$K$3</definedName>
    <definedName name="solver_lhs4" localSheetId="2" hidden="1">'Processed data'!$K$3</definedName>
    <definedName name="solver_mip" localSheetId="2" hidden="1">2147483647</definedName>
    <definedName name="solver_mni" localSheetId="2" hidden="1">30</definedName>
    <definedName name="solver_mrt" localSheetId="2" hidden="1">0.075</definedName>
    <definedName name="solver_msl" localSheetId="2" hidden="1">2</definedName>
    <definedName name="solver_neg" localSheetId="2" hidden="1">1</definedName>
    <definedName name="solver_nod" localSheetId="2" hidden="1">2147483647</definedName>
    <definedName name="solver_num" localSheetId="2" hidden="1">4</definedName>
    <definedName name="solver_nwt" localSheetId="2" hidden="1">1</definedName>
    <definedName name="solver_opt" localSheetId="2" hidden="1">'Processed data'!$G$12</definedName>
    <definedName name="solver_pre" localSheetId="2" hidden="1">0.000001</definedName>
    <definedName name="solver_rbv" localSheetId="2" hidden="1">1</definedName>
    <definedName name="solver_rel1" localSheetId="2" hidden="1">3</definedName>
    <definedName name="solver_rel2" localSheetId="2" hidden="1">3</definedName>
    <definedName name="solver_rel3" localSheetId="2" hidden="1">1</definedName>
    <definedName name="solver_rel4" localSheetId="2" hidden="1">3</definedName>
    <definedName name="solver_rhs1" localSheetId="2" hidden="1">0.001</definedName>
    <definedName name="solver_rhs2" localSheetId="2" hidden="1">0.001</definedName>
    <definedName name="solver_rhs3" localSheetId="2" hidden="1">1</definedName>
    <definedName name="solver_rhs4" localSheetId="2" hidden="1">0.001</definedName>
    <definedName name="solver_rlx" localSheetId="2" hidden="1">2</definedName>
    <definedName name="solver_rsd" localSheetId="2" hidden="1">0</definedName>
    <definedName name="solver_scl" localSheetId="2" hidden="1">1</definedName>
    <definedName name="solver_sho" localSheetId="2" hidden="1">2</definedName>
    <definedName name="solver_ssz" localSheetId="2" hidden="1">100</definedName>
    <definedName name="solver_tim" localSheetId="2" hidden="1">2147483647</definedName>
    <definedName name="solver_tol" localSheetId="2" hidden="1">0.01</definedName>
    <definedName name="solver_typ" localSheetId="2" hidden="1">3</definedName>
    <definedName name="solver_val" localSheetId="2" hidden="1">0</definedName>
    <definedName name="solver_ver" localSheetId="2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10" i="5" l="1"/>
  <c r="Q77" i="5"/>
  <c r="Q78" i="5"/>
  <c r="Q79" i="5"/>
  <c r="Q80" i="5"/>
  <c r="Q81" i="5"/>
  <c r="Q82" i="5"/>
  <c r="Q83" i="5"/>
  <c r="Q84" i="5"/>
  <c r="Q85" i="5"/>
  <c r="Q86" i="5"/>
  <c r="Q87" i="5"/>
  <c r="Q88" i="5"/>
  <c r="Q89" i="5"/>
  <c r="Q90" i="5"/>
  <c r="Q91" i="5"/>
  <c r="Q92" i="5"/>
  <c r="Q93" i="5"/>
  <c r="Q97" i="5"/>
  <c r="Q100" i="5"/>
  <c r="Q103" i="5"/>
  <c r="Q107" i="5"/>
  <c r="Q108" i="5"/>
  <c r="Q110" i="5"/>
  <c r="Q112" i="5"/>
  <c r="Q113" i="5"/>
  <c r="Q116" i="5"/>
  <c r="Q120" i="5"/>
  <c r="Q122" i="5"/>
  <c r="Q125" i="5"/>
  <c r="Q128" i="5"/>
  <c r="Q129" i="5"/>
  <c r="Q131" i="5"/>
  <c r="Q134" i="5"/>
  <c r="Q137" i="5"/>
  <c r="Q141" i="5"/>
  <c r="Q144" i="5"/>
  <c r="Q146" i="5"/>
  <c r="Q147" i="5"/>
  <c r="Q148" i="5"/>
  <c r="Q149" i="5"/>
  <c r="Q150" i="5"/>
  <c r="Q151" i="5"/>
  <c r="Q152" i="5"/>
  <c r="Q153" i="5"/>
  <c r="Q154" i="5"/>
  <c r="Q155" i="5"/>
  <c r="Q156" i="5"/>
  <c r="Q157" i="5"/>
  <c r="Q158" i="5"/>
  <c r="Q159" i="5"/>
  <c r="Q160" i="5"/>
  <c r="Q161" i="5"/>
  <c r="Q162" i="5"/>
  <c r="Q163" i="5"/>
  <c r="Q164" i="5"/>
  <c r="Q165" i="5"/>
  <c r="Q166" i="5"/>
  <c r="Q167" i="5"/>
  <c r="Q168" i="5"/>
  <c r="Q169" i="5"/>
  <c r="Q170" i="5"/>
  <c r="Q171" i="5"/>
  <c r="Q172" i="5"/>
  <c r="Q173" i="5"/>
  <c r="Q174" i="5"/>
  <c r="Q175" i="5"/>
  <c r="Q176" i="5"/>
  <c r="Q177" i="5"/>
  <c r="Q178" i="5"/>
  <c r="Q179" i="5"/>
  <c r="Q180" i="5"/>
  <c r="Q181" i="5"/>
  <c r="Q182" i="5"/>
  <c r="Q183" i="5"/>
  <c r="Q184" i="5"/>
  <c r="Q185" i="5"/>
  <c r="Q186" i="5"/>
  <c r="Q187" i="5"/>
  <c r="Q188" i="5"/>
  <c r="Q189" i="5"/>
  <c r="Q190" i="5"/>
  <c r="Q191" i="5"/>
  <c r="Q192" i="5"/>
  <c r="Q193" i="5"/>
  <c r="Q194" i="5"/>
  <c r="Q195" i="5"/>
  <c r="Q196" i="5"/>
  <c r="Q197" i="5"/>
  <c r="Q198" i="5"/>
  <c r="Q199" i="5"/>
  <c r="Q200" i="5"/>
  <c r="Q201" i="5"/>
  <c r="Q202" i="5"/>
  <c r="Q203" i="5"/>
  <c r="Q204" i="5"/>
  <c r="Q205" i="5"/>
  <c r="Q206" i="5"/>
  <c r="Q207" i="5"/>
  <c r="Q208" i="5"/>
  <c r="Q209" i="5"/>
  <c r="Q210" i="5"/>
  <c r="Q211" i="5"/>
  <c r="Q212" i="5"/>
  <c r="Q213" i="5"/>
  <c r="Q214" i="5"/>
  <c r="Q215" i="5"/>
  <c r="Q216" i="5"/>
  <c r="Q217" i="5"/>
  <c r="Q218" i="5"/>
  <c r="Q219" i="5"/>
  <c r="Q220" i="5"/>
  <c r="Q221" i="5"/>
  <c r="Q222" i="5"/>
  <c r="Q223" i="5"/>
  <c r="Q224" i="5"/>
  <c r="Q225" i="5"/>
  <c r="Q226" i="5"/>
  <c r="Q227" i="5"/>
  <c r="Q228" i="5"/>
  <c r="Q229" i="5"/>
  <c r="Q230" i="5"/>
  <c r="Q231" i="5"/>
  <c r="Q232" i="5"/>
  <c r="Q233" i="5"/>
  <c r="Q234" i="5"/>
  <c r="Q235" i="5"/>
  <c r="Q236" i="5"/>
  <c r="Q237" i="5"/>
  <c r="Q238" i="5"/>
  <c r="Q239" i="5"/>
  <c r="Q240" i="5"/>
  <c r="Q241" i="5"/>
  <c r="Q242" i="5"/>
  <c r="Q243" i="5"/>
  <c r="Q244" i="5"/>
  <c r="Q245" i="5"/>
  <c r="Q246" i="5"/>
  <c r="Q247" i="5"/>
  <c r="Q248" i="5"/>
  <c r="Q249" i="5"/>
  <c r="Q250" i="5"/>
  <c r="Q251" i="5"/>
  <c r="Q252" i="5"/>
  <c r="Q253" i="5"/>
  <c r="Q254" i="5"/>
  <c r="Q255" i="5"/>
  <c r="Q256" i="5"/>
  <c r="Q257" i="5"/>
  <c r="Q258" i="5"/>
  <c r="Q259" i="5"/>
  <c r="Q260" i="5"/>
  <c r="Q261" i="5"/>
  <c r="Q262" i="5"/>
  <c r="Q263" i="5"/>
  <c r="Q264" i="5"/>
  <c r="Q265" i="5"/>
  <c r="Q266" i="5"/>
  <c r="Q267" i="5"/>
  <c r="Q268" i="5"/>
  <c r="Q269" i="5"/>
  <c r="Q270" i="5"/>
  <c r="Q271" i="5"/>
  <c r="Q272" i="5"/>
  <c r="Q273" i="5"/>
  <c r="Q274" i="5"/>
  <c r="Q275" i="5"/>
  <c r="Q276" i="5"/>
  <c r="Q277" i="5"/>
  <c r="Q278" i="5"/>
  <c r="Q279" i="5"/>
  <c r="Q280" i="5"/>
  <c r="Q281" i="5"/>
  <c r="Q282" i="5"/>
  <c r="Q283" i="5"/>
  <c r="Q284" i="5"/>
  <c r="Q285" i="5"/>
  <c r="Q286" i="5"/>
  <c r="Q287" i="5"/>
  <c r="Q288" i="5"/>
  <c r="Q289" i="5"/>
  <c r="Q290" i="5"/>
  <c r="Q291" i="5"/>
  <c r="Q292" i="5"/>
  <c r="Q293" i="5"/>
  <c r="Q294" i="5"/>
  <c r="Q295" i="5"/>
  <c r="Q296" i="5"/>
  <c r="Q297" i="5"/>
  <c r="Q298" i="5"/>
  <c r="Q299" i="5"/>
  <c r="Q300" i="5"/>
  <c r="Q301" i="5"/>
  <c r="Q302" i="5"/>
  <c r="Q303" i="5"/>
  <c r="Q304" i="5"/>
  <c r="Q305" i="5"/>
  <c r="Q306" i="5"/>
  <c r="Q307" i="5"/>
  <c r="Q308" i="5"/>
  <c r="Q309" i="5"/>
  <c r="Q310" i="5"/>
  <c r="Q311" i="5"/>
  <c r="Q312" i="5"/>
  <c r="Q313" i="5"/>
  <c r="Q314" i="5"/>
  <c r="Q315" i="5"/>
  <c r="Q316" i="5"/>
  <c r="Q317" i="5"/>
  <c r="Q318" i="5"/>
  <c r="Q319" i="5"/>
  <c r="Q320" i="5"/>
  <c r="Q321" i="5"/>
  <c r="Q322" i="5"/>
  <c r="Q323" i="5"/>
  <c r="Q324" i="5"/>
  <c r="Q325" i="5"/>
  <c r="Q326" i="5"/>
  <c r="Q327" i="5"/>
  <c r="Q328" i="5"/>
  <c r="O130" i="5"/>
  <c r="O131" i="5"/>
  <c r="O132" i="5"/>
  <c r="O133" i="5"/>
  <c r="O134" i="5"/>
  <c r="O135" i="5"/>
  <c r="O136" i="5"/>
  <c r="O137" i="5"/>
  <c r="O138" i="5"/>
  <c r="O139" i="5"/>
  <c r="O140" i="5"/>
  <c r="O141" i="5"/>
  <c r="O142" i="5"/>
  <c r="O143" i="5"/>
  <c r="O144" i="5"/>
  <c r="O145" i="5"/>
  <c r="O146" i="5"/>
  <c r="O147" i="5"/>
  <c r="O148" i="5"/>
  <c r="O149" i="5"/>
  <c r="O150" i="5"/>
  <c r="O151" i="5"/>
  <c r="O152" i="5"/>
  <c r="O153" i="5"/>
  <c r="O154" i="5"/>
  <c r="O155" i="5"/>
  <c r="O156" i="5"/>
  <c r="O157" i="5"/>
  <c r="O158" i="5"/>
  <c r="O159" i="5"/>
  <c r="O160" i="5"/>
  <c r="O161" i="5"/>
  <c r="O162" i="5"/>
  <c r="O163" i="5"/>
  <c r="O164" i="5"/>
  <c r="O165" i="5"/>
  <c r="O166" i="5"/>
  <c r="O167" i="5"/>
  <c r="O168" i="5"/>
  <c r="O169" i="5"/>
  <c r="O170" i="5"/>
  <c r="O171" i="5"/>
  <c r="O172" i="5"/>
  <c r="O173" i="5"/>
  <c r="O174" i="5"/>
  <c r="O175" i="5"/>
  <c r="O176" i="5"/>
  <c r="O177" i="5"/>
  <c r="O178" i="5"/>
  <c r="O179" i="5"/>
  <c r="O180" i="5"/>
  <c r="O181" i="5"/>
  <c r="O182" i="5"/>
  <c r="O183" i="5"/>
  <c r="O184" i="5"/>
  <c r="O185" i="5"/>
  <c r="O186" i="5"/>
  <c r="O187" i="5"/>
  <c r="O188" i="5"/>
  <c r="O189" i="5"/>
  <c r="O190" i="5"/>
  <c r="O191" i="5"/>
  <c r="O192" i="5"/>
  <c r="O193" i="5"/>
  <c r="O194" i="5"/>
  <c r="O195" i="5"/>
  <c r="O196" i="5"/>
  <c r="O197" i="5"/>
  <c r="O198" i="5"/>
  <c r="O199" i="5"/>
  <c r="O200" i="5"/>
  <c r="O201" i="5"/>
  <c r="O202" i="5"/>
  <c r="O203" i="5"/>
  <c r="O204" i="5"/>
  <c r="O205" i="5"/>
  <c r="O206" i="5"/>
  <c r="O207" i="5"/>
  <c r="O208" i="5"/>
  <c r="O209" i="5"/>
  <c r="O210" i="5"/>
  <c r="O211" i="5"/>
  <c r="O212" i="5"/>
  <c r="O213" i="5"/>
  <c r="O214" i="5"/>
  <c r="O215" i="5"/>
  <c r="O216" i="5"/>
  <c r="O217" i="5"/>
  <c r="O218" i="5"/>
  <c r="O219" i="5"/>
  <c r="O220" i="5"/>
  <c r="O221" i="5"/>
  <c r="O222" i="5"/>
  <c r="O223" i="5"/>
  <c r="O224" i="5"/>
  <c r="O225" i="5"/>
  <c r="O226" i="5"/>
  <c r="O227" i="5"/>
  <c r="O228" i="5"/>
  <c r="O229" i="5"/>
  <c r="O230" i="5"/>
  <c r="O231" i="5"/>
  <c r="O232" i="5"/>
  <c r="O233" i="5"/>
  <c r="O234" i="5"/>
  <c r="O235" i="5"/>
  <c r="O236" i="5"/>
  <c r="O237" i="5"/>
  <c r="O238" i="5"/>
  <c r="O239" i="5"/>
  <c r="O240" i="5"/>
  <c r="O241" i="5"/>
  <c r="O242" i="5"/>
  <c r="O243" i="5"/>
  <c r="O244" i="5"/>
  <c r="O245" i="5"/>
  <c r="O246" i="5"/>
  <c r="O247" i="5"/>
  <c r="O248" i="5"/>
  <c r="O249" i="5"/>
  <c r="O250" i="5"/>
  <c r="O251" i="5"/>
  <c r="O252" i="5"/>
  <c r="O253" i="5"/>
  <c r="O254" i="5"/>
  <c r="O255" i="5"/>
  <c r="O256" i="5"/>
  <c r="O257" i="5"/>
  <c r="O258" i="5"/>
  <c r="O259" i="5"/>
  <c r="O260" i="5"/>
  <c r="O261" i="5"/>
  <c r="O262" i="5"/>
  <c r="O263" i="5"/>
  <c r="O264" i="5"/>
  <c r="O265" i="5"/>
  <c r="O266" i="5"/>
  <c r="O267" i="5"/>
  <c r="O268" i="5"/>
  <c r="O269" i="5"/>
  <c r="O270" i="5"/>
  <c r="O271" i="5"/>
  <c r="O272" i="5"/>
  <c r="O273" i="5"/>
  <c r="O274" i="5"/>
  <c r="O275" i="5"/>
  <c r="O276" i="5"/>
  <c r="O277" i="5"/>
  <c r="O278" i="5"/>
  <c r="O279" i="5"/>
  <c r="O280" i="5"/>
  <c r="O281" i="5"/>
  <c r="O282" i="5"/>
  <c r="O283" i="5"/>
  <c r="O284" i="5"/>
  <c r="O285" i="5"/>
  <c r="O286" i="5"/>
  <c r="O287" i="5"/>
  <c r="O288" i="5"/>
  <c r="O289" i="5"/>
  <c r="O290" i="5"/>
  <c r="O291" i="5"/>
  <c r="O292" i="5"/>
  <c r="O293" i="5"/>
  <c r="O294" i="5"/>
  <c r="O295" i="5"/>
  <c r="O296" i="5"/>
  <c r="O297" i="5"/>
  <c r="O298" i="5"/>
  <c r="O299" i="5"/>
  <c r="O300" i="5"/>
  <c r="O301" i="5"/>
  <c r="O302" i="5"/>
  <c r="O303" i="5"/>
  <c r="O304" i="5"/>
  <c r="O305" i="5"/>
  <c r="O306" i="5"/>
  <c r="O307" i="5"/>
  <c r="O308" i="5"/>
  <c r="O309" i="5"/>
  <c r="O310" i="5"/>
  <c r="O311" i="5"/>
  <c r="O312" i="5"/>
  <c r="O313" i="5"/>
  <c r="O314" i="5"/>
  <c r="O315" i="5"/>
  <c r="O316" i="5"/>
  <c r="O317" i="5"/>
  <c r="O318" i="5"/>
  <c r="O319" i="5"/>
  <c r="O320" i="5"/>
  <c r="O321" i="5"/>
  <c r="O322" i="5"/>
  <c r="O323" i="5"/>
  <c r="O324" i="5"/>
  <c r="O325" i="5"/>
  <c r="O326" i="5"/>
  <c r="O327" i="5"/>
  <c r="O328" i="5"/>
  <c r="O329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O102" i="5"/>
  <c r="O103" i="5"/>
  <c r="O104" i="5"/>
  <c r="O105" i="5"/>
  <c r="O106" i="5"/>
  <c r="O107" i="5"/>
  <c r="O108" i="5"/>
  <c r="O109" i="5"/>
  <c r="O110" i="5"/>
  <c r="O111" i="5"/>
  <c r="O112" i="5"/>
  <c r="O113" i="5"/>
  <c r="O114" i="5"/>
  <c r="O115" i="5"/>
  <c r="O116" i="5"/>
  <c r="O117" i="5"/>
  <c r="O118" i="5"/>
  <c r="O119" i="5"/>
  <c r="O120" i="5"/>
  <c r="O121" i="5"/>
  <c r="O122" i="5"/>
  <c r="O123" i="5"/>
  <c r="O124" i="5"/>
  <c r="O125" i="5"/>
  <c r="O126" i="5"/>
  <c r="O127" i="5"/>
  <c r="O128" i="5"/>
  <c r="O129" i="5"/>
  <c r="S12" i="5"/>
  <c r="P13" i="5"/>
  <c r="P14" i="5"/>
  <c r="P15" i="5"/>
  <c r="P16" i="5"/>
  <c r="P17" i="5"/>
  <c r="P18" i="5"/>
  <c r="P19" i="5"/>
  <c r="P20" i="5"/>
  <c r="P21" i="5"/>
  <c r="P22" i="5"/>
  <c r="P23" i="5"/>
  <c r="P24" i="5"/>
  <c r="P25" i="5"/>
  <c r="P26" i="5"/>
  <c r="P27" i="5"/>
  <c r="P28" i="5"/>
  <c r="P29" i="5"/>
  <c r="P30" i="5"/>
  <c r="P31" i="5"/>
  <c r="P32" i="5"/>
  <c r="P33" i="5"/>
  <c r="P34" i="5"/>
  <c r="P35" i="5"/>
  <c r="P36" i="5"/>
  <c r="P37" i="5"/>
  <c r="P38" i="5"/>
  <c r="P39" i="5"/>
  <c r="P40" i="5"/>
  <c r="P41" i="5"/>
  <c r="P42" i="5"/>
  <c r="P43" i="5"/>
  <c r="P44" i="5"/>
  <c r="P45" i="5"/>
  <c r="P46" i="5"/>
  <c r="P47" i="5"/>
  <c r="P48" i="5"/>
  <c r="P49" i="5"/>
  <c r="P50" i="5"/>
  <c r="P51" i="5"/>
  <c r="P52" i="5"/>
  <c r="P53" i="5"/>
  <c r="P54" i="5"/>
  <c r="P55" i="5"/>
  <c r="P56" i="5"/>
  <c r="P57" i="5"/>
  <c r="P58" i="5"/>
  <c r="P59" i="5"/>
  <c r="P60" i="5"/>
  <c r="P61" i="5"/>
  <c r="P62" i="5"/>
  <c r="P63" i="5"/>
  <c r="P64" i="5"/>
  <c r="P65" i="5"/>
  <c r="P66" i="5"/>
  <c r="P67" i="5"/>
  <c r="P68" i="5"/>
  <c r="P69" i="5"/>
  <c r="P70" i="5"/>
  <c r="P71" i="5"/>
  <c r="P72" i="5"/>
  <c r="P73" i="5"/>
  <c r="P74" i="5"/>
  <c r="P75" i="5"/>
  <c r="P76" i="5"/>
  <c r="P77" i="5"/>
  <c r="P78" i="5"/>
  <c r="P79" i="5"/>
  <c r="P80" i="5"/>
  <c r="P81" i="5"/>
  <c r="P82" i="5"/>
  <c r="P83" i="5"/>
  <c r="P84" i="5"/>
  <c r="P85" i="5"/>
  <c r="P86" i="5"/>
  <c r="P87" i="5"/>
  <c r="P88" i="5"/>
  <c r="P89" i="5"/>
  <c r="P90" i="5"/>
  <c r="P91" i="5"/>
  <c r="P92" i="5"/>
  <c r="P93" i="5"/>
  <c r="P94" i="5"/>
  <c r="P95" i="5"/>
  <c r="P96" i="5"/>
  <c r="P97" i="5"/>
  <c r="P98" i="5"/>
  <c r="P99" i="5"/>
  <c r="P100" i="5"/>
  <c r="P101" i="5"/>
  <c r="P102" i="5"/>
  <c r="P103" i="5"/>
  <c r="P104" i="5"/>
  <c r="P105" i="5"/>
  <c r="P106" i="5"/>
  <c r="P107" i="5"/>
  <c r="P108" i="5"/>
  <c r="P109" i="5"/>
  <c r="P110" i="5"/>
  <c r="P111" i="5"/>
  <c r="P112" i="5"/>
  <c r="P113" i="5"/>
  <c r="P114" i="5"/>
  <c r="P115" i="5"/>
  <c r="P116" i="5"/>
  <c r="P117" i="5"/>
  <c r="P118" i="5"/>
  <c r="P119" i="5"/>
  <c r="P120" i="5"/>
  <c r="P121" i="5"/>
  <c r="P122" i="5"/>
  <c r="P123" i="5"/>
  <c r="P124" i="5"/>
  <c r="P125" i="5"/>
  <c r="P126" i="5"/>
  <c r="P127" i="5"/>
  <c r="P128" i="5"/>
  <c r="P129" i="5"/>
  <c r="P130" i="5"/>
  <c r="P131" i="5"/>
  <c r="P132" i="5"/>
  <c r="P133" i="5"/>
  <c r="P134" i="5"/>
  <c r="P135" i="5"/>
  <c r="P136" i="5"/>
  <c r="P137" i="5"/>
  <c r="P138" i="5"/>
  <c r="P139" i="5"/>
  <c r="P140" i="5"/>
  <c r="P141" i="5"/>
  <c r="P142" i="5"/>
  <c r="P143" i="5"/>
  <c r="P144" i="5"/>
  <c r="P145" i="5"/>
  <c r="P146" i="5"/>
  <c r="P147" i="5"/>
  <c r="P148" i="5"/>
  <c r="P149" i="5"/>
  <c r="P150" i="5"/>
  <c r="P151" i="5"/>
  <c r="P152" i="5"/>
  <c r="P153" i="5"/>
  <c r="P154" i="5"/>
  <c r="P155" i="5"/>
  <c r="P156" i="5"/>
  <c r="P157" i="5"/>
  <c r="P158" i="5"/>
  <c r="P159" i="5"/>
  <c r="P160" i="5"/>
  <c r="P161" i="5"/>
  <c r="P162" i="5"/>
  <c r="P163" i="5"/>
  <c r="P164" i="5"/>
  <c r="P165" i="5"/>
  <c r="P166" i="5"/>
  <c r="P167" i="5"/>
  <c r="P168" i="5"/>
  <c r="P169" i="5"/>
  <c r="P170" i="5"/>
  <c r="P171" i="5"/>
  <c r="P172" i="5"/>
  <c r="P173" i="5"/>
  <c r="P174" i="5"/>
  <c r="P175" i="5"/>
  <c r="P176" i="5"/>
  <c r="P177" i="5"/>
  <c r="P178" i="5"/>
  <c r="P179" i="5"/>
  <c r="P180" i="5"/>
  <c r="P181" i="5"/>
  <c r="P182" i="5"/>
  <c r="P183" i="5"/>
  <c r="P184" i="5"/>
  <c r="P185" i="5"/>
  <c r="P186" i="5"/>
  <c r="P187" i="5"/>
  <c r="P188" i="5"/>
  <c r="P189" i="5"/>
  <c r="P190" i="5"/>
  <c r="P191" i="5"/>
  <c r="P192" i="5"/>
  <c r="P193" i="5"/>
  <c r="P194" i="5"/>
  <c r="P195" i="5"/>
  <c r="P196" i="5"/>
  <c r="P197" i="5"/>
  <c r="P198" i="5"/>
  <c r="P199" i="5"/>
  <c r="P200" i="5"/>
  <c r="P201" i="5"/>
  <c r="P202" i="5"/>
  <c r="P203" i="5"/>
  <c r="P204" i="5"/>
  <c r="P205" i="5"/>
  <c r="P206" i="5"/>
  <c r="P207" i="5"/>
  <c r="P208" i="5"/>
  <c r="P209" i="5"/>
  <c r="P210" i="5"/>
  <c r="P211" i="5"/>
  <c r="P212" i="5"/>
  <c r="P213" i="5"/>
  <c r="P214" i="5"/>
  <c r="P215" i="5"/>
  <c r="P216" i="5"/>
  <c r="P217" i="5"/>
  <c r="P218" i="5"/>
  <c r="P219" i="5"/>
  <c r="P220" i="5"/>
  <c r="P221" i="5"/>
  <c r="P222" i="5"/>
  <c r="P223" i="5"/>
  <c r="P224" i="5"/>
  <c r="P225" i="5"/>
  <c r="P226" i="5"/>
  <c r="P227" i="5"/>
  <c r="P228" i="5"/>
  <c r="P229" i="5"/>
  <c r="P230" i="5"/>
  <c r="P231" i="5"/>
  <c r="P232" i="5"/>
  <c r="P233" i="5"/>
  <c r="P234" i="5"/>
  <c r="P235" i="5"/>
  <c r="P236" i="5"/>
  <c r="P237" i="5"/>
  <c r="P238" i="5"/>
  <c r="P239" i="5"/>
  <c r="P240" i="5"/>
  <c r="P241" i="5"/>
  <c r="P242" i="5"/>
  <c r="P243" i="5"/>
  <c r="P244" i="5"/>
  <c r="P245" i="5"/>
  <c r="P246" i="5"/>
  <c r="P247" i="5"/>
  <c r="P248" i="5"/>
  <c r="P249" i="5"/>
  <c r="P250" i="5"/>
  <c r="P251" i="5"/>
  <c r="P252" i="5"/>
  <c r="P253" i="5"/>
  <c r="P254" i="5"/>
  <c r="P255" i="5"/>
  <c r="P256" i="5"/>
  <c r="P257" i="5"/>
  <c r="P258" i="5"/>
  <c r="P259" i="5"/>
  <c r="P260" i="5"/>
  <c r="P261" i="5"/>
  <c r="P262" i="5"/>
  <c r="P263" i="5"/>
  <c r="P264" i="5"/>
  <c r="P265" i="5"/>
  <c r="P266" i="5"/>
  <c r="P267" i="5"/>
  <c r="P268" i="5"/>
  <c r="P269" i="5"/>
  <c r="P270" i="5"/>
  <c r="P271" i="5"/>
  <c r="P272" i="5"/>
  <c r="P273" i="5"/>
  <c r="P274" i="5"/>
  <c r="P275" i="5"/>
  <c r="P276" i="5"/>
  <c r="P277" i="5"/>
  <c r="P278" i="5"/>
  <c r="P279" i="5"/>
  <c r="P280" i="5"/>
  <c r="P281" i="5"/>
  <c r="P282" i="5"/>
  <c r="P283" i="5"/>
  <c r="P284" i="5"/>
  <c r="P285" i="5"/>
  <c r="P286" i="5"/>
  <c r="P287" i="5"/>
  <c r="P288" i="5"/>
  <c r="P289" i="5"/>
  <c r="P290" i="5"/>
  <c r="P291" i="5"/>
  <c r="P292" i="5"/>
  <c r="P293" i="5"/>
  <c r="P294" i="5"/>
  <c r="P295" i="5"/>
  <c r="P296" i="5"/>
  <c r="P297" i="5"/>
  <c r="P298" i="5"/>
  <c r="P299" i="5"/>
  <c r="P300" i="5"/>
  <c r="P301" i="5"/>
  <c r="P302" i="5"/>
  <c r="P303" i="5"/>
  <c r="P304" i="5"/>
  <c r="P305" i="5"/>
  <c r="P306" i="5"/>
  <c r="P307" i="5"/>
  <c r="P308" i="5"/>
  <c r="P309" i="5"/>
  <c r="P310" i="5"/>
  <c r="P311" i="5"/>
  <c r="P312" i="5"/>
  <c r="P313" i="5"/>
  <c r="P314" i="5"/>
  <c r="P315" i="5"/>
  <c r="P316" i="5"/>
  <c r="P317" i="5"/>
  <c r="P318" i="5"/>
  <c r="P319" i="5"/>
  <c r="P320" i="5"/>
  <c r="P321" i="5"/>
  <c r="P322" i="5"/>
  <c r="P323" i="5"/>
  <c r="P324" i="5"/>
  <c r="P325" i="5"/>
  <c r="P326" i="5"/>
  <c r="P327" i="5"/>
  <c r="P328" i="5"/>
  <c r="Q4" i="5"/>
  <c r="Q5" i="5"/>
  <c r="Q6" i="5"/>
  <c r="Q7" i="5"/>
  <c r="Q8" i="5"/>
  <c r="Q9" i="5"/>
  <c r="Q10" i="5"/>
  <c r="Q11" i="5"/>
  <c r="Q12" i="5"/>
  <c r="Q13" i="5"/>
  <c r="Q14" i="5"/>
  <c r="Q15" i="5"/>
  <c r="Q16" i="5"/>
  <c r="Q17" i="5"/>
  <c r="Q18" i="5"/>
  <c r="Q19" i="5"/>
  <c r="Q20" i="5"/>
  <c r="Q21" i="5"/>
  <c r="Q22" i="5"/>
  <c r="Q23" i="5"/>
  <c r="Q24" i="5"/>
  <c r="Q25" i="5"/>
  <c r="Q26" i="5"/>
  <c r="Q27" i="5"/>
  <c r="Q28" i="5"/>
  <c r="Q29" i="5"/>
  <c r="Q30" i="5"/>
  <c r="Q31" i="5"/>
  <c r="Q32" i="5"/>
  <c r="Q33" i="5"/>
  <c r="Q34" i="5"/>
  <c r="Q35" i="5"/>
  <c r="Q36" i="5"/>
  <c r="Q37" i="5"/>
  <c r="Q38" i="5"/>
  <c r="Q39" i="5"/>
  <c r="Q40" i="5"/>
  <c r="Q41" i="5"/>
  <c r="Q42" i="5"/>
  <c r="Q43" i="5"/>
  <c r="Q44" i="5"/>
  <c r="Q45" i="5"/>
  <c r="Q46" i="5"/>
  <c r="Q47" i="5"/>
  <c r="Q48" i="5"/>
  <c r="Q49" i="5"/>
  <c r="Q50" i="5"/>
  <c r="Q51" i="5"/>
  <c r="Q52" i="5"/>
  <c r="Q53" i="5"/>
  <c r="Q54" i="5"/>
  <c r="Q55" i="5"/>
  <c r="Q56" i="5"/>
  <c r="Q57" i="5"/>
  <c r="Q58" i="5"/>
  <c r="Q59" i="5"/>
  <c r="Q60" i="5"/>
  <c r="Q61" i="5"/>
  <c r="Q62" i="5"/>
  <c r="Q63" i="5"/>
  <c r="Q64" i="5"/>
  <c r="Q65" i="5"/>
  <c r="Q66" i="5"/>
  <c r="Q67" i="5"/>
  <c r="Q68" i="5"/>
  <c r="Q69" i="5"/>
  <c r="Q70" i="5"/>
  <c r="Q71" i="5"/>
  <c r="Q72" i="5"/>
  <c r="Q73" i="5"/>
  <c r="Q74" i="5"/>
  <c r="Q75" i="5"/>
  <c r="Q76" i="5"/>
  <c r="Q3" i="5"/>
  <c r="D6" i="2"/>
  <c r="J3" i="5"/>
  <c r="L3" i="5" s="1"/>
  <c r="J4" i="5"/>
  <c r="L4" i="5" s="1"/>
  <c r="J5" i="5"/>
  <c r="L5" i="5" s="1"/>
  <c r="J2" i="5"/>
  <c r="S2" i="5"/>
  <c r="R2" i="5"/>
  <c r="B33" i="5" s="1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B2069" i="2"/>
  <c r="B1981" i="2"/>
  <c r="T10" i="5" l="1"/>
  <c r="B2181" i="5"/>
  <c r="B1853" i="5"/>
  <c r="B440" i="5"/>
  <c r="B2246" i="5"/>
  <c r="B2089" i="5"/>
  <c r="B675" i="5"/>
  <c r="B2482" i="5"/>
  <c r="B2416" i="5"/>
  <c r="B2325" i="5"/>
  <c r="B1618" i="5"/>
  <c r="B1382" i="5"/>
  <c r="B2573" i="5"/>
  <c r="B1146" i="5"/>
  <c r="B2534" i="5"/>
  <c r="B911" i="5"/>
  <c r="B2377" i="5"/>
  <c r="B204" i="5"/>
  <c r="B2492" i="5"/>
  <c r="B2334" i="5"/>
  <c r="B2102" i="5"/>
  <c r="B1866" i="5"/>
  <c r="B1631" i="5"/>
  <c r="B1395" i="5"/>
  <c r="B1160" i="5"/>
  <c r="B924" i="5"/>
  <c r="B688" i="5"/>
  <c r="B453" i="5"/>
  <c r="B217" i="5"/>
  <c r="B2456" i="5"/>
  <c r="B2298" i="5"/>
  <c r="B2063" i="5"/>
  <c r="B1827" i="5"/>
  <c r="B1592" i="5"/>
  <c r="B1356" i="5"/>
  <c r="B1120" i="5"/>
  <c r="B885" i="5"/>
  <c r="B649" i="5"/>
  <c r="B413" i="5"/>
  <c r="B178" i="5"/>
  <c r="B2452" i="5"/>
  <c r="B2285" i="5"/>
  <c r="B2050" i="5"/>
  <c r="B1814" i="5"/>
  <c r="B1578" i="5"/>
  <c r="B1343" i="5"/>
  <c r="B1107" i="5"/>
  <c r="B872" i="5"/>
  <c r="B636" i="5"/>
  <c r="B400" i="5"/>
  <c r="B165" i="5"/>
  <c r="B2442" i="5"/>
  <c r="B2259" i="5"/>
  <c r="B2024" i="5"/>
  <c r="B1788" i="5"/>
  <c r="B1552" i="5"/>
  <c r="B1317" i="5"/>
  <c r="B1081" i="5"/>
  <c r="B845" i="5"/>
  <c r="B610" i="5"/>
  <c r="B374" i="5"/>
  <c r="B138" i="5"/>
  <c r="B2010" i="5"/>
  <c r="B1775" i="5"/>
  <c r="B1539" i="5"/>
  <c r="B1304" i="5"/>
  <c r="B1068" i="5"/>
  <c r="B832" i="5"/>
  <c r="B597" i="5"/>
  <c r="B361" i="5"/>
  <c r="B125" i="5"/>
  <c r="B2570" i="5"/>
  <c r="B2413" i="5"/>
  <c r="B2220" i="5"/>
  <c r="B1984" i="5"/>
  <c r="B1749" i="5"/>
  <c r="B1513" i="5"/>
  <c r="B1277" i="5"/>
  <c r="B1042" i="5"/>
  <c r="B806" i="5"/>
  <c r="B570" i="5"/>
  <c r="B335" i="5"/>
  <c r="B99" i="5"/>
  <c r="B2560" i="5"/>
  <c r="B2403" i="5"/>
  <c r="B2207" i="5"/>
  <c r="B1971" i="5"/>
  <c r="B1736" i="5"/>
  <c r="B1500" i="5"/>
  <c r="B1264" i="5"/>
  <c r="B1029" i="5"/>
  <c r="B793" i="5"/>
  <c r="B557" i="5"/>
  <c r="B322" i="5"/>
  <c r="B86" i="5"/>
  <c r="B1945" i="5"/>
  <c r="B1709" i="5"/>
  <c r="B1474" i="5"/>
  <c r="B1238" i="5"/>
  <c r="B1002" i="5"/>
  <c r="B767" i="5"/>
  <c r="B531" i="5"/>
  <c r="B296" i="5"/>
  <c r="B60" i="5"/>
  <c r="B2531" i="5"/>
  <c r="B2374" i="5"/>
  <c r="B2168" i="5"/>
  <c r="B1932" i="5"/>
  <c r="B1696" i="5"/>
  <c r="B1461" i="5"/>
  <c r="B1225" i="5"/>
  <c r="B989" i="5"/>
  <c r="B754" i="5"/>
  <c r="B518" i="5"/>
  <c r="B282" i="5"/>
  <c r="B47" i="5"/>
  <c r="B2521" i="5"/>
  <c r="B2364" i="5"/>
  <c r="D2364" i="5" s="1"/>
  <c r="B2141" i="5"/>
  <c r="B1906" i="5"/>
  <c r="B1670" i="5"/>
  <c r="B1434" i="5"/>
  <c r="B1199" i="5"/>
  <c r="B963" i="5"/>
  <c r="B728" i="5"/>
  <c r="B492" i="5"/>
  <c r="B256" i="5"/>
  <c r="B21" i="5"/>
  <c r="B2495" i="5"/>
  <c r="B2338" i="5"/>
  <c r="B2128" i="5"/>
  <c r="D2128" i="5" s="1"/>
  <c r="B1893" i="5"/>
  <c r="D1893" i="5" s="1"/>
  <c r="B1657" i="5"/>
  <c r="B1421" i="5"/>
  <c r="B1186" i="5"/>
  <c r="B950" i="5"/>
  <c r="B714" i="5"/>
  <c r="B479" i="5"/>
  <c r="B243" i="5"/>
  <c r="B8" i="5"/>
  <c r="B2559" i="5"/>
  <c r="B2520" i="5"/>
  <c r="B2481" i="5"/>
  <c r="B2441" i="5"/>
  <c r="B2402" i="5"/>
  <c r="B2363" i="5"/>
  <c r="B2324" i="5"/>
  <c r="B2284" i="5"/>
  <c r="B2245" i="5"/>
  <c r="B2206" i="5"/>
  <c r="B2166" i="5"/>
  <c r="B2127" i="5"/>
  <c r="B2088" i="5"/>
  <c r="B2049" i="5"/>
  <c r="B2009" i="5"/>
  <c r="B1970" i="5"/>
  <c r="B1931" i="5"/>
  <c r="B1892" i="5"/>
  <c r="B1852" i="5"/>
  <c r="B1813" i="5"/>
  <c r="B1774" i="5"/>
  <c r="B1734" i="5"/>
  <c r="B1695" i="5"/>
  <c r="B1656" i="5"/>
  <c r="B1617" i="5"/>
  <c r="B1577" i="5"/>
  <c r="B1538" i="5"/>
  <c r="B1499" i="5"/>
  <c r="B1460" i="5"/>
  <c r="B1420" i="5"/>
  <c r="B1381" i="5"/>
  <c r="B1342" i="5"/>
  <c r="B1302" i="5"/>
  <c r="B1263" i="5"/>
  <c r="B1224" i="5"/>
  <c r="B1185" i="5"/>
  <c r="B1145" i="5"/>
  <c r="B1106" i="5"/>
  <c r="B1067" i="5"/>
  <c r="B1028" i="5"/>
  <c r="B988" i="5"/>
  <c r="B949" i="5"/>
  <c r="B910" i="5"/>
  <c r="B870" i="5"/>
  <c r="B831" i="5"/>
  <c r="B792" i="5"/>
  <c r="B753" i="5"/>
  <c r="B713" i="5"/>
  <c r="B674" i="5"/>
  <c r="B635" i="5"/>
  <c r="B596" i="5"/>
  <c r="B556" i="5"/>
  <c r="B517" i="5"/>
  <c r="B478" i="5"/>
  <c r="B438" i="5"/>
  <c r="B399" i="5"/>
  <c r="B360" i="5"/>
  <c r="B321" i="5"/>
  <c r="B281" i="5"/>
  <c r="B242" i="5"/>
  <c r="B203" i="5"/>
  <c r="B164" i="5"/>
  <c r="B124" i="5"/>
  <c r="B85" i="5"/>
  <c r="B46" i="5"/>
  <c r="B6" i="5"/>
  <c r="B2557" i="5"/>
  <c r="B2518" i="5"/>
  <c r="B2478" i="5"/>
  <c r="B2439" i="5"/>
  <c r="B2400" i="5"/>
  <c r="B2361" i="5"/>
  <c r="B2321" i="5"/>
  <c r="B2282" i="5"/>
  <c r="B2243" i="5"/>
  <c r="B2204" i="5"/>
  <c r="B2164" i="5"/>
  <c r="B2125" i="5"/>
  <c r="B2086" i="5"/>
  <c r="B2046" i="5"/>
  <c r="B2007" i="5"/>
  <c r="B1968" i="5"/>
  <c r="B1929" i="5"/>
  <c r="B1889" i="5"/>
  <c r="B1850" i="5"/>
  <c r="B1811" i="5"/>
  <c r="B1772" i="5"/>
  <c r="B1732" i="5"/>
  <c r="B1693" i="5"/>
  <c r="B1654" i="5"/>
  <c r="B1614" i="5"/>
  <c r="B1575" i="5"/>
  <c r="B1536" i="5"/>
  <c r="B1497" i="5"/>
  <c r="B1457" i="5"/>
  <c r="B1418" i="5"/>
  <c r="B1379" i="5"/>
  <c r="B1340" i="5"/>
  <c r="B1300" i="5"/>
  <c r="B1261" i="5"/>
  <c r="B1222" i="5"/>
  <c r="B1182" i="5"/>
  <c r="B1143" i="5"/>
  <c r="B1104" i="5"/>
  <c r="B1065" i="5"/>
  <c r="B1025" i="5"/>
  <c r="B986" i="5"/>
  <c r="B947" i="5"/>
  <c r="B908" i="5"/>
  <c r="B868" i="5"/>
  <c r="B829" i="5"/>
  <c r="B790" i="5"/>
  <c r="B750" i="5"/>
  <c r="B711" i="5"/>
  <c r="B672" i="5"/>
  <c r="B633" i="5"/>
  <c r="B593" i="5"/>
  <c r="B554" i="5"/>
  <c r="B515" i="5"/>
  <c r="B476" i="5"/>
  <c r="B436" i="5"/>
  <c r="B397" i="5"/>
  <c r="B358" i="5"/>
  <c r="B318" i="5"/>
  <c r="B279" i="5"/>
  <c r="B240" i="5"/>
  <c r="B201" i="5"/>
  <c r="B161" i="5"/>
  <c r="B122" i="5"/>
  <c r="B83" i="5"/>
  <c r="B44" i="5"/>
  <c r="B4" i="5"/>
  <c r="B2553" i="5"/>
  <c r="B2513" i="5"/>
  <c r="B2474" i="5"/>
  <c r="B2435" i="5"/>
  <c r="B2396" i="5"/>
  <c r="B2356" i="5"/>
  <c r="B2317" i="5"/>
  <c r="B2278" i="5"/>
  <c r="B2238" i="5"/>
  <c r="B2199" i="5"/>
  <c r="B2160" i="5"/>
  <c r="B2121" i="5"/>
  <c r="B2081" i="5"/>
  <c r="B2042" i="5"/>
  <c r="B2003" i="5"/>
  <c r="B1964" i="5"/>
  <c r="B1924" i="5"/>
  <c r="B1885" i="5"/>
  <c r="B1846" i="5"/>
  <c r="B1806" i="5"/>
  <c r="B1767" i="5"/>
  <c r="B1728" i="5"/>
  <c r="B1689" i="5"/>
  <c r="B1649" i="5"/>
  <c r="B1610" i="5"/>
  <c r="B1571" i="5"/>
  <c r="B1532" i="5"/>
  <c r="B1492" i="5"/>
  <c r="B1453" i="5"/>
  <c r="B1414" i="5"/>
  <c r="B1374" i="5"/>
  <c r="B1335" i="5"/>
  <c r="B1296" i="5"/>
  <c r="B1257" i="5"/>
  <c r="B1217" i="5"/>
  <c r="B1178" i="5"/>
  <c r="B1139" i="5"/>
  <c r="B1100" i="5"/>
  <c r="B1060" i="5"/>
  <c r="B1021" i="5"/>
  <c r="B982" i="5"/>
  <c r="B942" i="5"/>
  <c r="B903" i="5"/>
  <c r="B864" i="5"/>
  <c r="B825" i="5"/>
  <c r="B785" i="5"/>
  <c r="B746" i="5"/>
  <c r="B707" i="5"/>
  <c r="B668" i="5"/>
  <c r="B628" i="5"/>
  <c r="B589" i="5"/>
  <c r="B550" i="5"/>
  <c r="B510" i="5"/>
  <c r="B471" i="5"/>
  <c r="B432" i="5"/>
  <c r="B393" i="5"/>
  <c r="B353" i="5"/>
  <c r="B314" i="5"/>
  <c r="B275" i="5"/>
  <c r="B236" i="5"/>
  <c r="B196" i="5"/>
  <c r="B157" i="5"/>
  <c r="B118" i="5"/>
  <c r="B78" i="5"/>
  <c r="B39" i="5"/>
  <c r="B2547" i="5"/>
  <c r="B2508" i="5"/>
  <c r="B2469" i="5"/>
  <c r="B2429" i="5"/>
  <c r="B2390" i="5"/>
  <c r="B2351" i="5"/>
  <c r="B2312" i="5"/>
  <c r="B2272" i="5"/>
  <c r="B2233" i="5"/>
  <c r="B2194" i="5"/>
  <c r="D2194" i="5" s="1"/>
  <c r="B2154" i="5"/>
  <c r="D2154" i="5" s="1"/>
  <c r="B2115" i="5"/>
  <c r="B2076" i="5"/>
  <c r="B2037" i="5"/>
  <c r="B1997" i="5"/>
  <c r="B1958" i="5"/>
  <c r="B1919" i="5"/>
  <c r="B1880" i="5"/>
  <c r="B1840" i="5"/>
  <c r="B1801" i="5"/>
  <c r="B1762" i="5"/>
  <c r="B1722" i="5"/>
  <c r="D1722" i="5" s="1"/>
  <c r="B1683" i="5"/>
  <c r="D1683" i="5" s="1"/>
  <c r="B1644" i="5"/>
  <c r="B1605" i="5"/>
  <c r="B1565" i="5"/>
  <c r="B1526" i="5"/>
  <c r="B1487" i="5"/>
  <c r="B1448" i="5"/>
  <c r="B1408" i="5"/>
  <c r="B1369" i="5"/>
  <c r="B1330" i="5"/>
  <c r="B1290" i="5"/>
  <c r="B1251" i="5"/>
  <c r="D1251" i="5" s="1"/>
  <c r="B1212" i="5"/>
  <c r="D1212" i="5" s="1"/>
  <c r="B1173" i="5"/>
  <c r="B1133" i="5"/>
  <c r="B1094" i="5"/>
  <c r="B1055" i="5"/>
  <c r="B1016" i="5"/>
  <c r="B976" i="5"/>
  <c r="B937" i="5"/>
  <c r="B898" i="5"/>
  <c r="B858" i="5"/>
  <c r="B819" i="5"/>
  <c r="B780" i="5"/>
  <c r="D780" i="5" s="1"/>
  <c r="B741" i="5"/>
  <c r="D741" i="5" s="1"/>
  <c r="B701" i="5"/>
  <c r="B662" i="5"/>
  <c r="B623" i="5"/>
  <c r="B584" i="5"/>
  <c r="B544" i="5"/>
  <c r="B505" i="5"/>
  <c r="B466" i="5"/>
  <c r="B426" i="5"/>
  <c r="B387" i="5"/>
  <c r="B348" i="5"/>
  <c r="B309" i="5"/>
  <c r="D309" i="5" s="1"/>
  <c r="B269" i="5"/>
  <c r="D269" i="5" s="1"/>
  <c r="B230" i="5"/>
  <c r="B191" i="5"/>
  <c r="B152" i="5"/>
  <c r="B112" i="5"/>
  <c r="B73" i="5"/>
  <c r="B34" i="5"/>
  <c r="D34" i="5" s="1"/>
  <c r="B2546" i="5"/>
  <c r="B2507" i="5"/>
  <c r="B2468" i="5"/>
  <c r="B2428" i="5"/>
  <c r="B2389" i="5"/>
  <c r="B2350" i="5"/>
  <c r="B2310" i="5"/>
  <c r="B2271" i="5"/>
  <c r="B2232" i="5"/>
  <c r="B2193" i="5"/>
  <c r="B2153" i="5"/>
  <c r="B2114" i="5"/>
  <c r="B2075" i="5"/>
  <c r="B2036" i="5"/>
  <c r="B1996" i="5"/>
  <c r="B1957" i="5"/>
  <c r="B1918" i="5"/>
  <c r="B1878" i="5"/>
  <c r="B1839" i="5"/>
  <c r="B1800" i="5"/>
  <c r="B1761" i="5"/>
  <c r="B1721" i="5"/>
  <c r="B1682" i="5"/>
  <c r="B1643" i="5"/>
  <c r="B1604" i="5"/>
  <c r="B1564" i="5"/>
  <c r="B1525" i="5"/>
  <c r="B1486" i="5"/>
  <c r="B1446" i="5"/>
  <c r="B1407" i="5"/>
  <c r="B1368" i="5"/>
  <c r="B1329" i="5"/>
  <c r="B1289" i="5"/>
  <c r="B1250" i="5"/>
  <c r="B1211" i="5"/>
  <c r="B1172" i="5"/>
  <c r="B1132" i="5"/>
  <c r="B1093" i="5"/>
  <c r="B1054" i="5"/>
  <c r="B1014" i="5"/>
  <c r="B975" i="5"/>
  <c r="B936" i="5"/>
  <c r="B897" i="5"/>
  <c r="B857" i="5"/>
  <c r="B818" i="5"/>
  <c r="B779" i="5"/>
  <c r="B740" i="5"/>
  <c r="B700" i="5"/>
  <c r="B661" i="5"/>
  <c r="B622" i="5"/>
  <c r="B582" i="5"/>
  <c r="B543" i="5"/>
  <c r="B504" i="5"/>
  <c r="B465" i="5"/>
  <c r="B425" i="5"/>
  <c r="B386" i="5"/>
  <c r="B347" i="5"/>
  <c r="B308" i="5"/>
  <c r="B268" i="5"/>
  <c r="B229" i="5"/>
  <c r="B190" i="5"/>
  <c r="B150" i="5"/>
  <c r="B111" i="5"/>
  <c r="B72" i="5"/>
  <c r="B7" i="5"/>
  <c r="B19" i="5"/>
  <c r="B31" i="5"/>
  <c r="B43" i="5"/>
  <c r="B55" i="5"/>
  <c r="B67" i="5"/>
  <c r="B79" i="5"/>
  <c r="B91" i="5"/>
  <c r="B103" i="5"/>
  <c r="B115" i="5"/>
  <c r="B127" i="5"/>
  <c r="B139" i="5"/>
  <c r="D139" i="5" s="1"/>
  <c r="B151" i="5"/>
  <c r="D151" i="5" s="1"/>
  <c r="B163" i="5"/>
  <c r="B175" i="5"/>
  <c r="B187" i="5"/>
  <c r="B199" i="5"/>
  <c r="B211" i="5"/>
  <c r="B223" i="5"/>
  <c r="B235" i="5"/>
  <c r="B247" i="5"/>
  <c r="B259" i="5"/>
  <c r="B271" i="5"/>
  <c r="B283" i="5"/>
  <c r="D283" i="5" s="1"/>
  <c r="B295" i="5"/>
  <c r="B307" i="5"/>
  <c r="B319" i="5"/>
  <c r="D319" i="5" s="1"/>
  <c r="B331" i="5"/>
  <c r="B343" i="5"/>
  <c r="B355" i="5"/>
  <c r="B367" i="5"/>
  <c r="B379" i="5"/>
  <c r="B391" i="5"/>
  <c r="B403" i="5"/>
  <c r="B415" i="5"/>
  <c r="B427" i="5"/>
  <c r="D427" i="5" s="1"/>
  <c r="B439" i="5"/>
  <c r="D439" i="5" s="1"/>
  <c r="B451" i="5"/>
  <c r="B463" i="5"/>
  <c r="B475" i="5"/>
  <c r="B487" i="5"/>
  <c r="B499" i="5"/>
  <c r="B511" i="5"/>
  <c r="B523" i="5"/>
  <c r="B535" i="5"/>
  <c r="B547" i="5"/>
  <c r="B559" i="5"/>
  <c r="B571" i="5"/>
  <c r="D571" i="5" s="1"/>
  <c r="B583" i="5"/>
  <c r="D583" i="5" s="1"/>
  <c r="B595" i="5"/>
  <c r="B607" i="5"/>
  <c r="B619" i="5"/>
  <c r="B631" i="5"/>
  <c r="B643" i="5"/>
  <c r="B655" i="5"/>
  <c r="B667" i="5"/>
  <c r="B679" i="5"/>
  <c r="B691" i="5"/>
  <c r="B703" i="5"/>
  <c r="B715" i="5"/>
  <c r="D715" i="5" s="1"/>
  <c r="B727" i="5"/>
  <c r="B739" i="5"/>
  <c r="B751" i="5"/>
  <c r="D751" i="5" s="1"/>
  <c r="B763" i="5"/>
  <c r="B775" i="5"/>
  <c r="B787" i="5"/>
  <c r="B799" i="5"/>
  <c r="B811" i="5"/>
  <c r="B823" i="5"/>
  <c r="B835" i="5"/>
  <c r="B847" i="5"/>
  <c r="B859" i="5"/>
  <c r="D859" i="5" s="1"/>
  <c r="B871" i="5"/>
  <c r="D871" i="5" s="1"/>
  <c r="B883" i="5"/>
  <c r="B895" i="5"/>
  <c r="B907" i="5"/>
  <c r="B919" i="5"/>
  <c r="B931" i="5"/>
  <c r="B943" i="5"/>
  <c r="D943" i="5" s="1"/>
  <c r="B955" i="5"/>
  <c r="B967" i="5"/>
  <c r="B979" i="5"/>
  <c r="B991" i="5"/>
  <c r="B1003" i="5"/>
  <c r="D1003" i="5" s="1"/>
  <c r="B1015" i="5"/>
  <c r="D1015" i="5" s="1"/>
  <c r="B1027" i="5"/>
  <c r="B1039" i="5"/>
  <c r="B1051" i="5"/>
  <c r="B1063" i="5"/>
  <c r="B1075" i="5"/>
  <c r="B1087" i="5"/>
  <c r="B1099" i="5"/>
  <c r="B1111" i="5"/>
  <c r="B1123" i="5"/>
  <c r="B1135" i="5"/>
  <c r="B1147" i="5"/>
  <c r="D1147" i="5" s="1"/>
  <c r="B1159" i="5"/>
  <c r="B1171" i="5"/>
  <c r="B1183" i="5"/>
  <c r="D1183" i="5" s="1"/>
  <c r="B1195" i="5"/>
  <c r="B1207" i="5"/>
  <c r="B1219" i="5"/>
  <c r="B1231" i="5"/>
  <c r="B1243" i="5"/>
  <c r="B1255" i="5"/>
  <c r="B1267" i="5"/>
  <c r="B1279" i="5"/>
  <c r="B1291" i="5"/>
  <c r="D1291" i="5" s="1"/>
  <c r="B1303" i="5"/>
  <c r="D1303" i="5" s="1"/>
  <c r="B1315" i="5"/>
  <c r="B1327" i="5"/>
  <c r="B1339" i="5"/>
  <c r="B1351" i="5"/>
  <c r="B1363" i="5"/>
  <c r="B1375" i="5"/>
  <c r="D1375" i="5" s="1"/>
  <c r="B1387" i="5"/>
  <c r="B1399" i="5"/>
  <c r="B1411" i="5"/>
  <c r="B1423" i="5"/>
  <c r="B1435" i="5"/>
  <c r="D1435" i="5" s="1"/>
  <c r="B1447" i="5"/>
  <c r="D1447" i="5" s="1"/>
  <c r="B1459" i="5"/>
  <c r="B1471" i="5"/>
  <c r="B1483" i="5"/>
  <c r="B1495" i="5"/>
  <c r="B1507" i="5"/>
  <c r="B1519" i="5"/>
  <c r="B1531" i="5"/>
  <c r="B1543" i="5"/>
  <c r="B1555" i="5"/>
  <c r="B1567" i="5"/>
  <c r="B1579" i="5"/>
  <c r="D1579" i="5" s="1"/>
  <c r="B1591" i="5"/>
  <c r="B1603" i="5"/>
  <c r="B1615" i="5"/>
  <c r="D1615" i="5" s="1"/>
  <c r="B1627" i="5"/>
  <c r="B1639" i="5"/>
  <c r="B1651" i="5"/>
  <c r="B1663" i="5"/>
  <c r="B1675" i="5"/>
  <c r="B1687" i="5"/>
  <c r="B1699" i="5"/>
  <c r="B1711" i="5"/>
  <c r="B1723" i="5"/>
  <c r="D1723" i="5" s="1"/>
  <c r="B1735" i="5"/>
  <c r="D1735" i="5" s="1"/>
  <c r="B1747" i="5"/>
  <c r="B1759" i="5"/>
  <c r="B1771" i="5"/>
  <c r="B1783" i="5"/>
  <c r="B1795" i="5"/>
  <c r="B1807" i="5"/>
  <c r="D1807" i="5" s="1"/>
  <c r="B1819" i="5"/>
  <c r="B1831" i="5"/>
  <c r="B1843" i="5"/>
  <c r="B1855" i="5"/>
  <c r="B1867" i="5"/>
  <c r="D1867" i="5" s="1"/>
  <c r="B1879" i="5"/>
  <c r="D1879" i="5" s="1"/>
  <c r="B1891" i="5"/>
  <c r="B1903" i="5"/>
  <c r="B1915" i="5"/>
  <c r="B1927" i="5"/>
  <c r="B1939" i="5"/>
  <c r="B1951" i="5"/>
  <c r="B1963" i="5"/>
  <c r="B1975" i="5"/>
  <c r="B1987" i="5"/>
  <c r="B1999" i="5"/>
  <c r="B2011" i="5"/>
  <c r="D2011" i="5" s="1"/>
  <c r="B2023" i="5"/>
  <c r="B2035" i="5"/>
  <c r="B2047" i="5"/>
  <c r="D2047" i="5" s="1"/>
  <c r="B2059" i="5"/>
  <c r="B2071" i="5"/>
  <c r="B2083" i="5"/>
  <c r="B2095" i="5"/>
  <c r="B2107" i="5"/>
  <c r="B2119" i="5"/>
  <c r="B2131" i="5"/>
  <c r="B2143" i="5"/>
  <c r="B2155" i="5"/>
  <c r="D2155" i="5" s="1"/>
  <c r="B2167" i="5"/>
  <c r="D2167" i="5" s="1"/>
  <c r="B2179" i="5"/>
  <c r="B2191" i="5"/>
  <c r="B2203" i="5"/>
  <c r="B2215" i="5"/>
  <c r="B2227" i="5"/>
  <c r="B2239" i="5"/>
  <c r="D2239" i="5" s="1"/>
  <c r="B2251" i="5"/>
  <c r="B2263" i="5"/>
  <c r="B2275" i="5"/>
  <c r="B2287" i="5"/>
  <c r="B2299" i="5"/>
  <c r="D2299" i="5" s="1"/>
  <c r="B2311" i="5"/>
  <c r="D2311" i="5" s="1"/>
  <c r="B2323" i="5"/>
  <c r="B2335" i="5"/>
  <c r="D2335" i="5" s="1"/>
  <c r="B2347" i="5"/>
  <c r="B2359" i="5"/>
  <c r="B2371" i="5"/>
  <c r="B2383" i="5"/>
  <c r="B2395" i="5"/>
  <c r="B2407" i="5"/>
  <c r="B2419" i="5"/>
  <c r="B2431" i="5"/>
  <c r="B2443" i="5"/>
  <c r="D2443" i="5" s="1"/>
  <c r="B2455" i="5"/>
  <c r="B2467" i="5"/>
  <c r="B2479" i="5"/>
  <c r="D2479" i="5" s="1"/>
  <c r="B2491" i="5"/>
  <c r="B2503" i="5"/>
  <c r="B2515" i="5"/>
  <c r="B2527" i="5"/>
  <c r="B2539" i="5"/>
  <c r="B2551" i="5"/>
  <c r="B2563" i="5"/>
  <c r="B2575" i="5"/>
  <c r="B14" i="5"/>
  <c r="B27" i="5"/>
  <c r="B40" i="5"/>
  <c r="D40" i="5" s="1"/>
  <c r="B53" i="5"/>
  <c r="B66" i="5"/>
  <c r="B80" i="5"/>
  <c r="D80" i="5" s="1"/>
  <c r="B93" i="5"/>
  <c r="B106" i="5"/>
  <c r="B119" i="5"/>
  <c r="B132" i="5"/>
  <c r="B145" i="5"/>
  <c r="B158" i="5"/>
  <c r="D158" i="5" s="1"/>
  <c r="B171" i="5"/>
  <c r="B184" i="5"/>
  <c r="B197" i="5"/>
  <c r="D197" i="5" s="1"/>
  <c r="B210" i="5"/>
  <c r="B224" i="5"/>
  <c r="D224" i="5" s="1"/>
  <c r="B237" i="5"/>
  <c r="D237" i="5" s="1"/>
  <c r="B250" i="5"/>
  <c r="B263" i="5"/>
  <c r="B276" i="5"/>
  <c r="D276" i="5" s="1"/>
  <c r="B289" i="5"/>
  <c r="B302" i="5"/>
  <c r="B315" i="5"/>
  <c r="D315" i="5" s="1"/>
  <c r="B328" i="5"/>
  <c r="B341" i="5"/>
  <c r="B354" i="5"/>
  <c r="D354" i="5" s="1"/>
  <c r="B368" i="5"/>
  <c r="D368" i="5" s="1"/>
  <c r="B381" i="5"/>
  <c r="B394" i="5"/>
  <c r="D394" i="5" s="1"/>
  <c r="B407" i="5"/>
  <c r="B420" i="5"/>
  <c r="B433" i="5"/>
  <c r="D433" i="5" s="1"/>
  <c r="B446" i="5"/>
  <c r="B459" i="5"/>
  <c r="B472" i="5"/>
  <c r="D472" i="5" s="1"/>
  <c r="B485" i="5"/>
  <c r="B498" i="5"/>
  <c r="B512" i="5"/>
  <c r="D512" i="5" s="1"/>
  <c r="B525" i="5"/>
  <c r="B538" i="5"/>
  <c r="B551" i="5"/>
  <c r="D551" i="5" s="1"/>
  <c r="B564" i="5"/>
  <c r="B577" i="5"/>
  <c r="B590" i="5"/>
  <c r="B603" i="5"/>
  <c r="B616" i="5"/>
  <c r="B629" i="5"/>
  <c r="D629" i="5" s="1"/>
  <c r="B642" i="5"/>
  <c r="B656" i="5"/>
  <c r="D656" i="5" s="1"/>
  <c r="B669" i="5"/>
  <c r="D669" i="5" s="1"/>
  <c r="B682" i="5"/>
  <c r="B695" i="5"/>
  <c r="B708" i="5"/>
  <c r="D708" i="5" s="1"/>
  <c r="B721" i="5"/>
  <c r="B734" i="5"/>
  <c r="B747" i="5"/>
  <c r="D747" i="5" s="1"/>
  <c r="B760" i="5"/>
  <c r="B773" i="5"/>
  <c r="B786" i="5"/>
  <c r="D786" i="5" s="1"/>
  <c r="B800" i="5"/>
  <c r="D800" i="5" s="1"/>
  <c r="B813" i="5"/>
  <c r="B826" i="5"/>
  <c r="D826" i="5" s="1"/>
  <c r="B839" i="5"/>
  <c r="B852" i="5"/>
  <c r="B865" i="5"/>
  <c r="D865" i="5" s="1"/>
  <c r="B878" i="5"/>
  <c r="B891" i="5"/>
  <c r="B904" i="5"/>
  <c r="D904" i="5" s="1"/>
  <c r="B917" i="5"/>
  <c r="B930" i="5"/>
  <c r="B944" i="5"/>
  <c r="D944" i="5" s="1"/>
  <c r="B957" i="5"/>
  <c r="B970" i="5"/>
  <c r="B983" i="5"/>
  <c r="D983" i="5" s="1"/>
  <c r="B996" i="5"/>
  <c r="B1009" i="5"/>
  <c r="B1022" i="5"/>
  <c r="D1022" i="5" s="1"/>
  <c r="B1035" i="5"/>
  <c r="B1048" i="5"/>
  <c r="B1061" i="5"/>
  <c r="D1061" i="5" s="1"/>
  <c r="B1074" i="5"/>
  <c r="B1088" i="5"/>
  <c r="D1088" i="5" s="1"/>
  <c r="B1101" i="5"/>
  <c r="D1101" i="5" s="1"/>
  <c r="B1114" i="5"/>
  <c r="B1127" i="5"/>
  <c r="B1140" i="5"/>
  <c r="D1140" i="5" s="1"/>
  <c r="B1153" i="5"/>
  <c r="B1166" i="5"/>
  <c r="B1179" i="5"/>
  <c r="D1179" i="5" s="1"/>
  <c r="B1192" i="5"/>
  <c r="B1205" i="5"/>
  <c r="B1218" i="5"/>
  <c r="D1218" i="5" s="1"/>
  <c r="B1232" i="5"/>
  <c r="D1232" i="5" s="1"/>
  <c r="B1245" i="5"/>
  <c r="B1258" i="5"/>
  <c r="D1258" i="5" s="1"/>
  <c r="B1271" i="5"/>
  <c r="B1284" i="5"/>
  <c r="B1297" i="5"/>
  <c r="D1297" i="5" s="1"/>
  <c r="B1310" i="5"/>
  <c r="B1323" i="5"/>
  <c r="B1336" i="5"/>
  <c r="D1336" i="5" s="1"/>
  <c r="B1349" i="5"/>
  <c r="B1362" i="5"/>
  <c r="B1376" i="5"/>
  <c r="D1376" i="5" s="1"/>
  <c r="B1389" i="5"/>
  <c r="B1402" i="5"/>
  <c r="B1415" i="5"/>
  <c r="D1415" i="5" s="1"/>
  <c r="B1428" i="5"/>
  <c r="B1441" i="5"/>
  <c r="B1454" i="5"/>
  <c r="D1454" i="5" s="1"/>
  <c r="B1467" i="5"/>
  <c r="B1480" i="5"/>
  <c r="B1493" i="5"/>
  <c r="D1493" i="5" s="1"/>
  <c r="B1506" i="5"/>
  <c r="B1520" i="5"/>
  <c r="D1520" i="5" s="1"/>
  <c r="B1533" i="5"/>
  <c r="D1533" i="5" s="1"/>
  <c r="B1546" i="5"/>
  <c r="B1559" i="5"/>
  <c r="B1572" i="5"/>
  <c r="D1572" i="5" s="1"/>
  <c r="B1585" i="5"/>
  <c r="B1598" i="5"/>
  <c r="B1611" i="5"/>
  <c r="D1611" i="5" s="1"/>
  <c r="B1624" i="5"/>
  <c r="B1637" i="5"/>
  <c r="B1650" i="5"/>
  <c r="D1650" i="5" s="1"/>
  <c r="B1664" i="5"/>
  <c r="D1664" i="5" s="1"/>
  <c r="B1677" i="5"/>
  <c r="B1690" i="5"/>
  <c r="D1690" i="5" s="1"/>
  <c r="B1703" i="5"/>
  <c r="B1716" i="5"/>
  <c r="B1729" i="5"/>
  <c r="D1729" i="5" s="1"/>
  <c r="B1742" i="5"/>
  <c r="B1755" i="5"/>
  <c r="B1768" i="5"/>
  <c r="D1768" i="5" s="1"/>
  <c r="B1781" i="5"/>
  <c r="B1794" i="5"/>
  <c r="B1808" i="5"/>
  <c r="D1808" i="5" s="1"/>
  <c r="B1821" i="5"/>
  <c r="B1834" i="5"/>
  <c r="B1847" i="5"/>
  <c r="D1847" i="5" s="1"/>
  <c r="B1860" i="5"/>
  <c r="B1873" i="5"/>
  <c r="B1886" i="5"/>
  <c r="D1886" i="5" s="1"/>
  <c r="B1899" i="5"/>
  <c r="B1912" i="5"/>
  <c r="B1925" i="5"/>
  <c r="D1925" i="5" s="1"/>
  <c r="B1938" i="5"/>
  <c r="B1952" i="5"/>
  <c r="D1952" i="5" s="1"/>
  <c r="B1965" i="5"/>
  <c r="D1965" i="5" s="1"/>
  <c r="B1978" i="5"/>
  <c r="B1991" i="5"/>
  <c r="B2004" i="5"/>
  <c r="D2004" i="5" s="1"/>
  <c r="B2017" i="5"/>
  <c r="B2030" i="5"/>
  <c r="B2043" i="5"/>
  <c r="D2043" i="5" s="1"/>
  <c r="B2056" i="5"/>
  <c r="B2069" i="5"/>
  <c r="B2082" i="5"/>
  <c r="D2082" i="5" s="1"/>
  <c r="B2096" i="5"/>
  <c r="D2096" i="5" s="1"/>
  <c r="B2109" i="5"/>
  <c r="B2122" i="5"/>
  <c r="D2122" i="5" s="1"/>
  <c r="B2135" i="5"/>
  <c r="B2148" i="5"/>
  <c r="B2161" i="5"/>
  <c r="D2161" i="5" s="1"/>
  <c r="B2174" i="5"/>
  <c r="B2187" i="5"/>
  <c r="B2200" i="5"/>
  <c r="D2200" i="5" s="1"/>
  <c r="B2213" i="5"/>
  <c r="B2226" i="5"/>
  <c r="B2240" i="5"/>
  <c r="D2240" i="5" s="1"/>
  <c r="B2253" i="5"/>
  <c r="B2266" i="5"/>
  <c r="B2279" i="5"/>
  <c r="D2279" i="5" s="1"/>
  <c r="B2292" i="5"/>
  <c r="B2305" i="5"/>
  <c r="B2318" i="5"/>
  <c r="D2318" i="5" s="1"/>
  <c r="B2331" i="5"/>
  <c r="B2344" i="5"/>
  <c r="B2357" i="5"/>
  <c r="D2357" i="5" s="1"/>
  <c r="B2370" i="5"/>
  <c r="B2384" i="5"/>
  <c r="D2384" i="5" s="1"/>
  <c r="B2397" i="5"/>
  <c r="D2397" i="5" s="1"/>
  <c r="B2410" i="5"/>
  <c r="B2423" i="5"/>
  <c r="B2436" i="5"/>
  <c r="D2436" i="5" s="1"/>
  <c r="B2449" i="5"/>
  <c r="B2462" i="5"/>
  <c r="B2475" i="5"/>
  <c r="D2475" i="5" s="1"/>
  <c r="B2488" i="5"/>
  <c r="B2501" i="5"/>
  <c r="B2514" i="5"/>
  <c r="D2514" i="5" s="1"/>
  <c r="B2528" i="5"/>
  <c r="D2528" i="5" s="1"/>
  <c r="B2541" i="5"/>
  <c r="B2554" i="5"/>
  <c r="D2554" i="5" s="1"/>
  <c r="B2567" i="5"/>
  <c r="B2580" i="5"/>
  <c r="B15" i="5"/>
  <c r="D15" i="5" s="1"/>
  <c r="B28" i="5"/>
  <c r="B41" i="5"/>
  <c r="B54" i="5"/>
  <c r="B68" i="5"/>
  <c r="D68" i="5" s="1"/>
  <c r="B81" i="5"/>
  <c r="D81" i="5" s="1"/>
  <c r="B94" i="5"/>
  <c r="D94" i="5" s="1"/>
  <c r="B107" i="5"/>
  <c r="D107" i="5" s="1"/>
  <c r="B120" i="5"/>
  <c r="D120" i="5" s="1"/>
  <c r="B133" i="5"/>
  <c r="D133" i="5" s="1"/>
  <c r="B146" i="5"/>
  <c r="D146" i="5" s="1"/>
  <c r="B159" i="5"/>
  <c r="B172" i="5"/>
  <c r="D172" i="5" s="1"/>
  <c r="B185" i="5"/>
  <c r="B198" i="5"/>
  <c r="B212" i="5"/>
  <c r="D212" i="5" s="1"/>
  <c r="B225" i="5"/>
  <c r="D225" i="5" s="1"/>
  <c r="B238" i="5"/>
  <c r="D238" i="5" s="1"/>
  <c r="B251" i="5"/>
  <c r="D251" i="5" s="1"/>
  <c r="B264" i="5"/>
  <c r="D264" i="5" s="1"/>
  <c r="B277" i="5"/>
  <c r="D277" i="5" s="1"/>
  <c r="B290" i="5"/>
  <c r="D290" i="5" s="1"/>
  <c r="B303" i="5"/>
  <c r="D303" i="5" s="1"/>
  <c r="B316" i="5"/>
  <c r="B329" i="5"/>
  <c r="D329" i="5" s="1"/>
  <c r="B342" i="5"/>
  <c r="B356" i="5"/>
  <c r="D356" i="5" s="1"/>
  <c r="B369" i="5"/>
  <c r="B382" i="5"/>
  <c r="D382" i="5" s="1"/>
  <c r="B395" i="5"/>
  <c r="D395" i="5" s="1"/>
  <c r="B408" i="5"/>
  <c r="D408" i="5" s="1"/>
  <c r="B421" i="5"/>
  <c r="D421" i="5" s="1"/>
  <c r="B434" i="5"/>
  <c r="D434" i="5" s="1"/>
  <c r="B447" i="5"/>
  <c r="D447" i="5" s="1"/>
  <c r="B460" i="5"/>
  <c r="D460" i="5" s="1"/>
  <c r="B473" i="5"/>
  <c r="B486" i="5"/>
  <c r="D486" i="5" s="1"/>
  <c r="B500" i="5"/>
  <c r="D500" i="5" s="1"/>
  <c r="B513" i="5"/>
  <c r="B526" i="5"/>
  <c r="B539" i="5"/>
  <c r="D539" i="5" s="1"/>
  <c r="B552" i="5"/>
  <c r="D552" i="5" s="1"/>
  <c r="B565" i="5"/>
  <c r="D565" i="5" s="1"/>
  <c r="B578" i="5"/>
  <c r="D578" i="5" s="1"/>
  <c r="B591" i="5"/>
  <c r="D591" i="5" s="1"/>
  <c r="B604" i="5"/>
  <c r="D604" i="5" s="1"/>
  <c r="B617" i="5"/>
  <c r="D617" i="5" s="1"/>
  <c r="B630" i="5"/>
  <c r="B644" i="5"/>
  <c r="D644" i="5" s="1"/>
  <c r="B657" i="5"/>
  <c r="B670" i="5"/>
  <c r="B683" i="5"/>
  <c r="B696" i="5"/>
  <c r="D696" i="5" s="1"/>
  <c r="B709" i="5"/>
  <c r="D709" i="5" s="1"/>
  <c r="B722" i="5"/>
  <c r="D722" i="5" s="1"/>
  <c r="B735" i="5"/>
  <c r="D735" i="5" s="1"/>
  <c r="B748" i="5"/>
  <c r="D748" i="5" s="1"/>
  <c r="B761" i="5"/>
  <c r="D761" i="5" s="1"/>
  <c r="B774" i="5"/>
  <c r="D774" i="5" s="1"/>
  <c r="B788" i="5"/>
  <c r="B801" i="5"/>
  <c r="D801" i="5" s="1"/>
  <c r="B814" i="5"/>
  <c r="B827" i="5"/>
  <c r="B840" i="5"/>
  <c r="B853" i="5"/>
  <c r="D853" i="5" s="1"/>
  <c r="B866" i="5"/>
  <c r="D866" i="5" s="1"/>
  <c r="B879" i="5"/>
  <c r="D879" i="5" s="1"/>
  <c r="B892" i="5"/>
  <c r="D892" i="5" s="1"/>
  <c r="B905" i="5"/>
  <c r="D905" i="5" s="1"/>
  <c r="B918" i="5"/>
  <c r="D918" i="5" s="1"/>
  <c r="B932" i="5"/>
  <c r="D932" i="5" s="1"/>
  <c r="B945" i="5"/>
  <c r="B958" i="5"/>
  <c r="D958" i="5" s="1"/>
  <c r="B971" i="5"/>
  <c r="B984" i="5"/>
  <c r="B997" i="5"/>
  <c r="B1010" i="5"/>
  <c r="D1010" i="5" s="1"/>
  <c r="B1023" i="5"/>
  <c r="D1023" i="5" s="1"/>
  <c r="B1036" i="5"/>
  <c r="D1036" i="5" s="1"/>
  <c r="B1049" i="5"/>
  <c r="D1049" i="5" s="1"/>
  <c r="B1062" i="5"/>
  <c r="D1062" i="5" s="1"/>
  <c r="B1076" i="5"/>
  <c r="D1076" i="5" s="1"/>
  <c r="B1089" i="5"/>
  <c r="D1089" i="5" s="1"/>
  <c r="B1102" i="5"/>
  <c r="B1115" i="5"/>
  <c r="D1115" i="5" s="1"/>
  <c r="B1128" i="5"/>
  <c r="B1141" i="5"/>
  <c r="B1154" i="5"/>
  <c r="B1167" i="5"/>
  <c r="D1167" i="5" s="1"/>
  <c r="B1180" i="5"/>
  <c r="D1180" i="5" s="1"/>
  <c r="B1193" i="5"/>
  <c r="D1193" i="5" s="1"/>
  <c r="B1206" i="5"/>
  <c r="D1206" i="5" s="1"/>
  <c r="B1220" i="5"/>
  <c r="D1220" i="5" s="1"/>
  <c r="B1233" i="5"/>
  <c r="D1233" i="5" s="1"/>
  <c r="B1246" i="5"/>
  <c r="D1246" i="5" s="1"/>
  <c r="B1259" i="5"/>
  <c r="B1272" i="5"/>
  <c r="D1272" i="5" s="1"/>
  <c r="B1285" i="5"/>
  <c r="B1298" i="5"/>
  <c r="B1311" i="5"/>
  <c r="B1324" i="5"/>
  <c r="D1324" i="5" s="1"/>
  <c r="B1337" i="5"/>
  <c r="D1337" i="5" s="1"/>
  <c r="B1350" i="5"/>
  <c r="D1350" i="5" s="1"/>
  <c r="B1364" i="5"/>
  <c r="D1364" i="5" s="1"/>
  <c r="B1377" i="5"/>
  <c r="D1377" i="5" s="1"/>
  <c r="B1390" i="5"/>
  <c r="D1390" i="5" s="1"/>
  <c r="B1403" i="5"/>
  <c r="D1403" i="5" s="1"/>
  <c r="B1416" i="5"/>
  <c r="B1429" i="5"/>
  <c r="D1429" i="5" s="1"/>
  <c r="B1442" i="5"/>
  <c r="B1455" i="5"/>
  <c r="B1468" i="5"/>
  <c r="B1481" i="5"/>
  <c r="D1481" i="5" s="1"/>
  <c r="B1494" i="5"/>
  <c r="D1494" i="5" s="1"/>
  <c r="B1508" i="5"/>
  <c r="D1508" i="5" s="1"/>
  <c r="B1521" i="5"/>
  <c r="D1521" i="5" s="1"/>
  <c r="B1534" i="5"/>
  <c r="D1534" i="5" s="1"/>
  <c r="B1547" i="5"/>
  <c r="D1547" i="5" s="1"/>
  <c r="B1560" i="5"/>
  <c r="D1560" i="5" s="1"/>
  <c r="B1573" i="5"/>
  <c r="B1586" i="5"/>
  <c r="D1586" i="5" s="1"/>
  <c r="B1599" i="5"/>
  <c r="B1612" i="5"/>
  <c r="B1625" i="5"/>
  <c r="B1638" i="5"/>
  <c r="D1638" i="5" s="1"/>
  <c r="B1652" i="5"/>
  <c r="D1652" i="5" s="1"/>
  <c r="B1665" i="5"/>
  <c r="D1665" i="5" s="1"/>
  <c r="B1678" i="5"/>
  <c r="D1678" i="5" s="1"/>
  <c r="B1691" i="5"/>
  <c r="D1691" i="5" s="1"/>
  <c r="B1704" i="5"/>
  <c r="D1704" i="5" s="1"/>
  <c r="B1717" i="5"/>
  <c r="D1717" i="5" s="1"/>
  <c r="B1730" i="5"/>
  <c r="B1743" i="5"/>
  <c r="D1743" i="5" s="1"/>
  <c r="B1756" i="5"/>
  <c r="B1769" i="5"/>
  <c r="B1782" i="5"/>
  <c r="B1796" i="5"/>
  <c r="B1809" i="5"/>
  <c r="D1809" i="5" s="1"/>
  <c r="B1822" i="5"/>
  <c r="D1822" i="5" s="1"/>
  <c r="B1835" i="5"/>
  <c r="D1835" i="5" s="1"/>
  <c r="B1848" i="5"/>
  <c r="D1848" i="5" s="1"/>
  <c r="B1861" i="5"/>
  <c r="D1861" i="5" s="1"/>
  <c r="B1874" i="5"/>
  <c r="D1874" i="5" s="1"/>
  <c r="B1887" i="5"/>
  <c r="B1900" i="5"/>
  <c r="D1900" i="5" s="1"/>
  <c r="B1913" i="5"/>
  <c r="B1926" i="5"/>
  <c r="B1940" i="5"/>
  <c r="B1953" i="5"/>
  <c r="D1953" i="5" s="1"/>
  <c r="B1966" i="5"/>
  <c r="D1966" i="5" s="1"/>
  <c r="B1979" i="5"/>
  <c r="D1979" i="5" s="1"/>
  <c r="B1992" i="5"/>
  <c r="D1992" i="5" s="1"/>
  <c r="B2005" i="5"/>
  <c r="D2005" i="5" s="1"/>
  <c r="B2018" i="5"/>
  <c r="D2018" i="5" s="1"/>
  <c r="B2031" i="5"/>
  <c r="D2031" i="5" s="1"/>
  <c r="B2044" i="5"/>
  <c r="B2057" i="5"/>
  <c r="D2057" i="5" s="1"/>
  <c r="B2070" i="5"/>
  <c r="B2084" i="5"/>
  <c r="B2097" i="5"/>
  <c r="B2110" i="5"/>
  <c r="D2110" i="5" s="1"/>
  <c r="B2123" i="5"/>
  <c r="D2123" i="5" s="1"/>
  <c r="B2136" i="5"/>
  <c r="D2136" i="5" s="1"/>
  <c r="B2149" i="5"/>
  <c r="D2149" i="5" s="1"/>
  <c r="B2162" i="5"/>
  <c r="D2162" i="5" s="1"/>
  <c r="B2175" i="5"/>
  <c r="D2175" i="5" s="1"/>
  <c r="B2188" i="5"/>
  <c r="D2188" i="5" s="1"/>
  <c r="B2201" i="5"/>
  <c r="B2214" i="5"/>
  <c r="D2214" i="5" s="1"/>
  <c r="B2228" i="5"/>
  <c r="D2228" i="5" s="1"/>
  <c r="B2241" i="5"/>
  <c r="B2254" i="5"/>
  <c r="B2267" i="5"/>
  <c r="D2267" i="5" s="1"/>
  <c r="B2280" i="5"/>
  <c r="D2280" i="5" s="1"/>
  <c r="B2293" i="5"/>
  <c r="D2293" i="5" s="1"/>
  <c r="B2306" i="5"/>
  <c r="D2306" i="5" s="1"/>
  <c r="B2319" i="5"/>
  <c r="D2319" i="5" s="1"/>
  <c r="B2332" i="5"/>
  <c r="D2332" i="5" s="1"/>
  <c r="B2345" i="5"/>
  <c r="D2345" i="5" s="1"/>
  <c r="B2358" i="5"/>
  <c r="B2372" i="5"/>
  <c r="D2372" i="5" s="1"/>
  <c r="B2385" i="5"/>
  <c r="B2398" i="5"/>
  <c r="B2411" i="5"/>
  <c r="B2424" i="5"/>
  <c r="D2424" i="5" s="1"/>
  <c r="B2437" i="5"/>
  <c r="D2437" i="5" s="1"/>
  <c r="B2450" i="5"/>
  <c r="D2450" i="5" s="1"/>
  <c r="B2463" i="5"/>
  <c r="D2463" i="5" s="1"/>
  <c r="B2476" i="5"/>
  <c r="D2476" i="5" s="1"/>
  <c r="B2489" i="5"/>
  <c r="D2489" i="5" s="1"/>
  <c r="B2502" i="5"/>
  <c r="D2502" i="5" s="1"/>
  <c r="B2516" i="5"/>
  <c r="B2529" i="5"/>
  <c r="D2529" i="5" s="1"/>
  <c r="B2542" i="5"/>
  <c r="B2555" i="5"/>
  <c r="B2568" i="5"/>
  <c r="B2581" i="5"/>
  <c r="B3" i="5"/>
  <c r="B16" i="5"/>
  <c r="D16" i="5" s="1"/>
  <c r="B29" i="5"/>
  <c r="B42" i="5"/>
  <c r="D42" i="5" s="1"/>
  <c r="B56" i="5"/>
  <c r="D56" i="5" s="1"/>
  <c r="B69" i="5"/>
  <c r="D69" i="5" s="1"/>
  <c r="B82" i="5"/>
  <c r="B95" i="5"/>
  <c r="D95" i="5" s="1"/>
  <c r="B108" i="5"/>
  <c r="D108" i="5" s="1"/>
  <c r="B121" i="5"/>
  <c r="B134" i="5"/>
  <c r="B147" i="5"/>
  <c r="B160" i="5"/>
  <c r="D160" i="5" s="1"/>
  <c r="B173" i="5"/>
  <c r="D173" i="5" s="1"/>
  <c r="B186" i="5"/>
  <c r="D186" i="5" s="1"/>
  <c r="B200" i="5"/>
  <c r="D200" i="5" s="1"/>
  <c r="B213" i="5"/>
  <c r="D213" i="5" s="1"/>
  <c r="B226" i="5"/>
  <c r="D226" i="5" s="1"/>
  <c r="B239" i="5"/>
  <c r="B252" i="5"/>
  <c r="D252" i="5" s="1"/>
  <c r="B265" i="5"/>
  <c r="D265" i="5" s="1"/>
  <c r="B278" i="5"/>
  <c r="B291" i="5"/>
  <c r="B304" i="5"/>
  <c r="B317" i="5"/>
  <c r="D317" i="5" s="1"/>
  <c r="B330" i="5"/>
  <c r="D330" i="5" s="1"/>
  <c r="B344" i="5"/>
  <c r="D344" i="5" s="1"/>
  <c r="B357" i="5"/>
  <c r="D357" i="5" s="1"/>
  <c r="B370" i="5"/>
  <c r="D370" i="5" s="1"/>
  <c r="B383" i="5"/>
  <c r="D383" i="5" s="1"/>
  <c r="B396" i="5"/>
  <c r="B409" i="5"/>
  <c r="D409" i="5" s="1"/>
  <c r="B422" i="5"/>
  <c r="D422" i="5" s="1"/>
  <c r="B435" i="5"/>
  <c r="B448" i="5"/>
  <c r="B461" i="5"/>
  <c r="B474" i="5"/>
  <c r="D474" i="5" s="1"/>
  <c r="B488" i="5"/>
  <c r="D488" i="5" s="1"/>
  <c r="B501" i="5"/>
  <c r="D501" i="5" s="1"/>
  <c r="B514" i="5"/>
  <c r="D514" i="5" s="1"/>
  <c r="B527" i="5"/>
  <c r="D527" i="5" s="1"/>
  <c r="B540" i="5"/>
  <c r="D540" i="5" s="1"/>
  <c r="B553" i="5"/>
  <c r="B566" i="5"/>
  <c r="D566" i="5" s="1"/>
  <c r="B579" i="5"/>
  <c r="D579" i="5" s="1"/>
  <c r="B592" i="5"/>
  <c r="B605" i="5"/>
  <c r="B618" i="5"/>
  <c r="B632" i="5"/>
  <c r="D632" i="5" s="1"/>
  <c r="B645" i="5"/>
  <c r="D645" i="5" s="1"/>
  <c r="B658" i="5"/>
  <c r="D658" i="5" s="1"/>
  <c r="B671" i="5"/>
  <c r="D671" i="5" s="1"/>
  <c r="B684" i="5"/>
  <c r="D684" i="5" s="1"/>
  <c r="B697" i="5"/>
  <c r="D697" i="5" s="1"/>
  <c r="B710" i="5"/>
  <c r="B723" i="5"/>
  <c r="D723" i="5" s="1"/>
  <c r="B736" i="5"/>
  <c r="D736" i="5" s="1"/>
  <c r="B749" i="5"/>
  <c r="B762" i="5"/>
  <c r="B776" i="5"/>
  <c r="D776" i="5" s="1"/>
  <c r="B789" i="5"/>
  <c r="D789" i="5" s="1"/>
  <c r="B802" i="5"/>
  <c r="D802" i="5" s="1"/>
  <c r="B815" i="5"/>
  <c r="D815" i="5" s="1"/>
  <c r="B828" i="5"/>
  <c r="D828" i="5" s="1"/>
  <c r="B841" i="5"/>
  <c r="D841" i="5" s="1"/>
  <c r="B854" i="5"/>
  <c r="D854" i="5" s="1"/>
  <c r="B867" i="5"/>
  <c r="B880" i="5"/>
  <c r="D880" i="5" s="1"/>
  <c r="B893" i="5"/>
  <c r="D893" i="5" s="1"/>
  <c r="B906" i="5"/>
  <c r="B920" i="5"/>
  <c r="D920" i="5" s="1"/>
  <c r="B933" i="5"/>
  <c r="B946" i="5"/>
  <c r="D946" i="5" s="1"/>
  <c r="B959" i="5"/>
  <c r="D959" i="5" s="1"/>
  <c r="B972" i="5"/>
  <c r="D972" i="5" s="1"/>
  <c r="B985" i="5"/>
  <c r="D985" i="5" s="1"/>
  <c r="B998" i="5"/>
  <c r="D998" i="5" s="1"/>
  <c r="B1011" i="5"/>
  <c r="D1011" i="5" s="1"/>
  <c r="B1024" i="5"/>
  <c r="B1037" i="5"/>
  <c r="D1037" i="5" s="1"/>
  <c r="B1050" i="5"/>
  <c r="D1050" i="5" s="1"/>
  <c r="B1064" i="5"/>
  <c r="D1064" i="5" s="1"/>
  <c r="B1077" i="5"/>
  <c r="B1090" i="5"/>
  <c r="B1103" i="5"/>
  <c r="D1103" i="5" s="1"/>
  <c r="B1116" i="5"/>
  <c r="D1116" i="5" s="1"/>
  <c r="B1129" i="5"/>
  <c r="D1129" i="5" s="1"/>
  <c r="B1142" i="5"/>
  <c r="D1142" i="5" s="1"/>
  <c r="B1155" i="5"/>
  <c r="D1155" i="5" s="1"/>
  <c r="B1168" i="5"/>
  <c r="D1168" i="5" s="1"/>
  <c r="B1181" i="5"/>
  <c r="B1194" i="5"/>
  <c r="D1194" i="5" s="1"/>
  <c r="B1208" i="5"/>
  <c r="D1208" i="5" s="1"/>
  <c r="B1221" i="5"/>
  <c r="B1234" i="5"/>
  <c r="B1247" i="5"/>
  <c r="B1260" i="5"/>
  <c r="D1260" i="5" s="1"/>
  <c r="B1273" i="5"/>
  <c r="D1273" i="5" s="1"/>
  <c r="B1286" i="5"/>
  <c r="D1286" i="5" s="1"/>
  <c r="B1299" i="5"/>
  <c r="D1299" i="5" s="1"/>
  <c r="B1312" i="5"/>
  <c r="D1312" i="5" s="1"/>
  <c r="B1325" i="5"/>
  <c r="D1325" i="5" s="1"/>
  <c r="B1338" i="5"/>
  <c r="B1352" i="5"/>
  <c r="D1352" i="5" s="1"/>
  <c r="B1365" i="5"/>
  <c r="D1365" i="5" s="1"/>
  <c r="B1378" i="5"/>
  <c r="B1391" i="5"/>
  <c r="B1404" i="5"/>
  <c r="B1417" i="5"/>
  <c r="D1417" i="5" s="1"/>
  <c r="B1430" i="5"/>
  <c r="D1430" i="5" s="1"/>
  <c r="B1443" i="5"/>
  <c r="D1443" i="5" s="1"/>
  <c r="B1456" i="5"/>
  <c r="D1456" i="5" s="1"/>
  <c r="B1469" i="5"/>
  <c r="D1469" i="5" s="1"/>
  <c r="B1482" i="5"/>
  <c r="D1482" i="5" s="1"/>
  <c r="B1496" i="5"/>
  <c r="D1496" i="5" s="1"/>
  <c r="B1509" i="5"/>
  <c r="D1509" i="5" s="1"/>
  <c r="B1522" i="5"/>
  <c r="D1522" i="5" s="1"/>
  <c r="B1535" i="5"/>
  <c r="B1548" i="5"/>
  <c r="B1561" i="5"/>
  <c r="B1574" i="5"/>
  <c r="D1574" i="5" s="1"/>
  <c r="B1587" i="5"/>
  <c r="D1587" i="5" s="1"/>
  <c r="B1600" i="5"/>
  <c r="D1600" i="5" s="1"/>
  <c r="B1613" i="5"/>
  <c r="D1613" i="5" s="1"/>
  <c r="B1626" i="5"/>
  <c r="D1626" i="5" s="1"/>
  <c r="B1640" i="5"/>
  <c r="D1640" i="5" s="1"/>
  <c r="B1653" i="5"/>
  <c r="B1666" i="5"/>
  <c r="D1666" i="5" s="1"/>
  <c r="B1679" i="5"/>
  <c r="D1679" i="5" s="1"/>
  <c r="B1692" i="5"/>
  <c r="B1705" i="5"/>
  <c r="B1718" i="5"/>
  <c r="B1731" i="5"/>
  <c r="D1731" i="5" s="1"/>
  <c r="B1744" i="5"/>
  <c r="D1744" i="5" s="1"/>
  <c r="B1757" i="5"/>
  <c r="D1757" i="5" s="1"/>
  <c r="B1770" i="5"/>
  <c r="D1770" i="5" s="1"/>
  <c r="B1784" i="5"/>
  <c r="D1784" i="5" s="1"/>
  <c r="B1797" i="5"/>
  <c r="D1797" i="5" s="1"/>
  <c r="B1810" i="5"/>
  <c r="B1823" i="5"/>
  <c r="D1823" i="5" s="1"/>
  <c r="B1836" i="5"/>
  <c r="D1836" i="5" s="1"/>
  <c r="B1849" i="5"/>
  <c r="B1862" i="5"/>
  <c r="B1875" i="5"/>
  <c r="B1888" i="5"/>
  <c r="D1888" i="5" s="1"/>
  <c r="B1901" i="5"/>
  <c r="D1901" i="5" s="1"/>
  <c r="B1914" i="5"/>
  <c r="D1914" i="5" s="1"/>
  <c r="B1928" i="5"/>
  <c r="D1928" i="5" s="1"/>
  <c r="B1941" i="5"/>
  <c r="D1941" i="5" s="1"/>
  <c r="B1954" i="5"/>
  <c r="D1954" i="5" s="1"/>
  <c r="B1967" i="5"/>
  <c r="B1980" i="5"/>
  <c r="D1980" i="5" s="1"/>
  <c r="B1993" i="5"/>
  <c r="D1993" i="5" s="1"/>
  <c r="B2006" i="5"/>
  <c r="B2019" i="5"/>
  <c r="B2032" i="5"/>
  <c r="B2045" i="5"/>
  <c r="D2045" i="5" s="1"/>
  <c r="B2058" i="5"/>
  <c r="D2058" i="5" s="1"/>
  <c r="B2072" i="5"/>
  <c r="D2072" i="5" s="1"/>
  <c r="B2085" i="5"/>
  <c r="D2085" i="5" s="1"/>
  <c r="B2098" i="5"/>
  <c r="D2098" i="5" s="1"/>
  <c r="B2111" i="5"/>
  <c r="D2111" i="5" s="1"/>
  <c r="B2124" i="5"/>
  <c r="B2137" i="5"/>
  <c r="D2137" i="5" s="1"/>
  <c r="B2150" i="5"/>
  <c r="D2150" i="5" s="1"/>
  <c r="B2163" i="5"/>
  <c r="B2176" i="5"/>
  <c r="B2189" i="5"/>
  <c r="B2202" i="5"/>
  <c r="D2202" i="5" s="1"/>
  <c r="B2216" i="5"/>
  <c r="D2216" i="5" s="1"/>
  <c r="B2229" i="5"/>
  <c r="D2229" i="5" s="1"/>
  <c r="B2242" i="5"/>
  <c r="D2242" i="5" s="1"/>
  <c r="B2255" i="5"/>
  <c r="D2255" i="5" s="1"/>
  <c r="B2268" i="5"/>
  <c r="D2268" i="5" s="1"/>
  <c r="B2281" i="5"/>
  <c r="B2294" i="5"/>
  <c r="D2294" i="5" s="1"/>
  <c r="B2307" i="5"/>
  <c r="D2307" i="5" s="1"/>
  <c r="B2320" i="5"/>
  <c r="B2333" i="5"/>
  <c r="B2346" i="5"/>
  <c r="B2360" i="5"/>
  <c r="D2360" i="5" s="1"/>
  <c r="B2373" i="5"/>
  <c r="D2373" i="5" s="1"/>
  <c r="B2386" i="5"/>
  <c r="D2386" i="5" s="1"/>
  <c r="B2399" i="5"/>
  <c r="D2399" i="5" s="1"/>
  <c r="B2412" i="5"/>
  <c r="D2412" i="5" s="1"/>
  <c r="B2425" i="5"/>
  <c r="D2425" i="5" s="1"/>
  <c r="B2438" i="5"/>
  <c r="B2451" i="5"/>
  <c r="D2451" i="5" s="1"/>
  <c r="B2464" i="5"/>
  <c r="D2464" i="5" s="1"/>
  <c r="B2477" i="5"/>
  <c r="B2490" i="5"/>
  <c r="B2504" i="5"/>
  <c r="D2504" i="5" s="1"/>
  <c r="B2517" i="5"/>
  <c r="D2517" i="5" s="1"/>
  <c r="B2530" i="5"/>
  <c r="D2530" i="5" s="1"/>
  <c r="B2543" i="5"/>
  <c r="D2543" i="5" s="1"/>
  <c r="B2556" i="5"/>
  <c r="D2556" i="5" s="1"/>
  <c r="B2569" i="5"/>
  <c r="D2569" i="5" s="1"/>
  <c r="B2" i="5"/>
  <c r="B5" i="5"/>
  <c r="B18" i="5"/>
  <c r="B32" i="5"/>
  <c r="B45" i="5"/>
  <c r="D45" i="5" s="1"/>
  <c r="B58" i="5"/>
  <c r="B71" i="5"/>
  <c r="B84" i="5"/>
  <c r="D84" i="5" s="1"/>
  <c r="B97" i="5"/>
  <c r="B110" i="5"/>
  <c r="B123" i="5"/>
  <c r="D123" i="5" s="1"/>
  <c r="B136" i="5"/>
  <c r="B149" i="5"/>
  <c r="B162" i="5"/>
  <c r="D162" i="5" s="1"/>
  <c r="B176" i="5"/>
  <c r="D176" i="5" s="1"/>
  <c r="B189" i="5"/>
  <c r="B202" i="5"/>
  <c r="D202" i="5" s="1"/>
  <c r="B215" i="5"/>
  <c r="B228" i="5"/>
  <c r="B241" i="5"/>
  <c r="D241" i="5" s="1"/>
  <c r="B254" i="5"/>
  <c r="B267" i="5"/>
  <c r="B280" i="5"/>
  <c r="D280" i="5" s="1"/>
  <c r="B293" i="5"/>
  <c r="B306" i="5"/>
  <c r="B320" i="5"/>
  <c r="D320" i="5" s="1"/>
  <c r="B333" i="5"/>
  <c r="B346" i="5"/>
  <c r="B359" i="5"/>
  <c r="D359" i="5" s="1"/>
  <c r="B372" i="5"/>
  <c r="B385" i="5"/>
  <c r="B398" i="5"/>
  <c r="D398" i="5" s="1"/>
  <c r="B411" i="5"/>
  <c r="B424" i="5"/>
  <c r="B437" i="5"/>
  <c r="D437" i="5" s="1"/>
  <c r="B450" i="5"/>
  <c r="B464" i="5"/>
  <c r="D464" i="5" s="1"/>
  <c r="B477" i="5"/>
  <c r="D477" i="5" s="1"/>
  <c r="B490" i="5"/>
  <c r="B503" i="5"/>
  <c r="B516" i="5"/>
  <c r="D516" i="5" s="1"/>
  <c r="B529" i="5"/>
  <c r="B542" i="5"/>
  <c r="B555" i="5"/>
  <c r="D555" i="5" s="1"/>
  <c r="B568" i="5"/>
  <c r="B581" i="5"/>
  <c r="B594" i="5"/>
  <c r="D594" i="5" s="1"/>
  <c r="B608" i="5"/>
  <c r="D608" i="5" s="1"/>
  <c r="B621" i="5"/>
  <c r="B634" i="5"/>
  <c r="D634" i="5" s="1"/>
  <c r="B647" i="5"/>
  <c r="B660" i="5"/>
  <c r="B673" i="5"/>
  <c r="D673" i="5" s="1"/>
  <c r="B686" i="5"/>
  <c r="B699" i="5"/>
  <c r="B712" i="5"/>
  <c r="D712" i="5" s="1"/>
  <c r="B725" i="5"/>
  <c r="B738" i="5"/>
  <c r="B752" i="5"/>
  <c r="D752" i="5" s="1"/>
  <c r="B765" i="5"/>
  <c r="B778" i="5"/>
  <c r="B791" i="5"/>
  <c r="D791" i="5" s="1"/>
  <c r="B804" i="5"/>
  <c r="B817" i="5"/>
  <c r="B830" i="5"/>
  <c r="D830" i="5" s="1"/>
  <c r="B843" i="5"/>
  <c r="B856" i="5"/>
  <c r="B869" i="5"/>
  <c r="D869" i="5" s="1"/>
  <c r="B882" i="5"/>
  <c r="B896" i="5"/>
  <c r="D896" i="5" s="1"/>
  <c r="B909" i="5"/>
  <c r="D909" i="5" s="1"/>
  <c r="B922" i="5"/>
  <c r="B935" i="5"/>
  <c r="B948" i="5"/>
  <c r="D948" i="5" s="1"/>
  <c r="B961" i="5"/>
  <c r="B974" i="5"/>
  <c r="B987" i="5"/>
  <c r="D987" i="5" s="1"/>
  <c r="B1000" i="5"/>
  <c r="B1013" i="5"/>
  <c r="B1026" i="5"/>
  <c r="D1026" i="5" s="1"/>
  <c r="B1040" i="5"/>
  <c r="D1040" i="5" s="1"/>
  <c r="B1053" i="5"/>
  <c r="B1066" i="5"/>
  <c r="D1066" i="5" s="1"/>
  <c r="B1079" i="5"/>
  <c r="B1092" i="5"/>
  <c r="B1105" i="5"/>
  <c r="D1105" i="5" s="1"/>
  <c r="B1118" i="5"/>
  <c r="B1131" i="5"/>
  <c r="B1144" i="5"/>
  <c r="D1144" i="5" s="1"/>
  <c r="B1157" i="5"/>
  <c r="B1170" i="5"/>
  <c r="B1184" i="5"/>
  <c r="D1184" i="5" s="1"/>
  <c r="B1197" i="5"/>
  <c r="B1210" i="5"/>
  <c r="B1223" i="5"/>
  <c r="D1223" i="5" s="1"/>
  <c r="B1236" i="5"/>
  <c r="B1249" i="5"/>
  <c r="B1262" i="5"/>
  <c r="D1262" i="5" s="1"/>
  <c r="B1275" i="5"/>
  <c r="B1288" i="5"/>
  <c r="B1301" i="5"/>
  <c r="D1301" i="5" s="1"/>
  <c r="B1314" i="5"/>
  <c r="B1328" i="5"/>
  <c r="D1328" i="5" s="1"/>
  <c r="B1341" i="5"/>
  <c r="D1341" i="5" s="1"/>
  <c r="B1354" i="5"/>
  <c r="B1367" i="5"/>
  <c r="B1380" i="5"/>
  <c r="D1380" i="5" s="1"/>
  <c r="B1393" i="5"/>
  <c r="B1406" i="5"/>
  <c r="B1419" i="5"/>
  <c r="D1419" i="5" s="1"/>
  <c r="B1432" i="5"/>
  <c r="B1445" i="5"/>
  <c r="B1458" i="5"/>
  <c r="D1458" i="5" s="1"/>
  <c r="B1472" i="5"/>
  <c r="D1472" i="5" s="1"/>
  <c r="B1485" i="5"/>
  <c r="B1498" i="5"/>
  <c r="D1498" i="5" s="1"/>
  <c r="B1511" i="5"/>
  <c r="B1524" i="5"/>
  <c r="B1537" i="5"/>
  <c r="D1537" i="5" s="1"/>
  <c r="B1550" i="5"/>
  <c r="B1563" i="5"/>
  <c r="B1576" i="5"/>
  <c r="D1576" i="5" s="1"/>
  <c r="B1589" i="5"/>
  <c r="B1602" i="5"/>
  <c r="B1616" i="5"/>
  <c r="D1616" i="5" s="1"/>
  <c r="B1629" i="5"/>
  <c r="B1642" i="5"/>
  <c r="B1655" i="5"/>
  <c r="D1655" i="5" s="1"/>
  <c r="B1668" i="5"/>
  <c r="B1681" i="5"/>
  <c r="B1694" i="5"/>
  <c r="D1694" i="5" s="1"/>
  <c r="B1707" i="5"/>
  <c r="B1720" i="5"/>
  <c r="B1733" i="5"/>
  <c r="D1733" i="5" s="1"/>
  <c r="B1746" i="5"/>
  <c r="B1760" i="5"/>
  <c r="D1760" i="5" s="1"/>
  <c r="B1773" i="5"/>
  <c r="D1773" i="5" s="1"/>
  <c r="B1786" i="5"/>
  <c r="B1799" i="5"/>
  <c r="B1812" i="5"/>
  <c r="D1812" i="5" s="1"/>
  <c r="B1825" i="5"/>
  <c r="B1838" i="5"/>
  <c r="B1851" i="5"/>
  <c r="D1851" i="5" s="1"/>
  <c r="B1864" i="5"/>
  <c r="B1877" i="5"/>
  <c r="B1890" i="5"/>
  <c r="D1890" i="5" s="1"/>
  <c r="B1904" i="5"/>
  <c r="D1904" i="5" s="1"/>
  <c r="B1917" i="5"/>
  <c r="B1930" i="5"/>
  <c r="D1930" i="5" s="1"/>
  <c r="B1943" i="5"/>
  <c r="B1956" i="5"/>
  <c r="B1969" i="5"/>
  <c r="D1969" i="5" s="1"/>
  <c r="B1982" i="5"/>
  <c r="B1995" i="5"/>
  <c r="B2008" i="5"/>
  <c r="D2008" i="5" s="1"/>
  <c r="B2021" i="5"/>
  <c r="B2034" i="5"/>
  <c r="B2048" i="5"/>
  <c r="D2048" i="5" s="1"/>
  <c r="B2061" i="5"/>
  <c r="B2074" i="5"/>
  <c r="B2087" i="5"/>
  <c r="D2087" i="5" s="1"/>
  <c r="B2100" i="5"/>
  <c r="B2113" i="5"/>
  <c r="B2126" i="5"/>
  <c r="D2126" i="5" s="1"/>
  <c r="B2139" i="5"/>
  <c r="B2152" i="5"/>
  <c r="B2165" i="5"/>
  <c r="D2165" i="5" s="1"/>
  <c r="B2178" i="5"/>
  <c r="B2192" i="5"/>
  <c r="D2192" i="5" s="1"/>
  <c r="B2205" i="5"/>
  <c r="D2205" i="5" s="1"/>
  <c r="B2218" i="5"/>
  <c r="B2231" i="5"/>
  <c r="B2244" i="5"/>
  <c r="D2244" i="5" s="1"/>
  <c r="B2257" i="5"/>
  <c r="B2270" i="5"/>
  <c r="B2283" i="5"/>
  <c r="D2283" i="5" s="1"/>
  <c r="B2296" i="5"/>
  <c r="B2309" i="5"/>
  <c r="B2322" i="5"/>
  <c r="D2322" i="5" s="1"/>
  <c r="B2336" i="5"/>
  <c r="D2336" i="5" s="1"/>
  <c r="B2349" i="5"/>
  <c r="B2362" i="5"/>
  <c r="D2362" i="5" s="1"/>
  <c r="B2375" i="5"/>
  <c r="D2375" i="5" s="1"/>
  <c r="B2388" i="5"/>
  <c r="B2401" i="5"/>
  <c r="D2401" i="5" s="1"/>
  <c r="B2414" i="5"/>
  <c r="D2414" i="5" s="1"/>
  <c r="B2427" i="5"/>
  <c r="B2440" i="5"/>
  <c r="D2440" i="5" s="1"/>
  <c r="B2453" i="5"/>
  <c r="D2453" i="5" s="1"/>
  <c r="B2466" i="5"/>
  <c r="B2480" i="5"/>
  <c r="D2480" i="5" s="1"/>
  <c r="B2493" i="5"/>
  <c r="D2493" i="5" s="1"/>
  <c r="B2506" i="5"/>
  <c r="B2519" i="5"/>
  <c r="D2519" i="5" s="1"/>
  <c r="B2532" i="5"/>
  <c r="D2532" i="5" s="1"/>
  <c r="B2545" i="5"/>
  <c r="B2558" i="5"/>
  <c r="D2558" i="5" s="1"/>
  <c r="B2571" i="5"/>
  <c r="D2571" i="5" s="1"/>
  <c r="B9" i="5"/>
  <c r="D9" i="5" s="1"/>
  <c r="B22" i="5"/>
  <c r="D22" i="5" s="1"/>
  <c r="B35" i="5"/>
  <c r="D35" i="5" s="1"/>
  <c r="B48" i="5"/>
  <c r="D48" i="5" s="1"/>
  <c r="B61" i="5"/>
  <c r="D61" i="5" s="1"/>
  <c r="B74" i="5"/>
  <c r="D74" i="5" s="1"/>
  <c r="B87" i="5"/>
  <c r="D87" i="5" s="1"/>
  <c r="B100" i="5"/>
  <c r="D100" i="5" s="1"/>
  <c r="B113" i="5"/>
  <c r="D113" i="5" s="1"/>
  <c r="B126" i="5"/>
  <c r="D126" i="5" s="1"/>
  <c r="B140" i="5"/>
  <c r="D140" i="5" s="1"/>
  <c r="B153" i="5"/>
  <c r="D153" i="5" s="1"/>
  <c r="B166" i="5"/>
  <c r="D166" i="5" s="1"/>
  <c r="B179" i="5"/>
  <c r="D179" i="5" s="1"/>
  <c r="B192" i="5"/>
  <c r="D192" i="5" s="1"/>
  <c r="B205" i="5"/>
  <c r="D205" i="5" s="1"/>
  <c r="B218" i="5"/>
  <c r="D218" i="5" s="1"/>
  <c r="B231" i="5"/>
  <c r="D231" i="5" s="1"/>
  <c r="B244" i="5"/>
  <c r="D244" i="5" s="1"/>
  <c r="B257" i="5"/>
  <c r="D257" i="5" s="1"/>
  <c r="B270" i="5"/>
  <c r="D270" i="5" s="1"/>
  <c r="B284" i="5"/>
  <c r="D284" i="5" s="1"/>
  <c r="B297" i="5"/>
  <c r="D297" i="5" s="1"/>
  <c r="B310" i="5"/>
  <c r="D310" i="5" s="1"/>
  <c r="B323" i="5"/>
  <c r="D323" i="5" s="1"/>
  <c r="B336" i="5"/>
  <c r="D336" i="5" s="1"/>
  <c r="B349" i="5"/>
  <c r="D349" i="5" s="1"/>
  <c r="B362" i="5"/>
  <c r="D362" i="5" s="1"/>
  <c r="B375" i="5"/>
  <c r="D375" i="5" s="1"/>
  <c r="B388" i="5"/>
  <c r="D388" i="5" s="1"/>
  <c r="B401" i="5"/>
  <c r="D401" i="5" s="1"/>
  <c r="B414" i="5"/>
  <c r="D414" i="5" s="1"/>
  <c r="B428" i="5"/>
  <c r="D428" i="5" s="1"/>
  <c r="B441" i="5"/>
  <c r="D441" i="5" s="1"/>
  <c r="B454" i="5"/>
  <c r="D454" i="5" s="1"/>
  <c r="B467" i="5"/>
  <c r="D467" i="5" s="1"/>
  <c r="B480" i="5"/>
  <c r="D480" i="5" s="1"/>
  <c r="B493" i="5"/>
  <c r="D493" i="5" s="1"/>
  <c r="B506" i="5"/>
  <c r="D506" i="5" s="1"/>
  <c r="B519" i="5"/>
  <c r="D519" i="5" s="1"/>
  <c r="B532" i="5"/>
  <c r="D532" i="5" s="1"/>
  <c r="B545" i="5"/>
  <c r="D545" i="5" s="1"/>
  <c r="B558" i="5"/>
  <c r="D558" i="5" s="1"/>
  <c r="B572" i="5"/>
  <c r="D572" i="5" s="1"/>
  <c r="B585" i="5"/>
  <c r="D585" i="5" s="1"/>
  <c r="B598" i="5"/>
  <c r="D598" i="5" s="1"/>
  <c r="B611" i="5"/>
  <c r="D611" i="5" s="1"/>
  <c r="B624" i="5"/>
  <c r="D624" i="5" s="1"/>
  <c r="B637" i="5"/>
  <c r="D637" i="5" s="1"/>
  <c r="B650" i="5"/>
  <c r="D650" i="5" s="1"/>
  <c r="B663" i="5"/>
  <c r="D663" i="5" s="1"/>
  <c r="B676" i="5"/>
  <c r="D676" i="5" s="1"/>
  <c r="B689" i="5"/>
  <c r="D689" i="5" s="1"/>
  <c r="B702" i="5"/>
  <c r="D702" i="5" s="1"/>
  <c r="B716" i="5"/>
  <c r="D716" i="5" s="1"/>
  <c r="B729" i="5"/>
  <c r="D729" i="5" s="1"/>
  <c r="B742" i="5"/>
  <c r="D742" i="5" s="1"/>
  <c r="B755" i="5"/>
  <c r="D755" i="5" s="1"/>
  <c r="B768" i="5"/>
  <c r="D768" i="5" s="1"/>
  <c r="B781" i="5"/>
  <c r="D781" i="5" s="1"/>
  <c r="B794" i="5"/>
  <c r="D794" i="5" s="1"/>
  <c r="B807" i="5"/>
  <c r="D807" i="5" s="1"/>
  <c r="B820" i="5"/>
  <c r="D820" i="5" s="1"/>
  <c r="B833" i="5"/>
  <c r="D833" i="5" s="1"/>
  <c r="B846" i="5"/>
  <c r="D846" i="5" s="1"/>
  <c r="B860" i="5"/>
  <c r="D860" i="5" s="1"/>
  <c r="B873" i="5"/>
  <c r="D873" i="5" s="1"/>
  <c r="B886" i="5"/>
  <c r="D886" i="5" s="1"/>
  <c r="B899" i="5"/>
  <c r="D899" i="5" s="1"/>
  <c r="B912" i="5"/>
  <c r="D912" i="5" s="1"/>
  <c r="B925" i="5"/>
  <c r="D925" i="5" s="1"/>
  <c r="B938" i="5"/>
  <c r="D938" i="5" s="1"/>
  <c r="B951" i="5"/>
  <c r="D951" i="5" s="1"/>
  <c r="B964" i="5"/>
  <c r="D964" i="5" s="1"/>
  <c r="B977" i="5"/>
  <c r="D977" i="5" s="1"/>
  <c r="B990" i="5"/>
  <c r="D990" i="5" s="1"/>
  <c r="B1004" i="5"/>
  <c r="D1004" i="5" s="1"/>
  <c r="B1017" i="5"/>
  <c r="D1017" i="5" s="1"/>
  <c r="B1030" i="5"/>
  <c r="D1030" i="5" s="1"/>
  <c r="B1043" i="5"/>
  <c r="D1043" i="5" s="1"/>
  <c r="B1056" i="5"/>
  <c r="D1056" i="5" s="1"/>
  <c r="B1069" i="5"/>
  <c r="D1069" i="5" s="1"/>
  <c r="B1082" i="5"/>
  <c r="D1082" i="5" s="1"/>
  <c r="B1095" i="5"/>
  <c r="D1095" i="5" s="1"/>
  <c r="B1108" i="5"/>
  <c r="D1108" i="5" s="1"/>
  <c r="B1121" i="5"/>
  <c r="D1121" i="5" s="1"/>
  <c r="B1134" i="5"/>
  <c r="D1134" i="5" s="1"/>
  <c r="B1148" i="5"/>
  <c r="D1148" i="5" s="1"/>
  <c r="B1161" i="5"/>
  <c r="D1161" i="5" s="1"/>
  <c r="B1174" i="5"/>
  <c r="D1174" i="5" s="1"/>
  <c r="B1187" i="5"/>
  <c r="D1187" i="5" s="1"/>
  <c r="B1200" i="5"/>
  <c r="D1200" i="5" s="1"/>
  <c r="B1213" i="5"/>
  <c r="D1213" i="5" s="1"/>
  <c r="B1226" i="5"/>
  <c r="D1226" i="5" s="1"/>
  <c r="B1239" i="5"/>
  <c r="D1239" i="5" s="1"/>
  <c r="B1252" i="5"/>
  <c r="D1252" i="5" s="1"/>
  <c r="B1265" i="5"/>
  <c r="D1265" i="5" s="1"/>
  <c r="B1278" i="5"/>
  <c r="D1278" i="5" s="1"/>
  <c r="B1292" i="5"/>
  <c r="D1292" i="5" s="1"/>
  <c r="B1305" i="5"/>
  <c r="D1305" i="5" s="1"/>
  <c r="B1318" i="5"/>
  <c r="D1318" i="5" s="1"/>
  <c r="B1331" i="5"/>
  <c r="D1331" i="5" s="1"/>
  <c r="B1344" i="5"/>
  <c r="D1344" i="5" s="1"/>
  <c r="B1357" i="5"/>
  <c r="D1357" i="5" s="1"/>
  <c r="B1370" i="5"/>
  <c r="D1370" i="5" s="1"/>
  <c r="B1383" i="5"/>
  <c r="D1383" i="5" s="1"/>
  <c r="B1396" i="5"/>
  <c r="D1396" i="5" s="1"/>
  <c r="B1409" i="5"/>
  <c r="D1409" i="5" s="1"/>
  <c r="B1422" i="5"/>
  <c r="D1422" i="5" s="1"/>
  <c r="B1436" i="5"/>
  <c r="D1436" i="5" s="1"/>
  <c r="B1449" i="5"/>
  <c r="D1449" i="5" s="1"/>
  <c r="B1462" i="5"/>
  <c r="D1462" i="5" s="1"/>
  <c r="B1475" i="5"/>
  <c r="D1475" i="5" s="1"/>
  <c r="B1488" i="5"/>
  <c r="D1488" i="5" s="1"/>
  <c r="B1501" i="5"/>
  <c r="D1501" i="5" s="1"/>
  <c r="B1514" i="5"/>
  <c r="D1514" i="5" s="1"/>
  <c r="B1527" i="5"/>
  <c r="D1527" i="5" s="1"/>
  <c r="B1540" i="5"/>
  <c r="D1540" i="5" s="1"/>
  <c r="B1553" i="5"/>
  <c r="D1553" i="5" s="1"/>
  <c r="B1566" i="5"/>
  <c r="D1566" i="5" s="1"/>
  <c r="B1580" i="5"/>
  <c r="D1580" i="5" s="1"/>
  <c r="B1593" i="5"/>
  <c r="D1593" i="5" s="1"/>
  <c r="B1606" i="5"/>
  <c r="D1606" i="5" s="1"/>
  <c r="B1619" i="5"/>
  <c r="D1619" i="5" s="1"/>
  <c r="B1632" i="5"/>
  <c r="D1632" i="5" s="1"/>
  <c r="B1645" i="5"/>
  <c r="D1645" i="5" s="1"/>
  <c r="B1658" i="5"/>
  <c r="D1658" i="5" s="1"/>
  <c r="B1671" i="5"/>
  <c r="D1671" i="5" s="1"/>
  <c r="B1684" i="5"/>
  <c r="D1684" i="5" s="1"/>
  <c r="B1697" i="5"/>
  <c r="D1697" i="5" s="1"/>
  <c r="B1710" i="5"/>
  <c r="D1710" i="5" s="1"/>
  <c r="B1724" i="5"/>
  <c r="D1724" i="5" s="1"/>
  <c r="B1737" i="5"/>
  <c r="D1737" i="5" s="1"/>
  <c r="B1750" i="5"/>
  <c r="D1750" i="5" s="1"/>
  <c r="B1763" i="5"/>
  <c r="D1763" i="5" s="1"/>
  <c r="B1776" i="5"/>
  <c r="D1776" i="5" s="1"/>
  <c r="B1789" i="5"/>
  <c r="D1789" i="5" s="1"/>
  <c r="B1802" i="5"/>
  <c r="D1802" i="5" s="1"/>
  <c r="B1815" i="5"/>
  <c r="D1815" i="5" s="1"/>
  <c r="B1828" i="5"/>
  <c r="D1828" i="5" s="1"/>
  <c r="B1841" i="5"/>
  <c r="D1841" i="5" s="1"/>
  <c r="B1854" i="5"/>
  <c r="D1854" i="5" s="1"/>
  <c r="B1868" i="5"/>
  <c r="D1868" i="5" s="1"/>
  <c r="B1881" i="5"/>
  <c r="D1881" i="5" s="1"/>
  <c r="B1894" i="5"/>
  <c r="D1894" i="5" s="1"/>
  <c r="B1907" i="5"/>
  <c r="D1907" i="5" s="1"/>
  <c r="B1920" i="5"/>
  <c r="D1920" i="5" s="1"/>
  <c r="B1933" i="5"/>
  <c r="D1933" i="5" s="1"/>
  <c r="B1946" i="5"/>
  <c r="D1946" i="5" s="1"/>
  <c r="B1959" i="5"/>
  <c r="D1959" i="5" s="1"/>
  <c r="B1972" i="5"/>
  <c r="D1972" i="5" s="1"/>
  <c r="B1985" i="5"/>
  <c r="D1985" i="5" s="1"/>
  <c r="B1998" i="5"/>
  <c r="D1998" i="5" s="1"/>
  <c r="B2012" i="5"/>
  <c r="D2012" i="5" s="1"/>
  <c r="B2025" i="5"/>
  <c r="D2025" i="5" s="1"/>
  <c r="B2038" i="5"/>
  <c r="D2038" i="5" s="1"/>
  <c r="B2051" i="5"/>
  <c r="D2051" i="5" s="1"/>
  <c r="B2064" i="5"/>
  <c r="D2064" i="5" s="1"/>
  <c r="B2077" i="5"/>
  <c r="D2077" i="5" s="1"/>
  <c r="B2090" i="5"/>
  <c r="D2090" i="5" s="1"/>
  <c r="B2103" i="5"/>
  <c r="D2103" i="5" s="1"/>
  <c r="B2116" i="5"/>
  <c r="D2116" i="5" s="1"/>
  <c r="B2129" i="5"/>
  <c r="D2129" i="5" s="1"/>
  <c r="B2142" i="5"/>
  <c r="D2142" i="5" s="1"/>
  <c r="B2156" i="5"/>
  <c r="D2156" i="5" s="1"/>
  <c r="B2169" i="5"/>
  <c r="D2169" i="5" s="1"/>
  <c r="B2182" i="5"/>
  <c r="D2182" i="5" s="1"/>
  <c r="B2195" i="5"/>
  <c r="D2195" i="5" s="1"/>
  <c r="B2208" i="5"/>
  <c r="D2208" i="5" s="1"/>
  <c r="B2221" i="5"/>
  <c r="D2221" i="5" s="1"/>
  <c r="B2234" i="5"/>
  <c r="D2234" i="5" s="1"/>
  <c r="B2247" i="5"/>
  <c r="D2247" i="5" s="1"/>
  <c r="B2260" i="5"/>
  <c r="D2260" i="5" s="1"/>
  <c r="B2273" i="5"/>
  <c r="D2273" i="5" s="1"/>
  <c r="B2286" i="5"/>
  <c r="D2286" i="5" s="1"/>
  <c r="B2300" i="5"/>
  <c r="D2300" i="5" s="1"/>
  <c r="B2313" i="5"/>
  <c r="D2313" i="5" s="1"/>
  <c r="B2326" i="5"/>
  <c r="D2326" i="5" s="1"/>
  <c r="B2339" i="5"/>
  <c r="D2339" i="5" s="1"/>
  <c r="B2352" i="5"/>
  <c r="D2352" i="5" s="1"/>
  <c r="B2365" i="5"/>
  <c r="D2365" i="5" s="1"/>
  <c r="B2378" i="5"/>
  <c r="D2378" i="5" s="1"/>
  <c r="B2391" i="5"/>
  <c r="D2391" i="5" s="1"/>
  <c r="B2404" i="5"/>
  <c r="D2404" i="5" s="1"/>
  <c r="B2417" i="5"/>
  <c r="D2417" i="5" s="1"/>
  <c r="B2430" i="5"/>
  <c r="D2430" i="5" s="1"/>
  <c r="B2444" i="5"/>
  <c r="D2444" i="5" s="1"/>
  <c r="B2457" i="5"/>
  <c r="D2457" i="5" s="1"/>
  <c r="B2470" i="5"/>
  <c r="D2470" i="5" s="1"/>
  <c r="B2483" i="5"/>
  <c r="D2483" i="5" s="1"/>
  <c r="B2496" i="5"/>
  <c r="D2496" i="5" s="1"/>
  <c r="B2509" i="5"/>
  <c r="D2509" i="5" s="1"/>
  <c r="B2522" i="5"/>
  <c r="D2522" i="5" s="1"/>
  <c r="B2535" i="5"/>
  <c r="D2535" i="5" s="1"/>
  <c r="B2548" i="5"/>
  <c r="D2548" i="5" s="1"/>
  <c r="B2561" i="5"/>
  <c r="D2561" i="5" s="1"/>
  <c r="B2574" i="5"/>
  <c r="D2574" i="5" s="1"/>
  <c r="B10" i="5"/>
  <c r="B23" i="5"/>
  <c r="B36" i="5"/>
  <c r="B49" i="5"/>
  <c r="D49" i="5" s="1"/>
  <c r="B62" i="5"/>
  <c r="B75" i="5"/>
  <c r="B88" i="5"/>
  <c r="B101" i="5"/>
  <c r="D101" i="5" s="1"/>
  <c r="B114" i="5"/>
  <c r="D114" i="5" s="1"/>
  <c r="B128" i="5"/>
  <c r="D128" i="5" s="1"/>
  <c r="B141" i="5"/>
  <c r="D141" i="5" s="1"/>
  <c r="B154" i="5"/>
  <c r="D154" i="5" s="1"/>
  <c r="B167" i="5"/>
  <c r="D167" i="5" s="1"/>
  <c r="B180" i="5"/>
  <c r="D180" i="5" s="1"/>
  <c r="B193" i="5"/>
  <c r="B206" i="5"/>
  <c r="B219" i="5"/>
  <c r="B232" i="5"/>
  <c r="B245" i="5"/>
  <c r="B258" i="5"/>
  <c r="D258" i="5" s="1"/>
  <c r="B272" i="5"/>
  <c r="D272" i="5" s="1"/>
  <c r="B285" i="5"/>
  <c r="D285" i="5" s="1"/>
  <c r="B298" i="5"/>
  <c r="D298" i="5" s="1"/>
  <c r="B311" i="5"/>
  <c r="D311" i="5" s="1"/>
  <c r="B324" i="5"/>
  <c r="D324" i="5" s="1"/>
  <c r="B337" i="5"/>
  <c r="D337" i="5" s="1"/>
  <c r="B350" i="5"/>
  <c r="B363" i="5"/>
  <c r="B376" i="5"/>
  <c r="B389" i="5"/>
  <c r="B402" i="5"/>
  <c r="B416" i="5"/>
  <c r="D416" i="5" s="1"/>
  <c r="B429" i="5"/>
  <c r="D429" i="5" s="1"/>
  <c r="B442" i="5"/>
  <c r="D442" i="5" s="1"/>
  <c r="B455" i="5"/>
  <c r="D455" i="5" s="1"/>
  <c r="B468" i="5"/>
  <c r="D468" i="5" s="1"/>
  <c r="B481" i="5"/>
  <c r="D481" i="5" s="1"/>
  <c r="B494" i="5"/>
  <c r="D494" i="5" s="1"/>
  <c r="B507" i="5"/>
  <c r="B520" i="5"/>
  <c r="B533" i="5"/>
  <c r="B546" i="5"/>
  <c r="B560" i="5"/>
  <c r="D560" i="5" s="1"/>
  <c r="B573" i="5"/>
  <c r="D573" i="5" s="1"/>
  <c r="B586" i="5"/>
  <c r="D586" i="5" s="1"/>
  <c r="B599" i="5"/>
  <c r="D599" i="5" s="1"/>
  <c r="B612" i="5"/>
  <c r="D612" i="5" s="1"/>
  <c r="B625" i="5"/>
  <c r="D625" i="5" s="1"/>
  <c r="B638" i="5"/>
  <c r="D638" i="5" s="1"/>
  <c r="B651" i="5"/>
  <c r="D651" i="5" s="1"/>
  <c r="B664" i="5"/>
  <c r="B677" i="5"/>
  <c r="B690" i="5"/>
  <c r="B704" i="5"/>
  <c r="D704" i="5" s="1"/>
  <c r="B717" i="5"/>
  <c r="B730" i="5"/>
  <c r="D730" i="5" s="1"/>
  <c r="B743" i="5"/>
  <c r="D743" i="5" s="1"/>
  <c r="B756" i="5"/>
  <c r="D756" i="5" s="1"/>
  <c r="B769" i="5"/>
  <c r="D769" i="5" s="1"/>
  <c r="B782" i="5"/>
  <c r="D782" i="5" s="1"/>
  <c r="B795" i="5"/>
  <c r="B808" i="5"/>
  <c r="D808" i="5" s="1"/>
  <c r="B821" i="5"/>
  <c r="B834" i="5"/>
  <c r="B848" i="5"/>
  <c r="D848" i="5" s="1"/>
  <c r="B861" i="5"/>
  <c r="B874" i="5"/>
  <c r="B887" i="5"/>
  <c r="D887" i="5" s="1"/>
  <c r="B900" i="5"/>
  <c r="D900" i="5" s="1"/>
  <c r="B913" i="5"/>
  <c r="D913" i="5" s="1"/>
  <c r="B926" i="5"/>
  <c r="D926" i="5" s="1"/>
  <c r="B939" i="5"/>
  <c r="D939" i="5" s="1"/>
  <c r="B952" i="5"/>
  <c r="B965" i="5"/>
  <c r="D965" i="5" s="1"/>
  <c r="B978" i="5"/>
  <c r="B992" i="5"/>
  <c r="D992" i="5" s="1"/>
  <c r="B1005" i="5"/>
  <c r="B1018" i="5"/>
  <c r="B1031" i="5"/>
  <c r="B1044" i="5"/>
  <c r="D1044" i="5" s="1"/>
  <c r="B1057" i="5"/>
  <c r="D1057" i="5" s="1"/>
  <c r="B1070" i="5"/>
  <c r="D1070" i="5" s="1"/>
  <c r="B1083" i="5"/>
  <c r="D1083" i="5" s="1"/>
  <c r="B1096" i="5"/>
  <c r="D1096" i="5" s="1"/>
  <c r="B1109" i="5"/>
  <c r="B1122" i="5"/>
  <c r="D1122" i="5" s="1"/>
  <c r="B1136" i="5"/>
  <c r="D1136" i="5" s="1"/>
  <c r="B1149" i="5"/>
  <c r="B1162" i="5"/>
  <c r="B1175" i="5"/>
  <c r="B1188" i="5"/>
  <c r="B1201" i="5"/>
  <c r="D1201" i="5" s="1"/>
  <c r="B1214" i="5"/>
  <c r="D1214" i="5" s="1"/>
  <c r="B1227" i="5"/>
  <c r="D1227" i="5" s="1"/>
  <c r="B1240" i="5"/>
  <c r="D1240" i="5" s="1"/>
  <c r="B1253" i="5"/>
  <c r="D1253" i="5" s="1"/>
  <c r="B1266" i="5"/>
  <c r="B1280" i="5"/>
  <c r="D1280" i="5" s="1"/>
  <c r="B1293" i="5"/>
  <c r="B1306" i="5"/>
  <c r="B1319" i="5"/>
  <c r="B1332" i="5"/>
  <c r="B1345" i="5"/>
  <c r="B1358" i="5"/>
  <c r="D1358" i="5" s="1"/>
  <c r="B1371" i="5"/>
  <c r="D1371" i="5" s="1"/>
  <c r="B1384" i="5"/>
  <c r="D1384" i="5" s="1"/>
  <c r="B1397" i="5"/>
  <c r="D1397" i="5" s="1"/>
  <c r="B1410" i="5"/>
  <c r="D1410" i="5" s="1"/>
  <c r="B1424" i="5"/>
  <c r="D1424" i="5" s="1"/>
  <c r="B1437" i="5"/>
  <c r="D1437" i="5" s="1"/>
  <c r="B1450" i="5"/>
  <c r="B1463" i="5"/>
  <c r="B1476" i="5"/>
  <c r="B1489" i="5"/>
  <c r="B1502" i="5"/>
  <c r="B1515" i="5"/>
  <c r="D1515" i="5" s="1"/>
  <c r="B1528" i="5"/>
  <c r="D1528" i="5" s="1"/>
  <c r="B1541" i="5"/>
  <c r="D1541" i="5" s="1"/>
  <c r="B1554" i="5"/>
  <c r="D1554" i="5" s="1"/>
  <c r="B1568" i="5"/>
  <c r="D1568" i="5" s="1"/>
  <c r="B1581" i="5"/>
  <c r="B1594" i="5"/>
  <c r="D1594" i="5" s="1"/>
  <c r="B1607" i="5"/>
  <c r="B1620" i="5"/>
  <c r="B1633" i="5"/>
  <c r="B1646" i="5"/>
  <c r="B1659" i="5"/>
  <c r="B1672" i="5"/>
  <c r="D1672" i="5" s="1"/>
  <c r="B1685" i="5"/>
  <c r="D1685" i="5" s="1"/>
  <c r="B1698" i="5"/>
  <c r="D1698" i="5" s="1"/>
  <c r="B1712" i="5"/>
  <c r="D1712" i="5" s="1"/>
  <c r="B1725" i="5"/>
  <c r="D1725" i="5" s="1"/>
  <c r="B1738" i="5"/>
  <c r="B1751" i="5"/>
  <c r="D1751" i="5" s="1"/>
  <c r="B1764" i="5"/>
  <c r="B1777" i="5"/>
  <c r="B1790" i="5"/>
  <c r="B1803" i="5"/>
  <c r="B1816" i="5"/>
  <c r="B1829" i="5"/>
  <c r="D1829" i="5" s="1"/>
  <c r="B1842" i="5"/>
  <c r="D1842" i="5" s="1"/>
  <c r="B1856" i="5"/>
  <c r="D1856" i="5" s="1"/>
  <c r="B1869" i="5"/>
  <c r="D1869" i="5" s="1"/>
  <c r="B1882" i="5"/>
  <c r="D1882" i="5" s="1"/>
  <c r="B1895" i="5"/>
  <c r="B1908" i="5"/>
  <c r="D1908" i="5" s="1"/>
  <c r="B1921" i="5"/>
  <c r="B1934" i="5"/>
  <c r="B1947" i="5"/>
  <c r="B1960" i="5"/>
  <c r="B1973" i="5"/>
  <c r="B1986" i="5"/>
  <c r="D1986" i="5" s="1"/>
  <c r="B2000" i="5"/>
  <c r="D2000" i="5" s="1"/>
  <c r="B2013" i="5"/>
  <c r="D2013" i="5" s="1"/>
  <c r="B2026" i="5"/>
  <c r="D2026" i="5" s="1"/>
  <c r="B2039" i="5"/>
  <c r="D2039" i="5" s="1"/>
  <c r="B2052" i="5"/>
  <c r="B2065" i="5"/>
  <c r="D2065" i="5" s="1"/>
  <c r="B2078" i="5"/>
  <c r="B2091" i="5"/>
  <c r="B2104" i="5"/>
  <c r="B2117" i="5"/>
  <c r="B2130" i="5"/>
  <c r="B2144" i="5"/>
  <c r="D2144" i="5" s="1"/>
  <c r="B2157" i="5"/>
  <c r="D2157" i="5" s="1"/>
  <c r="B2170" i="5"/>
  <c r="D2170" i="5" s="1"/>
  <c r="B2183" i="5"/>
  <c r="D2183" i="5" s="1"/>
  <c r="B2196" i="5"/>
  <c r="D2196" i="5" s="1"/>
  <c r="B2209" i="5"/>
  <c r="B2222" i="5"/>
  <c r="D2222" i="5" s="1"/>
  <c r="B2235" i="5"/>
  <c r="B2248" i="5"/>
  <c r="B2261" i="5"/>
  <c r="B2274" i="5"/>
  <c r="B2288" i="5"/>
  <c r="D2288" i="5" s="1"/>
  <c r="B2301" i="5"/>
  <c r="D2301" i="5" s="1"/>
  <c r="B2314" i="5"/>
  <c r="D2314" i="5" s="1"/>
  <c r="B2327" i="5"/>
  <c r="D2327" i="5" s="1"/>
  <c r="B2340" i="5"/>
  <c r="D2340" i="5" s="1"/>
  <c r="B2353" i="5"/>
  <c r="D2353" i="5" s="1"/>
  <c r="B2366" i="5"/>
  <c r="B2379" i="5"/>
  <c r="D2379" i="5" s="1"/>
  <c r="B2392" i="5"/>
  <c r="B2405" i="5"/>
  <c r="B2418" i="5"/>
  <c r="B2432" i="5"/>
  <c r="D2432" i="5" s="1"/>
  <c r="B2445" i="5"/>
  <c r="B2458" i="5"/>
  <c r="D2458" i="5" s="1"/>
  <c r="B2471" i="5"/>
  <c r="D2471" i="5" s="1"/>
  <c r="B2484" i="5"/>
  <c r="D2484" i="5" s="1"/>
  <c r="B2497" i="5"/>
  <c r="D2497" i="5" s="1"/>
  <c r="B2510" i="5"/>
  <c r="D2510" i="5" s="1"/>
  <c r="B2523" i="5"/>
  <c r="B2536" i="5"/>
  <c r="D2536" i="5" s="1"/>
  <c r="B2549" i="5"/>
  <c r="B2562" i="5"/>
  <c r="B2576" i="5"/>
  <c r="D2576" i="5" s="1"/>
  <c r="B11" i="5"/>
  <c r="B24" i="5"/>
  <c r="B37" i="5"/>
  <c r="D37" i="5" s="1"/>
  <c r="B50" i="5"/>
  <c r="D50" i="5" s="1"/>
  <c r="B63" i="5"/>
  <c r="D63" i="5" s="1"/>
  <c r="B76" i="5"/>
  <c r="D76" i="5" s="1"/>
  <c r="B89" i="5"/>
  <c r="D89" i="5" s="1"/>
  <c r="B102" i="5"/>
  <c r="B116" i="5"/>
  <c r="D116" i="5" s="1"/>
  <c r="B129" i="5"/>
  <c r="B142" i="5"/>
  <c r="B155" i="5"/>
  <c r="B168" i="5"/>
  <c r="B181" i="5"/>
  <c r="B194" i="5"/>
  <c r="D194" i="5" s="1"/>
  <c r="B207" i="5"/>
  <c r="D207" i="5" s="1"/>
  <c r="B220" i="5"/>
  <c r="D220" i="5" s="1"/>
  <c r="B233" i="5"/>
  <c r="D233" i="5" s="1"/>
  <c r="B246" i="5"/>
  <c r="D246" i="5" s="1"/>
  <c r="B260" i="5"/>
  <c r="D260" i="5" s="1"/>
  <c r="B273" i="5"/>
  <c r="D273" i="5" s="1"/>
  <c r="B286" i="5"/>
  <c r="B299" i="5"/>
  <c r="B312" i="5"/>
  <c r="B325" i="5"/>
  <c r="B338" i="5"/>
  <c r="B351" i="5"/>
  <c r="D351" i="5" s="1"/>
  <c r="B364" i="5"/>
  <c r="D364" i="5" s="1"/>
  <c r="B377" i="5"/>
  <c r="D377" i="5" s="1"/>
  <c r="B390" i="5"/>
  <c r="D390" i="5" s="1"/>
  <c r="B404" i="5"/>
  <c r="D404" i="5" s="1"/>
  <c r="B417" i="5"/>
  <c r="B430" i="5"/>
  <c r="D430" i="5" s="1"/>
  <c r="B443" i="5"/>
  <c r="B456" i="5"/>
  <c r="B469" i="5"/>
  <c r="B482" i="5"/>
  <c r="B495" i="5"/>
  <c r="B508" i="5"/>
  <c r="D508" i="5" s="1"/>
  <c r="B521" i="5"/>
  <c r="D521" i="5" s="1"/>
  <c r="B534" i="5"/>
  <c r="D534" i="5" s="1"/>
  <c r="B548" i="5"/>
  <c r="D548" i="5" s="1"/>
  <c r="B561" i="5"/>
  <c r="D561" i="5" s="1"/>
  <c r="B574" i="5"/>
  <c r="B587" i="5"/>
  <c r="D587" i="5" s="1"/>
  <c r="B600" i="5"/>
  <c r="B613" i="5"/>
  <c r="B626" i="5"/>
  <c r="B639" i="5"/>
  <c r="B652" i="5"/>
  <c r="B665" i="5"/>
  <c r="D665" i="5" s="1"/>
  <c r="B678" i="5"/>
  <c r="D678" i="5" s="1"/>
  <c r="B692" i="5"/>
  <c r="D692" i="5" s="1"/>
  <c r="B705" i="5"/>
  <c r="D705" i="5" s="1"/>
  <c r="B718" i="5"/>
  <c r="D718" i="5" s="1"/>
  <c r="B731" i="5"/>
  <c r="B744" i="5"/>
  <c r="D744" i="5" s="1"/>
  <c r="B757" i="5"/>
  <c r="B770" i="5"/>
  <c r="B783" i="5"/>
  <c r="B796" i="5"/>
  <c r="B809" i="5"/>
  <c r="B822" i="5"/>
  <c r="D822" i="5" s="1"/>
  <c r="B836" i="5"/>
  <c r="D836" i="5" s="1"/>
  <c r="B849" i="5"/>
  <c r="D849" i="5" s="1"/>
  <c r="B862" i="5"/>
  <c r="D862" i="5" s="1"/>
  <c r="B875" i="5"/>
  <c r="D875" i="5" s="1"/>
  <c r="B888" i="5"/>
  <c r="B901" i="5"/>
  <c r="D901" i="5" s="1"/>
  <c r="B914" i="5"/>
  <c r="B927" i="5"/>
  <c r="B940" i="5"/>
  <c r="B953" i="5"/>
  <c r="B966" i="5"/>
  <c r="B980" i="5"/>
  <c r="D980" i="5" s="1"/>
  <c r="B993" i="5"/>
  <c r="D993" i="5" s="1"/>
  <c r="B1006" i="5"/>
  <c r="D1006" i="5" s="1"/>
  <c r="B1019" i="5"/>
  <c r="D1019" i="5" s="1"/>
  <c r="B1032" i="5"/>
  <c r="D1032" i="5" s="1"/>
  <c r="B1045" i="5"/>
  <c r="B1058" i="5"/>
  <c r="D1058" i="5" s="1"/>
  <c r="B1071" i="5"/>
  <c r="B1084" i="5"/>
  <c r="B1097" i="5"/>
  <c r="B1110" i="5"/>
  <c r="B1124" i="5"/>
  <c r="D1124" i="5" s="1"/>
  <c r="B1137" i="5"/>
  <c r="D1137" i="5" s="1"/>
  <c r="B1150" i="5"/>
  <c r="D1150" i="5" s="1"/>
  <c r="B1163" i="5"/>
  <c r="D1163" i="5" s="1"/>
  <c r="B1176" i="5"/>
  <c r="D1176" i="5" s="1"/>
  <c r="B1189" i="5"/>
  <c r="D1189" i="5" s="1"/>
  <c r="B1202" i="5"/>
  <c r="B1215" i="5"/>
  <c r="D1215" i="5" s="1"/>
  <c r="B1228" i="5"/>
  <c r="B1241" i="5"/>
  <c r="B1254" i="5"/>
  <c r="B1268" i="5"/>
  <c r="D1268" i="5" s="1"/>
  <c r="B1281" i="5"/>
  <c r="B1294" i="5"/>
  <c r="D1294" i="5" s="1"/>
  <c r="B1307" i="5"/>
  <c r="D1307" i="5" s="1"/>
  <c r="B1320" i="5"/>
  <c r="D1320" i="5" s="1"/>
  <c r="B1333" i="5"/>
  <c r="D1333" i="5" s="1"/>
  <c r="B1346" i="5"/>
  <c r="D1346" i="5" s="1"/>
  <c r="B1359" i="5"/>
  <c r="B1372" i="5"/>
  <c r="D1372" i="5" s="1"/>
  <c r="B1385" i="5"/>
  <c r="B1398" i="5"/>
  <c r="B1412" i="5"/>
  <c r="D1412" i="5" s="1"/>
  <c r="B1425" i="5"/>
  <c r="B1438" i="5"/>
  <c r="B1451" i="5"/>
  <c r="D1451" i="5" s="1"/>
  <c r="B1464" i="5"/>
  <c r="D1464" i="5" s="1"/>
  <c r="B1477" i="5"/>
  <c r="D1477" i="5" s="1"/>
  <c r="B1490" i="5"/>
  <c r="D1490" i="5" s="1"/>
  <c r="B1503" i="5"/>
  <c r="D1503" i="5" s="1"/>
  <c r="B1516" i="5"/>
  <c r="B1529" i="5"/>
  <c r="D1529" i="5" s="1"/>
  <c r="B1542" i="5"/>
  <c r="B1556" i="5"/>
  <c r="D1556" i="5" s="1"/>
  <c r="B1569" i="5"/>
  <c r="B1582" i="5"/>
  <c r="B1595" i="5"/>
  <c r="B1608" i="5"/>
  <c r="D1608" i="5" s="1"/>
  <c r="B1621" i="5"/>
  <c r="D1621" i="5" s="1"/>
  <c r="B1634" i="5"/>
  <c r="D1634" i="5" s="1"/>
  <c r="B1647" i="5"/>
  <c r="D1647" i="5" s="1"/>
  <c r="B1660" i="5"/>
  <c r="D1660" i="5" s="1"/>
  <c r="B1673" i="5"/>
  <c r="B1686" i="5"/>
  <c r="D1686" i="5" s="1"/>
  <c r="B1700" i="5"/>
  <c r="D1700" i="5" s="1"/>
  <c r="B1713" i="5"/>
  <c r="B1726" i="5"/>
  <c r="B1739" i="5"/>
  <c r="B1752" i="5"/>
  <c r="B1765" i="5"/>
  <c r="D1765" i="5" s="1"/>
  <c r="B1778" i="5"/>
  <c r="D1778" i="5" s="1"/>
  <c r="B1791" i="5"/>
  <c r="D1791" i="5" s="1"/>
  <c r="B1804" i="5"/>
  <c r="D1804" i="5" s="1"/>
  <c r="B1817" i="5"/>
  <c r="D1817" i="5" s="1"/>
  <c r="B1830" i="5"/>
  <c r="B1844" i="5"/>
  <c r="D1844" i="5" s="1"/>
  <c r="B1857" i="5"/>
  <c r="B1870" i="5"/>
  <c r="B1883" i="5"/>
  <c r="B1896" i="5"/>
  <c r="B1909" i="5"/>
  <c r="B1922" i="5"/>
  <c r="D1922" i="5" s="1"/>
  <c r="B1935" i="5"/>
  <c r="D1935" i="5" s="1"/>
  <c r="B1948" i="5"/>
  <c r="D1948" i="5" s="1"/>
  <c r="B1961" i="5"/>
  <c r="D1961" i="5" s="1"/>
  <c r="B1974" i="5"/>
  <c r="D1974" i="5" s="1"/>
  <c r="B1988" i="5"/>
  <c r="D1988" i="5" s="1"/>
  <c r="B2001" i="5"/>
  <c r="D2001" i="5" s="1"/>
  <c r="B2014" i="5"/>
  <c r="B2027" i="5"/>
  <c r="B2040" i="5"/>
  <c r="B2053" i="5"/>
  <c r="B2066" i="5"/>
  <c r="B2079" i="5"/>
  <c r="D2079" i="5" s="1"/>
  <c r="B2092" i="5"/>
  <c r="D2092" i="5" s="1"/>
  <c r="B2105" i="5"/>
  <c r="D2105" i="5" s="1"/>
  <c r="B2118" i="5"/>
  <c r="D2118" i="5" s="1"/>
  <c r="B2132" i="5"/>
  <c r="D2132" i="5" s="1"/>
  <c r="B2145" i="5"/>
  <c r="B2158" i="5"/>
  <c r="D2158" i="5" s="1"/>
  <c r="B2171" i="5"/>
  <c r="B2184" i="5"/>
  <c r="B2197" i="5"/>
  <c r="B2210" i="5"/>
  <c r="B2223" i="5"/>
  <c r="B2236" i="5"/>
  <c r="D2236" i="5" s="1"/>
  <c r="B2249" i="5"/>
  <c r="D2249" i="5" s="1"/>
  <c r="B2262" i="5"/>
  <c r="D2262" i="5" s="1"/>
  <c r="B2276" i="5"/>
  <c r="D2276" i="5" s="1"/>
  <c r="B2289" i="5"/>
  <c r="D2289" i="5" s="1"/>
  <c r="B2302" i="5"/>
  <c r="B2315" i="5"/>
  <c r="D2315" i="5" s="1"/>
  <c r="B2328" i="5"/>
  <c r="B2341" i="5"/>
  <c r="B2354" i="5"/>
  <c r="B2367" i="5"/>
  <c r="B2380" i="5"/>
  <c r="B2393" i="5"/>
  <c r="D2393" i="5" s="1"/>
  <c r="B2406" i="5"/>
  <c r="D2406" i="5" s="1"/>
  <c r="B2420" i="5"/>
  <c r="D2420" i="5" s="1"/>
  <c r="B2433" i="5"/>
  <c r="D2433" i="5" s="1"/>
  <c r="B2446" i="5"/>
  <c r="D2446" i="5" s="1"/>
  <c r="B2459" i="5"/>
  <c r="B2472" i="5"/>
  <c r="D2472" i="5" s="1"/>
  <c r="B2485" i="5"/>
  <c r="B2498" i="5"/>
  <c r="B2511" i="5"/>
  <c r="B2524" i="5"/>
  <c r="B2537" i="5"/>
  <c r="B2550" i="5"/>
  <c r="D2550" i="5" s="1"/>
  <c r="B2564" i="5"/>
  <c r="D2564" i="5" s="1"/>
  <c r="B2577" i="5"/>
  <c r="D2577" i="5" s="1"/>
  <c r="B12" i="5"/>
  <c r="B25" i="5"/>
  <c r="B38" i="5"/>
  <c r="B51" i="5"/>
  <c r="D51" i="5" s="1"/>
  <c r="B64" i="5"/>
  <c r="B77" i="5"/>
  <c r="B90" i="5"/>
  <c r="B104" i="5"/>
  <c r="D104" i="5" s="1"/>
  <c r="B117" i="5"/>
  <c r="B130" i="5"/>
  <c r="D130" i="5" s="1"/>
  <c r="B143" i="5"/>
  <c r="D143" i="5" s="1"/>
  <c r="B156" i="5"/>
  <c r="D156" i="5" s="1"/>
  <c r="B169" i="5"/>
  <c r="D169" i="5" s="1"/>
  <c r="B182" i="5"/>
  <c r="D182" i="5" s="1"/>
  <c r="B195" i="5"/>
  <c r="B208" i="5"/>
  <c r="D208" i="5" s="1"/>
  <c r="B221" i="5"/>
  <c r="B234" i="5"/>
  <c r="B248" i="5"/>
  <c r="D248" i="5" s="1"/>
  <c r="B261" i="5"/>
  <c r="B274" i="5"/>
  <c r="B287" i="5"/>
  <c r="D287" i="5" s="1"/>
  <c r="B300" i="5"/>
  <c r="D300" i="5" s="1"/>
  <c r="B313" i="5"/>
  <c r="D313" i="5" s="1"/>
  <c r="B326" i="5"/>
  <c r="D326" i="5" s="1"/>
  <c r="B339" i="5"/>
  <c r="D339" i="5" s="1"/>
  <c r="B352" i="5"/>
  <c r="B365" i="5"/>
  <c r="D365" i="5" s="1"/>
  <c r="B378" i="5"/>
  <c r="B392" i="5"/>
  <c r="D392" i="5" s="1"/>
  <c r="B405" i="5"/>
  <c r="B418" i="5"/>
  <c r="B431" i="5"/>
  <c r="B444" i="5"/>
  <c r="D444" i="5" s="1"/>
  <c r="B457" i="5"/>
  <c r="D457" i="5" s="1"/>
  <c r="B470" i="5"/>
  <c r="D470" i="5" s="1"/>
  <c r="B483" i="5"/>
  <c r="D483" i="5" s="1"/>
  <c r="B496" i="5"/>
  <c r="D496" i="5" s="1"/>
  <c r="B509" i="5"/>
  <c r="B522" i="5"/>
  <c r="D522" i="5" s="1"/>
  <c r="B536" i="5"/>
  <c r="D536" i="5" s="1"/>
  <c r="B549" i="5"/>
  <c r="B562" i="5"/>
  <c r="B575" i="5"/>
  <c r="B588" i="5"/>
  <c r="B601" i="5"/>
  <c r="D601" i="5" s="1"/>
  <c r="B614" i="5"/>
  <c r="D614" i="5" s="1"/>
  <c r="B627" i="5"/>
  <c r="D627" i="5" s="1"/>
  <c r="B640" i="5"/>
  <c r="D640" i="5" s="1"/>
  <c r="B653" i="5"/>
  <c r="D653" i="5" s="1"/>
  <c r="B666" i="5"/>
  <c r="B680" i="5"/>
  <c r="D680" i="5" s="1"/>
  <c r="B693" i="5"/>
  <c r="B706" i="5"/>
  <c r="B719" i="5"/>
  <c r="B732" i="5"/>
  <c r="B745" i="5"/>
  <c r="B758" i="5"/>
  <c r="D758" i="5" s="1"/>
  <c r="B771" i="5"/>
  <c r="D771" i="5" s="1"/>
  <c r="B784" i="5"/>
  <c r="D784" i="5" s="1"/>
  <c r="B797" i="5"/>
  <c r="B810" i="5"/>
  <c r="D810" i="5" s="1"/>
  <c r="B824" i="5"/>
  <c r="D824" i="5" s="1"/>
  <c r="B837" i="5"/>
  <c r="D837" i="5" s="1"/>
  <c r="B850" i="5"/>
  <c r="B863" i="5"/>
  <c r="B876" i="5"/>
  <c r="B889" i="5"/>
  <c r="B902" i="5"/>
  <c r="B915" i="5"/>
  <c r="D915" i="5" s="1"/>
  <c r="B928" i="5"/>
  <c r="D928" i="5" s="1"/>
  <c r="B941" i="5"/>
  <c r="D941" i="5" s="1"/>
  <c r="B954" i="5"/>
  <c r="B968" i="5"/>
  <c r="D968" i="5" s="1"/>
  <c r="B981" i="5"/>
  <c r="B994" i="5"/>
  <c r="D994" i="5" s="1"/>
  <c r="B1007" i="5"/>
  <c r="B1020" i="5"/>
  <c r="B1033" i="5"/>
  <c r="B1046" i="5"/>
  <c r="B1059" i="5"/>
  <c r="B1072" i="5"/>
  <c r="D1072" i="5" s="1"/>
  <c r="B1085" i="5"/>
  <c r="B1098" i="5"/>
  <c r="D1098" i="5" s="1"/>
  <c r="B1112" i="5"/>
  <c r="D1112" i="5" s="1"/>
  <c r="B1125" i="5"/>
  <c r="D1125" i="5" s="1"/>
  <c r="B1138" i="5"/>
  <c r="B1151" i="5"/>
  <c r="D1151" i="5" s="1"/>
  <c r="B1164" i="5"/>
  <c r="B1177" i="5"/>
  <c r="B1190" i="5"/>
  <c r="B1203" i="5"/>
  <c r="B1216" i="5"/>
  <c r="B1229" i="5"/>
  <c r="D1229" i="5" s="1"/>
  <c r="B1242" i="5"/>
  <c r="B1256" i="5"/>
  <c r="D1256" i="5" s="1"/>
  <c r="B1269" i="5"/>
  <c r="B1282" i="5"/>
  <c r="D1282" i="5" s="1"/>
  <c r="B1295" i="5"/>
  <c r="B1308" i="5"/>
  <c r="D1308" i="5" s="1"/>
  <c r="B1321" i="5"/>
  <c r="B1334" i="5"/>
  <c r="B1347" i="5"/>
  <c r="B1360" i="5"/>
  <c r="B1373" i="5"/>
  <c r="B1386" i="5"/>
  <c r="D1386" i="5" s="1"/>
  <c r="B1400" i="5"/>
  <c r="D1400" i="5" s="1"/>
  <c r="B1413" i="5"/>
  <c r="D1413" i="5" s="1"/>
  <c r="B1426" i="5"/>
  <c r="B1439" i="5"/>
  <c r="D1439" i="5" s="1"/>
  <c r="B1452" i="5"/>
  <c r="B1465" i="5"/>
  <c r="D1465" i="5" s="1"/>
  <c r="B1478" i="5"/>
  <c r="B1491" i="5"/>
  <c r="B1504" i="5"/>
  <c r="B1517" i="5"/>
  <c r="B1530" i="5"/>
  <c r="B1544" i="5"/>
  <c r="D1544" i="5" s="1"/>
  <c r="B1557" i="5"/>
  <c r="B1570" i="5"/>
  <c r="D1570" i="5" s="1"/>
  <c r="B1583" i="5"/>
  <c r="B1596" i="5"/>
  <c r="D1596" i="5" s="1"/>
  <c r="B1609" i="5"/>
  <c r="B1622" i="5"/>
  <c r="D1622" i="5" s="1"/>
  <c r="B1635" i="5"/>
  <c r="B1648" i="5"/>
  <c r="B1661" i="5"/>
  <c r="B1674" i="5"/>
  <c r="B1688" i="5"/>
  <c r="D1688" i="5" s="1"/>
  <c r="B1701" i="5"/>
  <c r="D1701" i="5" s="1"/>
  <c r="B1714" i="5"/>
  <c r="B1727" i="5"/>
  <c r="D1727" i="5" s="1"/>
  <c r="B1740" i="5"/>
  <c r="B1753" i="5"/>
  <c r="D1753" i="5" s="1"/>
  <c r="B1766" i="5"/>
  <c r="B1779" i="5"/>
  <c r="D1779" i="5" s="1"/>
  <c r="B1792" i="5"/>
  <c r="B1805" i="5"/>
  <c r="B1818" i="5"/>
  <c r="B1832" i="5"/>
  <c r="D1832" i="5" s="1"/>
  <c r="B1845" i="5"/>
  <c r="B1858" i="5"/>
  <c r="D1858" i="5" s="1"/>
  <c r="B1871" i="5"/>
  <c r="B1884" i="5"/>
  <c r="D1884" i="5" s="1"/>
  <c r="B1897" i="5"/>
  <c r="B1910" i="5"/>
  <c r="D1910" i="5" s="1"/>
  <c r="B1923" i="5"/>
  <c r="B1936" i="5"/>
  <c r="D1936" i="5" s="1"/>
  <c r="B1949" i="5"/>
  <c r="B1962" i="5"/>
  <c r="B1976" i="5"/>
  <c r="D1976" i="5" s="1"/>
  <c r="B1989" i="5"/>
  <c r="B2002" i="5"/>
  <c r="B2015" i="5"/>
  <c r="D2015" i="5" s="1"/>
  <c r="B2028" i="5"/>
  <c r="B2041" i="5"/>
  <c r="D2041" i="5" s="1"/>
  <c r="B2054" i="5"/>
  <c r="B2067" i="5"/>
  <c r="D2067" i="5" s="1"/>
  <c r="B2080" i="5"/>
  <c r="B2093" i="5"/>
  <c r="D2093" i="5" s="1"/>
  <c r="B2106" i="5"/>
  <c r="B2120" i="5"/>
  <c r="D2120" i="5" s="1"/>
  <c r="B2133" i="5"/>
  <c r="B2146" i="5"/>
  <c r="B2159" i="5"/>
  <c r="B2172" i="5"/>
  <c r="D2172" i="5" s="1"/>
  <c r="B2185" i="5"/>
  <c r="B2198" i="5"/>
  <c r="D2198" i="5" s="1"/>
  <c r="B2211" i="5"/>
  <c r="B2224" i="5"/>
  <c r="D2224" i="5" s="1"/>
  <c r="B2237" i="5"/>
  <c r="B2250" i="5"/>
  <c r="D2250" i="5" s="1"/>
  <c r="B2264" i="5"/>
  <c r="D2264" i="5" s="1"/>
  <c r="B2277" i="5"/>
  <c r="B2290" i="5"/>
  <c r="B2303" i="5"/>
  <c r="B2316" i="5"/>
  <c r="B2329" i="5"/>
  <c r="D2329" i="5" s="1"/>
  <c r="B2342" i="5"/>
  <c r="B2355" i="5"/>
  <c r="B2368" i="5"/>
  <c r="B2381" i="5"/>
  <c r="D2381" i="5" s="1"/>
  <c r="B2394" i="5"/>
  <c r="B2408" i="5"/>
  <c r="D2408" i="5" s="1"/>
  <c r="B2421" i="5"/>
  <c r="B2434" i="5"/>
  <c r="B2447" i="5"/>
  <c r="B2460" i="5"/>
  <c r="B2473" i="5"/>
  <c r="B2486" i="5"/>
  <c r="D2486" i="5" s="1"/>
  <c r="B2499" i="5"/>
  <c r="B2512" i="5"/>
  <c r="B2525" i="5"/>
  <c r="B2538" i="5"/>
  <c r="D2538" i="5" s="1"/>
  <c r="B2552" i="5"/>
  <c r="D2552" i="5" s="1"/>
  <c r="B2565" i="5"/>
  <c r="D2565" i="5" s="1"/>
  <c r="B2578" i="5"/>
  <c r="B2544" i="5"/>
  <c r="D2544" i="5" s="1"/>
  <c r="B2505" i="5"/>
  <c r="D2505" i="5" s="1"/>
  <c r="B2465" i="5"/>
  <c r="D2465" i="5" s="1"/>
  <c r="B2426" i="5"/>
  <c r="D2426" i="5" s="1"/>
  <c r="B2387" i="5"/>
  <c r="D2387" i="5" s="1"/>
  <c r="B2348" i="5"/>
  <c r="D2348" i="5" s="1"/>
  <c r="B2308" i="5"/>
  <c r="D2308" i="5" s="1"/>
  <c r="B2269" i="5"/>
  <c r="D2269" i="5" s="1"/>
  <c r="B2230" i="5"/>
  <c r="D2230" i="5" s="1"/>
  <c r="B2190" i="5"/>
  <c r="D2190" i="5" s="1"/>
  <c r="B2151" i="5"/>
  <c r="D2151" i="5" s="1"/>
  <c r="B2112" i="5"/>
  <c r="D2112" i="5" s="1"/>
  <c r="B2073" i="5"/>
  <c r="D2073" i="5" s="1"/>
  <c r="B2033" i="5"/>
  <c r="D2033" i="5" s="1"/>
  <c r="B1994" i="5"/>
  <c r="D1994" i="5" s="1"/>
  <c r="B1955" i="5"/>
  <c r="D1955" i="5" s="1"/>
  <c r="B1916" i="5"/>
  <c r="D1916" i="5" s="1"/>
  <c r="B1876" i="5"/>
  <c r="D1876" i="5" s="1"/>
  <c r="B1837" i="5"/>
  <c r="D1837" i="5" s="1"/>
  <c r="B1798" i="5"/>
  <c r="D1798" i="5" s="1"/>
  <c r="B1758" i="5"/>
  <c r="D1758" i="5" s="1"/>
  <c r="B1719" i="5"/>
  <c r="D1719" i="5" s="1"/>
  <c r="B1680" i="5"/>
  <c r="D1680" i="5" s="1"/>
  <c r="B1641" i="5"/>
  <c r="D1641" i="5" s="1"/>
  <c r="B1601" i="5"/>
  <c r="D1601" i="5" s="1"/>
  <c r="B1562" i="5"/>
  <c r="D1562" i="5" s="1"/>
  <c r="B1523" i="5"/>
  <c r="D1523" i="5" s="1"/>
  <c r="B1484" i="5"/>
  <c r="D1484" i="5" s="1"/>
  <c r="B1444" i="5"/>
  <c r="D1444" i="5" s="1"/>
  <c r="B1405" i="5"/>
  <c r="D1405" i="5" s="1"/>
  <c r="B1366" i="5"/>
  <c r="D1366" i="5" s="1"/>
  <c r="B1326" i="5"/>
  <c r="D1326" i="5" s="1"/>
  <c r="B1287" i="5"/>
  <c r="D1287" i="5" s="1"/>
  <c r="B1248" i="5"/>
  <c r="D1248" i="5" s="1"/>
  <c r="B1209" i="5"/>
  <c r="D1209" i="5" s="1"/>
  <c r="B1169" i="5"/>
  <c r="D1169" i="5" s="1"/>
  <c r="B1130" i="5"/>
  <c r="D1130" i="5" s="1"/>
  <c r="B1091" i="5"/>
  <c r="D1091" i="5" s="1"/>
  <c r="B1052" i="5"/>
  <c r="D1052" i="5" s="1"/>
  <c r="B1012" i="5"/>
  <c r="D1012" i="5" s="1"/>
  <c r="B973" i="5"/>
  <c r="D973" i="5" s="1"/>
  <c r="B934" i="5"/>
  <c r="D934" i="5" s="1"/>
  <c r="B894" i="5"/>
  <c r="D894" i="5" s="1"/>
  <c r="B855" i="5"/>
  <c r="D855" i="5" s="1"/>
  <c r="B816" i="5"/>
  <c r="D816" i="5" s="1"/>
  <c r="B777" i="5"/>
  <c r="D777" i="5" s="1"/>
  <c r="B737" i="5"/>
  <c r="D737" i="5" s="1"/>
  <c r="B698" i="5"/>
  <c r="D698" i="5" s="1"/>
  <c r="B659" i="5"/>
  <c r="D659" i="5" s="1"/>
  <c r="B620" i="5"/>
  <c r="D620" i="5" s="1"/>
  <c r="B580" i="5"/>
  <c r="D580" i="5" s="1"/>
  <c r="B541" i="5"/>
  <c r="D541" i="5" s="1"/>
  <c r="B502" i="5"/>
  <c r="D502" i="5" s="1"/>
  <c r="B462" i="5"/>
  <c r="D462" i="5" s="1"/>
  <c r="B423" i="5"/>
  <c r="D423" i="5" s="1"/>
  <c r="B384" i="5"/>
  <c r="D384" i="5" s="1"/>
  <c r="B345" i="5"/>
  <c r="D345" i="5" s="1"/>
  <c r="B305" i="5"/>
  <c r="D305" i="5" s="1"/>
  <c r="B266" i="5"/>
  <c r="D266" i="5" s="1"/>
  <c r="B227" i="5"/>
  <c r="D227" i="5" s="1"/>
  <c r="B188" i="5"/>
  <c r="D188" i="5" s="1"/>
  <c r="B148" i="5"/>
  <c r="D148" i="5" s="1"/>
  <c r="B109" i="5"/>
  <c r="D109" i="5" s="1"/>
  <c r="B70" i="5"/>
  <c r="D70" i="5" s="1"/>
  <c r="B30" i="5"/>
  <c r="D30" i="5" s="1"/>
  <c r="B2579" i="5"/>
  <c r="D2579" i="5" s="1"/>
  <c r="B2540" i="5"/>
  <c r="D2540" i="5" s="1"/>
  <c r="B2500" i="5"/>
  <c r="B2461" i="5"/>
  <c r="D2461" i="5" s="1"/>
  <c r="B2422" i="5"/>
  <c r="D2422" i="5" s="1"/>
  <c r="B2382" i="5"/>
  <c r="B2343" i="5"/>
  <c r="B2304" i="5"/>
  <c r="B2265" i="5"/>
  <c r="D2265" i="5" s="1"/>
  <c r="B2225" i="5"/>
  <c r="B2186" i="5"/>
  <c r="B2147" i="5"/>
  <c r="D2147" i="5" s="1"/>
  <c r="B2108" i="5"/>
  <c r="D2108" i="5" s="1"/>
  <c r="B2068" i="5"/>
  <c r="B2029" i="5"/>
  <c r="B1990" i="5"/>
  <c r="D1990" i="5" s="1"/>
  <c r="B1950" i="5"/>
  <c r="D1950" i="5" s="1"/>
  <c r="B1911" i="5"/>
  <c r="D1911" i="5" s="1"/>
  <c r="B1872" i="5"/>
  <c r="B1833" i="5"/>
  <c r="B1793" i="5"/>
  <c r="D1793" i="5" s="1"/>
  <c r="B1754" i="5"/>
  <c r="B1715" i="5"/>
  <c r="B1676" i="5"/>
  <c r="D1676" i="5" s="1"/>
  <c r="B1636" i="5"/>
  <c r="D1636" i="5" s="1"/>
  <c r="B1597" i="5"/>
  <c r="B1558" i="5"/>
  <c r="B1518" i="5"/>
  <c r="D1518" i="5" s="1"/>
  <c r="B1479" i="5"/>
  <c r="D1479" i="5" s="1"/>
  <c r="B1440" i="5"/>
  <c r="D1440" i="5" s="1"/>
  <c r="B1401" i="5"/>
  <c r="B1361" i="5"/>
  <c r="B1322" i="5"/>
  <c r="D1322" i="5" s="1"/>
  <c r="B1283" i="5"/>
  <c r="B1244" i="5"/>
  <c r="D1244" i="5" s="1"/>
  <c r="B1204" i="5"/>
  <c r="D1204" i="5" s="1"/>
  <c r="B1165" i="5"/>
  <c r="D1165" i="5" s="1"/>
  <c r="B1126" i="5"/>
  <c r="B1086" i="5"/>
  <c r="B1047" i="5"/>
  <c r="D1047" i="5" s="1"/>
  <c r="B1008" i="5"/>
  <c r="D1008" i="5" s="1"/>
  <c r="B969" i="5"/>
  <c r="D969" i="5" s="1"/>
  <c r="B929" i="5"/>
  <c r="B890" i="5"/>
  <c r="B851" i="5"/>
  <c r="D851" i="5" s="1"/>
  <c r="B812" i="5"/>
  <c r="D812" i="5" s="1"/>
  <c r="B772" i="5"/>
  <c r="B733" i="5"/>
  <c r="D733" i="5" s="1"/>
  <c r="B694" i="5"/>
  <c r="D694" i="5" s="1"/>
  <c r="B654" i="5"/>
  <c r="B615" i="5"/>
  <c r="B576" i="5"/>
  <c r="D576" i="5" s="1"/>
  <c r="B537" i="5"/>
  <c r="D537" i="5" s="1"/>
  <c r="B497" i="5"/>
  <c r="D497" i="5" s="1"/>
  <c r="B458" i="5"/>
  <c r="B419" i="5"/>
  <c r="B380" i="5"/>
  <c r="D380" i="5" s="1"/>
  <c r="B340" i="5"/>
  <c r="B301" i="5"/>
  <c r="B262" i="5"/>
  <c r="D262" i="5" s="1"/>
  <c r="B222" i="5"/>
  <c r="D222" i="5" s="1"/>
  <c r="B183" i="5"/>
  <c r="B144" i="5"/>
  <c r="B105" i="5"/>
  <c r="D105" i="5" s="1"/>
  <c r="B65" i="5"/>
  <c r="D65" i="5" s="1"/>
  <c r="B26" i="5"/>
  <c r="D26" i="5" s="1"/>
  <c r="B2572" i="5"/>
  <c r="D2572" i="5" s="1"/>
  <c r="B2533" i="5"/>
  <c r="D2533" i="5" s="1"/>
  <c r="B2494" i="5"/>
  <c r="D2494" i="5" s="1"/>
  <c r="B2454" i="5"/>
  <c r="D2454" i="5" s="1"/>
  <c r="B2415" i="5"/>
  <c r="D2415" i="5" s="1"/>
  <c r="B2376" i="5"/>
  <c r="D2376" i="5" s="1"/>
  <c r="B2337" i="5"/>
  <c r="D2337" i="5" s="1"/>
  <c r="B2297" i="5"/>
  <c r="D2297" i="5" s="1"/>
  <c r="B2258" i="5"/>
  <c r="D2258" i="5" s="1"/>
  <c r="B2219" i="5"/>
  <c r="D2219" i="5" s="1"/>
  <c r="B2180" i="5"/>
  <c r="D2180" i="5" s="1"/>
  <c r="B2140" i="5"/>
  <c r="D2140" i="5" s="1"/>
  <c r="B2101" i="5"/>
  <c r="D2101" i="5" s="1"/>
  <c r="B2062" i="5"/>
  <c r="D2062" i="5" s="1"/>
  <c r="B2022" i="5"/>
  <c r="D2022" i="5" s="1"/>
  <c r="B1983" i="5"/>
  <c r="D1983" i="5" s="1"/>
  <c r="B1944" i="5"/>
  <c r="D1944" i="5" s="1"/>
  <c r="B1905" i="5"/>
  <c r="D1905" i="5" s="1"/>
  <c r="B1865" i="5"/>
  <c r="D1865" i="5" s="1"/>
  <c r="B1826" i="5"/>
  <c r="D1826" i="5" s="1"/>
  <c r="B1787" i="5"/>
  <c r="D1787" i="5" s="1"/>
  <c r="B1748" i="5"/>
  <c r="D1748" i="5" s="1"/>
  <c r="B1708" i="5"/>
  <c r="D1708" i="5" s="1"/>
  <c r="B1669" i="5"/>
  <c r="D1669" i="5" s="1"/>
  <c r="B1630" i="5"/>
  <c r="D1630" i="5" s="1"/>
  <c r="B1590" i="5"/>
  <c r="D1590" i="5" s="1"/>
  <c r="B1551" i="5"/>
  <c r="D1551" i="5" s="1"/>
  <c r="B1512" i="5"/>
  <c r="D1512" i="5" s="1"/>
  <c r="B1473" i="5"/>
  <c r="D1473" i="5" s="1"/>
  <c r="B1433" i="5"/>
  <c r="D1433" i="5" s="1"/>
  <c r="B1394" i="5"/>
  <c r="D1394" i="5" s="1"/>
  <c r="B1355" i="5"/>
  <c r="D1355" i="5" s="1"/>
  <c r="B1316" i="5"/>
  <c r="D1316" i="5" s="1"/>
  <c r="B1276" i="5"/>
  <c r="D1276" i="5" s="1"/>
  <c r="B1237" i="5"/>
  <c r="D1237" i="5" s="1"/>
  <c r="B1198" i="5"/>
  <c r="D1198" i="5" s="1"/>
  <c r="B1158" i="5"/>
  <c r="D1158" i="5" s="1"/>
  <c r="B1119" i="5"/>
  <c r="D1119" i="5" s="1"/>
  <c r="B1080" i="5"/>
  <c r="D1080" i="5" s="1"/>
  <c r="B1041" i="5"/>
  <c r="D1041" i="5" s="1"/>
  <c r="B1001" i="5"/>
  <c r="D1001" i="5" s="1"/>
  <c r="B962" i="5"/>
  <c r="D962" i="5" s="1"/>
  <c r="B923" i="5"/>
  <c r="D923" i="5" s="1"/>
  <c r="B884" i="5"/>
  <c r="D884" i="5" s="1"/>
  <c r="B844" i="5"/>
  <c r="D844" i="5" s="1"/>
  <c r="B805" i="5"/>
  <c r="D805" i="5" s="1"/>
  <c r="B766" i="5"/>
  <c r="D766" i="5" s="1"/>
  <c r="B726" i="5"/>
  <c r="D726" i="5" s="1"/>
  <c r="B687" i="5"/>
  <c r="D687" i="5" s="1"/>
  <c r="B648" i="5"/>
  <c r="D648" i="5" s="1"/>
  <c r="B609" i="5"/>
  <c r="D609" i="5" s="1"/>
  <c r="B569" i="5"/>
  <c r="D569" i="5" s="1"/>
  <c r="B530" i="5"/>
  <c r="D530" i="5" s="1"/>
  <c r="B491" i="5"/>
  <c r="D491" i="5" s="1"/>
  <c r="B452" i="5"/>
  <c r="D452" i="5" s="1"/>
  <c r="B412" i="5"/>
  <c r="D412" i="5" s="1"/>
  <c r="B373" i="5"/>
  <c r="D373" i="5" s="1"/>
  <c r="B334" i="5"/>
  <c r="D334" i="5" s="1"/>
  <c r="B294" i="5"/>
  <c r="D294" i="5" s="1"/>
  <c r="B255" i="5"/>
  <c r="D255" i="5" s="1"/>
  <c r="B216" i="5"/>
  <c r="D216" i="5" s="1"/>
  <c r="B177" i="5"/>
  <c r="D177" i="5" s="1"/>
  <c r="B137" i="5"/>
  <c r="D137" i="5" s="1"/>
  <c r="B98" i="5"/>
  <c r="D98" i="5" s="1"/>
  <c r="B59" i="5"/>
  <c r="D59" i="5" s="1"/>
  <c r="B20" i="5"/>
  <c r="D20" i="5" s="1"/>
  <c r="B2295" i="5"/>
  <c r="D2295" i="5" s="1"/>
  <c r="B2256" i="5"/>
  <c r="D2256" i="5" s="1"/>
  <c r="B2217" i="5"/>
  <c r="D2217" i="5" s="1"/>
  <c r="B2177" i="5"/>
  <c r="D2177" i="5" s="1"/>
  <c r="B2138" i="5"/>
  <c r="D2138" i="5" s="1"/>
  <c r="B2099" i="5"/>
  <c r="D2099" i="5" s="1"/>
  <c r="B2060" i="5"/>
  <c r="D2060" i="5" s="1"/>
  <c r="B2020" i="5"/>
  <c r="D2020" i="5" s="1"/>
  <c r="B1981" i="5"/>
  <c r="D1981" i="5" s="1"/>
  <c r="B1942" i="5"/>
  <c r="D1942" i="5" s="1"/>
  <c r="B1902" i="5"/>
  <c r="D1902" i="5" s="1"/>
  <c r="B1863" i="5"/>
  <c r="D1863" i="5" s="1"/>
  <c r="B1824" i="5"/>
  <c r="D1824" i="5" s="1"/>
  <c r="B1785" i="5"/>
  <c r="D1785" i="5" s="1"/>
  <c r="B1745" i="5"/>
  <c r="D1745" i="5" s="1"/>
  <c r="B1706" i="5"/>
  <c r="D1706" i="5" s="1"/>
  <c r="B1667" i="5"/>
  <c r="D1667" i="5" s="1"/>
  <c r="B1628" i="5"/>
  <c r="D1628" i="5" s="1"/>
  <c r="B1588" i="5"/>
  <c r="D1588" i="5" s="1"/>
  <c r="B1549" i="5"/>
  <c r="D1549" i="5" s="1"/>
  <c r="B1510" i="5"/>
  <c r="D1510" i="5" s="1"/>
  <c r="B1470" i="5"/>
  <c r="D1470" i="5" s="1"/>
  <c r="B1431" i="5"/>
  <c r="D1431" i="5" s="1"/>
  <c r="B1392" i="5"/>
  <c r="D1392" i="5" s="1"/>
  <c r="B1353" i="5"/>
  <c r="D1353" i="5" s="1"/>
  <c r="B1313" i="5"/>
  <c r="D1313" i="5" s="1"/>
  <c r="B1274" i="5"/>
  <c r="D1274" i="5" s="1"/>
  <c r="B1235" i="5"/>
  <c r="D1235" i="5" s="1"/>
  <c r="B1196" i="5"/>
  <c r="D1196" i="5" s="1"/>
  <c r="B1156" i="5"/>
  <c r="D1156" i="5" s="1"/>
  <c r="B1117" i="5"/>
  <c r="D1117" i="5" s="1"/>
  <c r="B1078" i="5"/>
  <c r="D1078" i="5" s="1"/>
  <c r="B1038" i="5"/>
  <c r="D1038" i="5" s="1"/>
  <c r="B999" i="5"/>
  <c r="D999" i="5" s="1"/>
  <c r="B960" i="5"/>
  <c r="D960" i="5" s="1"/>
  <c r="B921" i="5"/>
  <c r="D921" i="5" s="1"/>
  <c r="B881" i="5"/>
  <c r="D881" i="5" s="1"/>
  <c r="B842" i="5"/>
  <c r="D842" i="5" s="1"/>
  <c r="B803" i="5"/>
  <c r="D803" i="5" s="1"/>
  <c r="B764" i="5"/>
  <c r="D764" i="5" s="1"/>
  <c r="B724" i="5"/>
  <c r="D724" i="5" s="1"/>
  <c r="B685" i="5"/>
  <c r="D685" i="5" s="1"/>
  <c r="B646" i="5"/>
  <c r="D646" i="5" s="1"/>
  <c r="B606" i="5"/>
  <c r="D606" i="5" s="1"/>
  <c r="B567" i="5"/>
  <c r="D567" i="5" s="1"/>
  <c r="B528" i="5"/>
  <c r="D528" i="5" s="1"/>
  <c r="B489" i="5"/>
  <c r="D489" i="5" s="1"/>
  <c r="B449" i="5"/>
  <c r="D449" i="5" s="1"/>
  <c r="B410" i="5"/>
  <c r="D410" i="5" s="1"/>
  <c r="B371" i="5"/>
  <c r="D371" i="5" s="1"/>
  <c r="B332" i="5"/>
  <c r="D332" i="5" s="1"/>
  <c r="B292" i="5"/>
  <c r="D292" i="5" s="1"/>
  <c r="B253" i="5"/>
  <c r="D253" i="5" s="1"/>
  <c r="B214" i="5"/>
  <c r="D214" i="5" s="1"/>
  <c r="B174" i="5"/>
  <c r="D174" i="5" s="1"/>
  <c r="B135" i="5"/>
  <c r="D135" i="5" s="1"/>
  <c r="B96" i="5"/>
  <c r="D96" i="5" s="1"/>
  <c r="B57" i="5"/>
  <c r="D57" i="5" s="1"/>
  <c r="B17" i="5"/>
  <c r="B2566" i="5"/>
  <c r="B2526" i="5"/>
  <c r="B2487" i="5"/>
  <c r="B2448" i="5"/>
  <c r="D2448" i="5" s="1"/>
  <c r="B2409" i="5"/>
  <c r="B2369" i="5"/>
  <c r="D2369" i="5" s="1"/>
  <c r="B2330" i="5"/>
  <c r="B2291" i="5"/>
  <c r="B2252" i="5"/>
  <c r="D2252" i="5" s="1"/>
  <c r="B2212" i="5"/>
  <c r="B2173" i="5"/>
  <c r="B2134" i="5"/>
  <c r="B2094" i="5"/>
  <c r="B2055" i="5"/>
  <c r="B2016" i="5"/>
  <c r="B1977" i="5"/>
  <c r="D1977" i="5" s="1"/>
  <c r="B1937" i="5"/>
  <c r="D1937" i="5" s="1"/>
  <c r="B1898" i="5"/>
  <c r="D1898" i="5" s="1"/>
  <c r="B1859" i="5"/>
  <c r="B1820" i="5"/>
  <c r="D1820" i="5" s="1"/>
  <c r="B1780" i="5"/>
  <c r="B1741" i="5"/>
  <c r="B1702" i="5"/>
  <c r="B1662" i="5"/>
  <c r="B1623" i="5"/>
  <c r="B1584" i="5"/>
  <c r="B1545" i="5"/>
  <c r="B1505" i="5"/>
  <c r="D1505" i="5" s="1"/>
  <c r="B1466" i="5"/>
  <c r="D1466" i="5" s="1"/>
  <c r="B1427" i="5"/>
  <c r="D1427" i="5" s="1"/>
  <c r="B1388" i="5"/>
  <c r="D1388" i="5" s="1"/>
  <c r="B1348" i="5"/>
  <c r="B1309" i="5"/>
  <c r="B1270" i="5"/>
  <c r="B1230" i="5"/>
  <c r="B1191" i="5"/>
  <c r="B1152" i="5"/>
  <c r="B1113" i="5"/>
  <c r="B1073" i="5"/>
  <c r="B1034" i="5"/>
  <c r="D1034" i="5" s="1"/>
  <c r="B995" i="5"/>
  <c r="D995" i="5" s="1"/>
  <c r="B956" i="5"/>
  <c r="D956" i="5" s="1"/>
  <c r="B916" i="5"/>
  <c r="B877" i="5"/>
  <c r="B838" i="5"/>
  <c r="B798" i="5"/>
  <c r="D798" i="5" s="1"/>
  <c r="B759" i="5"/>
  <c r="B720" i="5"/>
  <c r="B681" i="5"/>
  <c r="B641" i="5"/>
  <c r="B602" i="5"/>
  <c r="B563" i="5"/>
  <c r="D563" i="5" s="1"/>
  <c r="B524" i="5"/>
  <c r="D524" i="5" s="1"/>
  <c r="B484" i="5"/>
  <c r="D484" i="5" s="1"/>
  <c r="B445" i="5"/>
  <c r="B406" i="5"/>
  <c r="B366" i="5"/>
  <c r="B327" i="5"/>
  <c r="D327" i="5" s="1"/>
  <c r="B288" i="5"/>
  <c r="B249" i="5"/>
  <c r="B209" i="5"/>
  <c r="B170" i="5"/>
  <c r="B131" i="5"/>
  <c r="B92" i="5"/>
  <c r="D92" i="5" s="1"/>
  <c r="B52" i="5"/>
  <c r="D52" i="5" s="1"/>
  <c r="B13" i="5"/>
  <c r="D13" i="5" s="1"/>
  <c r="D2382" i="5" l="1"/>
  <c r="D2512" i="5"/>
  <c r="D1113" i="5"/>
  <c r="D170" i="5"/>
  <c r="D1584" i="5"/>
  <c r="D2355" i="5"/>
  <c r="D641" i="5"/>
  <c r="D2055" i="5"/>
  <c r="D2212" i="5"/>
  <c r="D1270" i="5"/>
  <c r="D2277" i="5"/>
  <c r="D1962" i="5"/>
  <c r="D1648" i="5"/>
  <c r="D1334" i="5"/>
  <c r="D863" i="5"/>
  <c r="D2184" i="5"/>
  <c r="D1741" i="5"/>
  <c r="D2434" i="5"/>
  <c r="D1805" i="5"/>
  <c r="D1491" i="5"/>
  <c r="D1177" i="5"/>
  <c r="D1020" i="5"/>
  <c r="D706" i="5"/>
  <c r="D86" i="5"/>
  <c r="D1107" i="5"/>
  <c r="D1618" i="5"/>
  <c r="D348" i="5"/>
  <c r="D819" i="5"/>
  <c r="D1290" i="5"/>
  <c r="D1762" i="5"/>
  <c r="D2233" i="5"/>
  <c r="D2342" i="5"/>
  <c r="D1871" i="5"/>
  <c r="D209" i="5"/>
  <c r="D681" i="5"/>
  <c r="D1152" i="5"/>
  <c r="D1623" i="5"/>
  <c r="D2094" i="5"/>
  <c r="D2566" i="5"/>
  <c r="D2346" i="5"/>
  <c r="D2189" i="5"/>
  <c r="D2032" i="5"/>
  <c r="D1875" i="5"/>
  <c r="D1718" i="5"/>
  <c r="D1561" i="5"/>
  <c r="D1404" i="5"/>
  <c r="D1247" i="5"/>
  <c r="D1090" i="5"/>
  <c r="D933" i="5"/>
  <c r="D618" i="5"/>
  <c r="D461" i="5"/>
  <c r="D304" i="5"/>
  <c r="D147" i="5"/>
  <c r="D1796" i="5"/>
  <c r="D2526" i="5"/>
  <c r="D2499" i="5"/>
  <c r="D2028" i="5"/>
  <c r="D1557" i="5"/>
  <c r="D1085" i="5"/>
  <c r="D249" i="5"/>
  <c r="D720" i="5"/>
  <c r="D1191" i="5"/>
  <c r="D1662" i="5"/>
  <c r="D2134" i="5"/>
  <c r="D301" i="5"/>
  <c r="D2223" i="5"/>
  <c r="D2066" i="5"/>
  <c r="D1909" i="5"/>
  <c r="D1752" i="5"/>
  <c r="D1595" i="5"/>
  <c r="D1438" i="5"/>
  <c r="D1281" i="5"/>
  <c r="D966" i="5"/>
  <c r="D809" i="5"/>
  <c r="D652" i="5"/>
  <c r="D495" i="5"/>
  <c r="D338" i="5"/>
  <c r="D181" i="5"/>
  <c r="D24" i="5"/>
  <c r="D2445" i="5"/>
  <c r="D2130" i="5"/>
  <c r="D1973" i="5"/>
  <c r="D1816" i="5"/>
  <c r="D1659" i="5"/>
  <c r="D1502" i="5"/>
  <c r="D1345" i="5"/>
  <c r="D1188" i="5"/>
  <c r="D1031" i="5"/>
  <c r="D874" i="5"/>
  <c r="D717" i="5"/>
  <c r="D402" i="5"/>
  <c r="D245" i="5"/>
  <c r="D88" i="5"/>
  <c r="D2490" i="5"/>
  <c r="D2333" i="5"/>
  <c r="D2176" i="5"/>
  <c r="D2019" i="5"/>
  <c r="D1862" i="5"/>
  <c r="D1705" i="5"/>
  <c r="D1548" i="5"/>
  <c r="D1391" i="5"/>
  <c r="D1234" i="5"/>
  <c r="D1077" i="5"/>
  <c r="D762" i="5"/>
  <c r="D605" i="5"/>
  <c r="D448" i="5"/>
  <c r="D291" i="5"/>
  <c r="D134" i="5"/>
  <c r="D2568" i="5"/>
  <c r="D2411" i="5"/>
  <c r="D2254" i="5"/>
  <c r="D2097" i="5"/>
  <c r="D1940" i="5"/>
  <c r="D1782" i="5"/>
  <c r="D1625" i="5"/>
  <c r="D1468" i="5"/>
  <c r="D1311" i="5"/>
  <c r="D1154" i="5"/>
  <c r="D997" i="5"/>
  <c r="D840" i="5"/>
  <c r="D683" i="5"/>
  <c r="D526" i="5"/>
  <c r="D369" i="5"/>
  <c r="D54" i="5"/>
  <c r="D590" i="5"/>
  <c r="D119" i="5"/>
  <c r="D479" i="5"/>
  <c r="D2185" i="5"/>
  <c r="D1714" i="5"/>
  <c r="D1242" i="5"/>
  <c r="D340" i="5"/>
  <c r="D1283" i="5"/>
  <c r="D1674" i="5"/>
  <c r="D1517" i="5"/>
  <c r="D1360" i="5"/>
  <c r="D1203" i="5"/>
  <c r="D1046" i="5"/>
  <c r="D889" i="5"/>
  <c r="D732" i="5"/>
  <c r="D575" i="5"/>
  <c r="D418" i="5"/>
  <c r="D261" i="5"/>
  <c r="D2524" i="5"/>
  <c r="D2367" i="5"/>
  <c r="D2210" i="5"/>
  <c r="D2053" i="5"/>
  <c r="D1896" i="5"/>
  <c r="D1739" i="5"/>
  <c r="D1582" i="5"/>
  <c r="D1425" i="5"/>
  <c r="D1110" i="5"/>
  <c r="D953" i="5"/>
  <c r="D796" i="5"/>
  <c r="D639" i="5"/>
  <c r="D2084" i="5"/>
  <c r="D511" i="5"/>
  <c r="D770" i="5"/>
  <c r="D2562" i="5"/>
  <c r="D1934" i="5"/>
  <c r="D1620" i="5"/>
  <c r="D1463" i="5"/>
  <c r="D1149" i="5"/>
  <c r="D834" i="5"/>
  <c r="D677" i="5"/>
  <c r="D520" i="5"/>
  <c r="D363" i="5"/>
  <c r="D206" i="5"/>
  <c r="D549" i="5"/>
  <c r="D234" i="5"/>
  <c r="D77" i="5"/>
  <c r="D2498" i="5"/>
  <c r="D2341" i="5"/>
  <c r="D2027" i="5"/>
  <c r="D1870" i="5"/>
  <c r="D1713" i="5"/>
  <c r="D1398" i="5"/>
  <c r="D1241" i="5"/>
  <c r="D1084" i="5"/>
  <c r="D927" i="5"/>
  <c r="D613" i="5"/>
  <c r="D456" i="5"/>
  <c r="D299" i="5"/>
  <c r="D142" i="5"/>
  <c r="D2405" i="5"/>
  <c r="D2248" i="5"/>
  <c r="D2091" i="5"/>
  <c r="D1777" i="5"/>
  <c r="D1306" i="5"/>
  <c r="D406" i="5"/>
  <c r="D877" i="5"/>
  <c r="D1348" i="5"/>
  <c r="D2291" i="5"/>
  <c r="D2106" i="5"/>
  <c r="D1949" i="5"/>
  <c r="D1792" i="5"/>
  <c r="D1635" i="5"/>
  <c r="D1478" i="5"/>
  <c r="D1321" i="5"/>
  <c r="D1164" i="5"/>
  <c r="D1007" i="5"/>
  <c r="D850" i="5"/>
  <c r="D693" i="5"/>
  <c r="D378" i="5"/>
  <c r="D221" i="5"/>
  <c r="D64" i="5"/>
  <c r="D2485" i="5"/>
  <c r="D2328" i="5"/>
  <c r="D2171" i="5"/>
  <c r="D2014" i="5"/>
  <c r="D1857" i="5"/>
  <c r="D1542" i="5"/>
  <c r="D1385" i="5"/>
  <c r="D1228" i="5"/>
  <c r="D1071" i="5"/>
  <c r="D914" i="5"/>
  <c r="D757" i="5"/>
  <c r="D600" i="5"/>
  <c r="D443" i="5"/>
  <c r="D286" i="5"/>
  <c r="D129" i="5"/>
  <c r="D2549" i="5"/>
  <c r="D2392" i="5"/>
  <c r="D2235" i="5"/>
  <c r="D2078" i="5"/>
  <c r="D1921" i="5"/>
  <c r="D1764" i="5"/>
  <c r="D1607" i="5"/>
  <c r="D1450" i="5"/>
  <c r="D1293" i="5"/>
  <c r="D978" i="5"/>
  <c r="D821" i="5"/>
  <c r="D664" i="5"/>
  <c r="D507" i="5"/>
  <c r="D350" i="5"/>
  <c r="D193" i="5"/>
  <c r="D36" i="5"/>
  <c r="D2516" i="5"/>
  <c r="D2358" i="5"/>
  <c r="D2201" i="5"/>
  <c r="D2044" i="5"/>
  <c r="D1887" i="5"/>
  <c r="D1730" i="5"/>
  <c r="D1573" i="5"/>
  <c r="D1416" i="5"/>
  <c r="D1259" i="5"/>
  <c r="D1102" i="5"/>
  <c r="D945" i="5"/>
  <c r="D788" i="5"/>
  <c r="D630" i="5"/>
  <c r="D473" i="5"/>
  <c r="D316" i="5"/>
  <c r="D159" i="5"/>
  <c r="D2330" i="5"/>
  <c r="D2506" i="5"/>
  <c r="D2349" i="5"/>
  <c r="D445" i="5"/>
  <c r="D1859" i="5"/>
  <c r="D2394" i="5"/>
  <c r="D2237" i="5"/>
  <c r="D2080" i="5"/>
  <c r="D1923" i="5"/>
  <c r="D1766" i="5"/>
  <c r="D1609" i="5"/>
  <c r="D1452" i="5"/>
  <c r="D1295" i="5"/>
  <c r="D1138" i="5"/>
  <c r="D981" i="5"/>
  <c r="D666" i="5"/>
  <c r="D509" i="5"/>
  <c r="D352" i="5"/>
  <c r="D195" i="5"/>
  <c r="D38" i="5"/>
  <c r="D2459" i="5"/>
  <c r="D2302" i="5"/>
  <c r="D2145" i="5"/>
  <c r="D1830" i="5"/>
  <c r="D1673" i="5"/>
  <c r="D1516" i="5"/>
  <c r="D1359" i="5"/>
  <c r="D1202" i="5"/>
  <c r="D1045" i="5"/>
  <c r="D888" i="5"/>
  <c r="D731" i="5"/>
  <c r="D574" i="5"/>
  <c r="D417" i="5"/>
  <c r="D102" i="5"/>
  <c r="D2523" i="5"/>
  <c r="D2366" i="5"/>
  <c r="D2209" i="5"/>
  <c r="D2052" i="5"/>
  <c r="D1895" i="5"/>
  <c r="D1738" i="5"/>
  <c r="D1581" i="5"/>
  <c r="D1266" i="5"/>
  <c r="D1109" i="5"/>
  <c r="D952" i="5"/>
  <c r="D795" i="5"/>
  <c r="D916" i="5"/>
  <c r="D2409" i="5"/>
  <c r="D144" i="5"/>
  <c r="D615" i="5"/>
  <c r="D1086" i="5"/>
  <c r="D1558" i="5"/>
  <c r="D2029" i="5"/>
  <c r="D2500" i="5"/>
  <c r="D2525" i="5"/>
  <c r="D2368" i="5"/>
  <c r="D2211" i="5"/>
  <c r="D2054" i="5"/>
  <c r="D1897" i="5"/>
  <c r="D1740" i="5"/>
  <c r="D1583" i="5"/>
  <c r="D1426" i="5"/>
  <c r="D1269" i="5"/>
  <c r="D954" i="5"/>
  <c r="D797" i="5"/>
  <c r="D131" i="5"/>
  <c r="D602" i="5"/>
  <c r="D1073" i="5"/>
  <c r="D1545" i="5"/>
  <c r="D2016" i="5"/>
  <c r="D2487" i="5"/>
  <c r="D183" i="5"/>
  <c r="D654" i="5"/>
  <c r="D1126" i="5"/>
  <c r="D1597" i="5"/>
  <c r="D2068" i="5"/>
  <c r="D2427" i="5"/>
  <c r="D2270" i="5"/>
  <c r="D772" i="5"/>
  <c r="D1715" i="5"/>
  <c r="D2186" i="5"/>
  <c r="D2473" i="5"/>
  <c r="D2316" i="5"/>
  <c r="D2159" i="5"/>
  <c r="D2002" i="5"/>
  <c r="D1845" i="5"/>
  <c r="D1530" i="5"/>
  <c r="D1373" i="5"/>
  <c r="D1216" i="5"/>
  <c r="D1059" i="5"/>
  <c r="D902" i="5"/>
  <c r="D745" i="5"/>
  <c r="D588" i="5"/>
  <c r="D431" i="5"/>
  <c r="D274" i="5"/>
  <c r="D117" i="5"/>
  <c r="D2537" i="5"/>
  <c r="D2380" i="5"/>
  <c r="D2257" i="5"/>
  <c r="D759" i="5"/>
  <c r="D1702" i="5"/>
  <c r="D1754" i="5"/>
  <c r="D2146" i="5"/>
  <c r="D2447" i="5"/>
  <c r="D2290" i="5"/>
  <c r="D2133" i="5"/>
  <c r="D1818" i="5"/>
  <c r="D1661" i="5"/>
  <c r="D1504" i="5"/>
  <c r="D1347" i="5"/>
  <c r="D1190" i="5"/>
  <c r="D1033" i="5"/>
  <c r="D876" i="5"/>
  <c r="D719" i="5"/>
  <c r="D562" i="5"/>
  <c r="D405" i="5"/>
  <c r="D90" i="5"/>
  <c r="D2511" i="5"/>
  <c r="D2354" i="5"/>
  <c r="D2197" i="5"/>
  <c r="D2040" i="5"/>
  <c r="D1883" i="5"/>
  <c r="D1726" i="5"/>
  <c r="D1569" i="5"/>
  <c r="D1254" i="5"/>
  <c r="D1097" i="5"/>
  <c r="D940" i="5"/>
  <c r="D783" i="5"/>
  <c r="D626" i="5"/>
  <c r="D1230" i="5"/>
  <c r="D2460" i="5"/>
  <c r="D1989" i="5"/>
  <c r="D366" i="5"/>
  <c r="D838" i="5"/>
  <c r="D1309" i="5"/>
  <c r="D1780" i="5"/>
  <c r="D419" i="5"/>
  <c r="D890" i="5"/>
  <c r="D1361" i="5"/>
  <c r="D1833" i="5"/>
  <c r="D2304" i="5"/>
  <c r="D288" i="5"/>
  <c r="D2173" i="5"/>
  <c r="D2225" i="5"/>
  <c r="D2303" i="5"/>
  <c r="D458" i="5"/>
  <c r="D929" i="5"/>
  <c r="D1401" i="5"/>
  <c r="D1872" i="5"/>
  <c r="D2343" i="5"/>
  <c r="D2578" i="5"/>
  <c r="D2421" i="5"/>
  <c r="D2034" i="5"/>
  <c r="D1877" i="5"/>
  <c r="D1720" i="5"/>
  <c r="D1563" i="5"/>
  <c r="D1406" i="5"/>
  <c r="D1249" i="5"/>
  <c r="D1092" i="5"/>
  <c r="D935" i="5"/>
  <c r="D778" i="5"/>
  <c r="D621" i="5"/>
  <c r="D306" i="5"/>
  <c r="D149" i="5"/>
  <c r="D2567" i="5"/>
  <c r="D2410" i="5"/>
  <c r="D2253" i="5"/>
  <c r="D1938" i="5"/>
  <c r="D1781" i="5"/>
  <c r="D1624" i="5"/>
  <c r="D1467" i="5"/>
  <c r="D1310" i="5"/>
  <c r="D1153" i="5"/>
  <c r="D996" i="5"/>
  <c r="D839" i="5"/>
  <c r="D682" i="5"/>
  <c r="D525" i="5"/>
  <c r="D210" i="5"/>
  <c r="D53" i="5"/>
  <c r="D2191" i="5"/>
  <c r="D1903" i="5"/>
  <c r="D1759" i="5"/>
  <c r="D1471" i="5"/>
  <c r="D1327" i="5"/>
  <c r="D1039" i="5"/>
  <c r="D895" i="5"/>
  <c r="D607" i="5"/>
  <c r="D463" i="5"/>
  <c r="D175" i="5"/>
  <c r="D425" i="5"/>
  <c r="D897" i="5"/>
  <c r="D1368" i="5"/>
  <c r="D1839" i="5"/>
  <c r="D2310" i="5"/>
  <c r="D230" i="5"/>
  <c r="D701" i="5"/>
  <c r="D1173" i="5"/>
  <c r="D1644" i="5"/>
  <c r="D2115" i="5"/>
  <c r="D39" i="5"/>
  <c r="D510" i="5"/>
  <c r="D982" i="5"/>
  <c r="D1453" i="5"/>
  <c r="D1924" i="5"/>
  <c r="D2396" i="5"/>
  <c r="D279" i="5"/>
  <c r="D750" i="5"/>
  <c r="D1222" i="5"/>
  <c r="D1693" i="5"/>
  <c r="D2164" i="5"/>
  <c r="D46" i="5"/>
  <c r="D517" i="5"/>
  <c r="D988" i="5"/>
  <c r="D1460" i="5"/>
  <c r="D1931" i="5"/>
  <c r="D2402" i="5"/>
  <c r="D1657" i="5"/>
  <c r="D1670" i="5"/>
  <c r="D1696" i="5"/>
  <c r="D1709" i="5"/>
  <c r="D2403" i="5"/>
  <c r="D2413" i="5"/>
  <c r="D374" i="5"/>
  <c r="D636" i="5"/>
  <c r="D885" i="5"/>
  <c r="D1160" i="5"/>
  <c r="D2573" i="5"/>
  <c r="D2178" i="5"/>
  <c r="D2021" i="5"/>
  <c r="D1864" i="5"/>
  <c r="D1707" i="5"/>
  <c r="D1550" i="5"/>
  <c r="D1393" i="5"/>
  <c r="D1236" i="5"/>
  <c r="D1079" i="5"/>
  <c r="D922" i="5"/>
  <c r="D765" i="5"/>
  <c r="D450" i="5"/>
  <c r="D293" i="5"/>
  <c r="D136" i="5"/>
  <c r="D2467" i="5"/>
  <c r="D2323" i="5"/>
  <c r="D2179" i="5"/>
  <c r="D2035" i="5"/>
  <c r="D1891" i="5"/>
  <c r="D1747" i="5"/>
  <c r="D1603" i="5"/>
  <c r="D1459" i="5"/>
  <c r="D1315" i="5"/>
  <c r="D1171" i="5"/>
  <c r="D1027" i="5"/>
  <c r="D883" i="5"/>
  <c r="D739" i="5"/>
  <c r="D595" i="5"/>
  <c r="D451" i="5"/>
  <c r="D307" i="5"/>
  <c r="D163" i="5"/>
  <c r="D465" i="5"/>
  <c r="D936" i="5"/>
  <c r="D1407" i="5"/>
  <c r="D1878" i="5"/>
  <c r="D2350" i="5"/>
  <c r="D78" i="5"/>
  <c r="D550" i="5"/>
  <c r="D1021" i="5"/>
  <c r="D1492" i="5"/>
  <c r="D1964" i="5"/>
  <c r="D2435" i="5"/>
  <c r="D318" i="5"/>
  <c r="D790" i="5"/>
  <c r="D1261" i="5"/>
  <c r="D1732" i="5"/>
  <c r="D2204" i="5"/>
  <c r="D85" i="5"/>
  <c r="D556" i="5"/>
  <c r="D1028" i="5"/>
  <c r="D1499" i="5"/>
  <c r="D1970" i="5"/>
  <c r="D2441" i="5"/>
  <c r="D1906" i="5"/>
  <c r="D1932" i="5"/>
  <c r="D1945" i="5"/>
  <c r="D2560" i="5"/>
  <c r="D2570" i="5"/>
  <c r="D610" i="5"/>
  <c r="D872" i="5"/>
  <c r="D1120" i="5"/>
  <c r="D1395" i="5"/>
  <c r="D1382" i="5"/>
  <c r="D2541" i="5"/>
  <c r="D2226" i="5"/>
  <c r="D2069" i="5"/>
  <c r="D1912" i="5"/>
  <c r="D1755" i="5"/>
  <c r="D1598" i="5"/>
  <c r="D1441" i="5"/>
  <c r="D1284" i="5"/>
  <c r="D1127" i="5"/>
  <c r="D970" i="5"/>
  <c r="D813" i="5"/>
  <c r="D498" i="5"/>
  <c r="D341" i="5"/>
  <c r="D184" i="5"/>
  <c r="D2455" i="5"/>
  <c r="D2023" i="5"/>
  <c r="D1591" i="5"/>
  <c r="D1159" i="5"/>
  <c r="D727" i="5"/>
  <c r="D295" i="5"/>
  <c r="D504" i="5"/>
  <c r="D975" i="5"/>
  <c r="D1446" i="5"/>
  <c r="D1918" i="5"/>
  <c r="D2389" i="5"/>
  <c r="D118" i="5"/>
  <c r="D589" i="5"/>
  <c r="D1060" i="5"/>
  <c r="D1532" i="5"/>
  <c r="D2003" i="5"/>
  <c r="D2474" i="5"/>
  <c r="D358" i="5"/>
  <c r="D829" i="5"/>
  <c r="D1300" i="5"/>
  <c r="D1772" i="5"/>
  <c r="D2243" i="5"/>
  <c r="D124" i="5"/>
  <c r="D596" i="5"/>
  <c r="D1067" i="5"/>
  <c r="D1538" i="5"/>
  <c r="D2009" i="5"/>
  <c r="D2481" i="5"/>
  <c r="D2141" i="5"/>
  <c r="D2168" i="5"/>
  <c r="D99" i="5"/>
  <c r="D125" i="5"/>
  <c r="D845" i="5"/>
  <c r="D1356" i="5"/>
  <c r="D1631" i="5"/>
  <c r="D2466" i="5"/>
  <c r="D2309" i="5"/>
  <c r="D2152" i="5"/>
  <c r="D1995" i="5"/>
  <c r="D1838" i="5"/>
  <c r="D1681" i="5"/>
  <c r="D1524" i="5"/>
  <c r="D1367" i="5"/>
  <c r="D1210" i="5"/>
  <c r="D1053" i="5"/>
  <c r="D738" i="5"/>
  <c r="D581" i="5"/>
  <c r="D424" i="5"/>
  <c r="D267" i="5"/>
  <c r="D110" i="5"/>
  <c r="D2370" i="5"/>
  <c r="D2213" i="5"/>
  <c r="D2056" i="5"/>
  <c r="D1899" i="5"/>
  <c r="D1742" i="5"/>
  <c r="D1585" i="5"/>
  <c r="D1428" i="5"/>
  <c r="D1271" i="5"/>
  <c r="D1114" i="5"/>
  <c r="D957" i="5"/>
  <c r="D642" i="5"/>
  <c r="D485" i="5"/>
  <c r="D328" i="5"/>
  <c r="D171" i="5"/>
  <c r="D72" i="5"/>
  <c r="D543" i="5"/>
  <c r="D1014" i="5"/>
  <c r="D1486" i="5"/>
  <c r="D1957" i="5"/>
  <c r="D2428" i="5"/>
  <c r="D157" i="5"/>
  <c r="D628" i="5"/>
  <c r="D1100" i="5"/>
  <c r="D1571" i="5"/>
  <c r="D2042" i="5"/>
  <c r="D2513" i="5"/>
  <c r="D397" i="5"/>
  <c r="D868" i="5"/>
  <c r="D1340" i="5"/>
  <c r="D1811" i="5"/>
  <c r="D2282" i="5"/>
  <c r="D164" i="5"/>
  <c r="D635" i="5"/>
  <c r="D1106" i="5"/>
  <c r="D1577" i="5"/>
  <c r="D2049" i="5"/>
  <c r="D2520" i="5"/>
  <c r="D2338" i="5"/>
  <c r="D2374" i="5"/>
  <c r="D322" i="5"/>
  <c r="D335" i="5"/>
  <c r="D361" i="5"/>
  <c r="D1081" i="5"/>
  <c r="D1343" i="5"/>
  <c r="D1592" i="5"/>
  <c r="D1866" i="5"/>
  <c r="D2325" i="5"/>
  <c r="D2296" i="5"/>
  <c r="D2139" i="5"/>
  <c r="D1982" i="5"/>
  <c r="D1825" i="5"/>
  <c r="D1668" i="5"/>
  <c r="D1511" i="5"/>
  <c r="D1354" i="5"/>
  <c r="D1197" i="5"/>
  <c r="D882" i="5"/>
  <c r="D725" i="5"/>
  <c r="D568" i="5"/>
  <c r="D411" i="5"/>
  <c r="D254" i="5"/>
  <c r="D97" i="5"/>
  <c r="D2575" i="5"/>
  <c r="D2431" i="5"/>
  <c r="D2287" i="5"/>
  <c r="D2143" i="5"/>
  <c r="D1999" i="5"/>
  <c r="D1855" i="5"/>
  <c r="D1711" i="5"/>
  <c r="D1567" i="5"/>
  <c r="D1423" i="5"/>
  <c r="D1279" i="5"/>
  <c r="D1135" i="5"/>
  <c r="D991" i="5"/>
  <c r="D847" i="5"/>
  <c r="D703" i="5"/>
  <c r="D559" i="5"/>
  <c r="D415" i="5"/>
  <c r="D271" i="5"/>
  <c r="D127" i="5"/>
  <c r="D111" i="5"/>
  <c r="D582" i="5"/>
  <c r="D1054" i="5"/>
  <c r="D1525" i="5"/>
  <c r="D1996" i="5"/>
  <c r="D2468" i="5"/>
  <c r="D387" i="5"/>
  <c r="D858" i="5"/>
  <c r="D1330" i="5"/>
  <c r="D1801" i="5"/>
  <c r="D2272" i="5"/>
  <c r="D196" i="5"/>
  <c r="D668" i="5"/>
  <c r="D1139" i="5"/>
  <c r="D1610" i="5"/>
  <c r="D2081" i="5"/>
  <c r="D2553" i="5"/>
  <c r="D436" i="5"/>
  <c r="D908" i="5"/>
  <c r="D1379" i="5"/>
  <c r="D1850" i="5"/>
  <c r="D2321" i="5"/>
  <c r="D203" i="5"/>
  <c r="D674" i="5"/>
  <c r="D1145" i="5"/>
  <c r="D1617" i="5"/>
  <c r="D2088" i="5"/>
  <c r="D2559" i="5"/>
  <c r="D2495" i="5"/>
  <c r="D2521" i="5"/>
  <c r="D2531" i="5"/>
  <c r="D557" i="5"/>
  <c r="D570" i="5"/>
  <c r="D597" i="5"/>
  <c r="D1317" i="5"/>
  <c r="D1578" i="5"/>
  <c r="D1827" i="5"/>
  <c r="D2102" i="5"/>
  <c r="D2416" i="5"/>
  <c r="D3" i="5"/>
  <c r="D2501" i="5"/>
  <c r="D2344" i="5"/>
  <c r="D2187" i="5"/>
  <c r="D2030" i="5"/>
  <c r="D1873" i="5"/>
  <c r="D1716" i="5"/>
  <c r="D1559" i="5"/>
  <c r="D1402" i="5"/>
  <c r="D1245" i="5"/>
  <c r="D930" i="5"/>
  <c r="D773" i="5"/>
  <c r="D616" i="5"/>
  <c r="D459" i="5"/>
  <c r="D302" i="5"/>
  <c r="D145" i="5"/>
  <c r="D2563" i="5"/>
  <c r="D2419" i="5"/>
  <c r="D2275" i="5"/>
  <c r="D2131" i="5"/>
  <c r="D1987" i="5"/>
  <c r="D1843" i="5"/>
  <c r="D1699" i="5"/>
  <c r="D1555" i="5"/>
  <c r="D1411" i="5"/>
  <c r="D1267" i="5"/>
  <c r="D1123" i="5"/>
  <c r="D979" i="5"/>
  <c r="D835" i="5"/>
  <c r="D691" i="5"/>
  <c r="D547" i="5"/>
  <c r="D403" i="5"/>
  <c r="D259" i="5"/>
  <c r="D115" i="5"/>
  <c r="D150" i="5"/>
  <c r="D622" i="5"/>
  <c r="D1093" i="5"/>
  <c r="D1564" i="5"/>
  <c r="D2036" i="5"/>
  <c r="D2507" i="5"/>
  <c r="D426" i="5"/>
  <c r="D898" i="5"/>
  <c r="D1369" i="5"/>
  <c r="D1840" i="5"/>
  <c r="D2312" i="5"/>
  <c r="D236" i="5"/>
  <c r="D707" i="5"/>
  <c r="D1178" i="5"/>
  <c r="D1649" i="5"/>
  <c r="D2121" i="5"/>
  <c r="D476" i="5"/>
  <c r="D947" i="5"/>
  <c r="D1418" i="5"/>
  <c r="D1889" i="5"/>
  <c r="D2361" i="5"/>
  <c r="D242" i="5"/>
  <c r="D713" i="5"/>
  <c r="D1185" i="5"/>
  <c r="D1656" i="5"/>
  <c r="D2127" i="5"/>
  <c r="D8" i="5"/>
  <c r="D47" i="5"/>
  <c r="D60" i="5"/>
  <c r="D793" i="5"/>
  <c r="D806" i="5"/>
  <c r="D832" i="5"/>
  <c r="D1552" i="5"/>
  <c r="D1814" i="5"/>
  <c r="D2063" i="5"/>
  <c r="D2334" i="5"/>
  <c r="D2482" i="5"/>
  <c r="D2113" i="5"/>
  <c r="D1956" i="5"/>
  <c r="D1799" i="5"/>
  <c r="D1642" i="5"/>
  <c r="D1485" i="5"/>
  <c r="D1170" i="5"/>
  <c r="D1013" i="5"/>
  <c r="D856" i="5"/>
  <c r="D699" i="5"/>
  <c r="D542" i="5"/>
  <c r="D385" i="5"/>
  <c r="D228" i="5"/>
  <c r="D71" i="5"/>
  <c r="D2581" i="5"/>
  <c r="D2488" i="5"/>
  <c r="D2331" i="5"/>
  <c r="D2174" i="5"/>
  <c r="D2017" i="5"/>
  <c r="D1860" i="5"/>
  <c r="D1703" i="5"/>
  <c r="D1546" i="5"/>
  <c r="D1389" i="5"/>
  <c r="D1074" i="5"/>
  <c r="D917" i="5"/>
  <c r="D760" i="5"/>
  <c r="D603" i="5"/>
  <c r="D446" i="5"/>
  <c r="D289" i="5"/>
  <c r="D132" i="5"/>
  <c r="D2551" i="5"/>
  <c r="D2407" i="5"/>
  <c r="D2263" i="5"/>
  <c r="D2119" i="5"/>
  <c r="D1975" i="5"/>
  <c r="D1831" i="5"/>
  <c r="D1687" i="5"/>
  <c r="D1543" i="5"/>
  <c r="D1399" i="5"/>
  <c r="D1255" i="5"/>
  <c r="D1111" i="5"/>
  <c r="D967" i="5"/>
  <c r="D823" i="5"/>
  <c r="D679" i="5"/>
  <c r="D535" i="5"/>
  <c r="D391" i="5"/>
  <c r="D247" i="5"/>
  <c r="D103" i="5"/>
  <c r="D190" i="5"/>
  <c r="D661" i="5"/>
  <c r="D1132" i="5"/>
  <c r="D1604" i="5"/>
  <c r="D2075" i="5"/>
  <c r="D2546" i="5"/>
  <c r="D466" i="5"/>
  <c r="D937" i="5"/>
  <c r="D1408" i="5"/>
  <c r="D1880" i="5"/>
  <c r="D2351" i="5"/>
  <c r="D275" i="5"/>
  <c r="D746" i="5"/>
  <c r="D1217" i="5"/>
  <c r="D1689" i="5"/>
  <c r="D2160" i="5"/>
  <c r="D44" i="5"/>
  <c r="D515" i="5"/>
  <c r="D986" i="5"/>
  <c r="D1457" i="5"/>
  <c r="D1929" i="5"/>
  <c r="D2400" i="5"/>
  <c r="D281" i="5"/>
  <c r="D753" i="5"/>
  <c r="D1224" i="5"/>
  <c r="D1695" i="5"/>
  <c r="D2166" i="5"/>
  <c r="D243" i="5"/>
  <c r="D256" i="5"/>
  <c r="D282" i="5"/>
  <c r="D296" i="5"/>
  <c r="D1029" i="5"/>
  <c r="D1042" i="5"/>
  <c r="D1068" i="5"/>
  <c r="D1788" i="5"/>
  <c r="D2050" i="5"/>
  <c r="D2298" i="5"/>
  <c r="D2492" i="5"/>
  <c r="D675" i="5"/>
  <c r="D2100" i="5"/>
  <c r="D1943" i="5"/>
  <c r="D1786" i="5"/>
  <c r="D1629" i="5"/>
  <c r="D1314" i="5"/>
  <c r="D1157" i="5"/>
  <c r="D1000" i="5"/>
  <c r="D843" i="5"/>
  <c r="D686" i="5"/>
  <c r="D529" i="5"/>
  <c r="D372" i="5"/>
  <c r="D215" i="5"/>
  <c r="D58" i="5"/>
  <c r="D2539" i="5"/>
  <c r="D2395" i="5"/>
  <c r="D2251" i="5"/>
  <c r="D2107" i="5"/>
  <c r="D1963" i="5"/>
  <c r="D1819" i="5"/>
  <c r="D1675" i="5"/>
  <c r="D1531" i="5"/>
  <c r="D1387" i="5"/>
  <c r="D1243" i="5"/>
  <c r="D1099" i="5"/>
  <c r="D955" i="5"/>
  <c r="D811" i="5"/>
  <c r="D667" i="5"/>
  <c r="D523" i="5"/>
  <c r="D379" i="5"/>
  <c r="D235" i="5"/>
  <c r="D91" i="5"/>
  <c r="D229" i="5"/>
  <c r="D700" i="5"/>
  <c r="D1172" i="5"/>
  <c r="D1643" i="5"/>
  <c r="D2114" i="5"/>
  <c r="D505" i="5"/>
  <c r="D976" i="5"/>
  <c r="D1448" i="5"/>
  <c r="D1919" i="5"/>
  <c r="D2390" i="5"/>
  <c r="D314" i="5"/>
  <c r="D785" i="5"/>
  <c r="D1257" i="5"/>
  <c r="D1728" i="5"/>
  <c r="D2199" i="5"/>
  <c r="D83" i="5"/>
  <c r="D554" i="5"/>
  <c r="D1025" i="5"/>
  <c r="D1497" i="5"/>
  <c r="D1968" i="5"/>
  <c r="D2439" i="5"/>
  <c r="D321" i="5"/>
  <c r="D792" i="5"/>
  <c r="D1263" i="5"/>
  <c r="D1734" i="5"/>
  <c r="D2206" i="5"/>
  <c r="D492" i="5"/>
  <c r="D518" i="5"/>
  <c r="D531" i="5"/>
  <c r="D1264" i="5"/>
  <c r="D1277" i="5"/>
  <c r="D1304" i="5"/>
  <c r="D2024" i="5"/>
  <c r="D2285" i="5"/>
  <c r="D2456" i="5"/>
  <c r="D204" i="5"/>
  <c r="D2089" i="5"/>
  <c r="D482" i="5"/>
  <c r="D325" i="5"/>
  <c r="D168" i="5"/>
  <c r="D2274" i="5"/>
  <c r="D2117" i="5"/>
  <c r="D1960" i="5"/>
  <c r="D1803" i="5"/>
  <c r="D1646" i="5"/>
  <c r="D1489" i="5"/>
  <c r="D1332" i="5"/>
  <c r="D1175" i="5"/>
  <c r="D1018" i="5"/>
  <c r="D861" i="5"/>
  <c r="D546" i="5"/>
  <c r="D389" i="5"/>
  <c r="D232" i="5"/>
  <c r="D75" i="5"/>
  <c r="D2477" i="5"/>
  <c r="D2320" i="5"/>
  <c r="D2163" i="5"/>
  <c r="D2006" i="5"/>
  <c r="D1849" i="5"/>
  <c r="D1692" i="5"/>
  <c r="D1535" i="5"/>
  <c r="D1378" i="5"/>
  <c r="D1221" i="5"/>
  <c r="D906" i="5"/>
  <c r="D749" i="5"/>
  <c r="D592" i="5"/>
  <c r="D435" i="5"/>
  <c r="D278" i="5"/>
  <c r="D121" i="5"/>
  <c r="D2555" i="5"/>
  <c r="D2398" i="5"/>
  <c r="D2241" i="5"/>
  <c r="D1926" i="5"/>
  <c r="D1769" i="5"/>
  <c r="D1612" i="5"/>
  <c r="D1455" i="5"/>
  <c r="D1298" i="5"/>
  <c r="D1141" i="5"/>
  <c r="D984" i="5"/>
  <c r="D827" i="5"/>
  <c r="D670" i="5"/>
  <c r="D513" i="5"/>
  <c r="D198" i="5"/>
  <c r="D41" i="5"/>
  <c r="D2462" i="5"/>
  <c r="D2305" i="5"/>
  <c r="D2148" i="5"/>
  <c r="D1991" i="5"/>
  <c r="D1834" i="5"/>
  <c r="D1677" i="5"/>
  <c r="D1362" i="5"/>
  <c r="D1205" i="5"/>
  <c r="D1048" i="5"/>
  <c r="D891" i="5"/>
  <c r="D734" i="5"/>
  <c r="D577" i="5"/>
  <c r="D420" i="5"/>
  <c r="D263" i="5"/>
  <c r="D106" i="5"/>
  <c r="D2527" i="5"/>
  <c r="D2383" i="5"/>
  <c r="D2095" i="5"/>
  <c r="D1951" i="5"/>
  <c r="D1663" i="5"/>
  <c r="D1519" i="5"/>
  <c r="D1231" i="5"/>
  <c r="D1087" i="5"/>
  <c r="D799" i="5"/>
  <c r="D655" i="5"/>
  <c r="D367" i="5"/>
  <c r="D223" i="5"/>
  <c r="D79" i="5"/>
  <c r="D268" i="5"/>
  <c r="D740" i="5"/>
  <c r="D1211" i="5"/>
  <c r="D1682" i="5"/>
  <c r="D2153" i="5"/>
  <c r="D73" i="5"/>
  <c r="D544" i="5"/>
  <c r="D1016" i="5"/>
  <c r="D1487" i="5"/>
  <c r="D1958" i="5"/>
  <c r="D2429" i="5"/>
  <c r="D353" i="5"/>
  <c r="D825" i="5"/>
  <c r="D1296" i="5"/>
  <c r="D1767" i="5"/>
  <c r="D2238" i="5"/>
  <c r="D122" i="5"/>
  <c r="D593" i="5"/>
  <c r="D1065" i="5"/>
  <c r="D1536" i="5"/>
  <c r="D2007" i="5"/>
  <c r="D2478" i="5"/>
  <c r="D360" i="5"/>
  <c r="D831" i="5"/>
  <c r="D1302" i="5"/>
  <c r="D1774" i="5"/>
  <c r="D2245" i="5"/>
  <c r="D714" i="5"/>
  <c r="D728" i="5"/>
  <c r="D754" i="5"/>
  <c r="D767" i="5"/>
  <c r="D1500" i="5"/>
  <c r="D1513" i="5"/>
  <c r="D1539" i="5"/>
  <c r="D2259" i="5"/>
  <c r="D2452" i="5"/>
  <c r="D217" i="5"/>
  <c r="D2377" i="5"/>
  <c r="D2246" i="5"/>
  <c r="D469" i="5"/>
  <c r="D312" i="5"/>
  <c r="D155" i="5"/>
  <c r="D2418" i="5"/>
  <c r="D2261" i="5"/>
  <c r="D2104" i="5"/>
  <c r="D1947" i="5"/>
  <c r="D1790" i="5"/>
  <c r="D1633" i="5"/>
  <c r="D1476" i="5"/>
  <c r="D1319" i="5"/>
  <c r="D1162" i="5"/>
  <c r="D1005" i="5"/>
  <c r="D690" i="5"/>
  <c r="D533" i="5"/>
  <c r="D376" i="5"/>
  <c r="D219" i="5"/>
  <c r="D62" i="5"/>
  <c r="D2545" i="5"/>
  <c r="D2388" i="5"/>
  <c r="D2231" i="5"/>
  <c r="D2074" i="5"/>
  <c r="D1917" i="5"/>
  <c r="D1602" i="5"/>
  <c r="D1445" i="5"/>
  <c r="D1288" i="5"/>
  <c r="D1131" i="5"/>
  <c r="D974" i="5"/>
  <c r="D817" i="5"/>
  <c r="D660" i="5"/>
  <c r="D503" i="5"/>
  <c r="D346" i="5"/>
  <c r="D189" i="5"/>
  <c r="D2542" i="5"/>
  <c r="D2385" i="5"/>
  <c r="D2070" i="5"/>
  <c r="D1913" i="5"/>
  <c r="D1756" i="5"/>
  <c r="D1599" i="5"/>
  <c r="D1442" i="5"/>
  <c r="D1285" i="5"/>
  <c r="D1128" i="5"/>
  <c r="D971" i="5"/>
  <c r="D814" i="5"/>
  <c r="D657" i="5"/>
  <c r="D342" i="5"/>
  <c r="D185" i="5"/>
  <c r="D28" i="5"/>
  <c r="D2449" i="5"/>
  <c r="D2292" i="5"/>
  <c r="D2135" i="5"/>
  <c r="D1978" i="5"/>
  <c r="D1821" i="5"/>
  <c r="D1506" i="5"/>
  <c r="D1349" i="5"/>
  <c r="D1192" i="5"/>
  <c r="D1035" i="5"/>
  <c r="D878" i="5"/>
  <c r="D721" i="5"/>
  <c r="D564" i="5"/>
  <c r="D407" i="5"/>
  <c r="D250" i="5"/>
  <c r="D93" i="5"/>
  <c r="D2515" i="5"/>
  <c r="D2371" i="5"/>
  <c r="D2227" i="5"/>
  <c r="D2083" i="5"/>
  <c r="D1939" i="5"/>
  <c r="D1795" i="5"/>
  <c r="D1651" i="5"/>
  <c r="D1507" i="5"/>
  <c r="D1363" i="5"/>
  <c r="D1219" i="5"/>
  <c r="D1075" i="5"/>
  <c r="D931" i="5"/>
  <c r="D787" i="5"/>
  <c r="D643" i="5"/>
  <c r="D499" i="5"/>
  <c r="D355" i="5"/>
  <c r="D211" i="5"/>
  <c r="D67" i="5"/>
  <c r="D308" i="5"/>
  <c r="D779" i="5"/>
  <c r="D1250" i="5"/>
  <c r="D1721" i="5"/>
  <c r="D2193" i="5"/>
  <c r="D112" i="5"/>
  <c r="D584" i="5"/>
  <c r="D1055" i="5"/>
  <c r="D1526" i="5"/>
  <c r="D1997" i="5"/>
  <c r="D2469" i="5"/>
  <c r="D393" i="5"/>
  <c r="D864" i="5"/>
  <c r="D1335" i="5"/>
  <c r="D1806" i="5"/>
  <c r="D2278" i="5"/>
  <c r="D161" i="5"/>
  <c r="D633" i="5"/>
  <c r="D1104" i="5"/>
  <c r="D1575" i="5"/>
  <c r="D2046" i="5"/>
  <c r="D2518" i="5"/>
  <c r="D399" i="5"/>
  <c r="D870" i="5"/>
  <c r="D1342" i="5"/>
  <c r="D1813" i="5"/>
  <c r="D2284" i="5"/>
  <c r="D950" i="5"/>
  <c r="D963" i="5"/>
  <c r="D989" i="5"/>
  <c r="D1002" i="5"/>
  <c r="D1736" i="5"/>
  <c r="D1749" i="5"/>
  <c r="D1775" i="5"/>
  <c r="D2442" i="5"/>
  <c r="D178" i="5"/>
  <c r="D453" i="5"/>
  <c r="D911" i="5"/>
  <c r="D440" i="5"/>
  <c r="D2218" i="5"/>
  <c r="D2061" i="5"/>
  <c r="D1746" i="5"/>
  <c r="D1589" i="5"/>
  <c r="D1432" i="5"/>
  <c r="D1275" i="5"/>
  <c r="D1118" i="5"/>
  <c r="D961" i="5"/>
  <c r="D804" i="5"/>
  <c r="D647" i="5"/>
  <c r="D490" i="5"/>
  <c r="D333" i="5"/>
  <c r="D2503" i="5"/>
  <c r="D2359" i="5"/>
  <c r="D2215" i="5"/>
  <c r="D2071" i="5"/>
  <c r="D1927" i="5"/>
  <c r="D1783" i="5"/>
  <c r="D1639" i="5"/>
  <c r="D1495" i="5"/>
  <c r="D1351" i="5"/>
  <c r="D1207" i="5"/>
  <c r="D1063" i="5"/>
  <c r="D919" i="5"/>
  <c r="D775" i="5"/>
  <c r="D631" i="5"/>
  <c r="D487" i="5"/>
  <c r="D343" i="5"/>
  <c r="D199" i="5"/>
  <c r="D55" i="5"/>
  <c r="D347" i="5"/>
  <c r="D818" i="5"/>
  <c r="D1289" i="5"/>
  <c r="D1761" i="5"/>
  <c r="D2232" i="5"/>
  <c r="D152" i="5"/>
  <c r="D623" i="5"/>
  <c r="D1094" i="5"/>
  <c r="D1565" i="5"/>
  <c r="D2037" i="5"/>
  <c r="D2508" i="5"/>
  <c r="D432" i="5"/>
  <c r="D903" i="5"/>
  <c r="D1374" i="5"/>
  <c r="D1846" i="5"/>
  <c r="D2317" i="5"/>
  <c r="D201" i="5"/>
  <c r="D672" i="5"/>
  <c r="D1143" i="5"/>
  <c r="D1614" i="5"/>
  <c r="D2086" i="5"/>
  <c r="D2557" i="5"/>
  <c r="D438" i="5"/>
  <c r="D910" i="5"/>
  <c r="D1381" i="5"/>
  <c r="D1852" i="5"/>
  <c r="D2324" i="5"/>
  <c r="D1186" i="5"/>
  <c r="D1199" i="5"/>
  <c r="D1225" i="5"/>
  <c r="D1238" i="5"/>
  <c r="D1971" i="5"/>
  <c r="D1984" i="5"/>
  <c r="D2010" i="5"/>
  <c r="D165" i="5"/>
  <c r="D413" i="5"/>
  <c r="D688" i="5"/>
  <c r="D2534" i="5"/>
  <c r="D1853" i="5"/>
  <c r="D2438" i="5"/>
  <c r="D2281" i="5"/>
  <c r="D2124" i="5"/>
  <c r="D1967" i="5"/>
  <c r="D1810" i="5"/>
  <c r="D1653" i="5"/>
  <c r="D1338" i="5"/>
  <c r="D1181" i="5"/>
  <c r="D1024" i="5"/>
  <c r="D867" i="5"/>
  <c r="D710" i="5"/>
  <c r="D553" i="5"/>
  <c r="D396" i="5"/>
  <c r="D239" i="5"/>
  <c r="D82" i="5"/>
  <c r="D2580" i="5"/>
  <c r="D2423" i="5"/>
  <c r="D2266" i="5"/>
  <c r="D2109" i="5"/>
  <c r="D1794" i="5"/>
  <c r="D1637" i="5"/>
  <c r="D1480" i="5"/>
  <c r="D1323" i="5"/>
  <c r="D1166" i="5"/>
  <c r="D1009" i="5"/>
  <c r="D852" i="5"/>
  <c r="D695" i="5"/>
  <c r="D538" i="5"/>
  <c r="D381" i="5"/>
  <c r="D66" i="5"/>
  <c r="D2491" i="5"/>
  <c r="D2347" i="5"/>
  <c r="D2203" i="5"/>
  <c r="D2059" i="5"/>
  <c r="D1915" i="5"/>
  <c r="D1771" i="5"/>
  <c r="D1627" i="5"/>
  <c r="D1483" i="5"/>
  <c r="D1339" i="5"/>
  <c r="D1195" i="5"/>
  <c r="D1051" i="5"/>
  <c r="D907" i="5"/>
  <c r="D763" i="5"/>
  <c r="D619" i="5"/>
  <c r="D475" i="5"/>
  <c r="D331" i="5"/>
  <c r="D187" i="5"/>
  <c r="D43" i="5"/>
  <c r="D386" i="5"/>
  <c r="D857" i="5"/>
  <c r="D1329" i="5"/>
  <c r="D1800" i="5"/>
  <c r="D2271" i="5"/>
  <c r="D191" i="5"/>
  <c r="D662" i="5"/>
  <c r="D1133" i="5"/>
  <c r="D1605" i="5"/>
  <c r="D2076" i="5"/>
  <c r="D2547" i="5"/>
  <c r="D471" i="5"/>
  <c r="D942" i="5"/>
  <c r="D1414" i="5"/>
  <c r="D1885" i="5"/>
  <c r="D2356" i="5"/>
  <c r="D240" i="5"/>
  <c r="D711" i="5"/>
  <c r="D1182" i="5"/>
  <c r="D1654" i="5"/>
  <c r="D2125" i="5"/>
  <c r="D478" i="5"/>
  <c r="D949" i="5"/>
  <c r="D1420" i="5"/>
  <c r="D1892" i="5"/>
  <c r="D2363" i="5"/>
  <c r="D1421" i="5"/>
  <c r="D1434" i="5"/>
  <c r="D1461" i="5"/>
  <c r="D1474" i="5"/>
  <c r="D2207" i="5"/>
  <c r="D2220" i="5"/>
  <c r="D138" i="5"/>
  <c r="D400" i="5"/>
  <c r="D649" i="5"/>
  <c r="D924" i="5"/>
  <c r="D1146" i="5"/>
  <c r="D2181" i="5"/>
  <c r="D21" i="5"/>
  <c r="D17" i="5"/>
  <c r="D11" i="5"/>
  <c r="D32" i="5"/>
  <c r="D33" i="5"/>
  <c r="D18" i="5"/>
  <c r="D5" i="5"/>
  <c r="D31" i="5"/>
  <c r="D10" i="5"/>
  <c r="D19" i="5"/>
  <c r="D4" i="5"/>
  <c r="D23" i="5"/>
  <c r="D6" i="5"/>
  <c r="D25" i="5"/>
  <c r="D27" i="5"/>
  <c r="D7" i="5"/>
  <c r="D12" i="5"/>
  <c r="D29" i="5"/>
  <c r="D14" i="5"/>
  <c r="N2" i="4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G2" i="2"/>
  <c r="F3908" i="2" l="1"/>
  <c r="E1122" i="2" l="1"/>
  <c r="D1122" i="2"/>
  <c r="F1126" i="2"/>
  <c r="D908" i="2"/>
  <c r="F912" i="2"/>
  <c r="E908" i="2"/>
  <c r="E227" i="2"/>
  <c r="F231" i="2"/>
  <c r="D227" i="2"/>
  <c r="E1125" i="2"/>
  <c r="D1125" i="2"/>
  <c r="F1129" i="2"/>
  <c r="F662" i="2"/>
  <c r="D658" i="2"/>
  <c r="E658" i="2"/>
  <c r="D205" i="2"/>
  <c r="F209" i="2"/>
  <c r="E205" i="2"/>
  <c r="F101" i="2"/>
  <c r="E97" i="2"/>
  <c r="D97" i="2"/>
  <c r="D1338" i="2"/>
  <c r="E1338" i="2"/>
  <c r="F1342" i="2"/>
  <c r="D238" i="2"/>
  <c r="F242" i="2"/>
  <c r="E238" i="2"/>
  <c r="D1353" i="2"/>
  <c r="F1357" i="2"/>
  <c r="E1353" i="2"/>
  <c r="D600" i="2"/>
  <c r="F604" i="2"/>
  <c r="E600" i="2"/>
  <c r="D1295" i="2"/>
  <c r="F1299" i="2"/>
  <c r="E1295" i="2"/>
  <c r="D2150" i="2"/>
  <c r="E2150" i="2"/>
  <c r="F2154" i="2"/>
  <c r="F479" i="2"/>
  <c r="D475" i="2"/>
  <c r="E475" i="2"/>
  <c r="D632" i="2"/>
  <c r="F636" i="2"/>
  <c r="E632" i="2"/>
  <c r="D724" i="2"/>
  <c r="F728" i="2"/>
  <c r="E724" i="2"/>
  <c r="F918" i="2"/>
  <c r="E914" i="2"/>
  <c r="D914" i="2"/>
  <c r="F41" i="2"/>
  <c r="D37" i="2"/>
  <c r="E37" i="2"/>
  <c r="D716" i="2"/>
  <c r="F720" i="2"/>
  <c r="E716" i="2"/>
  <c r="F602" i="2"/>
  <c r="D598" i="2"/>
  <c r="E598" i="2"/>
  <c r="E1115" i="2"/>
  <c r="F1119" i="2"/>
  <c r="D1115" i="2"/>
  <c r="D436" i="2"/>
  <c r="F440" i="2"/>
  <c r="E436" i="2"/>
  <c r="F516" i="2"/>
  <c r="E512" i="2"/>
  <c r="D512" i="2"/>
  <c r="D619" i="2"/>
  <c r="E619" i="2"/>
  <c r="F623" i="2"/>
  <c r="D670" i="2"/>
  <c r="F674" i="2"/>
  <c r="E670" i="2"/>
  <c r="D540" i="2"/>
  <c r="F544" i="2"/>
  <c r="E540" i="2"/>
  <c r="D52" i="2"/>
  <c r="E52" i="2"/>
  <c r="F56" i="2"/>
  <c r="D292" i="2"/>
  <c r="E292" i="2"/>
  <c r="F296" i="2"/>
  <c r="E702" i="2"/>
  <c r="D702" i="2"/>
  <c r="F706" i="2"/>
  <c r="D450" i="2"/>
  <c r="F454" i="2"/>
  <c r="E450" i="2"/>
  <c r="E160" i="2"/>
  <c r="F164" i="2"/>
  <c r="D160" i="2"/>
  <c r="D84" i="2"/>
  <c r="F88" i="2"/>
  <c r="E84" i="2"/>
  <c r="E654" i="2"/>
  <c r="F658" i="2"/>
  <c r="D654" i="2"/>
  <c r="F925" i="2"/>
  <c r="E921" i="2"/>
  <c r="D921" i="2"/>
  <c r="D1108" i="2"/>
  <c r="F1112" i="2"/>
  <c r="E1108" i="2"/>
  <c r="E79" i="2"/>
  <c r="D79" i="2"/>
  <c r="F83" i="2"/>
  <c r="F540" i="2"/>
  <c r="D536" i="2"/>
  <c r="E536" i="2"/>
  <c r="F277" i="2"/>
  <c r="E273" i="2"/>
  <c r="D273" i="2"/>
  <c r="E1017" i="2"/>
  <c r="F1021" i="2"/>
  <c r="D1017" i="2"/>
  <c r="E213" i="2"/>
  <c r="D213" i="2"/>
  <c r="F217" i="2"/>
  <c r="D1321" i="2"/>
  <c r="E1321" i="2"/>
  <c r="F1325" i="2"/>
  <c r="E10" i="2"/>
  <c r="F14" i="2"/>
  <c r="D10" i="2"/>
  <c r="E847" i="2"/>
  <c r="D847" i="2"/>
  <c r="F851" i="2"/>
  <c r="D235" i="2"/>
  <c r="E235" i="2"/>
  <c r="F239" i="2"/>
  <c r="D739" i="2"/>
  <c r="F743" i="2"/>
  <c r="E739" i="2"/>
  <c r="F809" i="2"/>
  <c r="D805" i="2"/>
  <c r="E805" i="2"/>
  <c r="E1209" i="2"/>
  <c r="D1209" i="2"/>
  <c r="F1213" i="2"/>
  <c r="E471" i="2"/>
  <c r="D471" i="2"/>
  <c r="F475" i="2"/>
  <c r="E220" i="2"/>
  <c r="F224" i="2"/>
  <c r="D220" i="2"/>
  <c r="E909" i="2"/>
  <c r="D909" i="2"/>
  <c r="F913" i="2"/>
  <c r="F844" i="2"/>
  <c r="E840" i="2"/>
  <c r="D840" i="2"/>
  <c r="D534" i="2"/>
  <c r="E534" i="2"/>
  <c r="F538" i="2"/>
  <c r="F1894" i="2"/>
  <c r="E1890" i="2"/>
  <c r="D1890" i="2"/>
  <c r="E1671" i="2"/>
  <c r="D1671" i="2"/>
  <c r="F1675" i="2"/>
  <c r="D1721" i="2"/>
  <c r="E1721" i="2"/>
  <c r="F1725" i="2"/>
  <c r="F770" i="2"/>
  <c r="E766" i="2"/>
  <c r="D766" i="2"/>
  <c r="F838" i="2"/>
  <c r="E834" i="2"/>
  <c r="D834" i="2"/>
  <c r="F80" i="2"/>
  <c r="E76" i="2"/>
  <c r="D76" i="2"/>
  <c r="F244" i="2"/>
  <c r="E240" i="2"/>
  <c r="D240" i="2"/>
  <c r="E434" i="2"/>
  <c r="D434" i="2"/>
  <c r="F438" i="2"/>
  <c r="F96" i="2"/>
  <c r="E92" i="2"/>
  <c r="D92" i="2"/>
  <c r="D593" i="2"/>
  <c r="E593" i="2"/>
  <c r="F597" i="2"/>
  <c r="E2683" i="2"/>
  <c r="F2687" i="2"/>
  <c r="D2683" i="2"/>
  <c r="F2460" i="2"/>
  <c r="E2456" i="2"/>
  <c r="D2456" i="2"/>
  <c r="D279" i="2"/>
  <c r="E279" i="2"/>
  <c r="F283" i="2"/>
  <c r="F1604" i="2"/>
  <c r="D1600" i="2"/>
  <c r="E1600" i="2"/>
  <c r="D1732" i="2"/>
  <c r="F1736" i="2"/>
  <c r="E1732" i="2"/>
  <c r="D1786" i="2"/>
  <c r="F1790" i="2"/>
  <c r="E1786" i="2"/>
  <c r="E1652" i="2"/>
  <c r="D1652" i="2"/>
  <c r="F1656" i="2"/>
  <c r="F206" i="2"/>
  <c r="E202" i="2"/>
  <c r="D202" i="2"/>
  <c r="E362" i="2"/>
  <c r="D362" i="2"/>
  <c r="F366" i="2"/>
  <c r="F162" i="2"/>
  <c r="D158" i="2"/>
  <c r="E158" i="2"/>
  <c r="E407" i="2"/>
  <c r="F411" i="2"/>
  <c r="D407" i="2"/>
  <c r="D137" i="2"/>
  <c r="F141" i="2"/>
  <c r="E137" i="2"/>
  <c r="D2768" i="2"/>
  <c r="F2772" i="2"/>
  <c r="E2768" i="2"/>
  <c r="F1712" i="2"/>
  <c r="E1708" i="2"/>
  <c r="D1708" i="2"/>
  <c r="E2766" i="2"/>
  <c r="F2770" i="2"/>
  <c r="D2766" i="2"/>
  <c r="E1162" i="2"/>
  <c r="D1162" i="2"/>
  <c r="F1166" i="2"/>
  <c r="D663" i="2"/>
  <c r="F667" i="2"/>
  <c r="E663" i="2"/>
  <c r="E218" i="2"/>
  <c r="D218" i="2"/>
  <c r="F222" i="2"/>
  <c r="D1199" i="2"/>
  <c r="E1199" i="2"/>
  <c r="F1203" i="2"/>
  <c r="F1811" i="2"/>
  <c r="E1807" i="2"/>
  <c r="D1807" i="2"/>
  <c r="F1160" i="2"/>
  <c r="E1156" i="2"/>
  <c r="D1156" i="2"/>
  <c r="E399" i="2"/>
  <c r="F403" i="2"/>
  <c r="D399" i="2"/>
  <c r="F1425" i="2"/>
  <c r="E1421" i="2"/>
  <c r="D1421" i="2"/>
  <c r="E98" i="2"/>
  <c r="D98" i="2"/>
  <c r="F102" i="2"/>
  <c r="F353" i="2"/>
  <c r="D349" i="2"/>
  <c r="E349" i="2"/>
  <c r="D453" i="2"/>
  <c r="F457" i="2"/>
  <c r="E453" i="2"/>
  <c r="D200" i="2"/>
  <c r="F204" i="2"/>
  <c r="E200" i="2"/>
  <c r="F2390" i="2"/>
  <c r="E2386" i="2"/>
  <c r="D2386" i="2"/>
  <c r="F800" i="2"/>
  <c r="D796" i="2"/>
  <c r="E796" i="2"/>
  <c r="D764" i="2"/>
  <c r="E764" i="2"/>
  <c r="F768" i="2"/>
  <c r="D14" i="2"/>
  <c r="F18" i="2"/>
  <c r="E14" i="2"/>
  <c r="E428" i="2"/>
  <c r="F432" i="2"/>
  <c r="D428" i="2"/>
  <c r="D266" i="2"/>
  <c r="F270" i="2"/>
  <c r="E266" i="2"/>
  <c r="D1750" i="2"/>
  <c r="E1750" i="2"/>
  <c r="F1754" i="2"/>
  <c r="E314" i="2"/>
  <c r="D314" i="2"/>
  <c r="F318" i="2"/>
  <c r="D1604" i="2"/>
  <c r="E1604" i="2"/>
  <c r="F1608" i="2"/>
  <c r="E691" i="2"/>
  <c r="F695" i="2"/>
  <c r="D691" i="2"/>
  <c r="E894" i="2"/>
  <c r="D894" i="2"/>
  <c r="F898" i="2"/>
  <c r="E1722" i="2"/>
  <c r="D1722" i="2"/>
  <c r="F1726" i="2"/>
  <c r="F974" i="2"/>
  <c r="E970" i="2"/>
  <c r="D970" i="2"/>
  <c r="F2033" i="2"/>
  <c r="D2029" i="2"/>
  <c r="E2029" i="2"/>
  <c r="F2447" i="2"/>
  <c r="E2443" i="2"/>
  <c r="D2443" i="2"/>
  <c r="F237" i="2"/>
  <c r="D233" i="2"/>
  <c r="E233" i="2"/>
  <c r="F362" i="2"/>
  <c r="D358" i="2"/>
  <c r="E358" i="2"/>
  <c r="F941" i="2"/>
  <c r="E937" i="2"/>
  <c r="D937" i="2"/>
  <c r="D601" i="2"/>
  <c r="F605" i="2"/>
  <c r="E601" i="2"/>
  <c r="F1810" i="2"/>
  <c r="E1806" i="2"/>
  <c r="D1806" i="2"/>
  <c r="D1349" i="2"/>
  <c r="F1353" i="2"/>
  <c r="E1349" i="2"/>
  <c r="F1079" i="2"/>
  <c r="E1075" i="2"/>
  <c r="D1075" i="2"/>
  <c r="E376" i="2"/>
  <c r="F380" i="2"/>
  <c r="D376" i="2"/>
  <c r="E983" i="2"/>
  <c r="F987" i="2"/>
  <c r="D983" i="2"/>
  <c r="F1276" i="2"/>
  <c r="E1272" i="2"/>
  <c r="D1272" i="2"/>
  <c r="F451" i="2"/>
  <c r="D447" i="2"/>
  <c r="E447" i="2"/>
  <c r="E798" i="2"/>
  <c r="D798" i="2"/>
  <c r="F802" i="2"/>
  <c r="E50" i="2"/>
  <c r="F54" i="2"/>
  <c r="D50" i="2"/>
  <c r="E42" i="2"/>
  <c r="D42" i="2"/>
  <c r="F46" i="2"/>
  <c r="E510" i="2"/>
  <c r="D510" i="2"/>
  <c r="F514" i="2"/>
  <c r="D144" i="2"/>
  <c r="F148" i="2"/>
  <c r="E144" i="2"/>
  <c r="D186" i="2"/>
  <c r="E186" i="2"/>
  <c r="F190" i="2"/>
  <c r="E974" i="2"/>
  <c r="D974" i="2"/>
  <c r="F978" i="2"/>
  <c r="F1118" i="2"/>
  <c r="D1114" i="2"/>
  <c r="E1114" i="2"/>
  <c r="D1225" i="2"/>
  <c r="F1229" i="2"/>
  <c r="E1225" i="2"/>
  <c r="F1055" i="2"/>
  <c r="E1051" i="2"/>
  <c r="D1051" i="2"/>
  <c r="D291" i="2"/>
  <c r="F295" i="2"/>
  <c r="E291" i="2"/>
  <c r="D156" i="2"/>
  <c r="F160" i="2"/>
  <c r="E156" i="2"/>
  <c r="E577" i="2"/>
  <c r="D577" i="2"/>
  <c r="F581" i="2"/>
  <c r="E335" i="2"/>
  <c r="F339" i="2"/>
  <c r="D335" i="2"/>
  <c r="E1287" i="2"/>
  <c r="F1291" i="2"/>
  <c r="D1287" i="2"/>
  <c r="F759" i="2"/>
  <c r="E755" i="2"/>
  <c r="D755" i="2"/>
  <c r="F2327" i="2"/>
  <c r="D2323" i="2"/>
  <c r="E2323" i="2"/>
  <c r="D86" i="2"/>
  <c r="F90" i="2"/>
  <c r="E86" i="2"/>
  <c r="F233" i="2"/>
  <c r="E229" i="2"/>
  <c r="D229" i="2"/>
  <c r="F167" i="2"/>
  <c r="D163" i="2"/>
  <c r="E163" i="2"/>
  <c r="E1207" i="2"/>
  <c r="F1211" i="2"/>
  <c r="D1207" i="2"/>
  <c r="F1847" i="2"/>
  <c r="D1843" i="2"/>
  <c r="E1843" i="2"/>
  <c r="E1269" i="2"/>
  <c r="D1269" i="2"/>
  <c r="F1273" i="2"/>
  <c r="F87" i="2"/>
  <c r="E83" i="2"/>
  <c r="D83" i="2"/>
  <c r="F2170" i="2"/>
  <c r="E2166" i="2"/>
  <c r="D2166" i="2"/>
  <c r="D561" i="2"/>
  <c r="F565" i="2"/>
  <c r="E561" i="2"/>
  <c r="F208" i="2"/>
  <c r="E204" i="2"/>
  <c r="D204" i="2"/>
  <c r="D129" i="2"/>
  <c r="F133" i="2"/>
  <c r="E129" i="2"/>
  <c r="E142" i="2"/>
  <c r="D142" i="2"/>
  <c r="F146" i="2"/>
  <c r="E1707" i="2"/>
  <c r="D1707" i="2"/>
  <c r="F1711" i="2"/>
  <c r="E705" i="2"/>
  <c r="F709" i="2"/>
  <c r="D705" i="2"/>
  <c r="E1371" i="2"/>
  <c r="D1371" i="2"/>
  <c r="F1375" i="2"/>
  <c r="E1959" i="2"/>
  <c r="D1959" i="2"/>
  <c r="F1963" i="2"/>
  <c r="E754" i="2"/>
  <c r="F758" i="2"/>
  <c r="D754" i="2"/>
  <c r="E780" i="2"/>
  <c r="D780" i="2"/>
  <c r="F784" i="2"/>
  <c r="F1433" i="2"/>
  <c r="D1429" i="2"/>
  <c r="E1429" i="2"/>
  <c r="E71" i="2"/>
  <c r="D71" i="2"/>
  <c r="F75" i="2"/>
  <c r="F413" i="2"/>
  <c r="D409" i="2"/>
  <c r="E409" i="2"/>
  <c r="E719" i="2"/>
  <c r="F723" i="2"/>
  <c r="D719" i="2"/>
  <c r="E224" i="2"/>
  <c r="F228" i="2"/>
  <c r="D224" i="2"/>
  <c r="E356" i="2"/>
  <c r="F360" i="2"/>
  <c r="D356" i="2"/>
  <c r="E179" i="2"/>
  <c r="D179" i="2"/>
  <c r="F183" i="2"/>
  <c r="D695" i="2"/>
  <c r="F699" i="2"/>
  <c r="E695" i="2"/>
  <c r="E346" i="2"/>
  <c r="D346" i="2"/>
  <c r="F350" i="2"/>
  <c r="D315" i="2"/>
  <c r="E315" i="2"/>
  <c r="F319" i="2"/>
  <c r="F1323" i="2"/>
  <c r="E1319" i="2"/>
  <c r="D1319" i="2"/>
  <c r="F664" i="2"/>
  <c r="D660" i="2"/>
  <c r="E660" i="2"/>
  <c r="F253" i="2"/>
  <c r="E249" i="2"/>
  <c r="D249" i="2"/>
  <c r="D994" i="2"/>
  <c r="E994" i="2"/>
  <c r="F998" i="2"/>
  <c r="F97" i="2"/>
  <c r="E93" i="2"/>
  <c r="D93" i="2"/>
  <c r="D618" i="2"/>
  <c r="E618" i="2"/>
  <c r="F622" i="2"/>
  <c r="E800" i="2"/>
  <c r="F804" i="2"/>
  <c r="D800" i="2"/>
  <c r="F953" i="2"/>
  <c r="E949" i="2"/>
  <c r="D949" i="2"/>
  <c r="F2081" i="2"/>
  <c r="E2077" i="2"/>
  <c r="D2077" i="2"/>
  <c r="F1103" i="2"/>
  <c r="E1099" i="2"/>
  <c r="D1099" i="2"/>
  <c r="F845" i="2"/>
  <c r="D841" i="2"/>
  <c r="E841" i="2"/>
  <c r="D554" i="2"/>
  <c r="E554" i="2"/>
  <c r="F558" i="2"/>
  <c r="D1279" i="2"/>
  <c r="F1283" i="2"/>
  <c r="E1279" i="2"/>
  <c r="D418" i="2"/>
  <c r="E418" i="2"/>
  <c r="F422" i="2"/>
  <c r="F72" i="2"/>
  <c r="E68" i="2"/>
  <c r="D68" i="2"/>
  <c r="E482" i="2"/>
  <c r="F486" i="2"/>
  <c r="D482" i="2"/>
  <c r="E2674" i="2"/>
  <c r="D2674" i="2"/>
  <c r="F2678" i="2"/>
  <c r="D63" i="2"/>
  <c r="F67" i="2"/>
  <c r="E63" i="2"/>
  <c r="D859" i="2"/>
  <c r="E859" i="2"/>
  <c r="F863" i="2"/>
  <c r="E684" i="2"/>
  <c r="F688" i="2"/>
  <c r="D684" i="2"/>
  <c r="D423" i="2"/>
  <c r="F427" i="2"/>
  <c r="E423" i="2"/>
  <c r="D690" i="2"/>
  <c r="F694" i="2"/>
  <c r="E690" i="2"/>
  <c r="D922" i="2"/>
  <c r="E922" i="2"/>
  <c r="F926" i="2"/>
  <c r="F1278" i="2"/>
  <c r="E1274" i="2"/>
  <c r="D1274" i="2"/>
  <c r="E1597" i="2"/>
  <c r="D1597" i="2"/>
  <c r="F1601" i="2"/>
  <c r="E133" i="2"/>
  <c r="D133" i="2"/>
  <c r="F137" i="2"/>
  <c r="E1891" i="2"/>
  <c r="F1895" i="2"/>
  <c r="D1891" i="2"/>
  <c r="F546" i="2"/>
  <c r="E542" i="2"/>
  <c r="D542" i="2"/>
  <c r="F687" i="2"/>
  <c r="E683" i="2"/>
  <c r="D683" i="2"/>
  <c r="E1218" i="2"/>
  <c r="D1218" i="2"/>
  <c r="F1222" i="2"/>
  <c r="F962" i="2"/>
  <c r="D958" i="2"/>
  <c r="E958" i="2"/>
  <c r="E1493" i="2"/>
  <c r="D1493" i="2"/>
  <c r="F1497" i="2"/>
  <c r="D232" i="2"/>
  <c r="E232" i="2"/>
  <c r="F236" i="2"/>
  <c r="E999" i="2"/>
  <c r="D999" i="2"/>
  <c r="F1003" i="2"/>
  <c r="E59" i="2"/>
  <c r="F63" i="2"/>
  <c r="D59" i="2"/>
  <c r="E731" i="2"/>
  <c r="D731" i="2"/>
  <c r="F735" i="2"/>
  <c r="E295" i="2"/>
  <c r="F299" i="2"/>
  <c r="D295" i="2"/>
  <c r="D535" i="2"/>
  <c r="E535" i="2"/>
  <c r="F539" i="2"/>
  <c r="D1178" i="2"/>
  <c r="F1182" i="2"/>
  <c r="E1178" i="2"/>
  <c r="F2605" i="2"/>
  <c r="D2601" i="2"/>
  <c r="E2601" i="2"/>
  <c r="D1862" i="2"/>
  <c r="E1862" i="2"/>
  <c r="F1866" i="2"/>
  <c r="E368" i="2"/>
  <c r="F372" i="2"/>
  <c r="D368" i="2"/>
  <c r="E318" i="2"/>
  <c r="D318" i="2"/>
  <c r="F322" i="2"/>
  <c r="E261" i="2"/>
  <c r="F265" i="2"/>
  <c r="D261" i="2"/>
  <c r="E127" i="2"/>
  <c r="D127" i="2"/>
  <c r="F131" i="2"/>
  <c r="E257" i="2"/>
  <c r="D257" i="2"/>
  <c r="F261" i="2"/>
  <c r="F2002" i="2"/>
  <c r="E1998" i="2"/>
  <c r="D1998" i="2"/>
  <c r="D2802" i="2"/>
  <c r="F2806" i="2"/>
  <c r="E2802" i="2"/>
  <c r="F287" i="2"/>
  <c r="E283" i="2"/>
  <c r="D283" i="2"/>
  <c r="E1734" i="2"/>
  <c r="F1738" i="2"/>
  <c r="D1734" i="2"/>
  <c r="D196" i="2"/>
  <c r="F200" i="2"/>
  <c r="E196" i="2"/>
  <c r="E2502" i="2"/>
  <c r="D2502" i="2"/>
  <c r="F2506" i="2"/>
  <c r="E794" i="2"/>
  <c r="D794" i="2"/>
  <c r="F798" i="2"/>
  <c r="F269" i="2"/>
  <c r="E265" i="2"/>
  <c r="D265" i="2"/>
  <c r="D945" i="2"/>
  <c r="F949" i="2"/>
  <c r="E945" i="2"/>
  <c r="E90" i="2"/>
  <c r="D90" i="2"/>
  <c r="F94" i="2"/>
  <c r="F1250" i="2"/>
  <c r="D1246" i="2"/>
  <c r="E1246" i="2"/>
  <c r="F858" i="2"/>
  <c r="D854" i="2"/>
  <c r="E854" i="2"/>
  <c r="D15" i="2"/>
  <c r="E15" i="2"/>
  <c r="F19" i="2"/>
  <c r="E911" i="2"/>
  <c r="D911" i="2"/>
  <c r="F915" i="2"/>
  <c r="F289" i="2"/>
  <c r="D285" i="2"/>
  <c r="E285" i="2"/>
  <c r="E655" i="2"/>
  <c r="D655" i="2"/>
  <c r="F659" i="2"/>
  <c r="D1014" i="2"/>
  <c r="F1018" i="2"/>
  <c r="E1014" i="2"/>
  <c r="D1380" i="2"/>
  <c r="F1384" i="2"/>
  <c r="E1380" i="2"/>
  <c r="E514" i="2"/>
  <c r="F518" i="2"/>
  <c r="D514" i="2"/>
  <c r="E143" i="2"/>
  <c r="F147" i="2"/>
  <c r="D143" i="2"/>
  <c r="E674" i="2"/>
  <c r="F678" i="2"/>
  <c r="D674" i="2"/>
  <c r="F39" i="2"/>
  <c r="E35" i="2"/>
  <c r="D35" i="2"/>
  <c r="F115" i="2"/>
  <c r="D111" i="2"/>
  <c r="E111" i="2"/>
  <c r="E296" i="2"/>
  <c r="D296" i="2"/>
  <c r="F300" i="2"/>
  <c r="D1307" i="2"/>
  <c r="F1311" i="2"/>
  <c r="E1307" i="2"/>
  <c r="E415" i="2"/>
  <c r="D415" i="2"/>
  <c r="F419" i="2"/>
  <c r="E348" i="2"/>
  <c r="D348" i="2"/>
  <c r="F352" i="2"/>
  <c r="F1263" i="2"/>
  <c r="D1259" i="2"/>
  <c r="E1259" i="2"/>
  <c r="F627" i="2"/>
  <c r="D623" i="2"/>
  <c r="E623" i="2"/>
  <c r="E85" i="2"/>
  <c r="F89" i="2"/>
  <c r="D85" i="2"/>
  <c r="D743" i="2"/>
  <c r="F747" i="2"/>
  <c r="E743" i="2"/>
  <c r="E27" i="2"/>
  <c r="D27" i="2"/>
  <c r="F31" i="2"/>
  <c r="E717" i="2"/>
  <c r="D717" i="2"/>
  <c r="F721" i="2"/>
  <c r="E1362" i="2"/>
  <c r="D1362" i="2"/>
  <c r="F1366" i="2"/>
  <c r="E608" i="2"/>
  <c r="F612" i="2"/>
  <c r="D608" i="2"/>
  <c r="D478" i="2"/>
  <c r="E478" i="2"/>
  <c r="F482" i="2"/>
  <c r="F1045" i="2"/>
  <c r="E1041" i="2"/>
  <c r="D1041" i="2"/>
  <c r="D369" i="2"/>
  <c r="F373" i="2"/>
  <c r="E369" i="2"/>
  <c r="F652" i="2"/>
  <c r="D648" i="2"/>
  <c r="E648" i="2"/>
  <c r="F817" i="2"/>
  <c r="E813" i="2"/>
  <c r="D813" i="2"/>
  <c r="F509" i="2"/>
  <c r="E505" i="2"/>
  <c r="D505" i="2"/>
  <c r="D815" i="2"/>
  <c r="E815" i="2"/>
  <c r="F819" i="2"/>
  <c r="F198" i="2"/>
  <c r="D194" i="2"/>
  <c r="E194" i="2"/>
  <c r="E203" i="2"/>
  <c r="D203" i="2"/>
  <c r="F207" i="2"/>
  <c r="D334" i="2"/>
  <c r="E334" i="2"/>
  <c r="F338" i="2"/>
  <c r="D849" i="2"/>
  <c r="F853" i="2"/>
  <c r="E849" i="2"/>
  <c r="E150" i="2"/>
  <c r="D150" i="2"/>
  <c r="F154" i="2"/>
  <c r="D1068" i="2"/>
  <c r="E1068" i="2"/>
  <c r="F1072" i="2"/>
  <c r="E109" i="2"/>
  <c r="F113" i="2"/>
  <c r="D109" i="2"/>
  <c r="E1936" i="2"/>
  <c r="F1940" i="2"/>
  <c r="D1936" i="2"/>
  <c r="E1046" i="2"/>
  <c r="D1046" i="2"/>
  <c r="F1050" i="2"/>
  <c r="E1170" i="2"/>
  <c r="F1174" i="2"/>
  <c r="D1170" i="2"/>
  <c r="D430" i="2"/>
  <c r="F434" i="2"/>
  <c r="E430" i="2"/>
  <c r="F1858" i="2"/>
  <c r="E1854" i="2"/>
  <c r="D1854" i="2"/>
  <c r="D53" i="2"/>
  <c r="F57" i="2"/>
  <c r="E53" i="2"/>
  <c r="D1132" i="2"/>
  <c r="F1136" i="2"/>
  <c r="E1132" i="2"/>
  <c r="F22" i="2"/>
  <c r="E18" i="2"/>
  <c r="D18" i="2"/>
  <c r="F294" i="2"/>
  <c r="D290" i="2"/>
  <c r="E290" i="2"/>
  <c r="F1306" i="2"/>
  <c r="E1302" i="2"/>
  <c r="D1302" i="2"/>
  <c r="E573" i="2"/>
  <c r="F577" i="2"/>
  <c r="D573" i="2"/>
  <c r="D721" i="2"/>
  <c r="F725" i="2"/>
  <c r="E721" i="2"/>
  <c r="F145" i="2"/>
  <c r="D141" i="2"/>
  <c r="E141" i="2"/>
  <c r="E275" i="2"/>
  <c r="D275" i="2"/>
  <c r="F279" i="2"/>
  <c r="E190" i="2"/>
  <c r="F194" i="2"/>
  <c r="D190" i="2"/>
  <c r="E706" i="2"/>
  <c r="F710" i="2"/>
  <c r="D706" i="2"/>
  <c r="D876" i="2"/>
  <c r="F880" i="2"/>
  <c r="E876" i="2"/>
  <c r="E1820" i="2"/>
  <c r="F1824" i="2"/>
  <c r="D1820" i="2"/>
  <c r="E282" i="2"/>
  <c r="D282" i="2"/>
  <c r="F286" i="2"/>
  <c r="E993" i="2"/>
  <c r="F997" i="2"/>
  <c r="D993" i="2"/>
  <c r="E1599" i="2"/>
  <c r="D1599" i="2"/>
  <c r="F1603" i="2"/>
  <c r="D804" i="2"/>
  <c r="F808" i="2"/>
  <c r="E804" i="2"/>
  <c r="E496" i="2"/>
  <c r="F500" i="2"/>
  <c r="D496" i="2"/>
  <c r="F580" i="2"/>
  <c r="E576" i="2"/>
  <c r="D576" i="2"/>
  <c r="E2420" i="2"/>
  <c r="F2424" i="2"/>
  <c r="D2420" i="2"/>
  <c r="E633" i="2"/>
  <c r="D633" i="2"/>
  <c r="F637" i="2"/>
  <c r="F381" i="2"/>
  <c r="D377" i="2"/>
  <c r="E377" i="2"/>
  <c r="F1154" i="2"/>
  <c r="D1150" i="2"/>
  <c r="E1150" i="2"/>
  <c r="D1242" i="2"/>
  <c r="F1246" i="2"/>
  <c r="E1242" i="2"/>
  <c r="E2240" i="2"/>
  <c r="D2240" i="2"/>
  <c r="F2244" i="2"/>
  <c r="D2790" i="2"/>
  <c r="E2790" i="2"/>
  <c r="F2794" i="2"/>
  <c r="D114" i="2"/>
  <c r="F118" i="2"/>
  <c r="E114" i="2"/>
  <c r="F1159" i="2"/>
  <c r="D1155" i="2"/>
  <c r="E1155" i="2"/>
  <c r="E1350" i="2"/>
  <c r="F1354" i="2"/>
  <c r="D1350" i="2"/>
  <c r="F1012" i="2"/>
  <c r="D1008" i="2"/>
  <c r="E1008" i="2"/>
  <c r="F79" i="2"/>
  <c r="D75" i="2"/>
  <c r="E75" i="2"/>
  <c r="D2101" i="2"/>
  <c r="F2105" i="2"/>
  <c r="E2101" i="2"/>
  <c r="E2450" i="2"/>
  <c r="F2454" i="2"/>
  <c r="D2450" i="2"/>
  <c r="F676" i="2"/>
  <c r="D672" i="2"/>
  <c r="E672" i="2"/>
  <c r="E509" i="2"/>
  <c r="F513" i="2"/>
  <c r="D509" i="2"/>
  <c r="E839" i="2"/>
  <c r="F843" i="2"/>
  <c r="D839" i="2"/>
  <c r="D1743" i="2"/>
  <c r="E1743" i="2"/>
  <c r="F1747" i="2"/>
  <c r="F421" i="2"/>
  <c r="D417" i="2"/>
  <c r="E417" i="2"/>
  <c r="E1593" i="2"/>
  <c r="F1597" i="2"/>
  <c r="D1593" i="2"/>
  <c r="E981" i="2"/>
  <c r="F985" i="2"/>
  <c r="D981" i="2"/>
  <c r="E827" i="2"/>
  <c r="F831" i="2"/>
  <c r="D827" i="2"/>
  <c r="F1001" i="2"/>
  <c r="E997" i="2"/>
  <c r="D997" i="2"/>
  <c r="F332" i="2"/>
  <c r="E328" i="2"/>
  <c r="D328" i="2"/>
  <c r="E116" i="2"/>
  <c r="F120" i="2"/>
  <c r="D116" i="2"/>
  <c r="E787" i="2"/>
  <c r="D787" i="2"/>
  <c r="F791" i="2"/>
  <c r="F60" i="2"/>
  <c r="E56" i="2"/>
  <c r="D56" i="2"/>
  <c r="F1284" i="2"/>
  <c r="E1280" i="2"/>
  <c r="D1280" i="2"/>
  <c r="D976" i="2"/>
  <c r="F980" i="2"/>
  <c r="E976" i="2"/>
  <c r="F686" i="2"/>
  <c r="E682" i="2"/>
  <c r="D682" i="2"/>
  <c r="D254" i="2"/>
  <c r="E254" i="2"/>
  <c r="F258" i="2"/>
  <c r="F562" i="2"/>
  <c r="D558" i="2"/>
  <c r="E558" i="2"/>
  <c r="D946" i="2"/>
  <c r="E946" i="2"/>
  <c r="F950" i="2"/>
  <c r="E463" i="2"/>
  <c r="F467" i="2"/>
  <c r="D463" i="2"/>
  <c r="E215" i="2"/>
  <c r="D215" i="2"/>
  <c r="F219" i="2"/>
  <c r="F776" i="2"/>
  <c r="E772" i="2"/>
  <c r="D772" i="2"/>
  <c r="D373" i="2"/>
  <c r="F377" i="2"/>
  <c r="E373" i="2"/>
  <c r="D384" i="2"/>
  <c r="F388" i="2"/>
  <c r="E384" i="2"/>
  <c r="E842" i="2"/>
  <c r="D842" i="2"/>
  <c r="F846" i="2"/>
  <c r="D311" i="2"/>
  <c r="F315" i="2"/>
  <c r="E311" i="2"/>
  <c r="F1404" i="2"/>
  <c r="D1400" i="2"/>
  <c r="E1400" i="2"/>
  <c r="F426" i="2"/>
  <c r="E422" i="2"/>
  <c r="D422" i="2"/>
  <c r="F304" i="2"/>
  <c r="E300" i="2"/>
  <c r="D300" i="2"/>
  <c r="D1198" i="2"/>
  <c r="E1198" i="2"/>
  <c r="F1202" i="2"/>
  <c r="D1556" i="2"/>
  <c r="F1560" i="2"/>
  <c r="E1556" i="2"/>
  <c r="D398" i="2"/>
  <c r="E398" i="2"/>
  <c r="F402" i="2"/>
  <c r="D685" i="2"/>
  <c r="F689" i="2"/>
  <c r="E685" i="2"/>
  <c r="F2015" i="2"/>
  <c r="D2011" i="2"/>
  <c r="E2011" i="2"/>
  <c r="F868" i="2"/>
  <c r="D864" i="2"/>
  <c r="E864" i="2"/>
  <c r="E615" i="2"/>
  <c r="D615" i="2"/>
  <c r="F619" i="2"/>
  <c r="E525" i="2"/>
  <c r="D525" i="2"/>
  <c r="F529" i="2"/>
  <c r="D1800" i="2"/>
  <c r="F1804" i="2"/>
  <c r="E1800" i="2"/>
  <c r="E907" i="2"/>
  <c r="D907" i="2"/>
  <c r="F911" i="2"/>
  <c r="E555" i="2"/>
  <c r="F559" i="2"/>
  <c r="D555" i="2"/>
  <c r="E1085" i="2"/>
  <c r="F1089" i="2"/>
  <c r="D1085" i="2"/>
  <c r="D642" i="2"/>
  <c r="E642" i="2"/>
  <c r="F646" i="2"/>
  <c r="D352" i="2"/>
  <c r="F356" i="2"/>
  <c r="E352" i="2"/>
  <c r="E1230" i="2"/>
  <c r="F1234" i="2"/>
  <c r="D1230" i="2"/>
  <c r="F541" i="2"/>
  <c r="D537" i="2"/>
  <c r="E537" i="2"/>
  <c r="E541" i="2"/>
  <c r="F545" i="2"/>
  <c r="D541" i="2"/>
  <c r="E1220" i="2"/>
  <c r="F1224" i="2"/>
  <c r="D1220" i="2"/>
  <c r="E990" i="2"/>
  <c r="D990" i="2"/>
  <c r="F994" i="2"/>
  <c r="F378" i="2"/>
  <c r="E374" i="2"/>
  <c r="D374" i="2"/>
  <c r="E610" i="2"/>
  <c r="D610" i="2"/>
  <c r="F614" i="2"/>
  <c r="F733" i="2"/>
  <c r="E729" i="2"/>
  <c r="D729" i="2"/>
  <c r="D2862" i="2"/>
  <c r="F2866" i="2"/>
  <c r="E2862" i="2"/>
  <c r="D216" i="2"/>
  <c r="F220" i="2"/>
  <c r="E216" i="2"/>
  <c r="D339" i="2"/>
  <c r="F343" i="2"/>
  <c r="E339" i="2"/>
  <c r="E321" i="2"/>
  <c r="D321" i="2"/>
  <c r="F325" i="2"/>
  <c r="E1648" i="2"/>
  <c r="D1648" i="2"/>
  <c r="F1652" i="2"/>
  <c r="D117" i="2"/>
  <c r="F121" i="2"/>
  <c r="E117" i="2"/>
  <c r="F61" i="2"/>
  <c r="D57" i="2"/>
  <c r="E57" i="2"/>
  <c r="E17" i="2"/>
  <c r="F21" i="2"/>
  <c r="D17" i="2"/>
  <c r="D2517" i="2"/>
  <c r="F2521" i="2"/>
  <c r="E2517" i="2"/>
  <c r="D985" i="2"/>
  <c r="F989" i="2"/>
  <c r="E985" i="2"/>
  <c r="D392" i="2"/>
  <c r="F396" i="2"/>
  <c r="E392" i="2"/>
  <c r="F1580" i="2"/>
  <c r="E1576" i="2"/>
  <c r="D1576" i="2"/>
  <c r="D586" i="2"/>
  <c r="E586" i="2"/>
  <c r="F590" i="2"/>
  <c r="D562" i="2"/>
  <c r="E562" i="2"/>
  <c r="F566" i="2"/>
  <c r="D251" i="2"/>
  <c r="F255" i="2"/>
  <c r="E251" i="2"/>
  <c r="D2603" i="2"/>
  <c r="E2603" i="2"/>
  <c r="F2607" i="2"/>
  <c r="F330" i="2"/>
  <c r="D326" i="2"/>
  <c r="E326" i="2"/>
  <c r="F991" i="2"/>
  <c r="D987" i="2"/>
  <c r="E987" i="2"/>
  <c r="E3546" i="2"/>
  <c r="D3546" i="2"/>
  <c r="F3550" i="2"/>
  <c r="F308" i="2"/>
  <c r="D304" i="2"/>
  <c r="E304" i="2"/>
  <c r="D1564" i="2"/>
  <c r="E1564" i="2"/>
  <c r="F1568" i="2"/>
  <c r="E943" i="2"/>
  <c r="F947" i="2"/>
  <c r="D943" i="2"/>
  <c r="E310" i="2"/>
  <c r="D310" i="2"/>
  <c r="F314" i="2"/>
  <c r="E919" i="2"/>
  <c r="F923" i="2"/>
  <c r="D919" i="2"/>
  <c r="F439" i="2"/>
  <c r="D435" i="2"/>
  <c r="E435" i="2"/>
  <c r="D387" i="2"/>
  <c r="E387" i="2"/>
  <c r="F391" i="2"/>
  <c r="E734" i="2"/>
  <c r="D734" i="2"/>
  <c r="F738" i="2"/>
  <c r="F1153" i="2"/>
  <c r="D1149" i="2"/>
  <c r="E1149" i="2"/>
  <c r="D2783" i="2"/>
  <c r="F2787" i="2"/>
  <c r="E2783" i="2"/>
  <c r="D152" i="2"/>
  <c r="F156" i="2"/>
  <c r="E152" i="2"/>
  <c r="E278" i="2"/>
  <c r="D278" i="2"/>
  <c r="F282" i="2"/>
  <c r="D595" i="2"/>
  <c r="F599" i="2"/>
  <c r="E595" i="2"/>
  <c r="E259" i="2"/>
  <c r="F263" i="2"/>
  <c r="D259" i="2"/>
  <c r="E1206" i="2"/>
  <c r="F1210" i="2"/>
  <c r="D1206" i="2"/>
  <c r="D1002" i="2"/>
  <c r="F1006" i="2"/>
  <c r="E1002" i="2"/>
  <c r="E280" i="2"/>
  <c r="D280" i="2"/>
  <c r="F284" i="2"/>
  <c r="D895" i="2"/>
  <c r="E895" i="2"/>
  <c r="F899" i="2"/>
  <c r="F48" i="2"/>
  <c r="D44" i="2"/>
  <c r="E44" i="2"/>
  <c r="D258" i="2"/>
  <c r="F262" i="2"/>
  <c r="E258" i="2"/>
  <c r="E166" i="2"/>
  <c r="D166" i="2"/>
  <c r="F170" i="2"/>
  <c r="F1232" i="2"/>
  <c r="D1228" i="2"/>
  <c r="E1228" i="2"/>
  <c r="E503" i="2"/>
  <c r="F507" i="2"/>
  <c r="D503" i="2"/>
  <c r="F1394" i="2"/>
  <c r="D1390" i="2"/>
  <c r="E1390" i="2"/>
  <c r="E1098" i="2"/>
  <c r="D1098" i="2"/>
  <c r="F1102" i="2"/>
  <c r="E88" i="2"/>
  <c r="D88" i="2"/>
  <c r="F92" i="2"/>
  <c r="E1343" i="2"/>
  <c r="F1347" i="2"/>
  <c r="D1343" i="2"/>
  <c r="D62" i="2"/>
  <c r="E62" i="2"/>
  <c r="F66" i="2"/>
  <c r="D1674" i="2"/>
  <c r="E1674" i="2"/>
  <c r="F1678" i="2"/>
  <c r="F2442" i="2"/>
  <c r="D2438" i="2"/>
  <c r="E2438" i="2"/>
  <c r="D2076" i="2"/>
  <c r="E2076" i="2"/>
  <c r="F2080" i="2"/>
  <c r="E728" i="2"/>
  <c r="D728" i="2"/>
  <c r="F732" i="2"/>
  <c r="D644" i="2"/>
  <c r="E644" i="2"/>
  <c r="F648" i="2"/>
  <c r="D1190" i="2"/>
  <c r="F1194" i="2"/>
  <c r="E1190" i="2"/>
  <c r="F248" i="2"/>
  <c r="E244" i="2"/>
  <c r="D244" i="2"/>
  <c r="E1072" i="2"/>
  <c r="D1072" i="2"/>
  <c r="F1076" i="2"/>
  <c r="E1698" i="2"/>
  <c r="F1702" i="2"/>
  <c r="D1698" i="2"/>
  <c r="E19" i="2"/>
  <c r="D19" i="2"/>
  <c r="F23" i="2"/>
  <c r="D848" i="2"/>
  <c r="E848" i="2"/>
  <c r="F852" i="2"/>
  <c r="F455" i="2"/>
  <c r="E451" i="2"/>
  <c r="D451" i="2"/>
  <c r="E484" i="2"/>
  <c r="D484" i="2"/>
  <c r="F488" i="2"/>
  <c r="D1062" i="2"/>
  <c r="F1066" i="2"/>
  <c r="E1062" i="2"/>
  <c r="F1687" i="2"/>
  <c r="E1683" i="2"/>
  <c r="D1683" i="2"/>
  <c r="F344" i="2"/>
  <c r="D340" i="2"/>
  <c r="E340" i="2"/>
  <c r="D538" i="2"/>
  <c r="F542" i="2"/>
  <c r="E538" i="2"/>
  <c r="D94" i="2"/>
  <c r="F98" i="2"/>
  <c r="E94" i="2"/>
  <c r="E332" i="2"/>
  <c r="F336" i="2"/>
  <c r="D332" i="2"/>
  <c r="F603" i="2"/>
  <c r="D599" i="2"/>
  <c r="E599" i="2"/>
  <c r="F480" i="2"/>
  <c r="D476" i="2"/>
  <c r="E476" i="2"/>
  <c r="E803" i="2"/>
  <c r="D803" i="2"/>
  <c r="F807" i="2"/>
  <c r="E51" i="2"/>
  <c r="D51" i="2"/>
  <c r="F55" i="2"/>
  <c r="E527" i="2"/>
  <c r="D527" i="2"/>
  <c r="F531" i="2"/>
  <c r="E930" i="2"/>
  <c r="F934" i="2"/>
  <c r="D930" i="2"/>
  <c r="D1625" i="2"/>
  <c r="F1629" i="2"/>
  <c r="E1625" i="2"/>
  <c r="D181" i="2"/>
  <c r="E181" i="2"/>
  <c r="F185" i="2"/>
  <c r="F1984" i="2"/>
  <c r="E1980" i="2"/>
  <c r="D1980" i="2"/>
  <c r="E237" i="2"/>
  <c r="D237" i="2"/>
  <c r="F241" i="2"/>
  <c r="E364" i="2"/>
  <c r="D364" i="2"/>
  <c r="F368" i="2"/>
  <c r="D723" i="2"/>
  <c r="E723" i="2"/>
  <c r="F727" i="2"/>
  <c r="D336" i="2"/>
  <c r="E336" i="2"/>
  <c r="F340" i="2"/>
  <c r="E870" i="2"/>
  <c r="F874" i="2"/>
  <c r="D870" i="2"/>
  <c r="D872" i="2"/>
  <c r="F876" i="2"/>
  <c r="E872" i="2"/>
  <c r="E635" i="2"/>
  <c r="D635" i="2"/>
  <c r="F639" i="2"/>
  <c r="E718" i="2"/>
  <c r="D718" i="2"/>
  <c r="F722" i="2"/>
  <c r="D308" i="2"/>
  <c r="F312" i="2"/>
  <c r="E308" i="2"/>
  <c r="D230" i="2"/>
  <c r="E230" i="2"/>
  <c r="F234" i="2"/>
  <c r="E20" i="2"/>
  <c r="D20" i="2"/>
  <c r="F24" i="2"/>
  <c r="D324" i="2"/>
  <c r="F328" i="2"/>
  <c r="E324" i="2"/>
  <c r="F1351" i="2"/>
  <c r="E1347" i="2"/>
  <c r="D1347" i="2"/>
  <c r="E207" i="2"/>
  <c r="F211" i="2"/>
  <c r="D207" i="2"/>
  <c r="E783" i="2"/>
  <c r="D783" i="2"/>
  <c r="F787" i="2"/>
  <c r="E636" i="2"/>
  <c r="F640" i="2"/>
  <c r="D636" i="2"/>
  <c r="D440" i="2"/>
  <c r="F444" i="2"/>
  <c r="E440" i="2"/>
  <c r="D465" i="2"/>
  <c r="E465" i="2"/>
  <c r="F469" i="2"/>
  <c r="D611" i="2"/>
  <c r="F615" i="2"/>
  <c r="E611" i="2"/>
  <c r="D323" i="2"/>
  <c r="F327" i="2"/>
  <c r="E323" i="2"/>
  <c r="F259" i="2"/>
  <c r="E255" i="2"/>
  <c r="D255" i="2"/>
  <c r="E301" i="2"/>
  <c r="F305" i="2"/>
  <c r="D301" i="2"/>
  <c r="E835" i="2"/>
  <c r="F839" i="2"/>
  <c r="D835" i="2"/>
  <c r="F351" i="2"/>
  <c r="E347" i="2"/>
  <c r="D347" i="2"/>
  <c r="E585" i="2"/>
  <c r="F589" i="2"/>
  <c r="D585" i="2"/>
  <c r="F199" i="2"/>
  <c r="D195" i="2"/>
  <c r="E195" i="2"/>
  <c r="D643" i="2"/>
  <c r="F647" i="2"/>
  <c r="E643" i="2"/>
  <c r="D1588" i="2"/>
  <c r="E1588" i="2"/>
  <c r="F1592" i="2"/>
  <c r="D906" i="2"/>
  <c r="E906" i="2"/>
  <c r="F910" i="2"/>
  <c r="F51" i="2"/>
  <c r="D47" i="2"/>
  <c r="E47" i="2"/>
  <c r="D284" i="2"/>
  <c r="F288" i="2"/>
  <c r="E284" i="2"/>
  <c r="E693" i="2"/>
  <c r="D693" i="2"/>
  <c r="F697" i="2"/>
  <c r="F361" i="2"/>
  <c r="E357" i="2"/>
  <c r="D357" i="2"/>
  <c r="F682" i="2"/>
  <c r="E678" i="2"/>
  <c r="D678" i="2"/>
  <c r="F142" i="2"/>
  <c r="D138" i="2"/>
  <c r="E138" i="2"/>
  <c r="D1584" i="2"/>
  <c r="E1584" i="2"/>
  <c r="F1588" i="2"/>
  <c r="F803" i="2"/>
  <c r="E799" i="2"/>
  <c r="D799" i="2"/>
  <c r="E1234" i="2"/>
  <c r="D1234" i="2"/>
  <c r="F1238" i="2"/>
  <c r="F238" i="2"/>
  <c r="E234" i="2"/>
  <c r="D234" i="2"/>
  <c r="D2229" i="2"/>
  <c r="F2233" i="2"/>
  <c r="E2229" i="2"/>
  <c r="D2395" i="2"/>
  <c r="E2395" i="2"/>
  <c r="F2399" i="2"/>
  <c r="E1579" i="2"/>
  <c r="D1579" i="2"/>
  <c r="F1583" i="2"/>
  <c r="F412" i="2"/>
  <c r="D408" i="2"/>
  <c r="E408" i="2"/>
  <c r="D286" i="2"/>
  <c r="E286" i="2"/>
  <c r="F290" i="2"/>
  <c r="D986" i="2"/>
  <c r="F990" i="2"/>
  <c r="E986" i="2"/>
  <c r="F487" i="2"/>
  <c r="E483" i="2"/>
  <c r="D483" i="2"/>
  <c r="D1273" i="2"/>
  <c r="F1277" i="2"/>
  <c r="E1273" i="2"/>
  <c r="E333" i="2"/>
  <c r="D333" i="2"/>
  <c r="F337" i="2"/>
  <c r="D1519" i="2"/>
  <c r="F1523" i="2"/>
  <c r="E1519" i="2"/>
  <c r="F1477" i="2"/>
  <c r="D1473" i="2"/>
  <c r="E1473" i="2"/>
  <c r="F921" i="2"/>
  <c r="E917" i="2"/>
  <c r="D917" i="2"/>
  <c r="F1594" i="2"/>
  <c r="E1590" i="2"/>
  <c r="D1590" i="2"/>
  <c r="D893" i="2"/>
  <c r="F897" i="2"/>
  <c r="E893" i="2"/>
  <c r="D1508" i="2"/>
  <c r="E1508" i="2"/>
  <c r="F1512" i="2"/>
  <c r="E191" i="2"/>
  <c r="F195" i="2"/>
  <c r="D191" i="2"/>
  <c r="E856" i="2"/>
  <c r="F860" i="2"/>
  <c r="D856" i="2"/>
  <c r="D95" i="2"/>
  <c r="E95" i="2"/>
  <c r="F99" i="2"/>
  <c r="E1503" i="2"/>
  <c r="F1507" i="2"/>
  <c r="D1503" i="2"/>
  <c r="F1789" i="2"/>
  <c r="E1785" i="2"/>
  <c r="D1785" i="2"/>
  <c r="D788" i="2"/>
  <c r="E788" i="2"/>
  <c r="F792" i="2"/>
  <c r="F1149" i="2"/>
  <c r="D1145" i="2"/>
  <c r="E1145" i="2"/>
  <c r="E253" i="2"/>
  <c r="F257" i="2"/>
  <c r="D253" i="2"/>
  <c r="F459" i="2"/>
  <c r="D455" i="2"/>
  <c r="E455" i="2"/>
  <c r="D1589" i="2"/>
  <c r="E1589" i="2"/>
  <c r="F1593" i="2"/>
  <c r="E461" i="2"/>
  <c r="D461" i="2"/>
  <c r="F465" i="2"/>
  <c r="D353" i="2"/>
  <c r="E353" i="2"/>
  <c r="F357" i="2"/>
  <c r="E466" i="2"/>
  <c r="D466" i="2"/>
  <c r="F470" i="2"/>
  <c r="E1484" i="2"/>
  <c r="D1484" i="2"/>
  <c r="F1488" i="2"/>
  <c r="D488" i="2"/>
  <c r="F492" i="2"/>
  <c r="E488" i="2"/>
  <c r="F1183" i="2"/>
  <c r="D1179" i="2"/>
  <c r="E1179" i="2"/>
  <c r="F484" i="2"/>
  <c r="E480" i="2"/>
  <c r="D480" i="2"/>
  <c r="D214" i="2"/>
  <c r="E214" i="2"/>
  <c r="F218" i="2"/>
  <c r="D862" i="2"/>
  <c r="F866" i="2"/>
  <c r="E862" i="2"/>
  <c r="E860" i="2"/>
  <c r="D860" i="2"/>
  <c r="F864" i="2"/>
  <c r="D105" i="2"/>
  <c r="F109" i="2"/>
  <c r="E105" i="2"/>
  <c r="E797" i="2"/>
  <c r="F801" i="2"/>
  <c r="D797" i="2"/>
  <c r="F2187" i="2"/>
  <c r="D2183" i="2"/>
  <c r="E2183" i="2"/>
  <c r="D916" i="2"/>
  <c r="F920" i="2"/>
  <c r="E916" i="2"/>
  <c r="D757" i="2"/>
  <c r="F761" i="2"/>
  <c r="E757" i="2"/>
  <c r="F611" i="2"/>
  <c r="D607" i="2"/>
  <c r="E607" i="2"/>
  <c r="E55" i="2"/>
  <c r="F59" i="2"/>
  <c r="D55" i="2"/>
  <c r="F119" i="2"/>
  <c r="D115" i="2"/>
  <c r="E115" i="2"/>
  <c r="E1276" i="2"/>
  <c r="F1280" i="2"/>
  <c r="D1276" i="2"/>
  <c r="F423" i="2"/>
  <c r="E419" i="2"/>
  <c r="D419" i="2"/>
  <c r="D1327" i="2"/>
  <c r="F1331" i="2"/>
  <c r="E1327" i="2"/>
  <c r="D773" i="2"/>
  <c r="E773" i="2"/>
  <c r="F777" i="2"/>
  <c r="D378" i="2"/>
  <c r="F382" i="2"/>
  <c r="E378" i="2"/>
  <c r="D836" i="2"/>
  <c r="E836" i="2"/>
  <c r="F840" i="2"/>
  <c r="F571" i="2"/>
  <c r="D567" i="2"/>
  <c r="E567" i="2"/>
  <c r="F931" i="2"/>
  <c r="E927" i="2"/>
  <c r="D927" i="2"/>
  <c r="D752" i="2"/>
  <c r="E752" i="2"/>
  <c r="F756" i="2"/>
  <c r="F450" i="2"/>
  <c r="E446" i="2"/>
  <c r="D446" i="2"/>
  <c r="F886" i="2"/>
  <c r="D882" i="2"/>
  <c r="E882" i="2"/>
  <c r="D99" i="2"/>
  <c r="F103" i="2"/>
  <c r="E99" i="2"/>
  <c r="D1333" i="2"/>
  <c r="E1333" i="2"/>
  <c r="F1337" i="2"/>
  <c r="E863" i="2"/>
  <c r="F867" i="2"/>
  <c r="D863" i="2"/>
  <c r="F572" i="2"/>
  <c r="D568" i="2"/>
  <c r="E568" i="2"/>
  <c r="D82" i="2"/>
  <c r="E82" i="2"/>
  <c r="F86" i="2"/>
  <c r="F232" i="2"/>
  <c r="D228" i="2"/>
  <c r="E228" i="2"/>
  <c r="D198" i="2"/>
  <c r="F202" i="2"/>
  <c r="E198" i="2"/>
  <c r="D1334" i="2"/>
  <c r="F1338" i="2"/>
  <c r="E1334" i="2"/>
  <c r="F2530" i="2"/>
  <c r="D2526" i="2"/>
  <c r="E2526" i="2"/>
  <c r="E1374" i="2"/>
  <c r="F1378" i="2"/>
  <c r="D1374" i="2"/>
  <c r="E892" i="2"/>
  <c r="F896" i="2"/>
  <c r="D892" i="2"/>
  <c r="F47" i="2"/>
  <c r="D43" i="2"/>
  <c r="E43" i="2"/>
  <c r="D2168" i="2"/>
  <c r="F2172" i="2"/>
  <c r="E2168" i="2"/>
  <c r="D790" i="2"/>
  <c r="F794" i="2"/>
  <c r="E790" i="2"/>
  <c r="F1289" i="2"/>
  <c r="D1285" i="2"/>
  <c r="E1285" i="2"/>
  <c r="E325" i="2"/>
  <c r="D325" i="2"/>
  <c r="F329" i="2"/>
  <c r="F1892" i="2"/>
  <c r="E1888" i="2"/>
  <c r="D1888" i="2"/>
  <c r="E96" i="2"/>
  <c r="D96" i="2"/>
  <c r="F100" i="2"/>
  <c r="D918" i="2"/>
  <c r="F922" i="2"/>
  <c r="E918" i="2"/>
  <c r="F140" i="2"/>
  <c r="E136" i="2"/>
  <c r="D136" i="2"/>
  <c r="D11" i="2"/>
  <c r="E11" i="2"/>
  <c r="F15" i="2"/>
  <c r="F702" i="2"/>
  <c r="E698" i="2"/>
  <c r="D698" i="2"/>
  <c r="F2306" i="2"/>
  <c r="E2302" i="2"/>
  <c r="D2302" i="2"/>
  <c r="D69" i="2"/>
  <c r="E69" i="2"/>
  <c r="F73" i="2"/>
  <c r="F684" i="2"/>
  <c r="E680" i="2"/>
  <c r="D680" i="2"/>
  <c r="E2085" i="2"/>
  <c r="D2085" i="2"/>
  <c r="F2089" i="2"/>
  <c r="D955" i="2"/>
  <c r="E955" i="2"/>
  <c r="F959" i="2"/>
  <c r="D874" i="2"/>
  <c r="E874" i="2"/>
  <c r="F878" i="2"/>
  <c r="E303" i="2"/>
  <c r="D303" i="2"/>
  <c r="F307" i="2"/>
  <c r="F386" i="2"/>
  <c r="E382" i="2"/>
  <c r="D382" i="2"/>
  <c r="E1127" i="2"/>
  <c r="F1131" i="2"/>
  <c r="D1127" i="2"/>
  <c r="F374" i="2"/>
  <c r="D370" i="2"/>
  <c r="E370" i="2"/>
  <c r="F3432" i="2"/>
  <c r="D3428" i="2"/>
  <c r="E3428" i="2"/>
  <c r="D1424" i="2"/>
  <c r="E1424" i="2"/>
  <c r="F1428" i="2"/>
  <c r="F1330" i="2"/>
  <c r="D1326" i="2"/>
  <c r="E1326" i="2"/>
  <c r="E833" i="2"/>
  <c r="D833" i="2"/>
  <c r="F837" i="2"/>
  <c r="E1733" i="2"/>
  <c r="F1737" i="2"/>
  <c r="D1733" i="2"/>
  <c r="E1235" i="2"/>
  <c r="D1235" i="2"/>
  <c r="F1239" i="2"/>
  <c r="E132" i="2"/>
  <c r="D132" i="2"/>
  <c r="F136" i="2"/>
  <c r="F1321" i="2"/>
  <c r="E1317" i="2"/>
  <c r="D1317" i="2"/>
  <c r="F370" i="2"/>
  <c r="D366" i="2"/>
  <c r="E366" i="2"/>
  <c r="D2562" i="2"/>
  <c r="E2562" i="2"/>
  <c r="F2566" i="2"/>
  <c r="F806" i="2"/>
  <c r="D802" i="2"/>
  <c r="E802" i="2"/>
  <c r="D630" i="2"/>
  <c r="F634" i="2"/>
  <c r="E630" i="2"/>
  <c r="F139" i="2"/>
  <c r="D135" i="2"/>
  <c r="E135" i="2"/>
  <c r="D226" i="2"/>
  <c r="E226" i="2"/>
  <c r="F230" i="2"/>
  <c r="D486" i="2"/>
  <c r="F490" i="2"/>
  <c r="E486" i="2"/>
  <c r="D1322" i="2"/>
  <c r="F1326" i="2"/>
  <c r="E1322" i="2"/>
  <c r="D16" i="2"/>
  <c r="F20" i="2"/>
  <c r="E16" i="2"/>
  <c r="E933" i="2"/>
  <c r="D933" i="2"/>
  <c r="F937" i="2"/>
  <c r="F2050" i="2"/>
  <c r="D2046" i="2"/>
  <c r="E2046" i="2"/>
  <c r="E1637" i="2"/>
  <c r="F1641" i="2"/>
  <c r="D1637" i="2"/>
  <c r="D645" i="2"/>
  <c r="F649" i="2"/>
  <c r="E645" i="2"/>
  <c r="F564" i="2"/>
  <c r="D560" i="2"/>
  <c r="E560" i="2"/>
  <c r="F65" i="2"/>
  <c r="D61" i="2"/>
  <c r="E61" i="2"/>
  <c r="E1549" i="2"/>
  <c r="F1553" i="2"/>
  <c r="D1549" i="2"/>
  <c r="D1113" i="2"/>
  <c r="F1117" i="2"/>
  <c r="E1113" i="2"/>
  <c r="D60" i="2"/>
  <c r="E60" i="2"/>
  <c r="F64" i="2"/>
  <c r="D371" i="2"/>
  <c r="F375" i="2"/>
  <c r="E371" i="2"/>
  <c r="F938" i="2"/>
  <c r="E934" i="2"/>
  <c r="D934" i="2"/>
  <c r="D271" i="2"/>
  <c r="F275" i="2"/>
  <c r="E271" i="2"/>
  <c r="F1167" i="2"/>
  <c r="D1163" i="2"/>
  <c r="E1163" i="2"/>
  <c r="E288" i="2"/>
  <c r="F292" i="2"/>
  <c r="D288" i="2"/>
  <c r="F521" i="2"/>
  <c r="E517" i="2"/>
  <c r="D517" i="2"/>
  <c r="F326" i="2"/>
  <c r="D322" i="2"/>
  <c r="E322" i="2"/>
  <c r="D1703" i="2"/>
  <c r="E1703" i="2"/>
  <c r="F1707" i="2"/>
  <c r="D1278" i="2"/>
  <c r="F1282" i="2"/>
  <c r="E1278" i="2"/>
  <c r="F1978" i="2"/>
  <c r="E1974" i="2"/>
  <c r="D1974" i="2"/>
  <c r="E968" i="2"/>
  <c r="D968" i="2"/>
  <c r="F972" i="2"/>
  <c r="D24" i="2"/>
  <c r="E24" i="2"/>
  <c r="F28" i="2"/>
  <c r="F1665" i="2"/>
  <c r="E1661" i="2"/>
  <c r="D1661" i="2"/>
  <c r="D402" i="2"/>
  <c r="F406" i="2"/>
  <c r="E402" i="2"/>
  <c r="F2895" i="2"/>
  <c r="E2891" i="2"/>
  <c r="D2891" i="2"/>
  <c r="E78" i="2"/>
  <c r="F82" i="2"/>
  <c r="D78" i="2"/>
  <c r="F301" i="2"/>
  <c r="E297" i="2"/>
  <c r="D297" i="2"/>
  <c r="D1184" i="2"/>
  <c r="E1184" i="2"/>
  <c r="F1188" i="2"/>
  <c r="D1348" i="2"/>
  <c r="E1348" i="2"/>
  <c r="F1352" i="2"/>
  <c r="D1093" i="2"/>
  <c r="E1093" i="2"/>
  <c r="F1097" i="2"/>
  <c r="F731" i="2"/>
  <c r="D727" i="2"/>
  <c r="E727" i="2"/>
  <c r="F2164" i="2"/>
  <c r="E2160" i="2"/>
  <c r="D2160" i="2"/>
  <c r="F1176" i="2"/>
  <c r="D1172" i="2"/>
  <c r="E1172" i="2"/>
  <c r="E467" i="2"/>
  <c r="D467" i="2"/>
  <c r="F471" i="2"/>
  <c r="D1026" i="2"/>
  <c r="E1026" i="2"/>
  <c r="F1030" i="2"/>
  <c r="D351" i="2"/>
  <c r="F355" i="2"/>
  <c r="E351" i="2"/>
  <c r="F1362" i="2"/>
  <c r="D1358" i="2"/>
  <c r="E1358" i="2"/>
  <c r="D875" i="2"/>
  <c r="F879" i="2"/>
  <c r="E875" i="2"/>
  <c r="E1036" i="2"/>
  <c r="F1040" i="2"/>
  <c r="D1036" i="2"/>
  <c r="E375" i="2"/>
  <c r="F379" i="2"/>
  <c r="D375" i="2"/>
  <c r="E157" i="2"/>
  <c r="F161" i="2"/>
  <c r="D157" i="2"/>
  <c r="F696" i="2"/>
  <c r="E692" i="2"/>
  <c r="D692" i="2"/>
  <c r="F675" i="2"/>
  <c r="D671" i="2"/>
  <c r="E671" i="2"/>
  <c r="E1157" i="2"/>
  <c r="D1157" i="2"/>
  <c r="F1161" i="2"/>
  <c r="F1051" i="2"/>
  <c r="E1047" i="2"/>
  <c r="D1047" i="2"/>
  <c r="F108" i="2"/>
  <c r="D104" i="2"/>
  <c r="E104" i="2"/>
  <c r="D665" i="2"/>
  <c r="E665" i="2"/>
  <c r="F669" i="2"/>
  <c r="E1332" i="2"/>
  <c r="D1332" i="2"/>
  <c r="F1336" i="2"/>
  <c r="F1023" i="2"/>
  <c r="E1019" i="2"/>
  <c r="D1019" i="2"/>
  <c r="F613" i="2"/>
  <c r="E609" i="2"/>
  <c r="D609" i="2"/>
  <c r="E1791" i="2"/>
  <c r="D1791" i="2"/>
  <c r="F1795" i="2"/>
  <c r="F70" i="2"/>
  <c r="E66" i="2"/>
  <c r="D66" i="2"/>
  <c r="E1666" i="2"/>
  <c r="D1666" i="2"/>
  <c r="F1670" i="2"/>
  <c r="F547" i="2"/>
  <c r="D543" i="2"/>
  <c r="E543" i="2"/>
  <c r="E1237" i="2"/>
  <c r="D1237" i="2"/>
  <c r="F1241" i="2"/>
  <c r="E526" i="2"/>
  <c r="D526" i="2"/>
  <c r="F530" i="2"/>
  <c r="D756" i="2"/>
  <c r="E756" i="2"/>
  <c r="F760" i="2"/>
  <c r="E524" i="2"/>
  <c r="D524" i="2"/>
  <c r="F528" i="2"/>
  <c r="F940" i="2"/>
  <c r="D936" i="2"/>
  <c r="E936" i="2"/>
  <c r="F1169" i="2"/>
  <c r="D1165" i="2"/>
  <c r="E1165" i="2"/>
  <c r="F1191" i="2"/>
  <c r="D1187" i="2"/>
  <c r="E1187" i="2"/>
  <c r="F1700" i="2"/>
  <c r="D1696" i="2"/>
  <c r="E1696" i="2"/>
  <c r="E1530" i="2"/>
  <c r="F1534" i="2"/>
  <c r="D1530" i="2"/>
  <c r="D627" i="2"/>
  <c r="E627" i="2"/>
  <c r="F631" i="2"/>
  <c r="E1557" i="2"/>
  <c r="F1561" i="2"/>
  <c r="D1557" i="2"/>
  <c r="F1083" i="2"/>
  <c r="D1079" i="2"/>
  <c r="E1079" i="2"/>
  <c r="D1902" i="2"/>
  <c r="E1902" i="2"/>
  <c r="F1906" i="2"/>
  <c r="F1367" i="2"/>
  <c r="E1363" i="2"/>
  <c r="D1363" i="2"/>
  <c r="D1277" i="2"/>
  <c r="F1281" i="2"/>
  <c r="E1277" i="2"/>
  <c r="F76" i="2"/>
  <c r="E72" i="2"/>
  <c r="D72" i="2"/>
  <c r="E1762" i="2"/>
  <c r="F1766" i="2"/>
  <c r="D1762" i="2"/>
  <c r="E433" i="2"/>
  <c r="F437" i="2"/>
  <c r="D433" i="2"/>
  <c r="D1577" i="2"/>
  <c r="F1581" i="2"/>
  <c r="E1577" i="2"/>
  <c r="D80" i="2"/>
  <c r="E80" i="2"/>
  <c r="F84" i="2"/>
  <c r="F1010" i="2"/>
  <c r="D1006" i="2"/>
  <c r="E1006" i="2"/>
  <c r="F1562" i="2"/>
  <c r="D1558" i="2"/>
  <c r="E1558" i="2"/>
  <c r="F535" i="2"/>
  <c r="E531" i="2"/>
  <c r="D531" i="2"/>
  <c r="E2134" i="2"/>
  <c r="D2134" i="2"/>
  <c r="F2138" i="2"/>
  <c r="F704" i="2"/>
  <c r="D700" i="2"/>
  <c r="E700" i="2"/>
  <c r="D897" i="2"/>
  <c r="E897" i="2"/>
  <c r="F901" i="2"/>
  <c r="F1724" i="2"/>
  <c r="E1720" i="2"/>
  <c r="D1720" i="2"/>
  <c r="D1202" i="2"/>
  <c r="E1202" i="2"/>
  <c r="F1206" i="2"/>
  <c r="F3163" i="2"/>
  <c r="D3159" i="2"/>
  <c r="E3159" i="2"/>
  <c r="D485" i="2"/>
  <c r="E485" i="2"/>
  <c r="F489" i="2"/>
  <c r="F1798" i="2"/>
  <c r="E1794" i="2"/>
  <c r="D1794" i="2"/>
  <c r="F1086" i="2"/>
  <c r="D1082" i="2"/>
  <c r="E1082" i="2"/>
  <c r="E850" i="2"/>
  <c r="F854" i="2"/>
  <c r="D850" i="2"/>
  <c r="E1077" i="2"/>
  <c r="F1081" i="2"/>
  <c r="D1077" i="2"/>
  <c r="E2591" i="2"/>
  <c r="F2595" i="2"/>
  <c r="D2591" i="2"/>
  <c r="F1320" i="2"/>
  <c r="D1316" i="2"/>
  <c r="E1316" i="2"/>
  <c r="F1520" i="2"/>
  <c r="E1516" i="2"/>
  <c r="D1516" i="2"/>
  <c r="E1935" i="2"/>
  <c r="F1939" i="2"/>
  <c r="D1935" i="2"/>
  <c r="D1229" i="2"/>
  <c r="F1233" i="2"/>
  <c r="E1229" i="2"/>
  <c r="F1667" i="2"/>
  <c r="D1663" i="2"/>
  <c r="E1663" i="2"/>
  <c r="F1759" i="2"/>
  <c r="D1755" i="2"/>
  <c r="E1755" i="2"/>
  <c r="E1266" i="2"/>
  <c r="F1270" i="2"/>
  <c r="D1266" i="2"/>
  <c r="E1554" i="2"/>
  <c r="F1558" i="2"/>
  <c r="D1554" i="2"/>
  <c r="F632" i="2"/>
  <c r="E628" i="2"/>
  <c r="D628" i="2"/>
  <c r="E2121" i="2"/>
  <c r="D2121" i="2"/>
  <c r="F2125" i="2"/>
  <c r="D464" i="2"/>
  <c r="F468" i="2"/>
  <c r="E464" i="2"/>
  <c r="F1537" i="2"/>
  <c r="D1533" i="2"/>
  <c r="E1533" i="2"/>
  <c r="F2102" i="2"/>
  <c r="E2098" i="2"/>
  <c r="D2098" i="2"/>
  <c r="F293" i="2"/>
  <c r="E289" i="2"/>
  <c r="D289" i="2"/>
  <c r="D161" i="2"/>
  <c r="F165" i="2"/>
  <c r="E161" i="2"/>
  <c r="E2399" i="2"/>
  <c r="F2403" i="2"/>
  <c r="D2399" i="2"/>
  <c r="E1414" i="2"/>
  <c r="F1418" i="2"/>
  <c r="D1414" i="2"/>
  <c r="E1944" i="2"/>
  <c r="D1944" i="2"/>
  <c r="F1948" i="2"/>
  <c r="D507" i="2"/>
  <c r="F511" i="2"/>
  <c r="E507" i="2"/>
  <c r="D844" i="2"/>
  <c r="E844" i="2"/>
  <c r="F848" i="2"/>
  <c r="E867" i="2"/>
  <c r="D867" i="2"/>
  <c r="F871" i="2"/>
  <c r="D1268" i="2"/>
  <c r="E1268" i="2"/>
  <c r="F1272" i="2"/>
  <c r="D1065" i="2"/>
  <c r="E1065" i="2"/>
  <c r="F1069" i="2"/>
  <c r="F1257" i="2"/>
  <c r="D1253" i="2"/>
  <c r="E1253" i="2"/>
  <c r="E1384" i="2"/>
  <c r="D1384" i="2"/>
  <c r="F1388" i="2"/>
  <c r="D1318" i="2"/>
  <c r="F1322" i="2"/>
  <c r="E1318" i="2"/>
  <c r="E1029" i="2"/>
  <c r="D1029" i="2"/>
  <c r="F1033" i="2"/>
  <c r="F749" i="2"/>
  <c r="E745" i="2"/>
  <c r="D745" i="2"/>
  <c r="E649" i="2"/>
  <c r="D649" i="2"/>
  <c r="F653" i="2"/>
  <c r="F877" i="2"/>
  <c r="D873" i="2"/>
  <c r="E873" i="2"/>
  <c r="E2382" i="2"/>
  <c r="D2382" i="2"/>
  <c r="F2386" i="2"/>
  <c r="E1351" i="2"/>
  <c r="D1351" i="2"/>
  <c r="F1355" i="2"/>
  <c r="E221" i="2"/>
  <c r="F225" i="2"/>
  <c r="D221" i="2"/>
  <c r="D1398" i="2"/>
  <c r="F1402" i="2"/>
  <c r="E1398" i="2"/>
  <c r="F1822" i="2"/>
  <c r="E1818" i="2"/>
  <c r="D1818" i="2"/>
  <c r="D1089" i="2"/>
  <c r="F1093" i="2"/>
  <c r="E1089" i="2"/>
  <c r="E359" i="2"/>
  <c r="D359" i="2"/>
  <c r="F363" i="2"/>
  <c r="F1453" i="2"/>
  <c r="E1449" i="2"/>
  <c r="D1449" i="2"/>
  <c r="E2263" i="2"/>
  <c r="D2263" i="2"/>
  <c r="F2267" i="2"/>
  <c r="E1710" i="2"/>
  <c r="F1714" i="2"/>
  <c r="D1710" i="2"/>
  <c r="F1205" i="2"/>
  <c r="D1201" i="2"/>
  <c r="E1201" i="2"/>
  <c r="E1290" i="2"/>
  <c r="F1294" i="2"/>
  <c r="D1290" i="2"/>
  <c r="E1323" i="2"/>
  <c r="F1327" i="2"/>
  <c r="D1323" i="2"/>
  <c r="F1676" i="2"/>
  <c r="E1672" i="2"/>
  <c r="D1672" i="2"/>
  <c r="E403" i="2"/>
  <c r="F407" i="2"/>
  <c r="D403" i="2"/>
  <c r="E217" i="2"/>
  <c r="D217" i="2"/>
  <c r="F221" i="2"/>
  <c r="F979" i="2"/>
  <c r="E975" i="2"/>
  <c r="D975" i="2"/>
  <c r="F1899" i="2"/>
  <c r="D1895" i="2"/>
  <c r="E1895" i="2"/>
  <c r="E1543" i="2"/>
  <c r="F1547" i="2"/>
  <c r="D1543" i="2"/>
  <c r="E1658" i="2"/>
  <c r="F1662" i="2"/>
  <c r="D1658" i="2"/>
  <c r="E312" i="2"/>
  <c r="D312" i="2"/>
  <c r="F316" i="2"/>
  <c r="E479" i="2"/>
  <c r="F483" i="2"/>
  <c r="D479" i="2"/>
  <c r="D2712" i="2"/>
  <c r="E2712" i="2"/>
  <c r="F2716" i="2"/>
  <c r="D170" i="2"/>
  <c r="F174" i="2"/>
  <c r="E170" i="2"/>
  <c r="D159" i="2"/>
  <c r="E159" i="2"/>
  <c r="F163" i="2"/>
  <c r="F954" i="2"/>
  <c r="E950" i="2"/>
  <c r="D950" i="2"/>
  <c r="F410" i="2"/>
  <c r="E406" i="2"/>
  <c r="D406" i="2"/>
  <c r="D2036" i="2"/>
  <c r="E2036" i="2"/>
  <c r="F2040" i="2"/>
  <c r="D2231" i="2"/>
  <c r="E2231" i="2"/>
  <c r="F2235" i="2"/>
  <c r="F1841" i="2"/>
  <c r="D1837" i="2"/>
  <c r="E1837" i="2"/>
  <c r="F857" i="2"/>
  <c r="E853" i="2"/>
  <c r="D853" i="2"/>
  <c r="D1306" i="2"/>
  <c r="F1310" i="2"/>
  <c r="E1306" i="2"/>
  <c r="F1386" i="2"/>
  <c r="D1382" i="2"/>
  <c r="E1382" i="2"/>
  <c r="F1162" i="2"/>
  <c r="D1158" i="2"/>
  <c r="E1158" i="2"/>
  <c r="F3310" i="2"/>
  <c r="D3306" i="2"/>
  <c r="E3306" i="2"/>
  <c r="E2706" i="2"/>
  <c r="D2706" i="2"/>
  <c r="F2710" i="2"/>
  <c r="E1040" i="2"/>
  <c r="F1044" i="2"/>
  <c r="D1040" i="2"/>
  <c r="E547" i="2"/>
  <c r="F551" i="2"/>
  <c r="D547" i="2"/>
  <c r="E1491" i="2"/>
  <c r="F1495" i="2"/>
  <c r="D1491" i="2"/>
  <c r="F187" i="2"/>
  <c r="D183" i="2"/>
  <c r="E183" i="2"/>
  <c r="D765" i="2"/>
  <c r="E765" i="2"/>
  <c r="F769" i="2"/>
  <c r="F2260" i="2"/>
  <c r="D2256" i="2"/>
  <c r="E2256" i="2"/>
  <c r="F409" i="2"/>
  <c r="E405" i="2"/>
  <c r="D405" i="2"/>
  <c r="F981" i="2"/>
  <c r="E977" i="2"/>
  <c r="D977" i="2"/>
  <c r="E1464" i="2"/>
  <c r="F1468" i="2"/>
  <c r="D1464" i="2"/>
  <c r="F2703" i="2"/>
  <c r="E2699" i="2"/>
  <c r="D2699" i="2"/>
  <c r="D1368" i="2"/>
  <c r="E1368" i="2"/>
  <c r="F1372" i="2"/>
  <c r="D605" i="2"/>
  <c r="F609" i="2"/>
  <c r="E605" i="2"/>
  <c r="E1193" i="2"/>
  <c r="F1197" i="2"/>
  <c r="D1193" i="2"/>
  <c r="E3607" i="2"/>
  <c r="D3607" i="2"/>
  <c r="F3611" i="2"/>
  <c r="F587" i="2"/>
  <c r="E583" i="2"/>
  <c r="D583" i="2"/>
  <c r="F2832" i="2"/>
  <c r="E2828" i="2"/>
  <c r="D2828" i="2"/>
  <c r="D1582" i="2"/>
  <c r="E1582" i="2"/>
  <c r="F1586" i="2"/>
  <c r="F1084" i="2"/>
  <c r="E1080" i="2"/>
  <c r="D1080" i="2"/>
  <c r="D1440" i="2"/>
  <c r="E1440" i="2"/>
  <c r="F1444" i="2"/>
  <c r="E122" i="2"/>
  <c r="F126" i="2"/>
  <c r="D122" i="2"/>
  <c r="F2675" i="2"/>
  <c r="D2671" i="2"/>
  <c r="E2671" i="2"/>
  <c r="E640" i="2"/>
  <c r="D640" i="2"/>
  <c r="F644" i="2"/>
  <c r="F1298" i="2"/>
  <c r="D1294" i="2"/>
  <c r="E1294" i="2"/>
  <c r="F152" i="2"/>
  <c r="E148" i="2"/>
  <c r="D148" i="2"/>
  <c r="D2622" i="2"/>
  <c r="F2626" i="2"/>
  <c r="E2622" i="2"/>
  <c r="E1056" i="2"/>
  <c r="F1060" i="2"/>
  <c r="D1056" i="2"/>
  <c r="D1213" i="2"/>
  <c r="F1217" i="2"/>
  <c r="E1213" i="2"/>
  <c r="F671" i="2"/>
  <c r="E667" i="2"/>
  <c r="D667" i="2"/>
  <c r="F2789" i="2"/>
  <c r="D2785" i="2"/>
  <c r="E2785" i="2"/>
  <c r="D3372" i="2"/>
  <c r="E3372" i="2"/>
  <c r="F3376" i="2"/>
  <c r="D1515" i="2"/>
  <c r="F1519" i="2"/>
  <c r="E1515" i="2"/>
  <c r="D123" i="2"/>
  <c r="F127" i="2"/>
  <c r="E123" i="2"/>
  <c r="F1068" i="2"/>
  <c r="D1064" i="2"/>
  <c r="E1064" i="2"/>
  <c r="E566" i="2"/>
  <c r="F570" i="2"/>
  <c r="D566" i="2"/>
  <c r="D426" i="2"/>
  <c r="E426" i="2"/>
  <c r="F430" i="2"/>
  <c r="E1603" i="2"/>
  <c r="D1603" i="2"/>
  <c r="F1607" i="2"/>
  <c r="E2606" i="2"/>
  <c r="F2610" i="2"/>
  <c r="D2606" i="2"/>
  <c r="D2326" i="2"/>
  <c r="F2330" i="2"/>
  <c r="E2326" i="2"/>
  <c r="D2457" i="2"/>
  <c r="F2461" i="2"/>
  <c r="E2457" i="2"/>
  <c r="E445" i="2"/>
  <c r="F449" i="2"/>
  <c r="D445" i="2"/>
  <c r="D1339" i="2"/>
  <c r="E1339" i="2"/>
  <c r="F1343" i="2"/>
  <c r="F2086" i="2"/>
  <c r="D2082" i="2"/>
  <c r="E2082" i="2"/>
  <c r="D2254" i="2"/>
  <c r="E2254" i="2"/>
  <c r="F2258" i="2"/>
  <c r="D801" i="2"/>
  <c r="F805" i="2"/>
  <c r="E801" i="2"/>
  <c r="E454" i="2"/>
  <c r="F458" i="2"/>
  <c r="D454" i="2"/>
  <c r="F2881" i="2"/>
  <c r="E2877" i="2"/>
  <c r="D2877" i="2"/>
  <c r="D2485" i="2"/>
  <c r="F2489" i="2"/>
  <c r="E2485" i="2"/>
  <c r="D2362" i="2"/>
  <c r="E2362" i="2"/>
  <c r="F2366" i="2"/>
  <c r="E2736" i="2"/>
  <c r="F2740" i="2"/>
  <c r="D2736" i="2"/>
  <c r="F3182" i="2"/>
  <c r="E3178" i="2"/>
  <c r="D3178" i="2"/>
  <c r="F3348" i="2"/>
  <c r="D3344" i="2"/>
  <c r="E3344" i="2"/>
  <c r="F1448" i="2"/>
  <c r="D1444" i="2"/>
  <c r="E1444" i="2"/>
  <c r="F2966" i="2"/>
  <c r="E2962" i="2"/>
  <c r="D2962" i="2"/>
  <c r="E457" i="2"/>
  <c r="F461" i="2"/>
  <c r="D457" i="2"/>
  <c r="E2294" i="2"/>
  <c r="F2298" i="2"/>
  <c r="D2294" i="2"/>
  <c r="F3025" i="2"/>
  <c r="E3021" i="2"/>
  <c r="D3021" i="2"/>
  <c r="E855" i="2"/>
  <c r="D855" i="2"/>
  <c r="F859" i="2"/>
  <c r="F525" i="2"/>
  <c r="E521" i="2"/>
  <c r="D521" i="2"/>
  <c r="D383" i="2"/>
  <c r="E383" i="2"/>
  <c r="F387" i="2"/>
  <c r="E1303" i="2"/>
  <c r="D1303" i="2"/>
  <c r="F1307" i="2"/>
  <c r="D1934" i="2"/>
  <c r="E1934" i="2"/>
  <c r="F1938" i="2"/>
  <c r="E789" i="2"/>
  <c r="F793" i="2"/>
  <c r="D789" i="2"/>
  <c r="F2095" i="2"/>
  <c r="D2091" i="2"/>
  <c r="E2091" i="2"/>
  <c r="F2734" i="2"/>
  <c r="E2730" i="2"/>
  <c r="D2730" i="2"/>
  <c r="E2331" i="2"/>
  <c r="D2331" i="2"/>
  <c r="F2335" i="2"/>
  <c r="D3053" i="2"/>
  <c r="F3057" i="2"/>
  <c r="E3053" i="2"/>
  <c r="E984" i="2"/>
  <c r="F988" i="2"/>
  <c r="D984" i="2"/>
  <c r="F2491" i="2"/>
  <c r="E2487" i="2"/>
  <c r="D2487" i="2"/>
  <c r="F2648" i="2"/>
  <c r="E2644" i="2"/>
  <c r="D2644" i="2"/>
  <c r="D1992" i="2"/>
  <c r="F1996" i="2"/>
  <c r="E1992" i="2"/>
  <c r="E2655" i="2"/>
  <c r="D2655" i="2"/>
  <c r="F2659" i="2"/>
  <c r="E1757" i="2"/>
  <c r="F1761" i="2"/>
  <c r="D1757" i="2"/>
  <c r="E1224" i="2"/>
  <c r="D1224" i="2"/>
  <c r="F1228" i="2"/>
  <c r="D2006" i="2"/>
  <c r="F2010" i="2"/>
  <c r="E2006" i="2"/>
  <c r="F1440" i="2"/>
  <c r="D1436" i="2"/>
  <c r="E1436" i="2"/>
  <c r="F306" i="2"/>
  <c r="D302" i="2"/>
  <c r="E302" i="2"/>
  <c r="D912" i="2"/>
  <c r="F916" i="2"/>
  <c r="E912" i="2"/>
  <c r="E3800" i="2"/>
  <c r="D3800" i="2"/>
  <c r="F3804" i="2"/>
  <c r="D8" i="2"/>
  <c r="E8" i="2"/>
  <c r="F12" i="2"/>
  <c r="D824" i="2"/>
  <c r="E824" i="2"/>
  <c r="F828" i="2"/>
  <c r="E637" i="2"/>
  <c r="F641" i="2"/>
  <c r="D637" i="2"/>
  <c r="D350" i="2"/>
  <c r="F354" i="2"/>
  <c r="E350" i="2"/>
  <c r="E1315" i="2"/>
  <c r="F1319" i="2"/>
  <c r="D1315" i="2"/>
  <c r="E1396" i="2"/>
  <c r="F1400" i="2"/>
  <c r="D1396" i="2"/>
  <c r="F212" i="2"/>
  <c r="D208" i="2"/>
  <c r="D865" i="2"/>
  <c r="E865" i="2"/>
  <c r="F869" i="2"/>
  <c r="E103" i="2"/>
  <c r="D103" i="2"/>
  <c r="F107" i="2"/>
  <c r="D793" i="2"/>
  <c r="F797" i="2"/>
  <c r="E793" i="2"/>
  <c r="D2376" i="2"/>
  <c r="F2380" i="2"/>
  <c r="E2376" i="2"/>
  <c r="F323" i="2"/>
  <c r="D319" i="2"/>
  <c r="E319" i="2"/>
  <c r="E1541" i="2"/>
  <c r="F1545" i="2"/>
  <c r="D1541" i="2"/>
  <c r="E553" i="2"/>
  <c r="D553" i="2"/>
  <c r="F557" i="2"/>
  <c r="D564" i="2"/>
  <c r="F568" i="2"/>
  <c r="E564" i="2"/>
  <c r="D584" i="2"/>
  <c r="F588" i="2"/>
  <c r="E584" i="2"/>
  <c r="D753" i="2"/>
  <c r="F757" i="2"/>
  <c r="E753" i="2"/>
  <c r="F575" i="2"/>
  <c r="D571" i="2"/>
  <c r="E571" i="2"/>
  <c r="F1212" i="2"/>
  <c r="E1208" i="2"/>
  <c r="D1208" i="2"/>
  <c r="E2539" i="2"/>
  <c r="D2539" i="2"/>
  <c r="F2543" i="2"/>
  <c r="E900" i="2"/>
  <c r="D900" i="2"/>
  <c r="F904" i="2"/>
  <c r="E1186" i="2"/>
  <c r="F1190" i="2"/>
  <c r="D1186" i="2"/>
  <c r="F1244" i="2"/>
  <c r="E1240" i="2"/>
  <c r="D1240" i="2"/>
  <c r="F790" i="2"/>
  <c r="E786" i="2"/>
  <c r="D786" i="2"/>
  <c r="F1772" i="2"/>
  <c r="D1768" i="2"/>
  <c r="E1768" i="2"/>
  <c r="F2545" i="2"/>
  <c r="E2541" i="2"/>
  <c r="D2541" i="2"/>
  <c r="F428" i="2"/>
  <c r="E424" i="2"/>
  <c r="D424" i="2"/>
  <c r="D967" i="2"/>
  <c r="F971" i="2"/>
  <c r="E967" i="2"/>
  <c r="F1198" i="2"/>
  <c r="E1194" i="2"/>
  <c r="D1194" i="2"/>
  <c r="D1551" i="2"/>
  <c r="E1551" i="2"/>
  <c r="F1555" i="2"/>
  <c r="E448" i="2"/>
  <c r="D448" i="2"/>
  <c r="F452" i="2"/>
  <c r="E761" i="2"/>
  <c r="F765" i="2"/>
  <c r="D761" i="2"/>
  <c r="F40" i="2"/>
  <c r="E36" i="2"/>
  <c r="D36" i="2"/>
  <c r="F178" i="2"/>
  <c r="E174" i="2"/>
  <c r="D174" i="2"/>
  <c r="E2590" i="2"/>
  <c r="D2590" i="2"/>
  <c r="F2594" i="2"/>
  <c r="D1938" i="2"/>
  <c r="F1942" i="2"/>
  <c r="E1938" i="2"/>
  <c r="F2388" i="2"/>
  <c r="D2384" i="2"/>
  <c r="E2384" i="2"/>
  <c r="D1102" i="2"/>
  <c r="F1106" i="2"/>
  <c r="E1102" i="2"/>
  <c r="F2350" i="2"/>
  <c r="E2346" i="2"/>
  <c r="D2346" i="2"/>
  <c r="E1695" i="2"/>
  <c r="F1699" i="2"/>
  <c r="D1695" i="2"/>
  <c r="E2662" i="2"/>
  <c r="F2666" i="2"/>
  <c r="D2662" i="2"/>
  <c r="D1054" i="2"/>
  <c r="F1058" i="2"/>
  <c r="E1054" i="2"/>
  <c r="E1719" i="2"/>
  <c r="D1719" i="2"/>
  <c r="F1723" i="2"/>
  <c r="E1200" i="2"/>
  <c r="F1204" i="2"/>
  <c r="D1200" i="2"/>
  <c r="D1481" i="2"/>
  <c r="E1481" i="2"/>
  <c r="F1485" i="2"/>
  <c r="F91" i="2"/>
  <c r="E87" i="2"/>
  <c r="D87" i="2"/>
  <c r="E1090" i="2"/>
  <c r="D1090" i="2"/>
  <c r="F1094" i="2"/>
  <c r="F463" i="2"/>
  <c r="E459" i="2"/>
  <c r="D459" i="2"/>
  <c r="F395" i="2"/>
  <c r="E391" i="2"/>
  <c r="D391" i="2"/>
  <c r="F214" i="2"/>
  <c r="D210" i="2"/>
  <c r="E210" i="2"/>
  <c r="D1161" i="2"/>
  <c r="F1165" i="2"/>
  <c r="E1161" i="2"/>
  <c r="F1653" i="2"/>
  <c r="E1649" i="2"/>
  <c r="D1649" i="2"/>
  <c r="F508" i="2"/>
  <c r="E504" i="2"/>
  <c r="D504" i="2"/>
  <c r="E696" i="2"/>
  <c r="D696" i="2"/>
  <c r="F700" i="2"/>
  <c r="E965" i="2"/>
  <c r="F969" i="2"/>
  <c r="D965" i="2"/>
  <c r="F243" i="2"/>
  <c r="D239" i="2"/>
  <c r="E239" i="2"/>
  <c r="D1383" i="2"/>
  <c r="E1383" i="2"/>
  <c r="F1387" i="2"/>
  <c r="F961" i="2"/>
  <c r="E957" i="2"/>
  <c r="D957" i="2"/>
  <c r="D474" i="2"/>
  <c r="E474" i="2"/>
  <c r="F478" i="2"/>
  <c r="F1345" i="2"/>
  <c r="E1341" i="2"/>
  <c r="D1341" i="2"/>
  <c r="F927" i="2"/>
  <c r="D923" i="2"/>
  <c r="E923" i="2"/>
  <c r="F873" i="2"/>
  <c r="E869" i="2"/>
  <c r="D869" i="2"/>
  <c r="E1688" i="2"/>
  <c r="D1688" i="2"/>
  <c r="F1692" i="2"/>
  <c r="D2611" i="2"/>
  <c r="F2615" i="2"/>
  <c r="E2611" i="2"/>
  <c r="E58" i="2"/>
  <c r="F62" i="2"/>
  <c r="D58" i="2"/>
  <c r="D732" i="2"/>
  <c r="F736" i="2"/>
  <c r="E732" i="2"/>
  <c r="F415" i="2"/>
  <c r="E411" i="2"/>
  <c r="D411" i="2"/>
  <c r="E1746" i="2"/>
  <c r="F1750" i="2"/>
  <c r="D1746" i="2"/>
  <c r="E307" i="2"/>
  <c r="D307" i="2"/>
  <c r="F311" i="2"/>
  <c r="D242" i="2"/>
  <c r="F246" i="2"/>
  <c r="E242" i="2"/>
  <c r="D107" i="2"/>
  <c r="E107" i="2"/>
  <c r="F111" i="2"/>
  <c r="E1252" i="2"/>
  <c r="F1256" i="2"/>
  <c r="D1252" i="2"/>
  <c r="D2303" i="2"/>
  <c r="E2303" i="2"/>
  <c r="F2307" i="2"/>
  <c r="D1391" i="2"/>
  <c r="E1391" i="2"/>
  <c r="F1395" i="2"/>
  <c r="E1164" i="2"/>
  <c r="F1168" i="2"/>
  <c r="D1164" i="2"/>
  <c r="D498" i="2"/>
  <c r="E498" i="2"/>
  <c r="F502" i="2"/>
  <c r="F179" i="2"/>
  <c r="E175" i="2"/>
  <c r="D175" i="2"/>
  <c r="F1111" i="2"/>
  <c r="D1107" i="2"/>
  <c r="E1107" i="2"/>
  <c r="E12" i="2"/>
  <c r="F16" i="2"/>
  <c r="D12" i="2"/>
  <c r="F1577" i="2"/>
  <c r="D1573" i="2"/>
  <c r="E1573" i="2"/>
  <c r="E1423" i="2"/>
  <c r="F1427" i="2"/>
  <c r="D1423" i="2"/>
  <c r="F371" i="2"/>
  <c r="D367" i="2"/>
  <c r="E367" i="2"/>
  <c r="D225" i="2"/>
  <c r="E225" i="2"/>
  <c r="F229" i="2"/>
  <c r="D404" i="2"/>
  <c r="F408" i="2"/>
  <c r="E404" i="2"/>
  <c r="F552" i="2"/>
  <c r="E548" i="2"/>
  <c r="D548" i="2"/>
  <c r="E1233" i="2"/>
  <c r="D1233" i="2"/>
  <c r="F1237" i="2"/>
  <c r="E1725" i="2"/>
  <c r="F1729" i="2"/>
  <c r="D1725" i="2"/>
  <c r="E845" i="2"/>
  <c r="D845" i="2"/>
  <c r="F849" i="2"/>
  <c r="E758" i="2"/>
  <c r="F762" i="2"/>
  <c r="D758" i="2"/>
  <c r="F1334" i="2"/>
  <c r="E1330" i="2"/>
  <c r="D1330" i="2"/>
  <c r="F2255" i="2"/>
  <c r="D2251" i="2"/>
  <c r="E2251" i="2"/>
  <c r="D1399" i="2"/>
  <c r="F1403" i="2"/>
  <c r="E1399" i="2"/>
  <c r="F446" i="2"/>
  <c r="E442" i="2"/>
  <c r="D442" i="2"/>
  <c r="F2486" i="2"/>
  <c r="D2482" i="2"/>
  <c r="E2482" i="2"/>
  <c r="E826" i="2"/>
  <c r="D826" i="2"/>
  <c r="F830" i="2"/>
  <c r="E1563" i="2"/>
  <c r="F1567" i="2"/>
  <c r="D1563" i="2"/>
  <c r="E831" i="2"/>
  <c r="F835" i="2"/>
  <c r="D831" i="2"/>
  <c r="F1472" i="2"/>
  <c r="D1468" i="2"/>
  <c r="E1468" i="2"/>
  <c r="D2682" i="2"/>
  <c r="F2686" i="2"/>
  <c r="E2682" i="2"/>
  <c r="D1313" i="2"/>
  <c r="F1317" i="2"/>
  <c r="E1313" i="2"/>
  <c r="E818" i="2"/>
  <c r="D818" i="2"/>
  <c r="F822" i="2"/>
  <c r="E1433" i="2"/>
  <c r="F1437" i="2"/>
  <c r="D1433" i="2"/>
  <c r="D2744" i="2"/>
  <c r="F2748" i="2"/>
  <c r="E2744" i="2"/>
  <c r="E458" i="2"/>
  <c r="D458" i="2"/>
  <c r="F462" i="2"/>
  <c r="D532" i="2"/>
  <c r="E532" i="2"/>
  <c r="F536" i="2"/>
  <c r="F1139" i="2"/>
  <c r="E1135" i="2"/>
  <c r="D1135" i="2"/>
  <c r="D1840" i="2"/>
  <c r="F1844" i="2"/>
  <c r="E1840" i="2"/>
  <c r="E651" i="2"/>
  <c r="F655" i="2"/>
  <c r="D651" i="2"/>
  <c r="E646" i="2"/>
  <c r="F650" i="2"/>
  <c r="D646" i="2"/>
  <c r="F783" i="2"/>
  <c r="E779" i="2"/>
  <c r="D779" i="2"/>
  <c r="D838" i="2"/>
  <c r="F842" i="2"/>
  <c r="E838" i="2"/>
  <c r="D263" i="2"/>
  <c r="E263" i="2"/>
  <c r="F267" i="2"/>
  <c r="E1070" i="2"/>
  <c r="D1070" i="2"/>
  <c r="F1074" i="2"/>
  <c r="F85" i="2"/>
  <c r="D81" i="2"/>
  <c r="E81" i="2"/>
  <c r="E189" i="2"/>
  <c r="F193" i="2"/>
  <c r="D189" i="2"/>
  <c r="E3379" i="2"/>
  <c r="F3383" i="2"/>
  <c r="D3379" i="2"/>
  <c r="E497" i="2"/>
  <c r="F501" i="2"/>
  <c r="D497" i="2"/>
  <c r="E102" i="2"/>
  <c r="D102" i="2"/>
  <c r="F106" i="2"/>
  <c r="D2636" i="2"/>
  <c r="F2640" i="2"/>
  <c r="E2636" i="2"/>
  <c r="D925" i="2"/>
  <c r="E925" i="2"/>
  <c r="F929" i="2"/>
  <c r="D2431" i="2"/>
  <c r="F2435" i="2"/>
  <c r="E2431" i="2"/>
  <c r="E494" i="2"/>
  <c r="D494" i="2"/>
  <c r="F498" i="2"/>
  <c r="F2038" i="2"/>
  <c r="E2034" i="2"/>
  <c r="D2034" i="2"/>
  <c r="D832" i="2"/>
  <c r="F836" i="2"/>
  <c r="E832" i="2"/>
  <c r="F2526" i="2"/>
  <c r="E2522" i="2"/>
  <c r="D2522" i="2"/>
  <c r="F1696" i="2"/>
  <c r="D1692" i="2"/>
  <c r="E1692" i="2"/>
  <c r="F1315" i="2"/>
  <c r="E1311" i="2"/>
  <c r="D1311" i="2"/>
  <c r="E1676" i="2"/>
  <c r="D1676" i="2"/>
  <c r="F1680" i="2"/>
  <c r="D211" i="2"/>
  <c r="E211" i="2"/>
  <c r="F215" i="2"/>
  <c r="D421" i="2"/>
  <c r="F425" i="2"/>
  <c r="E421" i="2"/>
  <c r="D1520" i="2"/>
  <c r="E1520" i="2"/>
  <c r="F1524" i="2"/>
  <c r="F1292" i="2"/>
  <c r="E1288" i="2"/>
  <c r="D1288" i="2"/>
  <c r="F1962" i="2"/>
  <c r="D1958" i="2"/>
  <c r="E1958" i="2"/>
  <c r="E401" i="2"/>
  <c r="D401" i="2"/>
  <c r="F405" i="2"/>
  <c r="D1624" i="2"/>
  <c r="E1624" i="2"/>
  <c r="F1628" i="2"/>
  <c r="F1506" i="2"/>
  <c r="E1502" i="2"/>
  <c r="D1502" i="2"/>
  <c r="E647" i="2"/>
  <c r="F651" i="2"/>
  <c r="D647" i="2"/>
  <c r="D330" i="2"/>
  <c r="E330" i="2"/>
  <c r="F334" i="2"/>
  <c r="E624" i="2"/>
  <c r="D624" i="2"/>
  <c r="F628" i="2"/>
  <c r="E331" i="2"/>
  <c r="F335" i="2"/>
  <c r="D331" i="2"/>
  <c r="F2434" i="2"/>
  <c r="E2430" i="2"/>
  <c r="D2430" i="2"/>
  <c r="E1613" i="2"/>
  <c r="D1613" i="2"/>
  <c r="F1617" i="2"/>
  <c r="E33" i="2"/>
  <c r="F37" i="2"/>
  <c r="D33" i="2"/>
  <c r="D1247" i="2"/>
  <c r="F1251" i="2"/>
  <c r="E1247" i="2"/>
  <c r="E30" i="2"/>
  <c r="F34" i="2"/>
  <c r="D30" i="2"/>
  <c r="F1141" i="2"/>
  <c r="D1137" i="2"/>
  <c r="E1137" i="2"/>
  <c r="F543" i="2"/>
  <c r="E539" i="2"/>
  <c r="D539" i="2"/>
  <c r="F1108" i="2"/>
  <c r="E1104" i="2"/>
  <c r="D1104" i="2"/>
  <c r="E938" i="2"/>
  <c r="D938" i="2"/>
  <c r="F942" i="2"/>
  <c r="F1227" i="2"/>
  <c r="E1223" i="2"/>
  <c r="D1223" i="2"/>
  <c r="F186" i="2"/>
  <c r="E182" i="2"/>
  <c r="D182" i="2"/>
  <c r="F1952" i="2"/>
  <c r="E1948" i="2"/>
  <c r="D1948" i="2"/>
  <c r="F3356" i="2"/>
  <c r="D3352" i="2"/>
  <c r="E3352" i="2"/>
  <c r="F1575" i="2"/>
  <c r="E1571" i="2"/>
  <c r="D1571" i="2"/>
  <c r="E1973" i="2"/>
  <c r="D1973" i="2"/>
  <c r="F1977" i="2"/>
  <c r="F155" i="2"/>
  <c r="E151" i="2"/>
  <c r="D151" i="2"/>
  <c r="E185" i="2"/>
  <c r="F189" i="2"/>
  <c r="D185" i="2"/>
  <c r="F2220" i="2"/>
  <c r="E2216" i="2"/>
  <c r="D2216" i="2"/>
  <c r="D2348" i="2"/>
  <c r="E2348" i="2"/>
  <c r="F2352" i="2"/>
  <c r="D1518" i="2"/>
  <c r="E1518" i="2"/>
  <c r="F1522" i="2"/>
  <c r="D666" i="2"/>
  <c r="F670" i="2"/>
  <c r="E666" i="2"/>
  <c r="D939" i="2"/>
  <c r="F943" i="2"/>
  <c r="E939" i="2"/>
  <c r="E386" i="2"/>
  <c r="F390" i="2"/>
  <c r="D386" i="2"/>
  <c r="E1819" i="2"/>
  <c r="D1819" i="2"/>
  <c r="F1823" i="2"/>
  <c r="D2194" i="2"/>
  <c r="F2198" i="2"/>
  <c r="E2194" i="2"/>
  <c r="F166" i="2"/>
  <c r="D162" i="2"/>
  <c r="E162" i="2"/>
  <c r="D2832" i="2"/>
  <c r="F2836" i="2"/>
  <c r="E2832" i="2"/>
  <c r="D444" i="2"/>
  <c r="E444" i="2"/>
  <c r="F448" i="2"/>
  <c r="D722" i="2"/>
  <c r="E722" i="2"/>
  <c r="F726" i="2"/>
  <c r="F2700" i="2"/>
  <c r="E2696" i="2"/>
  <c r="D2696" i="2"/>
  <c r="E2037" i="2"/>
  <c r="F2041" i="2"/>
  <c r="D2037" i="2"/>
  <c r="D101" i="2"/>
  <c r="F105" i="2"/>
  <c r="E101" i="2"/>
  <c r="E880" i="2"/>
  <c r="F884" i="2"/>
  <c r="D880" i="2"/>
  <c r="F1890" i="2"/>
  <c r="E1886" i="2"/>
  <c r="D1886" i="2"/>
  <c r="D947" i="2"/>
  <c r="F951" i="2"/>
  <c r="E947" i="2"/>
  <c r="D1116" i="2"/>
  <c r="F1120" i="2"/>
  <c r="E1116" i="2"/>
  <c r="F331" i="2"/>
  <c r="E327" i="2"/>
  <c r="D327" i="2"/>
  <c r="D460" i="2"/>
  <c r="F464" i="2"/>
  <c r="E460" i="2"/>
  <c r="D2647" i="2"/>
  <c r="F2651" i="2"/>
  <c r="E2647" i="2"/>
  <c r="D1981" i="2"/>
  <c r="F1985" i="2"/>
  <c r="E1981" i="2"/>
  <c r="F982" i="2"/>
  <c r="D978" i="2"/>
  <c r="E978" i="2"/>
  <c r="F1633" i="2"/>
  <c r="E1629" i="2"/>
  <c r="D1629" i="2"/>
  <c r="D317" i="2"/>
  <c r="F321" i="2"/>
  <c r="E317" i="2"/>
  <c r="D281" i="2"/>
  <c r="F285" i="2"/>
  <c r="E281" i="2"/>
  <c r="D500" i="2"/>
  <c r="F504" i="2"/>
  <c r="E500" i="2"/>
  <c r="F1274" i="2"/>
  <c r="D1270" i="2"/>
  <c r="E1270" i="2"/>
  <c r="D130" i="2"/>
  <c r="F134" i="2"/>
  <c r="E130" i="2"/>
  <c r="F2182" i="2"/>
  <c r="D2178" i="2"/>
  <c r="E2178" i="2"/>
  <c r="F2641" i="2"/>
  <c r="E2637" i="2"/>
  <c r="D2637" i="2"/>
  <c r="F1104" i="2"/>
  <c r="E1100" i="2"/>
  <c r="D1100" i="2"/>
  <c r="F1548" i="2"/>
  <c r="D1544" i="2"/>
  <c r="E1544" i="2"/>
  <c r="D1124" i="2"/>
  <c r="F1128" i="2"/>
  <c r="E1124" i="2"/>
  <c r="F2586" i="2"/>
  <c r="D2582" i="2"/>
  <c r="E2582" i="2"/>
  <c r="D650" i="2"/>
  <c r="E650" i="2"/>
  <c r="F654" i="2"/>
  <c r="F417" i="2"/>
  <c r="E413" i="2"/>
  <c r="D413" i="2"/>
  <c r="F1715" i="2"/>
  <c r="E1711" i="2"/>
  <c r="D1711" i="2"/>
  <c r="D3125" i="2"/>
  <c r="F3129" i="2"/>
  <c r="E3125" i="2"/>
  <c r="E1418" i="2"/>
  <c r="D1418" i="2"/>
  <c r="F1422" i="2"/>
  <c r="E1801" i="2"/>
  <c r="D1801" i="2"/>
  <c r="F1805" i="2"/>
  <c r="F780" i="2"/>
  <c r="E776" i="2"/>
  <c r="D776" i="2"/>
  <c r="F683" i="2"/>
  <c r="D679" i="2"/>
  <c r="E679" i="2"/>
  <c r="E1167" i="2"/>
  <c r="F1171" i="2"/>
  <c r="D1167" i="2"/>
  <c r="D272" i="2"/>
  <c r="F276" i="2"/>
  <c r="E272" i="2"/>
  <c r="E73" i="2"/>
  <c r="F77" i="2"/>
  <c r="D73" i="2"/>
  <c r="E1976" i="2"/>
  <c r="D1976" i="2"/>
  <c r="F1980" i="2"/>
  <c r="F1181" i="2"/>
  <c r="E1177" i="2"/>
  <c r="D1177" i="2"/>
  <c r="F1005" i="2"/>
  <c r="D1001" i="2"/>
  <c r="E1001" i="2"/>
  <c r="F712" i="2"/>
  <c r="E708" i="2"/>
  <c r="D708" i="2"/>
  <c r="E1650" i="2"/>
  <c r="D1650" i="2"/>
  <c r="F1654" i="2"/>
  <c r="F324" i="2"/>
  <c r="D320" i="2"/>
  <c r="E320" i="2"/>
  <c r="F1571" i="2"/>
  <c r="E1567" i="2"/>
  <c r="D1567" i="2"/>
  <c r="D209" i="2"/>
  <c r="F213" i="2"/>
  <c r="E209" i="2"/>
  <c r="F1569" i="2"/>
  <c r="E1565" i="2"/>
  <c r="D1565" i="2"/>
  <c r="D822" i="2"/>
  <c r="F826" i="2"/>
  <c r="E822" i="2"/>
  <c r="E1822" i="2"/>
  <c r="F1826" i="2"/>
  <c r="D1822" i="2"/>
  <c r="F887" i="2"/>
  <c r="D883" i="2"/>
  <c r="E883" i="2"/>
  <c r="F78" i="2"/>
  <c r="E74" i="2"/>
  <c r="D74" i="2"/>
  <c r="E2470" i="2"/>
  <c r="D2470" i="2"/>
  <c r="F2474" i="2"/>
  <c r="F1480" i="2"/>
  <c r="D1476" i="2"/>
  <c r="E1476" i="2"/>
  <c r="F1911" i="2"/>
  <c r="D1907" i="2"/>
  <c r="E1907" i="2"/>
  <c r="D830" i="2"/>
  <c r="F834" i="2"/>
  <c r="E830" i="2"/>
  <c r="F967" i="2"/>
  <c r="E963" i="2"/>
  <c r="D963" i="2"/>
  <c r="D778" i="2"/>
  <c r="F782" i="2"/>
  <c r="E778" i="2"/>
  <c r="F892" i="2"/>
  <c r="D888" i="2"/>
  <c r="E888" i="2"/>
  <c r="E814" i="2"/>
  <c r="F818" i="2"/>
  <c r="D814" i="2"/>
  <c r="E1700" i="2"/>
  <c r="D1700" i="2"/>
  <c r="F1704" i="2"/>
  <c r="F1530" i="2"/>
  <c r="D1526" i="2"/>
  <c r="E1526" i="2"/>
  <c r="E1345" i="2"/>
  <c r="D1345" i="2"/>
  <c r="F1349" i="2"/>
  <c r="F2074" i="2"/>
  <c r="E2070" i="2"/>
  <c r="D2070" i="2"/>
  <c r="E2711" i="2"/>
  <c r="D2711" i="2"/>
  <c r="F2715" i="2"/>
  <c r="F3048" i="2"/>
  <c r="E3044" i="2"/>
  <c r="D3044" i="2"/>
  <c r="D1053" i="2"/>
  <c r="F1057" i="2"/>
  <c r="E1053" i="2"/>
  <c r="D1979" i="2"/>
  <c r="E1979" i="2"/>
  <c r="F1983" i="2"/>
  <c r="F2314" i="2"/>
  <c r="E2310" i="2"/>
  <c r="D2310" i="2"/>
  <c r="F3790" i="2"/>
  <c r="E3786" i="2"/>
  <c r="D3786" i="2"/>
  <c r="E1522" i="2"/>
  <c r="D1522" i="2"/>
  <c r="F1526" i="2"/>
  <c r="F1215" i="2"/>
  <c r="E1211" i="2"/>
  <c r="D1211" i="2"/>
  <c r="D2646" i="2"/>
  <c r="E2646" i="2"/>
  <c r="F2650" i="2"/>
  <c r="F456" i="2"/>
  <c r="D452" i="2"/>
  <c r="E452" i="2"/>
  <c r="E28" i="2"/>
  <c r="D28" i="2"/>
  <c r="F32" i="2"/>
  <c r="E910" i="2"/>
  <c r="F914" i="2"/>
  <c r="D910" i="2"/>
  <c r="D920" i="2"/>
  <c r="F924" i="2"/>
  <c r="E920" i="2"/>
  <c r="F2256" i="2"/>
  <c r="E2252" i="2"/>
  <c r="D2252" i="2"/>
  <c r="D1018" i="2"/>
  <c r="F1022" i="2"/>
  <c r="E1018" i="2"/>
  <c r="E231" i="2"/>
  <c r="D231" i="2"/>
  <c r="F235" i="2"/>
  <c r="D884" i="2"/>
  <c r="F888" i="2"/>
  <c r="E884" i="2"/>
  <c r="F385" i="2"/>
  <c r="E381" i="2"/>
  <c r="D381" i="2"/>
  <c r="D1249" i="2"/>
  <c r="F1253" i="2"/>
  <c r="E1249" i="2"/>
  <c r="E38" i="2"/>
  <c r="D38" i="2"/>
  <c r="F42" i="2"/>
  <c r="E575" i="2"/>
  <c r="D575" i="2"/>
  <c r="F579" i="2"/>
  <c r="D48" i="2"/>
  <c r="E48" i="2"/>
  <c r="F52" i="2"/>
  <c r="D714" i="2"/>
  <c r="F718" i="2"/>
  <c r="E714" i="2"/>
  <c r="F1531" i="2"/>
  <c r="E1527" i="2"/>
  <c r="D1527" i="2"/>
  <c r="F1186" i="2"/>
  <c r="D1182" i="2"/>
  <c r="E1182" i="2"/>
  <c r="D1459" i="2"/>
  <c r="E1459" i="2"/>
  <c r="F1463" i="2"/>
  <c r="F789" i="2"/>
  <c r="E785" i="2"/>
  <c r="D785" i="2"/>
  <c r="D2516" i="2"/>
  <c r="E2516" i="2"/>
  <c r="F2520" i="2"/>
  <c r="E1729" i="2"/>
  <c r="D1729" i="2"/>
  <c r="F1733" i="2"/>
  <c r="E578" i="2"/>
  <c r="F582" i="2"/>
  <c r="D578" i="2"/>
  <c r="D222" i="2"/>
  <c r="F226" i="2"/>
  <c r="E222" i="2"/>
  <c r="E1497" i="2"/>
  <c r="D1497" i="2"/>
  <c r="F1501" i="2"/>
  <c r="F1584" i="2"/>
  <c r="D1580" i="2"/>
  <c r="E1580" i="2"/>
  <c r="F3225" i="2"/>
  <c r="E3221" i="2"/>
  <c r="D3221" i="2"/>
  <c r="D1456" i="2"/>
  <c r="E1456" i="2"/>
  <c r="F1460" i="2"/>
  <c r="E697" i="2"/>
  <c r="D697" i="2"/>
  <c r="F701" i="2"/>
  <c r="F1071" i="2"/>
  <c r="D1067" i="2"/>
  <c r="E1067" i="2"/>
  <c r="E2238" i="2"/>
  <c r="F2242" i="2"/>
  <c r="D2238" i="2"/>
  <c r="F453" i="2"/>
  <c r="D449" i="2"/>
  <c r="E449" i="2"/>
  <c r="E2374" i="2"/>
  <c r="D2374" i="2"/>
  <c r="F2378" i="2"/>
  <c r="E1010" i="2"/>
  <c r="D1010" i="2"/>
  <c r="F1014" i="2"/>
  <c r="D2132" i="2"/>
  <c r="E2132" i="2"/>
  <c r="F2136" i="2"/>
  <c r="F957" i="2"/>
  <c r="E953" i="2"/>
  <c r="D953" i="2"/>
  <c r="D1578" i="2"/>
  <c r="E1578" i="2"/>
  <c r="F1582" i="2"/>
  <c r="D942" i="2"/>
  <c r="F946" i="2"/>
  <c r="E942" i="2"/>
  <c r="F2031" i="2"/>
  <c r="D2027" i="2"/>
  <c r="E2027" i="2"/>
  <c r="D1007" i="2"/>
  <c r="F1011" i="2"/>
  <c r="E1007" i="2"/>
  <c r="D1129" i="2"/>
  <c r="F1133" i="2"/>
  <c r="E1129" i="2"/>
  <c r="F45" i="2"/>
  <c r="D41" i="2"/>
  <c r="E41" i="2"/>
  <c r="D703" i="2"/>
  <c r="E703" i="2"/>
  <c r="F707" i="2"/>
  <c r="F404" i="2"/>
  <c r="D400" i="2"/>
  <c r="E400" i="2"/>
  <c r="F932" i="2"/>
  <c r="D928" i="2"/>
  <c r="E928" i="2"/>
  <c r="E966" i="2"/>
  <c r="D966" i="2"/>
  <c r="F970" i="2"/>
  <c r="D1830" i="2"/>
  <c r="E1830" i="2"/>
  <c r="F1834" i="2"/>
  <c r="F44" i="2"/>
  <c r="D40" i="2"/>
  <c r="E40" i="2"/>
  <c r="D21" i="2"/>
  <c r="E21" i="2"/>
  <c r="F25" i="2"/>
  <c r="E1422" i="2"/>
  <c r="D1422" i="2"/>
  <c r="F1426" i="2"/>
  <c r="F556" i="2"/>
  <c r="E552" i="2"/>
  <c r="D552" i="2"/>
  <c r="F247" i="2"/>
  <c r="D243" i="2"/>
  <c r="E243" i="2"/>
  <c r="E634" i="2"/>
  <c r="D634" i="2"/>
  <c r="F638" i="2"/>
  <c r="D2687" i="2"/>
  <c r="E2687" i="2"/>
  <c r="F2691" i="2"/>
  <c r="F930" i="2"/>
  <c r="E926" i="2"/>
  <c r="D926" i="2"/>
  <c r="F320" i="2"/>
  <c r="D316" i="2"/>
  <c r="E316" i="2"/>
  <c r="F424" i="2"/>
  <c r="D420" i="2"/>
  <c r="E420" i="2"/>
  <c r="E1043" i="2"/>
  <c r="D1043" i="2"/>
  <c r="F1047" i="2"/>
  <c r="F132" i="2"/>
  <c r="E128" i="2"/>
  <c r="D128" i="2"/>
  <c r="F690" i="2"/>
  <c r="E686" i="2"/>
  <c r="D686" i="2"/>
  <c r="F2962" i="2"/>
  <c r="E2958" i="2"/>
  <c r="D2958" i="2"/>
  <c r="D343" i="2"/>
  <c r="F347" i="2"/>
  <c r="E343" i="2"/>
  <c r="E656" i="2"/>
  <c r="D656" i="2"/>
  <c r="F660" i="2"/>
  <c r="E501" i="2"/>
  <c r="F505" i="2"/>
  <c r="D501" i="2"/>
  <c r="D2652" i="2"/>
  <c r="E2652" i="2"/>
  <c r="F2656" i="2"/>
  <c r="E1005" i="2"/>
  <c r="D1005" i="2"/>
  <c r="F1009" i="2"/>
  <c r="F2062" i="2"/>
  <c r="D2058" i="2"/>
  <c r="E2058" i="2"/>
  <c r="F963" i="2"/>
  <c r="E959" i="2"/>
  <c r="D959" i="2"/>
  <c r="E612" i="2"/>
  <c r="D612" i="2"/>
  <c r="F616" i="2"/>
  <c r="D1457" i="2"/>
  <c r="F1461" i="2"/>
  <c r="E1457" i="2"/>
  <c r="E188" i="2"/>
  <c r="D188" i="2"/>
  <c r="F192" i="2"/>
  <c r="F365" i="2"/>
  <c r="E361" i="2"/>
  <c r="D361" i="2"/>
  <c r="D511" i="2"/>
  <c r="F515" i="2"/>
  <c r="E511" i="2"/>
  <c r="F1037" i="2"/>
  <c r="E1033" i="2"/>
  <c r="D1033" i="2"/>
  <c r="E2844" i="2"/>
  <c r="F2848" i="2"/>
  <c r="D2844" i="2"/>
  <c r="F642" i="2"/>
  <c r="E638" i="2"/>
  <c r="D638" i="2"/>
  <c r="D106" i="2"/>
  <c r="F110" i="2"/>
  <c r="E106" i="2"/>
  <c r="E241" i="2"/>
  <c r="D241" i="2"/>
  <c r="F245" i="2"/>
  <c r="F1585" i="2"/>
  <c r="E1581" i="2"/>
  <c r="D1581" i="2"/>
  <c r="F1528" i="2"/>
  <c r="D1524" i="2"/>
  <c r="E1524" i="2"/>
  <c r="F1753" i="2"/>
  <c r="E1749" i="2"/>
  <c r="D1749" i="2"/>
  <c r="E2364" i="2"/>
  <c r="F2368" i="2"/>
  <c r="D2364" i="2"/>
  <c r="F1657" i="2"/>
  <c r="D1653" i="2"/>
  <c r="E1653" i="2"/>
  <c r="F1412" i="2"/>
  <c r="E1408" i="2"/>
  <c r="D1408" i="2"/>
  <c r="E1342" i="2"/>
  <c r="F1346" i="2"/>
  <c r="D1342" i="2"/>
  <c r="F95" i="2"/>
  <c r="D91" i="2"/>
  <c r="E91" i="2"/>
  <c r="F1465" i="2"/>
  <c r="D1461" i="2"/>
  <c r="E1461" i="2"/>
  <c r="D1770" i="2"/>
  <c r="F1774" i="2"/>
  <c r="E1770" i="2"/>
  <c r="F1563" i="2"/>
  <c r="D1559" i="2"/>
  <c r="E1559" i="2"/>
  <c r="D1283" i="2"/>
  <c r="F1287" i="2"/>
  <c r="E1283" i="2"/>
  <c r="F586" i="2"/>
  <c r="E582" i="2"/>
  <c r="D582" i="2"/>
  <c r="F1464" i="2"/>
  <c r="E1460" i="2"/>
  <c r="D1460" i="2"/>
  <c r="D100" i="2"/>
  <c r="E100" i="2"/>
  <c r="F104" i="2"/>
  <c r="D1389" i="2"/>
  <c r="F1393" i="2"/>
  <c r="E1389" i="2"/>
  <c r="D2640" i="2"/>
  <c r="E2640" i="2"/>
  <c r="F2644" i="2"/>
  <c r="F902" i="2"/>
  <c r="E898" i="2"/>
  <c r="D898" i="2"/>
  <c r="F143" i="2"/>
  <c r="D139" i="2"/>
  <c r="E139" i="2"/>
  <c r="D2039" i="2"/>
  <c r="F2043" i="2"/>
  <c r="E2039" i="2"/>
  <c r="D197" i="2"/>
  <c r="E197" i="2"/>
  <c r="F201" i="2"/>
  <c r="D247" i="2"/>
  <c r="F251" i="2"/>
  <c r="E247" i="2"/>
  <c r="F779" i="2"/>
  <c r="E775" i="2"/>
  <c r="D775" i="2"/>
  <c r="F977" i="2"/>
  <c r="E973" i="2"/>
  <c r="D973" i="2"/>
  <c r="D2589" i="2"/>
  <c r="F2593" i="2"/>
  <c r="E2589" i="2"/>
  <c r="E45" i="2"/>
  <c r="D45" i="2"/>
  <c r="F49" i="2"/>
  <c r="E2540" i="2"/>
  <c r="D2540" i="2"/>
  <c r="F2544" i="2"/>
  <c r="E1640" i="2"/>
  <c r="F1644" i="2"/>
  <c r="D1640" i="2"/>
  <c r="E858" i="2"/>
  <c r="F862" i="2"/>
  <c r="D858" i="2"/>
  <c r="D523" i="2"/>
  <c r="E523" i="2"/>
  <c r="F527" i="2"/>
  <c r="E1367" i="2"/>
  <c r="F1371" i="2"/>
  <c r="D1367" i="2"/>
  <c r="E2253" i="2"/>
  <c r="F2257" i="2"/>
  <c r="D2253" i="2"/>
  <c r="F771" i="2"/>
  <c r="D767" i="2"/>
  <c r="E767" i="2"/>
  <c r="E951" i="2"/>
  <c r="D951" i="2"/>
  <c r="F955" i="2"/>
  <c r="F81" i="2"/>
  <c r="D77" i="2"/>
  <c r="E77" i="2"/>
  <c r="F2302" i="2"/>
  <c r="D2298" i="2"/>
  <c r="E2298" i="2"/>
  <c r="E3077" i="2"/>
  <c r="F3081" i="2"/>
  <c r="D3077" i="2"/>
  <c r="F2500" i="2"/>
  <c r="E2496" i="2"/>
  <c r="D2496" i="2"/>
  <c r="F2355" i="2"/>
  <c r="D2351" i="2"/>
  <c r="E2351" i="2"/>
  <c r="E1181" i="2"/>
  <c r="F1185" i="2"/>
  <c r="D1181" i="2"/>
  <c r="E2584" i="2"/>
  <c r="D2584" i="2"/>
  <c r="F2588" i="2"/>
  <c r="F3044" i="2"/>
  <c r="D3040" i="2"/>
  <c r="E3040" i="2"/>
  <c r="F1127" i="2"/>
  <c r="D1123" i="2"/>
  <c r="E1123" i="2"/>
  <c r="E1263" i="2"/>
  <c r="D1263" i="2"/>
  <c r="F1267" i="2"/>
  <c r="F1056" i="2"/>
  <c r="D1052" i="2"/>
  <c r="E1052" i="2"/>
  <c r="F1837" i="2"/>
  <c r="D1833" i="2"/>
  <c r="E1833" i="2"/>
  <c r="F2346" i="2"/>
  <c r="D2342" i="2"/>
  <c r="E2342" i="2"/>
  <c r="F3842" i="2"/>
  <c r="D3838" i="2"/>
  <c r="E3838" i="2"/>
  <c r="D2777" i="2"/>
  <c r="F2781" i="2"/>
  <c r="E2777" i="2"/>
  <c r="F1926" i="2"/>
  <c r="E1922" i="2"/>
  <c r="D1922" i="2"/>
  <c r="D2722" i="2"/>
  <c r="E2722" i="2"/>
  <c r="F2726" i="2"/>
  <c r="F1442" i="2"/>
  <c r="E1438" i="2"/>
  <c r="D1438" i="2"/>
  <c r="D1606" i="2"/>
  <c r="E1606" i="2"/>
  <c r="F1610" i="2"/>
  <c r="E1084" i="2"/>
  <c r="D1084" i="2"/>
  <c r="F1088" i="2"/>
  <c r="D1109" i="2"/>
  <c r="E1109" i="2"/>
  <c r="F1113" i="2"/>
  <c r="D2550" i="2"/>
  <c r="E2550" i="2"/>
  <c r="F2554" i="2"/>
  <c r="E2778" i="2"/>
  <c r="F2782" i="2"/>
  <c r="D2778" i="2"/>
  <c r="D2140" i="2"/>
  <c r="E2140" i="2"/>
  <c r="F2144" i="2"/>
  <c r="F2079" i="2"/>
  <c r="D2075" i="2"/>
  <c r="E2075" i="2"/>
  <c r="F965" i="2"/>
  <c r="D961" i="2"/>
  <c r="E961" i="2"/>
  <c r="D2220" i="2"/>
  <c r="F2224" i="2"/>
  <c r="E2220" i="2"/>
  <c r="D2684" i="2"/>
  <c r="F2688" i="2"/>
  <c r="E2684" i="2"/>
  <c r="D1257" i="2"/>
  <c r="E1257" i="2"/>
  <c r="F1261" i="2"/>
  <c r="D1864" i="2"/>
  <c r="E1864" i="2"/>
  <c r="F1868" i="2"/>
  <c r="E1387" i="2"/>
  <c r="D1387" i="2"/>
  <c r="F1391" i="2"/>
  <c r="F1107" i="2"/>
  <c r="E1103" i="2"/>
  <c r="D1103" i="2"/>
  <c r="E1059" i="2"/>
  <c r="D1059" i="2"/>
  <c r="F1063" i="2"/>
  <c r="D1238" i="2"/>
  <c r="F1242" i="2"/>
  <c r="E1238" i="2"/>
  <c r="E1078" i="2"/>
  <c r="D1078" i="2"/>
  <c r="F1082" i="2"/>
  <c r="F26" i="2"/>
  <c r="E22" i="2"/>
  <c r="D22" i="2"/>
  <c r="D1003" i="2"/>
  <c r="E1003" i="2"/>
  <c r="F1007" i="2"/>
  <c r="E1147" i="2"/>
  <c r="D1147" i="2"/>
  <c r="F1151" i="2"/>
  <c r="E704" i="2"/>
  <c r="D704" i="2"/>
  <c r="F708" i="2"/>
  <c r="D1866" i="2"/>
  <c r="F1870" i="2"/>
  <c r="E1866" i="2"/>
  <c r="F466" i="2"/>
  <c r="E462" i="2"/>
  <c r="D462" i="2"/>
  <c r="F1042" i="2"/>
  <c r="E1038" i="2"/>
  <c r="D1038" i="2"/>
  <c r="E172" i="2"/>
  <c r="F176" i="2"/>
  <c r="D172" i="2"/>
  <c r="F960" i="2"/>
  <c r="E956" i="2"/>
  <c r="D956" i="2"/>
  <c r="E2742" i="2"/>
  <c r="D2742" i="2"/>
  <c r="F2746" i="2"/>
  <c r="E1028" i="2"/>
  <c r="F1032" i="2"/>
  <c r="D1028" i="2"/>
  <c r="D1878" i="2"/>
  <c r="E1878" i="2"/>
  <c r="F1882" i="2"/>
  <c r="E236" i="2"/>
  <c r="F240" i="2"/>
  <c r="D236" i="2"/>
  <c r="D979" i="2"/>
  <c r="F983" i="2"/>
  <c r="E979" i="2"/>
  <c r="F2531" i="2"/>
  <c r="E2527" i="2"/>
  <c r="D2527" i="2"/>
  <c r="D1409" i="2"/>
  <c r="E1409" i="2"/>
  <c r="F1413" i="2"/>
  <c r="E1282" i="2"/>
  <c r="D1282" i="2"/>
  <c r="F1286" i="2"/>
  <c r="D1636" i="2"/>
  <c r="E1636" i="2"/>
  <c r="F1640" i="2"/>
  <c r="F1200" i="2"/>
  <c r="E1196" i="2"/>
  <c r="D1196" i="2"/>
  <c r="D299" i="2"/>
  <c r="E299" i="2"/>
  <c r="F303" i="2"/>
  <c r="E522" i="2"/>
  <c r="D522" i="2"/>
  <c r="F526" i="2"/>
  <c r="E2446" i="2"/>
  <c r="F2450" i="2"/>
  <c r="D2446" i="2"/>
  <c r="D1512" i="2"/>
  <c r="F1516" i="2"/>
  <c r="E1512" i="2"/>
  <c r="D1160" i="2"/>
  <c r="F1164" i="2"/>
  <c r="E1160" i="2"/>
  <c r="E557" i="2"/>
  <c r="D557" i="2"/>
  <c r="F561" i="2"/>
  <c r="F3789" i="2"/>
  <c r="E3785" i="2"/>
  <c r="D3785" i="2"/>
  <c r="F1435" i="2"/>
  <c r="E1431" i="2"/>
  <c r="D1431" i="2"/>
  <c r="E1118" i="2"/>
  <c r="D1118" i="2"/>
  <c r="F1122" i="2"/>
  <c r="E1176" i="2"/>
  <c r="F1180" i="2"/>
  <c r="D1176" i="2"/>
  <c r="D26" i="2"/>
  <c r="F30" i="2"/>
  <c r="E26" i="2"/>
  <c r="D748" i="2"/>
  <c r="F752" i="2"/>
  <c r="E748" i="2"/>
  <c r="D1831" i="2"/>
  <c r="F1835" i="2"/>
  <c r="E1831" i="2"/>
  <c r="E868" i="2"/>
  <c r="F872" i="2"/>
  <c r="D868" i="2"/>
  <c r="E1411" i="2"/>
  <c r="D1411" i="2"/>
  <c r="F1415" i="2"/>
  <c r="E2741" i="2"/>
  <c r="F2745" i="2"/>
  <c r="D2741" i="2"/>
  <c r="F1609" i="2"/>
  <c r="D1605" i="2"/>
  <c r="E1605" i="2"/>
  <c r="F1467" i="2"/>
  <c r="E1463" i="2"/>
  <c r="D1463" i="2"/>
  <c r="E687" i="2"/>
  <c r="F691" i="2"/>
  <c r="D687" i="2"/>
  <c r="E622" i="2"/>
  <c r="F626" i="2"/>
  <c r="D622" i="2"/>
  <c r="D551" i="2"/>
  <c r="F555" i="2"/>
  <c r="E551" i="2"/>
  <c r="F633" i="2"/>
  <c r="D629" i="2"/>
  <c r="E629" i="2"/>
  <c r="E1914" i="2"/>
  <c r="F1918" i="2"/>
  <c r="D1914" i="2"/>
  <c r="E2110" i="2"/>
  <c r="F2114" i="2"/>
  <c r="D2110" i="2"/>
  <c r="D1735" i="2"/>
  <c r="E1735" i="2"/>
  <c r="F1739" i="2"/>
  <c r="F384" i="2"/>
  <c r="D380" i="2"/>
  <c r="E380" i="2"/>
  <c r="D1222" i="2"/>
  <c r="E1222" i="2"/>
  <c r="F1226" i="2"/>
  <c r="D3461" i="2"/>
  <c r="E3461" i="2"/>
  <c r="F3465" i="2"/>
  <c r="E2838" i="2"/>
  <c r="F2842" i="2"/>
  <c r="D2838" i="2"/>
  <c r="E2336" i="2"/>
  <c r="D2336" i="2"/>
  <c r="F2340" i="2"/>
  <c r="E89" i="2"/>
  <c r="F93" i="2"/>
  <c r="D89" i="2"/>
  <c r="E533" i="2"/>
  <c r="D533" i="2"/>
  <c r="F537" i="2"/>
  <c r="F112" i="2"/>
  <c r="E108" i="2"/>
  <c r="D108" i="2"/>
  <c r="F1410" i="2"/>
  <c r="D1406" i="2"/>
  <c r="E1406" i="2"/>
  <c r="F823" i="2"/>
  <c r="D819" i="2"/>
  <c r="E819" i="2"/>
  <c r="D613" i="2"/>
  <c r="F617" i="2"/>
  <c r="E613" i="2"/>
  <c r="E443" i="2"/>
  <c r="F447" i="2"/>
  <c r="D443" i="2"/>
  <c r="D1336" i="2"/>
  <c r="F1340" i="2"/>
  <c r="E1336" i="2"/>
  <c r="E264" i="2"/>
  <c r="D264" i="2"/>
  <c r="F268" i="2"/>
  <c r="D1083" i="2"/>
  <c r="E1083" i="2"/>
  <c r="F1087" i="2"/>
  <c r="E2565" i="2"/>
  <c r="D2565" i="2"/>
  <c r="F2569" i="2"/>
  <c r="F2616" i="2"/>
  <c r="E2612" i="2"/>
  <c r="D2612" i="2"/>
  <c r="F1146" i="2"/>
  <c r="D1142" i="2"/>
  <c r="E1142" i="2"/>
  <c r="F1316" i="2"/>
  <c r="E1312" i="2"/>
  <c r="D1312" i="2"/>
  <c r="D134" i="2"/>
  <c r="F138" i="2"/>
  <c r="E134" i="2"/>
  <c r="D1378" i="2"/>
  <c r="F1382" i="2"/>
  <c r="E1378" i="2"/>
  <c r="E886" i="2"/>
  <c r="D886" i="2"/>
  <c r="F890" i="2"/>
  <c r="D3849" i="2"/>
  <c r="E3849" i="2"/>
  <c r="F3853" i="2"/>
  <c r="D469" i="2"/>
  <c r="E469" i="2"/>
  <c r="F473" i="2"/>
  <c r="D1404" i="2"/>
  <c r="F1408" i="2"/>
  <c r="E1404" i="2"/>
  <c r="F2273" i="2"/>
  <c r="D2269" i="2"/>
  <c r="E2269" i="2"/>
  <c r="D1412" i="2"/>
  <c r="F1416" i="2"/>
  <c r="E1412" i="2"/>
  <c r="D119" i="2"/>
  <c r="F123" i="2"/>
  <c r="E119" i="2"/>
  <c r="E429" i="2"/>
  <c r="D429" i="2"/>
  <c r="F433" i="2"/>
  <c r="D932" i="2"/>
  <c r="E932" i="2"/>
  <c r="F936" i="2"/>
  <c r="E2672" i="2"/>
  <c r="F2676" i="2"/>
  <c r="D2672" i="2"/>
  <c r="D2142" i="2"/>
  <c r="F2146" i="2"/>
  <c r="E2142" i="2"/>
  <c r="D372" i="2"/>
  <c r="F376" i="2"/>
  <c r="E372" i="2"/>
  <c r="F3622" i="2"/>
  <c r="D3618" i="2"/>
  <c r="E3618" i="2"/>
  <c r="E3497" i="2"/>
  <c r="D3497" i="2"/>
  <c r="F3501" i="2"/>
  <c r="D771" i="2"/>
  <c r="F775" i="2"/>
  <c r="E771" i="2"/>
  <c r="D131" i="2"/>
  <c r="F135" i="2"/>
  <c r="E131" i="2"/>
  <c r="D118" i="2"/>
  <c r="F122" i="2"/>
  <c r="E118" i="2"/>
  <c r="F2698" i="2"/>
  <c r="D2694" i="2"/>
  <c r="E2694" i="2"/>
  <c r="D360" i="2"/>
  <c r="E360" i="2"/>
  <c r="F364" i="2"/>
  <c r="F1627" i="2"/>
  <c r="E1623" i="2"/>
  <c r="D1623" i="2"/>
  <c r="D2239" i="2"/>
  <c r="F2243" i="2"/>
  <c r="E2239" i="2"/>
  <c r="F1782" i="2"/>
  <c r="E1778" i="2"/>
  <c r="D1778" i="2"/>
  <c r="F50" i="2"/>
  <c r="D46" i="2"/>
  <c r="E46" i="2"/>
  <c r="D744" i="2"/>
  <c r="F748" i="2"/>
  <c r="E744" i="2"/>
  <c r="E2286" i="2"/>
  <c r="D2286" i="2"/>
  <c r="F2290" i="2"/>
  <c r="E489" i="2"/>
  <c r="D489" i="2"/>
  <c r="F493" i="2"/>
  <c r="D2360" i="2"/>
  <c r="F2364" i="2"/>
  <c r="E2360" i="2"/>
  <c r="D394" i="2"/>
  <c r="F398" i="2"/>
  <c r="E394" i="2"/>
  <c r="E385" i="2"/>
  <c r="D385" i="2"/>
  <c r="F389" i="2"/>
  <c r="F1767" i="2"/>
  <c r="D1763" i="2"/>
  <c r="E1763" i="2"/>
  <c r="F35" i="2"/>
  <c r="E31" i="2"/>
  <c r="D31" i="2"/>
  <c r="E1924" i="2"/>
  <c r="D1924" i="2"/>
  <c r="F1928" i="2"/>
  <c r="E617" i="2"/>
  <c r="F621" i="2"/>
  <c r="D617" i="2"/>
  <c r="F1474" i="2"/>
  <c r="D1470" i="2"/>
  <c r="E1470" i="2"/>
  <c r="E425" i="2"/>
  <c r="F429" i="2"/>
  <c r="D425" i="2"/>
  <c r="D169" i="2"/>
  <c r="E169" i="2"/>
  <c r="F173" i="2"/>
  <c r="E1120" i="2"/>
  <c r="F1124" i="2"/>
  <c r="D1120" i="2"/>
  <c r="F1053" i="2"/>
  <c r="D1049" i="2"/>
  <c r="E1049" i="2"/>
  <c r="E2411" i="2"/>
  <c r="D2411" i="2"/>
  <c r="F2415" i="2"/>
  <c r="F2274" i="2"/>
  <c r="E2270" i="2"/>
  <c r="D2270" i="2"/>
  <c r="D2478" i="2"/>
  <c r="E2478" i="2"/>
  <c r="F2482" i="2"/>
  <c r="F1728" i="2"/>
  <c r="D1724" i="2"/>
  <c r="E1724" i="2"/>
  <c r="E962" i="2"/>
  <c r="F966" i="2"/>
  <c r="D962" i="2"/>
  <c r="D1885" i="2"/>
  <c r="E1885" i="2"/>
  <c r="F1889" i="2"/>
  <c r="F2292" i="2"/>
  <c r="E2288" i="2"/>
  <c r="D2288" i="2"/>
  <c r="E1425" i="2"/>
  <c r="F1429" i="2"/>
  <c r="D1425" i="2"/>
  <c r="E3032" i="2"/>
  <c r="D3032" i="2"/>
  <c r="F3036" i="2"/>
  <c r="D1929" i="2"/>
  <c r="F1933" i="2"/>
  <c r="E1929" i="2"/>
  <c r="F742" i="2"/>
  <c r="E738" i="2"/>
  <c r="D738" i="2"/>
  <c r="D491" i="2"/>
  <c r="E491" i="2"/>
  <c r="F495" i="2"/>
  <c r="D570" i="2"/>
  <c r="F574" i="2"/>
  <c r="E570" i="2"/>
  <c r="D164" i="2"/>
  <c r="E164" i="2"/>
  <c r="F168" i="2"/>
  <c r="D971" i="2"/>
  <c r="F975" i="2"/>
  <c r="E971" i="2"/>
  <c r="F1369" i="2"/>
  <c r="E1365" i="2"/>
  <c r="D1365" i="2"/>
  <c r="F578" i="2"/>
  <c r="D574" i="2"/>
  <c r="E574" i="2"/>
  <c r="E502" i="2"/>
  <c r="F506" i="2"/>
  <c r="D502" i="2"/>
  <c r="E178" i="2"/>
  <c r="D178" i="2"/>
  <c r="F182" i="2"/>
  <c r="F1134" i="2"/>
  <c r="E1130" i="2"/>
  <c r="D1130" i="2"/>
  <c r="D192" i="2"/>
  <c r="E192" i="2"/>
  <c r="F196" i="2"/>
  <c r="F2039" i="2"/>
  <c r="E2035" i="2"/>
  <c r="D2035" i="2"/>
  <c r="D2315" i="2"/>
  <c r="F2319" i="2"/>
  <c r="E2315" i="2"/>
  <c r="F2808" i="2"/>
  <c r="E2804" i="2"/>
  <c r="D2804" i="2"/>
  <c r="D206" i="2"/>
  <c r="E206" i="2"/>
  <c r="F210" i="2"/>
  <c r="F1929" i="2"/>
  <c r="E1925" i="2"/>
  <c r="D1925" i="2"/>
  <c r="D439" i="2"/>
  <c r="F443" i="2"/>
  <c r="E439" i="2"/>
  <c r="F124" i="2"/>
  <c r="E120" i="2"/>
  <c r="D120" i="2"/>
  <c r="D742" i="2"/>
  <c r="E742" i="2"/>
  <c r="F746" i="2"/>
  <c r="E2408" i="2"/>
  <c r="D2408" i="2"/>
  <c r="F2412" i="2"/>
  <c r="D2558" i="2"/>
  <c r="E2558" i="2"/>
  <c r="F2562" i="2"/>
  <c r="E694" i="2"/>
  <c r="F698" i="2"/>
  <c r="D694" i="2"/>
  <c r="D887" i="2"/>
  <c r="E887" i="2"/>
  <c r="F891" i="2"/>
  <c r="F1090" i="2"/>
  <c r="D1086" i="2"/>
  <c r="E1086" i="2"/>
  <c r="E1495" i="2"/>
  <c r="D1495" i="2"/>
  <c r="F1499" i="2"/>
  <c r="E1913" i="2"/>
  <c r="F1917" i="2"/>
  <c r="D1913" i="2"/>
  <c r="D515" i="2"/>
  <c r="F519" i="2"/>
  <c r="E515" i="2"/>
  <c r="F313" i="2"/>
  <c r="E309" i="2"/>
  <c r="D309" i="2"/>
  <c r="E338" i="2"/>
  <c r="F342" i="2"/>
  <c r="D338" i="2"/>
  <c r="D201" i="2"/>
  <c r="E201" i="2"/>
  <c r="F205" i="2"/>
  <c r="F1839" i="2"/>
  <c r="D1835" i="2"/>
  <c r="E1835" i="2"/>
  <c r="D2206" i="2"/>
  <c r="E2206" i="2"/>
  <c r="F2210" i="2"/>
  <c r="D3318" i="2"/>
  <c r="E3318" i="2"/>
  <c r="F3322" i="2"/>
  <c r="E2156" i="2"/>
  <c r="F2160" i="2"/>
  <c r="D2156" i="2"/>
  <c r="F10" i="2"/>
  <c r="F1220" i="2"/>
  <c r="E1216" i="2"/>
  <c r="D1216" i="2"/>
  <c r="E146" i="2"/>
  <c r="F150" i="2"/>
  <c r="D146" i="2"/>
  <c r="F38" i="2"/>
  <c r="D34" i="2"/>
  <c r="E34" i="2"/>
  <c r="D890" i="2"/>
  <c r="F894" i="2"/>
  <c r="E890" i="2"/>
  <c r="E1592" i="2"/>
  <c r="F1596" i="2"/>
  <c r="D1592" i="2"/>
  <c r="F1544" i="2"/>
  <c r="D1540" i="2"/>
  <c r="E1540" i="2"/>
  <c r="E1011" i="2"/>
  <c r="D1011" i="2"/>
  <c r="F1015" i="2"/>
  <c r="F855" i="2"/>
  <c r="E851" i="2"/>
  <c r="D851" i="2"/>
  <c r="E565" i="2"/>
  <c r="D565" i="2"/>
  <c r="F569" i="2"/>
  <c r="E1507" i="2"/>
  <c r="F1511" i="2"/>
  <c r="D1507" i="2"/>
  <c r="F369" i="2"/>
  <c r="E365" i="2"/>
  <c r="D365" i="2"/>
  <c r="F472" i="2"/>
  <c r="E468" i="2"/>
  <c r="D468" i="2"/>
  <c r="F1409" i="2"/>
  <c r="E1405" i="2"/>
  <c r="D1405" i="2"/>
  <c r="E587" i="2"/>
  <c r="F591" i="2"/>
  <c r="D587" i="2"/>
  <c r="D212" i="2"/>
  <c r="E212" i="2"/>
  <c r="F216" i="2"/>
  <c r="F1916" i="2"/>
  <c r="E1912" i="2"/>
  <c r="D1912" i="2"/>
  <c r="E1480" i="2"/>
  <c r="D1480" i="2"/>
  <c r="F1484" i="2"/>
  <c r="E735" i="2"/>
  <c r="F739" i="2"/>
  <c r="D735" i="2"/>
  <c r="E530" i="2"/>
  <c r="F534" i="2"/>
  <c r="D530" i="2"/>
  <c r="F2892" i="2"/>
  <c r="E2888" i="2"/>
  <c r="D2888" i="2"/>
  <c r="F29" i="2"/>
  <c r="E25" i="2"/>
  <c r="D25" i="2"/>
  <c r="D1203" i="2"/>
  <c r="F1207" i="2"/>
  <c r="E1203" i="2"/>
  <c r="F900" i="2"/>
  <c r="D896" i="2"/>
  <c r="E896" i="2"/>
  <c r="E3555" i="2"/>
  <c r="D3555" i="2"/>
  <c r="F3559" i="2"/>
  <c r="F788" i="2"/>
  <c r="D784" i="2"/>
  <c r="E784" i="2"/>
  <c r="D2754" i="2"/>
  <c r="E2754" i="2"/>
  <c r="F2758" i="2"/>
  <c r="F2547" i="2"/>
  <c r="D2543" i="2"/>
  <c r="E2543" i="2"/>
  <c r="D2023" i="2"/>
  <c r="E2023" i="2"/>
  <c r="F2027" i="2"/>
  <c r="F2410" i="2"/>
  <c r="E2406" i="2"/>
  <c r="D2406" i="2"/>
  <c r="D2208" i="2"/>
  <c r="E2208" i="2"/>
  <c r="F2212" i="2"/>
  <c r="F832" i="2"/>
  <c r="D828" i="2"/>
  <c r="E828" i="2"/>
  <c r="D1074" i="2"/>
  <c r="F1078" i="2"/>
  <c r="E1074" i="2"/>
  <c r="F1145" i="2"/>
  <c r="D1141" i="2"/>
  <c r="E1141" i="2"/>
  <c r="D431" i="2"/>
  <c r="F435" i="2"/>
  <c r="E431" i="2"/>
  <c r="D710" i="2"/>
  <c r="E710" i="2"/>
  <c r="F714" i="2"/>
  <c r="D1553" i="2"/>
  <c r="E1553" i="2"/>
  <c r="F1557" i="2"/>
  <c r="E2476" i="2"/>
  <c r="F2480" i="2"/>
  <c r="D2476" i="2"/>
  <c r="D1825" i="2"/>
  <c r="F1829" i="2"/>
  <c r="E1825" i="2"/>
  <c r="D2960" i="2"/>
  <c r="F2964" i="2"/>
  <c r="E2960" i="2"/>
  <c r="F1591" i="2"/>
  <c r="D1587" i="2"/>
  <c r="E1587" i="2"/>
  <c r="E2726" i="2"/>
  <c r="D2726" i="2"/>
  <c r="F2730" i="2"/>
  <c r="F2904" i="2"/>
  <c r="E2900" i="2"/>
  <c r="D2900" i="2"/>
  <c r="E1337" i="2"/>
  <c r="D1337" i="2"/>
  <c r="F1341" i="2"/>
  <c r="E3307" i="2"/>
  <c r="F3311" i="2"/>
  <c r="D3307" i="2"/>
  <c r="E2306" i="2"/>
  <c r="D2306" i="2"/>
  <c r="F2310" i="2"/>
  <c r="E3810" i="2"/>
  <c r="D3810" i="2"/>
  <c r="F3814" i="2"/>
  <c r="D2839" i="2"/>
  <c r="E2839" i="2"/>
  <c r="F2843" i="2"/>
  <c r="E1106" i="2"/>
  <c r="F1110" i="2"/>
  <c r="D1106" i="2"/>
  <c r="F2145" i="2"/>
  <c r="E2141" i="2"/>
  <c r="D2141" i="2"/>
  <c r="D1243" i="2"/>
  <c r="F1247" i="2"/>
  <c r="E1243" i="2"/>
  <c r="E1101" i="2"/>
  <c r="D1101" i="2"/>
  <c r="F1105" i="2"/>
  <c r="D412" i="2"/>
  <c r="E412" i="2"/>
  <c r="F416" i="2"/>
  <c r="D948" i="2"/>
  <c r="F952" i="2"/>
  <c r="E948" i="2"/>
  <c r="E490" i="2"/>
  <c r="D490" i="2"/>
  <c r="F494" i="2"/>
  <c r="F474" i="2"/>
  <c r="D470" i="2"/>
  <c r="E470" i="2"/>
  <c r="F1264" i="2"/>
  <c r="D1260" i="2"/>
  <c r="E1260" i="2"/>
  <c r="F719" i="2"/>
  <c r="D715" i="2"/>
  <c r="E715" i="2"/>
  <c r="D546" i="2"/>
  <c r="F550" i="2"/>
  <c r="E546" i="2"/>
  <c r="E931" i="2"/>
  <c r="D931" i="2"/>
  <c r="F935" i="2"/>
  <c r="F870" i="2"/>
  <c r="E866" i="2"/>
  <c r="D866" i="2"/>
  <c r="D1782" i="2"/>
  <c r="E1782" i="2"/>
  <c r="F1786" i="2"/>
  <c r="F1508" i="2"/>
  <c r="D1504" i="2"/>
  <c r="E1504" i="2"/>
  <c r="E529" i="2"/>
  <c r="D529" i="2"/>
  <c r="F533" i="2"/>
  <c r="E572" i="2"/>
  <c r="D572" i="2"/>
  <c r="F576" i="2"/>
  <c r="F125" i="2"/>
  <c r="E121" i="2"/>
  <c r="D121" i="2"/>
  <c r="E1900" i="2"/>
  <c r="D1900" i="2"/>
  <c r="F1904" i="2"/>
  <c r="D709" i="2"/>
  <c r="E709" i="2"/>
  <c r="F713" i="2"/>
  <c r="E2108" i="2"/>
  <c r="D2108" i="2"/>
  <c r="F2112" i="2"/>
  <c r="E1138" i="2"/>
  <c r="D1138" i="2"/>
  <c r="F1142" i="2"/>
  <c r="D1126" i="2"/>
  <c r="F1130" i="2"/>
  <c r="E1126" i="2"/>
  <c r="D1453" i="2"/>
  <c r="F1457" i="2"/>
  <c r="E1453" i="2"/>
  <c r="D1659" i="2"/>
  <c r="E1659" i="2"/>
  <c r="F1663" i="2"/>
  <c r="D388" i="2"/>
  <c r="F392" i="2"/>
  <c r="E388" i="2"/>
  <c r="E1730" i="2"/>
  <c r="D1730" i="2"/>
  <c r="F1734" i="2"/>
  <c r="E1469" i="2"/>
  <c r="D1469" i="2"/>
  <c r="F1473" i="2"/>
  <c r="E177" i="2"/>
  <c r="F181" i="2"/>
  <c r="D177" i="2"/>
  <c r="D1501" i="2"/>
  <c r="F1505" i="2"/>
  <c r="E1501" i="2"/>
  <c r="E1485" i="2"/>
  <c r="D1485" i="2"/>
  <c r="F1489" i="2"/>
  <c r="F1735" i="2"/>
  <c r="E1731" i="2"/>
  <c r="D1731" i="2"/>
  <c r="D657" i="2"/>
  <c r="E657" i="2"/>
  <c r="F661" i="2"/>
  <c r="F383" i="2"/>
  <c r="D379" i="2"/>
  <c r="E379" i="2"/>
  <c r="D781" i="2"/>
  <c r="E781" i="2"/>
  <c r="F785" i="2"/>
  <c r="E1447" i="2"/>
  <c r="F1451" i="2"/>
  <c r="D1447" i="2"/>
  <c r="E806" i="2"/>
  <c r="F810" i="2"/>
  <c r="D806" i="2"/>
  <c r="E1069" i="2"/>
  <c r="F1073" i="2"/>
  <c r="D1069" i="2"/>
  <c r="E770" i="2"/>
  <c r="F774" i="2"/>
  <c r="D770" i="2"/>
  <c r="E1931" i="2"/>
  <c r="F1935" i="2"/>
  <c r="D1931" i="2"/>
  <c r="F503" i="2"/>
  <c r="D499" i="2"/>
  <c r="E499" i="2"/>
  <c r="D477" i="2"/>
  <c r="E477" i="2"/>
  <c r="F481" i="2"/>
  <c r="E581" i="2"/>
  <c r="F585" i="2"/>
  <c r="D581" i="2"/>
  <c r="E329" i="2"/>
  <c r="F333" i="2"/>
  <c r="D329" i="2"/>
  <c r="D730" i="2"/>
  <c r="F734" i="2"/>
  <c r="E730" i="2"/>
  <c r="D2718" i="2"/>
  <c r="E2718" i="2"/>
  <c r="F2722" i="2"/>
  <c r="E287" i="2"/>
  <c r="D287" i="2"/>
  <c r="F291" i="2"/>
  <c r="F881" i="2"/>
  <c r="E877" i="2"/>
  <c r="D877" i="2"/>
  <c r="F1543" i="2"/>
  <c r="E1539" i="2"/>
  <c r="D1539" i="2"/>
  <c r="E545" i="2"/>
  <c r="F549" i="2"/>
  <c r="D545" i="2"/>
  <c r="D569" i="2"/>
  <c r="F573" i="2"/>
  <c r="E569" i="2"/>
  <c r="E1042" i="2"/>
  <c r="F1046" i="2"/>
  <c r="D1042" i="2"/>
  <c r="E171" i="2"/>
  <c r="D171" i="2"/>
  <c r="F175" i="2"/>
  <c r="E487" i="2"/>
  <c r="D487" i="2"/>
  <c r="F491" i="2"/>
  <c r="F750" i="2"/>
  <c r="D746" i="2"/>
  <c r="E746" i="2"/>
  <c r="E416" i="2"/>
  <c r="D416" i="2"/>
  <c r="F420" i="2"/>
  <c r="F1148" i="2"/>
  <c r="D1144" i="2"/>
  <c r="E1144" i="2"/>
  <c r="D1212" i="2"/>
  <c r="F1216" i="2"/>
  <c r="E1212" i="2"/>
  <c r="E187" i="2"/>
  <c r="D187" i="2"/>
  <c r="F191" i="2"/>
  <c r="E260" i="2"/>
  <c r="D260" i="2"/>
  <c r="F264" i="2"/>
  <c r="F917" i="2"/>
  <c r="E913" i="2"/>
  <c r="D913" i="2"/>
  <c r="D905" i="2"/>
  <c r="F909" i="2"/>
  <c r="E905" i="2"/>
  <c r="E276" i="2"/>
  <c r="D276" i="2"/>
  <c r="F280" i="2"/>
  <c r="D2574" i="2"/>
  <c r="F2578" i="2"/>
  <c r="E2574" i="2"/>
  <c r="D2375" i="2"/>
  <c r="F2379" i="2"/>
  <c r="E2375" i="2"/>
  <c r="F278" i="2"/>
  <c r="E274" i="2"/>
  <c r="D274" i="2"/>
  <c r="E1531" i="2"/>
  <c r="F1535" i="2"/>
  <c r="D1531" i="2"/>
  <c r="F905" i="2"/>
  <c r="D901" i="2"/>
  <c r="E901" i="2"/>
  <c r="D751" i="2"/>
  <c r="E751" i="2"/>
  <c r="F755" i="2"/>
  <c r="F945" i="2"/>
  <c r="E941" i="2"/>
  <c r="D941" i="2"/>
  <c r="E726" i="2"/>
  <c r="D726" i="2"/>
  <c r="F730" i="2"/>
  <c r="D363" i="2"/>
  <c r="F367" i="2"/>
  <c r="E363" i="2"/>
  <c r="D1289" i="2"/>
  <c r="F1293" i="2"/>
  <c r="E1289" i="2"/>
  <c r="F1462" i="2"/>
  <c r="D1458" i="2"/>
  <c r="E1458" i="2"/>
  <c r="E861" i="2"/>
  <c r="F865" i="2"/>
  <c r="D861" i="2"/>
  <c r="F172" i="2"/>
  <c r="E168" i="2"/>
  <c r="D168" i="2"/>
  <c r="E733" i="2"/>
  <c r="F737" i="2"/>
  <c r="D733" i="2"/>
  <c r="D1048" i="2"/>
  <c r="F1052" i="2"/>
  <c r="E1048" i="2"/>
  <c r="F657" i="2"/>
  <c r="E653" i="2"/>
  <c r="D653" i="2"/>
  <c r="E580" i="2"/>
  <c r="D580" i="2"/>
  <c r="F584" i="2"/>
  <c r="E603" i="2"/>
  <c r="F607" i="2"/>
  <c r="D603" i="2"/>
  <c r="D354" i="2"/>
  <c r="E354" i="2"/>
  <c r="F358" i="2"/>
  <c r="E1957" i="2"/>
  <c r="D1957" i="2"/>
  <c r="F1961" i="2"/>
  <c r="F1476" i="2"/>
  <c r="D1472" i="2"/>
  <c r="E1472" i="2"/>
  <c r="F1966" i="2"/>
  <c r="D1962" i="2"/>
  <c r="E1962" i="2"/>
  <c r="F349" i="2"/>
  <c r="D345" i="2"/>
  <c r="E345" i="2"/>
  <c r="D1950" i="2"/>
  <c r="E1950" i="2"/>
  <c r="F1954" i="2"/>
  <c r="D750" i="2"/>
  <c r="F754" i="2"/>
  <c r="E750" i="2"/>
  <c r="F2338" i="2"/>
  <c r="D2334" i="2"/>
  <c r="E2334" i="2"/>
  <c r="D1050" i="2"/>
  <c r="F1054" i="2"/>
  <c r="E1050" i="2"/>
  <c r="D268" i="2"/>
  <c r="F272" i="2"/>
  <c r="E268" i="2"/>
  <c r="F523" i="2"/>
  <c r="E519" i="2"/>
  <c r="D519" i="2"/>
  <c r="E857" i="2"/>
  <c r="F861" i="2"/>
  <c r="D857" i="2"/>
  <c r="E2491" i="2"/>
  <c r="D2491" i="2"/>
  <c r="F2495" i="2"/>
  <c r="D1487" i="2"/>
  <c r="E1487" i="2"/>
  <c r="F1491" i="2"/>
  <c r="D2327" i="2"/>
  <c r="E2327" i="2"/>
  <c r="F2331" i="2"/>
  <c r="E559" i="2"/>
  <c r="F563" i="2"/>
  <c r="D559" i="2"/>
  <c r="E1709" i="2"/>
  <c r="F1713" i="2"/>
  <c r="D1709" i="2"/>
  <c r="F223" i="2"/>
  <c r="D219" i="2"/>
  <c r="E219" i="2"/>
  <c r="D843" i="2"/>
  <c r="F847" i="2"/>
  <c r="E843" i="2"/>
  <c r="F499" i="2"/>
  <c r="D495" i="2"/>
  <c r="E495" i="2"/>
  <c r="F348" i="2"/>
  <c r="D344" i="2"/>
  <c r="E344" i="2"/>
  <c r="E256" i="2"/>
  <c r="D256" i="2"/>
  <c r="F260" i="2"/>
  <c r="E528" i="2"/>
  <c r="D528" i="2"/>
  <c r="F532" i="2"/>
  <c r="D1110" i="2"/>
  <c r="E1110" i="2"/>
  <c r="F1114" i="2"/>
  <c r="F907" i="2"/>
  <c r="D903" i="2"/>
  <c r="E903" i="2"/>
  <c r="F1356" i="2"/>
  <c r="E1352" i="2"/>
  <c r="D1352" i="2"/>
  <c r="E165" i="2"/>
  <c r="D165" i="2"/>
  <c r="F169" i="2"/>
  <c r="D1612" i="2"/>
  <c r="E1612" i="2"/>
  <c r="F1616" i="2"/>
  <c r="E513" i="2"/>
  <c r="D513" i="2"/>
  <c r="F517" i="2"/>
  <c r="F151" i="2"/>
  <c r="D147" i="2"/>
  <c r="E147" i="2"/>
  <c r="E341" i="2"/>
  <c r="F345" i="2"/>
  <c r="D341" i="2"/>
  <c r="F850" i="2"/>
  <c r="E846" i="2"/>
  <c r="D846" i="2"/>
  <c r="F302" i="2"/>
  <c r="E298" i="2"/>
  <c r="D298" i="2"/>
  <c r="F679" i="2"/>
  <c r="D675" i="2"/>
  <c r="E675" i="2"/>
  <c r="F254" i="2"/>
  <c r="E250" i="2"/>
  <c r="D250" i="2"/>
  <c r="D769" i="2"/>
  <c r="E769" i="2"/>
  <c r="F773" i="2"/>
  <c r="D306" i="2"/>
  <c r="F310" i="2"/>
  <c r="E306" i="2"/>
  <c r="D829" i="2"/>
  <c r="F833" i="2"/>
  <c r="E829" i="2"/>
  <c r="F645" i="2"/>
  <c r="D641" i="2"/>
  <c r="E641" i="2"/>
  <c r="D1827" i="2"/>
  <c r="F1831" i="2"/>
  <c r="E1827" i="2"/>
  <c r="F827" i="2"/>
  <c r="D823" i="2"/>
  <c r="E823" i="2"/>
  <c r="F1990" i="2"/>
  <c r="E1986" i="2"/>
  <c r="D1986" i="2"/>
  <c r="D393" i="2"/>
  <c r="F397" i="2"/>
  <c r="E393" i="2"/>
  <c r="E661" i="2"/>
  <c r="F665" i="2"/>
  <c r="D661" i="2"/>
  <c r="E1169" i="2"/>
  <c r="D1169" i="2"/>
  <c r="F1173" i="2"/>
  <c r="D811" i="2"/>
  <c r="E811" i="2"/>
  <c r="F815" i="2"/>
  <c r="F1620" i="2"/>
  <c r="E1616" i="2"/>
  <c r="D1616" i="2"/>
  <c r="E1360" i="2"/>
  <c r="D1360" i="2"/>
  <c r="F1364" i="2"/>
  <c r="E223" i="2"/>
  <c r="D223" i="2"/>
  <c r="F227" i="2"/>
  <c r="E2301" i="2"/>
  <c r="D2301" i="2"/>
  <c r="F2305" i="2"/>
  <c r="D998" i="2"/>
  <c r="F1002" i="2"/>
  <c r="E998" i="2"/>
  <c r="F624" i="2"/>
  <c r="D620" i="2"/>
  <c r="E620" i="2"/>
  <c r="F252" i="2"/>
  <c r="E248" i="2"/>
  <c r="D248" i="2"/>
  <c r="F2796" i="2"/>
  <c r="E2792" i="2"/>
  <c r="D2792" i="2"/>
  <c r="F744" i="2"/>
  <c r="D740" i="2"/>
  <c r="E740" i="2"/>
  <c r="E516" i="2"/>
  <c r="D516" i="2"/>
  <c r="F520" i="2"/>
  <c r="D481" i="2"/>
  <c r="E481" i="2"/>
  <c r="F485" i="2"/>
  <c r="E768" i="2"/>
  <c r="D768" i="2"/>
  <c r="F772" i="2"/>
  <c r="F1077" i="2"/>
  <c r="D1073" i="2"/>
  <c r="E1073" i="2"/>
  <c r="E3071" i="2"/>
  <c r="F3075" i="2"/>
  <c r="D3071" i="2"/>
  <c r="F1635" i="2"/>
  <c r="D1631" i="2"/>
  <c r="E1631" i="2"/>
  <c r="D1254" i="2"/>
  <c r="F1258" i="2"/>
  <c r="E1254" i="2"/>
  <c r="D2222" i="2"/>
  <c r="F2226" i="2"/>
  <c r="E2222" i="2"/>
  <c r="E1841" i="2"/>
  <c r="F1845" i="2"/>
  <c r="D1841" i="2"/>
  <c r="F2847" i="2"/>
  <c r="E2843" i="2"/>
  <c r="D2843" i="2"/>
  <c r="E677" i="2"/>
  <c r="F681" i="2"/>
  <c r="D677" i="2"/>
  <c r="E1419" i="2"/>
  <c r="D1419" i="2"/>
  <c r="F1423" i="2"/>
  <c r="E472" i="2"/>
  <c r="F476" i="2"/>
  <c r="D472" i="2"/>
  <c r="D1877" i="2"/>
  <c r="F1881" i="2"/>
  <c r="E1877" i="2"/>
  <c r="F1509" i="2"/>
  <c r="E1505" i="2"/>
  <c r="D1505" i="2"/>
  <c r="F1059" i="2"/>
  <c r="D1055" i="2"/>
  <c r="E1055" i="2"/>
  <c r="D1205" i="2"/>
  <c r="E1205" i="2"/>
  <c r="F1209" i="2"/>
  <c r="E3652" i="2"/>
  <c r="D3652" i="2"/>
  <c r="F3656" i="2"/>
  <c r="D2173" i="2"/>
  <c r="E2173" i="2"/>
  <c r="F2177" i="2"/>
  <c r="D1335" i="2"/>
  <c r="E1335" i="2"/>
  <c r="F1339" i="2"/>
  <c r="F1706" i="2"/>
  <c r="E1702" i="2"/>
  <c r="D1702" i="2"/>
  <c r="F11" i="2"/>
  <c r="E7" i="2"/>
  <c r="D7" i="2"/>
  <c r="D2454" i="2"/>
  <c r="F2458" i="2"/>
  <c r="E2454" i="2"/>
  <c r="D2407" i="2"/>
  <c r="E2407" i="2"/>
  <c r="F2411" i="2"/>
  <c r="F1373" i="2"/>
  <c r="D1369" i="2"/>
  <c r="E1369" i="2"/>
  <c r="D2262" i="2"/>
  <c r="F2266" i="2"/>
  <c r="E2262" i="2"/>
  <c r="F36" i="2"/>
  <c r="D32" i="2"/>
  <c r="E32" i="2"/>
  <c r="D759" i="2"/>
  <c r="F763" i="2"/>
  <c r="E759" i="2"/>
  <c r="D1271" i="2"/>
  <c r="F1275" i="2"/>
  <c r="E1271" i="2"/>
  <c r="F593" i="2"/>
  <c r="D589" i="2"/>
  <c r="E589" i="2"/>
  <c r="D2528" i="2"/>
  <c r="E2528" i="2"/>
  <c r="F2532" i="2"/>
  <c r="E1617" i="2"/>
  <c r="D1617" i="2"/>
  <c r="F1621" i="2"/>
  <c r="E1761" i="2"/>
  <c r="D1761" i="2"/>
  <c r="F1765" i="2"/>
  <c r="E492" i="2"/>
  <c r="F496" i="2"/>
  <c r="D492" i="2"/>
  <c r="D1611" i="2"/>
  <c r="E1611" i="2"/>
  <c r="F1615" i="2"/>
  <c r="E355" i="2"/>
  <c r="D355" i="2"/>
  <c r="F359" i="2"/>
  <c r="F1305" i="2"/>
  <c r="E1301" i="2"/>
  <c r="D1301" i="2"/>
  <c r="F767" i="2"/>
  <c r="E763" i="2"/>
  <c r="D763" i="2"/>
  <c r="F203" i="2"/>
  <c r="E199" i="2"/>
  <c r="D199" i="2"/>
  <c r="E1045" i="2"/>
  <c r="D1045" i="2"/>
  <c r="F1049" i="2"/>
  <c r="F2769" i="2"/>
  <c r="D2765" i="2"/>
  <c r="E2765" i="2"/>
  <c r="D1403" i="2"/>
  <c r="F1407" i="2"/>
  <c r="E1403" i="2"/>
  <c r="E1175" i="2"/>
  <c r="D1175" i="2"/>
  <c r="F1179" i="2"/>
  <c r="E662" i="2"/>
  <c r="D662" i="2"/>
  <c r="F666" i="2"/>
  <c r="D2936" i="2"/>
  <c r="F2940" i="2"/>
  <c r="E2936" i="2"/>
  <c r="D924" i="2"/>
  <c r="E924" i="2"/>
  <c r="F928" i="2"/>
  <c r="F129" i="2"/>
  <c r="D125" i="2"/>
  <c r="E125" i="2"/>
  <c r="F512" i="2"/>
  <c r="D508" i="2"/>
  <c r="E508" i="2"/>
  <c r="E812" i="2"/>
  <c r="D812" i="2"/>
  <c r="F816" i="2"/>
  <c r="E140" i="2"/>
  <c r="F144" i="2"/>
  <c r="D140" i="2"/>
  <c r="F1668" i="2"/>
  <c r="E1664" i="2"/>
  <c r="D1664" i="2"/>
  <c r="E2445" i="2"/>
  <c r="D2445" i="2"/>
  <c r="F2449" i="2"/>
  <c r="D1226" i="2"/>
  <c r="F1230" i="2"/>
  <c r="E1226" i="2"/>
  <c r="F2557" i="2"/>
  <c r="E2553" i="2"/>
  <c r="D2553" i="2"/>
  <c r="F3342" i="2"/>
  <c r="D3338" i="2"/>
  <c r="E3338" i="2"/>
  <c r="E1736" i="2"/>
  <c r="F1740" i="2"/>
  <c r="D1736" i="2"/>
  <c r="E493" i="2"/>
  <c r="F497" i="2"/>
  <c r="D493" i="2"/>
  <c r="E1012" i="2"/>
  <c r="F1016" i="2"/>
  <c r="D1012" i="2"/>
  <c r="F1035" i="2"/>
  <c r="E1031" i="2"/>
  <c r="D1031" i="2"/>
  <c r="E1119" i="2"/>
  <c r="D1119" i="2"/>
  <c r="F1123" i="2"/>
  <c r="E1448" i="2"/>
  <c r="D1448" i="2"/>
  <c r="F1452" i="2"/>
  <c r="D701" i="2"/>
  <c r="F705" i="2"/>
  <c r="E701" i="2"/>
  <c r="E3515" i="2"/>
  <c r="D3515" i="2"/>
  <c r="F3519" i="2"/>
  <c r="E1354" i="2"/>
  <c r="D1354" i="2"/>
  <c r="F1358" i="2"/>
  <c r="F2519" i="2"/>
  <c r="E2515" i="2"/>
  <c r="D2515" i="2"/>
  <c r="F2110" i="2"/>
  <c r="E2106" i="2"/>
  <c r="D2106" i="2"/>
  <c r="D969" i="2"/>
  <c r="E969" i="2"/>
  <c r="F973" i="2"/>
  <c r="D3418" i="2"/>
  <c r="E3418" i="2"/>
  <c r="F3422" i="2"/>
  <c r="D588" i="2"/>
  <c r="E588" i="2"/>
  <c r="F592" i="2"/>
  <c r="E110" i="2"/>
  <c r="F114" i="2"/>
  <c r="D110" i="2"/>
  <c r="E2816" i="2"/>
  <c r="F2820" i="2"/>
  <c r="D2816" i="2"/>
  <c r="E972" i="2"/>
  <c r="F976" i="2"/>
  <c r="D972" i="2"/>
  <c r="F1374" i="2"/>
  <c r="E1370" i="2"/>
  <c r="D1370" i="2"/>
  <c r="D1221" i="2"/>
  <c r="F1225" i="2"/>
  <c r="E1221" i="2"/>
  <c r="E395" i="2"/>
  <c r="F399" i="2"/>
  <c r="D395" i="2"/>
  <c r="E180" i="2"/>
  <c r="D180" i="2"/>
  <c r="F184" i="2"/>
  <c r="E1340" i="2"/>
  <c r="F1344" i="2"/>
  <c r="D1340" i="2"/>
  <c r="E1267" i="2"/>
  <c r="F1271" i="2"/>
  <c r="D1267" i="2"/>
  <c r="F1031" i="2"/>
  <c r="E1027" i="2"/>
  <c r="D1027" i="2"/>
  <c r="D1859" i="2"/>
  <c r="E1859" i="2"/>
  <c r="F1863" i="2"/>
  <c r="D1039" i="2"/>
  <c r="F1043" i="2"/>
  <c r="E1039" i="2"/>
  <c r="D262" i="2"/>
  <c r="E262" i="2"/>
  <c r="F266" i="2"/>
  <c r="D1154" i="2"/>
  <c r="F1158" i="2"/>
  <c r="E1154" i="2"/>
  <c r="D556" i="2"/>
  <c r="F560" i="2"/>
  <c r="E556" i="2"/>
  <c r="E673" i="2"/>
  <c r="D673" i="2"/>
  <c r="F677" i="2"/>
  <c r="F256" i="2"/>
  <c r="E252" i="2"/>
  <c r="D252" i="2"/>
  <c r="E1407" i="2"/>
  <c r="F1411" i="2"/>
  <c r="D1407" i="2"/>
  <c r="E1852" i="2"/>
  <c r="D1852" i="2"/>
  <c r="F1856" i="2"/>
  <c r="E807" i="2"/>
  <c r="F811" i="2"/>
  <c r="D807" i="2"/>
  <c r="F1689" i="2"/>
  <c r="D1685" i="2"/>
  <c r="E1685" i="2"/>
  <c r="D397" i="2"/>
  <c r="F401" i="2"/>
  <c r="E397" i="2"/>
  <c r="E991" i="2"/>
  <c r="F995" i="2"/>
  <c r="D991" i="2"/>
  <c r="D3016" i="2"/>
  <c r="E3016" i="2"/>
  <c r="F3020" i="2"/>
  <c r="E594" i="2"/>
  <c r="F598" i="2"/>
  <c r="D594" i="2"/>
  <c r="D3667" i="2"/>
  <c r="F3671" i="2"/>
  <c r="E3667" i="2"/>
  <c r="D621" i="2"/>
  <c r="F625" i="2"/>
  <c r="E621" i="2"/>
  <c r="E1112" i="2"/>
  <c r="D1112" i="2"/>
  <c r="F1116" i="2"/>
  <c r="E1151" i="2"/>
  <c r="D1151" i="2"/>
  <c r="F1155" i="2"/>
  <c r="E596" i="2"/>
  <c r="F600" i="2"/>
  <c r="D596" i="2"/>
  <c r="E54" i="2"/>
  <c r="D54" i="2"/>
  <c r="F58" i="2"/>
  <c r="E267" i="2"/>
  <c r="F271" i="2"/>
  <c r="D267" i="2"/>
  <c r="F1318" i="2"/>
  <c r="E1314" i="2"/>
  <c r="D1314" i="2"/>
  <c r="E2311" i="2"/>
  <c r="F2315" i="2"/>
  <c r="D2311" i="2"/>
  <c r="F341" i="2"/>
  <c r="E337" i="2"/>
  <c r="D337" i="2"/>
  <c r="E1492" i="2"/>
  <c r="D1492" i="2"/>
  <c r="F1496" i="2"/>
  <c r="D1355" i="2"/>
  <c r="F1359" i="2"/>
  <c r="E1355" i="2"/>
  <c r="E1662" i="2"/>
  <c r="D1662" i="2"/>
  <c r="F1666" i="2"/>
  <c r="E2047" i="2"/>
  <c r="D2047" i="2"/>
  <c r="F2051" i="2"/>
  <c r="F3469" i="2"/>
  <c r="D3465" i="2"/>
  <c r="E3465" i="2"/>
  <c r="E885" i="2"/>
  <c r="F889" i="2"/>
  <c r="D885" i="2"/>
  <c r="E1591" i="2"/>
  <c r="D1591" i="2"/>
  <c r="F1595" i="2"/>
  <c r="E3019" i="2"/>
  <c r="D3019" i="2"/>
  <c r="F3023" i="2"/>
  <c r="E113" i="2"/>
  <c r="D113" i="2"/>
  <c r="F117" i="2"/>
  <c r="E2274" i="2"/>
  <c r="F2278" i="2"/>
  <c r="D2274" i="2"/>
  <c r="E1471" i="2"/>
  <c r="D1471" i="2"/>
  <c r="F1475" i="2"/>
  <c r="E1236" i="2"/>
  <c r="F1240" i="2"/>
  <c r="D1236" i="2"/>
  <c r="D817" i="2"/>
  <c r="F821" i="2"/>
  <c r="E817" i="2"/>
  <c r="D1887" i="2"/>
  <c r="E1887" i="2"/>
  <c r="F1891" i="2"/>
  <c r="D2751" i="2"/>
  <c r="E2751" i="2"/>
  <c r="F2755" i="2"/>
  <c r="F69" i="2"/>
  <c r="E65" i="2"/>
  <c r="D65" i="2"/>
  <c r="E614" i="2"/>
  <c r="D614" i="2"/>
  <c r="F618" i="2"/>
  <c r="E1952" i="2"/>
  <c r="D1952" i="2"/>
  <c r="F1956" i="2"/>
  <c r="D871" i="2"/>
  <c r="E871" i="2"/>
  <c r="F875" i="2"/>
  <c r="D1032" i="2"/>
  <c r="E1032" i="2"/>
  <c r="F1036" i="2"/>
  <c r="F1259" i="2"/>
  <c r="D1255" i="2"/>
  <c r="E1255" i="2"/>
  <c r="F3026" i="2"/>
  <c r="E3022" i="2"/>
  <c r="D3022" i="2"/>
  <c r="E2155" i="2"/>
  <c r="D2155" i="2"/>
  <c r="F2159" i="2"/>
  <c r="D2466" i="2"/>
  <c r="F2470" i="2"/>
  <c r="E2466" i="2"/>
  <c r="D2806" i="2"/>
  <c r="F2810" i="2"/>
  <c r="E2806" i="2"/>
  <c r="F1821" i="2"/>
  <c r="E1817" i="2"/>
  <c r="D1817" i="2"/>
  <c r="F1048" i="2"/>
  <c r="D1044" i="2"/>
  <c r="E1044" i="2"/>
  <c r="F2374" i="2"/>
  <c r="E2370" i="2"/>
  <c r="D2370" i="2"/>
  <c r="D3384" i="2"/>
  <c r="E3384" i="2"/>
  <c r="F3388" i="2"/>
  <c r="D2821" i="2"/>
  <c r="F2825" i="2"/>
  <c r="E2821" i="2"/>
  <c r="E1814" i="2"/>
  <c r="F1818" i="2"/>
  <c r="D1814" i="2"/>
  <c r="D2322" i="2"/>
  <c r="E2322" i="2"/>
  <c r="F2326" i="2"/>
  <c r="E3498" i="2"/>
  <c r="F3502" i="2"/>
  <c r="D3498" i="2"/>
  <c r="D1325" i="2"/>
  <c r="F1329" i="2"/>
  <c r="E1325" i="2"/>
  <c r="E2886" i="2"/>
  <c r="F2890" i="2"/>
  <c r="D2886" i="2"/>
  <c r="F2207" i="2"/>
  <c r="E2203" i="2"/>
  <c r="D2203" i="2"/>
  <c r="F1195" i="2"/>
  <c r="D1191" i="2"/>
  <c r="E1191" i="2"/>
  <c r="E1899" i="2"/>
  <c r="D1899" i="2"/>
  <c r="F1903" i="2"/>
  <c r="D1264" i="2"/>
  <c r="F1268" i="2"/>
  <c r="E1264" i="2"/>
  <c r="D3388" i="2"/>
  <c r="E3388" i="2"/>
  <c r="F3392" i="2"/>
  <c r="F2699" i="2"/>
  <c r="E2695" i="2"/>
  <c r="D2695" i="2"/>
  <c r="F2203" i="2"/>
  <c r="E2199" i="2"/>
  <c r="D2199" i="2"/>
  <c r="D1308" i="2"/>
  <c r="E1308" i="2"/>
  <c r="F1312" i="2"/>
  <c r="F3264" i="2"/>
  <c r="D3260" i="2"/>
  <c r="E3260" i="2"/>
  <c r="F2409" i="2"/>
  <c r="D2405" i="2"/>
  <c r="E2405" i="2"/>
  <c r="E1320" i="2"/>
  <c r="F1324" i="2"/>
  <c r="D1320" i="2"/>
  <c r="D3719" i="2"/>
  <c r="F3723" i="2"/>
  <c r="E3719" i="2"/>
  <c r="D1204" i="2"/>
  <c r="F1208" i="2"/>
  <c r="E1204" i="2"/>
  <c r="E1331" i="2"/>
  <c r="F1335" i="2"/>
  <c r="D1331" i="2"/>
  <c r="E2102" i="2"/>
  <c r="D2102" i="2"/>
  <c r="F2106" i="2"/>
  <c r="E2677" i="2"/>
  <c r="F2681" i="2"/>
  <c r="D2677" i="2"/>
  <c r="F906" i="2"/>
  <c r="D902" i="2"/>
  <c r="E902" i="2"/>
  <c r="F1199" i="2"/>
  <c r="E1195" i="2"/>
  <c r="D1195" i="2"/>
  <c r="E1654" i="2"/>
  <c r="D1654" i="2"/>
  <c r="F1658" i="2"/>
  <c r="F1399" i="2"/>
  <c r="E1395" i="2"/>
  <c r="D1395" i="2"/>
  <c r="D915" i="2"/>
  <c r="F919" i="2"/>
  <c r="E915" i="2"/>
  <c r="E2135" i="2"/>
  <c r="F2139" i="2"/>
  <c r="D2135" i="2"/>
  <c r="D3536" i="2"/>
  <c r="E3536" i="2"/>
  <c r="F3540" i="2"/>
  <c r="D1628" i="2"/>
  <c r="E1628" i="2"/>
  <c r="F1632" i="2"/>
  <c r="E2520" i="2"/>
  <c r="F2524" i="2"/>
  <c r="D2520" i="2"/>
  <c r="F1717" i="2"/>
  <c r="E1713" i="2"/>
  <c r="D1713" i="2"/>
  <c r="F703" i="2"/>
  <c r="D699" i="2"/>
  <c r="E699" i="2"/>
  <c r="D720" i="2"/>
  <c r="E720" i="2"/>
  <c r="F724" i="2"/>
  <c r="D1239" i="2"/>
  <c r="E1239" i="2"/>
  <c r="F1243" i="2"/>
  <c r="F2109" i="2"/>
  <c r="D2105" i="2"/>
  <c r="E2105" i="2"/>
  <c r="F3840" i="2"/>
  <c r="E3836" i="2"/>
  <c r="D3836" i="2"/>
  <c r="D3106" i="2"/>
  <c r="F3110" i="2"/>
  <c r="E3106" i="2"/>
  <c r="E1359" i="2"/>
  <c r="F1363" i="2"/>
  <c r="D1359" i="2"/>
  <c r="D1901" i="2"/>
  <c r="E1901" i="2"/>
  <c r="F1905" i="2"/>
  <c r="F2891" i="2"/>
  <c r="D2887" i="2"/>
  <c r="E2887" i="2"/>
  <c r="E2577" i="2"/>
  <c r="F2581" i="2"/>
  <c r="D2577" i="2"/>
  <c r="E2649" i="2"/>
  <c r="D2649" i="2"/>
  <c r="F2653" i="2"/>
  <c r="F3010" i="2"/>
  <c r="E3006" i="2"/>
  <c r="D3006" i="2"/>
  <c r="F2309" i="2"/>
  <c r="E2305" i="2"/>
  <c r="D2305" i="2"/>
  <c r="F2069" i="2"/>
  <c r="E2065" i="2"/>
  <c r="D2065" i="2"/>
  <c r="F2332" i="2"/>
  <c r="D2328" i="2"/>
  <c r="E2328" i="2"/>
  <c r="E1723" i="2"/>
  <c r="F1727" i="2"/>
  <c r="D1723" i="2"/>
  <c r="F2701" i="2"/>
  <c r="E2697" i="2"/>
  <c r="D2697" i="2"/>
  <c r="D1823" i="2"/>
  <c r="E1823" i="2"/>
  <c r="F1827" i="2"/>
  <c r="D1173" i="2"/>
  <c r="F1177" i="2"/>
  <c r="E1173" i="2"/>
  <c r="D821" i="2"/>
  <c r="F825" i="2"/>
  <c r="E821" i="2"/>
  <c r="F2427" i="2"/>
  <c r="E2423" i="2"/>
  <c r="D2423" i="2"/>
  <c r="D3272" i="2"/>
  <c r="E3272" i="2"/>
  <c r="F3276" i="2"/>
  <c r="F1143" i="2"/>
  <c r="D1139" i="2"/>
  <c r="E1139" i="2"/>
  <c r="D2343" i="2"/>
  <c r="F2347" i="2"/>
  <c r="E2343" i="2"/>
  <c r="F1236" i="2"/>
  <c r="E1232" i="2"/>
  <c r="D1232" i="2"/>
  <c r="F3724" i="2"/>
  <c r="D3720" i="2"/>
  <c r="E3720" i="2"/>
  <c r="D1741" i="2"/>
  <c r="F1745" i="2"/>
  <c r="E1741" i="2"/>
  <c r="E1860" i="2"/>
  <c r="D1860" i="2"/>
  <c r="F1864" i="2"/>
  <c r="D2268" i="2"/>
  <c r="E2268" i="2"/>
  <c r="F2272" i="2"/>
  <c r="E184" i="2"/>
  <c r="D184" i="2"/>
  <c r="F188" i="2"/>
  <c r="D1401" i="2"/>
  <c r="F1405" i="2"/>
  <c r="E1401" i="2"/>
  <c r="E1009" i="2"/>
  <c r="D1009" i="2"/>
  <c r="F1013" i="2"/>
  <c r="E2107" i="2"/>
  <c r="D2107" i="2"/>
  <c r="F2111" i="2"/>
  <c r="F3156" i="2"/>
  <c r="D3152" i="2"/>
  <c r="E3152" i="2"/>
  <c r="F1775" i="2"/>
  <c r="E1771" i="2"/>
  <c r="D1771" i="2"/>
  <c r="F2140" i="2"/>
  <c r="D2136" i="2"/>
  <c r="E2136" i="2"/>
  <c r="E1188" i="2"/>
  <c r="F1192" i="2"/>
  <c r="D1188" i="2"/>
  <c r="E153" i="2"/>
  <c r="F157" i="2"/>
  <c r="D153" i="2"/>
  <c r="F1231" i="2"/>
  <c r="D1227" i="2"/>
  <c r="E1227" i="2"/>
  <c r="D544" i="2"/>
  <c r="F548" i="2"/>
  <c r="E544" i="2"/>
  <c r="F3786" i="2"/>
  <c r="D3782" i="2"/>
  <c r="E3782" i="2"/>
  <c r="F3086" i="2"/>
  <c r="E3082" i="2"/>
  <c r="D3082" i="2"/>
  <c r="F1551" i="2"/>
  <c r="E1547" i="2"/>
  <c r="D1547" i="2"/>
  <c r="E1057" i="2"/>
  <c r="F1061" i="2"/>
  <c r="D1057" i="2"/>
  <c r="D1634" i="2"/>
  <c r="E1634" i="2"/>
  <c r="F1638" i="2"/>
  <c r="F1062" i="2"/>
  <c r="D1058" i="2"/>
  <c r="E1058" i="2"/>
  <c r="D1704" i="2"/>
  <c r="F1708" i="2"/>
  <c r="E1704" i="2"/>
  <c r="D792" i="2"/>
  <c r="E792" i="2"/>
  <c r="F796" i="2"/>
  <c r="D2087" i="2"/>
  <c r="E2087" i="2"/>
  <c r="F2091" i="2"/>
  <c r="E3840" i="2"/>
  <c r="F3844" i="2"/>
  <c r="D3840" i="2"/>
  <c r="D3640" i="2"/>
  <c r="E3640" i="2"/>
  <c r="F3644" i="2"/>
  <c r="E2442" i="2"/>
  <c r="D2442" i="2"/>
  <c r="F2446" i="2"/>
  <c r="E3295" i="2"/>
  <c r="D3295" i="2"/>
  <c r="F3299" i="2"/>
  <c r="E2780" i="2"/>
  <c r="F2784" i="2"/>
  <c r="D2780" i="2"/>
  <c r="E1908" i="2"/>
  <c r="F1912" i="2"/>
  <c r="D1908" i="2"/>
  <c r="F1438" i="2"/>
  <c r="D1434" i="2"/>
  <c r="E1434" i="2"/>
  <c r="D2600" i="2"/>
  <c r="E2600" i="2"/>
  <c r="F2604" i="2"/>
  <c r="E3581" i="2"/>
  <c r="D3581" i="2"/>
  <c r="F3585" i="2"/>
  <c r="D929" i="2"/>
  <c r="E929" i="2"/>
  <c r="F933" i="2"/>
  <c r="E1366" i="2"/>
  <c r="F1370" i="2"/>
  <c r="D1366" i="2"/>
  <c r="D1037" i="2"/>
  <c r="E1037" i="2"/>
  <c r="F1041" i="2"/>
  <c r="D1759" i="2"/>
  <c r="E1759" i="2"/>
  <c r="F1763" i="2"/>
  <c r="E852" i="2"/>
  <c r="D852" i="2"/>
  <c r="F856" i="2"/>
  <c r="F1872" i="2"/>
  <c r="D1868" i="2"/>
  <c r="E1868" i="2"/>
  <c r="F3767" i="2"/>
  <c r="E3763" i="2"/>
  <c r="D3763" i="2"/>
  <c r="F2580" i="2"/>
  <c r="D2576" i="2"/>
  <c r="E2576" i="2"/>
  <c r="D2505" i="2"/>
  <c r="E2505" i="2"/>
  <c r="F2509" i="2"/>
  <c r="D1420" i="2"/>
  <c r="F1424" i="2"/>
  <c r="E1420" i="2"/>
  <c r="F3141" i="2"/>
  <c r="D3137" i="2"/>
  <c r="E3137" i="2"/>
  <c r="D3552" i="2"/>
  <c r="E3552" i="2"/>
  <c r="F3556" i="2"/>
  <c r="F1915" i="2"/>
  <c r="D1911" i="2"/>
  <c r="E1911" i="2"/>
  <c r="F2426" i="2"/>
  <c r="E2422" i="2"/>
  <c r="D2422" i="2"/>
  <c r="E1639" i="2"/>
  <c r="F1643" i="2"/>
  <c r="D1639" i="2"/>
  <c r="E3859" i="2"/>
  <c r="F3863" i="2"/>
  <c r="D3859" i="2"/>
  <c r="E2549" i="2"/>
  <c r="D2549" i="2"/>
  <c r="F2553" i="2"/>
  <c r="F1862" i="2"/>
  <c r="D1858" i="2"/>
  <c r="E1858" i="2"/>
  <c r="E2031" i="2"/>
  <c r="F2035" i="2"/>
  <c r="D2031" i="2"/>
  <c r="D3743" i="2"/>
  <c r="F3747" i="2"/>
  <c r="E3743" i="2"/>
  <c r="E2137" i="2"/>
  <c r="D2137" i="2"/>
  <c r="F2141" i="2"/>
  <c r="D2990" i="2"/>
  <c r="F2994" i="2"/>
  <c r="E2990" i="2"/>
  <c r="D3775" i="2"/>
  <c r="F3779" i="2"/>
  <c r="E3775" i="2"/>
  <c r="D3234" i="2"/>
  <c r="F3238" i="2"/>
  <c r="E3234" i="2"/>
  <c r="F1471" i="2"/>
  <c r="E1467" i="2"/>
  <c r="D1467" i="2"/>
  <c r="D3289" i="2"/>
  <c r="F3293" i="2"/>
  <c r="E3289" i="2"/>
  <c r="D1550" i="2"/>
  <c r="E1550" i="2"/>
  <c r="F1554" i="2"/>
  <c r="F2507" i="2"/>
  <c r="D2503" i="2"/>
  <c r="E2503" i="2"/>
  <c r="E1946" i="2"/>
  <c r="D1946" i="2"/>
  <c r="F1950" i="2"/>
  <c r="E2371" i="2"/>
  <c r="D2371" i="2"/>
  <c r="F2375" i="2"/>
  <c r="F2845" i="2"/>
  <c r="E2841" i="2"/>
  <c r="D2841" i="2"/>
  <c r="E1357" i="2"/>
  <c r="F1361" i="2"/>
  <c r="D1357" i="2"/>
  <c r="D1197" i="2"/>
  <c r="E1197" i="2"/>
  <c r="F1201" i="2"/>
  <c r="E1310" i="2"/>
  <c r="F1314" i="2"/>
  <c r="D1310" i="2"/>
  <c r="E3327" i="2"/>
  <c r="D3327" i="2"/>
  <c r="F3331" i="2"/>
  <c r="F1951" i="2"/>
  <c r="E1947" i="2"/>
  <c r="D1947" i="2"/>
  <c r="E3874" i="2"/>
  <c r="D3874" i="2"/>
  <c r="F3878" i="2"/>
  <c r="D1627" i="2"/>
  <c r="E1627" i="2"/>
  <c r="F1631" i="2"/>
  <c r="E3463" i="2"/>
  <c r="F3467" i="2"/>
  <c r="D3463" i="2"/>
  <c r="F2124" i="2"/>
  <c r="D2120" i="2"/>
  <c r="E2120" i="2"/>
  <c r="F2099" i="2"/>
  <c r="D2095" i="2"/>
  <c r="E2095" i="2"/>
  <c r="E1397" i="2"/>
  <c r="D1397" i="2"/>
  <c r="F1401" i="2"/>
  <c r="F2912" i="2"/>
  <c r="D2908" i="2"/>
  <c r="E2908" i="2"/>
  <c r="E1585" i="2"/>
  <c r="D1585" i="2"/>
  <c r="F1589" i="2"/>
  <c r="D1811" i="2"/>
  <c r="E1811" i="2"/>
  <c r="F1815" i="2"/>
  <c r="F2227" i="2"/>
  <c r="E2223" i="2"/>
  <c r="D2223" i="2"/>
  <c r="E427" i="2"/>
  <c r="F431" i="2"/>
  <c r="D427" i="2"/>
  <c r="E1426" i="2"/>
  <c r="F1430" i="2"/>
  <c r="D1426" i="2"/>
  <c r="F2281" i="2"/>
  <c r="D2277" i="2"/>
  <c r="E2277" i="2"/>
  <c r="D2131" i="2"/>
  <c r="E2131" i="2"/>
  <c r="F2135" i="2"/>
  <c r="E2963" i="2"/>
  <c r="F2967" i="2"/>
  <c r="D2963" i="2"/>
  <c r="F2512" i="2"/>
  <c r="D2508" i="2"/>
  <c r="E2508" i="2"/>
  <c r="E2094" i="2"/>
  <c r="D2094" i="2"/>
  <c r="F2098" i="2"/>
  <c r="E1454" i="2"/>
  <c r="F1458" i="2"/>
  <c r="D1454" i="2"/>
  <c r="F2396" i="2"/>
  <c r="D2392" i="2"/>
  <c r="E2392" i="2"/>
  <c r="F3832" i="2"/>
  <c r="D3828" i="2"/>
  <c r="E3828" i="2"/>
  <c r="E1560" i="2"/>
  <c r="D1560" i="2"/>
  <c r="F1564" i="2"/>
  <c r="F2147" i="2"/>
  <c r="E2143" i="2"/>
  <c r="D2143" i="2"/>
  <c r="D3014" i="2"/>
  <c r="F3018" i="2"/>
  <c r="E3014" i="2"/>
  <c r="D1275" i="2"/>
  <c r="E1275" i="2"/>
  <c r="F1279" i="2"/>
  <c r="D2359" i="2"/>
  <c r="E2359" i="2"/>
  <c r="F2363" i="2"/>
  <c r="D3296" i="2"/>
  <c r="F3300" i="2"/>
  <c r="E3296" i="2"/>
  <c r="F1791" i="2"/>
  <c r="E1787" i="2"/>
  <c r="D1787" i="2"/>
  <c r="F2556" i="2"/>
  <c r="D2552" i="2"/>
  <c r="E2552" i="2"/>
  <c r="F2219" i="2"/>
  <c r="D2215" i="2"/>
  <c r="E2215" i="2"/>
  <c r="D2367" i="2"/>
  <c r="E2367" i="2"/>
  <c r="F2371" i="2"/>
  <c r="F1556" i="2"/>
  <c r="D1552" i="2"/>
  <c r="E1552" i="2"/>
  <c r="E456" i="2"/>
  <c r="D456" i="2"/>
  <c r="F460" i="2"/>
  <c r="D2391" i="2"/>
  <c r="E2391" i="2"/>
  <c r="F2395" i="2"/>
  <c r="E1035" i="2"/>
  <c r="D1035" i="2"/>
  <c r="F1039" i="2"/>
  <c r="F3178" i="2"/>
  <c r="E3174" i="2"/>
  <c r="D3174" i="2"/>
  <c r="F2567" i="2"/>
  <c r="E2563" i="2"/>
  <c r="D2563" i="2"/>
  <c r="E3283" i="2"/>
  <c r="F3287" i="2"/>
  <c r="D3283" i="2"/>
  <c r="D3377" i="2"/>
  <c r="E3377" i="2"/>
  <c r="F3381" i="2"/>
  <c r="E3623" i="2"/>
  <c r="F3627" i="2"/>
  <c r="D3623" i="2"/>
  <c r="F1785" i="2"/>
  <c r="D1781" i="2"/>
  <c r="E1781" i="2"/>
  <c r="D2774" i="2"/>
  <c r="E2774" i="2"/>
  <c r="F2778" i="2"/>
  <c r="D1967" i="2"/>
  <c r="E1967" i="2"/>
  <c r="F1971" i="2"/>
  <c r="F3807" i="2"/>
  <c r="E3803" i="2"/>
  <c r="D3803" i="2"/>
  <c r="D3593" i="2"/>
  <c r="E3593" i="2"/>
  <c r="F3597" i="2"/>
  <c r="E2154" i="2"/>
  <c r="F2158" i="2"/>
  <c r="D2154" i="2"/>
  <c r="D606" i="2"/>
  <c r="E606" i="2"/>
  <c r="F610" i="2"/>
  <c r="D2610" i="2"/>
  <c r="E2610" i="2"/>
  <c r="F2614" i="2"/>
  <c r="D3126" i="2"/>
  <c r="E3126" i="2"/>
  <c r="F3130" i="2"/>
  <c r="F2358" i="2"/>
  <c r="E2354" i="2"/>
  <c r="D2354" i="2"/>
  <c r="D1000" i="2"/>
  <c r="F1004" i="2"/>
  <c r="E1000" i="2"/>
  <c r="E3753" i="2"/>
  <c r="F3757" i="2"/>
  <c r="D3753" i="2"/>
  <c r="D2715" i="2"/>
  <c r="F2719" i="2"/>
  <c r="E2715" i="2"/>
  <c r="D3473" i="2"/>
  <c r="E3473" i="2"/>
  <c r="F3477" i="2"/>
  <c r="F3572" i="2"/>
  <c r="D3568" i="2"/>
  <c r="E3568" i="2"/>
  <c r="D2579" i="2"/>
  <c r="E2579" i="2"/>
  <c r="F2583" i="2"/>
  <c r="F1682" i="2"/>
  <c r="D1678" i="2"/>
  <c r="E1678" i="2"/>
  <c r="D2982" i="2"/>
  <c r="F2986" i="2"/>
  <c r="E2982" i="2"/>
  <c r="D3220" i="2"/>
  <c r="F3224" i="2"/>
  <c r="E3220" i="2"/>
  <c r="D2396" i="2"/>
  <c r="E2396" i="2"/>
  <c r="F2400" i="2"/>
  <c r="E3707" i="2"/>
  <c r="F3711" i="2"/>
  <c r="D3707" i="2"/>
  <c r="E2681" i="2"/>
  <c r="F2685" i="2"/>
  <c r="D2681" i="2"/>
  <c r="D3658" i="2"/>
  <c r="E3658" i="2"/>
  <c r="F3662" i="2"/>
  <c r="F824" i="2"/>
  <c r="E820" i="2"/>
  <c r="D820" i="2"/>
  <c r="E441" i="2"/>
  <c r="D441" i="2"/>
  <c r="F445" i="2"/>
  <c r="E3704" i="2"/>
  <c r="F3708" i="2"/>
  <c r="D3704" i="2"/>
  <c r="D473" i="2"/>
  <c r="F477" i="2"/>
  <c r="E473" i="2"/>
  <c r="D3486" i="2"/>
  <c r="F3490" i="2"/>
  <c r="E3486" i="2"/>
  <c r="E2624" i="2"/>
  <c r="D2624" i="2"/>
  <c r="F2628" i="2"/>
  <c r="F1431" i="2"/>
  <c r="E1427" i="2"/>
  <c r="D1427" i="2"/>
  <c r="E1244" i="2"/>
  <c r="D1244" i="2"/>
  <c r="F1248" i="2"/>
  <c r="E1171" i="2"/>
  <c r="F1175" i="2"/>
  <c r="D1171" i="2"/>
  <c r="D3393" i="2"/>
  <c r="F3397" i="2"/>
  <c r="E3393" i="2"/>
  <c r="E2230" i="2"/>
  <c r="F2234" i="2"/>
  <c r="D2230" i="2"/>
  <c r="E3520" i="2"/>
  <c r="F3524" i="2"/>
  <c r="D3520" i="2"/>
  <c r="D2019" i="2"/>
  <c r="E2019" i="2"/>
  <c r="F2023" i="2"/>
  <c r="F2974" i="2"/>
  <c r="E2970" i="2"/>
  <c r="D2970" i="2"/>
  <c r="E3516" i="2"/>
  <c r="F3520" i="2"/>
  <c r="D3516" i="2"/>
  <c r="E1146" i="2"/>
  <c r="F1150" i="2"/>
  <c r="D1146" i="2"/>
  <c r="E3304" i="2"/>
  <c r="D3304" i="2"/>
  <c r="F3308" i="2"/>
  <c r="D155" i="2"/>
  <c r="E155" i="2"/>
  <c r="F159" i="2"/>
  <c r="F716" i="2"/>
  <c r="E712" i="2"/>
  <c r="D712" i="2"/>
  <c r="D1442" i="2"/>
  <c r="E1442" i="2"/>
  <c r="F1446" i="2"/>
  <c r="D2012" i="2"/>
  <c r="E2012" i="2"/>
  <c r="F2016" i="2"/>
  <c r="E1430" i="2"/>
  <c r="F1434" i="2"/>
  <c r="D1430" i="2"/>
  <c r="F1857" i="2"/>
  <c r="E1853" i="2"/>
  <c r="D1853" i="2"/>
  <c r="F1454" i="2"/>
  <c r="D1450" i="2"/>
  <c r="E1450" i="2"/>
  <c r="F1764" i="2"/>
  <c r="E1760" i="2"/>
  <c r="D1760" i="2"/>
  <c r="E1682" i="2"/>
  <c r="D1682" i="2"/>
  <c r="F1686" i="2"/>
  <c r="F1578" i="2"/>
  <c r="D1574" i="2"/>
  <c r="E1574" i="2"/>
  <c r="F2584" i="2"/>
  <c r="D2580" i="2"/>
  <c r="E2580" i="2"/>
  <c r="D2300" i="2"/>
  <c r="E2300" i="2"/>
  <c r="F2304" i="2"/>
  <c r="F1993" i="2"/>
  <c r="D1989" i="2"/>
  <c r="E1989" i="2"/>
  <c r="F1532" i="2"/>
  <c r="E1528" i="2"/>
  <c r="D1528" i="2"/>
  <c r="D1545" i="2"/>
  <c r="F1549" i="2"/>
  <c r="E1545" i="2"/>
  <c r="D2471" i="2"/>
  <c r="E2471" i="2"/>
  <c r="F2475" i="2"/>
  <c r="F2018" i="2"/>
  <c r="D2014" i="2"/>
  <c r="E2014" i="2"/>
  <c r="E3699" i="2"/>
  <c r="D3699" i="2"/>
  <c r="F3703" i="2"/>
  <c r="F1513" i="2"/>
  <c r="E1509" i="2"/>
  <c r="D1509" i="2"/>
  <c r="D591" i="2"/>
  <c r="F595" i="2"/>
  <c r="E591" i="2"/>
  <c r="E1088" i="2"/>
  <c r="F1092" i="2"/>
  <c r="D1088" i="2"/>
  <c r="F177" i="2"/>
  <c r="D173" i="2"/>
  <c r="E173" i="2"/>
  <c r="E2202" i="2"/>
  <c r="D2202" i="2"/>
  <c r="F2206" i="2"/>
  <c r="F2068" i="2"/>
  <c r="D2064" i="2"/>
  <c r="E2064" i="2"/>
  <c r="E1693" i="2"/>
  <c r="F1697" i="2"/>
  <c r="D1693" i="2"/>
  <c r="D3265" i="2"/>
  <c r="E3265" i="2"/>
  <c r="F3269" i="2"/>
  <c r="D1445" i="2"/>
  <c r="E1445" i="2"/>
  <c r="F1449" i="2"/>
  <c r="E681" i="2"/>
  <c r="D681" i="2"/>
  <c r="F685" i="2"/>
  <c r="D1210" i="2"/>
  <c r="F1214" i="2"/>
  <c r="E1210" i="2"/>
  <c r="E2022" i="2"/>
  <c r="F2026" i="2"/>
  <c r="D2022" i="2"/>
  <c r="E1284" i="2"/>
  <c r="F1288" i="2"/>
  <c r="D1284" i="2"/>
  <c r="F1249" i="2"/>
  <c r="D1245" i="2"/>
  <c r="E1245" i="2"/>
  <c r="E2060" i="2"/>
  <c r="F2064" i="2"/>
  <c r="D2060" i="2"/>
  <c r="D2495" i="2"/>
  <c r="E2495" i="2"/>
  <c r="F2499" i="2"/>
  <c r="D2198" i="2"/>
  <c r="E2198" i="2"/>
  <c r="F2202" i="2"/>
  <c r="F2576" i="2"/>
  <c r="D2572" i="2"/>
  <c r="E2572" i="2"/>
  <c r="D1932" i="2"/>
  <c r="F1936" i="2"/>
  <c r="E1932" i="2"/>
  <c r="D3677" i="2"/>
  <c r="F3681" i="2"/>
  <c r="E3677" i="2"/>
  <c r="E3885" i="2"/>
  <c r="D3885" i="2"/>
  <c r="F3889" i="2"/>
  <c r="E2000" i="2"/>
  <c r="D2000" i="2"/>
  <c r="F2004" i="2"/>
  <c r="E2796" i="2"/>
  <c r="D2796" i="2"/>
  <c r="F2800" i="2"/>
  <c r="E1561" i="2"/>
  <c r="F1565" i="2"/>
  <c r="D1561" i="2"/>
  <c r="D2003" i="2"/>
  <c r="E2003" i="2"/>
  <c r="F2007" i="2"/>
  <c r="D2267" i="2"/>
  <c r="F2271" i="2"/>
  <c r="E2267" i="2"/>
  <c r="F3845" i="2"/>
  <c r="E3841" i="2"/>
  <c r="D3841" i="2"/>
  <c r="F1792" i="2"/>
  <c r="E1788" i="2"/>
  <c r="D1788" i="2"/>
  <c r="D1921" i="2"/>
  <c r="E1921" i="2"/>
  <c r="F1925" i="2"/>
  <c r="E879" i="2"/>
  <c r="F883" i="2"/>
  <c r="D879" i="2"/>
  <c r="D3460" i="2"/>
  <c r="E3460" i="2"/>
  <c r="F3464" i="2"/>
  <c r="E2013" i="2"/>
  <c r="F2017" i="2"/>
  <c r="D2013" i="2"/>
  <c r="D3482" i="2"/>
  <c r="F3486" i="2"/>
  <c r="E3482" i="2"/>
  <c r="E3481" i="2"/>
  <c r="F3485" i="2"/>
  <c r="D3481" i="2"/>
  <c r="D2993" i="2"/>
  <c r="F2997" i="2"/>
  <c r="E2993" i="2"/>
  <c r="F2714" i="2"/>
  <c r="E2710" i="2"/>
  <c r="D2710" i="2"/>
  <c r="F3558" i="2"/>
  <c r="E3554" i="2"/>
  <c r="D3554" i="2"/>
  <c r="F2639" i="2"/>
  <c r="D2635" i="2"/>
  <c r="E2635" i="2"/>
  <c r="D3622" i="2"/>
  <c r="E3622" i="2"/>
  <c r="F3626" i="2"/>
  <c r="F3722" i="2"/>
  <c r="D3718" i="2"/>
  <c r="E3718" i="2"/>
  <c r="F3702" i="2"/>
  <c r="D3698" i="2"/>
  <c r="E3698" i="2"/>
  <c r="F1419" i="2"/>
  <c r="E1415" i="2"/>
  <c r="D1415" i="2"/>
  <c r="E2924" i="2"/>
  <c r="D2924" i="2"/>
  <c r="F2928" i="2"/>
  <c r="D2876" i="2"/>
  <c r="E2876" i="2"/>
  <c r="F2880" i="2"/>
  <c r="E2415" i="2"/>
  <c r="D2415" i="2"/>
  <c r="F2419" i="2"/>
  <c r="F956" i="2"/>
  <c r="D952" i="2"/>
  <c r="E952" i="2"/>
  <c r="D1632" i="2"/>
  <c r="E1632" i="2"/>
  <c r="F1636" i="2"/>
  <c r="E2618" i="2"/>
  <c r="D2618" i="2"/>
  <c r="F2622" i="2"/>
  <c r="E2227" i="2"/>
  <c r="F2231" i="2"/>
  <c r="D2227" i="2"/>
  <c r="F3741" i="2"/>
  <c r="E3737" i="2"/>
  <c r="D3737" i="2"/>
  <c r="F2596" i="2"/>
  <c r="E2592" i="2"/>
  <c r="D2592" i="2"/>
  <c r="D1076" i="2"/>
  <c r="E1076" i="2"/>
  <c r="F1080" i="2"/>
  <c r="F812" i="2"/>
  <c r="D808" i="2"/>
  <c r="E808" i="2"/>
  <c r="D3659" i="2"/>
  <c r="F3663" i="2"/>
  <c r="E3659" i="2"/>
  <c r="E2204" i="2"/>
  <c r="D2204" i="2"/>
  <c r="F2208" i="2"/>
  <c r="E2079" i="2"/>
  <c r="F2083" i="2"/>
  <c r="D2079" i="2"/>
  <c r="E762" i="2"/>
  <c r="F766" i="2"/>
  <c r="D762" i="2"/>
  <c r="D1134" i="2"/>
  <c r="E1134" i="2"/>
  <c r="F1138" i="2"/>
  <c r="D1071" i="2"/>
  <c r="E1071" i="2"/>
  <c r="F1075" i="2"/>
  <c r="D2475" i="2"/>
  <c r="E2475" i="2"/>
  <c r="F2479" i="2"/>
  <c r="D1945" i="2"/>
  <c r="E1945" i="2"/>
  <c r="F1949" i="2"/>
  <c r="F2717" i="2"/>
  <c r="D2713" i="2"/>
  <c r="E2713" i="2"/>
  <c r="E3309" i="2"/>
  <c r="F3313" i="2"/>
  <c r="D3309" i="2"/>
  <c r="D1933" i="2"/>
  <c r="E1933" i="2"/>
  <c r="F1937" i="2"/>
  <c r="F1193" i="2"/>
  <c r="D1189" i="2"/>
  <c r="E1189" i="2"/>
  <c r="D2872" i="2"/>
  <c r="F2876" i="2"/>
  <c r="E2872" i="2"/>
  <c r="E410" i="2"/>
  <c r="D410" i="2"/>
  <c r="F414" i="2"/>
  <c r="D1304" i="2"/>
  <c r="E1304" i="2"/>
  <c r="F1308" i="2"/>
  <c r="F1252" i="2"/>
  <c r="D1248" i="2"/>
  <c r="E1248" i="2"/>
  <c r="D13" i="2"/>
  <c r="E13" i="2"/>
  <c r="F17" i="2"/>
  <c r="E2732" i="2"/>
  <c r="D2732" i="2"/>
  <c r="F2736" i="2"/>
  <c r="E1087" i="2"/>
  <c r="D1087" i="2"/>
  <c r="F1091" i="2"/>
  <c r="D1291" i="2"/>
  <c r="F1295" i="2"/>
  <c r="E1291" i="2"/>
  <c r="E2191" i="2"/>
  <c r="D2191" i="2"/>
  <c r="F2195" i="2"/>
  <c r="E1971" i="2"/>
  <c r="F1975" i="2"/>
  <c r="D1971" i="2"/>
  <c r="D2927" i="2"/>
  <c r="F2931" i="2"/>
  <c r="E2927" i="2"/>
  <c r="D1219" i="2"/>
  <c r="F1223" i="2"/>
  <c r="E1219" i="2"/>
  <c r="D2232" i="2"/>
  <c r="F2236" i="2"/>
  <c r="E2232" i="2"/>
  <c r="E2949" i="2"/>
  <c r="D2949" i="2"/>
  <c r="F2953" i="2"/>
  <c r="D3300" i="2"/>
  <c r="E3300" i="2"/>
  <c r="F3304" i="2"/>
  <c r="F2045" i="2"/>
  <c r="E2041" i="2"/>
  <c r="D2041" i="2"/>
  <c r="D2910" i="2"/>
  <c r="E2910" i="2"/>
  <c r="F2914" i="2"/>
  <c r="D707" i="2"/>
  <c r="E707" i="2"/>
  <c r="F711" i="2"/>
  <c r="F2668" i="2"/>
  <c r="E2664" i="2"/>
  <c r="D2664" i="2"/>
  <c r="F2508" i="2"/>
  <c r="D2504" i="2"/>
  <c r="E2504" i="2"/>
  <c r="E3653" i="2"/>
  <c r="D3653" i="2"/>
  <c r="F3657" i="2"/>
  <c r="E3811" i="2"/>
  <c r="F3815" i="2"/>
  <c r="D3811" i="2"/>
  <c r="D1689" i="2"/>
  <c r="E1689" i="2"/>
  <c r="F1693" i="2"/>
  <c r="E2104" i="2"/>
  <c r="F2108" i="2"/>
  <c r="D2104" i="2"/>
  <c r="E1673" i="2"/>
  <c r="D1673" i="2"/>
  <c r="F1677" i="2"/>
  <c r="E1635" i="2"/>
  <c r="D1635" i="2"/>
  <c r="F1639" i="2"/>
  <c r="E1375" i="2"/>
  <c r="D1375" i="2"/>
  <c r="F1379" i="2"/>
  <c r="D126" i="2"/>
  <c r="E126" i="2"/>
  <c r="F130" i="2"/>
  <c r="D2479" i="2"/>
  <c r="F2483" i="2"/>
  <c r="E2479" i="2"/>
  <c r="F1855" i="2"/>
  <c r="E1851" i="2"/>
  <c r="D1851" i="2"/>
  <c r="E1742" i="2"/>
  <c r="F1746" i="2"/>
  <c r="D1742" i="2"/>
  <c r="D1643" i="2"/>
  <c r="E1643" i="2"/>
  <c r="F1647" i="2"/>
  <c r="D3105" i="2"/>
  <c r="E3105" i="2"/>
  <c r="F3109" i="2"/>
  <c r="F3839" i="2"/>
  <c r="D3835" i="2"/>
  <c r="E3835" i="2"/>
  <c r="D23" i="2"/>
  <c r="E23" i="2"/>
  <c r="F27" i="2"/>
  <c r="E2145" i="2"/>
  <c r="D2145" i="2"/>
  <c r="F2149" i="2"/>
  <c r="D2234" i="2"/>
  <c r="F2238" i="2"/>
  <c r="E2234" i="2"/>
  <c r="F1701" i="2"/>
  <c r="D1697" i="2"/>
  <c r="E1697" i="2"/>
  <c r="E2542" i="2"/>
  <c r="D2542" i="2"/>
  <c r="F2546" i="2"/>
  <c r="D3773" i="2"/>
  <c r="F3777" i="2"/>
  <c r="E3773" i="2"/>
  <c r="D1091" i="2"/>
  <c r="E1091" i="2"/>
  <c r="F1095" i="2"/>
  <c r="E1521" i="2"/>
  <c r="D1521" i="2"/>
  <c r="F1525" i="2"/>
  <c r="E67" i="2"/>
  <c r="F71" i="2"/>
  <c r="D67" i="2"/>
  <c r="E1646" i="2"/>
  <c r="F1650" i="2"/>
  <c r="D1646" i="2"/>
  <c r="F3498" i="2"/>
  <c r="D3494" i="2"/>
  <c r="E3494" i="2"/>
  <c r="D438" i="2"/>
  <c r="F442" i="2"/>
  <c r="E438" i="2"/>
  <c r="F2123" i="2"/>
  <c r="E2119" i="2"/>
  <c r="D2119" i="2"/>
  <c r="E2951" i="2"/>
  <c r="D2951" i="2"/>
  <c r="F2955" i="2"/>
  <c r="F1968" i="2"/>
  <c r="E1964" i="2"/>
  <c r="D1964" i="2"/>
  <c r="F2387" i="2"/>
  <c r="D2383" i="2"/>
  <c r="E2383" i="2"/>
  <c r="F2127" i="2"/>
  <c r="E2123" i="2"/>
  <c r="D2123" i="2"/>
  <c r="F2428" i="2"/>
  <c r="E2424" i="2"/>
  <c r="D2424" i="2"/>
  <c r="E3883" i="2"/>
  <c r="F3887" i="2"/>
  <c r="D3883" i="2"/>
  <c r="E3774" i="2"/>
  <c r="F3778" i="2"/>
  <c r="D3774" i="2"/>
  <c r="E3850" i="2"/>
  <c r="D3850" i="2"/>
  <c r="F3854" i="2"/>
  <c r="D2264" i="2"/>
  <c r="F2268" i="2"/>
  <c r="E2264" i="2"/>
  <c r="F3415" i="2"/>
  <c r="D3411" i="2"/>
  <c r="E3411" i="2"/>
  <c r="E2599" i="2"/>
  <c r="F2603" i="2"/>
  <c r="D2599" i="2"/>
  <c r="E2072" i="2"/>
  <c r="F2076" i="2"/>
  <c r="D2072" i="2"/>
  <c r="D1727" i="2"/>
  <c r="F1731" i="2"/>
  <c r="E1727" i="2"/>
  <c r="E3385" i="2"/>
  <c r="D3385" i="2"/>
  <c r="F3389" i="2"/>
  <c r="D1965" i="2"/>
  <c r="E1965" i="2"/>
  <c r="F1969" i="2"/>
  <c r="F3364" i="2"/>
  <c r="D3360" i="2"/>
  <c r="E3360" i="2"/>
  <c r="E1095" i="2"/>
  <c r="F1099" i="2"/>
  <c r="D1095" i="2"/>
  <c r="D3294" i="2"/>
  <c r="F3298" i="2"/>
  <c r="E3294" i="2"/>
  <c r="E3496" i="2"/>
  <c r="F3500" i="2"/>
  <c r="D3496" i="2"/>
  <c r="F1941" i="2"/>
  <c r="D1937" i="2"/>
  <c r="E1937" i="2"/>
  <c r="D1392" i="2"/>
  <c r="F1396" i="2"/>
  <c r="E1392" i="2"/>
  <c r="E1324" i="2"/>
  <c r="D1324" i="2"/>
  <c r="F1328" i="2"/>
  <c r="F1813" i="2"/>
  <c r="D1809" i="2"/>
  <c r="E1809" i="2"/>
  <c r="E891" i="2"/>
  <c r="D891" i="2"/>
  <c r="F895" i="2"/>
  <c r="D2850" i="2"/>
  <c r="F2854" i="2"/>
  <c r="E2850" i="2"/>
  <c r="E1214" i="2"/>
  <c r="F1218" i="2"/>
  <c r="D1214" i="2"/>
  <c r="E2318" i="2"/>
  <c r="D2318" i="2"/>
  <c r="F2322" i="2"/>
  <c r="D1455" i="2"/>
  <c r="F1459" i="2"/>
  <c r="E1455" i="2"/>
  <c r="E837" i="2"/>
  <c r="F841" i="2"/>
  <c r="D837" i="2"/>
  <c r="F1479" i="2"/>
  <c r="D1475" i="2"/>
  <c r="E1475" i="2"/>
  <c r="F1034" i="2"/>
  <c r="E1030" i="2"/>
  <c r="D1030" i="2"/>
  <c r="D2144" i="2"/>
  <c r="F2148" i="2"/>
  <c r="E2144" i="2"/>
  <c r="F3062" i="2"/>
  <c r="E3058" i="2"/>
  <c r="D3058" i="2"/>
  <c r="D1192" i="2"/>
  <c r="E1192" i="2"/>
  <c r="F1196" i="2"/>
  <c r="F180" i="2"/>
  <c r="E176" i="2"/>
  <c r="D176" i="2"/>
  <c r="E1668" i="2"/>
  <c r="D1668" i="2"/>
  <c r="F1672" i="2"/>
  <c r="E996" i="2"/>
  <c r="D996" i="2"/>
  <c r="F1000" i="2"/>
  <c r="D1872" i="2"/>
  <c r="F1876" i="2"/>
  <c r="E1872" i="2"/>
  <c r="E1641" i="2"/>
  <c r="D1641" i="2"/>
  <c r="F1645" i="2"/>
  <c r="E2162" i="2"/>
  <c r="D2162" i="2"/>
  <c r="F2166" i="2"/>
  <c r="F1441" i="2"/>
  <c r="D1437" i="2"/>
  <c r="E1437" i="2"/>
  <c r="D1344" i="2"/>
  <c r="F1348" i="2"/>
  <c r="E1344" i="2"/>
  <c r="E1667" i="2"/>
  <c r="D1667" i="2"/>
  <c r="F1671" i="2"/>
  <c r="D1022" i="2"/>
  <c r="E1022" i="2"/>
  <c r="F1026" i="2"/>
  <c r="E3180" i="2"/>
  <c r="F3184" i="2"/>
  <c r="D3180" i="2"/>
  <c r="E3535" i="2"/>
  <c r="D3535" i="2"/>
  <c r="F3539" i="2"/>
  <c r="D1159" i="2"/>
  <c r="F1163" i="2"/>
  <c r="E1159" i="2"/>
  <c r="D2010" i="2"/>
  <c r="F2014" i="2"/>
  <c r="E2010" i="2"/>
  <c r="D2421" i="2"/>
  <c r="F2425" i="2"/>
  <c r="E2421" i="2"/>
  <c r="D2207" i="2"/>
  <c r="F2211" i="2"/>
  <c r="E2207" i="2"/>
  <c r="D2089" i="2"/>
  <c r="E2089" i="2"/>
  <c r="F2093" i="2"/>
  <c r="F3394" i="2"/>
  <c r="D3390" i="2"/>
  <c r="E3390" i="2"/>
  <c r="E2403" i="2"/>
  <c r="D2403" i="2"/>
  <c r="F2407" i="2"/>
  <c r="F3158" i="2"/>
  <c r="E3154" i="2"/>
  <c r="D3154" i="2"/>
  <c r="D2404" i="2"/>
  <c r="E2404" i="2"/>
  <c r="F2408" i="2"/>
  <c r="E313" i="2"/>
  <c r="F317" i="2"/>
  <c r="D313" i="2"/>
  <c r="E1183" i="2"/>
  <c r="D1183" i="2"/>
  <c r="F1187" i="2"/>
  <c r="E1477" i="2"/>
  <c r="D1477" i="2"/>
  <c r="F1481" i="2"/>
  <c r="E2409" i="2"/>
  <c r="D2409" i="2"/>
  <c r="F2413" i="2"/>
  <c r="F3417" i="2"/>
  <c r="E3413" i="2"/>
  <c r="D3413" i="2"/>
  <c r="F1981" i="2"/>
  <c r="D1977" i="2"/>
  <c r="E1977" i="2"/>
  <c r="D167" i="2"/>
  <c r="E167" i="2"/>
  <c r="F171" i="2"/>
  <c r="F2665" i="2"/>
  <c r="D2661" i="2"/>
  <c r="E2661" i="2"/>
  <c r="D389" i="2"/>
  <c r="F393" i="2"/>
  <c r="E389" i="2"/>
  <c r="E3860" i="2"/>
  <c r="F3864" i="2"/>
  <c r="D3860" i="2"/>
  <c r="E1136" i="2"/>
  <c r="D1136" i="2"/>
  <c r="F1140" i="2"/>
  <c r="D1990" i="2"/>
  <c r="F1994" i="2"/>
  <c r="E1990" i="2"/>
  <c r="E145" i="2"/>
  <c r="D145" i="2"/>
  <c r="F149" i="2"/>
  <c r="D2265" i="2"/>
  <c r="F2269" i="2"/>
  <c r="E2265" i="2"/>
  <c r="F2218" i="2"/>
  <c r="D2214" i="2"/>
  <c r="E2214" i="2"/>
  <c r="D3815" i="2"/>
  <c r="F3819" i="2"/>
  <c r="E3815" i="2"/>
  <c r="E2337" i="2"/>
  <c r="F2341" i="2"/>
  <c r="D2337" i="2"/>
  <c r="F3195" i="2"/>
  <c r="E3191" i="2"/>
  <c r="D3191" i="2"/>
  <c r="E2685" i="2"/>
  <c r="F2689" i="2"/>
  <c r="D2685" i="2"/>
  <c r="D3686" i="2"/>
  <c r="F3690" i="2"/>
  <c r="E3686" i="2"/>
  <c r="D2441" i="2"/>
  <c r="E2441" i="2"/>
  <c r="F2445" i="2"/>
  <c r="F2150" i="2"/>
  <c r="E2146" i="2"/>
  <c r="D2146" i="2"/>
  <c r="D3693" i="2"/>
  <c r="E3693" i="2"/>
  <c r="F3697" i="2"/>
  <c r="D1802" i="2"/>
  <c r="E1802" i="2"/>
  <c r="F1806" i="2"/>
  <c r="D2815" i="2"/>
  <c r="E2815" i="2"/>
  <c r="F2819" i="2"/>
  <c r="D2521" i="2"/>
  <c r="E2521" i="2"/>
  <c r="F2525" i="2"/>
  <c r="D3112" i="2"/>
  <c r="F3116" i="2"/>
  <c r="E3112" i="2"/>
  <c r="D1021" i="2"/>
  <c r="F1025" i="2"/>
  <c r="E1021" i="2"/>
  <c r="F939" i="2"/>
  <c r="D935" i="2"/>
  <c r="E935" i="2"/>
  <c r="F1518" i="2"/>
  <c r="D1514" i="2"/>
  <c r="E1514" i="2"/>
  <c r="F1579" i="2"/>
  <c r="D1575" i="2"/>
  <c r="E1575" i="2"/>
  <c r="D3518" i="2"/>
  <c r="E3518" i="2"/>
  <c r="F3522" i="2"/>
  <c r="F3309" i="2"/>
  <c r="D3305" i="2"/>
  <c r="E3305" i="2"/>
  <c r="D2931" i="2"/>
  <c r="E2931" i="2"/>
  <c r="F2935" i="2"/>
  <c r="D1744" i="2"/>
  <c r="E1744" i="2"/>
  <c r="F1748" i="2"/>
  <c r="D3794" i="2"/>
  <c r="E3794" i="2"/>
  <c r="F3798" i="2"/>
  <c r="D1261" i="2"/>
  <c r="E1261" i="2"/>
  <c r="F1265" i="2"/>
  <c r="F2008" i="2"/>
  <c r="E2004" i="2"/>
  <c r="D2004" i="2"/>
  <c r="D1482" i="2"/>
  <c r="E1482" i="2"/>
  <c r="F1486" i="2"/>
  <c r="D3134" i="2"/>
  <c r="E3134" i="2"/>
  <c r="F3138" i="2"/>
  <c r="E2833" i="2"/>
  <c r="F2837" i="2"/>
  <c r="D2833" i="2"/>
  <c r="E3643" i="2"/>
  <c r="F3647" i="2"/>
  <c r="D3643" i="2"/>
  <c r="F1830" i="2"/>
  <c r="E1826" i="2"/>
  <c r="D1826" i="2"/>
  <c r="E1346" i="2"/>
  <c r="D1346" i="2"/>
  <c r="F1350" i="2"/>
  <c r="E1250" i="2"/>
  <c r="D1250" i="2"/>
  <c r="F1254" i="2"/>
  <c r="E2743" i="2"/>
  <c r="D2743" i="2"/>
  <c r="F2747" i="2"/>
  <c r="E3633" i="2"/>
  <c r="D3633" i="2"/>
  <c r="F3637" i="2"/>
  <c r="D1215" i="2"/>
  <c r="E1215" i="2"/>
  <c r="F1219" i="2"/>
  <c r="D2242" i="2"/>
  <c r="F2246" i="2"/>
  <c r="E2242" i="2"/>
  <c r="F3831" i="2"/>
  <c r="E3827" i="2"/>
  <c r="D3827" i="2"/>
  <c r="F2587" i="2"/>
  <c r="E2583" i="2"/>
  <c r="D2583" i="2"/>
  <c r="E2111" i="2"/>
  <c r="D2111" i="2"/>
  <c r="F2115" i="2"/>
  <c r="F2299" i="2"/>
  <c r="D2295" i="2"/>
  <c r="E2295" i="2"/>
  <c r="D3749" i="2"/>
  <c r="F3753" i="2"/>
  <c r="E3749" i="2"/>
  <c r="F3772" i="2"/>
  <c r="E3768" i="2"/>
  <c r="D3768" i="2"/>
  <c r="E2605" i="2"/>
  <c r="D2605" i="2"/>
  <c r="F2609" i="2"/>
  <c r="D1618" i="2"/>
  <c r="F1622" i="2"/>
  <c r="E1618" i="2"/>
  <c r="D3276" i="2"/>
  <c r="F3280" i="2"/>
  <c r="E3276" i="2"/>
  <c r="E293" i="2"/>
  <c r="D293" i="2"/>
  <c r="F297" i="2"/>
  <c r="F1436" i="2"/>
  <c r="E1432" i="2"/>
  <c r="D1432" i="2"/>
  <c r="E1647" i="2"/>
  <c r="D1647" i="2"/>
  <c r="F1651" i="2"/>
  <c r="E3264" i="2"/>
  <c r="F3268" i="2"/>
  <c r="D3264" i="2"/>
  <c r="E414" i="2"/>
  <c r="F418" i="2"/>
  <c r="D414" i="2"/>
  <c r="E2116" i="2"/>
  <c r="F2120" i="2"/>
  <c r="D2116" i="2"/>
  <c r="F3341" i="2"/>
  <c r="E3337" i="2"/>
  <c r="D3337" i="2"/>
  <c r="E2538" i="2"/>
  <c r="D2538" i="2"/>
  <c r="F2542" i="2"/>
  <c r="E2851" i="2"/>
  <c r="D2851" i="2"/>
  <c r="F2855" i="2"/>
  <c r="E2437" i="2"/>
  <c r="D2437" i="2"/>
  <c r="F2441" i="2"/>
  <c r="D2481" i="2"/>
  <c r="F2485" i="2"/>
  <c r="E2481" i="2"/>
  <c r="F1125" i="2"/>
  <c r="D1121" i="2"/>
  <c r="E1121" i="2"/>
  <c r="D3816" i="2"/>
  <c r="F3820" i="2"/>
  <c r="E3816" i="2"/>
  <c r="F309" i="2"/>
  <c r="E305" i="2"/>
  <c r="D305" i="2"/>
  <c r="F1885" i="2"/>
  <c r="D1881" i="2"/>
  <c r="E1881" i="2"/>
  <c r="D1943" i="2"/>
  <c r="F1947" i="2"/>
  <c r="E1943" i="2"/>
  <c r="E2604" i="2"/>
  <c r="D2604" i="2"/>
  <c r="F2608" i="2"/>
  <c r="D3197" i="2"/>
  <c r="F3201" i="2"/>
  <c r="E3197" i="2"/>
  <c r="D193" i="2"/>
  <c r="F197" i="2"/>
  <c r="E193" i="2"/>
  <c r="F2591" i="2"/>
  <c r="E2587" i="2"/>
  <c r="D2587" i="2"/>
  <c r="D2952" i="2"/>
  <c r="E2952" i="2"/>
  <c r="F2956" i="2"/>
  <c r="D1987" i="2"/>
  <c r="F1991" i="2"/>
  <c r="E1987" i="2"/>
  <c r="F1760" i="2"/>
  <c r="E1756" i="2"/>
  <c r="D1756" i="2"/>
  <c r="D2167" i="2"/>
  <c r="E2167" i="2"/>
  <c r="F2171" i="2"/>
  <c r="D3270" i="2"/>
  <c r="F3274" i="2"/>
  <c r="E3270" i="2"/>
  <c r="D3878" i="2"/>
  <c r="F3882" i="2"/>
  <c r="E3878" i="2"/>
  <c r="E2416" i="2"/>
  <c r="D2416" i="2"/>
  <c r="F2420" i="2"/>
  <c r="D3124" i="2"/>
  <c r="E3124" i="2"/>
  <c r="F3128" i="2"/>
  <c r="F2827" i="2"/>
  <c r="E2823" i="2"/>
  <c r="D2823" i="2"/>
  <c r="E2358" i="2"/>
  <c r="F2362" i="2"/>
  <c r="D2358" i="2"/>
  <c r="E3238" i="2"/>
  <c r="F3242" i="2"/>
  <c r="D3238" i="2"/>
  <c r="D1686" i="2"/>
  <c r="E1686" i="2"/>
  <c r="F1690" i="2"/>
  <c r="F781" i="2"/>
  <c r="E777" i="2"/>
  <c r="D777" i="2"/>
  <c r="D2492" i="2"/>
  <c r="E2492" i="2"/>
  <c r="F2496" i="2"/>
  <c r="F2342" i="2"/>
  <c r="D2338" i="2"/>
  <c r="E2338" i="2"/>
  <c r="E2705" i="2"/>
  <c r="D2705" i="2"/>
  <c r="F2709" i="2"/>
  <c r="F3165" i="2"/>
  <c r="E3161" i="2"/>
  <c r="D3161" i="2"/>
  <c r="F2882" i="2"/>
  <c r="E2878" i="2"/>
  <c r="D2878" i="2"/>
  <c r="F1605" i="2"/>
  <c r="D1601" i="2"/>
  <c r="E1601" i="2"/>
  <c r="D2822" i="2"/>
  <c r="E2822" i="2"/>
  <c r="F2826" i="2"/>
  <c r="F1027" i="2"/>
  <c r="E1023" i="2"/>
  <c r="D1023" i="2"/>
  <c r="E3556" i="2"/>
  <c r="F3560" i="2"/>
  <c r="D3556" i="2"/>
  <c r="F1995" i="2"/>
  <c r="E1991" i="2"/>
  <c r="D1991" i="2"/>
  <c r="F1439" i="2"/>
  <c r="E1435" i="2"/>
  <c r="D1435" i="2"/>
  <c r="D2959" i="2"/>
  <c r="E2959" i="2"/>
  <c r="F2963" i="2"/>
  <c r="F948" i="2"/>
  <c r="D944" i="2"/>
  <c r="E944" i="2"/>
  <c r="E1381" i="2"/>
  <c r="F1385" i="2"/>
  <c r="D1381" i="2"/>
  <c r="F1909" i="2"/>
  <c r="E1905" i="2"/>
  <c r="D1905" i="2"/>
  <c r="D1128" i="2"/>
  <c r="F1132" i="2"/>
  <c r="E1128" i="2"/>
  <c r="D2319" i="2"/>
  <c r="E2319" i="2"/>
  <c r="F2323" i="2"/>
  <c r="E3024" i="2"/>
  <c r="D3024" i="2"/>
  <c r="F3028" i="2"/>
  <c r="D2555" i="2"/>
  <c r="E2555" i="2"/>
  <c r="F2559" i="2"/>
  <c r="D2813" i="2"/>
  <c r="E2813" i="2"/>
  <c r="F2817" i="2"/>
  <c r="F128" i="2"/>
  <c r="E124" i="2"/>
  <c r="D124" i="2"/>
  <c r="E1410" i="2"/>
  <c r="F1414" i="2"/>
  <c r="D1410" i="2"/>
  <c r="D1873" i="2"/>
  <c r="E1873" i="2"/>
  <c r="F1877" i="2"/>
  <c r="F1266" i="2"/>
  <c r="D1262" i="2"/>
  <c r="E1262" i="2"/>
  <c r="E1060" i="2"/>
  <c r="F1064" i="2"/>
  <c r="D1060" i="2"/>
  <c r="E1004" i="2"/>
  <c r="D1004" i="2"/>
  <c r="F1008" i="2"/>
  <c r="E1963" i="2"/>
  <c r="D1963" i="2"/>
  <c r="F1967" i="2"/>
  <c r="E2669" i="2"/>
  <c r="D2669" i="2"/>
  <c r="F2673" i="2"/>
  <c r="E2939" i="2"/>
  <c r="D2939" i="2"/>
  <c r="F2943" i="2"/>
  <c r="F2113" i="2"/>
  <c r="E2109" i="2"/>
  <c r="D2109" i="2"/>
  <c r="D881" i="2"/>
  <c r="E881" i="2"/>
  <c r="F885" i="2"/>
  <c r="E2349" i="2"/>
  <c r="D2349" i="2"/>
  <c r="F2353" i="2"/>
  <c r="D563" i="2"/>
  <c r="E563" i="2"/>
  <c r="F567" i="2"/>
  <c r="E1758" i="2"/>
  <c r="D1758" i="2"/>
  <c r="F1762" i="2"/>
  <c r="E1848" i="2"/>
  <c r="D1848" i="2"/>
  <c r="F1852" i="2"/>
  <c r="F2674" i="2"/>
  <c r="E2670" i="2"/>
  <c r="D2670" i="2"/>
  <c r="D3139" i="2"/>
  <c r="F3143" i="2"/>
  <c r="E3139" i="2"/>
  <c r="D2667" i="2"/>
  <c r="E2667" i="2"/>
  <c r="F2671" i="2"/>
  <c r="D2304" i="2"/>
  <c r="E2304" i="2"/>
  <c r="F2308" i="2"/>
  <c r="D2284" i="2"/>
  <c r="E2284" i="2"/>
  <c r="F2288" i="2"/>
  <c r="D1792" i="2"/>
  <c r="E1792" i="2"/>
  <c r="F1796" i="2"/>
  <c r="F1851" i="2"/>
  <c r="E1847" i="2"/>
  <c r="D1847" i="2"/>
  <c r="F1260" i="2"/>
  <c r="E1256" i="2"/>
  <c r="D1256" i="2"/>
  <c r="E2394" i="2"/>
  <c r="F2398" i="2"/>
  <c r="D2394" i="2"/>
  <c r="E1816" i="2"/>
  <c r="D1816" i="2"/>
  <c r="F1820" i="2"/>
  <c r="E549" i="2"/>
  <c r="D549" i="2"/>
  <c r="F553" i="2"/>
  <c r="F68" i="2"/>
  <c r="E64" i="2"/>
  <c r="D64" i="2"/>
  <c r="D774" i="2"/>
  <c r="F778" i="2"/>
  <c r="E774" i="2"/>
  <c r="D3200" i="2"/>
  <c r="F3204" i="2"/>
  <c r="E3200" i="2"/>
  <c r="D995" i="2"/>
  <c r="E995" i="2"/>
  <c r="F999" i="2"/>
  <c r="F2868" i="2"/>
  <c r="E2864" i="2"/>
  <c r="D2864" i="2"/>
  <c r="F1383" i="2"/>
  <c r="D1379" i="2"/>
  <c r="E1379" i="2"/>
  <c r="F2336" i="2"/>
  <c r="E2332" i="2"/>
  <c r="D2332" i="2"/>
  <c r="F2916" i="2"/>
  <c r="D2912" i="2"/>
  <c r="E2912" i="2"/>
  <c r="D3187" i="2"/>
  <c r="E3187" i="2"/>
  <c r="F3191" i="2"/>
  <c r="E245" i="2"/>
  <c r="D245" i="2"/>
  <c r="F249" i="2"/>
  <c r="F829" i="2"/>
  <c r="E825" i="2"/>
  <c r="D825" i="2"/>
  <c r="E664" i="2"/>
  <c r="F668" i="2"/>
  <c r="D664" i="2"/>
  <c r="E1930" i="2"/>
  <c r="F1934" i="2"/>
  <c r="D1930" i="2"/>
  <c r="E2378" i="2"/>
  <c r="F2382" i="2"/>
  <c r="D2378" i="2"/>
  <c r="E1829" i="2"/>
  <c r="F1833" i="2"/>
  <c r="D1829" i="2"/>
  <c r="E1626" i="2"/>
  <c r="F1630" i="2"/>
  <c r="D1626" i="2"/>
  <c r="E1529" i="2"/>
  <c r="D1529" i="2"/>
  <c r="F1533" i="2"/>
  <c r="D1478" i="2"/>
  <c r="E1478" i="2"/>
  <c r="F1482" i="2"/>
  <c r="E3335" i="2"/>
  <c r="D3335" i="2"/>
  <c r="F3339" i="2"/>
  <c r="F1853" i="2"/>
  <c r="D1849" i="2"/>
  <c r="E1849" i="2"/>
  <c r="D3397" i="2"/>
  <c r="F3401" i="2"/>
  <c r="E3397" i="2"/>
  <c r="D1452" i="2"/>
  <c r="F1456" i="2"/>
  <c r="E1452" i="2"/>
  <c r="E2278" i="2"/>
  <c r="D2278" i="2"/>
  <c r="F2282" i="2"/>
  <c r="E2856" i="2"/>
  <c r="F2860" i="2"/>
  <c r="D2856" i="2"/>
  <c r="E668" i="2"/>
  <c r="D668" i="2"/>
  <c r="F672" i="2"/>
  <c r="D711" i="2"/>
  <c r="F715" i="2"/>
  <c r="E711" i="2"/>
  <c r="D2638" i="2"/>
  <c r="F2642" i="2"/>
  <c r="E2638" i="2"/>
  <c r="D3120" i="2"/>
  <c r="E3120" i="2"/>
  <c r="F3124" i="2"/>
  <c r="F2339" i="2"/>
  <c r="D2335" i="2"/>
  <c r="E2335" i="2"/>
  <c r="E1630" i="2"/>
  <c r="D1630" i="2"/>
  <c r="F1634" i="2"/>
  <c r="E2650" i="2"/>
  <c r="F2654" i="2"/>
  <c r="D2650" i="2"/>
  <c r="F2175" i="2"/>
  <c r="D2171" i="2"/>
  <c r="E2171" i="2"/>
  <c r="E2623" i="2"/>
  <c r="F2627" i="2"/>
  <c r="D2623" i="2"/>
  <c r="F1808" i="2"/>
  <c r="D1804" i="2"/>
  <c r="E1804" i="2"/>
  <c r="E1660" i="2"/>
  <c r="F1664" i="2"/>
  <c r="D1660" i="2"/>
  <c r="D954" i="2"/>
  <c r="F958" i="2"/>
  <c r="E954" i="2"/>
  <c r="F2422" i="2"/>
  <c r="E2418" i="2"/>
  <c r="D2418" i="2"/>
  <c r="F753" i="2"/>
  <c r="E749" i="2"/>
  <c r="D749" i="2"/>
  <c r="F116" i="2"/>
  <c r="D112" i="2"/>
  <c r="E112" i="2"/>
  <c r="D1614" i="2"/>
  <c r="E1614" i="2"/>
  <c r="F1618" i="2"/>
  <c r="F2173" i="2"/>
  <c r="E2169" i="2"/>
  <c r="D2169" i="2"/>
  <c r="F2303" i="2"/>
  <c r="D2299" i="2"/>
  <c r="E2299" i="2"/>
  <c r="F346" i="2"/>
  <c r="D342" i="2"/>
  <c r="E342" i="2"/>
  <c r="F2971" i="2"/>
  <c r="D2967" i="2"/>
  <c r="E2967" i="2"/>
  <c r="F2162" i="2"/>
  <c r="D2158" i="2"/>
  <c r="E2158" i="2"/>
  <c r="E3210" i="2"/>
  <c r="D3210" i="2"/>
  <c r="F3214" i="2"/>
  <c r="E1993" i="2"/>
  <c r="D1993" i="2"/>
  <c r="F1997" i="2"/>
  <c r="D3103" i="2"/>
  <c r="F3107" i="2"/>
  <c r="E3103" i="2"/>
  <c r="F3047" i="2"/>
  <c r="E3043" i="2"/>
  <c r="D3043" i="2"/>
  <c r="F3189" i="2"/>
  <c r="E3185" i="2"/>
  <c r="D3185" i="2"/>
  <c r="D2024" i="2"/>
  <c r="F2028" i="2"/>
  <c r="E2024" i="2"/>
  <c r="D2347" i="2"/>
  <c r="E2347" i="2"/>
  <c r="F2351" i="2"/>
  <c r="F1313" i="2"/>
  <c r="E1309" i="2"/>
  <c r="D1309" i="2"/>
  <c r="D1510" i="2"/>
  <c r="E1510" i="2"/>
  <c r="F1514" i="2"/>
  <c r="D2586" i="2"/>
  <c r="F2590" i="2"/>
  <c r="E2586" i="2"/>
  <c r="E2275" i="2"/>
  <c r="F2279" i="2"/>
  <c r="D2275" i="2"/>
  <c r="D2633" i="2"/>
  <c r="F2637" i="2"/>
  <c r="E2633" i="2"/>
  <c r="D1949" i="2"/>
  <c r="E1949" i="2"/>
  <c r="F1953" i="2"/>
  <c r="D3656" i="2"/>
  <c r="F3660" i="2"/>
  <c r="E3656" i="2"/>
  <c r="E1376" i="2"/>
  <c r="F1380" i="2"/>
  <c r="D1376" i="2"/>
  <c r="F1848" i="2"/>
  <c r="D1844" i="2"/>
  <c r="E1844" i="2"/>
  <c r="D2996" i="2"/>
  <c r="E2996" i="2"/>
  <c r="F3000" i="2"/>
  <c r="F1705" i="2"/>
  <c r="E1701" i="2"/>
  <c r="D1701" i="2"/>
  <c r="E1451" i="2"/>
  <c r="D1451" i="2"/>
  <c r="F1455" i="2"/>
  <c r="D992" i="2"/>
  <c r="E992" i="2"/>
  <c r="F996" i="2"/>
  <c r="E2609" i="2"/>
  <c r="D2609" i="2"/>
  <c r="F2613" i="2"/>
  <c r="F3008" i="2"/>
  <c r="E3004" i="2"/>
  <c r="D3004" i="2"/>
  <c r="D1479" i="2"/>
  <c r="F1483" i="2"/>
  <c r="E1479" i="2"/>
  <c r="F3371" i="2"/>
  <c r="D3367" i="2"/>
  <c r="E3367" i="2"/>
  <c r="E2469" i="2"/>
  <c r="D2469" i="2"/>
  <c r="F2473" i="2"/>
  <c r="F394" i="2"/>
  <c r="E390" i="2"/>
  <c r="D390" i="2"/>
  <c r="E1596" i="2"/>
  <c r="F1600" i="2"/>
  <c r="D1596" i="2"/>
  <c r="D294" i="2"/>
  <c r="F298" i="2"/>
  <c r="E294" i="2"/>
  <c r="E49" i="2"/>
  <c r="D49" i="2"/>
  <c r="F53" i="2"/>
  <c r="E550" i="2"/>
  <c r="D550" i="2"/>
  <c r="F554" i="2"/>
  <c r="F2389" i="2"/>
  <c r="E2385" i="2"/>
  <c r="D2385" i="2"/>
  <c r="E1548" i="2"/>
  <c r="F1552" i="2"/>
  <c r="D1548" i="2"/>
  <c r="F1101" i="2"/>
  <c r="D1097" i="2"/>
  <c r="E1097" i="2"/>
  <c r="D2735" i="2"/>
  <c r="E2735" i="2"/>
  <c r="F2739" i="2"/>
  <c r="D1131" i="2"/>
  <c r="E1131" i="2"/>
  <c r="F1135" i="2"/>
  <c r="D1490" i="2"/>
  <c r="F1494" i="2"/>
  <c r="E1490" i="2"/>
  <c r="F2636" i="2"/>
  <c r="E2632" i="2"/>
  <c r="D2632" i="2"/>
  <c r="E2763" i="2"/>
  <c r="D2763" i="2"/>
  <c r="F2767" i="2"/>
  <c r="F1921" i="2"/>
  <c r="D1917" i="2"/>
  <c r="E1917" i="2"/>
  <c r="D1546" i="2"/>
  <c r="F1550" i="2"/>
  <c r="E1546" i="2"/>
  <c r="F3476" i="2"/>
  <c r="E3472" i="2"/>
  <c r="D3472" i="2"/>
  <c r="F2724" i="2"/>
  <c r="E2720" i="2"/>
  <c r="D2720" i="2"/>
  <c r="F2006" i="2"/>
  <c r="D2002" i="2"/>
  <c r="E2002" i="2"/>
  <c r="E2296" i="2"/>
  <c r="D2296" i="2"/>
  <c r="F2300" i="2"/>
  <c r="D3617" i="2"/>
  <c r="E3617" i="2"/>
  <c r="F3621" i="2"/>
  <c r="F2169" i="2"/>
  <c r="D2165" i="2"/>
  <c r="E2165" i="2"/>
  <c r="E1680" i="2"/>
  <c r="D1680" i="2"/>
  <c r="F1684" i="2"/>
  <c r="E3557" i="2"/>
  <c r="D3557" i="2"/>
  <c r="F3561" i="2"/>
  <c r="F1381" i="2"/>
  <c r="E1377" i="2"/>
  <c r="D1377" i="2"/>
  <c r="D2892" i="2"/>
  <c r="E2892" i="2"/>
  <c r="F2896" i="2"/>
  <c r="E3571" i="2"/>
  <c r="D3571" i="2"/>
  <c r="F3575" i="2"/>
  <c r="F3007" i="2"/>
  <c r="D3003" i="2"/>
  <c r="E3003" i="2"/>
  <c r="F1290" i="2"/>
  <c r="D1286" i="2"/>
  <c r="E1286" i="2"/>
  <c r="D3861" i="2"/>
  <c r="E3861" i="2"/>
  <c r="F3865" i="2"/>
  <c r="E1092" i="2"/>
  <c r="D1092" i="2"/>
  <c r="F1096" i="2"/>
  <c r="D3301" i="2"/>
  <c r="E3301" i="2"/>
  <c r="F3305" i="2"/>
  <c r="E2212" i="2"/>
  <c r="D2212" i="2"/>
  <c r="F2216" i="2"/>
  <c r="D2257" i="2"/>
  <c r="F2261" i="2"/>
  <c r="E2257" i="2"/>
  <c r="D2159" i="2"/>
  <c r="F2163" i="2"/>
  <c r="E2159" i="2"/>
  <c r="D2100" i="2"/>
  <c r="F2104" i="2"/>
  <c r="E2100" i="2"/>
  <c r="F3682" i="2"/>
  <c r="D3678" i="2"/>
  <c r="E3678" i="2"/>
  <c r="F1809" i="2"/>
  <c r="E1805" i="2"/>
  <c r="D1805" i="2"/>
  <c r="F2097" i="2"/>
  <c r="E2093" i="2"/>
  <c r="D2093" i="2"/>
  <c r="E3212" i="2"/>
  <c r="D3212" i="2"/>
  <c r="F3216" i="2"/>
  <c r="F1710" i="2"/>
  <c r="E1706" i="2"/>
  <c r="D1706" i="2"/>
  <c r="E2157" i="2"/>
  <c r="F2161" i="2"/>
  <c r="D2157" i="2"/>
  <c r="E1483" i="2"/>
  <c r="D1483" i="2"/>
  <c r="F1487" i="2"/>
  <c r="D2053" i="2"/>
  <c r="F2057" i="2"/>
  <c r="E2053" i="2"/>
  <c r="D2163" i="2"/>
  <c r="F2167" i="2"/>
  <c r="E2163" i="2"/>
  <c r="E2133" i="2"/>
  <c r="F2137" i="2"/>
  <c r="D2133" i="2"/>
  <c r="F2199" i="2"/>
  <c r="E2195" i="2"/>
  <c r="D2195" i="2"/>
  <c r="F2455" i="2"/>
  <c r="E2451" i="2"/>
  <c r="D2451" i="2"/>
  <c r="D1954" i="2"/>
  <c r="F1958" i="2"/>
  <c r="E1954" i="2"/>
  <c r="D2293" i="2"/>
  <c r="F2297" i="2"/>
  <c r="E2293" i="2"/>
  <c r="E626" i="2"/>
  <c r="F630" i="2"/>
  <c r="D626" i="2"/>
  <c r="F3544" i="2"/>
  <c r="D3540" i="2"/>
  <c r="E3540" i="2"/>
  <c r="D3534" i="2"/>
  <c r="E3534" i="2"/>
  <c r="F3538" i="2"/>
  <c r="D1517" i="2"/>
  <c r="F1521" i="2"/>
  <c r="E1517" i="2"/>
  <c r="E2179" i="2"/>
  <c r="D2179" i="2"/>
  <c r="F2183" i="2"/>
  <c r="E1644" i="2"/>
  <c r="F1648" i="2"/>
  <c r="D1644" i="2"/>
  <c r="D2968" i="2"/>
  <c r="F2972" i="2"/>
  <c r="E2968" i="2"/>
  <c r="F3898" i="2"/>
  <c r="E3894" i="2"/>
  <c r="D3894" i="2"/>
  <c r="D2340" i="2"/>
  <c r="F2344" i="2"/>
  <c r="E2340" i="2"/>
  <c r="E1764" i="2"/>
  <c r="D1764" i="2"/>
  <c r="F1768" i="2"/>
  <c r="F3144" i="2"/>
  <c r="E3140" i="2"/>
  <c r="D3140" i="2"/>
  <c r="D154" i="2"/>
  <c r="F158" i="2"/>
  <c r="E154" i="2"/>
  <c r="F2066" i="2"/>
  <c r="E2062" i="2"/>
  <c r="D2062" i="2"/>
  <c r="D2289" i="2"/>
  <c r="F2293" i="2"/>
  <c r="E2289" i="2"/>
  <c r="F3456" i="2"/>
  <c r="E3452" i="2"/>
  <c r="D3452" i="2"/>
  <c r="D2201" i="2"/>
  <c r="F2205" i="2"/>
  <c r="E2201" i="2"/>
  <c r="D940" i="2"/>
  <c r="E940" i="2"/>
  <c r="F944" i="2"/>
  <c r="F2329" i="2"/>
  <c r="E2325" i="2"/>
  <c r="D2325" i="2"/>
  <c r="F1773" i="2"/>
  <c r="D1769" i="2"/>
  <c r="E1769" i="2"/>
  <c r="F3405" i="2"/>
  <c r="D3401" i="2"/>
  <c r="E3401" i="2"/>
  <c r="E1773" i="2"/>
  <c r="F1777" i="2"/>
  <c r="D1773" i="2"/>
  <c r="D3350" i="2"/>
  <c r="F3354" i="2"/>
  <c r="E3350" i="2"/>
  <c r="D3752" i="2"/>
  <c r="E3752" i="2"/>
  <c r="F3756" i="2"/>
  <c r="E2800" i="2"/>
  <c r="F2804" i="2"/>
  <c r="D2800" i="2"/>
  <c r="D3729" i="2"/>
  <c r="E3729" i="2"/>
  <c r="F3733" i="2"/>
  <c r="D2981" i="2"/>
  <c r="F2985" i="2"/>
  <c r="E2981" i="2"/>
  <c r="F2753" i="2"/>
  <c r="E2749" i="2"/>
  <c r="D2749" i="2"/>
  <c r="F992" i="2"/>
  <c r="D988" i="2"/>
  <c r="E988" i="2"/>
  <c r="E2764" i="2"/>
  <c r="D2764" i="2"/>
  <c r="F2768" i="2"/>
  <c r="D2279" i="2"/>
  <c r="E2279" i="2"/>
  <c r="F2283" i="2"/>
  <c r="F3103" i="2"/>
  <c r="E3099" i="2"/>
  <c r="D3099" i="2"/>
  <c r="E3526" i="2"/>
  <c r="D3526" i="2"/>
  <c r="F3530" i="2"/>
  <c r="D2639" i="2"/>
  <c r="E2639" i="2"/>
  <c r="F2643" i="2"/>
  <c r="F2729" i="2"/>
  <c r="E2725" i="2"/>
  <c r="D2725" i="2"/>
  <c r="D1995" i="2"/>
  <c r="F1999" i="2"/>
  <c r="E1995" i="2"/>
  <c r="D3736" i="2"/>
  <c r="F3740" i="2"/>
  <c r="E3736" i="2"/>
  <c r="D1063" i="2"/>
  <c r="E1063" i="2"/>
  <c r="F1067" i="2"/>
  <c r="E2532" i="2"/>
  <c r="F2536" i="2"/>
  <c r="D2532" i="2"/>
  <c r="E2944" i="2"/>
  <c r="F2948" i="2"/>
  <c r="D2944" i="2"/>
  <c r="E3322" i="2"/>
  <c r="D3322" i="2"/>
  <c r="F3326" i="2"/>
  <c r="E2826" i="2"/>
  <c r="F2830" i="2"/>
  <c r="D2826" i="2"/>
  <c r="E2559" i="2"/>
  <c r="D2559" i="2"/>
  <c r="F2563" i="2"/>
  <c r="E1633" i="2"/>
  <c r="D1633" i="2"/>
  <c r="F1637" i="2"/>
  <c r="E3368" i="2"/>
  <c r="F3372" i="2"/>
  <c r="D3368" i="2"/>
  <c r="F3793" i="2"/>
  <c r="D3789" i="2"/>
  <c r="E3789" i="2"/>
  <c r="D3596" i="2"/>
  <c r="E3596" i="2"/>
  <c r="F3600" i="2"/>
  <c r="F2384" i="2"/>
  <c r="E2380" i="2"/>
  <c r="D2380" i="2"/>
  <c r="E1994" i="2"/>
  <c r="D1994" i="2"/>
  <c r="F1998" i="2"/>
  <c r="E3408" i="2"/>
  <c r="F3412" i="2"/>
  <c r="D3408" i="2"/>
  <c r="E3513" i="2"/>
  <c r="F3517" i="2"/>
  <c r="D3513" i="2"/>
  <c r="E2679" i="2"/>
  <c r="D2679" i="2"/>
  <c r="F2683" i="2"/>
  <c r="F3738" i="2"/>
  <c r="D3734" i="2"/>
  <c r="E3734" i="2"/>
  <c r="F2991" i="2"/>
  <c r="D2987" i="2"/>
  <c r="E2987" i="2"/>
  <c r="F3472" i="2"/>
  <c r="E3468" i="2"/>
  <c r="D3468" i="2"/>
  <c r="F3761" i="2"/>
  <c r="E3757" i="2"/>
  <c r="D3757" i="2"/>
  <c r="D2700" i="2"/>
  <c r="E2700" i="2"/>
  <c r="F2704" i="2"/>
  <c r="D3121" i="2"/>
  <c r="E3121" i="2"/>
  <c r="F3125" i="2"/>
  <c r="F968" i="2"/>
  <c r="D964" i="2"/>
  <c r="E964" i="2"/>
  <c r="D1364" i="2"/>
  <c r="F1368" i="2"/>
  <c r="E1364" i="2"/>
  <c r="D2626" i="2"/>
  <c r="F2630" i="2"/>
  <c r="E2626" i="2"/>
  <c r="E1975" i="2"/>
  <c r="F1979" i="2"/>
  <c r="D1975" i="2"/>
  <c r="D3715" i="2"/>
  <c r="E3715" i="2"/>
  <c r="F3719" i="2"/>
  <c r="F2902" i="2"/>
  <c r="D2898" i="2"/>
  <c r="E2898" i="2"/>
  <c r="F1172" i="2"/>
  <c r="E1168" i="2"/>
  <c r="D1168" i="2"/>
  <c r="F2225" i="2"/>
  <c r="D2221" i="2"/>
  <c r="E2221" i="2"/>
  <c r="D3493" i="2"/>
  <c r="E3493" i="2"/>
  <c r="F3497" i="2"/>
  <c r="D2500" i="2"/>
  <c r="F2504" i="2"/>
  <c r="E2500" i="2"/>
  <c r="E2465" i="2"/>
  <c r="F2469" i="2"/>
  <c r="D2465" i="2"/>
  <c r="F3850" i="2"/>
  <c r="D3846" i="2"/>
  <c r="E3846" i="2"/>
  <c r="F2926" i="2"/>
  <c r="D2922" i="2"/>
  <c r="E2922" i="2"/>
  <c r="D3056" i="2"/>
  <c r="F3060" i="2"/>
  <c r="E3056" i="2"/>
  <c r="E3806" i="2"/>
  <c r="D3806" i="2"/>
  <c r="F3810" i="2"/>
  <c r="E1594" i="2"/>
  <c r="D1594" i="2"/>
  <c r="F1598" i="2"/>
  <c r="D2937" i="2"/>
  <c r="E2937" i="2"/>
  <c r="F2941" i="2"/>
  <c r="D396" i="2"/>
  <c r="E396" i="2"/>
  <c r="F400" i="2"/>
  <c r="D2660" i="2"/>
  <c r="E2660" i="2"/>
  <c r="F2664" i="2"/>
  <c r="D791" i="2"/>
  <c r="E791" i="2"/>
  <c r="F795" i="2"/>
  <c r="E3508" i="2"/>
  <c r="F3512" i="2"/>
  <c r="D3508" i="2"/>
  <c r="E3832" i="2"/>
  <c r="D3832" i="2"/>
  <c r="F3836" i="2"/>
  <c r="E3165" i="2"/>
  <c r="F3169" i="2"/>
  <c r="D3165" i="2"/>
  <c r="E2118" i="2"/>
  <c r="F2122" i="2"/>
  <c r="D2118" i="2"/>
  <c r="E3697" i="2"/>
  <c r="F3701" i="2"/>
  <c r="D3697" i="2"/>
  <c r="D3830" i="2"/>
  <c r="F3834" i="2"/>
  <c r="E3830" i="2"/>
  <c r="F1420" i="2"/>
  <c r="D1416" i="2"/>
  <c r="E1416" i="2"/>
  <c r="E3813" i="2"/>
  <c r="D3813" i="2"/>
  <c r="F3817" i="2"/>
  <c r="D1972" i="2"/>
  <c r="F1976" i="2"/>
  <c r="E1972" i="2"/>
  <c r="F984" i="2"/>
  <c r="E980" i="2"/>
  <c r="D980" i="2"/>
  <c r="F2780" i="2"/>
  <c r="E2776" i="2"/>
  <c r="D2776" i="2"/>
  <c r="D625" i="2"/>
  <c r="F629" i="2"/>
  <c r="E625" i="2"/>
  <c r="D1024" i="2"/>
  <c r="F1028" i="2"/>
  <c r="E1024" i="2"/>
  <c r="D1511" i="2"/>
  <c r="E1511" i="2"/>
  <c r="F1515" i="2"/>
  <c r="E1566" i="2"/>
  <c r="D1566" i="2"/>
  <c r="F1570" i="2"/>
  <c r="D2556" i="2"/>
  <c r="F2560" i="2"/>
  <c r="E2556" i="2"/>
  <c r="F2617" i="2"/>
  <c r="D2613" i="2"/>
  <c r="E2613" i="2"/>
  <c r="F3725" i="2"/>
  <c r="D3721" i="2"/>
  <c r="E3721" i="2"/>
  <c r="D1882" i="2"/>
  <c r="E1882" i="2"/>
  <c r="F1886" i="2"/>
  <c r="E2880" i="2"/>
  <c r="F2884" i="2"/>
  <c r="D2880" i="2"/>
  <c r="E3409" i="2"/>
  <c r="F3413" i="2"/>
  <c r="D3409" i="2"/>
  <c r="E725" i="2"/>
  <c r="D725" i="2"/>
  <c r="F729" i="2"/>
  <c r="E1808" i="2"/>
  <c r="D1808" i="2"/>
  <c r="F1812" i="2"/>
  <c r="E2352" i="2"/>
  <c r="D2352" i="2"/>
  <c r="F2356" i="2"/>
  <c r="E1920" i="2"/>
  <c r="F1924" i="2"/>
  <c r="D1920" i="2"/>
  <c r="E2365" i="2"/>
  <c r="F2369" i="2"/>
  <c r="D2365" i="2"/>
  <c r="E3682" i="2"/>
  <c r="D3682" i="2"/>
  <c r="F3686" i="2"/>
  <c r="E3901" i="2"/>
  <c r="D3901" i="2"/>
  <c r="F3905" i="2"/>
  <c r="F673" i="2"/>
  <c r="D669" i="2"/>
  <c r="E669" i="2"/>
  <c r="D2575" i="2"/>
  <c r="F2579" i="2"/>
  <c r="E2575" i="2"/>
  <c r="E3247" i="2"/>
  <c r="D3247" i="2"/>
  <c r="F3251" i="2"/>
  <c r="F1262" i="2"/>
  <c r="D1258" i="2"/>
  <c r="E1258" i="2"/>
  <c r="D2187" i="2"/>
  <c r="F2191" i="2"/>
  <c r="E2187" i="2"/>
  <c r="D3208" i="2"/>
  <c r="E3208" i="2"/>
  <c r="F3212" i="2"/>
  <c r="F1869" i="2"/>
  <c r="D1865" i="2"/>
  <c r="E1865" i="2"/>
  <c r="F2571" i="2"/>
  <c r="D2567" i="2"/>
  <c r="E2567" i="2"/>
  <c r="D3201" i="2"/>
  <c r="E3201" i="2"/>
  <c r="F3205" i="2"/>
  <c r="E1675" i="2"/>
  <c r="F1679" i="2"/>
  <c r="D1675" i="2"/>
  <c r="E39" i="2"/>
  <c r="D39" i="2"/>
  <c r="F43" i="2"/>
  <c r="F656" i="2"/>
  <c r="E652" i="2"/>
  <c r="D652" i="2"/>
  <c r="D3320" i="2"/>
  <c r="F3324" i="2"/>
  <c r="E3320" i="2"/>
  <c r="F2180" i="2"/>
  <c r="E2176" i="2"/>
  <c r="D2176" i="2"/>
  <c r="F1606" i="2"/>
  <c r="E1602" i="2"/>
  <c r="D1602" i="2"/>
  <c r="E3030" i="2"/>
  <c r="F3034" i="2"/>
  <c r="D3030" i="2"/>
  <c r="D1570" i="2"/>
  <c r="E1570" i="2"/>
  <c r="F1574" i="2"/>
  <c r="E2125" i="2"/>
  <c r="D2125" i="2"/>
  <c r="F2129" i="2"/>
  <c r="D2571" i="2"/>
  <c r="E2571" i="2"/>
  <c r="F2575" i="2"/>
  <c r="F3099" i="2"/>
  <c r="E3095" i="2"/>
  <c r="D3095" i="2"/>
  <c r="D3070" i="2"/>
  <c r="F3074" i="2"/>
  <c r="E3070" i="2"/>
  <c r="D1803" i="2"/>
  <c r="E1803" i="2"/>
  <c r="F1807" i="2"/>
  <c r="F3072" i="2"/>
  <c r="D3068" i="2"/>
  <c r="E3068" i="2"/>
  <c r="D592" i="2"/>
  <c r="E592" i="2"/>
  <c r="F596" i="2"/>
  <c r="E3655" i="2"/>
  <c r="D3655" i="2"/>
  <c r="F3659" i="2"/>
  <c r="F2421" i="2"/>
  <c r="E2417" i="2"/>
  <c r="D2417" i="2"/>
  <c r="F3884" i="2"/>
  <c r="E3880" i="2"/>
  <c r="D3880" i="2"/>
  <c r="F2036" i="2"/>
  <c r="D2032" i="2"/>
  <c r="E2032" i="2"/>
  <c r="E3487" i="2"/>
  <c r="F3491" i="2"/>
  <c r="D3487" i="2"/>
  <c r="F1755" i="2"/>
  <c r="E1751" i="2"/>
  <c r="D1751" i="2"/>
  <c r="F2663" i="2"/>
  <c r="E2659" i="2"/>
  <c r="D2659" i="2"/>
  <c r="D2545" i="2"/>
  <c r="F2549" i="2"/>
  <c r="E2545" i="2"/>
  <c r="F2472" i="2"/>
  <c r="D2468" i="2"/>
  <c r="E2468" i="2"/>
  <c r="D1894" i="2"/>
  <c r="E1894" i="2"/>
  <c r="F1898" i="2"/>
  <c r="D889" i="2"/>
  <c r="E889" i="2"/>
  <c r="F893" i="2"/>
  <c r="E1299" i="2"/>
  <c r="D1299" i="2"/>
  <c r="F1303" i="2"/>
  <c r="F1115" i="2"/>
  <c r="E1111" i="2"/>
  <c r="D1111" i="2"/>
  <c r="D3772" i="2"/>
  <c r="E3772" i="2"/>
  <c r="F3776" i="2"/>
  <c r="D3364" i="2"/>
  <c r="F3368" i="2"/>
  <c r="E3364" i="2"/>
  <c r="F2471" i="2"/>
  <c r="E2467" i="2"/>
  <c r="D2467" i="2"/>
  <c r="F1559" i="2"/>
  <c r="E1555" i="2"/>
  <c r="D1555" i="2"/>
  <c r="F1478" i="2"/>
  <c r="E1474" i="2"/>
  <c r="D1474" i="2"/>
  <c r="F1029" i="2"/>
  <c r="D1025" i="2"/>
  <c r="E1025" i="2"/>
  <c r="E2921" i="2"/>
  <c r="D2921" i="2"/>
  <c r="F2925" i="2"/>
  <c r="D3619" i="2"/>
  <c r="F3623" i="2"/>
  <c r="E3619" i="2"/>
  <c r="F3241" i="2"/>
  <c r="D3237" i="2"/>
  <c r="E3237" i="2"/>
  <c r="F3802" i="2"/>
  <c r="D3798" i="2"/>
  <c r="E3798" i="2"/>
  <c r="E3561" i="2"/>
  <c r="D3561" i="2"/>
  <c r="F3565" i="2"/>
  <c r="F2270" i="2"/>
  <c r="D2266" i="2"/>
  <c r="E2266" i="2"/>
  <c r="E878" i="2"/>
  <c r="F882" i="2"/>
  <c r="D878" i="2"/>
  <c r="D2313" i="2"/>
  <c r="F2317" i="2"/>
  <c r="E2313" i="2"/>
  <c r="F3035" i="2"/>
  <c r="E3031" i="2"/>
  <c r="D3031" i="2"/>
  <c r="F3120" i="2"/>
  <c r="E3116" i="2"/>
  <c r="D3116" i="2"/>
  <c r="D2501" i="2"/>
  <c r="F2505" i="2"/>
  <c r="E2501" i="2"/>
  <c r="E2673" i="2"/>
  <c r="D2673" i="2"/>
  <c r="F2677" i="2"/>
  <c r="D2945" i="2"/>
  <c r="E2945" i="2"/>
  <c r="F2949" i="2"/>
  <c r="F3766" i="2"/>
  <c r="D3762" i="2"/>
  <c r="E3762" i="2"/>
  <c r="D269" i="2"/>
  <c r="E269" i="2"/>
  <c r="F273" i="2"/>
  <c r="F2910" i="2"/>
  <c r="D2906" i="2"/>
  <c r="E2906" i="2"/>
  <c r="D2836" i="2"/>
  <c r="E2836" i="2"/>
  <c r="F2840" i="2"/>
  <c r="F2367" i="2"/>
  <c r="D2363" i="2"/>
  <c r="E2363" i="2"/>
  <c r="D3797" i="2"/>
  <c r="E3797" i="2"/>
  <c r="F3801" i="2"/>
  <c r="F2487" i="2"/>
  <c r="D2483" i="2"/>
  <c r="E2483" i="2"/>
  <c r="E29" i="2"/>
  <c r="D29" i="2"/>
  <c r="F33" i="2"/>
  <c r="D2488" i="2"/>
  <c r="F2492" i="2"/>
  <c r="E2488" i="2"/>
  <c r="E1789" i="2"/>
  <c r="D1789" i="2"/>
  <c r="F1793" i="2"/>
  <c r="D277" i="2"/>
  <c r="E277" i="2"/>
  <c r="F281" i="2"/>
  <c r="F1846" i="2"/>
  <c r="E1842" i="2"/>
  <c r="D1842" i="2"/>
  <c r="E1776" i="2"/>
  <c r="F1780" i="2"/>
  <c r="D1776" i="2"/>
  <c r="E1915" i="2"/>
  <c r="F1919" i="2"/>
  <c r="D1915" i="2"/>
  <c r="F1893" i="2"/>
  <c r="D1889" i="2"/>
  <c r="E1889" i="2"/>
  <c r="D1779" i="2"/>
  <c r="E1779" i="2"/>
  <c r="F1783" i="2"/>
  <c r="F3646" i="2"/>
  <c r="D3642" i="2"/>
  <c r="E3642" i="2"/>
  <c r="E2947" i="2"/>
  <c r="F2951" i="2"/>
  <c r="D2947" i="2"/>
  <c r="F2263" i="2"/>
  <c r="E2259" i="2"/>
  <c r="D2259" i="2"/>
  <c r="F3566" i="2"/>
  <c r="D3562" i="2"/>
  <c r="E3562" i="2"/>
  <c r="D1385" i="2"/>
  <c r="E1385" i="2"/>
  <c r="F1389" i="2"/>
  <c r="D3080" i="2"/>
  <c r="E3080" i="2"/>
  <c r="F3084" i="2"/>
  <c r="F2019" i="2"/>
  <c r="E2015" i="2"/>
  <c r="D2015" i="2"/>
  <c r="D1328" i="2"/>
  <c r="F1332" i="2"/>
  <c r="E1328" i="2"/>
  <c r="F1085" i="2"/>
  <c r="D1081" i="2"/>
  <c r="E1081" i="2"/>
  <c r="F2879" i="2"/>
  <c r="E2875" i="2"/>
  <c r="D2875" i="2"/>
  <c r="F1849" i="2"/>
  <c r="E1845" i="2"/>
  <c r="D1845" i="2"/>
  <c r="E2205" i="2"/>
  <c r="F2209" i="2"/>
  <c r="D2205" i="2"/>
  <c r="D2152" i="2"/>
  <c r="E2152" i="2"/>
  <c r="F2156" i="2"/>
  <c r="E3048" i="2"/>
  <c r="D3048" i="2"/>
  <c r="F3052" i="2"/>
  <c r="F2088" i="2"/>
  <c r="E2084" i="2"/>
  <c r="D2084" i="2"/>
  <c r="D2498" i="2"/>
  <c r="E2498" i="2"/>
  <c r="F2502" i="2"/>
  <c r="E3227" i="2"/>
  <c r="D3227" i="2"/>
  <c r="F3231" i="2"/>
  <c r="E2056" i="2"/>
  <c r="F2060" i="2"/>
  <c r="D2056" i="2"/>
  <c r="F3325" i="2"/>
  <c r="E3321" i="2"/>
  <c r="D3321" i="2"/>
  <c r="F3543" i="2"/>
  <c r="D3539" i="2"/>
  <c r="E3539" i="2"/>
  <c r="E3229" i="2"/>
  <c r="D3229" i="2"/>
  <c r="F3233" i="2"/>
  <c r="F3794" i="2"/>
  <c r="E3790" i="2"/>
  <c r="D3790" i="2"/>
  <c r="D1753" i="2"/>
  <c r="F1757" i="2"/>
  <c r="E1753" i="2"/>
  <c r="F3185" i="2"/>
  <c r="D3181" i="2"/>
  <c r="E3181" i="2"/>
  <c r="D3765" i="2"/>
  <c r="E3765" i="2"/>
  <c r="F3769" i="2"/>
  <c r="D2016" i="2"/>
  <c r="E2016" i="2"/>
  <c r="F2020" i="2"/>
  <c r="F3824" i="2"/>
  <c r="E3820" i="2"/>
  <c r="D3820" i="2"/>
  <c r="E3784" i="2"/>
  <c r="F3788" i="2"/>
  <c r="D3784" i="2"/>
  <c r="F3548" i="2"/>
  <c r="E3544" i="2"/>
  <c r="D3544" i="2"/>
  <c r="F2383" i="2"/>
  <c r="D2379" i="2"/>
  <c r="E2379" i="2"/>
  <c r="D3224" i="2"/>
  <c r="F3228" i="2"/>
  <c r="E3224" i="2"/>
  <c r="D1231" i="2"/>
  <c r="E1231" i="2"/>
  <c r="F1235" i="2"/>
  <c r="F3873" i="2"/>
  <c r="E3869" i="2"/>
  <c r="D3869" i="2"/>
  <c r="F3636" i="2"/>
  <c r="D3632" i="2"/>
  <c r="E3632" i="2"/>
  <c r="F3615" i="2"/>
  <c r="E3611" i="2"/>
  <c r="D3611" i="2"/>
  <c r="E2192" i="2"/>
  <c r="D2192" i="2"/>
  <c r="F2196" i="2"/>
  <c r="D3809" i="2"/>
  <c r="E3809" i="2"/>
  <c r="F3813" i="2"/>
  <c r="D1361" i="2"/>
  <c r="E1361" i="2"/>
  <c r="F1365" i="2"/>
  <c r="E3876" i="2"/>
  <c r="F3880" i="2"/>
  <c r="D3876" i="2"/>
  <c r="F3131" i="2"/>
  <c r="E3127" i="2"/>
  <c r="D3127" i="2"/>
  <c r="D3742" i="2"/>
  <c r="E3742" i="2"/>
  <c r="F3746" i="2"/>
  <c r="E2656" i="2"/>
  <c r="F2660" i="2"/>
  <c r="D2656" i="2"/>
  <c r="E2760" i="2"/>
  <c r="D2760" i="2"/>
  <c r="F2764" i="2"/>
  <c r="E2817" i="2"/>
  <c r="F2821" i="2"/>
  <c r="D2817" i="2"/>
  <c r="D3282" i="2"/>
  <c r="E3282" i="2"/>
  <c r="F3286" i="2"/>
  <c r="F2503" i="2"/>
  <c r="D2499" i="2"/>
  <c r="E2499" i="2"/>
  <c r="D3783" i="2"/>
  <c r="E3783" i="2"/>
  <c r="F3787" i="2"/>
  <c r="E3706" i="2"/>
  <c r="D3706" i="2"/>
  <c r="F3710" i="2"/>
  <c r="F2063" i="2"/>
  <c r="E2059" i="2"/>
  <c r="D2059" i="2"/>
  <c r="F1360" i="2"/>
  <c r="D1356" i="2"/>
  <c r="E1356" i="2"/>
  <c r="D3628" i="2"/>
  <c r="F3632" i="2"/>
  <c r="E3628" i="2"/>
  <c r="D1489" i="2"/>
  <c r="E1489" i="2"/>
  <c r="F1493" i="2"/>
  <c r="E2368" i="2"/>
  <c r="D2368" i="2"/>
  <c r="F2372" i="2"/>
  <c r="E1728" i="2"/>
  <c r="F1732" i="2"/>
  <c r="D1728" i="2"/>
  <c r="D3537" i="2"/>
  <c r="E3537" i="2"/>
  <c r="F3541" i="2"/>
  <c r="D1651" i="2"/>
  <c r="F1655" i="2"/>
  <c r="E1651" i="2"/>
  <c r="D3017" i="2"/>
  <c r="F3021" i="2"/>
  <c r="E3017" i="2"/>
  <c r="E3448" i="2"/>
  <c r="F3452" i="2"/>
  <c r="D3448" i="2"/>
  <c r="D3770" i="2"/>
  <c r="F3774" i="2"/>
  <c r="E3770" i="2"/>
  <c r="D2174" i="2"/>
  <c r="E2174" i="2"/>
  <c r="F2178" i="2"/>
  <c r="E2459" i="2"/>
  <c r="F2463" i="2"/>
  <c r="D2459" i="2"/>
  <c r="D3028" i="2"/>
  <c r="E3028" i="2"/>
  <c r="F3032" i="2"/>
  <c r="E3637" i="2"/>
  <c r="D3637" i="2"/>
  <c r="F3641" i="2"/>
  <c r="E3429" i="2"/>
  <c r="F3433" i="2"/>
  <c r="D3429" i="2"/>
  <c r="D3519" i="2"/>
  <c r="F3523" i="2"/>
  <c r="E3519" i="2"/>
  <c r="E2617" i="2"/>
  <c r="F2621" i="2"/>
  <c r="D2617" i="2"/>
  <c r="E3094" i="2"/>
  <c r="D3094" i="2"/>
  <c r="F3098" i="2"/>
  <c r="D2594" i="2"/>
  <c r="E2594" i="2"/>
  <c r="F2598" i="2"/>
  <c r="E1486" i="2"/>
  <c r="D1486" i="2"/>
  <c r="F1490" i="2"/>
  <c r="D1402" i="2"/>
  <c r="F1406" i="2"/>
  <c r="E1402" i="2"/>
  <c r="E1926" i="2"/>
  <c r="D1926" i="2"/>
  <c r="F1930" i="2"/>
  <c r="E1105" i="2"/>
  <c r="F1109" i="2"/>
  <c r="D1105" i="2"/>
  <c r="F1297" i="2"/>
  <c r="D1293" i="2"/>
  <c r="E1293" i="2"/>
  <c r="F2101" i="2"/>
  <c r="E2097" i="2"/>
  <c r="D2097" i="2"/>
  <c r="D2040" i="2"/>
  <c r="E2040" i="2"/>
  <c r="F2044" i="2"/>
  <c r="D1903" i="2"/>
  <c r="E1903" i="2"/>
  <c r="F1907" i="2"/>
  <c r="D2794" i="2"/>
  <c r="E2794" i="2"/>
  <c r="F2798" i="2"/>
  <c r="F3219" i="2"/>
  <c r="E3215" i="2"/>
  <c r="D3215" i="2"/>
  <c r="D3605" i="2"/>
  <c r="E3605" i="2"/>
  <c r="F3609" i="2"/>
  <c r="D1462" i="2"/>
  <c r="E1462" i="2"/>
  <c r="F1466" i="2"/>
  <c r="F1285" i="2"/>
  <c r="E1281" i="2"/>
  <c r="D1281" i="2"/>
  <c r="D3892" i="2"/>
  <c r="F3896" i="2"/>
  <c r="E3892" i="2"/>
  <c r="E2387" i="2"/>
  <c r="D2387" i="2"/>
  <c r="F2391" i="2"/>
  <c r="D1535" i="2"/>
  <c r="F1539" i="2"/>
  <c r="E1535" i="2"/>
  <c r="D1016" i="2"/>
  <c r="E1016" i="2"/>
  <c r="F1020" i="2"/>
  <c r="F741" i="2"/>
  <c r="D737" i="2"/>
  <c r="E737" i="2"/>
  <c r="D2287" i="2"/>
  <c r="E2287" i="2"/>
  <c r="F2291" i="2"/>
  <c r="F3488" i="2"/>
  <c r="D3484" i="2"/>
  <c r="E3484" i="2"/>
  <c r="E1441" i="2"/>
  <c r="F1445" i="2"/>
  <c r="D1441" i="2"/>
  <c r="E3510" i="2"/>
  <c r="F3514" i="2"/>
  <c r="D3510" i="2"/>
  <c r="F692" i="2"/>
  <c r="D688" i="2"/>
  <c r="E688" i="2"/>
  <c r="E3310" i="2"/>
  <c r="F3314" i="2"/>
  <c r="D3310" i="2"/>
  <c r="D3299" i="2"/>
  <c r="E3299" i="2"/>
  <c r="F3303" i="2"/>
  <c r="D3293" i="2"/>
  <c r="E3293" i="2"/>
  <c r="F3297" i="2"/>
  <c r="D2433" i="2"/>
  <c r="E2433" i="2"/>
  <c r="F2437" i="2"/>
  <c r="E70" i="2"/>
  <c r="F74" i="2"/>
  <c r="D70" i="2"/>
  <c r="E1677" i="2"/>
  <c r="F1681" i="2"/>
  <c r="D1677" i="2"/>
  <c r="E2536" i="2"/>
  <c r="F2540" i="2"/>
  <c r="D2536" i="2"/>
  <c r="E1174" i="2"/>
  <c r="D1174" i="2"/>
  <c r="F1178" i="2"/>
  <c r="D1140" i="2"/>
  <c r="E1140" i="2"/>
  <c r="F1144" i="2"/>
  <c r="F2059" i="2"/>
  <c r="D2055" i="2"/>
  <c r="E2055" i="2"/>
  <c r="E2514" i="2"/>
  <c r="F2518" i="2"/>
  <c r="D2514" i="2"/>
  <c r="D3041" i="2"/>
  <c r="E3041" i="2"/>
  <c r="F3045" i="2"/>
  <c r="E1428" i="2"/>
  <c r="F1432" i="2"/>
  <c r="D1428" i="2"/>
  <c r="E899" i="2"/>
  <c r="F903" i="2"/>
  <c r="D899" i="2"/>
  <c r="E1679" i="2"/>
  <c r="D1679" i="2"/>
  <c r="F1683" i="2"/>
  <c r="D1439" i="2"/>
  <c r="F1443" i="2"/>
  <c r="E1439" i="2"/>
  <c r="E2130" i="2"/>
  <c r="F2134" i="2"/>
  <c r="D2130" i="2"/>
  <c r="D3533" i="2"/>
  <c r="F3537" i="2"/>
  <c r="E3533" i="2"/>
  <c r="F2052" i="2"/>
  <c r="D2048" i="2"/>
  <c r="E2048" i="2"/>
  <c r="D246" i="2"/>
  <c r="F250" i="2"/>
  <c r="E246" i="2"/>
  <c r="D2746" i="2"/>
  <c r="E2746" i="2"/>
  <c r="F2750" i="2"/>
  <c r="F2731" i="2"/>
  <c r="E2727" i="2"/>
  <c r="D2727" i="2"/>
  <c r="F3253" i="2"/>
  <c r="E3249" i="2"/>
  <c r="D3249" i="2"/>
  <c r="D3211" i="2"/>
  <c r="F3215" i="2"/>
  <c r="E3211" i="2"/>
  <c r="D2903" i="2"/>
  <c r="F2907" i="2"/>
  <c r="E2903" i="2"/>
  <c r="F1152" i="2"/>
  <c r="D1148" i="2"/>
  <c r="E1148" i="2"/>
  <c r="E3090" i="2"/>
  <c r="D3090" i="2"/>
  <c r="F3094" i="2"/>
  <c r="E2248" i="2"/>
  <c r="F2252" i="2"/>
  <c r="D2248" i="2"/>
  <c r="F1860" i="2"/>
  <c r="D1856" i="2"/>
  <c r="E1856" i="2"/>
  <c r="F2846" i="2"/>
  <c r="D2842" i="2"/>
  <c r="E2842" i="2"/>
  <c r="F2723" i="2"/>
  <c r="D2719" i="2"/>
  <c r="E2719" i="2"/>
  <c r="E2544" i="2"/>
  <c r="D2544" i="2"/>
  <c r="F2548" i="2"/>
  <c r="E2447" i="2"/>
  <c r="F2451" i="2"/>
  <c r="D2447" i="2"/>
  <c r="E3326" i="2"/>
  <c r="F3330" i="2"/>
  <c r="D3326" i="2"/>
  <c r="F3340" i="2"/>
  <c r="E3336" i="2"/>
  <c r="D3336" i="2"/>
  <c r="E1180" i="2"/>
  <c r="F1184" i="2"/>
  <c r="D1180" i="2"/>
  <c r="F3361" i="2"/>
  <c r="E3357" i="2"/>
  <c r="D3357" i="2"/>
  <c r="D2641" i="2"/>
  <c r="E2641" i="2"/>
  <c r="F2645" i="2"/>
  <c r="F3489" i="2"/>
  <c r="E3485" i="2"/>
  <c r="D3485" i="2"/>
  <c r="D3799" i="2"/>
  <c r="E3799" i="2"/>
  <c r="F3803" i="2"/>
  <c r="E1061" i="2"/>
  <c r="F1065" i="2"/>
  <c r="D1061" i="2"/>
  <c r="F2713" i="2"/>
  <c r="E2709" i="2"/>
  <c r="D2709" i="2"/>
  <c r="E2112" i="2"/>
  <c r="D2112" i="2"/>
  <c r="F2116" i="2"/>
  <c r="F3336" i="2"/>
  <c r="E3332" i="2"/>
  <c r="D3332" i="2"/>
  <c r="E579" i="2"/>
  <c r="D579" i="2"/>
  <c r="F583" i="2"/>
  <c r="F2952" i="2"/>
  <c r="E2948" i="2"/>
  <c r="D2948" i="2"/>
  <c r="F1944" i="2"/>
  <c r="E1940" i="2"/>
  <c r="D1940" i="2"/>
  <c r="E3594" i="2"/>
  <c r="F3598" i="2"/>
  <c r="D3594" i="2"/>
  <c r="F1504" i="2"/>
  <c r="D1500" i="2"/>
  <c r="E1500" i="2"/>
  <c r="E1699" i="2"/>
  <c r="D1699" i="2"/>
  <c r="F1703" i="2"/>
  <c r="E2182" i="2"/>
  <c r="F2186" i="2"/>
  <c r="D2182" i="2"/>
  <c r="E1656" i="2"/>
  <c r="F1660" i="2"/>
  <c r="D1656" i="2"/>
  <c r="D639" i="2"/>
  <c r="E639" i="2"/>
  <c r="F643" i="2"/>
  <c r="E1876" i="2"/>
  <c r="D1876" i="2"/>
  <c r="F1880" i="2"/>
  <c r="F2897" i="2"/>
  <c r="E2893" i="2"/>
  <c r="D2893" i="2"/>
  <c r="E1572" i="2"/>
  <c r="F1576" i="2"/>
  <c r="D1572" i="2"/>
  <c r="D676" i="2"/>
  <c r="F680" i="2"/>
  <c r="E676" i="2"/>
  <c r="D2061" i="2"/>
  <c r="E2061" i="2"/>
  <c r="F2065" i="2"/>
  <c r="D432" i="2"/>
  <c r="E432" i="2"/>
  <c r="F436" i="2"/>
  <c r="E2321" i="2"/>
  <c r="D2321" i="2"/>
  <c r="F2325" i="2"/>
  <c r="F2649" i="2"/>
  <c r="D2645" i="2"/>
  <c r="E2645" i="2"/>
  <c r="E2413" i="2"/>
  <c r="F2417" i="2"/>
  <c r="D2413" i="2"/>
  <c r="F2321" i="2"/>
  <c r="E2317" i="2"/>
  <c r="D2317" i="2"/>
  <c r="D1857" i="2"/>
  <c r="F1861" i="2"/>
  <c r="E1857" i="2"/>
  <c r="D3476" i="2"/>
  <c r="F3480" i="2"/>
  <c r="E3476" i="2"/>
  <c r="D1839" i="2"/>
  <c r="E1839" i="2"/>
  <c r="F1843" i="2"/>
  <c r="F3301" i="2"/>
  <c r="E3297" i="2"/>
  <c r="D3297" i="2"/>
  <c r="E1834" i="2"/>
  <c r="D1834" i="2"/>
  <c r="F1838" i="2"/>
  <c r="F3576" i="2"/>
  <c r="E3572" i="2"/>
  <c r="D3572" i="2"/>
  <c r="E1152" i="2"/>
  <c r="F1156" i="2"/>
  <c r="D1152" i="2"/>
  <c r="F2551" i="2"/>
  <c r="E2547" i="2"/>
  <c r="D2547" i="2"/>
  <c r="F3065" i="2"/>
  <c r="D3061" i="2"/>
  <c r="E3061" i="2"/>
  <c r="E2412" i="2"/>
  <c r="D2412" i="2"/>
  <c r="F2416" i="2"/>
  <c r="E1153" i="2"/>
  <c r="F1157" i="2"/>
  <c r="D1153" i="2"/>
  <c r="E9" i="2"/>
  <c r="F13" i="2"/>
  <c r="D9" i="2"/>
  <c r="E1034" i="2"/>
  <c r="D1034" i="2"/>
  <c r="F1038" i="2"/>
  <c r="D1927" i="2"/>
  <c r="E1927" i="2"/>
  <c r="F1931" i="2"/>
  <c r="E2083" i="2"/>
  <c r="F2087" i="2"/>
  <c r="D2083" i="2"/>
  <c r="E2086" i="2"/>
  <c r="F2090" i="2"/>
  <c r="D2086" i="2"/>
  <c r="E2449" i="2"/>
  <c r="D2449" i="2"/>
  <c r="F2453" i="2"/>
  <c r="D1716" i="2"/>
  <c r="E1716" i="2"/>
  <c r="F1720" i="2"/>
  <c r="F1719" i="2"/>
  <c r="D1715" i="2"/>
  <c r="E1715" i="2"/>
  <c r="F1814" i="2"/>
  <c r="E1810" i="2"/>
  <c r="D1810" i="2"/>
  <c r="E2063" i="2"/>
  <c r="D2063" i="2"/>
  <c r="F2067" i="2"/>
  <c r="F2522" i="2"/>
  <c r="D2518" i="2"/>
  <c r="E2518" i="2"/>
  <c r="F1742" i="2"/>
  <c r="E1738" i="2"/>
  <c r="D1738" i="2"/>
  <c r="D1465" i="2"/>
  <c r="F1469" i="2"/>
  <c r="E1465" i="2"/>
  <c r="D1687" i="2"/>
  <c r="E1687" i="2"/>
  <c r="F1691" i="2"/>
  <c r="F3672" i="2"/>
  <c r="D3668" i="2"/>
  <c r="E3668" i="2"/>
  <c r="F2058" i="2"/>
  <c r="D2054" i="2"/>
  <c r="E2054" i="2"/>
  <c r="E3257" i="2"/>
  <c r="F3261" i="2"/>
  <c r="D3257" i="2"/>
  <c r="E2511" i="2"/>
  <c r="F2515" i="2"/>
  <c r="D2511" i="2"/>
  <c r="D2038" i="2"/>
  <c r="F2042" i="2"/>
  <c r="E2038" i="2"/>
  <c r="D1793" i="2"/>
  <c r="F1797" i="2"/>
  <c r="E1793" i="2"/>
  <c r="F2541" i="2"/>
  <c r="E2537" i="2"/>
  <c r="D2537" i="2"/>
  <c r="D2874" i="2"/>
  <c r="F2878" i="2"/>
  <c r="E2874" i="2"/>
  <c r="F3359" i="2"/>
  <c r="E3355" i="2"/>
  <c r="D3355" i="2"/>
  <c r="F3421" i="2"/>
  <c r="E3417" i="2"/>
  <c r="D3417" i="2"/>
  <c r="E3690" i="2"/>
  <c r="F3694" i="2"/>
  <c r="D3690" i="2"/>
  <c r="D1745" i="2"/>
  <c r="E1745" i="2"/>
  <c r="F1749" i="2"/>
  <c r="E3025" i="2"/>
  <c r="F3029" i="2"/>
  <c r="D3025" i="2"/>
  <c r="E2873" i="2"/>
  <c r="D2873" i="2"/>
  <c r="F2877" i="2"/>
  <c r="F2184" i="2"/>
  <c r="E2180" i="2"/>
  <c r="D2180" i="2"/>
  <c r="D3580" i="2"/>
  <c r="F3584" i="2"/>
  <c r="E3580" i="2"/>
  <c r="E2249" i="2"/>
  <c r="F2253" i="2"/>
  <c r="D2249" i="2"/>
  <c r="D590" i="2"/>
  <c r="E590" i="2"/>
  <c r="F594" i="2"/>
  <c r="F3260" i="2"/>
  <c r="D3256" i="2"/>
  <c r="E3256" i="2"/>
  <c r="E3609" i="2"/>
  <c r="F3613" i="2"/>
  <c r="D3609" i="2"/>
  <c r="D3317" i="2"/>
  <c r="F3321" i="2"/>
  <c r="E3317" i="2"/>
  <c r="D3726" i="2"/>
  <c r="F3730" i="2"/>
  <c r="E3726" i="2"/>
  <c r="D2889" i="2"/>
  <c r="F2893" i="2"/>
  <c r="E2889" i="2"/>
  <c r="D2427" i="2"/>
  <c r="F2431" i="2"/>
  <c r="E2427" i="2"/>
  <c r="D1329" i="2"/>
  <c r="F1333" i="2"/>
  <c r="E1329" i="2"/>
  <c r="D2827" i="2"/>
  <c r="E2827" i="2"/>
  <c r="F2831" i="2"/>
  <c r="D3683" i="2"/>
  <c r="E3683" i="2"/>
  <c r="F3687" i="2"/>
  <c r="D2747" i="2"/>
  <c r="E2747" i="2"/>
  <c r="F2751" i="2"/>
  <c r="E3649" i="2"/>
  <c r="D3649" i="2"/>
  <c r="F3653" i="2"/>
  <c r="D3903" i="2"/>
  <c r="E3903" i="2"/>
  <c r="F3907" i="2"/>
  <c r="D1386" i="2"/>
  <c r="F1390" i="2"/>
  <c r="E1386" i="2"/>
  <c r="D2486" i="2"/>
  <c r="F2490" i="2"/>
  <c r="E2486" i="2"/>
  <c r="F1819" i="2"/>
  <c r="D1815" i="2"/>
  <c r="E1815" i="2"/>
  <c r="F1659" i="2"/>
  <c r="D1655" i="2"/>
  <c r="E1655" i="2"/>
  <c r="E1919" i="2"/>
  <c r="F1923" i="2"/>
  <c r="D1919" i="2"/>
  <c r="F2000" i="2"/>
  <c r="E1996" i="2"/>
  <c r="D1996" i="2"/>
  <c r="F1536" i="2"/>
  <c r="D1532" i="2"/>
  <c r="E1532" i="2"/>
  <c r="D3100" i="2"/>
  <c r="F3104" i="2"/>
  <c r="E3100" i="2"/>
  <c r="E2853" i="2"/>
  <c r="F2857" i="2"/>
  <c r="D2853" i="2"/>
  <c r="D2909" i="2"/>
  <c r="E2909" i="2"/>
  <c r="F2913" i="2"/>
  <c r="F1450" i="2"/>
  <c r="E1446" i="2"/>
  <c r="D1446" i="2"/>
  <c r="F2213" i="2"/>
  <c r="E2209" i="2"/>
  <c r="D2209" i="2"/>
  <c r="E1094" i="2"/>
  <c r="D1094" i="2"/>
  <c r="F1098" i="2"/>
  <c r="D3439" i="2"/>
  <c r="F3443" i="2"/>
  <c r="E3439" i="2"/>
  <c r="E1684" i="2"/>
  <c r="F1688" i="2"/>
  <c r="D1684" i="2"/>
  <c r="E2026" i="2"/>
  <c r="F2030" i="2"/>
  <c r="D2026" i="2"/>
  <c r="D2934" i="2"/>
  <c r="E2934" i="2"/>
  <c r="F2938" i="2"/>
  <c r="F1779" i="2"/>
  <c r="E1775" i="2"/>
  <c r="D1775" i="2"/>
  <c r="F1964" i="2"/>
  <c r="D1960" i="2"/>
  <c r="E1960" i="2"/>
  <c r="D2807" i="2"/>
  <c r="F2811" i="2"/>
  <c r="E2807" i="2"/>
  <c r="D3868" i="2"/>
  <c r="F3872" i="2"/>
  <c r="E3868" i="2"/>
  <c r="D2866" i="2"/>
  <c r="F2870" i="2"/>
  <c r="E2866" i="2"/>
  <c r="D2971" i="2"/>
  <c r="E2971" i="2"/>
  <c r="F2975" i="2"/>
  <c r="E2808" i="2"/>
  <c r="F2812" i="2"/>
  <c r="D2808" i="2"/>
  <c r="F2565" i="2"/>
  <c r="E2561" i="2"/>
  <c r="D2561" i="2"/>
  <c r="D3479" i="2"/>
  <c r="F3483" i="2"/>
  <c r="E3479" i="2"/>
  <c r="E1609" i="2"/>
  <c r="F1613" i="2"/>
  <c r="D1609" i="2"/>
  <c r="D2281" i="2"/>
  <c r="F2285" i="2"/>
  <c r="E2281" i="2"/>
  <c r="F1897" i="2"/>
  <c r="E1893" i="2"/>
  <c r="D1893" i="2"/>
  <c r="E506" i="2"/>
  <c r="D506" i="2"/>
  <c r="F510" i="2"/>
  <c r="F2908" i="2"/>
  <c r="E2904" i="2"/>
  <c r="D2904" i="2"/>
  <c r="E2551" i="2"/>
  <c r="D2551" i="2"/>
  <c r="F2555" i="2"/>
  <c r="D3902" i="2"/>
  <c r="F3906" i="2"/>
  <c r="E3902" i="2"/>
  <c r="F3580" i="2"/>
  <c r="E3576" i="2"/>
  <c r="D3576" i="2"/>
  <c r="D3445" i="2"/>
  <c r="E3445" i="2"/>
  <c r="F3449" i="2"/>
  <c r="E1705" i="2"/>
  <c r="F1709" i="2"/>
  <c r="D1705" i="2"/>
  <c r="F1661" i="2"/>
  <c r="E1657" i="2"/>
  <c r="D1657" i="2"/>
  <c r="D2193" i="2"/>
  <c r="F2197" i="2"/>
  <c r="E2193" i="2"/>
  <c r="D3038" i="2"/>
  <c r="E3038" i="2"/>
  <c r="F3042" i="2"/>
  <c r="F2552" i="2"/>
  <c r="D2548" i="2"/>
  <c r="E2548" i="2"/>
  <c r="D3621" i="2"/>
  <c r="E3621" i="2"/>
  <c r="F3625" i="2"/>
  <c r="F2765" i="2"/>
  <c r="E2761" i="2"/>
  <c r="D2761" i="2"/>
  <c r="D3258" i="2"/>
  <c r="E3258" i="2"/>
  <c r="F3262" i="2"/>
  <c r="E782" i="2"/>
  <c r="D782" i="2"/>
  <c r="F786" i="2"/>
  <c r="D1525" i="2"/>
  <c r="F1529" i="2"/>
  <c r="E1525" i="2"/>
  <c r="F1986" i="2"/>
  <c r="D1982" i="2"/>
  <c r="E1982" i="2"/>
  <c r="D795" i="2"/>
  <c r="F799" i="2"/>
  <c r="E795" i="2"/>
  <c r="E1499" i="2"/>
  <c r="F1503" i="2"/>
  <c r="D1499" i="2"/>
  <c r="E689" i="2"/>
  <c r="D689" i="2"/>
  <c r="F693" i="2"/>
  <c r="D2943" i="2"/>
  <c r="F2947" i="2"/>
  <c r="E2943" i="2"/>
  <c r="D602" i="2"/>
  <c r="E602" i="2"/>
  <c r="F606" i="2"/>
  <c r="D982" i="2"/>
  <c r="E982" i="2"/>
  <c r="F986" i="2"/>
  <c r="D2905" i="2"/>
  <c r="F2909" i="2"/>
  <c r="E2905" i="2"/>
  <c r="D1790" i="2"/>
  <c r="E1790" i="2"/>
  <c r="F1794" i="2"/>
  <c r="D1813" i="2"/>
  <c r="F1817" i="2"/>
  <c r="E1813" i="2"/>
  <c r="F1255" i="2"/>
  <c r="E1251" i="2"/>
  <c r="D1251" i="2"/>
  <c r="F2900" i="2"/>
  <c r="E2896" i="2"/>
  <c r="D2896" i="2"/>
  <c r="F1695" i="2"/>
  <c r="D1691" i="2"/>
  <c r="E1691" i="2"/>
  <c r="F3444" i="2"/>
  <c r="D3440" i="2"/>
  <c r="E3440" i="2"/>
  <c r="D2734" i="2"/>
  <c r="F2738" i="2"/>
  <c r="E2734" i="2"/>
  <c r="D2276" i="2"/>
  <c r="E2276" i="2"/>
  <c r="F2280" i="2"/>
  <c r="E3079" i="2"/>
  <c r="F3083" i="2"/>
  <c r="D3079" i="2"/>
  <c r="E3078" i="2"/>
  <c r="F3082" i="2"/>
  <c r="D3078" i="2"/>
  <c r="E2985" i="2"/>
  <c r="F2989" i="2"/>
  <c r="D2985" i="2"/>
  <c r="E2402" i="2"/>
  <c r="F2406" i="2"/>
  <c r="D2402" i="2"/>
  <c r="F1836" i="2"/>
  <c r="E1832" i="2"/>
  <c r="D1832" i="2"/>
  <c r="D3158" i="2"/>
  <c r="F3162" i="2"/>
  <c r="E3158" i="2"/>
  <c r="E3236" i="2"/>
  <c r="F3240" i="2"/>
  <c r="D3236" i="2"/>
  <c r="E2339" i="2"/>
  <c r="D2339" i="2"/>
  <c r="F2343" i="2"/>
  <c r="F3762" i="2"/>
  <c r="E3758" i="2"/>
  <c r="D3758" i="2"/>
  <c r="E1496" i="2"/>
  <c r="D1496" i="2"/>
  <c r="F1500" i="2"/>
  <c r="E2707" i="2"/>
  <c r="D2707" i="2"/>
  <c r="F2711" i="2"/>
  <c r="F2844" i="2"/>
  <c r="E2840" i="2"/>
  <c r="D2840" i="2"/>
  <c r="E2432" i="2"/>
  <c r="F2436" i="2"/>
  <c r="D2432" i="2"/>
  <c r="D1305" i="2"/>
  <c r="F1309" i="2"/>
  <c r="E1305" i="2"/>
  <c r="D2329" i="2"/>
  <c r="E2329" i="2"/>
  <c r="F2333" i="2"/>
  <c r="E1015" i="2"/>
  <c r="F1019" i="2"/>
  <c r="D1015" i="2"/>
  <c r="E2373" i="2"/>
  <c r="F2377" i="2"/>
  <c r="D2373" i="2"/>
  <c r="F153" i="2"/>
  <c r="D149" i="2"/>
  <c r="E149" i="2"/>
  <c r="E2428" i="2"/>
  <c r="D2428" i="2"/>
  <c r="F2432" i="2"/>
  <c r="F663" i="2"/>
  <c r="D659" i="2"/>
  <c r="E659" i="2"/>
  <c r="F2179" i="2"/>
  <c r="E2175" i="2"/>
  <c r="D2175" i="2"/>
  <c r="E2588" i="2"/>
  <c r="D2588" i="2"/>
  <c r="F2592" i="2"/>
  <c r="D1020" i="2"/>
  <c r="F1024" i="2"/>
  <c r="E1020" i="2"/>
  <c r="F1920" i="2"/>
  <c r="E1916" i="2"/>
  <c r="D1916" i="2"/>
  <c r="D747" i="2"/>
  <c r="E747" i="2"/>
  <c r="F751" i="2"/>
  <c r="E810" i="2"/>
  <c r="F814" i="2"/>
  <c r="D810" i="2"/>
  <c r="F2619" i="2"/>
  <c r="D2615" i="2"/>
  <c r="E2615" i="2"/>
  <c r="E2283" i="2"/>
  <c r="D2283" i="2"/>
  <c r="F2287" i="2"/>
  <c r="E989" i="2"/>
  <c r="F993" i="2"/>
  <c r="D989" i="2"/>
  <c r="F3870" i="2"/>
  <c r="E3866" i="2"/>
  <c r="D3866" i="2"/>
  <c r="E1443" i="2"/>
  <c r="F1447" i="2"/>
  <c r="D1443" i="2"/>
  <c r="F2801" i="2"/>
  <c r="D2797" i="2"/>
  <c r="E2797" i="2"/>
  <c r="F2034" i="2"/>
  <c r="D2030" i="2"/>
  <c r="E2030" i="2"/>
  <c r="F1623" i="2"/>
  <c r="D1619" i="2"/>
  <c r="E1619" i="2"/>
  <c r="F3027" i="2"/>
  <c r="E3023" i="2"/>
  <c r="D3023" i="2"/>
  <c r="D1777" i="2"/>
  <c r="E1777" i="2"/>
  <c r="F1781" i="2"/>
  <c r="D2042" i="2"/>
  <c r="F2046" i="2"/>
  <c r="E2042" i="2"/>
  <c r="D2071" i="2"/>
  <c r="F2075" i="2"/>
  <c r="E2071" i="2"/>
  <c r="F3470" i="2"/>
  <c r="D3466" i="2"/>
  <c r="E3466" i="2"/>
  <c r="E1638" i="2"/>
  <c r="D1638" i="2"/>
  <c r="F1642" i="2"/>
  <c r="D631" i="2"/>
  <c r="E631" i="2"/>
  <c r="F635" i="2"/>
  <c r="D2560" i="2"/>
  <c r="F2564" i="2"/>
  <c r="E2560" i="2"/>
  <c r="F3748" i="2"/>
  <c r="D3744" i="2"/>
  <c r="E3744" i="2"/>
  <c r="F3273" i="2"/>
  <c r="E3269" i="2"/>
  <c r="D3269" i="2"/>
  <c r="F2944" i="2"/>
  <c r="D2940" i="2"/>
  <c r="E2940" i="2"/>
  <c r="F3183" i="2"/>
  <c r="E3179" i="2"/>
  <c r="D3179" i="2"/>
  <c r="F2539" i="2"/>
  <c r="D2535" i="2"/>
  <c r="E2535" i="2"/>
  <c r="F1900" i="2"/>
  <c r="D1896" i="2"/>
  <c r="E1896" i="2"/>
  <c r="D2258" i="2"/>
  <c r="F2262" i="2"/>
  <c r="E2258" i="2"/>
  <c r="F3285" i="2"/>
  <c r="E3281" i="2"/>
  <c r="D3281" i="2"/>
  <c r="E2494" i="2"/>
  <c r="D2494" i="2"/>
  <c r="F2498" i="2"/>
  <c r="F1867" i="2"/>
  <c r="D1863" i="2"/>
  <c r="E1863" i="2"/>
  <c r="F2254" i="2"/>
  <c r="E2250" i="2"/>
  <c r="D2250" i="2"/>
  <c r="E3717" i="2"/>
  <c r="D3717" i="2"/>
  <c r="F3721" i="2"/>
  <c r="D1772" i="2"/>
  <c r="F1776" i="2"/>
  <c r="E1772" i="2"/>
  <c r="D2643" i="2"/>
  <c r="E2643" i="2"/>
  <c r="F2647" i="2"/>
  <c r="F1377" i="2"/>
  <c r="E1373" i="2"/>
  <c r="D1373" i="2"/>
  <c r="F1301" i="2"/>
  <c r="E1297" i="2"/>
  <c r="D1297" i="2"/>
  <c r="F3419" i="2"/>
  <c r="E3415" i="2"/>
  <c r="D3415" i="2"/>
  <c r="E2801" i="2"/>
  <c r="F2805" i="2"/>
  <c r="D2801" i="2"/>
  <c r="D2881" i="2"/>
  <c r="F2885" i="2"/>
  <c r="E2881" i="2"/>
  <c r="F2883" i="2"/>
  <c r="D2879" i="2"/>
  <c r="E2879" i="2"/>
  <c r="D518" i="2"/>
  <c r="E518" i="2"/>
  <c r="F522" i="2"/>
  <c r="D2598" i="2"/>
  <c r="F2602" i="2"/>
  <c r="E2598" i="2"/>
  <c r="D2812" i="2"/>
  <c r="F2816" i="2"/>
  <c r="E2812" i="2"/>
  <c r="D2529" i="2"/>
  <c r="F2533" i="2"/>
  <c r="E2529" i="2"/>
  <c r="D1494" i="2"/>
  <c r="F1498" i="2"/>
  <c r="E1494" i="2"/>
  <c r="D3824" i="2"/>
  <c r="E3824" i="2"/>
  <c r="F3828" i="2"/>
  <c r="D3273" i="2"/>
  <c r="F3277" i="2"/>
  <c r="E3273" i="2"/>
  <c r="D1645" i="2"/>
  <c r="F1649" i="2"/>
  <c r="E1645" i="2"/>
  <c r="D1961" i="2"/>
  <c r="E1961" i="2"/>
  <c r="F1965" i="2"/>
  <c r="F813" i="2"/>
  <c r="E809" i="2"/>
  <c r="D809" i="2"/>
  <c r="F2856" i="2"/>
  <c r="D2852" i="2"/>
  <c r="E2852" i="2"/>
  <c r="F2348" i="2"/>
  <c r="D2344" i="2"/>
  <c r="E2344" i="2"/>
  <c r="F2185" i="2"/>
  <c r="E2181" i="2"/>
  <c r="D2181" i="2"/>
  <c r="D2448" i="2"/>
  <c r="E2448" i="2"/>
  <c r="F2452" i="2"/>
  <c r="F3358" i="2"/>
  <c r="E3354" i="2"/>
  <c r="D3354" i="2"/>
  <c r="E1875" i="2"/>
  <c r="D1875" i="2"/>
  <c r="F1879" i="2"/>
  <c r="F2459" i="2"/>
  <c r="E2455" i="2"/>
  <c r="D2455" i="2"/>
  <c r="F1908" i="2"/>
  <c r="E1904" i="2"/>
  <c r="D1904" i="2"/>
  <c r="D3362" i="2"/>
  <c r="F3366" i="2"/>
  <c r="E3362" i="2"/>
  <c r="D3328" i="2"/>
  <c r="E3328" i="2"/>
  <c r="F3332" i="2"/>
  <c r="F3707" i="2"/>
  <c r="E3703" i="2"/>
  <c r="D3703" i="2"/>
  <c r="E2127" i="2"/>
  <c r="D2127" i="2"/>
  <c r="F2131" i="2"/>
  <c r="F820" i="2"/>
  <c r="D816" i="2"/>
  <c r="E816" i="2"/>
  <c r="F2070" i="2"/>
  <c r="E2066" i="2"/>
  <c r="D2066" i="2"/>
  <c r="F3346" i="2"/>
  <c r="E3342" i="2"/>
  <c r="D3342" i="2"/>
  <c r="F2497" i="2"/>
  <c r="E2493" i="2"/>
  <c r="D2493" i="2"/>
  <c r="E1748" i="2"/>
  <c r="D1748" i="2"/>
  <c r="F1752" i="2"/>
  <c r="D3412" i="2"/>
  <c r="F3416" i="2"/>
  <c r="E3412" i="2"/>
  <c r="D2634" i="2"/>
  <c r="F2638" i="2"/>
  <c r="E2634" i="2"/>
  <c r="D3117" i="2"/>
  <c r="F3121" i="2"/>
  <c r="E3117" i="2"/>
  <c r="F3629" i="2"/>
  <c r="D3625" i="2"/>
  <c r="E3625" i="2"/>
  <c r="E3160" i="2"/>
  <c r="D3160" i="2"/>
  <c r="F3164" i="2"/>
  <c r="D1951" i="2"/>
  <c r="E1951" i="2"/>
  <c r="F1955" i="2"/>
  <c r="F2354" i="2"/>
  <c r="E2350" i="2"/>
  <c r="D2350" i="2"/>
  <c r="D3442" i="2"/>
  <c r="E3442" i="2"/>
  <c r="F3446" i="2"/>
  <c r="D1871" i="2"/>
  <c r="E1871" i="2"/>
  <c r="F1875" i="2"/>
  <c r="D597" i="2"/>
  <c r="E597" i="2"/>
  <c r="F601" i="2"/>
  <c r="E3724" i="2"/>
  <c r="D3724" i="2"/>
  <c r="F3728" i="2"/>
  <c r="E2393" i="2"/>
  <c r="D2393" i="2"/>
  <c r="F2397" i="2"/>
  <c r="D2372" i="2"/>
  <c r="F2376" i="2"/>
  <c r="E2372" i="2"/>
  <c r="D2923" i="2"/>
  <c r="F2927" i="2"/>
  <c r="E2923" i="2"/>
  <c r="F2494" i="2"/>
  <c r="D2490" i="2"/>
  <c r="E2490" i="2"/>
  <c r="F2249" i="2"/>
  <c r="D2245" i="2"/>
  <c r="E2245" i="2"/>
  <c r="D1712" i="2"/>
  <c r="F1716" i="2"/>
  <c r="E1712" i="2"/>
  <c r="F2570" i="2"/>
  <c r="E2566" i="2"/>
  <c r="D2566" i="2"/>
  <c r="F2401" i="2"/>
  <c r="E2397" i="2"/>
  <c r="D2397" i="2"/>
  <c r="F3059" i="2"/>
  <c r="E3055" i="2"/>
  <c r="D3055" i="2"/>
  <c r="E3567" i="2"/>
  <c r="D3567" i="2"/>
  <c r="F3571" i="2"/>
  <c r="F1694" i="2"/>
  <c r="D1690" i="2"/>
  <c r="E1690" i="2"/>
  <c r="D3648" i="2"/>
  <c r="E3648" i="2"/>
  <c r="F3652" i="2"/>
  <c r="E1542" i="2"/>
  <c r="F1546" i="2"/>
  <c r="D1542" i="2"/>
  <c r="F3547" i="2"/>
  <c r="E3543" i="2"/>
  <c r="D3543" i="2"/>
  <c r="E1838" i="2"/>
  <c r="D1838" i="2"/>
  <c r="F1842" i="2"/>
  <c r="E604" i="2"/>
  <c r="F608" i="2"/>
  <c r="D604" i="2"/>
  <c r="F745" i="2"/>
  <c r="D741" i="2"/>
  <c r="E741" i="2"/>
  <c r="E2899" i="2"/>
  <c r="D2899" i="2"/>
  <c r="F2903" i="2"/>
  <c r="F1803" i="2"/>
  <c r="E1799" i="2"/>
  <c r="D1799" i="2"/>
  <c r="E2099" i="2"/>
  <c r="D2099" i="2"/>
  <c r="F2103" i="2"/>
  <c r="D1836" i="2"/>
  <c r="E1836" i="2"/>
  <c r="F1840" i="2"/>
  <c r="D3550" i="2"/>
  <c r="E3550" i="2"/>
  <c r="F3554" i="2"/>
  <c r="E3188" i="2"/>
  <c r="D3188" i="2"/>
  <c r="F3192" i="2"/>
  <c r="D2621" i="2"/>
  <c r="E2621" i="2"/>
  <c r="F2625" i="2"/>
  <c r="E1241" i="2"/>
  <c r="D1241" i="2"/>
  <c r="F1245" i="2"/>
  <c r="D3424" i="2"/>
  <c r="E3424" i="2"/>
  <c r="F3428" i="2"/>
  <c r="F3678" i="2"/>
  <c r="E3674" i="2"/>
  <c r="D3674" i="2"/>
  <c r="D3453" i="2"/>
  <c r="F3457" i="2"/>
  <c r="E3453" i="2"/>
  <c r="D3795" i="2"/>
  <c r="F3799" i="2"/>
  <c r="E3795" i="2"/>
  <c r="F3830" i="2"/>
  <c r="E3826" i="2"/>
  <c r="D3826" i="2"/>
  <c r="F3078" i="2"/>
  <c r="E3074" i="2"/>
  <c r="D3074" i="2"/>
  <c r="F2295" i="2"/>
  <c r="D2291" i="2"/>
  <c r="E2291" i="2"/>
  <c r="E3045" i="2"/>
  <c r="D3045" i="2"/>
  <c r="F3049" i="2"/>
  <c r="F1527" i="2"/>
  <c r="E1523" i="2"/>
  <c r="D1523" i="2"/>
  <c r="D1855" i="2"/>
  <c r="F1859" i="2"/>
  <c r="E1855" i="2"/>
  <c r="E1665" i="2"/>
  <c r="D1665" i="2"/>
  <c r="F1669" i="2"/>
  <c r="F1137" i="2"/>
  <c r="E1133" i="2"/>
  <c r="D1133" i="2"/>
  <c r="E1681" i="2"/>
  <c r="F1685" i="2"/>
  <c r="D1681" i="2"/>
  <c r="D3558" i="2"/>
  <c r="E3558" i="2"/>
  <c r="F3562" i="2"/>
  <c r="F2771" i="2"/>
  <c r="E2767" i="2"/>
  <c r="D2767" i="2"/>
  <c r="D3435" i="2"/>
  <c r="E3435" i="2"/>
  <c r="F3439" i="2"/>
  <c r="D2444" i="2"/>
  <c r="E2444" i="2"/>
  <c r="F2448" i="2"/>
  <c r="E3193" i="2"/>
  <c r="F3197" i="2"/>
  <c r="D3193" i="2"/>
  <c r="F1421" i="2"/>
  <c r="D1417" i="2"/>
  <c r="E1417" i="2"/>
  <c r="D1740" i="2"/>
  <c r="E1740" i="2"/>
  <c r="F1744" i="2"/>
  <c r="F2737" i="2"/>
  <c r="E2733" i="2"/>
  <c r="D2733" i="2"/>
  <c r="F2385" i="2"/>
  <c r="E2381" i="2"/>
  <c r="D2381" i="2"/>
  <c r="E2779" i="2"/>
  <c r="F2783" i="2"/>
  <c r="D2779" i="2"/>
  <c r="D3713" i="2"/>
  <c r="E3713" i="2"/>
  <c r="F3717" i="2"/>
  <c r="F1674" i="2"/>
  <c r="E1670" i="2"/>
  <c r="D1670" i="2"/>
  <c r="D1850" i="2"/>
  <c r="E1850" i="2"/>
  <c r="F1854" i="2"/>
  <c r="E3192" i="2"/>
  <c r="F3196" i="2"/>
  <c r="D3192" i="2"/>
  <c r="E2398" i="2"/>
  <c r="F2402" i="2"/>
  <c r="D2398" i="2"/>
  <c r="F1825" i="2"/>
  <c r="E1821" i="2"/>
  <c r="D1821" i="2"/>
  <c r="D1296" i="2"/>
  <c r="F1300" i="2"/>
  <c r="E1296" i="2"/>
  <c r="D2477" i="2"/>
  <c r="E2477" i="2"/>
  <c r="F2481" i="2"/>
  <c r="E2419" i="2"/>
  <c r="D2419" i="2"/>
  <c r="F2423" i="2"/>
  <c r="F1189" i="2"/>
  <c r="D1185" i="2"/>
  <c r="E1185" i="2"/>
  <c r="E3847" i="2"/>
  <c r="F3851" i="2"/>
  <c r="D3847" i="2"/>
  <c r="D2894" i="2"/>
  <c r="E2894" i="2"/>
  <c r="F2898" i="2"/>
  <c r="D1568" i="2"/>
  <c r="E1568" i="2"/>
  <c r="F1572" i="2"/>
  <c r="D3268" i="2"/>
  <c r="F3272" i="2"/>
  <c r="E3268" i="2"/>
  <c r="F2009" i="2"/>
  <c r="D2005" i="2"/>
  <c r="E2005" i="2"/>
  <c r="F3095" i="2"/>
  <c r="D3091" i="2"/>
  <c r="E3091" i="2"/>
  <c r="D3246" i="2"/>
  <c r="E3246" i="2"/>
  <c r="F3250" i="2"/>
  <c r="E3559" i="2"/>
  <c r="D3559" i="2"/>
  <c r="F3563" i="2"/>
  <c r="E3251" i="2"/>
  <c r="D3251" i="2"/>
  <c r="F3255" i="2"/>
  <c r="D1910" i="2"/>
  <c r="E1910" i="2"/>
  <c r="F1914" i="2"/>
  <c r="E3198" i="2"/>
  <c r="D3198" i="2"/>
  <c r="F3202" i="2"/>
  <c r="F3087" i="2"/>
  <c r="E3083" i="2"/>
  <c r="D3083" i="2"/>
  <c r="D2172" i="2"/>
  <c r="F2176" i="2"/>
  <c r="E2172" i="2"/>
  <c r="F2670" i="2"/>
  <c r="E2666" i="2"/>
  <c r="D2666" i="2"/>
  <c r="F3902" i="2"/>
  <c r="E3898" i="2"/>
  <c r="D3898" i="2"/>
  <c r="D2074" i="2"/>
  <c r="E2074" i="2"/>
  <c r="F2078" i="2"/>
  <c r="E2986" i="2"/>
  <c r="D2986" i="2"/>
  <c r="F2990" i="2"/>
  <c r="F2863" i="2"/>
  <c r="E2859" i="2"/>
  <c r="D2859" i="2"/>
  <c r="D3585" i="2"/>
  <c r="F3589" i="2"/>
  <c r="E3585" i="2"/>
  <c r="F3876" i="2"/>
  <c r="D3872" i="2"/>
  <c r="E3872" i="2"/>
  <c r="D3716" i="2"/>
  <c r="E3716" i="2"/>
  <c r="F3720" i="2"/>
  <c r="E1607" i="2"/>
  <c r="D1607" i="2"/>
  <c r="F1611" i="2"/>
  <c r="F3247" i="2"/>
  <c r="E3243" i="2"/>
  <c r="D3243" i="2"/>
  <c r="D1880" i="2"/>
  <c r="E1880" i="2"/>
  <c r="F1884" i="2"/>
  <c r="E3081" i="2"/>
  <c r="F3085" i="2"/>
  <c r="D3081" i="2"/>
  <c r="F2728" i="2"/>
  <c r="D2724" i="2"/>
  <c r="E2724" i="2"/>
  <c r="D3136" i="2"/>
  <c r="E3136" i="2"/>
  <c r="F3140" i="2"/>
  <c r="F1832" i="2"/>
  <c r="E1828" i="2"/>
  <c r="D1828" i="2"/>
  <c r="E2185" i="2"/>
  <c r="D2185" i="2"/>
  <c r="F2189" i="2"/>
  <c r="D3630" i="2"/>
  <c r="F3634" i="2"/>
  <c r="E3630" i="2"/>
  <c r="E2614" i="2"/>
  <c r="F2618" i="2"/>
  <c r="D2614" i="2"/>
  <c r="D3525" i="2"/>
  <c r="E3525" i="2"/>
  <c r="F3529" i="2"/>
  <c r="E2088" i="2"/>
  <c r="F2092" i="2"/>
  <c r="D2088" i="2"/>
  <c r="E2149" i="2"/>
  <c r="F2153" i="2"/>
  <c r="D2149" i="2"/>
  <c r="E3366" i="2"/>
  <c r="D3366" i="2"/>
  <c r="F3370" i="2"/>
  <c r="F2652" i="2"/>
  <c r="D2648" i="2"/>
  <c r="E2648" i="2"/>
  <c r="D1984" i="2"/>
  <c r="E1984" i="2"/>
  <c r="F1988" i="2"/>
  <c r="D1300" i="2"/>
  <c r="F1304" i="2"/>
  <c r="E1300" i="2"/>
  <c r="F2484" i="2"/>
  <c r="E2480" i="2"/>
  <c r="D2480" i="2"/>
  <c r="D1143" i="2"/>
  <c r="F1147" i="2"/>
  <c r="E1143" i="2"/>
  <c r="E713" i="2"/>
  <c r="F717" i="2"/>
  <c r="D713" i="2"/>
  <c r="F1573" i="2"/>
  <c r="E1569" i="2"/>
  <c r="D1569" i="2"/>
  <c r="E1780" i="2"/>
  <c r="F1784" i="2"/>
  <c r="D1780" i="2"/>
  <c r="D3076" i="2"/>
  <c r="E3076" i="2"/>
  <c r="F3080" i="2"/>
  <c r="D3523" i="2"/>
  <c r="E3523" i="2"/>
  <c r="F3527" i="2"/>
  <c r="F1718" i="2"/>
  <c r="E1714" i="2"/>
  <c r="D1714" i="2"/>
  <c r="E904" i="2"/>
  <c r="D904" i="2"/>
  <c r="F908" i="2"/>
  <c r="E3592" i="2"/>
  <c r="D3592" i="2"/>
  <c r="F3596" i="2"/>
  <c r="F2568" i="2"/>
  <c r="D2564" i="2"/>
  <c r="E2564" i="2"/>
  <c r="E2453" i="2"/>
  <c r="D2453" i="2"/>
  <c r="F2457" i="2"/>
  <c r="E3462" i="2"/>
  <c r="F3466" i="2"/>
  <c r="D3462" i="2"/>
  <c r="E2440" i="2"/>
  <c r="D2440" i="2"/>
  <c r="F2444" i="2"/>
  <c r="D1988" i="2"/>
  <c r="E1988" i="2"/>
  <c r="F1992" i="2"/>
  <c r="D2814" i="2"/>
  <c r="E2814" i="2"/>
  <c r="F2818" i="2"/>
  <c r="F1170" i="2"/>
  <c r="D1166" i="2"/>
  <c r="E1166" i="2"/>
  <c r="E2439" i="2"/>
  <c r="F2443" i="2"/>
  <c r="D2439" i="2"/>
  <c r="F620" i="2"/>
  <c r="E616" i="2"/>
  <c r="D616" i="2"/>
  <c r="D2320" i="2"/>
  <c r="E2320" i="2"/>
  <c r="F2324" i="2"/>
  <c r="E1217" i="2"/>
  <c r="F1221" i="2"/>
  <c r="D1217" i="2"/>
  <c r="E520" i="2"/>
  <c r="F524" i="2"/>
  <c r="D520" i="2"/>
  <c r="E2324" i="2"/>
  <c r="D2324" i="2"/>
  <c r="F2328" i="2"/>
  <c r="F1510" i="2"/>
  <c r="E1506" i="2"/>
  <c r="D1506" i="2"/>
  <c r="F964" i="2"/>
  <c r="E960" i="2"/>
  <c r="D960" i="2"/>
  <c r="F2194" i="2"/>
  <c r="D2190" i="2"/>
  <c r="E2190" i="2"/>
  <c r="E2658" i="2"/>
  <c r="D2658" i="2"/>
  <c r="F2662" i="2"/>
  <c r="D1013" i="2"/>
  <c r="E1013" i="2"/>
  <c r="F1017" i="2"/>
  <c r="E3128" i="2"/>
  <c r="F3132" i="2"/>
  <c r="D3128" i="2"/>
  <c r="E2226" i="2"/>
  <c r="F2230" i="2"/>
  <c r="D2226" i="2"/>
  <c r="D3114" i="2"/>
  <c r="E3114" i="2"/>
  <c r="F3118" i="2"/>
  <c r="D1620" i="2"/>
  <c r="F1624" i="2"/>
  <c r="E1620" i="2"/>
  <c r="F2192" i="2"/>
  <c r="D2188" i="2"/>
  <c r="E2188" i="2"/>
  <c r="F1566" i="2"/>
  <c r="E1562" i="2"/>
  <c r="D1562" i="2"/>
  <c r="E3511" i="2"/>
  <c r="F3515" i="2"/>
  <c r="D3511" i="2"/>
  <c r="D1969" i="2"/>
  <c r="E1969" i="2"/>
  <c r="F1973" i="2"/>
  <c r="D3245" i="2"/>
  <c r="E3245" i="2"/>
  <c r="F3249" i="2"/>
  <c r="D2001" i="2"/>
  <c r="E2001" i="2"/>
  <c r="F2005" i="2"/>
  <c r="F2181" i="2"/>
  <c r="D2177" i="2"/>
  <c r="E2177" i="2"/>
  <c r="D2025" i="2"/>
  <c r="F2029" i="2"/>
  <c r="E2025" i="2"/>
  <c r="D3163" i="2"/>
  <c r="E3163" i="2"/>
  <c r="F3167" i="2"/>
  <c r="D2020" i="2"/>
  <c r="E2020" i="2"/>
  <c r="F2024" i="2"/>
  <c r="E3606" i="2"/>
  <c r="D3606" i="2"/>
  <c r="F3610" i="2"/>
  <c r="F3886" i="2"/>
  <c r="E3882" i="2"/>
  <c r="D3882" i="2"/>
  <c r="E1608" i="2"/>
  <c r="D1608" i="2"/>
  <c r="F1612" i="2"/>
  <c r="E1066" i="2"/>
  <c r="F1070" i="2"/>
  <c r="D1066" i="2"/>
  <c r="D1846" i="2"/>
  <c r="E1846" i="2"/>
  <c r="F1850" i="2"/>
  <c r="E2124" i="2"/>
  <c r="F2128" i="2"/>
  <c r="D2124" i="2"/>
  <c r="F1730" i="2"/>
  <c r="D1726" i="2"/>
  <c r="E1726" i="2"/>
  <c r="F1492" i="2"/>
  <c r="E1488" i="2"/>
  <c r="D1488" i="2"/>
  <c r="F3846" i="2"/>
  <c r="E3842" i="2"/>
  <c r="D3842" i="2"/>
  <c r="E2708" i="2"/>
  <c r="F2712" i="2"/>
  <c r="D2708" i="2"/>
  <c r="F1614" i="2"/>
  <c r="E1610" i="2"/>
  <c r="D1610" i="2"/>
  <c r="F3176" i="2"/>
  <c r="E3172" i="2"/>
  <c r="D3172" i="2"/>
  <c r="F3605" i="2"/>
  <c r="D3601" i="2"/>
  <c r="E3601" i="2"/>
  <c r="D2913" i="2"/>
  <c r="F2917" i="2"/>
  <c r="E2913" i="2"/>
  <c r="D2920" i="2"/>
  <c r="E2920" i="2"/>
  <c r="F2924" i="2"/>
  <c r="D1985" i="2"/>
  <c r="E1985" i="2"/>
  <c r="F1989" i="2"/>
  <c r="D3661" i="2"/>
  <c r="E3661" i="2"/>
  <c r="F3665" i="2"/>
  <c r="D3807" i="2"/>
  <c r="E3807" i="2"/>
  <c r="F3811" i="2"/>
  <c r="F3448" i="2"/>
  <c r="D3444" i="2"/>
  <c r="E3444" i="2"/>
  <c r="E3244" i="2"/>
  <c r="F3248" i="2"/>
  <c r="D3244" i="2"/>
  <c r="F3492" i="2"/>
  <c r="D3488" i="2"/>
  <c r="E3488" i="2"/>
  <c r="E2017" i="2"/>
  <c r="F2021" i="2"/>
  <c r="D2017" i="2"/>
  <c r="F1398" i="2"/>
  <c r="D1394" i="2"/>
  <c r="E1394" i="2"/>
  <c r="E3063" i="2"/>
  <c r="F3067" i="2"/>
  <c r="D3063" i="2"/>
  <c r="D3087" i="2"/>
  <c r="F3091" i="2"/>
  <c r="E3087" i="2"/>
  <c r="D2847" i="2"/>
  <c r="F2851" i="2"/>
  <c r="E2847" i="2"/>
  <c r="F2657" i="2"/>
  <c r="D2653" i="2"/>
  <c r="E2653" i="2"/>
  <c r="F3496" i="2"/>
  <c r="D3492" i="2"/>
  <c r="E3492" i="2"/>
  <c r="F2682" i="2"/>
  <c r="D2678" i="2"/>
  <c r="E2678" i="2"/>
  <c r="D3893" i="2"/>
  <c r="E3893" i="2"/>
  <c r="F3897" i="2"/>
  <c r="E3450" i="2"/>
  <c r="F3454" i="2"/>
  <c r="D3450" i="2"/>
  <c r="D3688" i="2"/>
  <c r="E3688" i="2"/>
  <c r="F3692" i="2"/>
  <c r="E2820" i="2"/>
  <c r="D2820" i="2"/>
  <c r="F2824" i="2"/>
  <c r="F3508" i="2"/>
  <c r="E3504" i="2"/>
  <c r="D3504" i="2"/>
  <c r="F3288" i="2"/>
  <c r="D3284" i="2"/>
  <c r="E3284" i="2"/>
  <c r="D3819" i="2"/>
  <c r="F3823" i="2"/>
  <c r="E3819" i="2"/>
  <c r="D3664" i="2"/>
  <c r="E3664" i="2"/>
  <c r="F3668" i="2"/>
  <c r="E3865" i="2"/>
  <c r="D3865" i="2"/>
  <c r="F3869" i="2"/>
  <c r="F2624" i="2"/>
  <c r="D2620" i="2"/>
  <c r="E2620" i="2"/>
  <c r="E2627" i="2"/>
  <c r="D2627" i="2"/>
  <c r="F2631" i="2"/>
  <c r="F2284" i="2"/>
  <c r="E2280" i="2"/>
  <c r="D2280" i="2"/>
  <c r="D2241" i="2"/>
  <c r="F2245" i="2"/>
  <c r="E2241" i="2"/>
  <c r="E1117" i="2"/>
  <c r="F1121" i="2"/>
  <c r="D1117" i="2"/>
  <c r="F3232" i="2"/>
  <c r="D3228" i="2"/>
  <c r="E3228" i="2"/>
  <c r="F2809" i="2"/>
  <c r="E2805" i="2"/>
  <c r="D2805" i="2"/>
  <c r="F2918" i="2"/>
  <c r="E2914" i="2"/>
  <c r="D2914" i="2"/>
  <c r="D2848" i="2"/>
  <c r="E2848" i="2"/>
  <c r="F2852" i="2"/>
  <c r="E2803" i="2"/>
  <c r="F2807" i="2"/>
  <c r="D2803" i="2"/>
  <c r="F3713" i="2"/>
  <c r="D3709" i="2"/>
  <c r="E3709" i="2"/>
  <c r="F2970" i="2"/>
  <c r="E2966" i="2"/>
  <c r="D2966" i="2"/>
  <c r="D2883" i="2"/>
  <c r="F2887" i="2"/>
  <c r="E2883" i="2"/>
  <c r="F3418" i="2"/>
  <c r="D3414" i="2"/>
  <c r="E3414" i="2"/>
  <c r="F2932" i="2"/>
  <c r="E2928" i="2"/>
  <c r="D2928" i="2"/>
  <c r="F3528" i="2"/>
  <c r="E3524" i="2"/>
  <c r="D3524" i="2"/>
  <c r="E2994" i="2"/>
  <c r="D2994" i="2"/>
  <c r="F2998" i="2"/>
  <c r="F2936" i="2"/>
  <c r="D2932" i="2"/>
  <c r="E2932" i="2"/>
  <c r="E2775" i="2"/>
  <c r="D2775" i="2"/>
  <c r="F2779" i="2"/>
  <c r="F2920" i="2"/>
  <c r="E2916" i="2"/>
  <c r="D2916" i="2"/>
  <c r="E3531" i="2"/>
  <c r="D3531" i="2"/>
  <c r="F3535" i="2"/>
  <c r="E1718" i="2"/>
  <c r="D1718" i="2"/>
  <c r="F1722" i="2"/>
  <c r="D3578" i="2"/>
  <c r="E3578" i="2"/>
  <c r="F3582" i="2"/>
  <c r="E3395" i="2"/>
  <c r="D3395" i="2"/>
  <c r="F3399" i="2"/>
  <c r="E3631" i="2"/>
  <c r="F3635" i="2"/>
  <c r="D3631" i="2"/>
  <c r="D2568" i="2"/>
  <c r="E2568" i="2"/>
  <c r="F2572" i="2"/>
  <c r="E3369" i="2"/>
  <c r="D3369" i="2"/>
  <c r="F3373" i="2"/>
  <c r="F3406" i="2"/>
  <c r="E3402" i="2"/>
  <c r="D3402" i="2"/>
  <c r="D3405" i="2"/>
  <c r="E3405" i="2"/>
  <c r="F3409" i="2"/>
  <c r="E2830" i="2"/>
  <c r="D2830" i="2"/>
  <c r="F2834" i="2"/>
  <c r="E1798" i="2"/>
  <c r="D1798" i="2"/>
  <c r="F1802" i="2"/>
  <c r="E2964" i="2"/>
  <c r="D2964" i="2"/>
  <c r="F2968" i="2"/>
  <c r="F3003" i="2"/>
  <c r="E2999" i="2"/>
  <c r="D2999" i="2"/>
  <c r="F3379" i="2"/>
  <c r="E3375" i="2"/>
  <c r="D3375" i="2"/>
  <c r="D3818" i="2"/>
  <c r="E3818" i="2"/>
  <c r="F3822" i="2"/>
  <c r="D3825" i="2"/>
  <c r="E3825" i="2"/>
  <c r="F3829" i="2"/>
  <c r="F740" i="2"/>
  <c r="E736" i="2"/>
  <c r="D736" i="2"/>
  <c r="D1586" i="2"/>
  <c r="F1590" i="2"/>
  <c r="E1586" i="2"/>
  <c r="F2011" i="2"/>
  <c r="E2007" i="2"/>
  <c r="D2007" i="2"/>
  <c r="D2772" i="2"/>
  <c r="F2776" i="2"/>
  <c r="E2772" i="2"/>
  <c r="F3296" i="2"/>
  <c r="E3292" i="2"/>
  <c r="D3292" i="2"/>
  <c r="F2462" i="2"/>
  <c r="D2458" i="2"/>
  <c r="E2458" i="2"/>
  <c r="F3704" i="2"/>
  <c r="E3700" i="2"/>
  <c r="D3700" i="2"/>
  <c r="F2802" i="2"/>
  <c r="D2798" i="2"/>
  <c r="E2798" i="2"/>
  <c r="F1397" i="2"/>
  <c r="E1393" i="2"/>
  <c r="D1393" i="2"/>
  <c r="D2400" i="2"/>
  <c r="E2400" i="2"/>
  <c r="F2404" i="2"/>
  <c r="E1298" i="2"/>
  <c r="F1302" i="2"/>
  <c r="D1298" i="2"/>
  <c r="E3059" i="2"/>
  <c r="F3063" i="2"/>
  <c r="D3059" i="2"/>
  <c r="F3159" i="2"/>
  <c r="E3155" i="2"/>
  <c r="D3155" i="2"/>
  <c r="E3423" i="2"/>
  <c r="F3427" i="2"/>
  <c r="D3423" i="2"/>
  <c r="E1737" i="2"/>
  <c r="D1737" i="2"/>
  <c r="F1741" i="2"/>
  <c r="F1721" i="2"/>
  <c r="E1717" i="2"/>
  <c r="D1717" i="2"/>
  <c r="F3271" i="2"/>
  <c r="E3267" i="2"/>
  <c r="D3267" i="2"/>
  <c r="E3854" i="2"/>
  <c r="F3858" i="2"/>
  <c r="D3854" i="2"/>
  <c r="D3207" i="2"/>
  <c r="F3211" i="2"/>
  <c r="E3207" i="2"/>
  <c r="E1812" i="2"/>
  <c r="F1816" i="2"/>
  <c r="D1812" i="2"/>
  <c r="F3051" i="2"/>
  <c r="D3047" i="2"/>
  <c r="E3047" i="2"/>
  <c r="F2381" i="2"/>
  <c r="D2377" i="2"/>
  <c r="E2377" i="2"/>
  <c r="F3058" i="2"/>
  <c r="E3054" i="2"/>
  <c r="D3054" i="2"/>
  <c r="E3778" i="2"/>
  <c r="F3782" i="2"/>
  <c r="D3778" i="2"/>
  <c r="D3890" i="2"/>
  <c r="E3890" i="2"/>
  <c r="F3894" i="2"/>
  <c r="F3166" i="2"/>
  <c r="E3162" i="2"/>
  <c r="D3162" i="2"/>
  <c r="E3432" i="2"/>
  <c r="F3436" i="2"/>
  <c r="D3432" i="2"/>
  <c r="D3203" i="2"/>
  <c r="E3203" i="2"/>
  <c r="F3207" i="2"/>
  <c r="D2784" i="2"/>
  <c r="F2788" i="2"/>
  <c r="E2784" i="2"/>
  <c r="F3568" i="2"/>
  <c r="E3564" i="2"/>
  <c r="D3564" i="2"/>
  <c r="D2045" i="2"/>
  <c r="F2049" i="2"/>
  <c r="E2045" i="2"/>
  <c r="F3302" i="2"/>
  <c r="E3298" i="2"/>
  <c r="D3298" i="2"/>
  <c r="D3804" i="2"/>
  <c r="F3808" i="2"/>
  <c r="E3804" i="2"/>
  <c r="E3634" i="2"/>
  <c r="F3638" i="2"/>
  <c r="D3634" i="2"/>
  <c r="D1752" i="2"/>
  <c r="E1752" i="2"/>
  <c r="F1756" i="2"/>
  <c r="E2434" i="2"/>
  <c r="F2438" i="2"/>
  <c r="D2434" i="2"/>
  <c r="F3333" i="2"/>
  <c r="D3329" i="2"/>
  <c r="E3329" i="2"/>
  <c r="D2261" i="2"/>
  <c r="F2265" i="2"/>
  <c r="E2261" i="2"/>
  <c r="F3673" i="2"/>
  <c r="E3669" i="2"/>
  <c r="D3669" i="2"/>
  <c r="D1767" i="2"/>
  <c r="F1771" i="2"/>
  <c r="E1767" i="2"/>
  <c r="D2533" i="2"/>
  <c r="F2537" i="2"/>
  <c r="E2533" i="2"/>
  <c r="F1957" i="2"/>
  <c r="D1953" i="2"/>
  <c r="E1953" i="2"/>
  <c r="E2410" i="2"/>
  <c r="F2414" i="2"/>
  <c r="D2410" i="2"/>
  <c r="F3856" i="2"/>
  <c r="E3852" i="2"/>
  <c r="D3852" i="2"/>
  <c r="E3213" i="2"/>
  <c r="D3213" i="2"/>
  <c r="F3217" i="2"/>
  <c r="E3641" i="2"/>
  <c r="F3645" i="2"/>
  <c r="D3641" i="2"/>
  <c r="F3871" i="2"/>
  <c r="E3867" i="2"/>
  <c r="D3867" i="2"/>
  <c r="D3431" i="2"/>
  <c r="F3435" i="2"/>
  <c r="E3431" i="2"/>
  <c r="E2608" i="2"/>
  <c r="F2612" i="2"/>
  <c r="D2608" i="2"/>
  <c r="E3831" i="2"/>
  <c r="F3835" i="2"/>
  <c r="D3831" i="2"/>
  <c r="F1828" i="2"/>
  <c r="D1824" i="2"/>
  <c r="E1824" i="2"/>
  <c r="E2103" i="2"/>
  <c r="F2107" i="2"/>
  <c r="D2103" i="2"/>
  <c r="D3705" i="2"/>
  <c r="F3709" i="2"/>
  <c r="E3705" i="2"/>
  <c r="F3329" i="2"/>
  <c r="E3325" i="2"/>
  <c r="D3325" i="2"/>
  <c r="F3001" i="2"/>
  <c r="D2997" i="2"/>
  <c r="E2997" i="2"/>
  <c r="F3505" i="2"/>
  <c r="D3501" i="2"/>
  <c r="E3501" i="2"/>
  <c r="D1265" i="2"/>
  <c r="F1269" i="2"/>
  <c r="E1265" i="2"/>
  <c r="D3738" i="2"/>
  <c r="F3742" i="2"/>
  <c r="E3738" i="2"/>
  <c r="D2740" i="2"/>
  <c r="F2744" i="2"/>
  <c r="E2740" i="2"/>
  <c r="D2139" i="2"/>
  <c r="F2143" i="2"/>
  <c r="E2139" i="2"/>
  <c r="F1902" i="2"/>
  <c r="D1898" i="2"/>
  <c r="E1898" i="2"/>
  <c r="F2973" i="2"/>
  <c r="E2969" i="2"/>
  <c r="D2969" i="2"/>
  <c r="E2366" i="2"/>
  <c r="F2370" i="2"/>
  <c r="D2366" i="2"/>
  <c r="E3895" i="2"/>
  <c r="D3895" i="2"/>
  <c r="F3899" i="2"/>
  <c r="E2773" i="2"/>
  <c r="F2777" i="2"/>
  <c r="D2773" i="2"/>
  <c r="E2860" i="2"/>
  <c r="F2864" i="2"/>
  <c r="D2860" i="2"/>
  <c r="E3589" i="2"/>
  <c r="D3589" i="2"/>
  <c r="F3593" i="2"/>
  <c r="D3209" i="2"/>
  <c r="F3213" i="2"/>
  <c r="E3209" i="2"/>
  <c r="E3545" i="2"/>
  <c r="F3549" i="2"/>
  <c r="D3545" i="2"/>
  <c r="D3062" i="2"/>
  <c r="F3066" i="2"/>
  <c r="E3062" i="2"/>
  <c r="F3700" i="2"/>
  <c r="E3696" i="2"/>
  <c r="D3696" i="2"/>
  <c r="E2907" i="2"/>
  <c r="D2907" i="2"/>
  <c r="F2911" i="2"/>
  <c r="E3522" i="2"/>
  <c r="F3526" i="2"/>
  <c r="D3522" i="2"/>
  <c r="E2147" i="2"/>
  <c r="D2147" i="2"/>
  <c r="F2151" i="2"/>
  <c r="E3196" i="2"/>
  <c r="D3196" i="2"/>
  <c r="F3200" i="2"/>
  <c r="F3796" i="2"/>
  <c r="D3792" i="2"/>
  <c r="E3792" i="2"/>
  <c r="D2929" i="2"/>
  <c r="F2933" i="2"/>
  <c r="E2929" i="2"/>
  <c r="E3202" i="2"/>
  <c r="F3206" i="2"/>
  <c r="D3202" i="2"/>
  <c r="F3809" i="2"/>
  <c r="E3805" i="2"/>
  <c r="D3805" i="2"/>
  <c r="E3398" i="2"/>
  <c r="D3398" i="2"/>
  <c r="F3402" i="2"/>
  <c r="E3570" i="2"/>
  <c r="D3570" i="2"/>
  <c r="F3574" i="2"/>
  <c r="D3226" i="2"/>
  <c r="F3230" i="2"/>
  <c r="E3226" i="2"/>
  <c r="F2697" i="2"/>
  <c r="E2693" i="2"/>
  <c r="D2693" i="2"/>
  <c r="E3528" i="2"/>
  <c r="F3532" i="2"/>
  <c r="D3528" i="2"/>
  <c r="F3759" i="2"/>
  <c r="E3755" i="2"/>
  <c r="D3755" i="2"/>
  <c r="E2975" i="2"/>
  <c r="D2975" i="2"/>
  <c r="F2979" i="2"/>
  <c r="D3616" i="2"/>
  <c r="E3616" i="2"/>
  <c r="F3620" i="2"/>
  <c r="F3712" i="2"/>
  <c r="E3708" i="2"/>
  <c r="D3708" i="2"/>
  <c r="F3139" i="2"/>
  <c r="D3135" i="2"/>
  <c r="E3135" i="2"/>
  <c r="F3174" i="2"/>
  <c r="E3170" i="2"/>
  <c r="D3170" i="2"/>
  <c r="D2607" i="2"/>
  <c r="F2611" i="2"/>
  <c r="E2607" i="2"/>
  <c r="E2625" i="2"/>
  <c r="D2625" i="2"/>
  <c r="F2629" i="2"/>
  <c r="F3602" i="2"/>
  <c r="D3598" i="2"/>
  <c r="E3598" i="2"/>
  <c r="E3144" i="2"/>
  <c r="F3148" i="2"/>
  <c r="D3144" i="2"/>
  <c r="F3642" i="2"/>
  <c r="E3638" i="2"/>
  <c r="D3638" i="2"/>
  <c r="F2085" i="2"/>
  <c r="E2081" i="2"/>
  <c r="D2081" i="2"/>
  <c r="F3861" i="2"/>
  <c r="D3857" i="2"/>
  <c r="E3857" i="2"/>
  <c r="E2452" i="2"/>
  <c r="F2456" i="2"/>
  <c r="D2452" i="2"/>
  <c r="F1927" i="2"/>
  <c r="D1923" i="2"/>
  <c r="E1923" i="2"/>
  <c r="E2629" i="2"/>
  <c r="F2633" i="2"/>
  <c r="D2629" i="2"/>
  <c r="F2987" i="2"/>
  <c r="D2983" i="2"/>
  <c r="E2983" i="2"/>
  <c r="E2219" i="2"/>
  <c r="F2223" i="2"/>
  <c r="D2219" i="2"/>
  <c r="E3356" i="2"/>
  <c r="D3356" i="2"/>
  <c r="F3360" i="2"/>
  <c r="D2546" i="2"/>
  <c r="E2546" i="2"/>
  <c r="F2550" i="2"/>
  <c r="D2791" i="2"/>
  <c r="E2791" i="2"/>
  <c r="F2795" i="2"/>
  <c r="E2474" i="2"/>
  <c r="F2478" i="2"/>
  <c r="D2474" i="2"/>
  <c r="F3291" i="2"/>
  <c r="D3287" i="2"/>
  <c r="E3287" i="2"/>
  <c r="E2935" i="2"/>
  <c r="F2939" i="2"/>
  <c r="D2935" i="2"/>
  <c r="F2850" i="2"/>
  <c r="E2846" i="2"/>
  <c r="D2846" i="2"/>
  <c r="E3096" i="2"/>
  <c r="D3096" i="2"/>
  <c r="F3100" i="2"/>
  <c r="F3737" i="2"/>
  <c r="E3733" i="2"/>
  <c r="D3733" i="2"/>
  <c r="E3422" i="2"/>
  <c r="D3422" i="2"/>
  <c r="F3426" i="2"/>
  <c r="F3586" i="2"/>
  <c r="E3582" i="2"/>
  <c r="D3582" i="2"/>
  <c r="F3763" i="2"/>
  <c r="D3759" i="2"/>
  <c r="E3759" i="2"/>
  <c r="D3107" i="2"/>
  <c r="F3111" i="2"/>
  <c r="E3107" i="2"/>
  <c r="D3650" i="2"/>
  <c r="E3650" i="2"/>
  <c r="F3654" i="2"/>
  <c r="E3671" i="2"/>
  <c r="F3675" i="2"/>
  <c r="D3671" i="2"/>
  <c r="E3020" i="2"/>
  <c r="F3024" i="2"/>
  <c r="D3020" i="2"/>
  <c r="D3745" i="2"/>
  <c r="E3745" i="2"/>
  <c r="F3749" i="2"/>
  <c r="E3218" i="2"/>
  <c r="F3222" i="2"/>
  <c r="D3218" i="2"/>
  <c r="F2248" i="2"/>
  <c r="E2244" i="2"/>
  <c r="D2244" i="2"/>
  <c r="E2341" i="2"/>
  <c r="D2341" i="2"/>
  <c r="F2345" i="2"/>
  <c r="E2117" i="2"/>
  <c r="F2121" i="2"/>
  <c r="D2117" i="2"/>
  <c r="D3383" i="2"/>
  <c r="E3383" i="2"/>
  <c r="F3387" i="2"/>
  <c r="D3050" i="2"/>
  <c r="E3050" i="2"/>
  <c r="F3054" i="2"/>
  <c r="F2073" i="2"/>
  <c r="D2069" i="2"/>
  <c r="E2069" i="2"/>
  <c r="F2440" i="2"/>
  <c r="D2436" i="2"/>
  <c r="E2436" i="2"/>
  <c r="D3308" i="2"/>
  <c r="F3312" i="2"/>
  <c r="E3308" i="2"/>
  <c r="F2667" i="2"/>
  <c r="D2663" i="2"/>
  <c r="E2663" i="2"/>
  <c r="E3746" i="2"/>
  <c r="F3750" i="2"/>
  <c r="D3746" i="2"/>
  <c r="F1946" i="2"/>
  <c r="D1942" i="2"/>
  <c r="E1942" i="2"/>
  <c r="F2841" i="2"/>
  <c r="E2837" i="2"/>
  <c r="D2837" i="2"/>
  <c r="D3399" i="2"/>
  <c r="F3403" i="2"/>
  <c r="E3399" i="2"/>
  <c r="E1388" i="2"/>
  <c r="D1388" i="2"/>
  <c r="F1392" i="2"/>
  <c r="E3764" i="2"/>
  <c r="D3764" i="2"/>
  <c r="F3768" i="2"/>
  <c r="F3545" i="2"/>
  <c r="D3541" i="2"/>
  <c r="E3541" i="2"/>
  <c r="E3780" i="2"/>
  <c r="D3780" i="2"/>
  <c r="F3784" i="2"/>
  <c r="F3888" i="2"/>
  <c r="D3884" i="2"/>
  <c r="E3884" i="2"/>
  <c r="F2823" i="2"/>
  <c r="E2819" i="2"/>
  <c r="D2819" i="2"/>
  <c r="E2043" i="2"/>
  <c r="F2047" i="2"/>
  <c r="D2043" i="2"/>
  <c r="D2786" i="2"/>
  <c r="E2786" i="2"/>
  <c r="F2790" i="2"/>
  <c r="F3442" i="2"/>
  <c r="E3438" i="2"/>
  <c r="D3438" i="2"/>
  <c r="E3821" i="2"/>
  <c r="D3821" i="2"/>
  <c r="F3825" i="2"/>
  <c r="E2596" i="2"/>
  <c r="D2596" i="2"/>
  <c r="F2600" i="2"/>
  <c r="D2616" i="2"/>
  <c r="F2620" i="2"/>
  <c r="E2616" i="2"/>
  <c r="D2519" i="2"/>
  <c r="F2523" i="2"/>
  <c r="E2519" i="2"/>
  <c r="E2995" i="2"/>
  <c r="D2995" i="2"/>
  <c r="F2999" i="2"/>
  <c r="F2766" i="2"/>
  <c r="D2762" i="2"/>
  <c r="E2762" i="2"/>
  <c r="F2853" i="2"/>
  <c r="E2849" i="2"/>
  <c r="D2849" i="2"/>
  <c r="D3381" i="2"/>
  <c r="F3385" i="2"/>
  <c r="E3381" i="2"/>
  <c r="D3730" i="2"/>
  <c r="F3734" i="2"/>
  <c r="E3730" i="2"/>
  <c r="D2901" i="2"/>
  <c r="F2905" i="2"/>
  <c r="E2901" i="2"/>
  <c r="F1943" i="2"/>
  <c r="D1939" i="2"/>
  <c r="E1939" i="2"/>
  <c r="D3569" i="2"/>
  <c r="F3573" i="2"/>
  <c r="E3569" i="2"/>
  <c r="F3667" i="2"/>
  <c r="D3663" i="2"/>
  <c r="E3663" i="2"/>
  <c r="D2630" i="2"/>
  <c r="F2634" i="2"/>
  <c r="E2630" i="2"/>
  <c r="E3863" i="2"/>
  <c r="D3863" i="2"/>
  <c r="F3867" i="2"/>
  <c r="E2933" i="2"/>
  <c r="D2933" i="2"/>
  <c r="F2937" i="2"/>
  <c r="E2926" i="2"/>
  <c r="F2930" i="2"/>
  <c r="D2926" i="2"/>
  <c r="E3177" i="2"/>
  <c r="D3177" i="2"/>
  <c r="F3181" i="2"/>
  <c r="F3374" i="2"/>
  <c r="D3370" i="2"/>
  <c r="E3370" i="2"/>
  <c r="D3000" i="2"/>
  <c r="F3004" i="2"/>
  <c r="E3000" i="2"/>
  <c r="D2189" i="2"/>
  <c r="F2193" i="2"/>
  <c r="E2189" i="2"/>
  <c r="D3639" i="2"/>
  <c r="F3643" i="2"/>
  <c r="E3639" i="2"/>
  <c r="E1739" i="2"/>
  <c r="D1739" i="2"/>
  <c r="F1743" i="2"/>
  <c r="E3660" i="2"/>
  <c r="D3660" i="2"/>
  <c r="F3664" i="2"/>
  <c r="D3685" i="2"/>
  <c r="E3685" i="2"/>
  <c r="F3689" i="2"/>
  <c r="F2013" i="2"/>
  <c r="E2009" i="2"/>
  <c r="D2009" i="2"/>
  <c r="D3262" i="2"/>
  <c r="F3266" i="2"/>
  <c r="E3262" i="2"/>
  <c r="D2619" i="2"/>
  <c r="E2619" i="2"/>
  <c r="F2623" i="2"/>
  <c r="D3092" i="2"/>
  <c r="E3092" i="2"/>
  <c r="F3096" i="2"/>
  <c r="F3079" i="2"/>
  <c r="D3075" i="2"/>
  <c r="E3075" i="2"/>
  <c r="D3756" i="2"/>
  <c r="E3756" i="2"/>
  <c r="F3760" i="2"/>
  <c r="F3315" i="2"/>
  <c r="E3311" i="2"/>
  <c r="D3311" i="2"/>
  <c r="F6" i="2"/>
  <c r="E3588" i="2"/>
  <c r="F3592" i="2"/>
  <c r="D3588" i="2"/>
  <c r="E760" i="2"/>
  <c r="D760" i="2"/>
  <c r="F764" i="2"/>
  <c r="D1766" i="2"/>
  <c r="E1766" i="2"/>
  <c r="F1770" i="2"/>
  <c r="F3893" i="2"/>
  <c r="D3889" i="2"/>
  <c r="E3889" i="2"/>
  <c r="D2246" i="2"/>
  <c r="E2246" i="2"/>
  <c r="F2250" i="2"/>
  <c r="F2774" i="2"/>
  <c r="E2770" i="2"/>
  <c r="D2770" i="2"/>
  <c r="D3615" i="2"/>
  <c r="F3619" i="2"/>
  <c r="E3615" i="2"/>
  <c r="E3141" i="2"/>
  <c r="F3145" i="2"/>
  <c r="D3141" i="2"/>
  <c r="D1978" i="2"/>
  <c r="E1978" i="2"/>
  <c r="F1982" i="2"/>
  <c r="E2361" i="2"/>
  <c r="F2365" i="2"/>
  <c r="D2361" i="2"/>
  <c r="E2272" i="2"/>
  <c r="D2272" i="2"/>
  <c r="F2276" i="2"/>
  <c r="F2672" i="2"/>
  <c r="D2668" i="2"/>
  <c r="E2668" i="2"/>
  <c r="F3677" i="2"/>
  <c r="D3673" i="2"/>
  <c r="E3673" i="2"/>
  <c r="D3223" i="2"/>
  <c r="F3227" i="2"/>
  <c r="E3223" i="2"/>
  <c r="F2534" i="2"/>
  <c r="D2530" i="2"/>
  <c r="E2530" i="2"/>
  <c r="D3434" i="2"/>
  <c r="E3434" i="2"/>
  <c r="F3438" i="2"/>
  <c r="F3410" i="2"/>
  <c r="E3406" i="2"/>
  <c r="D3406" i="2"/>
  <c r="E3015" i="2"/>
  <c r="D3015" i="2"/>
  <c r="F3019" i="2"/>
  <c r="F3773" i="2"/>
  <c r="D3769" i="2"/>
  <c r="E3769" i="2"/>
  <c r="F2589" i="2"/>
  <c r="D2585" i="2"/>
  <c r="E2585" i="2"/>
  <c r="F3002" i="2"/>
  <c r="E2998" i="2"/>
  <c r="D2998" i="2"/>
  <c r="D3286" i="2"/>
  <c r="F3290" i="2"/>
  <c r="E3286" i="2"/>
  <c r="E2988" i="2"/>
  <c r="F2992" i="2"/>
  <c r="D2988" i="2"/>
  <c r="F3493" i="2"/>
  <c r="E3489" i="2"/>
  <c r="D3489" i="2"/>
  <c r="E3132" i="2"/>
  <c r="D3132" i="2"/>
  <c r="F3136" i="2"/>
  <c r="F2995" i="2"/>
  <c r="E2991" i="2"/>
  <c r="D2991" i="2"/>
  <c r="F2875" i="2"/>
  <c r="E2871" i="2"/>
  <c r="D2871" i="2"/>
  <c r="E2723" i="2"/>
  <c r="D2723" i="2"/>
  <c r="F2727" i="2"/>
  <c r="F3151" i="2"/>
  <c r="E3147" i="2"/>
  <c r="D3147" i="2"/>
  <c r="F3430" i="2"/>
  <c r="E3426" i="2"/>
  <c r="D3426" i="2"/>
  <c r="D2728" i="2"/>
  <c r="F2732" i="2"/>
  <c r="E2728" i="2"/>
  <c r="D2330" i="2"/>
  <c r="F2334" i="2"/>
  <c r="E2330" i="2"/>
  <c r="D3612" i="2"/>
  <c r="F3616" i="2"/>
  <c r="E3612" i="2"/>
  <c r="D3574" i="2"/>
  <c r="F3578" i="2"/>
  <c r="E3574" i="2"/>
  <c r="D3627" i="2"/>
  <c r="E3627" i="2"/>
  <c r="F3631" i="2"/>
  <c r="E2597" i="2"/>
  <c r="F2601" i="2"/>
  <c r="D2597" i="2"/>
  <c r="D3635" i="2"/>
  <c r="F3639" i="2"/>
  <c r="E3635" i="2"/>
  <c r="E3754" i="2"/>
  <c r="F3758" i="2"/>
  <c r="D3754" i="2"/>
  <c r="E2018" i="2"/>
  <c r="D2018" i="2"/>
  <c r="F2022" i="2"/>
  <c r="F3479" i="2"/>
  <c r="D3475" i="2"/>
  <c r="E3475" i="2"/>
  <c r="D3626" i="2"/>
  <c r="F3630" i="2"/>
  <c r="E3626" i="2"/>
  <c r="D3013" i="2"/>
  <c r="E3013" i="2"/>
  <c r="F3017" i="2"/>
  <c r="E3072" i="2"/>
  <c r="F3076" i="2"/>
  <c r="D3072" i="2"/>
  <c r="D2312" i="2"/>
  <c r="F2316" i="2"/>
  <c r="E2312" i="2"/>
  <c r="F3355" i="2"/>
  <c r="D3351" i="2"/>
  <c r="E3351" i="2"/>
  <c r="F3494" i="2"/>
  <c r="D3490" i="2"/>
  <c r="E3490" i="2"/>
  <c r="F3223" i="2"/>
  <c r="D3219" i="2"/>
  <c r="E3219" i="2"/>
  <c r="F3384" i="2"/>
  <c r="D3380" i="2"/>
  <c r="E3380" i="2"/>
  <c r="F3073" i="2"/>
  <c r="D3069" i="2"/>
  <c r="E3069" i="2"/>
  <c r="D3808" i="2"/>
  <c r="E3808" i="2"/>
  <c r="F3812" i="2"/>
  <c r="D3471" i="2"/>
  <c r="F3475" i="2"/>
  <c r="E3471" i="2"/>
  <c r="E2861" i="2"/>
  <c r="F2865" i="2"/>
  <c r="D2861" i="2"/>
  <c r="F2289" i="2"/>
  <c r="E2285" i="2"/>
  <c r="D2285" i="2"/>
  <c r="F2828" i="2"/>
  <c r="E2824" i="2"/>
  <c r="D2824" i="2"/>
  <c r="E2096" i="2"/>
  <c r="D2096" i="2"/>
  <c r="F2100" i="2"/>
  <c r="F1874" i="2"/>
  <c r="D1870" i="2"/>
  <c r="E1870" i="2"/>
  <c r="D2702" i="2"/>
  <c r="F2706" i="2"/>
  <c r="E2702" i="2"/>
  <c r="D3271" i="2"/>
  <c r="F3275" i="2"/>
  <c r="E3271" i="2"/>
  <c r="D3766" i="2"/>
  <c r="F3770" i="2"/>
  <c r="E3766" i="2"/>
  <c r="E2186" i="2"/>
  <c r="F2190" i="2"/>
  <c r="D2186" i="2"/>
  <c r="D3331" i="2"/>
  <c r="F3335" i="2"/>
  <c r="E3331" i="2"/>
  <c r="D3692" i="2"/>
  <c r="E3692" i="2"/>
  <c r="F3696" i="2"/>
  <c r="D2435" i="2"/>
  <c r="E2435" i="2"/>
  <c r="F2439" i="2"/>
  <c r="F3134" i="2"/>
  <c r="E3130" i="2"/>
  <c r="D3130" i="2"/>
  <c r="E3646" i="2"/>
  <c r="D3646" i="2"/>
  <c r="F3650" i="2"/>
  <c r="E2698" i="2"/>
  <c r="F2702" i="2"/>
  <c r="D2698" i="2"/>
  <c r="E2484" i="2"/>
  <c r="F2488" i="2"/>
  <c r="D2484" i="2"/>
  <c r="E3060" i="2"/>
  <c r="D3060" i="2"/>
  <c r="F3064" i="2"/>
  <c r="D2957" i="2"/>
  <c r="E2957" i="2"/>
  <c r="F2961" i="2"/>
  <c r="D2497" i="2"/>
  <c r="F2501" i="2"/>
  <c r="E2497" i="2"/>
  <c r="E3891" i="2"/>
  <c r="F3895" i="2"/>
  <c r="D3891" i="2"/>
  <c r="E2829" i="2"/>
  <c r="D2829" i="2"/>
  <c r="F2833" i="2"/>
  <c r="E3896" i="2"/>
  <c r="D3896" i="2"/>
  <c r="F3900" i="2"/>
  <c r="F2759" i="2"/>
  <c r="D2755" i="2"/>
  <c r="E2755" i="2"/>
  <c r="F3328" i="2"/>
  <c r="E3324" i="2"/>
  <c r="D3324" i="2"/>
  <c r="D2756" i="2"/>
  <c r="E2756" i="2"/>
  <c r="F2760" i="2"/>
  <c r="E3870" i="2"/>
  <c r="D3870" i="2"/>
  <c r="F3874" i="2"/>
  <c r="F2133" i="2"/>
  <c r="E2129" i="2"/>
  <c r="D2129" i="2"/>
  <c r="F2694" i="2"/>
  <c r="E2690" i="2"/>
  <c r="D2690" i="2"/>
  <c r="D3066" i="2"/>
  <c r="F3070" i="2"/>
  <c r="E3066" i="2"/>
  <c r="E3365" i="2"/>
  <c r="D3365" i="2"/>
  <c r="F3369" i="2"/>
  <c r="E3451" i="2"/>
  <c r="D3451" i="2"/>
  <c r="F3455" i="2"/>
  <c r="F2658" i="2"/>
  <c r="D2654" i="2"/>
  <c r="E2654" i="2"/>
  <c r="F3866" i="2"/>
  <c r="E3862" i="2"/>
  <c r="D3862" i="2"/>
  <c r="D3529" i="2"/>
  <c r="F3533" i="2"/>
  <c r="E3529" i="2"/>
  <c r="F3033" i="2"/>
  <c r="E3029" i="2"/>
  <c r="D3029" i="2"/>
  <c r="D3514" i="2"/>
  <c r="F3518" i="2"/>
  <c r="E3514" i="2"/>
  <c r="D1997" i="2"/>
  <c r="F2001" i="2"/>
  <c r="E1997" i="2"/>
  <c r="F3236" i="2"/>
  <c r="E3232" i="2"/>
  <c r="D3232" i="2"/>
  <c r="F2493" i="2"/>
  <c r="E2489" i="2"/>
  <c r="D2489" i="2"/>
  <c r="E3812" i="2"/>
  <c r="F3816" i="2"/>
  <c r="D3812" i="2"/>
  <c r="D2260" i="2"/>
  <c r="E2260" i="2"/>
  <c r="F2264" i="2"/>
  <c r="F1626" i="2"/>
  <c r="E1622" i="2"/>
  <c r="D1622" i="2"/>
  <c r="E2941" i="2"/>
  <c r="F2945" i="2"/>
  <c r="D2941" i="2"/>
  <c r="F3365" i="2"/>
  <c r="D3361" i="2"/>
  <c r="E3361" i="2"/>
  <c r="E3480" i="2"/>
  <c r="D3480" i="2"/>
  <c r="F3484" i="2"/>
  <c r="E3864" i="2"/>
  <c r="F3868" i="2"/>
  <c r="D3864" i="2"/>
  <c r="E2333" i="2"/>
  <c r="F2337" i="2"/>
  <c r="D2333" i="2"/>
  <c r="D3173" i="2"/>
  <c r="E3173" i="2"/>
  <c r="F3177" i="2"/>
  <c r="E2818" i="2"/>
  <c r="F2822" i="2"/>
  <c r="D2818" i="2"/>
  <c r="D2809" i="2"/>
  <c r="E2809" i="2"/>
  <c r="F2813" i="2"/>
  <c r="F1542" i="2"/>
  <c r="D1538" i="2"/>
  <c r="E1538" i="2"/>
  <c r="E3573" i="2"/>
  <c r="F3577" i="2"/>
  <c r="D3573" i="2"/>
  <c r="F3043" i="2"/>
  <c r="D3039" i="2"/>
  <c r="E3039" i="2"/>
  <c r="D3098" i="2"/>
  <c r="F3102" i="2"/>
  <c r="E3098" i="2"/>
  <c r="E3801" i="2"/>
  <c r="F3805" i="2"/>
  <c r="D3801" i="2"/>
  <c r="F2056" i="2"/>
  <c r="E2052" i="2"/>
  <c r="D2052" i="2"/>
  <c r="F2165" i="2"/>
  <c r="E2161" i="2"/>
  <c r="D2161" i="2"/>
  <c r="F2705" i="2"/>
  <c r="E2701" i="2"/>
  <c r="D2701" i="2"/>
  <c r="D3108" i="2"/>
  <c r="F3112" i="2"/>
  <c r="E3108" i="2"/>
  <c r="E2787" i="2"/>
  <c r="D2787" i="2"/>
  <c r="F2791" i="2"/>
  <c r="E2946" i="2"/>
  <c r="D2946" i="2"/>
  <c r="F2950" i="2"/>
  <c r="F3351" i="2"/>
  <c r="D3347" i="2"/>
  <c r="E3347" i="2"/>
  <c r="D3547" i="2"/>
  <c r="F3551" i="2"/>
  <c r="E3547" i="2"/>
  <c r="F2754" i="2"/>
  <c r="E2750" i="2"/>
  <c r="D2750" i="2"/>
  <c r="D3007" i="2"/>
  <c r="F3011" i="2"/>
  <c r="E3007" i="2"/>
  <c r="D3242" i="2"/>
  <c r="E3242" i="2"/>
  <c r="F3246" i="2"/>
  <c r="E3727" i="2"/>
  <c r="D3727" i="2"/>
  <c r="F3731" i="2"/>
  <c r="F2874" i="2"/>
  <c r="D2870" i="2"/>
  <c r="E2870" i="2"/>
  <c r="D3777" i="2"/>
  <c r="E3777" i="2"/>
  <c r="F3781" i="2"/>
  <c r="E2309" i="2"/>
  <c r="D2309" i="2"/>
  <c r="F2313" i="2"/>
  <c r="F2084" i="2"/>
  <c r="E2080" i="2"/>
  <c r="D2080" i="2"/>
  <c r="E3551" i="2"/>
  <c r="F3555" i="2"/>
  <c r="D3551" i="2"/>
  <c r="E3899" i="2"/>
  <c r="F3903" i="2"/>
  <c r="D3899" i="2"/>
  <c r="D2651" i="2"/>
  <c r="E2651" i="2"/>
  <c r="F2655" i="2"/>
  <c r="F2599" i="2"/>
  <c r="D2595" i="2"/>
  <c r="E2595" i="2"/>
  <c r="D3389" i="2"/>
  <c r="E3389" i="2"/>
  <c r="F3393" i="2"/>
  <c r="E2008" i="2"/>
  <c r="D2008" i="2"/>
  <c r="F2012" i="2"/>
  <c r="E3583" i="2"/>
  <c r="D3583" i="2"/>
  <c r="F3587" i="2"/>
  <c r="E2757" i="2"/>
  <c r="F2761" i="2"/>
  <c r="D2757" i="2"/>
  <c r="F3338" i="2"/>
  <c r="D3334" i="2"/>
  <c r="E3334" i="2"/>
  <c r="F3316" i="2"/>
  <c r="D3312" i="2"/>
  <c r="E3312" i="2"/>
  <c r="E3512" i="2"/>
  <c r="D3512" i="2"/>
  <c r="F3516" i="2"/>
  <c r="E3051" i="2"/>
  <c r="D3051" i="2"/>
  <c r="F3055" i="2"/>
  <c r="D2092" i="2"/>
  <c r="E2092" i="2"/>
  <c r="F2096" i="2"/>
  <c r="D3676" i="2"/>
  <c r="F3680" i="2"/>
  <c r="E3676" i="2"/>
  <c r="D2955" i="2"/>
  <c r="E2955" i="2"/>
  <c r="F2959" i="2"/>
  <c r="D2989" i="2"/>
  <c r="E2989" i="2"/>
  <c r="F2993" i="2"/>
  <c r="E3602" i="2"/>
  <c r="D3602" i="2"/>
  <c r="F3606" i="2"/>
  <c r="F3155" i="2"/>
  <c r="E3151" i="2"/>
  <c r="D3151" i="2"/>
  <c r="D2919" i="2"/>
  <c r="E2919" i="2"/>
  <c r="F2923" i="2"/>
  <c r="D3101" i="2"/>
  <c r="E3101" i="2"/>
  <c r="F3105" i="2"/>
  <c r="D1372" i="2"/>
  <c r="F1376" i="2"/>
  <c r="E1372" i="2"/>
  <c r="D2314" i="2"/>
  <c r="E2314" i="2"/>
  <c r="F2318" i="2"/>
  <c r="F3234" i="2"/>
  <c r="D3230" i="2"/>
  <c r="E3230" i="2"/>
  <c r="E3839" i="2"/>
  <c r="D3839" i="2"/>
  <c r="F3843" i="2"/>
  <c r="D2759" i="2"/>
  <c r="F2763" i="2"/>
  <c r="E2759" i="2"/>
  <c r="F3252" i="2"/>
  <c r="D3248" i="2"/>
  <c r="E3248" i="2"/>
  <c r="E3725" i="2"/>
  <c r="D3725" i="2"/>
  <c r="F3729" i="2"/>
  <c r="E2153" i="2"/>
  <c r="D2153" i="2"/>
  <c r="F2157" i="2"/>
  <c r="E2704" i="2"/>
  <c r="F2708" i="2"/>
  <c r="D2704" i="2"/>
  <c r="E437" i="2"/>
  <c r="F441" i="2"/>
  <c r="D437" i="2"/>
  <c r="E2721" i="2"/>
  <c r="D2721" i="2"/>
  <c r="F2725" i="2"/>
  <c r="E2628" i="2"/>
  <c r="F2632" i="2"/>
  <c r="D2628" i="2"/>
  <c r="F2742" i="2"/>
  <c r="E2738" i="2"/>
  <c r="D2738" i="2"/>
  <c r="F3531" i="2"/>
  <c r="D3527" i="2"/>
  <c r="E3527" i="2"/>
  <c r="D2657" i="2"/>
  <c r="F2661" i="2"/>
  <c r="E2657" i="2"/>
  <c r="F3101" i="2"/>
  <c r="E3097" i="2"/>
  <c r="D3097" i="2"/>
  <c r="F2132" i="2"/>
  <c r="D2128" i="2"/>
  <c r="E2128" i="2"/>
  <c r="F3826" i="2"/>
  <c r="E3822" i="2"/>
  <c r="D3822" i="2"/>
  <c r="D3261" i="2"/>
  <c r="E3261" i="2"/>
  <c r="F3265" i="2"/>
  <c r="E3680" i="2"/>
  <c r="D3680" i="2"/>
  <c r="F3684" i="2"/>
  <c r="F1778" i="2"/>
  <c r="D1774" i="2"/>
  <c r="E1774" i="2"/>
  <c r="D3316" i="2"/>
  <c r="E3316" i="2"/>
  <c r="F3320" i="2"/>
  <c r="D3119" i="2"/>
  <c r="F3123" i="2"/>
  <c r="E3119" i="2"/>
  <c r="F2996" i="2"/>
  <c r="E2992" i="2"/>
  <c r="D2992" i="2"/>
  <c r="F3289" i="2"/>
  <c r="D3285" i="2"/>
  <c r="E3285" i="2"/>
  <c r="F3603" i="2"/>
  <c r="E3599" i="2"/>
  <c r="D3599" i="2"/>
  <c r="D3313" i="2"/>
  <c r="E3313" i="2"/>
  <c r="F3317" i="2"/>
  <c r="E3217" i="2"/>
  <c r="D3217" i="2"/>
  <c r="F3221" i="2"/>
  <c r="E3437" i="2"/>
  <c r="F3441" i="2"/>
  <c r="D3437" i="2"/>
  <c r="F3685" i="2"/>
  <c r="E3681" i="2"/>
  <c r="D3681" i="2"/>
  <c r="E1869" i="2"/>
  <c r="F1873" i="2"/>
  <c r="D1869" i="2"/>
  <c r="D3858" i="2"/>
  <c r="E3858" i="2"/>
  <c r="F3862" i="2"/>
  <c r="E2953" i="2"/>
  <c r="D2953" i="2"/>
  <c r="F2957" i="2"/>
  <c r="E3787" i="2"/>
  <c r="D3787" i="2"/>
  <c r="F3791" i="2"/>
  <c r="F3390" i="2"/>
  <c r="D3386" i="2"/>
  <c r="E3386" i="2"/>
  <c r="E3005" i="2"/>
  <c r="F3009" i="2"/>
  <c r="D3005" i="2"/>
  <c r="D3102" i="2"/>
  <c r="F3106" i="2"/>
  <c r="E3102" i="2"/>
  <c r="F3658" i="2"/>
  <c r="E3654" i="2"/>
  <c r="D3654" i="2"/>
  <c r="E2554" i="2"/>
  <c r="D2554" i="2"/>
  <c r="F2558" i="2"/>
  <c r="F2430" i="2"/>
  <c r="D2426" i="2"/>
  <c r="E2426" i="2"/>
  <c r="F3284" i="2"/>
  <c r="D3280" i="2"/>
  <c r="E3280" i="2"/>
  <c r="E2973" i="2"/>
  <c r="D2973" i="2"/>
  <c r="F2977" i="2"/>
  <c r="F3459" i="2"/>
  <c r="D3455" i="2"/>
  <c r="E3455" i="2"/>
  <c r="E3553" i="2"/>
  <c r="F3557" i="2"/>
  <c r="D3553" i="2"/>
  <c r="D2810" i="2"/>
  <c r="F2814" i="2"/>
  <c r="E2810" i="2"/>
  <c r="E1765" i="2"/>
  <c r="F1769" i="2"/>
  <c r="D1765" i="2"/>
  <c r="D2067" i="2"/>
  <c r="E2067" i="2"/>
  <c r="F2071" i="2"/>
  <c r="F3463" i="2"/>
  <c r="D3459" i="2"/>
  <c r="E3459" i="2"/>
  <c r="D3263" i="2"/>
  <c r="E3263" i="2"/>
  <c r="F3267" i="2"/>
  <c r="F2476" i="2"/>
  <c r="E2472" i="2"/>
  <c r="D2472" i="2"/>
  <c r="E2414" i="2"/>
  <c r="F2418" i="2"/>
  <c r="D2414" i="2"/>
  <c r="D3427" i="2"/>
  <c r="E3427" i="2"/>
  <c r="F3431" i="2"/>
  <c r="F3278" i="2"/>
  <c r="E3274" i="2"/>
  <c r="D3274" i="2"/>
  <c r="F3751" i="2"/>
  <c r="D3747" i="2"/>
  <c r="E3747" i="2"/>
  <c r="E3131" i="2"/>
  <c r="D3131" i="2"/>
  <c r="F3135" i="2"/>
  <c r="F3640" i="2"/>
  <c r="D3636" i="2"/>
  <c r="E3636" i="2"/>
  <c r="F2204" i="2"/>
  <c r="E2200" i="2"/>
  <c r="D2200" i="2"/>
  <c r="E270" i="2"/>
  <c r="F274" i="2"/>
  <c r="D270" i="2"/>
  <c r="F3420" i="2"/>
  <c r="D3416" i="2"/>
  <c r="E3416" i="2"/>
  <c r="E3436" i="2"/>
  <c r="F3440" i="2"/>
  <c r="D3436" i="2"/>
  <c r="E1537" i="2"/>
  <c r="D1537" i="2"/>
  <c r="F1541" i="2"/>
  <c r="F1913" i="2"/>
  <c r="E1909" i="2"/>
  <c r="D1909" i="2"/>
  <c r="D3315" i="2"/>
  <c r="F3319" i="2"/>
  <c r="E3315" i="2"/>
  <c r="F3149" i="2"/>
  <c r="E3145" i="2"/>
  <c r="D3145" i="2"/>
  <c r="D3149" i="2"/>
  <c r="F3153" i="2"/>
  <c r="E3149" i="2"/>
  <c r="F3022" i="2"/>
  <c r="D3018" i="2"/>
  <c r="E3018" i="2"/>
  <c r="D2218" i="2"/>
  <c r="F2222" i="2"/>
  <c r="E2218" i="2"/>
  <c r="F2003" i="2"/>
  <c r="D1999" i="2"/>
  <c r="E1999" i="2"/>
  <c r="E1598" i="2"/>
  <c r="F1602" i="2"/>
  <c r="D1598" i="2"/>
  <c r="D3477" i="2"/>
  <c r="F3481" i="2"/>
  <c r="E3477" i="2"/>
  <c r="F1883" i="2"/>
  <c r="E1879" i="2"/>
  <c r="D1879" i="2"/>
  <c r="D2210" i="2"/>
  <c r="F2214" i="2"/>
  <c r="E2210" i="2"/>
  <c r="F3471" i="2"/>
  <c r="E3467" i="2"/>
  <c r="D3467" i="2"/>
  <c r="F3327" i="2"/>
  <c r="D3323" i="2"/>
  <c r="E3323" i="2"/>
  <c r="E2316" i="2"/>
  <c r="D2316" i="2"/>
  <c r="F2320" i="2"/>
  <c r="D2781" i="2"/>
  <c r="E2781" i="2"/>
  <c r="F2785" i="2"/>
  <c r="F3077" i="2"/>
  <c r="E3073" i="2"/>
  <c r="D3073" i="2"/>
  <c r="E3067" i="2"/>
  <c r="F3071" i="2"/>
  <c r="D3067" i="2"/>
  <c r="D3689" i="2"/>
  <c r="F3693" i="2"/>
  <c r="E3689" i="2"/>
  <c r="D3052" i="2"/>
  <c r="F3056" i="2"/>
  <c r="E3052" i="2"/>
  <c r="E1874" i="2"/>
  <c r="F1878" i="2"/>
  <c r="D1874" i="2"/>
  <c r="E3446" i="2"/>
  <c r="F3450" i="2"/>
  <c r="D3446" i="2"/>
  <c r="D3879" i="2"/>
  <c r="E3879" i="2"/>
  <c r="F3883" i="2"/>
  <c r="E2247" i="2"/>
  <c r="F2251" i="2"/>
  <c r="D2247" i="2"/>
  <c r="E3600" i="2"/>
  <c r="F3604" i="2"/>
  <c r="D3600" i="2"/>
  <c r="F3350" i="2"/>
  <c r="E3346" i="2"/>
  <c r="D3346" i="2"/>
  <c r="D2233" i="2"/>
  <c r="E2233" i="2"/>
  <c r="F2237" i="2"/>
  <c r="F2228" i="2"/>
  <c r="D2224" i="2"/>
  <c r="E2224" i="2"/>
  <c r="F2117" i="2"/>
  <c r="E2113" i="2"/>
  <c r="D2113" i="2"/>
  <c r="E3065" i="2"/>
  <c r="D3065" i="2"/>
  <c r="F3069" i="2"/>
  <c r="D3844" i="2"/>
  <c r="F3848" i="2"/>
  <c r="E3844" i="2"/>
  <c r="F3460" i="2"/>
  <c r="D3456" i="2"/>
  <c r="E3456" i="2"/>
  <c r="F3841" i="2"/>
  <c r="D3837" i="2"/>
  <c r="E3837" i="2"/>
  <c r="F3806" i="2"/>
  <c r="E3802" i="2"/>
  <c r="D3802" i="2"/>
  <c r="F3661" i="2"/>
  <c r="E3657" i="2"/>
  <c r="D3657" i="2"/>
  <c r="E3222" i="2"/>
  <c r="F3226" i="2"/>
  <c r="D3222" i="2"/>
  <c r="F3173" i="2"/>
  <c r="D3169" i="2"/>
  <c r="E3169" i="2"/>
  <c r="D3695" i="2"/>
  <c r="E3695" i="2"/>
  <c r="F3699" i="2"/>
  <c r="D1884" i="2"/>
  <c r="F1888" i="2"/>
  <c r="E1884" i="2"/>
  <c r="D3349" i="2"/>
  <c r="E3349" i="2"/>
  <c r="F3353" i="2"/>
  <c r="D3495" i="2"/>
  <c r="E3495" i="2"/>
  <c r="F3499" i="2"/>
  <c r="F2988" i="2"/>
  <c r="D2984" i="2"/>
  <c r="E2984" i="2"/>
  <c r="D2148" i="2"/>
  <c r="E2148" i="2"/>
  <c r="F2152" i="2"/>
  <c r="D2184" i="2"/>
  <c r="F2188" i="2"/>
  <c r="E2184" i="2"/>
  <c r="D3608" i="2"/>
  <c r="F3612" i="2"/>
  <c r="E3608" i="2"/>
  <c r="D3881" i="2"/>
  <c r="E3881" i="2"/>
  <c r="F3885" i="2"/>
  <c r="D2795" i="2"/>
  <c r="F2799" i="2"/>
  <c r="E2795" i="2"/>
  <c r="E2429" i="2"/>
  <c r="F2433" i="2"/>
  <c r="D2429" i="2"/>
  <c r="F2721" i="2"/>
  <c r="D2717" i="2"/>
  <c r="E2717" i="2"/>
  <c r="E2570" i="2"/>
  <c r="F2574" i="2"/>
  <c r="D2570" i="2"/>
  <c r="D2164" i="2"/>
  <c r="F2168" i="2"/>
  <c r="E2164" i="2"/>
  <c r="E3500" i="2"/>
  <c r="D3500" i="2"/>
  <c r="F3504" i="2"/>
  <c r="E3560" i="2"/>
  <c r="F3564" i="2"/>
  <c r="D3560" i="2"/>
  <c r="E3767" i="2"/>
  <c r="F3771" i="2"/>
  <c r="D3767" i="2"/>
  <c r="E1669" i="2"/>
  <c r="F1673" i="2"/>
  <c r="D1669" i="2"/>
  <c r="E3167" i="2"/>
  <c r="D3167" i="2"/>
  <c r="F3171" i="2"/>
  <c r="F3395" i="2"/>
  <c r="E3391" i="2"/>
  <c r="D3391" i="2"/>
  <c r="D3373" i="2"/>
  <c r="E3373" i="2"/>
  <c r="F3377" i="2"/>
  <c r="F2680" i="2"/>
  <c r="D2676" i="2"/>
  <c r="E2676" i="2"/>
  <c r="D2855" i="2"/>
  <c r="F2859" i="2"/>
  <c r="E2855" i="2"/>
  <c r="F3203" i="2"/>
  <c r="E3199" i="2"/>
  <c r="D3199" i="2"/>
  <c r="D2217" i="2"/>
  <c r="F2221" i="2"/>
  <c r="E2217" i="2"/>
  <c r="E3491" i="2"/>
  <c r="F3495" i="2"/>
  <c r="D3491" i="2"/>
  <c r="F3039" i="2"/>
  <c r="E3035" i="2"/>
  <c r="D3035" i="2"/>
  <c r="E3517" i="2"/>
  <c r="D3517" i="2"/>
  <c r="F3521" i="2"/>
  <c r="F3534" i="2"/>
  <c r="D3530" i="2"/>
  <c r="E3530" i="2"/>
  <c r="E3735" i="2"/>
  <c r="D3735" i="2"/>
  <c r="F3739" i="2"/>
  <c r="D3358" i="2"/>
  <c r="F3362" i="2"/>
  <c r="E3358" i="2"/>
  <c r="F2514" i="2"/>
  <c r="D2510" i="2"/>
  <c r="E2510" i="2"/>
  <c r="D3732" i="2"/>
  <c r="F3736" i="2"/>
  <c r="E3732" i="2"/>
  <c r="F3199" i="2"/>
  <c r="E3195" i="2"/>
  <c r="D3195" i="2"/>
  <c r="F3208" i="2"/>
  <c r="D3204" i="2"/>
  <c r="E3204" i="2"/>
  <c r="F3706" i="2"/>
  <c r="D3702" i="2"/>
  <c r="E3702" i="2"/>
  <c r="E2716" i="2"/>
  <c r="D2716" i="2"/>
  <c r="F2720" i="2"/>
  <c r="F3239" i="2"/>
  <c r="E3235" i="2"/>
  <c r="D3235" i="2"/>
  <c r="D3509" i="2"/>
  <c r="F3513" i="2"/>
  <c r="E3509" i="2"/>
  <c r="D2954" i="2"/>
  <c r="F2958" i="2"/>
  <c r="E2954" i="2"/>
  <c r="F2053" i="2"/>
  <c r="E2049" i="2"/>
  <c r="D2049" i="2"/>
  <c r="F3259" i="2"/>
  <c r="E3255" i="2"/>
  <c r="D3255" i="2"/>
  <c r="F3292" i="2"/>
  <c r="D3288" i="2"/>
  <c r="E3288" i="2"/>
  <c r="E3064" i="2"/>
  <c r="F3068" i="2"/>
  <c r="D3064" i="2"/>
  <c r="D2050" i="2"/>
  <c r="E2050" i="2"/>
  <c r="F2054" i="2"/>
  <c r="E2915" i="2"/>
  <c r="F2919" i="2"/>
  <c r="D2915" i="2"/>
  <c r="D2068" i="2"/>
  <c r="E2068" i="2"/>
  <c r="F2072" i="2"/>
  <c r="D2714" i="2"/>
  <c r="E2714" i="2"/>
  <c r="F2718" i="2"/>
  <c r="F3655" i="2"/>
  <c r="E3651" i="2"/>
  <c r="D3651" i="2"/>
  <c r="D2865" i="2"/>
  <c r="F2869" i="2"/>
  <c r="E2865" i="2"/>
  <c r="D3086" i="2"/>
  <c r="E3086" i="2"/>
  <c r="F3090" i="2"/>
  <c r="D3853" i="2"/>
  <c r="F3857" i="2"/>
  <c r="E3853" i="2"/>
  <c r="E3575" i="2"/>
  <c r="D3575" i="2"/>
  <c r="F3579" i="2"/>
  <c r="F1751" i="2"/>
  <c r="E1747" i="2"/>
  <c r="D1747" i="2"/>
  <c r="F3718" i="2"/>
  <c r="E3714" i="2"/>
  <c r="D3714" i="2"/>
  <c r="D1642" i="2"/>
  <c r="F1646" i="2"/>
  <c r="E1642" i="2"/>
  <c r="E1966" i="2"/>
  <c r="D1966" i="2"/>
  <c r="F1970" i="2"/>
  <c r="E3011" i="2"/>
  <c r="F3015" i="2"/>
  <c r="D3011" i="2"/>
  <c r="E2631" i="2"/>
  <c r="D2631" i="2"/>
  <c r="F2635" i="2"/>
  <c r="F1945" i="2"/>
  <c r="D1941" i="2"/>
  <c r="E1941" i="2"/>
  <c r="E2688" i="2"/>
  <c r="D2688" i="2"/>
  <c r="F2692" i="2"/>
  <c r="E3499" i="2"/>
  <c r="D3499" i="2"/>
  <c r="F3503" i="2"/>
  <c r="F2915" i="2"/>
  <c r="D2911" i="2"/>
  <c r="E2911" i="2"/>
  <c r="E2578" i="2"/>
  <c r="D2578" i="2"/>
  <c r="F2582" i="2"/>
  <c r="F1538" i="2"/>
  <c r="D1534" i="2"/>
  <c r="E1534" i="2"/>
  <c r="F1987" i="2"/>
  <c r="D1983" i="2"/>
  <c r="E1983" i="2"/>
  <c r="F2217" i="2"/>
  <c r="E2213" i="2"/>
  <c r="D2213" i="2"/>
  <c r="F3270" i="2"/>
  <c r="E3266" i="2"/>
  <c r="D3266" i="2"/>
  <c r="D2531" i="2"/>
  <c r="F2535" i="2"/>
  <c r="E2531" i="2"/>
  <c r="E2789" i="2"/>
  <c r="D2789" i="2"/>
  <c r="F2793" i="2"/>
  <c r="D3186" i="2"/>
  <c r="E3186" i="2"/>
  <c r="F3190" i="2"/>
  <c r="F3180" i="2"/>
  <c r="E3176" i="2"/>
  <c r="D3176" i="2"/>
  <c r="D2357" i="2"/>
  <c r="F2361" i="2"/>
  <c r="E2357" i="2"/>
  <c r="F2899" i="2"/>
  <c r="D2895" i="2"/>
  <c r="E2895" i="2"/>
  <c r="F3119" i="2"/>
  <c r="E3115" i="2"/>
  <c r="D3115" i="2"/>
  <c r="F2585" i="2"/>
  <c r="E2581" i="2"/>
  <c r="D2581" i="2"/>
  <c r="D2028" i="2"/>
  <c r="F2032" i="2"/>
  <c r="E2028" i="2"/>
  <c r="E3420" i="2"/>
  <c r="F3424" i="2"/>
  <c r="D3420" i="2"/>
  <c r="F2976" i="2"/>
  <c r="D2972" i="2"/>
  <c r="E2972" i="2"/>
  <c r="F3618" i="2"/>
  <c r="E3614" i="2"/>
  <c r="D3614" i="2"/>
  <c r="F2357" i="2"/>
  <c r="E2353" i="2"/>
  <c r="D2353" i="2"/>
  <c r="F3404" i="2"/>
  <c r="E3400" i="2"/>
  <c r="D3400" i="2"/>
  <c r="D3817" i="2"/>
  <c r="F3821" i="2"/>
  <c r="E3817" i="2"/>
  <c r="F3220" i="2"/>
  <c r="D3216" i="2"/>
  <c r="E3216" i="2"/>
  <c r="E2811" i="2"/>
  <c r="F2815" i="2"/>
  <c r="D2811" i="2"/>
  <c r="F2082" i="2"/>
  <c r="E2078" i="2"/>
  <c r="D2078" i="2"/>
  <c r="F1887" i="2"/>
  <c r="D1883" i="2"/>
  <c r="E1883" i="2"/>
  <c r="D3877" i="2"/>
  <c r="E3877" i="2"/>
  <c r="F3881" i="2"/>
  <c r="D2114" i="2"/>
  <c r="E2114" i="2"/>
  <c r="F2118" i="2"/>
  <c r="E3153" i="2"/>
  <c r="D3153" i="2"/>
  <c r="F3157" i="2"/>
  <c r="E3723" i="2"/>
  <c r="F3727" i="2"/>
  <c r="D3723" i="2"/>
  <c r="F2873" i="2"/>
  <c r="D2869" i="2"/>
  <c r="E2869" i="2"/>
  <c r="E2799" i="2"/>
  <c r="D2799" i="2"/>
  <c r="F2803" i="2"/>
  <c r="E3469" i="2"/>
  <c r="F3473" i="2"/>
  <c r="D3469" i="2"/>
  <c r="F3037" i="2"/>
  <c r="D3033" i="2"/>
  <c r="E3033" i="2"/>
  <c r="E3233" i="2"/>
  <c r="F3237" i="2"/>
  <c r="D3233" i="2"/>
  <c r="E2506" i="2"/>
  <c r="D2506" i="2"/>
  <c r="F2510" i="2"/>
  <c r="F3244" i="2"/>
  <c r="D3240" i="2"/>
  <c r="E3240" i="2"/>
  <c r="F2775" i="2"/>
  <c r="E2771" i="2"/>
  <c r="D2771" i="2"/>
  <c r="F3400" i="2"/>
  <c r="D3396" i="2"/>
  <c r="E3396" i="2"/>
  <c r="D3254" i="2"/>
  <c r="F3258" i="2"/>
  <c r="E3254" i="2"/>
  <c r="F1599" i="2"/>
  <c r="D1595" i="2"/>
  <c r="E1595" i="2"/>
  <c r="E3542" i="2"/>
  <c r="F3546" i="2"/>
  <c r="D3542" i="2"/>
  <c r="F3126" i="2"/>
  <c r="D3122" i="2"/>
  <c r="E3122" i="2"/>
  <c r="E3591" i="2"/>
  <c r="D3591" i="2"/>
  <c r="F3595" i="2"/>
  <c r="F3891" i="2"/>
  <c r="E3887" i="2"/>
  <c r="D3887" i="2"/>
  <c r="E3647" i="2"/>
  <c r="D3647" i="2"/>
  <c r="F3651" i="2"/>
  <c r="E2753" i="2"/>
  <c r="F2757" i="2"/>
  <c r="D2753" i="2"/>
  <c r="F2275" i="2"/>
  <c r="D2271" i="2"/>
  <c r="E2271" i="2"/>
  <c r="D3348" i="2"/>
  <c r="E3348" i="2"/>
  <c r="F3352" i="2"/>
  <c r="F2646" i="2"/>
  <c r="E2642" i="2"/>
  <c r="D2642" i="2"/>
  <c r="F2707" i="2"/>
  <c r="E2703" i="2"/>
  <c r="D2703" i="2"/>
  <c r="F3279" i="2"/>
  <c r="D3275" i="2"/>
  <c r="E3275" i="2"/>
  <c r="D2979" i="2"/>
  <c r="F2983" i="2"/>
  <c r="E2979" i="2"/>
  <c r="E2884" i="2"/>
  <c r="F2888" i="2"/>
  <c r="D2884" i="2"/>
  <c r="F3487" i="2"/>
  <c r="D3483" i="2"/>
  <c r="E3483" i="2"/>
  <c r="F2867" i="2"/>
  <c r="D2863" i="2"/>
  <c r="E2863" i="2"/>
  <c r="E3146" i="2"/>
  <c r="F3150" i="2"/>
  <c r="D3146" i="2"/>
  <c r="E3886" i="2"/>
  <c r="F3890" i="2"/>
  <c r="D3886" i="2"/>
  <c r="F2247" i="2"/>
  <c r="D2243" i="2"/>
  <c r="E2243" i="2"/>
  <c r="D3143" i="2"/>
  <c r="F3147" i="2"/>
  <c r="E3143" i="2"/>
  <c r="D1795" i="2"/>
  <c r="F1799" i="2"/>
  <c r="E1795" i="2"/>
  <c r="D2729" i="2"/>
  <c r="F2733" i="2"/>
  <c r="E2729" i="2"/>
  <c r="F3785" i="2"/>
  <c r="E3781" i="2"/>
  <c r="D3781" i="2"/>
  <c r="E3845" i="2"/>
  <c r="D3845" i="2"/>
  <c r="F3849" i="2"/>
  <c r="F9" i="2"/>
  <c r="D2925" i="2"/>
  <c r="F2929" i="2"/>
  <c r="E2925" i="2"/>
  <c r="E3002" i="2"/>
  <c r="D3002" i="2"/>
  <c r="F3006" i="2"/>
  <c r="F3031" i="2"/>
  <c r="E3027" i="2"/>
  <c r="D3027" i="2"/>
  <c r="D2033" i="2"/>
  <c r="F2037" i="2"/>
  <c r="E2033" i="2"/>
  <c r="D2569" i="2"/>
  <c r="E2569" i="2"/>
  <c r="F2573" i="2"/>
  <c r="F2349" i="2"/>
  <c r="E2345" i="2"/>
  <c r="D2345" i="2"/>
  <c r="E2867" i="2"/>
  <c r="D2867" i="2"/>
  <c r="F2871" i="2"/>
  <c r="D1861" i="2"/>
  <c r="F1865" i="2"/>
  <c r="E1861" i="2"/>
  <c r="F3175" i="2"/>
  <c r="E3171" i="2"/>
  <c r="D3171" i="2"/>
  <c r="D3590" i="2"/>
  <c r="F3594" i="2"/>
  <c r="E3590" i="2"/>
  <c r="F2466" i="2"/>
  <c r="D2462" i="2"/>
  <c r="E2462" i="2"/>
  <c r="F2232" i="2"/>
  <c r="D2228" i="2"/>
  <c r="E2228" i="2"/>
  <c r="D3253" i="2"/>
  <c r="E3253" i="2"/>
  <c r="F3257" i="2"/>
  <c r="E3034" i="2"/>
  <c r="F3038" i="2"/>
  <c r="D3034" i="2"/>
  <c r="F3783" i="2"/>
  <c r="D3779" i="2"/>
  <c r="E3779" i="2"/>
  <c r="F3142" i="2"/>
  <c r="D3138" i="2"/>
  <c r="E3138" i="2"/>
  <c r="F3879" i="2"/>
  <c r="E3875" i="2"/>
  <c r="D3875" i="2"/>
  <c r="D2885" i="2"/>
  <c r="E2885" i="2"/>
  <c r="F2889" i="2"/>
  <c r="D3425" i="2"/>
  <c r="E3425" i="2"/>
  <c r="F3429" i="2"/>
  <c r="D3629" i="2"/>
  <c r="E3629" i="2"/>
  <c r="F3633" i="2"/>
  <c r="F2528" i="2"/>
  <c r="D2524" i="2"/>
  <c r="E2524" i="2"/>
  <c r="F3607" i="2"/>
  <c r="E3603" i="2"/>
  <c r="D3603" i="2"/>
  <c r="F2511" i="2"/>
  <c r="D2507" i="2"/>
  <c r="E2507" i="2"/>
  <c r="F3877" i="2"/>
  <c r="E3873" i="2"/>
  <c r="D3873" i="2"/>
  <c r="F2695" i="2"/>
  <c r="E2691" i="2"/>
  <c r="D2691" i="2"/>
  <c r="E1796" i="2"/>
  <c r="F1800" i="2"/>
  <c r="D1796" i="2"/>
  <c r="E2573" i="2"/>
  <c r="D2573" i="2"/>
  <c r="F2577" i="2"/>
  <c r="F8" i="2"/>
  <c r="F1470" i="2"/>
  <c r="D1466" i="2"/>
  <c r="E1466" i="2"/>
  <c r="D2834" i="2"/>
  <c r="F2838" i="2"/>
  <c r="E2834" i="2"/>
  <c r="D3194" i="2"/>
  <c r="E3194" i="2"/>
  <c r="F3198" i="2"/>
  <c r="E3252" i="2"/>
  <c r="F3256" i="2"/>
  <c r="D3252" i="2"/>
  <c r="E1096" i="2"/>
  <c r="D1096" i="2"/>
  <c r="F1100" i="2"/>
  <c r="D3595" i="2"/>
  <c r="F3599" i="2"/>
  <c r="E3595" i="2"/>
  <c r="E2938" i="2"/>
  <c r="F2942" i="2"/>
  <c r="D2938" i="2"/>
  <c r="D3175" i="2"/>
  <c r="F3179" i="2"/>
  <c r="E3175" i="2"/>
  <c r="D2273" i="2"/>
  <c r="E2273" i="2"/>
  <c r="F2277" i="2"/>
  <c r="D3190" i="2"/>
  <c r="E3190" i="2"/>
  <c r="F3194" i="2"/>
  <c r="D2196" i="2"/>
  <c r="F2200" i="2"/>
  <c r="E2196" i="2"/>
  <c r="F1972" i="2"/>
  <c r="E1968" i="2"/>
  <c r="D1968" i="2"/>
  <c r="E3118" i="2"/>
  <c r="D3118" i="2"/>
  <c r="F3122" i="2"/>
  <c r="E3449" i="2"/>
  <c r="D3449" i="2"/>
  <c r="F3453" i="2"/>
  <c r="F2969" i="2"/>
  <c r="D2965" i="2"/>
  <c r="E2965" i="2"/>
  <c r="D3371" i="2"/>
  <c r="F3375" i="2"/>
  <c r="E3371" i="2"/>
  <c r="D2509" i="2"/>
  <c r="F2513" i="2"/>
  <c r="E2509" i="2"/>
  <c r="E3748" i="2"/>
  <c r="F3752" i="2"/>
  <c r="D3748" i="2"/>
  <c r="D2689" i="2"/>
  <c r="F2693" i="2"/>
  <c r="E2689" i="2"/>
  <c r="D3684" i="2"/>
  <c r="F3688" i="2"/>
  <c r="E3684" i="2"/>
  <c r="D3340" i="2"/>
  <c r="E3340" i="2"/>
  <c r="F3344" i="2"/>
  <c r="D3157" i="2"/>
  <c r="E3157" i="2"/>
  <c r="F3161" i="2"/>
  <c r="E3433" i="2"/>
  <c r="D3433" i="2"/>
  <c r="F3437" i="2"/>
  <c r="E2752" i="2"/>
  <c r="D2752" i="2"/>
  <c r="F2756" i="2"/>
  <c r="F3218" i="2"/>
  <c r="E3214" i="2"/>
  <c r="D3214" i="2"/>
  <c r="D3142" i="2"/>
  <c r="F3146" i="2"/>
  <c r="E3142" i="2"/>
  <c r="D3710" i="2"/>
  <c r="F3714" i="2"/>
  <c r="E3710" i="2"/>
  <c r="F3243" i="2"/>
  <c r="E3239" i="2"/>
  <c r="D3239" i="2"/>
  <c r="F3705" i="2"/>
  <c r="D3701" i="2"/>
  <c r="E3701" i="2"/>
  <c r="D3168" i="2"/>
  <c r="E3168" i="2"/>
  <c r="F3172" i="2"/>
  <c r="D3855" i="2"/>
  <c r="F3859" i="2"/>
  <c r="E3855" i="2"/>
  <c r="D2308" i="2"/>
  <c r="F2312" i="2"/>
  <c r="E2308" i="2"/>
  <c r="D3507" i="2"/>
  <c r="F3511" i="2"/>
  <c r="E3507" i="2"/>
  <c r="E3123" i="2"/>
  <c r="F3127" i="2"/>
  <c r="D3123" i="2"/>
  <c r="F3797" i="2"/>
  <c r="D3793" i="2"/>
  <c r="E3793" i="2"/>
  <c r="D2255" i="2"/>
  <c r="E2255" i="2"/>
  <c r="F2259" i="2"/>
  <c r="E2390" i="2"/>
  <c r="F2394" i="2"/>
  <c r="D2390" i="2"/>
  <c r="D3345" i="2"/>
  <c r="F3349" i="2"/>
  <c r="E3345" i="2"/>
  <c r="E2236" i="2"/>
  <c r="D2236" i="2"/>
  <c r="F2240" i="2"/>
  <c r="E3166" i="2"/>
  <c r="F3170" i="2"/>
  <c r="D3166" i="2"/>
  <c r="F1758" i="2"/>
  <c r="E1754" i="2"/>
  <c r="D1754" i="2"/>
  <c r="F3282" i="2"/>
  <c r="D3278" i="2"/>
  <c r="E3278" i="2"/>
  <c r="E2769" i="2"/>
  <c r="F2773" i="2"/>
  <c r="D2769" i="2"/>
  <c r="D3741" i="2"/>
  <c r="F3745" i="2"/>
  <c r="E3741" i="2"/>
  <c r="E2122" i="2"/>
  <c r="F2126" i="2"/>
  <c r="D2122" i="2"/>
  <c r="D3042" i="2"/>
  <c r="E3042" i="2"/>
  <c r="F3046" i="2"/>
  <c r="E3279" i="2"/>
  <c r="F3283" i="2"/>
  <c r="D3279" i="2"/>
  <c r="D3156" i="2"/>
  <c r="F3160" i="2"/>
  <c r="E3156" i="2"/>
  <c r="F2311" i="2"/>
  <c r="D2307" i="2"/>
  <c r="E2307" i="2"/>
  <c r="D2225" i="2"/>
  <c r="E2225" i="2"/>
  <c r="F2229" i="2"/>
  <c r="F3847" i="2"/>
  <c r="E3843" i="2"/>
  <c r="D3843" i="2"/>
  <c r="E3001" i="2"/>
  <c r="F3005" i="2"/>
  <c r="D3001" i="2"/>
  <c r="D3829" i="2"/>
  <c r="E3829" i="2"/>
  <c r="F3833" i="2"/>
  <c r="F3569" i="2"/>
  <c r="E3565" i="2"/>
  <c r="D3565" i="2"/>
  <c r="F3343" i="2"/>
  <c r="E3339" i="2"/>
  <c r="D3339" i="2"/>
  <c r="F3089" i="2"/>
  <c r="E3085" i="2"/>
  <c r="D3085" i="2"/>
  <c r="F2797" i="2"/>
  <c r="E2793" i="2"/>
  <c r="D2793" i="2"/>
  <c r="F3425" i="2"/>
  <c r="E3421" i="2"/>
  <c r="D3421" i="2"/>
  <c r="F3041" i="2"/>
  <c r="D3037" i="2"/>
  <c r="E3037" i="2"/>
  <c r="D2073" i="2"/>
  <c r="E2073" i="2"/>
  <c r="F2077" i="2"/>
  <c r="E2401" i="2"/>
  <c r="F2405" i="2"/>
  <c r="D2401" i="2"/>
  <c r="F2684" i="2"/>
  <c r="E2680" i="2"/>
  <c r="D2680" i="2"/>
  <c r="E3447" i="2"/>
  <c r="D3447" i="2"/>
  <c r="F3451" i="2"/>
  <c r="D2355" i="2"/>
  <c r="E2355" i="2"/>
  <c r="F2359" i="2"/>
  <c r="F2606" i="2"/>
  <c r="E2602" i="2"/>
  <c r="D2602" i="2"/>
  <c r="D1955" i="2"/>
  <c r="E1955" i="2"/>
  <c r="F1959" i="2"/>
  <c r="E3343" i="2"/>
  <c r="D3343" i="2"/>
  <c r="F3347" i="2"/>
  <c r="D2974" i="2"/>
  <c r="F2978" i="2"/>
  <c r="E2974" i="2"/>
  <c r="E2831" i="2"/>
  <c r="F2835" i="2"/>
  <c r="D2831" i="2"/>
  <c r="F2061" i="2"/>
  <c r="D2057" i="2"/>
  <c r="E2057" i="2"/>
  <c r="E2282" i="2"/>
  <c r="F2286" i="2"/>
  <c r="D2282" i="2"/>
  <c r="F3040" i="2"/>
  <c r="E3036" i="2"/>
  <c r="D3036" i="2"/>
  <c r="E2854" i="2"/>
  <c r="D2854" i="2"/>
  <c r="F2858" i="2"/>
  <c r="D2461" i="2"/>
  <c r="E2461" i="2"/>
  <c r="F2465" i="2"/>
  <c r="D2835" i="2"/>
  <c r="E2835" i="2"/>
  <c r="F2839" i="2"/>
  <c r="D3184" i="2"/>
  <c r="F3188" i="2"/>
  <c r="E3184" i="2"/>
  <c r="D3722" i="2"/>
  <c r="F3726" i="2"/>
  <c r="E3722" i="2"/>
  <c r="D3241" i="2"/>
  <c r="F3245" i="2"/>
  <c r="E3241" i="2"/>
  <c r="E3584" i="2"/>
  <c r="D3584" i="2"/>
  <c r="F3588" i="2"/>
  <c r="D2138" i="2"/>
  <c r="F2142" i="2"/>
  <c r="E2138" i="2"/>
  <c r="F3732" i="2"/>
  <c r="D3728" i="2"/>
  <c r="E3728" i="2"/>
  <c r="E3665" i="2"/>
  <c r="D3665" i="2"/>
  <c r="F3669" i="2"/>
  <c r="F2965" i="2"/>
  <c r="D2961" i="2"/>
  <c r="E2961" i="2"/>
  <c r="E3834" i="2"/>
  <c r="F3838" i="2"/>
  <c r="D3834" i="2"/>
  <c r="D3848" i="2"/>
  <c r="F3852" i="2"/>
  <c r="E3848" i="2"/>
  <c r="F3509" i="2"/>
  <c r="D3505" i="2"/>
  <c r="E3505" i="2"/>
  <c r="F3407" i="2"/>
  <c r="D3403" i="2"/>
  <c r="E3403" i="2"/>
  <c r="E3563" i="2"/>
  <c r="F3567" i="2"/>
  <c r="D3563" i="2"/>
  <c r="D2976" i="2"/>
  <c r="E2976" i="2"/>
  <c r="F2980" i="2"/>
  <c r="D3441" i="2"/>
  <c r="F3445" i="2"/>
  <c r="E3441" i="2"/>
  <c r="E3374" i="2"/>
  <c r="D3374" i="2"/>
  <c r="F3378" i="2"/>
  <c r="E3359" i="2"/>
  <c r="F3363" i="2"/>
  <c r="D3359" i="2"/>
  <c r="E3750" i="2"/>
  <c r="D3750" i="2"/>
  <c r="F3754" i="2"/>
  <c r="E3833" i="2"/>
  <c r="D3833" i="2"/>
  <c r="F3837" i="2"/>
  <c r="F3591" i="2"/>
  <c r="E3587" i="2"/>
  <c r="D3587" i="2"/>
  <c r="F2119" i="2"/>
  <c r="E2115" i="2"/>
  <c r="D2115" i="2"/>
  <c r="E2369" i="2"/>
  <c r="F2373" i="2"/>
  <c r="D2369" i="2"/>
  <c r="E3084" i="2"/>
  <c r="D3084" i="2"/>
  <c r="F3088" i="2"/>
  <c r="E3597" i="2"/>
  <c r="F3601" i="2"/>
  <c r="D3597" i="2"/>
  <c r="F3542" i="2"/>
  <c r="D3538" i="2"/>
  <c r="E3538" i="2"/>
  <c r="F1960" i="2"/>
  <c r="E1956" i="2"/>
  <c r="D1956" i="2"/>
  <c r="F1801" i="2"/>
  <c r="E1797" i="2"/>
  <c r="D1797" i="2"/>
  <c r="F1901" i="2"/>
  <c r="D1897" i="2"/>
  <c r="E1897" i="2"/>
  <c r="F3875" i="2"/>
  <c r="D3871" i="2"/>
  <c r="E3871" i="2"/>
  <c r="F3209" i="2"/>
  <c r="E3205" i="2"/>
  <c r="D3205" i="2"/>
  <c r="F3581" i="2"/>
  <c r="E3577" i="2"/>
  <c r="D3577" i="2"/>
  <c r="E2525" i="2"/>
  <c r="F2529" i="2"/>
  <c r="D2525" i="2"/>
  <c r="F7" i="2"/>
  <c r="F2981" i="2"/>
  <c r="E2977" i="2"/>
  <c r="D2977" i="2"/>
  <c r="F3679" i="2"/>
  <c r="D3675" i="2"/>
  <c r="E3675" i="2"/>
  <c r="E2739" i="2"/>
  <c r="F2743" i="2"/>
  <c r="D2739" i="2"/>
  <c r="E2737" i="2"/>
  <c r="F2741" i="2"/>
  <c r="D2737" i="2"/>
  <c r="F3053" i="2"/>
  <c r="E3049" i="2"/>
  <c r="D3049" i="2"/>
  <c r="E1694" i="2"/>
  <c r="F1698" i="2"/>
  <c r="D1694" i="2"/>
  <c r="D2090" i="2"/>
  <c r="F2094" i="2"/>
  <c r="E2090" i="2"/>
  <c r="F3892" i="2"/>
  <c r="E3888" i="2"/>
  <c r="D3888" i="2"/>
  <c r="D2523" i="2"/>
  <c r="E2523" i="2"/>
  <c r="F2527" i="2"/>
  <c r="D3314" i="2"/>
  <c r="E3314" i="2"/>
  <c r="F3318" i="2"/>
  <c r="E1783" i="2"/>
  <c r="F1787" i="2"/>
  <c r="D1783" i="2"/>
  <c r="E2170" i="2"/>
  <c r="D2170" i="2"/>
  <c r="F2174" i="2"/>
  <c r="D1292" i="2"/>
  <c r="F1296" i="2"/>
  <c r="E1292" i="2"/>
  <c r="D3104" i="2"/>
  <c r="E3104" i="2"/>
  <c r="F3108" i="2"/>
  <c r="F3792" i="2"/>
  <c r="D3788" i="2"/>
  <c r="E3788" i="2"/>
  <c r="F3468" i="2"/>
  <c r="D3464" i="2"/>
  <c r="E3464" i="2"/>
  <c r="E2464" i="2"/>
  <c r="F2468" i="2"/>
  <c r="D2464" i="2"/>
  <c r="D2557" i="2"/>
  <c r="E2557" i="2"/>
  <c r="F2561" i="2"/>
  <c r="F3115" i="2"/>
  <c r="D3111" i="2"/>
  <c r="E3111" i="2"/>
  <c r="F2862" i="2"/>
  <c r="E2858" i="2"/>
  <c r="D2858" i="2"/>
  <c r="F2239" i="2"/>
  <c r="E2235" i="2"/>
  <c r="D2235" i="2"/>
  <c r="D3231" i="2"/>
  <c r="F3235" i="2"/>
  <c r="E3231" i="2"/>
  <c r="D2237" i="2"/>
  <c r="E2237" i="2"/>
  <c r="F2241" i="2"/>
  <c r="E2897" i="2"/>
  <c r="D2897" i="2"/>
  <c r="F2901" i="2"/>
  <c r="D3089" i="2"/>
  <c r="E3089" i="2"/>
  <c r="F3093" i="2"/>
  <c r="F2934" i="2"/>
  <c r="D2930" i="2"/>
  <c r="E2930" i="2"/>
  <c r="E3620" i="2"/>
  <c r="D3620" i="2"/>
  <c r="F3624" i="2"/>
  <c r="F2752" i="2"/>
  <c r="E2748" i="2"/>
  <c r="D2748" i="2"/>
  <c r="D3532" i="2"/>
  <c r="F3536" i="2"/>
  <c r="E3532" i="2"/>
  <c r="D3133" i="2"/>
  <c r="F3137" i="2"/>
  <c r="E3133" i="2"/>
  <c r="D3259" i="2"/>
  <c r="F3263" i="2"/>
  <c r="E3259" i="2"/>
  <c r="F3715" i="2"/>
  <c r="E3711" i="2"/>
  <c r="D3711" i="2"/>
  <c r="F2296" i="2"/>
  <c r="D2292" i="2"/>
  <c r="E2292" i="2"/>
  <c r="D2665" i="2"/>
  <c r="F2669" i="2"/>
  <c r="E2665" i="2"/>
  <c r="D3478" i="2"/>
  <c r="E3478" i="2"/>
  <c r="F3482" i="2"/>
  <c r="E2845" i="2"/>
  <c r="D2845" i="2"/>
  <c r="F2849" i="2"/>
  <c r="F2984" i="2"/>
  <c r="D2980" i="2"/>
  <c r="E2980" i="2"/>
  <c r="E3458" i="2"/>
  <c r="F3462" i="2"/>
  <c r="D3458" i="2"/>
  <c r="F2516" i="2"/>
  <c r="D2512" i="2"/>
  <c r="E2512" i="2"/>
  <c r="E3008" i="2"/>
  <c r="D3008" i="2"/>
  <c r="F3012" i="2"/>
  <c r="E1536" i="2"/>
  <c r="F1540" i="2"/>
  <c r="D1536" i="2"/>
  <c r="E3093" i="2"/>
  <c r="D3093" i="2"/>
  <c r="F3097" i="2"/>
  <c r="E2356" i="2"/>
  <c r="D2356" i="2"/>
  <c r="F2360" i="2"/>
  <c r="E3387" i="2"/>
  <c r="D3387" i="2"/>
  <c r="F3391" i="2"/>
  <c r="E3454" i="2"/>
  <c r="F3458" i="2"/>
  <c r="D3454" i="2"/>
  <c r="D3613" i="2"/>
  <c r="E3613" i="2"/>
  <c r="F3617" i="2"/>
  <c r="D1784" i="2"/>
  <c r="F1788" i="2"/>
  <c r="E1784" i="2"/>
  <c r="F1417" i="2"/>
  <c r="E1413" i="2"/>
  <c r="D1413" i="2"/>
  <c r="F3670" i="2"/>
  <c r="E3666" i="2"/>
  <c r="D3666" i="2"/>
  <c r="D3330" i="2"/>
  <c r="F3334" i="2"/>
  <c r="E3330" i="2"/>
  <c r="E2126" i="2"/>
  <c r="F2130" i="2"/>
  <c r="D2126" i="2"/>
  <c r="D3009" i="2"/>
  <c r="E3009" i="2"/>
  <c r="F3013" i="2"/>
  <c r="E1892" i="2"/>
  <c r="F1896" i="2"/>
  <c r="D1892" i="2"/>
  <c r="E3691" i="2"/>
  <c r="D3691" i="2"/>
  <c r="F3695" i="2"/>
  <c r="D3503" i="2"/>
  <c r="F3507" i="2"/>
  <c r="E3503" i="2"/>
  <c r="D2745" i="2"/>
  <c r="E2745" i="2"/>
  <c r="F2749" i="2"/>
  <c r="F2922" i="2"/>
  <c r="D2918" i="2"/>
  <c r="E2918" i="2"/>
  <c r="E3376" i="2"/>
  <c r="D3376" i="2"/>
  <c r="F3380" i="2"/>
  <c r="E3113" i="2"/>
  <c r="D3113" i="2"/>
  <c r="F3117" i="2"/>
  <c r="F3649" i="2"/>
  <c r="D3645" i="2"/>
  <c r="E3645" i="2"/>
  <c r="F3423" i="2"/>
  <c r="E3419" i="2"/>
  <c r="D3419" i="2"/>
  <c r="D2051" i="2"/>
  <c r="F2055" i="2"/>
  <c r="E2051" i="2"/>
  <c r="E2389" i="2"/>
  <c r="F2393" i="2"/>
  <c r="D2389" i="2"/>
  <c r="F3628" i="2"/>
  <c r="E3624" i="2"/>
  <c r="D3624" i="2"/>
  <c r="D3776" i="2"/>
  <c r="F3780" i="2"/>
  <c r="E3776" i="2"/>
  <c r="E3303" i="2"/>
  <c r="F3307" i="2"/>
  <c r="D3303" i="2"/>
  <c r="D2902" i="2"/>
  <c r="E2902" i="2"/>
  <c r="F2906" i="2"/>
  <c r="D2825" i="2"/>
  <c r="F2829" i="2"/>
  <c r="E2825" i="2"/>
  <c r="F3294" i="2"/>
  <c r="E3290" i="2"/>
  <c r="D3290" i="2"/>
  <c r="D2044" i="2"/>
  <c r="F2048" i="2"/>
  <c r="E2044" i="2"/>
  <c r="E3586" i="2"/>
  <c r="D3586" i="2"/>
  <c r="F3590" i="2"/>
  <c r="F2464" i="2"/>
  <c r="E2460" i="2"/>
  <c r="D2460" i="2"/>
  <c r="E3333" i="2"/>
  <c r="D3333" i="2"/>
  <c r="F3337" i="2"/>
  <c r="F1910" i="2"/>
  <c r="D1906" i="2"/>
  <c r="E1906" i="2"/>
  <c r="D2473" i="2"/>
  <c r="E2473" i="2"/>
  <c r="F2477" i="2"/>
  <c r="E3291" i="2"/>
  <c r="D3291" i="2"/>
  <c r="F3295" i="2"/>
  <c r="E3363" i="2"/>
  <c r="D3363" i="2"/>
  <c r="F3367" i="2"/>
  <c r="F3860" i="2"/>
  <c r="D3856" i="2"/>
  <c r="E3856" i="2"/>
  <c r="D3791" i="2"/>
  <c r="F3795" i="2"/>
  <c r="E3791" i="2"/>
  <c r="E2290" i="2"/>
  <c r="D2290" i="2"/>
  <c r="F2294" i="2"/>
  <c r="F2886" i="2"/>
  <c r="E2882" i="2"/>
  <c r="D2882" i="2"/>
  <c r="D3771" i="2"/>
  <c r="E3771" i="2"/>
  <c r="F3775" i="2"/>
  <c r="E3900" i="2"/>
  <c r="F3904" i="2"/>
  <c r="D3900" i="2"/>
  <c r="F3478" i="2"/>
  <c r="E3474" i="2"/>
  <c r="D3474" i="2"/>
  <c r="F2792" i="2"/>
  <c r="D2788" i="2"/>
  <c r="E2788" i="2"/>
  <c r="F3168" i="2"/>
  <c r="D3164" i="2"/>
  <c r="E3164" i="2"/>
  <c r="D3012" i="2"/>
  <c r="F3016" i="2"/>
  <c r="E3012" i="2"/>
  <c r="D3189" i="2"/>
  <c r="F3193" i="2"/>
  <c r="E3189" i="2"/>
  <c r="F3510" i="2"/>
  <c r="E3506" i="2"/>
  <c r="D3506" i="2"/>
  <c r="E3712" i="2"/>
  <c r="F3716" i="2"/>
  <c r="D3712" i="2"/>
  <c r="F3570" i="2"/>
  <c r="E3566" i="2"/>
  <c r="D3566" i="2"/>
  <c r="E1867" i="2"/>
  <c r="D1867" i="2"/>
  <c r="F1871" i="2"/>
  <c r="D3457" i="2"/>
  <c r="F3461" i="2"/>
  <c r="E3457" i="2"/>
  <c r="E2956" i="2"/>
  <c r="F2960" i="2"/>
  <c r="D2956" i="2"/>
  <c r="F2201" i="2"/>
  <c r="E2197" i="2"/>
  <c r="D2197" i="2"/>
  <c r="D3410" i="2"/>
  <c r="E3410" i="2"/>
  <c r="F3414" i="2"/>
  <c r="F3553" i="2"/>
  <c r="D3549" i="2"/>
  <c r="E3549" i="2"/>
  <c r="F2982" i="2"/>
  <c r="D2978" i="2"/>
  <c r="E2978" i="2"/>
  <c r="F3411" i="2"/>
  <c r="E3407" i="2"/>
  <c r="D3407" i="2"/>
  <c r="E3394" i="2"/>
  <c r="D3394" i="2"/>
  <c r="F3398" i="2"/>
  <c r="D1621" i="2"/>
  <c r="F1625" i="2"/>
  <c r="E1621" i="2"/>
  <c r="D3430" i="2"/>
  <c r="E3430" i="2"/>
  <c r="F3434" i="2"/>
  <c r="E1928" i="2"/>
  <c r="F1932" i="2"/>
  <c r="D1928" i="2"/>
  <c r="F3092" i="2"/>
  <c r="E3088" i="2"/>
  <c r="D3088" i="2"/>
  <c r="D3470" i="2"/>
  <c r="F3474" i="2"/>
  <c r="E3470" i="2"/>
  <c r="E3521" i="2"/>
  <c r="F3525" i="2"/>
  <c r="D3521" i="2"/>
  <c r="E3897" i="2"/>
  <c r="D3897" i="2"/>
  <c r="F3901" i="2"/>
  <c r="F3114" i="2"/>
  <c r="D3110" i="2"/>
  <c r="E3110" i="2"/>
  <c r="E3814" i="2"/>
  <c r="D3814" i="2"/>
  <c r="F3818" i="2"/>
  <c r="D3182" i="2"/>
  <c r="F3186" i="2"/>
  <c r="E3182" i="2"/>
  <c r="E3670" i="2"/>
  <c r="D3670" i="2"/>
  <c r="F3674" i="2"/>
  <c r="D3225" i="2"/>
  <c r="E3225" i="2"/>
  <c r="F3229" i="2"/>
  <c r="F3187" i="2"/>
  <c r="D3183" i="2"/>
  <c r="E3183" i="2"/>
  <c r="F3061" i="2"/>
  <c r="D3057" i="2"/>
  <c r="E3057" i="2"/>
  <c r="E2593" i="2"/>
  <c r="D2593" i="2"/>
  <c r="F2597" i="2"/>
  <c r="E2758" i="2"/>
  <c r="D2758" i="2"/>
  <c r="F2762" i="2"/>
  <c r="D3109" i="2"/>
  <c r="E3109" i="2"/>
  <c r="F3113" i="2"/>
  <c r="D2686" i="2"/>
  <c r="E2686" i="2"/>
  <c r="F2690" i="2"/>
  <c r="E3353" i="2"/>
  <c r="F3357" i="2"/>
  <c r="D3353" i="2"/>
  <c r="F3855" i="2"/>
  <c r="D3851" i="2"/>
  <c r="E3851" i="2"/>
  <c r="F2861" i="2"/>
  <c r="D2857" i="2"/>
  <c r="E2857" i="2"/>
  <c r="E2917" i="2"/>
  <c r="D2917" i="2"/>
  <c r="F2921" i="2"/>
  <c r="E2675" i="2"/>
  <c r="F2679" i="2"/>
  <c r="D2675" i="2"/>
  <c r="D3548" i="2"/>
  <c r="F3552" i="2"/>
  <c r="E3548" i="2"/>
  <c r="D2731" i="2"/>
  <c r="F2735" i="2"/>
  <c r="E2731" i="2"/>
  <c r="E3148" i="2"/>
  <c r="D3148" i="2"/>
  <c r="F3152" i="2"/>
  <c r="E3404" i="2"/>
  <c r="F3408" i="2"/>
  <c r="D3404" i="2"/>
  <c r="E2297" i="2"/>
  <c r="D2297" i="2"/>
  <c r="F2301" i="2"/>
  <c r="F3506" i="2"/>
  <c r="E3502" i="2"/>
  <c r="D3502" i="2"/>
  <c r="F2155" i="2"/>
  <c r="E2151" i="2"/>
  <c r="D2151" i="2"/>
  <c r="D3687" i="2"/>
  <c r="F3691" i="2"/>
  <c r="E3687" i="2"/>
  <c r="E3823" i="2"/>
  <c r="D3823" i="2"/>
  <c r="F3827" i="2"/>
  <c r="F3683" i="2"/>
  <c r="E3679" i="2"/>
  <c r="D3679" i="2"/>
  <c r="D3796" i="2"/>
  <c r="F3800" i="2"/>
  <c r="E3796" i="2"/>
  <c r="E3277" i="2"/>
  <c r="D3277" i="2"/>
  <c r="F3281" i="2"/>
  <c r="E3129" i="2"/>
  <c r="F3133" i="2"/>
  <c r="D3129" i="2"/>
  <c r="E3443" i="2"/>
  <c r="D3443" i="2"/>
  <c r="F3447" i="2"/>
  <c r="F3345" i="2"/>
  <c r="E3341" i="2"/>
  <c r="D3341" i="2"/>
  <c r="D3382" i="2"/>
  <c r="E3382" i="2"/>
  <c r="F3386" i="2"/>
  <c r="F2538" i="2"/>
  <c r="E2534" i="2"/>
  <c r="D2534" i="2"/>
  <c r="D3604" i="2"/>
  <c r="E3604" i="2"/>
  <c r="F3608" i="2"/>
  <c r="E3739" i="2"/>
  <c r="D3739" i="2"/>
  <c r="F3743" i="2"/>
  <c r="E3392" i="2"/>
  <c r="D3392" i="2"/>
  <c r="F3396" i="2"/>
  <c r="E3662" i="2"/>
  <c r="F3666" i="2"/>
  <c r="D3662" i="2"/>
  <c r="E2782" i="2"/>
  <c r="D2782" i="2"/>
  <c r="F2786" i="2"/>
  <c r="F3382" i="2"/>
  <c r="E3378" i="2"/>
  <c r="D3378" i="2"/>
  <c r="E1970" i="2"/>
  <c r="F1974" i="2"/>
  <c r="D1970" i="2"/>
  <c r="D2942" i="2"/>
  <c r="E2942" i="2"/>
  <c r="F2946" i="2"/>
  <c r="D3672" i="2"/>
  <c r="E3672" i="2"/>
  <c r="F3676" i="2"/>
  <c r="D3319" i="2"/>
  <c r="F3323" i="2"/>
  <c r="E3319" i="2"/>
  <c r="F3154" i="2"/>
  <c r="E3150" i="2"/>
  <c r="D3150" i="2"/>
  <c r="E1583" i="2"/>
  <c r="D1583" i="2"/>
  <c r="F1587" i="2"/>
  <c r="E2425" i="2"/>
  <c r="F2429" i="2"/>
  <c r="D2425" i="2"/>
  <c r="E2021" i="2"/>
  <c r="F2025" i="2"/>
  <c r="D2021" i="2"/>
  <c r="E3026" i="2"/>
  <c r="F3030" i="2"/>
  <c r="D3026" i="2"/>
  <c r="F3254" i="2"/>
  <c r="D3250" i="2"/>
  <c r="E3250" i="2"/>
  <c r="F2954" i="2"/>
  <c r="D2950" i="2"/>
  <c r="E2950" i="2"/>
  <c r="D2211" i="2"/>
  <c r="E2211" i="2"/>
  <c r="F2215" i="2"/>
  <c r="F3014" i="2"/>
  <c r="E3010" i="2"/>
  <c r="D3010" i="2"/>
  <c r="E3046" i="2"/>
  <c r="D3046" i="2"/>
  <c r="F3050" i="2"/>
  <c r="F3764" i="2"/>
  <c r="D3760" i="2"/>
  <c r="E3760" i="2"/>
  <c r="D2890" i="2"/>
  <c r="E2890" i="2"/>
  <c r="F2894" i="2"/>
  <c r="D3761" i="2"/>
  <c r="E3761" i="2"/>
  <c r="F3765" i="2"/>
  <c r="E1918" i="2"/>
  <c r="D1918" i="2"/>
  <c r="F1922" i="2"/>
  <c r="F1502" i="2"/>
  <c r="D1498" i="2"/>
  <c r="E1498" i="2"/>
  <c r="E2692" i="2"/>
  <c r="D2692" i="2"/>
  <c r="F2696" i="2"/>
  <c r="D3610" i="2"/>
  <c r="F3614" i="2"/>
  <c r="E3610" i="2"/>
  <c r="F3306" i="2"/>
  <c r="D3302" i="2"/>
  <c r="E3302" i="2"/>
  <c r="F3210" i="2"/>
  <c r="D3206" i="2"/>
  <c r="E3206" i="2"/>
  <c r="F2517" i="2"/>
  <c r="E2513" i="2"/>
  <c r="D2513" i="2"/>
  <c r="F3744" i="2"/>
  <c r="D3740" i="2"/>
  <c r="E3740" i="2"/>
  <c r="D1513" i="2"/>
  <c r="E1513" i="2"/>
  <c r="F1517" i="2"/>
  <c r="E2463" i="2"/>
  <c r="F2467" i="2"/>
  <c r="D2463" i="2"/>
  <c r="D1615" i="2"/>
  <c r="F1619" i="2"/>
  <c r="E1615" i="2"/>
  <c r="D3644" i="2"/>
  <c r="F3648" i="2"/>
  <c r="E3644" i="2"/>
  <c r="E2388" i="2"/>
  <c r="F2392" i="2"/>
  <c r="D2388" i="2"/>
  <c r="F3698" i="2"/>
  <c r="E3694" i="2"/>
  <c r="D3694" i="2"/>
  <c r="F3735" i="2"/>
  <c r="E3731" i="2"/>
  <c r="D3731" i="2"/>
  <c r="F3583" i="2"/>
  <c r="D3579" i="2"/>
  <c r="E3579" i="2"/>
  <c r="E3751" i="2"/>
  <c r="F3755" i="2"/>
  <c r="D3751" i="2"/>
  <c r="D2868" i="2"/>
  <c r="E2868" i="2"/>
  <c r="F2872" i="2"/>
  <c r="E6" i="2"/>
  <c r="O2" i="2" l="1" a="1"/>
  <c r="O2" i="2" s="1"/>
  <c r="K2" i="2" a="1"/>
  <c r="K2" i="2" s="1"/>
  <c r="T2" i="2" s="1"/>
  <c r="I2" i="2"/>
  <c r="H2" i="2"/>
  <c r="A2" i="4" l="1" a="1"/>
  <c r="A2" i="4" s="1"/>
  <c r="T3" i="2" a="1"/>
  <c r="T3" i="2" s="1"/>
  <c r="D2531" i="4" l="1"/>
  <c r="D2125" i="4"/>
  <c r="D2650" i="4"/>
  <c r="D2188" i="4"/>
  <c r="D1872" i="4"/>
  <c r="D2440" i="4"/>
  <c r="D253" i="4"/>
  <c r="D1542" i="4"/>
  <c r="D1444" i="4"/>
  <c r="D1868" i="4"/>
  <c r="D860" i="4"/>
  <c r="D793" i="4"/>
  <c r="D1041" i="4"/>
  <c r="D1395" i="4"/>
  <c r="D57" i="4"/>
  <c r="D1471" i="4"/>
  <c r="D1502" i="4"/>
  <c r="D382" i="4"/>
  <c r="D2121" i="4"/>
  <c r="D2332" i="4"/>
  <c r="D2302" i="4"/>
  <c r="D2019" i="4"/>
  <c r="D2486" i="4"/>
  <c r="D1611" i="4"/>
  <c r="D2349" i="4"/>
  <c r="D650" i="4"/>
  <c r="D2206" i="4"/>
  <c r="D1053" i="4"/>
  <c r="D452" i="4"/>
  <c r="D676" i="4"/>
  <c r="D58" i="4"/>
  <c r="D49" i="4"/>
  <c r="D730" i="4"/>
  <c r="D1701" i="4"/>
  <c r="D2262" i="4"/>
  <c r="D1975" i="4"/>
  <c r="D1326" i="4"/>
  <c r="D2319" i="4"/>
  <c r="D2499" i="4"/>
  <c r="D1241" i="4"/>
  <c r="D1546" i="4"/>
  <c r="D814" i="4"/>
  <c r="D2073" i="4"/>
  <c r="D605" i="4"/>
  <c r="D826" i="4"/>
  <c r="D896" i="4"/>
  <c r="D978" i="4"/>
  <c r="D1484" i="4"/>
  <c r="D1163" i="4"/>
  <c r="D160" i="4"/>
  <c r="D198" i="4"/>
  <c r="D1459" i="4"/>
  <c r="D1605" i="4"/>
  <c r="D735" i="4"/>
  <c r="D2043" i="4"/>
  <c r="D981" i="4"/>
  <c r="D165" i="4"/>
  <c r="D36" i="4"/>
  <c r="D55" i="4"/>
  <c r="D2587" i="4"/>
  <c r="D227" i="4"/>
  <c r="D667" i="4"/>
  <c r="D2609" i="4"/>
  <c r="D1921" i="4"/>
  <c r="D2466" i="4"/>
  <c r="D1281" i="4"/>
  <c r="D1463" i="4"/>
  <c r="D527" i="4"/>
  <c r="D808" i="4"/>
  <c r="D1629" i="4"/>
  <c r="D1817" i="4"/>
  <c r="D1512" i="4"/>
  <c r="D1148" i="4"/>
  <c r="D536" i="4"/>
  <c r="D459" i="4"/>
  <c r="D1562" i="4"/>
  <c r="D766" i="4"/>
  <c r="D1573" i="4"/>
  <c r="D953" i="4"/>
  <c r="D1212" i="4"/>
  <c r="D307" i="4"/>
  <c r="D1810" i="4"/>
  <c r="D1246" i="4"/>
  <c r="D412" i="4"/>
  <c r="D1957" i="4"/>
  <c r="D1485" i="4"/>
  <c r="D306" i="4"/>
  <c r="D267" i="4"/>
  <c r="D1579" i="4"/>
  <c r="D700" i="4"/>
  <c r="D694" i="4"/>
  <c r="D2084" i="4"/>
  <c r="D812" i="4"/>
  <c r="D1355" i="4"/>
  <c r="D51" i="4"/>
  <c r="D668" i="4"/>
  <c r="D2014" i="4"/>
  <c r="D387" i="4"/>
  <c r="D1124" i="4"/>
  <c r="D2031" i="4"/>
  <c r="D1276" i="4"/>
  <c r="D941" i="4"/>
  <c r="D856" i="4"/>
  <c r="D603" i="4"/>
  <c r="D2543" i="4"/>
  <c r="D1312" i="4"/>
  <c r="D181" i="4"/>
  <c r="D2423" i="4"/>
  <c r="D495" i="4"/>
  <c r="D593" i="4"/>
  <c r="D1855" i="4"/>
  <c r="D932" i="4"/>
  <c r="D1682" i="4"/>
  <c r="D354" i="4"/>
  <c r="D597" i="4"/>
  <c r="D2710" i="4"/>
  <c r="D1347" i="4"/>
  <c r="D3114" i="4"/>
  <c r="D3038" i="4"/>
  <c r="D1072" i="4"/>
  <c r="D2731" i="4"/>
  <c r="D2315" i="4"/>
  <c r="D1449" i="4"/>
  <c r="D304" i="4"/>
  <c r="D2037" i="4"/>
  <c r="D604" i="4"/>
  <c r="D103" i="4"/>
  <c r="D2509" i="4"/>
  <c r="D980" i="4"/>
  <c r="D2143" i="4"/>
  <c r="D588" i="4"/>
  <c r="D1856" i="4"/>
  <c r="D600" i="4"/>
  <c r="D335" i="4"/>
  <c r="D887" i="4"/>
  <c r="D2506" i="4"/>
  <c r="D1109" i="4"/>
  <c r="D1094" i="4"/>
  <c r="D2036" i="4"/>
  <c r="D1005" i="4"/>
  <c r="D537" i="4"/>
  <c r="D1702" i="4"/>
  <c r="D2107" i="4"/>
  <c r="D1934" i="4"/>
  <c r="D1747" i="4"/>
  <c r="D968" i="4"/>
  <c r="D1519" i="4"/>
  <c r="D2612" i="4"/>
  <c r="D582" i="4"/>
  <c r="D545" i="4"/>
  <c r="D1767" i="4"/>
  <c r="D1628" i="4"/>
  <c r="D1139" i="4"/>
  <c r="D811" i="4"/>
  <c r="D2097" i="4"/>
  <c r="D796" i="4"/>
  <c r="D2046" i="4"/>
  <c r="D1640" i="4"/>
  <c r="D2709" i="4"/>
  <c r="D2708" i="4"/>
  <c r="D1564" i="4"/>
  <c r="D2960" i="4"/>
  <c r="D3057" i="4"/>
  <c r="D1251" i="4"/>
  <c r="D2732" i="4"/>
  <c r="D312" i="4"/>
  <c r="D2181" i="4"/>
  <c r="D1238" i="4"/>
  <c r="D761" i="4"/>
  <c r="D1319" i="4"/>
  <c r="D2232" i="4"/>
  <c r="D1257" i="4"/>
  <c r="D1313" i="4"/>
  <c r="D965" i="4"/>
  <c r="D3097" i="4"/>
  <c r="D391" i="4"/>
  <c r="D2219" i="4"/>
  <c r="D1292" i="4"/>
  <c r="D1867" i="4"/>
  <c r="D1371" i="4"/>
  <c r="D2017" i="4"/>
  <c r="D1657" i="4"/>
  <c r="D2641" i="4"/>
  <c r="D2883" i="4"/>
  <c r="D542" i="4"/>
  <c r="D2999" i="4"/>
  <c r="D2205" i="4"/>
  <c r="D1066" i="4"/>
  <c r="D1845" i="4"/>
  <c r="D77" i="4"/>
  <c r="D888" i="4"/>
  <c r="D2359" i="4"/>
  <c r="D1339" i="4"/>
  <c r="D150" i="4"/>
  <c r="D1815" i="4"/>
  <c r="D1784" i="4"/>
  <c r="D1009" i="4"/>
  <c r="D1033" i="4"/>
  <c r="D885" i="4"/>
  <c r="D2082" i="4"/>
  <c r="D1000" i="4"/>
  <c r="D1265" i="4"/>
  <c r="D1450" i="4"/>
  <c r="D1467" i="4"/>
  <c r="D1674" i="4"/>
  <c r="D1024" i="4"/>
  <c r="D1758" i="4"/>
  <c r="D772" i="4"/>
  <c r="D223" i="4"/>
  <c r="D39" i="4"/>
  <c r="D15" i="4"/>
  <c r="D2480" i="4"/>
  <c r="D857" i="4"/>
  <c r="D2431" i="4"/>
  <c r="D775" i="4"/>
  <c r="D509" i="4"/>
  <c r="D1323" i="4"/>
  <c r="D1588" i="4"/>
  <c r="D451" i="4"/>
  <c r="D213" i="4"/>
  <c r="D2400" i="4"/>
  <c r="D389" i="4"/>
  <c r="D2401" i="4"/>
  <c r="D54" i="4"/>
  <c r="D104" i="4"/>
  <c r="D1937" i="4"/>
  <c r="D2096" i="4"/>
  <c r="D1910" i="4"/>
  <c r="D688" i="4"/>
  <c r="D1807" i="4"/>
  <c r="D1157" i="4"/>
  <c r="D1760" i="4"/>
  <c r="D2267" i="4"/>
  <c r="D2131" i="4"/>
  <c r="D3035" i="4"/>
  <c r="D1155" i="4"/>
  <c r="D392" i="4"/>
  <c r="D1541" i="4"/>
  <c r="D973" i="4"/>
  <c r="D2149" i="4"/>
  <c r="D2085" i="4"/>
  <c r="D631" i="4"/>
  <c r="D1557" i="4"/>
  <c r="D2858" i="4"/>
  <c r="D2806" i="4"/>
  <c r="D1001" i="4"/>
  <c r="D3104" i="4"/>
  <c r="D2639" i="4"/>
  <c r="D969" i="4"/>
  <c r="D2810" i="4"/>
  <c r="D2415" i="4"/>
  <c r="D862" i="4"/>
  <c r="D489" i="4"/>
  <c r="D328" i="4"/>
  <c r="D1040" i="4"/>
  <c r="D323" i="4"/>
  <c r="D696" i="4"/>
  <c r="D1392" i="4"/>
  <c r="D2534" i="4"/>
  <c r="D2346" i="4"/>
  <c r="D983" i="4"/>
  <c r="D1426" i="4"/>
  <c r="D1624" i="4"/>
  <c r="D2583" i="4"/>
  <c r="D65" i="4"/>
  <c r="D155" i="4"/>
  <c r="D1886" i="4"/>
  <c r="D7" i="4"/>
  <c r="D1506" i="4"/>
  <c r="D2335" i="4"/>
  <c r="D1259" i="4"/>
  <c r="D1943" i="4"/>
  <c r="D1045" i="4"/>
  <c r="D2768" i="4"/>
  <c r="D1123" i="4"/>
  <c r="D2727" i="4"/>
  <c r="D2646" i="4"/>
  <c r="D2677" i="4"/>
  <c r="D2670" i="4"/>
  <c r="D1002" i="4"/>
  <c r="D1116" i="4"/>
  <c r="D1147" i="4"/>
  <c r="D97" i="4"/>
  <c r="D2049" i="4"/>
  <c r="D315" i="4"/>
  <c r="D1979" i="4"/>
  <c r="D929" i="4"/>
  <c r="D903" i="4"/>
  <c r="D110" i="4"/>
  <c r="D859" i="4"/>
  <c r="D1887" i="4"/>
  <c r="D1857" i="4"/>
  <c r="D1254" i="4"/>
  <c r="D251" i="4"/>
  <c r="D2916" i="4"/>
  <c r="D922" i="4"/>
  <c r="D561" i="4"/>
  <c r="D532" i="4"/>
  <c r="D2669" i="4"/>
  <c r="D2672" i="4"/>
  <c r="D3008" i="4"/>
  <c r="D186" i="4"/>
  <c r="D1050" i="4"/>
  <c r="D1963" i="4"/>
  <c r="D2403" i="4"/>
  <c r="D1466" i="4"/>
  <c r="D2020" i="4"/>
  <c r="D295" i="4"/>
  <c r="D750" i="4"/>
  <c r="D1586" i="4"/>
  <c r="D1919" i="4"/>
  <c r="D1908" i="4"/>
  <c r="D1159" i="4"/>
  <c r="D748" i="4"/>
  <c r="D2185" i="4"/>
  <c r="D1030" i="4"/>
  <c r="D1718" i="4"/>
  <c r="D1955" i="4"/>
  <c r="D1658" i="4"/>
  <c r="D2450" i="4"/>
  <c r="D522" i="4"/>
  <c r="D574" i="4"/>
  <c r="D874" i="4"/>
  <c r="D933" i="4"/>
  <c r="D105" i="4"/>
  <c r="D2548" i="4"/>
  <c r="D1978" i="4"/>
  <c r="D321" i="4"/>
  <c r="D334" i="4"/>
  <c r="D1608" i="4"/>
  <c r="D11" i="4"/>
  <c r="D1298" i="4"/>
  <c r="D1470" i="4"/>
  <c r="D1284" i="4"/>
  <c r="D154" i="4"/>
  <c r="D1136" i="4"/>
  <c r="D943" i="4"/>
  <c r="D494" i="4"/>
  <c r="D1838" i="4"/>
  <c r="D309" i="4"/>
  <c r="D531" i="4"/>
  <c r="D714" i="4"/>
  <c r="D1765" i="4"/>
  <c r="D1829" i="4"/>
  <c r="D2150" i="4"/>
  <c r="D373" i="4"/>
  <c r="D1800" i="4"/>
  <c r="D2379" i="4"/>
  <c r="D1342" i="4"/>
  <c r="D176" i="4"/>
  <c r="D629" i="4"/>
  <c r="D2628" i="4"/>
  <c r="D2688" i="4"/>
  <c r="D74" i="4"/>
  <c r="D595" i="4"/>
  <c r="D2758" i="4"/>
  <c r="D2057" i="4"/>
  <c r="D2838" i="4"/>
  <c r="D2884" i="4"/>
  <c r="D2995" i="4"/>
  <c r="D3044" i="4"/>
  <c r="D2478" i="4"/>
  <c r="D1567" i="4"/>
  <c r="D234" i="4"/>
  <c r="D1432" i="4"/>
  <c r="D2056" i="4"/>
  <c r="D238" i="4"/>
  <c r="D513" i="4"/>
  <c r="D376" i="4"/>
  <c r="D2371" i="4"/>
  <c r="D2762" i="4"/>
  <c r="D2177" i="4"/>
  <c r="D457" i="4"/>
  <c r="D2625" i="4"/>
  <c r="D1303" i="4"/>
  <c r="D1023" i="4"/>
  <c r="D654" i="4"/>
  <c r="D278" i="4"/>
  <c r="D2087" i="4"/>
  <c r="D29" i="4"/>
  <c r="D719" i="4"/>
  <c r="D2661" i="4"/>
  <c r="D2875" i="4"/>
  <c r="D2178" i="4"/>
  <c r="D2606" i="4"/>
  <c r="D2186" i="4"/>
  <c r="D1090" i="4"/>
  <c r="D2271" i="4"/>
  <c r="D2314" i="4"/>
  <c r="D1302" i="4"/>
  <c r="D2308" i="4"/>
  <c r="D1799" i="4"/>
  <c r="D2240" i="4"/>
  <c r="D2594" i="4"/>
  <c r="D2204" i="4"/>
  <c r="D209" i="4"/>
  <c r="D2068" i="4"/>
  <c r="D1084" i="4"/>
  <c r="D2367" i="4"/>
  <c r="D882" i="4"/>
  <c r="D1831" i="4"/>
  <c r="D1400" i="4"/>
  <c r="D1913" i="4"/>
  <c r="D458" i="4"/>
  <c r="D1364" i="4"/>
  <c r="D813" i="4"/>
  <c r="D340" i="4"/>
  <c r="D89" i="4"/>
  <c r="D277" i="4"/>
  <c r="D834" i="4"/>
  <c r="D2482" i="4"/>
  <c r="D31" i="4"/>
  <c r="D1540" i="4"/>
  <c r="D243" i="4"/>
  <c r="D512" i="4"/>
  <c r="D951" i="4"/>
  <c r="D124" i="4"/>
  <c r="D1830" i="4"/>
  <c r="D587" i="4"/>
  <c r="D2449" i="4"/>
  <c r="D2577" i="4"/>
  <c r="D2034" i="4"/>
  <c r="D1598" i="4"/>
  <c r="D2318" i="4"/>
  <c r="D1879" i="4"/>
  <c r="D2610" i="4"/>
  <c r="D2067" i="4"/>
  <c r="D109" i="4"/>
  <c r="D2510" i="4"/>
  <c r="D1907" i="4"/>
  <c r="D2261" i="4"/>
  <c r="D2064" i="4"/>
  <c r="D2465" i="4"/>
  <c r="D93" i="4"/>
  <c r="D805" i="4"/>
  <c r="D749" i="4"/>
  <c r="D1179" i="4"/>
  <c r="D2352" i="4"/>
  <c r="D2093" i="4"/>
  <c r="D2836" i="4"/>
  <c r="D2997" i="4"/>
  <c r="D674" i="4"/>
  <c r="D3021" i="4"/>
  <c r="D2931" i="4"/>
  <c r="D1262" i="4"/>
  <c r="D413" i="4"/>
  <c r="D752" i="4"/>
  <c r="D921" i="4"/>
  <c r="D1897" i="4"/>
  <c r="D2290" i="4"/>
  <c r="D2679" i="4"/>
  <c r="D684" i="4"/>
  <c r="D520" i="4"/>
  <c r="D427" i="4"/>
  <c r="D1861" i="4"/>
  <c r="D602" i="4"/>
  <c r="D134" i="4"/>
  <c r="D1560" i="4"/>
  <c r="D270" i="4"/>
  <c r="D2533" i="4"/>
  <c r="D2567" i="4"/>
  <c r="D2593" i="4"/>
  <c r="D1500" i="4"/>
  <c r="D483" i="4"/>
  <c r="D1926" i="4"/>
  <c r="D1031" i="4"/>
  <c r="D1015" i="4"/>
  <c r="D764" i="4"/>
  <c r="D1455" i="4"/>
  <c r="D1126" i="4"/>
  <c r="D894" i="4"/>
  <c r="D116" i="4"/>
  <c r="D1538" i="4"/>
  <c r="D460" i="4"/>
  <c r="D1777" i="4"/>
  <c r="D2498" i="4"/>
  <c r="D46" i="4"/>
  <c r="D1644" i="4"/>
  <c r="D2323" i="4"/>
  <c r="D1345" i="4"/>
  <c r="D2405" i="4"/>
  <c r="D258" i="4"/>
  <c r="D753" i="4"/>
  <c r="D53" i="4"/>
  <c r="D2434" i="4"/>
  <c r="D599" i="4"/>
  <c r="D664" i="4"/>
  <c r="D2069" i="4"/>
  <c r="D734" i="4"/>
  <c r="D1533" i="4"/>
  <c r="D64" i="4"/>
  <c r="D979" i="4"/>
  <c r="D1936" i="4"/>
  <c r="D449" i="4"/>
  <c r="D2722" i="4"/>
  <c r="D2785" i="4"/>
  <c r="D2338" i="4"/>
  <c r="D2787" i="4"/>
  <c r="D727" i="4"/>
  <c r="D2" i="4"/>
  <c r="D1042" i="4"/>
  <c r="D645" i="4"/>
  <c r="D2265" i="4"/>
  <c r="D2098" i="4"/>
  <c r="D4" i="4"/>
  <c r="D454" i="4"/>
  <c r="D2599" i="4"/>
  <c r="D1962" i="4"/>
  <c r="D390" i="4"/>
  <c r="D68" i="4"/>
  <c r="D1667" i="4"/>
  <c r="D289" i="4"/>
  <c r="D1185" i="4"/>
  <c r="D2286" i="4"/>
  <c r="D472" i="4"/>
  <c r="D936" i="4"/>
  <c r="D1305" i="4"/>
  <c r="D115" i="4"/>
  <c r="D1649" i="4"/>
  <c r="D1971" i="4"/>
  <c r="D576" i="4"/>
  <c r="D1225" i="4"/>
  <c r="D2345" i="4"/>
  <c r="D2555" i="4"/>
  <c r="D622" i="4"/>
  <c r="D1599" i="4"/>
  <c r="D2012" i="4"/>
  <c r="D2485" i="4"/>
  <c r="D971" i="4"/>
  <c r="D2194" i="4"/>
  <c r="D1086" i="4"/>
  <c r="D2383" i="4"/>
  <c r="D1289" i="4"/>
  <c r="D2207" i="4"/>
  <c r="D681" i="4"/>
  <c r="D779" i="4"/>
  <c r="D1240" i="4"/>
  <c r="D2092" i="4"/>
  <c r="D590" i="4"/>
  <c r="D1253" i="4"/>
  <c r="D1610" i="4"/>
  <c r="D3128" i="4"/>
  <c r="D1034" i="4"/>
  <c r="D3072" i="4"/>
  <c r="D2771" i="4"/>
  <c r="D1108" i="4"/>
  <c r="D1383" i="4"/>
  <c r="D2254" i="4"/>
  <c r="D2152" i="4"/>
  <c r="D677" i="4"/>
  <c r="D2160" i="4"/>
  <c r="D2138" i="4"/>
  <c r="D1805" i="4"/>
  <c r="D219" i="4"/>
  <c r="D294" i="4"/>
  <c r="D1655" i="4"/>
  <c r="D380" i="4"/>
  <c r="D797" i="4"/>
  <c r="D1721" i="4"/>
  <c r="D843" i="4"/>
  <c r="D34" i="4"/>
  <c r="D823" i="4"/>
  <c r="D2114" i="4"/>
  <c r="D1057" i="4"/>
  <c r="D558" i="4"/>
  <c r="D2749" i="4"/>
  <c r="D2839" i="4"/>
  <c r="D438" i="4"/>
  <c r="D2681" i="4"/>
  <c r="D591" i="4"/>
  <c r="D2061" i="4"/>
  <c r="D1619" i="4"/>
  <c r="D718" i="4"/>
  <c r="D1988" i="4"/>
  <c r="D1368" i="4"/>
  <c r="D1813" i="4"/>
  <c r="D1191" i="4"/>
  <c r="D80" i="4"/>
  <c r="D2623" i="4"/>
  <c r="D2381" i="4"/>
  <c r="D425" i="4"/>
  <c r="D2283" i="4"/>
  <c r="D966" i="4"/>
  <c r="D611" i="4"/>
  <c r="D1757" i="4"/>
  <c r="D1847" i="4"/>
  <c r="D2111" i="4"/>
  <c r="D2488" i="4"/>
  <c r="D1422" i="4"/>
  <c r="D2042" i="4"/>
  <c r="D1170" i="4"/>
  <c r="D2168" i="4"/>
  <c r="D2044" i="4"/>
  <c r="D2579" i="4"/>
  <c r="D1337" i="4"/>
  <c r="D172" i="4"/>
  <c r="D698" i="4"/>
  <c r="D2172" i="4"/>
  <c r="D1930" i="4"/>
  <c r="D1730" i="4"/>
  <c r="D207" i="4"/>
  <c r="D891" i="4"/>
  <c r="D2316" i="4"/>
  <c r="D2607" i="4"/>
  <c r="D1142" i="4"/>
  <c r="D2370" i="4"/>
  <c r="D1376" i="4"/>
  <c r="D2476" i="4"/>
  <c r="D2237" i="4"/>
  <c r="D1359" i="4"/>
  <c r="D689" i="4"/>
  <c r="D2414" i="4"/>
  <c r="D1491" i="4"/>
  <c r="D947" i="4"/>
  <c r="D881" i="4"/>
  <c r="D330" i="4"/>
  <c r="D3042" i="4"/>
  <c r="D2313" i="4"/>
  <c r="D754" i="4"/>
  <c r="D529" i="4"/>
  <c r="D1322" i="4"/>
  <c r="D1576" i="4"/>
  <c r="D2558" i="4"/>
  <c r="D2943" i="4"/>
  <c r="D2695" i="4"/>
  <c r="D1570" i="4"/>
  <c r="D3015" i="4"/>
  <c r="D2963" i="4"/>
  <c r="D2218" i="4"/>
  <c r="D1792" i="4"/>
  <c r="D1201" i="4"/>
  <c r="D62" i="4"/>
  <c r="D662" i="4"/>
  <c r="D2615" i="4"/>
  <c r="D1316" i="4"/>
  <c r="D1435" i="4"/>
  <c r="D1630" i="4"/>
  <c r="D877" i="4"/>
  <c r="D2127" i="4"/>
  <c r="D1279" i="4"/>
  <c r="D185" i="4"/>
  <c r="D139" i="4"/>
  <c r="D2448" i="4"/>
  <c r="D1617" i="4"/>
  <c r="D1828" i="4"/>
  <c r="D1510" i="4"/>
  <c r="D2157" i="4"/>
  <c r="D1748" i="4"/>
  <c r="D1501" i="4"/>
  <c r="D131" i="4"/>
  <c r="D2584" i="4"/>
  <c r="D1224" i="4"/>
  <c r="D1454" i="4"/>
  <c r="D1535" i="4"/>
  <c r="D1976" i="4"/>
  <c r="D316" i="4"/>
  <c r="D2208" i="4"/>
  <c r="D518" i="4"/>
  <c r="D2391" i="4"/>
  <c r="D2028" i="4"/>
  <c r="D1706" i="4"/>
  <c r="D250" i="4"/>
  <c r="D640" i="4"/>
  <c r="D1544" i="4"/>
  <c r="D539" i="4"/>
  <c r="D2306" i="4"/>
  <c r="D75" i="4"/>
  <c r="D2662" i="4"/>
  <c r="D1966" i="4"/>
  <c r="D2287" i="4"/>
  <c r="D2645" i="4"/>
  <c r="D1011" i="4"/>
  <c r="D2136" i="4"/>
  <c r="D331" i="4"/>
  <c r="D2249" i="4"/>
  <c r="D1460" i="4"/>
  <c r="D143" i="4"/>
  <c r="D2611" i="4"/>
  <c r="D130" i="4"/>
  <c r="D2767" i="4"/>
  <c r="D2110" i="4"/>
  <c r="D2635" i="4"/>
  <c r="D2775" i="4"/>
  <c r="D663" i="4"/>
  <c r="D3084" i="4"/>
  <c r="D3112" i="4"/>
  <c r="D2390" i="4"/>
  <c r="D2986" i="4"/>
  <c r="D3133" i="4"/>
  <c r="D357" i="4"/>
  <c r="D2792" i="4"/>
  <c r="D2940" i="4"/>
  <c r="D287" i="4"/>
  <c r="D3076" i="4"/>
  <c r="D1726" i="4"/>
  <c r="D1151" i="4"/>
  <c r="D2813" i="4"/>
  <c r="D3032" i="4"/>
  <c r="D3041" i="4"/>
  <c r="D2860" i="4"/>
  <c r="D381" i="4"/>
  <c r="D242" i="4"/>
  <c r="D2841" i="4"/>
  <c r="D1446" i="4"/>
  <c r="D1416" i="4"/>
  <c r="D2734" i="4"/>
  <c r="D2530" i="4"/>
  <c r="D1003" i="4"/>
  <c r="D1532" i="4"/>
  <c r="D1081" i="4"/>
  <c r="D831" i="4"/>
  <c r="D708" i="4"/>
  <c r="D625" i="4"/>
  <c r="D1678" i="4"/>
  <c r="D1596" i="4"/>
  <c r="D1307" i="4"/>
  <c r="D1141" i="4"/>
  <c r="D1779" i="4"/>
  <c r="D1527" i="4"/>
  <c r="D1699" i="4"/>
  <c r="D785" i="4"/>
  <c r="D2142" i="4"/>
  <c r="D967" i="4"/>
  <c r="D2080" i="4"/>
  <c r="D2137" i="4"/>
  <c r="D998" i="4"/>
  <c r="D506" i="4"/>
  <c r="D297" i="4"/>
  <c r="D1487" i="4"/>
  <c r="D2293" i="4"/>
  <c r="D635" i="4"/>
  <c r="D1688" i="4"/>
  <c r="D183" i="4"/>
  <c r="D879" i="4"/>
  <c r="D1017" i="4"/>
  <c r="D2091" i="4"/>
  <c r="D1647" i="4"/>
  <c r="D2596" i="4"/>
  <c r="D1808" i="4"/>
  <c r="D2624" i="4"/>
  <c r="D245" i="4"/>
  <c r="D541" i="4"/>
  <c r="D2230" i="4"/>
  <c r="D1772" i="4"/>
  <c r="D1818" i="4"/>
  <c r="D132" i="4"/>
  <c r="D2176" i="4"/>
  <c r="D985" i="4"/>
  <c r="D426" i="4"/>
  <c r="D3067" i="4"/>
  <c r="D1603" i="4"/>
  <c r="D1032" i="4"/>
  <c r="D2801" i="4"/>
  <c r="D141" i="4"/>
  <c r="D1208" i="4"/>
  <c r="D2827" i="4"/>
  <c r="D1016" i="4"/>
  <c r="D274" i="4"/>
  <c r="D2825" i="4"/>
  <c r="D1712" i="4"/>
  <c r="D1442" i="4"/>
  <c r="D2988" i="4"/>
  <c r="D286" i="4"/>
  <c r="D870" i="4"/>
  <c r="D1684" i="4"/>
  <c r="D2133" i="4"/>
  <c r="D2796" i="4"/>
  <c r="D1315" i="4"/>
  <c r="D1421" i="4"/>
  <c r="D3120" i="4"/>
  <c r="D1891" i="4"/>
  <c r="D578" i="4"/>
  <c r="D2896" i="4"/>
  <c r="D153" i="4"/>
  <c r="D2392" i="4"/>
  <c r="D2664" i="4"/>
  <c r="D838" i="4"/>
  <c r="D970" i="4"/>
  <c r="D2870" i="4"/>
  <c r="D946" i="4"/>
  <c r="D338" i="4"/>
  <c r="D2964" i="4"/>
  <c r="D2750" i="4"/>
  <c r="D3019" i="4"/>
  <c r="D2636" i="4"/>
  <c r="D2250" i="4"/>
  <c r="D1217" i="4"/>
  <c r="D2911" i="4"/>
  <c r="D2574" i="4"/>
  <c r="D1504" i="4"/>
  <c r="D2969" i="4"/>
  <c r="D2573" i="4"/>
  <c r="D157" i="4"/>
  <c r="D2234" i="4"/>
  <c r="D1984" i="4"/>
  <c r="D121" i="4"/>
  <c r="D2025" i="4"/>
  <c r="D16" i="4"/>
  <c r="D473" i="4"/>
  <c r="D526" i="4"/>
  <c r="D482" i="4"/>
  <c r="D2380" i="4"/>
  <c r="D1220" i="4"/>
  <c r="D228" i="4"/>
  <c r="D1672" i="4"/>
  <c r="D2354" i="4"/>
  <c r="D2310" i="4"/>
  <c r="D1880" i="4"/>
  <c r="D848" i="4"/>
  <c r="D1495" i="4"/>
  <c r="D486" i="4"/>
  <c r="D422" i="4"/>
  <c r="D1362" i="4"/>
  <c r="D2140" i="4"/>
  <c r="D661" i="4"/>
  <c r="D1389" i="4"/>
  <c r="D1348" i="4"/>
  <c r="D1681" i="4"/>
  <c r="D204" i="4"/>
  <c r="D1822" i="4"/>
  <c r="D1206" i="4"/>
  <c r="D1949" i="4"/>
  <c r="D3087" i="4"/>
  <c r="D1710" i="4"/>
  <c r="D1222" i="4"/>
  <c r="D3124" i="4"/>
  <c r="D1333" i="4"/>
  <c r="D1864" i="4"/>
  <c r="D2853" i="4"/>
  <c r="D2477" i="4"/>
  <c r="D839" i="4"/>
  <c r="D3100" i="4"/>
  <c r="D79" i="4"/>
  <c r="D2106" i="4"/>
  <c r="D2820" i="4"/>
  <c r="D2340" i="4"/>
  <c r="D355" i="4"/>
  <c r="D94" i="4"/>
  <c r="D505" i="4"/>
  <c r="D1071" i="4"/>
  <c r="D1964" i="4"/>
  <c r="D1555" i="4"/>
  <c r="D3020" i="4"/>
  <c r="D2568" i="4"/>
  <c r="D313" i="4"/>
  <c r="D2894" i="4"/>
  <c r="D1366" i="4"/>
  <c r="D260" i="4"/>
  <c r="D3121" i="4"/>
  <c r="D765" i="4"/>
  <c r="D336" i="4"/>
  <c r="D2908" i="4"/>
  <c r="D824" i="4"/>
  <c r="D1173" i="4"/>
  <c r="D2675" i="4"/>
  <c r="D1448" i="4"/>
  <c r="D2356" i="4"/>
  <c r="D2974" i="4"/>
  <c r="D2702" i="4"/>
  <c r="D2955" i="4"/>
  <c r="D2897" i="4"/>
  <c r="D507" i="4"/>
  <c r="D2735" i="4"/>
  <c r="D2793" i="4"/>
  <c r="D1299" i="4"/>
  <c r="D2772" i="4"/>
  <c r="D2831" i="4"/>
  <c r="D2123" i="4"/>
  <c r="D1558" i="4"/>
  <c r="D1243" i="4"/>
  <c r="D1961" i="4"/>
  <c r="D1310" i="4"/>
  <c r="D2041" i="4"/>
  <c r="D2214" i="4"/>
  <c r="D386" i="4"/>
  <c r="D488" i="4"/>
  <c r="D1107" i="4"/>
  <c r="D552" i="4"/>
  <c r="D2070" i="4"/>
  <c r="D988" i="4"/>
  <c r="D1992" i="4"/>
  <c r="D586" i="4"/>
  <c r="D197" i="4"/>
  <c r="D2280" i="4"/>
  <c r="D180" i="4"/>
  <c r="D1762" i="4"/>
  <c r="D145" i="4"/>
  <c r="D1787" i="4"/>
  <c r="D1806" i="4"/>
  <c r="D1797" i="4"/>
  <c r="D279" i="4"/>
  <c r="D1437" i="4"/>
  <c r="D342" i="4"/>
  <c r="D1340" i="4"/>
  <c r="D45" i="4"/>
  <c r="D2741" i="4"/>
  <c r="D1842" i="4"/>
  <c r="D318" i="4"/>
  <c r="D2788" i="4"/>
  <c r="D159" i="4"/>
  <c r="D873" i="4"/>
  <c r="D2777" i="4"/>
  <c r="D2117" i="4"/>
  <c r="D1583" i="4"/>
  <c r="D3074" i="4"/>
  <c r="D2259" i="4"/>
  <c r="D1407" i="4"/>
  <c r="D2905" i="4"/>
  <c r="D1985" i="4"/>
  <c r="D164" i="4"/>
  <c r="D1118" i="4"/>
  <c r="D2353" i="4"/>
  <c r="D1791" i="4"/>
  <c r="D1079" i="4"/>
  <c r="D991" i="4"/>
  <c r="D2363" i="4"/>
  <c r="D2199" i="4"/>
  <c r="D2075" i="4"/>
  <c r="D3047" i="4"/>
  <c r="D889" i="4"/>
  <c r="D1273" i="4"/>
  <c r="D2991" i="4"/>
  <c r="D100" i="4"/>
  <c r="D2491" i="4"/>
  <c r="D3064" i="4"/>
  <c r="D1029" i="4"/>
  <c r="D149" i="4"/>
  <c r="D2687" i="4"/>
  <c r="D1132" i="4"/>
  <c r="D836" i="4"/>
  <c r="D2637" i="4"/>
  <c r="D651" i="4"/>
  <c r="D1486" i="4"/>
  <c r="D3123" i="4"/>
  <c r="D2968" i="4"/>
  <c r="D2998" i="4"/>
  <c r="D2928" i="4"/>
  <c r="D2292" i="4"/>
  <c r="D3066" i="4"/>
  <c r="D3048" i="4"/>
  <c r="D2076" i="4"/>
  <c r="D2961" i="4"/>
  <c r="D2770" i="4"/>
  <c r="D809" i="4"/>
  <c r="D2500" i="4"/>
  <c r="D2282" i="4"/>
  <c r="D2109" i="4"/>
  <c r="D570" i="4"/>
  <c r="D2542" i="4"/>
  <c r="D1399" i="4"/>
  <c r="D2490" i="4"/>
  <c r="D1622" i="4"/>
  <c r="D1494" i="4"/>
  <c r="D147" i="4"/>
  <c r="D523" i="4"/>
  <c r="D2452" i="4"/>
  <c r="D2100" i="4"/>
  <c r="D1946" i="4"/>
  <c r="D2369" i="4"/>
  <c r="D1881" i="4"/>
  <c r="D2196" i="4"/>
  <c r="D162" i="4"/>
  <c r="D519" i="4"/>
  <c r="D1820" i="4"/>
  <c r="D2226" i="4"/>
  <c r="D2321" i="4"/>
  <c r="D98" i="4"/>
  <c r="D1983" i="4"/>
  <c r="D2412" i="4"/>
  <c r="D337" i="4"/>
  <c r="D1271" i="4"/>
  <c r="D112" i="4"/>
  <c r="D861" i="4"/>
  <c r="D890" i="4"/>
  <c r="D503" i="4"/>
  <c r="D26" i="4"/>
  <c r="D589" i="4"/>
  <c r="D559" i="4"/>
  <c r="D2372" i="4"/>
  <c r="D679" i="4"/>
  <c r="D2984" i="4"/>
  <c r="D1892" i="4"/>
  <c r="D1932" i="4"/>
  <c r="D2866" i="4"/>
  <c r="D2601" i="4"/>
  <c r="D332" i="4"/>
  <c r="D2790" i="4"/>
  <c r="D2487" i="4"/>
  <c r="D1663" i="4"/>
  <c r="D1424" i="4"/>
  <c r="D2376" i="4"/>
  <c r="D182" i="4"/>
  <c r="D1427" i="4"/>
  <c r="D2119" i="4"/>
  <c r="D872" i="4"/>
  <c r="D1093" i="4"/>
  <c r="D1871" i="4"/>
  <c r="D2141" i="4"/>
  <c r="D2527" i="4"/>
  <c r="D1379" i="4"/>
  <c r="D25" i="4"/>
  <c r="D1408" i="4"/>
  <c r="D1239" i="4"/>
  <c r="D2941" i="4"/>
  <c r="D399" i="4"/>
  <c r="D2525" i="4"/>
  <c r="D2829" i="4"/>
  <c r="D499" i="4"/>
  <c r="D1229" i="4"/>
  <c r="D3107" i="4"/>
  <c r="D923" i="4"/>
  <c r="D819" i="4"/>
  <c r="D2954" i="4"/>
  <c r="D2362" i="4"/>
  <c r="D620" i="4"/>
  <c r="D2728" i="4"/>
  <c r="D783" i="4"/>
  <c r="D3016" i="4"/>
  <c r="D2942" i="4"/>
  <c r="D2711" i="4"/>
  <c r="D3126" i="4"/>
  <c r="D2859" i="4"/>
  <c r="D1196" i="4"/>
  <c r="D2919" i="4"/>
  <c r="D2717" i="4"/>
  <c r="D446" i="4"/>
  <c r="D3091" i="4"/>
  <c r="D3059" i="4"/>
  <c r="D2195" i="4"/>
  <c r="D1174" i="4"/>
  <c r="D760" i="4"/>
  <c r="D1556" i="4"/>
  <c r="D2103" i="4"/>
  <c r="D1055" i="4"/>
  <c r="D325" i="4"/>
  <c r="D1047" i="4"/>
  <c r="D37" i="4"/>
  <c r="D1693" i="4"/>
  <c r="D388" i="4"/>
  <c r="D2304" i="4"/>
  <c r="D1270" i="4"/>
  <c r="D950" i="4"/>
  <c r="D858" i="4"/>
  <c r="D2435" i="4"/>
  <c r="D648" i="4"/>
  <c r="D2155" i="4"/>
  <c r="D52" i="4"/>
  <c r="D322" i="4"/>
  <c r="D372" i="4"/>
  <c r="D2235" i="4"/>
  <c r="D1037" i="4"/>
  <c r="D351" i="4"/>
  <c r="D1204" i="4"/>
  <c r="D298" i="4"/>
  <c r="D1075" i="4"/>
  <c r="D1581" i="4"/>
  <c r="D2016" i="4"/>
  <c r="D1673" i="4"/>
  <c r="D755" i="4"/>
  <c r="D3" i="4"/>
  <c r="D634" i="4"/>
  <c r="D1438" i="4"/>
  <c r="D346" i="4"/>
  <c r="D8" i="4"/>
  <c r="D1653" i="4"/>
  <c r="D479" i="4"/>
  <c r="D1759" i="4"/>
  <c r="D866" i="4"/>
  <c r="D1661" i="4"/>
  <c r="D491" i="4"/>
  <c r="D1227" i="4"/>
  <c r="D302" i="4"/>
  <c r="D2220" i="4"/>
  <c r="D2291" i="4"/>
  <c r="D177" i="4"/>
  <c r="D2212" i="4"/>
  <c r="D1385" i="4"/>
  <c r="D1137" i="4"/>
  <c r="D178" i="4"/>
  <c r="D1296" i="4"/>
  <c r="D47" i="4"/>
  <c r="D1651" i="4"/>
  <c r="D1969" i="4"/>
  <c r="D217" i="4"/>
  <c r="D1720" i="4"/>
  <c r="D731" i="4"/>
  <c r="D1069" i="4"/>
  <c r="D2243" i="4"/>
  <c r="D2651" i="4"/>
  <c r="D1343" i="4"/>
  <c r="D2132" i="4"/>
  <c r="D3088" i="4"/>
  <c r="D2576" i="4"/>
  <c r="D2463" i="4"/>
  <c r="D2716" i="4"/>
  <c r="D1751" i="4"/>
  <c r="D849" i="4"/>
  <c r="D2697" i="4"/>
  <c r="D1143" i="4"/>
  <c r="D2840" i="4"/>
  <c r="D2773" i="4"/>
  <c r="D414" i="4"/>
  <c r="D3081" i="4"/>
  <c r="D3009" i="4"/>
  <c r="D2812" i="4"/>
  <c r="D3006" i="4"/>
  <c r="D2747" i="4"/>
  <c r="D1309" i="4"/>
  <c r="D2879" i="4"/>
  <c r="D3092" i="4"/>
  <c r="D2173" i="4"/>
  <c r="D2776" i="4"/>
  <c r="D2889" i="4"/>
  <c r="D2006" i="4"/>
  <c r="D2239" i="4"/>
  <c r="D195" i="4"/>
  <c r="D1794" i="4"/>
  <c r="D758" i="4"/>
  <c r="D560" i="4"/>
  <c r="D1852" i="4"/>
  <c r="D756" i="4"/>
  <c r="D224" i="4"/>
  <c r="D439" i="4"/>
  <c r="D957" i="4"/>
  <c r="D2329" i="4"/>
  <c r="D70" i="4"/>
  <c r="D549" i="4"/>
  <c r="D2592" i="4"/>
  <c r="D1431" i="4"/>
  <c r="D1528" i="4"/>
  <c r="D2055" i="4"/>
  <c r="D1367" i="4"/>
  <c r="D1391" i="4"/>
  <c r="D815" i="4"/>
  <c r="D1531" i="4"/>
  <c r="D1914" i="4"/>
  <c r="D938" i="4"/>
  <c r="D1097" i="4"/>
  <c r="D1837" i="4"/>
  <c r="D2457" i="4"/>
  <c r="D136" i="4"/>
  <c r="D48" i="4"/>
  <c r="D2575" i="4"/>
  <c r="D2582" i="4"/>
  <c r="D344" i="4"/>
  <c r="D163" i="4"/>
  <c r="D1925" i="4"/>
  <c r="D440" i="4"/>
  <c r="D2236" i="4"/>
  <c r="D1373" i="4"/>
  <c r="D1591" i="4"/>
  <c r="D1714" i="4"/>
  <c r="D1741" i="4"/>
  <c r="D563" i="4"/>
  <c r="D478" i="4"/>
  <c r="D652" i="4"/>
  <c r="D982" i="4"/>
  <c r="D90" i="4"/>
  <c r="D1582" i="4"/>
  <c r="D1950" i="4"/>
  <c r="D206" i="4"/>
  <c r="D1888" i="4"/>
  <c r="D1369" i="4"/>
  <c r="D1198" i="4"/>
  <c r="D3111" i="4"/>
  <c r="D1953" i="4"/>
  <c r="D2116" i="4"/>
  <c r="D2693" i="4"/>
  <c r="D445" i="4"/>
  <c r="D786" i="4"/>
  <c r="D2720" i="4"/>
  <c r="D2099" i="4"/>
  <c r="D3119" i="4"/>
  <c r="D3036" i="4"/>
  <c r="D476" i="4"/>
  <c r="D3018" i="4"/>
  <c r="D2736" i="4"/>
  <c r="D1374" i="4"/>
  <c r="D2744" i="4"/>
  <c r="D2665" i="4"/>
  <c r="D2972" i="4"/>
  <c r="D2724" i="4"/>
  <c r="D2952" i="4"/>
  <c r="D1665" i="4"/>
  <c r="D2737" i="4"/>
  <c r="D2814" i="4"/>
  <c r="D283" i="4"/>
  <c r="D2925" i="4"/>
  <c r="D2863" i="4"/>
  <c r="D1110" i="4"/>
  <c r="D2325" i="4"/>
  <c r="D767" i="4"/>
  <c r="D5" i="4"/>
  <c r="D1223" i="4"/>
  <c r="D2039" i="4"/>
  <c r="D1295" i="4"/>
  <c r="D1743" i="4"/>
  <c r="D630" i="4"/>
  <c r="D2258" i="4"/>
  <c r="D13" i="4"/>
  <c r="D320" i="4"/>
  <c r="D1944" i="4"/>
  <c r="D2104" i="4"/>
  <c r="D720" i="4"/>
  <c r="D281" i="4"/>
  <c r="D944" i="4"/>
  <c r="D2074" i="4"/>
  <c r="D2468" i="4"/>
  <c r="D1332" i="4"/>
  <c r="D670" i="4"/>
  <c r="D1025" i="4"/>
  <c r="D624" i="4"/>
  <c r="D2000" i="4"/>
  <c r="D2375" i="4"/>
  <c r="D2146" i="4"/>
  <c r="D2059" i="4"/>
  <c r="D1175" i="4"/>
  <c r="D1269" i="4"/>
  <c r="D261" i="4"/>
  <c r="D1547" i="4"/>
  <c r="D1492" i="4"/>
  <c r="D1713" i="4"/>
  <c r="D1900" i="4"/>
  <c r="D713" i="4"/>
  <c r="D1131" i="4"/>
  <c r="D787" i="4"/>
  <c r="D1572" i="4"/>
  <c r="D2621" i="4"/>
  <c r="D1453" i="4"/>
  <c r="D2451" i="4"/>
  <c r="D780" i="4"/>
  <c r="D1203" i="4"/>
  <c r="D1285" i="4"/>
  <c r="D2442" i="4"/>
  <c r="D1027" i="4"/>
  <c r="D2588" i="4"/>
  <c r="D562" i="4"/>
  <c r="D1497" i="4"/>
  <c r="D367" i="4"/>
  <c r="D2276" i="4"/>
  <c r="D1534" i="4"/>
  <c r="D2821" i="4"/>
  <c r="D916" i="4"/>
  <c r="D2643" i="4"/>
  <c r="D2652" i="4"/>
  <c r="D33" i="4"/>
  <c r="D2949" i="4"/>
  <c r="D2676" i="4"/>
  <c r="D59" i="4"/>
  <c r="D2865" i="4"/>
  <c r="D2876" i="4"/>
  <c r="D2503" i="4"/>
  <c r="D2819" i="4"/>
  <c r="D2874" i="4"/>
  <c r="D2102" i="4"/>
  <c r="D2691" i="4"/>
  <c r="D2715" i="4"/>
  <c r="D2903" i="4"/>
  <c r="D2680" i="4"/>
  <c r="D2701" i="4"/>
  <c r="D409" i="4"/>
  <c r="D2754" i="4"/>
  <c r="D2957" i="4"/>
  <c r="D671" i="4"/>
  <c r="D3012" i="4"/>
  <c r="D2970" i="4"/>
  <c r="D1513" i="4"/>
  <c r="D1052" i="4"/>
  <c r="D2275" i="4"/>
  <c r="D1980" i="4"/>
  <c r="D1733" i="4"/>
  <c r="D356" i="4"/>
  <c r="D333" i="4"/>
  <c r="D1717" i="4"/>
  <c r="D2409" i="4"/>
  <c r="D745" i="4"/>
  <c r="D551" i="4"/>
  <c r="D168" i="4"/>
  <c r="D437" i="4"/>
  <c r="D1102" i="4"/>
  <c r="D2618" i="4"/>
  <c r="D1973" i="4"/>
  <c r="D1525" i="4"/>
  <c r="D1816" i="4"/>
  <c r="D2501" i="4"/>
  <c r="D343" i="4"/>
  <c r="D1360" i="4"/>
  <c r="D2559" i="4"/>
  <c r="D1862" i="4"/>
  <c r="D1707" i="4"/>
  <c r="D2163" i="4"/>
  <c r="D1901" i="4"/>
  <c r="D1652" i="4"/>
  <c r="D1694" i="4"/>
  <c r="D1841" i="4"/>
  <c r="D226" i="4"/>
  <c r="D3096" i="4"/>
  <c r="D1162" i="4"/>
  <c r="D1490" i="4"/>
  <c r="D2983" i="4"/>
  <c r="D2203" i="4"/>
  <c r="D547" i="4"/>
  <c r="D585" i="4"/>
  <c r="D17" i="4"/>
  <c r="D2472" i="4"/>
  <c r="D1987" i="4"/>
  <c r="D1604" i="4"/>
  <c r="D1548" i="4"/>
  <c r="D2229" i="4"/>
  <c r="D822" i="4"/>
  <c r="D1478" i="4"/>
  <c r="D2339" i="4"/>
  <c r="D453" i="4"/>
  <c r="D2288" i="4"/>
  <c r="D1823" i="4"/>
  <c r="D1517" i="4"/>
  <c r="D1774" i="4"/>
  <c r="D800" i="4"/>
  <c r="D2289" i="4"/>
  <c r="D847" i="4"/>
  <c r="D269" i="4"/>
  <c r="D2317" i="4"/>
  <c r="D1866" i="4"/>
  <c r="D225" i="4"/>
  <c r="D975" i="4"/>
  <c r="D2834" i="4"/>
  <c r="D2774" i="4"/>
  <c r="D1827" i="4"/>
  <c r="D3040" i="4"/>
  <c r="D2871" i="4"/>
  <c r="D2129" i="4"/>
  <c r="D2992" i="4"/>
  <c r="D3089" i="4"/>
  <c r="D521" i="4"/>
  <c r="D2782" i="4"/>
  <c r="D3004" i="4"/>
  <c r="D1507" i="4"/>
  <c r="D3090" i="4"/>
  <c r="D3069" i="4"/>
  <c r="D746" i="4"/>
  <c r="D2640" i="4"/>
  <c r="D2797" i="4"/>
  <c r="D2958" i="4"/>
  <c r="D2989" i="4"/>
  <c r="D2798" i="4"/>
  <c r="D1127" i="4"/>
  <c r="D2978" i="4"/>
  <c r="D2982" i="4"/>
  <c r="D2408" i="4"/>
  <c r="D2700" i="4"/>
  <c r="D347" i="4"/>
  <c r="D135" i="4"/>
  <c r="D2502" i="4"/>
  <c r="D1821" i="4"/>
  <c r="D972" i="4"/>
  <c r="D2209" i="4"/>
  <c r="D1938" i="4"/>
  <c r="D1461" i="4"/>
  <c r="D2228" i="4"/>
  <c r="D431" i="4"/>
  <c r="D1809" i="4"/>
  <c r="D293" i="4"/>
  <c r="D40" i="4"/>
  <c r="D1659" i="4"/>
  <c r="D400" i="4"/>
  <c r="D855" i="4"/>
  <c r="D1698" i="4"/>
  <c r="D1247" i="4"/>
  <c r="D1121" i="4"/>
  <c r="D1639" i="4"/>
  <c r="D828" i="4"/>
  <c r="D623" i="4"/>
  <c r="D1286" i="4"/>
  <c r="D904" i="4"/>
  <c r="D108" i="4"/>
  <c r="D1931" i="4"/>
  <c r="D1338" i="4"/>
  <c r="D556" i="4"/>
  <c r="D1671" i="4"/>
  <c r="D43" i="4"/>
  <c r="D517" i="4"/>
  <c r="D2268" i="4"/>
  <c r="D617" i="4"/>
  <c r="D1539" i="4"/>
  <c r="D193" i="4"/>
  <c r="D1970" i="4"/>
  <c r="D1154" i="4"/>
  <c r="D1341" i="4"/>
  <c r="D2090" i="4"/>
  <c r="D1915" i="4"/>
  <c r="D450" i="4"/>
  <c r="D2386" i="4"/>
  <c r="D2184" i="4"/>
  <c r="D762" i="4"/>
  <c r="D210" i="4"/>
  <c r="D2373" i="4"/>
  <c r="D50" i="4"/>
  <c r="D1153" i="4"/>
  <c r="D27" i="4"/>
  <c r="D2481" i="4"/>
  <c r="D1469" i="4"/>
  <c r="D511" i="4"/>
  <c r="D1737" i="4"/>
  <c r="D1457" i="4"/>
  <c r="D1696" i="4"/>
  <c r="D1874" i="4"/>
  <c r="D647" i="4"/>
  <c r="D1458" i="4"/>
  <c r="D2394" i="4"/>
  <c r="D1939" i="4"/>
  <c r="D1785" i="4"/>
  <c r="D554" i="4"/>
  <c r="D2169" i="4"/>
  <c r="D1182" i="4"/>
  <c r="D1105" i="4"/>
  <c r="D2520" i="4"/>
  <c r="D1956" i="4"/>
  <c r="D1004" i="4"/>
  <c r="D601" i="4"/>
  <c r="D584" i="4"/>
  <c r="D1113" i="4"/>
  <c r="D2327" i="4"/>
  <c r="D255" i="4"/>
  <c r="D1272" i="4"/>
  <c r="D1128" i="4"/>
  <c r="D82" i="4"/>
  <c r="D1394" i="4"/>
  <c r="D1896" i="4"/>
  <c r="D196" i="4"/>
  <c r="D1894" i="4"/>
  <c r="D2255" i="4"/>
  <c r="D1826" i="4"/>
  <c r="D133" i="4"/>
  <c r="D1010" i="4"/>
  <c r="D1275" i="4"/>
  <c r="D126" i="4"/>
  <c r="D2936" i="4"/>
  <c r="D833" i="4"/>
  <c r="D1263" i="4"/>
  <c r="D1076" i="4"/>
  <c r="D1835" i="4"/>
  <c r="D1013" i="4"/>
  <c r="D687" i="4"/>
  <c r="D436" i="4"/>
  <c r="D3130" i="4"/>
  <c r="D2038" i="4"/>
  <c r="D1248" i="4"/>
  <c r="D1952" i="4"/>
  <c r="D1008" i="4"/>
  <c r="D2007" i="4"/>
  <c r="D76" i="4"/>
  <c r="D2850" i="4"/>
  <c r="D275" i="4"/>
  <c r="D237" i="4"/>
  <c r="D1095" i="4"/>
  <c r="D3024" i="4"/>
  <c r="D2295" i="4"/>
  <c r="D1959" i="4"/>
  <c r="D1530" i="4"/>
  <c r="D1846" i="4"/>
  <c r="D1082" i="4"/>
  <c r="D1062" i="4"/>
  <c r="D2301" i="4"/>
  <c r="D1465" i="4"/>
  <c r="D2053" i="4"/>
  <c r="D2550" i="4"/>
  <c r="D2279" i="4"/>
  <c r="D1563" i="4"/>
  <c r="D1044" i="4"/>
  <c r="D1974" i="4"/>
  <c r="D845" i="4"/>
  <c r="D2066" i="4"/>
  <c r="D1723" i="4"/>
  <c r="D1417" i="4"/>
  <c r="D1909" i="4"/>
  <c r="D1413" i="4"/>
  <c r="D1087" i="4"/>
  <c r="D300" i="4"/>
  <c r="D2284" i="4"/>
  <c r="D2603" i="4"/>
  <c r="D1462" i="4"/>
  <c r="D612" i="4"/>
  <c r="D2051" i="4"/>
  <c r="D1188" i="4"/>
  <c r="D1968" i="4"/>
  <c r="D1705" i="4"/>
  <c r="D167" i="4"/>
  <c r="D2115" i="4"/>
  <c r="D2847" i="4"/>
  <c r="D1210" i="4"/>
  <c r="D2524" i="4"/>
  <c r="D201" i="4"/>
  <c r="D398" i="4"/>
  <c r="D656" i="4"/>
  <c r="D1935" i="4"/>
  <c r="D3086" i="4"/>
  <c r="D930" i="4"/>
  <c r="D2544" i="4"/>
  <c r="D2213" i="4"/>
  <c r="D2095" i="4"/>
  <c r="D2078" i="4"/>
  <c r="D1633" i="4"/>
  <c r="D2886" i="4"/>
  <c r="D876" i="4"/>
  <c r="D1228" i="4"/>
  <c r="D535" i="4"/>
  <c r="D2094" i="4"/>
  <c r="D240" i="4"/>
  <c r="D1100" i="4"/>
  <c r="D3117" i="4"/>
  <c r="D2118" i="4"/>
  <c r="D2433" i="4"/>
  <c r="D1266" i="4"/>
  <c r="D169" i="4"/>
  <c r="D2944" i="4"/>
  <c r="D3028" i="4"/>
  <c r="D3034" i="4"/>
  <c r="D1237" i="4"/>
  <c r="D2246" i="4"/>
  <c r="D368" i="4"/>
  <c r="D846" i="4"/>
  <c r="D3051" i="4"/>
  <c r="D2657" i="4"/>
  <c r="D2809" i="4"/>
  <c r="D2399" i="4"/>
  <c r="D614" i="4"/>
  <c r="D747" i="4"/>
  <c r="D2460" i="4"/>
  <c r="D2947" i="4"/>
  <c r="D2869" i="4"/>
  <c r="D2638" i="4"/>
  <c r="D2089" i="4"/>
  <c r="D961" i="4"/>
  <c r="D501" i="4"/>
  <c r="D469" i="4"/>
  <c r="D2647" i="4"/>
  <c r="D2630" i="4"/>
  <c r="D2689" i="4"/>
  <c r="D1778" i="4"/>
  <c r="D1473" i="4"/>
  <c r="D2492" i="4"/>
  <c r="D1616" i="4"/>
  <c r="D2930" i="4"/>
  <c r="D2738" i="4"/>
  <c r="D2629" i="4"/>
  <c r="D2421" i="4"/>
  <c r="D1018" i="4"/>
  <c r="D1134" i="4"/>
  <c r="D927" i="4"/>
  <c r="D2763" i="4"/>
  <c r="D3029" i="4"/>
  <c r="D2844" i="4"/>
  <c r="D2766" i="4"/>
  <c r="D2706" i="4"/>
  <c r="D2779" i="4"/>
  <c r="D2658" i="4"/>
  <c r="D2861" i="4"/>
  <c r="D2745" i="4"/>
  <c r="D2666" i="4"/>
  <c r="D2517" i="4"/>
  <c r="D173" i="4"/>
  <c r="D940" i="4"/>
  <c r="D912" i="4"/>
  <c r="D3110" i="4"/>
  <c r="D2721" i="4"/>
  <c r="D2726" i="4"/>
  <c r="D2948" i="4"/>
  <c r="D96" i="4"/>
  <c r="D1277" i="4"/>
  <c r="D1917" i="4"/>
  <c r="D2803" i="4"/>
  <c r="D3101" i="4"/>
  <c r="D3077" i="4"/>
  <c r="D3115" i="4"/>
  <c r="D2331" i="4"/>
  <c r="D2135" i="4"/>
  <c r="D1085" i="4"/>
  <c r="D1387" i="4"/>
  <c r="D44" i="4"/>
  <c r="D1802" i="4"/>
  <c r="D170" i="4"/>
  <c r="D1584" i="4"/>
  <c r="D247" i="4"/>
  <c r="D1516" i="4"/>
  <c r="D410" i="4"/>
  <c r="D2333" i="4"/>
  <c r="D1727" i="4"/>
  <c r="D2015" i="4"/>
  <c r="D515" i="4"/>
  <c r="D252" i="4"/>
  <c r="D1742" i="4"/>
  <c r="D1843" i="4"/>
  <c r="D2156" i="4"/>
  <c r="D1104" i="4"/>
  <c r="D2535" i="4"/>
  <c r="D675" i="4"/>
  <c r="D1849" i="4"/>
  <c r="D1145" i="4"/>
  <c r="D1440" i="4"/>
  <c r="D724" i="4"/>
  <c r="D2112" i="4"/>
  <c r="D2459" i="4"/>
  <c r="D403" i="4"/>
  <c r="D1474" i="4"/>
  <c r="D1740" i="4"/>
  <c r="D2337" i="4"/>
  <c r="D1186" i="4"/>
  <c r="D2410" i="4"/>
  <c r="D1314" i="4"/>
  <c r="D2241" i="4"/>
  <c r="D1099" i="4"/>
  <c r="D2350" i="4"/>
  <c r="D1146" i="4"/>
  <c r="D2148" i="4"/>
  <c r="D926" i="4"/>
  <c r="D114" i="4"/>
  <c r="D626" i="4"/>
  <c r="D1068" i="4"/>
  <c r="D1739" i="4"/>
  <c r="D2088" i="4"/>
  <c r="D1662" i="4"/>
  <c r="D2008" i="4"/>
  <c r="D571" i="4"/>
  <c r="D1190" i="4"/>
  <c r="D2561" i="4"/>
  <c r="D2447" i="4"/>
  <c r="D1834" i="4"/>
  <c r="D2144" i="4"/>
  <c r="D2374" i="4"/>
  <c r="D2179" i="4"/>
  <c r="D462" i="4"/>
  <c r="D2489" i="4"/>
  <c r="D2256" i="4"/>
  <c r="D820" i="4"/>
  <c r="D244" i="4"/>
  <c r="D1199" i="4"/>
  <c r="D555" i="4"/>
  <c r="D2217" i="4"/>
  <c r="D686" i="4"/>
  <c r="D2600" i="4"/>
  <c r="D818" i="4"/>
  <c r="D1335" i="4"/>
  <c r="D690" i="4"/>
  <c r="D705" i="4"/>
  <c r="D740" i="4"/>
  <c r="D2324" i="4"/>
  <c r="D538" i="4"/>
  <c r="D1160" i="4"/>
  <c r="D456" i="4"/>
  <c r="D466" i="4"/>
  <c r="D789" i="4"/>
  <c r="D1865" i="4"/>
  <c r="D2166" i="4"/>
  <c r="D1382" i="4"/>
  <c r="D1278" i="4"/>
  <c r="D2473" i="4"/>
  <c r="D467" i="4"/>
  <c r="D122" i="4"/>
  <c r="D1386" i="4"/>
  <c r="D81" i="4"/>
  <c r="D736" i="4"/>
  <c r="D2627" i="4"/>
  <c r="D2189" i="4"/>
  <c r="D284" i="4"/>
  <c r="D2713" i="4"/>
  <c r="D415" i="4"/>
  <c r="D987" i="4"/>
  <c r="D2425" i="4"/>
  <c r="D1036" i="4"/>
  <c r="D2581" i="4"/>
  <c r="D1904" i="4"/>
  <c r="D2723" i="4"/>
  <c r="D1691" i="4"/>
  <c r="D744" i="4"/>
  <c r="D1443" i="4"/>
  <c r="D2987" i="4"/>
  <c r="D87" i="4"/>
  <c r="D1989" i="4"/>
  <c r="D769" i="4"/>
  <c r="D2699" i="4"/>
  <c r="D2334" i="4"/>
  <c r="D1594" i="4"/>
  <c r="D2048" i="4"/>
  <c r="D1354" i="4"/>
  <c r="D963" i="4"/>
  <c r="D2005" i="4"/>
  <c r="D884" i="4"/>
  <c r="D1133" i="4"/>
  <c r="D1697" i="4"/>
  <c r="D706" i="4"/>
  <c r="D1180" i="4"/>
  <c r="D1923" i="4"/>
  <c r="D1646" i="4"/>
  <c r="D14" i="4"/>
  <c r="D2108" i="4"/>
  <c r="D2281" i="4"/>
  <c r="D2307" i="4"/>
  <c r="D1899" i="4"/>
  <c r="D1215" i="4"/>
  <c r="D2309" i="4"/>
  <c r="D202" i="4"/>
  <c r="D1202" i="4"/>
  <c r="D691" i="4"/>
  <c r="D2054" i="4"/>
  <c r="D435" i="4"/>
  <c r="D2210" i="4"/>
  <c r="D1545" i="4"/>
  <c r="D192" i="4"/>
  <c r="D3129" i="4"/>
  <c r="D659" i="4"/>
  <c r="D867" i="4"/>
  <c r="D865" i="4"/>
  <c r="D581" i="4"/>
  <c r="D669" i="4"/>
  <c r="D2418" i="4"/>
  <c r="D2823" i="4"/>
  <c r="D1884" i="4"/>
  <c r="D1677" i="4"/>
  <c r="D2277" i="4"/>
  <c r="D1405" i="4"/>
  <c r="D524" i="4"/>
  <c r="D353" i="4"/>
  <c r="D2694" i="4"/>
  <c r="D2341" i="4"/>
  <c r="D791" i="4"/>
  <c r="D144" i="4"/>
  <c r="D95" i="4"/>
  <c r="D246" i="4"/>
  <c r="D729" i="4"/>
  <c r="D2733" i="4"/>
  <c r="D2562" i="4"/>
  <c r="D1197" i="4"/>
  <c r="D566" i="4"/>
  <c r="D2913" i="4"/>
  <c r="D3052" i="4"/>
  <c r="D2704" i="4"/>
  <c r="D2683" i="4"/>
  <c r="D1524" i="4"/>
  <c r="D673" i="4"/>
  <c r="D807" i="4"/>
  <c r="D394" i="4"/>
  <c r="D3050" i="4"/>
  <c r="D3095" i="4"/>
  <c r="D3002" i="4"/>
  <c r="D402" i="4"/>
  <c r="D997" i="4"/>
  <c r="D1211" i="4"/>
  <c r="D1390" i="4"/>
  <c r="D2799" i="4"/>
  <c r="D2935" i="4"/>
  <c r="D2985" i="4"/>
  <c r="D2602" i="4"/>
  <c r="D189" i="4"/>
  <c r="D292" i="4"/>
  <c r="D1680" i="4"/>
  <c r="D2990" i="4"/>
  <c r="D3063" i="4"/>
  <c r="D3010" i="4"/>
  <c r="D1924" i="4"/>
  <c r="D899" i="4"/>
  <c r="D12" i="4"/>
  <c r="D2549" i="4"/>
  <c r="D2761" i="4"/>
  <c r="D3058" i="4"/>
  <c r="D3033" i="4"/>
  <c r="D568" i="4"/>
  <c r="D910" i="4"/>
  <c r="D1945" i="4"/>
  <c r="D1877" i="4"/>
  <c r="D2808" i="4"/>
  <c r="D2887" i="4"/>
  <c r="D3080" i="4"/>
  <c r="D2977" i="4"/>
  <c r="D2946" i="4"/>
  <c r="D2663" i="4"/>
  <c r="D2789" i="4"/>
  <c r="D2909" i="4"/>
  <c r="D3054" i="4"/>
  <c r="D2778" i="4"/>
  <c r="D2211" i="4"/>
  <c r="D1995" i="4"/>
  <c r="D986" i="4"/>
  <c r="D2124" i="4"/>
  <c r="D2953" i="4"/>
  <c r="D3094" i="4"/>
  <c r="D3093" i="4"/>
  <c r="D685" i="4"/>
  <c r="D2508" i="4"/>
  <c r="D644" i="4"/>
  <c r="D1724" i="4"/>
  <c r="D3046" i="4"/>
  <c r="D3001" i="4"/>
  <c r="D2807" i="4"/>
  <c r="D2975" i="4"/>
  <c r="D2183" i="4"/>
  <c r="D1637" i="4"/>
  <c r="D1022" i="4"/>
  <c r="D461" i="4"/>
  <c r="D1863" i="4"/>
  <c r="D1708" i="4"/>
  <c r="D2529" i="4"/>
  <c r="D2365" i="4"/>
  <c r="D1213" i="4"/>
  <c r="D1903" i="4"/>
  <c r="D2572" i="4"/>
  <c r="D2552" i="4"/>
  <c r="D1687" i="4"/>
  <c r="D2393" i="4"/>
  <c r="D359" i="4"/>
  <c r="D768" i="4"/>
  <c r="D1518" i="4"/>
  <c r="D1648" i="4"/>
  <c r="D1434" i="4"/>
  <c r="D308" i="4"/>
  <c r="D2197" i="4"/>
  <c r="D477" i="4"/>
  <c r="D2077" i="4"/>
  <c r="D1745" i="4"/>
  <c r="D530" i="4"/>
  <c r="D1249" i="4"/>
  <c r="D1670" i="4"/>
  <c r="D301" i="4"/>
  <c r="D1738" i="4"/>
  <c r="D919" i="4"/>
  <c r="D2311" i="4"/>
  <c r="D2079" i="4"/>
  <c r="D2571" i="4"/>
  <c r="D751" i="4"/>
  <c r="D842" i="4"/>
  <c r="D2187" i="4"/>
  <c r="D2296" i="4"/>
  <c r="D1812" i="4"/>
  <c r="D1356" i="4"/>
  <c r="D2474" i="4"/>
  <c r="D443" i="4"/>
  <c r="D161" i="4"/>
  <c r="D2022" i="4"/>
  <c r="D497" i="4"/>
  <c r="D1585" i="4"/>
  <c r="D1350" i="4"/>
  <c r="D948" i="4"/>
  <c r="D428" i="4"/>
  <c r="D2153" i="4"/>
  <c r="D125" i="4"/>
  <c r="D233" i="4"/>
  <c r="D1169" i="4"/>
  <c r="D567" i="4"/>
  <c r="D28" i="4"/>
  <c r="D2565" i="4"/>
  <c r="D1479" i="4"/>
  <c r="D2270" i="4"/>
  <c r="D1054" i="4"/>
  <c r="D1905" i="4"/>
  <c r="D711" i="4"/>
  <c r="D1112" i="4"/>
  <c r="D989" i="4"/>
  <c r="D1476" i="4"/>
  <c r="D1267" i="4"/>
  <c r="D1620" i="4"/>
  <c r="D1060" i="4"/>
  <c r="D2422" i="4"/>
  <c r="D484" i="4"/>
  <c r="D1380" i="4"/>
  <c r="D2455" i="4"/>
  <c r="D61" i="4"/>
  <c r="D393" i="4"/>
  <c r="D215" i="4"/>
  <c r="D1184" i="4"/>
  <c r="D2045" i="4"/>
  <c r="D1026" i="4"/>
  <c r="D1766" i="4"/>
  <c r="D1012" i="4"/>
  <c r="D806" i="4"/>
  <c r="D67" i="4"/>
  <c r="D92" i="4"/>
  <c r="D1775" i="4"/>
  <c r="D2253" i="4"/>
  <c r="D1194" i="4"/>
  <c r="D2673" i="4"/>
  <c r="D3122" i="4"/>
  <c r="D920" i="4"/>
  <c r="D475" i="4"/>
  <c r="D1468" i="4"/>
  <c r="D2266" i="4"/>
  <c r="D485" i="4"/>
  <c r="D893" i="4"/>
  <c r="D2718" i="4"/>
  <c r="D84" i="4"/>
  <c r="D952" i="4"/>
  <c r="D404" i="4"/>
  <c r="D2696" i="4"/>
  <c r="D1122" i="4"/>
  <c r="D406" i="4"/>
  <c r="D1325" i="4"/>
  <c r="D3113" i="4"/>
  <c r="D151" i="4"/>
  <c r="D1409" i="4"/>
  <c r="D583" i="4"/>
  <c r="D1643" i="4"/>
  <c r="D2608" i="4"/>
  <c r="D1176" i="4"/>
  <c r="D3055" i="4"/>
  <c r="D2537" i="4"/>
  <c r="D1749" i="4"/>
  <c r="D725" i="4"/>
  <c r="D1242" i="4"/>
  <c r="D892" i="4"/>
  <c r="D1627" i="4"/>
  <c r="D637" i="4"/>
  <c r="D1430" i="4"/>
  <c r="D23" i="4"/>
  <c r="D1007" i="4"/>
  <c r="D959" i="4"/>
  <c r="D420" i="4"/>
  <c r="D365" i="4"/>
  <c r="D1411" i="4"/>
  <c r="D216" i="4"/>
  <c r="D1091" i="4"/>
  <c r="D1580" i="4"/>
  <c r="D550" i="4"/>
  <c r="D703" i="4"/>
  <c r="D1650" i="4"/>
  <c r="D2272" i="4"/>
  <c r="D2938" i="4"/>
  <c r="D2368" i="4"/>
  <c r="D2541" i="4"/>
  <c r="D2388" i="4"/>
  <c r="D288" i="4"/>
  <c r="D1420" i="4"/>
  <c r="D2360" i="4"/>
  <c r="D2945" i="4"/>
  <c r="D341" i="4"/>
  <c r="D1451" i="4"/>
  <c r="D2122" i="4"/>
  <c r="D290" i="4"/>
  <c r="D2357" i="4"/>
  <c r="D9" i="4"/>
  <c r="D2828" i="4"/>
  <c r="D1660" i="4"/>
  <c r="D384" i="4"/>
  <c r="D2566" i="4"/>
  <c r="D763" i="4"/>
  <c r="D1873" i="4"/>
  <c r="D1402" i="4"/>
  <c r="D2707" i="4"/>
  <c r="D1101" i="4"/>
  <c r="D716" i="4"/>
  <c r="D271" i="4"/>
  <c r="D2880" i="4"/>
  <c r="D3102" i="4"/>
  <c r="D3023" i="4"/>
  <c r="D2781" i="4"/>
  <c r="D1351" i="4"/>
  <c r="D2613" i="4"/>
  <c r="D829" i="4"/>
  <c r="D2996" i="4"/>
  <c r="D2832" i="4"/>
  <c r="D2872" i="4"/>
  <c r="D3039" i="4"/>
  <c r="D2223" i="4"/>
  <c r="D1695" i="4"/>
  <c r="D1397" i="4"/>
  <c r="D1781" i="4"/>
  <c r="D3049" i="4"/>
  <c r="D2743" i="4"/>
  <c r="D2939" i="4"/>
  <c r="D2161" i="4"/>
  <c r="D200" i="4"/>
  <c r="D636" i="4"/>
  <c r="D1754" i="4"/>
  <c r="D3134" i="4"/>
  <c r="D2659" i="4"/>
  <c r="D2804" i="4"/>
  <c r="D430" i="4"/>
  <c r="D1043" i="4"/>
  <c r="D728" i="4"/>
  <c r="D2165" i="4"/>
  <c r="D2932" i="4"/>
  <c r="D2993" i="4"/>
  <c r="D2818" i="4"/>
  <c r="D1870" i="4"/>
  <c r="D715" i="4"/>
  <c r="D1746" i="4"/>
  <c r="D317" i="4"/>
  <c r="D3118" i="4"/>
  <c r="D2698" i="4"/>
  <c r="D3078" i="4"/>
  <c r="D2912" i="4"/>
  <c r="D2780" i="4"/>
  <c r="D2915" i="4"/>
  <c r="D2910" i="4"/>
  <c r="D2765" i="4"/>
  <c r="D2951" i="4"/>
  <c r="D2923" i="4"/>
  <c r="D401" i="4"/>
  <c r="D1294" i="4"/>
  <c r="D156" i="4"/>
  <c r="D869" i="4"/>
  <c r="D2901" i="4"/>
  <c r="D2837" i="4"/>
  <c r="D3098" i="4"/>
  <c r="D123" i="4"/>
  <c r="D726" i="4"/>
  <c r="D1357" i="4"/>
  <c r="D1403" i="4"/>
  <c r="D2857" i="4"/>
  <c r="D3022" i="4"/>
  <c r="D3065" i="4"/>
  <c r="D2843" i="4"/>
  <c r="D2569" i="4"/>
  <c r="D232" i="4"/>
  <c r="D1103" i="4"/>
  <c r="D487" i="4"/>
  <c r="D2438" i="4"/>
  <c r="D693" i="4"/>
  <c r="D733" i="4"/>
  <c r="D370" i="4"/>
  <c r="D1602" i="4"/>
  <c r="D1336" i="4"/>
  <c r="D1967" i="4"/>
  <c r="D2504" i="4"/>
  <c r="D1293" i="4"/>
  <c r="D1825" i="4"/>
  <c r="D1795" i="4"/>
  <c r="D1488" i="4"/>
  <c r="D2010" i="4"/>
  <c r="D1119" i="4"/>
  <c r="D2467" i="4"/>
  <c r="D1216" i="4"/>
  <c r="D788" i="4"/>
  <c r="D448" i="4"/>
  <c r="D1902" i="4"/>
  <c r="D2065" i="4"/>
  <c r="D396" i="4"/>
  <c r="D2585" i="4"/>
  <c r="D24" i="4"/>
  <c r="D190" i="4"/>
  <c r="D510" i="4"/>
  <c r="D1415" i="4"/>
  <c r="D1986" i="4"/>
  <c r="D1906" i="4"/>
  <c r="D2159" i="4"/>
  <c r="D120" i="4"/>
  <c r="D1187" i="4"/>
  <c r="D2050" i="4"/>
  <c r="D1300" i="4"/>
  <c r="D2126" i="4"/>
  <c r="D1575" i="4"/>
  <c r="D722" i="4"/>
  <c r="D1049" i="4"/>
  <c r="D1595" i="4"/>
  <c r="D1070" i="4"/>
  <c r="D1773" i="4"/>
  <c r="D1508" i="4"/>
  <c r="D1929" i="4"/>
  <c r="D1256" i="4"/>
  <c r="D1280" i="4"/>
  <c r="D1731" i="4"/>
  <c r="D557" i="4"/>
  <c r="D1048" i="4"/>
  <c r="D2458" i="4"/>
  <c r="D1318" i="4"/>
  <c r="D1056" i="4"/>
  <c r="D2027" i="4"/>
  <c r="D1860" i="4"/>
  <c r="D2355" i="4"/>
  <c r="D852" i="4"/>
  <c r="D721" i="4"/>
  <c r="D1550" i="4"/>
  <c r="D1144" i="4"/>
  <c r="D1231" i="4"/>
  <c r="D424" i="4"/>
  <c r="D508" i="4"/>
  <c r="D1496" i="4"/>
  <c r="D2532" i="4"/>
  <c r="D863" i="4"/>
  <c r="D1683" i="4"/>
  <c r="D2278" i="4"/>
  <c r="D1498" i="4"/>
  <c r="D1514" i="4"/>
  <c r="D2216" i="4"/>
  <c r="D2644" i="4"/>
  <c r="D299" i="4"/>
  <c r="D1234" i="4"/>
  <c r="D2221" i="4"/>
  <c r="D2929" i="4"/>
  <c r="D1167" i="4"/>
  <c r="D1981" i="4"/>
  <c r="D1077" i="4"/>
  <c r="D3083" i="4"/>
  <c r="D280" i="4"/>
  <c r="D303" i="4"/>
  <c r="D1441" i="4"/>
  <c r="D607" i="4"/>
  <c r="D2227" i="4"/>
  <c r="D840" i="4"/>
  <c r="D2890" i="4"/>
  <c r="D2436" i="4"/>
  <c r="D2201" i="4"/>
  <c r="D1230" i="4"/>
  <c r="D1078" i="4"/>
  <c r="D2397" i="4"/>
  <c r="D2171" i="4"/>
  <c r="D2965" i="4"/>
  <c r="D1021" i="4"/>
  <c r="D1521" i="4"/>
  <c r="D743" i="4"/>
  <c r="D1623" i="4"/>
  <c r="D1543" i="4"/>
  <c r="D1736" i="4"/>
  <c r="D1569" i="4"/>
  <c r="D2294" i="4"/>
  <c r="D106" i="4"/>
  <c r="D2274" i="4"/>
  <c r="D2580" i="4"/>
  <c r="D273" i="4"/>
  <c r="D1763" i="4"/>
  <c r="D1885" i="4"/>
  <c r="D1578" i="4"/>
  <c r="D994" i="4"/>
  <c r="D1200" i="4"/>
  <c r="D1771" i="4"/>
  <c r="D310" i="4"/>
  <c r="D1330" i="4"/>
  <c r="D2351" i="4"/>
  <c r="D2642" i="4"/>
  <c r="D1114" i="4"/>
  <c r="D699" i="4"/>
  <c r="D533" i="4"/>
  <c r="D1117" i="4"/>
  <c r="D199" i="4"/>
  <c r="D2406" i="4"/>
  <c r="D2845" i="4"/>
  <c r="D259" i="4"/>
  <c r="D960" i="4"/>
  <c r="D2060" i="4"/>
  <c r="D327" i="4"/>
  <c r="D22" i="4"/>
  <c r="D88" i="4"/>
  <c r="D3027" i="4"/>
  <c r="D2528" i="4"/>
  <c r="D1396" i="4"/>
  <c r="D2605" i="4"/>
  <c r="D2632" i="4"/>
  <c r="D2705" i="4"/>
  <c r="D2893" i="4"/>
  <c r="D2742" i="4"/>
  <c r="D1205" i="4"/>
  <c r="D1282" i="4"/>
  <c r="D573" i="4"/>
  <c r="D2937" i="4"/>
  <c r="D2633" i="4"/>
  <c r="D3103" i="4"/>
  <c r="D2740" i="4"/>
  <c r="D326" i="4"/>
  <c r="D1965" i="4"/>
  <c r="D2247" i="4"/>
  <c r="D2631" i="4"/>
  <c r="D2678" i="4"/>
  <c r="D3079" i="4"/>
  <c r="D3017" i="4"/>
  <c r="D1780" i="4"/>
  <c r="D447" i="4"/>
  <c r="D908" i="4"/>
  <c r="D784" i="4"/>
  <c r="D2967" i="4"/>
  <c r="D2851" i="4"/>
  <c r="D2655" i="4"/>
  <c r="D832" i="4"/>
  <c r="D2029" i="4"/>
  <c r="D2546" i="4"/>
  <c r="D619" i="4"/>
  <c r="D2009" i="4"/>
  <c r="D2981" i="4"/>
  <c r="D2881" i="4"/>
  <c r="D1092" i="4"/>
  <c r="D1790" i="4"/>
  <c r="D1844" i="4"/>
  <c r="D2551" i="4"/>
  <c r="D2811" i="4"/>
  <c r="D2764" i="4"/>
  <c r="D2994" i="4"/>
  <c r="D2786" i="4"/>
  <c r="D2921" i="4"/>
  <c r="D3037" i="4"/>
  <c r="D3071" i="4"/>
  <c r="D2685" i="4"/>
  <c r="D3109" i="4"/>
  <c r="D2833" i="4"/>
  <c r="D1378" i="4"/>
  <c r="D2516" i="4"/>
  <c r="D1715" i="4"/>
  <c r="D220" i="4"/>
  <c r="D2656" i="4"/>
  <c r="D2654" i="4"/>
  <c r="D2746" i="4"/>
  <c r="D1493" i="4"/>
  <c r="D1998" i="4"/>
  <c r="D1768" i="4"/>
  <c r="D60" i="4"/>
  <c r="D2757" i="4"/>
  <c r="D2824" i="4"/>
  <c r="D2971" i="4"/>
  <c r="D2366" i="4"/>
  <c r="D2342" i="4"/>
  <c r="D1365" i="4"/>
  <c r="D10" i="4"/>
  <c r="D1679" i="4"/>
  <c r="D2300" i="4"/>
  <c r="D1893" i="4"/>
  <c r="D1039" i="4"/>
  <c r="D2479" i="4"/>
  <c r="D1064" i="4"/>
  <c r="D73" i="4"/>
  <c r="D2384" i="4"/>
  <c r="D1927" i="4"/>
  <c r="D1840" i="4"/>
  <c r="D352" i="4"/>
  <c r="D2419" i="4"/>
  <c r="D2164" i="4"/>
  <c r="D2416" i="4"/>
  <c r="D140" i="4"/>
  <c r="D1606" i="4"/>
  <c r="D1489" i="4"/>
  <c r="D1214" i="4"/>
  <c r="D1065" i="4"/>
  <c r="D203" i="4"/>
  <c r="D1291" i="4"/>
  <c r="D1297" i="4"/>
  <c r="D480" i="4"/>
  <c r="D1189" i="4"/>
  <c r="D1634" i="4"/>
  <c r="D1654" i="4"/>
  <c r="D1306" i="4"/>
  <c r="D1993" i="4"/>
  <c r="D2514" i="4"/>
  <c r="D1384" i="4"/>
  <c r="D1321" i="4"/>
  <c r="D1711" i="4"/>
  <c r="D830" i="4"/>
  <c r="D1447" i="4"/>
  <c r="D1221" i="4"/>
  <c r="D239" i="4"/>
  <c r="D1236" i="4"/>
  <c r="D101" i="4"/>
  <c r="D30" i="4"/>
  <c r="D1565" i="4"/>
  <c r="D2011" i="4"/>
  <c r="D1193" i="4"/>
  <c r="D1361" i="4"/>
  <c r="D906" i="4"/>
  <c r="D1464" i="4"/>
  <c r="D999" i="4"/>
  <c r="D618" i="4"/>
  <c r="D1996" i="4"/>
  <c r="D1719" i="4"/>
  <c r="D1331" i="4"/>
  <c r="D2563" i="4"/>
  <c r="D349" i="4"/>
  <c r="D2554" i="4"/>
  <c r="D1941" i="4"/>
  <c r="D2285" i="4"/>
  <c r="D2453" i="4"/>
  <c r="D1334" i="4"/>
  <c r="D397" i="4"/>
  <c r="D1377" i="4"/>
  <c r="D1948" i="4"/>
  <c r="D1756" i="4"/>
  <c r="D2395" i="4"/>
  <c r="D2604" i="4"/>
  <c r="D1274" i="4"/>
  <c r="D411" i="4"/>
  <c r="D1997" i="4"/>
  <c r="D2013" i="4"/>
  <c r="D1209" i="4"/>
  <c r="D2348" i="4"/>
  <c r="D1537" i="4"/>
  <c r="D995" i="4"/>
  <c r="D378" i="4"/>
  <c r="D2616" i="4"/>
  <c r="D1393" i="4"/>
  <c r="D1890" i="4"/>
  <c r="D1755" i="4"/>
  <c r="D2389" i="4"/>
  <c r="D442" i="4"/>
  <c r="D1260" i="4"/>
  <c r="D1477" i="4"/>
  <c r="D565" i="4"/>
  <c r="D1960" i="4"/>
  <c r="D2461" i="4"/>
  <c r="D1836" i="4"/>
  <c r="D465" i="4"/>
  <c r="D579" i="4"/>
  <c r="D2378" i="4"/>
  <c r="D821" i="4"/>
  <c r="D2263" i="4"/>
  <c r="D770" i="4"/>
  <c r="D1140" i="4"/>
  <c r="D361" i="4"/>
  <c r="D2398" i="4"/>
  <c r="D825" i="4"/>
  <c r="D514" i="4"/>
  <c r="D2003" i="4"/>
  <c r="D2513" i="4"/>
  <c r="D738" i="4"/>
  <c r="D263" i="4"/>
  <c r="D1551" i="4"/>
  <c r="D1425" i="4"/>
  <c r="D383" i="4"/>
  <c r="D1218" i="4"/>
  <c r="D2377" i="4"/>
  <c r="D1666" i="4"/>
  <c r="D1423" i="4"/>
  <c r="D2407" i="4"/>
  <c r="D1472" i="4"/>
  <c r="D1475" i="4"/>
  <c r="D230" i="4"/>
  <c r="D179" i="4"/>
  <c r="D1404" i="4"/>
  <c r="D142" i="4"/>
  <c r="D1574" i="4"/>
  <c r="D345" i="4"/>
  <c r="D175" i="4"/>
  <c r="D2413" i="4"/>
  <c r="D2586" i="4"/>
  <c r="D1505" i="4"/>
  <c r="D2483" i="4"/>
  <c r="D1183" i="4"/>
  <c r="D211" i="4"/>
  <c r="D701" i="4"/>
  <c r="D117" i="4"/>
  <c r="D107" i="4"/>
  <c r="D1561" i="4"/>
  <c r="D871" i="4"/>
  <c r="D241" i="4"/>
  <c r="D1046" i="4"/>
  <c r="D1549" i="4"/>
  <c r="D1526" i="4"/>
  <c r="D1096" i="4"/>
  <c r="D2511" i="4"/>
  <c r="D1419" i="4"/>
  <c r="D1789" i="4"/>
  <c r="D1483" i="4"/>
  <c r="D1590" i="4"/>
  <c r="D434" i="4"/>
  <c r="D375" i="4"/>
  <c r="D1559" i="4"/>
  <c r="D1207" i="4"/>
  <c r="D2002" i="4"/>
  <c r="D2570" i="4"/>
  <c r="D1429" i="4"/>
  <c r="D2464" i="4"/>
  <c r="D1869" i="4"/>
  <c r="D468" i="4"/>
  <c r="D1250" i="4"/>
  <c r="D42" i="4"/>
  <c r="D360" i="4"/>
  <c r="D171" i="4"/>
  <c r="D924" i="4"/>
  <c r="D1928" i="4"/>
  <c r="D1803" i="4"/>
  <c r="D1063" i="4"/>
  <c r="D937" i="4"/>
  <c r="D1994" i="4"/>
  <c r="D1370" i="4"/>
  <c r="D1853" i="4"/>
  <c r="D1304" i="4"/>
  <c r="D1244" i="4"/>
  <c r="D222" i="4"/>
  <c r="D666" i="4"/>
  <c r="D704" i="4"/>
  <c r="D615" i="4"/>
  <c r="D423" i="4"/>
  <c r="D627" i="4"/>
  <c r="D314" i="4"/>
  <c r="D1058" i="4"/>
  <c r="D2462" i="4"/>
  <c r="D723" i="4"/>
  <c r="D2361" i="4"/>
  <c r="D2252" i="4"/>
  <c r="D544" i="4"/>
  <c r="D1522" i="4"/>
  <c r="D665" i="4"/>
  <c r="D898" i="4"/>
  <c r="D21" i="4"/>
  <c r="D329" i="4"/>
  <c r="D1933" i="4"/>
  <c r="D1735" i="4"/>
  <c r="D1786" i="4"/>
  <c r="D2443" i="4"/>
  <c r="D1452" i="4"/>
  <c r="D1832" i="4"/>
  <c r="D712" i="4"/>
  <c r="D817" i="4"/>
  <c r="D1135" i="4"/>
  <c r="D2556" i="4"/>
  <c r="D1412" i="4"/>
  <c r="D1288" i="4"/>
  <c r="D2200" i="4"/>
  <c r="D575" i="4"/>
  <c r="D732" i="4"/>
  <c r="D1428" i="4"/>
  <c r="D1851" i="4"/>
  <c r="D1088" i="4"/>
  <c r="D1621" i="4"/>
  <c r="D2526" i="4"/>
  <c r="D1782" i="4"/>
  <c r="D1388" i="4"/>
  <c r="D939" i="4"/>
  <c r="D2540" i="4"/>
  <c r="D205" i="4"/>
  <c r="D1954" i="4"/>
  <c r="D1796" i="4"/>
  <c r="D249" i="4"/>
  <c r="D2170" i="4"/>
  <c r="D1626" i="4"/>
  <c r="D471" i="4"/>
  <c r="D2471" i="4"/>
  <c r="D38" i="4"/>
  <c r="D2120" i="4"/>
  <c r="D1675" i="4"/>
  <c r="D2260" i="4"/>
  <c r="D1587" i="4"/>
  <c r="D2040" i="4"/>
  <c r="D1709" i="4"/>
  <c r="D490" i="4"/>
  <c r="D3116" i="4"/>
  <c r="D2330" i="4"/>
  <c r="D776" i="4"/>
  <c r="D2385" i="4"/>
  <c r="D3070" i="4"/>
  <c r="D911" i="4"/>
  <c r="D2344" i="4"/>
  <c r="D32" i="4"/>
  <c r="D2134" i="4"/>
  <c r="D1589" i="4"/>
  <c r="D945" i="4"/>
  <c r="D3085" i="4"/>
  <c r="D2202" i="4"/>
  <c r="D2198" i="4"/>
  <c r="D2497" i="4"/>
  <c r="D895" i="4"/>
  <c r="D2505" i="4"/>
  <c r="D1597" i="4"/>
  <c r="D2739" i="4"/>
  <c r="D504" i="4"/>
  <c r="D1566" i="4"/>
  <c r="D709" i="4"/>
  <c r="D282" i="4"/>
  <c r="D2545" i="4"/>
  <c r="D1328" i="4"/>
  <c r="D2816" i="4"/>
  <c r="D1252" i="4"/>
  <c r="D148" i="4"/>
  <c r="D1401" i="4"/>
  <c r="D1456" i="4"/>
  <c r="D553" i="4"/>
  <c r="D632" i="4"/>
  <c r="D792" i="4"/>
  <c r="D1951" i="4"/>
  <c r="D350" i="4"/>
  <c r="D174" i="4"/>
  <c r="D844" i="4"/>
  <c r="D1922" i="4"/>
  <c r="D464" i="4"/>
  <c r="D1320" i="4"/>
  <c r="D886" i="4"/>
  <c r="D707" i="4"/>
  <c r="D1414" i="4"/>
  <c r="D2128" i="4"/>
  <c r="D127" i="4"/>
  <c r="D1859" i="4"/>
  <c r="D2231" i="4"/>
  <c r="D2852" i="4"/>
  <c r="D2475" i="4"/>
  <c r="D2445" i="4"/>
  <c r="D2312" i="4"/>
  <c r="D649" i="4"/>
  <c r="D633" i="4"/>
  <c r="D2244" i="4"/>
  <c r="D3061" i="4"/>
  <c r="D1219" i="4"/>
  <c r="D1769" i="4"/>
  <c r="D2105" i="4"/>
  <c r="D2924" i="4"/>
  <c r="D2730" i="4"/>
  <c r="D2873" i="4"/>
  <c r="D2842" i="4"/>
  <c r="D2622" i="4"/>
  <c r="D837" i="4"/>
  <c r="D934" i="4"/>
  <c r="D2917" i="4"/>
  <c r="D2898" i="4"/>
  <c r="D3073" i="4"/>
  <c r="D2703" i="4"/>
  <c r="D1381" i="4"/>
  <c r="D2589" i="4"/>
  <c r="D868" i="4"/>
  <c r="D2907" i="4"/>
  <c r="D2653" i="4"/>
  <c r="D3030" i="4"/>
  <c r="D2959" i="4"/>
  <c r="D1553" i="4"/>
  <c r="D231" i="4"/>
  <c r="D208" i="4"/>
  <c r="D2848" i="4"/>
  <c r="D2934" i="4"/>
  <c r="D2692" i="4"/>
  <c r="D2926" i="4"/>
  <c r="D1752" i="4"/>
  <c r="D1226" i="4"/>
  <c r="D990" i="4"/>
  <c r="D616" i="4"/>
  <c r="D3068" i="4"/>
  <c r="D3127" i="4"/>
  <c r="D2802" i="4"/>
  <c r="D878" i="4"/>
  <c r="D2617" i="4"/>
  <c r="D1804" i="4"/>
  <c r="D918" i="4"/>
  <c r="D2784" i="4"/>
  <c r="D2634" i="4"/>
  <c r="D2712" i="4"/>
  <c r="D2830" i="4"/>
  <c r="D2783" i="4"/>
  <c r="D3062" i="4"/>
  <c r="D2815" i="4"/>
  <c r="D2950" i="4"/>
  <c r="D2918" i="4"/>
  <c r="D2674" i="4"/>
  <c r="D1593" i="4"/>
  <c r="D914" i="4"/>
  <c r="D395" i="4"/>
  <c r="D2560" i="4"/>
  <c r="D2846" i="4"/>
  <c r="D2962" i="4"/>
  <c r="D2817" i="4"/>
  <c r="D1614" i="4"/>
  <c r="D2519" i="4"/>
  <c r="D129" i="4"/>
  <c r="D1554" i="4"/>
  <c r="D2904" i="4"/>
  <c r="D2800" i="4"/>
  <c r="D3013" i="4"/>
  <c r="D2004" i="4"/>
  <c r="D642" i="4"/>
  <c r="D1283" i="4"/>
  <c r="D2297" i="4"/>
  <c r="D1406" i="4"/>
  <c r="D481" i="4"/>
  <c r="D276" i="4"/>
  <c r="D2018" i="4"/>
  <c r="D1129" i="4"/>
  <c r="D194" i="4"/>
  <c r="D1178" i="4"/>
  <c r="D2507" i="4"/>
  <c r="D2547" i="4"/>
  <c r="D774" i="4"/>
  <c r="D2238" i="4"/>
  <c r="D598" i="4"/>
  <c r="D2557" i="4"/>
  <c r="D2303" i="4"/>
  <c r="D2215" i="4"/>
  <c r="D1942" i="4"/>
  <c r="D594" i="4"/>
  <c r="D2224" i="4"/>
  <c r="D777" i="4"/>
  <c r="D1916" i="4"/>
  <c r="D2030" i="4"/>
  <c r="D1166" i="4"/>
  <c r="D1972" i="4"/>
  <c r="D1080" i="4"/>
  <c r="D257" i="4"/>
  <c r="D1878" i="4"/>
  <c r="D799" i="4"/>
  <c r="D1038" i="4"/>
  <c r="D2358" i="4"/>
  <c r="D2521" i="4"/>
  <c r="D1255" i="4"/>
  <c r="D1920" i="4"/>
  <c r="D540" i="4"/>
  <c r="D660" i="4"/>
  <c r="D804" i="4"/>
  <c r="D187" i="4"/>
  <c r="D1481" i="4"/>
  <c r="D1152" i="4"/>
  <c r="D1898" i="4"/>
  <c r="D2484" i="4"/>
  <c r="D773" i="4"/>
  <c r="D1911" i="4"/>
  <c r="D1601" i="4"/>
  <c r="D1631" i="4"/>
  <c r="D827" i="4"/>
  <c r="D2273" i="4"/>
  <c r="D19" i="4"/>
  <c r="D1615" i="4"/>
  <c r="D137" i="4"/>
  <c r="D1645" i="4"/>
  <c r="D1776" i="4"/>
  <c r="D377" i="4"/>
  <c r="D474" i="4"/>
  <c r="D1571" i="4"/>
  <c r="D369" i="4"/>
  <c r="D455" i="4"/>
  <c r="D2595" i="4"/>
  <c r="D1445" i="4"/>
  <c r="D363" i="4"/>
  <c r="D83" i="4"/>
  <c r="D596" i="4"/>
  <c r="D1814" i="4"/>
  <c r="D262" i="4"/>
  <c r="D1125" i="4"/>
  <c r="D757" i="4"/>
  <c r="D883" i="4"/>
  <c r="D1529" i="4"/>
  <c r="D1398" i="4"/>
  <c r="D672" i="4"/>
  <c r="D2591" i="4"/>
  <c r="D782" i="4"/>
  <c r="D1035" i="4"/>
  <c r="D1607" i="4"/>
  <c r="D2444" i="4"/>
  <c r="D1503" i="4"/>
  <c r="D319" i="4"/>
  <c r="D954" i="4"/>
  <c r="D416" i="4"/>
  <c r="D841" i="4"/>
  <c r="D2347" i="4"/>
  <c r="D364" i="4"/>
  <c r="D737" i="4"/>
  <c r="D641" i="4"/>
  <c r="D348" i="4"/>
  <c r="D236" i="4"/>
  <c r="D853" i="4"/>
  <c r="D1641" i="4"/>
  <c r="D658" i="4"/>
  <c r="D2515" i="4"/>
  <c r="D2578" i="4"/>
  <c r="D610" i="4"/>
  <c r="D102" i="4"/>
  <c r="D1686" i="4"/>
  <c r="D1592" i="4"/>
  <c r="D1625" i="4"/>
  <c r="D128" i="4"/>
  <c r="D1014" i="4"/>
  <c r="D1912" i="4"/>
  <c r="D2233" i="4"/>
  <c r="D974" i="4"/>
  <c r="D2437" i="4"/>
  <c r="D6" i="4"/>
  <c r="D1324" i="4"/>
  <c r="D1689" i="4"/>
  <c r="D1824" i="4"/>
  <c r="D646" i="4"/>
  <c r="D1732" i="4"/>
  <c r="D2193" i="4"/>
  <c r="D1811" i="4"/>
  <c r="D2257" i="4"/>
  <c r="D71" i="4"/>
  <c r="D900" i="4"/>
  <c r="D296" i="4"/>
  <c r="D915" i="4"/>
  <c r="D2182" i="4"/>
  <c r="D496" i="4"/>
  <c r="D407" i="4"/>
  <c r="D771" i="4"/>
  <c r="D2192" i="4"/>
  <c r="D1858" i="4"/>
  <c r="D1150" i="4"/>
  <c r="D1883" i="4"/>
  <c r="D2151" i="4"/>
  <c r="D1233" i="4"/>
  <c r="D2162" i="4"/>
  <c r="D1410" i="4"/>
  <c r="D441" i="4"/>
  <c r="D1753" i="4"/>
  <c r="D2417" i="4"/>
  <c r="D2536" i="4"/>
  <c r="D1722" i="4"/>
  <c r="D339" i="4"/>
  <c r="D1876" i="4"/>
  <c r="D2429" i="4"/>
  <c r="D1499" i="4"/>
  <c r="D113" i="4"/>
  <c r="D66" i="4"/>
  <c r="D678" i="4"/>
  <c r="D2167" i="4"/>
  <c r="D2805" i="4"/>
  <c r="D1635" i="4"/>
  <c r="D2495" i="4"/>
  <c r="D2225" i="4"/>
  <c r="D3003" i="4"/>
  <c r="D1999" i="4"/>
  <c r="D1327" i="4"/>
  <c r="D184" i="4"/>
  <c r="D964" i="4"/>
  <c r="D41" i="4"/>
  <c r="D1744" i="4"/>
  <c r="D3132" i="4"/>
  <c r="D119" i="4"/>
  <c r="D1609" i="4"/>
  <c r="D2086" i="4"/>
  <c r="D835" i="4"/>
  <c r="D564" i="4"/>
  <c r="D875" i="4"/>
  <c r="D3011" i="4"/>
  <c r="D1618" i="4"/>
  <c r="D516" i="4"/>
  <c r="D1164" i="4"/>
  <c r="D1074" i="4"/>
  <c r="D2518" i="4"/>
  <c r="D1819" i="4"/>
  <c r="D2877" i="4"/>
  <c r="D2322" i="4"/>
  <c r="D1801" i="4"/>
  <c r="D2441" i="4"/>
  <c r="D609" i="4"/>
  <c r="D2553" i="4"/>
  <c r="D2071" i="4"/>
  <c r="D2539" i="4"/>
  <c r="D2033" i="4"/>
  <c r="D638" i="4"/>
  <c r="D2396" i="4"/>
  <c r="D1261" i="4"/>
  <c r="D1642" i="4"/>
  <c r="D1770" i="4"/>
  <c r="D2326" i="4"/>
  <c r="D1895" i="4"/>
  <c r="D1158" i="4"/>
  <c r="D1329" i="4"/>
  <c r="D18" i="4"/>
  <c r="D1308" i="4"/>
  <c r="D2404" i="4"/>
  <c r="D643" i="4"/>
  <c r="D405" i="4"/>
  <c r="D1875" i="4"/>
  <c r="D1511" i="4"/>
  <c r="D2426" i="4"/>
  <c r="D2598" i="4"/>
  <c r="D99" i="4"/>
  <c r="D111" i="4"/>
  <c r="D2752" i="4"/>
  <c r="D1704" i="4"/>
  <c r="D1073" i="4"/>
  <c r="D2158" i="4"/>
  <c r="D2867" i="4"/>
  <c r="D3031" i="4"/>
  <c r="D3014" i="4"/>
  <c r="D3000" i="4"/>
  <c r="D417" i="4"/>
  <c r="D1761" i="4"/>
  <c r="D2024" i="4"/>
  <c r="D2856" i="4"/>
  <c r="D3060" i="4"/>
  <c r="D2885" i="4"/>
  <c r="D2888" i="4"/>
  <c r="D498" i="4"/>
  <c r="D1165" i="4"/>
  <c r="D56" i="4"/>
  <c r="D2980" i="4"/>
  <c r="D3105" i="4"/>
  <c r="D3045" i="4"/>
  <c r="D2769" i="4"/>
  <c r="D850" i="4"/>
  <c r="D429" i="4"/>
  <c r="D2336" i="4"/>
  <c r="D3075" i="4"/>
  <c r="D2933" i="4"/>
  <c r="D3099" i="4"/>
  <c r="D2973" i="4"/>
  <c r="D2494" i="4"/>
  <c r="D1515" i="4"/>
  <c r="D1958" i="4"/>
  <c r="D2966" i="4"/>
  <c r="D3125" i="4"/>
  <c r="D2835" i="4"/>
  <c r="D2920" i="4"/>
  <c r="D984" i="4"/>
  <c r="D534" i="4"/>
  <c r="D358" i="4"/>
  <c r="D1947" i="4"/>
  <c r="D3005" i="4"/>
  <c r="D2759" i="4"/>
  <c r="D2690" i="4"/>
  <c r="D3007" i="4"/>
  <c r="D2686" i="4"/>
  <c r="D2891" i="4"/>
  <c r="D3131" i="4"/>
  <c r="D3043" i="4"/>
  <c r="D2729" i="4"/>
  <c r="D2748" i="4"/>
  <c r="D1346" i="4"/>
  <c r="D1115" i="4"/>
  <c r="D419" i="4"/>
  <c r="D2456" i="4"/>
  <c r="D2895" i="4"/>
  <c r="D2671" i="4"/>
  <c r="D2855" i="4"/>
  <c r="D72" i="4"/>
  <c r="D1788" i="4"/>
  <c r="D2626" i="4"/>
  <c r="D996" i="4"/>
  <c r="D2922" i="4"/>
  <c r="D2878" i="4"/>
  <c r="D2864" i="4"/>
  <c r="D1089" i="4"/>
  <c r="D2052" i="4"/>
  <c r="D2343" i="4"/>
  <c r="D2251" i="4"/>
  <c r="D548" i="4"/>
  <c r="D741" i="4"/>
  <c r="D781" i="4"/>
  <c r="D305" i="4"/>
  <c r="D118" i="4"/>
  <c r="D1317" i="4"/>
  <c r="D2139" i="4"/>
  <c r="D1083" i="4"/>
  <c r="D803" i="4"/>
  <c r="D801" i="4"/>
  <c r="D1245" i="4"/>
  <c r="D2305" i="4"/>
  <c r="D902" i="4"/>
  <c r="D2439" i="4"/>
  <c r="D580" i="4"/>
  <c r="D810" i="4"/>
  <c r="D266" i="4"/>
  <c r="D993" i="4"/>
  <c r="D366" i="4"/>
  <c r="D2430" i="4"/>
  <c r="D2538" i="4"/>
  <c r="D577" i="4"/>
  <c r="D683" i="4"/>
  <c r="D1536" i="4"/>
  <c r="D2512" i="4"/>
  <c r="D2320" i="4"/>
  <c r="D1482" i="4"/>
  <c r="D1171" i="4"/>
  <c r="D2597" i="4"/>
  <c r="D1352" i="4"/>
  <c r="D802" i="4"/>
  <c r="D214" i="4"/>
  <c r="D608" i="4"/>
  <c r="D2023" i="4"/>
  <c r="D949" i="4"/>
  <c r="D917" i="4"/>
  <c r="D235" i="4"/>
  <c r="D248" i="4"/>
  <c r="D2382" i="4"/>
  <c r="D91" i="4"/>
  <c r="D1668" i="4"/>
  <c r="D880" i="4"/>
  <c r="D1728" i="4"/>
  <c r="D1138" i="4"/>
  <c r="D2222" i="4"/>
  <c r="D265" i="4"/>
  <c r="D1889" i="4"/>
  <c r="D1192" i="4"/>
  <c r="D1358" i="4"/>
  <c r="D697" i="4"/>
  <c r="D2432" i="4"/>
  <c r="D1436" i="4"/>
  <c r="D2454" i="4"/>
  <c r="D1433" i="4"/>
  <c r="D2328" i="4"/>
  <c r="D710" i="4"/>
  <c r="D798" i="4"/>
  <c r="D1006" i="4"/>
  <c r="D1600" i="4"/>
  <c r="D1669" i="4"/>
  <c r="D1612" i="4"/>
  <c r="D2420" i="4"/>
  <c r="D2299" i="4"/>
  <c r="D379" i="4"/>
  <c r="D2620" i="4"/>
  <c r="D20" i="4"/>
  <c r="D546" i="4"/>
  <c r="D291" i="4"/>
  <c r="D1632" i="4"/>
  <c r="D2614" i="4"/>
  <c r="D1344" i="4"/>
  <c r="D1106" i="4"/>
  <c r="D1940" i="4"/>
  <c r="D909" i="4"/>
  <c r="D942" i="4"/>
  <c r="D1061" i="4"/>
  <c r="D502" i="4"/>
  <c r="D2083" i="4"/>
  <c r="D2424" i="4"/>
  <c r="D851" i="4"/>
  <c r="D188" i="4"/>
  <c r="D2470" i="4"/>
  <c r="D1982" i="4"/>
  <c r="D1692" i="4"/>
  <c r="D1195" i="4"/>
  <c r="D606" i="4"/>
  <c r="D1509" i="4"/>
  <c r="D166" i="4"/>
  <c r="D2147" i="4"/>
  <c r="D2269" i="4"/>
  <c r="D2428" i="4"/>
  <c r="D272" i="4"/>
  <c r="D86" i="4"/>
  <c r="D254" i="4"/>
  <c r="D778" i="4"/>
  <c r="D1480" i="4"/>
  <c r="D2619" i="4"/>
  <c r="D1552" i="4"/>
  <c r="D1520" i="4"/>
  <c r="D653" i="4"/>
  <c r="D1363" i="4"/>
  <c r="D285" i="4"/>
  <c r="D1750" i="4"/>
  <c r="D1149" i="4"/>
  <c r="D1301" i="4"/>
  <c r="D1764" i="4"/>
  <c r="D362" i="4"/>
  <c r="D592" i="4"/>
  <c r="D795" i="4"/>
  <c r="D794" i="4"/>
  <c r="D913" i="4"/>
  <c r="D935" i="4"/>
  <c r="D657" i="4"/>
  <c r="D2682" i="4"/>
  <c r="D1059" i="4"/>
  <c r="D374" i="4"/>
  <c r="D976" i="4"/>
  <c r="D2564" i="4"/>
  <c r="D2101" i="4"/>
  <c r="D717" i="4"/>
  <c r="D2180" i="4"/>
  <c r="D2364" i="4"/>
  <c r="D1258" i="4"/>
  <c r="D1725" i="4"/>
  <c r="D816" i="4"/>
  <c r="D418" i="4"/>
  <c r="D433" i="4"/>
  <c r="D421" i="4"/>
  <c r="D3082" i="4"/>
  <c r="D1111" i="4"/>
  <c r="D158" i="4"/>
  <c r="D2469" i="4"/>
  <c r="D1523" i="4"/>
  <c r="D742" i="4"/>
  <c r="D1020" i="4"/>
  <c r="D2892" i="4"/>
  <c r="D1716" i="4"/>
  <c r="D2427" i="4"/>
  <c r="D1349" i="4"/>
  <c r="D901" i="4"/>
  <c r="D371" i="4"/>
  <c r="D2035" i="4"/>
  <c r="D572" i="4"/>
  <c r="D2245" i="4"/>
  <c r="D1991" i="4"/>
  <c r="D2387" i="4"/>
  <c r="D324" i="4"/>
  <c r="D1375" i="4"/>
  <c r="D613" i="4"/>
  <c r="D229" i="4"/>
  <c r="D2145" i="4"/>
  <c r="D925" i="4"/>
  <c r="D1848" i="4"/>
  <c r="D958" i="4"/>
  <c r="D1168" i="4"/>
  <c r="D2130" i="4"/>
  <c r="D864" i="4"/>
  <c r="D680" i="4"/>
  <c r="D1636" i="4"/>
  <c r="D992" i="4"/>
  <c r="D1685" i="4"/>
  <c r="D221" i="4"/>
  <c r="D2081" i="4"/>
  <c r="D2248" i="4"/>
  <c r="D1734" i="4"/>
  <c r="D2914" i="4"/>
  <c r="D695" i="4"/>
  <c r="D63" i="4"/>
  <c r="D1177" i="4"/>
  <c r="D2522" i="4"/>
  <c r="D191" i="4"/>
  <c r="D955" i="4"/>
  <c r="D2660" i="4"/>
  <c r="D1577" i="4"/>
  <c r="D962" i="4"/>
  <c r="D905" i="4"/>
  <c r="D1232" i="4"/>
  <c r="D1098" i="4"/>
  <c r="D956" i="4"/>
  <c r="D2795" i="4"/>
  <c r="D256" i="4"/>
  <c r="D1051" i="4"/>
  <c r="D444" i="4"/>
  <c r="D2021" i="4"/>
  <c r="D212" i="4"/>
  <c r="D264" i="4"/>
  <c r="D2751" i="4"/>
  <c r="D1120" i="4"/>
  <c r="D1290" i="4"/>
  <c r="D692" i="4"/>
  <c r="D85" i="4"/>
  <c r="D1067" i="4"/>
  <c r="D702" i="4"/>
  <c r="D1793" i="4"/>
  <c r="D931" i="4"/>
  <c r="D2190" i="4"/>
  <c r="D1703" i="4"/>
  <c r="D2496" i="4"/>
  <c r="D2649" i="4"/>
  <c r="D2906" i="4"/>
  <c r="D2979" i="4"/>
  <c r="D1977" i="4"/>
  <c r="D463" i="4"/>
  <c r="D759" i="4"/>
  <c r="D1268" i="4"/>
  <c r="D2976" i="4"/>
  <c r="D3056" i="4"/>
  <c r="D3026" i="4"/>
  <c r="D1613" i="4"/>
  <c r="D2062" i="4"/>
  <c r="D35" i="4"/>
  <c r="D1311" i="4"/>
  <c r="D2868" i="4"/>
  <c r="D2882" i="4"/>
  <c r="D2902" i="4"/>
  <c r="D655" i="4"/>
  <c r="D385" i="4"/>
  <c r="D2402" i="4"/>
  <c r="D1918" i="4"/>
  <c r="D2791" i="4"/>
  <c r="D3108" i="4"/>
  <c r="D2849" i="4"/>
  <c r="D152" i="4"/>
  <c r="D2174" i="4"/>
  <c r="D493" i="4"/>
  <c r="D500" i="4"/>
  <c r="D2927" i="4"/>
  <c r="D2755" i="4"/>
  <c r="D2760" i="4"/>
  <c r="D3106" i="4"/>
  <c r="D928" i="4"/>
  <c r="D2113" i="4"/>
  <c r="D1833" i="4"/>
  <c r="D2862" i="4"/>
  <c r="D2956" i="4"/>
  <c r="D2854" i="4"/>
  <c r="D2667" i="4"/>
  <c r="D2822" i="4"/>
  <c r="D3025" i="4"/>
  <c r="D3053" i="4"/>
  <c r="D2648" i="4"/>
  <c r="D2684" i="4"/>
  <c r="D2899" i="4"/>
  <c r="D2756" i="4"/>
  <c r="D569" i="4"/>
  <c r="D1690" i="4"/>
  <c r="D1882" i="4"/>
  <c r="D2719" i="4"/>
  <c r="D2753" i="4"/>
  <c r="D2668" i="4"/>
  <c r="D2714" i="4"/>
  <c r="D2001" i="4"/>
  <c r="D1019" i="4"/>
  <c r="D2298" i="4"/>
  <c r="D2900" i="4"/>
  <c r="D2826" i="4"/>
  <c r="D2725" i="4"/>
  <c r="D2794" i="4"/>
  <c r="D525" i="4"/>
  <c r="D854" i="4"/>
  <c r="D1656" i="4"/>
  <c r="D1700" i="4"/>
  <c r="D2047" i="4"/>
  <c r="D907" i="4"/>
  <c r="D311" i="4"/>
  <c r="D2242" i="4"/>
  <c r="D2063" i="4"/>
  <c r="D1664" i="4"/>
  <c r="D2590" i="4"/>
  <c r="D1676" i="4"/>
  <c r="D790" i="4"/>
  <c r="D2154" i="4"/>
  <c r="D639" i="4"/>
  <c r="D2058" i="4"/>
  <c r="D492" i="4"/>
  <c r="D146" i="4"/>
  <c r="D1568" i="4"/>
  <c r="D1990" i="4"/>
  <c r="D543" i="4"/>
  <c r="D2523" i="4"/>
  <c r="D268" i="4"/>
  <c r="D138" i="4"/>
  <c r="D1287" i="4"/>
  <c r="D2446" i="4"/>
  <c r="D1439" i="4"/>
  <c r="D897" i="4"/>
  <c r="D1172" i="4"/>
  <c r="D2264" i="4"/>
  <c r="D682" i="4"/>
  <c r="D2411" i="4"/>
  <c r="D432" i="4"/>
  <c r="D2026" i="4"/>
  <c r="D1783" i="4"/>
  <c r="D1353" i="4"/>
  <c r="D977" i="4"/>
  <c r="D1638" i="4"/>
  <c r="D408" i="4"/>
  <c r="D1264" i="4"/>
  <c r="D1130" i="4"/>
  <c r="D2191" i="4"/>
  <c r="D1798" i="4"/>
  <c r="D2175" i="4"/>
  <c r="D1028" i="4"/>
  <c r="D1161" i="4"/>
  <c r="D1839" i="4"/>
  <c r="D1854" i="4"/>
  <c r="D628" i="4"/>
  <c r="D1181" i="4"/>
  <c r="D2493" i="4"/>
  <c r="D1156" i="4"/>
  <c r="D2032" i="4"/>
  <c r="D218" i="4"/>
  <c r="D2072" i="4"/>
  <c r="D739" i="4"/>
  <c r="D1235" i="4"/>
  <c r="D1850" i="4"/>
  <c r="D1372" i="4"/>
  <c r="D470" i="4"/>
  <c r="D621" i="4"/>
  <c r="D78" i="4"/>
  <c r="D1729" i="4"/>
  <c r="D69" i="4"/>
  <c r="D528" i="4"/>
  <c r="D1418" i="4"/>
  <c r="G2" i="4" l="1" a="1"/>
  <c r="G2" i="4" l="1"/>
  <c r="J2092" i="4"/>
  <c r="J2098" i="4"/>
  <c r="J2104" i="4"/>
  <c r="J2110" i="4"/>
  <c r="J2116" i="4"/>
  <c r="J2122" i="4"/>
  <c r="J2128" i="4"/>
  <c r="J2134" i="4"/>
  <c r="J2140" i="4"/>
  <c r="J2146" i="4"/>
  <c r="J2152" i="4"/>
  <c r="J2158" i="4"/>
  <c r="J2164" i="4"/>
  <c r="J2170" i="4"/>
  <c r="J2176" i="4"/>
  <c r="J2182" i="4"/>
  <c r="J2188" i="4"/>
  <c r="J2194" i="4"/>
  <c r="J2200" i="4"/>
  <c r="J2206" i="4"/>
  <c r="J2212" i="4"/>
  <c r="J2218" i="4"/>
  <c r="J2224" i="4"/>
  <c r="J2230" i="4"/>
  <c r="J2236" i="4"/>
  <c r="J2242" i="4"/>
  <c r="J2248" i="4"/>
  <c r="J2254" i="4"/>
  <c r="J2260" i="4"/>
  <c r="J2266" i="4"/>
  <c r="J2272" i="4"/>
  <c r="J2278" i="4"/>
  <c r="J2284" i="4"/>
  <c r="J2290" i="4"/>
  <c r="J2296" i="4"/>
  <c r="J2302" i="4"/>
  <c r="J2308" i="4"/>
  <c r="J2314" i="4"/>
  <c r="J2320" i="4"/>
  <c r="J2326" i="4"/>
  <c r="J2332" i="4"/>
  <c r="J2338" i="4"/>
  <c r="J2344" i="4"/>
  <c r="J2350" i="4"/>
  <c r="J2356" i="4"/>
  <c r="J2362" i="4"/>
  <c r="J2368" i="4"/>
  <c r="J2374" i="4"/>
  <c r="J2380" i="4"/>
  <c r="J2386" i="4"/>
  <c r="J2392" i="4"/>
  <c r="J2398" i="4"/>
  <c r="J2404" i="4"/>
  <c r="J2410" i="4"/>
  <c r="J2416" i="4"/>
  <c r="J2422" i="4"/>
  <c r="J2428" i="4"/>
  <c r="J2434" i="4"/>
  <c r="J2440" i="4"/>
  <c r="J2446" i="4"/>
  <c r="J2452" i="4"/>
  <c r="J2458" i="4"/>
  <c r="J2464" i="4"/>
  <c r="J2470" i="4"/>
  <c r="J2476" i="4"/>
  <c r="J2482" i="4"/>
  <c r="J2488" i="4"/>
  <c r="J2494" i="4"/>
  <c r="J2500" i="4"/>
  <c r="J2506" i="4"/>
  <c r="J2512" i="4"/>
  <c r="J2518" i="4"/>
  <c r="J2524" i="4"/>
  <c r="J2530" i="4"/>
  <c r="J2536" i="4"/>
  <c r="J2542" i="4"/>
  <c r="J2548" i="4"/>
  <c r="J2554" i="4"/>
  <c r="F2" i="5" a="1"/>
  <c r="B2" i="1" a="1"/>
  <c r="B2" i="1" s="1"/>
  <c r="H2" i="1" s="1"/>
  <c r="K2094" i="4"/>
  <c r="K2100" i="4"/>
  <c r="K2106" i="4"/>
  <c r="K2112" i="4"/>
  <c r="K2118" i="4"/>
  <c r="K2124" i="4"/>
  <c r="K2130" i="4"/>
  <c r="K2136" i="4"/>
  <c r="K2142" i="4"/>
  <c r="K2148" i="4"/>
  <c r="K2154" i="4"/>
  <c r="K2160" i="4"/>
  <c r="K2166" i="4"/>
  <c r="K2172" i="4"/>
  <c r="K2178" i="4"/>
  <c r="K2184" i="4"/>
  <c r="K2190" i="4"/>
  <c r="K2196" i="4"/>
  <c r="K2202" i="4"/>
  <c r="K2208" i="4"/>
  <c r="K2214" i="4"/>
  <c r="K2220" i="4"/>
  <c r="K2226" i="4"/>
  <c r="K2232" i="4"/>
  <c r="K2238" i="4"/>
  <c r="K2244" i="4"/>
  <c r="K2250" i="4"/>
  <c r="K2256" i="4"/>
  <c r="K2262" i="4"/>
  <c r="K2268" i="4"/>
  <c r="K2274" i="4"/>
  <c r="K2280" i="4"/>
  <c r="K2286" i="4"/>
  <c r="K2292" i="4"/>
  <c r="K2298" i="4"/>
  <c r="K2304" i="4"/>
  <c r="K2310" i="4"/>
  <c r="K2316" i="4"/>
  <c r="K2322" i="4"/>
  <c r="K2328" i="4"/>
  <c r="K2334" i="4"/>
  <c r="K2340" i="4"/>
  <c r="K2346" i="4"/>
  <c r="K2352" i="4"/>
  <c r="K2358" i="4"/>
  <c r="K2364" i="4"/>
  <c r="K2370" i="4"/>
  <c r="K2376" i="4"/>
  <c r="K2382" i="4"/>
  <c r="K2388" i="4"/>
  <c r="K2394" i="4"/>
  <c r="K2400" i="4"/>
  <c r="K2406" i="4"/>
  <c r="K2412" i="4"/>
  <c r="K2418" i="4"/>
  <c r="K2424" i="4"/>
  <c r="K2430" i="4"/>
  <c r="K2436" i="4"/>
  <c r="K2442" i="4"/>
  <c r="K2448" i="4"/>
  <c r="K2454" i="4"/>
  <c r="K2460" i="4"/>
  <c r="K2466" i="4"/>
  <c r="K2472" i="4"/>
  <c r="K2478" i="4"/>
  <c r="K2484" i="4"/>
  <c r="K2490" i="4"/>
  <c r="K2496" i="4"/>
  <c r="K2502" i="4"/>
  <c r="K2508" i="4"/>
  <c r="K2514" i="4"/>
  <c r="K2520" i="4"/>
  <c r="K2526" i="4"/>
  <c r="K2532" i="4"/>
  <c r="K2538" i="4"/>
  <c r="K2544" i="4"/>
  <c r="K2550" i="4"/>
  <c r="C2" i="1" a="1"/>
  <c r="C2" i="1" s="1"/>
  <c r="J2090" i="4"/>
  <c r="J2096" i="4"/>
  <c r="J2102" i="4"/>
  <c r="J2108" i="4"/>
  <c r="J2114" i="4"/>
  <c r="J2120" i="4"/>
  <c r="J2126" i="4"/>
  <c r="J2132" i="4"/>
  <c r="J2138" i="4"/>
  <c r="J2144" i="4"/>
  <c r="J2150" i="4"/>
  <c r="J2156" i="4"/>
  <c r="J2162" i="4"/>
  <c r="J2168" i="4"/>
  <c r="J2174" i="4"/>
  <c r="J2180" i="4"/>
  <c r="J2186" i="4"/>
  <c r="J2192" i="4"/>
  <c r="J2198" i="4"/>
  <c r="J2204" i="4"/>
  <c r="J2210" i="4"/>
  <c r="J2216" i="4"/>
  <c r="J2222" i="4"/>
  <c r="J2228" i="4"/>
  <c r="J2234" i="4"/>
  <c r="J2240" i="4"/>
  <c r="J2246" i="4"/>
  <c r="J2252" i="4"/>
  <c r="J2258" i="4"/>
  <c r="J2264" i="4"/>
  <c r="J2270" i="4"/>
  <c r="J2276" i="4"/>
  <c r="J2282" i="4"/>
  <c r="J2288" i="4"/>
  <c r="J2294" i="4"/>
  <c r="J2300" i="4"/>
  <c r="J2306" i="4"/>
  <c r="J2312" i="4"/>
  <c r="J2318" i="4"/>
  <c r="J2324" i="4"/>
  <c r="J2330" i="4"/>
  <c r="J2336" i="4"/>
  <c r="J2342" i="4"/>
  <c r="J2348" i="4"/>
  <c r="J2354" i="4"/>
  <c r="J2360" i="4"/>
  <c r="J2366" i="4"/>
  <c r="J2372" i="4"/>
  <c r="J2378" i="4"/>
  <c r="J2384" i="4"/>
  <c r="J2390" i="4"/>
  <c r="J2396" i="4"/>
  <c r="J2402" i="4"/>
  <c r="J2408" i="4"/>
  <c r="J2414" i="4"/>
  <c r="J2420" i="4"/>
  <c r="J2426" i="4"/>
  <c r="J2432" i="4"/>
  <c r="J2438" i="4"/>
  <c r="J2444" i="4"/>
  <c r="J2450" i="4"/>
  <c r="J2456" i="4"/>
  <c r="J2462" i="4"/>
  <c r="J2468" i="4"/>
  <c r="J2474" i="4"/>
  <c r="J2480" i="4"/>
  <c r="J2486" i="4"/>
  <c r="J2492" i="4"/>
  <c r="J2498" i="4"/>
  <c r="J2504" i="4"/>
  <c r="J2510" i="4"/>
  <c r="J2516" i="4"/>
  <c r="J2522" i="4"/>
  <c r="J2528" i="4"/>
  <c r="J2534" i="4"/>
  <c r="J2540" i="4"/>
  <c r="J2546" i="4"/>
  <c r="J2552" i="4"/>
  <c r="J2558" i="4"/>
  <c r="K2090" i="4"/>
  <c r="K2096" i="4"/>
  <c r="K2102" i="4"/>
  <c r="K2108" i="4"/>
  <c r="K2114" i="4"/>
  <c r="K2120" i="4"/>
  <c r="K2126" i="4"/>
  <c r="K2132" i="4"/>
  <c r="K2138" i="4"/>
  <c r="K2144" i="4"/>
  <c r="K2150" i="4"/>
  <c r="K2156" i="4"/>
  <c r="K2162" i="4"/>
  <c r="K2168" i="4"/>
  <c r="K2174" i="4"/>
  <c r="K2180" i="4"/>
  <c r="K2186" i="4"/>
  <c r="K2192" i="4"/>
  <c r="K2198" i="4"/>
  <c r="K2204" i="4"/>
  <c r="K2210" i="4"/>
  <c r="K2216" i="4"/>
  <c r="K2222" i="4"/>
  <c r="K2228" i="4"/>
  <c r="K2234" i="4"/>
  <c r="K2240" i="4"/>
  <c r="K2246" i="4"/>
  <c r="K2252" i="4"/>
  <c r="K2258" i="4"/>
  <c r="K2264" i="4"/>
  <c r="K2270" i="4"/>
  <c r="K2276" i="4"/>
  <c r="K2282" i="4"/>
  <c r="K2288" i="4"/>
  <c r="K2294" i="4"/>
  <c r="K2300" i="4"/>
  <c r="K2306" i="4"/>
  <c r="K2312" i="4"/>
  <c r="K2318" i="4"/>
  <c r="K2324" i="4"/>
  <c r="K2330" i="4"/>
  <c r="K2336" i="4"/>
  <c r="K2342" i="4"/>
  <c r="K2348" i="4"/>
  <c r="K2354" i="4"/>
  <c r="K2360" i="4"/>
  <c r="K2366" i="4"/>
  <c r="K2372" i="4"/>
  <c r="K2378" i="4"/>
  <c r="K2384" i="4"/>
  <c r="K2390" i="4"/>
  <c r="K2396" i="4"/>
  <c r="K2402" i="4"/>
  <c r="K2408" i="4"/>
  <c r="K2414" i="4"/>
  <c r="K2420" i="4"/>
  <c r="K2426" i="4"/>
  <c r="K2432" i="4"/>
  <c r="K2438" i="4"/>
  <c r="K2444" i="4"/>
  <c r="K2450" i="4"/>
  <c r="K2456" i="4"/>
  <c r="K2462" i="4"/>
  <c r="K2468" i="4"/>
  <c r="K2474" i="4"/>
  <c r="K2480" i="4"/>
  <c r="K2486" i="4"/>
  <c r="K2492" i="4"/>
  <c r="K2498" i="4"/>
  <c r="K2504" i="4"/>
  <c r="K2510" i="4"/>
  <c r="K2516" i="4"/>
  <c r="K2522" i="4"/>
  <c r="K2528" i="4"/>
  <c r="K2534" i="4"/>
  <c r="K2540" i="4"/>
  <c r="K2546" i="4"/>
  <c r="K2552" i="4"/>
  <c r="J2091" i="4"/>
  <c r="J2097" i="4"/>
  <c r="J2103" i="4"/>
  <c r="J2109" i="4"/>
  <c r="J2115" i="4"/>
  <c r="J2121" i="4"/>
  <c r="J2127" i="4"/>
  <c r="J2133" i="4"/>
  <c r="J2139" i="4"/>
  <c r="J2145" i="4"/>
  <c r="J2151" i="4"/>
  <c r="J2157" i="4"/>
  <c r="J2163" i="4"/>
  <c r="J2169" i="4"/>
  <c r="J2175" i="4"/>
  <c r="J2181" i="4"/>
  <c r="J2187" i="4"/>
  <c r="J2193" i="4"/>
  <c r="J2199" i="4"/>
  <c r="J2205" i="4"/>
  <c r="J2211" i="4"/>
  <c r="J2217" i="4"/>
  <c r="J2223" i="4"/>
  <c r="J2229" i="4"/>
  <c r="J2235" i="4"/>
  <c r="J2241" i="4"/>
  <c r="J2247" i="4"/>
  <c r="J2253" i="4"/>
  <c r="J2259" i="4"/>
  <c r="J2265" i="4"/>
  <c r="J2271" i="4"/>
  <c r="J2277" i="4"/>
  <c r="J2283" i="4"/>
  <c r="J2289" i="4"/>
  <c r="J2295" i="4"/>
  <c r="J2301" i="4"/>
  <c r="J2307" i="4"/>
  <c r="J2313" i="4"/>
  <c r="J2319" i="4"/>
  <c r="J2325" i="4"/>
  <c r="J2331" i="4"/>
  <c r="J2337" i="4"/>
  <c r="J2343" i="4"/>
  <c r="J2349" i="4"/>
  <c r="J2355" i="4"/>
  <c r="J2361" i="4"/>
  <c r="J2367" i="4"/>
  <c r="J2373" i="4"/>
  <c r="J2379" i="4"/>
  <c r="J2385" i="4"/>
  <c r="J2391" i="4"/>
  <c r="J2397" i="4"/>
  <c r="J2403" i="4"/>
  <c r="J2409" i="4"/>
  <c r="J2415" i="4"/>
  <c r="J2421" i="4"/>
  <c r="J2427" i="4"/>
  <c r="J2433" i="4"/>
  <c r="J2439" i="4"/>
  <c r="J2445" i="4"/>
  <c r="J2451" i="4"/>
  <c r="J2457" i="4"/>
  <c r="J2463" i="4"/>
  <c r="J2469" i="4"/>
  <c r="J2475" i="4"/>
  <c r="J2481" i="4"/>
  <c r="J2487" i="4"/>
  <c r="K2091" i="4"/>
  <c r="K2097" i="4"/>
  <c r="K2103" i="4"/>
  <c r="K2109" i="4"/>
  <c r="K2115" i="4"/>
  <c r="K2121" i="4"/>
  <c r="K2127" i="4"/>
  <c r="K2133" i="4"/>
  <c r="K2139" i="4"/>
  <c r="K2145" i="4"/>
  <c r="K2151" i="4"/>
  <c r="K2157" i="4"/>
  <c r="K2163" i="4"/>
  <c r="K2169" i="4"/>
  <c r="K2175" i="4"/>
  <c r="K2181" i="4"/>
  <c r="K2187" i="4"/>
  <c r="K2193" i="4"/>
  <c r="K2199" i="4"/>
  <c r="K2205" i="4"/>
  <c r="K2211" i="4"/>
  <c r="K2217" i="4"/>
  <c r="K2223" i="4"/>
  <c r="K2229" i="4"/>
  <c r="K2235" i="4"/>
  <c r="K2241" i="4"/>
  <c r="K2247" i="4"/>
  <c r="K2253" i="4"/>
  <c r="K2259" i="4"/>
  <c r="K2265" i="4"/>
  <c r="K2271" i="4"/>
  <c r="K2277" i="4"/>
  <c r="K2283" i="4"/>
  <c r="K2289" i="4"/>
  <c r="K2295" i="4"/>
  <c r="K2301" i="4"/>
  <c r="K2307" i="4"/>
  <c r="K2313" i="4"/>
  <c r="K2319" i="4"/>
  <c r="K2325" i="4"/>
  <c r="K2331" i="4"/>
  <c r="K2337" i="4"/>
  <c r="K2343" i="4"/>
  <c r="K2349" i="4"/>
  <c r="K2355" i="4"/>
  <c r="K2361" i="4"/>
  <c r="K2367" i="4"/>
  <c r="K2373" i="4"/>
  <c r="K2379" i="4"/>
  <c r="K2385" i="4"/>
  <c r="K2391" i="4"/>
  <c r="K2397" i="4"/>
  <c r="K2403" i="4"/>
  <c r="K2409" i="4"/>
  <c r="K2415" i="4"/>
  <c r="K2421" i="4"/>
  <c r="K2427" i="4"/>
  <c r="K2433" i="4"/>
  <c r="K2439" i="4"/>
  <c r="K2445" i="4"/>
  <c r="K2451" i="4"/>
  <c r="K2457" i="4"/>
  <c r="K2463" i="4"/>
  <c r="K2469" i="4"/>
  <c r="K2475" i="4"/>
  <c r="K2481" i="4"/>
  <c r="K2487" i="4"/>
  <c r="J2093" i="4"/>
  <c r="J2105" i="4"/>
  <c r="J2117" i="4"/>
  <c r="J2129" i="4"/>
  <c r="J2141" i="4"/>
  <c r="J2153" i="4"/>
  <c r="J2165" i="4"/>
  <c r="J2177" i="4"/>
  <c r="J2189" i="4"/>
  <c r="J2201" i="4"/>
  <c r="J2213" i="4"/>
  <c r="J2225" i="4"/>
  <c r="J2237" i="4"/>
  <c r="J2249" i="4"/>
  <c r="J2261" i="4"/>
  <c r="J2273" i="4"/>
  <c r="J2285" i="4"/>
  <c r="J2297" i="4"/>
  <c r="J2309" i="4"/>
  <c r="J2321" i="4"/>
  <c r="J2333" i="4"/>
  <c r="J2345" i="4"/>
  <c r="J2357" i="4"/>
  <c r="J2369" i="4"/>
  <c r="J2381" i="4"/>
  <c r="J2393" i="4"/>
  <c r="J2405" i="4"/>
  <c r="J2417" i="4"/>
  <c r="J2429" i="4"/>
  <c r="J2441" i="4"/>
  <c r="J2453" i="4"/>
  <c r="J2465" i="4"/>
  <c r="J2477" i="4"/>
  <c r="J2489" i="4"/>
  <c r="K2497" i="4"/>
  <c r="J2507" i="4"/>
  <c r="K2515" i="4"/>
  <c r="J2525" i="4"/>
  <c r="K2533" i="4"/>
  <c r="J2543" i="4"/>
  <c r="K2551" i="4"/>
  <c r="K2559" i="4"/>
  <c r="K2565" i="4"/>
  <c r="K2571" i="4"/>
  <c r="K2577" i="4"/>
  <c r="K2583" i="4"/>
  <c r="K2589" i="4"/>
  <c r="K2595" i="4"/>
  <c r="K2601" i="4"/>
  <c r="K2607" i="4"/>
  <c r="K2613" i="4"/>
  <c r="K2619" i="4"/>
  <c r="K2625" i="4"/>
  <c r="K2631" i="4"/>
  <c r="K2637" i="4"/>
  <c r="K2643" i="4"/>
  <c r="K2649" i="4"/>
  <c r="K2655" i="4"/>
  <c r="K2661" i="4"/>
  <c r="K2667" i="4"/>
  <c r="K2673" i="4"/>
  <c r="K2679" i="4"/>
  <c r="K2685" i="4"/>
  <c r="K2691" i="4"/>
  <c r="K2697" i="4"/>
  <c r="K2703" i="4"/>
  <c r="K2709" i="4"/>
  <c r="K2715" i="4"/>
  <c r="K2721" i="4"/>
  <c r="K2727" i="4"/>
  <c r="K2733" i="4"/>
  <c r="K2739" i="4"/>
  <c r="K2745" i="4"/>
  <c r="K2751" i="4"/>
  <c r="K2757" i="4"/>
  <c r="K2763" i="4"/>
  <c r="K2769" i="4"/>
  <c r="K2775" i="4"/>
  <c r="K2781" i="4"/>
  <c r="K2787" i="4"/>
  <c r="K2793" i="4"/>
  <c r="K2799" i="4"/>
  <c r="K2805" i="4"/>
  <c r="K2811" i="4"/>
  <c r="K2817" i="4"/>
  <c r="K2093" i="4"/>
  <c r="K2105" i="4"/>
  <c r="K2117" i="4"/>
  <c r="K2129" i="4"/>
  <c r="K2141" i="4"/>
  <c r="K2153" i="4"/>
  <c r="K2165" i="4"/>
  <c r="K2177" i="4"/>
  <c r="K2189" i="4"/>
  <c r="K2201" i="4"/>
  <c r="K2213" i="4"/>
  <c r="K2225" i="4"/>
  <c r="K2237" i="4"/>
  <c r="K2249" i="4"/>
  <c r="K2261" i="4"/>
  <c r="K2273" i="4"/>
  <c r="K2285" i="4"/>
  <c r="K2297" i="4"/>
  <c r="K2309" i="4"/>
  <c r="K2321" i="4"/>
  <c r="K2333" i="4"/>
  <c r="K2345" i="4"/>
  <c r="K2357" i="4"/>
  <c r="K2369" i="4"/>
  <c r="K2381" i="4"/>
  <c r="J2094" i="4"/>
  <c r="J2106" i="4"/>
  <c r="J2118" i="4"/>
  <c r="J2130" i="4"/>
  <c r="J2142" i="4"/>
  <c r="J2154" i="4"/>
  <c r="J2166" i="4"/>
  <c r="J2178" i="4"/>
  <c r="J2190" i="4"/>
  <c r="J2202" i="4"/>
  <c r="J2214" i="4"/>
  <c r="J2226" i="4"/>
  <c r="J2238" i="4"/>
  <c r="J2250" i="4"/>
  <c r="J2262" i="4"/>
  <c r="J2274" i="4"/>
  <c r="J2286" i="4"/>
  <c r="J2298" i="4"/>
  <c r="J2310" i="4"/>
  <c r="J2322" i="4"/>
  <c r="J2334" i="4"/>
  <c r="J2346" i="4"/>
  <c r="J2358" i="4"/>
  <c r="J2370" i="4"/>
  <c r="J2382" i="4"/>
  <c r="J2394" i="4"/>
  <c r="J2406" i="4"/>
  <c r="J2418" i="4"/>
  <c r="J2430" i="4"/>
  <c r="J2442" i="4"/>
  <c r="J2454" i="4"/>
  <c r="J2466" i="4"/>
  <c r="J2478" i="4"/>
  <c r="J2490" i="4"/>
  <c r="K2499" i="4"/>
  <c r="J2508" i="4"/>
  <c r="K2517" i="4"/>
  <c r="J2526" i="4"/>
  <c r="K2535" i="4"/>
  <c r="J2544" i="4"/>
  <c r="K2553" i="4"/>
  <c r="K2560" i="4"/>
  <c r="K2566" i="4"/>
  <c r="K2572" i="4"/>
  <c r="K2578" i="4"/>
  <c r="K2584" i="4"/>
  <c r="K2590" i="4"/>
  <c r="K2596" i="4"/>
  <c r="K2602" i="4"/>
  <c r="K2608" i="4"/>
  <c r="K2614" i="4"/>
  <c r="K2620" i="4"/>
  <c r="K2626" i="4"/>
  <c r="K2632" i="4"/>
  <c r="K2638" i="4"/>
  <c r="K2644" i="4"/>
  <c r="K2650" i="4"/>
  <c r="K2656" i="4"/>
  <c r="K2662" i="4"/>
  <c r="K2668" i="4"/>
  <c r="K2674" i="4"/>
  <c r="K2680" i="4"/>
  <c r="K2686" i="4"/>
  <c r="K2692" i="4"/>
  <c r="K2698" i="4"/>
  <c r="K2704" i="4"/>
  <c r="J2095" i="4"/>
  <c r="J2107" i="4"/>
  <c r="J2119" i="4"/>
  <c r="J2131" i="4"/>
  <c r="J2143" i="4"/>
  <c r="J2155" i="4"/>
  <c r="J2167" i="4"/>
  <c r="J2179" i="4"/>
  <c r="J2191" i="4"/>
  <c r="J2203" i="4"/>
  <c r="J2215" i="4"/>
  <c r="J2227" i="4"/>
  <c r="J2239" i="4"/>
  <c r="J2251" i="4"/>
  <c r="J2263" i="4"/>
  <c r="J2275" i="4"/>
  <c r="J2287" i="4"/>
  <c r="J2299" i="4"/>
  <c r="J2311" i="4"/>
  <c r="J2323" i="4"/>
  <c r="J2335" i="4"/>
  <c r="J2347" i="4"/>
  <c r="J2359" i="4"/>
  <c r="J2371" i="4"/>
  <c r="J2383" i="4"/>
  <c r="K2095" i="4"/>
  <c r="K2107" i="4"/>
  <c r="K2119" i="4"/>
  <c r="K2131" i="4"/>
  <c r="K2143" i="4"/>
  <c r="K2155" i="4"/>
  <c r="K2167" i="4"/>
  <c r="K2179" i="4"/>
  <c r="K2191" i="4"/>
  <c r="K2203" i="4"/>
  <c r="K2215" i="4"/>
  <c r="K2227" i="4"/>
  <c r="K2239" i="4"/>
  <c r="K2251" i="4"/>
  <c r="K2263" i="4"/>
  <c r="K2275" i="4"/>
  <c r="K2287" i="4"/>
  <c r="K2299" i="4"/>
  <c r="K2311" i="4"/>
  <c r="K2323" i="4"/>
  <c r="K2335" i="4"/>
  <c r="K2347" i="4"/>
  <c r="K2359" i="4"/>
  <c r="K2371" i="4"/>
  <c r="K2383" i="4"/>
  <c r="K2395" i="4"/>
  <c r="K2407" i="4"/>
  <c r="K2419" i="4"/>
  <c r="K2431" i="4"/>
  <c r="K2443" i="4"/>
  <c r="K2455" i="4"/>
  <c r="K2467" i="4"/>
  <c r="K2479" i="4"/>
  <c r="K2491" i="4"/>
  <c r="J2501" i="4"/>
  <c r="K2509" i="4"/>
  <c r="J2519" i="4"/>
  <c r="K2527" i="4"/>
  <c r="J2537" i="4"/>
  <c r="K2545" i="4"/>
  <c r="J2555" i="4"/>
  <c r="K2561" i="4"/>
  <c r="K2567" i="4"/>
  <c r="K2573" i="4"/>
  <c r="K2579" i="4"/>
  <c r="K2585" i="4"/>
  <c r="K2591" i="4"/>
  <c r="K2597" i="4"/>
  <c r="K2603" i="4"/>
  <c r="K2609" i="4"/>
  <c r="K2615" i="4"/>
  <c r="K2621" i="4"/>
  <c r="K2627" i="4"/>
  <c r="K2633" i="4"/>
  <c r="K2639" i="4"/>
  <c r="K2645" i="4"/>
  <c r="K2651" i="4"/>
  <c r="K2657" i="4"/>
  <c r="K2663" i="4"/>
  <c r="K2669" i="4"/>
  <c r="K2675" i="4"/>
  <c r="K2681" i="4"/>
  <c r="K2687" i="4"/>
  <c r="K2693" i="4"/>
  <c r="K2699" i="4"/>
  <c r="K2705" i="4"/>
  <c r="K2711" i="4"/>
  <c r="K2717" i="4"/>
  <c r="K2723" i="4"/>
  <c r="K2729" i="4"/>
  <c r="K2735" i="4"/>
  <c r="K2741" i="4"/>
  <c r="K2747" i="4"/>
  <c r="K2753" i="4"/>
  <c r="K2759" i="4"/>
  <c r="K2765" i="4"/>
  <c r="K2771" i="4"/>
  <c r="K2777" i="4"/>
  <c r="K2783" i="4"/>
  <c r="K2789" i="4"/>
  <c r="K2795" i="4"/>
  <c r="K2801" i="4"/>
  <c r="K2807" i="4"/>
  <c r="K2813" i="4"/>
  <c r="K2819" i="4"/>
  <c r="K2825" i="4"/>
  <c r="K2098" i="4"/>
  <c r="K2110" i="4"/>
  <c r="K2122" i="4"/>
  <c r="K2134" i="4"/>
  <c r="K2146" i="4"/>
  <c r="K2158" i="4"/>
  <c r="K2170" i="4"/>
  <c r="K2182" i="4"/>
  <c r="K2194" i="4"/>
  <c r="K2206" i="4"/>
  <c r="K2218" i="4"/>
  <c r="K2230" i="4"/>
  <c r="K2242" i="4"/>
  <c r="K2254" i="4"/>
  <c r="K2266" i="4"/>
  <c r="K2278" i="4"/>
  <c r="K2290" i="4"/>
  <c r="J2099" i="4"/>
  <c r="J2111" i="4"/>
  <c r="J2123" i="4"/>
  <c r="J2135" i="4"/>
  <c r="J2147" i="4"/>
  <c r="J2159" i="4"/>
  <c r="J2171" i="4"/>
  <c r="J2183" i="4"/>
  <c r="J2195" i="4"/>
  <c r="J2207" i="4"/>
  <c r="J2219" i="4"/>
  <c r="J2231" i="4"/>
  <c r="J2243" i="4"/>
  <c r="J2255" i="4"/>
  <c r="J2267" i="4"/>
  <c r="J2279" i="4"/>
  <c r="J2291" i="4"/>
  <c r="J2303" i="4"/>
  <c r="J2315" i="4"/>
  <c r="J2327" i="4"/>
  <c r="J2339" i="4"/>
  <c r="J2351" i="4"/>
  <c r="J2363" i="4"/>
  <c r="J2375" i="4"/>
  <c r="J2387" i="4"/>
  <c r="K2099" i="4"/>
  <c r="K2111" i="4"/>
  <c r="K2123" i="4"/>
  <c r="K2135" i="4"/>
  <c r="K2147" i="4"/>
  <c r="K2159" i="4"/>
  <c r="K2171" i="4"/>
  <c r="K2183" i="4"/>
  <c r="K2195" i="4"/>
  <c r="K2207" i="4"/>
  <c r="K2219" i="4"/>
  <c r="K2231" i="4"/>
  <c r="K2243" i="4"/>
  <c r="K2255" i="4"/>
  <c r="K2267" i="4"/>
  <c r="K2279" i="4"/>
  <c r="K2291" i="4"/>
  <c r="K2303" i="4"/>
  <c r="K2315" i="4"/>
  <c r="K2327" i="4"/>
  <c r="K2339" i="4"/>
  <c r="J2100" i="4"/>
  <c r="J2112" i="4"/>
  <c r="J2124" i="4"/>
  <c r="J2136" i="4"/>
  <c r="J2148" i="4"/>
  <c r="J2160" i="4"/>
  <c r="J2172" i="4"/>
  <c r="J2184" i="4"/>
  <c r="J2196" i="4"/>
  <c r="J2208" i="4"/>
  <c r="J2220" i="4"/>
  <c r="J2232" i="4"/>
  <c r="J2244" i="4"/>
  <c r="J2256" i="4"/>
  <c r="J2268" i="4"/>
  <c r="J2280" i="4"/>
  <c r="J2292" i="4"/>
  <c r="J2304" i="4"/>
  <c r="J2316" i="4"/>
  <c r="J2328" i="4"/>
  <c r="J2340" i="4"/>
  <c r="J2352" i="4"/>
  <c r="J2364" i="4"/>
  <c r="J2376" i="4"/>
  <c r="J2388" i="4"/>
  <c r="J2400" i="4"/>
  <c r="J2412" i="4"/>
  <c r="J2424" i="4"/>
  <c r="J2436" i="4"/>
  <c r="J2448" i="4"/>
  <c r="J2460" i="4"/>
  <c r="J2472" i="4"/>
  <c r="J2484" i="4"/>
  <c r="J2495" i="4"/>
  <c r="K2503" i="4"/>
  <c r="J2513" i="4"/>
  <c r="K2521" i="4"/>
  <c r="J2531" i="4"/>
  <c r="J2101" i="4"/>
  <c r="J2113" i="4"/>
  <c r="J2125" i="4"/>
  <c r="J2137" i="4"/>
  <c r="J2149" i="4"/>
  <c r="J2161" i="4"/>
  <c r="J2173" i="4"/>
  <c r="J2185" i="4"/>
  <c r="J2197" i="4"/>
  <c r="J2209" i="4"/>
  <c r="J2221" i="4"/>
  <c r="J2233" i="4"/>
  <c r="J2245" i="4"/>
  <c r="J2257" i="4"/>
  <c r="J2269" i="4"/>
  <c r="J2281" i="4"/>
  <c r="J2293" i="4"/>
  <c r="J2305" i="4"/>
  <c r="J2317" i="4"/>
  <c r="J2329" i="4"/>
  <c r="J2341" i="4"/>
  <c r="J2353" i="4"/>
  <c r="J2365" i="4"/>
  <c r="J2377" i="4"/>
  <c r="J2389" i="4"/>
  <c r="J2401" i="4"/>
  <c r="J2413" i="4"/>
  <c r="J2425" i="4"/>
  <c r="J2437" i="4"/>
  <c r="J2449" i="4"/>
  <c r="J2461" i="4"/>
  <c r="J2473" i="4"/>
  <c r="J2485" i="4"/>
  <c r="K2495" i="4"/>
  <c r="J2505" i="4"/>
  <c r="K2513" i="4"/>
  <c r="J2523" i="4"/>
  <c r="K2531" i="4"/>
  <c r="J2541" i="4"/>
  <c r="K2549" i="4"/>
  <c r="K2557" i="4"/>
  <c r="J2564" i="4"/>
  <c r="J2570" i="4"/>
  <c r="J2576" i="4"/>
  <c r="J2582" i="4"/>
  <c r="J2588" i="4"/>
  <c r="J2594" i="4"/>
  <c r="J2600" i="4"/>
  <c r="J2606" i="4"/>
  <c r="J2612" i="4"/>
  <c r="J2618" i="4"/>
  <c r="J2624" i="4"/>
  <c r="J2630" i="4"/>
  <c r="J2636" i="4"/>
  <c r="J2642" i="4"/>
  <c r="J2648" i="4"/>
  <c r="J2654" i="4"/>
  <c r="J2660" i="4"/>
  <c r="J2666" i="4"/>
  <c r="J2672" i="4"/>
  <c r="J2678" i="4"/>
  <c r="J2684" i="4"/>
  <c r="J2690" i="4"/>
  <c r="J2696" i="4"/>
  <c r="J2702" i="4"/>
  <c r="K2092" i="4"/>
  <c r="K2164" i="4"/>
  <c r="K2236" i="4"/>
  <c r="K2305" i="4"/>
  <c r="K2351" i="4"/>
  <c r="K2387" i="4"/>
  <c r="K2410" i="4"/>
  <c r="K2429" i="4"/>
  <c r="K2449" i="4"/>
  <c r="J2471" i="4"/>
  <c r="J2491" i="4"/>
  <c r="K2506" i="4"/>
  <c r="J2521" i="4"/>
  <c r="K2537" i="4"/>
  <c r="J2550" i="4"/>
  <c r="J2562" i="4"/>
  <c r="K2570" i="4"/>
  <c r="J2580" i="4"/>
  <c r="K2588" i="4"/>
  <c r="J2598" i="4"/>
  <c r="K2606" i="4"/>
  <c r="J2616" i="4"/>
  <c r="K2624" i="4"/>
  <c r="J2634" i="4"/>
  <c r="K2642" i="4"/>
  <c r="J2652" i="4"/>
  <c r="K2660" i="4"/>
  <c r="J2670" i="4"/>
  <c r="K2678" i="4"/>
  <c r="J2688" i="4"/>
  <c r="K2696" i="4"/>
  <c r="J2706" i="4"/>
  <c r="J2713" i="4"/>
  <c r="J2720" i="4"/>
  <c r="J2727" i="4"/>
  <c r="K2734" i="4"/>
  <c r="J2742" i="4"/>
  <c r="J2749" i="4"/>
  <c r="J2756" i="4"/>
  <c r="J2763" i="4"/>
  <c r="K2770" i="4"/>
  <c r="J2778" i="4"/>
  <c r="J2785" i="4"/>
  <c r="J2792" i="4"/>
  <c r="J2799" i="4"/>
  <c r="K2806" i="4"/>
  <c r="J2814" i="4"/>
  <c r="J2821" i="4"/>
  <c r="K2827" i="4"/>
  <c r="K2833" i="4"/>
  <c r="K2839" i="4"/>
  <c r="K2845" i="4"/>
  <c r="K2851" i="4"/>
  <c r="K2857" i="4"/>
  <c r="K2863" i="4"/>
  <c r="K2869" i="4"/>
  <c r="K2875" i="4"/>
  <c r="K2881" i="4"/>
  <c r="K2887" i="4"/>
  <c r="K2893" i="4"/>
  <c r="K2899" i="4"/>
  <c r="K2905" i="4"/>
  <c r="K2911" i="4"/>
  <c r="K2917" i="4"/>
  <c r="K2923" i="4"/>
  <c r="K2929" i="4"/>
  <c r="K2935" i="4"/>
  <c r="K2941" i="4"/>
  <c r="K2947" i="4"/>
  <c r="K2953" i="4"/>
  <c r="K2959" i="4"/>
  <c r="K2965" i="4"/>
  <c r="K2971" i="4"/>
  <c r="K2977" i="4"/>
  <c r="K2983" i="4"/>
  <c r="K2989" i="4"/>
  <c r="K2995" i="4"/>
  <c r="K3001" i="4"/>
  <c r="K3007" i="4"/>
  <c r="K3013" i="4"/>
  <c r="K3019" i="4"/>
  <c r="K3025" i="4"/>
  <c r="K3031" i="4"/>
  <c r="K3037" i="4"/>
  <c r="K3043" i="4"/>
  <c r="K3049" i="4"/>
  <c r="K3055" i="4"/>
  <c r="K3061" i="4"/>
  <c r="K3067" i="4"/>
  <c r="K3073" i="4"/>
  <c r="K3079" i="4"/>
  <c r="K3085" i="4"/>
  <c r="K3091" i="4"/>
  <c r="K3097" i="4"/>
  <c r="K3103" i="4"/>
  <c r="K3109" i="4"/>
  <c r="K3115" i="4"/>
  <c r="K3121" i="4"/>
  <c r="K3127" i="4"/>
  <c r="K3133" i="4"/>
  <c r="K3139" i="4"/>
  <c r="K3145" i="4"/>
  <c r="K3151" i="4"/>
  <c r="K3157" i="4"/>
  <c r="K3163" i="4"/>
  <c r="K3169" i="4"/>
  <c r="K3175" i="4"/>
  <c r="K2101" i="4"/>
  <c r="K2173" i="4"/>
  <c r="K2245" i="4"/>
  <c r="K2308" i="4"/>
  <c r="K2353" i="4"/>
  <c r="K2389" i="4"/>
  <c r="J2411" i="4"/>
  <c r="J2431" i="4"/>
  <c r="K2452" i="4"/>
  <c r="K2471" i="4"/>
  <c r="J2493" i="4"/>
  <c r="K2507" i="4"/>
  <c r="K2523" i="4"/>
  <c r="J2538" i="4"/>
  <c r="J2551" i="4"/>
  <c r="K2562" i="4"/>
  <c r="J2571" i="4"/>
  <c r="K2580" i="4"/>
  <c r="J2589" i="4"/>
  <c r="K2598" i="4"/>
  <c r="J2607" i="4"/>
  <c r="K2616" i="4"/>
  <c r="J2625" i="4"/>
  <c r="K2634" i="4"/>
  <c r="J2643" i="4"/>
  <c r="K2652" i="4"/>
  <c r="J2661" i="4"/>
  <c r="K2670" i="4"/>
  <c r="J2679" i="4"/>
  <c r="K2688" i="4"/>
  <c r="J2697" i="4"/>
  <c r="K2706" i="4"/>
  <c r="K2713" i="4"/>
  <c r="K2720" i="4"/>
  <c r="J2728" i="4"/>
  <c r="J2735" i="4"/>
  <c r="K2742" i="4"/>
  <c r="K2749" i="4"/>
  <c r="K2756" i="4"/>
  <c r="J2764" i="4"/>
  <c r="J2771" i="4"/>
  <c r="K2778" i="4"/>
  <c r="K2785" i="4"/>
  <c r="K2792" i="4"/>
  <c r="J2800" i="4"/>
  <c r="J2807" i="4"/>
  <c r="K2814" i="4"/>
  <c r="K2821" i="4"/>
  <c r="J2828" i="4"/>
  <c r="J2834" i="4"/>
  <c r="J2840" i="4"/>
  <c r="J2846" i="4"/>
  <c r="J2852" i="4"/>
  <c r="J2858" i="4"/>
  <c r="J2864" i="4"/>
  <c r="J2870" i="4"/>
  <c r="J2876" i="4"/>
  <c r="J2882" i="4"/>
  <c r="J2888" i="4"/>
  <c r="J2894" i="4"/>
  <c r="J2900" i="4"/>
  <c r="J2906" i="4"/>
  <c r="J2912" i="4"/>
  <c r="J2918" i="4"/>
  <c r="J2924" i="4"/>
  <c r="J2930" i="4"/>
  <c r="J2936" i="4"/>
  <c r="J2942" i="4"/>
  <c r="J2948" i="4"/>
  <c r="J2954" i="4"/>
  <c r="J2960" i="4"/>
  <c r="J2966" i="4"/>
  <c r="J2972" i="4"/>
  <c r="J2978" i="4"/>
  <c r="J2984" i="4"/>
  <c r="J2990" i="4"/>
  <c r="J2996" i="4"/>
  <c r="J3002" i="4"/>
  <c r="J3008" i="4"/>
  <c r="J3014" i="4"/>
  <c r="J3020" i="4"/>
  <c r="J3026" i="4"/>
  <c r="J3032" i="4"/>
  <c r="J3038" i="4"/>
  <c r="J3044" i="4"/>
  <c r="J3050" i="4"/>
  <c r="J3056" i="4"/>
  <c r="J3062" i="4"/>
  <c r="J3068" i="4"/>
  <c r="J3074" i="4"/>
  <c r="J3080" i="4"/>
  <c r="J3086" i="4"/>
  <c r="J3092" i="4"/>
  <c r="J3098" i="4"/>
  <c r="J3104" i="4"/>
  <c r="J3110" i="4"/>
  <c r="J3116" i="4"/>
  <c r="J3122" i="4"/>
  <c r="J3128" i="4"/>
  <c r="J3134" i="4"/>
  <c r="J3140" i="4"/>
  <c r="J3146" i="4"/>
  <c r="J3152" i="4"/>
  <c r="J3158" i="4"/>
  <c r="J3164" i="4"/>
  <c r="J3170" i="4"/>
  <c r="J3176" i="4"/>
  <c r="J3182" i="4"/>
  <c r="J3188" i="4"/>
  <c r="J3194" i="4"/>
  <c r="J3200" i="4"/>
  <c r="K2104" i="4"/>
  <c r="K2176" i="4"/>
  <c r="K2248" i="4"/>
  <c r="K2314" i="4"/>
  <c r="K2356" i="4"/>
  <c r="K2392" i="4"/>
  <c r="K2411" i="4"/>
  <c r="K2434" i="4"/>
  <c r="K2453" i="4"/>
  <c r="K2473" i="4"/>
  <c r="K2493" i="4"/>
  <c r="J2509" i="4"/>
  <c r="K2524" i="4"/>
  <c r="J2539" i="4"/>
  <c r="J2553" i="4"/>
  <c r="J2563" i="4"/>
  <c r="J2572" i="4"/>
  <c r="J2581" i="4"/>
  <c r="J2590" i="4"/>
  <c r="J2599" i="4"/>
  <c r="J2608" i="4"/>
  <c r="J2617" i="4"/>
  <c r="J2626" i="4"/>
  <c r="J2635" i="4"/>
  <c r="J2644" i="4"/>
  <c r="J2653" i="4"/>
  <c r="J2662" i="4"/>
  <c r="J2671" i="4"/>
  <c r="J2680" i="4"/>
  <c r="J2689" i="4"/>
  <c r="J2698" i="4"/>
  <c r="J2707" i="4"/>
  <c r="J2714" i="4"/>
  <c r="J2721" i="4"/>
  <c r="K2728" i="4"/>
  <c r="J2736" i="4"/>
  <c r="K2113" i="4"/>
  <c r="K2185" i="4"/>
  <c r="K2257" i="4"/>
  <c r="K2317" i="4"/>
  <c r="K2362" i="4"/>
  <c r="K2393" i="4"/>
  <c r="K2413" i="4"/>
  <c r="J2435" i="4"/>
  <c r="J2455" i="4"/>
  <c r="K2476" i="4"/>
  <c r="K2494" i="4"/>
  <c r="J2511" i="4"/>
  <c r="K2525" i="4"/>
  <c r="K2539" i="4"/>
  <c r="K2554" i="4"/>
  <c r="K2563" i="4"/>
  <c r="J2573" i="4"/>
  <c r="K2581" i="4"/>
  <c r="J2591" i="4"/>
  <c r="K2599" i="4"/>
  <c r="J2609" i="4"/>
  <c r="K2617" i="4"/>
  <c r="J2627" i="4"/>
  <c r="K2635" i="4"/>
  <c r="J2645" i="4"/>
  <c r="K2653" i="4"/>
  <c r="J2663" i="4"/>
  <c r="K2671" i="4"/>
  <c r="J2681" i="4"/>
  <c r="K2689" i="4"/>
  <c r="J2699" i="4"/>
  <c r="K2707" i="4"/>
  <c r="K2714" i="4"/>
  <c r="J2722" i="4"/>
  <c r="J2729" i="4"/>
  <c r="K2736" i="4"/>
  <c r="K2743" i="4"/>
  <c r="K2750" i="4"/>
  <c r="J2758" i="4"/>
  <c r="J2765" i="4"/>
  <c r="K2772" i="4"/>
  <c r="K2779" i="4"/>
  <c r="K2786" i="4"/>
  <c r="J2794" i="4"/>
  <c r="J2801" i="4"/>
  <c r="K2808" i="4"/>
  <c r="K2815" i="4"/>
  <c r="K2822" i="4"/>
  <c r="J2829" i="4"/>
  <c r="J2835" i="4"/>
  <c r="J2841" i="4"/>
  <c r="J2847" i="4"/>
  <c r="J2853" i="4"/>
  <c r="J2859" i="4"/>
  <c r="J2865" i="4"/>
  <c r="J2871" i="4"/>
  <c r="J2877" i="4"/>
  <c r="J2883" i="4"/>
  <c r="J2889" i="4"/>
  <c r="J2895" i="4"/>
  <c r="J2901" i="4"/>
  <c r="J2907" i="4"/>
  <c r="J2913" i="4"/>
  <c r="J2919" i="4"/>
  <c r="J2925" i="4"/>
  <c r="J2931" i="4"/>
  <c r="J2937" i="4"/>
  <c r="J2943" i="4"/>
  <c r="J2949" i="4"/>
  <c r="J2955" i="4"/>
  <c r="J2961" i="4"/>
  <c r="J2967" i="4"/>
  <c r="J2973" i="4"/>
  <c r="J2979" i="4"/>
  <c r="J2985" i="4"/>
  <c r="J2991" i="4"/>
  <c r="J2997" i="4"/>
  <c r="J3003" i="4"/>
  <c r="J3009" i="4"/>
  <c r="J3015" i="4"/>
  <c r="J3021" i="4"/>
  <c r="J3027" i="4"/>
  <c r="J3033" i="4"/>
  <c r="J3039" i="4"/>
  <c r="J3045" i="4"/>
  <c r="K2116" i="4"/>
  <c r="K2188" i="4"/>
  <c r="K2260" i="4"/>
  <c r="K2320" i="4"/>
  <c r="K2363" i="4"/>
  <c r="J2395" i="4"/>
  <c r="K2416" i="4"/>
  <c r="K2435" i="4"/>
  <c r="K2458" i="4"/>
  <c r="K2477" i="4"/>
  <c r="J2496" i="4"/>
  <c r="K2511" i="4"/>
  <c r="J2527" i="4"/>
  <c r="K2541" i="4"/>
  <c r="K2555" i="4"/>
  <c r="K2564" i="4"/>
  <c r="J2574" i="4"/>
  <c r="K2582" i="4"/>
  <c r="J2592" i="4"/>
  <c r="K2600" i="4"/>
  <c r="J2610" i="4"/>
  <c r="K2618" i="4"/>
  <c r="J2628" i="4"/>
  <c r="K2636" i="4"/>
  <c r="J2646" i="4"/>
  <c r="K2654" i="4"/>
  <c r="J2664" i="4"/>
  <c r="K2672" i="4"/>
  <c r="J2682" i="4"/>
  <c r="K2690" i="4"/>
  <c r="J2700" i="4"/>
  <c r="J2708" i="4"/>
  <c r="J2715" i="4"/>
  <c r="K2722" i="4"/>
  <c r="J2730" i="4"/>
  <c r="J2737" i="4"/>
  <c r="K2125" i="4"/>
  <c r="K2197" i="4"/>
  <c r="K2269" i="4"/>
  <c r="K2326" i="4"/>
  <c r="K2365" i="4"/>
  <c r="K2398" i="4"/>
  <c r="K2417" i="4"/>
  <c r="K2437" i="4"/>
  <c r="J2459" i="4"/>
  <c r="J2479" i="4"/>
  <c r="J2497" i="4"/>
  <c r="K2512" i="4"/>
  <c r="J2529" i="4"/>
  <c r="K2542" i="4"/>
  <c r="J2556" i="4"/>
  <c r="J2565" i="4"/>
  <c r="K2574" i="4"/>
  <c r="J2583" i="4"/>
  <c r="K2592" i="4"/>
  <c r="J2601" i="4"/>
  <c r="K2610" i="4"/>
  <c r="J2619" i="4"/>
  <c r="K2628" i="4"/>
  <c r="J2637" i="4"/>
  <c r="K2646" i="4"/>
  <c r="J2655" i="4"/>
  <c r="K2664" i="4"/>
  <c r="J2673" i="4"/>
  <c r="K2682" i="4"/>
  <c r="J2691" i="4"/>
  <c r="K2700" i="4"/>
  <c r="K2708" i="4"/>
  <c r="J2716" i="4"/>
  <c r="J2723" i="4"/>
  <c r="K2730" i="4"/>
  <c r="K2737" i="4"/>
  <c r="K2744" i="4"/>
  <c r="J2752" i="4"/>
  <c r="J2759" i="4"/>
  <c r="K2766" i="4"/>
  <c r="K2773" i="4"/>
  <c r="K2780" i="4"/>
  <c r="J2788" i="4"/>
  <c r="J2795" i="4"/>
  <c r="K2802" i="4"/>
  <c r="K2809" i="4"/>
  <c r="K2816" i="4"/>
  <c r="K2823" i="4"/>
  <c r="J2830" i="4"/>
  <c r="J2836" i="4"/>
  <c r="J2842" i="4"/>
  <c r="J2848" i="4"/>
  <c r="J2854" i="4"/>
  <c r="J2860" i="4"/>
  <c r="J2866" i="4"/>
  <c r="J2872" i="4"/>
  <c r="J2878" i="4"/>
  <c r="J2884" i="4"/>
  <c r="J2890" i="4"/>
  <c r="J2896" i="4"/>
  <c r="J2902" i="4"/>
  <c r="J2908" i="4"/>
  <c r="J2914" i="4"/>
  <c r="J2920" i="4"/>
  <c r="J2926" i="4"/>
  <c r="J2932" i="4"/>
  <c r="J2938" i="4"/>
  <c r="J2944" i="4"/>
  <c r="J2950" i="4"/>
  <c r="J2956" i="4"/>
  <c r="J2962" i="4"/>
  <c r="J2968" i="4"/>
  <c r="J2974" i="4"/>
  <c r="J2980" i="4"/>
  <c r="J2986" i="4"/>
  <c r="J2992" i="4"/>
  <c r="J2998" i="4"/>
  <c r="J3004" i="4"/>
  <c r="J3010" i="4"/>
  <c r="J3016" i="4"/>
  <c r="J3022" i="4"/>
  <c r="J3028" i="4"/>
  <c r="J3034" i="4"/>
  <c r="J3040" i="4"/>
  <c r="J3046" i="4"/>
  <c r="J3052" i="4"/>
  <c r="J3058" i="4"/>
  <c r="J3064" i="4"/>
  <c r="J3070" i="4"/>
  <c r="J3076" i="4"/>
  <c r="J3082" i="4"/>
  <c r="J3088" i="4"/>
  <c r="J3094" i="4"/>
  <c r="J3100" i="4"/>
  <c r="J3106" i="4"/>
  <c r="J3112" i="4"/>
  <c r="J3118" i="4"/>
  <c r="J3124" i="4"/>
  <c r="J3130" i="4"/>
  <c r="J3136" i="4"/>
  <c r="J3142" i="4"/>
  <c r="J3148" i="4"/>
  <c r="J3154" i="4"/>
  <c r="J3160" i="4"/>
  <c r="J3166" i="4"/>
  <c r="J3172" i="4"/>
  <c r="J3178" i="4"/>
  <c r="J3184" i="4"/>
  <c r="J3190" i="4"/>
  <c r="J3196" i="4"/>
  <c r="K2128" i="4"/>
  <c r="K2200" i="4"/>
  <c r="K2272" i="4"/>
  <c r="K2329" i="4"/>
  <c r="K2368" i="4"/>
  <c r="J2399" i="4"/>
  <c r="J2419" i="4"/>
  <c r="K2440" i="4"/>
  <c r="K2459" i="4"/>
  <c r="K2482" i="4"/>
  <c r="J2499" i="4"/>
  <c r="J2514" i="4"/>
  <c r="K2529" i="4"/>
  <c r="K2543" i="4"/>
  <c r="K2556" i="4"/>
  <c r="J2566" i="4"/>
  <c r="J2575" i="4"/>
  <c r="J2584" i="4"/>
  <c r="J2593" i="4"/>
  <c r="J2602" i="4"/>
  <c r="J2611" i="4"/>
  <c r="J2620" i="4"/>
  <c r="J2629" i="4"/>
  <c r="J2638" i="4"/>
  <c r="J2647" i="4"/>
  <c r="J2656" i="4"/>
  <c r="J2665" i="4"/>
  <c r="J2674" i="4"/>
  <c r="J2683" i="4"/>
  <c r="J2692" i="4"/>
  <c r="J2701" i="4"/>
  <c r="J2709" i="4"/>
  <c r="K2716" i="4"/>
  <c r="J2724" i="4"/>
  <c r="J2731" i="4"/>
  <c r="J2738" i="4"/>
  <c r="J2745" i="4"/>
  <c r="K2752" i="4"/>
  <c r="J2760" i="4"/>
  <c r="J2767" i="4"/>
  <c r="J2774" i="4"/>
  <c r="J2781" i="4"/>
  <c r="K2788" i="4"/>
  <c r="J2796" i="4"/>
  <c r="J2803" i="4"/>
  <c r="J2810" i="4"/>
  <c r="J2817" i="4"/>
  <c r="J2824" i="4"/>
  <c r="K2830" i="4"/>
  <c r="K2836" i="4"/>
  <c r="K2842" i="4"/>
  <c r="K2848" i="4"/>
  <c r="K2854" i="4"/>
  <c r="K2860" i="4"/>
  <c r="K2866" i="4"/>
  <c r="K2872" i="4"/>
  <c r="K2878" i="4"/>
  <c r="K2884" i="4"/>
  <c r="K2890" i="4"/>
  <c r="K2896" i="4"/>
  <c r="K2902" i="4"/>
  <c r="K2908" i="4"/>
  <c r="K2914" i="4"/>
  <c r="K2920" i="4"/>
  <c r="K2926" i="4"/>
  <c r="K2932" i="4"/>
  <c r="K2938" i="4"/>
  <c r="K2944" i="4"/>
  <c r="K2950" i="4"/>
  <c r="K2956" i="4"/>
  <c r="K2962" i="4"/>
  <c r="K2968" i="4"/>
  <c r="K2974" i="4"/>
  <c r="K2980" i="4"/>
  <c r="K2986" i="4"/>
  <c r="K2992" i="4"/>
  <c r="K2998" i="4"/>
  <c r="K3004" i="4"/>
  <c r="K3010" i="4"/>
  <c r="K2137" i="4"/>
  <c r="K2209" i="4"/>
  <c r="K2281" i="4"/>
  <c r="K2332" i="4"/>
  <c r="K2374" i="4"/>
  <c r="K2399" i="4"/>
  <c r="K2422" i="4"/>
  <c r="K2441" i="4"/>
  <c r="K2461" i="4"/>
  <c r="J2483" i="4"/>
  <c r="K2500" i="4"/>
  <c r="J2515" i="4"/>
  <c r="K2530" i="4"/>
  <c r="J2545" i="4"/>
  <c r="J2557" i="4"/>
  <c r="J2567" i="4"/>
  <c r="K2575" i="4"/>
  <c r="J2585" i="4"/>
  <c r="K2593" i="4"/>
  <c r="J2603" i="4"/>
  <c r="K2611" i="4"/>
  <c r="J2621" i="4"/>
  <c r="K2629" i="4"/>
  <c r="J2639" i="4"/>
  <c r="K2647" i="4"/>
  <c r="J2657" i="4"/>
  <c r="K2665" i="4"/>
  <c r="J2675" i="4"/>
  <c r="K2683" i="4"/>
  <c r="J2693" i="4"/>
  <c r="K2701" i="4"/>
  <c r="J2710" i="4"/>
  <c r="J2717" i="4"/>
  <c r="K2724" i="4"/>
  <c r="K2731" i="4"/>
  <c r="K2738" i="4"/>
  <c r="K2140" i="4"/>
  <c r="K2212" i="4"/>
  <c r="K2284" i="4"/>
  <c r="K2338" i="4"/>
  <c r="K2375" i="4"/>
  <c r="K2401" i="4"/>
  <c r="J2423" i="4"/>
  <c r="J2443" i="4"/>
  <c r="K2464" i="4"/>
  <c r="K2483" i="4"/>
  <c r="K2501" i="4"/>
  <c r="J2517" i="4"/>
  <c r="J2532" i="4"/>
  <c r="J2547" i="4"/>
  <c r="K2558" i="4"/>
  <c r="J2568" i="4"/>
  <c r="K2576" i="4"/>
  <c r="J2586" i="4"/>
  <c r="K2594" i="4"/>
  <c r="J2604" i="4"/>
  <c r="K2612" i="4"/>
  <c r="J2622" i="4"/>
  <c r="K2630" i="4"/>
  <c r="J2640" i="4"/>
  <c r="K2648" i="4"/>
  <c r="J2658" i="4"/>
  <c r="K2666" i="4"/>
  <c r="J2676" i="4"/>
  <c r="K2684" i="4"/>
  <c r="J2694" i="4"/>
  <c r="K2702" i="4"/>
  <c r="K2710" i="4"/>
  <c r="J2718" i="4"/>
  <c r="J2725" i="4"/>
  <c r="J2732" i="4"/>
  <c r="K2152" i="4"/>
  <c r="K2224" i="4"/>
  <c r="K2296" i="4"/>
  <c r="K2344" i="4"/>
  <c r="K2380" i="4"/>
  <c r="K2405" i="4"/>
  <c r="K2425" i="4"/>
  <c r="J2447" i="4"/>
  <c r="J2467" i="4"/>
  <c r="K2488" i="4"/>
  <c r="J2503" i="4"/>
  <c r="K2519" i="4"/>
  <c r="J2535" i="4"/>
  <c r="K2548" i="4"/>
  <c r="J2560" i="4"/>
  <c r="J2569" i="4"/>
  <c r="J2578" i="4"/>
  <c r="J2587" i="4"/>
  <c r="J2596" i="4"/>
  <c r="J2605" i="4"/>
  <c r="J2614" i="4"/>
  <c r="J2623" i="4"/>
  <c r="J2632" i="4"/>
  <c r="J2641" i="4"/>
  <c r="J2650" i="4"/>
  <c r="J2659" i="4"/>
  <c r="J2668" i="4"/>
  <c r="J2677" i="4"/>
  <c r="J2686" i="4"/>
  <c r="J2695" i="4"/>
  <c r="J2704" i="4"/>
  <c r="J2712" i="4"/>
  <c r="J2719" i="4"/>
  <c r="J2726" i="4"/>
  <c r="J2733" i="4"/>
  <c r="K2740" i="4"/>
  <c r="J2748" i="4"/>
  <c r="J2755" i="4"/>
  <c r="J2762" i="4"/>
  <c r="J2769" i="4"/>
  <c r="K2776" i="4"/>
  <c r="J2784" i="4"/>
  <c r="J2791" i="4"/>
  <c r="J2798" i="4"/>
  <c r="J2805" i="4"/>
  <c r="K2812" i="4"/>
  <c r="J2820" i="4"/>
  <c r="K2826" i="4"/>
  <c r="K2832" i="4"/>
  <c r="K2838" i="4"/>
  <c r="K2844" i="4"/>
  <c r="K2850" i="4"/>
  <c r="K2856" i="4"/>
  <c r="K2862" i="4"/>
  <c r="K2868" i="4"/>
  <c r="K2874" i="4"/>
  <c r="K2880" i="4"/>
  <c r="K2886" i="4"/>
  <c r="K2892" i="4"/>
  <c r="K2898" i="4"/>
  <c r="K2904" i="4"/>
  <c r="K2910" i="4"/>
  <c r="K2916" i="4"/>
  <c r="K2922" i="4"/>
  <c r="K2928" i="4"/>
  <c r="K2934" i="4"/>
  <c r="K2940" i="4"/>
  <c r="K2946" i="4"/>
  <c r="K2952" i="4"/>
  <c r="K2958" i="4"/>
  <c r="K2964" i="4"/>
  <c r="K2970" i="4"/>
  <c r="K2976" i="4"/>
  <c r="K2982" i="4"/>
  <c r="K2988" i="4"/>
  <c r="K2994" i="4"/>
  <c r="K3000" i="4"/>
  <c r="K3006" i="4"/>
  <c r="K3012" i="4"/>
  <c r="K3018" i="4"/>
  <c r="K3024" i="4"/>
  <c r="K3030" i="4"/>
  <c r="K3036" i="4"/>
  <c r="K3042" i="4"/>
  <c r="K3048" i="4"/>
  <c r="K2149" i="4"/>
  <c r="K2423" i="4"/>
  <c r="J2533" i="4"/>
  <c r="J2595" i="4"/>
  <c r="J2649" i="4"/>
  <c r="J2703" i="4"/>
  <c r="J2741" i="4"/>
  <c r="K2755" i="4"/>
  <c r="J2770" i="4"/>
  <c r="K2784" i="4"/>
  <c r="K2798" i="4"/>
  <c r="J2813" i="4"/>
  <c r="J2827" i="4"/>
  <c r="J2839" i="4"/>
  <c r="J2851" i="4"/>
  <c r="J2863" i="4"/>
  <c r="J2875" i="4"/>
  <c r="J2887" i="4"/>
  <c r="J2899" i="4"/>
  <c r="J2911" i="4"/>
  <c r="J2923" i="4"/>
  <c r="J2935" i="4"/>
  <c r="J2947" i="4"/>
  <c r="J2959" i="4"/>
  <c r="J2971" i="4"/>
  <c r="J2983" i="4"/>
  <c r="J2995" i="4"/>
  <c r="J3007" i="4"/>
  <c r="J3018" i="4"/>
  <c r="J3029" i="4"/>
  <c r="K3039" i="4"/>
  <c r="J3049" i="4"/>
  <c r="K3057" i="4"/>
  <c r="K3065" i="4"/>
  <c r="J3073" i="4"/>
  <c r="K3081" i="4"/>
  <c r="K3089" i="4"/>
  <c r="J3097" i="4"/>
  <c r="K3105" i="4"/>
  <c r="K3113" i="4"/>
  <c r="J3121" i="4"/>
  <c r="K3129" i="4"/>
  <c r="K3137" i="4"/>
  <c r="J3145" i="4"/>
  <c r="K3153" i="4"/>
  <c r="K3161" i="4"/>
  <c r="J3169" i="4"/>
  <c r="K3177" i="4"/>
  <c r="J3185" i="4"/>
  <c r="J3192" i="4"/>
  <c r="J3199" i="4"/>
  <c r="K3205" i="4"/>
  <c r="K3211" i="4"/>
  <c r="K3217" i="4"/>
  <c r="K3223" i="4"/>
  <c r="K3229" i="4"/>
  <c r="K3235" i="4"/>
  <c r="K3241" i="4"/>
  <c r="K3247" i="4"/>
  <c r="K3253" i="4"/>
  <c r="K3259" i="4"/>
  <c r="K3265" i="4"/>
  <c r="K3271" i="4"/>
  <c r="K3277" i="4"/>
  <c r="K3283" i="4"/>
  <c r="K3289" i="4"/>
  <c r="K3295" i="4"/>
  <c r="K3301" i="4"/>
  <c r="K3307" i="4"/>
  <c r="K3313" i="4"/>
  <c r="K3319" i="4"/>
  <c r="K3325" i="4"/>
  <c r="K3331" i="4"/>
  <c r="K3337" i="4"/>
  <c r="K3343" i="4"/>
  <c r="K3349" i="4"/>
  <c r="K3355" i="4"/>
  <c r="K3361" i="4"/>
  <c r="K3367" i="4"/>
  <c r="K3373" i="4"/>
  <c r="K3379" i="4"/>
  <c r="K3385" i="4"/>
  <c r="K3391" i="4"/>
  <c r="K3397" i="4"/>
  <c r="K3403" i="4"/>
  <c r="K3409" i="4"/>
  <c r="K3415" i="4"/>
  <c r="K3421" i="4"/>
  <c r="K3427" i="4"/>
  <c r="K3433" i="4"/>
  <c r="K3439" i="4"/>
  <c r="K3445" i="4"/>
  <c r="K3451" i="4"/>
  <c r="K3457" i="4"/>
  <c r="K3463" i="4"/>
  <c r="K3469" i="4"/>
  <c r="K3475" i="4"/>
  <c r="K3481" i="4"/>
  <c r="K3487" i="4"/>
  <c r="K3493" i="4"/>
  <c r="K3499" i="4"/>
  <c r="K3505" i="4"/>
  <c r="K3511" i="4"/>
  <c r="K3517" i="4"/>
  <c r="K3523" i="4"/>
  <c r="K3529" i="4"/>
  <c r="K3535" i="4"/>
  <c r="K3541" i="4"/>
  <c r="K3547" i="4"/>
  <c r="K3553" i="4"/>
  <c r="K3559" i="4"/>
  <c r="K3565" i="4"/>
  <c r="K3571" i="4"/>
  <c r="K3577" i="4"/>
  <c r="K3583" i="4"/>
  <c r="K3589" i="4"/>
  <c r="K3595" i="4"/>
  <c r="K3601" i="4"/>
  <c r="K3607" i="4"/>
  <c r="K3613" i="4"/>
  <c r="K3619" i="4"/>
  <c r="K3625" i="4"/>
  <c r="K3631" i="4"/>
  <c r="K3637" i="4"/>
  <c r="K3643" i="4"/>
  <c r="K3649" i="4"/>
  <c r="K3655" i="4"/>
  <c r="K3661" i="4"/>
  <c r="K3667" i="4"/>
  <c r="K2161" i="4"/>
  <c r="K2428" i="4"/>
  <c r="K2536" i="4"/>
  <c r="J2597" i="4"/>
  <c r="J2651" i="4"/>
  <c r="J2705" i="4"/>
  <c r="J2743" i="4"/>
  <c r="J2757" i="4"/>
  <c r="J2772" i="4"/>
  <c r="J2786" i="4"/>
  <c r="K2800" i="4"/>
  <c r="J2815" i="4"/>
  <c r="K2828" i="4"/>
  <c r="K2840" i="4"/>
  <c r="K2852" i="4"/>
  <c r="K2864" i="4"/>
  <c r="K2876" i="4"/>
  <c r="K2888" i="4"/>
  <c r="K2900" i="4"/>
  <c r="K2912" i="4"/>
  <c r="K2924" i="4"/>
  <c r="K2936" i="4"/>
  <c r="K2948" i="4"/>
  <c r="K2960" i="4"/>
  <c r="K2972" i="4"/>
  <c r="K2984" i="4"/>
  <c r="K2996" i="4"/>
  <c r="K3008" i="4"/>
  <c r="J3019" i="4"/>
  <c r="K3029" i="4"/>
  <c r="K3040" i="4"/>
  <c r="K3050" i="4"/>
  <c r="K3058" i="4"/>
  <c r="J3066" i="4"/>
  <c r="K3074" i="4"/>
  <c r="K3082" i="4"/>
  <c r="J3090" i="4"/>
  <c r="K3098" i="4"/>
  <c r="K3106" i="4"/>
  <c r="J3114" i="4"/>
  <c r="K3122" i="4"/>
  <c r="K3130" i="4"/>
  <c r="J3138" i="4"/>
  <c r="K3146" i="4"/>
  <c r="K3154" i="4"/>
  <c r="J3162" i="4"/>
  <c r="K3170" i="4"/>
  <c r="K3178" i="4"/>
  <c r="K3185" i="4"/>
  <c r="K3192" i="4"/>
  <c r="K3199" i="4"/>
  <c r="J3206" i="4"/>
  <c r="J3212" i="4"/>
  <c r="J3218" i="4"/>
  <c r="J3224" i="4"/>
  <c r="J3230" i="4"/>
  <c r="J3236" i="4"/>
  <c r="J3242" i="4"/>
  <c r="J3248" i="4"/>
  <c r="J3254" i="4"/>
  <c r="J3260" i="4"/>
  <c r="J3266" i="4"/>
  <c r="J3272" i="4"/>
  <c r="J3278" i="4"/>
  <c r="J3284" i="4"/>
  <c r="J3290" i="4"/>
  <c r="J3296" i="4"/>
  <c r="J3302" i="4"/>
  <c r="J3308" i="4"/>
  <c r="J3314" i="4"/>
  <c r="J3320" i="4"/>
  <c r="J3326" i="4"/>
  <c r="J3332" i="4"/>
  <c r="J3338" i="4"/>
  <c r="J3344" i="4"/>
  <c r="J3350" i="4"/>
  <c r="J3356" i="4"/>
  <c r="J3362" i="4"/>
  <c r="J3368" i="4"/>
  <c r="J3374" i="4"/>
  <c r="J3380" i="4"/>
  <c r="J3386" i="4"/>
  <c r="J3392" i="4"/>
  <c r="J3398" i="4"/>
  <c r="J3404" i="4"/>
  <c r="J3410" i="4"/>
  <c r="J3416" i="4"/>
  <c r="J3422" i="4"/>
  <c r="J3428" i="4"/>
  <c r="J3434" i="4"/>
  <c r="J3440" i="4"/>
  <c r="J3446" i="4"/>
  <c r="J3452" i="4"/>
  <c r="J3458" i="4"/>
  <c r="J3464" i="4"/>
  <c r="J3470" i="4"/>
  <c r="J3476" i="4"/>
  <c r="J3482" i="4"/>
  <c r="J3488" i="4"/>
  <c r="J3494" i="4"/>
  <c r="J3500" i="4"/>
  <c r="J3506" i="4"/>
  <c r="J3512" i="4"/>
  <c r="J3518" i="4"/>
  <c r="J3524" i="4"/>
  <c r="J3530" i="4"/>
  <c r="J3536" i="4"/>
  <c r="J3542" i="4"/>
  <c r="J3548" i="4"/>
  <c r="J3554" i="4"/>
  <c r="J3560" i="4"/>
  <c r="J3566" i="4"/>
  <c r="J3572" i="4"/>
  <c r="J3578" i="4"/>
  <c r="J3584" i="4"/>
  <c r="J3590" i="4"/>
  <c r="J3596" i="4"/>
  <c r="J3602" i="4"/>
  <c r="J3608" i="4"/>
  <c r="J3614" i="4"/>
  <c r="J3620" i="4"/>
  <c r="J3626" i="4"/>
  <c r="J3632" i="4"/>
  <c r="J3638" i="4"/>
  <c r="J3644" i="4"/>
  <c r="K2221" i="4"/>
  <c r="K2446" i="4"/>
  <c r="K2547" i="4"/>
  <c r="K2604" i="4"/>
  <c r="K2658" i="4"/>
  <c r="J2711" i="4"/>
  <c r="J2744" i="4"/>
  <c r="K2758" i="4"/>
  <c r="J2773" i="4"/>
  <c r="J2787" i="4"/>
  <c r="J2802" i="4"/>
  <c r="J2816" i="4"/>
  <c r="K2829" i="4"/>
  <c r="K2841" i="4"/>
  <c r="K2853" i="4"/>
  <c r="K2865" i="4"/>
  <c r="K2877" i="4"/>
  <c r="K2889" i="4"/>
  <c r="K2901" i="4"/>
  <c r="K2913" i="4"/>
  <c r="K2925" i="4"/>
  <c r="K2937" i="4"/>
  <c r="K2949" i="4"/>
  <c r="K2961" i="4"/>
  <c r="K2973" i="4"/>
  <c r="K2985" i="4"/>
  <c r="K2997" i="4"/>
  <c r="K3009" i="4"/>
  <c r="K3020" i="4"/>
  <c r="J3030" i="4"/>
  <c r="J3041" i="4"/>
  <c r="J3051" i="4"/>
  <c r="J3059" i="4"/>
  <c r="K3066" i="4"/>
  <c r="J3075" i="4"/>
  <c r="J3083" i="4"/>
  <c r="K2233" i="4"/>
  <c r="K2447" i="4"/>
  <c r="J2549" i="4"/>
  <c r="K2605" i="4"/>
  <c r="K2659" i="4"/>
  <c r="K2712" i="4"/>
  <c r="J2746" i="4"/>
  <c r="K2760" i="4"/>
  <c r="K2774" i="4"/>
  <c r="J2789" i="4"/>
  <c r="K2803" i="4"/>
  <c r="J2818" i="4"/>
  <c r="J2831" i="4"/>
  <c r="J2843" i="4"/>
  <c r="J2855" i="4"/>
  <c r="J2867" i="4"/>
  <c r="J2879" i="4"/>
  <c r="J2891" i="4"/>
  <c r="J2903" i="4"/>
  <c r="J2915" i="4"/>
  <c r="J2927" i="4"/>
  <c r="J2939" i="4"/>
  <c r="J2951" i="4"/>
  <c r="J2963" i="4"/>
  <c r="J2975" i="4"/>
  <c r="J2987" i="4"/>
  <c r="J2999" i="4"/>
  <c r="J3011" i="4"/>
  <c r="K3021" i="4"/>
  <c r="J3031" i="4"/>
  <c r="K3041" i="4"/>
  <c r="K3051" i="4"/>
  <c r="K3059" i="4"/>
  <c r="J3067" i="4"/>
  <c r="K3075" i="4"/>
  <c r="K3083" i="4"/>
  <c r="J3091" i="4"/>
  <c r="K3099" i="4"/>
  <c r="K3107" i="4"/>
  <c r="J3115" i="4"/>
  <c r="K3123" i="4"/>
  <c r="K3131" i="4"/>
  <c r="J3139" i="4"/>
  <c r="K3147" i="4"/>
  <c r="K3155" i="4"/>
  <c r="J3163" i="4"/>
  <c r="K3171" i="4"/>
  <c r="K3179" i="4"/>
  <c r="K3186" i="4"/>
  <c r="K3193" i="4"/>
  <c r="J3201" i="4"/>
  <c r="J3207" i="4"/>
  <c r="J3213" i="4"/>
  <c r="J3219" i="4"/>
  <c r="J3225" i="4"/>
  <c r="J3231" i="4"/>
  <c r="J3237" i="4"/>
  <c r="J3243" i="4"/>
  <c r="J3249" i="4"/>
  <c r="J3255" i="4"/>
  <c r="J3261" i="4"/>
  <c r="J3267" i="4"/>
  <c r="J3273" i="4"/>
  <c r="J3279" i="4"/>
  <c r="J3285" i="4"/>
  <c r="J3291" i="4"/>
  <c r="J3297" i="4"/>
  <c r="J3303" i="4"/>
  <c r="J3309" i="4"/>
  <c r="J3315" i="4"/>
  <c r="J3321" i="4"/>
  <c r="J3327" i="4"/>
  <c r="J3333" i="4"/>
  <c r="J3339" i="4"/>
  <c r="J3345" i="4"/>
  <c r="J3351" i="4"/>
  <c r="J3357" i="4"/>
  <c r="J3363" i="4"/>
  <c r="J3369" i="4"/>
  <c r="J3375" i="4"/>
  <c r="J3381" i="4"/>
  <c r="J3387" i="4"/>
  <c r="J3393" i="4"/>
  <c r="J3399" i="4"/>
  <c r="J3405" i="4"/>
  <c r="J3411" i="4"/>
  <c r="J3417" i="4"/>
  <c r="J3423" i="4"/>
  <c r="J3429" i="4"/>
  <c r="J3435" i="4"/>
  <c r="K2293" i="4"/>
  <c r="K2465" i="4"/>
  <c r="J2559" i="4"/>
  <c r="J2613" i="4"/>
  <c r="J2667" i="4"/>
  <c r="K2718" i="4"/>
  <c r="K2746" i="4"/>
  <c r="J2761" i="4"/>
  <c r="J2775" i="4"/>
  <c r="J2790" i="4"/>
  <c r="J2804" i="4"/>
  <c r="K2818" i="4"/>
  <c r="K2831" i="4"/>
  <c r="K2843" i="4"/>
  <c r="K2855" i="4"/>
  <c r="K2867" i="4"/>
  <c r="K2879" i="4"/>
  <c r="K2891" i="4"/>
  <c r="K2903" i="4"/>
  <c r="K2915" i="4"/>
  <c r="K2927" i="4"/>
  <c r="K2939" i="4"/>
  <c r="K2951" i="4"/>
  <c r="K2963" i="4"/>
  <c r="K2975" i="4"/>
  <c r="K2987" i="4"/>
  <c r="K2999" i="4"/>
  <c r="K3011" i="4"/>
  <c r="K3022" i="4"/>
  <c r="K3032" i="4"/>
  <c r="J3042" i="4"/>
  <c r="K3052" i="4"/>
  <c r="J3060" i="4"/>
  <c r="K3068" i="4"/>
  <c r="K3076" i="4"/>
  <c r="J3084" i="4"/>
  <c r="K2302" i="4"/>
  <c r="K2470" i="4"/>
  <c r="J2561" i="4"/>
  <c r="J2615" i="4"/>
  <c r="J2669" i="4"/>
  <c r="K2719" i="4"/>
  <c r="J2747" i="4"/>
  <c r="K2761" i="4"/>
  <c r="J2776" i="4"/>
  <c r="K2790" i="4"/>
  <c r="K2804" i="4"/>
  <c r="J2819" i="4"/>
  <c r="J2832" i="4"/>
  <c r="J2844" i="4"/>
  <c r="J2856" i="4"/>
  <c r="J2868" i="4"/>
  <c r="J2880" i="4"/>
  <c r="J2892" i="4"/>
  <c r="J2904" i="4"/>
  <c r="J2916" i="4"/>
  <c r="J2928" i="4"/>
  <c r="J2940" i="4"/>
  <c r="J2952" i="4"/>
  <c r="J2964" i="4"/>
  <c r="J2976" i="4"/>
  <c r="J2988" i="4"/>
  <c r="J3000" i="4"/>
  <c r="J3012" i="4"/>
  <c r="J3023" i="4"/>
  <c r="K3033" i="4"/>
  <c r="J3043" i="4"/>
  <c r="J3053" i="4"/>
  <c r="K3060" i="4"/>
  <c r="J3069" i="4"/>
  <c r="J3077" i="4"/>
  <c r="K3084" i="4"/>
  <c r="J3093" i="4"/>
  <c r="J3101" i="4"/>
  <c r="K3108" i="4"/>
  <c r="J3117" i="4"/>
  <c r="J3125" i="4"/>
  <c r="K3132" i="4"/>
  <c r="J3141" i="4"/>
  <c r="J3149" i="4"/>
  <c r="K3156" i="4"/>
  <c r="J3165" i="4"/>
  <c r="J3173" i="4"/>
  <c r="K3180" i="4"/>
  <c r="K3187" i="4"/>
  <c r="J3195" i="4"/>
  <c r="J3202" i="4"/>
  <c r="J3208" i="4"/>
  <c r="J3214" i="4"/>
  <c r="J3220" i="4"/>
  <c r="J3226" i="4"/>
  <c r="J3232" i="4"/>
  <c r="J3238" i="4"/>
  <c r="J3244" i="4"/>
  <c r="J3250" i="4"/>
  <c r="J3256" i="4"/>
  <c r="J3262" i="4"/>
  <c r="J3268" i="4"/>
  <c r="J3274" i="4"/>
  <c r="J3280" i="4"/>
  <c r="J3286" i="4"/>
  <c r="J3292" i="4"/>
  <c r="J3298" i="4"/>
  <c r="J3304" i="4"/>
  <c r="J3310" i="4"/>
  <c r="J3316" i="4"/>
  <c r="J3322" i="4"/>
  <c r="J3328" i="4"/>
  <c r="J3334" i="4"/>
  <c r="J3340" i="4"/>
  <c r="J3346" i="4"/>
  <c r="J3352" i="4"/>
  <c r="J3358" i="4"/>
  <c r="J3364" i="4"/>
  <c r="J3370" i="4"/>
  <c r="J3376" i="4"/>
  <c r="J3382" i="4"/>
  <c r="J3388" i="4"/>
  <c r="J3394" i="4"/>
  <c r="J3400" i="4"/>
  <c r="J3406" i="4"/>
  <c r="J3412" i="4"/>
  <c r="J3418" i="4"/>
  <c r="J3424" i="4"/>
  <c r="J3430" i="4"/>
  <c r="J3436" i="4"/>
  <c r="J3442" i="4"/>
  <c r="J3448" i="4"/>
  <c r="J3454" i="4"/>
  <c r="J3460" i="4"/>
  <c r="J3466" i="4"/>
  <c r="J3472" i="4"/>
  <c r="J3478" i="4"/>
  <c r="J3484" i="4"/>
  <c r="J3490" i="4"/>
  <c r="J3496" i="4"/>
  <c r="J3502" i="4"/>
  <c r="J3508" i="4"/>
  <c r="J3514" i="4"/>
  <c r="J3520" i="4"/>
  <c r="J3526" i="4"/>
  <c r="J3532" i="4"/>
  <c r="J3538" i="4"/>
  <c r="J3544" i="4"/>
  <c r="J3550" i="4"/>
  <c r="J3556" i="4"/>
  <c r="J3562" i="4"/>
  <c r="J3568" i="4"/>
  <c r="J3574" i="4"/>
  <c r="J3580" i="4"/>
  <c r="J3586" i="4"/>
  <c r="J3592" i="4"/>
  <c r="J3598" i="4"/>
  <c r="J3604" i="4"/>
  <c r="J3610" i="4"/>
  <c r="J3616" i="4"/>
  <c r="J3622" i="4"/>
  <c r="K2341" i="4"/>
  <c r="K2485" i="4"/>
  <c r="K2568" i="4"/>
  <c r="K2622" i="4"/>
  <c r="K2676" i="4"/>
  <c r="K2725" i="4"/>
  <c r="K2748" i="4"/>
  <c r="K2762" i="4"/>
  <c r="J2777" i="4"/>
  <c r="K2791" i="4"/>
  <c r="J2806" i="4"/>
  <c r="K2820" i="4"/>
  <c r="J2833" i="4"/>
  <c r="J2845" i="4"/>
  <c r="J2857" i="4"/>
  <c r="J2869" i="4"/>
  <c r="J2881" i="4"/>
  <c r="J2893" i="4"/>
  <c r="J2905" i="4"/>
  <c r="J2917" i="4"/>
  <c r="J2929" i="4"/>
  <c r="J2941" i="4"/>
  <c r="J2953" i="4"/>
  <c r="J2965" i="4"/>
  <c r="J2977" i="4"/>
  <c r="J2989" i="4"/>
  <c r="J3001" i="4"/>
  <c r="J3013" i="4"/>
  <c r="K3023" i="4"/>
  <c r="K3034" i="4"/>
  <c r="K3044" i="4"/>
  <c r="K3053" i="4"/>
  <c r="J3061" i="4"/>
  <c r="K3069" i="4"/>
  <c r="K3077" i="4"/>
  <c r="J3085" i="4"/>
  <c r="K3093" i="4"/>
  <c r="K3101" i="4"/>
  <c r="J3109" i="4"/>
  <c r="K3117" i="4"/>
  <c r="K3125" i="4"/>
  <c r="J3133" i="4"/>
  <c r="K3141" i="4"/>
  <c r="K3149" i="4"/>
  <c r="J3157" i="4"/>
  <c r="K3165" i="4"/>
  <c r="K3173" i="4"/>
  <c r="J3181" i="4"/>
  <c r="K3188" i="4"/>
  <c r="K3195" i="4"/>
  <c r="K3202" i="4"/>
  <c r="K3208" i="4"/>
  <c r="K3214" i="4"/>
  <c r="K3220" i="4"/>
  <c r="K3226" i="4"/>
  <c r="K3232" i="4"/>
  <c r="K3238" i="4"/>
  <c r="K3244" i="4"/>
  <c r="K3250" i="4"/>
  <c r="K3256" i="4"/>
  <c r="K3262" i="4"/>
  <c r="K3268" i="4"/>
  <c r="K3274" i="4"/>
  <c r="K3280" i="4"/>
  <c r="K3286" i="4"/>
  <c r="K3292" i="4"/>
  <c r="K3298" i="4"/>
  <c r="K3304" i="4"/>
  <c r="K3310" i="4"/>
  <c r="K3316" i="4"/>
  <c r="K3322" i="4"/>
  <c r="K3328" i="4"/>
  <c r="K3334" i="4"/>
  <c r="K3340" i="4"/>
  <c r="K3346" i="4"/>
  <c r="K3352" i="4"/>
  <c r="K3358" i="4"/>
  <c r="K3364" i="4"/>
  <c r="K3370" i="4"/>
  <c r="K3376" i="4"/>
  <c r="K3382" i="4"/>
  <c r="K3388" i="4"/>
  <c r="K3394" i="4"/>
  <c r="K3400" i="4"/>
  <c r="K3406" i="4"/>
  <c r="K2350" i="4"/>
  <c r="K2489" i="4"/>
  <c r="K2569" i="4"/>
  <c r="K2623" i="4"/>
  <c r="K2677" i="4"/>
  <c r="K2726" i="4"/>
  <c r="J2750" i="4"/>
  <c r="K2764" i="4"/>
  <c r="J2779" i="4"/>
  <c r="J2793" i="4"/>
  <c r="J2808" i="4"/>
  <c r="J2822" i="4"/>
  <c r="K2834" i="4"/>
  <c r="K2846" i="4"/>
  <c r="K2858" i="4"/>
  <c r="K2870" i="4"/>
  <c r="K2882" i="4"/>
  <c r="K2894" i="4"/>
  <c r="K2906" i="4"/>
  <c r="K2918" i="4"/>
  <c r="K2930" i="4"/>
  <c r="K2942" i="4"/>
  <c r="K2954" i="4"/>
  <c r="K2966" i="4"/>
  <c r="K2978" i="4"/>
  <c r="K2990" i="4"/>
  <c r="K3002" i="4"/>
  <c r="K3014" i="4"/>
  <c r="J3024" i="4"/>
  <c r="J3035" i="4"/>
  <c r="K3045" i="4"/>
  <c r="J3054" i="4"/>
  <c r="K3062" i="4"/>
  <c r="K3070" i="4"/>
  <c r="J3078" i="4"/>
  <c r="K2377" i="4"/>
  <c r="J2502" i="4"/>
  <c r="J2577" i="4"/>
  <c r="J2631" i="4"/>
  <c r="J2685" i="4"/>
  <c r="K2732" i="4"/>
  <c r="J2751" i="4"/>
  <c r="J2766" i="4"/>
  <c r="J2780" i="4"/>
  <c r="K2794" i="4"/>
  <c r="J2809" i="4"/>
  <c r="J2823" i="4"/>
  <c r="K2835" i="4"/>
  <c r="K2847" i="4"/>
  <c r="K2859" i="4"/>
  <c r="K2871" i="4"/>
  <c r="K2883" i="4"/>
  <c r="K2895" i="4"/>
  <c r="K2907" i="4"/>
  <c r="K2919" i="4"/>
  <c r="K2931" i="4"/>
  <c r="K2943" i="4"/>
  <c r="K2955" i="4"/>
  <c r="K2967" i="4"/>
  <c r="K2979" i="4"/>
  <c r="K2991" i="4"/>
  <c r="K3003" i="4"/>
  <c r="K3015" i="4"/>
  <c r="J3025" i="4"/>
  <c r="K3035" i="4"/>
  <c r="K3046" i="4"/>
  <c r="K3054" i="4"/>
  <c r="J3063" i="4"/>
  <c r="J3071" i="4"/>
  <c r="K3078" i="4"/>
  <c r="J3087" i="4"/>
  <c r="K2404" i="4"/>
  <c r="K2518" i="4"/>
  <c r="K2586" i="4"/>
  <c r="K2640" i="4"/>
  <c r="K2694" i="4"/>
  <c r="J2739" i="4"/>
  <c r="J2754" i="4"/>
  <c r="J2768" i="4"/>
  <c r="K2782" i="4"/>
  <c r="J2797" i="4"/>
  <c r="J2811" i="4"/>
  <c r="J2825" i="4"/>
  <c r="K2837" i="4"/>
  <c r="K2849" i="4"/>
  <c r="K2861" i="4"/>
  <c r="K2873" i="4"/>
  <c r="K2885" i="4"/>
  <c r="K2897" i="4"/>
  <c r="K2909" i="4"/>
  <c r="K2921" i="4"/>
  <c r="K2933" i="4"/>
  <c r="K2945" i="4"/>
  <c r="K2957" i="4"/>
  <c r="K2969" i="4"/>
  <c r="K2981" i="4"/>
  <c r="K2993" i="4"/>
  <c r="K3005" i="4"/>
  <c r="J3017" i="4"/>
  <c r="K3027" i="4"/>
  <c r="J3037" i="4"/>
  <c r="K3047" i="4"/>
  <c r="K3056" i="4"/>
  <c r="K3064" i="4"/>
  <c r="J3072" i="4"/>
  <c r="K3080" i="4"/>
  <c r="K3088" i="4"/>
  <c r="J3096" i="4"/>
  <c r="K3104" i="4"/>
  <c r="K3112" i="4"/>
  <c r="J3120" i="4"/>
  <c r="K3128" i="4"/>
  <c r="K3136" i="4"/>
  <c r="J3144" i="4"/>
  <c r="K3152" i="4"/>
  <c r="K3160" i="4"/>
  <c r="J3168" i="4"/>
  <c r="K3176" i="4"/>
  <c r="K3183" i="4"/>
  <c r="J3191" i="4"/>
  <c r="J3198" i="4"/>
  <c r="K3204" i="4"/>
  <c r="K3210" i="4"/>
  <c r="K3216" i="4"/>
  <c r="K3222" i="4"/>
  <c r="K3228" i="4"/>
  <c r="K3234" i="4"/>
  <c r="K3240" i="4"/>
  <c r="K3246" i="4"/>
  <c r="K3252" i="4"/>
  <c r="K3258" i="4"/>
  <c r="K3264" i="4"/>
  <c r="K3270" i="4"/>
  <c r="K3276" i="4"/>
  <c r="K3282" i="4"/>
  <c r="K3288" i="4"/>
  <c r="K3294" i="4"/>
  <c r="K3300" i="4"/>
  <c r="K3306" i="4"/>
  <c r="K3312" i="4"/>
  <c r="K3318" i="4"/>
  <c r="K3324" i="4"/>
  <c r="K3330" i="4"/>
  <c r="K3336" i="4"/>
  <c r="K3342" i="4"/>
  <c r="K3348" i="4"/>
  <c r="K3354" i="4"/>
  <c r="K3360" i="4"/>
  <c r="K3366" i="4"/>
  <c r="K3372" i="4"/>
  <c r="K3378" i="4"/>
  <c r="K3384" i="4"/>
  <c r="K3390" i="4"/>
  <c r="K3396" i="4"/>
  <c r="K3402" i="4"/>
  <c r="K3408" i="4"/>
  <c r="K3414" i="4"/>
  <c r="K3420" i="4"/>
  <c r="K2386" i="4"/>
  <c r="J2753" i="4"/>
  <c r="J2837" i="4"/>
  <c r="J2909" i="4"/>
  <c r="J2981" i="4"/>
  <c r="J3047" i="4"/>
  <c r="J3089" i="4"/>
  <c r="J3105" i="4"/>
  <c r="K3120" i="4"/>
  <c r="J3137" i="4"/>
  <c r="J3153" i="4"/>
  <c r="K3168" i="4"/>
  <c r="K3184" i="4"/>
  <c r="K3198" i="4"/>
  <c r="J3211" i="4"/>
  <c r="J3223" i="4"/>
  <c r="J3235" i="4"/>
  <c r="J3247" i="4"/>
  <c r="J3259" i="4"/>
  <c r="J3271" i="4"/>
  <c r="J3283" i="4"/>
  <c r="J3295" i="4"/>
  <c r="J3307" i="4"/>
  <c r="J3319" i="4"/>
  <c r="J3331" i="4"/>
  <c r="J3343" i="4"/>
  <c r="J3355" i="4"/>
  <c r="J3367" i="4"/>
  <c r="J3379" i="4"/>
  <c r="J3391" i="4"/>
  <c r="J3403" i="4"/>
  <c r="J3414" i="4"/>
  <c r="J3425" i="4"/>
  <c r="J3433" i="4"/>
  <c r="K3442" i="4"/>
  <c r="J3450" i="4"/>
  <c r="K3458" i="4"/>
  <c r="K3466" i="4"/>
  <c r="J3474" i="4"/>
  <c r="K3482" i="4"/>
  <c r="K3490" i="4"/>
  <c r="J3498" i="4"/>
  <c r="K3506" i="4"/>
  <c r="K3514" i="4"/>
  <c r="J3522" i="4"/>
  <c r="K3530" i="4"/>
  <c r="K3538" i="4"/>
  <c r="J3546" i="4"/>
  <c r="K3554" i="4"/>
  <c r="K3562" i="4"/>
  <c r="J3570" i="4"/>
  <c r="K3578" i="4"/>
  <c r="K3586" i="4"/>
  <c r="J3594" i="4"/>
  <c r="K3602" i="4"/>
  <c r="K3610" i="4"/>
  <c r="J3618" i="4"/>
  <c r="K3626" i="4"/>
  <c r="K3633" i="4"/>
  <c r="K3640" i="4"/>
  <c r="K3647" i="4"/>
  <c r="J3654" i="4"/>
  <c r="K3660" i="4"/>
  <c r="J3667" i="4"/>
  <c r="K3673" i="4"/>
  <c r="K3679" i="4"/>
  <c r="K3685" i="4"/>
  <c r="K3691" i="4"/>
  <c r="K3697" i="4"/>
  <c r="K3703" i="4"/>
  <c r="K3709" i="4"/>
  <c r="K3715" i="4"/>
  <c r="K3721" i="4"/>
  <c r="K3727" i="4"/>
  <c r="K3733" i="4"/>
  <c r="K3739" i="4"/>
  <c r="K3745" i="4"/>
  <c r="K3751" i="4"/>
  <c r="K3757" i="4"/>
  <c r="K3763" i="4"/>
  <c r="K3769" i="4"/>
  <c r="K3775" i="4"/>
  <c r="K3781" i="4"/>
  <c r="K3787" i="4"/>
  <c r="K3793" i="4"/>
  <c r="K3799" i="4"/>
  <c r="K3805" i="4"/>
  <c r="K3811" i="4"/>
  <c r="K3817" i="4"/>
  <c r="K3823" i="4"/>
  <c r="K3829" i="4"/>
  <c r="K3835" i="4"/>
  <c r="K3841" i="4"/>
  <c r="K3847" i="4"/>
  <c r="K3853" i="4"/>
  <c r="K3859" i="4"/>
  <c r="K3865" i="4"/>
  <c r="K3871" i="4"/>
  <c r="K3877" i="4"/>
  <c r="K3883" i="4"/>
  <c r="K3889" i="4"/>
  <c r="K3895" i="4"/>
  <c r="K3901" i="4"/>
  <c r="K3907" i="4"/>
  <c r="K3913" i="4"/>
  <c r="K3919" i="4"/>
  <c r="K3925" i="4"/>
  <c r="K3931" i="4"/>
  <c r="K3937" i="4"/>
  <c r="K3943" i="4"/>
  <c r="K3949" i="4"/>
  <c r="K3955" i="4"/>
  <c r="K3961" i="4"/>
  <c r="K3967" i="4"/>
  <c r="K3973" i="4"/>
  <c r="K3979" i="4"/>
  <c r="K3985" i="4"/>
  <c r="K3991" i="4"/>
  <c r="K3997" i="4"/>
  <c r="K4003" i="4"/>
  <c r="K4009" i="4"/>
  <c r="K4015" i="4"/>
  <c r="K4021" i="4"/>
  <c r="K4027" i="4"/>
  <c r="K4033" i="4"/>
  <c r="K4039" i="4"/>
  <c r="K4045" i="4"/>
  <c r="K4051" i="4"/>
  <c r="K4057" i="4"/>
  <c r="K4063" i="4"/>
  <c r="K4069" i="4"/>
  <c r="K4075" i="4"/>
  <c r="K4081" i="4"/>
  <c r="J2407" i="4"/>
  <c r="K2754" i="4"/>
  <c r="J2838" i="4"/>
  <c r="J2910" i="4"/>
  <c r="J2982" i="4"/>
  <c r="J3048" i="4"/>
  <c r="K3090" i="4"/>
  <c r="J3107" i="4"/>
  <c r="J3123" i="4"/>
  <c r="K3138" i="4"/>
  <c r="J3155" i="4"/>
  <c r="J3171" i="4"/>
  <c r="J3186" i="4"/>
  <c r="K3200" i="4"/>
  <c r="K3212" i="4"/>
  <c r="K3224" i="4"/>
  <c r="K3236" i="4"/>
  <c r="K3248" i="4"/>
  <c r="K3260" i="4"/>
  <c r="K3272" i="4"/>
  <c r="K3284" i="4"/>
  <c r="K3296" i="4"/>
  <c r="K3308" i="4"/>
  <c r="K3320" i="4"/>
  <c r="K3332" i="4"/>
  <c r="K3344" i="4"/>
  <c r="K3356" i="4"/>
  <c r="K3368" i="4"/>
  <c r="K3380" i="4"/>
  <c r="K3392" i="4"/>
  <c r="K3404" i="4"/>
  <c r="J3415" i="4"/>
  <c r="K3425" i="4"/>
  <c r="K3434" i="4"/>
  <c r="J3443" i="4"/>
  <c r="K3450" i="4"/>
  <c r="J3459" i="4"/>
  <c r="J3467" i="4"/>
  <c r="K3474" i="4"/>
  <c r="J3483" i="4"/>
  <c r="J3491" i="4"/>
  <c r="K3498" i="4"/>
  <c r="J3507" i="4"/>
  <c r="J3515" i="4"/>
  <c r="K3522" i="4"/>
  <c r="J3531" i="4"/>
  <c r="J3539" i="4"/>
  <c r="K3546" i="4"/>
  <c r="J3555" i="4"/>
  <c r="J3563" i="4"/>
  <c r="K3570" i="4"/>
  <c r="J3579" i="4"/>
  <c r="J3587" i="4"/>
  <c r="K3594" i="4"/>
  <c r="J3603" i="4"/>
  <c r="J3611" i="4"/>
  <c r="K3618" i="4"/>
  <c r="J3627" i="4"/>
  <c r="J3634" i="4"/>
  <c r="J3641" i="4"/>
  <c r="J3648" i="4"/>
  <c r="K3654" i="4"/>
  <c r="J3661" i="4"/>
  <c r="J3668" i="4"/>
  <c r="J3674" i="4"/>
  <c r="J3680" i="4"/>
  <c r="J3686" i="4"/>
  <c r="J3692" i="4"/>
  <c r="J3698" i="4"/>
  <c r="J3704" i="4"/>
  <c r="J3710" i="4"/>
  <c r="J3716" i="4"/>
  <c r="J3722" i="4"/>
  <c r="J3728" i="4"/>
  <c r="J3734" i="4"/>
  <c r="J3740" i="4"/>
  <c r="J3746" i="4"/>
  <c r="J3752" i="4"/>
  <c r="J3758" i="4"/>
  <c r="J3764" i="4"/>
  <c r="J3770" i="4"/>
  <c r="J3776" i="4"/>
  <c r="J3782" i="4"/>
  <c r="J3788" i="4"/>
  <c r="J3794" i="4"/>
  <c r="J3800" i="4"/>
  <c r="J3806" i="4"/>
  <c r="J3812" i="4"/>
  <c r="J3818" i="4"/>
  <c r="J3824" i="4"/>
  <c r="J3830" i="4"/>
  <c r="J3836" i="4"/>
  <c r="J3842" i="4"/>
  <c r="J3848" i="4"/>
  <c r="J3854" i="4"/>
  <c r="J3860" i="4"/>
  <c r="J3866" i="4"/>
  <c r="J3872" i="4"/>
  <c r="J3878" i="4"/>
  <c r="J3884" i="4"/>
  <c r="J3890" i="4"/>
  <c r="J3896" i="4"/>
  <c r="J3902" i="4"/>
  <c r="J3908" i="4"/>
  <c r="J3914" i="4"/>
  <c r="J3920" i="4"/>
  <c r="J3926" i="4"/>
  <c r="J3932" i="4"/>
  <c r="J3938" i="4"/>
  <c r="J3944" i="4"/>
  <c r="J3950" i="4"/>
  <c r="J3956" i="4"/>
  <c r="J3962" i="4"/>
  <c r="J3968" i="4"/>
  <c r="J3974" i="4"/>
  <c r="J3980" i="4"/>
  <c r="J3986" i="4"/>
  <c r="J3992" i="4"/>
  <c r="J3998" i="4"/>
  <c r="J4004" i="4"/>
  <c r="J4010" i="4"/>
  <c r="J4016" i="4"/>
  <c r="J4022" i="4"/>
  <c r="J4028" i="4"/>
  <c r="J4034" i="4"/>
  <c r="J4040" i="4"/>
  <c r="J4046" i="4"/>
  <c r="J4052" i="4"/>
  <c r="J4058" i="4"/>
  <c r="J4064" i="4"/>
  <c r="J4070" i="4"/>
  <c r="J4076" i="4"/>
  <c r="J4082" i="4"/>
  <c r="J4088" i="4"/>
  <c r="J4094" i="4"/>
  <c r="J4100" i="4"/>
  <c r="J4106" i="4"/>
  <c r="J4112" i="4"/>
  <c r="J4118" i="4"/>
  <c r="J4124" i="4"/>
  <c r="J4130" i="4"/>
  <c r="J4136" i="4"/>
  <c r="J4142" i="4"/>
  <c r="J4148" i="4"/>
  <c r="J4154" i="4"/>
  <c r="J4160" i="4"/>
  <c r="J4166" i="4"/>
  <c r="J4172" i="4"/>
  <c r="J4178" i="4"/>
  <c r="J4184" i="4"/>
  <c r="J4190" i="4"/>
  <c r="J4196" i="4"/>
  <c r="J4202" i="4"/>
  <c r="J4208" i="4"/>
  <c r="J4214" i="4"/>
  <c r="J4220" i="4"/>
  <c r="J4226" i="4"/>
  <c r="J4232" i="4"/>
  <c r="J4238" i="4"/>
  <c r="J4244" i="4"/>
  <c r="J4250" i="4"/>
  <c r="J4256" i="4"/>
  <c r="J4262" i="4"/>
  <c r="J4268" i="4"/>
  <c r="J4274" i="4"/>
  <c r="J4280" i="4"/>
  <c r="J4286" i="4"/>
  <c r="J4292" i="4"/>
  <c r="J4298" i="4"/>
  <c r="J4304" i="4"/>
  <c r="K2505" i="4"/>
  <c r="K2767" i="4"/>
  <c r="J2849" i="4"/>
  <c r="J2921" i="4"/>
  <c r="J2993" i="4"/>
  <c r="J3055" i="4"/>
  <c r="K3092" i="4"/>
  <c r="J3108" i="4"/>
  <c r="K3124" i="4"/>
  <c r="K3140" i="4"/>
  <c r="J3156" i="4"/>
  <c r="K3172" i="4"/>
  <c r="J3187" i="4"/>
  <c r="K3201" i="4"/>
  <c r="K3213" i="4"/>
  <c r="K3225" i="4"/>
  <c r="K3237" i="4"/>
  <c r="K3249" i="4"/>
  <c r="K3261" i="4"/>
  <c r="K3273" i="4"/>
  <c r="K3285" i="4"/>
  <c r="K3297" i="4"/>
  <c r="K3309" i="4"/>
  <c r="K3321" i="4"/>
  <c r="K3333" i="4"/>
  <c r="K3345" i="4"/>
  <c r="K3357" i="4"/>
  <c r="K3369" i="4"/>
  <c r="K3381" i="4"/>
  <c r="K3393" i="4"/>
  <c r="K3405" i="4"/>
  <c r="K3416" i="4"/>
  <c r="J3426" i="4"/>
  <c r="K3435" i="4"/>
  <c r="K3443" i="4"/>
  <c r="J3451" i="4"/>
  <c r="K3459" i="4"/>
  <c r="K3467" i="4"/>
  <c r="J3475" i="4"/>
  <c r="K3483" i="4"/>
  <c r="K3491" i="4"/>
  <c r="J3499" i="4"/>
  <c r="K3507" i="4"/>
  <c r="K3515" i="4"/>
  <c r="J3523" i="4"/>
  <c r="K3531" i="4"/>
  <c r="K3539" i="4"/>
  <c r="J3547" i="4"/>
  <c r="K3555" i="4"/>
  <c r="K3563" i="4"/>
  <c r="J3571" i="4"/>
  <c r="K3579" i="4"/>
  <c r="K3587" i="4"/>
  <c r="J3595" i="4"/>
  <c r="K3603" i="4"/>
  <c r="K3611" i="4"/>
  <c r="J3619" i="4"/>
  <c r="K3627" i="4"/>
  <c r="K3634" i="4"/>
  <c r="K3641" i="4"/>
  <c r="K3648" i="4"/>
  <c r="J3655" i="4"/>
  <c r="J3662" i="4"/>
  <c r="K3668" i="4"/>
  <c r="K3674" i="4"/>
  <c r="K3680" i="4"/>
  <c r="K3686" i="4"/>
  <c r="K3692" i="4"/>
  <c r="K3698" i="4"/>
  <c r="K3704" i="4"/>
  <c r="K3710" i="4"/>
  <c r="K3716" i="4"/>
  <c r="K3722" i="4"/>
  <c r="J2520" i="4"/>
  <c r="K2768" i="4"/>
  <c r="J2850" i="4"/>
  <c r="J2922" i="4"/>
  <c r="J2994" i="4"/>
  <c r="J3057" i="4"/>
  <c r="K3094" i="4"/>
  <c r="K3110" i="4"/>
  <c r="J3126" i="4"/>
  <c r="K3142" i="4"/>
  <c r="K3158" i="4"/>
  <c r="J3174" i="4"/>
  <c r="J3189" i="4"/>
  <c r="J3203" i="4"/>
  <c r="J3215" i="4"/>
  <c r="J3227" i="4"/>
  <c r="J3239" i="4"/>
  <c r="J3251" i="4"/>
  <c r="J3263" i="4"/>
  <c r="J3275" i="4"/>
  <c r="J3287" i="4"/>
  <c r="J3299" i="4"/>
  <c r="J3311" i="4"/>
  <c r="J3323" i="4"/>
  <c r="J3335" i="4"/>
  <c r="J3347" i="4"/>
  <c r="J3359" i="4"/>
  <c r="J3371" i="4"/>
  <c r="J3383" i="4"/>
  <c r="J3395" i="4"/>
  <c r="J3407" i="4"/>
  <c r="K3417" i="4"/>
  <c r="K3426" i="4"/>
  <c r="K3436" i="4"/>
  <c r="J3444" i="4"/>
  <c r="K3452" i="4"/>
  <c r="K3460" i="4"/>
  <c r="J3468" i="4"/>
  <c r="K3476" i="4"/>
  <c r="K3484" i="4"/>
  <c r="J3492" i="4"/>
  <c r="K3500" i="4"/>
  <c r="K3508" i="4"/>
  <c r="J3516" i="4"/>
  <c r="K3524" i="4"/>
  <c r="K3532" i="4"/>
  <c r="J3540" i="4"/>
  <c r="K3548" i="4"/>
  <c r="K3556" i="4"/>
  <c r="J3564" i="4"/>
  <c r="K3572" i="4"/>
  <c r="K3580" i="4"/>
  <c r="J3588" i="4"/>
  <c r="K3596" i="4"/>
  <c r="K3604" i="4"/>
  <c r="J3612" i="4"/>
  <c r="K3620" i="4"/>
  <c r="J3628" i="4"/>
  <c r="J3635" i="4"/>
  <c r="J3642" i="4"/>
  <c r="J3649" i="4"/>
  <c r="J3656" i="4"/>
  <c r="K3662" i="4"/>
  <c r="J3669" i="4"/>
  <c r="J3675" i="4"/>
  <c r="J3681" i="4"/>
  <c r="J3687" i="4"/>
  <c r="J3693" i="4"/>
  <c r="J3699" i="4"/>
  <c r="J3705" i="4"/>
  <c r="J3711" i="4"/>
  <c r="J3717" i="4"/>
  <c r="J3723" i="4"/>
  <c r="J3729" i="4"/>
  <c r="J3735" i="4"/>
  <c r="J3741" i="4"/>
  <c r="J3747" i="4"/>
  <c r="J3753" i="4"/>
  <c r="J3759" i="4"/>
  <c r="J3765" i="4"/>
  <c r="J3771" i="4"/>
  <c r="J3777" i="4"/>
  <c r="J3783" i="4"/>
  <c r="J3789" i="4"/>
  <c r="J3795" i="4"/>
  <c r="J3801" i="4"/>
  <c r="J3807" i="4"/>
  <c r="J3813" i="4"/>
  <c r="J3819" i="4"/>
  <c r="J3825" i="4"/>
  <c r="J3831" i="4"/>
  <c r="J3837" i="4"/>
  <c r="J3843" i="4"/>
  <c r="J3849" i="4"/>
  <c r="J3855" i="4"/>
  <c r="J3861" i="4"/>
  <c r="J3867" i="4"/>
  <c r="J3873" i="4"/>
  <c r="J3879" i="4"/>
  <c r="J3885" i="4"/>
  <c r="J3891" i="4"/>
  <c r="J3897" i="4"/>
  <c r="J3903" i="4"/>
  <c r="J3909" i="4"/>
  <c r="J3915" i="4"/>
  <c r="J3921" i="4"/>
  <c r="J3927" i="4"/>
  <c r="J3933" i="4"/>
  <c r="J3939" i="4"/>
  <c r="J3945" i="4"/>
  <c r="J3951" i="4"/>
  <c r="J3957" i="4"/>
  <c r="J3963" i="4"/>
  <c r="J3969" i="4"/>
  <c r="J3975" i="4"/>
  <c r="J3981" i="4"/>
  <c r="J3987" i="4"/>
  <c r="J3993" i="4"/>
  <c r="J3999" i="4"/>
  <c r="J4005" i="4"/>
  <c r="J4011" i="4"/>
  <c r="J4017" i="4"/>
  <c r="J4023" i="4"/>
  <c r="J4029" i="4"/>
  <c r="J4035" i="4"/>
  <c r="J4041" i="4"/>
  <c r="J4047" i="4"/>
  <c r="J4053" i="4"/>
  <c r="J4059" i="4"/>
  <c r="J4065" i="4"/>
  <c r="J4071" i="4"/>
  <c r="J4077" i="4"/>
  <c r="J4083" i="4"/>
  <c r="J4089" i="4"/>
  <c r="J4095" i="4"/>
  <c r="J4101" i="4"/>
  <c r="J4107" i="4"/>
  <c r="J4113" i="4"/>
  <c r="J4119" i="4"/>
  <c r="J4125" i="4"/>
  <c r="J4131" i="4"/>
  <c r="J4137" i="4"/>
  <c r="J4143" i="4"/>
  <c r="J4149" i="4"/>
  <c r="J4155" i="4"/>
  <c r="J4161" i="4"/>
  <c r="J4167" i="4"/>
  <c r="J4173" i="4"/>
  <c r="J4179" i="4"/>
  <c r="J4185" i="4"/>
  <c r="J4191" i="4"/>
  <c r="J4197" i="4"/>
  <c r="J4203" i="4"/>
  <c r="J4209" i="4"/>
  <c r="J4215" i="4"/>
  <c r="J4221" i="4"/>
  <c r="J2579" i="4"/>
  <c r="J2782" i="4"/>
  <c r="J2861" i="4"/>
  <c r="J2933" i="4"/>
  <c r="J3005" i="4"/>
  <c r="K3063" i="4"/>
  <c r="J3095" i="4"/>
  <c r="J3111" i="4"/>
  <c r="K3126" i="4"/>
  <c r="J3143" i="4"/>
  <c r="J3159" i="4"/>
  <c r="K3174" i="4"/>
  <c r="K3189" i="4"/>
  <c r="K3203" i="4"/>
  <c r="K3215" i="4"/>
  <c r="K3227" i="4"/>
  <c r="K3239" i="4"/>
  <c r="K3251" i="4"/>
  <c r="K3263" i="4"/>
  <c r="K3275" i="4"/>
  <c r="K3287" i="4"/>
  <c r="K3299" i="4"/>
  <c r="K3311" i="4"/>
  <c r="K3323" i="4"/>
  <c r="K3335" i="4"/>
  <c r="K3347" i="4"/>
  <c r="K3359" i="4"/>
  <c r="K3371" i="4"/>
  <c r="K3383" i="4"/>
  <c r="K3395" i="4"/>
  <c r="K3407" i="4"/>
  <c r="K3418" i="4"/>
  <c r="J3427" i="4"/>
  <c r="J3437" i="4"/>
  <c r="K3444" i="4"/>
  <c r="J3453" i="4"/>
  <c r="J3461" i="4"/>
  <c r="K3468" i="4"/>
  <c r="J3477" i="4"/>
  <c r="J3485" i="4"/>
  <c r="K3492" i="4"/>
  <c r="J3501" i="4"/>
  <c r="J3509" i="4"/>
  <c r="K3516" i="4"/>
  <c r="J3525" i="4"/>
  <c r="J3533" i="4"/>
  <c r="K3540" i="4"/>
  <c r="J3549" i="4"/>
  <c r="J3557" i="4"/>
  <c r="K3564" i="4"/>
  <c r="J3573" i="4"/>
  <c r="J3581" i="4"/>
  <c r="K3588" i="4"/>
  <c r="J3597" i="4"/>
  <c r="J3605" i="4"/>
  <c r="K3612" i="4"/>
  <c r="J3621" i="4"/>
  <c r="K3628" i="4"/>
  <c r="K3635" i="4"/>
  <c r="K3642" i="4"/>
  <c r="J3650" i="4"/>
  <c r="K3656" i="4"/>
  <c r="J3663" i="4"/>
  <c r="K3669" i="4"/>
  <c r="K3675" i="4"/>
  <c r="K3681" i="4"/>
  <c r="K3687" i="4"/>
  <c r="K3693" i="4"/>
  <c r="K3699" i="4"/>
  <c r="K3705" i="4"/>
  <c r="K3711" i="4"/>
  <c r="K2587" i="4"/>
  <c r="J2783" i="4"/>
  <c r="J2862" i="4"/>
  <c r="J2934" i="4"/>
  <c r="J3006" i="4"/>
  <c r="J3065" i="4"/>
  <c r="K3095" i="4"/>
  <c r="K3111" i="4"/>
  <c r="J3127" i="4"/>
  <c r="K3143" i="4"/>
  <c r="K3159" i="4"/>
  <c r="J3175" i="4"/>
  <c r="K3190" i="4"/>
  <c r="J3204" i="4"/>
  <c r="J3216" i="4"/>
  <c r="J3228" i="4"/>
  <c r="J3240" i="4"/>
  <c r="J3252" i="4"/>
  <c r="J3264" i="4"/>
  <c r="J3276" i="4"/>
  <c r="J3288" i="4"/>
  <c r="J3300" i="4"/>
  <c r="J3312" i="4"/>
  <c r="J3324" i="4"/>
  <c r="J3336" i="4"/>
  <c r="J3348" i="4"/>
  <c r="J3360" i="4"/>
  <c r="J3372" i="4"/>
  <c r="J3384" i="4"/>
  <c r="J3396" i="4"/>
  <c r="J3408" i="4"/>
  <c r="J3419" i="4"/>
  <c r="K3428" i="4"/>
  <c r="K3437" i="4"/>
  <c r="J3445" i="4"/>
  <c r="K3453" i="4"/>
  <c r="K3461" i="4"/>
  <c r="J3469" i="4"/>
  <c r="K3477" i="4"/>
  <c r="K3485" i="4"/>
  <c r="J3493" i="4"/>
  <c r="K3501" i="4"/>
  <c r="K3509" i="4"/>
  <c r="J3517" i="4"/>
  <c r="K3525" i="4"/>
  <c r="K3533" i="4"/>
  <c r="J3541" i="4"/>
  <c r="K3549" i="4"/>
  <c r="K3557" i="4"/>
  <c r="J3565" i="4"/>
  <c r="K3573" i="4"/>
  <c r="K3581" i="4"/>
  <c r="J3589" i="4"/>
  <c r="K3597" i="4"/>
  <c r="K3605" i="4"/>
  <c r="J3613" i="4"/>
  <c r="K3621" i="4"/>
  <c r="J3629" i="4"/>
  <c r="J3636" i="4"/>
  <c r="J3643" i="4"/>
  <c r="K3650" i="4"/>
  <c r="J3657" i="4"/>
  <c r="K3663" i="4"/>
  <c r="J3670" i="4"/>
  <c r="J3676" i="4"/>
  <c r="J3682" i="4"/>
  <c r="J3688" i="4"/>
  <c r="J3694" i="4"/>
  <c r="J3700" i="4"/>
  <c r="J3706" i="4"/>
  <c r="J3712" i="4"/>
  <c r="J3718" i="4"/>
  <c r="J3724" i="4"/>
  <c r="J3730" i="4"/>
  <c r="J3736" i="4"/>
  <c r="J3742" i="4"/>
  <c r="J3748" i="4"/>
  <c r="J3754" i="4"/>
  <c r="J3760" i="4"/>
  <c r="J3766" i="4"/>
  <c r="J3772" i="4"/>
  <c r="J3778" i="4"/>
  <c r="J3784" i="4"/>
  <c r="J3790" i="4"/>
  <c r="J3796" i="4"/>
  <c r="J3802" i="4"/>
  <c r="J3808" i="4"/>
  <c r="J3814" i="4"/>
  <c r="J3820" i="4"/>
  <c r="J3826" i="4"/>
  <c r="J3832" i="4"/>
  <c r="J3838" i="4"/>
  <c r="J3844" i="4"/>
  <c r="J3850" i="4"/>
  <c r="J3856" i="4"/>
  <c r="J3862" i="4"/>
  <c r="J3868" i="4"/>
  <c r="J3874" i="4"/>
  <c r="J3880" i="4"/>
  <c r="J3886" i="4"/>
  <c r="J3892" i="4"/>
  <c r="J3898" i="4"/>
  <c r="J3904" i="4"/>
  <c r="J3910" i="4"/>
  <c r="J3916" i="4"/>
  <c r="J3922" i="4"/>
  <c r="J3928" i="4"/>
  <c r="J3934" i="4"/>
  <c r="J3940" i="4"/>
  <c r="J3946" i="4"/>
  <c r="J3952" i="4"/>
  <c r="J3958" i="4"/>
  <c r="J3964" i="4"/>
  <c r="J3970" i="4"/>
  <c r="J3976" i="4"/>
  <c r="J3982" i="4"/>
  <c r="J3988" i="4"/>
  <c r="J3994" i="4"/>
  <c r="J4000" i="4"/>
  <c r="J4006" i="4"/>
  <c r="J4012" i="4"/>
  <c r="J4018" i="4"/>
  <c r="J4024" i="4"/>
  <c r="J4030" i="4"/>
  <c r="J4036" i="4"/>
  <c r="J4042" i="4"/>
  <c r="J4048" i="4"/>
  <c r="J4054" i="4"/>
  <c r="J4060" i="4"/>
  <c r="J4066" i="4"/>
  <c r="J4072" i="4"/>
  <c r="J4078" i="4"/>
  <c r="J4084" i="4"/>
  <c r="J4090" i="4"/>
  <c r="J4096" i="4"/>
  <c r="J4102" i="4"/>
  <c r="J4108" i="4"/>
  <c r="J4114" i="4"/>
  <c r="J4120" i="4"/>
  <c r="J4126" i="4"/>
  <c r="J4132" i="4"/>
  <c r="J4138" i="4"/>
  <c r="J4144" i="4"/>
  <c r="J4150" i="4"/>
  <c r="J4156" i="4"/>
  <c r="J4162" i="4"/>
  <c r="J4168" i="4"/>
  <c r="J4174" i="4"/>
  <c r="J4180" i="4"/>
  <c r="J4186" i="4"/>
  <c r="J4192" i="4"/>
  <c r="J4198" i="4"/>
  <c r="J4204" i="4"/>
  <c r="J4210" i="4"/>
  <c r="J4216" i="4"/>
  <c r="J4222" i="4"/>
  <c r="J4228" i="4"/>
  <c r="J4234" i="4"/>
  <c r="J4240" i="4"/>
  <c r="J4246" i="4"/>
  <c r="J4252" i="4"/>
  <c r="J4258" i="4"/>
  <c r="J4264" i="4"/>
  <c r="J4270" i="4"/>
  <c r="J4276" i="4"/>
  <c r="J4282" i="4"/>
  <c r="J4288" i="4"/>
  <c r="J4294" i="4"/>
  <c r="J4300" i="4"/>
  <c r="J4306" i="4"/>
  <c r="J2633" i="4"/>
  <c r="K2796" i="4"/>
  <c r="J2873" i="4"/>
  <c r="J2945" i="4"/>
  <c r="K3016" i="4"/>
  <c r="K3071" i="4"/>
  <c r="K3096" i="4"/>
  <c r="J3113" i="4"/>
  <c r="J3129" i="4"/>
  <c r="K3144" i="4"/>
  <c r="J3161" i="4"/>
  <c r="J3177" i="4"/>
  <c r="K3191" i="4"/>
  <c r="J3205" i="4"/>
  <c r="J3217" i="4"/>
  <c r="J3229" i="4"/>
  <c r="J3241" i="4"/>
  <c r="J3253" i="4"/>
  <c r="J3265" i="4"/>
  <c r="J3277" i="4"/>
  <c r="J3289" i="4"/>
  <c r="J3301" i="4"/>
  <c r="J3313" i="4"/>
  <c r="J3325" i="4"/>
  <c r="J3337" i="4"/>
  <c r="J3349" i="4"/>
  <c r="J3361" i="4"/>
  <c r="J3373" i="4"/>
  <c r="J3385" i="4"/>
  <c r="J3397" i="4"/>
  <c r="J3409" i="4"/>
  <c r="K3419" i="4"/>
  <c r="K3429" i="4"/>
  <c r="J3438" i="4"/>
  <c r="K3446" i="4"/>
  <c r="K3454" i="4"/>
  <c r="J3462" i="4"/>
  <c r="K3470" i="4"/>
  <c r="K3478" i="4"/>
  <c r="J3486" i="4"/>
  <c r="K3494" i="4"/>
  <c r="K3502" i="4"/>
  <c r="J3510" i="4"/>
  <c r="K3518" i="4"/>
  <c r="K3526" i="4"/>
  <c r="J3534" i="4"/>
  <c r="K3542" i="4"/>
  <c r="K3550" i="4"/>
  <c r="J3558" i="4"/>
  <c r="K3566" i="4"/>
  <c r="K3574" i="4"/>
  <c r="J3582" i="4"/>
  <c r="K3590" i="4"/>
  <c r="K3598" i="4"/>
  <c r="J3606" i="4"/>
  <c r="K3614" i="4"/>
  <c r="K3622" i="4"/>
  <c r="K3629" i="4"/>
  <c r="K3636" i="4"/>
  <c r="K3644" i="4"/>
  <c r="J3651" i="4"/>
  <c r="K3657" i="4"/>
  <c r="J3664" i="4"/>
  <c r="K3670" i="4"/>
  <c r="K3676" i="4"/>
  <c r="K3682" i="4"/>
  <c r="K3688" i="4"/>
  <c r="K3694" i="4"/>
  <c r="K3700" i="4"/>
  <c r="K3706" i="4"/>
  <c r="K3712" i="4"/>
  <c r="K3718" i="4"/>
  <c r="K3724" i="4"/>
  <c r="K3730" i="4"/>
  <c r="K3736" i="4"/>
  <c r="K3742" i="4"/>
  <c r="K3748" i="4"/>
  <c r="K3754" i="4"/>
  <c r="K3760" i="4"/>
  <c r="K3766" i="4"/>
  <c r="K3772" i="4"/>
  <c r="K3778" i="4"/>
  <c r="K3784" i="4"/>
  <c r="K3790" i="4"/>
  <c r="K3796" i="4"/>
  <c r="K3802" i="4"/>
  <c r="K3808" i="4"/>
  <c r="K3814" i="4"/>
  <c r="K3820" i="4"/>
  <c r="K3826" i="4"/>
  <c r="K3832" i="4"/>
  <c r="K3838" i="4"/>
  <c r="K3844" i="4"/>
  <c r="K3850" i="4"/>
  <c r="K3856" i="4"/>
  <c r="K3862" i="4"/>
  <c r="K3868" i="4"/>
  <c r="K3874" i="4"/>
  <c r="K3880" i="4"/>
  <c r="K3886" i="4"/>
  <c r="K3892" i="4"/>
  <c r="K3898" i="4"/>
  <c r="K3904" i="4"/>
  <c r="K3910" i="4"/>
  <c r="K3916" i="4"/>
  <c r="K3922" i="4"/>
  <c r="K3928" i="4"/>
  <c r="K3934" i="4"/>
  <c r="K3940" i="4"/>
  <c r="K3946" i="4"/>
  <c r="K3952" i="4"/>
  <c r="K3958" i="4"/>
  <c r="K3964" i="4"/>
  <c r="K3970" i="4"/>
  <c r="K3976" i="4"/>
  <c r="K3982" i="4"/>
  <c r="K3988" i="4"/>
  <c r="K3994" i="4"/>
  <c r="K4000" i="4"/>
  <c r="K4006" i="4"/>
  <c r="K4012" i="4"/>
  <c r="K4018" i="4"/>
  <c r="K4024" i="4"/>
  <c r="K4030" i="4"/>
  <c r="K4036" i="4"/>
  <c r="K4042" i="4"/>
  <c r="K4048" i="4"/>
  <c r="K4054" i="4"/>
  <c r="K4060" i="4"/>
  <c r="K4066" i="4"/>
  <c r="K4072" i="4"/>
  <c r="K4078" i="4"/>
  <c r="K4084" i="4"/>
  <c r="K4090" i="4"/>
  <c r="K4096" i="4"/>
  <c r="K4102" i="4"/>
  <c r="K4108" i="4"/>
  <c r="K4114" i="4"/>
  <c r="K2641" i="4"/>
  <c r="K2797" i="4"/>
  <c r="J2874" i="4"/>
  <c r="J2946" i="4"/>
  <c r="K3017" i="4"/>
  <c r="K3072" i="4"/>
  <c r="J3099" i="4"/>
  <c r="K3114" i="4"/>
  <c r="J3131" i="4"/>
  <c r="J3147" i="4"/>
  <c r="K3162" i="4"/>
  <c r="J3179" i="4"/>
  <c r="J3193" i="4"/>
  <c r="K3206" i="4"/>
  <c r="K3218" i="4"/>
  <c r="K3230" i="4"/>
  <c r="K3242" i="4"/>
  <c r="K3254" i="4"/>
  <c r="K3266" i="4"/>
  <c r="K3278" i="4"/>
  <c r="K3290" i="4"/>
  <c r="K3302" i="4"/>
  <c r="K3314" i="4"/>
  <c r="K3326" i="4"/>
  <c r="K3338" i="4"/>
  <c r="K3350" i="4"/>
  <c r="K3362" i="4"/>
  <c r="K3374" i="4"/>
  <c r="K3386" i="4"/>
  <c r="K3398" i="4"/>
  <c r="K3410" i="4"/>
  <c r="J3420" i="4"/>
  <c r="K3430" i="4"/>
  <c r="K3438" i="4"/>
  <c r="J3447" i="4"/>
  <c r="J3455" i="4"/>
  <c r="K3462" i="4"/>
  <c r="J3471" i="4"/>
  <c r="J3479" i="4"/>
  <c r="K3486" i="4"/>
  <c r="J3495" i="4"/>
  <c r="J3503" i="4"/>
  <c r="K3510" i="4"/>
  <c r="J3519" i="4"/>
  <c r="J3527" i="4"/>
  <c r="K3534" i="4"/>
  <c r="J3543" i="4"/>
  <c r="J3551" i="4"/>
  <c r="K3558" i="4"/>
  <c r="J3567" i="4"/>
  <c r="J3575" i="4"/>
  <c r="K3582" i="4"/>
  <c r="J3591" i="4"/>
  <c r="J3599" i="4"/>
  <c r="K3606" i="4"/>
  <c r="J3615" i="4"/>
  <c r="J3623" i="4"/>
  <c r="J3630" i="4"/>
  <c r="J3637" i="4"/>
  <c r="J3645" i="4"/>
  <c r="K3651" i="4"/>
  <c r="J3658" i="4"/>
  <c r="K3664" i="4"/>
  <c r="J3671" i="4"/>
  <c r="J3677" i="4"/>
  <c r="J3683" i="4"/>
  <c r="J3689" i="4"/>
  <c r="J3695" i="4"/>
  <c r="J2687" i="4"/>
  <c r="K2810" i="4"/>
  <c r="J2885" i="4"/>
  <c r="J2957" i="4"/>
  <c r="K3026" i="4"/>
  <c r="J3079" i="4"/>
  <c r="K3100" i="4"/>
  <c r="K3116" i="4"/>
  <c r="J3132" i="4"/>
  <c r="K3148" i="4"/>
  <c r="K3164" i="4"/>
  <c r="J3180" i="4"/>
  <c r="K3194" i="4"/>
  <c r="K3207" i="4"/>
  <c r="K3219" i="4"/>
  <c r="K3231" i="4"/>
  <c r="K3243" i="4"/>
  <c r="K3255" i="4"/>
  <c r="K3267" i="4"/>
  <c r="K3279" i="4"/>
  <c r="K3291" i="4"/>
  <c r="K3303" i="4"/>
  <c r="K3315" i="4"/>
  <c r="K3327" i="4"/>
  <c r="K3339" i="4"/>
  <c r="K3351" i="4"/>
  <c r="K3363" i="4"/>
  <c r="K3375" i="4"/>
  <c r="K3387" i="4"/>
  <c r="K3399" i="4"/>
  <c r="K3411" i="4"/>
  <c r="J3421" i="4"/>
  <c r="J3431" i="4"/>
  <c r="J3439" i="4"/>
  <c r="K3447" i="4"/>
  <c r="K3455" i="4"/>
  <c r="J3463" i="4"/>
  <c r="K3471" i="4"/>
  <c r="K3479" i="4"/>
  <c r="J3487" i="4"/>
  <c r="K3495" i="4"/>
  <c r="K3503" i="4"/>
  <c r="J3511" i="4"/>
  <c r="K3519" i="4"/>
  <c r="K3527" i="4"/>
  <c r="J3535" i="4"/>
  <c r="K3543" i="4"/>
  <c r="K3551" i="4"/>
  <c r="J3559" i="4"/>
  <c r="K3567" i="4"/>
  <c r="K3575" i="4"/>
  <c r="J3583" i="4"/>
  <c r="K3591" i="4"/>
  <c r="K3599" i="4"/>
  <c r="J3607" i="4"/>
  <c r="K3615" i="4"/>
  <c r="K3623" i="4"/>
  <c r="K3630" i="4"/>
  <c r="K3638" i="4"/>
  <c r="K3645" i="4"/>
  <c r="J3652" i="4"/>
  <c r="K3658" i="4"/>
  <c r="J3665" i="4"/>
  <c r="K3671" i="4"/>
  <c r="K3677" i="4"/>
  <c r="K3683" i="4"/>
  <c r="K3689" i="4"/>
  <c r="K3695" i="4"/>
  <c r="K3701" i="4"/>
  <c r="J2734" i="4"/>
  <c r="K2824" i="4"/>
  <c r="J2897" i="4"/>
  <c r="J2969" i="4"/>
  <c r="J3036" i="4"/>
  <c r="K3086" i="4"/>
  <c r="K3102" i="4"/>
  <c r="J3119" i="4"/>
  <c r="J3135" i="4"/>
  <c r="K3150" i="4"/>
  <c r="J3167" i="4"/>
  <c r="K3182" i="4"/>
  <c r="J3197" i="4"/>
  <c r="K3209" i="4"/>
  <c r="K3221" i="4"/>
  <c r="K3233" i="4"/>
  <c r="K3245" i="4"/>
  <c r="K3257" i="4"/>
  <c r="K3269" i="4"/>
  <c r="K3281" i="4"/>
  <c r="K3293" i="4"/>
  <c r="K3305" i="4"/>
  <c r="K3317" i="4"/>
  <c r="K3329" i="4"/>
  <c r="K3341" i="4"/>
  <c r="K3353" i="4"/>
  <c r="K3365" i="4"/>
  <c r="K3377" i="4"/>
  <c r="K3389" i="4"/>
  <c r="K3401" i="4"/>
  <c r="J3413" i="4"/>
  <c r="K3423" i="4"/>
  <c r="J3432" i="4"/>
  <c r="J3441" i="4"/>
  <c r="J3449" i="4"/>
  <c r="K3456" i="4"/>
  <c r="J3465" i="4"/>
  <c r="J3473" i="4"/>
  <c r="K3480" i="4"/>
  <c r="J3489" i="4"/>
  <c r="J3497" i="4"/>
  <c r="K3504" i="4"/>
  <c r="J3513" i="4"/>
  <c r="J3521" i="4"/>
  <c r="K3528" i="4"/>
  <c r="J3537" i="4"/>
  <c r="J3545" i="4"/>
  <c r="K3552" i="4"/>
  <c r="J3561" i="4"/>
  <c r="J3569" i="4"/>
  <c r="K3576" i="4"/>
  <c r="J3585" i="4"/>
  <c r="J3593" i="4"/>
  <c r="K3600" i="4"/>
  <c r="J3609" i="4"/>
  <c r="J3617" i="4"/>
  <c r="K3624" i="4"/>
  <c r="K3632" i="4"/>
  <c r="K3639" i="4"/>
  <c r="K3646" i="4"/>
  <c r="J3653" i="4"/>
  <c r="K3659" i="4"/>
  <c r="J3666" i="4"/>
  <c r="K3672" i="4"/>
  <c r="K3678" i="4"/>
  <c r="K3684" i="4"/>
  <c r="K3690" i="4"/>
  <c r="K3696" i="4"/>
  <c r="K3702" i="4"/>
  <c r="K3708" i="4"/>
  <c r="K3714" i="4"/>
  <c r="K3720" i="4"/>
  <c r="K3726" i="4"/>
  <c r="K3732" i="4"/>
  <c r="K3738" i="4"/>
  <c r="K3744" i="4"/>
  <c r="K3750" i="4"/>
  <c r="K3756" i="4"/>
  <c r="K3762" i="4"/>
  <c r="K3768" i="4"/>
  <c r="K3774" i="4"/>
  <c r="K3780" i="4"/>
  <c r="K3786" i="4"/>
  <c r="K3792" i="4"/>
  <c r="K3798" i="4"/>
  <c r="K3804" i="4"/>
  <c r="K3810" i="4"/>
  <c r="K3816" i="4"/>
  <c r="K3822" i="4"/>
  <c r="K3828" i="4"/>
  <c r="K3834" i="4"/>
  <c r="K3840" i="4"/>
  <c r="K3846" i="4"/>
  <c r="K3852" i="4"/>
  <c r="K3858" i="4"/>
  <c r="K3864" i="4"/>
  <c r="K3870" i="4"/>
  <c r="K3876" i="4"/>
  <c r="K3882" i="4"/>
  <c r="K3888" i="4"/>
  <c r="K3894" i="4"/>
  <c r="K3900" i="4"/>
  <c r="K3906" i="4"/>
  <c r="K3912" i="4"/>
  <c r="K3918" i="4"/>
  <c r="K3924" i="4"/>
  <c r="K3930" i="4"/>
  <c r="K3936" i="4"/>
  <c r="K3942" i="4"/>
  <c r="K3948" i="4"/>
  <c r="K3954" i="4"/>
  <c r="K3960" i="4"/>
  <c r="K3966" i="4"/>
  <c r="K3972" i="4"/>
  <c r="K3978" i="4"/>
  <c r="K3984" i="4"/>
  <c r="K3990" i="4"/>
  <c r="K3996" i="4"/>
  <c r="K4002" i="4"/>
  <c r="K4008" i="4"/>
  <c r="K4014" i="4"/>
  <c r="K4020" i="4"/>
  <c r="K2695" i="4"/>
  <c r="J3102" i="4"/>
  <c r="K3196" i="4"/>
  <c r="J3269" i="4"/>
  <c r="J3341" i="4"/>
  <c r="K3412" i="4"/>
  <c r="K3464" i="4"/>
  <c r="K3512" i="4"/>
  <c r="K3560" i="4"/>
  <c r="K3608" i="4"/>
  <c r="K3652" i="4"/>
  <c r="J3690" i="4"/>
  <c r="K3713" i="4"/>
  <c r="J3727" i="4"/>
  <c r="J3739" i="4"/>
  <c r="J3751" i="4"/>
  <c r="J3763" i="4"/>
  <c r="J3775" i="4"/>
  <c r="J3787" i="4"/>
  <c r="J3799" i="4"/>
  <c r="J3811" i="4"/>
  <c r="J3823" i="4"/>
  <c r="J3835" i="4"/>
  <c r="J3847" i="4"/>
  <c r="J3859" i="4"/>
  <c r="J3871" i="4"/>
  <c r="J3883" i="4"/>
  <c r="J3895" i="4"/>
  <c r="J3907" i="4"/>
  <c r="J3919" i="4"/>
  <c r="J3931" i="4"/>
  <c r="J3943" i="4"/>
  <c r="J3955" i="4"/>
  <c r="J3967" i="4"/>
  <c r="J3979" i="4"/>
  <c r="J3991" i="4"/>
  <c r="J4003" i="4"/>
  <c r="J4015" i="4"/>
  <c r="K4026" i="4"/>
  <c r="K4037" i="4"/>
  <c r="K4047" i="4"/>
  <c r="J4057" i="4"/>
  <c r="J4068" i="4"/>
  <c r="J4079" i="4"/>
  <c r="K4087" i="4"/>
  <c r="K4097" i="4"/>
  <c r="K4105" i="4"/>
  <c r="K4115" i="4"/>
  <c r="J4123" i="4"/>
  <c r="K4131" i="4"/>
  <c r="K4139" i="4"/>
  <c r="J4147" i="4"/>
  <c r="K4155" i="4"/>
  <c r="K4163" i="4"/>
  <c r="J4171" i="4"/>
  <c r="K4179" i="4"/>
  <c r="K4187" i="4"/>
  <c r="J4195" i="4"/>
  <c r="K4203" i="4"/>
  <c r="K4211" i="4"/>
  <c r="J4219" i="4"/>
  <c r="J4227" i="4"/>
  <c r="K4234" i="4"/>
  <c r="K4241" i="4"/>
  <c r="K4248" i="4"/>
  <c r="K4255" i="4"/>
  <c r="J4263" i="4"/>
  <c r="K4270" i="4"/>
  <c r="K4277" i="4"/>
  <c r="K4284" i="4"/>
  <c r="K4291" i="4"/>
  <c r="J4299" i="4"/>
  <c r="K4306" i="4"/>
  <c r="K4312" i="4"/>
  <c r="K4318" i="4"/>
  <c r="K4324" i="4"/>
  <c r="K4330" i="4"/>
  <c r="K4336" i="4"/>
  <c r="K4342" i="4"/>
  <c r="K4348" i="4"/>
  <c r="K4354" i="4"/>
  <c r="K4360" i="4"/>
  <c r="J2826" i="4"/>
  <c r="K3119" i="4"/>
  <c r="J3210" i="4"/>
  <c r="J3282" i="4"/>
  <c r="J3354" i="4"/>
  <c r="K3424" i="4"/>
  <c r="K3473" i="4"/>
  <c r="K3521" i="4"/>
  <c r="K3569" i="4"/>
  <c r="K3617" i="4"/>
  <c r="J3660" i="4"/>
  <c r="J3697" i="4"/>
  <c r="K3717" i="4"/>
  <c r="J3731" i="4"/>
  <c r="J3743" i="4"/>
  <c r="J3755" i="4"/>
  <c r="J3767" i="4"/>
  <c r="J3779" i="4"/>
  <c r="J3791" i="4"/>
  <c r="J3803" i="4"/>
  <c r="J3815" i="4"/>
  <c r="J3827" i="4"/>
  <c r="J3839" i="4"/>
  <c r="J3851" i="4"/>
  <c r="J3863" i="4"/>
  <c r="J3875" i="4"/>
  <c r="J3887" i="4"/>
  <c r="J3899" i="4"/>
  <c r="J3911" i="4"/>
  <c r="J3923" i="4"/>
  <c r="J3935" i="4"/>
  <c r="J3947" i="4"/>
  <c r="J3959" i="4"/>
  <c r="J3971" i="4"/>
  <c r="J3983" i="4"/>
  <c r="J3995" i="4"/>
  <c r="J4007" i="4"/>
  <c r="J4019" i="4"/>
  <c r="K4029" i="4"/>
  <c r="J4039" i="4"/>
  <c r="J4050" i="4"/>
  <c r="J4061" i="4"/>
  <c r="K4070" i="4"/>
  <c r="K4080" i="4"/>
  <c r="J4091" i="4"/>
  <c r="J4099" i="4"/>
  <c r="J4109" i="4"/>
  <c r="J4117" i="4"/>
  <c r="K4125" i="4"/>
  <c r="K4133" i="4"/>
  <c r="J4141" i="4"/>
  <c r="K4149" i="4"/>
  <c r="K4157" i="4"/>
  <c r="J4165" i="4"/>
  <c r="K4173" i="4"/>
  <c r="K4181" i="4"/>
  <c r="J4189" i="4"/>
  <c r="K4197" i="4"/>
  <c r="K4205" i="4"/>
  <c r="J4213" i="4"/>
  <c r="K4221" i="4"/>
  <c r="J4229" i="4"/>
  <c r="J4236" i="4"/>
  <c r="J4243" i="4"/>
  <c r="K4250" i="4"/>
  <c r="K4257" i="4"/>
  <c r="J4265" i="4"/>
  <c r="J4272" i="4"/>
  <c r="J4279" i="4"/>
  <c r="K4286" i="4"/>
  <c r="K4293" i="4"/>
  <c r="J4301" i="4"/>
  <c r="J4308" i="4"/>
  <c r="J4314" i="4"/>
  <c r="J4320" i="4"/>
  <c r="J4326" i="4"/>
  <c r="J4332" i="4"/>
  <c r="J4338" i="4"/>
  <c r="J4344" i="4"/>
  <c r="J4350" i="4"/>
  <c r="J4356" i="4"/>
  <c r="J4362" i="4"/>
  <c r="J4368" i="4"/>
  <c r="J4374" i="4"/>
  <c r="J4380" i="4"/>
  <c r="J4386" i="4"/>
  <c r="J4392" i="4"/>
  <c r="J4398" i="4"/>
  <c r="J4404" i="4"/>
  <c r="J4410" i="4"/>
  <c r="J4416" i="4"/>
  <c r="J4422" i="4"/>
  <c r="J4428" i="4"/>
  <c r="J4434" i="4"/>
  <c r="J4440" i="4"/>
  <c r="J4446" i="4"/>
  <c r="J4452" i="4"/>
  <c r="J4458" i="4"/>
  <c r="J4464" i="4"/>
  <c r="J4470" i="4"/>
  <c r="J4476" i="4"/>
  <c r="J4482" i="4"/>
  <c r="J4488" i="4"/>
  <c r="J4494" i="4"/>
  <c r="J4500" i="4"/>
  <c r="J4506" i="4"/>
  <c r="J4512" i="4"/>
  <c r="J4518" i="4"/>
  <c r="J4524" i="4"/>
  <c r="J4530" i="4"/>
  <c r="J4536" i="4"/>
  <c r="J4542" i="4"/>
  <c r="J4548" i="4"/>
  <c r="J4554" i="4"/>
  <c r="J4560" i="4"/>
  <c r="J4566" i="4"/>
  <c r="J4572" i="4"/>
  <c r="J4578" i="4"/>
  <c r="J4584" i="4"/>
  <c r="J4590" i="4"/>
  <c r="J4596" i="4"/>
  <c r="J4602" i="4"/>
  <c r="J4608" i="4"/>
  <c r="J4614" i="4"/>
  <c r="J4620" i="4"/>
  <c r="J4626" i="4"/>
  <c r="J4632" i="4"/>
  <c r="J4638" i="4"/>
  <c r="J4644" i="4"/>
  <c r="J2886" i="4"/>
  <c r="K3134" i="4"/>
  <c r="J3221" i="4"/>
  <c r="J3293" i="4"/>
  <c r="J3365" i="4"/>
  <c r="K3431" i="4"/>
  <c r="J3480" i="4"/>
  <c r="J3528" i="4"/>
  <c r="J3576" i="4"/>
  <c r="J3624" i="4"/>
  <c r="K3665" i="4"/>
  <c r="J3701" i="4"/>
  <c r="J3719" i="4"/>
  <c r="K3731" i="4"/>
  <c r="K3743" i="4"/>
  <c r="K3755" i="4"/>
  <c r="K3767" i="4"/>
  <c r="K3779" i="4"/>
  <c r="K3791" i="4"/>
  <c r="K3803" i="4"/>
  <c r="K3815" i="4"/>
  <c r="K3827" i="4"/>
  <c r="K3839" i="4"/>
  <c r="K3851" i="4"/>
  <c r="K3863" i="4"/>
  <c r="K3875" i="4"/>
  <c r="K3887" i="4"/>
  <c r="K3899" i="4"/>
  <c r="K3911" i="4"/>
  <c r="K3923" i="4"/>
  <c r="K3935" i="4"/>
  <c r="K3947" i="4"/>
  <c r="K3959" i="4"/>
  <c r="K3971" i="4"/>
  <c r="K3983" i="4"/>
  <c r="K3995" i="4"/>
  <c r="K4007" i="4"/>
  <c r="K4019" i="4"/>
  <c r="J4031" i="4"/>
  <c r="K4040" i="4"/>
  <c r="K4050" i="4"/>
  <c r="K4061" i="4"/>
  <c r="K4071" i="4"/>
  <c r="J4081" i="4"/>
  <c r="K4091" i="4"/>
  <c r="K4099" i="4"/>
  <c r="K4109" i="4"/>
  <c r="K4117" i="4"/>
  <c r="K4126" i="4"/>
  <c r="J4134" i="4"/>
  <c r="K4141" i="4"/>
  <c r="K4150" i="4"/>
  <c r="J4158" i="4"/>
  <c r="K4165" i="4"/>
  <c r="K4174" i="4"/>
  <c r="J4182" i="4"/>
  <c r="K4189" i="4"/>
  <c r="K4198" i="4"/>
  <c r="J4206" i="4"/>
  <c r="K4213" i="4"/>
  <c r="K4222" i="4"/>
  <c r="K4229" i="4"/>
  <c r="K4236" i="4"/>
  <c r="K4243" i="4"/>
  <c r="J4251" i="4"/>
  <c r="K4258" i="4"/>
  <c r="K4265" i="4"/>
  <c r="K4272" i="4"/>
  <c r="K4279" i="4"/>
  <c r="J4287" i="4"/>
  <c r="K4294" i="4"/>
  <c r="K4301" i="4"/>
  <c r="K4308" i="4"/>
  <c r="K4314" i="4"/>
  <c r="K4320" i="4"/>
  <c r="K4326" i="4"/>
  <c r="K4332" i="4"/>
  <c r="K4338" i="4"/>
  <c r="K4344" i="4"/>
  <c r="K4350" i="4"/>
  <c r="K4356" i="4"/>
  <c r="K4362" i="4"/>
  <c r="K4368" i="4"/>
  <c r="K4374" i="4"/>
  <c r="K4380" i="4"/>
  <c r="J2898" i="4"/>
  <c r="K3135" i="4"/>
  <c r="J3222" i="4"/>
  <c r="J3294" i="4"/>
  <c r="J3366" i="4"/>
  <c r="K3432" i="4"/>
  <c r="J3481" i="4"/>
  <c r="J3529" i="4"/>
  <c r="J3577" i="4"/>
  <c r="J3625" i="4"/>
  <c r="K3666" i="4"/>
  <c r="J3702" i="4"/>
  <c r="K3719" i="4"/>
  <c r="J3732" i="4"/>
  <c r="J3744" i="4"/>
  <c r="J3756" i="4"/>
  <c r="J3768" i="4"/>
  <c r="J3780" i="4"/>
  <c r="J3792" i="4"/>
  <c r="J3804" i="4"/>
  <c r="J3816" i="4"/>
  <c r="J3828" i="4"/>
  <c r="J3840" i="4"/>
  <c r="J3852" i="4"/>
  <c r="J3864" i="4"/>
  <c r="J3876" i="4"/>
  <c r="J2958" i="4"/>
  <c r="J3150" i="4"/>
  <c r="J3233" i="4"/>
  <c r="J3305" i="4"/>
  <c r="J3377" i="4"/>
  <c r="K3440" i="4"/>
  <c r="K3488" i="4"/>
  <c r="K3536" i="4"/>
  <c r="K3584" i="4"/>
  <c r="J3631" i="4"/>
  <c r="J3672" i="4"/>
  <c r="J3703" i="4"/>
  <c r="J3720" i="4"/>
  <c r="J3733" i="4"/>
  <c r="J3745" i="4"/>
  <c r="J3757" i="4"/>
  <c r="J3769" i="4"/>
  <c r="J3781" i="4"/>
  <c r="J3793" i="4"/>
  <c r="J3805" i="4"/>
  <c r="J3817" i="4"/>
  <c r="J3829" i="4"/>
  <c r="J3841" i="4"/>
  <c r="J3853" i="4"/>
  <c r="J3865" i="4"/>
  <c r="J3877" i="4"/>
  <c r="J2970" i="4"/>
  <c r="J3151" i="4"/>
  <c r="J3234" i="4"/>
  <c r="J3306" i="4"/>
  <c r="J3378" i="4"/>
  <c r="K3441" i="4"/>
  <c r="K3489" i="4"/>
  <c r="K3537" i="4"/>
  <c r="K3585" i="4"/>
  <c r="J3633" i="4"/>
  <c r="J3673" i="4"/>
  <c r="J3707" i="4"/>
  <c r="J3721" i="4"/>
  <c r="K3734" i="4"/>
  <c r="K3746" i="4"/>
  <c r="K3758" i="4"/>
  <c r="K3770" i="4"/>
  <c r="K3782" i="4"/>
  <c r="K3794" i="4"/>
  <c r="K3806" i="4"/>
  <c r="K3818" i="4"/>
  <c r="K3830" i="4"/>
  <c r="K3842" i="4"/>
  <c r="K3854" i="4"/>
  <c r="K3866" i="4"/>
  <c r="K3878" i="4"/>
  <c r="K3028" i="4"/>
  <c r="K3166" i="4"/>
  <c r="J3245" i="4"/>
  <c r="J3317" i="4"/>
  <c r="J3389" i="4"/>
  <c r="K3448" i="4"/>
  <c r="K3496" i="4"/>
  <c r="K3544" i="4"/>
  <c r="K3592" i="4"/>
  <c r="J3639" i="4"/>
  <c r="J3678" i="4"/>
  <c r="K3707" i="4"/>
  <c r="K3723" i="4"/>
  <c r="K3735" i="4"/>
  <c r="K3747" i="4"/>
  <c r="K3759" i="4"/>
  <c r="K3771" i="4"/>
  <c r="K3783" i="4"/>
  <c r="K3795" i="4"/>
  <c r="K3807" i="4"/>
  <c r="K3819" i="4"/>
  <c r="K3831" i="4"/>
  <c r="K3843" i="4"/>
  <c r="K3855" i="4"/>
  <c r="K3867" i="4"/>
  <c r="K3879" i="4"/>
  <c r="K3891" i="4"/>
  <c r="K3903" i="4"/>
  <c r="K3915" i="4"/>
  <c r="K3927" i="4"/>
  <c r="K3939" i="4"/>
  <c r="K3951" i="4"/>
  <c r="K3963" i="4"/>
  <c r="K3975" i="4"/>
  <c r="K3987" i="4"/>
  <c r="K3999" i="4"/>
  <c r="K4011" i="4"/>
  <c r="K4023" i="4"/>
  <c r="J4033" i="4"/>
  <c r="J4044" i="4"/>
  <c r="J4055" i="4"/>
  <c r="K4064" i="4"/>
  <c r="K4074" i="4"/>
  <c r="K4085" i="4"/>
  <c r="K4093" i="4"/>
  <c r="K4103" i="4"/>
  <c r="K4111" i="4"/>
  <c r="J4121" i="4"/>
  <c r="K4128" i="4"/>
  <c r="K4136" i="4"/>
  <c r="K3038" i="4"/>
  <c r="K3167" i="4"/>
  <c r="J3246" i="4"/>
  <c r="J3318" i="4"/>
  <c r="J3390" i="4"/>
  <c r="K3449" i="4"/>
  <c r="K3497" i="4"/>
  <c r="K3545" i="4"/>
  <c r="K3593" i="4"/>
  <c r="J3640" i="4"/>
  <c r="J3679" i="4"/>
  <c r="J3708" i="4"/>
  <c r="J3725" i="4"/>
  <c r="J3737" i="4"/>
  <c r="J3749" i="4"/>
  <c r="J3761" i="4"/>
  <c r="J3773" i="4"/>
  <c r="J3785" i="4"/>
  <c r="J3797" i="4"/>
  <c r="J3809" i="4"/>
  <c r="J3821" i="4"/>
  <c r="J3833" i="4"/>
  <c r="J3845" i="4"/>
  <c r="J3857" i="4"/>
  <c r="J3869" i="4"/>
  <c r="J3881" i="4"/>
  <c r="J3893" i="4"/>
  <c r="J3905" i="4"/>
  <c r="J3081" i="4"/>
  <c r="K3181" i="4"/>
  <c r="J3257" i="4"/>
  <c r="J3329" i="4"/>
  <c r="J3401" i="4"/>
  <c r="J3456" i="4"/>
  <c r="J3504" i="4"/>
  <c r="J3552" i="4"/>
  <c r="J3600" i="4"/>
  <c r="J3646" i="4"/>
  <c r="J3684" i="4"/>
  <c r="J3709" i="4"/>
  <c r="K3725" i="4"/>
  <c r="K3737" i="4"/>
  <c r="K3749" i="4"/>
  <c r="K3761" i="4"/>
  <c r="K3773" i="4"/>
  <c r="K3785" i="4"/>
  <c r="K3797" i="4"/>
  <c r="K3809" i="4"/>
  <c r="K3821" i="4"/>
  <c r="K3833" i="4"/>
  <c r="K3845" i="4"/>
  <c r="K3857" i="4"/>
  <c r="K3869" i="4"/>
  <c r="K3881" i="4"/>
  <c r="K3893" i="4"/>
  <c r="K3905" i="4"/>
  <c r="K3917" i="4"/>
  <c r="K3929" i="4"/>
  <c r="K3941" i="4"/>
  <c r="K3953" i="4"/>
  <c r="K3965" i="4"/>
  <c r="K3977" i="4"/>
  <c r="K3989" i="4"/>
  <c r="K4001" i="4"/>
  <c r="K4013" i="4"/>
  <c r="K4025" i="4"/>
  <c r="K4035" i="4"/>
  <c r="J4045" i="4"/>
  <c r="J2740" i="4"/>
  <c r="J3342" i="4"/>
  <c r="K3561" i="4"/>
  <c r="J3714" i="4"/>
  <c r="K3764" i="4"/>
  <c r="K3812" i="4"/>
  <c r="K3860" i="4"/>
  <c r="K3896" i="4"/>
  <c r="J3918" i="4"/>
  <c r="K3938" i="4"/>
  <c r="J3960" i="4"/>
  <c r="K3980" i="4"/>
  <c r="J4001" i="4"/>
  <c r="J4021" i="4"/>
  <c r="K4038" i="4"/>
  <c r="J4056" i="4"/>
  <c r="J4073" i="4"/>
  <c r="K4086" i="4"/>
  <c r="K4100" i="4"/>
  <c r="K4113" i="4"/>
  <c r="J4127" i="4"/>
  <c r="K4138" i="4"/>
  <c r="K4148" i="4"/>
  <c r="K4159" i="4"/>
  <c r="J4170" i="4"/>
  <c r="J4181" i="4"/>
  <c r="K4192" i="4"/>
  <c r="K4201" i="4"/>
  <c r="K4212" i="4"/>
  <c r="J4224" i="4"/>
  <c r="J4233" i="4"/>
  <c r="K4242" i="4"/>
  <c r="J4253" i="4"/>
  <c r="K4261" i="4"/>
  <c r="K4271" i="4"/>
  <c r="K4281" i="4"/>
  <c r="K4290" i="4"/>
  <c r="K4300" i="4"/>
  <c r="J4310" i="4"/>
  <c r="K4317" i="4"/>
  <c r="K4325" i="4"/>
  <c r="J4334" i="4"/>
  <c r="K4341" i="4"/>
  <c r="K4349" i="4"/>
  <c r="J4358" i="4"/>
  <c r="K4365" i="4"/>
  <c r="K4372" i="4"/>
  <c r="K4379" i="4"/>
  <c r="J4387" i="4"/>
  <c r="K4393" i="4"/>
  <c r="J4400" i="4"/>
  <c r="K4406" i="4"/>
  <c r="J4413" i="4"/>
  <c r="K4419" i="4"/>
  <c r="J4426" i="4"/>
  <c r="K4432" i="4"/>
  <c r="J4439" i="4"/>
  <c r="K4445" i="4"/>
  <c r="K4452" i="4"/>
  <c r="J4459" i="4"/>
  <c r="K4465" i="4"/>
  <c r="J4472" i="4"/>
  <c r="K4478" i="4"/>
  <c r="J4485" i="4"/>
  <c r="K4491" i="4"/>
  <c r="J4498" i="4"/>
  <c r="K4504" i="4"/>
  <c r="J4511" i="4"/>
  <c r="K4517" i="4"/>
  <c r="K4524" i="4"/>
  <c r="J4531" i="4"/>
  <c r="J2812" i="4"/>
  <c r="J3353" i="4"/>
  <c r="K3568" i="4"/>
  <c r="J3715" i="4"/>
  <c r="K3765" i="4"/>
  <c r="K3813" i="4"/>
  <c r="K3861" i="4"/>
  <c r="K3897" i="4"/>
  <c r="K3920" i="4"/>
  <c r="J3941" i="4"/>
  <c r="J3961" i="4"/>
  <c r="K3981" i="4"/>
  <c r="J4002" i="4"/>
  <c r="K4022" i="4"/>
  <c r="K4041" i="4"/>
  <c r="K4056" i="4"/>
  <c r="K4073" i="4"/>
  <c r="J4087" i="4"/>
  <c r="K4101" i="4"/>
  <c r="J4115" i="4"/>
  <c r="K4127" i="4"/>
  <c r="J4139" i="4"/>
  <c r="J4151" i="4"/>
  <c r="K4160" i="4"/>
  <c r="K4170" i="4"/>
  <c r="K4182" i="4"/>
  <c r="J4193" i="4"/>
  <c r="K4202" i="4"/>
  <c r="K4214" i="4"/>
  <c r="K4224" i="4"/>
  <c r="K4233" i="4"/>
  <c r="K4244" i="4"/>
  <c r="K4253" i="4"/>
  <c r="K4262" i="4"/>
  <c r="J4273" i="4"/>
  <c r="K4282" i="4"/>
  <c r="J4291" i="4"/>
  <c r="J4302" i="4"/>
  <c r="K4310" i="4"/>
  <c r="J4318" i="4"/>
  <c r="J4327" i="4"/>
  <c r="K4334" i="4"/>
  <c r="J4342" i="4"/>
  <c r="J4351" i="4"/>
  <c r="K4358" i="4"/>
  <c r="J4366" i="4"/>
  <c r="J4373" i="4"/>
  <c r="J4381" i="4"/>
  <c r="K4387" i="4"/>
  <c r="J4394" i="4"/>
  <c r="K4400" i="4"/>
  <c r="J4407" i="4"/>
  <c r="K4413" i="4"/>
  <c r="J4420" i="4"/>
  <c r="K4426" i="4"/>
  <c r="J4433" i="4"/>
  <c r="K4439" i="4"/>
  <c r="K4446" i="4"/>
  <c r="J4453" i="4"/>
  <c r="K4459" i="4"/>
  <c r="J4466" i="4"/>
  <c r="K4472" i="4"/>
  <c r="J4479" i="4"/>
  <c r="K4485" i="4"/>
  <c r="J4492" i="4"/>
  <c r="K4498" i="4"/>
  <c r="J4505" i="4"/>
  <c r="K4511" i="4"/>
  <c r="K4518" i="4"/>
  <c r="J4525" i="4"/>
  <c r="K4531" i="4"/>
  <c r="J3103" i="4"/>
  <c r="K3413" i="4"/>
  <c r="K3609" i="4"/>
  <c r="K3728" i="4"/>
  <c r="K3776" i="4"/>
  <c r="K3824" i="4"/>
  <c r="K3872" i="4"/>
  <c r="J3901" i="4"/>
  <c r="J3924" i="4"/>
  <c r="K3944" i="4"/>
  <c r="J3965" i="4"/>
  <c r="J3985" i="4"/>
  <c r="K4005" i="4"/>
  <c r="J4026" i="4"/>
  <c r="K4043" i="4"/>
  <c r="K4059" i="4"/>
  <c r="J4075" i="4"/>
  <c r="K4089" i="4"/>
  <c r="J4104" i="4"/>
  <c r="K4116" i="4"/>
  <c r="J4129" i="4"/>
  <c r="K4140" i="4"/>
  <c r="J4152" i="4"/>
  <c r="K4162" i="4"/>
  <c r="K4172" i="4"/>
  <c r="K4183" i="4"/>
  <c r="J4194" i="4"/>
  <c r="J4205" i="4"/>
  <c r="K4216" i="4"/>
  <c r="K4225" i="4"/>
  <c r="K4235" i="4"/>
  <c r="K4245" i="4"/>
  <c r="K4254" i="4"/>
  <c r="K4264" i="4"/>
  <c r="K4274" i="4"/>
  <c r="K4283" i="4"/>
  <c r="J4293" i="4"/>
  <c r="J4303" i="4"/>
  <c r="K4311" i="4"/>
  <c r="K4319" i="4"/>
  <c r="J4328" i="4"/>
  <c r="K4335" i="4"/>
  <c r="K4343" i="4"/>
  <c r="J4352" i="4"/>
  <c r="K4359" i="4"/>
  <c r="J4367" i="4"/>
  <c r="J4375" i="4"/>
  <c r="J4382" i="4"/>
  <c r="K4388" i="4"/>
  <c r="J4395" i="4"/>
  <c r="K4401" i="4"/>
  <c r="J4408" i="4"/>
  <c r="K4414" i="4"/>
  <c r="J4421" i="4"/>
  <c r="K4427" i="4"/>
  <c r="K4434" i="4"/>
  <c r="J4441" i="4"/>
  <c r="K4447" i="4"/>
  <c r="J4454" i="4"/>
  <c r="K4460" i="4"/>
  <c r="J4467" i="4"/>
  <c r="K4473" i="4"/>
  <c r="J4480" i="4"/>
  <c r="K4486" i="4"/>
  <c r="J4493" i="4"/>
  <c r="K4499" i="4"/>
  <c r="K4506" i="4"/>
  <c r="J4513" i="4"/>
  <c r="K4519" i="4"/>
  <c r="J4526" i="4"/>
  <c r="K4532" i="4"/>
  <c r="J4539" i="4"/>
  <c r="K4545" i="4"/>
  <c r="J4552" i="4"/>
  <c r="K4558" i="4"/>
  <c r="J4565" i="4"/>
  <c r="K4571" i="4"/>
  <c r="K4578" i="4"/>
  <c r="J4585" i="4"/>
  <c r="K4591" i="4"/>
  <c r="J4598" i="4"/>
  <c r="K4604" i="4"/>
  <c r="J4611" i="4"/>
  <c r="K4617" i="4"/>
  <c r="J4624" i="4"/>
  <c r="K4630" i="4"/>
  <c r="J4637" i="4"/>
  <c r="K4643" i="4"/>
  <c r="J4650" i="4"/>
  <c r="J4656" i="4"/>
  <c r="J4662" i="4"/>
  <c r="J4668" i="4"/>
  <c r="J4674" i="4"/>
  <c r="J4680" i="4"/>
  <c r="J4686" i="4"/>
  <c r="J4692" i="4"/>
  <c r="J4698" i="4"/>
  <c r="J4704" i="4"/>
  <c r="J4710" i="4"/>
  <c r="J4716" i="4"/>
  <c r="J4722" i="4"/>
  <c r="J4728" i="4"/>
  <c r="J4734" i="4"/>
  <c r="J4740" i="4"/>
  <c r="J4746" i="4"/>
  <c r="J4752" i="4"/>
  <c r="J4758" i="4"/>
  <c r="J4764" i="4"/>
  <c r="J4770" i="4"/>
  <c r="J4776" i="4"/>
  <c r="J4782" i="4"/>
  <c r="J4788" i="4"/>
  <c r="J4794" i="4"/>
  <c r="J4800" i="4"/>
  <c r="J4806" i="4"/>
  <c r="J4812" i="4"/>
  <c r="J4818" i="4"/>
  <c r="J4824" i="4"/>
  <c r="J4830" i="4"/>
  <c r="J4836" i="4"/>
  <c r="J4842" i="4"/>
  <c r="J4848" i="4"/>
  <c r="J4854" i="4"/>
  <c r="J4860" i="4"/>
  <c r="J4866" i="4"/>
  <c r="J4872" i="4"/>
  <c r="J4878" i="4"/>
  <c r="J4884" i="4"/>
  <c r="J4890" i="4"/>
  <c r="J4896" i="4"/>
  <c r="J4902" i="4"/>
  <c r="J4908" i="4"/>
  <c r="J4914" i="4"/>
  <c r="J4920" i="4"/>
  <c r="J4926" i="4"/>
  <c r="J4932" i="4"/>
  <c r="J4938" i="4"/>
  <c r="J4944" i="4"/>
  <c r="J4950" i="4"/>
  <c r="J4956" i="4"/>
  <c r="J4962" i="4"/>
  <c r="J4968" i="4"/>
  <c r="J4974" i="4"/>
  <c r="J4980" i="4"/>
  <c r="J4986" i="4"/>
  <c r="J4992" i="4"/>
  <c r="J4998" i="4"/>
  <c r="J5004" i="4"/>
  <c r="J5010" i="4"/>
  <c r="J5016" i="4"/>
  <c r="J5022" i="4"/>
  <c r="J5028" i="4"/>
  <c r="J5034" i="4"/>
  <c r="J5040" i="4"/>
  <c r="J5046" i="4"/>
  <c r="J5052" i="4"/>
  <c r="J5058" i="4"/>
  <c r="J5064" i="4"/>
  <c r="J5070" i="4"/>
  <c r="J5076" i="4"/>
  <c r="J5082" i="4"/>
  <c r="J5088" i="4"/>
  <c r="J5094" i="4"/>
  <c r="J5100" i="4"/>
  <c r="J5106" i="4"/>
  <c r="J5112" i="4"/>
  <c r="J5118" i="4"/>
  <c r="J5124" i="4"/>
  <c r="J5130" i="4"/>
  <c r="J5136" i="4"/>
  <c r="K3118" i="4"/>
  <c r="K3422" i="4"/>
  <c r="K3616" i="4"/>
  <c r="K3729" i="4"/>
  <c r="K3777" i="4"/>
  <c r="K3825" i="4"/>
  <c r="K3873" i="4"/>
  <c r="K3902" i="4"/>
  <c r="J3925" i="4"/>
  <c r="K3945" i="4"/>
  <c r="J3966" i="4"/>
  <c r="K3986" i="4"/>
  <c r="J4008" i="4"/>
  <c r="J4027" i="4"/>
  <c r="K4044" i="4"/>
  <c r="J4062" i="4"/>
  <c r="K4076" i="4"/>
  <c r="J4092" i="4"/>
  <c r="K4104" i="4"/>
  <c r="K4118" i="4"/>
  <c r="K4129" i="4"/>
  <c r="K4142" i="4"/>
  <c r="K4152" i="4"/>
  <c r="J4163" i="4"/>
  <c r="J4175" i="4"/>
  <c r="K4184" i="4"/>
  <c r="K4194" i="4"/>
  <c r="K4206" i="4"/>
  <c r="J4217" i="4"/>
  <c r="K4226" i="4"/>
  <c r="J4237" i="4"/>
  <c r="K4246" i="4"/>
  <c r="J4255" i="4"/>
  <c r="J4266" i="4"/>
  <c r="J4275" i="4"/>
  <c r="J4284" i="4"/>
  <c r="J4295" i="4"/>
  <c r="K4303" i="4"/>
  <c r="J4312" i="4"/>
  <c r="J4321" i="4"/>
  <c r="K4328" i="4"/>
  <c r="J4336" i="4"/>
  <c r="J4345" i="4"/>
  <c r="K4352" i="4"/>
  <c r="J4360" i="4"/>
  <c r="K4367" i="4"/>
  <c r="K4375" i="4"/>
  <c r="K4382" i="4"/>
  <c r="J4389" i="4"/>
  <c r="K4395" i="4"/>
  <c r="J4402" i="4"/>
  <c r="K4408" i="4"/>
  <c r="J4415" i="4"/>
  <c r="K4421" i="4"/>
  <c r="K4428" i="4"/>
  <c r="J4435" i="4"/>
  <c r="K4441" i="4"/>
  <c r="J4448" i="4"/>
  <c r="K4454" i="4"/>
  <c r="J4461" i="4"/>
  <c r="K4467" i="4"/>
  <c r="J4474" i="4"/>
  <c r="K4480" i="4"/>
  <c r="J4487" i="4"/>
  <c r="K4493" i="4"/>
  <c r="K4500" i="4"/>
  <c r="J4507" i="4"/>
  <c r="K4513" i="4"/>
  <c r="J4520" i="4"/>
  <c r="K4526" i="4"/>
  <c r="J4533" i="4"/>
  <c r="K4539" i="4"/>
  <c r="J4546" i="4"/>
  <c r="K4552" i="4"/>
  <c r="J4559" i="4"/>
  <c r="K4565" i="4"/>
  <c r="K4572" i="4"/>
  <c r="J4579" i="4"/>
  <c r="K4585" i="4"/>
  <c r="J4592" i="4"/>
  <c r="K4598" i="4"/>
  <c r="J4605" i="4"/>
  <c r="K4611" i="4"/>
  <c r="J4618" i="4"/>
  <c r="K4624" i="4"/>
  <c r="J4631" i="4"/>
  <c r="K4637" i="4"/>
  <c r="K4644" i="4"/>
  <c r="K4650" i="4"/>
  <c r="K4656" i="4"/>
  <c r="K4662" i="4"/>
  <c r="K4668" i="4"/>
  <c r="K4674" i="4"/>
  <c r="K4680" i="4"/>
  <c r="K4686" i="4"/>
  <c r="K4692" i="4"/>
  <c r="K4698" i="4"/>
  <c r="K4704" i="4"/>
  <c r="K4710" i="4"/>
  <c r="K4716" i="4"/>
  <c r="K4722" i="4"/>
  <c r="K4728" i="4"/>
  <c r="K4734" i="4"/>
  <c r="K4740" i="4"/>
  <c r="K4746" i="4"/>
  <c r="K4752" i="4"/>
  <c r="K4758" i="4"/>
  <c r="K4764" i="4"/>
  <c r="K4770" i="4"/>
  <c r="K4776" i="4"/>
  <c r="K4782" i="4"/>
  <c r="K4788" i="4"/>
  <c r="K4794" i="4"/>
  <c r="K4800" i="4"/>
  <c r="K4806" i="4"/>
  <c r="K4812" i="4"/>
  <c r="K4818" i="4"/>
  <c r="K4824" i="4"/>
  <c r="K4830" i="4"/>
  <c r="K4836" i="4"/>
  <c r="K4842" i="4"/>
  <c r="K4848" i="4"/>
  <c r="K4854" i="4"/>
  <c r="K4860" i="4"/>
  <c r="K4866" i="4"/>
  <c r="K4872" i="4"/>
  <c r="K4878" i="4"/>
  <c r="K4884" i="4"/>
  <c r="K4890" i="4"/>
  <c r="K4896" i="4"/>
  <c r="K4902" i="4"/>
  <c r="K4908" i="4"/>
  <c r="K4914" i="4"/>
  <c r="K4920" i="4"/>
  <c r="K4926" i="4"/>
  <c r="K4932" i="4"/>
  <c r="K4938" i="4"/>
  <c r="K4944" i="4"/>
  <c r="K4950" i="4"/>
  <c r="K4956" i="4"/>
  <c r="K4962" i="4"/>
  <c r="K4968" i="4"/>
  <c r="K4974" i="4"/>
  <c r="K4980" i="4"/>
  <c r="K4986" i="4"/>
  <c r="K4992" i="4"/>
  <c r="K4998" i="4"/>
  <c r="K5004" i="4"/>
  <c r="K5010" i="4"/>
  <c r="K5016" i="4"/>
  <c r="K5022" i="4"/>
  <c r="K5028" i="4"/>
  <c r="K5034" i="4"/>
  <c r="K5040" i="4"/>
  <c r="K5046" i="4"/>
  <c r="K5052" i="4"/>
  <c r="K5058" i="4"/>
  <c r="K5064" i="4"/>
  <c r="K5070" i="4"/>
  <c r="K5076" i="4"/>
  <c r="K5082" i="4"/>
  <c r="K5088" i="4"/>
  <c r="K5094" i="4"/>
  <c r="K5100" i="4"/>
  <c r="K5106" i="4"/>
  <c r="K5112" i="4"/>
  <c r="K5118" i="4"/>
  <c r="K5124" i="4"/>
  <c r="K5130" i="4"/>
  <c r="K5136" i="4"/>
  <c r="J3183" i="4"/>
  <c r="J3457" i="4"/>
  <c r="J3647" i="4"/>
  <c r="J3738" i="4"/>
  <c r="J3786" i="4"/>
  <c r="J3834" i="4"/>
  <c r="J3882" i="4"/>
  <c r="J3906" i="4"/>
  <c r="K3926" i="4"/>
  <c r="J3948" i="4"/>
  <c r="K3968" i="4"/>
  <c r="J3989" i="4"/>
  <c r="J4009" i="4"/>
  <c r="K4028" i="4"/>
  <c r="K4046" i="4"/>
  <c r="K4062" i="4"/>
  <c r="K4077" i="4"/>
  <c r="K4092" i="4"/>
  <c r="J4105" i="4"/>
  <c r="K4119" i="4"/>
  <c r="K4130" i="4"/>
  <c r="K4143" i="4"/>
  <c r="J4153" i="4"/>
  <c r="J4164" i="4"/>
  <c r="K4175" i="4"/>
  <c r="K4185" i="4"/>
  <c r="K4195" i="4"/>
  <c r="J4207" i="4"/>
  <c r="K4217" i="4"/>
  <c r="K4227" i="4"/>
  <c r="K4237" i="4"/>
  <c r="J4247" i="4"/>
  <c r="K4256" i="4"/>
  <c r="K4266" i="4"/>
  <c r="K4275" i="4"/>
  <c r="J4285" i="4"/>
  <c r="K4295" i="4"/>
  <c r="K4304" i="4"/>
  <c r="J4313" i="4"/>
  <c r="K4321" i="4"/>
  <c r="J4329" i="4"/>
  <c r="J4337" i="4"/>
  <c r="K4345" i="4"/>
  <c r="J4353" i="4"/>
  <c r="J4361" i="4"/>
  <c r="J4369" i="4"/>
  <c r="J4376" i="4"/>
  <c r="J4383" i="4"/>
  <c r="K4389" i="4"/>
  <c r="J4396" i="4"/>
  <c r="K4402" i="4"/>
  <c r="J4409" i="4"/>
  <c r="K4415" i="4"/>
  <c r="K4422" i="4"/>
  <c r="J4429" i="4"/>
  <c r="K4435" i="4"/>
  <c r="J4442" i="4"/>
  <c r="K4448" i="4"/>
  <c r="J4455" i="4"/>
  <c r="K4461" i="4"/>
  <c r="J4468" i="4"/>
  <c r="K4474" i="4"/>
  <c r="J4481" i="4"/>
  <c r="K4487" i="4"/>
  <c r="K4494" i="4"/>
  <c r="J4501" i="4"/>
  <c r="K4507" i="4"/>
  <c r="J4514" i="4"/>
  <c r="K4520" i="4"/>
  <c r="K3197" i="4"/>
  <c r="K3465" i="4"/>
  <c r="K3653" i="4"/>
  <c r="K3740" i="4"/>
  <c r="K3788" i="4"/>
  <c r="K3836" i="4"/>
  <c r="K3884" i="4"/>
  <c r="K3908" i="4"/>
  <c r="J3929" i="4"/>
  <c r="J3949" i="4"/>
  <c r="K3969" i="4"/>
  <c r="J3990" i="4"/>
  <c r="K4010" i="4"/>
  <c r="K4031" i="4"/>
  <c r="J4049" i="4"/>
  <c r="J4063" i="4"/>
  <c r="K4079" i="4"/>
  <c r="J4093" i="4"/>
  <c r="K4106" i="4"/>
  <c r="K4120" i="4"/>
  <c r="K4132" i="4"/>
  <c r="K4144" i="4"/>
  <c r="K4153" i="4"/>
  <c r="K4164" i="4"/>
  <c r="J4176" i="4"/>
  <c r="K4186" i="4"/>
  <c r="K4196" i="4"/>
  <c r="K4207" i="4"/>
  <c r="J4218" i="4"/>
  <c r="K4228" i="4"/>
  <c r="K4238" i="4"/>
  <c r="K4247" i="4"/>
  <c r="J4257" i="4"/>
  <c r="J4267" i="4"/>
  <c r="K4276" i="4"/>
  <c r="K4285" i="4"/>
  <c r="J4296" i="4"/>
  <c r="J4305" i="4"/>
  <c r="K4313" i="4"/>
  <c r="J4322" i="4"/>
  <c r="K4329" i="4"/>
  <c r="K4337" i="4"/>
  <c r="J4346" i="4"/>
  <c r="K4353" i="4"/>
  <c r="K4361" i="4"/>
  <c r="K4369" i="4"/>
  <c r="K4376" i="4"/>
  <c r="K4383" i="4"/>
  <c r="J4390" i="4"/>
  <c r="K4396" i="4"/>
  <c r="J4403" i="4"/>
  <c r="K4409" i="4"/>
  <c r="K4416" i="4"/>
  <c r="J4423" i="4"/>
  <c r="K4429" i="4"/>
  <c r="J4436" i="4"/>
  <c r="K4442" i="4"/>
  <c r="J4449" i="4"/>
  <c r="K4455" i="4"/>
  <c r="J4462" i="4"/>
  <c r="K4468" i="4"/>
  <c r="J4475" i="4"/>
  <c r="K4481" i="4"/>
  <c r="K4488" i="4"/>
  <c r="J4495" i="4"/>
  <c r="K4501" i="4"/>
  <c r="J4508" i="4"/>
  <c r="K4514" i="4"/>
  <c r="J4521" i="4"/>
  <c r="K4527" i="4"/>
  <c r="J4534" i="4"/>
  <c r="J3209" i="4"/>
  <c r="K3472" i="4"/>
  <c r="J3659" i="4"/>
  <c r="K3741" i="4"/>
  <c r="K3789" i="4"/>
  <c r="K3837" i="4"/>
  <c r="K3885" i="4"/>
  <c r="K3909" i="4"/>
  <c r="J3930" i="4"/>
  <c r="K3950" i="4"/>
  <c r="J3972" i="4"/>
  <c r="K3992" i="4"/>
  <c r="J4013" i="4"/>
  <c r="J4032" i="4"/>
  <c r="K4049" i="4"/>
  <c r="K4065" i="4"/>
  <c r="J4080" i="4"/>
  <c r="K4094" i="4"/>
  <c r="K4107" i="4"/>
  <c r="K4121" i="4"/>
  <c r="J4133" i="4"/>
  <c r="J4145" i="4"/>
  <c r="K4154" i="4"/>
  <c r="K4166" i="4"/>
  <c r="K4176" i="4"/>
  <c r="J4187" i="4"/>
  <c r="J4199" i="4"/>
  <c r="K4208" i="4"/>
  <c r="K4218" i="4"/>
  <c r="J4230" i="4"/>
  <c r="J4239" i="4"/>
  <c r="J4248" i="4"/>
  <c r="J4259" i="4"/>
  <c r="K4267" i="4"/>
  <c r="J4277" i="4"/>
  <c r="K4287" i="4"/>
  <c r="K4296" i="4"/>
  <c r="K4305" i="4"/>
  <c r="J4315" i="4"/>
  <c r="K4322" i="4"/>
  <c r="J4330" i="4"/>
  <c r="J4339" i="4"/>
  <c r="K4346" i="4"/>
  <c r="J4354" i="4"/>
  <c r="J4363" i="4"/>
  <c r="J4370" i="4"/>
  <c r="J4377" i="4"/>
  <c r="J4384" i="4"/>
  <c r="K4390" i="4"/>
  <c r="J4397" i="4"/>
  <c r="K4403" i="4"/>
  <c r="K4410" i="4"/>
  <c r="J4417" i="4"/>
  <c r="K4423" i="4"/>
  <c r="J4430" i="4"/>
  <c r="K4436" i="4"/>
  <c r="J4443" i="4"/>
  <c r="K4449" i="4"/>
  <c r="J4456" i="4"/>
  <c r="K4462" i="4"/>
  <c r="J4469" i="4"/>
  <c r="K4475" i="4"/>
  <c r="K4482" i="4"/>
  <c r="J4489" i="4"/>
  <c r="K4495" i="4"/>
  <c r="J4502" i="4"/>
  <c r="K4508" i="4"/>
  <c r="J4515" i="4"/>
  <c r="K4521" i="4"/>
  <c r="J4528" i="4"/>
  <c r="K4534" i="4"/>
  <c r="J3258" i="4"/>
  <c r="J3505" i="4"/>
  <c r="J3685" i="4"/>
  <c r="J3750" i="4"/>
  <c r="J3798" i="4"/>
  <c r="J3846" i="4"/>
  <c r="J3888" i="4"/>
  <c r="J3912" i="4"/>
  <c r="K3932" i="4"/>
  <c r="J3953" i="4"/>
  <c r="J3973" i="4"/>
  <c r="K3993" i="4"/>
  <c r="J4014" i="4"/>
  <c r="K4032" i="4"/>
  <c r="J4051" i="4"/>
  <c r="J4067" i="4"/>
  <c r="K4082" i="4"/>
  <c r="K4095" i="4"/>
  <c r="J4110" i="4"/>
  <c r="J4122" i="4"/>
  <c r="K4134" i="4"/>
  <c r="K4145" i="4"/>
  <c r="K4156" i="4"/>
  <c r="K4167" i="4"/>
  <c r="J4177" i="4"/>
  <c r="J4188" i="4"/>
  <c r="K4199" i="4"/>
  <c r="K4209" i="4"/>
  <c r="K4219" i="4"/>
  <c r="K4230" i="4"/>
  <c r="K4239" i="4"/>
  <c r="J4249" i="4"/>
  <c r="K4259" i="4"/>
  <c r="K4268" i="4"/>
  <c r="J4278" i="4"/>
  <c r="K4288" i="4"/>
  <c r="J4297" i="4"/>
  <c r="J4307" i="4"/>
  <c r="K4315" i="4"/>
  <c r="J4323" i="4"/>
  <c r="J4331" i="4"/>
  <c r="K4339" i="4"/>
  <c r="J4347" i="4"/>
  <c r="J4355" i="4"/>
  <c r="K4363" i="4"/>
  <c r="K4370" i="4"/>
  <c r="K4377" i="4"/>
  <c r="K4384" i="4"/>
  <c r="J4391" i="4"/>
  <c r="K4397" i="4"/>
  <c r="K4404" i="4"/>
  <c r="J4411" i="4"/>
  <c r="K4417" i="4"/>
  <c r="J4424" i="4"/>
  <c r="K4430" i="4"/>
  <c r="J4437" i="4"/>
  <c r="K4443" i="4"/>
  <c r="J4450" i="4"/>
  <c r="K4456" i="4"/>
  <c r="J4463" i="4"/>
  <c r="K4469" i="4"/>
  <c r="K4476" i="4"/>
  <c r="J4483" i="4"/>
  <c r="K4489" i="4"/>
  <c r="J4496" i="4"/>
  <c r="K4502" i="4"/>
  <c r="J4509" i="4"/>
  <c r="K4515" i="4"/>
  <c r="J4522" i="4"/>
  <c r="K4528" i="4"/>
  <c r="J4535" i="4"/>
  <c r="K4541" i="4"/>
  <c r="K4548" i="4"/>
  <c r="J4555" i="4"/>
  <c r="K4561" i="4"/>
  <c r="J4568" i="4"/>
  <c r="K4574" i="4"/>
  <c r="J4581" i="4"/>
  <c r="K4587" i="4"/>
  <c r="J4594" i="4"/>
  <c r="K4600" i="4"/>
  <c r="J4607" i="4"/>
  <c r="K4613" i="4"/>
  <c r="K4620" i="4"/>
  <c r="J4627" i="4"/>
  <c r="K4633" i="4"/>
  <c r="J4640" i="4"/>
  <c r="K4646" i="4"/>
  <c r="K4652" i="4"/>
  <c r="K4658" i="4"/>
  <c r="K4664" i="4"/>
  <c r="K4670" i="4"/>
  <c r="K4676" i="4"/>
  <c r="K4682" i="4"/>
  <c r="K4688" i="4"/>
  <c r="K4694" i="4"/>
  <c r="K4700" i="4"/>
  <c r="K4706" i="4"/>
  <c r="K4712" i="4"/>
  <c r="K4718" i="4"/>
  <c r="K4724" i="4"/>
  <c r="K4730" i="4"/>
  <c r="K4736" i="4"/>
  <c r="K4742" i="4"/>
  <c r="K4748" i="4"/>
  <c r="K4754" i="4"/>
  <c r="K4760" i="4"/>
  <c r="K4766" i="4"/>
  <c r="K4772" i="4"/>
  <c r="K4778" i="4"/>
  <c r="K4784" i="4"/>
  <c r="K4790" i="4"/>
  <c r="K4796" i="4"/>
  <c r="K4802" i="4"/>
  <c r="K4808" i="4"/>
  <c r="K4814" i="4"/>
  <c r="K4820" i="4"/>
  <c r="K4826" i="4"/>
  <c r="K4832" i="4"/>
  <c r="K4838" i="4"/>
  <c r="K4844" i="4"/>
  <c r="K4850" i="4"/>
  <c r="K4856" i="4"/>
  <c r="K4862" i="4"/>
  <c r="K4868" i="4"/>
  <c r="K4874" i="4"/>
  <c r="K4880" i="4"/>
  <c r="K4886" i="4"/>
  <c r="K4892" i="4"/>
  <c r="K4898" i="4"/>
  <c r="K4904" i="4"/>
  <c r="K4910" i="4"/>
  <c r="K4916" i="4"/>
  <c r="K4922" i="4"/>
  <c r="K4928" i="4"/>
  <c r="K4934" i="4"/>
  <c r="K4940" i="4"/>
  <c r="K4946" i="4"/>
  <c r="K4952" i="4"/>
  <c r="K4958" i="4"/>
  <c r="K4964" i="4"/>
  <c r="K4970" i="4"/>
  <c r="K4976" i="4"/>
  <c r="K4982" i="4"/>
  <c r="K4988" i="4"/>
  <c r="K4994" i="4"/>
  <c r="K5000" i="4"/>
  <c r="K5006" i="4"/>
  <c r="K5012" i="4"/>
  <c r="K5018" i="4"/>
  <c r="K5024" i="4"/>
  <c r="K5030" i="4"/>
  <c r="K5036" i="4"/>
  <c r="K5042" i="4"/>
  <c r="K5048" i="4"/>
  <c r="K5054" i="4"/>
  <c r="K5060" i="4"/>
  <c r="K5066" i="4"/>
  <c r="K5072" i="4"/>
  <c r="K5078" i="4"/>
  <c r="K5084" i="4"/>
  <c r="J3281" i="4"/>
  <c r="K3520" i="4"/>
  <c r="J3696" i="4"/>
  <c r="K3753" i="4"/>
  <c r="K3801" i="4"/>
  <c r="K3849" i="4"/>
  <c r="K3890" i="4"/>
  <c r="K3914" i="4"/>
  <c r="J3936" i="4"/>
  <c r="K3956" i="4"/>
  <c r="J3977" i="4"/>
  <c r="J3997" i="4"/>
  <c r="K4017" i="4"/>
  <c r="J4037" i="4"/>
  <c r="K4053" i="4"/>
  <c r="K4068" i="4"/>
  <c r="J4085" i="4"/>
  <c r="J4098" i="4"/>
  <c r="J4111" i="4"/>
  <c r="K4123" i="4"/>
  <c r="K4135" i="4"/>
  <c r="K4146" i="4"/>
  <c r="K4158" i="4"/>
  <c r="J4169" i="4"/>
  <c r="K4178" i="4"/>
  <c r="K4190" i="4"/>
  <c r="K4200" i="4"/>
  <c r="J4211" i="4"/>
  <c r="J4223" i="4"/>
  <c r="K4231" i="4"/>
  <c r="J4241" i="4"/>
  <c r="K4251" i="4"/>
  <c r="K4260" i="4"/>
  <c r="K4269" i="4"/>
  <c r="K4280" i="4"/>
  <c r="K4289" i="4"/>
  <c r="K4298" i="4"/>
  <c r="J4309" i="4"/>
  <c r="K4316" i="4"/>
  <c r="J4324" i="4"/>
  <c r="J4333" i="4"/>
  <c r="K4340" i="4"/>
  <c r="J4348" i="4"/>
  <c r="J4357" i="4"/>
  <c r="K4364" i="4"/>
  <c r="K4371" i="4"/>
  <c r="K4378" i="4"/>
  <c r="K4385" i="4"/>
  <c r="K4392" i="4"/>
  <c r="J4399" i="4"/>
  <c r="K4405" i="4"/>
  <c r="J4412" i="4"/>
  <c r="K4418" i="4"/>
  <c r="J4425" i="4"/>
  <c r="K4431" i="4"/>
  <c r="J4438" i="4"/>
  <c r="K4444" i="4"/>
  <c r="J4451" i="4"/>
  <c r="K4457" i="4"/>
  <c r="K4464" i="4"/>
  <c r="J4471" i="4"/>
  <c r="K4477" i="4"/>
  <c r="J4484" i="4"/>
  <c r="K4490" i="4"/>
  <c r="J4497" i="4"/>
  <c r="K4503" i="4"/>
  <c r="J4510" i="4"/>
  <c r="K4516" i="4"/>
  <c r="J4523" i="4"/>
  <c r="K4529" i="4"/>
  <c r="K4536" i="4"/>
  <c r="J4543" i="4"/>
  <c r="K4549" i="4"/>
  <c r="J4556" i="4"/>
  <c r="K4562" i="4"/>
  <c r="J4569" i="4"/>
  <c r="K4575" i="4"/>
  <c r="J4582" i="4"/>
  <c r="K4588" i="4"/>
  <c r="J4595" i="4"/>
  <c r="K4601" i="4"/>
  <c r="K4608" i="4"/>
  <c r="J4615" i="4"/>
  <c r="K4621" i="4"/>
  <c r="J4628" i="4"/>
  <c r="K4634" i="4"/>
  <c r="J4641" i="4"/>
  <c r="K4647" i="4"/>
  <c r="K4653" i="4"/>
  <c r="K4659" i="4"/>
  <c r="K4665" i="4"/>
  <c r="K4671" i="4"/>
  <c r="K4677" i="4"/>
  <c r="K4683" i="4"/>
  <c r="K4689" i="4"/>
  <c r="K4695" i="4"/>
  <c r="K4701" i="4"/>
  <c r="K4707" i="4"/>
  <c r="K4713" i="4"/>
  <c r="K4719" i="4"/>
  <c r="K4725" i="4"/>
  <c r="K4731" i="4"/>
  <c r="K4737" i="4"/>
  <c r="K4743" i="4"/>
  <c r="K4749" i="4"/>
  <c r="K4755" i="4"/>
  <c r="K4761" i="4"/>
  <c r="K4767" i="4"/>
  <c r="K4773" i="4"/>
  <c r="K4779" i="4"/>
  <c r="K4785" i="4"/>
  <c r="K4791" i="4"/>
  <c r="K4797" i="4"/>
  <c r="K4803" i="4"/>
  <c r="K4809" i="4"/>
  <c r="K4815" i="4"/>
  <c r="K4821" i="4"/>
  <c r="K4827" i="4"/>
  <c r="K4833" i="4"/>
  <c r="K4839" i="4"/>
  <c r="K3087" i="4"/>
  <c r="J3774" i="4"/>
  <c r="K3921" i="4"/>
  <c r="K4004" i="4"/>
  <c r="J4074" i="4"/>
  <c r="J4128" i="4"/>
  <c r="K4171" i="4"/>
  <c r="K4215" i="4"/>
  <c r="J4254" i="4"/>
  <c r="K4292" i="4"/>
  <c r="K4327" i="4"/>
  <c r="J4359" i="4"/>
  <c r="J4388" i="4"/>
  <c r="J4414" i="4"/>
  <c r="K4440" i="4"/>
  <c r="K4466" i="4"/>
  <c r="K4492" i="4"/>
  <c r="J4519" i="4"/>
  <c r="J4538" i="4"/>
  <c r="K4547" i="4"/>
  <c r="K4557" i="4"/>
  <c r="K4567" i="4"/>
  <c r="J4577" i="4"/>
  <c r="J4587" i="4"/>
  <c r="J4597" i="4"/>
  <c r="K4606" i="4"/>
  <c r="K4616" i="4"/>
  <c r="K4626" i="4"/>
  <c r="J4636" i="4"/>
  <c r="J4646" i="4"/>
  <c r="J4655" i="4"/>
  <c r="J4664" i="4"/>
  <c r="J4673" i="4"/>
  <c r="J4682" i="4"/>
  <c r="J4691" i="4"/>
  <c r="J4700" i="4"/>
  <c r="J4709" i="4"/>
  <c r="J4718" i="4"/>
  <c r="J4727" i="4"/>
  <c r="J4736" i="4"/>
  <c r="J4745" i="4"/>
  <c r="J4754" i="4"/>
  <c r="J4763" i="4"/>
  <c r="J4772" i="4"/>
  <c r="J4781" i="4"/>
  <c r="J4790" i="4"/>
  <c r="J4799" i="4"/>
  <c r="J4808" i="4"/>
  <c r="J4817" i="4"/>
  <c r="J4826" i="4"/>
  <c r="J4835" i="4"/>
  <c r="J4844" i="4"/>
  <c r="J4852" i="4"/>
  <c r="K4859" i="4"/>
  <c r="J4868" i="4"/>
  <c r="J4876" i="4"/>
  <c r="K4883" i="4"/>
  <c r="J4892" i="4"/>
  <c r="J4900" i="4"/>
  <c r="K4907" i="4"/>
  <c r="J4916" i="4"/>
  <c r="J4924" i="4"/>
  <c r="K4931" i="4"/>
  <c r="J4940" i="4"/>
  <c r="J4948" i="4"/>
  <c r="K4955" i="4"/>
  <c r="J4964" i="4"/>
  <c r="J4972" i="4"/>
  <c r="K4979" i="4"/>
  <c r="J4988" i="4"/>
  <c r="J4996" i="4"/>
  <c r="K5003" i="4"/>
  <c r="J5012" i="4"/>
  <c r="J5020" i="4"/>
  <c r="K5027" i="4"/>
  <c r="J5036" i="4"/>
  <c r="J5044" i="4"/>
  <c r="K5051" i="4"/>
  <c r="J5060" i="4"/>
  <c r="J5068" i="4"/>
  <c r="K5075" i="4"/>
  <c r="J5084" i="4"/>
  <c r="K5091" i="4"/>
  <c r="K5098" i="4"/>
  <c r="K5105" i="4"/>
  <c r="K5113" i="4"/>
  <c r="J3270" i="4"/>
  <c r="K3800" i="4"/>
  <c r="K3933" i="4"/>
  <c r="K4016" i="4"/>
  <c r="K4083" i="4"/>
  <c r="J4135" i="4"/>
  <c r="K4177" i="4"/>
  <c r="K4220" i="4"/>
  <c r="J4260" i="4"/>
  <c r="K4297" i="4"/>
  <c r="K4331" i="4"/>
  <c r="J4364" i="4"/>
  <c r="K4391" i="4"/>
  <c r="J4418" i="4"/>
  <c r="J4444" i="4"/>
  <c r="K4470" i="4"/>
  <c r="K4496" i="4"/>
  <c r="K4522" i="4"/>
  <c r="K4538" i="4"/>
  <c r="J4549" i="4"/>
  <c r="J4558" i="4"/>
  <c r="K4568" i="4"/>
  <c r="K4577" i="4"/>
  <c r="J4588" i="4"/>
  <c r="K4597" i="4"/>
  <c r="K4607" i="4"/>
  <c r="J4617" i="4"/>
  <c r="K4627" i="4"/>
  <c r="K4636" i="4"/>
  <c r="J4647" i="4"/>
  <c r="K4655" i="4"/>
  <c r="J4665" i="4"/>
  <c r="K4673" i="4"/>
  <c r="J4683" i="4"/>
  <c r="K4691" i="4"/>
  <c r="J4701" i="4"/>
  <c r="K4709" i="4"/>
  <c r="J4719" i="4"/>
  <c r="K4727" i="4"/>
  <c r="J4737" i="4"/>
  <c r="K4745" i="4"/>
  <c r="J4755" i="4"/>
  <c r="K4763" i="4"/>
  <c r="J4773" i="4"/>
  <c r="K4781" i="4"/>
  <c r="J4791" i="4"/>
  <c r="K4799" i="4"/>
  <c r="J4809" i="4"/>
  <c r="K4817" i="4"/>
  <c r="J4827" i="4"/>
  <c r="K4835" i="4"/>
  <c r="J4845" i="4"/>
  <c r="K4852" i="4"/>
  <c r="J4861" i="4"/>
  <c r="J4869" i="4"/>
  <c r="K4876" i="4"/>
  <c r="J4885" i="4"/>
  <c r="J4893" i="4"/>
  <c r="K4900" i="4"/>
  <c r="J4909" i="4"/>
  <c r="J4917" i="4"/>
  <c r="K4924" i="4"/>
  <c r="J4933" i="4"/>
  <c r="J4941" i="4"/>
  <c r="K4948" i="4"/>
  <c r="J4957" i="4"/>
  <c r="J4965" i="4"/>
  <c r="K4972" i="4"/>
  <c r="J4981" i="4"/>
  <c r="J4989" i="4"/>
  <c r="K4996" i="4"/>
  <c r="J5005" i="4"/>
  <c r="J5013" i="4"/>
  <c r="K5020" i="4"/>
  <c r="J5029" i="4"/>
  <c r="J5037" i="4"/>
  <c r="K5044" i="4"/>
  <c r="J5053" i="4"/>
  <c r="J5061" i="4"/>
  <c r="K5068" i="4"/>
  <c r="J5077" i="4"/>
  <c r="J5085" i="4"/>
  <c r="J5092" i="4"/>
  <c r="J5099" i="4"/>
  <c r="J5107" i="4"/>
  <c r="J5114" i="4"/>
  <c r="J5121" i="4"/>
  <c r="J3402" i="4"/>
  <c r="J3822" i="4"/>
  <c r="J3942" i="4"/>
  <c r="J4025" i="4"/>
  <c r="K4088" i="4"/>
  <c r="J4140" i="4"/>
  <c r="J4183" i="4"/>
  <c r="J4225" i="4"/>
  <c r="K4263" i="4"/>
  <c r="K4302" i="4"/>
  <c r="J4335" i="4"/>
  <c r="K4366" i="4"/>
  <c r="K4394" i="4"/>
  <c r="K4420" i="4"/>
  <c r="J4447" i="4"/>
  <c r="J4473" i="4"/>
  <c r="J4499" i="4"/>
  <c r="K4525" i="4"/>
  <c r="K4540" i="4"/>
  <c r="K4550" i="4"/>
  <c r="K4560" i="4"/>
  <c r="J4570" i="4"/>
  <c r="J4580" i="4"/>
  <c r="K4589" i="4"/>
  <c r="K4599" i="4"/>
  <c r="K4609" i="4"/>
  <c r="J4619" i="4"/>
  <c r="J4629" i="4"/>
  <c r="J4639" i="4"/>
  <c r="K4648" i="4"/>
  <c r="K4657" i="4"/>
  <c r="K4666" i="4"/>
  <c r="K4675" i="4"/>
  <c r="K4684" i="4"/>
  <c r="K4693" i="4"/>
  <c r="K4702" i="4"/>
  <c r="K4711" i="4"/>
  <c r="K4720" i="4"/>
  <c r="K4729" i="4"/>
  <c r="K4738" i="4"/>
  <c r="K4747" i="4"/>
  <c r="K4756" i="4"/>
  <c r="K4765" i="4"/>
  <c r="K4774" i="4"/>
  <c r="K4783" i="4"/>
  <c r="K4792" i="4"/>
  <c r="K4801" i="4"/>
  <c r="K4810" i="4"/>
  <c r="K4819" i="4"/>
  <c r="K4828" i="4"/>
  <c r="K4837" i="4"/>
  <c r="J4846" i="4"/>
  <c r="K4853" i="4"/>
  <c r="J4862" i="4"/>
  <c r="J4870" i="4"/>
  <c r="K4877" i="4"/>
  <c r="J4886" i="4"/>
  <c r="J4894" i="4"/>
  <c r="K4901" i="4"/>
  <c r="J4910" i="4"/>
  <c r="J4918" i="4"/>
  <c r="K4925" i="4"/>
  <c r="J4934" i="4"/>
  <c r="J4942" i="4"/>
  <c r="K4949" i="4"/>
  <c r="J4958" i="4"/>
  <c r="J4966" i="4"/>
  <c r="K4973" i="4"/>
  <c r="K3513" i="4"/>
  <c r="K3848" i="4"/>
  <c r="J3954" i="4"/>
  <c r="K4034" i="4"/>
  <c r="J4097" i="4"/>
  <c r="J4146" i="4"/>
  <c r="K4188" i="4"/>
  <c r="J4231" i="4"/>
  <c r="J4269" i="4"/>
  <c r="K4307" i="4"/>
  <c r="J4340" i="4"/>
  <c r="J4371" i="4"/>
  <c r="K4398" i="4"/>
  <c r="K4424" i="4"/>
  <c r="K4450" i="4"/>
  <c r="J4477" i="4"/>
  <c r="J4503" i="4"/>
  <c r="J4527" i="4"/>
  <c r="J4541" i="4"/>
  <c r="J4551" i="4"/>
  <c r="J4561" i="4"/>
  <c r="K4570" i="4"/>
  <c r="K4580" i="4"/>
  <c r="K4590" i="4"/>
  <c r="J4600" i="4"/>
  <c r="J4610" i="4"/>
  <c r="K4619" i="4"/>
  <c r="K4629" i="4"/>
  <c r="K4639" i="4"/>
  <c r="J4649" i="4"/>
  <c r="J4658" i="4"/>
  <c r="J4667" i="4"/>
  <c r="J4676" i="4"/>
  <c r="J4685" i="4"/>
  <c r="J4694" i="4"/>
  <c r="J4703" i="4"/>
  <c r="J4712" i="4"/>
  <c r="J4721" i="4"/>
  <c r="J4730" i="4"/>
  <c r="J4739" i="4"/>
  <c r="J4748" i="4"/>
  <c r="J4757" i="4"/>
  <c r="J4766" i="4"/>
  <c r="J4775" i="4"/>
  <c r="J4784" i="4"/>
  <c r="J4793" i="4"/>
  <c r="J4802" i="4"/>
  <c r="J4811" i="4"/>
  <c r="J4820" i="4"/>
  <c r="J4829" i="4"/>
  <c r="J4838" i="4"/>
  <c r="K4846" i="4"/>
  <c r="J4855" i="4"/>
  <c r="J4863" i="4"/>
  <c r="K4870" i="4"/>
  <c r="J4879" i="4"/>
  <c r="J4887" i="4"/>
  <c r="K4894" i="4"/>
  <c r="J4903" i="4"/>
  <c r="J4911" i="4"/>
  <c r="K4918" i="4"/>
  <c r="J4927" i="4"/>
  <c r="J4935" i="4"/>
  <c r="K4942" i="4"/>
  <c r="J4951" i="4"/>
  <c r="J4959" i="4"/>
  <c r="K4966" i="4"/>
  <c r="J4975" i="4"/>
  <c r="J4983" i="4"/>
  <c r="J3553" i="4"/>
  <c r="J3858" i="4"/>
  <c r="K3957" i="4"/>
  <c r="J4038" i="4"/>
  <c r="K4098" i="4"/>
  <c r="K4147" i="4"/>
  <c r="K4191" i="4"/>
  <c r="K4232" i="4"/>
  <c r="J4271" i="4"/>
  <c r="K4309" i="4"/>
  <c r="J4341" i="4"/>
  <c r="J4372" i="4"/>
  <c r="K4399" i="4"/>
  <c r="K4425" i="4"/>
  <c r="K4451" i="4"/>
  <c r="J4478" i="4"/>
  <c r="J4504" i="4"/>
  <c r="J4529" i="4"/>
  <c r="K4542" i="4"/>
  <c r="K4551" i="4"/>
  <c r="J4562" i="4"/>
  <c r="J4571" i="4"/>
  <c r="K4581" i="4"/>
  <c r="J4591" i="4"/>
  <c r="J4601" i="4"/>
  <c r="K4610" i="4"/>
  <c r="J4621" i="4"/>
  <c r="J4630" i="4"/>
  <c r="K4640" i="4"/>
  <c r="K4649" i="4"/>
  <c r="J4659" i="4"/>
  <c r="K4667" i="4"/>
  <c r="J4677" i="4"/>
  <c r="K4685" i="4"/>
  <c r="J4695" i="4"/>
  <c r="K4703" i="4"/>
  <c r="J4713" i="4"/>
  <c r="K4721" i="4"/>
  <c r="J4731" i="4"/>
  <c r="K4739" i="4"/>
  <c r="J4749" i="4"/>
  <c r="K4757" i="4"/>
  <c r="J4767" i="4"/>
  <c r="K4775" i="4"/>
  <c r="J4785" i="4"/>
  <c r="K4793" i="4"/>
  <c r="J4803" i="4"/>
  <c r="K4811" i="4"/>
  <c r="J4821" i="4"/>
  <c r="K4829" i="4"/>
  <c r="J4839" i="4"/>
  <c r="J4847" i="4"/>
  <c r="K4855" i="4"/>
  <c r="K4863" i="4"/>
  <c r="J4871" i="4"/>
  <c r="K4879" i="4"/>
  <c r="K4887" i="4"/>
  <c r="J4895" i="4"/>
  <c r="K4903" i="4"/>
  <c r="K4911" i="4"/>
  <c r="J4919" i="4"/>
  <c r="K4927" i="4"/>
  <c r="K4935" i="4"/>
  <c r="J4943" i="4"/>
  <c r="K4951" i="4"/>
  <c r="K4959" i="4"/>
  <c r="J4967" i="4"/>
  <c r="K4975" i="4"/>
  <c r="K4983" i="4"/>
  <c r="J4991" i="4"/>
  <c r="K4999" i="4"/>
  <c r="K5007" i="4"/>
  <c r="J5015" i="4"/>
  <c r="K5023" i="4"/>
  <c r="K5031" i="4"/>
  <c r="J5039" i="4"/>
  <c r="K5047" i="4"/>
  <c r="K5055" i="4"/>
  <c r="J3601" i="4"/>
  <c r="J3870" i="4"/>
  <c r="K3962" i="4"/>
  <c r="J4043" i="4"/>
  <c r="J4103" i="4"/>
  <c r="K4151" i="4"/>
  <c r="K4193" i="4"/>
  <c r="J4235" i="4"/>
  <c r="K4273" i="4"/>
  <c r="J4311" i="4"/>
  <c r="J4343" i="4"/>
  <c r="K4373" i="4"/>
  <c r="J4401" i="4"/>
  <c r="J4427" i="4"/>
  <c r="K4453" i="4"/>
  <c r="K4479" i="4"/>
  <c r="K4505" i="4"/>
  <c r="K4530" i="4"/>
  <c r="K4543" i="4"/>
  <c r="J4553" i="4"/>
  <c r="J4563" i="4"/>
  <c r="J4573" i="4"/>
  <c r="K4582" i="4"/>
  <c r="K4592" i="4"/>
  <c r="K4602" i="4"/>
  <c r="J4612" i="4"/>
  <c r="J4622" i="4"/>
  <c r="K4631" i="4"/>
  <c r="K4641" i="4"/>
  <c r="J4651" i="4"/>
  <c r="J4660" i="4"/>
  <c r="J4669" i="4"/>
  <c r="J4678" i="4"/>
  <c r="J4687" i="4"/>
  <c r="J4696" i="4"/>
  <c r="J4705" i="4"/>
  <c r="J4714" i="4"/>
  <c r="J4723" i="4"/>
  <c r="J4732" i="4"/>
  <c r="J4741" i="4"/>
  <c r="J4750" i="4"/>
  <c r="J4759" i="4"/>
  <c r="J4768" i="4"/>
  <c r="J4777" i="4"/>
  <c r="J4786" i="4"/>
  <c r="J4795" i="4"/>
  <c r="J4804" i="4"/>
  <c r="J4813" i="4"/>
  <c r="J4822" i="4"/>
  <c r="J4831" i="4"/>
  <c r="J4840" i="4"/>
  <c r="K4847" i="4"/>
  <c r="J4856" i="4"/>
  <c r="J4864" i="4"/>
  <c r="K4871" i="4"/>
  <c r="J4880" i="4"/>
  <c r="J4888" i="4"/>
  <c r="K4895" i="4"/>
  <c r="J4904" i="4"/>
  <c r="J4912" i="4"/>
  <c r="K4919" i="4"/>
  <c r="J4928" i="4"/>
  <c r="J4936" i="4"/>
  <c r="K4943" i="4"/>
  <c r="J4952" i="4"/>
  <c r="J4960" i="4"/>
  <c r="K4967" i="4"/>
  <c r="J4976" i="4"/>
  <c r="J4984" i="4"/>
  <c r="K4991" i="4"/>
  <c r="J5000" i="4"/>
  <c r="J5008" i="4"/>
  <c r="K5015" i="4"/>
  <c r="J5024" i="4"/>
  <c r="J5032" i="4"/>
  <c r="K5039" i="4"/>
  <c r="J5048" i="4"/>
  <c r="J5056" i="4"/>
  <c r="K5063" i="4"/>
  <c r="J5072" i="4"/>
  <c r="J5080" i="4"/>
  <c r="K5087" i="4"/>
  <c r="K5095" i="4"/>
  <c r="K5102" i="4"/>
  <c r="K5109" i="4"/>
  <c r="K5116" i="4"/>
  <c r="J3691" i="4"/>
  <c r="J3889" i="4"/>
  <c r="K3974" i="4"/>
  <c r="K4052" i="4"/>
  <c r="K4110" i="4"/>
  <c r="J4157" i="4"/>
  <c r="J4200" i="4"/>
  <c r="K4240" i="4"/>
  <c r="K4278" i="4"/>
  <c r="J4316" i="4"/>
  <c r="K4347" i="4"/>
  <c r="J4378" i="4"/>
  <c r="J4405" i="4"/>
  <c r="J4431" i="4"/>
  <c r="J4457" i="4"/>
  <c r="K4483" i="4"/>
  <c r="K4509" i="4"/>
  <c r="J4532" i="4"/>
  <c r="J4544" i="4"/>
  <c r="K4553" i="4"/>
  <c r="K4563" i="4"/>
  <c r="K4573" i="4"/>
  <c r="J4583" i="4"/>
  <c r="J4593" i="4"/>
  <c r="J4603" i="4"/>
  <c r="K4612" i="4"/>
  <c r="K4622" i="4"/>
  <c r="K4632" i="4"/>
  <c r="J4642" i="4"/>
  <c r="K4651" i="4"/>
  <c r="K4660" i="4"/>
  <c r="K4669" i="4"/>
  <c r="K4678" i="4"/>
  <c r="K4687" i="4"/>
  <c r="K4696" i="4"/>
  <c r="K4705" i="4"/>
  <c r="K4714" i="4"/>
  <c r="K4723" i="4"/>
  <c r="K4732" i="4"/>
  <c r="K4741" i="4"/>
  <c r="K4750" i="4"/>
  <c r="K4759" i="4"/>
  <c r="K4768" i="4"/>
  <c r="K4777" i="4"/>
  <c r="K4786" i="4"/>
  <c r="K4795" i="4"/>
  <c r="K4804" i="4"/>
  <c r="K4813" i="4"/>
  <c r="K4822" i="4"/>
  <c r="K4831" i="4"/>
  <c r="K4840" i="4"/>
  <c r="J4849" i="4"/>
  <c r="J4857" i="4"/>
  <c r="K4864" i="4"/>
  <c r="J4873" i="4"/>
  <c r="J4881" i="4"/>
  <c r="K4888" i="4"/>
  <c r="J4897" i="4"/>
  <c r="J4905" i="4"/>
  <c r="K4912" i="4"/>
  <c r="J4921" i="4"/>
  <c r="J4929" i="4"/>
  <c r="K4936" i="4"/>
  <c r="J4945" i="4"/>
  <c r="J4953" i="4"/>
  <c r="K4960" i="4"/>
  <c r="J4969" i="4"/>
  <c r="J4977" i="4"/>
  <c r="K4984" i="4"/>
  <c r="J4993" i="4"/>
  <c r="J5001" i="4"/>
  <c r="K5008" i="4"/>
  <c r="J5017" i="4"/>
  <c r="J5025" i="4"/>
  <c r="K5032" i="4"/>
  <c r="J5041" i="4"/>
  <c r="J5049" i="4"/>
  <c r="K5056" i="4"/>
  <c r="J5065" i="4"/>
  <c r="J5073" i="4"/>
  <c r="K5080" i="4"/>
  <c r="J5089" i="4"/>
  <c r="J5096" i="4"/>
  <c r="J5103" i="4"/>
  <c r="J5110" i="4"/>
  <c r="J3713" i="4"/>
  <c r="J3894" i="4"/>
  <c r="J3978" i="4"/>
  <c r="K4055" i="4"/>
  <c r="K4112" i="4"/>
  <c r="J4159" i="4"/>
  <c r="J4201" i="4"/>
  <c r="J4242" i="4"/>
  <c r="J4281" i="4"/>
  <c r="J4317" i="4"/>
  <c r="J4349" i="4"/>
  <c r="J4379" i="4"/>
  <c r="J4406" i="4"/>
  <c r="J4432" i="4"/>
  <c r="K4458" i="4"/>
  <c r="K4484" i="4"/>
  <c r="K4510" i="4"/>
  <c r="K4533" i="4"/>
  <c r="K4544" i="4"/>
  <c r="K4554" i="4"/>
  <c r="J4564" i="4"/>
  <c r="J4574" i="4"/>
  <c r="K4583" i="4"/>
  <c r="K4593" i="4"/>
  <c r="K4603" i="4"/>
  <c r="J4613" i="4"/>
  <c r="J4623" i="4"/>
  <c r="J4633" i="4"/>
  <c r="K4642" i="4"/>
  <c r="J4652" i="4"/>
  <c r="J4661" i="4"/>
  <c r="J4670" i="4"/>
  <c r="J4679" i="4"/>
  <c r="J4688" i="4"/>
  <c r="J4697" i="4"/>
  <c r="J4706" i="4"/>
  <c r="J4715" i="4"/>
  <c r="J4724" i="4"/>
  <c r="J4733" i="4"/>
  <c r="J4742" i="4"/>
  <c r="J4751" i="4"/>
  <c r="J4760" i="4"/>
  <c r="J4769" i="4"/>
  <c r="J4778" i="4"/>
  <c r="J4787" i="4"/>
  <c r="J4796" i="4"/>
  <c r="J4805" i="4"/>
  <c r="J4814" i="4"/>
  <c r="J4823" i="4"/>
  <c r="J4832" i="4"/>
  <c r="J4841" i="4"/>
  <c r="K4849" i="4"/>
  <c r="K4857" i="4"/>
  <c r="J4865" i="4"/>
  <c r="K4873" i="4"/>
  <c r="K4881" i="4"/>
  <c r="J4889" i="4"/>
  <c r="K4897" i="4"/>
  <c r="K4905" i="4"/>
  <c r="J4913" i="4"/>
  <c r="K4921" i="4"/>
  <c r="K4929" i="4"/>
  <c r="J4937" i="4"/>
  <c r="K4945" i="4"/>
  <c r="K4953" i="4"/>
  <c r="J4961" i="4"/>
  <c r="K4969" i="4"/>
  <c r="K4977" i="4"/>
  <c r="K3752" i="4"/>
  <c r="J3913" i="4"/>
  <c r="J3996" i="4"/>
  <c r="K4067" i="4"/>
  <c r="K4122" i="4"/>
  <c r="K4168" i="4"/>
  <c r="K4210" i="4"/>
  <c r="K4249" i="4"/>
  <c r="J4289" i="4"/>
  <c r="K4323" i="4"/>
  <c r="K4355" i="4"/>
  <c r="J4385" i="4"/>
  <c r="K4411" i="4"/>
  <c r="K4437" i="4"/>
  <c r="K4463" i="4"/>
  <c r="J4490" i="4"/>
  <c r="J4516" i="4"/>
  <c r="J4537" i="4"/>
  <c r="K4546" i="4"/>
  <c r="K4556" i="4"/>
  <c r="K4566" i="4"/>
  <c r="J4576" i="4"/>
  <c r="J4586" i="4"/>
  <c r="K4595" i="4"/>
  <c r="K4605" i="4"/>
  <c r="K4615" i="4"/>
  <c r="J4625" i="4"/>
  <c r="J4635" i="4"/>
  <c r="J4645" i="4"/>
  <c r="J4654" i="4"/>
  <c r="J4663" i="4"/>
  <c r="J4672" i="4"/>
  <c r="J4681" i="4"/>
  <c r="J4690" i="4"/>
  <c r="J4699" i="4"/>
  <c r="J4708" i="4"/>
  <c r="J4717" i="4"/>
  <c r="J4726" i="4"/>
  <c r="J4735" i="4"/>
  <c r="J4744" i="4"/>
  <c r="J4753" i="4"/>
  <c r="J4762" i="4"/>
  <c r="J4771" i="4"/>
  <c r="J4780" i="4"/>
  <c r="J4789" i="4"/>
  <c r="J4798" i="4"/>
  <c r="J4807" i="4"/>
  <c r="J4816" i="4"/>
  <c r="J4825" i="4"/>
  <c r="J4834" i="4"/>
  <c r="J4843" i="4"/>
  <c r="J4851" i="4"/>
  <c r="K4858" i="4"/>
  <c r="J4867" i="4"/>
  <c r="J4875" i="4"/>
  <c r="K4882" i="4"/>
  <c r="J4891" i="4"/>
  <c r="J4899" i="4"/>
  <c r="K4906" i="4"/>
  <c r="J4915" i="4"/>
  <c r="J4923" i="4"/>
  <c r="K4930" i="4"/>
  <c r="J4939" i="4"/>
  <c r="J4947" i="4"/>
  <c r="K4954" i="4"/>
  <c r="J4963" i="4"/>
  <c r="J4971" i="4"/>
  <c r="K4978" i="4"/>
  <c r="J3330" i="4"/>
  <c r="J4086" i="4"/>
  <c r="J4261" i="4"/>
  <c r="J4393" i="4"/>
  <c r="K4497" i="4"/>
  <c r="K4559" i="4"/>
  <c r="J4599" i="4"/>
  <c r="K4638" i="4"/>
  <c r="J4675" i="4"/>
  <c r="J4711" i="4"/>
  <c r="J4747" i="4"/>
  <c r="J4783" i="4"/>
  <c r="J4819" i="4"/>
  <c r="J4853" i="4"/>
  <c r="K4885" i="4"/>
  <c r="K4917" i="4"/>
  <c r="J4949" i="4"/>
  <c r="K4981" i="4"/>
  <c r="K4995" i="4"/>
  <c r="K5009" i="4"/>
  <c r="J5023" i="4"/>
  <c r="K5037" i="4"/>
  <c r="K5050" i="4"/>
  <c r="J5063" i="4"/>
  <c r="J5075" i="4"/>
  <c r="J5087" i="4"/>
  <c r="J5098" i="4"/>
  <c r="J5109" i="4"/>
  <c r="K5119" i="4"/>
  <c r="J5127" i="4"/>
  <c r="J5134" i="4"/>
  <c r="J5141" i="4"/>
  <c r="J5147" i="4"/>
  <c r="J5153" i="4"/>
  <c r="J5159" i="4"/>
  <c r="J5165" i="4"/>
  <c r="J5171" i="4"/>
  <c r="J5177" i="4"/>
  <c r="J5183" i="4"/>
  <c r="J5189" i="4"/>
  <c r="J5195" i="4"/>
  <c r="J5201" i="4"/>
  <c r="J5207" i="4"/>
  <c r="J5213" i="4"/>
  <c r="J5219" i="4"/>
  <c r="J5225" i="4"/>
  <c r="J5231" i="4"/>
  <c r="J5237" i="4"/>
  <c r="J5243" i="4"/>
  <c r="J5249" i="4"/>
  <c r="J5255" i="4"/>
  <c r="J5261" i="4"/>
  <c r="J5267" i="4"/>
  <c r="J5273" i="4"/>
  <c r="J5279" i="4"/>
  <c r="J5285" i="4"/>
  <c r="J5291" i="4"/>
  <c r="J5297" i="4"/>
  <c r="J5303" i="4"/>
  <c r="J5309" i="4"/>
  <c r="J5315" i="4"/>
  <c r="J5321" i="4"/>
  <c r="J5327" i="4"/>
  <c r="J5333" i="4"/>
  <c r="J5339" i="4"/>
  <c r="J5345" i="4"/>
  <c r="J5351" i="4"/>
  <c r="J5357" i="4"/>
  <c r="J5363" i="4"/>
  <c r="J5369" i="4"/>
  <c r="J5375" i="4"/>
  <c r="J5381" i="4"/>
  <c r="J5387" i="4"/>
  <c r="J5393" i="4"/>
  <c r="J5399" i="4"/>
  <c r="J5405" i="4"/>
  <c r="J5411" i="4"/>
  <c r="J5417" i="4"/>
  <c r="J5423" i="4"/>
  <c r="J5429" i="4"/>
  <c r="J5435" i="4"/>
  <c r="J5441" i="4"/>
  <c r="J5447" i="4"/>
  <c r="J5453" i="4"/>
  <c r="J5459" i="4"/>
  <c r="J5465" i="4"/>
  <c r="J5471" i="4"/>
  <c r="J5477" i="4"/>
  <c r="J5483" i="4"/>
  <c r="J5489" i="4"/>
  <c r="J5495" i="4"/>
  <c r="J5501" i="4"/>
  <c r="J5507" i="4"/>
  <c r="J5513" i="4"/>
  <c r="J5519" i="4"/>
  <c r="J5525" i="4"/>
  <c r="J5531" i="4"/>
  <c r="J5537" i="4"/>
  <c r="J5543" i="4"/>
  <c r="J5549" i="4"/>
  <c r="J5555" i="4"/>
  <c r="J5561" i="4"/>
  <c r="J5567" i="4"/>
  <c r="J5573" i="4"/>
  <c r="J5579" i="4"/>
  <c r="J5585" i="4"/>
  <c r="J5591" i="4"/>
  <c r="J5597" i="4"/>
  <c r="J5603" i="4"/>
  <c r="J5609" i="4"/>
  <c r="J5615" i="4"/>
  <c r="J5621" i="4"/>
  <c r="J5627" i="4"/>
  <c r="J5633" i="4"/>
  <c r="J5639" i="4"/>
  <c r="J5645" i="4"/>
  <c r="J5651" i="4"/>
  <c r="J5657" i="4"/>
  <c r="J5663" i="4"/>
  <c r="J5669" i="4"/>
  <c r="J5675" i="4"/>
  <c r="J5681" i="4"/>
  <c r="J5687" i="4"/>
  <c r="J5693" i="4"/>
  <c r="J5699" i="4"/>
  <c r="J5705" i="4"/>
  <c r="J5711" i="4"/>
  <c r="J5717" i="4"/>
  <c r="J5723" i="4"/>
  <c r="J5729" i="4"/>
  <c r="J5735" i="4"/>
  <c r="J5741" i="4"/>
  <c r="J5747" i="4"/>
  <c r="J5753" i="4"/>
  <c r="J5759" i="4"/>
  <c r="J5765" i="4"/>
  <c r="J5771" i="4"/>
  <c r="J5777" i="4"/>
  <c r="J5783" i="4"/>
  <c r="J5789" i="4"/>
  <c r="J5795" i="4"/>
  <c r="J5801" i="4"/>
  <c r="J5807" i="4"/>
  <c r="J5813" i="4"/>
  <c r="J5819" i="4"/>
  <c r="J5825" i="4"/>
  <c r="J5831" i="4"/>
  <c r="J5837" i="4"/>
  <c r="J5843" i="4"/>
  <c r="J5849" i="4"/>
  <c r="J5855" i="4"/>
  <c r="J5861" i="4"/>
  <c r="J5867" i="4"/>
  <c r="J5873" i="4"/>
  <c r="J5879" i="4"/>
  <c r="J5885" i="4"/>
  <c r="J5891" i="4"/>
  <c r="J5897" i="4"/>
  <c r="J5903" i="4"/>
  <c r="J5909" i="4"/>
  <c r="J5915" i="4"/>
  <c r="J5921" i="4"/>
  <c r="J3726" i="4"/>
  <c r="J4116" i="4"/>
  <c r="J4283" i="4"/>
  <c r="K4407" i="4"/>
  <c r="K4512" i="4"/>
  <c r="K4564" i="4"/>
  <c r="J4604" i="4"/>
  <c r="J4643" i="4"/>
  <c r="K4679" i="4"/>
  <c r="K4715" i="4"/>
  <c r="K4751" i="4"/>
  <c r="K4787" i="4"/>
  <c r="K4823" i="4"/>
  <c r="J4858" i="4"/>
  <c r="K4889" i="4"/>
  <c r="J4922" i="4"/>
  <c r="J4954" i="4"/>
  <c r="J4982" i="4"/>
  <c r="J4997" i="4"/>
  <c r="J5011" i="4"/>
  <c r="K5025" i="4"/>
  <c r="J5038" i="4"/>
  <c r="J5051" i="4"/>
  <c r="K5065" i="4"/>
  <c r="K5077" i="4"/>
  <c r="K5089" i="4"/>
  <c r="K5099" i="4"/>
  <c r="K5110" i="4"/>
  <c r="J5120" i="4"/>
  <c r="K5127" i="4"/>
  <c r="K5134" i="4"/>
  <c r="K5141" i="4"/>
  <c r="K5147" i="4"/>
  <c r="K5153" i="4"/>
  <c r="K5159" i="4"/>
  <c r="K5165" i="4"/>
  <c r="K5171" i="4"/>
  <c r="K5177" i="4"/>
  <c r="K5183" i="4"/>
  <c r="K5189" i="4"/>
  <c r="K5195" i="4"/>
  <c r="K5201" i="4"/>
  <c r="K5207" i="4"/>
  <c r="K5213" i="4"/>
  <c r="K5219" i="4"/>
  <c r="K5225" i="4"/>
  <c r="K5231" i="4"/>
  <c r="K5237" i="4"/>
  <c r="K5243" i="4"/>
  <c r="K5249" i="4"/>
  <c r="K5255" i="4"/>
  <c r="K5261" i="4"/>
  <c r="K5267" i="4"/>
  <c r="K5273" i="4"/>
  <c r="K5279" i="4"/>
  <c r="K5285" i="4"/>
  <c r="K5291" i="4"/>
  <c r="K5297" i="4"/>
  <c r="K5303" i="4"/>
  <c r="K5309" i="4"/>
  <c r="K5315" i="4"/>
  <c r="K5321" i="4"/>
  <c r="K5327" i="4"/>
  <c r="K5333" i="4"/>
  <c r="K5339" i="4"/>
  <c r="K5345" i="4"/>
  <c r="K5351" i="4"/>
  <c r="K5357" i="4"/>
  <c r="K5363" i="4"/>
  <c r="J3762" i="4"/>
  <c r="K4124" i="4"/>
  <c r="J4290" i="4"/>
  <c r="K4412" i="4"/>
  <c r="J4517" i="4"/>
  <c r="J4567" i="4"/>
  <c r="J4606" i="4"/>
  <c r="J3810" i="4"/>
  <c r="K4137" i="4"/>
  <c r="K4299" i="4"/>
  <c r="J4419" i="4"/>
  <c r="K4523" i="4"/>
  <c r="K4569" i="4"/>
  <c r="J4609" i="4"/>
  <c r="J4648" i="4"/>
  <c r="J4684" i="4"/>
  <c r="J4720" i="4"/>
  <c r="J4756" i="4"/>
  <c r="J4792" i="4"/>
  <c r="J4828" i="4"/>
  <c r="K4861" i="4"/>
  <c r="K4893" i="4"/>
  <c r="J4925" i="4"/>
  <c r="K4957" i="4"/>
  <c r="K4985" i="4"/>
  <c r="J4999" i="4"/>
  <c r="K5013" i="4"/>
  <c r="K5026" i="4"/>
  <c r="K5041" i="4"/>
  <c r="J5054" i="4"/>
  <c r="J5067" i="4"/>
  <c r="J5079" i="4"/>
  <c r="K5090" i="4"/>
  <c r="K5101" i="4"/>
  <c r="K5111" i="4"/>
  <c r="K5121" i="4"/>
  <c r="K5128" i="4"/>
  <c r="K5135" i="4"/>
  <c r="K5142" i="4"/>
  <c r="K5148" i="4"/>
  <c r="K5154" i="4"/>
  <c r="K5160" i="4"/>
  <c r="K5166" i="4"/>
  <c r="K5172" i="4"/>
  <c r="K5178" i="4"/>
  <c r="K5184" i="4"/>
  <c r="K5190" i="4"/>
  <c r="K5196" i="4"/>
  <c r="K5202" i="4"/>
  <c r="K5208" i="4"/>
  <c r="K5214" i="4"/>
  <c r="K5220" i="4"/>
  <c r="K5226" i="4"/>
  <c r="K5232" i="4"/>
  <c r="K5238" i="4"/>
  <c r="K5244" i="4"/>
  <c r="K5250" i="4"/>
  <c r="K5256" i="4"/>
  <c r="K5262" i="4"/>
  <c r="K5268" i="4"/>
  <c r="K5274" i="4"/>
  <c r="K5280" i="4"/>
  <c r="K5286" i="4"/>
  <c r="K5292" i="4"/>
  <c r="K5298" i="4"/>
  <c r="K5304" i="4"/>
  <c r="K5310" i="4"/>
  <c r="K5316" i="4"/>
  <c r="K5322" i="4"/>
  <c r="K5328" i="4"/>
  <c r="K5334" i="4"/>
  <c r="K5340" i="4"/>
  <c r="K5346" i="4"/>
  <c r="K5352" i="4"/>
  <c r="K5358" i="4"/>
  <c r="K5364" i="4"/>
  <c r="K5370" i="4"/>
  <c r="K5376" i="4"/>
  <c r="K5382" i="4"/>
  <c r="K5388" i="4"/>
  <c r="K5394" i="4"/>
  <c r="K5400" i="4"/>
  <c r="K5406" i="4"/>
  <c r="K5412" i="4"/>
  <c r="K5418" i="4"/>
  <c r="K5424" i="4"/>
  <c r="K5430" i="4"/>
  <c r="K5436" i="4"/>
  <c r="K5442" i="4"/>
  <c r="K5448" i="4"/>
  <c r="K5454" i="4"/>
  <c r="K5460" i="4"/>
  <c r="K5466" i="4"/>
  <c r="K5472" i="4"/>
  <c r="K5478" i="4"/>
  <c r="K5484" i="4"/>
  <c r="K5490" i="4"/>
  <c r="K5496" i="4"/>
  <c r="K5502" i="4"/>
  <c r="K5508" i="4"/>
  <c r="K5514" i="4"/>
  <c r="K5520" i="4"/>
  <c r="K5526" i="4"/>
  <c r="K5532" i="4"/>
  <c r="K5538" i="4"/>
  <c r="K5544" i="4"/>
  <c r="K5550" i="4"/>
  <c r="K5556" i="4"/>
  <c r="K5562" i="4"/>
  <c r="K5568" i="4"/>
  <c r="K5574" i="4"/>
  <c r="K5580" i="4"/>
  <c r="K5586" i="4"/>
  <c r="K5592" i="4"/>
  <c r="K5598" i="4"/>
  <c r="K5604" i="4"/>
  <c r="K5610" i="4"/>
  <c r="K5616" i="4"/>
  <c r="K5622" i="4"/>
  <c r="K5628" i="4"/>
  <c r="K5634" i="4"/>
  <c r="K5640" i="4"/>
  <c r="K5646" i="4"/>
  <c r="K5652" i="4"/>
  <c r="K5658" i="4"/>
  <c r="K5664" i="4"/>
  <c r="K5670" i="4"/>
  <c r="K5676" i="4"/>
  <c r="K5682" i="4"/>
  <c r="K5688" i="4"/>
  <c r="K5694" i="4"/>
  <c r="K5700" i="4"/>
  <c r="K5706" i="4"/>
  <c r="K5712" i="4"/>
  <c r="K5718" i="4"/>
  <c r="K5724" i="4"/>
  <c r="K5730" i="4"/>
  <c r="K5736" i="4"/>
  <c r="K5742" i="4"/>
  <c r="K5748" i="4"/>
  <c r="K5754" i="4"/>
  <c r="K5760" i="4"/>
  <c r="K5766" i="4"/>
  <c r="K5772" i="4"/>
  <c r="K5778" i="4"/>
  <c r="K5784" i="4"/>
  <c r="K5790" i="4"/>
  <c r="K5796" i="4"/>
  <c r="K5802" i="4"/>
  <c r="J3900" i="4"/>
  <c r="K4161" i="4"/>
  <c r="J4319" i="4"/>
  <c r="K4433" i="4"/>
  <c r="K4535" i="4"/>
  <c r="J4575" i="4"/>
  <c r="K4614" i="4"/>
  <c r="J4653" i="4"/>
  <c r="J4689" i="4"/>
  <c r="J4725" i="4"/>
  <c r="J4761" i="4"/>
  <c r="J4797" i="4"/>
  <c r="J4833" i="4"/>
  <c r="K4865" i="4"/>
  <c r="J4898" i="4"/>
  <c r="J4930" i="4"/>
  <c r="K4961" i="4"/>
  <c r="J4987" i="4"/>
  <c r="K5001" i="4"/>
  <c r="J5014" i="4"/>
  <c r="J5027" i="4"/>
  <c r="J5042" i="4"/>
  <c r="J5055" i="4"/>
  <c r="K5067" i="4"/>
  <c r="K5079" i="4"/>
  <c r="J5091" i="4"/>
  <c r="J5102" i="4"/>
  <c r="J5113" i="4"/>
  <c r="J5122" i="4"/>
  <c r="J5129" i="4"/>
  <c r="J5137" i="4"/>
  <c r="J5143" i="4"/>
  <c r="J5149" i="4"/>
  <c r="J5155" i="4"/>
  <c r="J5161" i="4"/>
  <c r="J5167" i="4"/>
  <c r="J5173" i="4"/>
  <c r="J5179" i="4"/>
  <c r="J5185" i="4"/>
  <c r="J5191" i="4"/>
  <c r="J5197" i="4"/>
  <c r="J5203" i="4"/>
  <c r="J5209" i="4"/>
  <c r="J5215" i="4"/>
  <c r="J5221" i="4"/>
  <c r="J5227" i="4"/>
  <c r="J5233" i="4"/>
  <c r="J5239" i="4"/>
  <c r="J5245" i="4"/>
  <c r="J5251" i="4"/>
  <c r="J5257" i="4"/>
  <c r="J5263" i="4"/>
  <c r="J5269" i="4"/>
  <c r="J5275" i="4"/>
  <c r="J5281" i="4"/>
  <c r="J5287" i="4"/>
  <c r="J5293" i="4"/>
  <c r="J5299" i="4"/>
  <c r="J5305" i="4"/>
  <c r="J5311" i="4"/>
  <c r="J5317" i="4"/>
  <c r="J5323" i="4"/>
  <c r="J5329" i="4"/>
  <c r="J5335" i="4"/>
  <c r="J5341" i="4"/>
  <c r="J5347" i="4"/>
  <c r="J5353" i="4"/>
  <c r="J5359" i="4"/>
  <c r="J5365" i="4"/>
  <c r="J5371" i="4"/>
  <c r="J5377" i="4"/>
  <c r="J5383" i="4"/>
  <c r="J5389" i="4"/>
  <c r="J5395" i="4"/>
  <c r="J5401" i="4"/>
  <c r="J5407" i="4"/>
  <c r="J5413" i="4"/>
  <c r="J5419" i="4"/>
  <c r="J5425" i="4"/>
  <c r="J5431" i="4"/>
  <c r="J5437" i="4"/>
  <c r="J5443" i="4"/>
  <c r="J5449" i="4"/>
  <c r="J5455" i="4"/>
  <c r="J5461" i="4"/>
  <c r="J5467" i="4"/>
  <c r="J5473" i="4"/>
  <c r="J5479" i="4"/>
  <c r="J5485" i="4"/>
  <c r="J5491" i="4"/>
  <c r="J5497" i="4"/>
  <c r="J5503" i="4"/>
  <c r="J5509" i="4"/>
  <c r="J5515" i="4"/>
  <c r="J5521" i="4"/>
  <c r="J5527" i="4"/>
  <c r="J5533" i="4"/>
  <c r="J5539" i="4"/>
  <c r="J5545" i="4"/>
  <c r="J5551" i="4"/>
  <c r="J5557" i="4"/>
  <c r="J5563" i="4"/>
  <c r="J5569" i="4"/>
  <c r="J5575" i="4"/>
  <c r="J5581" i="4"/>
  <c r="J5587" i="4"/>
  <c r="J5593" i="4"/>
  <c r="J5599" i="4"/>
  <c r="J5605" i="4"/>
  <c r="J5611" i="4"/>
  <c r="J5617" i="4"/>
  <c r="J5623" i="4"/>
  <c r="J5629" i="4"/>
  <c r="J5635" i="4"/>
  <c r="J5641" i="4"/>
  <c r="J5647" i="4"/>
  <c r="J5653" i="4"/>
  <c r="J5659" i="4"/>
  <c r="J5665" i="4"/>
  <c r="J5671" i="4"/>
  <c r="J5677" i="4"/>
  <c r="J5683" i="4"/>
  <c r="J5689" i="4"/>
  <c r="J5695" i="4"/>
  <c r="J5701" i="4"/>
  <c r="J5707" i="4"/>
  <c r="J5713" i="4"/>
  <c r="J5719" i="4"/>
  <c r="J5725" i="4"/>
  <c r="J5731" i="4"/>
  <c r="J5737" i="4"/>
  <c r="J5743" i="4"/>
  <c r="J5749" i="4"/>
  <c r="J5755" i="4"/>
  <c r="J5761" i="4"/>
  <c r="J5767" i="4"/>
  <c r="J5773" i="4"/>
  <c r="J5779" i="4"/>
  <c r="J5785" i="4"/>
  <c r="J5791" i="4"/>
  <c r="J5797" i="4"/>
  <c r="J5803" i="4"/>
  <c r="J5809" i="4"/>
  <c r="J3917" i="4"/>
  <c r="K4169" i="4"/>
  <c r="J4325" i="4"/>
  <c r="K4438" i="4"/>
  <c r="K4537" i="4"/>
  <c r="K4576" i="4"/>
  <c r="J4616" i="4"/>
  <c r="K4654" i="4"/>
  <c r="K4690" i="4"/>
  <c r="K4726" i="4"/>
  <c r="K4762" i="4"/>
  <c r="K4798" i="4"/>
  <c r="K4834" i="4"/>
  <c r="K4867" i="4"/>
  <c r="K4899" i="4"/>
  <c r="J4931" i="4"/>
  <c r="K4963" i="4"/>
  <c r="K4987" i="4"/>
  <c r="J5002" i="4"/>
  <c r="K5014" i="4"/>
  <c r="K5029" i="4"/>
  <c r="J5043" i="4"/>
  <c r="J5057" i="4"/>
  <c r="J5069" i="4"/>
  <c r="J5081" i="4"/>
  <c r="K5092" i="4"/>
  <c r="K5103" i="4"/>
  <c r="K5114" i="4"/>
  <c r="K5122" i="4"/>
  <c r="K5129" i="4"/>
  <c r="K5137" i="4"/>
  <c r="K5143" i="4"/>
  <c r="K5149" i="4"/>
  <c r="K5155" i="4"/>
  <c r="K5161" i="4"/>
  <c r="K5167" i="4"/>
  <c r="K5173" i="4"/>
  <c r="K5179" i="4"/>
  <c r="K5185" i="4"/>
  <c r="K5191" i="4"/>
  <c r="K5197" i="4"/>
  <c r="K5203" i="4"/>
  <c r="K5209" i="4"/>
  <c r="K5215" i="4"/>
  <c r="K5221" i="4"/>
  <c r="K5227" i="4"/>
  <c r="K5233" i="4"/>
  <c r="K5239" i="4"/>
  <c r="K5245" i="4"/>
  <c r="K5251" i="4"/>
  <c r="K5257" i="4"/>
  <c r="K5263" i="4"/>
  <c r="K5269" i="4"/>
  <c r="K5275" i="4"/>
  <c r="K5281" i="4"/>
  <c r="K5287" i="4"/>
  <c r="K5293" i="4"/>
  <c r="K5299" i="4"/>
  <c r="K5305" i="4"/>
  <c r="K5311" i="4"/>
  <c r="K5317" i="4"/>
  <c r="K5323" i="4"/>
  <c r="K5329" i="4"/>
  <c r="K5335" i="4"/>
  <c r="K5341" i="4"/>
  <c r="K5347" i="4"/>
  <c r="K5353" i="4"/>
  <c r="K5359" i="4"/>
  <c r="K5365" i="4"/>
  <c r="K5371" i="4"/>
  <c r="K5377" i="4"/>
  <c r="K5383" i="4"/>
  <c r="K5389" i="4"/>
  <c r="K5395" i="4"/>
  <c r="K5401" i="4"/>
  <c r="K5407" i="4"/>
  <c r="K5413" i="4"/>
  <c r="K5419" i="4"/>
  <c r="K5425" i="4"/>
  <c r="K5431" i="4"/>
  <c r="K5437" i="4"/>
  <c r="K5443" i="4"/>
  <c r="K5449" i="4"/>
  <c r="K5455" i="4"/>
  <c r="K5461" i="4"/>
  <c r="K5467" i="4"/>
  <c r="K5473" i="4"/>
  <c r="K5479" i="4"/>
  <c r="K5485" i="4"/>
  <c r="K5491" i="4"/>
  <c r="K5497" i="4"/>
  <c r="K5503" i="4"/>
  <c r="K5509" i="4"/>
  <c r="K5515" i="4"/>
  <c r="K5521" i="4"/>
  <c r="K5527" i="4"/>
  <c r="K5533" i="4"/>
  <c r="K5539" i="4"/>
  <c r="K5545" i="4"/>
  <c r="K5551" i="4"/>
  <c r="K5557" i="4"/>
  <c r="K5563" i="4"/>
  <c r="K5569" i="4"/>
  <c r="K5575" i="4"/>
  <c r="K5581" i="4"/>
  <c r="K5587" i="4"/>
  <c r="K5593" i="4"/>
  <c r="K5599" i="4"/>
  <c r="K5605" i="4"/>
  <c r="K5611" i="4"/>
  <c r="K5617" i="4"/>
  <c r="K5623" i="4"/>
  <c r="K5629" i="4"/>
  <c r="K5635" i="4"/>
  <c r="K5641" i="4"/>
  <c r="K5647" i="4"/>
  <c r="K5653" i="4"/>
  <c r="K5659" i="4"/>
  <c r="K5665" i="4"/>
  <c r="K5671" i="4"/>
  <c r="K5677" i="4"/>
  <c r="K5683" i="4"/>
  <c r="K5689" i="4"/>
  <c r="K5695" i="4"/>
  <c r="K5701" i="4"/>
  <c r="K5707" i="4"/>
  <c r="K5713" i="4"/>
  <c r="K5719" i="4"/>
  <c r="K5725" i="4"/>
  <c r="K5731" i="4"/>
  <c r="K5737" i="4"/>
  <c r="K5743" i="4"/>
  <c r="K5749" i="4"/>
  <c r="K5755" i="4"/>
  <c r="K5761" i="4"/>
  <c r="K5767" i="4"/>
  <c r="K5773" i="4"/>
  <c r="K5779" i="4"/>
  <c r="K5785" i="4"/>
  <c r="K5791" i="4"/>
  <c r="K5797" i="4"/>
  <c r="K5803" i="4"/>
  <c r="K5809" i="4"/>
  <c r="K5815" i="4"/>
  <c r="K5821" i="4"/>
  <c r="K5827" i="4"/>
  <c r="K5833" i="4"/>
  <c r="K5839" i="4"/>
  <c r="K5845" i="4"/>
  <c r="K5851" i="4"/>
  <c r="K5857" i="4"/>
  <c r="K5863" i="4"/>
  <c r="J3937" i="4"/>
  <c r="K4180" i="4"/>
  <c r="K4333" i="4"/>
  <c r="J4445" i="4"/>
  <c r="J4540" i="4"/>
  <c r="K4579" i="4"/>
  <c r="K4618" i="4"/>
  <c r="J4657" i="4"/>
  <c r="J4693" i="4"/>
  <c r="J4729" i="4"/>
  <c r="J4765" i="4"/>
  <c r="J4801" i="4"/>
  <c r="J4837" i="4"/>
  <c r="K4869" i="4"/>
  <c r="J4901" i="4"/>
  <c r="K4933" i="4"/>
  <c r="K4965" i="4"/>
  <c r="K4989" i="4"/>
  <c r="K5002" i="4"/>
  <c r="K5017" i="4"/>
  <c r="J5030" i="4"/>
  <c r="K5043" i="4"/>
  <c r="K5057" i="4"/>
  <c r="K5069" i="4"/>
  <c r="K5081" i="4"/>
  <c r="J5093" i="4"/>
  <c r="J5104" i="4"/>
  <c r="J5115" i="4"/>
  <c r="J5123" i="4"/>
  <c r="J5131" i="4"/>
  <c r="J5138" i="4"/>
  <c r="J5144" i="4"/>
  <c r="J5150" i="4"/>
  <c r="J5156" i="4"/>
  <c r="J5162" i="4"/>
  <c r="J5168" i="4"/>
  <c r="J5174" i="4"/>
  <c r="J5180" i="4"/>
  <c r="J5186" i="4"/>
  <c r="J5192" i="4"/>
  <c r="J5198" i="4"/>
  <c r="J5204" i="4"/>
  <c r="J5210" i="4"/>
  <c r="J5216" i="4"/>
  <c r="J5222" i="4"/>
  <c r="J5228" i="4"/>
  <c r="J5234" i="4"/>
  <c r="J5240" i="4"/>
  <c r="J5246" i="4"/>
  <c r="J5252" i="4"/>
  <c r="J5258" i="4"/>
  <c r="J5264" i="4"/>
  <c r="J5270" i="4"/>
  <c r="J5276" i="4"/>
  <c r="J5282" i="4"/>
  <c r="J5288" i="4"/>
  <c r="J5294" i="4"/>
  <c r="J5300" i="4"/>
  <c r="J5306" i="4"/>
  <c r="J5312" i="4"/>
  <c r="J5318" i="4"/>
  <c r="J5324" i="4"/>
  <c r="J5330" i="4"/>
  <c r="J5336" i="4"/>
  <c r="J5342" i="4"/>
  <c r="J5348" i="4"/>
  <c r="J5354" i="4"/>
  <c r="J5360" i="4"/>
  <c r="J5366" i="4"/>
  <c r="J5372" i="4"/>
  <c r="J5378" i="4"/>
  <c r="J5384" i="4"/>
  <c r="J5390" i="4"/>
  <c r="J5396" i="4"/>
  <c r="J5402" i="4"/>
  <c r="J5408" i="4"/>
  <c r="J5414" i="4"/>
  <c r="J5420" i="4"/>
  <c r="J5426" i="4"/>
  <c r="J5432" i="4"/>
  <c r="J5438" i="4"/>
  <c r="J5444" i="4"/>
  <c r="J5450" i="4"/>
  <c r="J5456" i="4"/>
  <c r="J5462" i="4"/>
  <c r="J5468" i="4"/>
  <c r="J5474" i="4"/>
  <c r="J5480" i="4"/>
  <c r="J5486" i="4"/>
  <c r="J5492" i="4"/>
  <c r="J5498" i="4"/>
  <c r="J5504" i="4"/>
  <c r="J5510" i="4"/>
  <c r="J5516" i="4"/>
  <c r="J5522" i="4"/>
  <c r="J5528" i="4"/>
  <c r="J5534" i="4"/>
  <c r="J5540" i="4"/>
  <c r="J5546" i="4"/>
  <c r="J5552" i="4"/>
  <c r="J5558" i="4"/>
  <c r="J5564" i="4"/>
  <c r="J5570" i="4"/>
  <c r="J5576" i="4"/>
  <c r="J5582" i="4"/>
  <c r="J5588" i="4"/>
  <c r="J5594" i="4"/>
  <c r="J5600" i="4"/>
  <c r="J5606" i="4"/>
  <c r="J5612" i="4"/>
  <c r="J5618" i="4"/>
  <c r="J5624" i="4"/>
  <c r="J5630" i="4"/>
  <c r="J5636" i="4"/>
  <c r="J5642" i="4"/>
  <c r="J5648" i="4"/>
  <c r="J5654" i="4"/>
  <c r="J5660" i="4"/>
  <c r="J5666" i="4"/>
  <c r="J5672" i="4"/>
  <c r="J5678" i="4"/>
  <c r="J5684" i="4"/>
  <c r="J5690" i="4"/>
  <c r="J5696" i="4"/>
  <c r="J5702" i="4"/>
  <c r="J5708" i="4"/>
  <c r="J5714" i="4"/>
  <c r="J5720" i="4"/>
  <c r="J5726" i="4"/>
  <c r="J5732" i="4"/>
  <c r="J5738" i="4"/>
  <c r="J5744" i="4"/>
  <c r="J5750" i="4"/>
  <c r="J5756" i="4"/>
  <c r="J5762" i="4"/>
  <c r="J5768" i="4"/>
  <c r="J5774" i="4"/>
  <c r="J5780" i="4"/>
  <c r="J5786" i="4"/>
  <c r="J5792" i="4"/>
  <c r="J5798" i="4"/>
  <c r="J5804" i="4"/>
  <c r="J5810" i="4"/>
  <c r="J5816" i="4"/>
  <c r="J5822" i="4"/>
  <c r="J5828" i="4"/>
  <c r="J5834" i="4"/>
  <c r="J5840" i="4"/>
  <c r="J5846" i="4"/>
  <c r="J5852" i="4"/>
  <c r="J5858" i="4"/>
  <c r="J5864" i="4"/>
  <c r="J5870" i="4"/>
  <c r="J5876" i="4"/>
  <c r="J5882" i="4"/>
  <c r="J5888" i="4"/>
  <c r="J5894" i="4"/>
  <c r="J5900" i="4"/>
  <c r="J5906" i="4"/>
  <c r="J5912" i="4"/>
  <c r="J5918" i="4"/>
  <c r="J5924" i="4"/>
  <c r="J5930" i="4"/>
  <c r="J5936" i="4"/>
  <c r="J5942" i="4"/>
  <c r="J5948" i="4"/>
  <c r="J5954" i="4"/>
  <c r="J5960" i="4"/>
  <c r="J5966" i="4"/>
  <c r="J5972" i="4"/>
  <c r="J3984" i="4"/>
  <c r="K4204" i="4"/>
  <c r="K4351" i="4"/>
  <c r="J4460" i="4"/>
  <c r="J4545" i="4"/>
  <c r="K4584" i="4"/>
  <c r="K4623" i="4"/>
  <c r="K4661" i="4"/>
  <c r="K4697" i="4"/>
  <c r="K4733" i="4"/>
  <c r="K4769" i="4"/>
  <c r="K4805" i="4"/>
  <c r="K4841" i="4"/>
  <c r="J4874" i="4"/>
  <c r="J4906" i="4"/>
  <c r="K4937" i="4"/>
  <c r="J4970" i="4"/>
  <c r="J4990" i="4"/>
  <c r="J5003" i="4"/>
  <c r="J5018" i="4"/>
  <c r="J5031" i="4"/>
  <c r="K3998" i="4"/>
  <c r="J4212" i="4"/>
  <c r="K4357" i="4"/>
  <c r="J4465" i="4"/>
  <c r="J4547" i="4"/>
  <c r="K4586" i="4"/>
  <c r="K4625" i="4"/>
  <c r="K4663" i="4"/>
  <c r="K4699" i="4"/>
  <c r="K4735" i="4"/>
  <c r="K4771" i="4"/>
  <c r="K4807" i="4"/>
  <c r="K4843" i="4"/>
  <c r="K4875" i="4"/>
  <c r="J4907" i="4"/>
  <c r="K4939" i="4"/>
  <c r="K4971" i="4"/>
  <c r="K4990" i="4"/>
  <c r="K5005" i="4"/>
  <c r="J5019" i="4"/>
  <c r="J5033" i="4"/>
  <c r="K5045" i="4"/>
  <c r="K5059" i="4"/>
  <c r="K5071" i="4"/>
  <c r="K5083" i="4"/>
  <c r="J5095" i="4"/>
  <c r="J5105" i="4"/>
  <c r="J5116" i="4"/>
  <c r="J5125" i="4"/>
  <c r="J5132" i="4"/>
  <c r="J5139" i="4"/>
  <c r="J5145" i="4"/>
  <c r="J5151" i="4"/>
  <c r="J5157" i="4"/>
  <c r="J5163" i="4"/>
  <c r="J5169" i="4"/>
  <c r="J5175" i="4"/>
  <c r="J5181" i="4"/>
  <c r="J5187" i="4"/>
  <c r="J5193" i="4"/>
  <c r="J5199" i="4"/>
  <c r="J5205" i="4"/>
  <c r="J5211" i="4"/>
  <c r="J5217" i="4"/>
  <c r="J5223" i="4"/>
  <c r="J5229" i="4"/>
  <c r="J5235" i="4"/>
  <c r="J5241" i="4"/>
  <c r="J5247" i="4"/>
  <c r="J5253" i="4"/>
  <c r="J5259" i="4"/>
  <c r="J5265" i="4"/>
  <c r="J5271" i="4"/>
  <c r="J5277" i="4"/>
  <c r="J5283" i="4"/>
  <c r="J5289" i="4"/>
  <c r="J5295" i="4"/>
  <c r="J5301" i="4"/>
  <c r="J5307" i="4"/>
  <c r="J5313" i="4"/>
  <c r="J5319" i="4"/>
  <c r="J5325" i="4"/>
  <c r="J5331" i="4"/>
  <c r="J5337" i="4"/>
  <c r="J5343" i="4"/>
  <c r="J5349" i="4"/>
  <c r="J5355" i="4"/>
  <c r="J5361" i="4"/>
  <c r="J5367" i="4"/>
  <c r="J5373" i="4"/>
  <c r="J5379" i="4"/>
  <c r="J5385" i="4"/>
  <c r="J5391" i="4"/>
  <c r="J5397" i="4"/>
  <c r="J5403" i="4"/>
  <c r="J5409" i="4"/>
  <c r="J5415" i="4"/>
  <c r="J5421" i="4"/>
  <c r="J5427" i="4"/>
  <c r="J5433" i="4"/>
  <c r="J5439" i="4"/>
  <c r="J5445" i="4"/>
  <c r="J5451" i="4"/>
  <c r="J5457" i="4"/>
  <c r="J5463" i="4"/>
  <c r="J5469" i="4"/>
  <c r="J5475" i="4"/>
  <c r="J5481" i="4"/>
  <c r="J5487" i="4"/>
  <c r="J5493" i="4"/>
  <c r="J5499" i="4"/>
  <c r="J5505" i="4"/>
  <c r="J5511" i="4"/>
  <c r="J5517" i="4"/>
  <c r="J5523" i="4"/>
  <c r="J5529" i="4"/>
  <c r="J5535" i="4"/>
  <c r="J5541" i="4"/>
  <c r="J5547" i="4"/>
  <c r="J5553" i="4"/>
  <c r="J5559" i="4"/>
  <c r="J5565" i="4"/>
  <c r="J5571" i="4"/>
  <c r="J5577" i="4"/>
  <c r="J5583" i="4"/>
  <c r="J5589" i="4"/>
  <c r="J5595" i="4"/>
  <c r="J5601" i="4"/>
  <c r="J5607" i="4"/>
  <c r="J5613" i="4"/>
  <c r="J5619" i="4"/>
  <c r="J5625" i="4"/>
  <c r="J5631" i="4"/>
  <c r="J5637" i="4"/>
  <c r="J5643" i="4"/>
  <c r="J5649" i="4"/>
  <c r="J5655" i="4"/>
  <c r="J5661" i="4"/>
  <c r="J5667" i="4"/>
  <c r="J5673" i="4"/>
  <c r="J5679" i="4"/>
  <c r="J5685" i="4"/>
  <c r="J5691" i="4"/>
  <c r="J5697" i="4"/>
  <c r="J5703" i="4"/>
  <c r="J5709" i="4"/>
  <c r="J5715" i="4"/>
  <c r="J5721" i="4"/>
  <c r="J5727" i="4"/>
  <c r="J5733" i="4"/>
  <c r="J5739" i="4"/>
  <c r="J5745" i="4"/>
  <c r="J5751" i="4"/>
  <c r="J5757" i="4"/>
  <c r="J5763" i="4"/>
  <c r="J5769" i="4"/>
  <c r="J5775" i="4"/>
  <c r="J5781" i="4"/>
  <c r="J5787" i="4"/>
  <c r="J5793" i="4"/>
  <c r="J5799" i="4"/>
  <c r="J5805" i="4"/>
  <c r="K4058" i="4"/>
  <c r="J4245" i="4"/>
  <c r="K4381" i="4"/>
  <c r="J4486" i="4"/>
  <c r="K4555" i="4"/>
  <c r="K4594" i="4"/>
  <c r="J4634" i="4"/>
  <c r="J4671" i="4"/>
  <c r="J4707" i="4"/>
  <c r="J4743" i="4"/>
  <c r="J4779" i="4"/>
  <c r="J4815" i="4"/>
  <c r="J4850" i="4"/>
  <c r="J4882" i="4"/>
  <c r="K4913" i="4"/>
  <c r="J4946" i="4"/>
  <c r="J4978" i="4"/>
  <c r="J4994" i="4"/>
  <c r="J5007" i="4"/>
  <c r="J5021" i="4"/>
  <c r="J5035" i="4"/>
  <c r="K5049" i="4"/>
  <c r="J5062" i="4"/>
  <c r="J5074" i="4"/>
  <c r="J5086" i="4"/>
  <c r="J5097" i="4"/>
  <c r="J5108" i="4"/>
  <c r="K5117" i="4"/>
  <c r="J5126" i="4"/>
  <c r="J5133" i="4"/>
  <c r="J5140" i="4"/>
  <c r="J5146" i="4"/>
  <c r="J5152" i="4"/>
  <c r="J5158" i="4"/>
  <c r="J5164" i="4"/>
  <c r="J5170" i="4"/>
  <c r="J5176" i="4"/>
  <c r="J5182" i="4"/>
  <c r="J5188" i="4"/>
  <c r="J5194" i="4"/>
  <c r="J5200" i="4"/>
  <c r="J5206" i="4"/>
  <c r="J5212" i="4"/>
  <c r="J5218" i="4"/>
  <c r="J5224" i="4"/>
  <c r="J5230" i="4"/>
  <c r="J5236" i="4"/>
  <c r="J5242" i="4"/>
  <c r="J5248" i="4"/>
  <c r="J5254" i="4"/>
  <c r="J5260" i="4"/>
  <c r="J5266" i="4"/>
  <c r="J5272" i="4"/>
  <c r="J5278" i="4"/>
  <c r="J5284" i="4"/>
  <c r="J5290" i="4"/>
  <c r="J5296" i="4"/>
  <c r="J4069" i="4"/>
  <c r="K4252" i="4"/>
  <c r="K4386" i="4"/>
  <c r="J4491" i="4"/>
  <c r="J4557" i="4"/>
  <c r="K4596" i="4"/>
  <c r="K4635" i="4"/>
  <c r="K4672" i="4"/>
  <c r="K4708" i="4"/>
  <c r="K4744" i="4"/>
  <c r="K4780" i="4"/>
  <c r="K4816" i="4"/>
  <c r="K4851" i="4"/>
  <c r="J4883" i="4"/>
  <c r="K4915" i="4"/>
  <c r="K4947" i="4"/>
  <c r="J4979" i="4"/>
  <c r="J4995" i="4"/>
  <c r="J5009" i="4"/>
  <c r="K5021" i="4"/>
  <c r="K5035" i="4"/>
  <c r="J5050" i="4"/>
  <c r="K5062" i="4"/>
  <c r="K5074" i="4"/>
  <c r="K5086" i="4"/>
  <c r="K5097" i="4"/>
  <c r="K5108" i="4"/>
  <c r="J5119" i="4"/>
  <c r="K5126" i="4"/>
  <c r="K5133" i="4"/>
  <c r="K5140" i="4"/>
  <c r="K5146" i="4"/>
  <c r="K5152" i="4"/>
  <c r="K5158" i="4"/>
  <c r="K4223" i="4"/>
  <c r="K4753" i="4"/>
  <c r="J4365" i="4"/>
  <c r="J4774" i="4"/>
  <c r="J4973" i="4"/>
  <c r="K5053" i="4"/>
  <c r="J5101" i="4"/>
  <c r="J5135" i="4"/>
  <c r="J5160" i="4"/>
  <c r="J5178" i="4"/>
  <c r="J5196" i="4"/>
  <c r="J5214" i="4"/>
  <c r="J5232" i="4"/>
  <c r="J5250" i="4"/>
  <c r="J5268" i="4"/>
  <c r="J5286" i="4"/>
  <c r="K5302" i="4"/>
  <c r="K5318" i="4"/>
  <c r="J5332" i="4"/>
  <c r="J5346" i="4"/>
  <c r="K5361" i="4"/>
  <c r="J5374" i="4"/>
  <c r="J5386" i="4"/>
  <c r="J5398" i="4"/>
  <c r="J5410" i="4"/>
  <c r="J5422" i="4"/>
  <c r="J5434" i="4"/>
  <c r="J5446" i="4"/>
  <c r="J5458" i="4"/>
  <c r="J5470" i="4"/>
  <c r="J5482" i="4"/>
  <c r="J5494" i="4"/>
  <c r="K4471" i="4"/>
  <c r="K4789" i="4"/>
  <c r="J4985" i="4"/>
  <c r="J5059" i="4"/>
  <c r="K5104" i="4"/>
  <c r="K5138" i="4"/>
  <c r="K5162" i="4"/>
  <c r="K5180" i="4"/>
  <c r="K5198" i="4"/>
  <c r="K5216" i="4"/>
  <c r="K5234" i="4"/>
  <c r="K5252" i="4"/>
  <c r="K5270" i="4"/>
  <c r="K5288" i="4"/>
  <c r="J5304" i="4"/>
  <c r="K5319" i="4"/>
  <c r="K5332" i="4"/>
  <c r="K5348" i="4"/>
  <c r="J5362" i="4"/>
  <c r="K5374" i="4"/>
  <c r="K5386" i="4"/>
  <c r="K5398" i="4"/>
  <c r="K5410" i="4"/>
  <c r="K5422" i="4"/>
  <c r="K5434" i="4"/>
  <c r="K5446" i="4"/>
  <c r="K5458" i="4"/>
  <c r="K5470" i="4"/>
  <c r="K5482" i="4"/>
  <c r="K5494" i="4"/>
  <c r="K5506" i="4"/>
  <c r="K5518" i="4"/>
  <c r="K5530" i="4"/>
  <c r="K5542" i="4"/>
  <c r="K5554" i="4"/>
  <c r="K5566" i="4"/>
  <c r="K5578" i="4"/>
  <c r="K5590" i="4"/>
  <c r="K5602" i="4"/>
  <c r="K5614" i="4"/>
  <c r="K5626" i="4"/>
  <c r="K5638" i="4"/>
  <c r="K5650" i="4"/>
  <c r="K5662" i="4"/>
  <c r="K5674" i="4"/>
  <c r="K5686" i="4"/>
  <c r="K5698" i="4"/>
  <c r="K5710" i="4"/>
  <c r="K5722" i="4"/>
  <c r="K5734" i="4"/>
  <c r="K5746" i="4"/>
  <c r="K5758" i="4"/>
  <c r="K5770" i="4"/>
  <c r="K5782" i="4"/>
  <c r="K5794" i="4"/>
  <c r="K5806" i="4"/>
  <c r="J5815" i="4"/>
  <c r="K5823" i="4"/>
  <c r="K5831" i="4"/>
  <c r="J5839" i="4"/>
  <c r="K5847" i="4"/>
  <c r="K5855" i="4"/>
  <c r="J5863" i="4"/>
  <c r="J5871" i="4"/>
  <c r="J5878" i="4"/>
  <c r="K5885" i="4"/>
  <c r="K5892" i="4"/>
  <c r="K5899" i="4"/>
  <c r="J5907" i="4"/>
  <c r="J5914" i="4"/>
  <c r="K5921" i="4"/>
  <c r="J5928" i="4"/>
  <c r="K5934" i="4"/>
  <c r="J5941" i="4"/>
  <c r="K5947" i="4"/>
  <c r="K5954" i="4"/>
  <c r="J5961" i="4"/>
  <c r="K5967" i="4"/>
  <c r="J5974" i="4"/>
  <c r="J5980" i="4"/>
  <c r="J5986" i="4"/>
  <c r="J5992" i="4"/>
  <c r="J5998" i="4"/>
  <c r="J6004" i="4"/>
  <c r="J6010" i="4"/>
  <c r="J4550" i="4"/>
  <c r="J4810" i="4"/>
  <c r="K4993" i="4"/>
  <c r="K5061" i="4"/>
  <c r="K5107" i="4"/>
  <c r="K5139" i="4"/>
  <c r="K5163" i="4"/>
  <c r="K5181" i="4"/>
  <c r="K5199" i="4"/>
  <c r="K5217" i="4"/>
  <c r="K5235" i="4"/>
  <c r="K5253" i="4"/>
  <c r="K5271" i="4"/>
  <c r="K5289" i="4"/>
  <c r="K5306" i="4"/>
  <c r="J5320" i="4"/>
  <c r="J5334" i="4"/>
  <c r="K5349" i="4"/>
  <c r="K5362" i="4"/>
  <c r="K5375" i="4"/>
  <c r="K5387" i="4"/>
  <c r="K5399" i="4"/>
  <c r="K5411" i="4"/>
  <c r="K5423" i="4"/>
  <c r="K5435" i="4"/>
  <c r="K5447" i="4"/>
  <c r="K5459" i="4"/>
  <c r="K5471" i="4"/>
  <c r="K5483" i="4"/>
  <c r="K5495" i="4"/>
  <c r="K5507" i="4"/>
  <c r="K5519" i="4"/>
  <c r="K5531" i="4"/>
  <c r="K5543" i="4"/>
  <c r="K5555" i="4"/>
  <c r="K5567" i="4"/>
  <c r="K5579" i="4"/>
  <c r="K5591" i="4"/>
  <c r="K5603" i="4"/>
  <c r="K5615" i="4"/>
  <c r="K5627" i="4"/>
  <c r="K5639" i="4"/>
  <c r="K5651" i="4"/>
  <c r="K5663" i="4"/>
  <c r="K5675" i="4"/>
  <c r="K5687" i="4"/>
  <c r="K5699" i="4"/>
  <c r="K5711" i="4"/>
  <c r="K5723" i="4"/>
  <c r="K5735" i="4"/>
  <c r="K5747" i="4"/>
  <c r="K5759" i="4"/>
  <c r="K5771" i="4"/>
  <c r="K5783" i="4"/>
  <c r="K5795" i="4"/>
  <c r="K5807" i="4"/>
  <c r="K5816" i="4"/>
  <c r="J5824" i="4"/>
  <c r="J5832" i="4"/>
  <c r="K5840" i="4"/>
  <c r="J5848" i="4"/>
  <c r="J5856" i="4"/>
  <c r="K5864" i="4"/>
  <c r="K5871" i="4"/>
  <c r="K5878" i="4"/>
  <c r="J5886" i="4"/>
  <c r="J5893" i="4"/>
  <c r="K5900" i="4"/>
  <c r="K5907" i="4"/>
  <c r="K5914" i="4"/>
  <c r="J5922" i="4"/>
  <c r="K5928" i="4"/>
  <c r="J5935" i="4"/>
  <c r="K5941" i="4"/>
  <c r="K5948" i="4"/>
  <c r="J5955" i="4"/>
  <c r="K5961" i="4"/>
  <c r="J5968" i="4"/>
  <c r="K5974" i="4"/>
  <c r="K5980" i="4"/>
  <c r="K5986" i="4"/>
  <c r="K5992" i="4"/>
  <c r="K5998" i="4"/>
  <c r="J4589" i="4"/>
  <c r="K4825" i="4"/>
  <c r="K4997" i="4"/>
  <c r="J5066" i="4"/>
  <c r="J5111" i="4"/>
  <c r="J5142" i="4"/>
  <c r="K5164" i="4"/>
  <c r="K5182" i="4"/>
  <c r="K5200" i="4"/>
  <c r="K5218" i="4"/>
  <c r="K5236" i="4"/>
  <c r="K5254" i="4"/>
  <c r="K5272" i="4"/>
  <c r="K5290" i="4"/>
  <c r="K5307" i="4"/>
  <c r="K5320" i="4"/>
  <c r="K5336" i="4"/>
  <c r="J5350" i="4"/>
  <c r="J5364" i="4"/>
  <c r="J5376" i="4"/>
  <c r="J5388" i="4"/>
  <c r="J5400" i="4"/>
  <c r="J5412" i="4"/>
  <c r="J5424" i="4"/>
  <c r="J5436" i="4"/>
  <c r="J5448" i="4"/>
  <c r="J5460" i="4"/>
  <c r="J5472" i="4"/>
  <c r="J5484" i="4"/>
  <c r="J5496" i="4"/>
  <c r="K4628" i="4"/>
  <c r="K4845" i="4"/>
  <c r="J5006" i="4"/>
  <c r="J5071" i="4"/>
  <c r="K5115" i="4"/>
  <c r="K5144" i="4"/>
  <c r="J5166" i="4"/>
  <c r="J5184" i="4"/>
  <c r="J5202" i="4"/>
  <c r="J5220" i="4"/>
  <c r="J5238" i="4"/>
  <c r="J5256" i="4"/>
  <c r="J5274" i="4"/>
  <c r="J5292" i="4"/>
  <c r="J5308" i="4"/>
  <c r="J5322" i="4"/>
  <c r="K5337" i="4"/>
  <c r="K5350" i="4"/>
  <c r="K5366" i="4"/>
  <c r="K5378" i="4"/>
  <c r="K5390" i="4"/>
  <c r="K5402" i="4"/>
  <c r="K5414" i="4"/>
  <c r="K5426" i="4"/>
  <c r="K5438" i="4"/>
  <c r="K5450" i="4"/>
  <c r="K5462" i="4"/>
  <c r="K5474" i="4"/>
  <c r="K5486" i="4"/>
  <c r="K5498" i="4"/>
  <c r="K4681" i="4"/>
  <c r="K4891" i="4"/>
  <c r="K4717" i="4"/>
  <c r="K4923" i="4"/>
  <c r="K5038" i="4"/>
  <c r="J5090" i="4"/>
  <c r="J5128" i="4"/>
  <c r="J5154" i="4"/>
  <c r="K5174" i="4"/>
  <c r="K5192" i="4"/>
  <c r="K5210" i="4"/>
  <c r="K5228" i="4"/>
  <c r="K5246" i="4"/>
  <c r="K5264" i="4"/>
  <c r="K5282" i="4"/>
  <c r="K5300" i="4"/>
  <c r="J5314" i="4"/>
  <c r="J5328" i="4"/>
  <c r="K5343" i="4"/>
  <c r="K5356" i="4"/>
  <c r="J5370" i="4"/>
  <c r="J5382" i="4"/>
  <c r="J5394" i="4"/>
  <c r="J5406" i="4"/>
  <c r="J5418" i="4"/>
  <c r="J5430" i="4"/>
  <c r="J5442" i="4"/>
  <c r="J5454" i="4"/>
  <c r="J5466" i="4"/>
  <c r="J5478" i="4"/>
  <c r="J5490" i="4"/>
  <c r="J5502" i="4"/>
  <c r="J5514" i="4"/>
  <c r="J5526" i="4"/>
  <c r="J5538" i="4"/>
  <c r="J5550" i="4"/>
  <c r="J5562" i="4"/>
  <c r="J5574" i="4"/>
  <c r="J5586" i="4"/>
  <c r="J5598" i="4"/>
  <c r="J5610" i="4"/>
  <c r="J5622" i="4"/>
  <c r="J5634" i="4"/>
  <c r="J5646" i="4"/>
  <c r="J5658" i="4"/>
  <c r="J5670" i="4"/>
  <c r="J5682" i="4"/>
  <c r="J5694" i="4"/>
  <c r="J5706" i="4"/>
  <c r="J5718" i="4"/>
  <c r="J5730" i="4"/>
  <c r="J5742" i="4"/>
  <c r="J5754" i="4"/>
  <c r="J5766" i="4"/>
  <c r="J5778" i="4"/>
  <c r="J5790" i="4"/>
  <c r="J5802" i="4"/>
  <c r="K5812" i="4"/>
  <c r="K5820" i="4"/>
  <c r="J5829" i="4"/>
  <c r="K4645" i="4"/>
  <c r="K5033" i="4"/>
  <c r="K5125" i="4"/>
  <c r="J5172" i="4"/>
  <c r="J5208" i="4"/>
  <c r="J5244" i="4"/>
  <c r="J5280" i="4"/>
  <c r="K5313" i="4"/>
  <c r="K5342" i="4"/>
  <c r="K5369" i="4"/>
  <c r="K5393" i="4"/>
  <c r="K5417" i="4"/>
  <c r="K5441" i="4"/>
  <c r="K5465" i="4"/>
  <c r="K5489" i="4"/>
  <c r="K5511" i="4"/>
  <c r="K5525" i="4"/>
  <c r="J5542" i="4"/>
  <c r="K5559" i="4"/>
  <c r="K5573" i="4"/>
  <c r="J5590" i="4"/>
  <c r="K5607" i="4"/>
  <c r="K5621" i="4"/>
  <c r="J5638" i="4"/>
  <c r="K5655" i="4"/>
  <c r="K5669" i="4"/>
  <c r="J5686" i="4"/>
  <c r="K5703" i="4"/>
  <c r="K5717" i="4"/>
  <c r="J5734" i="4"/>
  <c r="K5751" i="4"/>
  <c r="K5765" i="4"/>
  <c r="J5782" i="4"/>
  <c r="K5799" i="4"/>
  <c r="J5812" i="4"/>
  <c r="J5823" i="4"/>
  <c r="K5834" i="4"/>
  <c r="K5843" i="4"/>
  <c r="J5853" i="4"/>
  <c r="J5862" i="4"/>
  <c r="J5872" i="4"/>
  <c r="K5880" i="4"/>
  <c r="J5889" i="4"/>
  <c r="K5897" i="4"/>
  <c r="K5905" i="4"/>
  <c r="K5915" i="4"/>
  <c r="K5923" i="4"/>
  <c r="K5931" i="4"/>
  <c r="J5939" i="4"/>
  <c r="K5946" i="4"/>
  <c r="K5955" i="4"/>
  <c r="J5963" i="4"/>
  <c r="K5970" i="4"/>
  <c r="J5978" i="4"/>
  <c r="J5985" i="4"/>
  <c r="J5993" i="4"/>
  <c r="J6000" i="4"/>
  <c r="K6006" i="4"/>
  <c r="J6013" i="4"/>
  <c r="J6019" i="4"/>
  <c r="J6025" i="4"/>
  <c r="J6031" i="4"/>
  <c r="J6037" i="4"/>
  <c r="J6043" i="4"/>
  <c r="J6049" i="4"/>
  <c r="J6055" i="4"/>
  <c r="J6061" i="4"/>
  <c r="J6067" i="4"/>
  <c r="J6073" i="4"/>
  <c r="J6079" i="4"/>
  <c r="J6085" i="4"/>
  <c r="J6091" i="4"/>
  <c r="J6097" i="4"/>
  <c r="J6103" i="4"/>
  <c r="J6109" i="4"/>
  <c r="J6115" i="4"/>
  <c r="J6121" i="4"/>
  <c r="J6127" i="4"/>
  <c r="J6133" i="4"/>
  <c r="J6139" i="4"/>
  <c r="J6145" i="4"/>
  <c r="J6151" i="4"/>
  <c r="J6157" i="4"/>
  <c r="J6163" i="4"/>
  <c r="J6169" i="4"/>
  <c r="J6175" i="4"/>
  <c r="J6181" i="4"/>
  <c r="J6187" i="4"/>
  <c r="J6193" i="4"/>
  <c r="J6199" i="4"/>
  <c r="J6205" i="4"/>
  <c r="J6211" i="4"/>
  <c r="J6217" i="4"/>
  <c r="J6223" i="4"/>
  <c r="J6229" i="4"/>
  <c r="J6235" i="4"/>
  <c r="J6241" i="4"/>
  <c r="F2100" i="4"/>
  <c r="F2112" i="4"/>
  <c r="F2124" i="4"/>
  <c r="F2136" i="4"/>
  <c r="F2148" i="4"/>
  <c r="F2160" i="4"/>
  <c r="F2172" i="4"/>
  <c r="F2184" i="4"/>
  <c r="F2196" i="4"/>
  <c r="F2208" i="4"/>
  <c r="F2220" i="4"/>
  <c r="F2232" i="4"/>
  <c r="F2244" i="4"/>
  <c r="F2256" i="4"/>
  <c r="F2268" i="4"/>
  <c r="F2280" i="4"/>
  <c r="F2292" i="4"/>
  <c r="F2304" i="4"/>
  <c r="F2316" i="4"/>
  <c r="F2328" i="4"/>
  <c r="F2340" i="4"/>
  <c r="F2352" i="4"/>
  <c r="F2364" i="4"/>
  <c r="F2376" i="4"/>
  <c r="F2388" i="4"/>
  <c r="F2400" i="4"/>
  <c r="F2412" i="4"/>
  <c r="F2424" i="4"/>
  <c r="F2436" i="4"/>
  <c r="F2448" i="4"/>
  <c r="F2460" i="4"/>
  <c r="F2472" i="4"/>
  <c r="F2484" i="4"/>
  <c r="F2496" i="4"/>
  <c r="J4666" i="4"/>
  <c r="J5045" i="4"/>
  <c r="K5131" i="4"/>
  <c r="K5175" i="4"/>
  <c r="K5211" i="4"/>
  <c r="K5247" i="4"/>
  <c r="K5283" i="4"/>
  <c r="K5314" i="4"/>
  <c r="J5344" i="4"/>
  <c r="K5372" i="4"/>
  <c r="K5396" i="4"/>
  <c r="K5420" i="4"/>
  <c r="K5444" i="4"/>
  <c r="K5468" i="4"/>
  <c r="K5492" i="4"/>
  <c r="J5512" i="4"/>
  <c r="K5528" i="4"/>
  <c r="J5544" i="4"/>
  <c r="J5560" i="4"/>
  <c r="K5576" i="4"/>
  <c r="J5592" i="4"/>
  <c r="J5608" i="4"/>
  <c r="K5624" i="4"/>
  <c r="J5640" i="4"/>
  <c r="J5656" i="4"/>
  <c r="K5672" i="4"/>
  <c r="J5688" i="4"/>
  <c r="J5704" i="4"/>
  <c r="K5720" i="4"/>
  <c r="J5736" i="4"/>
  <c r="J5752" i="4"/>
  <c r="K5768" i="4"/>
  <c r="J5784" i="4"/>
  <c r="J5800" i="4"/>
  <c r="K5813" i="4"/>
  <c r="K5824" i="4"/>
  <c r="J5835" i="4"/>
  <c r="J5844" i="4"/>
  <c r="K5853" i="4"/>
  <c r="K5862" i="4"/>
  <c r="K5872" i="4"/>
  <c r="J5881" i="4"/>
  <c r="K5889" i="4"/>
  <c r="J5898" i="4"/>
  <c r="K5906" i="4"/>
  <c r="J5916" i="4"/>
  <c r="K5924" i="4"/>
  <c r="J5932" i="4"/>
  <c r="K5939" i="4"/>
  <c r="J5947" i="4"/>
  <c r="J5956" i="4"/>
  <c r="K5963" i="4"/>
  <c r="J5971" i="4"/>
  <c r="K5978" i="4"/>
  <c r="K5985" i="4"/>
  <c r="K5993" i="4"/>
  <c r="K6000" i="4"/>
  <c r="J6007" i="4"/>
  <c r="K6013" i="4"/>
  <c r="K6019" i="4"/>
  <c r="K6025" i="4"/>
  <c r="K6031" i="4"/>
  <c r="K6037" i="4"/>
  <c r="K6043" i="4"/>
  <c r="K6049" i="4"/>
  <c r="K6055" i="4"/>
  <c r="K6061" i="4"/>
  <c r="K6067" i="4"/>
  <c r="K6073" i="4"/>
  <c r="K6079" i="4"/>
  <c r="K6085" i="4"/>
  <c r="K6091" i="4"/>
  <c r="K6097" i="4"/>
  <c r="K6103" i="4"/>
  <c r="K6109" i="4"/>
  <c r="K6115" i="4"/>
  <c r="K6121" i="4"/>
  <c r="K6127" i="4"/>
  <c r="K6133" i="4"/>
  <c r="K6139" i="4"/>
  <c r="K6145" i="4"/>
  <c r="K6151" i="4"/>
  <c r="K6157" i="4"/>
  <c r="K6163" i="4"/>
  <c r="K6169" i="4"/>
  <c r="K6175" i="4"/>
  <c r="K6181" i="4"/>
  <c r="K6187" i="4"/>
  <c r="K6193" i="4"/>
  <c r="K6199" i="4"/>
  <c r="K6205" i="4"/>
  <c r="K6211" i="4"/>
  <c r="K6217" i="4"/>
  <c r="K6223" i="4"/>
  <c r="K6229" i="4"/>
  <c r="K6235" i="4"/>
  <c r="K6241" i="4"/>
  <c r="F2101" i="4"/>
  <c r="F2113" i="4"/>
  <c r="F2125" i="4"/>
  <c r="F2137" i="4"/>
  <c r="F2149" i="4"/>
  <c r="F2161" i="4"/>
  <c r="F2173" i="4"/>
  <c r="F2185" i="4"/>
  <c r="F2197" i="4"/>
  <c r="F2209" i="4"/>
  <c r="F2221" i="4"/>
  <c r="F2233" i="4"/>
  <c r="F2245" i="4"/>
  <c r="F2257" i="4"/>
  <c r="F2269" i="4"/>
  <c r="F2281" i="4"/>
  <c r="F2293" i="4"/>
  <c r="F2305" i="4"/>
  <c r="F2317" i="4"/>
  <c r="F2329" i="4"/>
  <c r="F2341" i="4"/>
  <c r="F2353" i="4"/>
  <c r="F2365" i="4"/>
  <c r="F2377" i="4"/>
  <c r="F2389" i="4"/>
  <c r="F2401" i="4"/>
  <c r="F2413" i="4"/>
  <c r="F2425" i="4"/>
  <c r="F2437" i="4"/>
  <c r="F2449" i="4"/>
  <c r="F2461" i="4"/>
  <c r="F2473" i="4"/>
  <c r="F2485" i="4"/>
  <c r="F2497" i="4"/>
  <c r="F2509" i="4"/>
  <c r="F2521" i="4"/>
  <c r="F2533" i="4"/>
  <c r="F2545" i="4"/>
  <c r="F2557" i="4"/>
  <c r="J4702" i="4"/>
  <c r="J5047" i="4"/>
  <c r="K5132" i="4"/>
  <c r="K5176" i="4"/>
  <c r="K5212" i="4"/>
  <c r="K5248" i="4"/>
  <c r="K5284" i="4"/>
  <c r="J5316" i="4"/>
  <c r="K5344" i="4"/>
  <c r="K5373" i="4"/>
  <c r="K5397" i="4"/>
  <c r="K5421" i="4"/>
  <c r="K5445" i="4"/>
  <c r="K5469" i="4"/>
  <c r="K5493" i="4"/>
  <c r="K5512" i="4"/>
  <c r="K5529" i="4"/>
  <c r="K5546" i="4"/>
  <c r="K5560" i="4"/>
  <c r="K5577" i="4"/>
  <c r="K5594" i="4"/>
  <c r="K5608" i="4"/>
  <c r="K5625" i="4"/>
  <c r="K5642" i="4"/>
  <c r="K5656" i="4"/>
  <c r="K5673" i="4"/>
  <c r="K5690" i="4"/>
  <c r="K5704" i="4"/>
  <c r="K5721" i="4"/>
  <c r="K5738" i="4"/>
  <c r="K5752" i="4"/>
  <c r="K5769" i="4"/>
  <c r="K5786" i="4"/>
  <c r="K5800" i="4"/>
  <c r="J5814" i="4"/>
  <c r="K5825" i="4"/>
  <c r="K5835" i="4"/>
  <c r="K5844" i="4"/>
  <c r="J5854" i="4"/>
  <c r="J5865" i="4"/>
  <c r="K5873" i="4"/>
  <c r="K5881" i="4"/>
  <c r="J5890" i="4"/>
  <c r="K5898" i="4"/>
  <c r="J5908" i="4"/>
  <c r="K5916" i="4"/>
  <c r="J5925" i="4"/>
  <c r="K5932" i="4"/>
  <c r="J5940" i="4"/>
  <c r="J5949" i="4"/>
  <c r="K5956" i="4"/>
  <c r="J5964" i="4"/>
  <c r="K5971" i="4"/>
  <c r="J5979" i="4"/>
  <c r="J5987" i="4"/>
  <c r="J5994" i="4"/>
  <c r="J6001" i="4"/>
  <c r="K6007" i="4"/>
  <c r="J6014" i="4"/>
  <c r="J6020" i="4"/>
  <c r="J6026" i="4"/>
  <c r="J6032" i="4"/>
  <c r="J6038" i="4"/>
  <c r="J6044" i="4"/>
  <c r="J6050" i="4"/>
  <c r="J6056" i="4"/>
  <c r="J6062" i="4"/>
  <c r="J6068" i="4"/>
  <c r="J6074" i="4"/>
  <c r="J6080" i="4"/>
  <c r="J6086" i="4"/>
  <c r="J6092" i="4"/>
  <c r="J6098" i="4"/>
  <c r="J6104" i="4"/>
  <c r="J6110" i="4"/>
  <c r="J6116" i="4"/>
  <c r="J6122" i="4"/>
  <c r="J6128" i="4"/>
  <c r="J6134" i="4"/>
  <c r="J6140" i="4"/>
  <c r="J6146" i="4"/>
  <c r="J6152" i="4"/>
  <c r="J6158" i="4"/>
  <c r="J6164" i="4"/>
  <c r="J6170" i="4"/>
  <c r="J6176" i="4"/>
  <c r="J6182" i="4"/>
  <c r="J6188" i="4"/>
  <c r="J6194" i="4"/>
  <c r="J6200" i="4"/>
  <c r="J6206" i="4"/>
  <c r="J6212" i="4"/>
  <c r="J6218" i="4"/>
  <c r="J6224" i="4"/>
  <c r="J6230" i="4"/>
  <c r="J6236" i="4"/>
  <c r="F2090" i="4"/>
  <c r="F2102" i="4"/>
  <c r="F2114" i="4"/>
  <c r="F2126" i="4"/>
  <c r="F2138" i="4"/>
  <c r="F2150" i="4"/>
  <c r="F2162" i="4"/>
  <c r="F2174" i="4"/>
  <c r="F2186" i="4"/>
  <c r="F2198" i="4"/>
  <c r="F2210" i="4"/>
  <c r="F2222" i="4"/>
  <c r="F2234" i="4"/>
  <c r="F2246" i="4"/>
  <c r="F2258" i="4"/>
  <c r="F2270" i="4"/>
  <c r="F2282" i="4"/>
  <c r="F2294" i="4"/>
  <c r="F2306" i="4"/>
  <c r="F2318" i="4"/>
  <c r="F2330" i="4"/>
  <c r="F2342" i="4"/>
  <c r="F2354" i="4"/>
  <c r="F2366" i="4"/>
  <c r="F2378" i="4"/>
  <c r="F2390" i="4"/>
  <c r="F2402" i="4"/>
  <c r="F2414" i="4"/>
  <c r="F2426" i="4"/>
  <c r="F2438" i="4"/>
  <c r="F2450" i="4"/>
  <c r="F2462" i="4"/>
  <c r="F2474" i="4"/>
  <c r="F2486" i="4"/>
  <c r="F2498" i="4"/>
  <c r="F2510" i="4"/>
  <c r="F2522" i="4"/>
  <c r="F2534" i="4"/>
  <c r="F2546" i="4"/>
  <c r="F2558" i="4"/>
  <c r="F2570" i="4"/>
  <c r="F2582" i="4"/>
  <c r="F2594" i="4"/>
  <c r="F2606" i="4"/>
  <c r="F2618" i="4"/>
  <c r="F2630" i="4"/>
  <c r="F2642" i="4"/>
  <c r="F2654" i="4"/>
  <c r="F2666" i="4"/>
  <c r="F2678" i="4"/>
  <c r="F2690" i="4"/>
  <c r="F2702" i="4"/>
  <c r="F2714" i="4"/>
  <c r="F2726" i="4"/>
  <c r="F2738" i="4"/>
  <c r="F2750" i="4"/>
  <c r="F2762" i="4"/>
  <c r="F2774" i="4"/>
  <c r="F2786" i="4"/>
  <c r="F2798" i="4"/>
  <c r="F2810" i="4"/>
  <c r="F2822" i="4"/>
  <c r="F2834" i="4"/>
  <c r="F2846" i="4"/>
  <c r="F2858" i="4"/>
  <c r="F2870" i="4"/>
  <c r="F2882" i="4"/>
  <c r="F2894" i="4"/>
  <c r="F2906" i="4"/>
  <c r="F2918" i="4"/>
  <c r="F2930" i="4"/>
  <c r="F2942" i="4"/>
  <c r="F2954" i="4"/>
  <c r="F2966" i="4"/>
  <c r="J4738" i="4"/>
  <c r="K5073" i="4"/>
  <c r="K5145" i="4"/>
  <c r="K5186" i="4"/>
  <c r="K5222" i="4"/>
  <c r="K5258" i="4"/>
  <c r="K5294" i="4"/>
  <c r="K5324" i="4"/>
  <c r="J5352" i="4"/>
  <c r="K5379" i="4"/>
  <c r="K5403" i="4"/>
  <c r="K5427" i="4"/>
  <c r="K5451" i="4"/>
  <c r="K5475" i="4"/>
  <c r="K5499" i="4"/>
  <c r="K5513" i="4"/>
  <c r="J5530" i="4"/>
  <c r="K5547" i="4"/>
  <c r="K5561" i="4"/>
  <c r="J5578" i="4"/>
  <c r="K5595" i="4"/>
  <c r="K5609" i="4"/>
  <c r="J5626" i="4"/>
  <c r="K5643" i="4"/>
  <c r="K5657" i="4"/>
  <c r="J5674" i="4"/>
  <c r="K5691" i="4"/>
  <c r="K5705" i="4"/>
  <c r="J5722" i="4"/>
  <c r="K5739" i="4"/>
  <c r="K5753" i="4"/>
  <c r="J5770" i="4"/>
  <c r="K5787" i="4"/>
  <c r="K5801" i="4"/>
  <c r="K5814" i="4"/>
  <c r="J5826" i="4"/>
  <c r="J5836" i="4"/>
  <c r="J5845" i="4"/>
  <c r="K5854" i="4"/>
  <c r="K5865" i="4"/>
  <c r="J5874" i="4"/>
  <c r="K5882" i="4"/>
  <c r="K5890" i="4"/>
  <c r="J5899" i="4"/>
  <c r="K5908" i="4"/>
  <c r="J5917" i="4"/>
  <c r="K5925" i="4"/>
  <c r="J5933" i="4"/>
  <c r="K5940" i="4"/>
  <c r="K5949" i="4"/>
  <c r="J5957" i="4"/>
  <c r="K5964" i="4"/>
  <c r="K5972" i="4"/>
  <c r="K5979" i="4"/>
  <c r="K5987" i="4"/>
  <c r="K5994" i="4"/>
  <c r="K6001" i="4"/>
  <c r="J6008" i="4"/>
  <c r="K6014" i="4"/>
  <c r="K6020" i="4"/>
  <c r="K6026" i="4"/>
  <c r="K6032" i="4"/>
  <c r="K6038" i="4"/>
  <c r="K6044" i="4"/>
  <c r="K6050" i="4"/>
  <c r="K6056" i="4"/>
  <c r="K6062" i="4"/>
  <c r="K6068" i="4"/>
  <c r="K6074" i="4"/>
  <c r="K6080" i="4"/>
  <c r="K6086" i="4"/>
  <c r="K6092" i="4"/>
  <c r="K6098" i="4"/>
  <c r="K6104" i="4"/>
  <c r="K6110" i="4"/>
  <c r="K6116" i="4"/>
  <c r="K6122" i="4"/>
  <c r="K6128" i="4"/>
  <c r="K6134" i="4"/>
  <c r="K6140" i="4"/>
  <c r="K6146" i="4"/>
  <c r="K6152" i="4"/>
  <c r="K6158" i="4"/>
  <c r="K6164" i="4"/>
  <c r="K6170" i="4"/>
  <c r="K6176" i="4"/>
  <c r="K6182" i="4"/>
  <c r="K6188" i="4"/>
  <c r="K6194" i="4"/>
  <c r="K6200" i="4"/>
  <c r="K6206" i="4"/>
  <c r="K6212" i="4"/>
  <c r="K6218" i="4"/>
  <c r="K6224" i="4"/>
  <c r="K6230" i="4"/>
  <c r="K6236" i="4"/>
  <c r="F2091" i="4"/>
  <c r="F2103" i="4"/>
  <c r="F2115" i="4"/>
  <c r="F2127" i="4"/>
  <c r="F2139" i="4"/>
  <c r="F2151" i="4"/>
  <c r="F2163" i="4"/>
  <c r="F2175" i="4"/>
  <c r="F2187" i="4"/>
  <c r="F2199" i="4"/>
  <c r="F2211" i="4"/>
  <c r="F2223" i="4"/>
  <c r="F2235" i="4"/>
  <c r="F2247" i="4"/>
  <c r="F2259" i="4"/>
  <c r="F2271" i="4"/>
  <c r="F2283" i="4"/>
  <c r="F2295" i="4"/>
  <c r="F2307" i="4"/>
  <c r="F2319" i="4"/>
  <c r="F2331" i="4"/>
  <c r="F2343" i="4"/>
  <c r="F2355" i="4"/>
  <c r="F2367" i="4"/>
  <c r="F2379" i="4"/>
  <c r="F2391" i="4"/>
  <c r="F2403" i="4"/>
  <c r="F2415" i="4"/>
  <c r="F2427" i="4"/>
  <c r="F2439" i="4"/>
  <c r="F2451" i="4"/>
  <c r="F2463" i="4"/>
  <c r="F2475" i="4"/>
  <c r="F2487" i="4"/>
  <c r="F2499" i="4"/>
  <c r="F2511" i="4"/>
  <c r="F2523" i="4"/>
  <c r="F2535" i="4"/>
  <c r="F2547" i="4"/>
  <c r="J4859" i="4"/>
  <c r="J5078" i="4"/>
  <c r="J5148" i="4"/>
  <c r="K5187" i="4"/>
  <c r="K5223" i="4"/>
  <c r="K5259" i="4"/>
  <c r="K5295" i="4"/>
  <c r="K5325" i="4"/>
  <c r="K5354" i="4"/>
  <c r="J5380" i="4"/>
  <c r="J5404" i="4"/>
  <c r="J5428" i="4"/>
  <c r="J5452" i="4"/>
  <c r="J5476" i="4"/>
  <c r="J5500" i="4"/>
  <c r="K5516" i="4"/>
  <c r="J5532" i="4"/>
  <c r="J5548" i="4"/>
  <c r="K5564" i="4"/>
  <c r="J5580" i="4"/>
  <c r="J5596" i="4"/>
  <c r="K5612" i="4"/>
  <c r="J5628" i="4"/>
  <c r="J5644" i="4"/>
  <c r="K5660" i="4"/>
  <c r="J5676" i="4"/>
  <c r="J5692" i="4"/>
  <c r="K5708" i="4"/>
  <c r="J5724" i="4"/>
  <c r="J5740" i="4"/>
  <c r="K5756" i="4"/>
  <c r="J5772" i="4"/>
  <c r="J5788" i="4"/>
  <c r="K5804" i="4"/>
  <c r="J5817" i="4"/>
  <c r="K5826" i="4"/>
  <c r="K5836" i="4"/>
  <c r="K5846" i="4"/>
  <c r="K5856" i="4"/>
  <c r="J5866" i="4"/>
  <c r="K5874" i="4"/>
  <c r="J5883" i="4"/>
  <c r="K5891" i="4"/>
  <c r="J5901" i="4"/>
  <c r="K5909" i="4"/>
  <c r="K5917" i="4"/>
  <c r="J5926" i="4"/>
  <c r="K5933" i="4"/>
  <c r="K5942" i="4"/>
  <c r="J5950" i="4"/>
  <c r="K5957" i="4"/>
  <c r="J5965" i="4"/>
  <c r="J5973" i="4"/>
  <c r="J5981" i="4"/>
  <c r="J5988" i="4"/>
  <c r="J5995" i="4"/>
  <c r="J6002" i="4"/>
  <c r="K6008" i="4"/>
  <c r="J6015" i="4"/>
  <c r="J6021" i="4"/>
  <c r="J6027" i="4"/>
  <c r="J6033" i="4"/>
  <c r="J6039" i="4"/>
  <c r="J6045" i="4"/>
  <c r="J6051" i="4"/>
  <c r="J6057" i="4"/>
  <c r="J6063" i="4"/>
  <c r="J6069" i="4"/>
  <c r="J6075" i="4"/>
  <c r="J6081" i="4"/>
  <c r="J6087" i="4"/>
  <c r="J6093" i="4"/>
  <c r="J6099" i="4"/>
  <c r="J6105" i="4"/>
  <c r="J6111" i="4"/>
  <c r="J6117" i="4"/>
  <c r="J6123" i="4"/>
  <c r="J6129" i="4"/>
  <c r="J6135" i="4"/>
  <c r="J6141" i="4"/>
  <c r="J6147" i="4"/>
  <c r="J6153" i="4"/>
  <c r="J6159" i="4"/>
  <c r="J6165" i="4"/>
  <c r="J6171" i="4"/>
  <c r="J6177" i="4"/>
  <c r="J6183" i="4"/>
  <c r="J6189" i="4"/>
  <c r="J6195" i="4"/>
  <c r="J6201" i="4"/>
  <c r="J6207" i="4"/>
  <c r="J6213" i="4"/>
  <c r="J6219" i="4"/>
  <c r="J6225" i="4"/>
  <c r="J6231" i="4"/>
  <c r="J6237" i="4"/>
  <c r="F2092" i="4"/>
  <c r="F2104" i="4"/>
  <c r="F2116" i="4"/>
  <c r="F2128" i="4"/>
  <c r="F2140" i="4"/>
  <c r="F2152" i="4"/>
  <c r="F2164" i="4"/>
  <c r="F2176" i="4"/>
  <c r="F2188" i="4"/>
  <c r="F2200" i="4"/>
  <c r="F2212" i="4"/>
  <c r="F2224" i="4"/>
  <c r="F2236" i="4"/>
  <c r="F2248" i="4"/>
  <c r="F2260" i="4"/>
  <c r="F2272" i="4"/>
  <c r="F2284" i="4"/>
  <c r="F2296" i="4"/>
  <c r="F2308" i="4"/>
  <c r="F2320" i="4"/>
  <c r="F2332" i="4"/>
  <c r="F2344" i="4"/>
  <c r="F2356" i="4"/>
  <c r="F2368" i="4"/>
  <c r="F2380" i="4"/>
  <c r="F2392" i="4"/>
  <c r="F2404" i="4"/>
  <c r="F2416" i="4"/>
  <c r="F2428" i="4"/>
  <c r="F2440" i="4"/>
  <c r="F2452" i="4"/>
  <c r="F2464" i="4"/>
  <c r="F2476" i="4"/>
  <c r="F2488" i="4"/>
  <c r="F2500" i="4"/>
  <c r="F2512" i="4"/>
  <c r="F2524" i="4"/>
  <c r="F2536" i="4"/>
  <c r="F2548" i="4"/>
  <c r="F2560" i="4"/>
  <c r="F2572" i="4"/>
  <c r="F2584" i="4"/>
  <c r="F2596" i="4"/>
  <c r="F2608" i="4"/>
  <c r="F2620" i="4"/>
  <c r="F2632" i="4"/>
  <c r="F2644" i="4"/>
  <c r="F2656" i="4"/>
  <c r="F2668" i="4"/>
  <c r="F2680" i="4"/>
  <c r="F2692" i="4"/>
  <c r="F2704" i="4"/>
  <c r="F2716" i="4"/>
  <c r="F2728" i="4"/>
  <c r="F2740" i="4"/>
  <c r="F2752" i="4"/>
  <c r="F2764" i="4"/>
  <c r="F2776" i="4"/>
  <c r="F2788" i="4"/>
  <c r="F2800" i="4"/>
  <c r="F2812" i="4"/>
  <c r="F2824" i="4"/>
  <c r="F2836" i="4"/>
  <c r="F2848" i="4"/>
  <c r="F2860" i="4"/>
  <c r="F2872" i="4"/>
  <c r="F2884" i="4"/>
  <c r="F2896" i="4"/>
  <c r="F2908" i="4"/>
  <c r="F2920" i="4"/>
  <c r="J4877" i="4"/>
  <c r="J5083" i="4"/>
  <c r="K5150" i="4"/>
  <c r="K5188" i="4"/>
  <c r="K5224" i="4"/>
  <c r="K5260" i="4"/>
  <c r="K5296" i="4"/>
  <c r="J5326" i="4"/>
  <c r="K5355" i="4"/>
  <c r="K5380" i="4"/>
  <c r="K5404" i="4"/>
  <c r="K5428" i="4"/>
  <c r="K5452" i="4"/>
  <c r="K5476" i="4"/>
  <c r="K5500" i="4"/>
  <c r="K5517" i="4"/>
  <c r="K5534" i="4"/>
  <c r="K5548" i="4"/>
  <c r="K5565" i="4"/>
  <c r="K5582" i="4"/>
  <c r="K5596" i="4"/>
  <c r="K5613" i="4"/>
  <c r="K5630" i="4"/>
  <c r="K5644" i="4"/>
  <c r="K5661" i="4"/>
  <c r="K5678" i="4"/>
  <c r="K5692" i="4"/>
  <c r="K5709" i="4"/>
  <c r="K5726" i="4"/>
  <c r="K5740" i="4"/>
  <c r="K5757" i="4"/>
  <c r="K5774" i="4"/>
  <c r="K5788" i="4"/>
  <c r="K5805" i="4"/>
  <c r="K5817" i="4"/>
  <c r="J5827" i="4"/>
  <c r="K5837" i="4"/>
  <c r="J5847" i="4"/>
  <c r="J5857" i="4"/>
  <c r="K5866" i="4"/>
  <c r="J5875" i="4"/>
  <c r="K5883" i="4"/>
  <c r="J5892" i="4"/>
  <c r="K5901" i="4"/>
  <c r="J5910" i="4"/>
  <c r="K5918" i="4"/>
  <c r="K5926" i="4"/>
  <c r="J5934" i="4"/>
  <c r="J5943" i="4"/>
  <c r="K5950" i="4"/>
  <c r="J5958" i="4"/>
  <c r="K5965" i="4"/>
  <c r="K5973" i="4"/>
  <c r="K5981" i="4"/>
  <c r="K5988" i="4"/>
  <c r="K5995" i="4"/>
  <c r="K6002" i="4"/>
  <c r="J6009" i="4"/>
  <c r="K6015" i="4"/>
  <c r="K6021" i="4"/>
  <c r="K6027" i="4"/>
  <c r="K6033" i="4"/>
  <c r="K6039" i="4"/>
  <c r="K6045" i="4"/>
  <c r="K6051" i="4"/>
  <c r="K6057" i="4"/>
  <c r="K6063" i="4"/>
  <c r="K6069" i="4"/>
  <c r="K6075" i="4"/>
  <c r="K6081" i="4"/>
  <c r="K6087" i="4"/>
  <c r="K6093" i="4"/>
  <c r="K6099" i="4"/>
  <c r="K6105" i="4"/>
  <c r="K6111" i="4"/>
  <c r="K6117" i="4"/>
  <c r="K6123" i="4"/>
  <c r="K6129" i="4"/>
  <c r="K6135" i="4"/>
  <c r="K6141" i="4"/>
  <c r="K6147" i="4"/>
  <c r="K6153" i="4"/>
  <c r="K6159" i="4"/>
  <c r="K6165" i="4"/>
  <c r="K6171" i="4"/>
  <c r="K6177" i="4"/>
  <c r="K6183" i="4"/>
  <c r="K6189" i="4"/>
  <c r="K6195" i="4"/>
  <c r="K6201" i="4"/>
  <c r="K6207" i="4"/>
  <c r="K6213" i="4"/>
  <c r="K6219" i="4"/>
  <c r="K6225" i="4"/>
  <c r="K6231" i="4"/>
  <c r="K6237" i="4"/>
  <c r="F2093" i="4"/>
  <c r="F2105" i="4"/>
  <c r="F2117" i="4"/>
  <c r="F2129" i="4"/>
  <c r="F2141" i="4"/>
  <c r="F2153" i="4"/>
  <c r="F2165" i="4"/>
  <c r="F2177" i="4"/>
  <c r="F2189" i="4"/>
  <c r="F2201" i="4"/>
  <c r="F2213" i="4"/>
  <c r="F2225" i="4"/>
  <c r="F2237" i="4"/>
  <c r="F2249" i="4"/>
  <c r="F2261" i="4"/>
  <c r="F2273" i="4"/>
  <c r="F2285" i="4"/>
  <c r="F2297" i="4"/>
  <c r="F2309" i="4"/>
  <c r="K4909" i="4"/>
  <c r="K5085" i="4"/>
  <c r="K5151" i="4"/>
  <c r="J5190" i="4"/>
  <c r="J5226" i="4"/>
  <c r="J5262" i="4"/>
  <c r="J5298" i="4"/>
  <c r="K5326" i="4"/>
  <c r="J5356" i="4"/>
  <c r="K5381" i="4"/>
  <c r="K5405" i="4"/>
  <c r="K5429" i="4"/>
  <c r="K5453" i="4"/>
  <c r="K5477" i="4"/>
  <c r="K5501" i="4"/>
  <c r="J5518" i="4"/>
  <c r="K5535" i="4"/>
  <c r="K5549" i="4"/>
  <c r="J5566" i="4"/>
  <c r="K5583" i="4"/>
  <c r="K5597" i="4"/>
  <c r="J5614" i="4"/>
  <c r="K4941" i="4"/>
  <c r="K5093" i="4"/>
  <c r="K5156" i="4"/>
  <c r="K5193" i="4"/>
  <c r="K5229" i="4"/>
  <c r="K5265" i="4"/>
  <c r="K5301" i="4"/>
  <c r="K5330" i="4"/>
  <c r="J5358" i="4"/>
  <c r="K5384" i="4"/>
  <c r="K5408" i="4"/>
  <c r="K5432" i="4"/>
  <c r="K5456" i="4"/>
  <c r="K5480" i="4"/>
  <c r="K5504" i="4"/>
  <c r="J5520" i="4"/>
  <c r="J5536" i="4"/>
  <c r="K5552" i="4"/>
  <c r="J5568" i="4"/>
  <c r="J5584" i="4"/>
  <c r="K5600" i="4"/>
  <c r="J5616" i="4"/>
  <c r="J5632" i="4"/>
  <c r="K5648" i="4"/>
  <c r="J5664" i="4"/>
  <c r="J5680" i="4"/>
  <c r="K5696" i="4"/>
  <c r="J5712" i="4"/>
  <c r="J5728" i="4"/>
  <c r="K5744" i="4"/>
  <c r="J5760" i="4"/>
  <c r="J5776" i="4"/>
  <c r="K5792" i="4"/>
  <c r="J5808" i="4"/>
  <c r="K5818" i="4"/>
  <c r="K5829" i="4"/>
  <c r="K5838" i="4"/>
  <c r="K5849" i="4"/>
  <c r="J5859" i="4"/>
  <c r="J5868" i="4"/>
  <c r="K5876" i="4"/>
  <c r="K5884" i="4"/>
  <c r="K5894" i="4"/>
  <c r="K5902" i="4"/>
  <c r="J5911" i="4"/>
  <c r="K5919" i="4"/>
  <c r="K5927" i="4"/>
  <c r="K5936" i="4"/>
  <c r="J5944" i="4"/>
  <c r="K5951" i="4"/>
  <c r="J5959" i="4"/>
  <c r="J5967" i="4"/>
  <c r="K5975" i="4"/>
  <c r="K5982" i="4"/>
  <c r="K5989" i="4"/>
  <c r="K5996" i="4"/>
  <c r="K6003" i="4"/>
  <c r="K6010" i="4"/>
  <c r="K6016" i="4"/>
  <c r="K6022" i="4"/>
  <c r="K6028" i="4"/>
  <c r="K6034" i="4"/>
  <c r="K6040" i="4"/>
  <c r="K6046" i="4"/>
  <c r="K6052" i="4"/>
  <c r="K6058" i="4"/>
  <c r="K6064" i="4"/>
  <c r="K6070" i="4"/>
  <c r="K6076" i="4"/>
  <c r="K6082" i="4"/>
  <c r="K6088" i="4"/>
  <c r="K6094" i="4"/>
  <c r="K6100" i="4"/>
  <c r="K6106" i="4"/>
  <c r="K6112" i="4"/>
  <c r="K6118" i="4"/>
  <c r="K6124" i="4"/>
  <c r="K6130" i="4"/>
  <c r="K6136" i="4"/>
  <c r="K6142" i="4"/>
  <c r="K6148" i="4"/>
  <c r="K6154" i="4"/>
  <c r="K6160" i="4"/>
  <c r="K6166" i="4"/>
  <c r="K6172" i="4"/>
  <c r="K6178" i="4"/>
  <c r="K6184" i="4"/>
  <c r="K6190" i="4"/>
  <c r="K6196" i="4"/>
  <c r="K6202" i="4"/>
  <c r="K6208" i="4"/>
  <c r="K6214" i="4"/>
  <c r="K6220" i="4"/>
  <c r="K6226" i="4"/>
  <c r="K6232" i="4"/>
  <c r="K6238" i="4"/>
  <c r="F2095" i="4"/>
  <c r="F2107" i="4"/>
  <c r="F2119" i="4"/>
  <c r="F2131" i="4"/>
  <c r="F2143" i="4"/>
  <c r="F2155" i="4"/>
  <c r="F2167" i="4"/>
  <c r="F2179" i="4"/>
  <c r="F2191" i="4"/>
  <c r="F2203" i="4"/>
  <c r="F2215" i="4"/>
  <c r="F2227" i="4"/>
  <c r="F2239" i="4"/>
  <c r="F2251" i="4"/>
  <c r="F2263" i="4"/>
  <c r="F2275" i="4"/>
  <c r="F2287" i="4"/>
  <c r="F2299" i="4"/>
  <c r="F2311" i="4"/>
  <c r="F2323" i="4"/>
  <c r="F2335" i="4"/>
  <c r="F2347" i="4"/>
  <c r="F2359" i="4"/>
  <c r="F2371" i="4"/>
  <c r="F2383" i="4"/>
  <c r="F2395" i="4"/>
  <c r="F2407" i="4"/>
  <c r="F2419" i="4"/>
  <c r="F2431" i="4"/>
  <c r="F2443" i="4"/>
  <c r="F2455" i="4"/>
  <c r="F2467" i="4"/>
  <c r="F2479" i="4"/>
  <c r="F2491" i="4"/>
  <c r="F2503" i="4"/>
  <c r="F2515" i="4"/>
  <c r="F2527" i="4"/>
  <c r="F2539" i="4"/>
  <c r="F2551" i="4"/>
  <c r="F2563" i="4"/>
  <c r="F2575" i="4"/>
  <c r="F2587" i="4"/>
  <c r="F2599" i="4"/>
  <c r="F2611" i="4"/>
  <c r="F2623" i="4"/>
  <c r="F2635" i="4"/>
  <c r="F2647" i="4"/>
  <c r="F2659" i="4"/>
  <c r="F2671" i="4"/>
  <c r="F2683" i="4"/>
  <c r="F2695" i="4"/>
  <c r="F2707" i="4"/>
  <c r="F2719" i="4"/>
  <c r="F2731" i="4"/>
  <c r="F2743" i="4"/>
  <c r="F2755" i="4"/>
  <c r="F2767" i="4"/>
  <c r="F2779" i="4"/>
  <c r="F2791" i="4"/>
  <c r="F2803" i="4"/>
  <c r="F2815" i="4"/>
  <c r="F2827" i="4"/>
  <c r="F2839" i="4"/>
  <c r="F2851" i="4"/>
  <c r="F2863" i="4"/>
  <c r="F2875" i="4"/>
  <c r="F2887" i="4"/>
  <c r="F2899" i="4"/>
  <c r="F2911" i="4"/>
  <c r="F2923" i="4"/>
  <c r="F2935" i="4"/>
  <c r="F2947" i="4"/>
  <c r="K5019" i="4"/>
  <c r="K5120" i="4"/>
  <c r="K5169" i="4"/>
  <c r="K5205" i="4"/>
  <c r="K5241" i="4"/>
  <c r="K5277" i="4"/>
  <c r="J5310" i="4"/>
  <c r="K5338" i="4"/>
  <c r="J5368" i="4"/>
  <c r="J5392" i="4"/>
  <c r="J5416" i="4"/>
  <c r="J5440" i="4"/>
  <c r="J5464" i="4"/>
  <c r="J5488" i="4"/>
  <c r="J5508" i="4"/>
  <c r="J5524" i="4"/>
  <c r="K5540" i="4"/>
  <c r="J5556" i="4"/>
  <c r="J5572" i="4"/>
  <c r="K5588" i="4"/>
  <c r="J5604" i="4"/>
  <c r="J5620" i="4"/>
  <c r="K5636" i="4"/>
  <c r="J5652" i="4"/>
  <c r="J5668" i="4"/>
  <c r="K5684" i="4"/>
  <c r="J5700" i="4"/>
  <c r="J5716" i="4"/>
  <c r="K5732" i="4"/>
  <c r="J5748" i="4"/>
  <c r="J5764" i="4"/>
  <c r="K5780" i="4"/>
  <c r="J5796" i="4"/>
  <c r="J5811" i="4"/>
  <c r="J5821" i="4"/>
  <c r="K5832" i="4"/>
  <c r="J5842" i="4"/>
  <c r="J5851" i="4"/>
  <c r="K5860" i="4"/>
  <c r="K5869" i="4"/>
  <c r="K5879" i="4"/>
  <c r="K5887" i="4"/>
  <c r="J5896" i="4"/>
  <c r="K5904" i="4"/>
  <c r="J5913" i="4"/>
  <c r="K5922" i="4"/>
  <c r="K5930" i="4"/>
  <c r="J5938" i="4"/>
  <c r="K5945" i="4"/>
  <c r="J5953" i="4"/>
  <c r="J5962" i="4"/>
  <c r="K5969" i="4"/>
  <c r="J5977" i="4"/>
  <c r="J5984" i="4"/>
  <c r="J5991" i="4"/>
  <c r="J5999" i="4"/>
  <c r="K6005" i="4"/>
  <c r="J6012" i="4"/>
  <c r="J6018" i="4"/>
  <c r="J6024" i="4"/>
  <c r="J6030" i="4"/>
  <c r="J6036" i="4"/>
  <c r="J6042" i="4"/>
  <c r="J6048" i="4"/>
  <c r="J6054" i="4"/>
  <c r="J6060" i="4"/>
  <c r="J6066" i="4"/>
  <c r="J6072" i="4"/>
  <c r="J6078" i="4"/>
  <c r="J6084" i="4"/>
  <c r="J6090" i="4"/>
  <c r="J6096" i="4"/>
  <c r="J6102" i="4"/>
  <c r="J6108" i="4"/>
  <c r="J6114" i="4"/>
  <c r="J6120" i="4"/>
  <c r="J6126" i="4"/>
  <c r="J6132" i="4"/>
  <c r="J6138" i="4"/>
  <c r="J6144" i="4"/>
  <c r="J6150" i="4"/>
  <c r="J6156" i="4"/>
  <c r="J6162" i="4"/>
  <c r="J6168" i="4"/>
  <c r="J6174" i="4"/>
  <c r="J6180" i="4"/>
  <c r="J6186" i="4"/>
  <c r="J6192" i="4"/>
  <c r="J6198" i="4"/>
  <c r="J6204" i="4"/>
  <c r="J6210" i="4"/>
  <c r="J6216" i="4"/>
  <c r="J6222" i="4"/>
  <c r="J6228" i="4"/>
  <c r="J6234" i="4"/>
  <c r="J6240" i="4"/>
  <c r="F2098" i="4"/>
  <c r="F2110" i="4"/>
  <c r="F2122" i="4"/>
  <c r="F2134" i="4"/>
  <c r="F2146" i="4"/>
  <c r="F2158" i="4"/>
  <c r="F2170" i="4"/>
  <c r="F2182" i="4"/>
  <c r="F2194" i="4"/>
  <c r="F2206" i="4"/>
  <c r="F2218" i="4"/>
  <c r="F2230" i="4"/>
  <c r="F2242" i="4"/>
  <c r="F2254" i="4"/>
  <c r="F2266" i="4"/>
  <c r="F2278" i="4"/>
  <c r="F2290" i="4"/>
  <c r="F2302" i="4"/>
  <c r="F2314" i="4"/>
  <c r="F2326" i="4"/>
  <c r="F2338" i="4"/>
  <c r="F2350" i="4"/>
  <c r="F2362" i="4"/>
  <c r="F2374" i="4"/>
  <c r="F2386" i="4"/>
  <c r="F2398" i="4"/>
  <c r="F2410" i="4"/>
  <c r="F2422" i="4"/>
  <c r="F2434" i="4"/>
  <c r="F2446" i="4"/>
  <c r="F2458" i="4"/>
  <c r="F2470" i="4"/>
  <c r="F2482" i="4"/>
  <c r="F2494" i="4"/>
  <c r="J4955" i="4"/>
  <c r="K5230" i="4"/>
  <c r="K5360" i="4"/>
  <c r="K5457" i="4"/>
  <c r="K5536" i="4"/>
  <c r="K5601" i="4"/>
  <c r="J5650" i="4"/>
  <c r="J5698" i="4"/>
  <c r="J5746" i="4"/>
  <c r="J5794" i="4"/>
  <c r="K5830" i="4"/>
  <c r="J5860" i="4"/>
  <c r="J5887" i="4"/>
  <c r="K5912" i="4"/>
  <c r="K5937" i="4"/>
  <c r="K5960" i="4"/>
  <c r="K5983" i="4"/>
  <c r="J6005" i="4"/>
  <c r="K6023" i="4"/>
  <c r="K6041" i="4"/>
  <c r="K6059" i="4"/>
  <c r="K6077" i="4"/>
  <c r="K6095" i="4"/>
  <c r="K6113" i="4"/>
  <c r="K6131" i="4"/>
  <c r="K6149" i="4"/>
  <c r="K6167" i="4"/>
  <c r="K6185" i="4"/>
  <c r="K6203" i="4"/>
  <c r="K6221" i="4"/>
  <c r="K6239" i="4"/>
  <c r="F2121" i="4"/>
  <c r="F2157" i="4"/>
  <c r="F2193" i="4"/>
  <c r="F2229" i="4"/>
  <c r="F2265" i="4"/>
  <c r="F2301" i="4"/>
  <c r="F2334" i="4"/>
  <c r="F2361" i="4"/>
  <c r="F2393" i="4"/>
  <c r="F2420" i="4"/>
  <c r="F2447" i="4"/>
  <c r="F2478" i="4"/>
  <c r="F2505" i="4"/>
  <c r="F2526" i="4"/>
  <c r="F2544" i="4"/>
  <c r="F2565" i="4"/>
  <c r="F2580" i="4"/>
  <c r="F2597" i="4"/>
  <c r="F2613" i="4"/>
  <c r="F2628" i="4"/>
  <c r="F2645" i="4"/>
  <c r="F2661" i="4"/>
  <c r="F2676" i="4"/>
  <c r="F2693" i="4"/>
  <c r="F2709" i="4"/>
  <c r="F2724" i="4"/>
  <c r="F2741" i="4"/>
  <c r="F2757" i="4"/>
  <c r="F2772" i="4"/>
  <c r="F2789" i="4"/>
  <c r="F2805" i="4"/>
  <c r="F2820" i="4"/>
  <c r="F2837" i="4"/>
  <c r="F2853" i="4"/>
  <c r="F2868" i="4"/>
  <c r="F2885" i="4"/>
  <c r="F2901" i="4"/>
  <c r="F2916" i="4"/>
  <c r="F2932" i="4"/>
  <c r="F2946" i="4"/>
  <c r="F2960" i="4"/>
  <c r="F2973" i="4"/>
  <c r="F2985" i="4"/>
  <c r="F2997" i="4"/>
  <c r="F3009" i="4"/>
  <c r="F3021" i="4"/>
  <c r="F3033" i="4"/>
  <c r="F3045" i="4"/>
  <c r="F3057" i="4"/>
  <c r="F3069" i="4"/>
  <c r="F3081" i="4"/>
  <c r="F3093" i="4"/>
  <c r="F3105" i="4"/>
  <c r="F3117" i="4"/>
  <c r="F3129" i="4"/>
  <c r="F3141" i="4"/>
  <c r="F3153" i="4"/>
  <c r="F3165" i="4"/>
  <c r="F3177" i="4"/>
  <c r="F3189" i="4"/>
  <c r="F3201" i="4"/>
  <c r="F3213" i="4"/>
  <c r="F3225" i="4"/>
  <c r="F3237" i="4"/>
  <c r="F3249" i="4"/>
  <c r="F3261" i="4"/>
  <c r="F3273" i="4"/>
  <c r="F3285" i="4"/>
  <c r="F3297" i="4"/>
  <c r="F3309" i="4"/>
  <c r="F3321" i="4"/>
  <c r="F3333" i="4"/>
  <c r="F3345" i="4"/>
  <c r="F3357" i="4"/>
  <c r="F3369" i="4"/>
  <c r="F3381" i="4"/>
  <c r="F3393" i="4"/>
  <c r="F3405" i="4"/>
  <c r="F3417" i="4"/>
  <c r="F3429" i="4"/>
  <c r="F3441" i="4"/>
  <c r="F3453" i="4"/>
  <c r="F3465" i="4"/>
  <c r="F3477" i="4"/>
  <c r="F3489" i="4"/>
  <c r="F3501" i="4"/>
  <c r="F3513" i="4"/>
  <c r="F3525" i="4"/>
  <c r="F3537" i="4"/>
  <c r="F3549" i="4"/>
  <c r="F3561" i="4"/>
  <c r="F3573" i="4"/>
  <c r="F3585" i="4"/>
  <c r="F3597" i="4"/>
  <c r="F3609" i="4"/>
  <c r="F3621" i="4"/>
  <c r="F3633" i="4"/>
  <c r="F3645" i="4"/>
  <c r="F3657" i="4"/>
  <c r="F3669" i="4"/>
  <c r="F3681" i="4"/>
  <c r="F3693" i="4"/>
  <c r="F3705" i="4"/>
  <c r="F3717" i="4"/>
  <c r="F3729" i="4"/>
  <c r="F3741" i="4"/>
  <c r="F3753" i="4"/>
  <c r="F3765" i="4"/>
  <c r="F3777" i="4"/>
  <c r="F3789" i="4"/>
  <c r="F3801" i="4"/>
  <c r="F3813" i="4"/>
  <c r="F3825" i="4"/>
  <c r="F3837" i="4"/>
  <c r="F3849" i="4"/>
  <c r="F3861" i="4"/>
  <c r="F3873" i="4"/>
  <c r="F3885" i="4"/>
  <c r="F3897" i="4"/>
  <c r="F3909" i="4"/>
  <c r="F3921" i="4"/>
  <c r="F3933" i="4"/>
  <c r="F3945" i="4"/>
  <c r="F3957" i="4"/>
  <c r="F3969" i="4"/>
  <c r="F3981" i="4"/>
  <c r="F3993" i="4"/>
  <c r="F4005" i="4"/>
  <c r="F4017" i="4"/>
  <c r="F4029" i="4"/>
  <c r="F4041" i="4"/>
  <c r="F4053" i="4"/>
  <c r="F4065" i="4"/>
  <c r="F4077" i="4"/>
  <c r="F4089" i="4"/>
  <c r="F4101" i="4"/>
  <c r="F4113" i="4"/>
  <c r="F4125" i="4"/>
  <c r="F4137" i="4"/>
  <c r="K5011" i="4"/>
  <c r="K5240" i="4"/>
  <c r="K5367" i="4"/>
  <c r="K5463" i="4"/>
  <c r="K5537" i="4"/>
  <c r="J5602" i="4"/>
  <c r="K5654" i="4"/>
  <c r="K5702" i="4"/>
  <c r="K5750" i="4"/>
  <c r="K5798" i="4"/>
  <c r="J5833" i="4"/>
  <c r="K5861" i="4"/>
  <c r="K5888" i="4"/>
  <c r="K5913" i="4"/>
  <c r="K5938" i="4"/>
  <c r="K5962" i="4"/>
  <c r="K5984" i="4"/>
  <c r="J6006" i="4"/>
  <c r="K6024" i="4"/>
  <c r="K6042" i="4"/>
  <c r="K6060" i="4"/>
  <c r="K6078" i="4"/>
  <c r="K6096" i="4"/>
  <c r="K6114" i="4"/>
  <c r="K6132" i="4"/>
  <c r="K6150" i="4"/>
  <c r="K6168" i="4"/>
  <c r="K6186" i="4"/>
  <c r="K6204" i="4"/>
  <c r="K6222" i="4"/>
  <c r="K6240" i="4"/>
  <c r="F2123" i="4"/>
  <c r="F2159" i="4"/>
  <c r="F2195" i="4"/>
  <c r="F2231" i="4"/>
  <c r="F2267" i="4"/>
  <c r="F2303" i="4"/>
  <c r="F2336" i="4"/>
  <c r="F2363" i="4"/>
  <c r="F2394" i="4"/>
  <c r="F2421" i="4"/>
  <c r="F2453" i="4"/>
  <c r="F2480" i="4"/>
  <c r="F2506" i="4"/>
  <c r="F2528" i="4"/>
  <c r="F2549" i="4"/>
  <c r="F2566" i="4"/>
  <c r="F2581" i="4"/>
  <c r="F2598" i="4"/>
  <c r="F2614" i="4"/>
  <c r="F2629" i="4"/>
  <c r="F2646" i="4"/>
  <c r="F2662" i="4"/>
  <c r="F2677" i="4"/>
  <c r="F2694" i="4"/>
  <c r="F2710" i="4"/>
  <c r="F2725" i="4"/>
  <c r="F2742" i="4"/>
  <c r="F2758" i="4"/>
  <c r="F2773" i="4"/>
  <c r="F2790" i="4"/>
  <c r="F2806" i="4"/>
  <c r="F2821" i="4"/>
  <c r="F2838" i="4"/>
  <c r="F2854" i="4"/>
  <c r="F2869" i="4"/>
  <c r="F2886" i="4"/>
  <c r="F2902" i="4"/>
  <c r="F2917" i="4"/>
  <c r="F2933" i="4"/>
  <c r="F2948" i="4"/>
  <c r="F2961" i="4"/>
  <c r="F2974" i="4"/>
  <c r="F2986" i="4"/>
  <c r="F2998" i="4"/>
  <c r="F3010" i="4"/>
  <c r="F3022" i="4"/>
  <c r="F3034" i="4"/>
  <c r="F3046" i="4"/>
  <c r="F3058" i="4"/>
  <c r="F3070" i="4"/>
  <c r="F3082" i="4"/>
  <c r="F3094" i="4"/>
  <c r="F3106" i="4"/>
  <c r="F3118" i="4"/>
  <c r="F3130" i="4"/>
  <c r="F3142" i="4"/>
  <c r="F3154" i="4"/>
  <c r="F3166" i="4"/>
  <c r="F3178" i="4"/>
  <c r="F3190" i="4"/>
  <c r="F3202" i="4"/>
  <c r="F3214" i="4"/>
  <c r="F3226" i="4"/>
  <c r="F3238" i="4"/>
  <c r="F3250" i="4"/>
  <c r="F3262" i="4"/>
  <c r="F3274" i="4"/>
  <c r="F3286" i="4"/>
  <c r="F3298" i="4"/>
  <c r="F3310" i="4"/>
  <c r="F3322" i="4"/>
  <c r="F3334" i="4"/>
  <c r="F3346" i="4"/>
  <c r="F3358" i="4"/>
  <c r="F3370" i="4"/>
  <c r="F3382" i="4"/>
  <c r="F3394" i="4"/>
  <c r="F3406" i="4"/>
  <c r="F3418" i="4"/>
  <c r="F3430" i="4"/>
  <c r="F3442" i="4"/>
  <c r="F3454" i="4"/>
  <c r="F3466" i="4"/>
  <c r="F3478" i="4"/>
  <c r="F3490" i="4"/>
  <c r="F3502" i="4"/>
  <c r="F3514" i="4"/>
  <c r="F3526" i="4"/>
  <c r="F3538" i="4"/>
  <c r="F3550" i="4"/>
  <c r="F3562" i="4"/>
  <c r="F3574" i="4"/>
  <c r="F3586" i="4"/>
  <c r="F3598" i="4"/>
  <c r="F3610" i="4"/>
  <c r="F3622" i="4"/>
  <c r="F3634" i="4"/>
  <c r="F3646" i="4"/>
  <c r="F3658" i="4"/>
  <c r="F3670" i="4"/>
  <c r="F3682" i="4"/>
  <c r="F3694" i="4"/>
  <c r="F3706" i="4"/>
  <c r="F3718" i="4"/>
  <c r="F3730" i="4"/>
  <c r="F3742" i="4"/>
  <c r="F3754" i="4"/>
  <c r="F3766" i="4"/>
  <c r="F3778" i="4"/>
  <c r="F3790" i="4"/>
  <c r="F3802" i="4"/>
  <c r="F3814" i="4"/>
  <c r="F3826" i="4"/>
  <c r="F3838" i="4"/>
  <c r="F3850" i="4"/>
  <c r="F3862" i="4"/>
  <c r="F3874" i="4"/>
  <c r="F3886" i="4"/>
  <c r="F3898" i="4"/>
  <c r="F3910" i="4"/>
  <c r="F3922" i="4"/>
  <c r="F3934" i="4"/>
  <c r="F3946" i="4"/>
  <c r="F3958" i="4"/>
  <c r="F3970" i="4"/>
  <c r="F3982" i="4"/>
  <c r="F3994" i="4"/>
  <c r="F4006" i="4"/>
  <c r="F4018" i="4"/>
  <c r="F4030" i="4"/>
  <c r="F4042" i="4"/>
  <c r="F4054" i="4"/>
  <c r="J5026" i="4"/>
  <c r="K5242" i="4"/>
  <c r="K5368" i="4"/>
  <c r="K5464" i="4"/>
  <c r="K5541" i="4"/>
  <c r="K5606" i="4"/>
  <c r="J5662" i="4"/>
  <c r="J5710" i="4"/>
  <c r="J5758" i="4"/>
  <c r="J5806" i="4"/>
  <c r="J5838" i="4"/>
  <c r="K5867" i="4"/>
  <c r="K5893" i="4"/>
  <c r="J5919" i="4"/>
  <c r="K5943" i="4"/>
  <c r="K5966" i="4"/>
  <c r="J5989" i="4"/>
  <c r="K6009" i="4"/>
  <c r="J6028" i="4"/>
  <c r="J6046" i="4"/>
  <c r="J6064" i="4"/>
  <c r="J6082" i="4"/>
  <c r="J6100" i="4"/>
  <c r="J6118" i="4"/>
  <c r="J6136" i="4"/>
  <c r="J6154" i="4"/>
  <c r="J6172" i="4"/>
  <c r="J6190" i="4"/>
  <c r="J6208" i="4"/>
  <c r="J6226" i="4"/>
  <c r="F2094" i="4"/>
  <c r="F2130" i="4"/>
  <c r="F2166" i="4"/>
  <c r="F2202" i="4"/>
  <c r="F2238" i="4"/>
  <c r="F2274" i="4"/>
  <c r="F2310" i="4"/>
  <c r="F2337" i="4"/>
  <c r="F2369" i="4"/>
  <c r="F2396" i="4"/>
  <c r="F2423" i="4"/>
  <c r="F2454" i="4"/>
  <c r="F2481" i="4"/>
  <c r="F2507" i="4"/>
  <c r="F2529" i="4"/>
  <c r="F2550" i="4"/>
  <c r="F2567" i="4"/>
  <c r="F2583" i="4"/>
  <c r="F2600" i="4"/>
  <c r="F2615" i="4"/>
  <c r="F2631" i="4"/>
  <c r="F2648" i="4"/>
  <c r="F2663" i="4"/>
  <c r="F2679" i="4"/>
  <c r="F2696" i="4"/>
  <c r="F2711" i="4"/>
  <c r="F2727" i="4"/>
  <c r="F2744" i="4"/>
  <c r="F2759" i="4"/>
  <c r="F2775" i="4"/>
  <c r="F2792" i="4"/>
  <c r="F2807" i="4"/>
  <c r="F2823" i="4"/>
  <c r="F2840" i="4"/>
  <c r="F2855" i="4"/>
  <c r="F2871" i="4"/>
  <c r="F2888" i="4"/>
  <c r="F2903" i="4"/>
  <c r="F2919" i="4"/>
  <c r="F2934" i="4"/>
  <c r="F2949" i="4"/>
  <c r="F2962" i="4"/>
  <c r="F2975" i="4"/>
  <c r="F2987" i="4"/>
  <c r="F2999" i="4"/>
  <c r="F3011" i="4"/>
  <c r="F3023" i="4"/>
  <c r="F3035" i="4"/>
  <c r="F3047" i="4"/>
  <c r="F3059" i="4"/>
  <c r="F3071" i="4"/>
  <c r="F3083" i="4"/>
  <c r="F3095" i="4"/>
  <c r="F3107" i="4"/>
  <c r="F3119" i="4"/>
  <c r="F3131" i="4"/>
  <c r="F3143" i="4"/>
  <c r="F3155" i="4"/>
  <c r="F3167" i="4"/>
  <c r="F3179" i="4"/>
  <c r="F3191" i="4"/>
  <c r="F3203" i="4"/>
  <c r="F3215" i="4"/>
  <c r="F3227" i="4"/>
  <c r="F3239" i="4"/>
  <c r="F3251" i="4"/>
  <c r="F3263" i="4"/>
  <c r="F3275" i="4"/>
  <c r="F3287" i="4"/>
  <c r="F3299" i="4"/>
  <c r="F3311" i="4"/>
  <c r="F3323" i="4"/>
  <c r="F3335" i="4"/>
  <c r="F3347" i="4"/>
  <c r="F3359" i="4"/>
  <c r="F3371" i="4"/>
  <c r="F3383" i="4"/>
  <c r="F3395" i="4"/>
  <c r="F3407" i="4"/>
  <c r="F3419" i="4"/>
  <c r="F3431" i="4"/>
  <c r="F3443" i="4"/>
  <c r="F3455" i="4"/>
  <c r="F3467" i="4"/>
  <c r="F3479" i="4"/>
  <c r="F3491" i="4"/>
  <c r="F3503" i="4"/>
  <c r="F3515" i="4"/>
  <c r="F3527" i="4"/>
  <c r="F3539" i="4"/>
  <c r="F3551" i="4"/>
  <c r="F3563" i="4"/>
  <c r="F3575" i="4"/>
  <c r="F3587" i="4"/>
  <c r="F3599" i="4"/>
  <c r="F3611" i="4"/>
  <c r="F3623" i="4"/>
  <c r="F3635" i="4"/>
  <c r="F3647" i="4"/>
  <c r="F3659" i="4"/>
  <c r="F3671" i="4"/>
  <c r="F3683" i="4"/>
  <c r="F3695" i="4"/>
  <c r="F3707" i="4"/>
  <c r="F3719" i="4"/>
  <c r="F3731" i="4"/>
  <c r="F3743" i="4"/>
  <c r="F3755" i="4"/>
  <c r="F3767" i="4"/>
  <c r="F3779" i="4"/>
  <c r="F3791" i="4"/>
  <c r="F3803" i="4"/>
  <c r="F3815" i="4"/>
  <c r="F3827" i="4"/>
  <c r="F3839" i="4"/>
  <c r="F3851" i="4"/>
  <c r="F3863" i="4"/>
  <c r="F3875" i="4"/>
  <c r="F3887" i="4"/>
  <c r="F3899" i="4"/>
  <c r="F3911" i="4"/>
  <c r="F3923" i="4"/>
  <c r="F3935" i="4"/>
  <c r="F3947" i="4"/>
  <c r="F3959" i="4"/>
  <c r="F3971" i="4"/>
  <c r="F3983" i="4"/>
  <c r="F3995" i="4"/>
  <c r="F4007" i="4"/>
  <c r="F4019" i="4"/>
  <c r="F4031" i="4"/>
  <c r="F4043" i="4"/>
  <c r="F4055" i="4"/>
  <c r="K5096" i="4"/>
  <c r="K5266" i="4"/>
  <c r="K5385" i="4"/>
  <c r="K5481" i="4"/>
  <c r="J5117" i="4"/>
  <c r="K5276" i="4"/>
  <c r="K5391" i="4"/>
  <c r="K5487" i="4"/>
  <c r="J5554" i="4"/>
  <c r="K5619" i="4"/>
  <c r="K5667" i="4"/>
  <c r="K5715" i="4"/>
  <c r="K5763" i="4"/>
  <c r="K5810" i="4"/>
  <c r="K5841" i="4"/>
  <c r="J5869" i="4"/>
  <c r="K5895" i="4"/>
  <c r="K5920" i="4"/>
  <c r="J5945" i="4"/>
  <c r="J5969" i="4"/>
  <c r="K5990" i="4"/>
  <c r="K6011" i="4"/>
  <c r="K6029" i="4"/>
  <c r="K6047" i="4"/>
  <c r="K6065" i="4"/>
  <c r="K6083" i="4"/>
  <c r="K6101" i="4"/>
  <c r="K6119" i="4"/>
  <c r="K6137" i="4"/>
  <c r="K6155" i="4"/>
  <c r="K6173" i="4"/>
  <c r="K6191" i="4"/>
  <c r="K6209" i="4"/>
  <c r="K6227" i="4"/>
  <c r="F2097" i="4"/>
  <c r="F2133" i="4"/>
  <c r="F2169" i="4"/>
  <c r="F2205" i="4"/>
  <c r="F2241" i="4"/>
  <c r="F2277" i="4"/>
  <c r="F2313" i="4"/>
  <c r="F2345" i="4"/>
  <c r="F2372" i="4"/>
  <c r="F2399" i="4"/>
  <c r="F2430" i="4"/>
  <c r="F2457" i="4"/>
  <c r="F2489" i="4"/>
  <c r="F2513" i="4"/>
  <c r="F2531" i="4"/>
  <c r="F2553" i="4"/>
  <c r="F2569" i="4"/>
  <c r="F2586" i="4"/>
  <c r="F2602" i="4"/>
  <c r="F2617" i="4"/>
  <c r="F2634" i="4"/>
  <c r="F2650" i="4"/>
  <c r="F2665" i="4"/>
  <c r="F2682" i="4"/>
  <c r="F2698" i="4"/>
  <c r="F2713" i="4"/>
  <c r="F2730" i="4"/>
  <c r="F2746" i="4"/>
  <c r="F2761" i="4"/>
  <c r="F2778" i="4"/>
  <c r="F2794" i="4"/>
  <c r="F2809" i="4"/>
  <c r="F2826" i="4"/>
  <c r="F2842" i="4"/>
  <c r="F2857" i="4"/>
  <c r="F2874" i="4"/>
  <c r="F2890" i="4"/>
  <c r="F2905" i="4"/>
  <c r="F2922" i="4"/>
  <c r="F2937" i="4"/>
  <c r="F2951" i="4"/>
  <c r="F2964" i="4"/>
  <c r="F2977" i="4"/>
  <c r="F2989" i="4"/>
  <c r="F3001" i="4"/>
  <c r="F3013" i="4"/>
  <c r="F3025" i="4"/>
  <c r="F3037" i="4"/>
  <c r="F3049" i="4"/>
  <c r="F3061" i="4"/>
  <c r="F3073" i="4"/>
  <c r="F3085" i="4"/>
  <c r="F3097" i="4"/>
  <c r="F3109" i="4"/>
  <c r="F3121" i="4"/>
  <c r="F3133" i="4"/>
  <c r="F3145" i="4"/>
  <c r="F3157" i="4"/>
  <c r="F3169" i="4"/>
  <c r="F3181" i="4"/>
  <c r="F3193" i="4"/>
  <c r="F3205" i="4"/>
  <c r="F3217" i="4"/>
  <c r="F3229" i="4"/>
  <c r="F3241" i="4"/>
  <c r="F3253" i="4"/>
  <c r="F3265" i="4"/>
  <c r="F3277" i="4"/>
  <c r="F3289" i="4"/>
  <c r="F3301" i="4"/>
  <c r="F3313" i="4"/>
  <c r="F3325" i="4"/>
  <c r="F3337" i="4"/>
  <c r="F3349" i="4"/>
  <c r="F3361" i="4"/>
  <c r="F3373" i="4"/>
  <c r="F3385" i="4"/>
  <c r="F3397" i="4"/>
  <c r="F3409" i="4"/>
  <c r="F3421" i="4"/>
  <c r="F3433" i="4"/>
  <c r="F3445" i="4"/>
  <c r="F3457" i="4"/>
  <c r="F3469" i="4"/>
  <c r="F3481" i="4"/>
  <c r="F3493" i="4"/>
  <c r="F3505" i="4"/>
  <c r="F3517" i="4"/>
  <c r="F3529" i="4"/>
  <c r="F3541" i="4"/>
  <c r="F3553" i="4"/>
  <c r="F3565" i="4"/>
  <c r="F3577" i="4"/>
  <c r="F3589" i="4"/>
  <c r="F3601" i="4"/>
  <c r="F3613" i="4"/>
  <c r="F3625" i="4"/>
  <c r="F3637" i="4"/>
  <c r="F3649" i="4"/>
  <c r="F3661" i="4"/>
  <c r="F3673" i="4"/>
  <c r="F3685" i="4"/>
  <c r="F3697" i="4"/>
  <c r="F3709" i="4"/>
  <c r="F3721" i="4"/>
  <c r="F3733" i="4"/>
  <c r="F3745" i="4"/>
  <c r="F3757" i="4"/>
  <c r="F3769" i="4"/>
  <c r="F3781" i="4"/>
  <c r="F3793" i="4"/>
  <c r="F3805" i="4"/>
  <c r="F3817" i="4"/>
  <c r="F3829" i="4"/>
  <c r="F3841" i="4"/>
  <c r="F3853" i="4"/>
  <c r="F3865" i="4"/>
  <c r="F3877" i="4"/>
  <c r="F3889" i="4"/>
  <c r="F3901" i="4"/>
  <c r="F3913" i="4"/>
  <c r="F3925" i="4"/>
  <c r="F3937" i="4"/>
  <c r="F3949" i="4"/>
  <c r="F3961" i="4"/>
  <c r="F3973" i="4"/>
  <c r="F3985" i="4"/>
  <c r="F3997" i="4"/>
  <c r="F4009" i="4"/>
  <c r="F4021" i="4"/>
  <c r="F4033" i="4"/>
  <c r="F4045" i="4"/>
  <c r="F4057" i="4"/>
  <c r="K5123" i="4"/>
  <c r="K5278" i="4"/>
  <c r="K5392" i="4"/>
  <c r="K5488" i="4"/>
  <c r="K5558" i="4"/>
  <c r="K5620" i="4"/>
  <c r="K5668" i="4"/>
  <c r="K5716" i="4"/>
  <c r="K5764" i="4"/>
  <c r="K5811" i="4"/>
  <c r="K5842" i="4"/>
  <c r="K5870" i="4"/>
  <c r="K5896" i="4"/>
  <c r="J5923" i="4"/>
  <c r="J5946" i="4"/>
  <c r="J5970" i="4"/>
  <c r="K5991" i="4"/>
  <c r="K6012" i="4"/>
  <c r="K6030" i="4"/>
  <c r="K6048" i="4"/>
  <c r="K6066" i="4"/>
  <c r="K6084" i="4"/>
  <c r="K6102" i="4"/>
  <c r="K6120" i="4"/>
  <c r="K6138" i="4"/>
  <c r="K6156" i="4"/>
  <c r="K6174" i="4"/>
  <c r="K6192" i="4"/>
  <c r="K6210" i="4"/>
  <c r="K6228" i="4"/>
  <c r="F2099" i="4"/>
  <c r="F2135" i="4"/>
  <c r="F2171" i="4"/>
  <c r="F2207" i="4"/>
  <c r="F2243" i="4"/>
  <c r="F2279" i="4"/>
  <c r="F2315" i="4"/>
  <c r="F2346" i="4"/>
  <c r="F2373" i="4"/>
  <c r="F2405" i="4"/>
  <c r="F2432" i="4"/>
  <c r="F2459" i="4"/>
  <c r="F2490" i="4"/>
  <c r="F2514" i="4"/>
  <c r="F2532" i="4"/>
  <c r="F2554" i="4"/>
  <c r="F2571" i="4"/>
  <c r="F2588" i="4"/>
  <c r="F2603" i="4"/>
  <c r="F2619" i="4"/>
  <c r="F2636" i="4"/>
  <c r="F2651" i="4"/>
  <c r="F2667" i="4"/>
  <c r="F2684" i="4"/>
  <c r="F2699" i="4"/>
  <c r="F2715" i="4"/>
  <c r="F2732" i="4"/>
  <c r="F2747" i="4"/>
  <c r="F2763" i="4"/>
  <c r="F2780" i="4"/>
  <c r="F2795" i="4"/>
  <c r="F2811" i="4"/>
  <c r="F2828" i="4"/>
  <c r="F2843" i="4"/>
  <c r="F2859" i="4"/>
  <c r="F2876" i="4"/>
  <c r="F2891" i="4"/>
  <c r="F2907" i="4"/>
  <c r="F2924" i="4"/>
  <c r="F2938" i="4"/>
  <c r="F2952" i="4"/>
  <c r="F2965" i="4"/>
  <c r="F2978" i="4"/>
  <c r="F2990" i="4"/>
  <c r="F3002" i="4"/>
  <c r="F3014" i="4"/>
  <c r="F3026" i="4"/>
  <c r="F3038" i="4"/>
  <c r="F3050" i="4"/>
  <c r="F3062" i="4"/>
  <c r="F3074" i="4"/>
  <c r="F3086" i="4"/>
  <c r="F3098" i="4"/>
  <c r="F3110" i="4"/>
  <c r="F3122" i="4"/>
  <c r="F3134" i="4"/>
  <c r="F3146" i="4"/>
  <c r="F3158" i="4"/>
  <c r="F3170" i="4"/>
  <c r="F3182" i="4"/>
  <c r="F3194" i="4"/>
  <c r="F3206" i="4"/>
  <c r="F3218" i="4"/>
  <c r="F3230" i="4"/>
  <c r="F3242" i="4"/>
  <c r="F3254" i="4"/>
  <c r="F3266" i="4"/>
  <c r="F3278" i="4"/>
  <c r="F3290" i="4"/>
  <c r="F3302" i="4"/>
  <c r="F3314" i="4"/>
  <c r="F3326" i="4"/>
  <c r="F3338" i="4"/>
  <c r="F3350" i="4"/>
  <c r="F3362" i="4"/>
  <c r="F3374" i="4"/>
  <c r="F3386" i="4"/>
  <c r="F3398" i="4"/>
  <c r="F3410" i="4"/>
  <c r="F3422" i="4"/>
  <c r="F3434" i="4"/>
  <c r="F3446" i="4"/>
  <c r="F3458" i="4"/>
  <c r="F3470" i="4"/>
  <c r="F3482" i="4"/>
  <c r="F3494" i="4"/>
  <c r="F3506" i="4"/>
  <c r="F3518" i="4"/>
  <c r="F3530" i="4"/>
  <c r="F3542" i="4"/>
  <c r="F3554" i="4"/>
  <c r="F3566" i="4"/>
  <c r="F3578" i="4"/>
  <c r="F3590" i="4"/>
  <c r="F3602" i="4"/>
  <c r="F3614" i="4"/>
  <c r="F3626" i="4"/>
  <c r="F3638" i="4"/>
  <c r="F3650" i="4"/>
  <c r="F3662" i="4"/>
  <c r="F3674" i="4"/>
  <c r="F3686" i="4"/>
  <c r="F3698" i="4"/>
  <c r="F3710" i="4"/>
  <c r="F3722" i="4"/>
  <c r="F3734" i="4"/>
  <c r="F3746" i="4"/>
  <c r="F3758" i="4"/>
  <c r="F3770" i="4"/>
  <c r="F3782" i="4"/>
  <c r="F3794" i="4"/>
  <c r="F3806" i="4"/>
  <c r="F3818" i="4"/>
  <c r="F3830" i="4"/>
  <c r="F3842" i="4"/>
  <c r="F3854" i="4"/>
  <c r="F3866" i="4"/>
  <c r="F3878" i="4"/>
  <c r="F3890" i="4"/>
  <c r="F3902" i="4"/>
  <c r="F3914" i="4"/>
  <c r="F3926" i="4"/>
  <c r="F3938" i="4"/>
  <c r="F3950" i="4"/>
  <c r="F3962" i="4"/>
  <c r="F3974" i="4"/>
  <c r="F3986" i="4"/>
  <c r="F3998" i="4"/>
  <c r="F4010" i="4"/>
  <c r="K5157" i="4"/>
  <c r="J5302" i="4"/>
  <c r="K5409" i="4"/>
  <c r="K5505" i="4"/>
  <c r="K5570" i="4"/>
  <c r="K5631" i="4"/>
  <c r="K5679" i="4"/>
  <c r="K5727" i="4"/>
  <c r="K5775" i="4"/>
  <c r="J5818" i="4"/>
  <c r="K5848" i="4"/>
  <c r="K5875" i="4"/>
  <c r="J5902" i="4"/>
  <c r="J5927" i="4"/>
  <c r="J5951" i="4"/>
  <c r="J5975" i="4"/>
  <c r="J5996" i="4"/>
  <c r="J6016" i="4"/>
  <c r="J6034" i="4"/>
  <c r="J6052" i="4"/>
  <c r="J6070" i="4"/>
  <c r="J6088" i="4"/>
  <c r="J6106" i="4"/>
  <c r="J6124" i="4"/>
  <c r="J6142" i="4"/>
  <c r="J6160" i="4"/>
  <c r="J6178" i="4"/>
  <c r="J6196" i="4"/>
  <c r="J6214" i="4"/>
  <c r="J6232" i="4"/>
  <c r="F2106" i="4"/>
  <c r="F2142" i="4"/>
  <c r="F2178" i="4"/>
  <c r="F2214" i="4"/>
  <c r="F2250" i="4"/>
  <c r="F2286" i="4"/>
  <c r="F2321" i="4"/>
  <c r="F2348" i="4"/>
  <c r="F2375" i="4"/>
  <c r="F2406" i="4"/>
  <c r="F2433" i="4"/>
  <c r="F2465" i="4"/>
  <c r="F2492" i="4"/>
  <c r="F2516" i="4"/>
  <c r="F2537" i="4"/>
  <c r="F2555" i="4"/>
  <c r="F2573" i="4"/>
  <c r="F2589" i="4"/>
  <c r="F2604" i="4"/>
  <c r="F2621" i="4"/>
  <c r="F2637" i="4"/>
  <c r="F2652" i="4"/>
  <c r="F2669" i="4"/>
  <c r="F2685" i="4"/>
  <c r="F2700" i="4"/>
  <c r="F2717" i="4"/>
  <c r="F2733" i="4"/>
  <c r="F2748" i="4"/>
  <c r="F2765" i="4"/>
  <c r="F2781" i="4"/>
  <c r="F2796" i="4"/>
  <c r="F2813" i="4"/>
  <c r="F2829" i="4"/>
  <c r="F2844" i="4"/>
  <c r="F2861" i="4"/>
  <c r="F2877" i="4"/>
  <c r="F2892" i="4"/>
  <c r="F2909" i="4"/>
  <c r="F2925" i="4"/>
  <c r="F2939" i="4"/>
  <c r="F2953" i="4"/>
  <c r="F2967" i="4"/>
  <c r="F2979" i="4"/>
  <c r="F2991" i="4"/>
  <c r="F3003" i="4"/>
  <c r="F3015" i="4"/>
  <c r="F3027" i="4"/>
  <c r="F3039" i="4"/>
  <c r="F3051" i="4"/>
  <c r="F3063" i="4"/>
  <c r="F3075" i="4"/>
  <c r="F3087" i="4"/>
  <c r="F3099" i="4"/>
  <c r="F3111" i="4"/>
  <c r="F3123" i="4"/>
  <c r="F3135" i="4"/>
  <c r="F3147" i="4"/>
  <c r="F3159" i="4"/>
  <c r="F3171" i="4"/>
  <c r="F3183" i="4"/>
  <c r="F3195" i="4"/>
  <c r="F3207" i="4"/>
  <c r="F3219" i="4"/>
  <c r="F3231" i="4"/>
  <c r="F3243" i="4"/>
  <c r="F3255" i="4"/>
  <c r="F3267" i="4"/>
  <c r="F3279" i="4"/>
  <c r="F3291" i="4"/>
  <c r="F3303" i="4"/>
  <c r="F3315" i="4"/>
  <c r="F3327" i="4"/>
  <c r="F3339" i="4"/>
  <c r="F3351" i="4"/>
  <c r="F3363" i="4"/>
  <c r="F3375" i="4"/>
  <c r="F3387" i="4"/>
  <c r="F3399" i="4"/>
  <c r="F3411" i="4"/>
  <c r="F3423" i="4"/>
  <c r="F3435" i="4"/>
  <c r="F3447" i="4"/>
  <c r="F3459" i="4"/>
  <c r="F3471" i="4"/>
  <c r="F3483" i="4"/>
  <c r="F3495" i="4"/>
  <c r="F3507" i="4"/>
  <c r="F3519" i="4"/>
  <c r="F3531" i="4"/>
  <c r="F3543" i="4"/>
  <c r="F3555" i="4"/>
  <c r="F3567" i="4"/>
  <c r="F3579" i="4"/>
  <c r="F3591" i="4"/>
  <c r="F3603" i="4"/>
  <c r="F3615" i="4"/>
  <c r="F3627" i="4"/>
  <c r="F3639" i="4"/>
  <c r="F3651" i="4"/>
  <c r="F3663" i="4"/>
  <c r="F3675" i="4"/>
  <c r="F3687" i="4"/>
  <c r="F3699" i="4"/>
  <c r="F3711" i="4"/>
  <c r="F3723" i="4"/>
  <c r="F3735" i="4"/>
  <c r="F3747" i="4"/>
  <c r="F3759" i="4"/>
  <c r="F3771" i="4"/>
  <c r="F3783" i="4"/>
  <c r="F3795" i="4"/>
  <c r="F3807" i="4"/>
  <c r="K5168" i="4"/>
  <c r="K5308" i="4"/>
  <c r="K5415" i="4"/>
  <c r="J5506" i="4"/>
  <c r="K5571" i="4"/>
  <c r="K5632" i="4"/>
  <c r="K5680" i="4"/>
  <c r="K5728" i="4"/>
  <c r="K5776" i="4"/>
  <c r="K5819" i="4"/>
  <c r="J5850" i="4"/>
  <c r="J5877" i="4"/>
  <c r="K5903" i="4"/>
  <c r="J5929" i="4"/>
  <c r="J5952" i="4"/>
  <c r="J5976" i="4"/>
  <c r="J5997" i="4"/>
  <c r="J6017" i="4"/>
  <c r="J6035" i="4"/>
  <c r="J6053" i="4"/>
  <c r="J6071" i="4"/>
  <c r="J6089" i="4"/>
  <c r="J6107" i="4"/>
  <c r="J6125" i="4"/>
  <c r="J6143" i="4"/>
  <c r="J6161" i="4"/>
  <c r="J6179" i="4"/>
  <c r="J6197" i="4"/>
  <c r="J6215" i="4"/>
  <c r="J6233" i="4"/>
  <c r="F2108" i="4"/>
  <c r="F2144" i="4"/>
  <c r="F2180" i="4"/>
  <c r="F2216" i="4"/>
  <c r="F2252" i="4"/>
  <c r="F2288" i="4"/>
  <c r="F2322" i="4"/>
  <c r="F2349" i="4"/>
  <c r="F2381" i="4"/>
  <c r="F2408" i="4"/>
  <c r="F2435" i="4"/>
  <c r="F2466" i="4"/>
  <c r="F2493" i="4"/>
  <c r="F2517" i="4"/>
  <c r="F2538" i="4"/>
  <c r="F2556" i="4"/>
  <c r="F2574" i="4"/>
  <c r="F2590" i="4"/>
  <c r="F2605" i="4"/>
  <c r="F2622" i="4"/>
  <c r="F2638" i="4"/>
  <c r="F2653" i="4"/>
  <c r="F2670" i="4"/>
  <c r="F2686" i="4"/>
  <c r="F2701" i="4"/>
  <c r="F2718" i="4"/>
  <c r="F2734" i="4"/>
  <c r="F2749" i="4"/>
  <c r="F2766" i="4"/>
  <c r="F2782" i="4"/>
  <c r="F2797" i="4"/>
  <c r="F2814" i="4"/>
  <c r="F2830" i="4"/>
  <c r="F2845" i="4"/>
  <c r="F2862" i="4"/>
  <c r="F2878" i="4"/>
  <c r="F2893" i="4"/>
  <c r="F2910" i="4"/>
  <c r="F2926" i="4"/>
  <c r="F2940" i="4"/>
  <c r="F2955" i="4"/>
  <c r="F2968" i="4"/>
  <c r="F2980" i="4"/>
  <c r="F2992" i="4"/>
  <c r="F3004" i="4"/>
  <c r="F3016" i="4"/>
  <c r="F3028" i="4"/>
  <c r="F3040" i="4"/>
  <c r="F3052" i="4"/>
  <c r="F3064" i="4"/>
  <c r="F3076" i="4"/>
  <c r="F3088" i="4"/>
  <c r="F3100" i="4"/>
  <c r="F3112" i="4"/>
  <c r="F3124" i="4"/>
  <c r="F3136" i="4"/>
  <c r="F3148" i="4"/>
  <c r="F3160" i="4"/>
  <c r="F3172" i="4"/>
  <c r="F3184" i="4"/>
  <c r="F3196" i="4"/>
  <c r="F3208" i="4"/>
  <c r="F3220" i="4"/>
  <c r="F3232" i="4"/>
  <c r="F3244" i="4"/>
  <c r="F3256" i="4"/>
  <c r="F3268" i="4"/>
  <c r="F3280" i="4"/>
  <c r="F3292" i="4"/>
  <c r="F3304" i="4"/>
  <c r="F3316" i="4"/>
  <c r="F3328" i="4"/>
  <c r="F3340" i="4"/>
  <c r="F3352" i="4"/>
  <c r="F3364" i="4"/>
  <c r="F3376" i="4"/>
  <c r="F3388" i="4"/>
  <c r="F3400" i="4"/>
  <c r="F3412" i="4"/>
  <c r="F3424" i="4"/>
  <c r="F3436" i="4"/>
  <c r="F3448" i="4"/>
  <c r="F3460" i="4"/>
  <c r="F3472" i="4"/>
  <c r="F3484" i="4"/>
  <c r="F3496" i="4"/>
  <c r="F3508" i="4"/>
  <c r="F3520" i="4"/>
  <c r="F3532" i="4"/>
  <c r="F3544" i="4"/>
  <c r="F3556" i="4"/>
  <c r="F3568" i="4"/>
  <c r="F3580" i="4"/>
  <c r="F3592" i="4"/>
  <c r="F3604" i="4"/>
  <c r="F3616" i="4"/>
  <c r="F3628" i="4"/>
  <c r="F3640" i="4"/>
  <c r="F3652" i="4"/>
  <c r="F3664" i="4"/>
  <c r="F3676" i="4"/>
  <c r="F3688" i="4"/>
  <c r="F3700" i="4"/>
  <c r="F3712" i="4"/>
  <c r="F3724" i="4"/>
  <c r="F3736" i="4"/>
  <c r="F3748" i="4"/>
  <c r="F3760" i="4"/>
  <c r="F3772" i="4"/>
  <c r="F3784" i="4"/>
  <c r="F3796" i="4"/>
  <c r="K5170" i="4"/>
  <c r="K5312" i="4"/>
  <c r="K5416" i="4"/>
  <c r="K5510" i="4"/>
  <c r="K5572" i="4"/>
  <c r="K5633" i="4"/>
  <c r="K5681" i="4"/>
  <c r="K5729" i="4"/>
  <c r="K5777" i="4"/>
  <c r="J5820" i="4"/>
  <c r="K5850" i="4"/>
  <c r="K5877" i="4"/>
  <c r="J5904" i="4"/>
  <c r="K5929" i="4"/>
  <c r="K5952" i="4"/>
  <c r="K5976" i="4"/>
  <c r="K5997" i="4"/>
  <c r="K6017" i="4"/>
  <c r="K6035" i="4"/>
  <c r="K6053" i="4"/>
  <c r="K6071" i="4"/>
  <c r="K6089" i="4"/>
  <c r="K6107" i="4"/>
  <c r="K6125" i="4"/>
  <c r="K6143" i="4"/>
  <c r="K6161" i="4"/>
  <c r="K6179" i="4"/>
  <c r="K6197" i="4"/>
  <c r="K6215" i="4"/>
  <c r="K6233" i="4"/>
  <c r="F2109" i="4"/>
  <c r="F2145" i="4"/>
  <c r="F2181" i="4"/>
  <c r="F2217" i="4"/>
  <c r="F2253" i="4"/>
  <c r="F2289" i="4"/>
  <c r="F2324" i="4"/>
  <c r="F2351" i="4"/>
  <c r="F2382" i="4"/>
  <c r="F2409" i="4"/>
  <c r="F2441" i="4"/>
  <c r="F2468" i="4"/>
  <c r="F2495" i="4"/>
  <c r="F2518" i="4"/>
  <c r="F2540" i="4"/>
  <c r="F2559" i="4"/>
  <c r="F2576" i="4"/>
  <c r="F2591" i="4"/>
  <c r="F2607" i="4"/>
  <c r="F2624" i="4"/>
  <c r="F2639" i="4"/>
  <c r="F2655" i="4"/>
  <c r="F2672" i="4"/>
  <c r="F2687" i="4"/>
  <c r="F2703" i="4"/>
  <c r="F2720" i="4"/>
  <c r="F2735" i="4"/>
  <c r="F2751" i="4"/>
  <c r="F2768" i="4"/>
  <c r="F2783" i="4"/>
  <c r="F2799" i="4"/>
  <c r="F2816" i="4"/>
  <c r="F2831" i="4"/>
  <c r="F2847" i="4"/>
  <c r="F2864" i="4"/>
  <c r="F2879" i="4"/>
  <c r="F2895" i="4"/>
  <c r="F2912" i="4"/>
  <c r="F2927" i="4"/>
  <c r="F2941" i="4"/>
  <c r="F2956" i="4"/>
  <c r="F2969" i="4"/>
  <c r="F2981" i="4"/>
  <c r="F2993" i="4"/>
  <c r="F3005" i="4"/>
  <c r="F3017" i="4"/>
  <c r="F3029" i="4"/>
  <c r="F3041" i="4"/>
  <c r="F3053" i="4"/>
  <c r="F3065" i="4"/>
  <c r="F3077" i="4"/>
  <c r="F3089" i="4"/>
  <c r="F3101" i="4"/>
  <c r="F3113" i="4"/>
  <c r="F3125" i="4"/>
  <c r="F3137" i="4"/>
  <c r="F3149" i="4"/>
  <c r="F3161" i="4"/>
  <c r="F3173" i="4"/>
  <c r="F3185" i="4"/>
  <c r="F3197" i="4"/>
  <c r="F3209" i="4"/>
  <c r="F3221" i="4"/>
  <c r="F3233" i="4"/>
  <c r="F3245" i="4"/>
  <c r="F3257" i="4"/>
  <c r="F3269" i="4"/>
  <c r="F3281" i="4"/>
  <c r="F3293" i="4"/>
  <c r="F3305" i="4"/>
  <c r="F3317" i="4"/>
  <c r="F3329" i="4"/>
  <c r="F3341" i="4"/>
  <c r="F3353" i="4"/>
  <c r="F3365" i="4"/>
  <c r="F3377" i="4"/>
  <c r="F3389" i="4"/>
  <c r="F3401" i="4"/>
  <c r="F3413" i="4"/>
  <c r="F3425" i="4"/>
  <c r="F3437" i="4"/>
  <c r="F3449" i="4"/>
  <c r="F3461" i="4"/>
  <c r="F3473" i="4"/>
  <c r="F3485" i="4"/>
  <c r="F3497" i="4"/>
  <c r="F3509" i="4"/>
  <c r="F3521" i="4"/>
  <c r="F3533" i="4"/>
  <c r="F3545" i="4"/>
  <c r="F3557" i="4"/>
  <c r="F3569" i="4"/>
  <c r="F3581" i="4"/>
  <c r="F3593" i="4"/>
  <c r="F3605" i="4"/>
  <c r="F3617" i="4"/>
  <c r="F3629" i="4"/>
  <c r="F3641" i="4"/>
  <c r="F3653" i="4"/>
  <c r="F3665" i="4"/>
  <c r="F3677" i="4"/>
  <c r="F3689" i="4"/>
  <c r="F3701" i="4"/>
  <c r="F3713" i="4"/>
  <c r="F3725" i="4"/>
  <c r="F3737" i="4"/>
  <c r="F3749" i="4"/>
  <c r="F3761" i="4"/>
  <c r="F3773" i="4"/>
  <c r="F3785" i="4"/>
  <c r="F3797" i="4"/>
  <c r="K5204" i="4"/>
  <c r="J5338" i="4"/>
  <c r="K5439" i="4"/>
  <c r="K5523" i="4"/>
  <c r="K5585" i="4"/>
  <c r="K5645" i="4"/>
  <c r="K5693" i="4"/>
  <c r="K5741" i="4"/>
  <c r="K5789" i="4"/>
  <c r="K5828" i="4"/>
  <c r="K5858" i="4"/>
  <c r="J5884" i="4"/>
  <c r="K5910" i="4"/>
  <c r="K5935" i="4"/>
  <c r="K5958" i="4"/>
  <c r="J5982" i="4"/>
  <c r="J6003" i="4"/>
  <c r="J6022" i="4"/>
  <c r="J6040" i="4"/>
  <c r="J6058" i="4"/>
  <c r="J6076" i="4"/>
  <c r="J6094" i="4"/>
  <c r="J6112" i="4"/>
  <c r="J6130" i="4"/>
  <c r="J6148" i="4"/>
  <c r="J6166" i="4"/>
  <c r="J6184" i="4"/>
  <c r="J6202" i="4"/>
  <c r="J6220" i="4"/>
  <c r="J6238" i="4"/>
  <c r="F2118" i="4"/>
  <c r="F2154" i="4"/>
  <c r="F2190" i="4"/>
  <c r="F2226" i="4"/>
  <c r="F2262" i="4"/>
  <c r="F2298" i="4"/>
  <c r="F2327" i="4"/>
  <c r="F2358" i="4"/>
  <c r="F2385" i="4"/>
  <c r="F2417" i="4"/>
  <c r="F2444" i="4"/>
  <c r="F2471" i="4"/>
  <c r="F2502" i="4"/>
  <c r="F2520" i="4"/>
  <c r="F2542" i="4"/>
  <c r="F2562" i="4"/>
  <c r="F2578" i="4"/>
  <c r="F2593" i="4"/>
  <c r="F2610" i="4"/>
  <c r="F2626" i="4"/>
  <c r="F2641" i="4"/>
  <c r="F2658" i="4"/>
  <c r="F2674" i="4"/>
  <c r="F2689" i="4"/>
  <c r="F2706" i="4"/>
  <c r="F2722" i="4"/>
  <c r="F2737" i="4"/>
  <c r="F2754" i="4"/>
  <c r="F2770" i="4"/>
  <c r="F2785" i="4"/>
  <c r="F2802" i="4"/>
  <c r="F2818" i="4"/>
  <c r="F2833" i="4"/>
  <c r="F2850" i="4"/>
  <c r="F2866" i="4"/>
  <c r="F2881" i="4"/>
  <c r="F2898" i="4"/>
  <c r="F2914" i="4"/>
  <c r="F2929" i="4"/>
  <c r="F2944" i="4"/>
  <c r="F2958" i="4"/>
  <c r="F2971" i="4"/>
  <c r="F2983" i="4"/>
  <c r="F2995" i="4"/>
  <c r="F3007" i="4"/>
  <c r="F3019" i="4"/>
  <c r="F3031" i="4"/>
  <c r="F3043" i="4"/>
  <c r="F3055" i="4"/>
  <c r="F3067" i="4"/>
  <c r="F3079" i="4"/>
  <c r="F3091" i="4"/>
  <c r="F3103" i="4"/>
  <c r="F3115" i="4"/>
  <c r="F3127" i="4"/>
  <c r="F3139" i="4"/>
  <c r="F3151" i="4"/>
  <c r="F3163" i="4"/>
  <c r="F3175" i="4"/>
  <c r="F3187" i="4"/>
  <c r="F3199" i="4"/>
  <c r="F3211" i="4"/>
  <c r="F3223" i="4"/>
  <c r="F3235" i="4"/>
  <c r="F3247" i="4"/>
  <c r="F3259" i="4"/>
  <c r="F3271" i="4"/>
  <c r="F3283" i="4"/>
  <c r="F3295" i="4"/>
  <c r="F3307" i="4"/>
  <c r="F3319" i="4"/>
  <c r="F3331" i="4"/>
  <c r="F3343" i="4"/>
  <c r="F3355" i="4"/>
  <c r="F3367" i="4"/>
  <c r="F3379" i="4"/>
  <c r="F3391" i="4"/>
  <c r="F3403" i="4"/>
  <c r="F3415" i="4"/>
  <c r="F3427" i="4"/>
  <c r="F3439" i="4"/>
  <c r="F3451" i="4"/>
  <c r="F3463" i="4"/>
  <c r="F3475" i="4"/>
  <c r="F3487" i="4"/>
  <c r="F3499" i="4"/>
  <c r="F3511" i="4"/>
  <c r="F3523" i="4"/>
  <c r="F3535" i="4"/>
  <c r="F3547" i="4"/>
  <c r="F3559" i="4"/>
  <c r="F3571" i="4"/>
  <c r="F3583" i="4"/>
  <c r="F3595" i="4"/>
  <c r="F3607" i="4"/>
  <c r="F3619" i="4"/>
  <c r="F3631" i="4"/>
  <c r="F3643" i="4"/>
  <c r="F3655" i="4"/>
  <c r="F3667" i="4"/>
  <c r="F3679" i="4"/>
  <c r="F3691" i="4"/>
  <c r="F3703" i="4"/>
  <c r="F3715" i="4"/>
  <c r="F3727" i="4"/>
  <c r="F3739" i="4"/>
  <c r="F3751" i="4"/>
  <c r="F3763" i="4"/>
  <c r="F3775" i="4"/>
  <c r="F3787" i="4"/>
  <c r="F3799" i="4"/>
  <c r="F3811" i="4"/>
  <c r="F3823" i="4"/>
  <c r="F3835" i="4"/>
  <c r="F3847" i="4"/>
  <c r="F3859" i="4"/>
  <c r="F3871" i="4"/>
  <c r="F3883" i="4"/>
  <c r="F3895" i="4"/>
  <c r="F3907" i="4"/>
  <c r="F3919" i="4"/>
  <c r="F3931" i="4"/>
  <c r="F3943" i="4"/>
  <c r="F3955" i="4"/>
  <c r="F3967" i="4"/>
  <c r="F3979" i="4"/>
  <c r="F3991" i="4"/>
  <c r="F4003" i="4"/>
  <c r="F4015" i="4"/>
  <c r="F4027" i="4"/>
  <c r="F4039" i="4"/>
  <c r="F4051" i="4"/>
  <c r="K5194" i="4"/>
  <c r="K5637" i="4"/>
  <c r="K5822" i="4"/>
  <c r="J5931" i="4"/>
  <c r="K6018" i="4"/>
  <c r="K6090" i="4"/>
  <c r="K6162" i="4"/>
  <c r="K6234" i="4"/>
  <c r="F2219" i="4"/>
  <c r="F2357" i="4"/>
  <c r="F2469" i="4"/>
  <c r="F2561" i="4"/>
  <c r="F2625" i="4"/>
  <c r="F2688" i="4"/>
  <c r="F2753" i="4"/>
  <c r="F2817" i="4"/>
  <c r="F2880" i="4"/>
  <c r="F2943" i="4"/>
  <c r="F2994" i="4"/>
  <c r="F3042" i="4"/>
  <c r="F3090" i="4"/>
  <c r="F3138" i="4"/>
  <c r="F3186" i="4"/>
  <c r="F3234" i="4"/>
  <c r="F3282" i="4"/>
  <c r="F3330" i="4"/>
  <c r="F3378" i="4"/>
  <c r="F3426" i="4"/>
  <c r="F3474" i="4"/>
  <c r="F3522" i="4"/>
  <c r="F3570" i="4"/>
  <c r="F3618" i="4"/>
  <c r="F3666" i="4"/>
  <c r="F3714" i="4"/>
  <c r="F3762" i="4"/>
  <c r="F3808" i="4"/>
  <c r="F3832" i="4"/>
  <c r="F3856" i="4"/>
  <c r="F3880" i="4"/>
  <c r="F3904" i="4"/>
  <c r="F3928" i="4"/>
  <c r="F3952" i="4"/>
  <c r="F3976" i="4"/>
  <c r="F4000" i="4"/>
  <c r="F4023" i="4"/>
  <c r="F4044" i="4"/>
  <c r="F4062" i="4"/>
  <c r="F4075" i="4"/>
  <c r="F4088" i="4"/>
  <c r="F4102" i="4"/>
  <c r="F4115" i="4"/>
  <c r="F4128" i="4"/>
  <c r="F4141" i="4"/>
  <c r="F4153" i="4"/>
  <c r="F4165" i="4"/>
  <c r="F4177" i="4"/>
  <c r="F4189" i="4"/>
  <c r="F4201" i="4"/>
  <c r="F4213" i="4"/>
  <c r="F4225" i="4"/>
  <c r="F4237" i="4"/>
  <c r="F4249" i="4"/>
  <c r="F4261" i="4"/>
  <c r="F4273" i="4"/>
  <c r="F4285" i="4"/>
  <c r="F4297" i="4"/>
  <c r="F4309" i="4"/>
  <c r="F4321" i="4"/>
  <c r="F4333" i="4"/>
  <c r="F4345" i="4"/>
  <c r="F4357" i="4"/>
  <c r="F4369" i="4"/>
  <c r="F4381" i="4"/>
  <c r="F4393" i="4"/>
  <c r="F4405" i="4"/>
  <c r="F4417" i="4"/>
  <c r="F4429" i="4"/>
  <c r="F4441" i="4"/>
  <c r="F4453" i="4"/>
  <c r="F4465" i="4"/>
  <c r="F4477" i="4"/>
  <c r="F4489" i="4"/>
  <c r="F4501" i="4"/>
  <c r="F4513" i="4"/>
  <c r="F4525" i="4"/>
  <c r="F4537" i="4"/>
  <c r="F4549" i="4"/>
  <c r="F4561" i="4"/>
  <c r="F4573" i="4"/>
  <c r="F4585" i="4"/>
  <c r="F4597" i="4"/>
  <c r="F4609" i="4"/>
  <c r="F4621" i="4"/>
  <c r="F4633" i="4"/>
  <c r="F4645" i="4"/>
  <c r="F4657" i="4"/>
  <c r="F4669" i="4"/>
  <c r="F4681" i="4"/>
  <c r="F4693" i="4"/>
  <c r="F4705" i="4"/>
  <c r="F4717" i="4"/>
  <c r="F4729" i="4"/>
  <c r="F4741" i="4"/>
  <c r="F4753" i="4"/>
  <c r="F4765" i="4"/>
  <c r="F4777" i="4"/>
  <c r="F4789" i="4"/>
  <c r="F4801" i="4"/>
  <c r="F4813" i="4"/>
  <c r="F4825" i="4"/>
  <c r="F4837" i="4"/>
  <c r="F4849" i="4"/>
  <c r="F4861" i="4"/>
  <c r="F4873" i="4"/>
  <c r="F4885" i="4"/>
  <c r="F4897" i="4"/>
  <c r="F4909" i="4"/>
  <c r="F4921" i="4"/>
  <c r="F4933" i="4"/>
  <c r="F4945" i="4"/>
  <c r="F4957" i="4"/>
  <c r="F4969" i="4"/>
  <c r="F4981" i="4"/>
  <c r="F4993" i="4"/>
  <c r="F5005" i="4"/>
  <c r="F5017" i="4"/>
  <c r="F5029" i="4"/>
  <c r="F5041" i="4"/>
  <c r="F5053" i="4"/>
  <c r="F5065" i="4"/>
  <c r="F5077" i="4"/>
  <c r="F5089" i="4"/>
  <c r="F5101" i="4"/>
  <c r="F5113" i="4"/>
  <c r="F5125" i="4"/>
  <c r="F5137" i="4"/>
  <c r="F5149" i="4"/>
  <c r="F5161" i="4"/>
  <c r="F5173" i="4"/>
  <c r="F5185" i="4"/>
  <c r="F5197" i="4"/>
  <c r="F5209" i="4"/>
  <c r="F5221" i="4"/>
  <c r="F5233" i="4"/>
  <c r="F5245" i="4"/>
  <c r="F5257" i="4"/>
  <c r="F5269" i="4"/>
  <c r="F5281" i="4"/>
  <c r="F5293" i="4"/>
  <c r="F5305" i="4"/>
  <c r="F5317" i="4"/>
  <c r="F5329" i="4"/>
  <c r="F5341" i="4"/>
  <c r="F5353" i="4"/>
  <c r="F5365" i="4"/>
  <c r="F5377" i="4"/>
  <c r="F5389" i="4"/>
  <c r="F5401" i="4"/>
  <c r="F5413" i="4"/>
  <c r="F5425" i="4"/>
  <c r="F5437" i="4"/>
  <c r="F5449" i="4"/>
  <c r="F5461" i="4"/>
  <c r="F5473" i="4"/>
  <c r="F5485" i="4"/>
  <c r="F5497" i="4"/>
  <c r="F5509" i="4"/>
  <c r="F5521" i="4"/>
  <c r="F5533" i="4"/>
  <c r="F5545" i="4"/>
  <c r="F5557" i="4"/>
  <c r="K5206" i="4"/>
  <c r="K5649" i="4"/>
  <c r="J5830" i="4"/>
  <c r="J5937" i="4"/>
  <c r="J6023" i="4"/>
  <c r="J6095" i="4"/>
  <c r="J6167" i="4"/>
  <c r="J6239" i="4"/>
  <c r="F2228" i="4"/>
  <c r="F2360" i="4"/>
  <c r="F2477" i="4"/>
  <c r="F2564" i="4"/>
  <c r="F2627" i="4"/>
  <c r="F2691" i="4"/>
  <c r="F2756" i="4"/>
  <c r="F2819" i="4"/>
  <c r="F2883" i="4"/>
  <c r="F2945" i="4"/>
  <c r="F2996" i="4"/>
  <c r="F3044" i="4"/>
  <c r="F3092" i="4"/>
  <c r="F3140" i="4"/>
  <c r="F3188" i="4"/>
  <c r="F3236" i="4"/>
  <c r="F3284" i="4"/>
  <c r="F3332" i="4"/>
  <c r="F3380" i="4"/>
  <c r="F3428" i="4"/>
  <c r="F3476" i="4"/>
  <c r="F3524" i="4"/>
  <c r="F3572" i="4"/>
  <c r="F3620" i="4"/>
  <c r="F3668" i="4"/>
  <c r="F3716" i="4"/>
  <c r="F3764" i="4"/>
  <c r="F3809" i="4"/>
  <c r="F3833" i="4"/>
  <c r="F3857" i="4"/>
  <c r="F3881" i="4"/>
  <c r="F3905" i="4"/>
  <c r="F3929" i="4"/>
  <c r="F3953" i="4"/>
  <c r="F3977" i="4"/>
  <c r="F4001" i="4"/>
  <c r="F4024" i="4"/>
  <c r="F4046" i="4"/>
  <c r="F4063" i="4"/>
  <c r="F4076" i="4"/>
  <c r="F4090" i="4"/>
  <c r="F4103" i="4"/>
  <c r="F4116" i="4"/>
  <c r="F4129" i="4"/>
  <c r="F4142" i="4"/>
  <c r="F4154" i="4"/>
  <c r="F4166" i="4"/>
  <c r="F4178" i="4"/>
  <c r="F4190" i="4"/>
  <c r="F4202" i="4"/>
  <c r="F4214" i="4"/>
  <c r="F4226" i="4"/>
  <c r="F4238" i="4"/>
  <c r="F4250" i="4"/>
  <c r="F4262" i="4"/>
  <c r="F4274" i="4"/>
  <c r="F4286" i="4"/>
  <c r="F4298" i="4"/>
  <c r="F4310" i="4"/>
  <c r="F4322" i="4"/>
  <c r="F4334" i="4"/>
  <c r="F4346" i="4"/>
  <c r="F4358" i="4"/>
  <c r="F4370" i="4"/>
  <c r="F4382" i="4"/>
  <c r="F4394" i="4"/>
  <c r="F4406" i="4"/>
  <c r="F4418" i="4"/>
  <c r="F4430" i="4"/>
  <c r="F4442" i="4"/>
  <c r="F4454" i="4"/>
  <c r="F4466" i="4"/>
  <c r="F4478" i="4"/>
  <c r="F4490" i="4"/>
  <c r="F4502" i="4"/>
  <c r="F4514" i="4"/>
  <c r="F4526" i="4"/>
  <c r="F4538" i="4"/>
  <c r="F4550" i="4"/>
  <c r="F4562" i="4"/>
  <c r="F4574" i="4"/>
  <c r="F4586" i="4"/>
  <c r="F4598" i="4"/>
  <c r="F4610" i="4"/>
  <c r="F4622" i="4"/>
  <c r="F4634" i="4"/>
  <c r="F4646" i="4"/>
  <c r="F4658" i="4"/>
  <c r="F4670" i="4"/>
  <c r="F4682" i="4"/>
  <c r="F4694" i="4"/>
  <c r="F4706" i="4"/>
  <c r="F4718" i="4"/>
  <c r="F4730" i="4"/>
  <c r="F4742" i="4"/>
  <c r="F4754" i="4"/>
  <c r="F4766" i="4"/>
  <c r="F4778" i="4"/>
  <c r="F4790" i="4"/>
  <c r="F4802" i="4"/>
  <c r="F4814" i="4"/>
  <c r="F4826" i="4"/>
  <c r="F4838" i="4"/>
  <c r="F4850" i="4"/>
  <c r="F4862" i="4"/>
  <c r="F4874" i="4"/>
  <c r="F4886" i="4"/>
  <c r="F4898" i="4"/>
  <c r="F4910" i="4"/>
  <c r="F4922" i="4"/>
  <c r="F4934" i="4"/>
  <c r="F4946" i="4"/>
  <c r="F4958" i="4"/>
  <c r="F4970" i="4"/>
  <c r="F4982" i="4"/>
  <c r="F4994" i="4"/>
  <c r="F5006" i="4"/>
  <c r="F5018" i="4"/>
  <c r="F5030" i="4"/>
  <c r="F5042" i="4"/>
  <c r="F5054" i="4"/>
  <c r="F5066" i="4"/>
  <c r="F5078" i="4"/>
  <c r="F5090" i="4"/>
  <c r="F5102" i="4"/>
  <c r="F5114" i="4"/>
  <c r="F5126" i="4"/>
  <c r="F5138" i="4"/>
  <c r="F5150" i="4"/>
  <c r="F5162" i="4"/>
  <c r="F5174" i="4"/>
  <c r="F5186" i="4"/>
  <c r="F5198" i="4"/>
  <c r="F5210" i="4"/>
  <c r="F5222" i="4"/>
  <c r="F5234" i="4"/>
  <c r="F5246" i="4"/>
  <c r="F5258" i="4"/>
  <c r="F5270" i="4"/>
  <c r="F5282" i="4"/>
  <c r="F5294" i="4"/>
  <c r="F5306" i="4"/>
  <c r="F5318" i="4"/>
  <c r="F5330" i="4"/>
  <c r="F5342" i="4"/>
  <c r="F5354" i="4"/>
  <c r="F5366" i="4"/>
  <c r="F5378" i="4"/>
  <c r="F5390" i="4"/>
  <c r="F5402" i="4"/>
  <c r="F5414" i="4"/>
  <c r="F5426" i="4"/>
  <c r="F5438" i="4"/>
  <c r="F5450" i="4"/>
  <c r="F5462" i="4"/>
  <c r="F5474" i="4"/>
  <c r="F5486" i="4"/>
  <c r="F5498" i="4"/>
  <c r="F5510" i="4"/>
  <c r="F5522" i="4"/>
  <c r="F5534" i="4"/>
  <c r="F5546" i="4"/>
  <c r="F5558" i="4"/>
  <c r="F5570" i="4"/>
  <c r="F5582" i="4"/>
  <c r="F5594" i="4"/>
  <c r="F5606" i="4"/>
  <c r="F5618" i="4"/>
  <c r="F5630" i="4"/>
  <c r="F5642" i="4"/>
  <c r="F5654" i="4"/>
  <c r="F5666" i="4"/>
  <c r="F5678" i="4"/>
  <c r="F5690" i="4"/>
  <c r="F5702" i="4"/>
  <c r="F5714" i="4"/>
  <c r="F5726" i="4"/>
  <c r="F5738" i="4"/>
  <c r="F5750" i="4"/>
  <c r="F5762" i="4"/>
  <c r="F5774" i="4"/>
  <c r="F5786" i="4"/>
  <c r="F5798" i="4"/>
  <c r="F5810" i="4"/>
  <c r="F5822" i="4"/>
  <c r="F5834" i="4"/>
  <c r="F5846" i="4"/>
  <c r="F5858" i="4"/>
  <c r="F5870" i="4"/>
  <c r="F5882" i="4"/>
  <c r="F5894" i="4"/>
  <c r="F5906" i="4"/>
  <c r="F5918" i="4"/>
  <c r="F5930" i="4"/>
  <c r="F5942" i="4"/>
  <c r="F5954" i="4"/>
  <c r="F5966" i="4"/>
  <c r="F5978" i="4"/>
  <c r="F5990" i="4"/>
  <c r="F6002" i="4"/>
  <c r="F6014" i="4"/>
  <c r="F6026" i="4"/>
  <c r="F6038" i="4"/>
  <c r="F6050" i="4"/>
  <c r="F6062" i="4"/>
  <c r="F6074" i="4"/>
  <c r="F6086" i="4"/>
  <c r="F6098" i="4"/>
  <c r="F6110" i="4"/>
  <c r="F6122" i="4"/>
  <c r="F6134" i="4"/>
  <c r="F6146" i="4"/>
  <c r="F6158" i="4"/>
  <c r="F6170" i="4"/>
  <c r="F6182" i="4"/>
  <c r="F6194" i="4"/>
  <c r="F6206" i="4"/>
  <c r="F6218" i="4"/>
  <c r="F6230" i="4"/>
  <c r="K5331" i="4"/>
  <c r="K5666" i="4"/>
  <c r="J5841" i="4"/>
  <c r="K5944" i="4"/>
  <c r="J6029" i="4"/>
  <c r="J6101" i="4"/>
  <c r="J6173" i="4"/>
  <c r="F2096" i="4"/>
  <c r="F2240" i="4"/>
  <c r="F2370" i="4"/>
  <c r="F2483" i="4"/>
  <c r="F2568" i="4"/>
  <c r="F2633" i="4"/>
  <c r="F2697" i="4"/>
  <c r="F2760" i="4"/>
  <c r="F2825" i="4"/>
  <c r="F2889" i="4"/>
  <c r="F2950" i="4"/>
  <c r="F3000" i="4"/>
  <c r="F3048" i="4"/>
  <c r="F3096" i="4"/>
  <c r="F3144" i="4"/>
  <c r="F3192" i="4"/>
  <c r="F3240" i="4"/>
  <c r="F3288" i="4"/>
  <c r="F3336" i="4"/>
  <c r="F3384" i="4"/>
  <c r="F3432" i="4"/>
  <c r="F3480" i="4"/>
  <c r="F3528" i="4"/>
  <c r="F3576" i="4"/>
  <c r="F3624" i="4"/>
  <c r="F3672" i="4"/>
  <c r="F3720" i="4"/>
  <c r="F3768" i="4"/>
  <c r="F3810" i="4"/>
  <c r="F3834" i="4"/>
  <c r="F3858" i="4"/>
  <c r="F3882" i="4"/>
  <c r="F3906" i="4"/>
  <c r="F3930" i="4"/>
  <c r="F3954" i="4"/>
  <c r="F3978" i="4"/>
  <c r="F4002" i="4"/>
  <c r="F4025" i="4"/>
  <c r="F4047" i="4"/>
  <c r="F4064" i="4"/>
  <c r="F4078" i="4"/>
  <c r="F4091" i="4"/>
  <c r="F4104" i="4"/>
  <c r="F4117" i="4"/>
  <c r="F4130" i="4"/>
  <c r="F4143" i="4"/>
  <c r="F4155" i="4"/>
  <c r="F4167" i="4"/>
  <c r="F4179" i="4"/>
  <c r="F4191" i="4"/>
  <c r="F4203" i="4"/>
  <c r="F4215" i="4"/>
  <c r="F4227" i="4"/>
  <c r="F4239" i="4"/>
  <c r="F4251" i="4"/>
  <c r="F4263" i="4"/>
  <c r="F4275" i="4"/>
  <c r="F4287" i="4"/>
  <c r="F4299" i="4"/>
  <c r="F4311" i="4"/>
  <c r="F4323" i="4"/>
  <c r="F4335" i="4"/>
  <c r="F4347" i="4"/>
  <c r="F4359" i="4"/>
  <c r="F4371" i="4"/>
  <c r="F4383" i="4"/>
  <c r="F4395" i="4"/>
  <c r="F4407" i="4"/>
  <c r="F4419" i="4"/>
  <c r="F4431" i="4"/>
  <c r="F4443" i="4"/>
  <c r="F4455" i="4"/>
  <c r="F4467" i="4"/>
  <c r="F4479" i="4"/>
  <c r="F4491" i="4"/>
  <c r="F4503" i="4"/>
  <c r="F4515" i="4"/>
  <c r="F4527" i="4"/>
  <c r="F4539" i="4"/>
  <c r="F4551" i="4"/>
  <c r="F4563" i="4"/>
  <c r="F4575" i="4"/>
  <c r="F4587" i="4"/>
  <c r="F4599" i="4"/>
  <c r="F4611" i="4"/>
  <c r="F4623" i="4"/>
  <c r="F4635" i="4"/>
  <c r="F4647" i="4"/>
  <c r="F4659" i="4"/>
  <c r="F4671" i="4"/>
  <c r="F4683" i="4"/>
  <c r="F4695" i="4"/>
  <c r="F4707" i="4"/>
  <c r="F4719" i="4"/>
  <c r="F4731" i="4"/>
  <c r="F4743" i="4"/>
  <c r="F4755" i="4"/>
  <c r="F4767" i="4"/>
  <c r="F4779" i="4"/>
  <c r="F4791" i="4"/>
  <c r="F4803" i="4"/>
  <c r="F4815" i="4"/>
  <c r="F4827" i="4"/>
  <c r="F4839" i="4"/>
  <c r="F4851" i="4"/>
  <c r="F4863" i="4"/>
  <c r="F4875" i="4"/>
  <c r="F4887" i="4"/>
  <c r="F4899" i="4"/>
  <c r="F4911" i="4"/>
  <c r="F4923" i="4"/>
  <c r="F4935" i="4"/>
  <c r="F4947" i="4"/>
  <c r="F4959" i="4"/>
  <c r="F4971" i="4"/>
  <c r="F4983" i="4"/>
  <c r="F4995" i="4"/>
  <c r="F5007" i="4"/>
  <c r="F5019" i="4"/>
  <c r="F5031" i="4"/>
  <c r="F5043" i="4"/>
  <c r="F5055" i="4"/>
  <c r="F5067" i="4"/>
  <c r="F5079" i="4"/>
  <c r="F5091" i="4"/>
  <c r="F5103" i="4"/>
  <c r="F5115" i="4"/>
  <c r="F5127" i="4"/>
  <c r="F5139" i="4"/>
  <c r="F5151" i="4"/>
  <c r="F5163" i="4"/>
  <c r="F5175" i="4"/>
  <c r="F5187" i="4"/>
  <c r="F5199" i="4"/>
  <c r="F5211" i="4"/>
  <c r="F5223" i="4"/>
  <c r="F5235" i="4"/>
  <c r="F5247" i="4"/>
  <c r="F5259" i="4"/>
  <c r="F5271" i="4"/>
  <c r="F5283" i="4"/>
  <c r="F5295" i="4"/>
  <c r="F5307" i="4"/>
  <c r="F5319" i="4"/>
  <c r="F5331" i="4"/>
  <c r="F5343" i="4"/>
  <c r="F5355" i="4"/>
  <c r="F5367" i="4"/>
  <c r="F5379" i="4"/>
  <c r="F5391" i="4"/>
  <c r="F5403" i="4"/>
  <c r="F5415" i="4"/>
  <c r="F5427" i="4"/>
  <c r="F5439" i="4"/>
  <c r="F5451" i="4"/>
  <c r="F5463" i="4"/>
  <c r="F5475" i="4"/>
  <c r="F5487" i="4"/>
  <c r="F5499" i="4"/>
  <c r="F5511" i="4"/>
  <c r="F5523" i="4"/>
  <c r="F5535" i="4"/>
  <c r="J5340" i="4"/>
  <c r="K5685" i="4"/>
  <c r="K5852" i="4"/>
  <c r="K5953" i="4"/>
  <c r="K6036" i="4"/>
  <c r="K6108" i="4"/>
  <c r="K6180" i="4"/>
  <c r="F2111" i="4"/>
  <c r="F2255" i="4"/>
  <c r="F2384" i="4"/>
  <c r="F2501" i="4"/>
  <c r="F2577" i="4"/>
  <c r="F2640" i="4"/>
  <c r="F2705" i="4"/>
  <c r="F2769" i="4"/>
  <c r="F2832" i="4"/>
  <c r="F2897" i="4"/>
  <c r="F2957" i="4"/>
  <c r="F3006" i="4"/>
  <c r="F3054" i="4"/>
  <c r="F3102" i="4"/>
  <c r="F3150" i="4"/>
  <c r="F3198" i="4"/>
  <c r="F3246" i="4"/>
  <c r="F3294" i="4"/>
  <c r="F3342" i="4"/>
  <c r="F3390" i="4"/>
  <c r="F3438" i="4"/>
  <c r="F3486" i="4"/>
  <c r="F3534" i="4"/>
  <c r="F3582" i="4"/>
  <c r="F3630" i="4"/>
  <c r="F3678" i="4"/>
  <c r="F3726" i="4"/>
  <c r="F3774" i="4"/>
  <c r="F3812" i="4"/>
  <c r="F3836" i="4"/>
  <c r="F3860" i="4"/>
  <c r="F3884" i="4"/>
  <c r="F3908" i="4"/>
  <c r="F3932" i="4"/>
  <c r="F3956" i="4"/>
  <c r="F3980" i="4"/>
  <c r="F4004" i="4"/>
  <c r="F4026" i="4"/>
  <c r="F4048" i="4"/>
  <c r="F4066" i="4"/>
  <c r="F4079" i="4"/>
  <c r="F4092" i="4"/>
  <c r="F4105" i="4"/>
  <c r="F4118" i="4"/>
  <c r="F4131" i="4"/>
  <c r="F4144" i="4"/>
  <c r="F4156" i="4"/>
  <c r="F4168" i="4"/>
  <c r="F4180" i="4"/>
  <c r="F4192" i="4"/>
  <c r="F4204" i="4"/>
  <c r="F4216" i="4"/>
  <c r="F4228" i="4"/>
  <c r="F4240" i="4"/>
  <c r="F4252" i="4"/>
  <c r="F4264" i="4"/>
  <c r="F4276" i="4"/>
  <c r="F4288" i="4"/>
  <c r="F4300" i="4"/>
  <c r="F4312" i="4"/>
  <c r="F4324" i="4"/>
  <c r="F4336" i="4"/>
  <c r="F4348" i="4"/>
  <c r="F4360" i="4"/>
  <c r="F4372" i="4"/>
  <c r="F4384" i="4"/>
  <c r="F4396" i="4"/>
  <c r="F4408" i="4"/>
  <c r="F4420" i="4"/>
  <c r="F4432" i="4"/>
  <c r="F4444" i="4"/>
  <c r="F4456" i="4"/>
  <c r="F4468" i="4"/>
  <c r="F4480" i="4"/>
  <c r="F4492" i="4"/>
  <c r="F4504" i="4"/>
  <c r="F4516" i="4"/>
  <c r="F4528" i="4"/>
  <c r="F4540" i="4"/>
  <c r="F4552" i="4"/>
  <c r="F4564" i="4"/>
  <c r="F4576" i="4"/>
  <c r="F4588" i="4"/>
  <c r="F4600" i="4"/>
  <c r="F4612" i="4"/>
  <c r="F4624" i="4"/>
  <c r="F4636" i="4"/>
  <c r="F4648" i="4"/>
  <c r="F4660" i="4"/>
  <c r="F4672" i="4"/>
  <c r="F4684" i="4"/>
  <c r="F4696" i="4"/>
  <c r="F4708" i="4"/>
  <c r="F4720" i="4"/>
  <c r="F4732" i="4"/>
  <c r="F4744" i="4"/>
  <c r="F4756" i="4"/>
  <c r="F4768" i="4"/>
  <c r="F4780" i="4"/>
  <c r="F4792" i="4"/>
  <c r="F4804" i="4"/>
  <c r="F4816" i="4"/>
  <c r="F4828" i="4"/>
  <c r="F4840" i="4"/>
  <c r="F4852" i="4"/>
  <c r="F4864" i="4"/>
  <c r="F4876" i="4"/>
  <c r="F4888" i="4"/>
  <c r="F4900" i="4"/>
  <c r="F4912" i="4"/>
  <c r="F4924" i="4"/>
  <c r="F4936" i="4"/>
  <c r="F4948" i="4"/>
  <c r="F4960" i="4"/>
  <c r="F4972" i="4"/>
  <c r="F4984" i="4"/>
  <c r="F4996" i="4"/>
  <c r="F5008" i="4"/>
  <c r="F5020" i="4"/>
  <c r="F5032" i="4"/>
  <c r="F5044" i="4"/>
  <c r="F5056" i="4"/>
  <c r="F5068" i="4"/>
  <c r="F5080" i="4"/>
  <c r="F5092" i="4"/>
  <c r="F5104" i="4"/>
  <c r="F5116" i="4"/>
  <c r="F5128" i="4"/>
  <c r="F5140" i="4"/>
  <c r="F5152" i="4"/>
  <c r="F5164" i="4"/>
  <c r="F5176" i="4"/>
  <c r="F5188" i="4"/>
  <c r="F5200" i="4"/>
  <c r="F5212" i="4"/>
  <c r="F5224" i="4"/>
  <c r="F5236" i="4"/>
  <c r="F5248" i="4"/>
  <c r="F5260" i="4"/>
  <c r="F5272" i="4"/>
  <c r="F5284" i="4"/>
  <c r="F5296" i="4"/>
  <c r="F5308" i="4"/>
  <c r="F5320" i="4"/>
  <c r="F5332" i="4"/>
  <c r="F5344" i="4"/>
  <c r="F5356" i="4"/>
  <c r="F5368" i="4"/>
  <c r="F5380" i="4"/>
  <c r="F5392" i="4"/>
  <c r="F5404" i="4"/>
  <c r="F5416" i="4"/>
  <c r="F5428" i="4"/>
  <c r="F5440" i="4"/>
  <c r="F5452" i="4"/>
  <c r="F5464" i="4"/>
  <c r="F5476" i="4"/>
  <c r="F5488" i="4"/>
  <c r="F5500" i="4"/>
  <c r="F5512" i="4"/>
  <c r="F5524" i="4"/>
  <c r="F5536" i="4"/>
  <c r="F5548" i="4"/>
  <c r="F5560" i="4"/>
  <c r="F5572" i="4"/>
  <c r="F5584" i="4"/>
  <c r="F5596" i="4"/>
  <c r="F5608" i="4"/>
  <c r="F5620" i="4"/>
  <c r="F5632" i="4"/>
  <c r="F5644" i="4"/>
  <c r="F5656" i="4"/>
  <c r="F5668" i="4"/>
  <c r="F5680" i="4"/>
  <c r="F5692" i="4"/>
  <c r="F5704" i="4"/>
  <c r="F5716" i="4"/>
  <c r="F5728" i="4"/>
  <c r="F5740" i="4"/>
  <c r="F5752" i="4"/>
  <c r="F5764" i="4"/>
  <c r="F5776" i="4"/>
  <c r="F5788" i="4"/>
  <c r="F5800" i="4"/>
  <c r="F5812" i="4"/>
  <c r="F5824" i="4"/>
  <c r="F5836" i="4"/>
  <c r="F5848" i="4"/>
  <c r="F5860" i="4"/>
  <c r="F5872" i="4"/>
  <c r="F5884" i="4"/>
  <c r="F5896" i="4"/>
  <c r="F5908" i="4"/>
  <c r="F5920" i="4"/>
  <c r="F5932" i="4"/>
  <c r="F5944" i="4"/>
  <c r="F5956" i="4"/>
  <c r="F5968" i="4"/>
  <c r="F5980" i="4"/>
  <c r="F5992" i="4"/>
  <c r="F6004" i="4"/>
  <c r="F6016" i="4"/>
  <c r="F6028" i="4"/>
  <c r="F6040" i="4"/>
  <c r="F6052" i="4"/>
  <c r="F6064" i="4"/>
  <c r="F6076" i="4"/>
  <c r="F6088" i="4"/>
  <c r="F6100" i="4"/>
  <c r="F6112" i="4"/>
  <c r="F6124" i="4"/>
  <c r="F6136" i="4"/>
  <c r="F6148" i="4"/>
  <c r="F6160" i="4"/>
  <c r="F6172" i="4"/>
  <c r="F6184" i="4"/>
  <c r="F6196" i="4"/>
  <c r="F6208" i="4"/>
  <c r="F6220" i="4"/>
  <c r="F6232" i="4"/>
  <c r="K5433" i="4"/>
  <c r="K5697" i="4"/>
  <c r="K5859" i="4"/>
  <c r="K5959" i="4"/>
  <c r="J6041" i="4"/>
  <c r="J6113" i="4"/>
  <c r="J6185" i="4"/>
  <c r="F2120" i="4"/>
  <c r="F2264" i="4"/>
  <c r="F2387" i="4"/>
  <c r="F2504" i="4"/>
  <c r="F2579" i="4"/>
  <c r="F2643" i="4"/>
  <c r="F2708" i="4"/>
  <c r="F2771" i="4"/>
  <c r="F2835" i="4"/>
  <c r="F2900" i="4"/>
  <c r="F2959" i="4"/>
  <c r="F3008" i="4"/>
  <c r="F3056" i="4"/>
  <c r="F3104" i="4"/>
  <c r="F3152" i="4"/>
  <c r="F3200" i="4"/>
  <c r="F3248" i="4"/>
  <c r="F3296" i="4"/>
  <c r="F3344" i="4"/>
  <c r="F3392" i="4"/>
  <c r="F3440" i="4"/>
  <c r="F3488" i="4"/>
  <c r="F3536" i="4"/>
  <c r="F3584" i="4"/>
  <c r="F3632" i="4"/>
  <c r="F3680" i="4"/>
  <c r="F3728" i="4"/>
  <c r="F3776" i="4"/>
  <c r="F3816" i="4"/>
  <c r="F3840" i="4"/>
  <c r="F3864" i="4"/>
  <c r="F3888" i="4"/>
  <c r="F3912" i="4"/>
  <c r="F3936" i="4"/>
  <c r="F3960" i="4"/>
  <c r="F3984" i="4"/>
  <c r="F4008" i="4"/>
  <c r="F4028" i="4"/>
  <c r="F4049" i="4"/>
  <c r="F4067" i="4"/>
  <c r="F4080" i="4"/>
  <c r="F4093" i="4"/>
  <c r="F4106" i="4"/>
  <c r="F4119" i="4"/>
  <c r="F4132" i="4"/>
  <c r="F4145" i="4"/>
  <c r="F4157" i="4"/>
  <c r="F4169" i="4"/>
  <c r="F4181" i="4"/>
  <c r="F4193" i="4"/>
  <c r="F4205" i="4"/>
  <c r="F4217" i="4"/>
  <c r="F4229" i="4"/>
  <c r="F4241" i="4"/>
  <c r="F4253" i="4"/>
  <c r="F4265" i="4"/>
  <c r="F4277" i="4"/>
  <c r="F4289" i="4"/>
  <c r="F4301" i="4"/>
  <c r="F4313" i="4"/>
  <c r="F4325" i="4"/>
  <c r="F4337" i="4"/>
  <c r="F4349" i="4"/>
  <c r="F4361" i="4"/>
  <c r="F4373" i="4"/>
  <c r="F4385" i="4"/>
  <c r="F4397" i="4"/>
  <c r="F4409" i="4"/>
  <c r="F4421" i="4"/>
  <c r="F4433" i="4"/>
  <c r="F4445" i="4"/>
  <c r="F4457" i="4"/>
  <c r="F4469" i="4"/>
  <c r="F4481" i="4"/>
  <c r="F4493" i="4"/>
  <c r="F4505" i="4"/>
  <c r="F4517" i="4"/>
  <c r="F4529" i="4"/>
  <c r="F4541" i="4"/>
  <c r="F4553" i="4"/>
  <c r="F4565" i="4"/>
  <c r="F4577" i="4"/>
  <c r="F4589" i="4"/>
  <c r="F4601" i="4"/>
  <c r="F4613" i="4"/>
  <c r="F4625" i="4"/>
  <c r="F4637" i="4"/>
  <c r="F4649" i="4"/>
  <c r="F4661" i="4"/>
  <c r="F4673" i="4"/>
  <c r="F4685" i="4"/>
  <c r="F4697" i="4"/>
  <c r="F4709" i="4"/>
  <c r="F4721" i="4"/>
  <c r="F4733" i="4"/>
  <c r="F4745" i="4"/>
  <c r="F4757" i="4"/>
  <c r="F4769" i="4"/>
  <c r="F4781" i="4"/>
  <c r="F4793" i="4"/>
  <c r="F4805" i="4"/>
  <c r="F4817" i="4"/>
  <c r="F4829" i="4"/>
  <c r="F4841" i="4"/>
  <c r="F4853" i="4"/>
  <c r="F4865" i="4"/>
  <c r="F4877" i="4"/>
  <c r="F4889" i="4"/>
  <c r="F4901" i="4"/>
  <c r="F4913" i="4"/>
  <c r="F4925" i="4"/>
  <c r="F4937" i="4"/>
  <c r="F4949" i="4"/>
  <c r="F4961" i="4"/>
  <c r="F4973" i="4"/>
  <c r="F4985" i="4"/>
  <c r="F4997" i="4"/>
  <c r="F5009" i="4"/>
  <c r="F5021" i="4"/>
  <c r="F5033" i="4"/>
  <c r="F5045" i="4"/>
  <c r="F5057" i="4"/>
  <c r="F5069" i="4"/>
  <c r="F5081" i="4"/>
  <c r="F5093" i="4"/>
  <c r="F5105" i="4"/>
  <c r="F5117" i="4"/>
  <c r="F5129" i="4"/>
  <c r="F5141" i="4"/>
  <c r="F5153" i="4"/>
  <c r="F5165" i="4"/>
  <c r="F5177" i="4"/>
  <c r="F5189" i="4"/>
  <c r="F5201" i="4"/>
  <c r="F5213" i="4"/>
  <c r="F5225" i="4"/>
  <c r="F5237" i="4"/>
  <c r="F5249" i="4"/>
  <c r="F5261" i="4"/>
  <c r="F5273" i="4"/>
  <c r="F5285" i="4"/>
  <c r="F5297" i="4"/>
  <c r="F5309" i="4"/>
  <c r="F5321" i="4"/>
  <c r="F5333" i="4"/>
  <c r="F5345" i="4"/>
  <c r="F5357" i="4"/>
  <c r="F5369" i="4"/>
  <c r="F5381" i="4"/>
  <c r="F5393" i="4"/>
  <c r="F5405" i="4"/>
  <c r="F5417" i="4"/>
  <c r="F5429" i="4"/>
  <c r="F5441" i="4"/>
  <c r="F5453" i="4"/>
  <c r="F5465" i="4"/>
  <c r="F5477" i="4"/>
  <c r="F5489" i="4"/>
  <c r="F5501" i="4"/>
  <c r="F5513" i="4"/>
  <c r="F5525" i="4"/>
  <c r="F5537" i="4"/>
  <c r="K5440" i="4"/>
  <c r="K5714" i="4"/>
  <c r="K5868" i="4"/>
  <c r="K5968" i="4"/>
  <c r="J6047" i="4"/>
  <c r="J6119" i="4"/>
  <c r="J6191" i="4"/>
  <c r="F2132" i="4"/>
  <c r="F2276" i="4"/>
  <c r="F2397" i="4"/>
  <c r="F2508" i="4"/>
  <c r="F2585" i="4"/>
  <c r="F2649" i="4"/>
  <c r="F2712" i="4"/>
  <c r="F2777" i="4"/>
  <c r="F2841" i="4"/>
  <c r="F2904" i="4"/>
  <c r="F2963" i="4"/>
  <c r="F3012" i="4"/>
  <c r="F3060" i="4"/>
  <c r="F3108" i="4"/>
  <c r="F3156" i="4"/>
  <c r="F3204" i="4"/>
  <c r="F3252" i="4"/>
  <c r="F3300" i="4"/>
  <c r="F3348" i="4"/>
  <c r="F3396" i="4"/>
  <c r="F3444" i="4"/>
  <c r="F3492" i="4"/>
  <c r="F3540" i="4"/>
  <c r="F3588" i="4"/>
  <c r="F3636" i="4"/>
  <c r="F3684" i="4"/>
  <c r="F3732" i="4"/>
  <c r="F3780" i="4"/>
  <c r="F3819" i="4"/>
  <c r="F3843" i="4"/>
  <c r="F3867" i="4"/>
  <c r="F3891" i="4"/>
  <c r="F3915" i="4"/>
  <c r="F3939" i="4"/>
  <c r="F3963" i="4"/>
  <c r="F3987" i="4"/>
  <c r="F4011" i="4"/>
  <c r="F4032" i="4"/>
  <c r="F4050" i="4"/>
  <c r="F4068" i="4"/>
  <c r="F4081" i="4"/>
  <c r="F4094" i="4"/>
  <c r="F4107" i="4"/>
  <c r="F4120" i="4"/>
  <c r="F4133" i="4"/>
  <c r="F4146" i="4"/>
  <c r="F4158" i="4"/>
  <c r="F4170" i="4"/>
  <c r="F4182" i="4"/>
  <c r="F4194" i="4"/>
  <c r="F4206" i="4"/>
  <c r="F4218" i="4"/>
  <c r="F4230" i="4"/>
  <c r="F4242" i="4"/>
  <c r="F4254" i="4"/>
  <c r="F4266" i="4"/>
  <c r="F4278" i="4"/>
  <c r="F4290" i="4"/>
  <c r="F4302" i="4"/>
  <c r="F4314" i="4"/>
  <c r="F4326" i="4"/>
  <c r="F4338" i="4"/>
  <c r="F4350" i="4"/>
  <c r="F4362" i="4"/>
  <c r="F4374" i="4"/>
  <c r="F4386" i="4"/>
  <c r="F4398" i="4"/>
  <c r="F4410" i="4"/>
  <c r="F4422" i="4"/>
  <c r="F4434" i="4"/>
  <c r="F4446" i="4"/>
  <c r="F4458" i="4"/>
  <c r="F4470" i="4"/>
  <c r="F4482" i="4"/>
  <c r="F4494" i="4"/>
  <c r="F4506" i="4"/>
  <c r="F4518" i="4"/>
  <c r="F4530" i="4"/>
  <c r="F4542" i="4"/>
  <c r="F4554" i="4"/>
  <c r="F4566" i="4"/>
  <c r="F4578" i="4"/>
  <c r="F4590" i="4"/>
  <c r="F4602" i="4"/>
  <c r="F4614" i="4"/>
  <c r="F4626" i="4"/>
  <c r="F4638" i="4"/>
  <c r="F4650" i="4"/>
  <c r="F4662" i="4"/>
  <c r="F4674" i="4"/>
  <c r="F4686" i="4"/>
  <c r="F4698" i="4"/>
  <c r="F4710" i="4"/>
  <c r="F4722" i="4"/>
  <c r="F4734" i="4"/>
  <c r="F4746" i="4"/>
  <c r="F4758" i="4"/>
  <c r="F4770" i="4"/>
  <c r="F4782" i="4"/>
  <c r="F4794" i="4"/>
  <c r="F4806" i="4"/>
  <c r="F4818" i="4"/>
  <c r="F4830" i="4"/>
  <c r="F4842" i="4"/>
  <c r="F4854" i="4"/>
  <c r="F4866" i="4"/>
  <c r="F4878" i="4"/>
  <c r="F4890" i="4"/>
  <c r="F4902" i="4"/>
  <c r="F4914" i="4"/>
  <c r="F4926" i="4"/>
  <c r="F4938" i="4"/>
  <c r="F4950" i="4"/>
  <c r="F4962" i="4"/>
  <c r="F4974" i="4"/>
  <c r="F4986" i="4"/>
  <c r="F4998" i="4"/>
  <c r="F5010" i="4"/>
  <c r="F5022" i="4"/>
  <c r="F5034" i="4"/>
  <c r="F5046" i="4"/>
  <c r="F5058" i="4"/>
  <c r="F5070" i="4"/>
  <c r="F5082" i="4"/>
  <c r="F5094" i="4"/>
  <c r="F5106" i="4"/>
  <c r="F5118" i="4"/>
  <c r="F5130" i="4"/>
  <c r="F5142" i="4"/>
  <c r="F5154" i="4"/>
  <c r="F5166" i="4"/>
  <c r="F5178" i="4"/>
  <c r="F5190" i="4"/>
  <c r="F5202" i="4"/>
  <c r="F5214" i="4"/>
  <c r="F5226" i="4"/>
  <c r="F5238" i="4"/>
  <c r="F5250" i="4"/>
  <c r="F5262" i="4"/>
  <c r="F5274" i="4"/>
  <c r="F5286" i="4"/>
  <c r="F5298" i="4"/>
  <c r="F5310" i="4"/>
  <c r="F5322" i="4"/>
  <c r="F5334" i="4"/>
  <c r="F5346" i="4"/>
  <c r="F5358" i="4"/>
  <c r="F5370" i="4"/>
  <c r="F5382" i="4"/>
  <c r="F5394" i="4"/>
  <c r="F5406" i="4"/>
  <c r="F5418" i="4"/>
  <c r="F5430" i="4"/>
  <c r="F5442" i="4"/>
  <c r="F5454" i="4"/>
  <c r="F5466" i="4"/>
  <c r="F5478" i="4"/>
  <c r="F5490" i="4"/>
  <c r="F5502" i="4"/>
  <c r="F5514" i="4"/>
  <c r="F5526" i="4"/>
  <c r="F5538" i="4"/>
  <c r="F5550" i="4"/>
  <c r="F5562" i="4"/>
  <c r="F5574" i="4"/>
  <c r="F5586" i="4"/>
  <c r="F5598" i="4"/>
  <c r="F5610" i="4"/>
  <c r="F5622" i="4"/>
  <c r="F5634" i="4"/>
  <c r="F5646" i="4"/>
  <c r="F5658" i="4"/>
  <c r="F5670" i="4"/>
  <c r="F5682" i="4"/>
  <c r="F5694" i="4"/>
  <c r="F5706" i="4"/>
  <c r="F5718" i="4"/>
  <c r="F5730" i="4"/>
  <c r="F5742" i="4"/>
  <c r="F5754" i="4"/>
  <c r="F5766" i="4"/>
  <c r="F5778" i="4"/>
  <c r="F5790" i="4"/>
  <c r="F5802" i="4"/>
  <c r="F5814" i="4"/>
  <c r="F5826" i="4"/>
  <c r="F5838" i="4"/>
  <c r="F5850" i="4"/>
  <c r="F5862" i="4"/>
  <c r="F5874" i="4"/>
  <c r="F5886" i="4"/>
  <c r="F5898" i="4"/>
  <c r="F5910" i="4"/>
  <c r="F5922" i="4"/>
  <c r="F5934" i="4"/>
  <c r="F5946" i="4"/>
  <c r="F5958" i="4"/>
  <c r="F5970" i="4"/>
  <c r="F5982" i="4"/>
  <c r="F5994" i="4"/>
  <c r="F6006" i="4"/>
  <c r="F6018" i="4"/>
  <c r="F6030" i="4"/>
  <c r="F6042" i="4"/>
  <c r="F6054" i="4"/>
  <c r="F6066" i="4"/>
  <c r="F6078" i="4"/>
  <c r="F6090" i="4"/>
  <c r="F6102" i="4"/>
  <c r="F6114" i="4"/>
  <c r="F6126" i="4"/>
  <c r="F6138" i="4"/>
  <c r="F6150" i="4"/>
  <c r="F6162" i="4"/>
  <c r="F6174" i="4"/>
  <c r="F6186" i="4"/>
  <c r="F6198" i="4"/>
  <c r="F6210" i="4"/>
  <c r="F6222" i="4"/>
  <c r="F6234" i="4"/>
  <c r="K5522" i="4"/>
  <c r="K5733" i="4"/>
  <c r="J5880" i="4"/>
  <c r="K5977" i="4"/>
  <c r="K6054" i="4"/>
  <c r="K6126" i="4"/>
  <c r="K6198" i="4"/>
  <c r="F2147" i="4"/>
  <c r="F2291" i="4"/>
  <c r="F2411" i="4"/>
  <c r="F2519" i="4"/>
  <c r="F2592" i="4"/>
  <c r="F2657" i="4"/>
  <c r="F2721" i="4"/>
  <c r="F2784" i="4"/>
  <c r="F2849" i="4"/>
  <c r="F2913" i="4"/>
  <c r="F2970" i="4"/>
  <c r="F3018" i="4"/>
  <c r="F3066" i="4"/>
  <c r="F3114" i="4"/>
  <c r="F3162" i="4"/>
  <c r="F3210" i="4"/>
  <c r="F3258" i="4"/>
  <c r="F3306" i="4"/>
  <c r="F3354" i="4"/>
  <c r="F3402" i="4"/>
  <c r="F3450" i="4"/>
  <c r="F3498" i="4"/>
  <c r="F3546" i="4"/>
  <c r="F3594" i="4"/>
  <c r="F3642" i="4"/>
  <c r="F3690" i="4"/>
  <c r="F3738" i="4"/>
  <c r="F3786" i="4"/>
  <c r="F3820" i="4"/>
  <c r="F3844" i="4"/>
  <c r="F3868" i="4"/>
  <c r="F3892" i="4"/>
  <c r="F3916" i="4"/>
  <c r="F3940" i="4"/>
  <c r="F3964" i="4"/>
  <c r="F3988" i="4"/>
  <c r="F4012" i="4"/>
  <c r="F4034" i="4"/>
  <c r="F4052" i="4"/>
  <c r="F4069" i="4"/>
  <c r="F4082" i="4"/>
  <c r="F4095" i="4"/>
  <c r="F4108" i="4"/>
  <c r="F4121" i="4"/>
  <c r="F4134" i="4"/>
  <c r="F4147" i="4"/>
  <c r="F4159" i="4"/>
  <c r="F4171" i="4"/>
  <c r="F4183" i="4"/>
  <c r="F4195" i="4"/>
  <c r="F4207" i="4"/>
  <c r="F4219" i="4"/>
  <c r="F4231" i="4"/>
  <c r="F4243" i="4"/>
  <c r="F4255" i="4"/>
  <c r="F4267" i="4"/>
  <c r="F4279" i="4"/>
  <c r="F4291" i="4"/>
  <c r="F4303" i="4"/>
  <c r="F4315" i="4"/>
  <c r="F4327" i="4"/>
  <c r="F4339" i="4"/>
  <c r="F4351" i="4"/>
  <c r="F4363" i="4"/>
  <c r="F4375" i="4"/>
  <c r="F4387" i="4"/>
  <c r="F4399" i="4"/>
  <c r="F4411" i="4"/>
  <c r="F4423" i="4"/>
  <c r="F4435" i="4"/>
  <c r="F4447" i="4"/>
  <c r="F4459" i="4"/>
  <c r="F4471" i="4"/>
  <c r="F4483" i="4"/>
  <c r="F4495" i="4"/>
  <c r="F4507" i="4"/>
  <c r="F4519" i="4"/>
  <c r="F4531" i="4"/>
  <c r="F4543" i="4"/>
  <c r="F4555" i="4"/>
  <c r="F4567" i="4"/>
  <c r="F4579" i="4"/>
  <c r="F4591" i="4"/>
  <c r="F4603" i="4"/>
  <c r="F4615" i="4"/>
  <c r="F4627" i="4"/>
  <c r="F4639" i="4"/>
  <c r="F4651" i="4"/>
  <c r="F4663" i="4"/>
  <c r="F4675" i="4"/>
  <c r="F4687" i="4"/>
  <c r="F4699" i="4"/>
  <c r="F4711" i="4"/>
  <c r="F4723" i="4"/>
  <c r="F4735" i="4"/>
  <c r="F4747" i="4"/>
  <c r="F4759" i="4"/>
  <c r="F4771" i="4"/>
  <c r="F4783" i="4"/>
  <c r="F4795" i="4"/>
  <c r="F4807" i="4"/>
  <c r="F4819" i="4"/>
  <c r="F4831" i="4"/>
  <c r="F4843" i="4"/>
  <c r="F4855" i="4"/>
  <c r="F4867" i="4"/>
  <c r="F4879" i="4"/>
  <c r="F4891" i="4"/>
  <c r="F4903" i="4"/>
  <c r="F4915" i="4"/>
  <c r="F4927" i="4"/>
  <c r="F4939" i="4"/>
  <c r="F4951" i="4"/>
  <c r="F4963" i="4"/>
  <c r="F4975" i="4"/>
  <c r="F4987" i="4"/>
  <c r="F4999" i="4"/>
  <c r="F5011" i="4"/>
  <c r="F5023" i="4"/>
  <c r="F5035" i="4"/>
  <c r="F5047" i="4"/>
  <c r="F5059" i="4"/>
  <c r="F5071" i="4"/>
  <c r="F5083" i="4"/>
  <c r="F5095" i="4"/>
  <c r="F5107" i="4"/>
  <c r="F5119" i="4"/>
  <c r="F5131" i="4"/>
  <c r="F5143" i="4"/>
  <c r="F5155" i="4"/>
  <c r="F5167" i="4"/>
  <c r="F5179" i="4"/>
  <c r="F5191" i="4"/>
  <c r="F5203" i="4"/>
  <c r="F5215" i="4"/>
  <c r="F5227" i="4"/>
  <c r="F5239" i="4"/>
  <c r="F5251" i="4"/>
  <c r="F5263" i="4"/>
  <c r="F5275" i="4"/>
  <c r="F5287" i="4"/>
  <c r="F5299" i="4"/>
  <c r="F5311" i="4"/>
  <c r="F5323" i="4"/>
  <c r="F5335" i="4"/>
  <c r="F5347" i="4"/>
  <c r="F5359" i="4"/>
  <c r="F5371" i="4"/>
  <c r="F5383" i="4"/>
  <c r="F5395" i="4"/>
  <c r="F5407" i="4"/>
  <c r="F5419" i="4"/>
  <c r="F5431" i="4"/>
  <c r="F5443" i="4"/>
  <c r="F5455" i="4"/>
  <c r="F5467" i="4"/>
  <c r="F5479" i="4"/>
  <c r="F5491" i="4"/>
  <c r="F5503" i="4"/>
  <c r="F5515" i="4"/>
  <c r="F5527" i="4"/>
  <c r="F5539" i="4"/>
  <c r="F5551" i="4"/>
  <c r="F5563" i="4"/>
  <c r="F5575" i="4"/>
  <c r="F5587" i="4"/>
  <c r="F5599" i="4"/>
  <c r="F5611" i="4"/>
  <c r="F5623" i="4"/>
  <c r="F5635" i="4"/>
  <c r="F5647" i="4"/>
  <c r="F5659" i="4"/>
  <c r="F5671" i="4"/>
  <c r="F5683" i="4"/>
  <c r="F5695" i="4"/>
  <c r="F5707" i="4"/>
  <c r="F5719" i="4"/>
  <c r="F5731" i="4"/>
  <c r="F5743" i="4"/>
  <c r="F5755" i="4"/>
  <c r="F5767" i="4"/>
  <c r="F5779" i="4"/>
  <c r="F5791" i="4"/>
  <c r="F5803" i="4"/>
  <c r="F5815" i="4"/>
  <c r="F5827" i="4"/>
  <c r="F5839" i="4"/>
  <c r="F5851" i="4"/>
  <c r="F5863" i="4"/>
  <c r="F5875" i="4"/>
  <c r="F5887" i="4"/>
  <c r="F5899" i="4"/>
  <c r="F5911" i="4"/>
  <c r="F5923" i="4"/>
  <c r="F5935" i="4"/>
  <c r="F5947" i="4"/>
  <c r="F5959" i="4"/>
  <c r="F5971" i="4"/>
  <c r="F5983" i="4"/>
  <c r="F5995" i="4"/>
  <c r="F6007" i="4"/>
  <c r="F6019" i="4"/>
  <c r="F6031" i="4"/>
  <c r="F6043" i="4"/>
  <c r="F6055" i="4"/>
  <c r="F6067" i="4"/>
  <c r="F6079" i="4"/>
  <c r="F6091" i="4"/>
  <c r="F6103" i="4"/>
  <c r="F6115" i="4"/>
  <c r="F6127" i="4"/>
  <c r="F6139" i="4"/>
  <c r="F6151" i="4"/>
  <c r="F6163" i="4"/>
  <c r="F6175" i="4"/>
  <c r="F6187" i="4"/>
  <c r="F6199" i="4"/>
  <c r="F6211" i="4"/>
  <c r="F6223" i="4"/>
  <c r="F6235" i="4"/>
  <c r="K5524" i="4"/>
  <c r="K5745" i="4"/>
  <c r="K5886" i="4"/>
  <c r="J5983" i="4"/>
  <c r="J6059" i="4"/>
  <c r="J6131" i="4"/>
  <c r="J6203" i="4"/>
  <c r="F2156" i="4"/>
  <c r="F2300" i="4"/>
  <c r="F2418" i="4"/>
  <c r="F2525" i="4"/>
  <c r="F2595" i="4"/>
  <c r="F2660" i="4"/>
  <c r="F2723" i="4"/>
  <c r="F2787" i="4"/>
  <c r="F2852" i="4"/>
  <c r="F2915" i="4"/>
  <c r="F2972" i="4"/>
  <c r="F3020" i="4"/>
  <c r="F3068" i="4"/>
  <c r="F3116" i="4"/>
  <c r="F3164" i="4"/>
  <c r="F3212" i="4"/>
  <c r="F3260" i="4"/>
  <c r="F3308" i="4"/>
  <c r="F3356" i="4"/>
  <c r="F3404" i="4"/>
  <c r="F3452" i="4"/>
  <c r="F3500" i="4"/>
  <c r="F3548" i="4"/>
  <c r="F3596" i="4"/>
  <c r="F3644" i="4"/>
  <c r="F3692" i="4"/>
  <c r="F3740" i="4"/>
  <c r="F3788" i="4"/>
  <c r="F3821" i="4"/>
  <c r="F3845" i="4"/>
  <c r="F3869" i="4"/>
  <c r="F3893" i="4"/>
  <c r="F3917" i="4"/>
  <c r="F3941" i="4"/>
  <c r="F3965" i="4"/>
  <c r="F3989" i="4"/>
  <c r="F4013" i="4"/>
  <c r="F4035" i="4"/>
  <c r="F4056" i="4"/>
  <c r="F4070" i="4"/>
  <c r="F4083" i="4"/>
  <c r="F4096" i="4"/>
  <c r="F4109" i="4"/>
  <c r="F4122" i="4"/>
  <c r="F4135" i="4"/>
  <c r="F4148" i="4"/>
  <c r="F4160" i="4"/>
  <c r="F4172" i="4"/>
  <c r="F4184" i="4"/>
  <c r="F4196" i="4"/>
  <c r="F4208" i="4"/>
  <c r="F4220" i="4"/>
  <c r="F4232" i="4"/>
  <c r="F4244" i="4"/>
  <c r="F4256" i="4"/>
  <c r="F4268" i="4"/>
  <c r="F4280" i="4"/>
  <c r="F4292" i="4"/>
  <c r="F4304" i="4"/>
  <c r="F4316" i="4"/>
  <c r="F4328" i="4"/>
  <c r="F4340" i="4"/>
  <c r="F4352" i="4"/>
  <c r="F4364" i="4"/>
  <c r="F4376" i="4"/>
  <c r="F4388" i="4"/>
  <c r="F4400" i="4"/>
  <c r="F4412" i="4"/>
  <c r="F4424" i="4"/>
  <c r="F4436" i="4"/>
  <c r="F4448" i="4"/>
  <c r="F4460" i="4"/>
  <c r="F4472" i="4"/>
  <c r="F4484" i="4"/>
  <c r="F4496" i="4"/>
  <c r="F4508" i="4"/>
  <c r="F4520" i="4"/>
  <c r="F4532" i="4"/>
  <c r="F4544" i="4"/>
  <c r="F4556" i="4"/>
  <c r="F4568" i="4"/>
  <c r="F4580" i="4"/>
  <c r="F4592" i="4"/>
  <c r="F4604" i="4"/>
  <c r="F4616" i="4"/>
  <c r="F4628" i="4"/>
  <c r="F4640" i="4"/>
  <c r="F4652" i="4"/>
  <c r="F4664" i="4"/>
  <c r="F4676" i="4"/>
  <c r="F4688" i="4"/>
  <c r="F4700" i="4"/>
  <c r="F4712" i="4"/>
  <c r="F4724" i="4"/>
  <c r="F4736" i="4"/>
  <c r="F4748" i="4"/>
  <c r="F4760" i="4"/>
  <c r="F4772" i="4"/>
  <c r="F4784" i="4"/>
  <c r="F4796" i="4"/>
  <c r="F4808" i="4"/>
  <c r="F4820" i="4"/>
  <c r="F4832" i="4"/>
  <c r="F4844" i="4"/>
  <c r="F4856" i="4"/>
  <c r="F4868" i="4"/>
  <c r="F4880" i="4"/>
  <c r="F4892" i="4"/>
  <c r="F4904" i="4"/>
  <c r="F4916" i="4"/>
  <c r="F4928" i="4"/>
  <c r="F4940" i="4"/>
  <c r="F4952" i="4"/>
  <c r="F4964" i="4"/>
  <c r="F4976" i="4"/>
  <c r="F4988" i="4"/>
  <c r="F5000" i="4"/>
  <c r="F5012" i="4"/>
  <c r="F5024" i="4"/>
  <c r="F5036" i="4"/>
  <c r="F5048" i="4"/>
  <c r="F5060" i="4"/>
  <c r="F5072" i="4"/>
  <c r="F5084" i="4"/>
  <c r="F5096" i="4"/>
  <c r="F5108" i="4"/>
  <c r="F5120" i="4"/>
  <c r="F5132" i="4"/>
  <c r="F5144" i="4"/>
  <c r="F5156" i="4"/>
  <c r="F5168" i="4"/>
  <c r="F5180" i="4"/>
  <c r="F5192" i="4"/>
  <c r="F5204" i="4"/>
  <c r="F5216" i="4"/>
  <c r="F5228" i="4"/>
  <c r="F5240" i="4"/>
  <c r="F5252" i="4"/>
  <c r="F5264" i="4"/>
  <c r="F5276" i="4"/>
  <c r="F5288" i="4"/>
  <c r="F5300" i="4"/>
  <c r="F5312" i="4"/>
  <c r="F5324" i="4"/>
  <c r="F5336" i="4"/>
  <c r="F5348" i="4"/>
  <c r="F5360" i="4"/>
  <c r="F5372" i="4"/>
  <c r="F5384" i="4"/>
  <c r="F5396" i="4"/>
  <c r="F5408" i="4"/>
  <c r="F5420" i="4"/>
  <c r="F5432" i="4"/>
  <c r="F5444" i="4"/>
  <c r="F5456" i="4"/>
  <c r="F5468" i="4"/>
  <c r="F5480" i="4"/>
  <c r="F5492" i="4"/>
  <c r="F5504" i="4"/>
  <c r="F5516" i="4"/>
  <c r="F5528" i="4"/>
  <c r="F5540" i="4"/>
  <c r="F5552" i="4"/>
  <c r="K5553" i="4"/>
  <c r="K5762" i="4"/>
  <c r="J5895" i="4"/>
  <c r="J5990" i="4"/>
  <c r="J6065" i="4"/>
  <c r="J6137" i="4"/>
  <c r="J6209" i="4"/>
  <c r="F2168" i="4"/>
  <c r="F2312" i="4"/>
  <c r="F2429" i="4"/>
  <c r="F2530" i="4"/>
  <c r="F2601" i="4"/>
  <c r="F2664" i="4"/>
  <c r="F2729" i="4"/>
  <c r="F2793" i="4"/>
  <c r="F2856" i="4"/>
  <c r="F2921" i="4"/>
  <c r="F2976" i="4"/>
  <c r="F3024" i="4"/>
  <c r="F3072" i="4"/>
  <c r="F3120" i="4"/>
  <c r="F3168" i="4"/>
  <c r="F3216" i="4"/>
  <c r="F3264" i="4"/>
  <c r="F3312" i="4"/>
  <c r="F3360" i="4"/>
  <c r="F3408" i="4"/>
  <c r="F3456" i="4"/>
  <c r="F3504" i="4"/>
  <c r="F3552" i="4"/>
  <c r="F3600" i="4"/>
  <c r="F3648" i="4"/>
  <c r="F3696" i="4"/>
  <c r="F3744" i="4"/>
  <c r="F3792" i="4"/>
  <c r="F3822" i="4"/>
  <c r="F3846" i="4"/>
  <c r="F3870" i="4"/>
  <c r="F3894" i="4"/>
  <c r="F3918" i="4"/>
  <c r="F3942" i="4"/>
  <c r="F3966" i="4"/>
  <c r="F3990" i="4"/>
  <c r="F4014" i="4"/>
  <c r="F4036" i="4"/>
  <c r="F4058" i="4"/>
  <c r="F4071" i="4"/>
  <c r="F4084" i="4"/>
  <c r="F4097" i="4"/>
  <c r="F4110" i="4"/>
  <c r="F4123" i="4"/>
  <c r="F4136" i="4"/>
  <c r="F4149" i="4"/>
  <c r="F4161" i="4"/>
  <c r="F4173" i="4"/>
  <c r="F4185" i="4"/>
  <c r="F4197" i="4"/>
  <c r="F4209" i="4"/>
  <c r="F4221" i="4"/>
  <c r="F4233" i="4"/>
  <c r="F4245" i="4"/>
  <c r="F4257" i="4"/>
  <c r="F4269" i="4"/>
  <c r="F4281" i="4"/>
  <c r="F4293" i="4"/>
  <c r="F4305" i="4"/>
  <c r="F4317" i="4"/>
  <c r="F4329" i="4"/>
  <c r="F4341" i="4"/>
  <c r="F4353" i="4"/>
  <c r="F4365" i="4"/>
  <c r="F4377" i="4"/>
  <c r="F4389" i="4"/>
  <c r="F4401" i="4"/>
  <c r="F4413" i="4"/>
  <c r="F4425" i="4"/>
  <c r="F4437" i="4"/>
  <c r="F4449" i="4"/>
  <c r="F4461" i="4"/>
  <c r="F4473" i="4"/>
  <c r="F4485" i="4"/>
  <c r="F4497" i="4"/>
  <c r="F4509" i="4"/>
  <c r="F4521" i="4"/>
  <c r="F4533" i="4"/>
  <c r="F4545" i="4"/>
  <c r="F4557" i="4"/>
  <c r="F4569" i="4"/>
  <c r="F4581" i="4"/>
  <c r="F4593" i="4"/>
  <c r="F4605" i="4"/>
  <c r="F4617" i="4"/>
  <c r="F4629" i="4"/>
  <c r="F4641" i="4"/>
  <c r="F4653" i="4"/>
  <c r="F4665" i="4"/>
  <c r="F4677" i="4"/>
  <c r="F4689" i="4"/>
  <c r="F4701" i="4"/>
  <c r="F4713" i="4"/>
  <c r="F4725" i="4"/>
  <c r="F4737" i="4"/>
  <c r="F4749" i="4"/>
  <c r="F4761" i="4"/>
  <c r="F4773" i="4"/>
  <c r="F4785" i="4"/>
  <c r="F4797" i="4"/>
  <c r="F4809" i="4"/>
  <c r="F4821" i="4"/>
  <c r="F4833" i="4"/>
  <c r="F4845" i="4"/>
  <c r="F4857" i="4"/>
  <c r="F4869" i="4"/>
  <c r="F4881" i="4"/>
  <c r="F4893" i="4"/>
  <c r="F4905" i="4"/>
  <c r="F4917" i="4"/>
  <c r="F4929" i="4"/>
  <c r="F4941" i="4"/>
  <c r="F4953" i="4"/>
  <c r="F4965" i="4"/>
  <c r="F4977" i="4"/>
  <c r="F4989" i="4"/>
  <c r="F5001" i="4"/>
  <c r="F5013" i="4"/>
  <c r="F5025" i="4"/>
  <c r="F5037" i="4"/>
  <c r="F5049" i="4"/>
  <c r="F5061" i="4"/>
  <c r="F5073" i="4"/>
  <c r="F5085" i="4"/>
  <c r="F5097" i="4"/>
  <c r="F5109" i="4"/>
  <c r="F5121" i="4"/>
  <c r="F5133" i="4"/>
  <c r="F5145" i="4"/>
  <c r="F5157" i="4"/>
  <c r="F5169" i="4"/>
  <c r="F5181" i="4"/>
  <c r="F5193" i="4"/>
  <c r="F5205" i="4"/>
  <c r="F5217" i="4"/>
  <c r="F5229" i="4"/>
  <c r="F5241" i="4"/>
  <c r="F5253" i="4"/>
  <c r="F5265" i="4"/>
  <c r="F5277" i="4"/>
  <c r="F5289" i="4"/>
  <c r="F5301" i="4"/>
  <c r="F5313" i="4"/>
  <c r="F5325" i="4"/>
  <c r="F5337" i="4"/>
  <c r="F5349" i="4"/>
  <c r="F5361" i="4"/>
  <c r="F5373" i="4"/>
  <c r="F5385" i="4"/>
  <c r="F5397" i="4"/>
  <c r="F5409" i="4"/>
  <c r="F5421" i="4"/>
  <c r="F5433" i="4"/>
  <c r="F5445" i="4"/>
  <c r="F5457" i="4"/>
  <c r="F5469" i="4"/>
  <c r="F5481" i="4"/>
  <c r="F5493" i="4"/>
  <c r="F5505" i="4"/>
  <c r="F5517" i="4"/>
  <c r="F5529" i="4"/>
  <c r="F5541" i="4"/>
  <c r="K5589" i="4"/>
  <c r="K5793" i="4"/>
  <c r="K5911" i="4"/>
  <c r="K6004" i="4"/>
  <c r="J6077" i="4"/>
  <c r="J6149" i="4"/>
  <c r="J6221" i="4"/>
  <c r="F2192" i="4"/>
  <c r="F2333" i="4"/>
  <c r="F2445" i="4"/>
  <c r="F2543" i="4"/>
  <c r="F2612" i="4"/>
  <c r="F2675" i="4"/>
  <c r="F2739" i="4"/>
  <c r="F2804" i="4"/>
  <c r="F2867" i="4"/>
  <c r="F2931" i="4"/>
  <c r="F2984" i="4"/>
  <c r="F3032" i="4"/>
  <c r="F3080" i="4"/>
  <c r="F3128" i="4"/>
  <c r="F3176" i="4"/>
  <c r="F3224" i="4"/>
  <c r="F3272" i="4"/>
  <c r="F3320" i="4"/>
  <c r="F3368" i="4"/>
  <c r="F3416" i="4"/>
  <c r="F3464" i="4"/>
  <c r="F3512" i="4"/>
  <c r="F3560" i="4"/>
  <c r="F3608" i="4"/>
  <c r="F3656" i="4"/>
  <c r="F3704" i="4"/>
  <c r="F3752" i="4"/>
  <c r="F3800" i="4"/>
  <c r="F3828" i="4"/>
  <c r="F3852" i="4"/>
  <c r="F3876" i="4"/>
  <c r="F3900" i="4"/>
  <c r="F3924" i="4"/>
  <c r="F3948" i="4"/>
  <c r="F3972" i="4"/>
  <c r="F3996" i="4"/>
  <c r="F4020" i="4"/>
  <c r="F4038" i="4"/>
  <c r="F4060" i="4"/>
  <c r="F4073" i="4"/>
  <c r="F4086" i="4"/>
  <c r="F4099" i="4"/>
  <c r="F4112" i="4"/>
  <c r="F4126" i="4"/>
  <c r="F4139" i="4"/>
  <c r="F4151" i="4"/>
  <c r="F4163" i="4"/>
  <c r="F4175" i="4"/>
  <c r="F4187" i="4"/>
  <c r="F4199" i="4"/>
  <c r="F4211" i="4"/>
  <c r="F4223" i="4"/>
  <c r="F4235" i="4"/>
  <c r="F4247" i="4"/>
  <c r="F4259" i="4"/>
  <c r="F4271" i="4"/>
  <c r="F4283" i="4"/>
  <c r="F4295" i="4"/>
  <c r="F4307" i="4"/>
  <c r="F4319" i="4"/>
  <c r="F4331" i="4"/>
  <c r="F4343" i="4"/>
  <c r="F4355" i="4"/>
  <c r="F4367" i="4"/>
  <c r="F4379" i="4"/>
  <c r="F4391" i="4"/>
  <c r="F4403" i="4"/>
  <c r="F4415" i="4"/>
  <c r="F4427" i="4"/>
  <c r="F4439" i="4"/>
  <c r="F4451" i="4"/>
  <c r="F4463" i="4"/>
  <c r="F4475" i="4"/>
  <c r="F4487" i="4"/>
  <c r="F4499" i="4"/>
  <c r="F4511" i="4"/>
  <c r="F4523" i="4"/>
  <c r="F4535" i="4"/>
  <c r="F4547" i="4"/>
  <c r="F4559" i="4"/>
  <c r="F4571" i="4"/>
  <c r="F4583" i="4"/>
  <c r="F4595" i="4"/>
  <c r="F4607" i="4"/>
  <c r="F4619" i="4"/>
  <c r="F4631" i="4"/>
  <c r="F4643" i="4"/>
  <c r="F4655" i="4"/>
  <c r="F4667" i="4"/>
  <c r="F4679" i="4"/>
  <c r="F4691" i="4"/>
  <c r="F4703" i="4"/>
  <c r="F4715" i="4"/>
  <c r="F4727" i="4"/>
  <c r="F4739" i="4"/>
  <c r="F4751" i="4"/>
  <c r="F4763" i="4"/>
  <c r="F4775" i="4"/>
  <c r="F4787" i="4"/>
  <c r="F4799" i="4"/>
  <c r="F4811" i="4"/>
  <c r="F4823" i="4"/>
  <c r="F4835" i="4"/>
  <c r="F4847" i="4"/>
  <c r="F4859" i="4"/>
  <c r="F4871" i="4"/>
  <c r="F4883" i="4"/>
  <c r="F4895" i="4"/>
  <c r="F4907" i="4"/>
  <c r="F4919" i="4"/>
  <c r="F4931" i="4"/>
  <c r="F4943" i="4"/>
  <c r="F4955" i="4"/>
  <c r="F4967" i="4"/>
  <c r="F4979" i="4"/>
  <c r="F4991" i="4"/>
  <c r="F5003" i="4"/>
  <c r="F5015" i="4"/>
  <c r="F5027" i="4"/>
  <c r="F5039" i="4"/>
  <c r="F5051" i="4"/>
  <c r="F5063" i="4"/>
  <c r="F5075" i="4"/>
  <c r="F5087" i="4"/>
  <c r="F5099" i="4"/>
  <c r="F5111" i="4"/>
  <c r="F5123" i="4"/>
  <c r="F5135" i="4"/>
  <c r="F5147" i="4"/>
  <c r="F5159" i="4"/>
  <c r="F5171" i="4"/>
  <c r="F5183" i="4"/>
  <c r="F5195" i="4"/>
  <c r="F5207" i="4"/>
  <c r="F5219" i="4"/>
  <c r="F5231" i="4"/>
  <c r="F5243" i="4"/>
  <c r="F5255" i="4"/>
  <c r="F5267" i="4"/>
  <c r="F5279" i="4"/>
  <c r="F5291" i="4"/>
  <c r="F5303" i="4"/>
  <c r="F5315" i="4"/>
  <c r="F5327" i="4"/>
  <c r="F5339" i="4"/>
  <c r="F5351" i="4"/>
  <c r="F5363" i="4"/>
  <c r="F5375" i="4"/>
  <c r="F5387" i="4"/>
  <c r="F5399" i="4"/>
  <c r="F5411" i="4"/>
  <c r="F5423" i="4"/>
  <c r="F5435" i="4"/>
  <c r="F5447" i="4"/>
  <c r="F5459" i="4"/>
  <c r="F5471" i="4"/>
  <c r="F5483" i="4"/>
  <c r="F5495" i="4"/>
  <c r="F5507" i="4"/>
  <c r="F5519" i="4"/>
  <c r="K5584" i="4"/>
  <c r="K6216" i="4"/>
  <c r="F2673" i="4"/>
  <c r="F3030" i="4"/>
  <c r="F3318" i="4"/>
  <c r="F3606" i="4"/>
  <c r="F3848" i="4"/>
  <c r="F3992" i="4"/>
  <c r="F4098" i="4"/>
  <c r="F4174" i="4"/>
  <c r="F4246" i="4"/>
  <c r="F4318" i="4"/>
  <c r="F4390" i="4"/>
  <c r="F4462" i="4"/>
  <c r="F4534" i="4"/>
  <c r="F4606" i="4"/>
  <c r="F4678" i="4"/>
  <c r="F4750" i="4"/>
  <c r="F4822" i="4"/>
  <c r="F4894" i="4"/>
  <c r="F4966" i="4"/>
  <c r="F5038" i="4"/>
  <c r="F5110" i="4"/>
  <c r="F5182" i="4"/>
  <c r="F5254" i="4"/>
  <c r="F5326" i="4"/>
  <c r="F5398" i="4"/>
  <c r="F5470" i="4"/>
  <c r="F5532" i="4"/>
  <c r="F5564" i="4"/>
  <c r="F5580" i="4"/>
  <c r="F5600" i="4"/>
  <c r="F5616" i="4"/>
  <c r="F5636" i="4"/>
  <c r="F5652" i="4"/>
  <c r="F5672" i="4"/>
  <c r="F5688" i="4"/>
  <c r="F5708" i="4"/>
  <c r="F5724" i="4"/>
  <c r="F5744" i="4"/>
  <c r="F5760" i="4"/>
  <c r="F5780" i="4"/>
  <c r="F5796" i="4"/>
  <c r="F5816" i="4"/>
  <c r="F5832" i="4"/>
  <c r="F5852" i="4"/>
  <c r="F5868" i="4"/>
  <c r="F5888" i="4"/>
  <c r="F5904" i="4"/>
  <c r="F5924" i="4"/>
  <c r="F5940" i="4"/>
  <c r="F5960" i="4"/>
  <c r="F5976" i="4"/>
  <c r="F5996" i="4"/>
  <c r="F6012" i="4"/>
  <c r="F6032" i="4"/>
  <c r="F6048" i="4"/>
  <c r="F6068" i="4"/>
  <c r="F6084" i="4"/>
  <c r="F6104" i="4"/>
  <c r="F6120" i="4"/>
  <c r="F6140" i="4"/>
  <c r="F6156" i="4"/>
  <c r="F6176" i="4"/>
  <c r="F6192" i="4"/>
  <c r="F6212" i="4"/>
  <c r="F6228" i="4"/>
  <c r="F5601" i="4"/>
  <c r="F5761" i="4"/>
  <c r="F5797" i="4"/>
  <c r="F5833" i="4"/>
  <c r="F5869" i="4"/>
  <c r="F5905" i="4"/>
  <c r="F5925" i="4"/>
  <c r="F5961" i="4"/>
  <c r="F5977" i="4"/>
  <c r="F5997" i="4"/>
  <c r="F6013" i="4"/>
  <c r="F6049" i="4"/>
  <c r="F6069" i="4"/>
  <c r="F6085" i="4"/>
  <c r="F6105" i="4"/>
  <c r="F6121" i="4"/>
  <c r="F6141" i="4"/>
  <c r="F6177" i="4"/>
  <c r="F6193" i="4"/>
  <c r="F6213" i="4"/>
  <c r="F6229" i="4"/>
  <c r="K5808" i="4"/>
  <c r="F3084" i="4"/>
  <c r="F3372" i="4"/>
  <c r="F4022" i="4"/>
  <c r="F4260" i="4"/>
  <c r="F4332" i="4"/>
  <c r="F4548" i="4"/>
  <c r="F4692" i="4"/>
  <c r="F4836" i="4"/>
  <c r="F5052" i="4"/>
  <c r="F5340" i="4"/>
  <c r="F5567" i="4"/>
  <c r="F5639" i="4"/>
  <c r="F5729" i="4"/>
  <c r="F5783" i="4"/>
  <c r="F5837" i="4"/>
  <c r="F5927" i="4"/>
  <c r="F5999" i="4"/>
  <c r="F6071" i="4"/>
  <c r="F6143" i="4"/>
  <c r="F6233" i="4"/>
  <c r="K5618" i="4"/>
  <c r="J6227" i="4"/>
  <c r="F2681" i="4"/>
  <c r="F3036" i="4"/>
  <c r="F3324" i="4"/>
  <c r="F3612" i="4"/>
  <c r="F3855" i="4"/>
  <c r="F3999" i="4"/>
  <c r="F4100" i="4"/>
  <c r="F4176" i="4"/>
  <c r="F4248" i="4"/>
  <c r="F4320" i="4"/>
  <c r="F4392" i="4"/>
  <c r="F4464" i="4"/>
  <c r="F4536" i="4"/>
  <c r="F4608" i="4"/>
  <c r="F4680" i="4"/>
  <c r="F4752" i="4"/>
  <c r="F4824" i="4"/>
  <c r="F4896" i="4"/>
  <c r="F4968" i="4"/>
  <c r="F5040" i="4"/>
  <c r="F5112" i="4"/>
  <c r="F5184" i="4"/>
  <c r="F5256" i="4"/>
  <c r="F5328" i="4"/>
  <c r="F5400" i="4"/>
  <c r="F5472" i="4"/>
  <c r="F5542" i="4"/>
  <c r="F5565" i="4"/>
  <c r="F5581" i="4"/>
  <c r="F5617" i="4"/>
  <c r="F5637" i="4"/>
  <c r="F5653" i="4"/>
  <c r="F5673" i="4"/>
  <c r="F5689" i="4"/>
  <c r="F5709" i="4"/>
  <c r="F5725" i="4"/>
  <c r="F5745" i="4"/>
  <c r="F5781" i="4"/>
  <c r="F5817" i="4"/>
  <c r="F5853" i="4"/>
  <c r="F5889" i="4"/>
  <c r="F5941" i="4"/>
  <c r="F6033" i="4"/>
  <c r="F6157" i="4"/>
  <c r="F2745" i="4"/>
  <c r="F3879" i="4"/>
  <c r="F4114" i="4"/>
  <c r="F4404" i="4"/>
  <c r="F4620" i="4"/>
  <c r="F4908" i="4"/>
  <c r="F5196" i="4"/>
  <c r="F5484" i="4"/>
  <c r="F5603" i="4"/>
  <c r="F5657" i="4"/>
  <c r="F5693" i="4"/>
  <c r="F5747" i="4"/>
  <c r="F5801" i="4"/>
  <c r="F5855" i="4"/>
  <c r="F5891" i="4"/>
  <c r="F5945" i="4"/>
  <c r="F5981" i="4"/>
  <c r="F6035" i="4"/>
  <c r="F6107" i="4"/>
  <c r="F6161" i="4"/>
  <c r="F6197" i="4"/>
  <c r="K5781" i="4"/>
  <c r="F2183" i="4"/>
  <c r="F2736" i="4"/>
  <c r="F3078" i="4"/>
  <c r="F3366" i="4"/>
  <c r="F3654" i="4"/>
  <c r="F3872" i="4"/>
  <c r="F4016" i="4"/>
  <c r="F4111" i="4"/>
  <c r="F4186" i="4"/>
  <c r="F4258" i="4"/>
  <c r="F4330" i="4"/>
  <c r="F4402" i="4"/>
  <c r="F4474" i="4"/>
  <c r="F4546" i="4"/>
  <c r="F4618" i="4"/>
  <c r="F4690" i="4"/>
  <c r="F4762" i="4"/>
  <c r="F4834" i="4"/>
  <c r="F4906" i="4"/>
  <c r="F4978" i="4"/>
  <c r="F5050" i="4"/>
  <c r="F5122" i="4"/>
  <c r="F5194" i="4"/>
  <c r="F5266" i="4"/>
  <c r="F5338" i="4"/>
  <c r="F5410" i="4"/>
  <c r="F5482" i="4"/>
  <c r="F5543" i="4"/>
  <c r="F5566" i="4"/>
  <c r="F5583" i="4"/>
  <c r="F5602" i="4"/>
  <c r="F5619" i="4"/>
  <c r="F5638" i="4"/>
  <c r="F5655" i="4"/>
  <c r="F5674" i="4"/>
  <c r="F5691" i="4"/>
  <c r="F5710" i="4"/>
  <c r="F5727" i="4"/>
  <c r="F5746" i="4"/>
  <c r="F5763" i="4"/>
  <c r="F5782" i="4"/>
  <c r="F5799" i="4"/>
  <c r="F5818" i="4"/>
  <c r="F5835" i="4"/>
  <c r="F5854" i="4"/>
  <c r="F5871" i="4"/>
  <c r="F5890" i="4"/>
  <c r="F5907" i="4"/>
  <c r="F5926" i="4"/>
  <c r="F5943" i="4"/>
  <c r="F5962" i="4"/>
  <c r="F5979" i="4"/>
  <c r="F5998" i="4"/>
  <c r="F6015" i="4"/>
  <c r="F6034" i="4"/>
  <c r="F6051" i="4"/>
  <c r="F6070" i="4"/>
  <c r="F6087" i="4"/>
  <c r="F6106" i="4"/>
  <c r="F6123" i="4"/>
  <c r="F6142" i="4"/>
  <c r="F6159" i="4"/>
  <c r="F6178" i="4"/>
  <c r="F6195" i="4"/>
  <c r="F6214" i="4"/>
  <c r="F6231" i="4"/>
  <c r="F2204" i="4"/>
  <c r="F3660" i="4"/>
  <c r="F4188" i="4"/>
  <c r="F4476" i="4"/>
  <c r="F4764" i="4"/>
  <c r="F4980" i="4"/>
  <c r="F5124" i="4"/>
  <c r="F5268" i="4"/>
  <c r="F5412" i="4"/>
  <c r="F5544" i="4"/>
  <c r="F5585" i="4"/>
  <c r="F5621" i="4"/>
  <c r="F5675" i="4"/>
  <c r="F5711" i="4"/>
  <c r="F5765" i="4"/>
  <c r="F5819" i="4"/>
  <c r="F5873" i="4"/>
  <c r="F5909" i="4"/>
  <c r="F5963" i="4"/>
  <c r="F6017" i="4"/>
  <c r="F6053" i="4"/>
  <c r="F6089" i="4"/>
  <c r="F6125" i="4"/>
  <c r="F6179" i="4"/>
  <c r="F6215" i="4"/>
  <c r="J5905" i="4"/>
  <c r="F2325" i="4"/>
  <c r="F2801" i="4"/>
  <c r="F3126" i="4"/>
  <c r="F3414" i="4"/>
  <c r="F3702" i="4"/>
  <c r="F3896" i="4"/>
  <c r="F4037" i="4"/>
  <c r="F4124" i="4"/>
  <c r="F4198" i="4"/>
  <c r="F4270" i="4"/>
  <c r="F4342" i="4"/>
  <c r="F4414" i="4"/>
  <c r="F4486" i="4"/>
  <c r="F4558" i="4"/>
  <c r="F4630" i="4"/>
  <c r="F4702" i="4"/>
  <c r="F4774" i="4"/>
  <c r="F4846" i="4"/>
  <c r="F4918" i="4"/>
  <c r="F4990" i="4"/>
  <c r="F5062" i="4"/>
  <c r="F5134" i="4"/>
  <c r="F5206" i="4"/>
  <c r="F5278" i="4"/>
  <c r="F5350" i="4"/>
  <c r="F5422" i="4"/>
  <c r="F5494" i="4"/>
  <c r="F5547" i="4"/>
  <c r="F5568" i="4"/>
  <c r="F5588" i="4"/>
  <c r="F5604" i="4"/>
  <c r="F5624" i="4"/>
  <c r="F5640" i="4"/>
  <c r="F5660" i="4"/>
  <c r="F5676" i="4"/>
  <c r="F5696" i="4"/>
  <c r="F5712" i="4"/>
  <c r="F5732" i="4"/>
  <c r="F5748" i="4"/>
  <c r="F5768" i="4"/>
  <c r="F5784" i="4"/>
  <c r="F5804" i="4"/>
  <c r="F5820" i="4"/>
  <c r="F5840" i="4"/>
  <c r="F5856" i="4"/>
  <c r="F5876" i="4"/>
  <c r="F5892" i="4"/>
  <c r="F5912" i="4"/>
  <c r="F5928" i="4"/>
  <c r="F5948" i="4"/>
  <c r="F5964" i="4"/>
  <c r="F5984" i="4"/>
  <c r="F6000" i="4"/>
  <c r="F6020" i="4"/>
  <c r="F6036" i="4"/>
  <c r="F6056" i="4"/>
  <c r="F6072" i="4"/>
  <c r="F6092" i="4"/>
  <c r="F6108" i="4"/>
  <c r="F6128" i="4"/>
  <c r="F6144" i="4"/>
  <c r="F6164" i="4"/>
  <c r="F6180" i="4"/>
  <c r="F6200" i="4"/>
  <c r="F6216" i="4"/>
  <c r="F6236" i="4"/>
  <c r="F2552" i="4"/>
  <c r="F3951" i="4"/>
  <c r="F4368" i="4"/>
  <c r="F4656" i="4"/>
  <c r="F5016" i="4"/>
  <c r="F5232" i="4"/>
  <c r="F5448" i="4"/>
  <c r="F5593" i="4"/>
  <c r="F5665" i="4"/>
  <c r="F5737" i="4"/>
  <c r="F5829" i="4"/>
  <c r="F5901" i="4"/>
  <c r="F5973" i="4"/>
  <c r="F6045" i="4"/>
  <c r="F6117" i="4"/>
  <c r="F6205" i="4"/>
  <c r="J5920" i="4"/>
  <c r="F2339" i="4"/>
  <c r="F2808" i="4"/>
  <c r="F3132" i="4"/>
  <c r="F3420" i="4"/>
  <c r="F3708" i="4"/>
  <c r="F3903" i="4"/>
  <c r="F4040" i="4"/>
  <c r="F4127" i="4"/>
  <c r="F4200" i="4"/>
  <c r="F4272" i="4"/>
  <c r="F4344" i="4"/>
  <c r="F4416" i="4"/>
  <c r="F4488" i="4"/>
  <c r="F4560" i="4"/>
  <c r="F4632" i="4"/>
  <c r="F4704" i="4"/>
  <c r="F4776" i="4"/>
  <c r="F4848" i="4"/>
  <c r="F4920" i="4"/>
  <c r="F4992" i="4"/>
  <c r="F5064" i="4"/>
  <c r="F5136" i="4"/>
  <c r="F5208" i="4"/>
  <c r="F5280" i="4"/>
  <c r="F5352" i="4"/>
  <c r="F5424" i="4"/>
  <c r="F5496" i="4"/>
  <c r="F5549" i="4"/>
  <c r="F5569" i="4"/>
  <c r="F5589" i="4"/>
  <c r="F5605" i="4"/>
  <c r="F5625" i="4"/>
  <c r="F5641" i="4"/>
  <c r="F5661" i="4"/>
  <c r="F5677" i="4"/>
  <c r="F5697" i="4"/>
  <c r="F5713" i="4"/>
  <c r="F5733" i="4"/>
  <c r="F5749" i="4"/>
  <c r="F5769" i="4"/>
  <c r="F5785" i="4"/>
  <c r="F5805" i="4"/>
  <c r="F5821" i="4"/>
  <c r="F5841" i="4"/>
  <c r="F5857" i="4"/>
  <c r="F5877" i="4"/>
  <c r="F5893" i="4"/>
  <c r="F5913" i="4"/>
  <c r="F5929" i="4"/>
  <c r="F5949" i="4"/>
  <c r="F5965" i="4"/>
  <c r="F5985" i="4"/>
  <c r="F6001" i="4"/>
  <c r="F6021" i="4"/>
  <c r="F6037" i="4"/>
  <c r="F6057" i="4"/>
  <c r="F6073" i="4"/>
  <c r="F6093" i="4"/>
  <c r="F6109" i="4"/>
  <c r="F6129" i="4"/>
  <c r="F6145" i="4"/>
  <c r="F6165" i="4"/>
  <c r="F6181" i="4"/>
  <c r="F6201" i="4"/>
  <c r="F6217" i="4"/>
  <c r="F6237" i="4"/>
  <c r="F3228" i="4"/>
  <c r="F4224" i="4"/>
  <c r="F4872" i="4"/>
  <c r="F5577" i="4"/>
  <c r="F5773" i="4"/>
  <c r="F5937" i="4"/>
  <c r="F6081" i="4"/>
  <c r="F6225" i="4"/>
  <c r="K5999" i="4"/>
  <c r="F2442" i="4"/>
  <c r="F2865" i="4"/>
  <c r="F3174" i="4"/>
  <c r="F3462" i="4"/>
  <c r="F3750" i="4"/>
  <c r="F3920" i="4"/>
  <c r="F4059" i="4"/>
  <c r="F4138" i="4"/>
  <c r="F4210" i="4"/>
  <c r="F4282" i="4"/>
  <c r="F4354" i="4"/>
  <c r="F4426" i="4"/>
  <c r="F4498" i="4"/>
  <c r="F4570" i="4"/>
  <c r="F4642" i="4"/>
  <c r="F4714" i="4"/>
  <c r="F4786" i="4"/>
  <c r="F4858" i="4"/>
  <c r="F4930" i="4"/>
  <c r="F5002" i="4"/>
  <c r="F5074" i="4"/>
  <c r="F5146" i="4"/>
  <c r="F5218" i="4"/>
  <c r="F5290" i="4"/>
  <c r="F5362" i="4"/>
  <c r="F5434" i="4"/>
  <c r="F5506" i="4"/>
  <c r="F5553" i="4"/>
  <c r="F5571" i="4"/>
  <c r="F5590" i="4"/>
  <c r="F5607" i="4"/>
  <c r="F5626" i="4"/>
  <c r="F5643" i="4"/>
  <c r="F5662" i="4"/>
  <c r="F5679" i="4"/>
  <c r="F5698" i="4"/>
  <c r="F5715" i="4"/>
  <c r="F5734" i="4"/>
  <c r="F5751" i="4"/>
  <c r="F5770" i="4"/>
  <c r="F5787" i="4"/>
  <c r="F5806" i="4"/>
  <c r="F5823" i="4"/>
  <c r="F5842" i="4"/>
  <c r="F5859" i="4"/>
  <c r="F5878" i="4"/>
  <c r="F5895" i="4"/>
  <c r="F5914" i="4"/>
  <c r="F5931" i="4"/>
  <c r="F5950" i="4"/>
  <c r="F5967" i="4"/>
  <c r="F5986" i="4"/>
  <c r="F6003" i="4"/>
  <c r="F6022" i="4"/>
  <c r="F6039" i="4"/>
  <c r="F6058" i="4"/>
  <c r="F6075" i="4"/>
  <c r="F6094" i="4"/>
  <c r="F6111" i="4"/>
  <c r="F6130" i="4"/>
  <c r="F6147" i="4"/>
  <c r="F6166" i="4"/>
  <c r="F6183" i="4"/>
  <c r="F6202" i="4"/>
  <c r="F6219" i="4"/>
  <c r="F6238" i="4"/>
  <c r="F5609" i="4"/>
  <c r="F5753" i="4"/>
  <c r="F5789" i="4"/>
  <c r="F5825" i="4"/>
  <c r="F5861" i="4"/>
  <c r="F5879" i="4"/>
  <c r="F5915" i="4"/>
  <c r="F5933" i="4"/>
  <c r="F5951" i="4"/>
  <c r="F5969" i="4"/>
  <c r="F6005" i="4"/>
  <c r="F6023" i="4"/>
  <c r="F6041" i="4"/>
  <c r="F6059" i="4"/>
  <c r="F6077" i="4"/>
  <c r="F6095" i="4"/>
  <c r="F6113" i="4"/>
  <c r="F6131" i="4"/>
  <c r="F6167" i="4"/>
  <c r="F6185" i="4"/>
  <c r="F6203" i="4"/>
  <c r="F6221" i="4"/>
  <c r="F6239" i="4"/>
  <c r="F6240" i="4"/>
  <c r="F2936" i="4"/>
  <c r="F4152" i="4"/>
  <c r="F4728" i="4"/>
  <c r="F5376" i="4"/>
  <c r="F5685" i="4"/>
  <c r="F5845" i="4"/>
  <c r="F6009" i="4"/>
  <c r="F6153" i="4"/>
  <c r="J6011" i="4"/>
  <c r="F2456" i="4"/>
  <c r="F2873" i="4"/>
  <c r="F3180" i="4"/>
  <c r="F3468" i="4"/>
  <c r="F3756" i="4"/>
  <c r="F3927" i="4"/>
  <c r="F4061" i="4"/>
  <c r="F4140" i="4"/>
  <c r="F4212" i="4"/>
  <c r="F4284" i="4"/>
  <c r="F4356" i="4"/>
  <c r="F4428" i="4"/>
  <c r="F4500" i="4"/>
  <c r="F4572" i="4"/>
  <c r="F4644" i="4"/>
  <c r="F4716" i="4"/>
  <c r="F4788" i="4"/>
  <c r="F4860" i="4"/>
  <c r="F4932" i="4"/>
  <c r="F5004" i="4"/>
  <c r="F5076" i="4"/>
  <c r="F5148" i="4"/>
  <c r="F5220" i="4"/>
  <c r="F5292" i="4"/>
  <c r="F5364" i="4"/>
  <c r="F5436" i="4"/>
  <c r="F5508" i="4"/>
  <c r="F5554" i="4"/>
  <c r="F5573" i="4"/>
  <c r="F5591" i="4"/>
  <c r="F5627" i="4"/>
  <c r="F5645" i="4"/>
  <c r="F5663" i="4"/>
  <c r="F5681" i="4"/>
  <c r="F5699" i="4"/>
  <c r="F5717" i="4"/>
  <c r="F5735" i="4"/>
  <c r="F5771" i="4"/>
  <c r="F5807" i="4"/>
  <c r="F5843" i="4"/>
  <c r="F5897" i="4"/>
  <c r="F5987" i="4"/>
  <c r="F6149" i="4"/>
  <c r="F3516" i="4"/>
  <c r="F4074" i="4"/>
  <c r="F4440" i="4"/>
  <c r="F4584" i="4"/>
  <c r="F4944" i="4"/>
  <c r="F5160" i="4"/>
  <c r="F5520" i="4"/>
  <c r="F5629" i="4"/>
  <c r="F5701" i="4"/>
  <c r="F5757" i="4"/>
  <c r="F5809" i="4"/>
  <c r="F5881" i="4"/>
  <c r="F5953" i="4"/>
  <c r="F6025" i="4"/>
  <c r="F6097" i="4"/>
  <c r="F6189" i="4"/>
  <c r="K6072" i="4"/>
  <c r="F2541" i="4"/>
  <c r="F2928" i="4"/>
  <c r="F3222" i="4"/>
  <c r="F3510" i="4"/>
  <c r="F3798" i="4"/>
  <c r="F3944" i="4"/>
  <c r="F4072" i="4"/>
  <c r="F4150" i="4"/>
  <c r="F4222" i="4"/>
  <c r="F4294" i="4"/>
  <c r="F4366" i="4"/>
  <c r="F4438" i="4"/>
  <c r="F4510" i="4"/>
  <c r="F4582" i="4"/>
  <c r="F4654" i="4"/>
  <c r="F4726" i="4"/>
  <c r="F4798" i="4"/>
  <c r="F4870" i="4"/>
  <c r="F4942" i="4"/>
  <c r="F5014" i="4"/>
  <c r="F5086" i="4"/>
  <c r="F5158" i="4"/>
  <c r="F5230" i="4"/>
  <c r="F5302" i="4"/>
  <c r="F5374" i="4"/>
  <c r="F5446" i="4"/>
  <c r="F5518" i="4"/>
  <c r="F5555" i="4"/>
  <c r="F5576" i="4"/>
  <c r="F5592" i="4"/>
  <c r="F5612" i="4"/>
  <c r="F5628" i="4"/>
  <c r="F5648" i="4"/>
  <c r="F5664" i="4"/>
  <c r="F5684" i="4"/>
  <c r="F5700" i="4"/>
  <c r="F5720" i="4"/>
  <c r="F5736" i="4"/>
  <c r="F5756" i="4"/>
  <c r="F5772" i="4"/>
  <c r="F5792" i="4"/>
  <c r="F5808" i="4"/>
  <c r="F5828" i="4"/>
  <c r="F5844" i="4"/>
  <c r="F5864" i="4"/>
  <c r="F5880" i="4"/>
  <c r="F5900" i="4"/>
  <c r="F5916" i="4"/>
  <c r="F5936" i="4"/>
  <c r="F5952" i="4"/>
  <c r="F5972" i="4"/>
  <c r="F5988" i="4"/>
  <c r="F6008" i="4"/>
  <c r="F6024" i="4"/>
  <c r="F6044" i="4"/>
  <c r="F6060" i="4"/>
  <c r="F6080" i="4"/>
  <c r="F6096" i="4"/>
  <c r="F6116" i="4"/>
  <c r="F6132" i="4"/>
  <c r="F6152" i="4"/>
  <c r="F6168" i="4"/>
  <c r="F6188" i="4"/>
  <c r="F6204" i="4"/>
  <c r="F6224" i="4"/>
  <c r="J6083" i="4"/>
  <c r="F3804" i="4"/>
  <c r="F4296" i="4"/>
  <c r="F4512" i="4"/>
  <c r="F4800" i="4"/>
  <c r="F5088" i="4"/>
  <c r="F5304" i="4"/>
  <c r="F5556" i="4"/>
  <c r="F5613" i="4"/>
  <c r="F5649" i="4"/>
  <c r="F5721" i="4"/>
  <c r="F5793" i="4"/>
  <c r="F5865" i="4"/>
  <c r="F5917" i="4"/>
  <c r="F5989" i="4"/>
  <c r="F6061" i="4"/>
  <c r="F6133" i="4"/>
  <c r="F6169" i="4"/>
  <c r="F6241" i="4"/>
  <c r="K6144" i="4"/>
  <c r="F2609" i="4"/>
  <c r="F2982" i="4"/>
  <c r="F3270" i="4"/>
  <c r="F3558" i="4"/>
  <c r="F3824" i="4"/>
  <c r="F3968" i="4"/>
  <c r="F4085" i="4"/>
  <c r="F4162" i="4"/>
  <c r="F4234" i="4"/>
  <c r="F4306" i="4"/>
  <c r="F4378" i="4"/>
  <c r="F4450" i="4"/>
  <c r="F4522" i="4"/>
  <c r="F4594" i="4"/>
  <c r="F4666" i="4"/>
  <c r="F4738" i="4"/>
  <c r="F4810" i="4"/>
  <c r="F4882" i="4"/>
  <c r="F4954" i="4"/>
  <c r="F5026" i="4"/>
  <c r="F5098" i="4"/>
  <c r="F5170" i="4"/>
  <c r="F5242" i="4"/>
  <c r="F5314" i="4"/>
  <c r="F5386" i="4"/>
  <c r="F5458" i="4"/>
  <c r="F5530" i="4"/>
  <c r="F5559" i="4"/>
  <c r="F5578" i="4"/>
  <c r="F5595" i="4"/>
  <c r="F5614" i="4"/>
  <c r="F5631" i="4"/>
  <c r="F5650" i="4"/>
  <c r="F5667" i="4"/>
  <c r="F5686" i="4"/>
  <c r="F5703" i="4"/>
  <c r="F5722" i="4"/>
  <c r="F5739" i="4"/>
  <c r="F5758" i="4"/>
  <c r="F5775" i="4"/>
  <c r="F5794" i="4"/>
  <c r="F5811" i="4"/>
  <c r="F5830" i="4"/>
  <c r="F5847" i="4"/>
  <c r="F5866" i="4"/>
  <c r="F5883" i="4"/>
  <c r="F5902" i="4"/>
  <c r="F5919" i="4"/>
  <c r="F5938" i="4"/>
  <c r="F5955" i="4"/>
  <c r="F5974" i="4"/>
  <c r="F5991" i="4"/>
  <c r="F6010" i="4"/>
  <c r="F6027" i="4"/>
  <c r="F6046" i="4"/>
  <c r="F6063" i="4"/>
  <c r="F6082" i="4"/>
  <c r="F6099" i="4"/>
  <c r="F6118" i="4"/>
  <c r="F6135" i="4"/>
  <c r="F6154" i="4"/>
  <c r="F6171" i="4"/>
  <c r="F6190" i="4"/>
  <c r="F6207" i="4"/>
  <c r="F6226" i="4"/>
  <c r="J4020" i="4"/>
  <c r="J6155" i="4"/>
  <c r="F2616" i="4"/>
  <c r="F2988" i="4"/>
  <c r="F3276" i="4"/>
  <c r="F3564" i="4"/>
  <c r="F3831" i="4"/>
  <c r="F3975" i="4"/>
  <c r="F4087" i="4"/>
  <c r="F4164" i="4"/>
  <c r="F4236" i="4"/>
  <c r="F4308" i="4"/>
  <c r="F4380" i="4"/>
  <c r="F4452" i="4"/>
  <c r="F4524" i="4"/>
  <c r="F4596" i="4"/>
  <c r="F4668" i="4"/>
  <c r="F4740" i="4"/>
  <c r="F4812" i="4"/>
  <c r="F4884" i="4"/>
  <c r="F4956" i="4"/>
  <c r="F5028" i="4"/>
  <c r="F5100" i="4"/>
  <c r="F5172" i="4"/>
  <c r="F5244" i="4"/>
  <c r="F5316" i="4"/>
  <c r="F5388" i="4"/>
  <c r="F5460" i="4"/>
  <c r="F5531" i="4"/>
  <c r="F5561" i="4"/>
  <c r="F5579" i="4"/>
  <c r="F5597" i="4"/>
  <c r="F5615" i="4"/>
  <c r="F5633" i="4"/>
  <c r="F5651" i="4"/>
  <c r="F5669" i="4"/>
  <c r="F5687" i="4"/>
  <c r="F5705" i="4"/>
  <c r="F5723" i="4"/>
  <c r="F5741" i="4"/>
  <c r="F5759" i="4"/>
  <c r="F5777" i="4"/>
  <c r="F5795" i="4"/>
  <c r="F5813" i="4"/>
  <c r="F5831" i="4"/>
  <c r="F5849" i="4"/>
  <c r="F5867" i="4"/>
  <c r="F5885" i="4"/>
  <c r="F5903" i="4"/>
  <c r="F5921" i="4"/>
  <c r="F5939" i="4"/>
  <c r="F5957" i="4"/>
  <c r="F5975" i="4"/>
  <c r="F5993" i="4"/>
  <c r="F6011" i="4"/>
  <c r="F6029" i="4"/>
  <c r="F6047" i="4"/>
  <c r="F6065" i="4"/>
  <c r="F6083" i="4"/>
  <c r="F6101" i="4"/>
  <c r="F6119" i="4"/>
  <c r="F6137" i="4"/>
  <c r="F6155" i="4"/>
  <c r="F6173" i="4"/>
  <c r="F6191" i="4"/>
  <c r="F6209" i="4"/>
  <c r="F6227" i="4"/>
  <c r="F1714" i="4"/>
  <c r="F1857" i="4"/>
  <c r="F1701" i="4"/>
  <c r="J370" i="4"/>
  <c r="F181" i="4"/>
  <c r="F1024" i="4"/>
  <c r="F774" i="4"/>
  <c r="F1967" i="4"/>
  <c r="K1390" i="4"/>
  <c r="J1171" i="4"/>
  <c r="J1671" i="4"/>
  <c r="J1608" i="4"/>
  <c r="J1682" i="4"/>
  <c r="F1058" i="4"/>
  <c r="K788" i="4"/>
  <c r="F396" i="4"/>
  <c r="J99" i="4"/>
  <c r="J1896" i="4"/>
  <c r="F1114" i="4"/>
  <c r="F454" i="4"/>
  <c r="J189" i="4"/>
  <c r="J721" i="4"/>
  <c r="K1519" i="4"/>
  <c r="J1790" i="4"/>
  <c r="F1790" i="4"/>
  <c r="F2047" i="4"/>
  <c r="F299" i="4"/>
  <c r="J1431" i="4"/>
  <c r="J1376" i="4"/>
  <c r="F548" i="4"/>
  <c r="F1388" i="4"/>
  <c r="F1301" i="4"/>
  <c r="F609" i="4"/>
  <c r="F101" i="4"/>
  <c r="F1808" i="4"/>
  <c r="F1119" i="4"/>
  <c r="J2022" i="4"/>
  <c r="F1207" i="4"/>
  <c r="F1788" i="4"/>
  <c r="F1577" i="4"/>
  <c r="J27" i="4"/>
  <c r="F1022" i="4"/>
  <c r="J109" i="4"/>
  <c r="F520" i="4"/>
  <c r="F1713" i="4"/>
  <c r="J1645" i="4"/>
  <c r="J1955" i="4"/>
  <c r="F348" i="4"/>
  <c r="J1476" i="4"/>
  <c r="K1485" i="4"/>
  <c r="J1354" i="4"/>
  <c r="F255" i="4"/>
  <c r="F803" i="4"/>
  <c r="F1018" i="4"/>
  <c r="F1147" i="4"/>
  <c r="F1933" i="4"/>
  <c r="J205" i="4"/>
  <c r="F1944" i="4"/>
  <c r="K1024" i="4"/>
  <c r="F352" i="4"/>
  <c r="F632" i="4"/>
  <c r="F188" i="4"/>
  <c r="F551" i="4"/>
  <c r="F1784" i="4"/>
  <c r="K273" i="4"/>
  <c r="F1860" i="4"/>
  <c r="F680" i="4"/>
  <c r="J1882" i="4"/>
  <c r="F925" i="4"/>
  <c r="F1025" i="4"/>
  <c r="K550" i="4"/>
  <c r="K1404" i="4"/>
  <c r="F1031" i="4"/>
  <c r="F449" i="4"/>
  <c r="F1667" i="4"/>
  <c r="F1164" i="4"/>
  <c r="K1998" i="4"/>
  <c r="F800" i="4"/>
  <c r="J1161" i="4"/>
  <c r="F1284" i="4"/>
  <c r="F126" i="4"/>
  <c r="F591" i="4"/>
  <c r="J40" i="4"/>
  <c r="F1845" i="4"/>
  <c r="J2061" i="4"/>
  <c r="F839" i="4"/>
  <c r="F1514" i="4"/>
  <c r="F815" i="4"/>
  <c r="K697" i="4"/>
  <c r="K994" i="4"/>
  <c r="F350" i="4"/>
  <c r="F1553" i="4"/>
  <c r="J1169" i="4"/>
  <c r="F415" i="4"/>
  <c r="K887" i="4"/>
  <c r="K1899" i="4"/>
  <c r="J1244" i="4"/>
  <c r="F302" i="4"/>
  <c r="J1414" i="4"/>
  <c r="F1386" i="4"/>
  <c r="F2041" i="4"/>
  <c r="K912" i="4"/>
  <c r="K816" i="4"/>
  <c r="J132" i="4"/>
  <c r="K398" i="4"/>
  <c r="K1111" i="4"/>
  <c r="J42" i="4"/>
  <c r="F607" i="4"/>
  <c r="F1283" i="4"/>
  <c r="K1182" i="4"/>
  <c r="F353" i="4"/>
  <c r="K556" i="4"/>
  <c r="K892" i="4"/>
  <c r="J1948" i="4"/>
  <c r="J2048" i="4"/>
  <c r="K1440" i="4"/>
  <c r="K301" i="4"/>
  <c r="F390" i="4"/>
  <c r="J1060" i="4"/>
  <c r="K1231" i="4"/>
  <c r="K1199" i="4"/>
  <c r="F685" i="4"/>
  <c r="F1236" i="4"/>
  <c r="J1748" i="4"/>
  <c r="F158" i="4"/>
  <c r="J1194" i="4"/>
  <c r="J864" i="4"/>
  <c r="K833" i="4"/>
  <c r="F1327" i="4"/>
  <c r="K191" i="4"/>
  <c r="K97" i="4"/>
  <c r="K1240" i="4"/>
  <c r="J153" i="4"/>
  <c r="F606" i="4"/>
  <c r="K1912" i="4"/>
  <c r="J1838" i="4"/>
  <c r="F811" i="4"/>
  <c r="K761" i="4"/>
  <c r="F1637" i="4"/>
  <c r="K1735" i="4"/>
  <c r="J371" i="4"/>
  <c r="F1712" i="4"/>
  <c r="J1157" i="4"/>
  <c r="K354" i="4"/>
  <c r="F1548" i="4"/>
  <c r="F1886" i="4"/>
  <c r="J1730" i="4"/>
  <c r="K1863" i="4"/>
  <c r="J403" i="4"/>
  <c r="F901" i="4"/>
  <c r="J1475" i="4"/>
  <c r="F2051" i="4"/>
  <c r="F1032" i="4"/>
  <c r="J37" i="4"/>
  <c r="J1691" i="4"/>
  <c r="K1171" i="4"/>
  <c r="F254" i="4"/>
  <c r="K2038" i="4"/>
  <c r="J734" i="4"/>
  <c r="F130" i="4"/>
  <c r="J2077" i="4"/>
  <c r="F357" i="4"/>
  <c r="K1446" i="4"/>
  <c r="K1743" i="4"/>
  <c r="J465" i="4"/>
  <c r="J922" i="4"/>
  <c r="J1090" i="4"/>
  <c r="K920" i="4"/>
  <c r="J487" i="4"/>
  <c r="J1206" i="4"/>
  <c r="F2010" i="4"/>
  <c r="K861" i="4"/>
  <c r="J1866" i="4"/>
  <c r="F570" i="4"/>
  <c r="J16" i="4"/>
  <c r="J1490" i="4"/>
  <c r="K2007" i="4"/>
  <c r="J1586" i="4"/>
  <c r="J1116" i="4"/>
  <c r="J334" i="4"/>
  <c r="J1623" i="4"/>
  <c r="K754" i="4"/>
  <c r="F836" i="4"/>
  <c r="J1968" i="4"/>
  <c r="F1621" i="4"/>
  <c r="K1755" i="4"/>
  <c r="F1146" i="4"/>
  <c r="K208" i="4"/>
  <c r="F905" i="4"/>
  <c r="J1460" i="4"/>
  <c r="J1720" i="4"/>
  <c r="K811" i="4"/>
  <c r="K752" i="4"/>
  <c r="J1334" i="4"/>
  <c r="F1523" i="4"/>
  <c r="J1560" i="4"/>
  <c r="K1045" i="4"/>
  <c r="K1652" i="4"/>
  <c r="F718" i="4"/>
  <c r="J1210" i="4"/>
  <c r="J190" i="4"/>
  <c r="K1662" i="4"/>
  <c r="K1499" i="4"/>
  <c r="J246" i="4"/>
  <c r="F1552" i="4"/>
  <c r="K1659" i="4"/>
  <c r="F405" i="4"/>
  <c r="J726" i="4"/>
  <c r="K9" i="4"/>
  <c r="F1706" i="4"/>
  <c r="F113" i="4"/>
  <c r="J194" i="4"/>
  <c r="K830" i="4"/>
  <c r="K1545" i="4"/>
  <c r="J894" i="4"/>
  <c r="J1855" i="4"/>
  <c r="J379" i="4"/>
  <c r="K1549" i="4"/>
  <c r="J44" i="4"/>
  <c r="K783" i="4"/>
  <c r="J34" i="4"/>
  <c r="F1922" i="4"/>
  <c r="F81" i="4"/>
  <c r="J303" i="4"/>
  <c r="K2001" i="4"/>
  <c r="F708" i="4"/>
  <c r="K402" i="4"/>
  <c r="J1250" i="4"/>
  <c r="K1415" i="4"/>
  <c r="K1116" i="4"/>
  <c r="J1487" i="4"/>
  <c r="F460" i="4"/>
  <c r="K1483" i="4"/>
  <c r="F1940" i="4"/>
  <c r="F346" i="4"/>
  <c r="F100" i="4"/>
  <c r="F1302" i="4"/>
  <c r="J1618" i="4"/>
  <c r="F1062" i="4"/>
  <c r="F1690" i="4"/>
  <c r="J628" i="4"/>
  <c r="F30" i="4"/>
  <c r="J740" i="4"/>
  <c r="K1375" i="4"/>
  <c r="F791" i="4"/>
  <c r="J1384" i="4"/>
  <c r="F1642" i="4"/>
  <c r="J668" i="4"/>
  <c r="K1811" i="4"/>
  <c r="K141" i="4"/>
  <c r="J2030" i="4"/>
  <c r="K194" i="4"/>
  <c r="J984" i="4"/>
  <c r="K1882" i="4"/>
  <c r="F1918" i="4"/>
  <c r="K951" i="4"/>
  <c r="K528" i="4"/>
  <c r="K1426" i="4"/>
  <c r="F1979" i="4"/>
  <c r="F1653" i="4"/>
  <c r="F1942" i="4"/>
  <c r="J1445" i="4"/>
  <c r="K732" i="4"/>
  <c r="K1086" i="4"/>
  <c r="F175" i="4"/>
  <c r="J533" i="4"/>
  <c r="F1139" i="4"/>
  <c r="K681" i="4"/>
  <c r="F1797" i="4"/>
  <c r="J852" i="4"/>
  <c r="F1196" i="4"/>
  <c r="K1609" i="4"/>
  <c r="F2073" i="4"/>
  <c r="F61" i="4"/>
  <c r="K338" i="4"/>
  <c r="F1536" i="4"/>
  <c r="J1067" i="4"/>
  <c r="F482" i="4"/>
  <c r="F556" i="4"/>
  <c r="J1135" i="4"/>
  <c r="J654" i="4"/>
  <c r="K342" i="4"/>
  <c r="F1010" i="4"/>
  <c r="J1395" i="4"/>
  <c r="J1205" i="4"/>
  <c r="F167" i="4"/>
  <c r="F1371" i="4"/>
  <c r="J401" i="4"/>
  <c r="F1310" i="4"/>
  <c r="F52" i="4"/>
  <c r="J73" i="4"/>
  <c r="J1812" i="4"/>
  <c r="K45" i="4"/>
  <c r="J1182" i="4"/>
  <c r="F364" i="4"/>
  <c r="K1575" i="4"/>
  <c r="F888" i="4"/>
  <c r="J362" i="4"/>
  <c r="J1639" i="4"/>
  <c r="F1606" i="4"/>
  <c r="F926" i="4"/>
  <c r="J225" i="4"/>
  <c r="K584" i="4"/>
  <c r="J1070" i="4"/>
  <c r="J14" i="4"/>
  <c r="K1043" i="4"/>
  <c r="F692" i="4"/>
  <c r="J346" i="4"/>
  <c r="J18" i="4"/>
  <c r="K34" i="4"/>
  <c r="K1437" i="4"/>
  <c r="J282" i="4"/>
  <c r="J1568" i="4"/>
  <c r="F900" i="4"/>
  <c r="K1279" i="4"/>
  <c r="J882" i="4"/>
  <c r="K692" i="4"/>
  <c r="K622" i="4"/>
  <c r="F1510" i="4"/>
  <c r="K2035" i="4"/>
  <c r="J87" i="4"/>
  <c r="K632" i="4"/>
  <c r="J1379" i="4"/>
  <c r="K215" i="4"/>
  <c r="K1683" i="4"/>
  <c r="K687" i="4"/>
  <c r="J62" i="4"/>
  <c r="J916" i="4"/>
  <c r="K2048" i="4"/>
  <c r="J691" i="4"/>
  <c r="F1079" i="4"/>
  <c r="K1848" i="4"/>
  <c r="K1318" i="4"/>
  <c r="K165" i="4"/>
  <c r="F1664" i="4"/>
  <c r="K370" i="4"/>
  <c r="J330" i="4"/>
  <c r="J1760" i="4"/>
  <c r="F2002" i="4"/>
  <c r="J351" i="4"/>
  <c r="J699" i="4"/>
  <c r="F1777" i="4"/>
  <c r="K1618" i="4"/>
  <c r="J2028" i="4"/>
  <c r="J110" i="4"/>
  <c r="F1789" i="4"/>
  <c r="F1398" i="4"/>
  <c r="K1614" i="4"/>
  <c r="K1595" i="4"/>
  <c r="K75" i="4"/>
  <c r="F1668" i="4"/>
  <c r="F866" i="4"/>
  <c r="J378" i="4"/>
  <c r="K177" i="4"/>
  <c r="J914" i="4"/>
  <c r="F1955" i="4"/>
  <c r="J710" i="4"/>
  <c r="K153" i="4"/>
  <c r="J736" i="4"/>
  <c r="F1197" i="4"/>
  <c r="J219" i="4"/>
  <c r="J684" i="4"/>
  <c r="J483" i="4"/>
  <c r="F863" i="4"/>
  <c r="K1711" i="4"/>
  <c r="F143" i="4"/>
  <c r="K1245" i="4"/>
  <c r="F851" i="4"/>
  <c r="K1378" i="4"/>
  <c r="F1761" i="4"/>
  <c r="J1920" i="4"/>
  <c r="J1530" i="4"/>
  <c r="F1404" i="4"/>
  <c r="K1102" i="4"/>
  <c r="J742" i="4"/>
  <c r="J347" i="4"/>
  <c r="J2059" i="4"/>
  <c r="K1249" i="4"/>
  <c r="K405" i="4"/>
  <c r="K895" i="4"/>
  <c r="F1410" i="4"/>
  <c r="K1406" i="4"/>
  <c r="K1494" i="4"/>
  <c r="K1763" i="4"/>
  <c r="K971" i="4"/>
  <c r="K689" i="4"/>
  <c r="F6" i="4"/>
  <c r="K1917" i="4"/>
  <c r="J1763" i="4"/>
  <c r="J765" i="4"/>
  <c r="K1991" i="4"/>
  <c r="K851" i="4"/>
  <c r="F392" i="4"/>
  <c r="J1565" i="4"/>
  <c r="K2033" i="4"/>
  <c r="K959" i="4"/>
  <c r="F373" i="4"/>
  <c r="J1444" i="4"/>
  <c r="F91" i="4"/>
  <c r="J782" i="4"/>
  <c r="F1677" i="4"/>
  <c r="J694" i="4"/>
  <c r="K943" i="4"/>
  <c r="J204" i="4"/>
  <c r="J7" i="4"/>
  <c r="J60" i="4"/>
  <c r="K392" i="4"/>
  <c r="K490" i="4"/>
  <c r="J1137" i="4"/>
  <c r="K1255" i="4"/>
  <c r="J394" i="4"/>
  <c r="K292" i="4"/>
  <c r="K142" i="4"/>
  <c r="K1552" i="4"/>
  <c r="J82" i="4"/>
  <c r="K1348" i="4"/>
  <c r="J954" i="4"/>
  <c r="K541" i="4"/>
  <c r="F573" i="4"/>
  <c r="K364" i="4"/>
  <c r="J30" i="4"/>
  <c r="J1055" i="4"/>
  <c r="K1058" i="4"/>
  <c r="K1447" i="4"/>
  <c r="K1020" i="4"/>
  <c r="J285" i="4"/>
  <c r="F515" i="4"/>
  <c r="K425" i="4"/>
  <c r="F351" i="4"/>
  <c r="K422" i="4"/>
  <c r="F409" i="4"/>
  <c r="F93" i="4"/>
  <c r="J839" i="4"/>
  <c r="J1452" i="4"/>
  <c r="K874" i="4"/>
  <c r="J1153" i="4"/>
  <c r="F1384" i="4"/>
  <c r="K1946" i="4"/>
  <c r="J359" i="4"/>
  <c r="J733" i="4"/>
  <c r="K1232" i="4"/>
  <c r="K110" i="4"/>
  <c r="J49" i="4"/>
  <c r="J259" i="4"/>
  <c r="J580" i="4"/>
  <c r="F1681" i="4"/>
  <c r="K728" i="4"/>
  <c r="F1648" i="4"/>
  <c r="K333" i="4"/>
  <c r="K442" i="4"/>
  <c r="J1705" i="4"/>
  <c r="J468" i="4"/>
  <c r="F1090" i="4"/>
  <c r="J2014" i="4"/>
  <c r="K1035" i="4"/>
  <c r="K1740" i="4"/>
  <c r="K1444" i="4"/>
  <c r="J874" i="4"/>
  <c r="K1236" i="4"/>
  <c r="F546" i="4"/>
  <c r="K706" i="4"/>
  <c r="F1135" i="4"/>
  <c r="K1129" i="4"/>
  <c r="J1736" i="4"/>
  <c r="J142" i="4"/>
  <c r="K13" i="4"/>
  <c r="J1794" i="4"/>
  <c r="J1841" i="4"/>
  <c r="K1528" i="4"/>
  <c r="J862" i="4"/>
  <c r="K52" i="4"/>
  <c r="F1503" i="4"/>
  <c r="K599" i="4"/>
  <c r="K551" i="4"/>
  <c r="K558" i="4"/>
  <c r="J1304" i="4"/>
  <c r="K412" i="4"/>
  <c r="K854" i="4"/>
  <c r="K235" i="4"/>
  <c r="K1309" i="4"/>
  <c r="K1898" i="4"/>
  <c r="J1255" i="4"/>
  <c r="J2055" i="4"/>
  <c r="K1031" i="4"/>
  <c r="K2025" i="4"/>
  <c r="F945" i="4"/>
  <c r="K211" i="4"/>
  <c r="K1516" i="4"/>
  <c r="J1139" i="4"/>
  <c r="K1810" i="4"/>
  <c r="K2006" i="4"/>
  <c r="K1170" i="4"/>
  <c r="K711" i="4"/>
  <c r="K1224" i="4"/>
  <c r="J637" i="4"/>
  <c r="F267" i="4"/>
  <c r="J568" i="4"/>
  <c r="F1709" i="4"/>
  <c r="K1776" i="4"/>
  <c r="K119" i="4"/>
  <c r="K1887" i="4"/>
  <c r="F1827" i="4"/>
  <c r="J63" i="4"/>
  <c r="K1044" i="4"/>
  <c r="K1205" i="4"/>
  <c r="K1186" i="4"/>
  <c r="F878" i="4"/>
  <c r="K1453" i="4"/>
  <c r="F1411" i="4"/>
  <c r="K227" i="4"/>
  <c r="F935" i="4"/>
  <c r="K529" i="4"/>
  <c r="K1458" i="4"/>
  <c r="K246" i="4"/>
  <c r="J728" i="4"/>
  <c r="J1935" i="4"/>
  <c r="K225" i="4"/>
  <c r="J410" i="4"/>
  <c r="J1861" i="4"/>
  <c r="K1573" i="4"/>
  <c r="J1120" i="4"/>
  <c r="J999" i="4"/>
  <c r="F929" i="4"/>
  <c r="F1725" i="4"/>
  <c r="J1610" i="4"/>
  <c r="F1459" i="4"/>
  <c r="F434" i="4"/>
  <c r="J1027" i="4"/>
  <c r="F1329" i="4"/>
  <c r="K138" i="4"/>
  <c r="K1541" i="4"/>
  <c r="J1014" i="4"/>
  <c r="J1094" i="4"/>
  <c r="J1897" i="4"/>
  <c r="K1132" i="4"/>
  <c r="J1138" i="4"/>
  <c r="F1997" i="4"/>
  <c r="F2039" i="4"/>
  <c r="K655" i="4"/>
  <c r="J108" i="4"/>
  <c r="J1936" i="4"/>
  <c r="F202" i="4"/>
  <c r="F1670" i="4"/>
  <c r="J895" i="4"/>
  <c r="F1956" i="4"/>
  <c r="F301" i="4"/>
  <c r="F1115" i="4"/>
  <c r="F1373" i="4"/>
  <c r="J1316" i="4"/>
  <c r="F455" i="4"/>
  <c r="J408" i="4"/>
  <c r="J1601" i="4"/>
  <c r="F2012" i="4"/>
  <c r="F1486" i="4"/>
  <c r="F187" i="4"/>
  <c r="J2021" i="4"/>
  <c r="F1620" i="4"/>
  <c r="J1663" i="4"/>
  <c r="F1059" i="4"/>
  <c r="F1892" i="4"/>
  <c r="F1939" i="4"/>
  <c r="F1882" i="4"/>
  <c r="J1183" i="4"/>
  <c r="F1431" i="4"/>
  <c r="K502" i="4"/>
  <c r="F788" i="4"/>
  <c r="F741" i="4"/>
  <c r="F1816" i="4"/>
  <c r="F802" i="4"/>
  <c r="K330" i="4"/>
  <c r="J1522" i="4"/>
  <c r="K1250" i="4"/>
  <c r="F5" i="4"/>
  <c r="F1962" i="4"/>
  <c r="K218" i="4"/>
  <c r="K1715" i="4"/>
  <c r="F315" i="4"/>
  <c r="F1594" i="4"/>
  <c r="F218" i="4"/>
  <c r="F1633" i="4"/>
  <c r="F687" i="4"/>
  <c r="K1276" i="4"/>
  <c r="F560" i="4"/>
  <c r="F12" i="4"/>
  <c r="F1904" i="4"/>
  <c r="F1966" i="4"/>
  <c r="J888" i="4"/>
  <c r="K790" i="4"/>
  <c r="F2022" i="4"/>
  <c r="J1404" i="4"/>
  <c r="J582" i="4"/>
  <c r="F450" i="4"/>
  <c r="K1611" i="4"/>
  <c r="K1268" i="4"/>
  <c r="K922" i="4"/>
  <c r="F1082" i="4"/>
  <c r="F733" i="4"/>
  <c r="J1030" i="4"/>
  <c r="F675" i="4"/>
  <c r="K1088" i="4"/>
  <c r="K784" i="4"/>
  <c r="F1779" i="4"/>
  <c r="F1509" i="4"/>
  <c r="J1571" i="4"/>
  <c r="F1439" i="4"/>
  <c r="K1388" i="4"/>
  <c r="K749" i="4"/>
  <c r="F1528" i="4"/>
  <c r="F1127" i="4"/>
  <c r="F120" i="4"/>
  <c r="J1044" i="4"/>
  <c r="F398" i="4"/>
  <c r="F1408" i="4"/>
  <c r="J708" i="4"/>
  <c r="F1174" i="4"/>
  <c r="K1016" i="4"/>
  <c r="K116" i="4"/>
  <c r="J24" i="4"/>
  <c r="J1798" i="4"/>
  <c r="J2089" i="4"/>
  <c r="F745" i="4"/>
  <c r="J1322" i="4"/>
  <c r="J1664" i="4"/>
  <c r="K1990" i="4"/>
  <c r="K2056" i="4"/>
  <c r="J692" i="4"/>
  <c r="F1027" i="4"/>
  <c r="F994" i="4"/>
  <c r="F860" i="4"/>
  <c r="F1587" i="4"/>
  <c r="K1924" i="4"/>
  <c r="F1123" i="4"/>
  <c r="K187" i="4"/>
  <c r="J1684" i="4"/>
  <c r="J1781" i="4"/>
  <c r="K456" i="4"/>
  <c r="F1277" i="4"/>
  <c r="J2066" i="4"/>
  <c r="J1256" i="4"/>
  <c r="J1049" i="4"/>
  <c r="J1806" i="4"/>
  <c r="F102" i="4"/>
  <c r="K346" i="4"/>
  <c r="F201" i="4"/>
  <c r="F470" i="4"/>
  <c r="J978" i="4"/>
  <c r="K468" i="4"/>
  <c r="K332" i="4"/>
  <c r="F447" i="4"/>
  <c r="J1670" i="4"/>
  <c r="J1752" i="4"/>
  <c r="F1205" i="4"/>
  <c r="F721" i="4"/>
  <c r="F674" i="4"/>
  <c r="K1316" i="4"/>
  <c r="J1550" i="4"/>
  <c r="J953" i="4"/>
  <c r="J1218" i="4"/>
  <c r="F1695" i="4"/>
  <c r="F1195" i="4"/>
  <c r="F969" i="4"/>
  <c r="K1361" i="4"/>
  <c r="K1002" i="4"/>
  <c r="F225" i="4"/>
  <c r="F1889" i="4"/>
  <c r="F2052" i="4"/>
  <c r="F479" i="4"/>
  <c r="F1721" i="4"/>
  <c r="F584" i="4"/>
  <c r="K1919" i="4"/>
  <c r="F185" i="4"/>
  <c r="J141" i="4"/>
  <c r="J751" i="4"/>
  <c r="F2000" i="4"/>
  <c r="F1263" i="4"/>
  <c r="J2041" i="4"/>
  <c r="J647" i="4"/>
  <c r="J1616" i="4"/>
  <c r="J1004" i="4"/>
  <c r="F1177" i="4"/>
  <c r="F251" i="4"/>
  <c r="F654" i="4"/>
  <c r="K1741" i="4"/>
  <c r="F2050" i="4"/>
  <c r="F691" i="4"/>
  <c r="J775" i="4"/>
  <c r="J22" i="4"/>
  <c r="K705" i="4"/>
  <c r="J1144" i="4"/>
  <c r="K1728" i="4"/>
  <c r="F227" i="4"/>
  <c r="F883" i="4"/>
  <c r="K251" i="4"/>
  <c r="F1758" i="4"/>
  <c r="F1045" i="4"/>
  <c r="J1317" i="4"/>
  <c r="J1364" i="4"/>
  <c r="F1191" i="4"/>
  <c r="F1626" i="4"/>
  <c r="F279" i="4"/>
  <c r="F1631" i="4"/>
  <c r="F1308" i="4"/>
  <c r="J867" i="4"/>
  <c r="J1538" i="4"/>
  <c r="F1155" i="4"/>
  <c r="K807" i="4"/>
  <c r="K1707" i="4"/>
  <c r="F826" i="4"/>
  <c r="J495" i="4"/>
  <c r="F868" i="4"/>
  <c r="K63" i="4"/>
  <c r="F825" i="4"/>
  <c r="F1697" i="4"/>
  <c r="K1927" i="4"/>
  <c r="F1142" i="4"/>
  <c r="J1089" i="4"/>
  <c r="F871" i="4"/>
  <c r="J437" i="4"/>
  <c r="F1060" i="4"/>
  <c r="K213" i="4"/>
  <c r="F1996" i="4"/>
  <c r="F608" i="4"/>
  <c r="F1434" i="4"/>
  <c r="F767" i="4"/>
  <c r="F2045" i="4"/>
  <c r="J998" i="4"/>
  <c r="F2032" i="4"/>
  <c r="K1091" i="4"/>
  <c r="K322" i="4"/>
  <c r="J1013" i="4"/>
  <c r="J1657" i="4"/>
  <c r="K409" i="4"/>
  <c r="K1738" i="4"/>
  <c r="F1204" i="4"/>
  <c r="F541" i="4"/>
  <c r="J848" i="4"/>
  <c r="F1392" i="4"/>
  <c r="K600" i="4"/>
  <c r="J162" i="4"/>
  <c r="K347" i="4"/>
  <c r="K1949" i="4"/>
  <c r="K738" i="4"/>
  <c r="F1499" i="4"/>
  <c r="J1974" i="4"/>
  <c r="J1098" i="4"/>
  <c r="F1610" i="4"/>
  <c r="J2040" i="4"/>
  <c r="F914" i="4"/>
  <c r="K1967" i="4"/>
  <c r="F1009" i="4"/>
  <c r="F930" i="4"/>
  <c r="F1902" i="4"/>
  <c r="K1452" i="4"/>
  <c r="J625" i="4"/>
  <c r="F288" i="4"/>
  <c r="J535" i="4"/>
  <c r="J935" i="4"/>
  <c r="F1544" i="4"/>
  <c r="K87" i="4"/>
  <c r="F681" i="4"/>
  <c r="F1245" i="4"/>
  <c r="K1052" i="4"/>
  <c r="K798" i="4"/>
  <c r="K682" i="4"/>
  <c r="K1798" i="4"/>
  <c r="F933" i="4"/>
  <c r="J1356" i="4"/>
  <c r="J1501" i="4"/>
  <c r="F417" i="4"/>
  <c r="F1134" i="4"/>
  <c r="K1253" i="4"/>
  <c r="F1423" i="4"/>
  <c r="F317" i="4"/>
  <c r="F123" i="4"/>
  <c r="J1262" i="4"/>
  <c r="K1824" i="4"/>
  <c r="J1510" i="4"/>
  <c r="F794" i="4"/>
  <c r="J1167" i="4"/>
  <c r="J545" i="4"/>
  <c r="J1246" i="4"/>
  <c r="F915" i="4"/>
  <c r="J1879" i="4"/>
  <c r="J1813" i="4"/>
  <c r="F1254" i="4"/>
  <c r="K1164" i="4"/>
  <c r="F885" i="4"/>
  <c r="F1661" i="4"/>
  <c r="J1644" i="4"/>
  <c r="F318" i="4"/>
  <c r="F1992" i="4"/>
  <c r="K2020" i="4"/>
  <c r="F246" i="4"/>
  <c r="F395" i="4"/>
  <c r="F328" i="4"/>
  <c r="J1942" i="4"/>
  <c r="K1196" i="4"/>
  <c r="F2008" i="4"/>
  <c r="F136" i="4"/>
  <c r="K83" i="4"/>
  <c r="F1067" i="4"/>
  <c r="F673" i="4"/>
  <c r="F1604" i="4"/>
  <c r="K1169" i="4"/>
  <c r="F595" i="4"/>
  <c r="J448" i="4"/>
  <c r="F1294" i="4"/>
  <c r="J1549" i="4"/>
  <c r="J1310" i="4"/>
  <c r="F231" i="4"/>
  <c r="J274" i="4"/>
  <c r="F510" i="4"/>
  <c r="K185" i="4"/>
  <c r="K1029" i="4"/>
  <c r="J416" i="4"/>
  <c r="F579" i="4"/>
  <c r="F1894" i="4"/>
  <c r="J1111" i="4"/>
  <c r="F940" i="4"/>
  <c r="F64" i="4"/>
  <c r="J1370" i="4"/>
  <c r="J121" i="4"/>
  <c r="F509" i="4"/>
  <c r="J970" i="4"/>
  <c r="F1406" i="4"/>
  <c r="F2006" i="4"/>
  <c r="J1541" i="4"/>
  <c r="K1592" i="4"/>
  <c r="J1150" i="4"/>
  <c r="F1280" i="4"/>
  <c r="J884" i="4"/>
  <c r="J377" i="4"/>
  <c r="J908" i="4"/>
  <c r="J241" i="4"/>
  <c r="F1874" i="4"/>
  <c r="K2012" i="4"/>
  <c r="F844" i="4"/>
  <c r="J271" i="4"/>
  <c r="K1672" i="4"/>
  <c r="K321" i="4"/>
  <c r="K1736" i="4"/>
  <c r="J1783" i="4"/>
  <c r="K259" i="4"/>
  <c r="J1542" i="4"/>
  <c r="K222" i="4"/>
  <c r="K1729" i="4"/>
  <c r="J302" i="4"/>
  <c r="J172" i="4"/>
  <c r="J1239" i="4"/>
  <c r="J1697" i="4"/>
  <c r="F1719" i="4"/>
  <c r="J1038" i="4"/>
  <c r="K497" i="4"/>
  <c r="K1078" i="4"/>
  <c r="K1407" i="4"/>
  <c r="F1574" i="4"/>
  <c r="K2032" i="4"/>
  <c r="K1612" i="4"/>
  <c r="K2042" i="4"/>
  <c r="J1653" i="4"/>
  <c r="K1526" i="4"/>
  <c r="K993" i="4"/>
  <c r="F1820" i="4"/>
  <c r="K1492" i="4"/>
  <c r="J1493" i="4"/>
  <c r="K1835" i="4"/>
  <c r="J887" i="4"/>
  <c r="J1964" i="4"/>
  <c r="F15" i="4"/>
  <c r="K1247" i="4"/>
  <c r="J1820" i="4"/>
  <c r="K1037" i="4"/>
  <c r="J561" i="4"/>
  <c r="F1947" i="4"/>
  <c r="J31" i="4"/>
  <c r="F1489" i="4"/>
  <c r="J1995" i="4"/>
  <c r="F906" i="4"/>
  <c r="K1503" i="4"/>
  <c r="K1420" i="4"/>
  <c r="J615" i="4"/>
  <c r="J417" i="4"/>
  <c r="F361" i="4"/>
  <c r="F461" i="4"/>
  <c r="K1635" i="4"/>
  <c r="K930" i="4"/>
  <c r="K1668" i="4"/>
  <c r="F1264" i="4"/>
  <c r="J1606" i="4"/>
  <c r="F1748" i="4"/>
  <c r="K1441" i="4"/>
  <c r="K438" i="4"/>
  <c r="J946" i="4"/>
  <c r="K1294" i="4"/>
  <c r="J12" i="4"/>
  <c r="K967" i="4"/>
  <c r="K1341" i="4"/>
  <c r="J242" i="4"/>
  <c r="F105" i="4"/>
  <c r="K2050" i="4"/>
  <c r="K1256" i="4"/>
  <c r="J441" i="4"/>
  <c r="J2057" i="4"/>
  <c r="F545" i="4"/>
  <c r="K1213" i="4"/>
  <c r="J1367" i="4"/>
  <c r="F586" i="4"/>
  <c r="F1377" i="4"/>
  <c r="F294" i="4"/>
  <c r="F1144" i="4"/>
  <c r="J2036" i="4"/>
  <c r="K112" i="4"/>
  <c r="F1380" i="4"/>
  <c r="J1828" i="4"/>
  <c r="J178" i="4"/>
  <c r="J1257" i="4"/>
  <c r="K2027" i="4"/>
  <c r="J600" i="4"/>
  <c r="K78" i="4"/>
  <c r="F1417" i="4"/>
  <c r="F1936" i="4"/>
  <c r="J1973" i="4"/>
  <c r="F60" i="4"/>
  <c r="F1600" i="4"/>
  <c r="F1643" i="4"/>
  <c r="F1175" i="4"/>
  <c r="J2050" i="4"/>
  <c r="F1473" i="4"/>
  <c r="J1658" i="4"/>
  <c r="F1688" i="4"/>
  <c r="J2088" i="4"/>
  <c r="F507" i="4"/>
  <c r="F334" i="4"/>
  <c r="F1915" i="4"/>
  <c r="J1624" i="4"/>
  <c r="F716" i="4"/>
  <c r="F1628" i="4"/>
  <c r="F238" i="4"/>
  <c r="J898" i="4"/>
  <c r="K968" i="4"/>
  <c r="F1576" i="4"/>
  <c r="F528" i="4"/>
  <c r="F1717" i="4"/>
  <c r="F907" i="4"/>
  <c r="F2065" i="4"/>
  <c r="F615" i="4"/>
  <c r="K1395" i="4"/>
  <c r="J53" i="4"/>
  <c r="J1970" i="4"/>
  <c r="F1035" i="4"/>
  <c r="F532" i="4"/>
  <c r="F909" i="4"/>
  <c r="J823" i="4"/>
  <c r="K470" i="4"/>
  <c r="F433" i="4"/>
  <c r="F613" i="4"/>
  <c r="F1462" i="4"/>
  <c r="F1710" i="4"/>
  <c r="F1722" i="4"/>
  <c r="J1385" i="4"/>
  <c r="F308" i="4"/>
  <c r="F1634" i="4"/>
  <c r="F742" i="4"/>
  <c r="J1085" i="4"/>
  <c r="F1511" i="4"/>
  <c r="K683" i="4"/>
  <c r="J1238" i="4"/>
  <c r="K1140" i="4"/>
  <c r="F752" i="4"/>
  <c r="F652" i="4"/>
  <c r="F985" i="4"/>
  <c r="J778" i="4"/>
  <c r="F1496" i="4"/>
  <c r="F809" i="4"/>
  <c r="K552" i="4"/>
  <c r="F1319" i="4"/>
  <c r="J986" i="4"/>
  <c r="J1927" i="4"/>
  <c r="F1558" i="4"/>
  <c r="F1026" i="4"/>
  <c r="F1785" i="4"/>
  <c r="K1568" i="4"/>
  <c r="F1256" i="4"/>
  <c r="J1628" i="4"/>
  <c r="J83" i="4"/>
  <c r="F1800" i="4"/>
  <c r="F1140" i="4"/>
  <c r="F696" i="4"/>
  <c r="J714" i="4"/>
  <c r="K324" i="4"/>
  <c r="K1305" i="4"/>
  <c r="F738" i="4"/>
  <c r="F2074" i="4"/>
  <c r="F1731" i="4"/>
  <c r="F107" i="4"/>
  <c r="J1951" i="4"/>
  <c r="F1614" i="4"/>
  <c r="J920" i="4"/>
  <c r="K1785" i="4"/>
  <c r="J856" i="4"/>
  <c r="J609" i="4"/>
  <c r="J528" i="4"/>
  <c r="F1083" i="4"/>
  <c r="K1514" i="4"/>
  <c r="F497" i="4"/>
  <c r="F917" i="4"/>
  <c r="F1809" i="4"/>
  <c r="K1849" i="4"/>
  <c r="F330" i="4"/>
  <c r="F1066" i="4"/>
  <c r="F437" i="4"/>
  <c r="J1145" i="4"/>
  <c r="J93" i="4"/>
  <c r="F371" i="4"/>
  <c r="J635" i="4"/>
  <c r="K1599" i="4"/>
  <c r="K942" i="4"/>
  <c r="K360" i="4"/>
  <c r="F356" i="4"/>
  <c r="F1262" i="4"/>
  <c r="K1973" i="4"/>
  <c r="K1805" i="4"/>
  <c r="J1498" i="4"/>
  <c r="F1898" i="4"/>
  <c r="J1372" i="4"/>
  <c r="F1762" i="4"/>
  <c r="J1945" i="4"/>
  <c r="F1466" i="4"/>
  <c r="K16" i="4"/>
  <c r="F1599" i="4"/>
  <c r="K630" i="4"/>
  <c r="K420" i="4"/>
  <c r="F106" i="4"/>
  <c r="J1163" i="4"/>
  <c r="F1219" i="4"/>
  <c r="F660" i="4"/>
  <c r="F1916" i="4"/>
  <c r="J1566" i="4"/>
  <c r="J1409" i="4"/>
  <c r="J1650" i="4"/>
  <c r="F618" i="4"/>
  <c r="J466" i="4"/>
  <c r="K555" i="4"/>
  <c r="K1347" i="4"/>
  <c r="K1063" i="4"/>
  <c r="F1920" i="4"/>
  <c r="J1076" i="4"/>
  <c r="J1885" i="4"/>
  <c r="J1504" i="4"/>
  <c r="K1370" i="4"/>
  <c r="J358" i="4"/>
  <c r="F849" i="4"/>
  <c r="J453" i="4"/>
  <c r="F483" i="4"/>
  <c r="K1476" i="4"/>
  <c r="F1959" i="4"/>
  <c r="F893" i="4"/>
  <c r="J58" i="4"/>
  <c r="K1989" i="4"/>
  <c r="K1368" i="4"/>
  <c r="J1793" i="4"/>
  <c r="K419" i="4"/>
  <c r="J1612" i="4"/>
  <c r="K131" i="4"/>
  <c r="K7" i="4"/>
  <c r="J1278" i="4"/>
  <c r="J917" i="4"/>
  <c r="J1313" i="4"/>
  <c r="J1430" i="4"/>
  <c r="J1068" i="4"/>
  <c r="J1849" i="4"/>
  <c r="J685" i="4"/>
  <c r="J1959" i="4"/>
  <c r="F1659" i="4"/>
  <c r="J2056" i="4"/>
  <c r="K763" i="4"/>
  <c r="K317" i="4"/>
  <c r="F897" i="4"/>
  <c r="J505" i="4"/>
  <c r="F578" i="4"/>
  <c r="K1358" i="4"/>
  <c r="F717" i="4"/>
  <c r="F1627" i="4"/>
  <c r="J1096" i="4"/>
  <c r="F360" i="4"/>
  <c r="K73" i="4"/>
  <c r="F1699" i="4"/>
  <c r="J1309" i="4"/>
  <c r="F1810" i="4"/>
  <c r="K1853" i="4"/>
  <c r="F1704" i="4"/>
  <c r="F651" i="4"/>
  <c r="F438" i="4"/>
  <c r="J1976" i="4"/>
  <c r="K101" i="4"/>
  <c r="K932" i="4"/>
  <c r="F1418" i="4"/>
  <c r="J1413" i="4"/>
  <c r="F67" i="4"/>
  <c r="K919" i="4"/>
  <c r="J631" i="4"/>
  <c r="F1976" i="4"/>
  <c r="K236" i="4"/>
  <c r="J298" i="4"/>
  <c r="F542" i="4"/>
  <c r="K572" i="4"/>
  <c r="K1454" i="4"/>
  <c r="F848" i="4"/>
  <c r="F1605" i="4"/>
  <c r="F617" i="4"/>
  <c r="J892" i="4"/>
  <c r="F2018" i="4"/>
  <c r="F620" i="4"/>
  <c r="K533" i="4"/>
  <c r="F706" i="4"/>
  <c r="F1048" i="4"/>
  <c r="J858" i="4"/>
  <c r="K1068" i="4"/>
  <c r="F1016" i="4"/>
  <c r="J1815" i="4"/>
  <c r="F153" i="4"/>
  <c r="F1368" i="4"/>
  <c r="J2070" i="4"/>
  <c r="J1154" i="4"/>
  <c r="K1600" i="4"/>
  <c r="K326" i="4"/>
  <c r="F312" i="4"/>
  <c r="F948" i="4"/>
  <c r="F1723" i="4"/>
  <c r="K1881" i="4"/>
  <c r="J870" i="4"/>
  <c r="J766" i="4"/>
  <c r="K1482" i="4"/>
  <c r="K1656" i="4"/>
  <c r="F1396" i="4"/>
  <c r="F253" i="4"/>
  <c r="F2044" i="4"/>
  <c r="K677" i="4"/>
  <c r="K122" i="4"/>
  <c r="J716" i="4"/>
  <c r="K452" i="4"/>
  <c r="F734" i="4"/>
  <c r="K1173" i="4"/>
  <c r="F562" i="4"/>
  <c r="J1700" i="4"/>
  <c r="J295" i="4"/>
  <c r="F1168" i="4"/>
  <c r="K1629" i="4"/>
  <c r="F1097" i="4"/>
  <c r="J1847" i="4"/>
  <c r="J1822" i="4"/>
  <c r="K1663" i="4"/>
  <c r="F2060" i="4"/>
  <c r="F727" i="4"/>
  <c r="J140" i="4"/>
  <c r="K646" i="4"/>
  <c r="J235" i="4"/>
  <c r="K841" i="4"/>
  <c r="J2085" i="4"/>
  <c r="F2058" i="4"/>
  <c r="J591" i="4"/>
  <c r="F25" i="4"/>
  <c r="F316" i="4"/>
  <c r="F1278" i="4"/>
  <c r="F77" i="4"/>
  <c r="J516" i="4"/>
  <c r="K196" i="4"/>
  <c r="J801" i="4"/>
  <c r="K509" i="4"/>
  <c r="F775" i="4"/>
  <c r="J43" i="4"/>
  <c r="K1830" i="4"/>
  <c r="F1349" i="4"/>
  <c r="K1308" i="4"/>
  <c r="K1935" i="4"/>
  <c r="J2080" i="4"/>
  <c r="K881" i="4"/>
  <c r="F720" i="4"/>
  <c r="K1705" i="4"/>
  <c r="F219" i="4"/>
  <c r="K1607" i="4"/>
  <c r="J1402" i="4"/>
  <c r="J284" i="4"/>
  <c r="F172" i="4"/>
  <c r="F1598" i="4"/>
  <c r="K601" i="4"/>
  <c r="J2072" i="4"/>
  <c r="F1815" i="4"/>
  <c r="F746" i="4"/>
  <c r="K385" i="4"/>
  <c r="K1017" i="4"/>
  <c r="F1856" i="4"/>
  <c r="F161" i="4"/>
  <c r="F1529" i="4"/>
  <c r="F1269" i="4"/>
  <c r="F284" i="4"/>
  <c r="J931" i="4"/>
  <c r="J1464" i="4"/>
  <c r="F519" i="4"/>
  <c r="J277" i="4"/>
  <c r="F1647" i="4"/>
  <c r="F1166" i="4"/>
  <c r="J1872" i="4"/>
  <c r="K1893" i="4"/>
  <c r="J1193" i="4"/>
  <c r="F183" i="4"/>
  <c r="F1938" i="4"/>
  <c r="F1432" i="4"/>
  <c r="F1145" i="4"/>
  <c r="K41" i="4"/>
  <c r="K796" i="4"/>
  <c r="F1533" i="4"/>
  <c r="K183" i="4"/>
  <c r="K691" i="4"/>
  <c r="K1350" i="4"/>
  <c r="F951" i="4"/>
  <c r="J1868" i="4"/>
  <c r="F1099" i="4"/>
  <c r="K979" i="4"/>
  <c r="F1370" i="4"/>
  <c r="J1336" i="4"/>
  <c r="F1720" i="4"/>
  <c r="K1343" i="4"/>
  <c r="K1239" i="4"/>
  <c r="J1617" i="4"/>
  <c r="K628" i="4"/>
  <c r="F286" i="4"/>
  <c r="F1344" i="4"/>
  <c r="K902" i="4"/>
  <c r="J1306" i="4"/>
  <c r="J1105" i="4"/>
  <c r="J39" i="4"/>
  <c r="K1817" i="4"/>
  <c r="K1566" i="4"/>
  <c r="J1603" i="4"/>
  <c r="F956" i="4"/>
  <c r="F486" i="4"/>
  <c r="F44" i="4"/>
  <c r="J1753" i="4"/>
  <c r="J1408" i="4"/>
  <c r="J578" i="4"/>
  <c r="K393" i="4"/>
  <c r="K1913" i="4"/>
  <c r="F703" i="4"/>
  <c r="J1799" i="4"/>
  <c r="K782" i="4"/>
  <c r="K1330" i="4"/>
  <c r="J118" i="4"/>
  <c r="J2002" i="4"/>
  <c r="K257" i="4"/>
  <c r="J548" i="4"/>
  <c r="J880" i="4"/>
  <c r="F1435" i="4"/>
  <c r="J2011" i="4"/>
  <c r="F1104" i="4"/>
  <c r="J185" i="4"/>
  <c r="J499" i="4"/>
  <c r="J476" i="4"/>
  <c r="J1972" i="4"/>
  <c r="J1625" i="4"/>
  <c r="K1997" i="4"/>
  <c r="F916" i="4"/>
  <c r="F759" i="4"/>
  <c r="J2076" i="4"/>
  <c r="J673" i="4"/>
  <c r="J1159" i="4"/>
  <c r="J648" i="4"/>
  <c r="K1393" i="4"/>
  <c r="J1141" i="4"/>
  <c r="J1461" i="4"/>
  <c r="J1966" i="4"/>
  <c r="F1572" i="4"/>
  <c r="F1676" i="4"/>
  <c r="J963" i="4"/>
  <c r="K1925" i="4"/>
  <c r="F1260" i="4"/>
  <c r="J1967" i="4"/>
  <c r="J1418" i="4"/>
  <c r="J1305" i="4"/>
  <c r="K108" i="4"/>
  <c r="K362" i="4"/>
  <c r="F1098" i="4"/>
  <c r="F1291" i="4"/>
  <c r="J1034" i="4"/>
  <c r="F1764" i="4"/>
  <c r="F1002" i="4"/>
  <c r="J316" i="4"/>
  <c r="F1424" i="4"/>
  <c r="J1776" i="4"/>
  <c r="F765" i="4"/>
  <c r="F34" i="4"/>
  <c r="F2046" i="4"/>
  <c r="F1770" i="4"/>
  <c r="J1762" i="4"/>
  <c r="J1731" i="4"/>
  <c r="J1012" i="4"/>
  <c r="F730" i="4"/>
  <c r="F1004" i="4"/>
  <c r="J1389" i="4"/>
  <c r="F1501" i="4"/>
  <c r="K1879" i="4"/>
  <c r="F142" i="4"/>
  <c r="F1201" i="4"/>
  <c r="F1781" i="4"/>
  <c r="J1287" i="4"/>
  <c r="K1512" i="4"/>
  <c r="F221" i="4"/>
  <c r="F2061" i="4"/>
  <c r="K243" i="4"/>
  <c r="J1583" i="4"/>
  <c r="F861" i="4"/>
  <c r="F495" i="4"/>
  <c r="J450" i="4"/>
  <c r="K1529" i="4"/>
  <c r="J1712" i="4"/>
  <c r="J886" i="4"/>
  <c r="F1036" i="4"/>
  <c r="F1330" i="4"/>
  <c r="F1662" i="4"/>
  <c r="K557" i="4"/>
  <c r="J1212" i="4"/>
  <c r="F442" i="4"/>
  <c r="F912" i="4"/>
  <c r="J1540" i="4"/>
  <c r="F697" i="4"/>
  <c r="J1514" i="4"/>
  <c r="K152" i="4"/>
  <c r="F1315" i="4"/>
  <c r="F1656" i="4"/>
  <c r="F1896" i="4"/>
  <c r="F1988" i="4"/>
  <c r="F1625" i="4"/>
  <c r="K1777" i="4"/>
  <c r="J689" i="4"/>
  <c r="F1265" i="4"/>
  <c r="J343" i="4"/>
  <c r="J1434" i="4"/>
  <c r="F457" i="4"/>
  <c r="F1064" i="4"/>
  <c r="F1975" i="4"/>
  <c r="J192" i="4"/>
  <c r="F769" i="4"/>
  <c r="J1092" i="4"/>
  <c r="F534" i="4"/>
  <c r="F74" i="4"/>
  <c r="F220" i="4"/>
  <c r="F205" i="4"/>
  <c r="J1724" i="4"/>
  <c r="F39" i="4"/>
  <c r="K88" i="4"/>
  <c r="K1201" i="4"/>
  <c r="J783" i="4"/>
  <c r="J990" i="4"/>
  <c r="J1589" i="4"/>
  <c r="K2052" i="4"/>
  <c r="F148" i="4"/>
  <c r="K1985" i="4"/>
  <c r="F838" i="4"/>
  <c r="K835" i="4"/>
  <c r="F1346" i="4"/>
  <c r="J1078" i="4"/>
  <c r="F230" i="4"/>
  <c r="J520" i="4"/>
  <c r="F1682" i="4"/>
  <c r="F1974" i="4"/>
  <c r="J279" i="4"/>
  <c r="F252" i="4"/>
  <c r="F49" i="4"/>
  <c r="K1460" i="4"/>
  <c r="F1897" i="4"/>
  <c r="F407" i="4"/>
  <c r="F1267" i="4"/>
  <c r="K1878" i="4"/>
  <c r="F2003" i="4"/>
  <c r="F1017" i="4"/>
  <c r="F1102" i="4"/>
  <c r="J2013" i="4"/>
  <c r="F1047" i="4"/>
  <c r="F1452" i="4"/>
  <c r="J1928" i="4"/>
  <c r="J1908" i="4"/>
  <c r="K608" i="4"/>
  <c r="J524" i="4"/>
  <c r="K2028" i="4"/>
  <c r="F214" i="4"/>
  <c r="J720" i="4"/>
  <c r="K1889" i="4"/>
  <c r="K545" i="4"/>
  <c r="K19" i="4"/>
  <c r="J390" i="4"/>
  <c r="F1566" i="4"/>
  <c r="F295" i="4"/>
  <c r="F54" i="4"/>
  <c r="J1113" i="4"/>
  <c r="K804" i="4"/>
  <c r="J1080" i="4"/>
  <c r="F1518" i="4"/>
  <c r="J1870" i="4"/>
  <c r="J85" i="4"/>
  <c r="J2064" i="4"/>
  <c r="J1189" i="4"/>
  <c r="K1107" i="4"/>
  <c r="F991" i="4"/>
  <c r="J281" i="4"/>
  <c r="J629" i="4"/>
  <c r="F2007" i="4"/>
  <c r="F875" i="4"/>
  <c r="F937" i="4"/>
  <c r="K1320" i="4"/>
  <c r="F1840" i="4"/>
  <c r="K1725" i="4"/>
  <c r="F1227" i="4"/>
  <c r="K1366" i="4"/>
  <c r="K1914" i="4"/>
  <c r="F408" i="4"/>
  <c r="F1689" i="4"/>
  <c r="F28" i="4"/>
  <c r="J317" i="4"/>
  <c r="F1456" i="4"/>
  <c r="K446" i="4"/>
  <c r="F862" i="4"/>
  <c r="K307" i="4"/>
  <c r="K20" i="4"/>
  <c r="F2055" i="4"/>
  <c r="K1074" i="4"/>
  <c r="K1229" i="4"/>
  <c r="J446" i="4"/>
  <c r="K1323" i="4"/>
  <c r="J1312" i="4"/>
  <c r="K1591" i="4"/>
  <c r="J1496" i="4"/>
  <c r="J1463" i="4"/>
  <c r="F630" i="4"/>
  <c r="K795" i="4"/>
  <c r="J653" i="4"/>
  <c r="F1086" i="4"/>
  <c r="F1210" i="4"/>
  <c r="F783" i="4"/>
  <c r="K709" i="4"/>
  <c r="K1160" i="4"/>
  <c r="F731" i="4"/>
  <c r="J598" i="4"/>
  <c r="J1992" i="4"/>
  <c r="K1692" i="4"/>
  <c r="F197" i="4"/>
  <c r="F1453" i="4"/>
  <c r="J523" i="4"/>
  <c r="K617" i="4"/>
  <c r="F1015" i="4"/>
  <c r="F843" i="4"/>
  <c r="K74" i="4"/>
  <c r="J1716" i="4"/>
  <c r="K627" i="4"/>
  <c r="J1791" i="4"/>
  <c r="F1436" i="4"/>
  <c r="F922" i="4"/>
  <c r="K1993" i="4"/>
  <c r="F1363" i="4"/>
  <c r="F789" i="4"/>
  <c r="F1407" i="4"/>
  <c r="J1515" i="4"/>
  <c r="F1843" i="4"/>
  <c r="J1611" i="4"/>
  <c r="F704" i="4"/>
  <c r="J275" i="4"/>
  <c r="J1003" i="4"/>
  <c r="K534" i="4"/>
  <c r="F397" i="4"/>
  <c r="F1841" i="4"/>
  <c r="F565" i="4"/>
  <c r="F376" i="4"/>
  <c r="F1629" i="4"/>
  <c r="F2005" i="4"/>
  <c r="F895" i="4"/>
  <c r="F1910" i="4"/>
  <c r="F76" i="4"/>
  <c r="K1093" i="4"/>
  <c r="F363" i="4"/>
  <c r="J1272" i="4"/>
  <c r="K336" i="4"/>
  <c r="J969" i="4"/>
  <c r="F1094" i="4"/>
  <c r="K1996" i="4"/>
  <c r="J1152" i="4"/>
  <c r="F610" i="4"/>
  <c r="J1744" i="4"/>
  <c r="F1807" i="4"/>
  <c r="F1987" i="4"/>
  <c r="K1148" i="4"/>
  <c r="K868" i="4"/>
  <c r="K787" i="4"/>
  <c r="J1739" i="4"/>
  <c r="J619" i="4"/>
  <c r="J666" i="4"/>
  <c r="K407" i="4"/>
  <c r="F1159" i="4"/>
  <c r="J539" i="4"/>
  <c r="F491" i="4"/>
  <c r="J1198" i="4"/>
  <c r="K1304" i="4"/>
  <c r="F1029" i="4"/>
  <c r="J372" i="4"/>
  <c r="F453" i="4"/>
  <c r="K637" i="4"/>
  <c r="J1481" i="4"/>
  <c r="F421" i="4"/>
  <c r="J1063" i="4"/>
  <c r="F567" i="4"/>
  <c r="F1908" i="4"/>
  <c r="F1562" i="4"/>
  <c r="F538" i="4"/>
  <c r="J593" i="4"/>
  <c r="F880" i="4"/>
  <c r="K1778" i="4"/>
  <c r="J419" i="4"/>
  <c r="F990" i="4"/>
  <c r="F808" i="4"/>
  <c r="K1295" i="4"/>
  <c r="J613" i="4"/>
  <c r="J1340" i="4"/>
  <c r="F690" i="4"/>
  <c r="K923" i="4"/>
  <c r="K1067" i="4"/>
  <c r="K618" i="4"/>
  <c r="K1228" i="4"/>
  <c r="J722" i="4"/>
  <c r="J78" i="4"/>
  <c r="F2072" i="4"/>
  <c r="F104" i="4"/>
  <c r="J341" i="4"/>
  <c r="F761" i="4"/>
  <c r="K995" i="4"/>
  <c r="J607" i="4"/>
  <c r="F760" i="4"/>
  <c r="F1065" i="4"/>
  <c r="J1745" i="4"/>
  <c r="J730" i="4"/>
  <c r="F1271" i="4"/>
  <c r="K25" i="4"/>
  <c r="J830" i="4"/>
  <c r="J1668" i="4"/>
  <c r="J366" i="4"/>
  <c r="F3" i="4"/>
  <c r="K1389" i="4"/>
  <c r="J1808" i="4"/>
  <c r="K1615" i="4"/>
  <c r="F719" i="4"/>
  <c r="K664" i="4"/>
  <c r="F841" i="4"/>
  <c r="F1963" i="4"/>
  <c r="J669" i="4"/>
  <c r="K1532" i="4"/>
  <c r="F1855" i="4"/>
  <c r="J521" i="4"/>
  <c r="K498" i="4"/>
  <c r="F1401" i="4"/>
  <c r="K1251" i="4"/>
  <c r="J116" i="4"/>
  <c r="F260" i="4"/>
  <c r="J297" i="4"/>
  <c r="F986" i="4"/>
  <c r="J2073" i="4"/>
  <c r="J145" i="4"/>
  <c r="F1838" i="4"/>
  <c r="J173" i="4"/>
  <c r="K156" i="4"/>
  <c r="J911" i="4"/>
  <c r="F50" i="4"/>
  <c r="F305" i="4"/>
  <c r="K1459" i="4"/>
  <c r="F527" i="4"/>
  <c r="J1937" i="4"/>
  <c r="K2010" i="4"/>
  <c r="K965" i="4"/>
  <c r="J1694" i="4"/>
  <c r="J1733" i="4"/>
  <c r="F1246" i="4"/>
  <c r="F1034" i="4"/>
  <c r="K670" i="4"/>
  <c r="K955" i="4"/>
  <c r="J1717" i="4"/>
  <c r="K195" i="4"/>
  <c r="F643" i="4"/>
  <c r="F2054" i="4"/>
  <c r="F244" i="4"/>
  <c r="J1545" i="4"/>
  <c r="J391" i="4"/>
  <c r="K1681" i="4"/>
  <c r="F196" i="4"/>
  <c r="F456" i="4"/>
  <c r="F1945" i="4"/>
  <c r="F1323" i="4"/>
  <c r="F1549" i="4"/>
  <c r="J1672" i="4"/>
  <c r="F1859" i="4"/>
  <c r="F828" i="4"/>
  <c r="F992" i="4"/>
  <c r="K742" i="4"/>
  <c r="K526" i="4"/>
  <c r="K1945" i="4"/>
  <c r="K1026" i="4"/>
  <c r="K146" i="4"/>
  <c r="J324" i="4"/>
  <c r="F1555" i="4"/>
  <c r="F166" i="4"/>
  <c r="F1110" i="4"/>
  <c r="K473" i="4"/>
  <c r="F1021" i="4"/>
  <c r="K487" i="4"/>
  <c r="K1079" i="4"/>
  <c r="J632" i="4"/>
  <c r="J1930" i="4"/>
  <c r="F873" i="4"/>
  <c r="K1434" i="4"/>
  <c r="J1926" i="4"/>
  <c r="J438" i="4"/>
  <c r="K1051" i="4"/>
  <c r="K699" i="4"/>
  <c r="J1864" i="4"/>
  <c r="J90" i="4"/>
  <c r="F1252" i="4"/>
  <c r="K1214" i="4"/>
  <c r="J384" i="4"/>
  <c r="J2042" i="4"/>
  <c r="K481" i="4"/>
  <c r="J809" i="4"/>
  <c r="J1492" i="4"/>
  <c r="K1290" i="4"/>
  <c r="F1932" i="4"/>
  <c r="J1952" i="4"/>
  <c r="K1842" i="4"/>
  <c r="K1202" i="4"/>
  <c r="J1635" i="4"/>
  <c r="J1009" i="4"/>
  <c r="J1110" i="4"/>
  <c r="K12" i="4"/>
  <c r="J84" i="4"/>
  <c r="F1873" i="4"/>
  <c r="J2086" i="4"/>
  <c r="K1338" i="4"/>
  <c r="K1890" i="4"/>
  <c r="K2005" i="4"/>
  <c r="J213" i="4"/>
  <c r="J35" i="4"/>
  <c r="J59" i="4"/>
  <c r="J67" i="4"/>
  <c r="J1863" i="4"/>
  <c r="K748" i="4"/>
  <c r="K1187" i="4"/>
  <c r="K1161" i="4"/>
  <c r="F314" i="4"/>
  <c r="J2027" i="4"/>
  <c r="F393" i="4"/>
  <c r="J995" i="4"/>
  <c r="F1951" i="4"/>
  <c r="J900" i="4"/>
  <c r="F646" i="4"/>
  <c r="K1429" i="4"/>
  <c r="K997" i="4"/>
  <c r="J1594" i="4"/>
  <c r="F1272" i="4"/>
  <c r="F1137" i="4"/>
  <c r="K383" i="4"/>
  <c r="K710" i="4"/>
  <c r="K172" i="4"/>
  <c r="K474" i="4"/>
  <c r="K316" i="4"/>
  <c r="J1180" i="4"/>
  <c r="F1772" i="4"/>
  <c r="F132" i="4"/>
  <c r="J1223" i="4"/>
  <c r="J1057" i="4"/>
  <c r="K384" i="4"/>
  <c r="F619" i="4"/>
  <c r="F1832" i="4"/>
  <c r="K1264" i="4"/>
  <c r="K1753" i="4"/>
  <c r="F604" i="4"/>
  <c r="F638" i="4"/>
  <c r="J1437" i="4"/>
  <c r="F2027" i="4"/>
  <c r="F1635" i="4"/>
  <c r="F145" i="4"/>
  <c r="K856" i="4"/>
  <c r="J1654" i="4"/>
  <c r="F333" i="4"/>
  <c r="J576" i="4"/>
  <c r="F762" i="4"/>
  <c r="F383" i="4"/>
  <c r="J950" i="4"/>
  <c r="F869" i="4"/>
  <c r="J1722" i="4"/>
  <c r="F436" i="4"/>
  <c r="J490" i="4"/>
  <c r="J461" i="4"/>
  <c r="K620" i="4"/>
  <c r="F280" i="4"/>
  <c r="F1467" i="4"/>
  <c r="F83" i="4"/>
  <c r="J1761" i="4"/>
  <c r="J1669" i="4"/>
  <c r="F1836" i="4"/>
  <c r="F493" i="4"/>
  <c r="J1547" i="4"/>
  <c r="K2077" i="4"/>
  <c r="F1935" i="4"/>
  <c r="J1109" i="4"/>
  <c r="F1328" i="4"/>
  <c r="F1537" i="4"/>
  <c r="J1026" i="4"/>
  <c r="F1732" i="4"/>
  <c r="F705" i="4"/>
  <c r="J1613" i="4"/>
  <c r="F1535" i="4"/>
  <c r="F954" i="4"/>
  <c r="J2062" i="4"/>
  <c r="F1141" i="4"/>
  <c r="J426" i="4"/>
  <c r="K1789" i="4"/>
  <c r="K1965" i="4"/>
  <c r="J2029" i="4"/>
  <c r="F1359" i="4"/>
  <c r="J2039" i="4"/>
  <c r="J1301" i="4"/>
  <c r="K335" i="4"/>
  <c r="K1089" i="4"/>
  <c r="F1891" i="4"/>
  <c r="F755" i="4"/>
  <c r="F1736" i="4"/>
  <c r="F1917" i="4"/>
  <c r="J1261" i="4"/>
  <c r="F1844" i="4"/>
  <c r="F831" i="4"/>
  <c r="F1397" i="4"/>
  <c r="J2008" i="4"/>
  <c r="F1163" i="4"/>
  <c r="K1152" i="4"/>
  <c r="K1726" i="4"/>
  <c r="J1010" i="4"/>
  <c r="J2025" i="4"/>
  <c r="F1248" i="4"/>
  <c r="F1589" i="4"/>
  <c r="K1727" i="4"/>
  <c r="K2054" i="4"/>
  <c r="F1203" i="4"/>
  <c r="F1654" i="4"/>
  <c r="F1829" i="4"/>
  <c r="J1321" i="4"/>
  <c r="F1379" i="4"/>
  <c r="F1055" i="4"/>
  <c r="F1823" i="4"/>
  <c r="J1805" i="4"/>
  <c r="K1832" i="4"/>
  <c r="J1544" i="4"/>
  <c r="J1425" i="4"/>
  <c r="F377" i="4"/>
  <c r="F237" i="4"/>
  <c r="F19" i="4"/>
  <c r="J1403" i="4"/>
  <c r="K1870" i="4"/>
  <c r="J1528" i="4"/>
  <c r="K46" i="4"/>
  <c r="K1112" i="4"/>
  <c r="J150" i="4"/>
  <c r="K159" i="4"/>
  <c r="J368" i="4"/>
  <c r="F322" i="4"/>
  <c r="F2063" i="4"/>
  <c r="K297" i="4"/>
  <c r="J791" i="4"/>
  <c r="J1521" i="4"/>
  <c r="K781" i="4"/>
  <c r="K1367" i="4"/>
  <c r="K47" i="4"/>
  <c r="K1651" i="4"/>
  <c r="J1978" i="4"/>
  <c r="J1362" i="4"/>
  <c r="F1961" i="4"/>
  <c r="J218" i="4"/>
  <c r="J1465" i="4"/>
  <c r="K1151" i="4"/>
  <c r="J1660" i="4"/>
  <c r="K607" i="4"/>
  <c r="J1569" i="4"/>
  <c r="J1893" i="4"/>
  <c r="K773" i="4"/>
  <c r="K1876" i="4"/>
  <c r="J804" i="4"/>
  <c r="F385" i="4"/>
  <c r="F1641" i="4"/>
  <c r="K357" i="4"/>
  <c r="F1111" i="4"/>
  <c r="F2078" i="4"/>
  <c r="J624" i="4"/>
  <c r="J683" i="4"/>
  <c r="F1403" i="4"/>
  <c r="F1448" i="4"/>
  <c r="K49" i="4"/>
  <c r="J440" i="4"/>
  <c r="F169" i="4"/>
  <c r="J696" i="4"/>
  <c r="F262" i="4"/>
  <c r="K1862" i="4"/>
  <c r="F975" i="4"/>
  <c r="F448" i="4"/>
  <c r="J444" i="4"/>
  <c r="J1707" i="4"/>
  <c r="J1103" i="4"/>
  <c r="F517" i="4"/>
  <c r="F418" i="4"/>
  <c r="F689" i="4"/>
  <c r="J256" i="4"/>
  <c r="J1508" i="4"/>
  <c r="K778" i="4"/>
  <c r="J779" i="4"/>
  <c r="K1632" i="4"/>
  <c r="F600" i="4"/>
  <c r="J1833" i="4"/>
  <c r="J234" i="4"/>
  <c r="K1165" i="4"/>
  <c r="K590" i="4"/>
  <c r="J1032" i="4"/>
  <c r="J20" i="4"/>
  <c r="F1130" i="4"/>
  <c r="F1288" i="4"/>
  <c r="F1545" i="4"/>
  <c r="F20" i="4"/>
  <c r="F649" i="4"/>
  <c r="K441" i="4"/>
  <c r="K86" i="4"/>
  <c r="K382" i="4"/>
  <c r="F1156" i="4"/>
  <c r="K1994" i="4"/>
  <c r="F1802" i="4"/>
  <c r="J1188" i="4"/>
  <c r="K893" i="4"/>
  <c r="J411" i="4"/>
  <c r="K574" i="4"/>
  <c r="K1062" i="4"/>
  <c r="F268" i="4"/>
  <c r="K982" i="4"/>
  <c r="F1895" i="4"/>
  <c r="K1442" i="4"/>
  <c r="F2020" i="4"/>
  <c r="J1368" i="4"/>
  <c r="K772" i="4"/>
  <c r="J382" i="4"/>
  <c r="K553" i="4"/>
  <c r="J1706" i="4"/>
  <c r="F1132" i="4"/>
  <c r="F983" i="4"/>
  <c r="K707" i="4"/>
  <c r="F2011" i="4"/>
  <c r="K1083" i="4"/>
  <c r="K95" i="4"/>
  <c r="J1073" i="4"/>
  <c r="K725" i="4"/>
  <c r="J1375" i="4"/>
  <c r="K680" i="4"/>
  <c r="K1191" i="4"/>
  <c r="J385" i="4"/>
  <c r="J940" i="4"/>
  <c r="K1040" i="4"/>
  <c r="F1428" i="4"/>
  <c r="F754" i="4"/>
  <c r="J89" i="4"/>
  <c r="J456" i="4"/>
  <c r="J837" i="4"/>
  <c r="F1683" i="4"/>
  <c r="F976" i="4"/>
  <c r="K327" i="4"/>
  <c r="J1396" i="4"/>
  <c r="J1989" i="4"/>
  <c r="F596" i="4"/>
  <c r="F1338" i="4"/>
  <c r="K948" i="4"/>
  <c r="F1457" i="4"/>
  <c r="J1149" i="4"/>
  <c r="F1061" i="4"/>
  <c r="J400" i="4"/>
  <c r="J1348" i="4"/>
  <c r="K2085" i="4"/>
  <c r="F1565" i="4"/>
  <c r="K2065" i="4"/>
  <c r="J137" i="4"/>
  <c r="J2060" i="4"/>
  <c r="K1645" i="4"/>
  <c r="F1673" i="4"/>
  <c r="J759" i="4"/>
  <c r="F830" i="4"/>
  <c r="F1953" i="4"/>
  <c r="F817" i="4"/>
  <c r="F1491" i="4"/>
  <c r="J776" i="4"/>
  <c r="J723" i="4"/>
  <c r="F1421" i="4"/>
  <c r="F1108" i="4"/>
  <c r="F1550" i="4"/>
  <c r="F1113" i="4"/>
  <c r="F355" i="4"/>
  <c r="K1047" i="4"/>
  <c r="F1556" i="4"/>
  <c r="K1486" i="4"/>
  <c r="J273" i="4"/>
  <c r="F1183" i="4"/>
  <c r="J772" i="4"/>
  <c r="J1895" i="4"/>
  <c r="F1776" i="4"/>
  <c r="K1576" i="4"/>
  <c r="F1381" i="4"/>
  <c r="K1780" i="4"/>
  <c r="J71" i="4"/>
  <c r="J569" i="4"/>
  <c r="J1534" i="4"/>
  <c r="J1899" i="4"/>
  <c r="K1977" i="4"/>
  <c r="J1114" i="4"/>
  <c r="F428" i="4"/>
  <c r="J1725" i="4"/>
  <c r="K1739" i="4"/>
  <c r="F557" i="4"/>
  <c r="F1042" i="4"/>
  <c r="J420" i="4"/>
  <c r="F68" i="4"/>
  <c r="K24" i="4"/>
  <c r="K325" i="4"/>
  <c r="J1035" i="4"/>
  <c r="K125" i="4"/>
  <c r="F1930" i="4"/>
  <c r="K2069" i="4"/>
  <c r="F29" i="4"/>
  <c r="F1765" i="4"/>
  <c r="K1696" i="4"/>
  <c r="J365" i="4"/>
  <c r="F1109" i="4"/>
  <c r="J997" i="4"/>
  <c r="F94" i="4"/>
  <c r="F73" i="4"/>
  <c r="K466" i="4"/>
  <c r="J1703" i="4"/>
  <c r="F410" i="4"/>
  <c r="F1557" i="4"/>
  <c r="F194" i="4"/>
  <c r="K729" i="4"/>
  <c r="J2009" i="4"/>
  <c r="K1553" i="4"/>
  <c r="K911" i="4"/>
  <c r="F313" i="4"/>
  <c r="F1001" i="4"/>
  <c r="K771" i="4"/>
  <c r="K1734" i="4"/>
  <c r="K1398" i="4"/>
  <c r="J1400" i="4"/>
  <c r="J966" i="4"/>
  <c r="K927" i="4"/>
  <c r="F420" i="4"/>
  <c r="K598" i="4"/>
  <c r="F184" i="4"/>
  <c r="F152" i="4"/>
  <c r="J1178" i="4"/>
  <c r="K527" i="4"/>
  <c r="F707" i="4"/>
  <c r="F792" i="4"/>
  <c r="F859" i="4"/>
  <c r="F1893" i="4"/>
  <c r="K1457" i="4"/>
  <c r="J95" i="4"/>
  <c r="F1218" i="4"/>
  <c r="K1857" i="4"/>
  <c r="F24" i="4"/>
  <c r="K2023" i="4"/>
  <c r="J1472" i="4"/>
  <c r="K1000" i="4"/>
  <c r="F669" i="4"/>
  <c r="F1487" i="4"/>
  <c r="K1679" i="4"/>
  <c r="F89" i="4"/>
  <c r="K1084" i="4"/>
  <c r="J1772" i="4"/>
  <c r="F1804" i="4"/>
  <c r="J962" i="4"/>
  <c r="F1257" i="4"/>
  <c r="J79" i="4"/>
  <c r="K578" i="4"/>
  <c r="J475" i="4"/>
  <c r="K719" i="4"/>
  <c r="K2015" i="4"/>
  <c r="J2071" i="4"/>
  <c r="J280" i="4"/>
  <c r="K1530" i="4"/>
  <c r="J1232" i="4"/>
  <c r="J1416" i="4"/>
  <c r="F1801" i="4"/>
  <c r="J1048" i="4"/>
  <c r="F388" i="4"/>
  <c r="K1143" i="4"/>
  <c r="F1234" i="4"/>
  <c r="K810" i="4"/>
  <c r="K375" i="4"/>
  <c r="F1225" i="4"/>
  <c r="F714" i="4"/>
  <c r="F778" i="4"/>
  <c r="F773" i="4"/>
  <c r="J1853" i="4"/>
  <c r="K1979" i="4"/>
  <c r="F1441" i="4"/>
  <c r="F1112" i="4"/>
  <c r="K240" i="4"/>
  <c r="F320" i="4"/>
  <c r="J639" i="4"/>
  <c r="F1316" i="4"/>
  <c r="F121" i="4"/>
  <c r="F1849" i="4"/>
  <c r="J1903" i="4"/>
  <c r="F1877" i="4"/>
  <c r="F1733" i="4"/>
  <c r="F53" i="4"/>
  <c r="J152" i="4"/>
  <c r="F1300" i="4"/>
  <c r="F210" i="4"/>
  <c r="K1130" i="4"/>
  <c r="F1921" i="4"/>
  <c r="F927" i="4"/>
  <c r="J982" i="4"/>
  <c r="F693" i="4"/>
  <c r="K933" i="4"/>
  <c r="F8" i="4"/>
  <c r="F1052" i="4"/>
  <c r="F337" i="4"/>
  <c r="F1136" i="4"/>
  <c r="F429" i="4"/>
  <c r="F947" i="4"/>
  <c r="F737" i="4"/>
  <c r="F1185" i="4"/>
  <c r="J1331" i="4"/>
  <c r="K85" i="4"/>
  <c r="F688" i="4"/>
  <c r="F1835" i="4"/>
  <c r="F1630" i="4"/>
  <c r="F180" i="4"/>
  <c r="F554" i="4"/>
  <c r="K544" i="4"/>
  <c r="J771" i="4"/>
  <c r="K1561" i="4"/>
  <c r="F63" i="4"/>
  <c r="J1957" i="4"/>
  <c r="F666" i="4"/>
  <c r="F936" i="4"/>
  <c r="F1591" i="4"/>
  <c r="F1312" i="4"/>
  <c r="J1474" i="4"/>
  <c r="F919" i="4"/>
  <c r="J1876" i="4"/>
  <c r="F293" i="4"/>
  <c r="J847" i="4"/>
  <c r="F226" i="4"/>
  <c r="F1658" i="4"/>
  <c r="F1273" i="4"/>
  <c r="F756" i="4"/>
  <c r="F477" i="4"/>
  <c r="F33" i="4"/>
  <c r="J1770" i="4"/>
  <c r="J1816" i="4"/>
  <c r="F1250" i="4"/>
  <c r="F2059" i="4"/>
  <c r="F1131" i="4"/>
  <c r="F1390" i="4"/>
  <c r="K977" i="4"/>
  <c r="F1171" i="4"/>
  <c r="F1117" i="4"/>
  <c r="F647" i="4"/>
  <c r="F525" i="4"/>
  <c r="K1657" i="4"/>
  <c r="K1466" i="4"/>
  <c r="F892" i="4"/>
  <c r="J217" i="4"/>
  <c r="J1574" i="4"/>
  <c r="F1454" i="4"/>
  <c r="J897" i="4"/>
  <c r="F504" i="4"/>
  <c r="F683" i="4"/>
  <c r="F1649" i="4"/>
  <c r="F1588" i="4"/>
  <c r="F459" i="4"/>
  <c r="K1745" i="4"/>
  <c r="J1520" i="4"/>
  <c r="F1839" i="4"/>
  <c r="F99" i="4"/>
  <c r="F1675" i="4"/>
  <c r="F23" i="4"/>
  <c r="F1054" i="4"/>
  <c r="F513" i="4"/>
  <c r="J1299" i="4"/>
  <c r="F469" i="4"/>
  <c r="F1973" i="4"/>
  <c r="F1129" i="4"/>
  <c r="F781" i="4"/>
  <c r="K353" i="4"/>
  <c r="J1023" i="4"/>
  <c r="F503" i="4"/>
  <c r="F1169" i="4"/>
  <c r="F2004" i="4"/>
  <c r="F780" i="4"/>
  <c r="K1720" i="4"/>
  <c r="J1428" i="4"/>
  <c r="F211" i="4"/>
  <c r="F1805" i="4"/>
  <c r="F827" i="4"/>
  <c r="F1798" i="4"/>
  <c r="J111" i="4"/>
  <c r="F1619" i="4"/>
  <c r="F1883" i="4"/>
  <c r="K2041" i="4"/>
  <c r="F206" i="4"/>
  <c r="F1336" i="4"/>
  <c r="F92" i="4"/>
  <c r="K1065" i="4"/>
  <c r="F753" i="4"/>
  <c r="F1317" i="4"/>
  <c r="K701" i="4"/>
  <c r="J2068" i="4"/>
  <c r="J926" i="4"/>
  <c r="F1560" i="4"/>
  <c r="K676" i="4"/>
  <c r="K460" i="4"/>
  <c r="F378" i="4"/>
  <c r="K1742" i="4"/>
  <c r="F1806" i="4"/>
  <c r="K2040" i="4"/>
  <c r="K597" i="4"/>
  <c r="J859" i="4"/>
  <c r="K1357" i="4"/>
  <c r="F612" i="4"/>
  <c r="F144" i="4"/>
  <c r="F1585" i="4"/>
  <c r="K1331" i="4"/>
  <c r="F156" i="4"/>
  <c r="F1603" i="4"/>
  <c r="J1494" i="4"/>
  <c r="F1578" i="4"/>
  <c r="F1238" i="4"/>
  <c r="K2030" i="4"/>
  <c r="J1350" i="4"/>
  <c r="F939" i="4"/>
  <c r="F1186" i="4"/>
  <c r="K2018" i="4"/>
  <c r="K1661" i="4"/>
  <c r="F1584" i="4"/>
  <c r="J865" i="4"/>
  <c r="J1795" i="4"/>
  <c r="J1485" i="4"/>
  <c r="F1740" i="4"/>
  <c r="F903" i="4"/>
  <c r="F1049" i="4"/>
  <c r="F381" i="4"/>
  <c r="J1598" i="4"/>
  <c r="K1443" i="4"/>
  <c r="F1279" i="4"/>
  <c r="J1693" i="4"/>
  <c r="K1896" i="4"/>
  <c r="K910" i="4"/>
  <c r="F535" i="4"/>
  <c r="J975" i="4"/>
  <c r="F661" i="4"/>
  <c r="F786" i="4"/>
  <c r="F553" i="4"/>
  <c r="F1850" i="4"/>
  <c r="F261" i="4"/>
  <c r="F1684" i="4"/>
  <c r="J1277" i="4"/>
  <c r="J1254" i="4"/>
  <c r="K716" i="4"/>
  <c r="J1632" i="4"/>
  <c r="K1436" i="4"/>
  <c r="F763" i="4"/>
  <c r="J1938" i="4"/>
  <c r="F85" i="4"/>
  <c r="J1031" i="4"/>
  <c r="J1630" i="4"/>
  <c r="K1412" i="4"/>
  <c r="J1202" i="4"/>
  <c r="J1826" i="4"/>
  <c r="F1665" i="4"/>
  <c r="J945" i="4"/>
  <c r="F953" i="4"/>
  <c r="J423" i="4"/>
  <c r="F380" i="4"/>
  <c r="K1978" i="4"/>
  <c r="J1424" i="4"/>
  <c r="F850" i="4"/>
  <c r="F1674" i="4"/>
  <c r="J1789" i="4"/>
  <c r="J196" i="4"/>
  <c r="F634" i="4"/>
  <c r="J1503" i="4"/>
  <c r="J430" i="4"/>
  <c r="J1918" i="4"/>
  <c r="K1851" i="4"/>
  <c r="F959" i="4"/>
  <c r="K1081" i="4"/>
  <c r="F1266" i="4"/>
  <c r="J517" i="4"/>
  <c r="K184" i="4"/>
  <c r="F1057" i="4"/>
  <c r="J76" i="4"/>
  <c r="F439" i="4"/>
  <c r="F1433" i="4"/>
  <c r="J2017" i="4"/>
  <c r="F1362" i="4"/>
  <c r="F1526" i="4"/>
  <c r="F1828" i="4"/>
  <c r="F165" i="4"/>
  <c r="F1521" i="4"/>
  <c r="K819" i="4"/>
  <c r="F1096" i="4"/>
  <c r="F1885" i="4"/>
  <c r="K1839" i="4"/>
  <c r="F941" i="4"/>
  <c r="J1480" i="4"/>
  <c r="F478" i="4"/>
  <c r="J223" i="4"/>
  <c r="F813" i="4"/>
  <c r="K647" i="4"/>
  <c r="J1642" i="4"/>
  <c r="J807" i="4"/>
  <c r="F1913" i="4"/>
  <c r="J1224" i="4"/>
  <c r="K1183" i="4"/>
  <c r="K1586" i="4"/>
  <c r="F614" i="4"/>
  <c r="J1235" i="4"/>
  <c r="K1700" i="4"/>
  <c r="J1860" i="4"/>
  <c r="J1523" i="4"/>
  <c r="F341" i="4"/>
  <c r="F678" i="4"/>
  <c r="K285" i="4"/>
  <c r="J338" i="4"/>
  <c r="F531" i="4"/>
  <c r="K1596" i="4"/>
  <c r="F539" i="4"/>
  <c r="F1194" i="4"/>
  <c r="K1180" i="4"/>
  <c r="K567" i="4"/>
  <c r="F1007" i="4"/>
  <c r="F816" i="4"/>
  <c r="K585" i="4"/>
  <c r="F345" i="4"/>
  <c r="J752" i="4"/>
  <c r="J1881" i="4"/>
  <c r="J1374" i="4"/>
  <c r="J86" i="4"/>
  <c r="K764" i="4"/>
  <c r="F1507" i="4"/>
  <c r="K416" i="4"/>
  <c r="J1633" i="4"/>
  <c r="F1378" i="4"/>
  <c r="K1139" i="4"/>
  <c r="K1674" i="4"/>
  <c r="F1000" i="4"/>
  <c r="J1249" i="4"/>
  <c r="F72" i="4"/>
  <c r="F32" i="4"/>
  <c r="F1752" i="4"/>
  <c r="K1594" i="4"/>
  <c r="F1546" i="4"/>
  <c r="J2004" i="4"/>
  <c r="F852" i="4"/>
  <c r="J1975" i="4"/>
  <c r="J1728" i="4"/>
  <c r="F1651" i="4"/>
  <c r="F768" i="4"/>
  <c r="J1450" i="4"/>
  <c r="F1943" i="4"/>
  <c r="F1074" i="4"/>
  <c r="F740" i="4"/>
  <c r="F273" i="4"/>
  <c r="K26" i="4"/>
  <c r="F282" i="4"/>
  <c r="F671" i="4"/>
  <c r="F451" i="4"/>
  <c r="J2065" i="4"/>
  <c r="J1222" i="4"/>
  <c r="J617" i="4"/>
  <c r="F1899" i="4"/>
  <c r="F798" i="4"/>
  <c r="J1666" i="4"/>
  <c r="F432" i="4"/>
  <c r="F2036" i="4"/>
  <c r="J1689" i="4"/>
  <c r="F234" i="4"/>
  <c r="F1884" i="4"/>
  <c r="F1070" i="4"/>
  <c r="J562" i="4"/>
  <c r="J1284" i="4"/>
  <c r="F467" i="4"/>
  <c r="F1075" i="4"/>
  <c r="F1189" i="4"/>
  <c r="F1960" i="4"/>
  <c r="J314" i="4"/>
  <c r="K252" i="4"/>
  <c r="K1179" i="4"/>
  <c r="J1174" i="4"/>
  <c r="F744" i="4"/>
  <c r="F918" i="4"/>
  <c r="J511" i="4"/>
  <c r="J1576" i="4"/>
  <c r="F129" i="4"/>
  <c r="J1850" i="4"/>
  <c r="F511" i="4"/>
  <c r="F487" i="4"/>
  <c r="F526" i="4"/>
  <c r="F1023" i="4"/>
  <c r="F623" i="4"/>
  <c r="J1676" i="4"/>
  <c r="F2009" i="4"/>
  <c r="F857" i="4"/>
  <c r="F1645" i="4"/>
  <c r="K1049" i="4"/>
  <c r="F512" i="4"/>
  <c r="F321" i="4"/>
  <c r="F10" i="4"/>
  <c r="F1430" i="4"/>
  <c r="F127" i="4"/>
  <c r="K1189" i="4"/>
  <c r="K615" i="4"/>
  <c r="J1199" i="4"/>
  <c r="J909" i="4"/>
  <c r="F886" i="4"/>
  <c r="J1933" i="4"/>
  <c r="J1636" i="4"/>
  <c r="F484" i="4"/>
  <c r="F506" i="4"/>
  <c r="F1190" i="4"/>
  <c r="F2031" i="4"/>
  <c r="F1865" i="4"/>
  <c r="J1283" i="4"/>
  <c r="F9" i="4"/>
  <c r="J1518" i="4"/>
  <c r="J1132" i="4"/>
  <c r="F1994" i="4"/>
  <c r="F648" i="4"/>
  <c r="J215" i="4"/>
  <c r="F1755" i="4"/>
  <c r="J278" i="4"/>
  <c r="F1571" i="4"/>
  <c r="J1296" i="4"/>
  <c r="F78" i="4"/>
  <c r="J1015" i="4"/>
  <c r="F441" i="4"/>
  <c r="F1077" i="4"/>
  <c r="K619" i="4"/>
  <c r="J1602" i="4"/>
  <c r="J949" i="4"/>
  <c r="J1378" i="4"/>
  <c r="K1852" i="4"/>
  <c r="F179" i="4"/>
  <c r="J961" i="4"/>
  <c r="J805" i="4"/>
  <c r="F1275" i="4"/>
  <c r="F343" i="4"/>
  <c r="F904" i="4"/>
  <c r="J1221" i="4"/>
  <c r="J147" i="4"/>
  <c r="J690" i="4"/>
  <c r="J831" i="4"/>
  <c r="J333" i="4"/>
  <c r="F1480" i="4"/>
  <c r="F637" i="4"/>
  <c r="F950" i="4"/>
  <c r="K641" i="4"/>
  <c r="K485" i="4"/>
  <c r="F394" i="4"/>
  <c r="K1176" i="4"/>
  <c r="F1449" i="4"/>
  <c r="F27" i="4"/>
  <c r="F1351" i="4"/>
  <c r="J1359" i="4"/>
  <c r="J1200" i="4"/>
  <c r="J863" i="4"/>
  <c r="F1150" i="4"/>
  <c r="J321" i="4"/>
  <c r="K1430" i="4"/>
  <c r="F1461" i="4"/>
  <c r="J1533" i="4"/>
  <c r="J890" i="4"/>
  <c r="K1282" i="4"/>
  <c r="F1622" i="4"/>
  <c r="K990" i="4"/>
  <c r="J45" i="4"/>
  <c r="F1440" i="4"/>
  <c r="K1885" i="4"/>
  <c r="F118" i="4"/>
  <c r="F213" i="4"/>
  <c r="F1372" i="4"/>
  <c r="J2032" i="4"/>
  <c r="F628" i="4"/>
  <c r="F324" i="4"/>
  <c r="J1901" i="4"/>
  <c r="J375" i="4"/>
  <c r="J2067" i="4"/>
  <c r="K531" i="4"/>
  <c r="J1751" i="4"/>
  <c r="F340" i="4"/>
  <c r="K1238" i="4"/>
  <c r="J163" i="4"/>
  <c r="J813" i="4"/>
  <c r="F485" i="4"/>
  <c r="J263" i="4"/>
  <c r="F854" i="4"/>
  <c r="F475" i="4"/>
  <c r="F564" i="4"/>
  <c r="K1854" i="4"/>
  <c r="J1050" i="4"/>
  <c r="J1829" i="4"/>
  <c r="J1053" i="4"/>
  <c r="F1692" i="4"/>
  <c r="F1469" i="4"/>
  <c r="J308" i="4"/>
  <c r="J1432" i="4"/>
  <c r="J1146" i="4"/>
  <c r="K863" i="4"/>
  <c r="K1241" i="4"/>
  <c r="J1905" i="4"/>
  <c r="F1356" i="4"/>
  <c r="K1303" i="4"/>
  <c r="K334" i="4"/>
  <c r="K355" i="4"/>
  <c r="K1073" i="4"/>
  <c r="J1215" i="4"/>
  <c r="F524" i="4"/>
  <c r="F881" i="4"/>
  <c r="F1420" i="4"/>
  <c r="F872" i="4"/>
  <c r="J1410" i="4"/>
  <c r="J741" i="4"/>
  <c r="J1047" i="4"/>
  <c r="J508" i="4"/>
  <c r="F1981" i="4"/>
  <c r="F894" i="4"/>
  <c r="F1612" i="4"/>
  <c r="J1482" i="4"/>
  <c r="F304" i="4"/>
  <c r="F770" i="4"/>
  <c r="F806" i="4"/>
  <c r="J638" i="4"/>
  <c r="J471" i="4"/>
  <c r="F1580" i="4"/>
  <c r="K2045" i="4"/>
  <c r="F45" i="4"/>
  <c r="F602" i="4"/>
  <c r="F1708" i="4"/>
  <c r="F1321" i="4"/>
  <c r="F622" i="4"/>
  <c r="F655" i="4"/>
  <c r="J428" i="4"/>
  <c r="F1773" i="4"/>
  <c r="F533" i="4"/>
  <c r="J974" i="4"/>
  <c r="J17" i="4"/>
  <c r="F1120" i="4"/>
  <c r="F1906" i="4"/>
  <c r="J881" i="4"/>
  <c r="F1575" i="4"/>
  <c r="K1542" i="4"/>
  <c r="J549" i="4"/>
  <c r="F1013" i="4"/>
  <c r="J555" i="4"/>
  <c r="F1705" i="4"/>
  <c r="K1987" i="4"/>
  <c r="F1237" i="4"/>
  <c r="F1767" i="4"/>
  <c r="F2029" i="4"/>
  <c r="F1703" i="4"/>
  <c r="J1526" i="4"/>
  <c r="F1071" i="4"/>
  <c r="F1287" i="4"/>
  <c r="F642" i="4"/>
  <c r="F1623" i="4"/>
  <c r="K595" i="4"/>
  <c r="K1555" i="4"/>
  <c r="J1919" i="4"/>
  <c r="K1197" i="4"/>
  <c r="F2086" i="4"/>
  <c r="F1331" i="4"/>
  <c r="K1223" i="4"/>
  <c r="F1593" i="4"/>
  <c r="K1463" i="4"/>
  <c r="K1537" i="4"/>
  <c r="F263" i="4"/>
  <c r="F1012" i="4"/>
  <c r="F639" i="4"/>
  <c r="J1302" i="4"/>
  <c r="K918" i="4"/>
  <c r="F1243" i="4"/>
  <c r="F665" i="4"/>
  <c r="K564" i="4"/>
  <c r="K907" i="4"/>
  <c r="F138" i="4"/>
  <c r="F1214" i="4"/>
  <c r="K614" i="4"/>
  <c r="K1325" i="4"/>
  <c r="J151" i="4"/>
  <c r="J198" i="4"/>
  <c r="F141" i="4"/>
  <c r="K478" i="4"/>
  <c r="F332" i="4"/>
  <c r="F435" i="4"/>
  <c r="K1108" i="4"/>
  <c r="J1095" i="4"/>
  <c r="K356" i="4"/>
  <c r="F650" i="4"/>
  <c r="J1765" i="4"/>
  <c r="F65" i="4"/>
  <c r="F736" i="4"/>
  <c r="K1504" i="4"/>
  <c r="K1953" i="4"/>
  <c r="J821" i="4"/>
  <c r="K1265" i="4"/>
  <c r="F1472" i="4"/>
  <c r="F810" i="4"/>
  <c r="J1775" i="4"/>
  <c r="J349" i="4"/>
  <c r="J1749" i="4"/>
  <c r="K1469" i="4"/>
  <c r="K29" i="4"/>
  <c r="J106" i="4"/>
  <c r="F641" i="4"/>
  <c r="K1428" i="4"/>
  <c r="F715" i="4"/>
  <c r="K914" i="4"/>
  <c r="F599" i="4"/>
  <c r="K1823" i="4"/>
  <c r="J1201" i="4"/>
  <c r="F58" i="4"/>
  <c r="F981" i="4"/>
  <c r="J614" i="4"/>
  <c r="J2046" i="4"/>
  <c r="K1886" i="4"/>
  <c r="J41" i="4"/>
  <c r="F1179" i="4"/>
  <c r="J808" i="4"/>
  <c r="F431" i="4"/>
  <c r="F1615" i="4"/>
  <c r="J1865" i="4"/>
  <c r="K1520" i="4"/>
  <c r="J1006" i="4"/>
  <c r="J1233" i="4"/>
  <c r="F1738" i="4"/>
  <c r="J1266" i="4"/>
  <c r="J64" i="4"/>
  <c r="F2067" i="4"/>
  <c r="J1821" i="4"/>
  <c r="J1323" i="4"/>
  <c r="F1601" i="4"/>
  <c r="J1987" i="4"/>
  <c r="K1354" i="4"/>
  <c r="J1738" i="4"/>
  <c r="J1166" i="4"/>
  <c r="K1190" i="4"/>
  <c r="J240" i="4"/>
  <c r="J899" i="4"/>
  <c r="K1703" i="4"/>
  <c r="K1356" i="4"/>
  <c r="K1275" i="4"/>
  <c r="J1880" i="4"/>
  <c r="F1517" i="4"/>
  <c r="J1040" i="4"/>
  <c r="J232" i="4"/>
  <c r="J570" i="4"/>
  <c r="J1488" i="4"/>
  <c r="J1740" i="4"/>
  <c r="F1385" i="4"/>
  <c r="J1622" i="4"/>
  <c r="K1334" i="4"/>
  <c r="J283" i="4"/>
  <c r="F1427" i="4"/>
  <c r="K1431" i="4"/>
  <c r="K510" i="4"/>
  <c r="F934" i="4"/>
  <c r="J1405" i="4"/>
  <c r="K960" i="4"/>
  <c r="K291" i="4"/>
  <c r="J1934" i="4"/>
  <c r="F592" i="4"/>
  <c r="K954" i="4"/>
  <c r="K1001" i="4"/>
  <c r="K2084" i="4"/>
  <c r="K1306" i="4"/>
  <c r="K170" i="4"/>
  <c r="F575" i="4"/>
  <c r="F1365" i="4"/>
  <c r="K444" i="4"/>
  <c r="J2053" i="4"/>
  <c r="J1449" i="4"/>
  <c r="K715" i="4"/>
  <c r="K879" i="4"/>
  <c r="J1786" i="4"/>
  <c r="K791" i="4"/>
  <c r="F82" i="4"/>
  <c r="K406" i="4"/>
  <c r="J1361" i="4"/>
  <c r="F223" i="4"/>
  <c r="F232" i="4"/>
  <c r="F1923" i="4"/>
  <c r="J1825" i="4"/>
  <c r="F1590" i="4"/>
  <c r="J1294" i="4"/>
  <c r="F422" i="4"/>
  <c r="F824" i="4"/>
  <c r="F1602" i="4"/>
  <c r="F1539" i="4"/>
  <c r="F1233" i="4"/>
  <c r="F178" i="4"/>
  <c r="F108" i="4"/>
  <c r="J28" i="4"/>
  <c r="F725" i="4"/>
  <c r="F366" i="4"/>
  <c r="J1001" i="4"/>
  <c r="J1082" i="4"/>
  <c r="F710" i="4"/>
  <c r="F1091" i="4"/>
  <c r="F1215" i="4"/>
  <c r="J1155" i="4"/>
  <c r="K258" i="4"/>
  <c r="J739" i="4"/>
  <c r="F1322" i="4"/>
  <c r="J1184" i="4"/>
  <c r="J1578" i="4"/>
  <c r="K311" i="4"/>
  <c r="K31" i="4"/>
  <c r="J1629" i="4"/>
  <c r="J2079" i="4"/>
  <c r="F1744" i="4"/>
  <c r="J2015" i="4"/>
  <c r="J1909" i="4"/>
  <c r="K190" i="4"/>
  <c r="J1401" i="4"/>
  <c r="J1366" i="4"/>
  <c r="F1909" i="4"/>
  <c r="F1375" i="4"/>
  <c r="F633" i="4"/>
  <c r="J1052" i="4"/>
  <c r="K1332" i="4"/>
  <c r="F1747" i="4"/>
  <c r="J965" i="4"/>
  <c r="J1260" i="4"/>
  <c r="J1195" i="4"/>
  <c r="F799" i="4"/>
  <c r="F677" i="4"/>
  <c r="J1809" i="4"/>
  <c r="F344" i="4"/>
  <c r="J1292" i="4"/>
  <c r="F543" i="4"/>
  <c r="J1280" i="4"/>
  <c r="J924" i="4"/>
  <c r="J1681" i="4"/>
  <c r="F88" i="4"/>
  <c r="F943" i="4"/>
  <c r="J1041" i="4"/>
  <c r="F269" i="4"/>
  <c r="J1383" i="4"/>
  <c r="F2075" i="4"/>
  <c r="J1172" i="4"/>
  <c r="F1502" i="4"/>
  <c r="F289" i="4"/>
  <c r="F319" i="4"/>
  <c r="K479" i="4"/>
  <c r="J474" i="4"/>
  <c r="F245" i="4"/>
  <c r="J1318" i="4"/>
  <c r="F1339" i="4"/>
  <c r="J1796" i="4"/>
  <c r="K665" i="4"/>
  <c r="K1708" i="4"/>
  <c r="F190" i="4"/>
  <c r="F464" i="4"/>
  <c r="F125" i="4"/>
  <c r="F663" i="4"/>
  <c r="J1962" i="4"/>
  <c r="J312" i="4"/>
  <c r="F212" i="4"/>
  <c r="F1687" i="4"/>
  <c r="F974" i="4"/>
  <c r="F204" i="4"/>
  <c r="K1877" i="4"/>
  <c r="F1824" i="4"/>
  <c r="F2085" i="4"/>
  <c r="F1907" i="4"/>
  <c r="J1158" i="4"/>
  <c r="F1534" i="4"/>
  <c r="K818" i="4"/>
  <c r="F1567" i="4"/>
  <c r="K1678" i="4"/>
  <c r="F1998" i="4"/>
  <c r="J206" i="4"/>
  <c r="J1140" i="4"/>
  <c r="J556" i="4"/>
  <c r="F1791" i="4"/>
  <c r="J38" i="4"/>
  <c r="F1846" i="4"/>
  <c r="F1678" i="4"/>
  <c r="K81" i="4"/>
  <c r="F1340" i="4"/>
  <c r="K58" i="4"/>
  <c r="F644" i="4"/>
  <c r="K1298" i="4"/>
  <c r="F1954" i="4"/>
  <c r="F1547" i="4"/>
  <c r="F1376" i="4"/>
  <c r="F1554" i="4"/>
  <c r="J2001" i="4"/>
  <c r="J649" i="4"/>
  <c r="J433" i="4"/>
  <c r="J1019" i="4"/>
  <c r="J1077" i="4"/>
  <c r="K1712" i="4"/>
  <c r="F1686" i="4"/>
  <c r="J1998" i="4"/>
  <c r="K1948" i="4"/>
  <c r="K1373" i="4"/>
  <c r="F1958" i="4"/>
  <c r="K928" i="4"/>
  <c r="F309" i="4"/>
  <c r="F2024" i="4"/>
  <c r="F1559" i="4"/>
  <c r="J1115" i="4"/>
  <c r="J352" i="4"/>
  <c r="F1149" i="4"/>
  <c r="J1562" i="4"/>
  <c r="J792" i="4"/>
  <c r="F133" i="4"/>
  <c r="J1282" i="4"/>
  <c r="K440" i="4"/>
  <c r="K1095" i="4"/>
  <c r="K288" i="4"/>
  <c r="K774" i="4"/>
  <c r="K103" i="4"/>
  <c r="J442" i="4"/>
  <c r="J910" i="4"/>
  <c r="K207" i="4"/>
  <c r="J1797" i="4"/>
  <c r="J57" i="4"/>
  <c r="K40" i="4"/>
  <c r="F97" i="4"/>
  <c r="F1934" i="4"/>
  <c r="F1985" i="4"/>
  <c r="F1669" i="4"/>
  <c r="F1903" i="4"/>
  <c r="F444" i="4"/>
  <c r="F1851" i="4"/>
  <c r="F1324" i="4"/>
  <c r="K1944" i="4"/>
  <c r="J96" i="4"/>
  <c r="F338" i="4"/>
  <c r="K1167" i="4"/>
  <c r="J103" i="4"/>
  <c r="F1632" i="4"/>
  <c r="F1445" i="4"/>
  <c r="K469" i="4"/>
  <c r="F668" i="4"/>
  <c r="K1640" i="4"/>
  <c r="F1492" i="4"/>
  <c r="J671" i="4"/>
  <c r="J386" i="4"/>
  <c r="F924" i="4"/>
  <c r="F1244" i="4"/>
  <c r="K1922" i="4"/>
  <c r="K594" i="4"/>
  <c r="J1742" i="4"/>
  <c r="K2044" i="4"/>
  <c r="K695" i="4"/>
  <c r="J380" i="4"/>
  <c r="K593" i="4"/>
  <c r="K154" i="4"/>
  <c r="K1522" i="4"/>
  <c r="F134" i="4"/>
  <c r="F287" i="4"/>
  <c r="F275" i="4"/>
  <c r="J676" i="4"/>
  <c r="F1888" i="4"/>
  <c r="F502" i="4"/>
  <c r="J1071" i="4"/>
  <c r="J1011" i="4"/>
  <c r="K563" i="4"/>
  <c r="J1288" i="4"/>
  <c r="K491" i="4"/>
  <c r="K391" i="4"/>
  <c r="K1648" i="4"/>
  <c r="J13" i="4"/>
  <c r="J1214" i="4"/>
  <c r="F1774" i="4"/>
  <c r="F1644" i="4"/>
  <c r="K1281" i="4"/>
  <c r="J1869" i="4"/>
  <c r="F823" i="4"/>
  <c r="F292" i="4"/>
  <c r="K579" i="4"/>
  <c r="F958" i="4"/>
  <c r="J1944" i="4"/>
  <c r="J165" i="4"/>
  <c r="K143" i="4"/>
  <c r="J661" i="4"/>
  <c r="F1470" i="4"/>
  <c r="F1771" i="4"/>
  <c r="F889" i="4"/>
  <c r="F920" i="4"/>
  <c r="J1083" i="4"/>
  <c r="K1222" i="4"/>
  <c r="J1332" i="4"/>
  <c r="F1173" i="4"/>
  <c r="J1124" i="4"/>
  <c r="F782" i="4"/>
  <c r="F944" i="4"/>
  <c r="F1513" i="4"/>
  <c r="K592" i="4"/>
  <c r="K162" i="4"/>
  <c r="J1702" i="4"/>
  <c r="J1527" i="4"/>
  <c r="F1977" i="4"/>
  <c r="J1609" i="4"/>
  <c r="F1927" i="4"/>
  <c r="F110" i="4"/>
  <c r="F1666" i="4"/>
  <c r="J1462" i="4"/>
  <c r="K192" i="4"/>
  <c r="J1513" i="4"/>
  <c r="K271" i="4"/>
  <c r="F1335" i="4"/>
  <c r="J1984" i="4"/>
  <c r="J843" i="4"/>
  <c r="F676" i="4"/>
  <c r="J1846" i="4"/>
  <c r="F307" i="4"/>
  <c r="K287" i="4"/>
  <c r="K844" i="4"/>
  <c r="J1344" i="4"/>
  <c r="F1727" i="4"/>
  <c r="F1868" i="4"/>
  <c r="K1277" i="4"/>
  <c r="F59" i="4"/>
  <c r="J1274" i="4"/>
  <c r="K1702" i="4"/>
  <c r="K1327" i="4"/>
  <c r="J1380" i="4"/>
  <c r="K746" i="4"/>
  <c r="F71" i="4"/>
  <c r="F335" i="4"/>
  <c r="F198" i="4"/>
  <c r="F303" i="4"/>
  <c r="F1357" i="4"/>
  <c r="K1397" i="4"/>
  <c r="K809" i="4"/>
  <c r="F1053" i="4"/>
  <c r="K1225" i="4"/>
  <c r="F1887" i="4"/>
  <c r="F151" i="4"/>
  <c r="J1993" i="4"/>
  <c r="J968" i="4"/>
  <c r="J102" i="4"/>
  <c r="J1667" i="4"/>
  <c r="F1220" i="4"/>
  <c r="F354" i="4"/>
  <c r="J667" i="4"/>
  <c r="J1347" i="4"/>
  <c r="J1965" i="4"/>
  <c r="K1472" i="4"/>
  <c r="F1700" i="4"/>
  <c r="F48" i="4"/>
  <c r="F1660" i="4"/>
  <c r="K1783" i="4"/>
  <c r="J1997" i="4"/>
  <c r="F501" i="4"/>
  <c r="K591" i="4"/>
  <c r="K2013" i="4"/>
  <c r="J729" i="4"/>
  <c r="F283" i="4"/>
  <c r="K2026" i="4"/>
  <c r="J1634" i="4"/>
  <c r="J1980" i="4"/>
  <c r="J948" i="4"/>
  <c r="K554" i="4"/>
  <c r="K1289" i="4"/>
  <c r="J1248" i="4"/>
  <c r="F1759" i="4"/>
  <c r="K241" i="4"/>
  <c r="F1296" i="4"/>
  <c r="K1931" i="4"/>
  <c r="J1352" i="4"/>
  <c r="F242" i="4"/>
  <c r="F1019" i="4"/>
  <c r="J1451" i="4"/>
  <c r="J758" i="4"/>
  <c r="K1355" i="4"/>
  <c r="K1092" i="4"/>
  <c r="F135" i="4"/>
  <c r="J904" i="4"/>
  <c r="J157" i="4"/>
  <c r="J146" i="4"/>
  <c r="K22" i="4"/>
  <c r="F1402" i="4"/>
  <c r="F1325" i="4"/>
  <c r="K717" i="4"/>
  <c r="F1451" i="4"/>
  <c r="K938" i="4"/>
  <c r="J644" i="4"/>
  <c r="J1651" i="4"/>
  <c r="K313" i="4"/>
  <c r="J833" i="4"/>
  <c r="K426" i="4"/>
  <c r="J158" i="4"/>
  <c r="J1931" i="4"/>
  <c r="K118" i="4"/>
  <c r="F2070" i="4"/>
  <c r="F2025" i="4"/>
  <c r="J2047" i="4"/>
  <c r="F616" i="4"/>
  <c r="J588" i="4"/>
  <c r="K610" i="4"/>
  <c r="J1773" i="4"/>
  <c r="K1866" i="4"/>
  <c r="K1603" i="4"/>
  <c r="K204" i="4"/>
  <c r="J743" i="4"/>
  <c r="F1812" i="4"/>
  <c r="K1416" i="4"/>
  <c r="F1224" i="4"/>
  <c r="J113" i="4"/>
  <c r="F374" i="4"/>
  <c r="K1963" i="4"/>
  <c r="K839" i="4"/>
  <c r="F555" i="4"/>
  <c r="J1889" i="4"/>
  <c r="J253" i="4"/>
  <c r="K638" i="4"/>
  <c r="J1119" i="4"/>
  <c r="K1719" i="4"/>
  <c r="F329" i="4"/>
  <c r="F163" i="4"/>
  <c r="J81" i="4"/>
  <c r="F21" i="4"/>
  <c r="K536" i="4"/>
  <c r="F1541" i="4"/>
  <c r="J1148" i="4"/>
  <c r="K2080" i="4"/>
  <c r="J2031" i="4"/>
  <c r="F1763" i="4"/>
  <c r="F1414" i="4"/>
  <c r="F580" i="4"/>
  <c r="F222" i="4"/>
  <c r="F853" i="4"/>
  <c r="J1800" i="4"/>
  <c r="J1873" i="4"/>
  <c r="F1900" i="4"/>
  <c r="F370" i="4"/>
  <c r="J1953" i="4"/>
  <c r="J1714" i="4"/>
  <c r="F149" i="4"/>
  <c r="F323" i="4"/>
  <c r="F1085" i="4"/>
  <c r="F921" i="4"/>
  <c r="J1042" i="4"/>
  <c r="K158" i="4"/>
  <c r="F1444" i="4"/>
  <c r="J1871" i="4"/>
  <c r="F1138" i="4"/>
  <c r="F162" i="4"/>
  <c r="J481" i="4"/>
  <c r="F896" i="4"/>
  <c r="J1638" i="4"/>
  <c r="J402" i="4"/>
  <c r="F387" i="4"/>
  <c r="F298" i="4"/>
  <c r="F1813" i="4"/>
  <c r="F2079" i="4"/>
  <c r="F1879" i="4"/>
  <c r="F547" i="4"/>
  <c r="J2045" i="4"/>
  <c r="F1303" i="4"/>
  <c r="J1330" i="4"/>
  <c r="F1925" i="4"/>
  <c r="F884" i="4"/>
  <c r="F272" i="4"/>
  <c r="F588" i="4"/>
  <c r="K151" i="4"/>
  <c r="K1638" i="4"/>
  <c r="F1008" i="4"/>
  <c r="F1826" i="4"/>
  <c r="J1764" i="4"/>
  <c r="F1864" i="4"/>
  <c r="F389" i="4"/>
  <c r="F1711" i="4"/>
  <c r="K867" i="4"/>
  <c r="J906" i="4"/>
  <c r="F297" i="4"/>
  <c r="F1352" i="4"/>
  <c r="F1739" i="4"/>
  <c r="F698" i="4"/>
  <c r="F1105" i="4"/>
  <c r="F2056" i="4"/>
  <c r="F1100" i="4"/>
  <c r="F879" i="4"/>
  <c r="F537" i="4"/>
  <c r="K684" i="4"/>
  <c r="J1649" i="4"/>
  <c r="F2021" i="4"/>
  <c r="J979" i="4"/>
  <c r="F216" i="4"/>
  <c r="F726" i="4"/>
  <c r="F960" i="4"/>
  <c r="F1983" i="4"/>
  <c r="J1208" i="4"/>
  <c r="F1226" i="4"/>
  <c r="F1734" i="4"/>
  <c r="F1458" i="4"/>
  <c r="J1000" i="4"/>
  <c r="K1958" i="4"/>
  <c r="J1925" i="4"/>
  <c r="F1795" i="4"/>
  <c r="J1814" i="4"/>
  <c r="K750" i="4"/>
  <c r="J519" i="4"/>
  <c r="K946" i="4"/>
  <c r="J2081" i="4"/>
  <c r="F367" i="4"/>
  <c r="F1393" i="4"/>
  <c r="F1399" i="4"/>
  <c r="F472" i="4"/>
  <c r="J1554" i="4"/>
  <c r="F984" i="4"/>
  <c r="F416" i="4"/>
  <c r="F962" i="4"/>
  <c r="F1285" i="4"/>
  <c r="K805" i="4"/>
  <c r="F1685" i="4"/>
  <c r="J1900" i="4"/>
  <c r="F406" i="4"/>
  <c r="F597" i="4"/>
  <c r="K1693" i="4"/>
  <c r="F1450" i="4"/>
  <c r="J1656" i="4"/>
  <c r="F290" i="4"/>
  <c r="F26" i="4"/>
  <c r="K1462" i="4"/>
  <c r="F1474" i="4"/>
  <c r="J707" i="4"/>
  <c r="J1422" i="4"/>
  <c r="F1640" i="4"/>
  <c r="J656" i="4"/>
  <c r="F1084" i="4"/>
  <c r="K1297" i="4"/>
  <c r="K1695" i="4"/>
  <c r="F837" i="4"/>
  <c r="J773" i="4"/>
  <c r="F171" i="4"/>
  <c r="J1890" i="4"/>
  <c r="F57" i="4"/>
  <c r="F1583" i="4"/>
  <c r="F1307" i="4"/>
  <c r="K1510" i="4"/>
  <c r="K179" i="4"/>
  <c r="J1746" i="4"/>
  <c r="F240" i="4"/>
  <c r="J812" i="4"/>
  <c r="F347" i="4"/>
  <c r="F1089" i="4"/>
  <c r="J1079" i="4"/>
  <c r="K1475" i="4"/>
  <c r="K1587" i="4"/>
  <c r="F35" i="4"/>
  <c r="K1246" i="4"/>
  <c r="J1801" i="4"/>
  <c r="J1986" i="4"/>
  <c r="F601" i="4"/>
  <c r="F1901" i="4"/>
  <c r="K602" i="4"/>
  <c r="J1573" i="4"/>
  <c r="J287" i="4"/>
  <c r="K1746" i="4"/>
  <c r="K92" i="4"/>
  <c r="F1817" i="4"/>
  <c r="K217" i="4"/>
  <c r="F797" i="4"/>
  <c r="J1300" i="4"/>
  <c r="K605" i="4"/>
  <c r="K2000" i="4"/>
  <c r="K1360" i="4"/>
  <c r="F1538" i="4"/>
  <c r="K476" i="4"/>
  <c r="J1570" i="4"/>
  <c r="J269" i="4"/>
  <c r="F103" i="4"/>
  <c r="J1788" i="4"/>
  <c r="F952" i="4"/>
  <c r="F1011" i="4"/>
  <c r="J1065" i="4"/>
  <c r="K808" i="4"/>
  <c r="J1655" i="4"/>
  <c r="F1422" i="4"/>
  <c r="F488" i="4"/>
  <c r="K488" i="4"/>
  <c r="K1793" i="4"/>
  <c r="F1831" i="4"/>
  <c r="K1313" i="4"/>
  <c r="F2048" i="4"/>
  <c r="J61" i="4"/>
  <c r="F820" i="4"/>
  <c r="J1328" i="4"/>
  <c r="F784" i="4"/>
  <c r="K686" i="4"/>
  <c r="F40" i="4"/>
  <c r="K309" i="4"/>
  <c r="F1217" i="4"/>
  <c r="J634" i="4"/>
  <c r="J202" i="4"/>
  <c r="K921" i="4"/>
  <c r="J2007" i="4"/>
  <c r="K656" i="4"/>
  <c r="K720" i="4"/>
  <c r="K71" i="4"/>
  <c r="J907" i="4"/>
  <c r="K866" i="4"/>
  <c r="K1750" i="4"/>
  <c r="J737" i="4"/>
  <c r="J1735" i="4"/>
  <c r="J200" i="4"/>
  <c r="F1103" i="4"/>
  <c r="K1174" i="4"/>
  <c r="F1068" i="4"/>
  <c r="J478" i="4"/>
  <c r="F1038" i="4"/>
  <c r="J1315" i="4"/>
  <c r="J1130" i="4"/>
  <c r="J964" i="4"/>
  <c r="J841" i="4"/>
  <c r="F1869" i="4"/>
  <c r="J693" i="4"/>
  <c r="F574" i="4"/>
  <c r="F1990" i="4"/>
  <c r="F621" i="4"/>
  <c r="J1532" i="4"/>
  <c r="J1557" i="4"/>
  <c r="K298" i="4"/>
  <c r="F1167" i="4"/>
  <c r="F942" i="4"/>
  <c r="K838" i="4"/>
  <c r="J532" i="4"/>
  <c r="J1782" i="4"/>
  <c r="K668" i="4"/>
  <c r="J455" i="4"/>
  <c r="J2037" i="4"/>
  <c r="F2076" i="4"/>
  <c r="J261" i="4"/>
  <c r="F1946" i="4"/>
  <c r="J1423" i="4"/>
  <c r="J1680" i="4"/>
  <c r="F248" i="4"/>
  <c r="F1500" i="4"/>
  <c r="J1886" i="4"/>
  <c r="K1981" i="4"/>
  <c r="F1198" i="4"/>
  <c r="J238" i="4"/>
  <c r="J1293" i="4"/>
  <c r="K260" i="4"/>
  <c r="K2002" i="4"/>
  <c r="J2005" i="4"/>
  <c r="F1160" i="4"/>
  <c r="F1768" i="4"/>
  <c r="K996" i="4"/>
  <c r="F605" i="4"/>
  <c r="J387" i="4"/>
  <c r="K464" i="4"/>
  <c r="F1525" i="4"/>
  <c r="J1981" i="4"/>
  <c r="F627" i="4"/>
  <c r="K848" i="4"/>
  <c r="K1317" i="4"/>
  <c r="K1880" i="4"/>
  <c r="K2067" i="4"/>
  <c r="F819" i="4"/>
  <c r="F967" i="4"/>
  <c r="F1033" i="4"/>
  <c r="K1764" i="4"/>
  <c r="K89" i="4"/>
  <c r="J1406" i="4"/>
  <c r="J993" i="4"/>
  <c r="K1177" i="4"/>
  <c r="J1990" i="4"/>
  <c r="J1780" i="4"/>
  <c r="F1305" i="4"/>
  <c r="J1295" i="4"/>
  <c r="K700" i="4"/>
  <c r="F224" i="4"/>
  <c r="K113" i="4"/>
  <c r="F1314" i="4"/>
  <c r="K708" i="4"/>
  <c r="F1202" i="4"/>
  <c r="J795" i="4"/>
  <c r="F748" i="4"/>
  <c r="K1952" i="4"/>
  <c r="K1203" i="4"/>
  <c r="F1326" i="4"/>
  <c r="K2076" i="4"/>
  <c r="F1229" i="4"/>
  <c r="F1405" i="4"/>
  <c r="J983" i="4"/>
  <c r="K1477" i="4"/>
  <c r="J1917" i="4"/>
  <c r="J1516" i="4"/>
  <c r="J51" i="4"/>
  <c r="F583" i="4"/>
  <c r="F750" i="4"/>
  <c r="K549" i="4"/>
  <c r="K2073" i="4"/>
  <c r="J1453" i="4"/>
  <c r="J1874" i="4"/>
  <c r="J951" i="4"/>
  <c r="F1726" i="4"/>
  <c r="K1339" i="4"/>
  <c r="F855" i="4"/>
  <c r="F790" i="4"/>
  <c r="F1005" i="4"/>
  <c r="K15" i="4"/>
  <c r="J832" i="4"/>
  <c r="F1867" i="4"/>
  <c r="J559" i="4"/>
  <c r="J1961" i="4"/>
  <c r="K1722" i="4"/>
  <c r="F1657" i="4"/>
  <c r="J602" i="4"/>
  <c r="F462" i="4"/>
  <c r="F1519" i="4"/>
  <c r="F1318" i="4"/>
  <c r="J462" i="4"/>
  <c r="F571" i="4"/>
  <c r="J257" i="4"/>
  <c r="F1446" i="4"/>
  <c r="J144" i="4"/>
  <c r="K60" i="4"/>
  <c r="F1524" i="4"/>
  <c r="J687" i="4"/>
  <c r="F1354" i="4"/>
  <c r="K1226" i="4"/>
  <c r="K1127" i="4"/>
  <c r="K1408" i="4"/>
  <c r="K653" i="4"/>
  <c r="K1546" i="4"/>
  <c r="K891" i="4"/>
  <c r="F11" i="4"/>
  <c r="K1639" i="4"/>
  <c r="K2043" i="4"/>
  <c r="K1754" i="4"/>
  <c r="F1211" i="4"/>
  <c r="F949" i="4"/>
  <c r="J344" i="4"/>
  <c r="F443" i="4"/>
  <c r="K1299" i="4"/>
  <c r="F98" i="4"/>
  <c r="K212" i="4"/>
  <c r="J2069" i="4"/>
  <c r="F724" i="4"/>
  <c r="K1411" i="4"/>
  <c r="J1949" i="4"/>
  <c r="K515" i="4"/>
  <c r="F1299" i="4"/>
  <c r="F743" i="4"/>
  <c r="F932" i="4"/>
  <c r="J1441" i="4"/>
  <c r="K1747" i="4"/>
  <c r="F874" i="4"/>
  <c r="J527" i="4"/>
  <c r="K484" i="4"/>
  <c r="F779" i="4"/>
  <c r="K842" i="4"/>
  <c r="J1913" i="4"/>
  <c r="K198" i="4"/>
  <c r="K279" i="4"/>
  <c r="J636" i="4"/>
  <c r="K1153" i="4"/>
  <c r="K1950" i="4"/>
  <c r="F1080" i="4"/>
  <c r="J646" i="4"/>
  <c r="J1652" i="4"/>
  <c r="F577" i="4"/>
  <c r="F349" i="4"/>
  <c r="F86" i="4"/>
  <c r="F998" i="4"/>
  <c r="F1971" i="4"/>
  <c r="F1508" i="4"/>
  <c r="J1963" i="4"/>
  <c r="F1028" i="4"/>
  <c r="K1451" i="4"/>
  <c r="K1974" i="4"/>
  <c r="F2015" i="4"/>
  <c r="J1677" i="4"/>
  <c r="F938" i="4"/>
  <c r="F215" i="4"/>
  <c r="K1369" i="4"/>
  <c r="F278" i="4"/>
  <c r="J427" i="4"/>
  <c r="F140" i="4"/>
  <c r="F1468" i="4"/>
  <c r="J1036" i="4"/>
  <c r="J1329" i="4"/>
  <c r="F481" i="4"/>
  <c r="F1355" i="4"/>
  <c r="F818" i="4"/>
  <c r="K1623" i="4"/>
  <c r="J871" i="4"/>
  <c r="K639" i="4"/>
  <c r="J1345" i="4"/>
  <c r="J36" i="4"/>
  <c r="J686" i="4"/>
  <c r="F694" i="4"/>
  <c r="F265" i="4"/>
  <c r="F877" i="4"/>
  <c r="F833" i="4"/>
  <c r="K1131" i="4"/>
  <c r="K931" i="4"/>
  <c r="J1607" i="4"/>
  <c r="K1435" i="4"/>
  <c r="K1085" i="4"/>
  <c r="K109" i="4"/>
  <c r="F1289" i="4"/>
  <c r="F1369" i="4"/>
  <c r="F13" i="4"/>
  <c r="K740" i="4"/>
  <c r="J1108" i="4"/>
  <c r="K546" i="4"/>
  <c r="F1116" i="4"/>
  <c r="K2037" i="4"/>
  <c r="K139" i="4"/>
  <c r="F1586" i="4"/>
  <c r="K1109" i="4"/>
  <c r="J1439" i="4"/>
  <c r="J1884" i="4"/>
  <c r="J397" i="4"/>
  <c r="K713" i="4"/>
  <c r="J479" i="4"/>
  <c r="J2016" i="4"/>
  <c r="K768" i="4"/>
  <c r="J1390" i="4"/>
  <c r="K1438" i="4"/>
  <c r="F2077" i="4"/>
  <c r="F1249" i="4"/>
  <c r="F425" i="4"/>
  <c r="K1797" i="4"/>
  <c r="F732" i="4"/>
  <c r="J1506" i="4"/>
  <c r="J331" i="4"/>
  <c r="F1696" i="4"/>
  <c r="J1727" i="4"/>
  <c r="J74" i="4"/>
  <c r="K1142" i="4"/>
  <c r="J1673" i="4"/>
  <c r="F682" i="4"/>
  <c r="F430" i="4"/>
  <c r="K1449" i="4"/>
  <c r="K84" i="4"/>
  <c r="J610" i="4"/>
  <c r="F1076" i="4"/>
  <c r="J392" i="4"/>
  <c r="F867" i="4"/>
  <c r="F1707" i="4"/>
  <c r="K77" i="4"/>
  <c r="K988" i="4"/>
  <c r="J1297" i="4"/>
  <c r="J786" i="4"/>
  <c r="K1326" i="4"/>
  <c r="K721" i="4"/>
  <c r="K1230" i="4"/>
  <c r="K1815" i="4"/>
  <c r="K2017" i="4"/>
  <c r="K1539" i="4"/>
  <c r="K121" i="4"/>
  <c r="K1053" i="4"/>
  <c r="F1724" i="4"/>
  <c r="J1688" i="4"/>
  <c r="K1207" i="4"/>
  <c r="J1129" i="4"/>
  <c r="F1505" i="4"/>
  <c r="J326" i="4"/>
  <c r="K1806" i="4"/>
  <c r="J623" i="4"/>
  <c r="F1056" i="4"/>
  <c r="K723" i="4"/>
  <c r="J180" i="4"/>
  <c r="K223" i="4"/>
  <c r="K1340" i="4"/>
  <c r="F1231" i="4"/>
  <c r="J1785" i="4"/>
  <c r="F1964" i="4"/>
  <c r="J1620" i="4"/>
  <c r="K368" i="4"/>
  <c r="J1661" i="4"/>
  <c r="F561" i="4"/>
  <c r="J395" i="4"/>
  <c r="K189" i="4"/>
  <c r="F423" i="4"/>
  <c r="F480" i="4"/>
  <c r="J260" i="4"/>
  <c r="J305" i="4"/>
  <c r="F300" i="4"/>
  <c r="K1066" i="4"/>
  <c r="K1706" i="4"/>
  <c r="F1750" i="4"/>
  <c r="K423" i="4"/>
  <c r="J154" i="4"/>
  <c r="K1800" i="4"/>
  <c r="K1883" i="4"/>
  <c r="K846" i="4"/>
  <c r="K1394" i="4"/>
  <c r="K1489" i="4"/>
  <c r="J1588" i="4"/>
  <c r="F1095" i="4"/>
  <c r="F327" i="4"/>
  <c r="F1803" i="4"/>
  <c r="J1626" i="4"/>
  <c r="J814" i="4"/>
  <c r="J412" i="4"/>
  <c r="K1498" i="4"/>
  <c r="K1209" i="4"/>
  <c r="F1854" i="4"/>
  <c r="K906" i="4"/>
  <c r="K1666" i="4"/>
  <c r="K888" i="4"/>
  <c r="K1597" i="4"/>
  <c r="K380" i="4"/>
  <c r="K66" i="4"/>
  <c r="K1968" i="4"/>
  <c r="K1385" i="4"/>
  <c r="F1199" i="4"/>
  <c r="K263" i="4"/>
  <c r="K340" i="4"/>
  <c r="J1756" i="4"/>
  <c r="K1630" i="4"/>
  <c r="K1904" i="4"/>
  <c r="J851" i="4"/>
  <c r="K1686" i="4"/>
  <c r="J353" i="4"/>
  <c r="J337" i="4"/>
  <c r="J1072" i="4"/>
  <c r="J1685" i="4"/>
  <c r="K1287" i="4"/>
  <c r="K1019" i="4"/>
  <c r="J794" i="4"/>
  <c r="J571" i="4"/>
  <c r="J1767" i="4"/>
  <c r="K1802" i="4"/>
  <c r="J1168" i="4"/>
  <c r="K1813" i="4"/>
  <c r="J174" i="4"/>
  <c r="F1118" i="4"/>
  <c r="K1496" i="4"/>
  <c r="K386" i="4"/>
  <c r="K233" i="4"/>
  <c r="K1502" i="4"/>
  <c r="K2004" i="4"/>
  <c r="J1258" i="4"/>
  <c r="J698" i="4"/>
  <c r="F1999" i="4"/>
  <c r="K1923" i="4"/>
  <c r="J695" i="4"/>
  <c r="K1342" i="4"/>
  <c r="K1365" i="4"/>
  <c r="K1737" i="4"/>
  <c r="J1614" i="4"/>
  <c r="K535" i="4"/>
  <c r="J435" i="4"/>
  <c r="J1185" i="4"/>
  <c r="K293" i="4"/>
  <c r="K1484" i="4"/>
  <c r="J1505" i="4"/>
  <c r="F157" i="4"/>
  <c r="K274" i="4"/>
  <c r="J518" i="4"/>
  <c r="F1636" i="4"/>
  <c r="J957" i="4"/>
  <c r="J1768" i="4"/>
  <c r="F747" i="4"/>
  <c r="J2051" i="4"/>
  <c r="J750" i="4"/>
  <c r="J1457" i="4"/>
  <c r="F1596" i="4"/>
  <c r="K1894" i="4"/>
  <c r="K1873" i="4"/>
  <c r="K1687" i="4"/>
  <c r="F1989" i="4"/>
  <c r="K978" i="4"/>
  <c r="K1536" i="4"/>
  <c r="F987" i="4"/>
  <c r="K1192" i="4"/>
  <c r="K1627" i="4"/>
  <c r="K2070" i="4"/>
  <c r="J1122" i="4"/>
  <c r="F822" i="4"/>
  <c r="J1709" i="4"/>
  <c r="K525" i="4"/>
  <c r="K769" i="4"/>
  <c r="J967" i="4"/>
  <c r="J1713" i="4"/>
  <c r="J396" i="4"/>
  <c r="F521" i="4"/>
  <c r="K1814" i="4"/>
  <c r="K1634" i="4"/>
  <c r="J567" i="4"/>
  <c r="K1697" i="4"/>
  <c r="K1474" i="4"/>
  <c r="J796" i="4"/>
  <c r="K1506" i="4"/>
  <c r="K229" i="4"/>
  <c r="J148" i="4"/>
  <c r="K1562" i="4"/>
  <c r="J937" i="4"/>
  <c r="K542" i="4"/>
  <c r="K1864" i="4"/>
  <c r="J237" i="4"/>
  <c r="F667" i="4"/>
  <c r="K294" i="4"/>
  <c r="K1198" i="4"/>
  <c r="K2078" i="4"/>
  <c r="J339" i="4"/>
  <c r="K992" i="4"/>
  <c r="F1937" i="4"/>
  <c r="K1685" i="4"/>
  <c r="K1206" i="4"/>
  <c r="K1507" i="4"/>
  <c r="J54" i="4"/>
  <c r="J762" i="4"/>
  <c r="K394" i="4"/>
  <c r="J1755" i="4"/>
  <c r="F1693" i="4"/>
  <c r="J1020" i="4"/>
  <c r="K430" i="4"/>
  <c r="J1537" i="4"/>
  <c r="J1721" i="4"/>
  <c r="J1117" i="4"/>
  <c r="J1536" i="4"/>
  <c r="K1396" i="4"/>
  <c r="K254" i="4"/>
  <c r="K436" i="4"/>
  <c r="K875" i="4"/>
  <c r="K1376" i="4"/>
  <c r="J800" i="4"/>
  <c r="K434" i="4"/>
  <c r="K133" i="4"/>
  <c r="K366" i="4"/>
  <c r="K253" i="4"/>
  <c r="K587" i="4"/>
  <c r="K667" i="4"/>
  <c r="K1617" i="4"/>
  <c r="K1567" i="4"/>
  <c r="K1278" i="4"/>
  <c r="F1460" i="4"/>
  <c r="K519" i="4"/>
  <c r="F1437" i="4"/>
  <c r="K168" i="4"/>
  <c r="K803" i="4"/>
  <c r="J1477" i="4"/>
  <c r="K1582" i="4"/>
  <c r="J1386" i="4"/>
  <c r="K1868" i="4"/>
  <c r="K475" i="4"/>
  <c r="J1298" i="4"/>
  <c r="K1748" i="4"/>
  <c r="K1850" i="4"/>
  <c r="K621" i="4"/>
  <c r="K477" i="4"/>
  <c r="K1036" i="4"/>
  <c r="J193" i="4"/>
  <c r="J1127" i="4"/>
  <c r="K345" i="4"/>
  <c r="J1647" i="4"/>
  <c r="J744" i="4"/>
  <c r="K374" i="4"/>
  <c r="J1273" i="4"/>
  <c r="K1822" i="4"/>
  <c r="J1848" i="4"/>
  <c r="J618" i="4"/>
  <c r="J182" i="4"/>
  <c r="K952" i="4"/>
  <c r="K23" i="4"/>
  <c r="J1265" i="4"/>
  <c r="K130" i="4"/>
  <c r="K117" i="4"/>
  <c r="J879" i="4"/>
  <c r="F1151" i="4"/>
  <c r="K1314" i="4"/>
  <c r="J594" i="4"/>
  <c r="K1048" i="4"/>
  <c r="K390" i="4"/>
  <c r="J26" i="4"/>
  <c r="K2089" i="4"/>
  <c r="K1560" i="4"/>
  <c r="K1401" i="4"/>
  <c r="J369" i="4"/>
  <c r="K1959" i="4"/>
  <c r="K547" i="4"/>
  <c r="K642" i="4"/>
  <c r="K588" i="4"/>
  <c r="K1379" i="4"/>
  <c r="K439" i="4"/>
  <c r="K508" i="4"/>
  <c r="J1726" i="4"/>
  <c r="J891" i="4"/>
  <c r="K400" i="4"/>
  <c r="K812" i="4"/>
  <c r="K1156" i="4"/>
  <c r="F1494" i="4"/>
  <c r="J1231" i="4"/>
  <c r="K506" i="4"/>
  <c r="K318" i="4"/>
  <c r="K1865" i="4"/>
  <c r="K673" i="4"/>
  <c r="J1308" i="4"/>
  <c r="J767" i="4"/>
  <c r="K963" i="4"/>
  <c r="K2034" i="4"/>
  <c r="F1769" i="4"/>
  <c r="K129" i="4"/>
  <c r="K482" i="4"/>
  <c r="K1523" i="4"/>
  <c r="K48" i="4"/>
  <c r="K908" i="4"/>
  <c r="J889" i="4"/>
  <c r="K1508" i="4"/>
  <c r="J336" i="4"/>
  <c r="K56" i="4"/>
  <c r="J1551" i="4"/>
  <c r="K1155" i="4"/>
  <c r="J1491" i="4"/>
  <c r="K1427" i="4"/>
  <c r="J1977" i="4"/>
  <c r="K1954" i="4"/>
  <c r="K1625" i="4"/>
  <c r="J186" i="4"/>
  <c r="J501" i="4"/>
  <c r="J1923" i="4"/>
  <c r="K1680" i="4"/>
  <c r="F1611" i="4"/>
  <c r="J1466" i="4"/>
  <c r="K450" i="4"/>
  <c r="J239" i="4"/>
  <c r="J1335" i="4"/>
  <c r="J179" i="4"/>
  <c r="K1064" i="4"/>
  <c r="K1825" i="4"/>
  <c r="K1344" i="4"/>
  <c r="J292" i="4"/>
  <c r="J1228" i="4"/>
  <c r="J1774" i="4"/>
  <c r="K516" i="4"/>
  <c r="J761" i="4"/>
  <c r="K1509" i="4"/>
  <c r="K1362" i="4"/>
  <c r="J1263" i="4"/>
  <c r="K2014" i="4"/>
  <c r="K278" i="4"/>
  <c r="K1126" i="4"/>
  <c r="J1024" i="4"/>
  <c r="F1735" i="4"/>
  <c r="F1876" i="4"/>
  <c r="F150" i="4"/>
  <c r="F1617" i="4"/>
  <c r="F1595" i="4"/>
  <c r="F1702" i="4"/>
  <c r="K1744" i="4"/>
  <c r="F1426" i="4"/>
  <c r="F217" i="4"/>
  <c r="J1017" i="4"/>
  <c r="K1646" i="4"/>
  <c r="F1825" i="4"/>
  <c r="K2029" i="4"/>
  <c r="J853" i="4"/>
  <c r="F391" i="4"/>
  <c r="F1400" i="4"/>
  <c r="K1100" i="4"/>
  <c r="F1282" i="4"/>
  <c r="K1422" i="4"/>
  <c r="K1983" i="4"/>
  <c r="K2036" i="4"/>
  <c r="J1074" i="4"/>
  <c r="K36" i="4"/>
  <c r="K166" i="4"/>
  <c r="F1818" i="4"/>
  <c r="K193" i="4"/>
  <c r="J1907" i="4"/>
  <c r="K361" i="4"/>
  <c r="K1243" i="4"/>
  <c r="K631" i="4"/>
  <c r="K1858" i="4"/>
  <c r="K164" i="4"/>
  <c r="K276" i="4"/>
  <c r="J122" i="4"/>
  <c r="F186" i="4"/>
  <c r="J640" i="4"/>
  <c r="K883" i="4"/>
  <c r="K1942" i="4"/>
  <c r="K501" i="4"/>
  <c r="J857" i="4"/>
  <c r="K1059" i="4"/>
  <c r="F1512" i="4"/>
  <c r="K1003" i="4"/>
  <c r="F1597" i="4"/>
  <c r="J10" i="4"/>
  <c r="K1296" i="4"/>
  <c r="J822" i="4"/>
  <c r="J1719" i="4"/>
  <c r="K779" i="4"/>
  <c r="K1534" i="4"/>
  <c r="J1704" i="4"/>
  <c r="K1976" i="4"/>
  <c r="K397" i="4"/>
  <c r="F1081" i="4"/>
  <c r="F291" i="4"/>
  <c r="F2035" i="4"/>
  <c r="F1106" i="4"/>
  <c r="F1853" i="4"/>
  <c r="J1779" i="4"/>
  <c r="F1796" i="4"/>
  <c r="F1646" i="4"/>
  <c r="F1442" i="4"/>
  <c r="K312" i="4"/>
  <c r="J1839" i="4"/>
  <c r="F440" i="4"/>
  <c r="J1883" i="4"/>
  <c r="K814" i="4"/>
  <c r="F119" i="4"/>
  <c r="F46" i="4"/>
  <c r="F968" i="4"/>
  <c r="F631" i="4"/>
  <c r="J138" i="4"/>
  <c r="J1240" i="4"/>
  <c r="J1924" i="4"/>
  <c r="F239" i="4"/>
  <c r="J1342" i="4"/>
  <c r="F1253" i="4"/>
  <c r="K1346" i="4"/>
  <c r="J1360" i="4"/>
  <c r="J2078" i="4"/>
  <c r="F787" i="4"/>
  <c r="J1947" i="4"/>
  <c r="K1490" i="4"/>
  <c r="K766" i="4"/>
  <c r="J1473" i="4"/>
  <c r="K1149" i="4"/>
  <c r="F2083" i="4"/>
  <c r="J1002" i="4"/>
  <c r="K1410" i="4"/>
  <c r="F1206" i="4"/>
  <c r="F496" i="4"/>
  <c r="K1620" i="4"/>
  <c r="F271" i="4"/>
  <c r="F1573" i="4"/>
  <c r="J134" i="4"/>
  <c r="F611" i="4"/>
  <c r="K2022" i="4"/>
  <c r="J1484" i="4"/>
  <c r="K228" i="4"/>
  <c r="F1216" i="4"/>
  <c r="F1522" i="4"/>
  <c r="J675" i="4"/>
  <c r="F1161" i="4"/>
  <c r="J1225" i="4"/>
  <c r="K1961" i="4"/>
  <c r="J124" i="4"/>
  <c r="F882" i="4"/>
  <c r="F259" i="4"/>
  <c r="F552" i="4"/>
  <c r="J952" i="4"/>
  <c r="F1298" i="4"/>
  <c r="K1757" i="4"/>
  <c r="J1757" i="4"/>
  <c r="J1104" i="4"/>
  <c r="J1732" i="4"/>
  <c r="J1388" i="4"/>
  <c r="F1165" i="4"/>
  <c r="F79" i="4"/>
  <c r="K1943" i="4"/>
  <c r="K625" i="4"/>
  <c r="J29" i="4"/>
  <c r="J1778" i="4"/>
  <c r="J211" i="4"/>
  <c r="K741" i="4"/>
  <c r="J1956" i="4"/>
  <c r="F1358" i="4"/>
  <c r="J1393" i="4"/>
  <c r="K437" i="4"/>
  <c r="K37" i="4"/>
  <c r="K532" i="4"/>
  <c r="F490" i="4"/>
  <c r="F203" i="4"/>
  <c r="F36" i="4"/>
  <c r="K1624" i="4"/>
  <c r="J9" i="4"/>
  <c r="K282" i="4"/>
  <c r="K973" i="4"/>
  <c r="K68" i="4"/>
  <c r="F1479" i="4"/>
  <c r="F331" i="4"/>
  <c r="F1107" i="4"/>
  <c r="J1349" i="4"/>
  <c r="F911" i="4"/>
  <c r="F1270" i="4"/>
  <c r="K880" i="4"/>
  <c r="F1821" i="4"/>
  <c r="K1598" i="4"/>
  <c r="K1349" i="4"/>
  <c r="F1749" i="4"/>
  <c r="K1288" i="4"/>
  <c r="K1039" i="4"/>
  <c r="K1262" i="4"/>
  <c r="J769" i="4"/>
  <c r="F662" i="4"/>
  <c r="F758" i="4"/>
  <c r="F191" i="4"/>
  <c r="J1741" i="4"/>
  <c r="J1326" i="4"/>
  <c r="K493" i="4"/>
  <c r="K2003" i="4"/>
  <c r="J1792" i="4"/>
  <c r="F1239" i="4"/>
  <c r="F7" i="4"/>
  <c r="F965" i="4"/>
  <c r="K247" i="4"/>
  <c r="J764" i="4"/>
  <c r="K678" i="4"/>
  <c r="K418" i="4"/>
  <c r="K1790" i="4"/>
  <c r="J1005" i="4"/>
  <c r="F1912" i="4"/>
  <c r="J1950" i="4"/>
  <c r="K1280" i="4"/>
  <c r="K616" i="4"/>
  <c r="K972" i="4"/>
  <c r="J1678" i="4"/>
  <c r="K396" i="4"/>
  <c r="J1143" i="4"/>
  <c r="J207" i="4"/>
  <c r="K513" i="4"/>
  <c r="K966" i="4"/>
  <c r="K1688" i="4"/>
  <c r="K762" i="4"/>
  <c r="F749" i="4"/>
  <c r="J1582" i="4"/>
  <c r="K609" i="4"/>
  <c r="J1081" i="4"/>
  <c r="K216" i="4"/>
  <c r="F2081" i="4"/>
  <c r="K1380" i="4"/>
  <c r="J749" i="4"/>
  <c r="F1261" i="4"/>
  <c r="K576" i="4"/>
  <c r="J697" i="4"/>
  <c r="K1557" i="4"/>
  <c r="F1232" i="4"/>
  <c r="K1517" i="4"/>
  <c r="K1971" i="4"/>
  <c r="F1154" i="4"/>
  <c r="J1512" i="4"/>
  <c r="K304" i="4"/>
  <c r="J1483" i="4"/>
  <c r="J1580" i="4"/>
  <c r="J127" i="4"/>
  <c r="J715" i="4"/>
  <c r="J836" i="4"/>
  <c r="K831" i="4"/>
  <c r="K1641" i="4"/>
  <c r="K389" i="4"/>
  <c r="K1181" i="4"/>
  <c r="J155" i="4"/>
  <c r="K1767" i="4"/>
  <c r="F159" i="4"/>
  <c r="K483" i="4"/>
  <c r="J1242" i="4"/>
  <c r="K1082" i="4"/>
  <c r="F476" i="4"/>
  <c r="K239" i="4"/>
  <c r="K2049" i="4"/>
  <c r="F1650" i="4"/>
  <c r="K1628" i="4"/>
  <c r="F1866" i="4"/>
  <c r="K499" i="4"/>
  <c r="K329" i="4"/>
  <c r="F1570" i="4"/>
  <c r="K1133" i="4"/>
  <c r="K1861" i="4"/>
  <c r="J2018" i="4"/>
  <c r="F805" i="4"/>
  <c r="J878" i="4"/>
  <c r="K1321" i="4"/>
  <c r="F115" i="4"/>
  <c r="K199" i="4"/>
  <c r="K1660" i="4"/>
  <c r="K1101" i="4"/>
  <c r="J515" i="4"/>
  <c r="K1574" i="4"/>
  <c r="F1694" i="4"/>
  <c r="J1911" i="4"/>
  <c r="J19" i="4"/>
  <c r="K69" i="4"/>
  <c r="K1701" i="4"/>
  <c r="K1468" i="4"/>
  <c r="K114" i="4"/>
  <c r="J1867" i="4"/>
  <c r="K1336" i="4"/>
  <c r="J1597" i="4"/>
  <c r="J1271" i="4"/>
  <c r="J1190" i="4"/>
  <c r="J665" i="4"/>
  <c r="K1717" i="4"/>
  <c r="J1353" i="4"/>
  <c r="F2042" i="4"/>
  <c r="J294" i="4"/>
  <c r="J1758" i="4"/>
  <c r="K884" i="4"/>
  <c r="K1128" i="4"/>
  <c r="K378" i="4"/>
  <c r="K849" i="4"/>
  <c r="K1710" i="4"/>
  <c r="J1285" i="4"/>
  <c r="K262" i="4"/>
  <c r="K1208" i="4"/>
  <c r="K369" i="4"/>
  <c r="K1511" i="4"/>
  <c r="F2001" i="4"/>
  <c r="F1799" i="4"/>
  <c r="F1520" i="4"/>
  <c r="K1932" i="4"/>
  <c r="J335" i="4"/>
  <c r="K267" i="4"/>
  <c r="K453" i="4"/>
  <c r="J1021" i="4"/>
  <c r="K1382" i="4"/>
  <c r="K1937" i="4"/>
  <c r="K1259" i="4"/>
  <c r="K829" i="4"/>
  <c r="J136" i="4"/>
  <c r="F1609" i="4"/>
  <c r="K339" i="4"/>
  <c r="K1211" i="4"/>
  <c r="J445" i="4"/>
  <c r="F771" i="4"/>
  <c r="J1333" i="4"/>
  <c r="J1548" i="4"/>
  <c r="J1596" i="4"/>
  <c r="J322" i="4"/>
  <c r="K1418" i="4"/>
  <c r="K295" i="4"/>
  <c r="K408" i="4"/>
  <c r="J680" i="4"/>
  <c r="K999" i="4"/>
  <c r="F864" i="4"/>
  <c r="J652" i="4"/>
  <c r="K1565" i="4"/>
  <c r="K540" i="4"/>
  <c r="K144" i="4"/>
  <c r="J488" i="4"/>
  <c r="K1284" i="4"/>
  <c r="J929" i="4"/>
  <c r="K277" i="4"/>
  <c r="J936" i="4"/>
  <c r="K1144" i="4"/>
  <c r="K429" i="4"/>
  <c r="J1088" i="4"/>
  <c r="F801" i="4"/>
  <c r="F473" i="4"/>
  <c r="J130" i="4"/>
  <c r="K147" i="4"/>
  <c r="J842" i="4"/>
  <c r="K137" i="4"/>
  <c r="J199" i="4"/>
  <c r="J731" i="4"/>
  <c r="J167" i="4"/>
  <c r="K173" i="4"/>
  <c r="K872" i="4"/>
  <c r="J484" i="4"/>
  <c r="J1107" i="4"/>
  <c r="J128" i="4"/>
  <c r="J768" i="4"/>
  <c r="J1834" i="4"/>
  <c r="K167" i="4"/>
  <c r="K388" i="4"/>
  <c r="K463" i="4"/>
  <c r="J2003" i="4"/>
  <c r="J537" i="4"/>
  <c r="K777" i="4"/>
  <c r="K1471" i="4"/>
  <c r="K10" i="4"/>
  <c r="K1906" i="4"/>
  <c r="K662" i="4"/>
  <c r="K1827" i="4"/>
  <c r="K443" i="4"/>
  <c r="J50" i="4"/>
  <c r="K1664" i="4"/>
  <c r="J1587" i="4"/>
  <c r="J824" i="4"/>
  <c r="K79" i="4"/>
  <c r="F266" i="4"/>
  <c r="J994" i="4"/>
  <c r="K511" i="4"/>
  <c r="F358" i="4"/>
  <c r="K415" i="4"/>
  <c r="K1055" i="4"/>
  <c r="J763" i="4"/>
  <c r="J1643" i="4"/>
  <c r="K1145" i="4"/>
  <c r="K1900" i="4"/>
  <c r="J1156" i="4"/>
  <c r="J1179" i="4"/>
  <c r="J1524" i="4"/>
  <c r="F1209" i="4"/>
  <c r="J595" i="4"/>
  <c r="J289" i="4"/>
  <c r="K480" i="4"/>
  <c r="K1606" i="4"/>
  <c r="K1310" i="4"/>
  <c r="K1613" i="4"/>
  <c r="K2068" i="4"/>
  <c r="K351" i="4"/>
  <c r="K169" i="4"/>
  <c r="J627" i="4"/>
  <c r="K1658" i="4"/>
  <c r="J980" i="4"/>
  <c r="J320" i="4"/>
  <c r="J477" i="4"/>
  <c r="K1947" i="4"/>
  <c r="K1905" i="4"/>
  <c r="K1969" i="4"/>
  <c r="K1274" i="4"/>
  <c r="K427" i="4"/>
  <c r="F996" i="4"/>
  <c r="K896" i="4"/>
  <c r="J1142" i="4"/>
  <c r="K1117" i="4"/>
  <c r="J550" i="4"/>
  <c r="K799" i="4"/>
  <c r="K1732" i="4"/>
  <c r="K871" i="4"/>
  <c r="J1151" i="4"/>
  <c r="J272" i="4"/>
  <c r="K57" i="4"/>
  <c r="J554" i="4"/>
  <c r="K1593" i="4"/>
  <c r="K802" i="4"/>
  <c r="J1555" i="4"/>
  <c r="K100" i="4"/>
  <c r="K99" i="4"/>
  <c r="K1801" i="4"/>
  <c r="J1311" i="4"/>
  <c r="J1325" i="4"/>
  <c r="K249" i="4"/>
  <c r="K1804" i="4"/>
  <c r="K268" i="4"/>
  <c r="J1046" i="4"/>
  <c r="J187" i="4"/>
  <c r="K1716" i="4"/>
  <c r="J115" i="4"/>
  <c r="J1121" i="4"/>
  <c r="K581" i="4"/>
  <c r="K495" i="4"/>
  <c r="F522" i="4"/>
  <c r="K1097" i="4"/>
  <c r="F154" i="4"/>
  <c r="F1125" i="4"/>
  <c r="J1915" i="4"/>
  <c r="J1832" i="4"/>
  <c r="J1373" i="4"/>
  <c r="J293" i="4"/>
  <c r="J1133" i="4"/>
  <c r="J2058" i="4"/>
  <c r="J332" i="4"/>
  <c r="F131" i="4"/>
  <c r="J244" i="4"/>
  <c r="J1561" i="4"/>
  <c r="K1581" i="4"/>
  <c r="F1050" i="4"/>
  <c r="K865" i="4"/>
  <c r="K1377" i="4"/>
  <c r="K1845" i="4"/>
  <c r="K80" i="4"/>
  <c r="J1558" i="4"/>
  <c r="J552" i="4"/>
  <c r="K1033" i="4"/>
  <c r="F1729" i="4"/>
  <c r="J1552" i="4"/>
  <c r="K1158" i="4"/>
  <c r="K1836" i="4"/>
  <c r="J1902" i="4"/>
  <c r="J409" i="4"/>
  <c r="K1387" i="4"/>
  <c r="J1912" i="4"/>
  <c r="K290" i="4"/>
  <c r="K11" i="4"/>
  <c r="J233" i="4"/>
  <c r="K1175" i="4"/>
  <c r="K182" i="4"/>
  <c r="K55" i="4"/>
  <c r="J1016" i="4"/>
  <c r="K367" i="4"/>
  <c r="K200" i="4"/>
  <c r="J596" i="4"/>
  <c r="J114" i="4"/>
  <c r="K1162" i="4"/>
  <c r="J1275" i="4"/>
  <c r="J459" i="4"/>
  <c r="J1220" i="4"/>
  <c r="J785" i="4"/>
  <c r="K445" i="4"/>
  <c r="F540" i="4"/>
  <c r="K889" i="4"/>
  <c r="J1699" i="4"/>
  <c r="J1637" i="4"/>
  <c r="F1484" i="4"/>
  <c r="J1346" i="4"/>
  <c r="J1351" i="4"/>
  <c r="F285" i="4"/>
  <c r="F1991" i="4"/>
  <c r="F1984" i="4"/>
  <c r="K786" i="4"/>
  <c r="F576" i="4"/>
  <c r="F1949" i="4"/>
  <c r="F558" i="4"/>
  <c r="J1640" i="4"/>
  <c r="J1823" i="4"/>
  <c r="J228" i="4"/>
  <c r="F625" i="4"/>
  <c r="F1478" i="4"/>
  <c r="F241" i="4"/>
  <c r="F1968" i="4"/>
  <c r="J1443" i="4"/>
  <c r="J1456" i="4"/>
  <c r="F1475" i="4"/>
  <c r="J1784" i="4"/>
  <c r="J2023" i="4"/>
  <c r="F1394" i="4"/>
  <c r="J985" i="4"/>
  <c r="J328" i="4"/>
  <c r="K245" i="4"/>
  <c r="K2024" i="4"/>
  <c r="F362" i="4"/>
  <c r="F109" i="4"/>
  <c r="F659" i="4"/>
  <c r="F1766" i="4"/>
  <c r="K2079" i="4"/>
  <c r="K1982" i="4"/>
  <c r="K514" i="4"/>
  <c r="F1429" i="4"/>
  <c r="F235" i="4"/>
  <c r="J245" i="4"/>
  <c r="F728" i="4"/>
  <c r="J566" i="4"/>
  <c r="F729" i="4"/>
  <c r="J902" i="4"/>
  <c r="K718" i="4"/>
  <c r="J1517" i="4"/>
  <c r="J208" i="4"/>
  <c r="F1416" i="4"/>
  <c r="F1342" i="4"/>
  <c r="F1213" i="4"/>
  <c r="K1188" i="4"/>
  <c r="K1391" i="4"/>
  <c r="K1359" i="4"/>
  <c r="K1585" i="4"/>
  <c r="F1172" i="4"/>
  <c r="K1928" i="4"/>
  <c r="J1470" i="4"/>
  <c r="F846" i="4"/>
  <c r="K359" i="4"/>
  <c r="K837" i="4"/>
  <c r="K2047" i="4"/>
  <c r="K688" i="4"/>
  <c r="K72" i="4"/>
  <c r="K1544" i="4"/>
  <c r="K2009" i="4"/>
  <c r="F1970" i="4"/>
  <c r="F122" i="4"/>
  <c r="F2053" i="4"/>
  <c r="K1087" i="4"/>
  <c r="K1478" i="4"/>
  <c r="F1737" i="4"/>
  <c r="J1131" i="4"/>
  <c r="K1940" i="4"/>
  <c r="K1402" i="4"/>
  <c r="J2034" i="4"/>
  <c r="K651" i="4"/>
  <c r="F928" i="4"/>
  <c r="F1039" i="4"/>
  <c r="K365" i="4"/>
  <c r="K1995" i="4"/>
  <c r="J996" i="4"/>
  <c r="J1319" i="4"/>
  <c r="J1531" i="4"/>
  <c r="K672" i="4"/>
  <c r="K1465" i="4"/>
  <c r="J875" i="4"/>
  <c r="J1173" i="4"/>
  <c r="K693" i="4"/>
  <c r="J883" i="4"/>
  <c r="F1698" i="4"/>
  <c r="K1491" i="4"/>
  <c r="K845" i="4"/>
  <c r="K2021" i="4"/>
  <c r="F1292" i="4"/>
  <c r="F712" i="4"/>
  <c r="J350" i="4"/>
  <c r="K1405" i="4"/>
  <c r="F518" i="4"/>
  <c r="K90" i="4"/>
  <c r="J166" i="4"/>
  <c r="K1193" i="4"/>
  <c r="K1570" i="4"/>
  <c r="F402" i="4"/>
  <c r="K714" i="4"/>
  <c r="F1192" i="4"/>
  <c r="F629" i="4"/>
  <c r="K1999" i="4"/>
  <c r="K1094" i="4"/>
  <c r="K1775" i="4"/>
  <c r="K401" i="4"/>
  <c r="F807" i="4"/>
  <c r="K1636" i="4"/>
  <c r="F891" i="4"/>
  <c r="K825" i="4"/>
  <c r="J1675" i="4"/>
  <c r="K543" i="4"/>
  <c r="K1781" i="4"/>
  <c r="F1438" i="4"/>
  <c r="F281" i="4"/>
  <c r="F1672" i="4"/>
  <c r="F964" i="4"/>
  <c r="K850" i="4"/>
  <c r="K1025" i="4"/>
  <c r="J872" i="4"/>
  <c r="F236" i="4"/>
  <c r="J1743" i="4"/>
  <c r="F446" i="4"/>
  <c r="F489" i="4"/>
  <c r="F1367" i="4"/>
  <c r="F795" i="4"/>
  <c r="F1383" i="4"/>
  <c r="F2082" i="4"/>
  <c r="J1665" i="4"/>
  <c r="K1844" i="4"/>
  <c r="F1413" i="4"/>
  <c r="J1941" i="4"/>
  <c r="J376" i="4"/>
  <c r="F664" i="4"/>
  <c r="J255" i="4"/>
  <c r="J1087" i="4"/>
  <c r="F1341" i="4"/>
  <c r="J1008" i="4"/>
  <c r="F1251" i="4"/>
  <c r="J1979" i="4"/>
  <c r="F963" i="4"/>
  <c r="F243" i="4"/>
  <c r="F1240" i="4"/>
  <c r="F1680" i="4"/>
  <c r="F2033" i="4"/>
  <c r="F1564" i="4"/>
  <c r="J1525" i="4"/>
  <c r="F702" i="4"/>
  <c r="J340" i="4"/>
  <c r="K2060" i="4"/>
  <c r="J522" i="4"/>
  <c r="F1162" i="4"/>
  <c r="J663" i="4"/>
  <c r="K890" i="4"/>
  <c r="J123" i="4"/>
  <c r="K1723" i="4"/>
  <c r="F199" i="4"/>
  <c r="K486" i="4"/>
  <c r="K387" i="4"/>
  <c r="F2088" i="4"/>
  <c r="J540" i="4"/>
  <c r="J1662" i="4"/>
  <c r="F1756" i="4"/>
  <c r="F777" i="4"/>
  <c r="F1088" i="4"/>
  <c r="K178" i="4"/>
  <c r="J658" i="4"/>
  <c r="F672" i="4"/>
  <c r="J1946" i="4"/>
  <c r="J738" i="4"/>
  <c r="F1652" i="4"/>
  <c r="F2064" i="4"/>
  <c r="J1264" i="4"/>
  <c r="J1750" i="4"/>
  <c r="J381" i="4"/>
  <c r="F1618" i="4"/>
  <c r="F1716" i="4"/>
  <c r="K1301" i="4"/>
  <c r="F1157" i="4"/>
  <c r="F1730" i="4"/>
  <c r="K1028" i="4"/>
  <c r="J1213" i="4"/>
  <c r="J1478" i="4"/>
  <c r="K403" i="4"/>
  <c r="K264" i="4"/>
  <c r="J972" i="4"/>
  <c r="J849" i="4"/>
  <c r="F414" i="4"/>
  <c r="K1328" i="4"/>
  <c r="F695" i="4"/>
  <c r="F589" i="4"/>
  <c r="F1419" i="4"/>
  <c r="J1591" i="4"/>
  <c r="J1229" i="4"/>
  <c r="F2030" i="4"/>
  <c r="F1639" i="4"/>
  <c r="F1616" i="4"/>
  <c r="F1569" i="4"/>
  <c r="J840" i="4"/>
  <c r="F43" i="4"/>
  <c r="J1324" i="4"/>
  <c r="F1133" i="4"/>
  <c r="J664" i="4"/>
  <c r="F4" i="4"/>
  <c r="K1888" i="4"/>
  <c r="F1152" i="4"/>
  <c r="J1007" i="4"/>
  <c r="K1351" i="4"/>
  <c r="K286" i="4"/>
  <c r="K562" i="4"/>
  <c r="J780" i="4"/>
  <c r="F1531" i="4"/>
  <c r="J1307" i="4"/>
  <c r="J531" i="4"/>
  <c r="K987" i="4"/>
  <c r="K1761" i="4"/>
  <c r="F1063" i="4"/>
  <c r="K1421" i="4"/>
  <c r="K1479" i="4"/>
  <c r="J318" i="4"/>
  <c r="K1831" i="4"/>
  <c r="J2006" i="4"/>
  <c r="K1602" i="4"/>
  <c r="K1583" i="4"/>
  <c r="K1115" i="4"/>
  <c r="K1371" i="4"/>
  <c r="F572" i="4"/>
  <c r="K945" i="4"/>
  <c r="J1877" i="4"/>
  <c r="K17" i="4"/>
  <c r="F192" i="4"/>
  <c r="K840" i="4"/>
  <c r="J251" i="4"/>
  <c r="J989" i="4"/>
  <c r="J1468" i="4"/>
  <c r="J1754" i="4"/>
  <c r="F1020" i="4"/>
  <c r="J938" i="4"/>
  <c r="F516" i="4"/>
  <c r="J944" i="4"/>
  <c r="K1784" i="4"/>
  <c r="J2049" i="4"/>
  <c r="F1178" i="4"/>
  <c r="K96" i="4"/>
  <c r="F1822" i="4"/>
  <c r="K679" i="4"/>
  <c r="K269" i="4"/>
  <c r="K669" i="4"/>
  <c r="J143" i="4"/>
  <c r="J1216" i="4"/>
  <c r="K1009" i="4"/>
  <c r="J1358" i="4"/>
  <c r="K2074" i="4"/>
  <c r="K916" i="4"/>
  <c r="K1110" i="4"/>
  <c r="F1476" i="4"/>
  <c r="K1929" i="4"/>
  <c r="F1230" i="4"/>
  <c r="K986" i="4"/>
  <c r="K1956" i="4"/>
  <c r="K163" i="4"/>
  <c r="K1518" i="4"/>
  <c r="K1821" i="4"/>
  <c r="J457" i="4"/>
  <c r="K635" i="4"/>
  <c r="F1148" i="4"/>
  <c r="K188" i="4"/>
  <c r="F1333" i="4"/>
  <c r="K39" i="4"/>
  <c r="J670" i="4"/>
  <c r="J310" i="4"/>
  <c r="F972" i="4"/>
  <c r="K1699" i="4"/>
  <c r="K250" i="4"/>
  <c r="K1691" i="4"/>
  <c r="K500" i="4"/>
  <c r="K1363" i="4"/>
  <c r="K1820" i="4"/>
  <c r="J755" i="4"/>
  <c r="J489" i="4"/>
  <c r="K823" i="4"/>
  <c r="K1643" i="4"/>
  <c r="K1957" i="4"/>
  <c r="K661" i="4"/>
  <c r="K1833" i="4"/>
  <c r="J806" i="4"/>
  <c r="K1916" i="4"/>
  <c r="J80" i="4"/>
  <c r="K570" i="4"/>
  <c r="J1894" i="4"/>
  <c r="J754" i="4"/>
  <c r="J1888" i="4"/>
  <c r="J443" i="4"/>
  <c r="J1858" i="4"/>
  <c r="K568" i="4"/>
  <c r="J373" i="4"/>
  <c r="K349" i="4"/>
  <c r="K1473" i="4"/>
  <c r="F1579" i="4"/>
  <c r="F1663" i="4"/>
  <c r="J1086" i="4"/>
  <c r="F412" i="4"/>
  <c r="F1170" i="4"/>
  <c r="F16" i="4"/>
  <c r="K1057" i="4"/>
  <c r="F452" i="4"/>
  <c r="J1904" i="4"/>
  <c r="F111" i="4"/>
  <c r="F1671" i="4"/>
  <c r="J787" i="4"/>
  <c r="J1969" i="4"/>
  <c r="F973" i="4"/>
  <c r="F499" i="4"/>
  <c r="K1096" i="4"/>
  <c r="F87" i="4"/>
  <c r="J1958" i="4"/>
  <c r="F887" i="4"/>
  <c r="F890" i="4"/>
  <c r="F22" i="4"/>
  <c r="K1563" i="4"/>
  <c r="F189" i="4"/>
  <c r="K1955" i="4"/>
  <c r="F1875" i="4"/>
  <c r="F471" i="4"/>
  <c r="K657" i="4"/>
  <c r="J1421" i="4"/>
  <c r="F955" i="4"/>
  <c r="J1940" i="4"/>
  <c r="F359" i="4"/>
  <c r="F923" i="4"/>
  <c r="J705" i="4"/>
  <c r="J1604" i="4"/>
  <c r="J947" i="4"/>
  <c r="F1176" i="4"/>
  <c r="F1861" i="4"/>
  <c r="J1932" i="4"/>
  <c r="K538" i="4"/>
  <c r="K1554" i="4"/>
  <c r="F463" i="4"/>
  <c r="F1347" i="4"/>
  <c r="K936" i="4"/>
  <c r="K306" i="4"/>
  <c r="F1348" i="4"/>
  <c r="J342" i="4"/>
  <c r="J718" i="4"/>
  <c r="F137" i="4"/>
  <c r="J161" i="4"/>
  <c r="F1087" i="4"/>
  <c r="J1369" i="4"/>
  <c r="J117" i="4"/>
  <c r="K2086" i="4"/>
  <c r="F445" i="4"/>
  <c r="J1631" i="4"/>
  <c r="F1787" i="4"/>
  <c r="F1043" i="4"/>
  <c r="F785" i="4"/>
  <c r="F1928" i="4"/>
  <c r="J1837" i="4"/>
  <c r="K561" i="4"/>
  <c r="K1771" i="4"/>
  <c r="J2020" i="4"/>
  <c r="F1477" i="4"/>
  <c r="J1417" i="4"/>
  <c r="F2038" i="4"/>
  <c r="J915" i="4"/>
  <c r="J581" i="4"/>
  <c r="J553" i="4"/>
  <c r="J210" i="4"/>
  <c r="F842" i="4"/>
  <c r="J572" i="4"/>
  <c r="K1644" i="4"/>
  <c r="K858" i="4"/>
  <c r="F1972" i="4"/>
  <c r="J1535" i="4"/>
  <c r="F84" i="4"/>
  <c r="F177" i="4"/>
  <c r="K1571" i="4"/>
  <c r="F1993" i="4"/>
  <c r="F96" i="4"/>
  <c r="K1054" i="4"/>
  <c r="K758" i="4"/>
  <c r="K284" i="4"/>
  <c r="J226" i="4"/>
  <c r="F1878" i="4"/>
  <c r="K1856" i="4"/>
  <c r="K1812" i="4"/>
  <c r="J797" i="4"/>
  <c r="F1481" i="4"/>
  <c r="J885" i="4"/>
  <c r="F1978" i="4"/>
  <c r="K410" i="4"/>
  <c r="J834" i="4"/>
  <c r="J1097" i="4"/>
  <c r="F1242" i="4"/>
  <c r="F1582" i="4"/>
  <c r="K1578" i="4"/>
  <c r="K1322" i="4"/>
  <c r="K1200" i="4"/>
  <c r="F699" i="4"/>
  <c r="J784" i="4"/>
  <c r="J1802" i="4"/>
  <c r="K1013" i="4"/>
  <c r="K21" i="4"/>
  <c r="F70" i="4"/>
  <c r="K1172" i="4"/>
  <c r="J169" i="4"/>
  <c r="K149" i="4"/>
  <c r="J678" i="4"/>
  <c r="J1058" i="4"/>
  <c r="K1897" i="4"/>
  <c r="K363" i="4"/>
  <c r="J254" i="4"/>
  <c r="F160" i="4"/>
  <c r="K2031" i="4"/>
  <c r="J2035" i="4"/>
  <c r="K1621" i="4"/>
  <c r="J406" i="4"/>
  <c r="F971" i="4"/>
  <c r="K1333" i="4"/>
  <c r="K1622" i="4"/>
  <c r="K1819" i="4"/>
  <c r="K411" i="4"/>
  <c r="K244" i="4"/>
  <c r="K35" i="4"/>
  <c r="F69" i="4"/>
  <c r="J577" i="4"/>
  <c r="J727" i="4"/>
  <c r="K685" i="4"/>
  <c r="J702" i="4"/>
  <c r="K1271" i="4"/>
  <c r="J407" i="4"/>
  <c r="K1988" i="4"/>
  <c r="K275" i="4"/>
  <c r="K548" i="4"/>
  <c r="J626" i="4"/>
  <c r="K54" i="4"/>
  <c r="K671" i="4"/>
  <c r="J903" i="4"/>
  <c r="J494" i="4"/>
  <c r="K1157" i="4"/>
  <c r="J8" i="4"/>
  <c r="J1448" i="4"/>
  <c r="K2011" i="4"/>
  <c r="K970" i="4"/>
  <c r="J107" i="4"/>
  <c r="K1257" i="4"/>
  <c r="K792" i="4"/>
  <c r="K560" i="4"/>
  <c r="K643" i="4"/>
  <c r="K894" i="4"/>
  <c r="K1874" i="4"/>
  <c r="F155" i="4"/>
  <c r="J1112" i="4"/>
  <c r="J227" i="4"/>
  <c r="J164" i="4"/>
  <c r="K1966" i="4"/>
  <c r="K206" i="4"/>
  <c r="K626" i="4"/>
  <c r="K941" i="4"/>
  <c r="K789" i="4"/>
  <c r="J1696" i="4"/>
  <c r="K1464" i="4"/>
  <c r="J1737" i="4"/>
  <c r="K1159" i="4"/>
  <c r="J214" i="4"/>
  <c r="J183" i="4"/>
  <c r="F1834" i="4"/>
  <c r="J454" i="4"/>
  <c r="F1121" i="4"/>
  <c r="J955" i="4"/>
  <c r="K1070" i="4"/>
  <c r="K203" i="4"/>
  <c r="K744" i="4"/>
  <c r="K1774" i="4"/>
  <c r="J389" i="4"/>
  <c r="J1059" i="4"/>
  <c r="F590" i="4"/>
  <c r="K975" i="4"/>
  <c r="K1038" i="4"/>
  <c r="K1718" i="4"/>
  <c r="F1223" i="4"/>
  <c r="J506" i="4"/>
  <c r="K957" i="4"/>
  <c r="K1650" i="4"/>
  <c r="F999" i="4"/>
  <c r="J641" i="4"/>
  <c r="J526" i="4"/>
  <c r="K726" i="4"/>
  <c r="F523" i="4"/>
  <c r="K582" i="4"/>
  <c r="J622" i="4"/>
  <c r="K62" i="4"/>
  <c r="J220" i="4"/>
  <c r="J1045" i="4"/>
  <c r="K1572" i="4"/>
  <c r="F1268" i="4"/>
  <c r="K1548" i="4"/>
  <c r="J1022" i="4"/>
  <c r="J504" i="4"/>
  <c r="K205" i="4"/>
  <c r="K569" i="4"/>
  <c r="J846" i="4"/>
  <c r="K1984" i="4"/>
  <c r="K1042" i="4"/>
  <c r="J497" i="4"/>
  <c r="J398" i="4"/>
  <c r="J584" i="4"/>
  <c r="J92" i="4"/>
  <c r="K1891" i="4"/>
  <c r="K613" i="4"/>
  <c r="F1506" i="4"/>
  <c r="K455" i="4"/>
  <c r="J131" i="4"/>
  <c r="J536" i="4"/>
  <c r="K372" i="4"/>
  <c r="K666" i="4"/>
  <c r="J323" i="4"/>
  <c r="K1918" i="4"/>
  <c r="K897" i="4"/>
  <c r="K1654" i="4"/>
  <c r="K760" i="4"/>
  <c r="K1194" i="4"/>
  <c r="K126" i="4"/>
  <c r="K648" i="4"/>
  <c r="J168" i="4"/>
  <c r="K226" i="4"/>
  <c r="K832" i="4"/>
  <c r="K520" i="4"/>
  <c r="J354" i="4"/>
  <c r="K98" i="4"/>
  <c r="F173" i="4"/>
  <c r="K305" i="4"/>
  <c r="J72" i="4"/>
  <c r="K1233" i="4"/>
  <c r="K1221" i="4"/>
  <c r="K2066" i="4"/>
  <c r="J264" i="4"/>
  <c r="F988" i="4"/>
  <c r="J6" i="4"/>
  <c r="K1123" i="4"/>
  <c r="K1237" i="4"/>
  <c r="J139" i="4"/>
  <c r="F2040" i="4"/>
  <c r="K611" i="4"/>
  <c r="K606" i="4"/>
  <c r="K350" i="4"/>
  <c r="F384" i="4"/>
  <c r="K1307" i="4"/>
  <c r="J1840" i="4"/>
  <c r="J677" i="4"/>
  <c r="J1033" i="4"/>
  <c r="J1854" i="4"/>
  <c r="K1261" i="4"/>
  <c r="K731" i="4"/>
  <c r="K698" i="4"/>
  <c r="K343" i="4"/>
  <c r="K944" i="4"/>
  <c r="J2084" i="4"/>
  <c r="K1136" i="4"/>
  <c r="J1039" i="4"/>
  <c r="J1392" i="4"/>
  <c r="K1012" i="4"/>
  <c r="K1219" i="4"/>
  <c r="K1267" i="4"/>
  <c r="F701" i="4"/>
  <c r="J405" i="4"/>
  <c r="J129" i="4"/>
  <c r="K958" i="4"/>
  <c r="F700" i="4"/>
  <c r="J203" i="4"/>
  <c r="K1962" i="4"/>
  <c r="F957" i="4"/>
  <c r="K537" i="4"/>
  <c r="J1176" i="4"/>
  <c r="K1414" i="4"/>
  <c r="K712" i="4"/>
  <c r="J345" i="4"/>
  <c r="K1675" i="4"/>
  <c r="J247" i="4"/>
  <c r="J1708" i="4"/>
  <c r="F427" i="4"/>
  <c r="K2053" i="4"/>
  <c r="F1101" i="4"/>
  <c r="J943" i="4"/>
  <c r="J1028" i="4"/>
  <c r="K171" i="4"/>
  <c r="J447" i="4"/>
  <c r="K864" i="4"/>
  <c r="J1891" i="4"/>
  <c r="K2016" i="4"/>
  <c r="K1212" i="4"/>
  <c r="K745" i="4"/>
  <c r="J1499" i="4"/>
  <c r="J563" i="4"/>
  <c r="K1184" i="4"/>
  <c r="J413" i="4"/>
  <c r="K1450" i="4"/>
  <c r="K756" i="4"/>
  <c r="K663" i="4"/>
  <c r="K1147" i="4"/>
  <c r="J956" i="4"/>
  <c r="J1836" i="4"/>
  <c r="F128" i="4"/>
  <c r="J1539" i="4"/>
  <c r="J32" i="4"/>
  <c r="J597" i="4"/>
  <c r="K1895" i="4"/>
  <c r="K1204" i="4"/>
  <c r="J711" i="4"/>
  <c r="J826" i="4"/>
  <c r="K1263" i="4"/>
  <c r="J1165" i="4"/>
  <c r="J1438" i="4"/>
  <c r="K18" i="4"/>
  <c r="J291" i="4"/>
  <c r="J1043" i="4"/>
  <c r="J171" i="4"/>
  <c r="K435" i="4"/>
  <c r="J959" i="4"/>
  <c r="J311" i="4"/>
  <c r="K1425" i="4"/>
  <c r="K824" i="4"/>
  <c r="J1851" i="4"/>
  <c r="J1723" i="4"/>
  <c r="K299" i="4"/>
  <c r="K492" i="4"/>
  <c r="J1878" i="4"/>
  <c r="K722" i="4"/>
  <c r="K1124" i="4"/>
  <c r="F711" i="4"/>
  <c r="J1341" i="4"/>
  <c r="F1497" i="4"/>
  <c r="F404" i="4"/>
  <c r="K1892" i="4"/>
  <c r="F209" i="4"/>
  <c r="J1075" i="4"/>
  <c r="F1374" i="4"/>
  <c r="J467" i="4"/>
  <c r="F1464" i="4"/>
  <c r="F980" i="4"/>
  <c r="F1745" i="4"/>
  <c r="F549" i="4"/>
  <c r="J360" i="4"/>
  <c r="J1357" i="4"/>
  <c r="J1203" i="4"/>
  <c r="K1910" i="4"/>
  <c r="F876" i="4"/>
  <c r="F1041" i="4"/>
  <c r="F582" i="4"/>
  <c r="F997" i="4"/>
  <c r="F1814" i="4"/>
  <c r="J357" i="4"/>
  <c r="F1871" i="4"/>
  <c r="F977" i="4"/>
  <c r="K1269" i="4"/>
  <c r="F365" i="4"/>
  <c r="J418" i="4"/>
  <c r="J2043" i="4"/>
  <c r="F624" i="4"/>
  <c r="J126" i="4"/>
  <c r="F1568" i="4"/>
  <c r="F751" i="4"/>
  <c r="J988" i="4"/>
  <c r="J1399" i="4"/>
  <c r="J1440" i="4"/>
  <c r="F1542" i="4"/>
  <c r="F1516" i="4"/>
  <c r="F369" i="4"/>
  <c r="F1364" i="4"/>
  <c r="J1269" i="4"/>
  <c r="J268" i="4"/>
  <c r="F856" i="4"/>
  <c r="F821" i="4"/>
  <c r="J541" i="4"/>
  <c r="J288" i="4"/>
  <c r="F207" i="4"/>
  <c r="J1615" i="4"/>
  <c r="F229" i="4"/>
  <c r="F1488" i="4"/>
  <c r="J611" i="4"/>
  <c r="J1842" i="4"/>
  <c r="J921" i="4"/>
  <c r="J529" i="4"/>
  <c r="K1291" i="4"/>
  <c r="K1046" i="4"/>
  <c r="J510" i="4"/>
  <c r="J2087" i="4"/>
  <c r="J1859" i="4"/>
  <c r="J817" i="4"/>
  <c r="J1590" i="4"/>
  <c r="J1381" i="4"/>
  <c r="K980" i="4"/>
  <c r="K530" i="4"/>
  <c r="J176" i="4"/>
  <c r="K431" i="4"/>
  <c r="J156" i="4"/>
  <c r="F2071" i="4"/>
  <c r="F739" i="4"/>
  <c r="K337" i="4"/>
  <c r="F804" i="4"/>
  <c r="J1066" i="4"/>
  <c r="K827" i="4"/>
  <c r="J719" i="4"/>
  <c r="F550" i="4"/>
  <c r="F2023" i="4"/>
  <c r="K1972" i="4"/>
  <c r="F66" i="4"/>
  <c r="J1971" i="4"/>
  <c r="J306" i="4"/>
  <c r="K256" i="4"/>
  <c r="J913" i="4"/>
  <c r="J1118" i="4"/>
  <c r="F657" i="4"/>
  <c r="K1779" i="4"/>
  <c r="J1093" i="4"/>
  <c r="J912" i="4"/>
  <c r="K1709" i="4"/>
  <c r="F993" i="4"/>
  <c r="F2080" i="4"/>
  <c r="F247" i="4"/>
  <c r="J473" i="4"/>
  <c r="F1638" i="4"/>
  <c r="J1960" i="4"/>
  <c r="J463" i="4"/>
  <c r="K1011" i="4"/>
  <c r="K885" i="4"/>
  <c r="K224" i="4"/>
  <c r="F1228" i="4"/>
  <c r="K314" i="4"/>
  <c r="F1775" i="4"/>
  <c r="F1926" i="4"/>
  <c r="J125" i="4"/>
  <c r="K1168" i="4"/>
  <c r="K1041" i="4"/>
  <c r="J460" i="4"/>
  <c r="J1659" i="4"/>
  <c r="F256" i="4"/>
  <c r="K296" i="4"/>
  <c r="F1780" i="4"/>
  <c r="J1511" i="4"/>
  <c r="F1188" i="4"/>
  <c r="K937" i="4"/>
  <c r="K1673" i="4"/>
  <c r="K836" i="4"/>
  <c r="K820" i="4"/>
  <c r="F1952" i="4"/>
  <c r="J1599" i="4"/>
  <c r="F1483" i="4"/>
  <c r="J1365" i="4"/>
  <c r="F1862" i="4"/>
  <c r="F1078" i="4"/>
  <c r="F1819" i="4"/>
  <c r="J1692" i="4"/>
  <c r="J399" i="4"/>
  <c r="J296" i="4"/>
  <c r="J356" i="4"/>
  <c r="K1122" i="4"/>
  <c r="K76" i="4"/>
  <c r="F168" i="4"/>
  <c r="J960" i="4"/>
  <c r="K589" i="4"/>
  <c r="K633" i="4"/>
  <c r="K753" i="4"/>
  <c r="J725" i="4"/>
  <c r="J1687" i="4"/>
  <c r="J1337" i="4"/>
  <c r="K1319" i="4"/>
  <c r="K289" i="4"/>
  <c r="J724" i="4"/>
  <c r="K448" i="4"/>
  <c r="K1272" i="4"/>
  <c r="J781" i="4"/>
  <c r="J645" i="4"/>
  <c r="J703" i="4"/>
  <c r="J790" i="4"/>
  <c r="F1122" i="4"/>
  <c r="J181" i="4"/>
  <c r="J608" i="4"/>
  <c r="K93" i="4"/>
  <c r="J492" i="4"/>
  <c r="J901" i="4"/>
  <c r="J1553" i="4"/>
  <c r="F195" i="4"/>
  <c r="K1525" i="4"/>
  <c r="J493" i="4"/>
  <c r="J512" i="4"/>
  <c r="K759" i="4"/>
  <c r="K1300" i="4"/>
  <c r="J248" i="4"/>
  <c r="J745" i="4"/>
  <c r="J216" i="4"/>
  <c r="K644" i="4"/>
  <c r="K1637" i="4"/>
  <c r="K157" i="4"/>
  <c r="F1495" i="4"/>
  <c r="K575" i="4"/>
  <c r="F587" i="4"/>
  <c r="K505" i="4"/>
  <c r="K649" i="4"/>
  <c r="K1970" i="4"/>
  <c r="K1714" i="4"/>
  <c r="K2039" i="4"/>
  <c r="K899" i="4"/>
  <c r="K1538" i="4"/>
  <c r="J655" i="4"/>
  <c r="F1794" i="4"/>
  <c r="K1909" i="4"/>
  <c r="J502" i="4"/>
  <c r="J422" i="4"/>
  <c r="K1178" i="4"/>
  <c r="K237" i="4"/>
  <c r="K428" i="4"/>
  <c r="J1648" i="4"/>
  <c r="K1590" i="4"/>
  <c r="K404" i="4"/>
  <c r="K857" i="4"/>
  <c r="K266" i="4"/>
  <c r="K755" i="4"/>
  <c r="F411" i="4"/>
  <c r="J439" i="4"/>
  <c r="J1695" i="4"/>
  <c r="J266" i="4"/>
  <c r="J498" i="4"/>
  <c r="K201" i="4"/>
  <c r="J1489" i="4"/>
  <c r="K853" i="4"/>
  <c r="K180" i="4"/>
  <c r="J586" i="4"/>
  <c r="K44" i="4"/>
  <c r="K221" i="4"/>
  <c r="F1455" i="4"/>
  <c r="K1907" i="4"/>
  <c r="K1867" i="4"/>
  <c r="J364" i="4"/>
  <c r="J120" i="4"/>
  <c r="J355" i="4"/>
  <c r="K128" i="4"/>
  <c r="K42" i="4"/>
  <c r="J486" i="4"/>
  <c r="J861" i="4"/>
  <c r="J825" i="4"/>
  <c r="F1069" i="4"/>
  <c r="J1559" i="4"/>
  <c r="J1446" i="4"/>
  <c r="K1933" i="4"/>
  <c r="K1619" i="4"/>
  <c r="J657" i="4"/>
  <c r="K1792" i="4"/>
  <c r="K913" i="4"/>
  <c r="K30" i="4"/>
  <c r="F656" i="4"/>
  <c r="K652" i="4"/>
  <c r="K1470" i="4"/>
  <c r="J1999" i="4"/>
  <c r="F38" i="4"/>
  <c r="K319" i="4"/>
  <c r="J25" i="4"/>
  <c r="J925" i="4"/>
  <c r="K1941" i="4"/>
  <c r="J1197" i="4"/>
  <c r="K1061" i="4"/>
  <c r="K1050" i="4"/>
  <c r="F1995" i="4"/>
  <c r="K59" i="4"/>
  <c r="F1181" i="4"/>
  <c r="K1242" i="4"/>
  <c r="J585" i="4"/>
  <c r="J21" i="4"/>
  <c r="K1266" i="4"/>
  <c r="J1243" i="4"/>
  <c r="F845" i="4"/>
  <c r="J612" i="4"/>
  <c r="K1818" i="4"/>
  <c r="K323" i="4"/>
  <c r="K1605" i="4"/>
  <c r="K947" i="4"/>
  <c r="F228" i="4"/>
  <c r="K1075" i="4"/>
  <c r="K352" i="4"/>
  <c r="K467" i="4"/>
  <c r="K1185" i="4"/>
  <c r="F1259" i="4"/>
  <c r="J1126" i="4"/>
  <c r="J1338" i="4"/>
  <c r="K517" i="4"/>
  <c r="K261" i="4"/>
  <c r="J509" i="4"/>
  <c r="J1102" i="4"/>
  <c r="K1445" i="4"/>
  <c r="K1103" i="4"/>
  <c r="F544" i="4"/>
  <c r="K583" i="4"/>
  <c r="F372" i="4"/>
  <c r="K539" i="4"/>
  <c r="K1550" i="4"/>
  <c r="K1769" i="4"/>
  <c r="K1413" i="4"/>
  <c r="K925" i="4"/>
  <c r="J682" i="4"/>
  <c r="K793" i="4"/>
  <c r="J1267" i="4"/>
  <c r="K962" i="4"/>
  <c r="K43" i="4"/>
  <c r="K2071" i="4"/>
  <c r="F858" i="4"/>
  <c r="F1274" i="4"/>
  <c r="K1493" i="4"/>
  <c r="K1841" i="4"/>
  <c r="J660" i="4"/>
  <c r="J514" i="4"/>
  <c r="K1104" i="4"/>
  <c r="K1759" i="4"/>
  <c r="F684" i="4"/>
  <c r="J1054" i="4"/>
  <c r="J1830" i="4"/>
  <c r="K1497" i="4"/>
  <c r="J1207" i="4"/>
  <c r="J601" i="4"/>
  <c r="K909" i="4"/>
  <c r="K494" i="4"/>
  <c r="K1960" i="4"/>
  <c r="J992" i="4"/>
  <c r="K127" i="4"/>
  <c r="J854" i="4"/>
  <c r="J662" i="4"/>
  <c r="K751" i="4"/>
  <c r="J482" i="4"/>
  <c r="K901" i="4"/>
  <c r="J774" i="4"/>
  <c r="F2087" i="4"/>
  <c r="K234" i="4"/>
  <c r="J1605" i="4"/>
  <c r="K270" i="4"/>
  <c r="K898" i="4"/>
  <c r="J184" i="4"/>
  <c r="K381" i="4"/>
  <c r="J538" i="4"/>
  <c r="J712" i="4"/>
  <c r="J1827" i="4"/>
  <c r="J209" i="4"/>
  <c r="K566" i="4"/>
  <c r="K1826" i="4"/>
  <c r="J1519" i="4"/>
  <c r="K496" i="4"/>
  <c r="J191" i="4"/>
  <c r="J1286" i="4"/>
  <c r="J1234" i="4"/>
  <c r="K105" i="4"/>
  <c r="K2046" i="4"/>
  <c r="J650" i="4"/>
  <c r="K458" i="4"/>
  <c r="K1770" i="4"/>
  <c r="K1022" i="4"/>
  <c r="K315" i="4"/>
  <c r="J756" i="4"/>
  <c r="K571" i="4"/>
  <c r="K1829" i="4"/>
  <c r="J930" i="4"/>
  <c r="K303" i="4"/>
  <c r="K433" i="4"/>
  <c r="F1969" i="4"/>
  <c r="K1364" i="4"/>
  <c r="J603" i="4"/>
  <c r="F277" i="4"/>
  <c r="K1386" i="4"/>
  <c r="J659" i="4"/>
  <c r="J551" i="4"/>
  <c r="K1099" i="4"/>
  <c r="K886" i="4"/>
  <c r="J236" i="4"/>
  <c r="J928" i="4"/>
  <c r="F233" i="4"/>
  <c r="J1497" i="4"/>
  <c r="K2051" i="4"/>
  <c r="J1845" i="4"/>
  <c r="K174" i="4"/>
  <c r="K302" i="4"/>
  <c r="J1686" i="4"/>
  <c r="K1384" i="4"/>
  <c r="J133" i="4"/>
  <c r="F117" i="4"/>
  <c r="J1747" i="4"/>
  <c r="J977" i="4"/>
  <c r="J991" i="4"/>
  <c r="J616" i="4"/>
  <c r="F530" i="4"/>
  <c r="J1177" i="4"/>
  <c r="J1061" i="4"/>
  <c r="J1621" i="4"/>
  <c r="K1076" i="4"/>
  <c r="F834" i="4"/>
  <c r="J1804" i="4"/>
  <c r="K414" i="4"/>
  <c r="J1698" i="4"/>
  <c r="K1655" i="4"/>
  <c r="K905" i="4"/>
  <c r="K120" i="4"/>
  <c r="J175" i="4"/>
  <c r="K1125" i="4"/>
  <c r="J542" i="4"/>
  <c r="J1037" i="4"/>
  <c r="K145" i="4"/>
  <c r="K1335" i="4"/>
  <c r="K417" i="4"/>
  <c r="K465" i="4"/>
  <c r="F1395" i="4"/>
  <c r="J1186" i="4"/>
  <c r="K1392" i="4"/>
  <c r="J1084" i="4"/>
  <c r="J2012" i="4"/>
  <c r="K1488" i="4"/>
  <c r="F1387" i="4"/>
  <c r="K1372" i="4"/>
  <c r="J1529" i="4"/>
  <c r="J1339" i="4"/>
  <c r="F1485" i="4"/>
  <c r="K459" i="4"/>
  <c r="K878" i="4"/>
  <c r="F713" i="4"/>
  <c r="J1906" i="4"/>
  <c r="K160" i="4"/>
  <c r="F835" i="4"/>
  <c r="J1922" i="4"/>
  <c r="K371" i="4"/>
  <c r="K1138" i="4"/>
  <c r="J1679" i="4"/>
  <c r="F1757" i="4"/>
  <c r="K1733" i="4"/>
  <c r="J421" i="4"/>
  <c r="K341" i="4"/>
  <c r="F1691" i="4"/>
  <c r="K214" i="4"/>
  <c r="K447" i="4"/>
  <c r="J1433" i="4"/>
  <c r="K1758" i="4"/>
  <c r="K806" i="4"/>
  <c r="K1461" i="4"/>
  <c r="K1579" i="4"/>
  <c r="K1809" i="4"/>
  <c r="K1234" i="4"/>
  <c r="J480" i="4"/>
  <c r="K1345" i="4"/>
  <c r="K703" i="4"/>
  <c r="K1080" i="4"/>
  <c r="K51" i="4"/>
  <c r="K64" i="4"/>
  <c r="F1040" i="4"/>
  <c r="K1533" i="4"/>
  <c r="J700" i="4"/>
  <c r="J388" i="4"/>
  <c r="K1756" i="4"/>
  <c r="K640" i="4"/>
  <c r="F112" i="4"/>
  <c r="K1647" i="4"/>
  <c r="J534" i="4"/>
  <c r="J748" i="4"/>
  <c r="J1787" i="4"/>
  <c r="F1482" i="4"/>
  <c r="F1911" i="4"/>
  <c r="F1306" i="4"/>
  <c r="F514" i="4"/>
  <c r="F1728" i="4"/>
  <c r="F1072" i="4"/>
  <c r="F1950" i="4"/>
  <c r="K821" i="4"/>
  <c r="F1046" i="4"/>
  <c r="F2043" i="4"/>
  <c r="K612" i="4"/>
  <c r="F757" i="4"/>
  <c r="J1175" i="4"/>
  <c r="J91" i="4"/>
  <c r="F399" i="4"/>
  <c r="J590" i="4"/>
  <c r="F1751" i="4"/>
  <c r="J1584" i="4"/>
  <c r="F1880" i="4"/>
  <c r="F474" i="4"/>
  <c r="F468" i="4"/>
  <c r="K767" i="4"/>
  <c r="F1980" i="4"/>
  <c r="F796" i="4"/>
  <c r="K904" i="4"/>
  <c r="J981" i="4"/>
  <c r="F1754" i="4"/>
  <c r="F978" i="4"/>
  <c r="J1718" i="4"/>
  <c r="J1579" i="4"/>
  <c r="K1608" i="4"/>
  <c r="J1099" i="4"/>
  <c r="K518" i="4"/>
  <c r="J449" i="4"/>
  <c r="J329" i="4"/>
  <c r="F375" i="4"/>
  <c r="J415" i="4"/>
  <c r="F498" i="4"/>
  <c r="J798" i="4"/>
  <c r="K956" i="4"/>
  <c r="J1237" i="4"/>
  <c r="K1113" i="4"/>
  <c r="K926" i="4"/>
  <c r="F1655" i="4"/>
  <c r="K949" i="4"/>
  <c r="F1530" i="4"/>
  <c r="K843" i="4"/>
  <c r="J1459" i="4"/>
  <c r="K1439" i="4"/>
  <c r="F1607" i="4"/>
  <c r="F465" i="4"/>
  <c r="K265" i="4"/>
  <c r="F626" i="4"/>
  <c r="F311" i="4"/>
  <c r="J1994" i="4"/>
  <c r="F946" i="4"/>
  <c r="K1721" i="4"/>
  <c r="F1948" i="4"/>
  <c r="J1835" i="4"/>
  <c r="J927" i="4"/>
  <c r="F1208" i="4"/>
  <c r="F1833" i="4"/>
  <c r="J1572" i="4"/>
  <c r="F310" i="4"/>
  <c r="F1124" i="4"/>
  <c r="K1724" i="4"/>
  <c r="K1667" i="4"/>
  <c r="J1817" i="4"/>
  <c r="F653" i="4"/>
  <c r="J1219" i="4"/>
  <c r="F1391" i="4"/>
  <c r="J1170" i="4"/>
  <c r="F1890" i="4"/>
  <c r="J1426" i="4"/>
  <c r="F95" i="4"/>
  <c r="K1423" i="4"/>
  <c r="J651" i="4"/>
  <c r="K1515" i="4"/>
  <c r="K1765" i="4"/>
  <c r="K1007" i="4"/>
  <c r="J1251" i="4"/>
  <c r="F1281" i="4"/>
  <c r="J1991" i="4"/>
  <c r="J250" i="4"/>
  <c r="K1796" i="4"/>
  <c r="F1425" i="4"/>
  <c r="K961" i="4"/>
  <c r="K2019" i="4"/>
  <c r="K432" i="4"/>
  <c r="F1986" i="4"/>
  <c r="K903" i="4"/>
  <c r="J1343" i="4"/>
  <c r="F1753" i="4"/>
  <c r="J1268" i="4"/>
  <c r="J1136" i="4"/>
  <c r="K70" i="4"/>
  <c r="J827" i="4"/>
  <c r="J674" i="4"/>
  <c r="J1420" i="4"/>
  <c r="F1783" i="4"/>
  <c r="K1023" i="4"/>
  <c r="J2052" i="4"/>
  <c r="K1374" i="4"/>
  <c r="K696" i="4"/>
  <c r="K1921" i="4"/>
  <c r="J973" i="4"/>
  <c r="J301" i="4"/>
  <c r="F1881" i="4"/>
  <c r="K1543" i="4"/>
  <c r="K1588" i="4"/>
  <c r="K50" i="4"/>
  <c r="J33" i="4"/>
  <c r="J643" i="4"/>
  <c r="J1471" i="4"/>
  <c r="F569" i="4"/>
  <c r="J1988" i="4"/>
  <c r="J195" i="4"/>
  <c r="J2063" i="4"/>
  <c r="K454" i="4"/>
  <c r="K1283" i="4"/>
  <c r="F563" i="4"/>
  <c r="F182" i="4"/>
  <c r="J436" i="4"/>
  <c r="J1270" i="4"/>
  <c r="J688" i="4"/>
  <c r="F1465" i="4"/>
  <c r="K1762" i="4"/>
  <c r="K924" i="4"/>
  <c r="F1792" i="4"/>
  <c r="F1128" i="4"/>
  <c r="K1752" i="4"/>
  <c r="K1513" i="4"/>
  <c r="K1855" i="4"/>
  <c r="J599" i="4"/>
  <c r="K1731" i="4"/>
  <c r="J77" i="4"/>
  <c r="K989" i="4"/>
  <c r="F1624" i="4"/>
  <c r="F1811" i="4"/>
  <c r="K847" i="4"/>
  <c r="K950" i="4"/>
  <c r="K1312" i="4"/>
  <c r="J1327" i="4"/>
  <c r="J589" i="4"/>
  <c r="K1872" i="4"/>
  <c r="K1069" i="4"/>
  <c r="K873" i="4"/>
  <c r="K882" i="4"/>
  <c r="K660" i="4"/>
  <c r="K580" i="4"/>
  <c r="J704" i="4"/>
  <c r="J1397" i="4"/>
  <c r="K815" i="4"/>
  <c r="K1134" i="4"/>
  <c r="J327" i="4"/>
  <c r="J592" i="4"/>
  <c r="K2055" i="4"/>
  <c r="K424" i="4"/>
  <c r="J1852" i="4"/>
  <c r="K2087" i="4"/>
  <c r="K2082" i="4"/>
  <c r="K1794" i="4"/>
  <c r="F1051" i="4"/>
  <c r="K730" i="4"/>
  <c r="J1217" i="4"/>
  <c r="J458" i="4"/>
  <c r="K739" i="4"/>
  <c r="K1601" i="4"/>
  <c r="J1236" i="4"/>
  <c r="J1683" i="4"/>
  <c r="K1986" i="4"/>
  <c r="K1676" i="4"/>
  <c r="K629" i="4"/>
  <c r="K1015" i="4"/>
  <c r="K1292" i="4"/>
  <c r="F458" i="4"/>
  <c r="F1515" i="4"/>
  <c r="F147" i="4"/>
  <c r="K379" i="4"/>
  <c r="J630" i="4"/>
  <c r="K2075" i="4"/>
  <c r="K1006" i="4"/>
  <c r="J706" i="4"/>
  <c r="K1217" i="4"/>
  <c r="K800" i="4"/>
  <c r="K1930" i="4"/>
  <c r="J243" i="4"/>
  <c r="K1760" i="4"/>
  <c r="K1381" i="4"/>
  <c r="K1992" i="4"/>
  <c r="K1495" i="4"/>
  <c r="J1377" i="4"/>
  <c r="J1479" i="4"/>
  <c r="J574" i="4"/>
  <c r="K675" i="4"/>
  <c r="J1729" i="4"/>
  <c r="J860" i="4"/>
  <c r="K1799" i="4"/>
  <c r="K1090" i="4"/>
  <c r="K1118" i="4"/>
  <c r="K61" i="4"/>
  <c r="J52" i="4"/>
  <c r="K876" i="4"/>
  <c r="J325" i="4"/>
  <c r="K1920" i="4"/>
  <c r="J746" i="4"/>
  <c r="K413" i="4"/>
  <c r="F2016" i="4"/>
  <c r="K136" i="4"/>
  <c r="J48" i="4"/>
  <c r="F114" i="4"/>
  <c r="J1069" i="4"/>
  <c r="F1532" i="4"/>
  <c r="J934" i="4"/>
  <c r="J1674" i="4"/>
  <c r="K1649" i="4"/>
  <c r="J404" i="4"/>
  <c r="J221" i="4"/>
  <c r="F1332" i="4"/>
  <c r="J604" i="4"/>
  <c r="K462" i="4"/>
  <c r="K399" i="4"/>
  <c r="K1787" i="4"/>
  <c r="K852" i="4"/>
  <c r="K869" i="4"/>
  <c r="K1934" i="4"/>
  <c r="J546" i="4"/>
  <c r="K1030" i="4"/>
  <c r="J1564" i="4"/>
  <c r="K2008" i="4"/>
  <c r="F2037" i="4"/>
  <c r="J2082" i="4"/>
  <c r="J429" i="4"/>
  <c r="J1100" i="4"/>
  <c r="K991" i="4"/>
  <c r="F1297" i="4"/>
  <c r="J197" i="4"/>
  <c r="K27" i="4"/>
  <c r="K1558" i="4"/>
  <c r="K1166" i="4"/>
  <c r="K1163" i="4"/>
  <c r="F829" i="4"/>
  <c r="K1432" i="4"/>
  <c r="J1916" i="4"/>
  <c r="J1803" i="4"/>
  <c r="K1694" i="4"/>
  <c r="K230" i="4"/>
  <c r="K123" i="4"/>
  <c r="K917" i="4"/>
  <c r="K770" i="4"/>
  <c r="F1551" i="4"/>
  <c r="K565" i="4"/>
  <c r="K704" i="4"/>
  <c r="K1215" i="4"/>
  <c r="J69" i="4"/>
  <c r="K38" i="4"/>
  <c r="J844" i="4"/>
  <c r="K1105" i="4"/>
  <c r="F1295" i="4"/>
  <c r="K1749" i="4"/>
  <c r="F1778" i="4"/>
  <c r="K1871" i="4"/>
  <c r="K91" i="4"/>
  <c r="J1641" i="4"/>
  <c r="J793" i="4"/>
  <c r="J525" i="4"/>
  <c r="F1741" i="4"/>
  <c r="K1106" i="4"/>
  <c r="F1793" i="4"/>
  <c r="K727" i="4"/>
  <c r="K1791" i="4"/>
  <c r="K451" i="4"/>
  <c r="J942" i="4"/>
  <c r="K939" i="4"/>
  <c r="J262" i="4"/>
  <c r="J212" i="4"/>
  <c r="J2074" i="4"/>
  <c r="J188" i="4"/>
  <c r="J1398" i="4"/>
  <c r="K175" i="4"/>
  <c r="J1196" i="4"/>
  <c r="J560" i="4"/>
  <c r="J971" i="4"/>
  <c r="J575" i="4"/>
  <c r="F723" i="4"/>
  <c r="K1315" i="4"/>
  <c r="K1235" i="4"/>
  <c r="K202" i="4"/>
  <c r="J810" i="4"/>
  <c r="J1125" i="4"/>
  <c r="K1135" i="4"/>
  <c r="K1071" i="4"/>
  <c r="F568" i="4"/>
  <c r="J177" i="4"/>
  <c r="K94" i="4"/>
  <c r="J313" i="4"/>
  <c r="K300" i="4"/>
  <c r="K102" i="4"/>
  <c r="J1843" i="4"/>
  <c r="K1915" i="4"/>
  <c r="K1141" i="4"/>
  <c r="F2026" i="4"/>
  <c r="J583" i="4"/>
  <c r="K238" i="4"/>
  <c r="K280" i="4"/>
  <c r="J1192" i="4"/>
  <c r="K1803" i="4"/>
  <c r="J1162" i="4"/>
  <c r="K1795" i="4"/>
  <c r="K1843" i="4"/>
  <c r="K1480" i="4"/>
  <c r="K33" i="4"/>
  <c r="J265" i="4"/>
  <c r="J11" i="4"/>
  <c r="F812" i="4"/>
  <c r="J94" i="4"/>
  <c r="K1244" i="4"/>
  <c r="K735" i="4"/>
  <c r="J1690" i="4"/>
  <c r="J1567" i="4"/>
  <c r="J230" i="4"/>
  <c r="K148" i="4"/>
  <c r="K2059" i="4"/>
  <c r="J1769" i="4"/>
  <c r="K161" i="4"/>
  <c r="K1633" i="4"/>
  <c r="F2013" i="4"/>
  <c r="J159" i="4"/>
  <c r="K242" i="4"/>
  <c r="J1056" i="4"/>
  <c r="K1285" i="4"/>
  <c r="K6" i="4"/>
  <c r="K870" i="4"/>
  <c r="K512" i="4"/>
  <c r="K2057" i="4"/>
  <c r="J815" i="4"/>
  <c r="J1187" i="4"/>
  <c r="F847" i="4"/>
  <c r="F1276" i="4"/>
  <c r="F1463" i="4"/>
  <c r="F1360" i="4"/>
  <c r="F593" i="4"/>
  <c r="K1626" i="4"/>
  <c r="F1493" i="4"/>
  <c r="J923" i="4"/>
  <c r="F139" i="4"/>
  <c r="J1382" i="4"/>
  <c r="K1875" i="4"/>
  <c r="K1911" i="4"/>
  <c r="K106" i="4"/>
  <c r="K1531" i="4"/>
  <c r="J249" i="4"/>
  <c r="J160" i="4"/>
  <c r="F636" i="4"/>
  <c r="K1293" i="4"/>
  <c r="K2061" i="4"/>
  <c r="J1715" i="4"/>
  <c r="J491" i="4"/>
  <c r="J304" i="4"/>
  <c r="J941" i="4"/>
  <c r="K186" i="4"/>
  <c r="K283" i="4"/>
  <c r="J958" i="4"/>
  <c r="K1577" i="4"/>
  <c r="K1098" i="4"/>
  <c r="J1777" i="4"/>
  <c r="K860" i="4"/>
  <c r="K376" i="4"/>
  <c r="J432" i="4"/>
  <c r="K255" i="4"/>
  <c r="J451" i="4"/>
  <c r="J1771" i="4"/>
  <c r="J315" i="4"/>
  <c r="J307" i="4"/>
  <c r="J374" i="4"/>
  <c r="J1407" i="4"/>
  <c r="J760" i="4"/>
  <c r="J2010" i="4"/>
  <c r="J1831" i="4"/>
  <c r="K1433" i="4"/>
  <c r="J1486" i="4"/>
  <c r="J850" i="4"/>
  <c r="J424" i="4"/>
  <c r="K690" i="4"/>
  <c r="K1926" i="4"/>
  <c r="K1337" i="4"/>
  <c r="J464" i="4"/>
  <c r="J855" i="4"/>
  <c r="J1051" i="4"/>
  <c r="J414" i="4"/>
  <c r="F1914" i="4"/>
  <c r="F635" i="4"/>
  <c r="J1929" i="4"/>
  <c r="F603" i="4"/>
  <c r="F1848" i="4"/>
  <c r="F1006" i="4"/>
  <c r="F1290" i="4"/>
  <c r="J1600" i="4"/>
  <c r="F368" i="4"/>
  <c r="F276" i="4"/>
  <c r="F1334" i="4"/>
  <c r="K1859" i="4"/>
  <c r="F18" i="4"/>
  <c r="F146" i="4"/>
  <c r="J135" i="4"/>
  <c r="F382" i="4"/>
  <c r="J1943" i="4"/>
  <c r="J735" i="4"/>
  <c r="F1158" i="4"/>
  <c r="J1810" i="4"/>
  <c r="K1902" i="4"/>
  <c r="F1870" i="4"/>
  <c r="F1563" i="4"/>
  <c r="J309" i="4"/>
  <c r="F772" i="4"/>
  <c r="K115" i="4"/>
  <c r="F1200" i="4"/>
  <c r="K489" i="4"/>
  <c r="J1824" i="4"/>
  <c r="F75" i="4"/>
  <c r="J1454" i="4"/>
  <c r="J732" i="4"/>
  <c r="K828" i="4"/>
  <c r="K1684" i="4"/>
  <c r="J1939" i="4"/>
  <c r="J1595" i="4"/>
  <c r="F1872" i="4"/>
  <c r="K1218" i="4"/>
  <c r="J1247" i="4"/>
  <c r="J866" i="4"/>
  <c r="K737" i="4"/>
  <c r="J777" i="4"/>
  <c r="F208" i="4"/>
  <c r="K1551" i="4"/>
  <c r="F1353" i="4"/>
  <c r="K1580" i="4"/>
  <c r="K1828" i="4"/>
  <c r="K1908" i="4"/>
  <c r="J2075" i="4"/>
  <c r="F814" i="4"/>
  <c r="J2054" i="4"/>
  <c r="K1008" i="4"/>
  <c r="F1014" i="4"/>
  <c r="K1227" i="4"/>
  <c r="J472" i="4"/>
  <c r="K1975" i="4"/>
  <c r="K801" i="4"/>
  <c r="F1412" i="4"/>
  <c r="J496" i="4"/>
  <c r="F2014" i="4"/>
  <c r="J276" i="4"/>
  <c r="F1743" i="4"/>
  <c r="K929" i="4"/>
  <c r="F55" i="4"/>
  <c r="K348" i="4"/>
  <c r="J1819" i="4"/>
  <c r="F2049" i="4"/>
  <c r="J905" i="4"/>
  <c r="J470" i="4"/>
  <c r="F1003" i="4"/>
  <c r="F31" i="4"/>
  <c r="F1350" i="4"/>
  <c r="J1209" i="4"/>
  <c r="J799" i="4"/>
  <c r="F2066" i="4"/>
  <c r="F174" i="4"/>
  <c r="J1091" i="4"/>
  <c r="F17" i="4"/>
  <c r="K1260" i="4"/>
  <c r="J829" i="4"/>
  <c r="J933" i="4"/>
  <c r="J565" i="4"/>
  <c r="K1056" i="4"/>
  <c r="K1524" i="4"/>
  <c r="K331" i="4"/>
  <c r="F424" i="4"/>
  <c r="K634" i="4"/>
  <c r="J485" i="4"/>
  <c r="F1337" i="4"/>
  <c r="K776" i="4"/>
  <c r="J393" i="4"/>
  <c r="J290" i="4"/>
  <c r="F1504" i="4"/>
  <c r="K1021" i="4"/>
  <c r="K1653" i="4"/>
  <c r="J896" i="4"/>
  <c r="J1259" i="4"/>
  <c r="K1501" i="4"/>
  <c r="J1134" i="4"/>
  <c r="F1613" i="4"/>
  <c r="J802" i="4"/>
  <c r="J267" i="4"/>
  <c r="J868" i="4"/>
  <c r="F170" i="4"/>
  <c r="K449" i="4"/>
  <c r="K702" i="4"/>
  <c r="K231" i="4"/>
  <c r="J818" i="4"/>
  <c r="J1128" i="4"/>
  <c r="K935" i="4"/>
  <c r="J679" i="4"/>
  <c r="K1032" i="4"/>
  <c r="K248" i="4"/>
  <c r="K636" i="4"/>
  <c r="K1481" i="4"/>
  <c r="K2058" i="4"/>
  <c r="F270" i="4"/>
  <c r="F413" i="4"/>
  <c r="K124" i="4"/>
  <c r="K232" i="4"/>
  <c r="J1892" i="4"/>
  <c r="J1502" i="4"/>
  <c r="J1954" i="4"/>
  <c r="F306" i="4"/>
  <c r="J1123" i="4"/>
  <c r="F1241" i="4"/>
  <c r="K2063" i="4"/>
  <c r="F1382" i="4"/>
  <c r="J1355" i="4"/>
  <c r="J1581" i="4"/>
  <c r="F1126" i="4"/>
  <c r="J605" i="4"/>
  <c r="F492" i="4"/>
  <c r="J987" i="4"/>
  <c r="F979" i="4"/>
  <c r="J112" i="4"/>
  <c r="J1467" i="4"/>
  <c r="J1226" i="4"/>
  <c r="F1852" i="4"/>
  <c r="F776" i="4"/>
  <c r="K1195" i="4"/>
  <c r="J1411" i="4"/>
  <c r="F1153" i="4"/>
  <c r="F658" i="4"/>
  <c r="F1837" i="4"/>
  <c r="K1252" i="4"/>
  <c r="J1887" i="4"/>
  <c r="J1985" i="4"/>
  <c r="F249" i="4"/>
  <c r="F709" i="4"/>
  <c r="J2038" i="4"/>
  <c r="J56" i="4"/>
  <c r="F1443" i="4"/>
  <c r="F899" i="4"/>
  <c r="K1547" i="4"/>
  <c r="F336" i="4"/>
  <c r="J1710" i="4"/>
  <c r="J1363" i="4"/>
  <c r="F403" i="4"/>
  <c r="F982" i="4"/>
  <c r="F1863" i="4"/>
  <c r="K1419" i="4"/>
  <c r="F264" i="4"/>
  <c r="J1875" i="4"/>
  <c r="F559" i="4"/>
  <c r="K1448" i="4"/>
  <c r="K1119" i="4"/>
  <c r="J876" i="4"/>
  <c r="F401" i="4"/>
  <c r="K1216" i="4"/>
  <c r="J88" i="4"/>
  <c r="F1030" i="4"/>
  <c r="F2028" i="4"/>
  <c r="J701" i="4"/>
  <c r="K1400" i="4"/>
  <c r="F466" i="4"/>
  <c r="J1469" i="4"/>
  <c r="K140" i="4"/>
  <c r="K1137" i="4"/>
  <c r="J1996" i="4"/>
  <c r="J1862" i="4"/>
  <c r="F961" i="4"/>
  <c r="J170" i="4"/>
  <c r="K586" i="4"/>
  <c r="K1150" i="4"/>
  <c r="K940" i="4"/>
  <c r="K1642" i="4"/>
  <c r="J1427" i="4"/>
  <c r="K1669" i="4"/>
  <c r="J1734" i="4"/>
  <c r="K107" i="4"/>
  <c r="K1121" i="4"/>
  <c r="K1034" i="4"/>
  <c r="F51" i="4"/>
  <c r="J1303" i="4"/>
  <c r="J1245" i="4"/>
  <c r="F200" i="4"/>
  <c r="J1811" i="4"/>
  <c r="F2089" i="4"/>
  <c r="F645" i="4"/>
  <c r="F1746" i="4"/>
  <c r="F1258" i="4"/>
  <c r="K1324" i="4"/>
  <c r="F1858" i="4"/>
  <c r="K953" i="4"/>
  <c r="F970" i="4"/>
  <c r="J820" i="4"/>
  <c r="F1143" i="4"/>
  <c r="F594" i="4"/>
  <c r="F832" i="4"/>
  <c r="K65" i="4"/>
  <c r="K985" i="4"/>
  <c r="K395" i="4"/>
  <c r="K358" i="4"/>
  <c r="K1258" i="4"/>
  <c r="F995" i="4"/>
  <c r="F1830" i="4"/>
  <c r="J1147" i="4"/>
  <c r="F116" i="4"/>
  <c r="K1559" i="4"/>
  <c r="J319" i="4"/>
  <c r="J23" i="4"/>
  <c r="J621" i="4"/>
  <c r="K659" i="4"/>
  <c r="K1834" i="4"/>
  <c r="J149" i="4"/>
  <c r="K743" i="4"/>
  <c r="J642" i="4"/>
  <c r="J1018" i="4"/>
  <c r="K1689" i="4"/>
  <c r="F1847" i="4"/>
  <c r="K596" i="4"/>
  <c r="K1329" i="4"/>
  <c r="K1838" i="4"/>
  <c r="J869" i="4"/>
  <c r="F2084" i="4"/>
  <c r="F1212" i="4"/>
  <c r="F1715" i="4"/>
  <c r="K658" i="4"/>
  <c r="K794" i="4"/>
  <c r="J845" i="4"/>
  <c r="K2083" i="4"/>
  <c r="K1254" i="4"/>
  <c r="F1193" i="4"/>
  <c r="K320" i="4"/>
  <c r="K1846" i="4"/>
  <c r="K1273" i="4"/>
  <c r="K1616" i="4"/>
  <c r="K1399" i="4"/>
  <c r="K559" i="4"/>
  <c r="K471" i="4"/>
  <c r="J819" i="4"/>
  <c r="K1010" i="4"/>
  <c r="K1027" i="4"/>
  <c r="J425" i="4"/>
  <c r="K964" i="4"/>
  <c r="J717" i="4"/>
  <c r="K1939" i="4"/>
  <c r="J757" i="4"/>
  <c r="J1619" i="4"/>
  <c r="J1458" i="4"/>
  <c r="J1253" i="4"/>
  <c r="K1077" i="4"/>
  <c r="F1924" i="4"/>
  <c r="K111" i="4"/>
  <c r="F1957" i="4"/>
  <c r="J1429" i="4"/>
  <c r="K1847" i="4"/>
  <c r="K1456" i="4"/>
  <c r="J47" i="4"/>
  <c r="K272" i="4"/>
  <c r="K1670" i="4"/>
  <c r="F1255" i="4"/>
  <c r="J976" i="4"/>
  <c r="K1114" i="4"/>
  <c r="K1860" i="4"/>
  <c r="J789" i="4"/>
  <c r="K1682" i="4"/>
  <c r="K1352" i="4"/>
  <c r="K813" i="4"/>
  <c r="K623" i="4"/>
  <c r="F910" i="4"/>
  <c r="F1679" i="4"/>
  <c r="F1182" i="4"/>
  <c r="J270" i="4"/>
  <c r="F902" i="4"/>
  <c r="F1313" i="4"/>
  <c r="J713" i="4"/>
  <c r="F1742" i="4"/>
  <c r="F1320" i="4"/>
  <c r="J367" i="4"/>
  <c r="K1569" i="4"/>
  <c r="F1409" i="4"/>
  <c r="J2019" i="4"/>
  <c r="F1247" i="4"/>
  <c r="J1241" i="4"/>
  <c r="J620" i="4"/>
  <c r="F1180" i="4"/>
  <c r="F1608" i="4"/>
  <c r="J1500" i="4"/>
  <c r="F14" i="4"/>
  <c r="F250" i="4"/>
  <c r="F766" i="4"/>
  <c r="J2044" i="4"/>
  <c r="K28" i="4"/>
  <c r="K650" i="4"/>
  <c r="J1415" i="4"/>
  <c r="K2072" i="4"/>
  <c r="J1818" i="4"/>
  <c r="F56" i="4"/>
  <c r="J1025" i="4"/>
  <c r="F505" i="4"/>
  <c r="K150" i="4"/>
  <c r="F1235" i="4"/>
  <c r="J1191" i="4"/>
  <c r="F898" i="4"/>
  <c r="J557" i="4"/>
  <c r="K757" i="4"/>
  <c r="F124" i="4"/>
  <c r="F1490" i="4"/>
  <c r="J1593" i="4"/>
  <c r="J363" i="4"/>
  <c r="F1931" i="4"/>
  <c r="J1585" i="4"/>
  <c r="F865" i="4"/>
  <c r="F62" i="4"/>
  <c r="K1713" i="4"/>
  <c r="J1509" i="4"/>
  <c r="K1773" i="4"/>
  <c r="K822" i="4"/>
  <c r="K134" i="4"/>
  <c r="K1072" i="4"/>
  <c r="F1221" i="4"/>
  <c r="J1062" i="4"/>
  <c r="J1575" i="4"/>
  <c r="F1092" i="4"/>
  <c r="J2000" i="4"/>
  <c r="K915" i="4"/>
  <c r="F2068" i="4"/>
  <c r="F1311" i="4"/>
  <c r="J1394" i="4"/>
  <c r="K1903" i="4"/>
  <c r="K1154" i="4"/>
  <c r="J300" i="4"/>
  <c r="F1919" i="4"/>
  <c r="F793" i="4"/>
  <c r="J1164" i="4"/>
  <c r="K1782" i="4"/>
  <c r="F80" i="4"/>
  <c r="F1718" i="4"/>
  <c r="J383" i="4"/>
  <c r="F640" i="4"/>
  <c r="J55" i="4"/>
  <c r="F1941" i="4"/>
  <c r="J1442" i="4"/>
  <c r="F1309" i="4"/>
  <c r="J1387" i="4"/>
  <c r="F1184" i="4"/>
  <c r="J1646" i="4"/>
  <c r="K1018" i="4"/>
  <c r="F1304" i="4"/>
  <c r="F722" i="4"/>
  <c r="K472" i="4"/>
  <c r="J873" i="4"/>
  <c r="J1577" i="4"/>
  <c r="J606" i="4"/>
  <c r="K104" i="4"/>
  <c r="K877" i="4"/>
  <c r="F1343" i="4"/>
  <c r="K654" i="4"/>
  <c r="K780" i="4"/>
  <c r="F1982" i="4"/>
  <c r="J919" i="4"/>
  <c r="F686" i="4"/>
  <c r="J2026" i="4"/>
  <c r="J1921" i="4"/>
  <c r="K826" i="4"/>
  <c r="F1286" i="4"/>
  <c r="F1093" i="4"/>
  <c r="J1807" i="4"/>
  <c r="K461" i="4"/>
  <c r="K1564" i="4"/>
  <c r="F426" i="4"/>
  <c r="F42" i="4"/>
  <c r="K521" i="4"/>
  <c r="J1412" i="4"/>
  <c r="K1417" i="4"/>
  <c r="J547" i="4"/>
  <c r="K1521" i="4"/>
  <c r="K2081" i="4"/>
  <c r="F1782" i="4"/>
  <c r="F529" i="4"/>
  <c r="F296" i="4"/>
  <c r="F566" i="4"/>
  <c r="K1210" i="4"/>
  <c r="J747" i="4"/>
  <c r="K1286" i="4"/>
  <c r="K1704" i="4"/>
  <c r="K1788" i="4"/>
  <c r="J1447" i="4"/>
  <c r="J587" i="4"/>
  <c r="J119" i="4"/>
  <c r="J1252" i="4"/>
  <c r="K1004" i="4"/>
  <c r="J98" i="4"/>
  <c r="K603" i="4"/>
  <c r="J1204" i="4"/>
  <c r="J1314" i="4"/>
  <c r="K984" i="4"/>
  <c r="K1610" i="4"/>
  <c r="J753" i="4"/>
  <c r="F1073" i="4"/>
  <c r="J1592" i="4"/>
  <c r="J1211" i="4"/>
  <c r="J564" i="4"/>
  <c r="F274" i="4"/>
  <c r="J816" i="4"/>
  <c r="K834" i="4"/>
  <c r="K976" i="4"/>
  <c r="J1419" i="4"/>
  <c r="J1983" i="4"/>
  <c r="K1424" i="4"/>
  <c r="K1816" i="4"/>
  <c r="K1698" i="4"/>
  <c r="K733" i="4"/>
  <c r="K785" i="4"/>
  <c r="K220" i="4"/>
  <c r="J1759" i="4"/>
  <c r="J201" i="4"/>
  <c r="K1248" i="4"/>
  <c r="F764" i="4"/>
  <c r="F2069" i="4"/>
  <c r="J1910" i="4"/>
  <c r="K862" i="4"/>
  <c r="K1383" i="4"/>
  <c r="K8" i="4"/>
  <c r="J1320" i="4"/>
  <c r="K1807" i="4"/>
  <c r="K969" i="4"/>
  <c r="J939" i="4"/>
  <c r="J1766" i="4"/>
  <c r="K373" i="4"/>
  <c r="F1592" i="4"/>
  <c r="K1540" i="4"/>
  <c r="J348" i="4"/>
  <c r="K747" i="4"/>
  <c r="F1037" i="4"/>
  <c r="K1014" i="4"/>
  <c r="J1289" i="4"/>
  <c r="K645" i="4"/>
  <c r="K1808" i="4"/>
  <c r="K281" i="4"/>
  <c r="K344" i="4"/>
  <c r="K1766" i="4"/>
  <c r="K523" i="4"/>
  <c r="K1005" i="4"/>
  <c r="J229" i="4"/>
  <c r="K724" i="4"/>
  <c r="K1146" i="4"/>
  <c r="K736" i="4"/>
  <c r="K181" i="4"/>
  <c r="K135" i="4"/>
  <c r="J573" i="4"/>
  <c r="J2024" i="4"/>
  <c r="J361" i="4"/>
  <c r="K1455" i="4"/>
  <c r="F1293" i="4"/>
  <c r="K855" i="4"/>
  <c r="J1101" i="4"/>
  <c r="J530" i="4"/>
  <c r="J811" i="4"/>
  <c r="F1965" i="4"/>
  <c r="F176" i="4"/>
  <c r="J1556" i="4"/>
  <c r="F1929" i="4"/>
  <c r="J1230" i="4"/>
  <c r="K155" i="4"/>
  <c r="F908" i="4"/>
  <c r="F47" i="4"/>
  <c r="J105" i="4"/>
  <c r="F400" i="4"/>
  <c r="F2019" i="4"/>
  <c r="J1391" i="4"/>
  <c r="F37" i="4"/>
  <c r="J1436" i="4"/>
  <c r="J1495" i="4"/>
  <c r="F1760" i="4"/>
  <c r="F1366" i="4"/>
  <c r="F257" i="4"/>
  <c r="J1290" i="4"/>
  <c r="K765" i="4"/>
  <c r="J1857" i="4"/>
  <c r="F2062" i="4"/>
  <c r="J1029" i="4"/>
  <c r="F386" i="4"/>
  <c r="K2064" i="4"/>
  <c r="K1869" i="4"/>
  <c r="J1627" i="4"/>
  <c r="F598" i="4"/>
  <c r="F679" i="4"/>
  <c r="J299" i="4"/>
  <c r="J1064" i="4"/>
  <c r="J1371" i="4"/>
  <c r="J932" i="4"/>
  <c r="F500" i="4"/>
  <c r="F840" i="4"/>
  <c r="J543" i="4"/>
  <c r="K1951" i="4"/>
  <c r="F670" i="4"/>
  <c r="F342" i="4"/>
  <c r="K1964" i="4"/>
  <c r="F1905" i="4"/>
  <c r="J434" i="4"/>
  <c r="J231" i="4"/>
  <c r="F41" i="4"/>
  <c r="K308" i="4"/>
  <c r="J70" i="4"/>
  <c r="K934" i="4"/>
  <c r="K209" i="4"/>
  <c r="K210" i="4"/>
  <c r="J224" i="4"/>
  <c r="K1768" i="4"/>
  <c r="K1936" i="4"/>
  <c r="J709" i="4"/>
  <c r="F1842" i="4"/>
  <c r="J1281" i="4"/>
  <c r="J1106" i="4"/>
  <c r="F931" i="4"/>
  <c r="F1222" i="4"/>
  <c r="J633" i="4"/>
  <c r="J1914" i="4"/>
  <c r="K983" i="4"/>
  <c r="J544" i="4"/>
  <c r="K1487" i="4"/>
  <c r="J835" i="4"/>
  <c r="F913" i="4"/>
  <c r="K503" i="4"/>
  <c r="J1160" i="4"/>
  <c r="J1844" i="4"/>
  <c r="J579" i="4"/>
  <c r="K1409" i="4"/>
  <c r="K522" i="4"/>
  <c r="F1561" i="4"/>
  <c r="F1447" i="4"/>
  <c r="J431" i="4"/>
  <c r="F1187" i="4"/>
  <c r="K1302" i="4"/>
  <c r="J1982" i="4"/>
  <c r="F494" i="4"/>
  <c r="F585" i="4"/>
  <c r="J1507" i="4"/>
  <c r="J1898" i="4"/>
  <c r="K1584" i="4"/>
  <c r="K2062" i="4"/>
  <c r="F2034" i="4"/>
  <c r="F1389" i="4"/>
  <c r="F1415" i="4"/>
  <c r="J788" i="4"/>
  <c r="J452" i="4"/>
  <c r="J918" i="4"/>
  <c r="K577" i="4"/>
  <c r="K859" i="4"/>
  <c r="K1840" i="4"/>
  <c r="J469" i="4"/>
  <c r="K197" i="4"/>
  <c r="J1701" i="4"/>
  <c r="F1543" i="4"/>
  <c r="K1786" i="4"/>
  <c r="F1786" i="4"/>
  <c r="K1884" i="4"/>
  <c r="F870" i="4"/>
  <c r="J513" i="4"/>
  <c r="J1227" i="4"/>
  <c r="J1563" i="4"/>
  <c r="J286" i="4"/>
  <c r="K573" i="4"/>
  <c r="K1901" i="4"/>
  <c r="F339" i="4"/>
  <c r="J2083" i="4"/>
  <c r="J68" i="4"/>
  <c r="K1690" i="4"/>
  <c r="J1543" i="4"/>
  <c r="F536" i="4"/>
  <c r="J258" i="4"/>
  <c r="J507" i="4"/>
  <c r="F193" i="4"/>
  <c r="F1471" i="4"/>
  <c r="K1677" i="4"/>
  <c r="K53" i="4"/>
  <c r="F419" i="4"/>
  <c r="K734" i="4"/>
  <c r="K797" i="4"/>
  <c r="J1856" i="4"/>
  <c r="J252" i="4"/>
  <c r="F1345" i="4"/>
  <c r="K1270" i="4"/>
  <c r="K524" i="4"/>
  <c r="J75" i="4"/>
  <c r="K1589" i="4"/>
  <c r="K674" i="4"/>
  <c r="J46" i="4"/>
  <c r="K1665" i="4"/>
  <c r="F325" i="4"/>
  <c r="J66" i="4"/>
  <c r="K1527" i="4"/>
  <c r="J838" i="4"/>
  <c r="K310" i="4"/>
  <c r="J803" i="4"/>
  <c r="K82" i="4"/>
  <c r="K1311" i="4"/>
  <c r="J1711" i="4"/>
  <c r="K176" i="4"/>
  <c r="K1353" i="4"/>
  <c r="K1120" i="4"/>
  <c r="J877" i="4"/>
  <c r="K1671" i="4"/>
  <c r="F508" i="4"/>
  <c r="F164" i="4"/>
  <c r="J104" i="4"/>
  <c r="K1837" i="4"/>
  <c r="K1467" i="4"/>
  <c r="K1980" i="4"/>
  <c r="K974" i="4"/>
  <c r="F2017" i="4"/>
  <c r="K1535" i="4"/>
  <c r="K132" i="4"/>
  <c r="K504" i="4"/>
  <c r="J503" i="4"/>
  <c r="K421" i="4"/>
  <c r="J1279" i="4"/>
  <c r="J500" i="4"/>
  <c r="K507" i="4"/>
  <c r="K604" i="4"/>
  <c r="F1581" i="4"/>
  <c r="K1938" i="4"/>
  <c r="J558" i="4"/>
  <c r="K1505" i="4"/>
  <c r="F326" i="4"/>
  <c r="J672" i="4"/>
  <c r="J1276" i="4"/>
  <c r="J1435" i="4"/>
  <c r="K67" i="4"/>
  <c r="K1751" i="4"/>
  <c r="K624" i="4"/>
  <c r="K14" i="4"/>
  <c r="K817" i="4"/>
  <c r="K1403" i="4"/>
  <c r="F2057" i="4"/>
  <c r="K1730" i="4"/>
  <c r="K694" i="4"/>
  <c r="F1498" i="4"/>
  <c r="K1060" i="4"/>
  <c r="J1546" i="4"/>
  <c r="J222" i="4"/>
  <c r="F379" i="4"/>
  <c r="F1044" i="4"/>
  <c r="J97" i="4"/>
  <c r="F989" i="4"/>
  <c r="K981" i="4"/>
  <c r="K377" i="4"/>
  <c r="J1291" i="4"/>
  <c r="F258" i="4"/>
  <c r="F90" i="4"/>
  <c r="J828" i="4"/>
  <c r="K1604" i="4"/>
  <c r="J101" i="4"/>
  <c r="K2088" i="4"/>
  <c r="J2033" i="4"/>
  <c r="K900" i="4"/>
  <c r="F1540" i="4"/>
  <c r="J1455" i="4"/>
  <c r="F966" i="4"/>
  <c r="F735" i="4"/>
  <c r="J100" i="4"/>
  <c r="F1527" i="4"/>
  <c r="J770" i="4"/>
  <c r="F581" i="4"/>
  <c r="K775" i="4"/>
  <c r="K1220" i="4"/>
  <c r="K998" i="4"/>
  <c r="J1181" i="4"/>
  <c r="K1556" i="4"/>
  <c r="K219" i="4"/>
  <c r="J681" i="4"/>
  <c r="K32" i="4"/>
  <c r="K1772" i="4"/>
  <c r="K1631" i="4"/>
  <c r="K457" i="4"/>
  <c r="J65" i="4"/>
  <c r="K1500" i="4"/>
  <c r="J15" i="4"/>
  <c r="J893" i="4"/>
  <c r="F1361" i="4"/>
  <c r="K328" i="4"/>
  <c r="U3" i="4" l="1" a="1"/>
  <c r="M2" i="4"/>
  <c r="L2" i="4"/>
  <c r="G1698" i="5"/>
  <c r="G6214" i="5"/>
  <c r="G6070" i="5"/>
  <c r="G5926" i="5"/>
  <c r="G5782" i="5"/>
  <c r="G5638" i="5"/>
  <c r="G5462" i="5"/>
  <c r="G5030" i="5"/>
  <c r="G4598" i="5"/>
  <c r="G4166" i="5"/>
  <c r="G2899" i="5"/>
  <c r="G101" i="5"/>
  <c r="G245" i="5"/>
  <c r="G78" i="5"/>
  <c r="G31" i="5"/>
  <c r="G175" i="5"/>
  <c r="G9" i="5"/>
  <c r="G153" i="5"/>
  <c r="G297" i="5"/>
  <c r="G37" i="5"/>
  <c r="G170" i="5"/>
  <c r="G351" i="5"/>
  <c r="G495" i="5"/>
  <c r="G639" i="5"/>
  <c r="G783" i="5"/>
  <c r="G99" i="5"/>
  <c r="G302" i="5"/>
  <c r="G448" i="5"/>
  <c r="G592" i="5"/>
  <c r="G736" i="5"/>
  <c r="G62" i="5"/>
  <c r="G272" i="5"/>
  <c r="G425" i="5"/>
  <c r="G569" i="5"/>
  <c r="G713" i="5"/>
  <c r="G857" i="5"/>
  <c r="G84" i="5"/>
  <c r="G289" i="5"/>
  <c r="G438" i="5"/>
  <c r="G582" i="5"/>
  <c r="G726" i="5"/>
  <c r="G870" i="5"/>
  <c r="G212" i="5"/>
  <c r="G380" i="5"/>
  <c r="G524" i="5"/>
  <c r="G668" i="5"/>
  <c r="G812" i="5"/>
  <c r="G144" i="5"/>
  <c r="G333" i="5"/>
  <c r="G477" i="5"/>
  <c r="G621" i="5"/>
  <c r="G217" i="5"/>
  <c r="G384" i="5"/>
  <c r="G528" i="5"/>
  <c r="G672" i="5"/>
  <c r="G816" i="5"/>
  <c r="G184" i="5"/>
  <c r="G361" i="5"/>
  <c r="G505" i="5"/>
  <c r="G649" i="5"/>
  <c r="G466" i="5"/>
  <c r="G817" i="5"/>
  <c r="G994" i="5"/>
  <c r="G1138" i="5"/>
  <c r="G1282" i="5"/>
  <c r="G1426" i="5"/>
  <c r="G1570" i="5"/>
  <c r="G1714" i="5"/>
  <c r="G1858" i="5"/>
  <c r="G2002" i="5"/>
  <c r="G2146" i="5"/>
  <c r="G279" i="5"/>
  <c r="G698" i="5"/>
  <c r="G933" i="5"/>
  <c r="G1079" i="5"/>
  <c r="G1223" i="5"/>
  <c r="G1367" i="5"/>
  <c r="G1511" i="5"/>
  <c r="G1655" i="5"/>
  <c r="G1799" i="5"/>
  <c r="G1943" i="5"/>
  <c r="G2087" i="5"/>
  <c r="G2231" i="5"/>
  <c r="G542" i="5"/>
  <c r="G865" i="5"/>
  <c r="G1020" i="5"/>
  <c r="G1164" i="5"/>
  <c r="G1308" i="5"/>
  <c r="G1452" i="5"/>
  <c r="G1596" i="5"/>
  <c r="G1740" i="5"/>
  <c r="G1884" i="5"/>
  <c r="G2028" i="5"/>
  <c r="G2172" i="5"/>
  <c r="G367" i="5"/>
  <c r="G753" i="5"/>
  <c r="G961" i="5"/>
  <c r="G1105" i="5"/>
  <c r="G1249" i="5"/>
  <c r="G1393" i="5"/>
  <c r="G1537" i="5"/>
  <c r="G1681" i="5"/>
  <c r="G1825" i="5"/>
  <c r="G1969" i="5"/>
  <c r="G2113" i="5"/>
  <c r="G92" i="5"/>
  <c r="G586" i="5"/>
  <c r="G884" i="5"/>
  <c r="G1034" i="5"/>
  <c r="G1178" i="5"/>
  <c r="G1322" i="5"/>
  <c r="G1466" i="5"/>
  <c r="G1610" i="5"/>
  <c r="G1754" i="5"/>
  <c r="G1898" i="5"/>
  <c r="G2042" i="5"/>
  <c r="G2186" i="5"/>
  <c r="G371" i="5"/>
  <c r="G755" i="5"/>
  <c r="G963" i="5"/>
  <c r="G1107" i="5"/>
  <c r="G1251" i="5"/>
  <c r="G446" i="5"/>
  <c r="G805" i="5"/>
  <c r="G988" i="5"/>
  <c r="G1132" i="5"/>
  <c r="G1276" i="5"/>
  <c r="G1420" i="5"/>
  <c r="G1564" i="5"/>
  <c r="G1708" i="5"/>
  <c r="G1852" i="5"/>
  <c r="G1996" i="5"/>
  <c r="G2140" i="5"/>
  <c r="G210" i="5"/>
  <c r="G659" i="5"/>
  <c r="G913" i="5"/>
  <c r="G1061" i="5"/>
  <c r="G1205" i="5"/>
  <c r="G1349" i="5"/>
  <c r="G1493" i="5"/>
  <c r="G1637" i="5"/>
  <c r="G1781" i="5"/>
  <c r="G1925" i="5"/>
  <c r="G2069" i="5"/>
  <c r="G2213" i="5"/>
  <c r="G454" i="5"/>
  <c r="G811" i="5"/>
  <c r="G990" i="5"/>
  <c r="G1134" i="5"/>
  <c r="G1278" i="5"/>
  <c r="G1422" i="5"/>
  <c r="G463" i="5"/>
  <c r="G815" i="5"/>
  <c r="G993" i="5"/>
  <c r="G1137" i="5"/>
  <c r="G1281" i="5"/>
  <c r="G1425" i="5"/>
  <c r="G50" i="5"/>
  <c r="G1399" i="5"/>
  <c r="G1785" i="5"/>
  <c r="G2132" i="5"/>
  <c r="G2339" i="5"/>
  <c r="G2483" i="5"/>
  <c r="G2627" i="5"/>
  <c r="G2771" i="5"/>
  <c r="G2915" i="5"/>
  <c r="G3059" i="5"/>
  <c r="G3203" i="5"/>
  <c r="G3347" i="5"/>
  <c r="G3491" i="5"/>
  <c r="G3635" i="5"/>
  <c r="G3779" i="5"/>
  <c r="G6202" i="5"/>
  <c r="G6058" i="5"/>
  <c r="G5914" i="5"/>
  <c r="G5770" i="5"/>
  <c r="G5626" i="5"/>
  <c r="G5426" i="5"/>
  <c r="G4994" i="5"/>
  <c r="G4562" i="5"/>
  <c r="G4130" i="5"/>
  <c r="G2611" i="5"/>
  <c r="G113" i="5"/>
  <c r="G257" i="5"/>
  <c r="G90" i="5"/>
  <c r="G43" i="5"/>
  <c r="G187" i="5"/>
  <c r="G21" i="5"/>
  <c r="G165" i="5"/>
  <c r="G10" i="5"/>
  <c r="G49" i="5"/>
  <c r="G190" i="5"/>
  <c r="G363" i="5"/>
  <c r="G507" i="5"/>
  <c r="G651" i="5"/>
  <c r="G795" i="5"/>
  <c r="G119" i="5"/>
  <c r="G316" i="5"/>
  <c r="G460" i="5"/>
  <c r="G604" i="5"/>
  <c r="G748" i="5"/>
  <c r="G83" i="5"/>
  <c r="G288" i="5"/>
  <c r="G437" i="5"/>
  <c r="G581" i="5"/>
  <c r="G725" i="5"/>
  <c r="G869" i="5"/>
  <c r="G104" i="5"/>
  <c r="G304" i="5"/>
  <c r="G450" i="5"/>
  <c r="G594" i="5"/>
  <c r="G738" i="5"/>
  <c r="G11" i="5"/>
  <c r="G228" i="5"/>
  <c r="G392" i="5"/>
  <c r="G536" i="5"/>
  <c r="G680" i="5"/>
  <c r="G824" i="5"/>
  <c r="G160" i="5"/>
  <c r="G345" i="5"/>
  <c r="G489" i="5"/>
  <c r="G633" i="5"/>
  <c r="G232" i="5"/>
  <c r="G396" i="5"/>
  <c r="G540" i="5"/>
  <c r="G684" i="5"/>
  <c r="G828" i="5"/>
  <c r="G203" i="5"/>
  <c r="G373" i="5"/>
  <c r="G517" i="5"/>
  <c r="G661" i="5"/>
  <c r="G502" i="5"/>
  <c r="G841" i="5"/>
  <c r="G1006" i="5"/>
  <c r="G1150" i="5"/>
  <c r="G1294" i="5"/>
  <c r="G1438" i="5"/>
  <c r="G1582" i="5"/>
  <c r="G1726" i="5"/>
  <c r="G1870" i="5"/>
  <c r="G2014" i="5"/>
  <c r="G2158" i="5"/>
  <c r="G323" i="5"/>
  <c r="G722" i="5"/>
  <c r="G946" i="5"/>
  <c r="G1091" i="5"/>
  <c r="G1235" i="5"/>
  <c r="G1379" i="5"/>
  <c r="G1523" i="5"/>
  <c r="G1667" i="5"/>
  <c r="G1811" i="5"/>
  <c r="G1955" i="5"/>
  <c r="G2099" i="5"/>
  <c r="G76" i="5"/>
  <c r="G578" i="5"/>
  <c r="G882" i="5"/>
  <c r="G1032" i="5"/>
  <c r="G1176" i="5"/>
  <c r="G1320" i="5"/>
  <c r="G1464" i="5"/>
  <c r="G1608" i="5"/>
  <c r="G1752" i="5"/>
  <c r="G1896" i="5"/>
  <c r="G2040" i="5"/>
  <c r="G2184" i="5"/>
  <c r="G403" i="5"/>
  <c r="G777" i="5"/>
  <c r="G973" i="5"/>
  <c r="G1117" i="5"/>
  <c r="G1261" i="5"/>
  <c r="G1405" i="5"/>
  <c r="G1549" i="5"/>
  <c r="G1693" i="5"/>
  <c r="G1837" i="5"/>
  <c r="G1981" i="5"/>
  <c r="G2125" i="5"/>
  <c r="G145" i="5"/>
  <c r="G622" i="5"/>
  <c r="G897" i="5"/>
  <c r="G1046" i="5"/>
  <c r="G1190" i="5"/>
  <c r="G1334" i="5"/>
  <c r="G1478" i="5"/>
  <c r="G1622" i="5"/>
  <c r="G1766" i="5"/>
  <c r="G1910" i="5"/>
  <c r="G2054" i="5"/>
  <c r="G2198" i="5"/>
  <c r="G407" i="5"/>
  <c r="G779" i="5"/>
  <c r="G975" i="5"/>
  <c r="G1119" i="5"/>
  <c r="G1263" i="5"/>
  <c r="G482" i="5"/>
  <c r="G829" i="5"/>
  <c r="G1000" i="5"/>
  <c r="G1144" i="5"/>
  <c r="G1288" i="5"/>
  <c r="G1432" i="5"/>
  <c r="G1576" i="5"/>
  <c r="G1720" i="5"/>
  <c r="G1864" i="5"/>
  <c r="G2008" i="5"/>
  <c r="G2152" i="5"/>
  <c r="G258" i="5"/>
  <c r="G686" i="5"/>
  <c r="G926" i="5"/>
  <c r="G1073" i="5"/>
  <c r="G1217" i="5"/>
  <c r="G1361" i="5"/>
  <c r="G1505" i="5"/>
  <c r="G1649" i="5"/>
  <c r="G1793" i="5"/>
  <c r="G1937" i="5"/>
  <c r="G2081" i="5"/>
  <c r="G2225" i="5"/>
  <c r="G490" i="5"/>
  <c r="G835" i="5"/>
  <c r="G1002" i="5"/>
  <c r="G1146" i="5"/>
  <c r="G1290" i="5"/>
  <c r="G1434" i="5"/>
  <c r="G499" i="5"/>
  <c r="G839" i="5"/>
  <c r="G1005" i="5"/>
  <c r="G1149" i="5"/>
  <c r="G1293" i="5"/>
  <c r="G1437" i="5"/>
  <c r="G347" i="5"/>
  <c r="G1447" i="5"/>
  <c r="G1818" i="5"/>
  <c r="G2163" i="5"/>
  <c r="G2351" i="5"/>
  <c r="G2495" i="5"/>
  <c r="G2639" i="5"/>
  <c r="G2783" i="5"/>
  <c r="G2927" i="5"/>
  <c r="G3071" i="5"/>
  <c r="G3215" i="5"/>
  <c r="G3359" i="5"/>
  <c r="G3503" i="5"/>
  <c r="G3647" i="5"/>
  <c r="G3791" i="5"/>
  <c r="G1352" i="5"/>
  <c r="G1760" i="5"/>
  <c r="G2107" i="5"/>
  <c r="G2328" i="5"/>
  <c r="G2472" i="5"/>
  <c r="G2616" i="5"/>
  <c r="G2760" i="5"/>
  <c r="G2904" i="5"/>
  <c r="G3048" i="5"/>
  <c r="G3192" i="5"/>
  <c r="G3336" i="5"/>
  <c r="G3480" i="5"/>
  <c r="G3624" i="5"/>
  <c r="G3768" i="5"/>
  <c r="G1255" i="5"/>
  <c r="G1707" i="5"/>
  <c r="G2049" i="5"/>
  <c r="G2305" i="5"/>
  <c r="G2449" i="5"/>
  <c r="G2593" i="5"/>
  <c r="G2737" i="5"/>
  <c r="G2881" i="5"/>
  <c r="G3025" i="5"/>
  <c r="G3169" i="5"/>
  <c r="G3313" i="5"/>
  <c r="G6334" i="5"/>
  <c r="G6190" i="5"/>
  <c r="G6046" i="5"/>
  <c r="G5902" i="5"/>
  <c r="G5758" i="5"/>
  <c r="G5614" i="5"/>
  <c r="G5390" i="5"/>
  <c r="G4958" i="5"/>
  <c r="G4526" i="5"/>
  <c r="G4094" i="5"/>
  <c r="G2323" i="5"/>
  <c r="G125" i="5"/>
  <c r="G269" i="5"/>
  <c r="G102" i="5"/>
  <c r="G55" i="5"/>
  <c r="G199" i="5"/>
  <c r="G33" i="5"/>
  <c r="G177" i="5"/>
  <c r="G22" i="5"/>
  <c r="G61" i="5"/>
  <c r="G205" i="5"/>
  <c r="G375" i="5"/>
  <c r="G519" i="5"/>
  <c r="G663" i="5"/>
  <c r="G807" i="5"/>
  <c r="G135" i="5"/>
  <c r="G328" i="5"/>
  <c r="G472" i="5"/>
  <c r="G616" i="5"/>
  <c r="G760" i="5"/>
  <c r="G100" i="5"/>
  <c r="G303" i="5"/>
  <c r="G449" i="5"/>
  <c r="G593" i="5"/>
  <c r="G737" i="5"/>
  <c r="G881" i="5"/>
  <c r="G121" i="5"/>
  <c r="G318" i="5"/>
  <c r="G462" i="5"/>
  <c r="G606" i="5"/>
  <c r="G750" i="5"/>
  <c r="G14" i="5"/>
  <c r="G243" i="5"/>
  <c r="G404" i="5"/>
  <c r="G548" i="5"/>
  <c r="G692" i="5"/>
  <c r="G836" i="5"/>
  <c r="G180" i="5"/>
  <c r="G357" i="5"/>
  <c r="G501" i="5"/>
  <c r="G23" i="5"/>
  <c r="G250" i="5"/>
  <c r="G408" i="5"/>
  <c r="G552" i="5"/>
  <c r="G696" i="5"/>
  <c r="G840" i="5"/>
  <c r="G218" i="5"/>
  <c r="G385" i="5"/>
  <c r="G529" i="5"/>
  <c r="G673" i="5"/>
  <c r="G538" i="5"/>
  <c r="G863" i="5"/>
  <c r="G1018" i="5"/>
  <c r="G1162" i="5"/>
  <c r="G1306" i="5"/>
  <c r="G1450" i="5"/>
  <c r="G1594" i="5"/>
  <c r="G1738" i="5"/>
  <c r="G1882" i="5"/>
  <c r="G2026" i="5"/>
  <c r="G2170" i="5"/>
  <c r="G359" i="5"/>
  <c r="G746" i="5"/>
  <c r="G959" i="5"/>
  <c r="G1103" i="5"/>
  <c r="G1247" i="5"/>
  <c r="G1391" i="5"/>
  <c r="G1535" i="5"/>
  <c r="G1679" i="5"/>
  <c r="G1823" i="5"/>
  <c r="G1967" i="5"/>
  <c r="G2111" i="5"/>
  <c r="G133" i="5"/>
  <c r="G614" i="5"/>
  <c r="G895" i="5"/>
  <c r="G1044" i="5"/>
  <c r="G1188" i="5"/>
  <c r="G1332" i="5"/>
  <c r="G1476" i="5"/>
  <c r="G1620" i="5"/>
  <c r="G1764" i="5"/>
  <c r="G1908" i="5"/>
  <c r="G2052" i="5"/>
  <c r="G2196" i="5"/>
  <c r="G439" i="5"/>
  <c r="G801" i="5"/>
  <c r="G985" i="5"/>
  <c r="G1129" i="5"/>
  <c r="G1273" i="5"/>
  <c r="G1417" i="5"/>
  <c r="G1561" i="5"/>
  <c r="G1705" i="5"/>
  <c r="G1849" i="5"/>
  <c r="G1993" i="5"/>
  <c r="G2137" i="5"/>
  <c r="G198" i="5"/>
  <c r="G655" i="5"/>
  <c r="G910" i="5"/>
  <c r="G1058" i="5"/>
  <c r="G1202" i="5"/>
  <c r="G1346" i="5"/>
  <c r="G1490" i="5"/>
  <c r="G1634" i="5"/>
  <c r="G1778" i="5"/>
  <c r="G1922" i="5"/>
  <c r="G2066" i="5"/>
  <c r="G2210" i="5"/>
  <c r="G443" i="5"/>
  <c r="G803" i="5"/>
  <c r="G987" i="5"/>
  <c r="G1131" i="5"/>
  <c r="G1275" i="5"/>
  <c r="G518" i="5"/>
  <c r="G853" i="5"/>
  <c r="G1012" i="5"/>
  <c r="G1156" i="5"/>
  <c r="G1300" i="5"/>
  <c r="G1444" i="5"/>
  <c r="G1588" i="5"/>
  <c r="G1732" i="5"/>
  <c r="G1876" i="5"/>
  <c r="G2020" i="5"/>
  <c r="G2164" i="5"/>
  <c r="G306" i="5"/>
  <c r="G710" i="5"/>
  <c r="G939" i="5"/>
  <c r="G1085" i="5"/>
  <c r="G1229" i="5"/>
  <c r="G1373" i="5"/>
  <c r="G1517" i="5"/>
  <c r="G1661" i="5"/>
  <c r="G1805" i="5"/>
  <c r="G1949" i="5"/>
  <c r="G2093" i="5"/>
  <c r="G2237" i="5"/>
  <c r="G526" i="5"/>
  <c r="G856" i="5"/>
  <c r="G1014" i="5"/>
  <c r="G1158" i="5"/>
  <c r="G1302" i="5"/>
  <c r="G1446" i="5"/>
  <c r="G535" i="5"/>
  <c r="G862" i="5"/>
  <c r="G1017" i="5"/>
  <c r="G1161" i="5"/>
  <c r="G1305" i="5"/>
  <c r="G1449" i="5"/>
  <c r="G563" i="5"/>
  <c r="G1483" i="5"/>
  <c r="G1844" i="5"/>
  <c r="G2191" i="5"/>
  <c r="G2363" i="5"/>
  <c r="G2507" i="5"/>
  <c r="G2651" i="5"/>
  <c r="G2795" i="5"/>
  <c r="G2939" i="5"/>
  <c r="G3083" i="5"/>
  <c r="G3227" i="5"/>
  <c r="G3371" i="5"/>
  <c r="G3515" i="5"/>
  <c r="G3659" i="5"/>
  <c r="G6322" i="5"/>
  <c r="G6310" i="5"/>
  <c r="G6166" i="5"/>
  <c r="G6022" i="5"/>
  <c r="G5878" i="5"/>
  <c r="G5734" i="5"/>
  <c r="G5590" i="5"/>
  <c r="G5318" i="5"/>
  <c r="G4886" i="5"/>
  <c r="G4454" i="5"/>
  <c r="G4022" i="5"/>
  <c r="G5" i="5"/>
  <c r="G149" i="5"/>
  <c r="G293" i="5"/>
  <c r="G126" i="5"/>
  <c r="G79" i="5"/>
  <c r="G223" i="5"/>
  <c r="G57" i="5"/>
  <c r="G201" i="5"/>
  <c r="G46" i="5"/>
  <c r="G85" i="5"/>
  <c r="G238" i="5"/>
  <c r="G399" i="5"/>
  <c r="G543" i="5"/>
  <c r="G687" i="5"/>
  <c r="G831" i="5"/>
  <c r="G171" i="5"/>
  <c r="G352" i="5"/>
  <c r="G496" i="5"/>
  <c r="G640" i="5"/>
  <c r="G784" i="5"/>
  <c r="G136" i="5"/>
  <c r="G329" i="5"/>
  <c r="G473" i="5"/>
  <c r="G617" i="5"/>
  <c r="G761" i="5"/>
  <c r="G905" i="5"/>
  <c r="G157" i="5"/>
  <c r="G342" i="5"/>
  <c r="G486" i="5"/>
  <c r="G630" i="5"/>
  <c r="G774" i="5"/>
  <c r="G68" i="5"/>
  <c r="G276" i="5"/>
  <c r="G428" i="5"/>
  <c r="G572" i="5"/>
  <c r="G716" i="5"/>
  <c r="G860" i="5"/>
  <c r="G214" i="5"/>
  <c r="G381" i="5"/>
  <c r="G525" i="5"/>
  <c r="G74" i="5"/>
  <c r="G280" i="5"/>
  <c r="G432" i="5"/>
  <c r="G576" i="5"/>
  <c r="G720" i="5"/>
  <c r="G26" i="5"/>
  <c r="G251" i="5"/>
  <c r="G409" i="5"/>
  <c r="G553" i="5"/>
  <c r="G128" i="5"/>
  <c r="G610" i="5"/>
  <c r="G892" i="5"/>
  <c r="G1042" i="5"/>
  <c r="G1186" i="5"/>
  <c r="G1330" i="5"/>
  <c r="G1474" i="5"/>
  <c r="G1618" i="5"/>
  <c r="G1762" i="5"/>
  <c r="G1906" i="5"/>
  <c r="G2050" i="5"/>
  <c r="G2194" i="5"/>
  <c r="G431" i="5"/>
  <c r="G794" i="5"/>
  <c r="G983" i="5"/>
  <c r="G1127" i="5"/>
  <c r="G1271" i="5"/>
  <c r="G1415" i="5"/>
  <c r="G1559" i="5"/>
  <c r="G1703" i="5"/>
  <c r="G1847" i="5"/>
  <c r="G1991" i="5"/>
  <c r="G2135" i="5"/>
  <c r="G236" i="5"/>
  <c r="G679" i="5"/>
  <c r="G921" i="5"/>
  <c r="G1068" i="5"/>
  <c r="G1212" i="5"/>
  <c r="G1356" i="5"/>
  <c r="G1500" i="5"/>
  <c r="G1644" i="5"/>
  <c r="G1788" i="5"/>
  <c r="G1932" i="5"/>
  <c r="G2076" i="5"/>
  <c r="G2220" i="5"/>
  <c r="G511" i="5"/>
  <c r="G849" i="5"/>
  <c r="G1009" i="5"/>
  <c r="G1153" i="5"/>
  <c r="G1297" i="5"/>
  <c r="G1441" i="5"/>
  <c r="G1585" i="5"/>
  <c r="G1729" i="5"/>
  <c r="G1873" i="5"/>
  <c r="G2017" i="5"/>
  <c r="G2161" i="5"/>
  <c r="G294" i="5"/>
  <c r="G706" i="5"/>
  <c r="G936" i="5"/>
  <c r="G1082" i="5"/>
  <c r="G1226" i="5"/>
  <c r="G1370" i="5"/>
  <c r="G1514" i="5"/>
  <c r="G1658" i="5"/>
  <c r="G1802" i="5"/>
  <c r="G1946" i="5"/>
  <c r="G2090" i="5"/>
  <c r="G2234" i="5"/>
  <c r="G515" i="5"/>
  <c r="G851" i="5"/>
  <c r="G1011" i="5"/>
  <c r="G1155" i="5"/>
  <c r="G97" i="5"/>
  <c r="G590" i="5"/>
  <c r="G886" i="5"/>
  <c r="G1036" i="5"/>
  <c r="G1180" i="5"/>
  <c r="G1324" i="5"/>
  <c r="G1468" i="5"/>
  <c r="G1612" i="5"/>
  <c r="G1756" i="5"/>
  <c r="G1900" i="5"/>
  <c r="G2044" i="5"/>
  <c r="G2188" i="5"/>
  <c r="G379" i="5"/>
  <c r="G758" i="5"/>
  <c r="G965" i="5"/>
  <c r="G1109" i="5"/>
  <c r="G1253" i="5"/>
  <c r="G1397" i="5"/>
  <c r="G1541" i="5"/>
  <c r="G1685" i="5"/>
  <c r="G1829" i="5"/>
  <c r="G1973" i="5"/>
  <c r="G2117" i="5"/>
  <c r="G109" i="5"/>
  <c r="G598" i="5"/>
  <c r="G888" i="5"/>
  <c r="G1038" i="5"/>
  <c r="G1182" i="5"/>
  <c r="G1326" i="5"/>
  <c r="G122" i="5"/>
  <c r="G607" i="5"/>
  <c r="G891" i="5"/>
  <c r="G1041" i="5"/>
  <c r="G1185" i="5"/>
  <c r="G1329" i="5"/>
  <c r="G1473" i="5"/>
  <c r="G876" i="5"/>
  <c r="G1555" i="5"/>
  <c r="G1903" i="5"/>
  <c r="G2243" i="5"/>
  <c r="G2387" i="5"/>
  <c r="G2531" i="5"/>
  <c r="G2675" i="5"/>
  <c r="G2819" i="5"/>
  <c r="G2963" i="5"/>
  <c r="G3107" i="5"/>
  <c r="G3251" i="5"/>
  <c r="G3395" i="5"/>
  <c r="G3539" i="5"/>
  <c r="G3683" i="5"/>
  <c r="G6298" i="5"/>
  <c r="G6154" i="5"/>
  <c r="G6010" i="5"/>
  <c r="G5866" i="5"/>
  <c r="G5722" i="5"/>
  <c r="G5578" i="5"/>
  <c r="G5282" i="5"/>
  <c r="G4850" i="5"/>
  <c r="G4418" i="5"/>
  <c r="G3981" i="5"/>
  <c r="G17" i="5"/>
  <c r="G161" i="5"/>
  <c r="G305" i="5"/>
  <c r="G138" i="5"/>
  <c r="G91" i="5"/>
  <c r="G235" i="5"/>
  <c r="G69" i="5"/>
  <c r="G213" i="5"/>
  <c r="G12" i="5"/>
  <c r="G28" i="5"/>
  <c r="G253" i="5"/>
  <c r="G411" i="5"/>
  <c r="G555" i="5"/>
  <c r="G699" i="5"/>
  <c r="G843" i="5"/>
  <c r="G191" i="5"/>
  <c r="G364" i="5"/>
  <c r="G508" i="5"/>
  <c r="G652" i="5"/>
  <c r="G796" i="5"/>
  <c r="G156" i="5"/>
  <c r="G341" i="5"/>
  <c r="G485" i="5"/>
  <c r="G629" i="5"/>
  <c r="G773" i="5"/>
  <c r="G917" i="5"/>
  <c r="G176" i="5"/>
  <c r="G354" i="5"/>
  <c r="G498" i="5"/>
  <c r="G642" i="5"/>
  <c r="G786" i="5"/>
  <c r="G87" i="5"/>
  <c r="G291" i="5"/>
  <c r="G440" i="5"/>
  <c r="G584" i="5"/>
  <c r="G728" i="5"/>
  <c r="G872" i="5"/>
  <c r="G229" i="5"/>
  <c r="G393" i="5"/>
  <c r="G537" i="5"/>
  <c r="G95" i="5"/>
  <c r="G298" i="5"/>
  <c r="G444" i="5"/>
  <c r="G588" i="5"/>
  <c r="G732" i="5"/>
  <c r="G52" i="5"/>
  <c r="G266" i="5"/>
  <c r="G421" i="5"/>
  <c r="G565" i="5"/>
  <c r="G181" i="5"/>
  <c r="G645" i="5"/>
  <c r="G906" i="5"/>
  <c r="G1054" i="5"/>
  <c r="G1198" i="5"/>
  <c r="G1342" i="5"/>
  <c r="G1486" i="5"/>
  <c r="G1630" i="5"/>
  <c r="G1774" i="5"/>
  <c r="G1918" i="5"/>
  <c r="G2062" i="5"/>
  <c r="G2206" i="5"/>
  <c r="G467" i="5"/>
  <c r="G818" i="5"/>
  <c r="G995" i="5"/>
  <c r="G1139" i="5"/>
  <c r="G1283" i="5"/>
  <c r="G1427" i="5"/>
  <c r="G1571" i="5"/>
  <c r="G1715" i="5"/>
  <c r="G1859" i="5"/>
  <c r="G2003" i="5"/>
  <c r="G2147" i="5"/>
  <c r="G284" i="5"/>
  <c r="G703" i="5"/>
  <c r="G934" i="5"/>
  <c r="G1080" i="5"/>
  <c r="G1224" i="5"/>
  <c r="G1368" i="5"/>
  <c r="G1512" i="5"/>
  <c r="G1656" i="5"/>
  <c r="G1800" i="5"/>
  <c r="G1944" i="5"/>
  <c r="G2088" i="5"/>
  <c r="G2232" i="5"/>
  <c r="G547" i="5"/>
  <c r="G866" i="5"/>
  <c r="G1021" i="5"/>
  <c r="G1165" i="5"/>
  <c r="G1309" i="5"/>
  <c r="G1453" i="5"/>
  <c r="G1597" i="5"/>
  <c r="G1741" i="5"/>
  <c r="G1885" i="5"/>
  <c r="G2029" i="5"/>
  <c r="G2173" i="5"/>
  <c r="G334" i="5"/>
  <c r="G730" i="5"/>
  <c r="G949" i="5"/>
  <c r="G1094" i="5"/>
  <c r="G1238" i="5"/>
  <c r="G1382" i="5"/>
  <c r="G1526" i="5"/>
  <c r="G1670" i="5"/>
  <c r="G1814" i="5"/>
  <c r="G1958" i="5"/>
  <c r="G2102" i="5"/>
  <c r="G20" i="5"/>
  <c r="G551" i="5"/>
  <c r="G871" i="5"/>
  <c r="G1023" i="5"/>
  <c r="G1167" i="5"/>
  <c r="G152" i="5"/>
  <c r="G626" i="5"/>
  <c r="G899" i="5"/>
  <c r="G1048" i="5"/>
  <c r="G1192" i="5"/>
  <c r="G1336" i="5"/>
  <c r="G1480" i="5"/>
  <c r="G1624" i="5"/>
  <c r="G1768" i="5"/>
  <c r="G1912" i="5"/>
  <c r="G2056" i="5"/>
  <c r="G2200" i="5"/>
  <c r="G415" i="5"/>
  <c r="G782" i="5"/>
  <c r="G977" i="5"/>
  <c r="G1121" i="5"/>
  <c r="G1265" i="5"/>
  <c r="G1409" i="5"/>
  <c r="G1553" i="5"/>
  <c r="G1697" i="5"/>
  <c r="G1841" i="5"/>
  <c r="G1985" i="5"/>
  <c r="G2129" i="5"/>
  <c r="G164" i="5"/>
  <c r="G634" i="5"/>
  <c r="G901" i="5"/>
  <c r="G1050" i="5"/>
  <c r="G1194" i="5"/>
  <c r="G1338" i="5"/>
  <c r="G178" i="5"/>
  <c r="G643" i="5"/>
  <c r="G904" i="5"/>
  <c r="G1053" i="5"/>
  <c r="G1197" i="5"/>
  <c r="G1341" i="5"/>
  <c r="G1485" i="5"/>
  <c r="G955" i="5"/>
  <c r="G1587" i="5"/>
  <c r="G1929" i="5"/>
  <c r="G2255" i="5"/>
  <c r="G2399" i="5"/>
  <c r="G2543" i="5"/>
  <c r="G2687" i="5"/>
  <c r="G2831" i="5"/>
  <c r="G2975" i="5"/>
  <c r="G3119" i="5"/>
  <c r="G3263" i="5"/>
  <c r="G3407" i="5"/>
  <c r="G3551" i="5"/>
  <c r="G3695" i="5"/>
  <c r="G742" i="5"/>
  <c r="G1520" i="5"/>
  <c r="G1878" i="5"/>
  <c r="G2223" i="5"/>
  <c r="G2376" i="5"/>
  <c r="G2520" i="5"/>
  <c r="G2664" i="5"/>
  <c r="G2808" i="5"/>
  <c r="G2952" i="5"/>
  <c r="G3096" i="5"/>
  <c r="G3240" i="5"/>
  <c r="G3384" i="5"/>
  <c r="G3528" i="5"/>
  <c r="G3672" i="5"/>
  <c r="G383" i="5"/>
  <c r="G1455" i="5"/>
  <c r="G1820" i="5"/>
  <c r="G2167" i="5"/>
  <c r="G2353" i="5"/>
  <c r="G2497" i="5"/>
  <c r="G2641" i="5"/>
  <c r="G2785" i="5"/>
  <c r="G2929" i="5"/>
  <c r="G3073" i="5"/>
  <c r="G3217" i="5"/>
  <c r="G3361" i="5"/>
  <c r="G6286" i="5"/>
  <c r="G6142" i="5"/>
  <c r="G5998" i="5"/>
  <c r="G5854" i="5"/>
  <c r="G5710" i="5"/>
  <c r="G5566" i="5"/>
  <c r="G5246" i="5"/>
  <c r="G4814" i="5"/>
  <c r="G4382" i="5"/>
  <c r="G3933" i="5"/>
  <c r="G29" i="5"/>
  <c r="G173" i="5"/>
  <c r="G6" i="5"/>
  <c r="G150" i="5"/>
  <c r="G103" i="5"/>
  <c r="G247" i="5"/>
  <c r="G81" i="5"/>
  <c r="G225" i="5"/>
  <c r="G24" i="5"/>
  <c r="G58" i="5"/>
  <c r="G268" i="5"/>
  <c r="G423" i="5"/>
  <c r="G567" i="5"/>
  <c r="G711" i="5"/>
  <c r="G855" i="5"/>
  <c r="G206" i="5"/>
  <c r="G376" i="5"/>
  <c r="G520" i="5"/>
  <c r="G664" i="5"/>
  <c r="G808" i="5"/>
  <c r="G172" i="5"/>
  <c r="G353" i="5"/>
  <c r="G497" i="5"/>
  <c r="G641" i="5"/>
  <c r="G785" i="5"/>
  <c r="G929" i="5"/>
  <c r="G193" i="5"/>
  <c r="G366" i="5"/>
  <c r="G510" i="5"/>
  <c r="G654" i="5"/>
  <c r="G798" i="5"/>
  <c r="G107" i="5"/>
  <c r="G308" i="5"/>
  <c r="G452" i="5"/>
  <c r="G596" i="5"/>
  <c r="G740" i="5"/>
  <c r="G15" i="5"/>
  <c r="G244" i="5"/>
  <c r="G405" i="5"/>
  <c r="G549" i="5"/>
  <c r="G111" i="5"/>
  <c r="G312" i="5"/>
  <c r="G456" i="5"/>
  <c r="G600" i="5"/>
  <c r="G744" i="5"/>
  <c r="G75" i="5"/>
  <c r="G282" i="5"/>
  <c r="G433" i="5"/>
  <c r="G577" i="5"/>
  <c r="G230" i="5"/>
  <c r="G671" i="5"/>
  <c r="G919" i="5"/>
  <c r="G1066" i="5"/>
  <c r="G1210" i="5"/>
  <c r="G1354" i="5"/>
  <c r="G1498" i="5"/>
  <c r="G1642" i="5"/>
  <c r="G1786" i="5"/>
  <c r="G1930" i="5"/>
  <c r="G2074" i="5"/>
  <c r="G2218" i="5"/>
  <c r="G503" i="5"/>
  <c r="G842" i="5"/>
  <c r="G1007" i="5"/>
  <c r="G1151" i="5"/>
  <c r="G1295" i="5"/>
  <c r="G1439" i="5"/>
  <c r="G1583" i="5"/>
  <c r="G1727" i="5"/>
  <c r="G1871" i="5"/>
  <c r="G2015" i="5"/>
  <c r="G2159" i="5"/>
  <c r="G326" i="5"/>
  <c r="G727" i="5"/>
  <c r="G947" i="5"/>
  <c r="G1092" i="5"/>
  <c r="G1236" i="5"/>
  <c r="G1380" i="5"/>
  <c r="G1524" i="5"/>
  <c r="G1668" i="5"/>
  <c r="G1812" i="5"/>
  <c r="G1956" i="5"/>
  <c r="G2100" i="5"/>
  <c r="G86" i="5"/>
  <c r="G583" i="5"/>
  <c r="G883" i="5"/>
  <c r="G1033" i="5"/>
  <c r="G1177" i="5"/>
  <c r="G1321" i="5"/>
  <c r="G1465" i="5"/>
  <c r="G1609" i="5"/>
  <c r="G1753" i="5"/>
  <c r="G1897" i="5"/>
  <c r="G2041" i="5"/>
  <c r="G2185" i="5"/>
  <c r="G370" i="5"/>
  <c r="G754" i="5"/>
  <c r="G962" i="5"/>
  <c r="G1106" i="5"/>
  <c r="G1250" i="5"/>
  <c r="G1394" i="5"/>
  <c r="G1538" i="5"/>
  <c r="G1682" i="5"/>
  <c r="G1826" i="5"/>
  <c r="G1970" i="5"/>
  <c r="G2114" i="5"/>
  <c r="G94" i="5"/>
  <c r="G587" i="5"/>
  <c r="G885" i="5"/>
  <c r="G1035" i="5"/>
  <c r="G1179" i="5"/>
  <c r="G204" i="5"/>
  <c r="G658" i="5"/>
  <c r="G912" i="5"/>
  <c r="G1060" i="5"/>
  <c r="G1204" i="5"/>
  <c r="G1348" i="5"/>
  <c r="G1492" i="5"/>
  <c r="G1636" i="5"/>
  <c r="G1780" i="5"/>
  <c r="G1924" i="5"/>
  <c r="G2068" i="5"/>
  <c r="G2212" i="5"/>
  <c r="G451" i="5"/>
  <c r="G806" i="5"/>
  <c r="G989" i="5"/>
  <c r="G1133" i="5"/>
  <c r="G1277" i="5"/>
  <c r="G1421" i="5"/>
  <c r="G1565" i="5"/>
  <c r="G1709" i="5"/>
  <c r="G1853" i="5"/>
  <c r="G1997" i="5"/>
  <c r="G2141" i="5"/>
  <c r="G215" i="5"/>
  <c r="G662" i="5"/>
  <c r="G914" i="5"/>
  <c r="G6274" i="5"/>
  <c r="G6130" i="5"/>
  <c r="G5986" i="5"/>
  <c r="G5842" i="5"/>
  <c r="G5698" i="5"/>
  <c r="G5554" i="5"/>
  <c r="G5210" i="5"/>
  <c r="G4778" i="5"/>
  <c r="G4346" i="5"/>
  <c r="G3885" i="5"/>
  <c r="G41" i="5"/>
  <c r="G185" i="5"/>
  <c r="G18" i="5"/>
  <c r="G162" i="5"/>
  <c r="G115" i="5"/>
  <c r="G259" i="5"/>
  <c r="G93" i="5"/>
  <c r="G237" i="5"/>
  <c r="G36" i="5"/>
  <c r="G80" i="5"/>
  <c r="G286" i="5"/>
  <c r="G435" i="5"/>
  <c r="G579" i="5"/>
  <c r="G723" i="5"/>
  <c r="G867" i="5"/>
  <c r="G222" i="5"/>
  <c r="G388" i="5"/>
  <c r="G532" i="5"/>
  <c r="G676" i="5"/>
  <c r="G820" i="5"/>
  <c r="G192" i="5"/>
  <c r="G365" i="5"/>
  <c r="G509" i="5"/>
  <c r="G653" i="5"/>
  <c r="G797" i="5"/>
  <c r="G941" i="5"/>
  <c r="G208" i="5"/>
  <c r="G378" i="5"/>
  <c r="G522" i="5"/>
  <c r="G666" i="5"/>
  <c r="G810" i="5"/>
  <c r="G123" i="5"/>
  <c r="G320" i="5"/>
  <c r="G464" i="5"/>
  <c r="G608" i="5"/>
  <c r="G752" i="5"/>
  <c r="G44" i="5"/>
  <c r="G262" i="5"/>
  <c r="G417" i="5"/>
  <c r="G561" i="5"/>
  <c r="G131" i="5"/>
  <c r="G324" i="5"/>
  <c r="G468" i="5"/>
  <c r="G612" i="5"/>
  <c r="G756" i="5"/>
  <c r="G96" i="5"/>
  <c r="G299" i="5"/>
  <c r="G445" i="5"/>
  <c r="G589" i="5"/>
  <c r="G278" i="5"/>
  <c r="G697" i="5"/>
  <c r="G932" i="5"/>
  <c r="G1078" i="5"/>
  <c r="G1222" i="5"/>
  <c r="G1366" i="5"/>
  <c r="G1510" i="5"/>
  <c r="G1654" i="5"/>
  <c r="G1798" i="5"/>
  <c r="G1942" i="5"/>
  <c r="G2086" i="5"/>
  <c r="G2230" i="5"/>
  <c r="G539" i="5"/>
  <c r="G864" i="5"/>
  <c r="G1019" i="5"/>
  <c r="G1163" i="5"/>
  <c r="G1307" i="5"/>
  <c r="G1451" i="5"/>
  <c r="G1595" i="5"/>
  <c r="G1739" i="5"/>
  <c r="G1883" i="5"/>
  <c r="G2027" i="5"/>
  <c r="G2171" i="5"/>
  <c r="G362" i="5"/>
  <c r="G751" i="5"/>
  <c r="G960" i="5"/>
  <c r="G1104" i="5"/>
  <c r="G1248" i="5"/>
  <c r="G1392" i="5"/>
  <c r="G1536" i="5"/>
  <c r="G1680" i="5"/>
  <c r="G1824" i="5"/>
  <c r="G1968" i="5"/>
  <c r="G2112" i="5"/>
  <c r="G142" i="5"/>
  <c r="G619" i="5"/>
  <c r="G896" i="5"/>
  <c r="G1045" i="5"/>
  <c r="G1189" i="5"/>
  <c r="G1333" i="5"/>
  <c r="G1477" i="5"/>
  <c r="G1621" i="5"/>
  <c r="G1765" i="5"/>
  <c r="G1909" i="5"/>
  <c r="G2053" i="5"/>
  <c r="G2197" i="5"/>
  <c r="G406" i="5"/>
  <c r="G778" i="5"/>
  <c r="G974" i="5"/>
  <c r="G1118" i="5"/>
  <c r="G1262" i="5"/>
  <c r="G1406" i="5"/>
  <c r="G1550" i="5"/>
  <c r="G1694" i="5"/>
  <c r="G1838" i="5"/>
  <c r="G1982" i="5"/>
  <c r="G2126" i="5"/>
  <c r="G146" i="5"/>
  <c r="G623" i="5"/>
  <c r="G898" i="5"/>
  <c r="G1047" i="5"/>
  <c r="G1191" i="5"/>
  <c r="G252" i="5"/>
  <c r="G685" i="5"/>
  <c r="G925" i="5"/>
  <c r="G1072" i="5"/>
  <c r="G1216" i="5"/>
  <c r="G1360" i="5"/>
  <c r="G1504" i="5"/>
  <c r="G1648" i="5"/>
  <c r="G1792" i="5"/>
  <c r="G1936" i="5"/>
  <c r="G2080" i="5"/>
  <c r="G2224" i="5"/>
  <c r="G487" i="5"/>
  <c r="G830" i="5"/>
  <c r="G1001" i="5"/>
  <c r="G1145" i="5"/>
  <c r="G1289" i="5"/>
  <c r="G1433" i="5"/>
  <c r="G1577" i="5"/>
  <c r="G1721" i="5"/>
  <c r="G1865" i="5"/>
  <c r="G2009" i="5"/>
  <c r="G2153" i="5"/>
  <c r="G263" i="5"/>
  <c r="G691" i="5"/>
  <c r="G927" i="5"/>
  <c r="G1074" i="5"/>
  <c r="G1218" i="5"/>
  <c r="G1362" i="5"/>
  <c r="G275" i="5"/>
  <c r="G695" i="5"/>
  <c r="G931" i="5"/>
  <c r="G1077" i="5"/>
  <c r="G1221" i="5"/>
  <c r="G1365" i="5"/>
  <c r="G1509" i="5"/>
  <c r="G1099" i="5"/>
  <c r="G1641" i="5"/>
  <c r="G1988" i="5"/>
  <c r="G2279" i="5"/>
  <c r="G2423" i="5"/>
  <c r="G2567" i="5"/>
  <c r="G2711" i="5"/>
  <c r="G2855" i="5"/>
  <c r="G2999" i="5"/>
  <c r="G3143" i="5"/>
  <c r="G3287" i="5"/>
  <c r="G3431" i="5"/>
  <c r="G3575" i="5"/>
  <c r="G3719" i="5"/>
  <c r="G6262" i="5"/>
  <c r="G6118" i="5"/>
  <c r="G5974" i="5"/>
  <c r="G5830" i="5"/>
  <c r="G5686" i="5"/>
  <c r="G5542" i="5"/>
  <c r="G5174" i="5"/>
  <c r="G4742" i="5"/>
  <c r="G4310" i="5"/>
  <c r="G3837" i="5"/>
  <c r="G53" i="5"/>
  <c r="G197" i="5"/>
  <c r="G30" i="5"/>
  <c r="G174" i="5"/>
  <c r="G127" i="5"/>
  <c r="G271" i="5"/>
  <c r="G105" i="5"/>
  <c r="G249" i="5"/>
  <c r="G48" i="5"/>
  <c r="G98" i="5"/>
  <c r="G301" i="5"/>
  <c r="G447" i="5"/>
  <c r="G591" i="5"/>
  <c r="G735" i="5"/>
  <c r="G3" i="5"/>
  <c r="G239" i="5"/>
  <c r="G400" i="5"/>
  <c r="G544" i="5"/>
  <c r="G688" i="5"/>
  <c r="G832" i="5"/>
  <c r="G207" i="5"/>
  <c r="G377" i="5"/>
  <c r="G521" i="5"/>
  <c r="G665" i="5"/>
  <c r="G809" i="5"/>
  <c r="G953" i="5"/>
  <c r="G226" i="5"/>
  <c r="G390" i="5"/>
  <c r="G534" i="5"/>
  <c r="G678" i="5"/>
  <c r="G822" i="5"/>
  <c r="G143" i="5"/>
  <c r="G332" i="5"/>
  <c r="G476" i="5"/>
  <c r="G620" i="5"/>
  <c r="G764" i="5"/>
  <c r="G70" i="5"/>
  <c r="G277" i="5"/>
  <c r="G429" i="5"/>
  <c r="G573" i="5"/>
  <c r="G147" i="5"/>
  <c r="G336" i="5"/>
  <c r="G480" i="5"/>
  <c r="G624" i="5"/>
  <c r="G768" i="5"/>
  <c r="G112" i="5"/>
  <c r="G313" i="5"/>
  <c r="G457" i="5"/>
  <c r="G601" i="5"/>
  <c r="G322" i="5"/>
  <c r="G721" i="5"/>
  <c r="G945" i="5"/>
  <c r="G1090" i="5"/>
  <c r="G1234" i="5"/>
  <c r="G1378" i="5"/>
  <c r="G1522" i="5"/>
  <c r="G1666" i="5"/>
  <c r="G1810" i="5"/>
  <c r="G1954" i="5"/>
  <c r="G2098" i="5"/>
  <c r="G72" i="5"/>
  <c r="G575" i="5"/>
  <c r="G880" i="5"/>
  <c r="G1031" i="5"/>
  <c r="G1175" i="5"/>
  <c r="G1319" i="5"/>
  <c r="G1463" i="5"/>
  <c r="G1607" i="5"/>
  <c r="G1751" i="5"/>
  <c r="G1895" i="5"/>
  <c r="G2039" i="5"/>
  <c r="G2183" i="5"/>
  <c r="G398" i="5"/>
  <c r="G775" i="5"/>
  <c r="G972" i="5"/>
  <c r="G1116" i="5"/>
  <c r="G1260" i="5"/>
  <c r="G1404" i="5"/>
  <c r="G1548" i="5"/>
  <c r="G1692" i="5"/>
  <c r="G1836" i="5"/>
  <c r="G1980" i="5"/>
  <c r="G2124" i="5"/>
  <c r="G194" i="5"/>
  <c r="G650" i="5"/>
  <c r="G909" i="5"/>
  <c r="G1057" i="5"/>
  <c r="G1201" i="5"/>
  <c r="G1345" i="5"/>
  <c r="G1489" i="5"/>
  <c r="G1633" i="5"/>
  <c r="G1777" i="5"/>
  <c r="G1921" i="5"/>
  <c r="G2065" i="5"/>
  <c r="G2209" i="5"/>
  <c r="G442" i="5"/>
  <c r="G802" i="5"/>
  <c r="G986" i="5"/>
  <c r="G1130" i="5"/>
  <c r="G1274" i="5"/>
  <c r="G1418" i="5"/>
  <c r="G1562" i="5"/>
  <c r="G1706" i="5"/>
  <c r="G1850" i="5"/>
  <c r="G1994" i="5"/>
  <c r="G2138" i="5"/>
  <c r="G200" i="5"/>
  <c r="G657" i="5"/>
  <c r="G911" i="5"/>
  <c r="G1059" i="5"/>
  <c r="G1203" i="5"/>
  <c r="G300" i="5"/>
  <c r="G709" i="5"/>
  <c r="G938" i="5"/>
  <c r="G1084" i="5"/>
  <c r="G1228" i="5"/>
  <c r="G1372" i="5"/>
  <c r="G1516" i="5"/>
  <c r="G1660" i="5"/>
  <c r="G1804" i="5"/>
  <c r="G1948" i="5"/>
  <c r="G2092" i="5"/>
  <c r="G2236" i="5"/>
  <c r="G523" i="5"/>
  <c r="G854" i="5"/>
  <c r="G1013" i="5"/>
  <c r="G1157" i="5"/>
  <c r="G1301" i="5"/>
  <c r="G1445" i="5"/>
  <c r="G1589" i="5"/>
  <c r="G1733" i="5"/>
  <c r="G1877" i="5"/>
  <c r="G2021" i="5"/>
  <c r="G2165" i="5"/>
  <c r="G310" i="5"/>
  <c r="G715" i="5"/>
  <c r="G940" i="5"/>
  <c r="G1086" i="5"/>
  <c r="G1230" i="5"/>
  <c r="G1374" i="5"/>
  <c r="G319" i="5"/>
  <c r="G719" i="5"/>
  <c r="G944" i="5"/>
  <c r="G1089" i="5"/>
  <c r="G1233" i="5"/>
  <c r="G1377" i="5"/>
  <c r="G1521" i="5"/>
  <c r="G1171" i="5"/>
  <c r="G1674" i="5"/>
  <c r="G2019" i="5"/>
  <c r="G2291" i="5"/>
  <c r="G2435" i="5"/>
  <c r="G2579" i="5"/>
  <c r="G2723" i="5"/>
  <c r="G2867" i="5"/>
  <c r="G3011" i="5"/>
  <c r="G3155" i="5"/>
  <c r="G3299" i="5"/>
  <c r="G3443" i="5"/>
  <c r="G3587" i="5"/>
  <c r="G6250" i="5"/>
  <c r="G6106" i="5"/>
  <c r="G5962" i="5"/>
  <c r="G5818" i="5"/>
  <c r="G5674" i="5"/>
  <c r="G5530" i="5"/>
  <c r="G5138" i="5"/>
  <c r="G4706" i="5"/>
  <c r="G4274" i="5"/>
  <c r="G3763" i="5"/>
  <c r="G65" i="5"/>
  <c r="G209" i="5"/>
  <c r="G42" i="5"/>
  <c r="G186" i="5"/>
  <c r="G139" i="5"/>
  <c r="G283" i="5"/>
  <c r="G117" i="5"/>
  <c r="G261" i="5"/>
  <c r="G60" i="5"/>
  <c r="G118" i="5"/>
  <c r="G315" i="5"/>
  <c r="G459" i="5"/>
  <c r="G603" i="5"/>
  <c r="G747" i="5"/>
  <c r="G32" i="5"/>
  <c r="G254" i="5"/>
  <c r="G412" i="5"/>
  <c r="G556" i="5"/>
  <c r="G700" i="5"/>
  <c r="G844" i="5"/>
  <c r="G224" i="5"/>
  <c r="G389" i="5"/>
  <c r="G533" i="5"/>
  <c r="G677" i="5"/>
  <c r="G821" i="5"/>
  <c r="G8" i="5"/>
  <c r="G241" i="5"/>
  <c r="G402" i="5"/>
  <c r="G546" i="5"/>
  <c r="G690" i="5"/>
  <c r="G834" i="5"/>
  <c r="G159" i="5"/>
  <c r="G344" i="5"/>
  <c r="G488" i="5"/>
  <c r="G632" i="5"/>
  <c r="G776" i="5"/>
  <c r="G88" i="5"/>
  <c r="G292" i="5"/>
  <c r="G441" i="5"/>
  <c r="G585" i="5"/>
  <c r="G167" i="5"/>
  <c r="G348" i="5"/>
  <c r="G492" i="5"/>
  <c r="G636" i="5"/>
  <c r="G780" i="5"/>
  <c r="G132" i="5"/>
  <c r="G325" i="5"/>
  <c r="G469" i="5"/>
  <c r="G613" i="5"/>
  <c r="G358" i="5"/>
  <c r="G745" i="5"/>
  <c r="G958" i="5"/>
  <c r="G1102" i="5"/>
  <c r="G1246" i="5"/>
  <c r="G1390" i="5"/>
  <c r="G1534" i="5"/>
  <c r="G1678" i="5"/>
  <c r="G1822" i="5"/>
  <c r="G1966" i="5"/>
  <c r="G2110" i="5"/>
  <c r="G130" i="5"/>
  <c r="G611" i="5"/>
  <c r="G894" i="5"/>
  <c r="G1043" i="5"/>
  <c r="G1187" i="5"/>
  <c r="G1331" i="5"/>
  <c r="G1475" i="5"/>
  <c r="G1619" i="5"/>
  <c r="G1763" i="5"/>
  <c r="G1907" i="5"/>
  <c r="G2051" i="5"/>
  <c r="G2195" i="5"/>
  <c r="G434" i="5"/>
  <c r="G799" i="5"/>
  <c r="G984" i="5"/>
  <c r="G1128" i="5"/>
  <c r="G1272" i="5"/>
  <c r="G1416" i="5"/>
  <c r="G1560" i="5"/>
  <c r="G1704" i="5"/>
  <c r="G1848" i="5"/>
  <c r="G1992" i="5"/>
  <c r="G2136" i="5"/>
  <c r="G242" i="5"/>
  <c r="G681" i="5"/>
  <c r="G922" i="5"/>
  <c r="G1069" i="5"/>
  <c r="G1213" i="5"/>
  <c r="G1357" i="5"/>
  <c r="G1501" i="5"/>
  <c r="G1645" i="5"/>
  <c r="G1789" i="5"/>
  <c r="G1933" i="5"/>
  <c r="G2077" i="5"/>
  <c r="G2221" i="5"/>
  <c r="G478" i="5"/>
  <c r="G826" i="5"/>
  <c r="G998" i="5"/>
  <c r="G1142" i="5"/>
  <c r="G1286" i="5"/>
  <c r="G1430" i="5"/>
  <c r="G1574" i="5"/>
  <c r="G1718" i="5"/>
  <c r="G1862" i="5"/>
  <c r="G2006" i="5"/>
  <c r="G2150" i="5"/>
  <c r="G248" i="5"/>
  <c r="G683" i="5"/>
  <c r="G924" i="5"/>
  <c r="G1071" i="5"/>
  <c r="G1215" i="5"/>
  <c r="G338" i="5"/>
  <c r="G733" i="5"/>
  <c r="G951" i="5"/>
  <c r="G1096" i="5"/>
  <c r="G1240" i="5"/>
  <c r="G1384" i="5"/>
  <c r="G1528" i="5"/>
  <c r="G1672" i="5"/>
  <c r="G1816" i="5"/>
  <c r="G1960" i="5"/>
  <c r="G2104" i="5"/>
  <c r="G39" i="5"/>
  <c r="G559" i="5"/>
  <c r="G874" i="5"/>
  <c r="G1025" i="5"/>
  <c r="G1169" i="5"/>
  <c r="G1313" i="5"/>
  <c r="G1457" i="5"/>
  <c r="G1601" i="5"/>
  <c r="G1745" i="5"/>
  <c r="G1889" i="5"/>
  <c r="G2033" i="5"/>
  <c r="G2177" i="5"/>
  <c r="G346" i="5"/>
  <c r="G739" i="5"/>
  <c r="G954" i="5"/>
  <c r="G6238" i="5"/>
  <c r="G6094" i="5"/>
  <c r="G5950" i="5"/>
  <c r="G5806" i="5"/>
  <c r="G5662" i="5"/>
  <c r="G5518" i="5"/>
  <c r="G5102" i="5"/>
  <c r="G4670" i="5"/>
  <c r="G4238" i="5"/>
  <c r="G3475" i="5"/>
  <c r="G77" i="5"/>
  <c r="G221" i="5"/>
  <c r="G54" i="5"/>
  <c r="G7" i="5"/>
  <c r="G151" i="5"/>
  <c r="G295" i="5"/>
  <c r="G129" i="5"/>
  <c r="G273" i="5"/>
  <c r="G13" i="5"/>
  <c r="G134" i="5"/>
  <c r="G327" i="5"/>
  <c r="G471" i="5"/>
  <c r="G615" i="5"/>
  <c r="G759" i="5"/>
  <c r="G59" i="5"/>
  <c r="G270" i="5"/>
  <c r="G424" i="5"/>
  <c r="G568" i="5"/>
  <c r="G712" i="5"/>
  <c r="G4" i="5"/>
  <c r="G240" i="5"/>
  <c r="G401" i="5"/>
  <c r="G545" i="5"/>
  <c r="G689" i="5"/>
  <c r="G833" i="5"/>
  <c r="G38" i="5"/>
  <c r="G256" i="5"/>
  <c r="G414" i="5"/>
  <c r="G558" i="5"/>
  <c r="G702" i="5"/>
  <c r="G846" i="5"/>
  <c r="G179" i="5"/>
  <c r="G356" i="5"/>
  <c r="G500" i="5"/>
  <c r="G644" i="5"/>
  <c r="G788" i="5"/>
  <c r="G108" i="5"/>
  <c r="G309" i="5"/>
  <c r="G453" i="5"/>
  <c r="G597" i="5"/>
  <c r="G183" i="5"/>
  <c r="G360" i="5"/>
  <c r="G504" i="5"/>
  <c r="G648" i="5"/>
  <c r="G792" i="5"/>
  <c r="G148" i="5"/>
  <c r="G337" i="5"/>
  <c r="G481" i="5"/>
  <c r="G625" i="5"/>
  <c r="G394" i="5"/>
  <c r="G769" i="5"/>
  <c r="G970" i="5"/>
  <c r="G1114" i="5"/>
  <c r="G1258" i="5"/>
  <c r="G1402" i="5"/>
  <c r="G1546" i="5"/>
  <c r="G1690" i="5"/>
  <c r="G1834" i="5"/>
  <c r="G1978" i="5"/>
  <c r="G2122" i="5"/>
  <c r="G182" i="5"/>
  <c r="G646" i="5"/>
  <c r="G907" i="5"/>
  <c r="G1055" i="5"/>
  <c r="G1199" i="5"/>
  <c r="G1343" i="5"/>
  <c r="G1487" i="5"/>
  <c r="G1631" i="5"/>
  <c r="G1775" i="5"/>
  <c r="G1919" i="5"/>
  <c r="G2063" i="5"/>
  <c r="G2207" i="5"/>
  <c r="G470" i="5"/>
  <c r="G823" i="5"/>
  <c r="G996" i="5"/>
  <c r="G1140" i="5"/>
  <c r="G1284" i="5"/>
  <c r="G1428" i="5"/>
  <c r="G1572" i="5"/>
  <c r="G1716" i="5"/>
  <c r="G1860" i="5"/>
  <c r="G2004" i="5"/>
  <c r="G2148" i="5"/>
  <c r="G290" i="5"/>
  <c r="G705" i="5"/>
  <c r="G935" i="5"/>
  <c r="G1081" i="5"/>
  <c r="G1225" i="5"/>
  <c r="G1369" i="5"/>
  <c r="G1513" i="5"/>
  <c r="G1657" i="5"/>
  <c r="G1801" i="5"/>
  <c r="G1945" i="5"/>
  <c r="G2089" i="5"/>
  <c r="G2233" i="5"/>
  <c r="G514" i="5"/>
  <c r="G850" i="5"/>
  <c r="G1010" i="5"/>
  <c r="G1154" i="5"/>
  <c r="G1298" i="5"/>
  <c r="G1442" i="5"/>
  <c r="G1586" i="5"/>
  <c r="G1730" i="5"/>
  <c r="G1874" i="5"/>
  <c r="G2018" i="5"/>
  <c r="G2162" i="5"/>
  <c r="G296" i="5"/>
  <c r="G707" i="5"/>
  <c r="G937" i="5"/>
  <c r="G1083" i="5"/>
  <c r="G1227" i="5"/>
  <c r="G374" i="5"/>
  <c r="G757" i="5"/>
  <c r="G964" i="5"/>
  <c r="G1108" i="5"/>
  <c r="G1252" i="5"/>
  <c r="G1396" i="5"/>
  <c r="G1540" i="5"/>
  <c r="G1684" i="5"/>
  <c r="G1828" i="5"/>
  <c r="G1972" i="5"/>
  <c r="G2116" i="5"/>
  <c r="G106" i="5"/>
  <c r="G595" i="5"/>
  <c r="G887" i="5"/>
  <c r="G1037" i="5"/>
  <c r="G1181" i="5"/>
  <c r="G1325" i="5"/>
  <c r="G1469" i="5"/>
  <c r="G1613" i="5"/>
  <c r="G1757" i="5"/>
  <c r="G1901" i="5"/>
  <c r="G2045" i="5"/>
  <c r="G2189" i="5"/>
  <c r="G382" i="5"/>
  <c r="G763" i="5"/>
  <c r="G966" i="5"/>
  <c r="G6226" i="5"/>
  <c r="G5066" i="5"/>
  <c r="G66" i="5"/>
  <c r="G25" i="5"/>
  <c r="G82" i="5"/>
  <c r="G255" i="5"/>
  <c r="G274" i="5"/>
  <c r="G368" i="5"/>
  <c r="G465" i="5"/>
  <c r="G804" i="5"/>
  <c r="G793" i="5"/>
  <c r="G1702" i="5"/>
  <c r="G920" i="5"/>
  <c r="G1787" i="5"/>
  <c r="G1008" i="5"/>
  <c r="G1872" i="5"/>
  <c r="G1093" i="5"/>
  <c r="G1957" i="5"/>
  <c r="G1166" i="5"/>
  <c r="G2030" i="5"/>
  <c r="G1239" i="5"/>
  <c r="G1408" i="5"/>
  <c r="G158" i="5"/>
  <c r="G1481" i="5"/>
  <c r="G418" i="5"/>
  <c r="G1242" i="5"/>
  <c r="G427" i="5"/>
  <c r="G1065" i="5"/>
  <c r="G1401" i="5"/>
  <c r="G1519" i="5"/>
  <c r="G2303" i="5"/>
  <c r="G2615" i="5"/>
  <c r="G2987" i="5"/>
  <c r="G3323" i="5"/>
  <c r="G3671" i="5"/>
  <c r="G1100" i="5"/>
  <c r="G1701" i="5"/>
  <c r="G2133" i="5"/>
  <c r="G2364" i="5"/>
  <c r="G2544" i="5"/>
  <c r="G2712" i="5"/>
  <c r="G2880" i="5"/>
  <c r="G3060" i="5"/>
  <c r="G3228" i="5"/>
  <c r="G3408" i="5"/>
  <c r="G3576" i="5"/>
  <c r="G3744" i="5"/>
  <c r="G1311" i="5"/>
  <c r="G1794" i="5"/>
  <c r="G2226" i="5"/>
  <c r="G2401" i="5"/>
  <c r="G2569" i="5"/>
  <c r="G2749" i="5"/>
  <c r="G2917" i="5"/>
  <c r="G3097" i="5"/>
  <c r="G3265" i="5"/>
  <c r="G3433" i="5"/>
  <c r="G3577" i="5"/>
  <c r="G3721" i="5"/>
  <c r="G968" i="5"/>
  <c r="G1592" i="5"/>
  <c r="G1939" i="5"/>
  <c r="G2258" i="5"/>
  <c r="G2402" i="5"/>
  <c r="G2546" i="5"/>
  <c r="G2690" i="5"/>
  <c r="G2834" i="5"/>
  <c r="G2978" i="5"/>
  <c r="G3122" i="5"/>
  <c r="G3266" i="5"/>
  <c r="G3410" i="5"/>
  <c r="G3554" i="5"/>
  <c r="G3698" i="5"/>
  <c r="G902" i="5"/>
  <c r="G1567" i="5"/>
  <c r="G1914" i="5"/>
  <c r="G2247" i="5"/>
  <c r="G2391" i="5"/>
  <c r="G2535" i="5"/>
  <c r="G2679" i="5"/>
  <c r="G2823" i="5"/>
  <c r="G2967" i="5"/>
  <c r="G3111" i="5"/>
  <c r="G3255" i="5"/>
  <c r="G3399" i="5"/>
  <c r="G3543" i="5"/>
  <c r="G3687" i="5"/>
  <c r="G790" i="5"/>
  <c r="G1532" i="5"/>
  <c r="G1887" i="5"/>
  <c r="G2229" i="5"/>
  <c r="G2380" i="5"/>
  <c r="G2524" i="5"/>
  <c r="G2668" i="5"/>
  <c r="G2812" i="5"/>
  <c r="G2956" i="5"/>
  <c r="G3100" i="5"/>
  <c r="G3244" i="5"/>
  <c r="G3388" i="5"/>
  <c r="G3532" i="5"/>
  <c r="G3676" i="5"/>
  <c r="G667" i="5"/>
  <c r="G1503" i="5"/>
  <c r="G1857" i="5"/>
  <c r="G2204" i="5"/>
  <c r="G2369" i="5"/>
  <c r="G2513" i="5"/>
  <c r="G2657" i="5"/>
  <c r="G2801" i="5"/>
  <c r="G2945" i="5"/>
  <c r="G3089" i="5"/>
  <c r="G3233" i="5"/>
  <c r="G3377" i="5"/>
  <c r="G3521" i="5"/>
  <c r="G3665" i="5"/>
  <c r="G458" i="5"/>
  <c r="G1470" i="5"/>
  <c r="G1832" i="5"/>
  <c r="G2179" i="5"/>
  <c r="G2358" i="5"/>
  <c r="G2502" i="5"/>
  <c r="G2646" i="5"/>
  <c r="G2790" i="5"/>
  <c r="G2934" i="5"/>
  <c r="G3078" i="5"/>
  <c r="G3222" i="5"/>
  <c r="G3366" i="5"/>
  <c r="G3510" i="5"/>
  <c r="G3654" i="5"/>
  <c r="G267" i="5"/>
  <c r="G1435" i="5"/>
  <c r="G1808" i="5"/>
  <c r="G2155" i="5"/>
  <c r="G2348" i="5"/>
  <c r="G2492" i="5"/>
  <c r="G2636" i="5"/>
  <c r="G2780" i="5"/>
  <c r="G2924" i="5"/>
  <c r="G3068" i="5"/>
  <c r="G3212" i="5"/>
  <c r="G3356" i="5"/>
  <c r="G3500" i="5"/>
  <c r="G3644" i="5"/>
  <c r="G3788" i="5"/>
  <c r="G1395" i="5"/>
  <c r="G1784" i="5"/>
  <c r="G2131" i="5"/>
  <c r="G2338" i="5"/>
  <c r="G2482" i="5"/>
  <c r="G2626" i="5"/>
  <c r="G2770" i="5"/>
  <c r="G2914" i="5"/>
  <c r="G3058" i="5"/>
  <c r="G3202" i="5"/>
  <c r="G3346" i="5"/>
  <c r="G6178" i="5"/>
  <c r="G4922" i="5"/>
  <c r="G114" i="5"/>
  <c r="G73" i="5"/>
  <c r="G155" i="5"/>
  <c r="G317" i="5"/>
  <c r="G330" i="5"/>
  <c r="G416" i="5"/>
  <c r="G513" i="5"/>
  <c r="G852" i="5"/>
  <c r="G879" i="5"/>
  <c r="G1750" i="5"/>
  <c r="G971" i="5"/>
  <c r="G1835" i="5"/>
  <c r="G1056" i="5"/>
  <c r="G1920" i="5"/>
  <c r="G1141" i="5"/>
  <c r="G2005" i="5"/>
  <c r="G1214" i="5"/>
  <c r="G2078" i="5"/>
  <c r="G27" i="5"/>
  <c r="G1456" i="5"/>
  <c r="G343" i="5"/>
  <c r="G1529" i="5"/>
  <c r="G562" i="5"/>
  <c r="G1254" i="5"/>
  <c r="G571" i="5"/>
  <c r="G1101" i="5"/>
  <c r="G1413" i="5"/>
  <c r="G1615" i="5"/>
  <c r="G2315" i="5"/>
  <c r="G2663" i="5"/>
  <c r="G3023" i="5"/>
  <c r="G3335" i="5"/>
  <c r="G3707" i="5"/>
  <c r="G1172" i="5"/>
  <c r="G1734" i="5"/>
  <c r="G2166" i="5"/>
  <c r="G2388" i="5"/>
  <c r="G2556" i="5"/>
  <c r="G2724" i="5"/>
  <c r="G2892" i="5"/>
  <c r="G3072" i="5"/>
  <c r="G3252" i="5"/>
  <c r="G3420" i="5"/>
  <c r="G3588" i="5"/>
  <c r="G3756" i="5"/>
  <c r="G1359" i="5"/>
  <c r="G1851" i="5"/>
  <c r="G2245" i="5"/>
  <c r="G2413" i="5"/>
  <c r="G2581" i="5"/>
  <c r="G2761" i="5"/>
  <c r="G2941" i="5"/>
  <c r="G3109" i="5"/>
  <c r="G3277" i="5"/>
  <c r="G3445" i="5"/>
  <c r="G3589" i="5"/>
  <c r="G3733" i="5"/>
  <c r="G1040" i="5"/>
  <c r="G1623" i="5"/>
  <c r="G1965" i="5"/>
  <c r="G2270" i="5"/>
  <c r="G2414" i="5"/>
  <c r="G2558" i="5"/>
  <c r="G2702" i="5"/>
  <c r="G2846" i="5"/>
  <c r="G2990" i="5"/>
  <c r="G3134" i="5"/>
  <c r="G3278" i="5"/>
  <c r="G3422" i="5"/>
  <c r="G3566" i="5"/>
  <c r="G3710" i="5"/>
  <c r="G979" i="5"/>
  <c r="G1593" i="5"/>
  <c r="G1940" i="5"/>
  <c r="G2259" i="5"/>
  <c r="G2403" i="5"/>
  <c r="G2547" i="5"/>
  <c r="G2691" i="5"/>
  <c r="G2835" i="5"/>
  <c r="G2979" i="5"/>
  <c r="G3123" i="5"/>
  <c r="G3267" i="5"/>
  <c r="G3411" i="5"/>
  <c r="G3555" i="5"/>
  <c r="G3699" i="5"/>
  <c r="G903" i="5"/>
  <c r="G1568" i="5"/>
  <c r="G1915" i="5"/>
  <c r="G2248" i="5"/>
  <c r="G2392" i="5"/>
  <c r="G2536" i="5"/>
  <c r="G6082" i="5"/>
  <c r="G4634" i="5"/>
  <c r="G19" i="5"/>
  <c r="G154" i="5"/>
  <c r="G287" i="5"/>
  <c r="G413" i="5"/>
  <c r="G426" i="5"/>
  <c r="G512" i="5"/>
  <c r="G609" i="5"/>
  <c r="G168" i="5"/>
  <c r="G982" i="5"/>
  <c r="G1846" i="5"/>
  <c r="G1067" i="5"/>
  <c r="G1931" i="5"/>
  <c r="G1152" i="5"/>
  <c r="G2016" i="5"/>
  <c r="G1237" i="5"/>
  <c r="G2101" i="5"/>
  <c r="G1310" i="5"/>
  <c r="G2174" i="5"/>
  <c r="G410" i="5"/>
  <c r="G1552" i="5"/>
  <c r="G631" i="5"/>
  <c r="G1625" i="5"/>
  <c r="G787" i="5"/>
  <c r="G1266" i="5"/>
  <c r="G670" i="5"/>
  <c r="G1113" i="5"/>
  <c r="G1461" i="5"/>
  <c r="G1700" i="5"/>
  <c r="G2327" i="5"/>
  <c r="G2699" i="5"/>
  <c r="G3035" i="5"/>
  <c r="G3383" i="5"/>
  <c r="G3731" i="5"/>
  <c r="G1244" i="5"/>
  <c r="G1791" i="5"/>
  <c r="G2192" i="5"/>
  <c r="G2400" i="5"/>
  <c r="G2568" i="5"/>
  <c r="G2736" i="5"/>
  <c r="G2916" i="5"/>
  <c r="G3084" i="5"/>
  <c r="G3264" i="5"/>
  <c r="G3432" i="5"/>
  <c r="G3600" i="5"/>
  <c r="G3780" i="5"/>
  <c r="G1407" i="5"/>
  <c r="G1879" i="5"/>
  <c r="G2257" i="5"/>
  <c r="G2425" i="5"/>
  <c r="G2605" i="5"/>
  <c r="G2773" i="5"/>
  <c r="G2953" i="5"/>
  <c r="G3121" i="5"/>
  <c r="G3289" i="5"/>
  <c r="G3457" i="5"/>
  <c r="G3601" i="5"/>
  <c r="G3745" i="5"/>
  <c r="G1112" i="5"/>
  <c r="G1651" i="5"/>
  <c r="G1998" i="5"/>
  <c r="G2282" i="5"/>
  <c r="G2426" i="5"/>
  <c r="G2570" i="5"/>
  <c r="G2714" i="5"/>
  <c r="G2858" i="5"/>
  <c r="G3002" i="5"/>
  <c r="G3146" i="5"/>
  <c r="G3290" i="5"/>
  <c r="G3434" i="5"/>
  <c r="G3578" i="5"/>
  <c r="G3722" i="5"/>
  <c r="G1051" i="5"/>
  <c r="G1626" i="5"/>
  <c r="G1971" i="5"/>
  <c r="G2271" i="5"/>
  <c r="G2415" i="5"/>
  <c r="G2559" i="5"/>
  <c r="G2703" i="5"/>
  <c r="G2847" i="5"/>
  <c r="G2991" i="5"/>
  <c r="G3135" i="5"/>
  <c r="G3279" i="5"/>
  <c r="G3423" i="5"/>
  <c r="G3567" i="5"/>
  <c r="G3711" i="5"/>
  <c r="G980" i="5"/>
  <c r="G1599" i="5"/>
  <c r="G1941" i="5"/>
  <c r="G2260" i="5"/>
  <c r="G2404" i="5"/>
  <c r="G2548" i="5"/>
  <c r="G6034" i="5"/>
  <c r="G4490" i="5"/>
  <c r="G67" i="5"/>
  <c r="G220" i="5"/>
  <c r="G340" i="5"/>
  <c r="G5938" i="5"/>
  <c r="G4202" i="5"/>
  <c r="G163" i="5"/>
  <c r="G339" i="5"/>
  <c r="G436" i="5"/>
  <c r="G557" i="5"/>
  <c r="G570" i="5"/>
  <c r="G656" i="5"/>
  <c r="G202" i="5"/>
  <c r="G349" i="5"/>
  <c r="G1126" i="5"/>
  <c r="G1990" i="5"/>
  <c r="G1211" i="5"/>
  <c r="G2075" i="5"/>
  <c r="G1296" i="5"/>
  <c r="G2160" i="5"/>
  <c r="G1381" i="5"/>
  <c r="G16" i="5"/>
  <c r="G1454" i="5"/>
  <c r="G335" i="5"/>
  <c r="G781" i="5"/>
  <c r="G1696" i="5"/>
  <c r="G900" i="5"/>
  <c r="G1769" i="5"/>
  <c r="G978" i="5"/>
  <c r="G1350" i="5"/>
  <c r="G767" i="5"/>
  <c r="G1173" i="5"/>
  <c r="G1533" i="5"/>
  <c r="G1759" i="5"/>
  <c r="G2411" i="5"/>
  <c r="G2747" i="5"/>
  <c r="G3095" i="5"/>
  <c r="G3455" i="5"/>
  <c r="G3755" i="5"/>
  <c r="G1400" i="5"/>
  <c r="G1845" i="5"/>
  <c r="G2256" i="5"/>
  <c r="G2424" i="5"/>
  <c r="G2592" i="5"/>
  <c r="G2772" i="5"/>
  <c r="G2940" i="5"/>
  <c r="G3120" i="5"/>
  <c r="G3288" i="5"/>
  <c r="G3456" i="5"/>
  <c r="G3636" i="5"/>
  <c r="G110" i="5"/>
  <c r="G1527" i="5"/>
  <c r="G1938" i="5"/>
  <c r="G2281" i="5"/>
  <c r="G2461" i="5"/>
  <c r="G2629" i="5"/>
  <c r="G2809" i="5"/>
  <c r="G2977" i="5"/>
  <c r="G3145" i="5"/>
  <c r="G3325" i="5"/>
  <c r="G3481" i="5"/>
  <c r="G3625" i="5"/>
  <c r="G3769" i="5"/>
  <c r="G1256" i="5"/>
  <c r="G1710" i="5"/>
  <c r="G2055" i="5"/>
  <c r="G2306" i="5"/>
  <c r="G2450" i="5"/>
  <c r="G2594" i="5"/>
  <c r="G2738" i="5"/>
  <c r="G2882" i="5"/>
  <c r="G3026" i="5"/>
  <c r="G3170" i="5"/>
  <c r="G3314" i="5"/>
  <c r="G3458" i="5"/>
  <c r="G3602" i="5"/>
  <c r="G3746" i="5"/>
  <c r="G1195" i="5"/>
  <c r="G1683" i="5"/>
  <c r="G2025" i="5"/>
  <c r="G2295" i="5"/>
  <c r="G2439" i="5"/>
  <c r="G2583" i="5"/>
  <c r="G2727" i="5"/>
  <c r="G2871" i="5"/>
  <c r="G3015" i="5"/>
  <c r="G3159" i="5"/>
  <c r="G3303" i="5"/>
  <c r="G3447" i="5"/>
  <c r="G3591" i="5"/>
  <c r="G3735" i="5"/>
  <c r="G1124" i="5"/>
  <c r="G1653" i="5"/>
  <c r="G2000" i="5"/>
  <c r="G2284" i="5"/>
  <c r="G2428" i="5"/>
  <c r="G2572" i="5"/>
  <c r="G5890" i="5"/>
  <c r="G4058" i="5"/>
  <c r="G211" i="5"/>
  <c r="G387" i="5"/>
  <c r="G484" i="5"/>
  <c r="G605" i="5"/>
  <c r="G618" i="5"/>
  <c r="G704" i="5"/>
  <c r="G265" i="5"/>
  <c r="G397" i="5"/>
  <c r="G1174" i="5"/>
  <c r="G2038" i="5"/>
  <c r="G1259" i="5"/>
  <c r="G2123" i="5"/>
  <c r="G1344" i="5"/>
  <c r="G2208" i="5"/>
  <c r="G1429" i="5"/>
  <c r="G246" i="5"/>
  <c r="G1502" i="5"/>
  <c r="G479" i="5"/>
  <c r="G873" i="5"/>
  <c r="G1744" i="5"/>
  <c r="G952" i="5"/>
  <c r="G1817" i="5"/>
  <c r="G1026" i="5"/>
  <c r="G1386" i="5"/>
  <c r="G791" i="5"/>
  <c r="G1209" i="5"/>
  <c r="G1545" i="5"/>
  <c r="G1875" i="5"/>
  <c r="G2447" i="5"/>
  <c r="G2759" i="5"/>
  <c r="G3131" i="5"/>
  <c r="G3467" i="5"/>
  <c r="G3767" i="5"/>
  <c r="G1448" i="5"/>
  <c r="G1904" i="5"/>
  <c r="G2268" i="5"/>
  <c r="G2436" i="5"/>
  <c r="G2604" i="5"/>
  <c r="G2784" i="5"/>
  <c r="G2964" i="5"/>
  <c r="G3132" i="5"/>
  <c r="G3300" i="5"/>
  <c r="G3468" i="5"/>
  <c r="G3648" i="5"/>
  <c r="G599" i="5"/>
  <c r="G1563" i="5"/>
  <c r="G1964" i="5"/>
  <c r="G2293" i="5"/>
  <c r="G2473" i="5"/>
  <c r="G2653" i="5"/>
  <c r="G2821" i="5"/>
  <c r="G2989" i="5"/>
  <c r="G3157" i="5"/>
  <c r="G3337" i="5"/>
  <c r="G3493" i="5"/>
  <c r="G3637" i="5"/>
  <c r="G3781" i="5"/>
  <c r="G1315" i="5"/>
  <c r="G1736" i="5"/>
  <c r="G2083" i="5"/>
  <c r="G2318" i="5"/>
  <c r="G2462" i="5"/>
  <c r="G2606" i="5"/>
  <c r="G2750" i="5"/>
  <c r="G2894" i="5"/>
  <c r="G3038" i="5"/>
  <c r="G3182" i="5"/>
  <c r="G3326" i="5"/>
  <c r="G3470" i="5"/>
  <c r="G3614" i="5"/>
  <c r="G3758" i="5"/>
  <c r="G1267" i="5"/>
  <c r="G1711" i="5"/>
  <c r="G2058" i="5"/>
  <c r="G2307" i="5"/>
  <c r="G2451" i="5"/>
  <c r="G2595" i="5"/>
  <c r="G2739" i="5"/>
  <c r="G2883" i="5"/>
  <c r="G3027" i="5"/>
  <c r="G3171" i="5"/>
  <c r="G3315" i="5"/>
  <c r="G3459" i="5"/>
  <c r="G3603" i="5"/>
  <c r="G3747" i="5"/>
  <c r="G1196" i="5"/>
  <c r="G1686" i="5"/>
  <c r="G2031" i="5"/>
  <c r="G2296" i="5"/>
  <c r="G2440" i="5"/>
  <c r="G2584" i="5"/>
  <c r="G2728" i="5"/>
  <c r="G2872" i="5"/>
  <c r="G3016" i="5"/>
  <c r="G3160" i="5"/>
  <c r="G3304" i="5"/>
  <c r="G3448" i="5"/>
  <c r="G3592" i="5"/>
  <c r="G3736" i="5"/>
  <c r="G1135" i="5"/>
  <c r="G1659" i="5"/>
  <c r="G2001" i="5"/>
  <c r="G2285" i="5"/>
  <c r="G2429" i="5"/>
  <c r="G2573" i="5"/>
  <c r="G2717" i="5"/>
  <c r="G2861" i="5"/>
  <c r="G3005" i="5"/>
  <c r="G3149" i="5"/>
  <c r="G3293" i="5"/>
  <c r="G3437" i="5"/>
  <c r="G3581" i="5"/>
  <c r="G3725" i="5"/>
  <c r="G1064" i="5"/>
  <c r="G1629" i="5"/>
  <c r="G1976" i="5"/>
  <c r="G2274" i="5"/>
  <c r="G2418" i="5"/>
  <c r="G2562" i="5"/>
  <c r="G2706" i="5"/>
  <c r="G2850" i="5"/>
  <c r="G2994" i="5"/>
  <c r="G3138" i="5"/>
  <c r="G3282" i="5"/>
  <c r="G3426" i="5"/>
  <c r="G3570" i="5"/>
  <c r="G3714" i="5"/>
  <c r="G1004" i="5"/>
  <c r="G1605" i="5"/>
  <c r="G1952" i="5"/>
  <c r="G2264" i="5"/>
  <c r="G2408" i="5"/>
  <c r="G2552" i="5"/>
  <c r="G2696" i="5"/>
  <c r="G2840" i="5"/>
  <c r="G2984" i="5"/>
  <c r="G3128" i="5"/>
  <c r="G3272" i="5"/>
  <c r="G3416" i="5"/>
  <c r="G3560" i="5"/>
  <c r="G3704" i="5"/>
  <c r="G943" i="5"/>
  <c r="G1581" i="5"/>
  <c r="G5794" i="5"/>
  <c r="G3187" i="5"/>
  <c r="G307" i="5"/>
  <c r="G483" i="5"/>
  <c r="G580" i="5"/>
  <c r="G701" i="5"/>
  <c r="G714" i="5"/>
  <c r="G800" i="5"/>
  <c r="G372" i="5"/>
  <c r="G493" i="5"/>
  <c r="G1270" i="5"/>
  <c r="G2134" i="5"/>
  <c r="G1355" i="5"/>
  <c r="G2219" i="5"/>
  <c r="G1440" i="5"/>
  <c r="G331" i="5"/>
  <c r="G1525" i="5"/>
  <c r="G550" i="5"/>
  <c r="G1598" i="5"/>
  <c r="G731" i="5"/>
  <c r="G976" i="5"/>
  <c r="G1840" i="5"/>
  <c r="G1049" i="5"/>
  <c r="G1913" i="5"/>
  <c r="G1062" i="5"/>
  <c r="G1398" i="5"/>
  <c r="G878" i="5"/>
  <c r="G1245" i="5"/>
  <c r="G1557" i="5"/>
  <c r="G1962" i="5"/>
  <c r="G2459" i="5"/>
  <c r="G2807" i="5"/>
  <c r="G3167" i="5"/>
  <c r="G3479" i="5"/>
  <c r="G56" i="5"/>
  <c r="G1484" i="5"/>
  <c r="G1935" i="5"/>
  <c r="G2280" i="5"/>
  <c r="G2448" i="5"/>
  <c r="G2628" i="5"/>
  <c r="G2796" i="5"/>
  <c r="G2976" i="5"/>
  <c r="G3144" i="5"/>
  <c r="G3312" i="5"/>
  <c r="G3492" i="5"/>
  <c r="G3660" i="5"/>
  <c r="G765" i="5"/>
  <c r="G1591" i="5"/>
  <c r="G1995" i="5"/>
  <c r="G2317" i="5"/>
  <c r="G2485" i="5"/>
  <c r="G2665" i="5"/>
  <c r="G2833" i="5"/>
  <c r="G3001" i="5"/>
  <c r="G3181" i="5"/>
  <c r="G3349" i="5"/>
  <c r="G3505" i="5"/>
  <c r="G3649" i="5"/>
  <c r="G3793" i="5"/>
  <c r="G1363" i="5"/>
  <c r="G1767" i="5"/>
  <c r="G2109" i="5"/>
  <c r="G2330" i="5"/>
  <c r="G2474" i="5"/>
  <c r="G2618" i="5"/>
  <c r="G2762" i="5"/>
  <c r="G2906" i="5"/>
  <c r="G3050" i="5"/>
  <c r="G3194" i="5"/>
  <c r="G3338" i="5"/>
  <c r="G3482" i="5"/>
  <c r="G3626" i="5"/>
  <c r="G3770" i="5"/>
  <c r="G1316" i="5"/>
  <c r="G1737" i="5"/>
  <c r="G2084" i="5"/>
  <c r="G2319" i="5"/>
  <c r="G2463" i="5"/>
  <c r="G2607" i="5"/>
  <c r="G2751" i="5"/>
  <c r="G2895" i="5"/>
  <c r="G3039" i="5"/>
  <c r="G3183" i="5"/>
  <c r="G3327" i="5"/>
  <c r="G3471" i="5"/>
  <c r="G3615" i="5"/>
  <c r="G3759" i="5"/>
  <c r="G1268" i="5"/>
  <c r="G1712" i="5"/>
  <c r="G2059" i="5"/>
  <c r="G2308" i="5"/>
  <c r="G2452" i="5"/>
  <c r="G2596" i="5"/>
  <c r="G2740" i="5"/>
  <c r="G2884" i="5"/>
  <c r="G3028" i="5"/>
  <c r="G3172" i="5"/>
  <c r="G3316" i="5"/>
  <c r="G3460" i="5"/>
  <c r="G3604" i="5"/>
  <c r="G3748" i="5"/>
  <c r="G1207" i="5"/>
  <c r="G1687" i="5"/>
  <c r="G2034" i="5"/>
  <c r="G2297" i="5"/>
  <c r="G2441" i="5"/>
  <c r="G2585" i="5"/>
  <c r="G2729" i="5"/>
  <c r="G2873" i="5"/>
  <c r="G3017" i="5"/>
  <c r="G3161" i="5"/>
  <c r="G3305" i="5"/>
  <c r="G3449" i="5"/>
  <c r="G3593" i="5"/>
  <c r="G3737" i="5"/>
  <c r="G1136" i="5"/>
  <c r="G1662" i="5"/>
  <c r="G2007" i="5"/>
  <c r="G2286" i="5"/>
  <c r="G2430" i="5"/>
  <c r="G2574" i="5"/>
  <c r="G2718" i="5"/>
  <c r="G2862" i="5"/>
  <c r="G3006" i="5"/>
  <c r="G3150" i="5"/>
  <c r="G3294" i="5"/>
  <c r="G3438" i="5"/>
  <c r="G3582" i="5"/>
  <c r="G3726" i="5"/>
  <c r="G1076" i="5"/>
  <c r="G1638" i="5"/>
  <c r="G1983" i="5"/>
  <c r="G2276" i="5"/>
  <c r="G2420" i="5"/>
  <c r="G2564" i="5"/>
  <c r="G2708" i="5"/>
  <c r="G2852" i="5"/>
  <c r="G2996" i="5"/>
  <c r="G3140" i="5"/>
  <c r="G3284" i="5"/>
  <c r="G3428" i="5"/>
  <c r="G3572" i="5"/>
  <c r="G3716" i="5"/>
  <c r="G1016" i="5"/>
  <c r="G1614" i="5"/>
  <c r="G1959" i="5"/>
  <c r="G2266" i="5"/>
  <c r="G2410" i="5"/>
  <c r="G2554" i="5"/>
  <c r="G2698" i="5"/>
  <c r="G2842" i="5"/>
  <c r="G2986" i="5"/>
  <c r="G3130" i="5"/>
  <c r="G3274" i="5"/>
  <c r="G5746" i="5"/>
  <c r="I3930" i="5"/>
  <c r="G45" i="5"/>
  <c r="G531" i="5"/>
  <c r="G628" i="5"/>
  <c r="G749" i="5"/>
  <c r="G762" i="5"/>
  <c r="G848" i="5"/>
  <c r="G420" i="5"/>
  <c r="G541" i="5"/>
  <c r="G1318" i="5"/>
  <c r="G2182" i="5"/>
  <c r="G1403" i="5"/>
  <c r="G188" i="5"/>
  <c r="G1488" i="5"/>
  <c r="G475" i="5"/>
  <c r="G1573" i="5"/>
  <c r="G682" i="5"/>
  <c r="G1646" i="5"/>
  <c r="G827" i="5"/>
  <c r="G1024" i="5"/>
  <c r="G1888" i="5"/>
  <c r="G1097" i="5"/>
  <c r="G1961" i="5"/>
  <c r="G1098" i="5"/>
  <c r="G1410" i="5"/>
  <c r="G918" i="5"/>
  <c r="G1257" i="5"/>
  <c r="G741" i="5"/>
  <c r="G2047" i="5"/>
  <c r="G2471" i="5"/>
  <c r="G2843" i="5"/>
  <c r="G3179" i="5"/>
  <c r="G3527" i="5"/>
  <c r="G350" i="5"/>
  <c r="G1556" i="5"/>
  <c r="G1963" i="5"/>
  <c r="G2292" i="5"/>
  <c r="G2460" i="5"/>
  <c r="G2640" i="5"/>
  <c r="G2820" i="5"/>
  <c r="G2988" i="5"/>
  <c r="G3156" i="5"/>
  <c r="G3324" i="5"/>
  <c r="G3504" i="5"/>
  <c r="G3684" i="5"/>
  <c r="G889" i="5"/>
  <c r="G1617" i="5"/>
  <c r="G2023" i="5"/>
  <c r="G2329" i="5"/>
  <c r="G2509" i="5"/>
  <c r="G2677" i="5"/>
  <c r="G2845" i="5"/>
  <c r="G3013" i="5"/>
  <c r="G3193" i="5"/>
  <c r="G3373" i="5"/>
  <c r="G3517" i="5"/>
  <c r="G3661" i="5"/>
  <c r="G116" i="5"/>
  <c r="G1411" i="5"/>
  <c r="G1795" i="5"/>
  <c r="G2142" i="5"/>
  <c r="G2342" i="5"/>
  <c r="G2486" i="5"/>
  <c r="G2630" i="5"/>
  <c r="G2774" i="5"/>
  <c r="G2918" i="5"/>
  <c r="G3062" i="5"/>
  <c r="G3206" i="5"/>
  <c r="G3350" i="5"/>
  <c r="G3494" i="5"/>
  <c r="G3638" i="5"/>
  <c r="G3782" i="5"/>
  <c r="G1364" i="5"/>
  <c r="G1770" i="5"/>
  <c r="G2115" i="5"/>
  <c r="G2331" i="5"/>
  <c r="G2475" i="5"/>
  <c r="G2619" i="5"/>
  <c r="G2763" i="5"/>
  <c r="G2907" i="5"/>
  <c r="G3051" i="5"/>
  <c r="G3195" i="5"/>
  <c r="G3339" i="5"/>
  <c r="G3483" i="5"/>
  <c r="G3627" i="5"/>
  <c r="G3771" i="5"/>
  <c r="G1323" i="5"/>
  <c r="G1743" i="5"/>
  <c r="G2085" i="5"/>
  <c r="G2320" i="5"/>
  <c r="G2464" i="5"/>
  <c r="G2608" i="5"/>
  <c r="G5650" i="5"/>
  <c r="G89" i="5"/>
  <c r="G141" i="5"/>
  <c r="G627" i="5"/>
  <c r="G724" i="5"/>
  <c r="G845" i="5"/>
  <c r="G858" i="5"/>
  <c r="G124" i="5"/>
  <c r="G516" i="5"/>
  <c r="G637" i="5"/>
  <c r="G1414" i="5"/>
  <c r="G231" i="5"/>
  <c r="G1499" i="5"/>
  <c r="G506" i="5"/>
  <c r="G1584" i="5"/>
  <c r="G729" i="5"/>
  <c r="G1669" i="5"/>
  <c r="G868" i="5"/>
  <c r="G1742" i="5"/>
  <c r="G950" i="5"/>
  <c r="G1120" i="5"/>
  <c r="G1984" i="5"/>
  <c r="G1193" i="5"/>
  <c r="G2057" i="5"/>
  <c r="G1110" i="5"/>
  <c r="G64" i="5"/>
  <c r="G957" i="5"/>
  <c r="G1269" i="5"/>
  <c r="G1027" i="5"/>
  <c r="G2073" i="5"/>
  <c r="G2519" i="5"/>
  <c r="G2879" i="5"/>
  <c r="G3191" i="5"/>
  <c r="G3563" i="5"/>
  <c r="G566" i="5"/>
  <c r="G1590" i="5"/>
  <c r="G1989" i="5"/>
  <c r="G2304" i="5"/>
  <c r="G2484" i="5"/>
  <c r="G2652" i="5"/>
  <c r="G2832" i="5"/>
  <c r="G3000" i="5"/>
  <c r="G3168" i="5"/>
  <c r="G3348" i="5"/>
  <c r="G3516" i="5"/>
  <c r="G3696" i="5"/>
  <c r="G967" i="5"/>
  <c r="G1650" i="5"/>
  <c r="G2082" i="5"/>
  <c r="G2341" i="5"/>
  <c r="G2521" i="5"/>
  <c r="G2689" i="5"/>
  <c r="G2857" i="5"/>
  <c r="G3037" i="5"/>
  <c r="G3205" i="5"/>
  <c r="G3385" i="5"/>
  <c r="G3529" i="5"/>
  <c r="G3673" i="5"/>
  <c r="G386" i="5"/>
  <c r="G1458" i="5"/>
  <c r="G1821" i="5"/>
  <c r="G2168" i="5"/>
  <c r="G2354" i="5"/>
  <c r="G2498" i="5"/>
  <c r="G2642" i="5"/>
  <c r="G2786" i="5"/>
  <c r="G2930" i="5"/>
  <c r="G3074" i="5"/>
  <c r="G3218" i="5"/>
  <c r="G3362" i="5"/>
  <c r="G3506" i="5"/>
  <c r="G3650" i="5"/>
  <c r="G166" i="5"/>
  <c r="G1412" i="5"/>
  <c r="G1796" i="5"/>
  <c r="G2143" i="5"/>
  <c r="G2343" i="5"/>
  <c r="G2487" i="5"/>
  <c r="G2631" i="5"/>
  <c r="G2775" i="5"/>
  <c r="G2919" i="5"/>
  <c r="G3063" i="5"/>
  <c r="G3207" i="5"/>
  <c r="G3351" i="5"/>
  <c r="G3495" i="5"/>
  <c r="G3639" i="5"/>
  <c r="G3783" i="5"/>
  <c r="G1371" i="5"/>
  <c r="G1771" i="5"/>
  <c r="G2118" i="5"/>
  <c r="G2332" i="5"/>
  <c r="G2476" i="5"/>
  <c r="G2620" i="5"/>
  <c r="G5498" i="5"/>
  <c r="G233" i="5"/>
  <c r="G285" i="5"/>
  <c r="G771" i="5"/>
  <c r="G35" i="5"/>
  <c r="S6" i="5" s="1"/>
  <c r="U6" i="5" s="1"/>
  <c r="G63" i="5"/>
  <c r="G195" i="5"/>
  <c r="G321" i="5"/>
  <c r="G660" i="5"/>
  <c r="G430" i="5"/>
  <c r="G1558" i="5"/>
  <c r="G674" i="5"/>
  <c r="G1643" i="5"/>
  <c r="G847" i="5"/>
  <c r="G1728" i="5"/>
  <c r="G948" i="5"/>
  <c r="G1813" i="5"/>
  <c r="G1022" i="5"/>
  <c r="G1886" i="5"/>
  <c r="G1095" i="5"/>
  <c r="G1264" i="5"/>
  <c r="G2128" i="5"/>
  <c r="G1337" i="5"/>
  <c r="G2201" i="5"/>
  <c r="G1170" i="5"/>
  <c r="G355" i="5"/>
  <c r="G981" i="5"/>
  <c r="G1353" i="5"/>
  <c r="G1303" i="5"/>
  <c r="G2217" i="5"/>
  <c r="G2591" i="5"/>
  <c r="G2903" i="5"/>
  <c r="G3275" i="5"/>
  <c r="G3611" i="5"/>
  <c r="G956" i="5"/>
  <c r="G1647" i="5"/>
  <c r="G2048" i="5"/>
  <c r="G2340" i="5"/>
  <c r="G2508" i="5"/>
  <c r="G2688" i="5"/>
  <c r="G2856" i="5"/>
  <c r="G3024" i="5"/>
  <c r="G3204" i="5"/>
  <c r="G3372" i="5"/>
  <c r="G3552" i="5"/>
  <c r="G3720" i="5"/>
  <c r="G1111" i="5"/>
  <c r="G1735" i="5"/>
  <c r="G2139" i="5"/>
  <c r="G2377" i="5"/>
  <c r="G2545" i="5"/>
  <c r="G2713" i="5"/>
  <c r="G2893" i="5"/>
  <c r="G3061" i="5"/>
  <c r="G3241" i="5"/>
  <c r="G3409" i="5"/>
  <c r="G3553" i="5"/>
  <c r="G3697" i="5"/>
  <c r="G766" i="5"/>
  <c r="G1530" i="5"/>
  <c r="G1880" i="5"/>
  <c r="G2227" i="5"/>
  <c r="G2378" i="5"/>
  <c r="G2522" i="5"/>
  <c r="G2666" i="5"/>
  <c r="G2810" i="5"/>
  <c r="G2954" i="5"/>
  <c r="G3098" i="5"/>
  <c r="G3242" i="5"/>
  <c r="G3386" i="5"/>
  <c r="G3530" i="5"/>
  <c r="G3674" i="5"/>
  <c r="G635" i="5"/>
  <c r="G1495" i="5"/>
  <c r="G1855" i="5"/>
  <c r="G2202" i="5"/>
  <c r="G2367" i="5"/>
  <c r="G2511" i="5"/>
  <c r="G2655" i="5"/>
  <c r="G2799" i="5"/>
  <c r="G2943" i="5"/>
  <c r="G3087" i="5"/>
  <c r="G3231" i="5"/>
  <c r="G3375" i="5"/>
  <c r="G3519" i="5"/>
  <c r="G5354" i="5"/>
  <c r="G281" i="5"/>
  <c r="G34" i="5"/>
  <c r="G819" i="5"/>
  <c r="G120" i="5"/>
  <c r="G140" i="5"/>
  <c r="G260" i="5"/>
  <c r="G369" i="5"/>
  <c r="G708" i="5"/>
  <c r="G574" i="5"/>
  <c r="G1606" i="5"/>
  <c r="G770" i="5"/>
  <c r="G1691" i="5"/>
  <c r="G908" i="5"/>
  <c r="G1776" i="5"/>
  <c r="G997" i="5"/>
  <c r="G1861" i="5"/>
  <c r="G1070" i="5"/>
  <c r="G1934" i="5"/>
  <c r="G1143" i="5"/>
  <c r="G1312" i="5"/>
  <c r="G2176" i="5"/>
  <c r="G1385" i="5"/>
  <c r="G47" i="5"/>
  <c r="G1206" i="5"/>
  <c r="G391" i="5"/>
  <c r="G1029" i="5"/>
  <c r="G1389" i="5"/>
  <c r="G1351" i="5"/>
  <c r="G2267" i="5"/>
  <c r="G2603" i="5"/>
  <c r="G2951" i="5"/>
  <c r="G3311" i="5"/>
  <c r="G3623" i="5"/>
  <c r="G1028" i="5"/>
  <c r="G1675" i="5"/>
  <c r="G2079" i="5"/>
  <c r="G2352" i="5"/>
  <c r="G2532" i="5"/>
  <c r="G2700" i="5"/>
  <c r="G2868" i="5"/>
  <c r="G3036" i="5"/>
  <c r="G3216" i="5"/>
  <c r="G3396" i="5"/>
  <c r="G3564" i="5"/>
  <c r="G3732" i="5"/>
  <c r="G1183" i="5"/>
  <c r="G1761" i="5"/>
  <c r="G2193" i="5"/>
  <c r="G2389" i="5"/>
  <c r="G2557" i="5"/>
  <c r="G2725" i="5"/>
  <c r="G2905" i="5"/>
  <c r="G3085" i="5"/>
  <c r="G3253" i="5"/>
  <c r="G3421" i="5"/>
  <c r="G3565" i="5"/>
  <c r="G3709" i="5"/>
  <c r="G890" i="5"/>
  <c r="G1566" i="5"/>
  <c r="G1911" i="5"/>
  <c r="G2246" i="5"/>
  <c r="G2390" i="5"/>
  <c r="G2534" i="5"/>
  <c r="G2678" i="5"/>
  <c r="G2822" i="5"/>
  <c r="G2966" i="5"/>
  <c r="G3110" i="5"/>
  <c r="G3254" i="5"/>
  <c r="G3398" i="5"/>
  <c r="G3542" i="5"/>
  <c r="G3686" i="5"/>
  <c r="G789" i="5"/>
  <c r="G1531" i="5"/>
  <c r="G1881" i="5"/>
  <c r="G2228" i="5"/>
  <c r="G2379" i="5"/>
  <c r="G2523" i="5"/>
  <c r="G2667" i="5"/>
  <c r="G2811" i="5"/>
  <c r="G2955" i="5"/>
  <c r="G3099" i="5"/>
  <c r="G3243" i="5"/>
  <c r="G3387" i="5"/>
  <c r="G3531" i="5"/>
  <c r="G5602" i="5"/>
  <c r="G564" i="5"/>
  <c r="G1632" i="5"/>
  <c r="G1168" i="5"/>
  <c r="G969" i="5"/>
  <c r="G3239" i="5"/>
  <c r="G2496" i="5"/>
  <c r="G3540" i="5"/>
  <c r="G2533" i="5"/>
  <c r="G3541" i="5"/>
  <c r="G2366" i="5"/>
  <c r="G3230" i="5"/>
  <c r="G1827" i="5"/>
  <c r="G2931" i="5"/>
  <c r="G3675" i="5"/>
  <c r="G1856" i="5"/>
  <c r="G2512" i="5"/>
  <c r="G2788" i="5"/>
  <c r="G2980" i="5"/>
  <c r="G3184" i="5"/>
  <c r="G3364" i="5"/>
  <c r="G3556" i="5"/>
  <c r="G3760" i="5"/>
  <c r="G1423" i="5"/>
  <c r="G1916" i="5"/>
  <c r="G2309" i="5"/>
  <c r="G2489" i="5"/>
  <c r="G2681" i="5"/>
  <c r="G2885" i="5"/>
  <c r="G3065" i="5"/>
  <c r="G3257" i="5"/>
  <c r="G3461" i="5"/>
  <c r="G3641" i="5"/>
  <c r="G814" i="5"/>
  <c r="G1688" i="5"/>
  <c r="G2120" i="5"/>
  <c r="G2382" i="5"/>
  <c r="G2586" i="5"/>
  <c r="G2766" i="5"/>
  <c r="G2958" i="5"/>
  <c r="G3162" i="5"/>
  <c r="G3342" i="5"/>
  <c r="G3534" i="5"/>
  <c r="G3738" i="5"/>
  <c r="G1339" i="5"/>
  <c r="G1867" i="5"/>
  <c r="G2288" i="5"/>
  <c r="G2468" i="5"/>
  <c r="G2660" i="5"/>
  <c r="G2864" i="5"/>
  <c r="G3044" i="5"/>
  <c r="G3236" i="5"/>
  <c r="G3440" i="5"/>
  <c r="G3620" i="5"/>
  <c r="G530" i="5"/>
  <c r="G1640" i="5"/>
  <c r="G2046" i="5"/>
  <c r="G2326" i="5"/>
  <c r="G2506" i="5"/>
  <c r="G2674" i="5"/>
  <c r="G2854" i="5"/>
  <c r="G3022" i="5"/>
  <c r="G3190" i="5"/>
  <c r="G3370" i="5"/>
  <c r="G3514" i="5"/>
  <c r="G3658" i="5"/>
  <c r="G3802" i="5"/>
  <c r="G2599" i="5"/>
  <c r="G3463" i="5"/>
  <c r="G3883" i="5"/>
  <c r="G4027" i="5"/>
  <c r="G4171" i="5"/>
  <c r="G4315" i="5"/>
  <c r="G4459" i="5"/>
  <c r="G4603" i="5"/>
  <c r="G4747" i="5"/>
  <c r="G4891" i="5"/>
  <c r="G5035" i="5"/>
  <c r="G5179" i="5"/>
  <c r="G5323" i="5"/>
  <c r="G5467" i="5"/>
  <c r="G2385" i="5"/>
  <c r="G3249" i="5"/>
  <c r="G3848" i="5"/>
  <c r="G3992" i="5"/>
  <c r="G4136" i="5"/>
  <c r="G4280" i="5"/>
  <c r="G4424" i="5"/>
  <c r="G4568" i="5"/>
  <c r="G4712" i="5"/>
  <c r="G4856" i="5"/>
  <c r="G5000" i="5"/>
  <c r="G5144" i="5"/>
  <c r="G5288" i="5"/>
  <c r="G5432" i="5"/>
  <c r="G1340" i="5"/>
  <c r="G2757" i="5"/>
  <c r="G3621" i="5"/>
  <c r="G3910" i="5"/>
  <c r="G4054" i="5"/>
  <c r="G4198" i="5"/>
  <c r="G4342" i="5"/>
  <c r="G4486" i="5"/>
  <c r="G4630" i="5"/>
  <c r="G4774" i="5"/>
  <c r="G4918" i="5"/>
  <c r="G5062" i="5"/>
  <c r="G5206" i="5"/>
  <c r="G5350" i="5"/>
  <c r="G5494" i="5"/>
  <c r="G2551" i="5"/>
  <c r="G3415" i="5"/>
  <c r="G3875" i="5"/>
  <c r="G4019" i="5"/>
  <c r="G4163" i="5"/>
  <c r="G4307" i="5"/>
  <c r="G4451" i="5"/>
  <c r="G137" i="5"/>
  <c r="G234" i="5"/>
  <c r="G2064" i="5"/>
  <c r="G1600" i="5"/>
  <c r="G1125" i="5"/>
  <c r="G3419" i="5"/>
  <c r="G2580" i="5"/>
  <c r="G3612" i="5"/>
  <c r="G2617" i="5"/>
  <c r="G3613" i="5"/>
  <c r="G2438" i="5"/>
  <c r="G3302" i="5"/>
  <c r="G1999" i="5"/>
  <c r="G3003" i="5"/>
  <c r="G3723" i="5"/>
  <c r="G1974" i="5"/>
  <c r="G2560" i="5"/>
  <c r="G2800" i="5"/>
  <c r="G2992" i="5"/>
  <c r="G3196" i="5"/>
  <c r="G3376" i="5"/>
  <c r="G3568" i="5"/>
  <c r="G3772" i="5"/>
  <c r="G1467" i="5"/>
  <c r="G1947" i="5"/>
  <c r="G2321" i="5"/>
  <c r="G2501" i="5"/>
  <c r="G2693" i="5"/>
  <c r="G2897" i="5"/>
  <c r="G3077" i="5"/>
  <c r="G3269" i="5"/>
  <c r="G3473" i="5"/>
  <c r="G3653" i="5"/>
  <c r="G916" i="5"/>
  <c r="G1719" i="5"/>
  <c r="G2151" i="5"/>
  <c r="G2394" i="5"/>
  <c r="G2598" i="5"/>
  <c r="G2778" i="5"/>
  <c r="G2970" i="5"/>
  <c r="G3174" i="5"/>
  <c r="G3354" i="5"/>
  <c r="G3546" i="5"/>
  <c r="G3750" i="5"/>
  <c r="G1387" i="5"/>
  <c r="G1893" i="5"/>
  <c r="G2300" i="5"/>
  <c r="G2480" i="5"/>
  <c r="G2672" i="5"/>
  <c r="G2876" i="5"/>
  <c r="G3056" i="5"/>
  <c r="G3248" i="5"/>
  <c r="G3452" i="5"/>
  <c r="G3632" i="5"/>
  <c r="G718" i="5"/>
  <c r="G1671" i="5"/>
  <c r="G2072" i="5"/>
  <c r="G2350" i="5"/>
  <c r="G2518" i="5"/>
  <c r="G2686" i="5"/>
  <c r="G2866" i="5"/>
  <c r="G3034" i="5"/>
  <c r="G3214" i="5"/>
  <c r="G3382" i="5"/>
  <c r="G3526" i="5"/>
  <c r="G3670" i="5"/>
  <c r="G837" i="5"/>
  <c r="G2671" i="5"/>
  <c r="G3535" i="5"/>
  <c r="G3895" i="5"/>
  <c r="G4039" i="5"/>
  <c r="G4183" i="5"/>
  <c r="G4327" i="5"/>
  <c r="G4471" i="5"/>
  <c r="G4615" i="5"/>
  <c r="G4759" i="5"/>
  <c r="G4903" i="5"/>
  <c r="G5047" i="5"/>
  <c r="G5191" i="5"/>
  <c r="G5335" i="5"/>
  <c r="G5479" i="5"/>
  <c r="G2457" i="5"/>
  <c r="G3321" i="5"/>
  <c r="G3860" i="5"/>
  <c r="G4004" i="5"/>
  <c r="G4148" i="5"/>
  <c r="G4292" i="5"/>
  <c r="G4436" i="5"/>
  <c r="G4580" i="5"/>
  <c r="G4724" i="5"/>
  <c r="G4868" i="5"/>
  <c r="G5012" i="5"/>
  <c r="G5156" i="5"/>
  <c r="G5300" i="5"/>
  <c r="G5444" i="5"/>
  <c r="G1580" i="5"/>
  <c r="G2829" i="5"/>
  <c r="G3693" i="5"/>
  <c r="G3922" i="5"/>
  <c r="G4066" i="5"/>
  <c r="G4210" i="5"/>
  <c r="G4354" i="5"/>
  <c r="G4498" i="5"/>
  <c r="G4642" i="5"/>
  <c r="G4786" i="5"/>
  <c r="G4930" i="5"/>
  <c r="G5074" i="5"/>
  <c r="G5218" i="5"/>
  <c r="G5362" i="5"/>
  <c r="G5506" i="5"/>
  <c r="G2623" i="5"/>
  <c r="G3487" i="5"/>
  <c r="G3887" i="5"/>
  <c r="G4031" i="5"/>
  <c r="G4175" i="5"/>
  <c r="G4319" i="5"/>
  <c r="G4463" i="5"/>
  <c r="G4607" i="5"/>
  <c r="G4751" i="5"/>
  <c r="G4895" i="5"/>
  <c r="G5039" i="5"/>
  <c r="G5183" i="5"/>
  <c r="G5327" i="5"/>
  <c r="G5471" i="5"/>
  <c r="G2409" i="5"/>
  <c r="G3273" i="5"/>
  <c r="G3852" i="5"/>
  <c r="G3996" i="5"/>
  <c r="G4140" i="5"/>
  <c r="G4284" i="5"/>
  <c r="G4428" i="5"/>
  <c r="G4572" i="5"/>
  <c r="G4716" i="5"/>
  <c r="G4860" i="5"/>
  <c r="G5004" i="5"/>
  <c r="G5148" i="5"/>
  <c r="G5292" i="5"/>
  <c r="G5436" i="5"/>
  <c r="G1977" i="5"/>
  <c r="G2995" i="5"/>
  <c r="G3805" i="5"/>
  <c r="G3949" i="5"/>
  <c r="G4093" i="5"/>
  <c r="G4237" i="5"/>
  <c r="G4381" i="5"/>
  <c r="G4525" i="5"/>
  <c r="G4669" i="5"/>
  <c r="G4813" i="5"/>
  <c r="G4957" i="5"/>
  <c r="G5101" i="5"/>
  <c r="G5245" i="5"/>
  <c r="G5389" i="5"/>
  <c r="G1087" i="5"/>
  <c r="G2709" i="5"/>
  <c r="G3573" i="5"/>
  <c r="G3902" i="5"/>
  <c r="G1833" i="5"/>
  <c r="G2935" i="5"/>
  <c r="G3794" i="5"/>
  <c r="G3939" i="5"/>
  <c r="G4083" i="5"/>
  <c r="G4227" i="5"/>
  <c r="G4371" i="5"/>
  <c r="G4515" i="5"/>
  <c r="G4659" i="5"/>
  <c r="G4803" i="5"/>
  <c r="G4947" i="5"/>
  <c r="G5091" i="5"/>
  <c r="G5235" i="5"/>
  <c r="G5379" i="5"/>
  <c r="G1479" i="5"/>
  <c r="G2793" i="5"/>
  <c r="G189" i="5"/>
  <c r="G71" i="5"/>
  <c r="G825" i="5"/>
  <c r="G2032" i="5"/>
  <c r="G1317" i="5"/>
  <c r="G675" i="5"/>
  <c r="G1030" i="5"/>
  <c r="G1285" i="5"/>
  <c r="G734" i="5"/>
  <c r="G1497" i="5"/>
  <c r="G3743" i="5"/>
  <c r="G2748" i="5"/>
  <c r="G3792" i="5"/>
  <c r="G2797" i="5"/>
  <c r="G3757" i="5"/>
  <c r="G2582" i="5"/>
  <c r="G3446" i="5"/>
  <c r="G2283" i="5"/>
  <c r="G3147" i="5"/>
  <c r="G422" i="5"/>
  <c r="G2175" i="5"/>
  <c r="G2644" i="5"/>
  <c r="G2836" i="5"/>
  <c r="G3040" i="5"/>
  <c r="G3220" i="5"/>
  <c r="G3412" i="5"/>
  <c r="G3616" i="5"/>
  <c r="G216" i="5"/>
  <c r="G1569" i="5"/>
  <c r="G2060" i="5"/>
  <c r="G2345" i="5"/>
  <c r="G2537" i="5"/>
  <c r="G2741" i="5"/>
  <c r="G2921" i="5"/>
  <c r="G3113" i="5"/>
  <c r="G3317" i="5"/>
  <c r="G3497" i="5"/>
  <c r="G3689" i="5"/>
  <c r="G1208" i="5"/>
  <c r="G1773" i="5"/>
  <c r="G2238" i="5"/>
  <c r="G2442" i="5"/>
  <c r="G2622" i="5"/>
  <c r="G2814" i="5"/>
  <c r="G3018" i="5"/>
  <c r="G3198" i="5"/>
  <c r="G3390" i="5"/>
  <c r="G3594" i="5"/>
  <c r="G3774" i="5"/>
  <c r="G1508" i="5"/>
  <c r="G2011" i="5"/>
  <c r="G2324" i="5"/>
  <c r="G2516" i="5"/>
  <c r="G2720" i="5"/>
  <c r="G2900" i="5"/>
  <c r="G3092" i="5"/>
  <c r="G3296" i="5"/>
  <c r="G3476" i="5"/>
  <c r="G3668" i="5"/>
  <c r="G1088" i="5"/>
  <c r="G1725" i="5"/>
  <c r="G2157" i="5"/>
  <c r="G2374" i="5"/>
  <c r="G2542" i="5"/>
  <c r="G2722" i="5"/>
  <c r="G2890" i="5"/>
  <c r="G3070" i="5"/>
  <c r="G3238" i="5"/>
  <c r="G3406" i="5"/>
  <c r="G3550" i="5"/>
  <c r="G3694" i="5"/>
  <c r="G1543" i="5"/>
  <c r="G2815" i="5"/>
  <c r="G3679" i="5"/>
  <c r="G3919" i="5"/>
  <c r="G4063" i="5"/>
  <c r="G4207" i="5"/>
  <c r="G4351" i="5"/>
  <c r="G4495" i="5"/>
  <c r="G4639" i="5"/>
  <c r="G4783" i="5"/>
  <c r="G4927" i="5"/>
  <c r="G5071" i="5"/>
  <c r="G5215" i="5"/>
  <c r="G5359" i="5"/>
  <c r="G5503" i="5"/>
  <c r="G2601" i="5"/>
  <c r="G3465" i="5"/>
  <c r="G3884" i="5"/>
  <c r="G4028" i="5"/>
  <c r="G4172" i="5"/>
  <c r="G4316" i="5"/>
  <c r="G4460" i="5"/>
  <c r="G4604" i="5"/>
  <c r="G4748" i="5"/>
  <c r="G4892" i="5"/>
  <c r="G5036" i="5"/>
  <c r="G5180" i="5"/>
  <c r="G5324" i="5"/>
  <c r="G5468" i="5"/>
  <c r="G1927" i="5"/>
  <c r="G2973" i="5"/>
  <c r="G3801" i="5"/>
  <c r="G3946" i="5"/>
  <c r="G4090" i="5"/>
  <c r="G4234" i="5"/>
  <c r="G4378" i="5"/>
  <c r="G4522" i="5"/>
  <c r="G4666" i="5"/>
  <c r="G4810" i="5"/>
  <c r="G4954" i="5"/>
  <c r="G5098" i="5"/>
  <c r="G5242" i="5"/>
  <c r="G5386" i="5"/>
  <c r="G1383" i="5"/>
  <c r="G2767" i="5"/>
  <c r="G3631" i="5"/>
  <c r="G3911" i="5"/>
  <c r="G4055" i="5"/>
  <c r="G4199" i="5"/>
  <c r="G4343" i="5"/>
  <c r="G4487" i="5"/>
  <c r="G4631" i="5"/>
  <c r="G4775" i="5"/>
  <c r="G4919" i="5"/>
  <c r="G5063" i="5"/>
  <c r="G5207" i="5"/>
  <c r="G5351" i="5"/>
  <c r="G5495" i="5"/>
  <c r="G2553" i="5"/>
  <c r="G3417" i="5"/>
  <c r="G3876" i="5"/>
  <c r="G4020" i="5"/>
  <c r="G4164" i="5"/>
  <c r="G4308" i="5"/>
  <c r="G4452" i="5"/>
  <c r="G4596" i="5"/>
  <c r="G4740" i="5"/>
  <c r="G4884" i="5"/>
  <c r="G5028" i="5"/>
  <c r="G5172" i="5"/>
  <c r="G5316" i="5"/>
  <c r="G5460" i="5"/>
  <c r="G2275" i="5"/>
  <c r="G3139" i="5"/>
  <c r="G3829" i="5"/>
  <c r="G3973" i="5"/>
  <c r="G4117" i="5"/>
  <c r="G4261" i="5"/>
  <c r="G4405" i="5"/>
  <c r="G4549" i="5"/>
  <c r="G4693" i="5"/>
  <c r="G4837" i="5"/>
  <c r="G4981" i="5"/>
  <c r="G5125" i="5"/>
  <c r="G5269" i="5"/>
  <c r="G5413" i="5"/>
  <c r="G1639" i="5"/>
  <c r="G2853" i="5"/>
  <c r="G3717" i="5"/>
  <c r="G3926" i="5"/>
  <c r="G2180" i="5"/>
  <c r="G3079" i="5"/>
  <c r="G3819" i="5"/>
  <c r="G3963" i="5"/>
  <c r="G4107" i="5"/>
  <c r="G4251" i="5"/>
  <c r="G4395" i="5"/>
  <c r="G4539" i="5"/>
  <c r="G4683" i="5"/>
  <c r="G4827" i="5"/>
  <c r="G4971" i="5"/>
  <c r="G5115" i="5"/>
  <c r="G5259" i="5"/>
  <c r="G5403" i="5"/>
  <c r="G1842" i="5"/>
  <c r="G2937" i="5"/>
  <c r="G772" i="5"/>
  <c r="G1462" i="5"/>
  <c r="G1717" i="5"/>
  <c r="G1241" i="5"/>
  <c r="G1243" i="5"/>
  <c r="G877" i="5"/>
  <c r="G2844" i="5"/>
  <c r="G1039" i="5"/>
  <c r="G2869" i="5"/>
  <c r="G602" i="5"/>
  <c r="G2654" i="5"/>
  <c r="G3518" i="5"/>
  <c r="G2355" i="5"/>
  <c r="G3219" i="5"/>
  <c r="G638" i="5"/>
  <c r="G2203" i="5"/>
  <c r="G2656" i="5"/>
  <c r="G2848" i="5"/>
  <c r="G3052" i="5"/>
  <c r="G3232" i="5"/>
  <c r="G3424" i="5"/>
  <c r="G3628" i="5"/>
  <c r="G455" i="5"/>
  <c r="G1602" i="5"/>
  <c r="G2091" i="5"/>
  <c r="G2357" i="5"/>
  <c r="G2549" i="5"/>
  <c r="G2753" i="5"/>
  <c r="G2933" i="5"/>
  <c r="G3125" i="5"/>
  <c r="G3329" i="5"/>
  <c r="G3509" i="5"/>
  <c r="G3701" i="5"/>
  <c r="G1280" i="5"/>
  <c r="G1806" i="5"/>
  <c r="G2250" i="5"/>
  <c r="G2454" i="5"/>
  <c r="G2634" i="5"/>
  <c r="G2826" i="5"/>
  <c r="G3030" i="5"/>
  <c r="G3210" i="5"/>
  <c r="G3402" i="5"/>
  <c r="G3606" i="5"/>
  <c r="G3786" i="5"/>
  <c r="G1544" i="5"/>
  <c r="G2037" i="5"/>
  <c r="G2336" i="5"/>
  <c r="G2528" i="5"/>
  <c r="G2732" i="5"/>
  <c r="G2912" i="5"/>
  <c r="G3104" i="5"/>
  <c r="G3308" i="5"/>
  <c r="G3488" i="5"/>
  <c r="G3680" i="5"/>
  <c r="G1160" i="5"/>
  <c r="G1758" i="5"/>
  <c r="G2190" i="5"/>
  <c r="G2386" i="5"/>
  <c r="G2566" i="5"/>
  <c r="G2734" i="5"/>
  <c r="G2902" i="5"/>
  <c r="G3082" i="5"/>
  <c r="G3250" i="5"/>
  <c r="G3418" i="5"/>
  <c r="G3562" i="5"/>
  <c r="G3706" i="5"/>
  <c r="G1722" i="5"/>
  <c r="G2887" i="5"/>
  <c r="G3751" i="5"/>
  <c r="G3931" i="5"/>
  <c r="G4075" i="5"/>
  <c r="G4219" i="5"/>
  <c r="G4363" i="5"/>
  <c r="G4507" i="5"/>
  <c r="G4651" i="5"/>
  <c r="G4795" i="5"/>
  <c r="G4939" i="5"/>
  <c r="G5083" i="5"/>
  <c r="G5227" i="5"/>
  <c r="G5371" i="5"/>
  <c r="G859" i="5"/>
  <c r="G2673" i="5"/>
  <c r="G3537" i="5"/>
  <c r="G3896" i="5"/>
  <c r="G4040" i="5"/>
  <c r="G4184" i="5"/>
  <c r="G4328" i="5"/>
  <c r="G4472" i="5"/>
  <c r="G4616" i="5"/>
  <c r="G4760" i="5"/>
  <c r="G4904" i="5"/>
  <c r="G5048" i="5"/>
  <c r="G5192" i="5"/>
  <c r="G5336" i="5"/>
  <c r="G5480" i="5"/>
  <c r="G2097" i="5"/>
  <c r="G3045" i="5"/>
  <c r="G3814" i="5"/>
  <c r="G3958" i="5"/>
  <c r="G4102" i="5"/>
  <c r="G4246" i="5"/>
  <c r="G4390" i="5"/>
  <c r="G4534" i="5"/>
  <c r="G4678" i="5"/>
  <c r="G4822" i="5"/>
  <c r="G4966" i="5"/>
  <c r="G5110" i="5"/>
  <c r="G5254" i="5"/>
  <c r="G5398" i="5"/>
  <c r="G1604" i="5"/>
  <c r="G2839" i="5"/>
  <c r="G3703" i="5"/>
  <c r="G3923" i="5"/>
  <c r="G4067" i="5"/>
  <c r="G4211" i="5"/>
  <c r="G4355" i="5"/>
  <c r="G4499" i="5"/>
  <c r="G4643" i="5"/>
  <c r="G4787" i="5"/>
  <c r="G4931" i="5"/>
  <c r="G5075" i="5"/>
  <c r="G5219" i="5"/>
  <c r="G5363" i="5"/>
  <c r="G5507" i="5"/>
  <c r="G2625" i="5"/>
  <c r="G3489" i="5"/>
  <c r="G3888" i="5"/>
  <c r="G4032" i="5"/>
  <c r="G4176" i="5"/>
  <c r="G4320" i="5"/>
  <c r="G4464" i="5"/>
  <c r="G4608" i="5"/>
  <c r="G4752" i="5"/>
  <c r="G4896" i="5"/>
  <c r="G5040" i="5"/>
  <c r="G5184" i="5"/>
  <c r="G5328" i="5"/>
  <c r="G5472" i="5"/>
  <c r="G2347" i="5"/>
  <c r="G3211" i="5"/>
  <c r="G3841" i="5"/>
  <c r="G3985" i="5"/>
  <c r="G4129" i="5"/>
  <c r="G4273" i="5"/>
  <c r="G4417" i="5"/>
  <c r="G4561" i="5"/>
  <c r="G4705" i="5"/>
  <c r="G4849" i="5"/>
  <c r="G4993" i="5"/>
  <c r="G5137" i="5"/>
  <c r="G5281" i="5"/>
  <c r="G5425" i="5"/>
  <c r="G1809" i="5"/>
  <c r="G2925" i="5"/>
  <c r="G3789" i="5"/>
  <c r="G3938" i="5"/>
  <c r="G2287" i="5"/>
  <c r="G3151" i="5"/>
  <c r="G3831" i="5"/>
  <c r="G3975" i="5"/>
  <c r="G4119" i="5"/>
  <c r="G4263" i="5"/>
  <c r="G4407" i="5"/>
  <c r="G4551" i="5"/>
  <c r="G4695" i="5"/>
  <c r="G4839" i="5"/>
  <c r="G4983" i="5"/>
  <c r="G5127" i="5"/>
  <c r="G5271" i="5"/>
  <c r="G5415" i="5"/>
  <c r="G2012" i="5"/>
  <c r="G3009" i="5"/>
  <c r="G461" i="5"/>
  <c r="G1894" i="5"/>
  <c r="G2149" i="5"/>
  <c r="G1673" i="5"/>
  <c r="G1731" i="5"/>
  <c r="G1304" i="5"/>
  <c r="G2928" i="5"/>
  <c r="G1491" i="5"/>
  <c r="G2965" i="5"/>
  <c r="G1184" i="5"/>
  <c r="G2726" i="5"/>
  <c r="G3590" i="5"/>
  <c r="G2427" i="5"/>
  <c r="G3291" i="5"/>
  <c r="G1052" i="5"/>
  <c r="G2272" i="5"/>
  <c r="G2680" i="5"/>
  <c r="G2860" i="5"/>
  <c r="G3064" i="5"/>
  <c r="G3256" i="5"/>
  <c r="G3436" i="5"/>
  <c r="G3640" i="5"/>
  <c r="G813" i="5"/>
  <c r="G1628" i="5"/>
  <c r="G2119" i="5"/>
  <c r="G2381" i="5"/>
  <c r="G2561" i="5"/>
  <c r="G2765" i="5"/>
  <c r="G2957" i="5"/>
  <c r="G3137" i="5"/>
  <c r="G3341" i="5"/>
  <c r="G3533" i="5"/>
  <c r="G3713" i="5"/>
  <c r="G1328" i="5"/>
  <c r="G1863" i="5"/>
  <c r="G2262" i="5"/>
  <c r="G2466" i="5"/>
  <c r="G2658" i="5"/>
  <c r="G2838" i="5"/>
  <c r="G3042" i="5"/>
  <c r="G3234" i="5"/>
  <c r="G3414" i="5"/>
  <c r="G3618" i="5"/>
  <c r="G494" i="5"/>
  <c r="G1579" i="5"/>
  <c r="G2070" i="5"/>
  <c r="G2360" i="5"/>
  <c r="G2540" i="5"/>
  <c r="G2744" i="5"/>
  <c r="G2936" i="5"/>
  <c r="G3116" i="5"/>
  <c r="G3320" i="5"/>
  <c r="G3512" i="5"/>
  <c r="G3692" i="5"/>
  <c r="G1232" i="5"/>
  <c r="G1815" i="5"/>
  <c r="G2216" i="5"/>
  <c r="G2398" i="5"/>
  <c r="G2578" i="5"/>
  <c r="G2746" i="5"/>
  <c r="G2926" i="5"/>
  <c r="G3094" i="5"/>
  <c r="G3262" i="5"/>
  <c r="G3430" i="5"/>
  <c r="G3574" i="5"/>
  <c r="G3718" i="5"/>
  <c r="G1892" i="5"/>
  <c r="G2959" i="5"/>
  <c r="G3798" i="5"/>
  <c r="G3943" i="5"/>
  <c r="G4087" i="5"/>
  <c r="G4231" i="5"/>
  <c r="G4375" i="5"/>
  <c r="G4519" i="5"/>
  <c r="G4663" i="5"/>
  <c r="G4807" i="5"/>
  <c r="G4951" i="5"/>
  <c r="G5095" i="5"/>
  <c r="G5239" i="5"/>
  <c r="G5383" i="5"/>
  <c r="G1292" i="5"/>
  <c r="G2745" i="5"/>
  <c r="G3609" i="5"/>
  <c r="G3908" i="5"/>
  <c r="G4052" i="5"/>
  <c r="G4196" i="5"/>
  <c r="G4340" i="5"/>
  <c r="G4484" i="5"/>
  <c r="G4628" i="5"/>
  <c r="G4772" i="5"/>
  <c r="G4916" i="5"/>
  <c r="G5060" i="5"/>
  <c r="G5204" i="5"/>
  <c r="G5348" i="5"/>
  <c r="G5492" i="5"/>
  <c r="G2253" i="5"/>
  <c r="G3117" i="5"/>
  <c r="G3826" i="5"/>
  <c r="G3970" i="5"/>
  <c r="G4114" i="5"/>
  <c r="G4258" i="5"/>
  <c r="G4402" i="5"/>
  <c r="G4546" i="5"/>
  <c r="G4690" i="5"/>
  <c r="G4834" i="5"/>
  <c r="G4978" i="5"/>
  <c r="G5122" i="5"/>
  <c r="G5266" i="5"/>
  <c r="G5410" i="5"/>
  <c r="G1779" i="5"/>
  <c r="G2911" i="5"/>
  <c r="G3775" i="5"/>
  <c r="G3935" i="5"/>
  <c r="G4079" i="5"/>
  <c r="G4223" i="5"/>
  <c r="G4367" i="5"/>
  <c r="G4511" i="5"/>
  <c r="G893" i="5"/>
  <c r="G395" i="5"/>
  <c r="G923" i="5"/>
  <c r="G2105" i="5"/>
  <c r="G2106" i="5"/>
  <c r="G1616" i="5"/>
  <c r="G3012" i="5"/>
  <c r="G1676" i="5"/>
  <c r="G3049" i="5"/>
  <c r="G1494" i="5"/>
  <c r="G2798" i="5"/>
  <c r="G3662" i="5"/>
  <c r="G2499" i="5"/>
  <c r="G3363" i="5"/>
  <c r="G1419" i="5"/>
  <c r="G2344" i="5"/>
  <c r="G2692" i="5"/>
  <c r="G2896" i="5"/>
  <c r="G3076" i="5"/>
  <c r="G3268" i="5"/>
  <c r="G3472" i="5"/>
  <c r="G3652" i="5"/>
  <c r="G915" i="5"/>
  <c r="G1713" i="5"/>
  <c r="G2145" i="5"/>
  <c r="G2393" i="5"/>
  <c r="G2597" i="5"/>
  <c r="G2777" i="5"/>
  <c r="G2969" i="5"/>
  <c r="G3173" i="5"/>
  <c r="G3353" i="5"/>
  <c r="G3545" i="5"/>
  <c r="G3749" i="5"/>
  <c r="G1376" i="5"/>
  <c r="G1891" i="5"/>
  <c r="G2298" i="5"/>
  <c r="G2478" i="5"/>
  <c r="G2670" i="5"/>
  <c r="G2874" i="5"/>
  <c r="G3054" i="5"/>
  <c r="G3246" i="5"/>
  <c r="G3450" i="5"/>
  <c r="G3630" i="5"/>
  <c r="G694" i="5"/>
  <c r="G1664" i="5"/>
  <c r="G2096" i="5"/>
  <c r="G2372" i="5"/>
  <c r="G2576" i="5"/>
  <c r="G2756" i="5"/>
  <c r="G2948" i="5"/>
  <c r="G3152" i="5"/>
  <c r="G3332" i="5"/>
  <c r="G3524" i="5"/>
  <c r="G3728" i="5"/>
  <c r="G1299" i="5"/>
  <c r="G1843" i="5"/>
  <c r="G2242" i="5"/>
  <c r="G2422" i="5"/>
  <c r="G2590" i="5"/>
  <c r="G2758" i="5"/>
  <c r="G2938" i="5"/>
  <c r="G3106" i="5"/>
  <c r="G3286" i="5"/>
  <c r="G3442" i="5"/>
  <c r="G3586" i="5"/>
  <c r="G3730" i="5"/>
  <c r="G2067" i="5"/>
  <c r="G3031" i="5"/>
  <c r="G3811" i="5"/>
  <c r="G3955" i="5"/>
  <c r="G4099" i="5"/>
  <c r="G4243" i="5"/>
  <c r="G4387" i="5"/>
  <c r="G4531" i="5"/>
  <c r="G4675" i="5"/>
  <c r="G4819" i="5"/>
  <c r="G4963" i="5"/>
  <c r="G5107" i="5"/>
  <c r="G5251" i="5"/>
  <c r="G5395" i="5"/>
  <c r="G1551" i="5"/>
  <c r="G2817" i="5"/>
  <c r="G3681" i="5"/>
  <c r="G3920" i="5"/>
  <c r="G4064" i="5"/>
  <c r="G4208" i="5"/>
  <c r="G4352" i="5"/>
  <c r="G4496" i="5"/>
  <c r="G4640" i="5"/>
  <c r="G4784" i="5"/>
  <c r="G4928" i="5"/>
  <c r="G5072" i="5"/>
  <c r="G5216" i="5"/>
  <c r="G5360" i="5"/>
  <c r="G5504" i="5"/>
  <c r="G2325" i="5"/>
  <c r="G3189" i="5"/>
  <c r="G3838" i="5"/>
  <c r="G3982" i="5"/>
  <c r="G4126" i="5"/>
  <c r="G4270" i="5"/>
  <c r="G4414" i="5"/>
  <c r="G4558" i="5"/>
  <c r="G4702" i="5"/>
  <c r="G4846" i="5"/>
  <c r="G4990" i="5"/>
  <c r="G5134" i="5"/>
  <c r="G5278" i="5"/>
  <c r="G5422" i="5"/>
  <c r="G1951" i="5"/>
  <c r="G2983" i="5"/>
  <c r="G3803" i="5"/>
  <c r="G3947" i="5"/>
  <c r="G4091" i="5"/>
  <c r="G4235" i="5"/>
  <c r="G4379" i="5"/>
  <c r="G4523" i="5"/>
  <c r="G474" i="5"/>
  <c r="G1115" i="5"/>
  <c r="G1358" i="5"/>
  <c r="G875" i="5"/>
  <c r="G2375" i="5"/>
  <c r="G1819" i="5"/>
  <c r="G3108" i="5"/>
  <c r="G1905" i="5"/>
  <c r="G3133" i="5"/>
  <c r="G1677" i="5"/>
  <c r="G2870" i="5"/>
  <c r="G3734" i="5"/>
  <c r="G2571" i="5"/>
  <c r="G3435" i="5"/>
  <c r="G1460" i="5"/>
  <c r="G2356" i="5"/>
  <c r="G2704" i="5"/>
  <c r="G2908" i="5"/>
  <c r="G3088" i="5"/>
  <c r="G3280" i="5"/>
  <c r="G3484" i="5"/>
  <c r="G3664" i="5"/>
  <c r="G991" i="5"/>
  <c r="G1746" i="5"/>
  <c r="G2178" i="5"/>
  <c r="G2405" i="5"/>
  <c r="G2609" i="5"/>
  <c r="G2789" i="5"/>
  <c r="G2981" i="5"/>
  <c r="G3185" i="5"/>
  <c r="G3365" i="5"/>
  <c r="G3557" i="5"/>
  <c r="G3761" i="5"/>
  <c r="G1424" i="5"/>
  <c r="G1917" i="5"/>
  <c r="G2310" i="5"/>
  <c r="G2490" i="5"/>
  <c r="G2682" i="5"/>
  <c r="G2886" i="5"/>
  <c r="G3066" i="5"/>
  <c r="G3258" i="5"/>
  <c r="G3462" i="5"/>
  <c r="G3642" i="5"/>
  <c r="G838" i="5"/>
  <c r="G1695" i="5"/>
  <c r="G2127" i="5"/>
  <c r="G2384" i="5"/>
  <c r="G2588" i="5"/>
  <c r="G2768" i="5"/>
  <c r="G2960" i="5"/>
  <c r="G3164" i="5"/>
  <c r="G3344" i="5"/>
  <c r="G3536" i="5"/>
  <c r="G3740" i="5"/>
  <c r="G1347" i="5"/>
  <c r="G1869" i="5"/>
  <c r="G2254" i="5"/>
  <c r="G2434" i="5"/>
  <c r="G2602" i="5"/>
  <c r="G2782" i="5"/>
  <c r="G2950" i="5"/>
  <c r="G3118" i="5"/>
  <c r="G3298" i="5"/>
  <c r="G3454" i="5"/>
  <c r="G3598" i="5"/>
  <c r="G3742" i="5"/>
  <c r="G2239" i="5"/>
  <c r="G3103" i="5"/>
  <c r="G3823" i="5"/>
  <c r="G3967" i="5"/>
  <c r="G4111" i="5"/>
  <c r="G4255" i="5"/>
  <c r="G4399" i="5"/>
  <c r="G4543" i="5"/>
  <c r="G4687" i="5"/>
  <c r="G4831" i="5"/>
  <c r="G4975" i="5"/>
  <c r="G5119" i="5"/>
  <c r="G5263" i="5"/>
  <c r="G5407" i="5"/>
  <c r="G1724" i="5"/>
  <c r="G2889" i="5"/>
  <c r="G3753" i="5"/>
  <c r="G3932" i="5"/>
  <c r="G4076" i="5"/>
  <c r="G4220" i="5"/>
  <c r="G4364" i="5"/>
  <c r="G4508" i="5"/>
  <c r="G4652" i="5"/>
  <c r="G4796" i="5"/>
  <c r="G4940" i="5"/>
  <c r="G5084" i="5"/>
  <c r="G5228" i="5"/>
  <c r="G5372" i="5"/>
  <c r="G928" i="5"/>
  <c r="G2397" i="5"/>
  <c r="G3261" i="5"/>
  <c r="G3850" i="5"/>
  <c r="G3994" i="5"/>
  <c r="G4138" i="5"/>
  <c r="G4282" i="5"/>
  <c r="G4426" i="5"/>
  <c r="G4570" i="5"/>
  <c r="G4714" i="5"/>
  <c r="G4858" i="5"/>
  <c r="G5002" i="5"/>
  <c r="G5146" i="5"/>
  <c r="G5290" i="5"/>
  <c r="G5434" i="5"/>
  <c r="G2121" i="5"/>
  <c r="G3055" i="5"/>
  <c r="G3815" i="5"/>
  <c r="G3959" i="5"/>
  <c r="G4103" i="5"/>
  <c r="G4247" i="5"/>
  <c r="G4391" i="5"/>
  <c r="G4535" i="5"/>
  <c r="G40" i="5"/>
  <c r="G1547" i="5"/>
  <c r="G1790" i="5"/>
  <c r="G1122" i="5"/>
  <c r="G2555" i="5"/>
  <c r="G2022" i="5"/>
  <c r="G3180" i="5"/>
  <c r="G2108" i="5"/>
  <c r="G3229" i="5"/>
  <c r="G1854" i="5"/>
  <c r="G2942" i="5"/>
  <c r="G419" i="5"/>
  <c r="G2643" i="5"/>
  <c r="G3507" i="5"/>
  <c r="G1496" i="5"/>
  <c r="G2368" i="5"/>
  <c r="G2716" i="5"/>
  <c r="G2920" i="5"/>
  <c r="G3112" i="5"/>
  <c r="G3292" i="5"/>
  <c r="G3496" i="5"/>
  <c r="G3688" i="5"/>
  <c r="G1063" i="5"/>
  <c r="G1772" i="5"/>
  <c r="G2235" i="5"/>
  <c r="G2417" i="5"/>
  <c r="G2621" i="5"/>
  <c r="G2813" i="5"/>
  <c r="G2993" i="5"/>
  <c r="G3197" i="5"/>
  <c r="G3389" i="5"/>
  <c r="G3569" i="5"/>
  <c r="G3773" i="5"/>
  <c r="G1506" i="5"/>
  <c r="G1950" i="5"/>
  <c r="G2322" i="5"/>
  <c r="G2514" i="5"/>
  <c r="G2694" i="5"/>
  <c r="G2898" i="5"/>
  <c r="G3090" i="5"/>
  <c r="G3270" i="5"/>
  <c r="G3474" i="5"/>
  <c r="G3666" i="5"/>
  <c r="G930" i="5"/>
  <c r="G1723" i="5"/>
  <c r="G2181" i="5"/>
  <c r="G2396" i="5"/>
  <c r="G2600" i="5"/>
  <c r="G2792" i="5"/>
  <c r="G2972" i="5"/>
  <c r="G3176" i="5"/>
  <c r="G3368" i="5"/>
  <c r="G3548" i="5"/>
  <c r="G3752" i="5"/>
  <c r="G1443" i="5"/>
  <c r="G1902" i="5"/>
  <c r="G2278" i="5"/>
  <c r="G2446" i="5"/>
  <c r="G2614" i="5"/>
  <c r="G2794" i="5"/>
  <c r="G2962" i="5"/>
  <c r="G3142" i="5"/>
  <c r="G3310" i="5"/>
  <c r="G3466" i="5"/>
  <c r="G3610" i="5"/>
  <c r="G3754" i="5"/>
  <c r="G2311" i="5"/>
  <c r="G3175" i="5"/>
  <c r="G3835" i="5"/>
  <c r="G3979" i="5"/>
  <c r="G4123" i="5"/>
  <c r="G4267" i="5"/>
  <c r="G4411" i="5"/>
  <c r="G4555" i="5"/>
  <c r="G4699" i="5"/>
  <c r="G4843" i="5"/>
  <c r="G4987" i="5"/>
  <c r="G5131" i="5"/>
  <c r="G5275" i="5"/>
  <c r="G5419" i="5"/>
  <c r="G1899" i="5"/>
  <c r="G2961" i="5"/>
  <c r="G3799" i="5"/>
  <c r="G3944" i="5"/>
  <c r="G4088" i="5"/>
  <c r="G4232" i="5"/>
  <c r="G4376" i="5"/>
  <c r="G4520" i="5"/>
  <c r="G4664" i="5"/>
  <c r="G4808" i="5"/>
  <c r="G4952" i="5"/>
  <c r="G5096" i="5"/>
  <c r="G5240" i="5"/>
  <c r="G5384" i="5"/>
  <c r="G1335" i="5"/>
  <c r="G2469" i="5"/>
  <c r="G3333" i="5"/>
  <c r="G3862" i="5"/>
  <c r="G4006" i="5"/>
  <c r="G4150" i="5"/>
  <c r="G560" i="5"/>
  <c r="G1979" i="5"/>
  <c r="G2222" i="5"/>
  <c r="G1314" i="5"/>
  <c r="G2735" i="5"/>
  <c r="G2244" i="5"/>
  <c r="G3276" i="5"/>
  <c r="G2269" i="5"/>
  <c r="G3301" i="5"/>
  <c r="G2024" i="5"/>
  <c r="G3014" i="5"/>
  <c r="G1123" i="5"/>
  <c r="G2715" i="5"/>
  <c r="G3579" i="5"/>
  <c r="G1627" i="5"/>
  <c r="G2416" i="5"/>
  <c r="G2752" i="5"/>
  <c r="G2932" i="5"/>
  <c r="G3124" i="5"/>
  <c r="G3328" i="5"/>
  <c r="G3508" i="5"/>
  <c r="G3700" i="5"/>
  <c r="G1279" i="5"/>
  <c r="G1803" i="5"/>
  <c r="G2249" i="5"/>
  <c r="G2453" i="5"/>
  <c r="G2633" i="5"/>
  <c r="G2825" i="5"/>
  <c r="G3029" i="5"/>
  <c r="G3209" i="5"/>
  <c r="G3401" i="5"/>
  <c r="G3605" i="5"/>
  <c r="G3785" i="5"/>
  <c r="G1542" i="5"/>
  <c r="G2035" i="5"/>
  <c r="G2334" i="5"/>
  <c r="G2526" i="5"/>
  <c r="G2730" i="5"/>
  <c r="G2910" i="5"/>
  <c r="G3102" i="5"/>
  <c r="G3306" i="5"/>
  <c r="G3486" i="5"/>
  <c r="G3678" i="5"/>
  <c r="G1148" i="5"/>
  <c r="G1749" i="5"/>
  <c r="G2214" i="5"/>
  <c r="G2432" i="5"/>
  <c r="G2612" i="5"/>
  <c r="G2804" i="5"/>
  <c r="G3008" i="5"/>
  <c r="G3188" i="5"/>
  <c r="G3380" i="5"/>
  <c r="G3584" i="5"/>
  <c r="G3764" i="5"/>
  <c r="G1482" i="5"/>
  <c r="G1928" i="5"/>
  <c r="G2290" i="5"/>
  <c r="G2458" i="5"/>
  <c r="G2638" i="5"/>
  <c r="G2806" i="5"/>
  <c r="G2974" i="5"/>
  <c r="G3154" i="5"/>
  <c r="G3322" i="5"/>
  <c r="G3478" i="5"/>
  <c r="G3622" i="5"/>
  <c r="G3766" i="5"/>
  <c r="G2383" i="5"/>
  <c r="G3247" i="5"/>
  <c r="G3847" i="5"/>
  <c r="G3991" i="5"/>
  <c r="G4135" i="5"/>
  <c r="G4279" i="5"/>
  <c r="G4423" i="5"/>
  <c r="G4567" i="5"/>
  <c r="G4711" i="5"/>
  <c r="G4855" i="5"/>
  <c r="G4999" i="5"/>
  <c r="G5143" i="5"/>
  <c r="G5287" i="5"/>
  <c r="G5431" i="5"/>
  <c r="G2071" i="5"/>
  <c r="G3033" i="5"/>
  <c r="G3812" i="5"/>
  <c r="G3956" i="5"/>
  <c r="G4100" i="5"/>
  <c r="G4244" i="5"/>
  <c r="G4388" i="5"/>
  <c r="G4532" i="5"/>
  <c r="G4676" i="5"/>
  <c r="G4820" i="5"/>
  <c r="G4964" i="5"/>
  <c r="G5108" i="5"/>
  <c r="G5252" i="5"/>
  <c r="G5396" i="5"/>
  <c r="G1578" i="5"/>
  <c r="G2541" i="5"/>
  <c r="G3405" i="5"/>
  <c r="G3874" i="5"/>
  <c r="G4018" i="5"/>
  <c r="G4162" i="5"/>
  <c r="G4306" i="5"/>
  <c r="G4450" i="5"/>
  <c r="G4594" i="5"/>
  <c r="G4738" i="5"/>
  <c r="G4882" i="5"/>
  <c r="G5026" i="5"/>
  <c r="G5170" i="5"/>
  <c r="G5314" i="5"/>
  <c r="G5458" i="5"/>
  <c r="G2335" i="5"/>
  <c r="G3199" i="5"/>
  <c r="G3839" i="5"/>
  <c r="G3983" i="5"/>
  <c r="G4127" i="5"/>
  <c r="G4271" i="5"/>
  <c r="G4415" i="5"/>
  <c r="G4559" i="5"/>
  <c r="G4703" i="5"/>
  <c r="G4847" i="5"/>
  <c r="G4991" i="5"/>
  <c r="G5135" i="5"/>
  <c r="G5279" i="5"/>
  <c r="G5423" i="5"/>
  <c r="G1953" i="5"/>
  <c r="G2985" i="5"/>
  <c r="G3804" i="5"/>
  <c r="G3948" i="5"/>
  <c r="G4092" i="5"/>
  <c r="G4236" i="5"/>
  <c r="G4380" i="5"/>
  <c r="G4524" i="5"/>
  <c r="G4668" i="5"/>
  <c r="G4812" i="5"/>
  <c r="G4956" i="5"/>
  <c r="G5100" i="5"/>
  <c r="G5244" i="5"/>
  <c r="G5388" i="5"/>
  <c r="G1075" i="5"/>
  <c r="G2707" i="5"/>
  <c r="G3571" i="5"/>
  <c r="G3901" i="5"/>
  <c r="G4045" i="5"/>
  <c r="G4189" i="5"/>
  <c r="G4333" i="5"/>
  <c r="G4477" i="5"/>
  <c r="G4621" i="5"/>
  <c r="G4765" i="5"/>
  <c r="G4909" i="5"/>
  <c r="G5053" i="5"/>
  <c r="G5197" i="5"/>
  <c r="G5341" i="5"/>
  <c r="G5485" i="5"/>
  <c r="G2421" i="5"/>
  <c r="G3285" i="5"/>
  <c r="G3854" i="5"/>
  <c r="G491" i="5"/>
  <c r="G2647" i="5"/>
  <c r="G3511" i="5"/>
  <c r="G3891" i="5"/>
  <c r="G4035" i="5"/>
  <c r="G4179" i="5"/>
  <c r="G4323" i="5"/>
  <c r="G4467" i="5"/>
  <c r="G4611" i="5"/>
  <c r="G4755" i="5"/>
  <c r="G4899" i="5"/>
  <c r="G5043" i="5"/>
  <c r="G5187" i="5"/>
  <c r="G5331" i="5"/>
  <c r="G5475" i="5"/>
  <c r="G196" i="5"/>
  <c r="G647" i="5"/>
  <c r="G999" i="5"/>
  <c r="G227" i="5"/>
  <c r="G2891" i="5"/>
  <c r="G2316" i="5"/>
  <c r="G3360" i="5"/>
  <c r="G2365" i="5"/>
  <c r="G3397" i="5"/>
  <c r="G2199" i="5"/>
  <c r="G3086" i="5"/>
  <c r="G1459" i="5"/>
  <c r="G2787" i="5"/>
  <c r="G3651" i="5"/>
  <c r="G1797" i="5"/>
  <c r="G2488" i="5"/>
  <c r="G2764" i="5"/>
  <c r="G2944" i="5"/>
  <c r="G3136" i="5"/>
  <c r="G3340" i="5"/>
  <c r="G3520" i="5"/>
  <c r="G3712" i="5"/>
  <c r="G1327" i="5"/>
  <c r="G1831" i="5"/>
  <c r="G2261" i="5"/>
  <c r="G2465" i="5"/>
  <c r="G2645" i="5"/>
  <c r="G2837" i="5"/>
  <c r="G3041" i="5"/>
  <c r="G3221" i="5"/>
  <c r="G3413" i="5"/>
  <c r="G3617" i="5"/>
  <c r="G219" i="5"/>
  <c r="G1575" i="5"/>
  <c r="G2061" i="5"/>
  <c r="G2346" i="5"/>
  <c r="G2538" i="5"/>
  <c r="G2742" i="5"/>
  <c r="G2922" i="5"/>
  <c r="G3114" i="5"/>
  <c r="G3318" i="5"/>
  <c r="G3498" i="5"/>
  <c r="G3690" i="5"/>
  <c r="G1220" i="5"/>
  <c r="G1782" i="5"/>
  <c r="G2240" i="5"/>
  <c r="G2444" i="5"/>
  <c r="G2624" i="5"/>
  <c r="G2816" i="5"/>
  <c r="G3020" i="5"/>
  <c r="G3200" i="5"/>
  <c r="G3392" i="5"/>
  <c r="G3596" i="5"/>
  <c r="G3776" i="5"/>
  <c r="G1518" i="5"/>
  <c r="G1987" i="5"/>
  <c r="G2302" i="5"/>
  <c r="G2470" i="5"/>
  <c r="G2650" i="5"/>
  <c r="G2818" i="5"/>
  <c r="G2998" i="5"/>
  <c r="G3166" i="5"/>
  <c r="G3334" i="5"/>
  <c r="G3490" i="5"/>
  <c r="G3634" i="5"/>
  <c r="G3778" i="5"/>
  <c r="G2455" i="5"/>
  <c r="G3319" i="5"/>
  <c r="G3859" i="5"/>
  <c r="G4003" i="5"/>
  <c r="G4147" i="5"/>
  <c r="G4291" i="5"/>
  <c r="G4435" i="5"/>
  <c r="G4579" i="5"/>
  <c r="G4723" i="5"/>
  <c r="G4867" i="5"/>
  <c r="G5011" i="5"/>
  <c r="G5155" i="5"/>
  <c r="G5299" i="5"/>
  <c r="G5443" i="5"/>
  <c r="G2241" i="5"/>
  <c r="G3105" i="5"/>
  <c r="G3824" i="5"/>
  <c r="G3968" i="5"/>
  <c r="G4112" i="5"/>
  <c r="G4256" i="5"/>
  <c r="G4400" i="5"/>
  <c r="G4544" i="5"/>
  <c r="G4688" i="5"/>
  <c r="G4832" i="5"/>
  <c r="G4976" i="5"/>
  <c r="G5120" i="5"/>
  <c r="G5264" i="5"/>
  <c r="G5408" i="5"/>
  <c r="G1748" i="5"/>
  <c r="G2613" i="5"/>
  <c r="G3477" i="5"/>
  <c r="G3886" i="5"/>
  <c r="G4030" i="5"/>
  <c r="G4174" i="5"/>
  <c r="G4318" i="5"/>
  <c r="G4462" i="5"/>
  <c r="G4606" i="5"/>
  <c r="G4750" i="5"/>
  <c r="G4894" i="5"/>
  <c r="G5038" i="5"/>
  <c r="G5182" i="5"/>
  <c r="G5326" i="5"/>
  <c r="G5470" i="5"/>
  <c r="G2407" i="5"/>
  <c r="G3271" i="5"/>
  <c r="G3851" i="5"/>
  <c r="G3995" i="5"/>
  <c r="G4139" i="5"/>
  <c r="G4283" i="5"/>
  <c r="G4427" i="5"/>
  <c r="G4571" i="5"/>
  <c r="G4715" i="5"/>
  <c r="G4859" i="5"/>
  <c r="G5003" i="5"/>
  <c r="G5147" i="5"/>
  <c r="G5291" i="5"/>
  <c r="G5435" i="5"/>
  <c r="G2130" i="5"/>
  <c r="G3057" i="5"/>
  <c r="G3816" i="5"/>
  <c r="G3960" i="5"/>
  <c r="G4104" i="5"/>
  <c r="G4248" i="5"/>
  <c r="G4392" i="5"/>
  <c r="G4536" i="5"/>
  <c r="G4680" i="5"/>
  <c r="G4824" i="5"/>
  <c r="G4968" i="5"/>
  <c r="G5112" i="5"/>
  <c r="G5256" i="5"/>
  <c r="G5400" i="5"/>
  <c r="G1431" i="5"/>
  <c r="G2779" i="5"/>
  <c r="G3643" i="5"/>
  <c r="G3913" i="5"/>
  <c r="G4057" i="5"/>
  <c r="G4201" i="5"/>
  <c r="G4345" i="5"/>
  <c r="G4489" i="5"/>
  <c r="G4633" i="5"/>
  <c r="G4777" i="5"/>
  <c r="G4921" i="5"/>
  <c r="G5065" i="5"/>
  <c r="G5209" i="5"/>
  <c r="G5353" i="5"/>
  <c r="G5497" i="5"/>
  <c r="G2493" i="5"/>
  <c r="G3357" i="5"/>
  <c r="G3866" i="5"/>
  <c r="G1147" i="5"/>
  <c r="G2719" i="5"/>
  <c r="G51" i="5"/>
  <c r="G3469" i="5"/>
  <c r="G1830" i="5"/>
  <c r="G3544" i="5"/>
  <c r="G2669" i="5"/>
  <c r="G669" i="5"/>
  <c r="G2946" i="5"/>
  <c r="G1839" i="5"/>
  <c r="G3224" i="5"/>
  <c r="G2314" i="5"/>
  <c r="G3358" i="5"/>
  <c r="G3871" i="5"/>
  <c r="G4735" i="5"/>
  <c r="G2313" i="5"/>
  <c r="G4412" i="5"/>
  <c r="G5276" i="5"/>
  <c r="G4042" i="5"/>
  <c r="G4654" i="5"/>
  <c r="G5230" i="5"/>
  <c r="G3559" i="5"/>
  <c r="G4331" i="5"/>
  <c r="G4727" i="5"/>
  <c r="G4967" i="5"/>
  <c r="G5231" i="5"/>
  <c r="G5459" i="5"/>
  <c r="G2913" i="5"/>
  <c r="G3912" i="5"/>
  <c r="G4152" i="5"/>
  <c r="G4404" i="5"/>
  <c r="G4644" i="5"/>
  <c r="G4908" i="5"/>
  <c r="G5136" i="5"/>
  <c r="G5376" i="5"/>
  <c r="G2491" i="5"/>
  <c r="G3817" i="5"/>
  <c r="G4069" i="5"/>
  <c r="G4309" i="5"/>
  <c r="G4573" i="5"/>
  <c r="G4801" i="5"/>
  <c r="G5041" i="5"/>
  <c r="G5305" i="5"/>
  <c r="G1436" i="5"/>
  <c r="G3429" i="5"/>
  <c r="G3974" i="5"/>
  <c r="G3223" i="5"/>
  <c r="G3903" i="5"/>
  <c r="G4131" i="5"/>
  <c r="G4335" i="5"/>
  <c r="G4563" i="5"/>
  <c r="G4767" i="5"/>
  <c r="G4995" i="5"/>
  <c r="G5199" i="5"/>
  <c r="G5427" i="5"/>
  <c r="G2505" i="5"/>
  <c r="G3585" i="5"/>
  <c r="G3904" i="5"/>
  <c r="G4048" i="5"/>
  <c r="G4192" i="5"/>
  <c r="G4336" i="5"/>
  <c r="G4480" i="5"/>
  <c r="G4624" i="5"/>
  <c r="G4768" i="5"/>
  <c r="G4912" i="5"/>
  <c r="G5056" i="5"/>
  <c r="G5200" i="5"/>
  <c r="G5344" i="5"/>
  <c r="G5488" i="5"/>
  <c r="G6225" i="5"/>
  <c r="G6081" i="5"/>
  <c r="G5937" i="5"/>
  <c r="G5793" i="5"/>
  <c r="G5649" i="5"/>
  <c r="G5493" i="5"/>
  <c r="G5061" i="5"/>
  <c r="G4629" i="5"/>
  <c r="G4197" i="5"/>
  <c r="G3165" i="5"/>
  <c r="G6248" i="5"/>
  <c r="G6104" i="5"/>
  <c r="G5960" i="5"/>
  <c r="G5816" i="5"/>
  <c r="G5672" i="5"/>
  <c r="G5528" i="5"/>
  <c r="G5130" i="5"/>
  <c r="G4698" i="5"/>
  <c r="G4266" i="5"/>
  <c r="G3739" i="5"/>
  <c r="G6175" i="5"/>
  <c r="G5875" i="5"/>
  <c r="G5563" i="5"/>
  <c r="G4769" i="5"/>
  <c r="G3873" i="5"/>
  <c r="G5982" i="5"/>
  <c r="G5598" i="5"/>
  <c r="G4658" i="5"/>
  <c r="G6305" i="5"/>
  <c r="G6161" i="5"/>
  <c r="G6017" i="5"/>
  <c r="G5873" i="5"/>
  <c r="G5729" i="5"/>
  <c r="G5585" i="5"/>
  <c r="G5301" i="5"/>
  <c r="G4869" i="5"/>
  <c r="G4437" i="5"/>
  <c r="G4005" i="5"/>
  <c r="G3115" i="5"/>
  <c r="G6268" i="5"/>
  <c r="G6124" i="5"/>
  <c r="G5980" i="5"/>
  <c r="G5836" i="5"/>
  <c r="G5692" i="5"/>
  <c r="G5548" i="5"/>
  <c r="G5190" i="5"/>
  <c r="G4758" i="5"/>
  <c r="G4326" i="5"/>
  <c r="G3861" i="5"/>
  <c r="G5057" i="5"/>
  <c r="G6255" i="5"/>
  <c r="G6111" i="5"/>
  <c r="G5967" i="5"/>
  <c r="G5823" i="5"/>
  <c r="G5679" i="5"/>
  <c r="G5535" i="5"/>
  <c r="G5153" i="5"/>
  <c r="G4721" i="5"/>
  <c r="G4289" i="5"/>
  <c r="G3810" i="5"/>
  <c r="G6198" i="5"/>
  <c r="G5270" i="5"/>
  <c r="G6338" i="5"/>
  <c r="G6194" i="5"/>
  <c r="G6050" i="5"/>
  <c r="G5906" i="5"/>
  <c r="G5762" i="5"/>
  <c r="G5618" i="5"/>
  <c r="G5402" i="5"/>
  <c r="G4970" i="5"/>
  <c r="G4538" i="5"/>
  <c r="G4106" i="5"/>
  <c r="G2443" i="5"/>
  <c r="G6067" i="5"/>
  <c r="G5755" i="5"/>
  <c r="G5345" i="5"/>
  <c r="G4445" i="5"/>
  <c r="G6246" i="5"/>
  <c r="G5874" i="5"/>
  <c r="G5414" i="5"/>
  <c r="G4262" i="5"/>
  <c r="G6277" i="5"/>
  <c r="G6133" i="5"/>
  <c r="G5989" i="5"/>
  <c r="G5845" i="5"/>
  <c r="G5701" i="5"/>
  <c r="G5557" i="5"/>
  <c r="G5217" i="5"/>
  <c r="G4785" i="5"/>
  <c r="G4353" i="5"/>
  <c r="G3897" i="5"/>
  <c r="G6324" i="5"/>
  <c r="G6180" i="5"/>
  <c r="G6036" i="5"/>
  <c r="G5892" i="5"/>
  <c r="G5748" i="5"/>
  <c r="G5604" i="5"/>
  <c r="G5358" i="5"/>
  <c r="G4926" i="5"/>
  <c r="G4494" i="5"/>
  <c r="G4062" i="5"/>
  <c r="G1868" i="5"/>
  <c r="G6215" i="5"/>
  <c r="G6071" i="5"/>
  <c r="G5927" i="5"/>
  <c r="G5783" i="5"/>
  <c r="G5639" i="5"/>
  <c r="G5465" i="5"/>
  <c r="G5033" i="5"/>
  <c r="G4601" i="5"/>
  <c r="G4169" i="5"/>
  <c r="G2947" i="5"/>
  <c r="H6316" i="5"/>
  <c r="G1200" i="5"/>
  <c r="G3685" i="5"/>
  <c r="G2144" i="5"/>
  <c r="G3580" i="5"/>
  <c r="G2705" i="5"/>
  <c r="G992" i="5"/>
  <c r="G2982" i="5"/>
  <c r="G1926" i="5"/>
  <c r="G3260" i="5"/>
  <c r="G2362" i="5"/>
  <c r="G3394" i="5"/>
  <c r="G3907" i="5"/>
  <c r="G4771" i="5"/>
  <c r="G2529" i="5"/>
  <c r="G4448" i="5"/>
  <c r="G5312" i="5"/>
  <c r="G4078" i="5"/>
  <c r="G4726" i="5"/>
  <c r="G5302" i="5"/>
  <c r="G3827" i="5"/>
  <c r="G4403" i="5"/>
  <c r="G4739" i="5"/>
  <c r="G4979" i="5"/>
  <c r="G5243" i="5"/>
  <c r="G5483" i="5"/>
  <c r="G3129" i="5"/>
  <c r="G3924" i="5"/>
  <c r="G4188" i="5"/>
  <c r="G4416" i="5"/>
  <c r="G4656" i="5"/>
  <c r="G4920" i="5"/>
  <c r="G5160" i="5"/>
  <c r="G5412" i="5"/>
  <c r="G2563" i="5"/>
  <c r="G3853" i="5"/>
  <c r="G4081" i="5"/>
  <c r="G4321" i="5"/>
  <c r="G4585" i="5"/>
  <c r="G4825" i="5"/>
  <c r="G5077" i="5"/>
  <c r="G5317" i="5"/>
  <c r="G1986" i="5"/>
  <c r="G3501" i="5"/>
  <c r="G3986" i="5"/>
  <c r="G3295" i="5"/>
  <c r="G3915" i="5"/>
  <c r="G4143" i="5"/>
  <c r="G4347" i="5"/>
  <c r="G4575" i="5"/>
  <c r="G4779" i="5"/>
  <c r="G5007" i="5"/>
  <c r="G5211" i="5"/>
  <c r="G5439" i="5"/>
  <c r="G2577" i="5"/>
  <c r="G3657" i="5"/>
  <c r="G3916" i="5"/>
  <c r="G4060" i="5"/>
  <c r="G4204" i="5"/>
  <c r="G4348" i="5"/>
  <c r="G4492" i="5"/>
  <c r="G4636" i="5"/>
  <c r="G4780" i="5"/>
  <c r="G4924" i="5"/>
  <c r="G5068" i="5"/>
  <c r="G5212" i="5"/>
  <c r="G5356" i="5"/>
  <c r="G5500" i="5"/>
  <c r="G6213" i="5"/>
  <c r="G6069" i="5"/>
  <c r="G5925" i="5"/>
  <c r="G5781" i="5"/>
  <c r="G5637" i="5"/>
  <c r="G5457" i="5"/>
  <c r="G5025" i="5"/>
  <c r="G4593" i="5"/>
  <c r="G4161" i="5"/>
  <c r="G2877" i="5"/>
  <c r="G6236" i="5"/>
  <c r="G6092" i="5"/>
  <c r="G5948" i="5"/>
  <c r="G5804" i="5"/>
  <c r="G5660" i="5"/>
  <c r="G5516" i="5"/>
  <c r="G5094" i="5"/>
  <c r="G4662" i="5"/>
  <c r="G4230" i="5"/>
  <c r="G3451" i="5"/>
  <c r="G6151" i="5"/>
  <c r="G5851" i="5"/>
  <c r="G5539" i="5"/>
  <c r="G4697" i="5"/>
  <c r="G1507" i="5"/>
  <c r="G5946" i="5"/>
  <c r="G5574" i="5"/>
  <c r="G4586" i="5"/>
  <c r="G6293" i="5"/>
  <c r="G6149" i="5"/>
  <c r="G6005" i="5"/>
  <c r="G5861" i="5"/>
  <c r="G5717" i="5"/>
  <c r="G5573" i="5"/>
  <c r="G5265" i="5"/>
  <c r="G4833" i="5"/>
  <c r="G4401" i="5"/>
  <c r="G3965" i="5"/>
  <c r="G6306" i="5"/>
  <c r="G6256" i="5"/>
  <c r="G6112" i="5"/>
  <c r="G5968" i="5"/>
  <c r="G5824" i="5"/>
  <c r="G5680" i="5"/>
  <c r="G5536" i="5"/>
  <c r="G5154" i="5"/>
  <c r="G4722" i="5"/>
  <c r="G4290" i="5"/>
  <c r="G3813" i="5"/>
  <c r="G2539" i="5"/>
  <c r="G6243" i="5"/>
  <c r="G6099" i="5"/>
  <c r="G5955" i="5"/>
  <c r="G5811" i="5"/>
  <c r="G5667" i="5"/>
  <c r="G5523" i="5"/>
  <c r="G5117" i="5"/>
  <c r="G4685" i="5"/>
  <c r="G4253" i="5"/>
  <c r="G3597" i="5"/>
  <c r="G6138" i="5"/>
  <c r="G5126" i="5"/>
  <c r="G6326" i="5"/>
  <c r="G6182" i="5"/>
  <c r="G6038" i="5"/>
  <c r="G5894" i="5"/>
  <c r="G5750" i="5"/>
  <c r="G5606" i="5"/>
  <c r="G5366" i="5"/>
  <c r="G4934" i="5"/>
  <c r="G4502" i="5"/>
  <c r="G4070" i="5"/>
  <c r="G2036" i="5"/>
  <c r="G6043" i="5"/>
  <c r="G5731" i="5"/>
  <c r="G5273" i="5"/>
  <c r="G4373" i="5"/>
  <c r="G6222" i="5"/>
  <c r="G5838" i="5"/>
  <c r="G5342" i="5"/>
  <c r="G4190" i="5"/>
  <c r="G6265" i="5"/>
  <c r="G6121" i="5"/>
  <c r="G5977" i="5"/>
  <c r="G5833" i="5"/>
  <c r="G5689" i="5"/>
  <c r="G5545" i="5"/>
  <c r="G5181" i="5"/>
  <c r="G4749" i="5"/>
  <c r="G4317" i="5"/>
  <c r="G3849" i="5"/>
  <c r="G6312" i="5"/>
  <c r="G6168" i="5"/>
  <c r="G6024" i="5"/>
  <c r="G5880" i="5"/>
  <c r="G5736" i="5"/>
  <c r="G5592" i="5"/>
  <c r="G5322" i="5"/>
  <c r="G4890" i="5"/>
  <c r="G4458" i="5"/>
  <c r="G4026" i="5"/>
  <c r="G3403" i="5"/>
  <c r="G6203" i="5"/>
  <c r="G6059" i="5"/>
  <c r="G5915" i="5"/>
  <c r="G5771" i="5"/>
  <c r="G5627" i="5"/>
  <c r="G5429" i="5"/>
  <c r="G4997" i="5"/>
  <c r="G4565" i="5"/>
  <c r="G4133" i="5"/>
  <c r="G2659" i="5"/>
  <c r="H6310" i="5"/>
  <c r="H6238" i="5"/>
  <c r="H6166" i="5"/>
  <c r="H6094" i="5"/>
  <c r="H6022" i="5"/>
  <c r="H5950" i="5"/>
  <c r="H5878" i="5"/>
  <c r="H5806" i="5"/>
  <c r="H5566" i="5"/>
  <c r="H5134" i="5"/>
  <c r="I6339" i="5"/>
  <c r="I6267" i="5"/>
  <c r="I6195" i="5"/>
  <c r="I6123" i="5"/>
  <c r="I6051" i="5"/>
  <c r="I5979" i="5"/>
  <c r="I5907" i="5"/>
  <c r="I5835" i="5"/>
  <c r="I5738" i="5"/>
  <c r="I5312" i="5"/>
  <c r="I4880" i="5"/>
  <c r="H6303" i="5"/>
  <c r="H6231" i="5"/>
  <c r="H6159" i="5"/>
  <c r="H6087" i="5"/>
  <c r="H6015" i="5"/>
  <c r="H5943" i="5"/>
  <c r="H5871" i="5"/>
  <c r="H5799" i="5"/>
  <c r="H5524" i="5"/>
  <c r="H5092" i="5"/>
  <c r="H6338" i="5"/>
  <c r="H6266" i="5"/>
  <c r="H6194" i="5"/>
  <c r="H6122" i="5"/>
  <c r="H6050" i="5"/>
  <c r="H5978" i="5"/>
  <c r="H5906" i="5"/>
  <c r="H5834" i="5"/>
  <c r="I5732" i="5"/>
  <c r="H5302" i="5"/>
  <c r="H4870" i="5"/>
  <c r="I6296" i="5"/>
  <c r="I6224" i="5"/>
  <c r="I6152" i="5"/>
  <c r="I6080" i="5"/>
  <c r="I6008" i="5"/>
  <c r="I5936" i="5"/>
  <c r="I5864" i="5"/>
  <c r="I5792" i="5"/>
  <c r="I5486" i="5"/>
  <c r="I5054" i="5"/>
  <c r="I6325" i="5"/>
  <c r="I6253" i="5"/>
  <c r="I6181" i="5"/>
  <c r="I6109" i="5"/>
  <c r="I6037" i="5"/>
  <c r="I5965" i="5"/>
  <c r="I5893" i="5"/>
  <c r="I5821" i="5"/>
  <c r="I5660" i="5"/>
  <c r="I5228" i="5"/>
  <c r="H4779" i="5"/>
  <c r="H6283" i="5"/>
  <c r="H6211" i="5"/>
  <c r="H6139" i="5"/>
  <c r="H6067" i="5"/>
  <c r="H5995" i="5"/>
  <c r="H5923" i="5"/>
  <c r="H5851" i="5"/>
  <c r="H5779" i="5"/>
  <c r="H5404" i="5"/>
  <c r="H4972" i="5"/>
  <c r="H31" i="5"/>
  <c r="H103" i="5"/>
  <c r="H175" i="5"/>
  <c r="H247" i="5"/>
  <c r="H319" i="5"/>
  <c r="H391" i="5"/>
  <c r="H463" i="5"/>
  <c r="H26" i="5"/>
  <c r="H98" i="5"/>
  <c r="H170" i="5"/>
  <c r="H242" i="5"/>
  <c r="H314" i="5"/>
  <c r="H386" i="5"/>
  <c r="H458" i="5"/>
  <c r="I20" i="5"/>
  <c r="I92" i="5"/>
  <c r="I164" i="5"/>
  <c r="I236" i="5"/>
  <c r="I308" i="5"/>
  <c r="I380" i="5"/>
  <c r="I452" i="5"/>
  <c r="H15" i="5"/>
  <c r="H87" i="5"/>
  <c r="H159" i="5"/>
  <c r="H231" i="5"/>
  <c r="H303" i="5"/>
  <c r="H375" i="5"/>
  <c r="H447" i="5"/>
  <c r="I9" i="5"/>
  <c r="I81" i="5"/>
  <c r="I153" i="5"/>
  <c r="I225" i="5"/>
  <c r="I297" i="5"/>
  <c r="I369" i="5"/>
  <c r="I441" i="5"/>
  <c r="I513" i="5"/>
  <c r="H76" i="5"/>
  <c r="H148" i="5"/>
  <c r="H220" i="5"/>
  <c r="H292" i="5"/>
  <c r="H364" i="5"/>
  <c r="H436" i="5"/>
  <c r="I52" i="5"/>
  <c r="I124" i="5"/>
  <c r="I196" i="5"/>
  <c r="I268" i="5"/>
  <c r="I340" i="5"/>
  <c r="I412" i="5"/>
  <c r="I484" i="5"/>
  <c r="H77" i="5"/>
  <c r="H149" i="5"/>
  <c r="H221" i="5"/>
  <c r="H293" i="5"/>
  <c r="H365" i="5"/>
  <c r="I53" i="5"/>
  <c r="I217" i="5"/>
  <c r="H426" i="5"/>
  <c r="I543" i="5"/>
  <c r="I615" i="5"/>
  <c r="G554" i="5"/>
  <c r="G2294" i="5"/>
  <c r="G2500" i="5"/>
  <c r="G3724" i="5"/>
  <c r="G2849" i="5"/>
  <c r="G1603" i="5"/>
  <c r="G3126" i="5"/>
  <c r="G2252" i="5"/>
  <c r="G3404" i="5"/>
  <c r="G2494" i="5"/>
  <c r="G3502" i="5"/>
  <c r="G4015" i="5"/>
  <c r="G4879" i="5"/>
  <c r="G3177" i="5"/>
  <c r="G4556" i="5"/>
  <c r="G5420" i="5"/>
  <c r="G4186" i="5"/>
  <c r="G4762" i="5"/>
  <c r="G5338" i="5"/>
  <c r="G3863" i="5"/>
  <c r="G4439" i="5"/>
  <c r="G4763" i="5"/>
  <c r="G5015" i="5"/>
  <c r="G5255" i="5"/>
  <c r="G1015" i="5"/>
  <c r="G3201" i="5"/>
  <c r="G3936" i="5"/>
  <c r="G4200" i="5"/>
  <c r="G4440" i="5"/>
  <c r="G4692" i="5"/>
  <c r="G4932" i="5"/>
  <c r="G5196" i="5"/>
  <c r="G5424" i="5"/>
  <c r="G2635" i="5"/>
  <c r="G3865" i="5"/>
  <c r="G4105" i="5"/>
  <c r="G4357" i="5"/>
  <c r="G4597" i="5"/>
  <c r="G4861" i="5"/>
  <c r="G5089" i="5"/>
  <c r="G5329" i="5"/>
  <c r="G2156" i="5"/>
  <c r="G3645" i="5"/>
  <c r="G1471" i="5"/>
  <c r="G3367" i="5"/>
  <c r="G3927" i="5"/>
  <c r="G4155" i="5"/>
  <c r="G4359" i="5"/>
  <c r="G4587" i="5"/>
  <c r="G4791" i="5"/>
  <c r="G5019" i="5"/>
  <c r="G5223" i="5"/>
  <c r="G5451" i="5"/>
  <c r="G2649" i="5"/>
  <c r="G3729" i="5"/>
  <c r="G3928" i="5"/>
  <c r="G4072" i="5"/>
  <c r="G4216" i="5"/>
  <c r="G4360" i="5"/>
  <c r="G4504" i="5"/>
  <c r="G4648" i="5"/>
  <c r="G4792" i="5"/>
  <c r="G4936" i="5"/>
  <c r="G5080" i="5"/>
  <c r="G5224" i="5"/>
  <c r="G5368" i="5"/>
  <c r="G5512" i="5"/>
  <c r="G6201" i="5"/>
  <c r="G6057" i="5"/>
  <c r="G5913" i="5"/>
  <c r="G5769" i="5"/>
  <c r="G5625" i="5"/>
  <c r="G5421" i="5"/>
  <c r="G4989" i="5"/>
  <c r="G4557" i="5"/>
  <c r="G4125" i="5"/>
  <c r="G2589" i="5"/>
  <c r="G6224" i="5"/>
  <c r="G6080" i="5"/>
  <c r="G5936" i="5"/>
  <c r="G5792" i="5"/>
  <c r="G5648" i="5"/>
  <c r="G5490" i="5"/>
  <c r="G5058" i="5"/>
  <c r="G4626" i="5"/>
  <c r="G4194" i="5"/>
  <c r="G3163" i="5"/>
  <c r="G6127" i="5"/>
  <c r="G5827" i="5"/>
  <c r="G5515" i="5"/>
  <c r="G4625" i="5"/>
  <c r="G6318" i="5"/>
  <c r="G5922" i="5"/>
  <c r="G5538" i="5"/>
  <c r="G4478" i="5"/>
  <c r="G6281" i="5"/>
  <c r="G6137" i="5"/>
  <c r="G5993" i="5"/>
  <c r="G5849" i="5"/>
  <c r="G5705" i="5"/>
  <c r="G5561" i="5"/>
  <c r="G5229" i="5"/>
  <c r="G4797" i="5"/>
  <c r="G4365" i="5"/>
  <c r="G3917" i="5"/>
  <c r="G6114" i="5"/>
  <c r="G6244" i="5"/>
  <c r="G6100" i="5"/>
  <c r="G5956" i="5"/>
  <c r="G5812" i="5"/>
  <c r="G5668" i="5"/>
  <c r="G5524" i="5"/>
  <c r="G5118" i="5"/>
  <c r="G4686" i="5"/>
  <c r="G4254" i="5"/>
  <c r="G3619" i="5"/>
  <c r="G6258" i="5"/>
  <c r="G6231" i="5"/>
  <c r="G6087" i="5"/>
  <c r="G5943" i="5"/>
  <c r="G5799" i="5"/>
  <c r="G5655" i="5"/>
  <c r="G5510" i="5"/>
  <c r="G5081" i="5"/>
  <c r="G4649" i="5"/>
  <c r="G4217" i="5"/>
  <c r="G3309" i="5"/>
  <c r="G6066" i="5"/>
  <c r="G4982" i="5"/>
  <c r="G6314" i="5"/>
  <c r="G6170" i="5"/>
  <c r="G6026" i="5"/>
  <c r="G5882" i="5"/>
  <c r="G5738" i="5"/>
  <c r="G5594" i="5"/>
  <c r="G5330" i="5"/>
  <c r="G4898" i="5"/>
  <c r="G4466" i="5"/>
  <c r="G4034" i="5"/>
  <c r="G6331" i="5"/>
  <c r="G6019" i="5"/>
  <c r="G5707" i="5"/>
  <c r="G5201" i="5"/>
  <c r="G4301" i="5"/>
  <c r="G6186" i="5"/>
  <c r="G5802" i="5"/>
  <c r="G5234" i="5"/>
  <c r="G4082" i="5"/>
  <c r="G6253" i="5"/>
  <c r="G6109" i="5"/>
  <c r="G5965" i="5"/>
  <c r="G5821" i="5"/>
  <c r="G5677" i="5"/>
  <c r="G5533" i="5"/>
  <c r="G5145" i="5"/>
  <c r="G4713" i="5"/>
  <c r="G4281" i="5"/>
  <c r="G3800" i="5"/>
  <c r="G6300" i="5"/>
  <c r="G6156" i="5"/>
  <c r="G6012" i="5"/>
  <c r="G5868" i="5"/>
  <c r="G5724" i="5"/>
  <c r="G5580" i="5"/>
  <c r="G5286" i="5"/>
  <c r="G4854" i="5"/>
  <c r="G4422" i="5"/>
  <c r="G3990" i="5"/>
  <c r="G6335" i="5"/>
  <c r="G6191" i="5"/>
  <c r="G6047" i="5"/>
  <c r="G5903" i="5"/>
  <c r="G5759" i="5"/>
  <c r="G5615" i="5"/>
  <c r="G5393" i="5"/>
  <c r="G4961" i="5"/>
  <c r="G4529" i="5"/>
  <c r="G4097" i="5"/>
  <c r="G2371" i="5"/>
  <c r="H6304" i="5"/>
  <c r="H6232" i="5"/>
  <c r="H6160" i="5"/>
  <c r="H6088" i="5"/>
  <c r="H6016" i="5"/>
  <c r="H5944" i="5"/>
  <c r="H5872" i="5"/>
  <c r="H5800" i="5"/>
  <c r="H5530" i="5"/>
  <c r="H5098" i="5"/>
  <c r="I6333" i="5"/>
  <c r="I6261" i="5"/>
  <c r="I6189" i="5"/>
  <c r="I6117" i="5"/>
  <c r="I6045" i="5"/>
  <c r="I5973" i="5"/>
  <c r="I5901" i="5"/>
  <c r="I5829" i="5"/>
  <c r="I5708" i="5"/>
  <c r="I5276" i="5"/>
  <c r="I4844" i="5"/>
  <c r="H6297" i="5"/>
  <c r="H6225" i="5"/>
  <c r="H6153" i="5"/>
  <c r="H6081" i="5"/>
  <c r="G743" i="5"/>
  <c r="G2510" i="5"/>
  <c r="G2632" i="5"/>
  <c r="G3784" i="5"/>
  <c r="G2909" i="5"/>
  <c r="G1747" i="5"/>
  <c r="G3186" i="5"/>
  <c r="G2312" i="5"/>
  <c r="G3464" i="5"/>
  <c r="G2530" i="5"/>
  <c r="G3538" i="5"/>
  <c r="G4051" i="5"/>
  <c r="G4915" i="5"/>
  <c r="G3393" i="5"/>
  <c r="G4592" i="5"/>
  <c r="G5456" i="5"/>
  <c r="G4222" i="5"/>
  <c r="G4798" i="5"/>
  <c r="G5374" i="5"/>
  <c r="G3899" i="5"/>
  <c r="G4475" i="5"/>
  <c r="G4799" i="5"/>
  <c r="G5027" i="5"/>
  <c r="G5267" i="5"/>
  <c r="G1388" i="5"/>
  <c r="G3345" i="5"/>
  <c r="G3972" i="5"/>
  <c r="G4212" i="5"/>
  <c r="G4476" i="5"/>
  <c r="G4704" i="5"/>
  <c r="G4944" i="5"/>
  <c r="G5208" i="5"/>
  <c r="G5448" i="5"/>
  <c r="G2851" i="5"/>
  <c r="G3877" i="5"/>
  <c r="G4141" i="5"/>
  <c r="G4369" i="5"/>
  <c r="G4609" i="5"/>
  <c r="G4873" i="5"/>
  <c r="G5113" i="5"/>
  <c r="G5365" i="5"/>
  <c r="G2277" i="5"/>
  <c r="G3806" i="5"/>
  <c r="G1663" i="5"/>
  <c r="G3439" i="5"/>
  <c r="G3951" i="5"/>
  <c r="G4167" i="5"/>
  <c r="G4383" i="5"/>
  <c r="G4599" i="5"/>
  <c r="G4815" i="5"/>
  <c r="G5031" i="5"/>
  <c r="G5247" i="5"/>
  <c r="G5463" i="5"/>
  <c r="G2721" i="5"/>
  <c r="G3795" i="5"/>
  <c r="G3940" i="5"/>
  <c r="G4084" i="5"/>
  <c r="G4228" i="5"/>
  <c r="G4372" i="5"/>
  <c r="G4516" i="5"/>
  <c r="G4660" i="5"/>
  <c r="G4804" i="5"/>
  <c r="G4948" i="5"/>
  <c r="G5092" i="5"/>
  <c r="G5236" i="5"/>
  <c r="G5380" i="5"/>
  <c r="G6333" i="5"/>
  <c r="G6189" i="5"/>
  <c r="G6045" i="5"/>
  <c r="G5901" i="5"/>
  <c r="G5757" i="5"/>
  <c r="G5613" i="5"/>
  <c r="G5385" i="5"/>
  <c r="G4953" i="5"/>
  <c r="G4521" i="5"/>
  <c r="G4089" i="5"/>
  <c r="G2301" i="5"/>
  <c r="G6212" i="5"/>
  <c r="G6068" i="5"/>
  <c r="G5924" i="5"/>
  <c r="G5780" i="5"/>
  <c r="G5636" i="5"/>
  <c r="G5454" i="5"/>
  <c r="G5022" i="5"/>
  <c r="G4590" i="5"/>
  <c r="G4158" i="5"/>
  <c r="G2875" i="5"/>
  <c r="G6103" i="5"/>
  <c r="G5791" i="5"/>
  <c r="G5453" i="5"/>
  <c r="G4553" i="5"/>
  <c r="G6282" i="5"/>
  <c r="G5886" i="5"/>
  <c r="G5514" i="5"/>
  <c r="G4370" i="5"/>
  <c r="G6269" i="5"/>
  <c r="G6125" i="5"/>
  <c r="G5981" i="5"/>
  <c r="G5837" i="5"/>
  <c r="G5693" i="5"/>
  <c r="G5549" i="5"/>
  <c r="G5193" i="5"/>
  <c r="G4761" i="5"/>
  <c r="G4329" i="5"/>
  <c r="G3869" i="5"/>
  <c r="G5862" i="5"/>
  <c r="G6232" i="5"/>
  <c r="G6088" i="5"/>
  <c r="G5944" i="5"/>
  <c r="G5800" i="5"/>
  <c r="G5656" i="5"/>
  <c r="G5511" i="5"/>
  <c r="G5082" i="5"/>
  <c r="G4650" i="5"/>
  <c r="G4218" i="5"/>
  <c r="G3331" i="5"/>
  <c r="G5670" i="5"/>
  <c r="G6219" i="5"/>
  <c r="G6075" i="5"/>
  <c r="G5931" i="5"/>
  <c r="G5787" i="5"/>
  <c r="G5643" i="5"/>
  <c r="G5477" i="5"/>
  <c r="G5045" i="5"/>
  <c r="G4613" i="5"/>
  <c r="G4181" i="5"/>
  <c r="G3021" i="5"/>
  <c r="G6018" i="5"/>
  <c r="G4802" i="5"/>
  <c r="G6302" i="5"/>
  <c r="G6158" i="5"/>
  <c r="G6014" i="5"/>
  <c r="G5870" i="5"/>
  <c r="G5726" i="5"/>
  <c r="G5582" i="5"/>
  <c r="G5294" i="5"/>
  <c r="G4862" i="5"/>
  <c r="G4430" i="5"/>
  <c r="G3998" i="5"/>
  <c r="G6307" i="5"/>
  <c r="G5995" i="5"/>
  <c r="G5683" i="5"/>
  <c r="G5129" i="5"/>
  <c r="G4229" i="5"/>
  <c r="G6162" i="5"/>
  <c r="G5778" i="5"/>
  <c r="G5162" i="5"/>
  <c r="G4010" i="5"/>
  <c r="G6241" i="5"/>
  <c r="G6097" i="5"/>
  <c r="G5953" i="5"/>
  <c r="G5809" i="5"/>
  <c r="G5665" i="5"/>
  <c r="G5521" i="5"/>
  <c r="G5109" i="5"/>
  <c r="G4677" i="5"/>
  <c r="G4245" i="5"/>
  <c r="G3547" i="5"/>
  <c r="G6288" i="5"/>
  <c r="G6144" i="5"/>
  <c r="G6000" i="5"/>
  <c r="G5856" i="5"/>
  <c r="G5712" i="5"/>
  <c r="G5568" i="5"/>
  <c r="G5250" i="5"/>
  <c r="G4818" i="5"/>
  <c r="G4386" i="5"/>
  <c r="G3942" i="5"/>
  <c r="G6323" i="5"/>
  <c r="G6179" i="5"/>
  <c r="G6035" i="5"/>
  <c r="G5891" i="5"/>
  <c r="G5747" i="5"/>
  <c r="G5603" i="5"/>
  <c r="G5357" i="5"/>
  <c r="G4925" i="5"/>
  <c r="G4493" i="5"/>
  <c r="G4061" i="5"/>
  <c r="G1866" i="5"/>
  <c r="H6298" i="5"/>
  <c r="H6226" i="5"/>
  <c r="H6154" i="5"/>
  <c r="H6082" i="5"/>
  <c r="H6010" i="5"/>
  <c r="H5938" i="5"/>
  <c r="H5866" i="5"/>
  <c r="H5794" i="5"/>
  <c r="H5494" i="5"/>
  <c r="H5062" i="5"/>
  <c r="I6327" i="5"/>
  <c r="I6255" i="5"/>
  <c r="I6183" i="5"/>
  <c r="I6111" i="5"/>
  <c r="I6039" i="5"/>
  <c r="I5967" i="5"/>
  <c r="I5895" i="5"/>
  <c r="I5823" i="5"/>
  <c r="I5672" i="5"/>
  <c r="I5240" i="5"/>
  <c r="I4808" i="5"/>
  <c r="H6291" i="5"/>
  <c r="H6219" i="5"/>
  <c r="H6147" i="5"/>
  <c r="H6075" i="5"/>
  <c r="H6003" i="5"/>
  <c r="H5931" i="5"/>
  <c r="H5859" i="5"/>
  <c r="H5787" i="5"/>
  <c r="H5452" i="5"/>
  <c r="H5020" i="5"/>
  <c r="H6326" i="5"/>
  <c r="H6254" i="5"/>
  <c r="H6182" i="5"/>
  <c r="H6110" i="5"/>
  <c r="H6038" i="5"/>
  <c r="H5966" i="5"/>
  <c r="H5894" i="5"/>
  <c r="H5822" i="5"/>
  <c r="H5662" i="5"/>
  <c r="H5230" i="5"/>
  <c r="I4780" i="5"/>
  <c r="I6284" i="5"/>
  <c r="I6212" i="5"/>
  <c r="I6140" i="5"/>
  <c r="I6068" i="5"/>
  <c r="I5996" i="5"/>
  <c r="I5924" i="5"/>
  <c r="I5852" i="5"/>
  <c r="I5780" i="5"/>
  <c r="I5414" i="5"/>
  <c r="I4982" i="5"/>
  <c r="I6313" i="5"/>
  <c r="I6241" i="5"/>
  <c r="I6169" i="5"/>
  <c r="I6097" i="5"/>
  <c r="I6025" i="5"/>
  <c r="I5953" i="5"/>
  <c r="I5881" i="5"/>
  <c r="I5809" i="5"/>
  <c r="I5588" i="5"/>
  <c r="I5156" i="5"/>
  <c r="H4050" i="5"/>
  <c r="H6271" i="5"/>
  <c r="H6199" i="5"/>
  <c r="H6127" i="5"/>
  <c r="H6055" i="5"/>
  <c r="H5983" i="5"/>
  <c r="H5911" i="5"/>
  <c r="H5839" i="5"/>
  <c r="I5751" i="5"/>
  <c r="H5332" i="5"/>
  <c r="H4900" i="5"/>
  <c r="H43" i="5"/>
  <c r="H115" i="5"/>
  <c r="H187" i="5"/>
  <c r="H259" i="5"/>
  <c r="H331" i="5"/>
  <c r="H403" i="5"/>
  <c r="H475" i="5"/>
  <c r="H38" i="5"/>
  <c r="H110" i="5"/>
  <c r="H182" i="5"/>
  <c r="H254" i="5"/>
  <c r="H326" i="5"/>
  <c r="H398" i="5"/>
  <c r="H470" i="5"/>
  <c r="I32" i="5"/>
  <c r="I104" i="5"/>
  <c r="I176" i="5"/>
  <c r="I248" i="5"/>
  <c r="I320" i="5"/>
  <c r="I392" i="5"/>
  <c r="I464" i="5"/>
  <c r="H27" i="5"/>
  <c r="H99" i="5"/>
  <c r="H171" i="5"/>
  <c r="H243" i="5"/>
  <c r="H315" i="5"/>
  <c r="H387" i="5"/>
  <c r="H459" i="5"/>
  <c r="I21" i="5"/>
  <c r="I93" i="5"/>
  <c r="I165" i="5"/>
  <c r="I237" i="5"/>
  <c r="I309" i="5"/>
  <c r="I381" i="5"/>
  <c r="I453" i="5"/>
  <c r="H16" i="5"/>
  <c r="H88" i="5"/>
  <c r="H160" i="5"/>
  <c r="H232" i="5"/>
  <c r="H304" i="5"/>
  <c r="H376" i="5"/>
  <c r="H448" i="5"/>
  <c r="I64" i="5"/>
  <c r="I136" i="5"/>
  <c r="I208" i="5"/>
  <c r="I280" i="5"/>
  <c r="I352" i="5"/>
  <c r="I424" i="5"/>
  <c r="H17" i="5"/>
  <c r="H89" i="5"/>
  <c r="H161" i="5"/>
  <c r="H233" i="5"/>
  <c r="H305" i="5"/>
  <c r="H377" i="5"/>
  <c r="I31" i="5"/>
  <c r="I253" i="5"/>
  <c r="I455" i="5"/>
  <c r="I555" i="5"/>
  <c r="G3047" i="5"/>
  <c r="G3158" i="5"/>
  <c r="G2776" i="5"/>
  <c r="G1375" i="5"/>
  <c r="G3053" i="5"/>
  <c r="G2094" i="5"/>
  <c r="G3330" i="5"/>
  <c r="G2456" i="5"/>
  <c r="G3608" i="5"/>
  <c r="G2662" i="5"/>
  <c r="G3646" i="5"/>
  <c r="G4159" i="5"/>
  <c r="G5023" i="5"/>
  <c r="G3836" i="5"/>
  <c r="G4700" i="5"/>
  <c r="G942" i="5"/>
  <c r="G4294" i="5"/>
  <c r="G4870" i="5"/>
  <c r="G5446" i="5"/>
  <c r="G3971" i="5"/>
  <c r="G4547" i="5"/>
  <c r="G4811" i="5"/>
  <c r="G5051" i="5"/>
  <c r="G5303" i="5"/>
  <c r="G1611" i="5"/>
  <c r="G3561" i="5"/>
  <c r="G3984" i="5"/>
  <c r="G4224" i="5"/>
  <c r="G4488" i="5"/>
  <c r="G4728" i="5"/>
  <c r="G4980" i="5"/>
  <c r="G5220" i="5"/>
  <c r="G5484" i="5"/>
  <c r="G2923" i="5"/>
  <c r="G3889" i="5"/>
  <c r="G4153" i="5"/>
  <c r="G4393" i="5"/>
  <c r="G4645" i="5"/>
  <c r="G4885" i="5"/>
  <c r="G5149" i="5"/>
  <c r="G5377" i="5"/>
  <c r="G2349" i="5"/>
  <c r="G3818" i="5"/>
  <c r="G2010" i="5"/>
  <c r="G3583" i="5"/>
  <c r="G3987" i="5"/>
  <c r="G4191" i="5"/>
  <c r="G4419" i="5"/>
  <c r="G4623" i="5"/>
  <c r="G4851" i="5"/>
  <c r="G5055" i="5"/>
  <c r="G5283" i="5"/>
  <c r="G5487" i="5"/>
  <c r="G2865" i="5"/>
  <c r="G3808" i="5"/>
  <c r="G3952" i="5"/>
  <c r="G4096" i="5"/>
  <c r="G4240" i="5"/>
  <c r="G4384" i="5"/>
  <c r="G4528" i="5"/>
  <c r="G4672" i="5"/>
  <c r="G4816" i="5"/>
  <c r="G4960" i="5"/>
  <c r="G5104" i="5"/>
  <c r="G5248" i="5"/>
  <c r="G5392" i="5"/>
  <c r="G6321" i="5"/>
  <c r="G6177" i="5"/>
  <c r="G6033" i="5"/>
  <c r="G5889" i="5"/>
  <c r="G5745" i="5"/>
  <c r="G5601" i="5"/>
  <c r="G5349" i="5"/>
  <c r="G4917" i="5"/>
  <c r="G4485" i="5"/>
  <c r="G4053" i="5"/>
  <c r="G1689" i="5"/>
  <c r="G6200" i="5"/>
  <c r="G6056" i="5"/>
  <c r="G5912" i="5"/>
  <c r="G5768" i="5"/>
  <c r="G5624" i="5"/>
  <c r="G5418" i="5"/>
  <c r="G4986" i="5"/>
  <c r="G4554" i="5"/>
  <c r="G4122" i="5"/>
  <c r="G2587" i="5"/>
  <c r="G6079" i="5"/>
  <c r="G5767" i="5"/>
  <c r="G5381" i="5"/>
  <c r="G4481" i="5"/>
  <c r="G6234" i="5"/>
  <c r="G5850" i="5"/>
  <c r="G5378" i="5"/>
  <c r="G4298" i="5"/>
  <c r="G6257" i="5"/>
  <c r="G6113" i="5"/>
  <c r="G5969" i="5"/>
  <c r="G5825" i="5"/>
  <c r="G5681" i="5"/>
  <c r="G5537" i="5"/>
  <c r="G5157" i="5"/>
  <c r="G4725" i="5"/>
  <c r="G4293" i="5"/>
  <c r="G3821" i="5"/>
  <c r="G5450" i="5"/>
  <c r="G6220" i="5"/>
  <c r="G6076" i="5"/>
  <c r="G5932" i="5"/>
  <c r="G5788" i="5"/>
  <c r="G5644" i="5"/>
  <c r="G5478" i="5"/>
  <c r="G5046" i="5"/>
  <c r="G4614" i="5"/>
  <c r="G4182" i="5"/>
  <c r="G3043" i="5"/>
  <c r="G2805" i="5"/>
  <c r="G6207" i="5"/>
  <c r="G6063" i="5"/>
  <c r="G5919" i="5"/>
  <c r="G5775" i="5"/>
  <c r="G5631" i="5"/>
  <c r="G5441" i="5"/>
  <c r="G5009" i="5"/>
  <c r="G4577" i="5"/>
  <c r="G4145" i="5"/>
  <c r="G2733" i="5"/>
  <c r="G5958" i="5"/>
  <c r="G4694" i="5"/>
  <c r="G6290" i="5"/>
  <c r="G6146" i="5"/>
  <c r="G6002" i="5"/>
  <c r="G5858" i="5"/>
  <c r="G5714" i="5"/>
  <c r="G5570" i="5"/>
  <c r="G5258" i="5"/>
  <c r="G4826" i="5"/>
  <c r="G4394" i="5"/>
  <c r="G3953" i="5"/>
  <c r="G6271" i="5"/>
  <c r="G5959" i="5"/>
  <c r="G5647" i="5"/>
  <c r="G5021" i="5"/>
  <c r="G4157" i="5"/>
  <c r="G6126" i="5"/>
  <c r="G5742" i="5"/>
  <c r="G5054" i="5"/>
  <c r="G3918" i="5"/>
  <c r="G6229" i="5"/>
  <c r="G6085" i="5"/>
  <c r="G5941" i="5"/>
  <c r="G5797" i="5"/>
  <c r="G5653" i="5"/>
  <c r="G5502" i="5"/>
  <c r="G5073" i="5"/>
  <c r="G4641" i="5"/>
  <c r="G4209" i="5"/>
  <c r="G3259" i="5"/>
  <c r="G6276" i="5"/>
  <c r="G6132" i="5"/>
  <c r="G5988" i="5"/>
  <c r="G5844" i="5"/>
  <c r="G5700" i="5"/>
  <c r="G5556" i="5"/>
  <c r="G5214" i="5"/>
  <c r="G4782" i="5"/>
  <c r="G4350" i="5"/>
  <c r="G3894" i="5"/>
  <c r="G6311" i="5"/>
  <c r="G6167" i="5"/>
  <c r="G6023" i="5"/>
  <c r="G5879" i="5"/>
  <c r="G5735" i="5"/>
  <c r="G5591" i="5"/>
  <c r="G5321" i="5"/>
  <c r="G4889" i="5"/>
  <c r="G4457" i="5"/>
  <c r="G4025" i="5"/>
  <c r="H6292" i="5"/>
  <c r="H6220" i="5"/>
  <c r="H6148" i="5"/>
  <c r="H6076" i="5"/>
  <c r="H6004" i="5"/>
  <c r="H5932" i="5"/>
  <c r="H5860" i="5"/>
  <c r="H5788" i="5"/>
  <c r="H5458" i="5"/>
  <c r="H5026" i="5"/>
  <c r="I6321" i="5"/>
  <c r="I6249" i="5"/>
  <c r="I6177" i="5"/>
  <c r="I6105" i="5"/>
  <c r="I6033" i="5"/>
  <c r="I5961" i="5"/>
  <c r="I5889" i="5"/>
  <c r="I5817" i="5"/>
  <c r="I5636" i="5"/>
  <c r="I5204" i="5"/>
  <c r="H4659" i="5"/>
  <c r="H6285" i="5"/>
  <c r="H6213" i="5"/>
  <c r="H6141" i="5"/>
  <c r="H6069" i="5"/>
  <c r="G3599" i="5"/>
  <c r="G3374" i="5"/>
  <c r="G2824" i="5"/>
  <c r="G1539" i="5"/>
  <c r="G3101" i="5"/>
  <c r="G2205" i="5"/>
  <c r="G3378" i="5"/>
  <c r="G2504" i="5"/>
  <c r="G3656" i="5"/>
  <c r="G2710" i="5"/>
  <c r="G3682" i="5"/>
  <c r="G4195" i="5"/>
  <c r="G5059" i="5"/>
  <c r="G3872" i="5"/>
  <c r="G4736" i="5"/>
  <c r="G1755" i="5"/>
  <c r="G4330" i="5"/>
  <c r="G4906" i="5"/>
  <c r="G5482" i="5"/>
  <c r="G4007" i="5"/>
  <c r="G4583" i="5"/>
  <c r="G4823" i="5"/>
  <c r="G5087" i="5"/>
  <c r="G5315" i="5"/>
  <c r="G1783" i="5"/>
  <c r="G3633" i="5"/>
  <c r="G4008" i="5"/>
  <c r="G4260" i="5"/>
  <c r="G4500" i="5"/>
  <c r="G4764" i="5"/>
  <c r="G4992" i="5"/>
  <c r="G5232" i="5"/>
  <c r="G5496" i="5"/>
  <c r="G3067" i="5"/>
  <c r="G3925" i="5"/>
  <c r="G4165" i="5"/>
  <c r="G4429" i="5"/>
  <c r="G4657" i="5"/>
  <c r="G4897" i="5"/>
  <c r="G5161" i="5"/>
  <c r="G5401" i="5"/>
  <c r="G2565" i="5"/>
  <c r="G3830" i="5"/>
  <c r="G2359" i="5"/>
  <c r="G3655" i="5"/>
  <c r="G3999" i="5"/>
  <c r="G4203" i="5"/>
  <c r="G4431" i="5"/>
  <c r="G4635" i="5"/>
  <c r="G4863" i="5"/>
  <c r="G5067" i="5"/>
  <c r="G5295" i="5"/>
  <c r="G527" i="5"/>
  <c r="G3081" i="5"/>
  <c r="G3820" i="5"/>
  <c r="G3964" i="5"/>
  <c r="G4108" i="5"/>
  <c r="G4252" i="5"/>
  <c r="G4396" i="5"/>
  <c r="G4540" i="5"/>
  <c r="G4684" i="5"/>
  <c r="G4828" i="5"/>
  <c r="G4972" i="5"/>
  <c r="G5116" i="5"/>
  <c r="G5260" i="5"/>
  <c r="G5404" i="5"/>
  <c r="G6309" i="5"/>
  <c r="G6165" i="5"/>
  <c r="G6021" i="5"/>
  <c r="G5877" i="5"/>
  <c r="G5733" i="5"/>
  <c r="G5589" i="5"/>
  <c r="G5313" i="5"/>
  <c r="G4881" i="5"/>
  <c r="G4449" i="5"/>
  <c r="G4017" i="5"/>
  <c r="G6332" i="5"/>
  <c r="G6188" i="5"/>
  <c r="G6044" i="5"/>
  <c r="G5900" i="5"/>
  <c r="G5756" i="5"/>
  <c r="G5612" i="5"/>
  <c r="G5382" i="5"/>
  <c r="G4950" i="5"/>
  <c r="G4518" i="5"/>
  <c r="G4086" i="5"/>
  <c r="G2299" i="5"/>
  <c r="G6055" i="5"/>
  <c r="G5743" i="5"/>
  <c r="G5309" i="5"/>
  <c r="G4409" i="5"/>
  <c r="G6210" i="5"/>
  <c r="G5814" i="5"/>
  <c r="G5306" i="5"/>
  <c r="G4154" i="5"/>
  <c r="G6245" i="5"/>
  <c r="G6101" i="5"/>
  <c r="G5957" i="5"/>
  <c r="G5813" i="5"/>
  <c r="G5669" i="5"/>
  <c r="G5525" i="5"/>
  <c r="G5121" i="5"/>
  <c r="G4689" i="5"/>
  <c r="G4257" i="5"/>
  <c r="G3667" i="5"/>
  <c r="G3093" i="5"/>
  <c r="G6208" i="5"/>
  <c r="G6064" i="5"/>
  <c r="G5920" i="5"/>
  <c r="G5776" i="5"/>
  <c r="G5632" i="5"/>
  <c r="G5442" i="5"/>
  <c r="G5010" i="5"/>
  <c r="G4578" i="5"/>
  <c r="G4146" i="5"/>
  <c r="G2755" i="5"/>
  <c r="G6339" i="5"/>
  <c r="G6195" i="5"/>
  <c r="G6051" i="5"/>
  <c r="G5907" i="5"/>
  <c r="G5763" i="5"/>
  <c r="G5619" i="5"/>
  <c r="G5405" i="5"/>
  <c r="G4973" i="5"/>
  <c r="G4541" i="5"/>
  <c r="G4109" i="5"/>
  <c r="G2445" i="5"/>
  <c r="G5898" i="5"/>
  <c r="G4550" i="5"/>
  <c r="G6278" i="5"/>
  <c r="G6134" i="5"/>
  <c r="G5990" i="5"/>
  <c r="G5846" i="5"/>
  <c r="G5702" i="5"/>
  <c r="G5558" i="5"/>
  <c r="G5222" i="5"/>
  <c r="G4790" i="5"/>
  <c r="G4358" i="5"/>
  <c r="G3905" i="5"/>
  <c r="G6247" i="5"/>
  <c r="G5935" i="5"/>
  <c r="G5623" i="5"/>
  <c r="G4949" i="5"/>
  <c r="G4085" i="5"/>
  <c r="G6090" i="5"/>
  <c r="G5718" i="5"/>
  <c r="G4946" i="5"/>
  <c r="G3669" i="5"/>
  <c r="G6217" i="5"/>
  <c r="G6073" i="5"/>
  <c r="G5929" i="5"/>
  <c r="G5785" i="5"/>
  <c r="G5641" i="5"/>
  <c r="G5469" i="5"/>
  <c r="G5037" i="5"/>
  <c r="G4605" i="5"/>
  <c r="G4173" i="5"/>
  <c r="G2971" i="5"/>
  <c r="G6264" i="5"/>
  <c r="G6120" i="5"/>
  <c r="G5976" i="5"/>
  <c r="G5832" i="5"/>
  <c r="G5688" i="5"/>
  <c r="G5544" i="5"/>
  <c r="G5178" i="5"/>
  <c r="G4746" i="5"/>
  <c r="G4314" i="5"/>
  <c r="G3846" i="5"/>
  <c r="G6299" i="5"/>
  <c r="G6155" i="5"/>
  <c r="G6011" i="5"/>
  <c r="G5867" i="5"/>
  <c r="G5723" i="5"/>
  <c r="G5579" i="5"/>
  <c r="G5285" i="5"/>
  <c r="G4853" i="5"/>
  <c r="G4421" i="5"/>
  <c r="G3989" i="5"/>
  <c r="H6286" i="5"/>
  <c r="H6214" i="5"/>
  <c r="H6142" i="5"/>
  <c r="H6070" i="5"/>
  <c r="H5998" i="5"/>
  <c r="H5926" i="5"/>
  <c r="H5854" i="5"/>
  <c r="H5782" i="5"/>
  <c r="H5422" i="5"/>
  <c r="H4990" i="5"/>
  <c r="I6315" i="5"/>
  <c r="I6243" i="5"/>
  <c r="I6171" i="5"/>
  <c r="I6099" i="5"/>
  <c r="I6027" i="5"/>
  <c r="I5955" i="5"/>
  <c r="I5883" i="5"/>
  <c r="I5811" i="5"/>
  <c r="I5600" i="5"/>
  <c r="I5168" i="5"/>
  <c r="H4338" i="5"/>
  <c r="H6279" i="5"/>
  <c r="H6207" i="5"/>
  <c r="H6135" i="5"/>
  <c r="H6063" i="5"/>
  <c r="H5991" i="5"/>
  <c r="H5919" i="5"/>
  <c r="H5847" i="5"/>
  <c r="H5775" i="5"/>
  <c r="H5380" i="5"/>
  <c r="H4948" i="5"/>
  <c r="H6314" i="5"/>
  <c r="H6242" i="5"/>
  <c r="H6170" i="5"/>
  <c r="H6098" i="5"/>
  <c r="H6026" i="5"/>
  <c r="H5954" i="5"/>
  <c r="H5882" i="5"/>
  <c r="H5810" i="5"/>
  <c r="H5590" i="5"/>
  <c r="H5158" i="5"/>
  <c r="I4074" i="5"/>
  <c r="I6272" i="5"/>
  <c r="I6200" i="5"/>
  <c r="I6128" i="5"/>
  <c r="I6056" i="5"/>
  <c r="I5984" i="5"/>
  <c r="I5912" i="5"/>
  <c r="I5840" i="5"/>
  <c r="I5757" i="5"/>
  <c r="I5342" i="5"/>
  <c r="I4910" i="5"/>
  <c r="I6301" i="5"/>
  <c r="I6229" i="5"/>
  <c r="I6157" i="5"/>
  <c r="I6085" i="5"/>
  <c r="I6013" i="5"/>
  <c r="I5941" i="5"/>
  <c r="I5869" i="5"/>
  <c r="I5797" i="5"/>
  <c r="I5516" i="5"/>
  <c r="I5084" i="5"/>
  <c r="H6331" i="5"/>
  <c r="H6259" i="5"/>
  <c r="H6187" i="5"/>
  <c r="H6115" i="5"/>
  <c r="H6043" i="5"/>
  <c r="H5971" i="5"/>
  <c r="H5899" i="5"/>
  <c r="H5827" i="5"/>
  <c r="H5692" i="5"/>
  <c r="H5260" i="5"/>
  <c r="H4828" i="5"/>
  <c r="H55" i="5"/>
  <c r="H127" i="5"/>
  <c r="H199" i="5"/>
  <c r="H271" i="5"/>
  <c r="H343" i="5"/>
  <c r="H415" i="5"/>
  <c r="H487" i="5"/>
  <c r="H50" i="5"/>
  <c r="H122" i="5"/>
  <c r="H194" i="5"/>
  <c r="H266" i="5"/>
  <c r="H338" i="5"/>
  <c r="H410" i="5"/>
  <c r="H482" i="5"/>
  <c r="I44" i="5"/>
  <c r="I116" i="5"/>
  <c r="I188" i="5"/>
  <c r="I260" i="5"/>
  <c r="I332" i="5"/>
  <c r="I404" i="5"/>
  <c r="I476" i="5"/>
  <c r="H39" i="5"/>
  <c r="H111" i="5"/>
  <c r="H183" i="5"/>
  <c r="H255" i="5"/>
  <c r="H327" i="5"/>
  <c r="H399" i="5"/>
  <c r="H471" i="5"/>
  <c r="I33" i="5"/>
  <c r="I105" i="5"/>
  <c r="I177" i="5"/>
  <c r="I249" i="5"/>
  <c r="I321" i="5"/>
  <c r="I393" i="5"/>
  <c r="I465" i="5"/>
  <c r="H28" i="5"/>
  <c r="H100" i="5"/>
  <c r="H172" i="5"/>
  <c r="H244" i="5"/>
  <c r="H316" i="5"/>
  <c r="H388" i="5"/>
  <c r="H460" i="5"/>
  <c r="I76" i="5"/>
  <c r="I148" i="5"/>
  <c r="I220" i="5"/>
  <c r="I292" i="5"/>
  <c r="J292" i="5" s="1"/>
  <c r="L292" i="5" s="1"/>
  <c r="I364" i="5"/>
  <c r="J364" i="5" s="1"/>
  <c r="L364" i="5" s="1"/>
  <c r="I436" i="5"/>
  <c r="J436" i="5" s="1"/>
  <c r="L436" i="5" s="1"/>
  <c r="H29" i="5"/>
  <c r="H101" i="5"/>
  <c r="H173" i="5"/>
  <c r="H245" i="5"/>
  <c r="H317" i="5"/>
  <c r="H389" i="5"/>
  <c r="I73" i="5"/>
  <c r="I289" i="5"/>
  <c r="H480" i="5"/>
  <c r="I567" i="5"/>
  <c r="G2412" i="5"/>
  <c r="G1652" i="5"/>
  <c r="G2968" i="5"/>
  <c r="G1890" i="5"/>
  <c r="G3245" i="5"/>
  <c r="G2370" i="5"/>
  <c r="G3522" i="5"/>
  <c r="G2648" i="5"/>
  <c r="G314" i="5"/>
  <c r="G2830" i="5"/>
  <c r="G3790" i="5"/>
  <c r="G4303" i="5"/>
  <c r="G5167" i="5"/>
  <c r="G3980" i="5"/>
  <c r="G4844" i="5"/>
  <c r="G2685" i="5"/>
  <c r="G4366" i="5"/>
  <c r="G4942" i="5"/>
  <c r="G1003" i="5"/>
  <c r="G4043" i="5"/>
  <c r="G4595" i="5"/>
  <c r="G4835" i="5"/>
  <c r="G5099" i="5"/>
  <c r="G5339" i="5"/>
  <c r="G2265" i="5"/>
  <c r="G3705" i="5"/>
  <c r="G4044" i="5"/>
  <c r="G4272" i="5"/>
  <c r="G4512" i="5"/>
  <c r="G4776" i="5"/>
  <c r="G5016" i="5"/>
  <c r="G5268" i="5"/>
  <c r="G5508" i="5"/>
  <c r="G3283" i="5"/>
  <c r="G3937" i="5"/>
  <c r="G4177" i="5"/>
  <c r="G4441" i="5"/>
  <c r="G4681" i="5"/>
  <c r="G4933" i="5"/>
  <c r="G5173" i="5"/>
  <c r="G5437" i="5"/>
  <c r="G2637" i="5"/>
  <c r="G3842" i="5"/>
  <c r="G2431" i="5"/>
  <c r="G3727" i="5"/>
  <c r="G4011" i="5"/>
  <c r="G4215" i="5"/>
  <c r="G4443" i="5"/>
  <c r="G4647" i="5"/>
  <c r="G4875" i="5"/>
  <c r="G5079" i="5"/>
  <c r="G5307" i="5"/>
  <c r="G1159" i="5"/>
  <c r="G3153" i="5"/>
  <c r="G3832" i="5"/>
  <c r="G3976" i="5"/>
  <c r="G4120" i="5"/>
  <c r="G4264" i="5"/>
  <c r="G4408" i="5"/>
  <c r="G4552" i="5"/>
  <c r="G4696" i="5"/>
  <c r="G4840" i="5"/>
  <c r="G4984" i="5"/>
  <c r="G5128" i="5"/>
  <c r="G5272" i="5"/>
  <c r="G5416" i="5"/>
  <c r="G6297" i="5"/>
  <c r="G6153" i="5"/>
  <c r="G6009" i="5"/>
  <c r="G5865" i="5"/>
  <c r="G5721" i="5"/>
  <c r="G5577" i="5"/>
  <c r="G5277" i="5"/>
  <c r="G4845" i="5"/>
  <c r="G4413" i="5"/>
  <c r="G3978" i="5"/>
  <c r="G6320" i="5"/>
  <c r="G6176" i="5"/>
  <c r="G6032" i="5"/>
  <c r="G5888" i="5"/>
  <c r="G5744" i="5"/>
  <c r="G5600" i="5"/>
  <c r="G5346" i="5"/>
  <c r="G4914" i="5"/>
  <c r="G4482" i="5"/>
  <c r="G4050" i="5"/>
  <c r="G1515" i="5"/>
  <c r="G6031" i="5"/>
  <c r="G5719" i="5"/>
  <c r="G5237" i="5"/>
  <c r="G4337" i="5"/>
  <c r="G6174" i="5"/>
  <c r="G5790" i="5"/>
  <c r="G5198" i="5"/>
  <c r="G4046" i="5"/>
  <c r="G6233" i="5"/>
  <c r="G6089" i="5"/>
  <c r="G5945" i="5"/>
  <c r="G5801" i="5"/>
  <c r="G5657" i="5"/>
  <c r="G5513" i="5"/>
  <c r="G5085" i="5"/>
  <c r="G4653" i="5"/>
  <c r="G4221" i="5"/>
  <c r="G3379" i="5"/>
  <c r="G6340" i="5"/>
  <c r="G6196" i="5"/>
  <c r="G6052" i="5"/>
  <c r="G5908" i="5"/>
  <c r="G5764" i="5"/>
  <c r="G5620" i="5"/>
  <c r="G5406" i="5"/>
  <c r="G4974" i="5"/>
  <c r="G4542" i="5"/>
  <c r="G4110" i="5"/>
  <c r="G2467" i="5"/>
  <c r="G6327" i="5"/>
  <c r="G6183" i="5"/>
  <c r="G6039" i="5"/>
  <c r="G5895" i="5"/>
  <c r="G5751" i="5"/>
  <c r="G5607" i="5"/>
  <c r="G5369" i="5"/>
  <c r="G4937" i="5"/>
  <c r="G4505" i="5"/>
  <c r="G4073" i="5"/>
  <c r="G2043" i="5"/>
  <c r="G5826" i="5"/>
  <c r="G4406" i="5"/>
  <c r="G6266" i="5"/>
  <c r="G6122" i="5"/>
  <c r="G5978" i="5"/>
  <c r="G5834" i="5"/>
  <c r="G5690" i="5"/>
  <c r="G5546" i="5"/>
  <c r="G5186" i="5"/>
  <c r="G4754" i="5"/>
  <c r="G4322" i="5"/>
  <c r="G3857" i="5"/>
  <c r="G6223" i="5"/>
  <c r="G5911" i="5"/>
  <c r="G5599" i="5"/>
  <c r="G4877" i="5"/>
  <c r="G4013" i="5"/>
  <c r="G6054" i="5"/>
  <c r="G5682" i="5"/>
  <c r="G4838" i="5"/>
  <c r="G2517" i="5"/>
  <c r="G6205" i="5"/>
  <c r="G6061" i="5"/>
  <c r="G5917" i="5"/>
  <c r="G5773" i="5"/>
  <c r="G5629" i="5"/>
  <c r="G5433" i="5"/>
  <c r="G5001" i="5"/>
  <c r="G4569" i="5"/>
  <c r="G4137" i="5"/>
  <c r="G2683" i="5"/>
  <c r="G6252" i="5"/>
  <c r="G6108" i="5"/>
  <c r="G5964" i="5"/>
  <c r="G5820" i="5"/>
  <c r="G5676" i="5"/>
  <c r="G5532" i="5"/>
  <c r="G5142" i="5"/>
  <c r="G4710" i="5"/>
  <c r="G4278" i="5"/>
  <c r="G3797" i="5"/>
  <c r="G6287" i="5"/>
  <c r="G6143" i="5"/>
  <c r="G5999" i="5"/>
  <c r="G5855" i="5"/>
  <c r="G5711" i="5"/>
  <c r="G5567" i="5"/>
  <c r="G5249" i="5"/>
  <c r="G4817" i="5"/>
  <c r="G4385" i="5"/>
  <c r="G3941" i="5"/>
  <c r="H6280" i="5"/>
  <c r="H6208" i="5"/>
  <c r="H6136" i="5"/>
  <c r="H6064" i="5"/>
  <c r="H5992" i="5"/>
  <c r="H5920" i="5"/>
  <c r="H5848" i="5"/>
  <c r="H5776" i="5"/>
  <c r="H5386" i="5"/>
  <c r="H4954" i="5"/>
  <c r="I6309" i="5"/>
  <c r="I6237" i="5"/>
  <c r="I6165" i="5"/>
  <c r="I6093" i="5"/>
  <c r="I6021" i="5"/>
  <c r="I5949" i="5"/>
  <c r="I5877" i="5"/>
  <c r="I5805" i="5"/>
  <c r="I5564" i="5"/>
  <c r="I5132" i="5"/>
  <c r="H6273" i="5"/>
  <c r="H6201" i="5"/>
  <c r="H6129" i="5"/>
  <c r="H6057" i="5"/>
  <c r="H5985" i="5"/>
  <c r="H5913" i="5"/>
  <c r="H5841" i="5"/>
  <c r="H5758" i="5"/>
  <c r="H5344" i="5"/>
  <c r="H4912" i="5"/>
  <c r="H6308" i="5"/>
  <c r="H6236" i="5"/>
  <c r="H6164" i="5"/>
  <c r="H6092" i="5"/>
  <c r="H6020" i="5"/>
  <c r="H5948" i="5"/>
  <c r="H5876" i="5"/>
  <c r="H5804" i="5"/>
  <c r="H5554" i="5"/>
  <c r="H5122" i="5"/>
  <c r="I6338" i="5"/>
  <c r="J6338" i="5" s="1"/>
  <c r="L6338" i="5" s="1"/>
  <c r="I6266" i="5"/>
  <c r="I6194" i="5"/>
  <c r="I6122" i="5"/>
  <c r="I6050" i="5"/>
  <c r="I5978" i="5"/>
  <c r="I5906" i="5"/>
  <c r="I5834" i="5"/>
  <c r="I5733" i="5"/>
  <c r="I5306" i="5"/>
  <c r="I4874" i="5"/>
  <c r="I6295" i="5"/>
  <c r="I6223" i="5"/>
  <c r="I6151" i="5"/>
  <c r="I6079" i="5"/>
  <c r="I6007" i="5"/>
  <c r="I5935" i="5"/>
  <c r="I5863" i="5"/>
  <c r="I5791" i="5"/>
  <c r="I5480" i="5"/>
  <c r="I5048" i="5"/>
  <c r="H6325" i="5"/>
  <c r="H6253" i="5"/>
  <c r="H6181" i="5"/>
  <c r="H6109" i="5"/>
  <c r="H6037" i="5"/>
  <c r="H5965" i="5"/>
  <c r="H5893" i="5"/>
  <c r="H5821" i="5"/>
  <c r="H5656" i="5"/>
  <c r="H5224" i="5"/>
  <c r="I4762" i="5"/>
  <c r="H61" i="5"/>
  <c r="H133" i="5"/>
  <c r="H205" i="5"/>
  <c r="H277" i="5"/>
  <c r="H349" i="5"/>
  <c r="H421" i="5"/>
  <c r="H493" i="5"/>
  <c r="H56" i="5"/>
  <c r="H128" i="5"/>
  <c r="H200" i="5"/>
  <c r="H272" i="5"/>
  <c r="H344" i="5"/>
  <c r="H416" i="5"/>
  <c r="H488" i="5"/>
  <c r="I50" i="5"/>
  <c r="J50" i="5" s="1"/>
  <c r="L50" i="5" s="1"/>
  <c r="I122" i="5"/>
  <c r="J122" i="5" s="1"/>
  <c r="L122" i="5" s="1"/>
  <c r="I194" i="5"/>
  <c r="I266" i="5"/>
  <c r="I338" i="5"/>
  <c r="I410" i="5"/>
  <c r="I482" i="5"/>
  <c r="H45" i="5"/>
  <c r="H117" i="5"/>
  <c r="H189" i="5"/>
  <c r="H261" i="5"/>
  <c r="H333" i="5"/>
  <c r="H405" i="5"/>
  <c r="H477" i="5"/>
  <c r="I39" i="5"/>
  <c r="I111" i="5"/>
  <c r="I183" i="5"/>
  <c r="I255" i="5"/>
  <c r="I327" i="5"/>
  <c r="I399" i="5"/>
  <c r="I471" i="5"/>
  <c r="H34" i="5"/>
  <c r="H106" i="5"/>
  <c r="H178" i="5"/>
  <c r="H250" i="5"/>
  <c r="H322" i="5"/>
  <c r="H394" i="5"/>
  <c r="I10" i="5"/>
  <c r="I82" i="5"/>
  <c r="I154" i="5"/>
  <c r="I226" i="5"/>
  <c r="I298" i="5"/>
  <c r="I370" i="5"/>
  <c r="I442" i="5"/>
  <c r="H35" i="5"/>
  <c r="H107" i="5"/>
  <c r="H179" i="5"/>
  <c r="H251" i="5"/>
  <c r="H323" i="5"/>
  <c r="I11" i="5"/>
  <c r="I91" i="5"/>
  <c r="I307" i="5"/>
  <c r="I491" i="5"/>
  <c r="I573" i="5"/>
  <c r="G2676" i="5"/>
  <c r="G2169" i="5"/>
  <c r="G3004" i="5"/>
  <c r="G1975" i="5"/>
  <c r="G3281" i="5"/>
  <c r="G2406" i="5"/>
  <c r="G3558" i="5"/>
  <c r="G2684" i="5"/>
  <c r="G861" i="5"/>
  <c r="G2878" i="5"/>
  <c r="G1287" i="5"/>
  <c r="G4339" i="5"/>
  <c r="G5203" i="5"/>
  <c r="G4016" i="5"/>
  <c r="G4880" i="5"/>
  <c r="G2901" i="5"/>
  <c r="G4438" i="5"/>
  <c r="G5014" i="5"/>
  <c r="G2263" i="5"/>
  <c r="G4115" i="5"/>
  <c r="G4619" i="5"/>
  <c r="G4871" i="5"/>
  <c r="G5111" i="5"/>
  <c r="G5375" i="5"/>
  <c r="G2337" i="5"/>
  <c r="G3777" i="5"/>
  <c r="G4056" i="5"/>
  <c r="G4296" i="5"/>
  <c r="G4548" i="5"/>
  <c r="G4788" i="5"/>
  <c r="G5052" i="5"/>
  <c r="G5280" i="5"/>
  <c r="G264" i="5"/>
  <c r="G3355" i="5"/>
  <c r="G3961" i="5"/>
  <c r="G4213" i="5"/>
  <c r="G4453" i="5"/>
  <c r="G4717" i="5"/>
  <c r="G4945" i="5"/>
  <c r="G5185" i="5"/>
  <c r="G5449" i="5"/>
  <c r="G2781" i="5"/>
  <c r="G3878" i="5"/>
  <c r="G2503" i="5"/>
  <c r="G3807" i="5"/>
  <c r="G4023" i="5"/>
  <c r="G4239" i="5"/>
  <c r="G4455" i="5"/>
  <c r="G4671" i="5"/>
  <c r="G4887" i="5"/>
  <c r="G5103" i="5"/>
  <c r="G5319" i="5"/>
  <c r="G1665" i="5"/>
  <c r="G3225" i="5"/>
  <c r="G3844" i="5"/>
  <c r="G3988" i="5"/>
  <c r="G4132" i="5"/>
  <c r="G4276" i="5"/>
  <c r="G4420" i="5"/>
  <c r="G4564" i="5"/>
  <c r="G4708" i="5"/>
  <c r="G4852" i="5"/>
  <c r="G4996" i="5"/>
  <c r="G5140" i="5"/>
  <c r="G5284" i="5"/>
  <c r="G5428" i="5"/>
  <c r="G6285" i="5"/>
  <c r="G6141" i="5"/>
  <c r="G5997" i="5"/>
  <c r="G5853" i="5"/>
  <c r="G5709" i="5"/>
  <c r="G5565" i="5"/>
  <c r="G5241" i="5"/>
  <c r="G4809" i="5"/>
  <c r="G4377" i="5"/>
  <c r="G3930" i="5"/>
  <c r="G6308" i="5"/>
  <c r="G6164" i="5"/>
  <c r="G6020" i="5"/>
  <c r="G5876" i="5"/>
  <c r="G5732" i="5"/>
  <c r="G5588" i="5"/>
  <c r="G5310" i="5"/>
  <c r="G4878" i="5"/>
  <c r="G4446" i="5"/>
  <c r="G4014" i="5"/>
  <c r="G6319" i="5"/>
  <c r="G6007" i="5"/>
  <c r="G5695" i="5"/>
  <c r="G5165" i="5"/>
  <c r="G4265" i="5"/>
  <c r="G6150" i="5"/>
  <c r="G5754" i="5"/>
  <c r="G5090" i="5"/>
  <c r="G3870" i="5"/>
  <c r="G6221" i="5"/>
  <c r="G6077" i="5"/>
  <c r="G5933" i="5"/>
  <c r="G5789" i="5"/>
  <c r="G5645" i="5"/>
  <c r="G5481" i="5"/>
  <c r="G5049" i="5"/>
  <c r="G4617" i="5"/>
  <c r="G4185" i="5"/>
  <c r="G3091" i="5"/>
  <c r="G6328" i="5"/>
  <c r="G6184" i="5"/>
  <c r="G6040" i="5"/>
  <c r="G5896" i="5"/>
  <c r="G5752" i="5"/>
  <c r="G5608" i="5"/>
  <c r="G5370" i="5"/>
  <c r="G4938" i="5"/>
  <c r="G4506" i="5"/>
  <c r="G4074" i="5"/>
  <c r="G2095" i="5"/>
  <c r="G6315" i="5"/>
  <c r="G6171" i="5"/>
  <c r="G6027" i="5"/>
  <c r="G5883" i="5"/>
  <c r="G5739" i="5"/>
  <c r="G5595" i="5"/>
  <c r="G5333" i="5"/>
  <c r="G4901" i="5"/>
  <c r="G4469" i="5"/>
  <c r="G4037" i="5"/>
  <c r="G693" i="5"/>
  <c r="G5766" i="5"/>
  <c r="G4226" i="5"/>
  <c r="G6254" i="5"/>
  <c r="G6110" i="5"/>
  <c r="G5966" i="5"/>
  <c r="G5822" i="5"/>
  <c r="G5678" i="5"/>
  <c r="G5534" i="5"/>
  <c r="G5150" i="5"/>
  <c r="G4718" i="5"/>
  <c r="G4286" i="5"/>
  <c r="G3809" i="5"/>
  <c r="G6187" i="5"/>
  <c r="G5887" i="5"/>
  <c r="G5575" i="5"/>
  <c r="G4805" i="5"/>
  <c r="G3921" i="5"/>
  <c r="G6030" i="5"/>
  <c r="G5646" i="5"/>
  <c r="G4730" i="5"/>
  <c r="G6337" i="5"/>
  <c r="G6193" i="5"/>
  <c r="G6049" i="5"/>
  <c r="G5905" i="5"/>
  <c r="G5761" i="5"/>
  <c r="G5617" i="5"/>
  <c r="G3444" i="5"/>
  <c r="G2859" i="5"/>
  <c r="G3148" i="5"/>
  <c r="G2273" i="5"/>
  <c r="G3425" i="5"/>
  <c r="G2550" i="5"/>
  <c r="G3702" i="5"/>
  <c r="G2828" i="5"/>
  <c r="G1554" i="5"/>
  <c r="G3010" i="5"/>
  <c r="G2527" i="5"/>
  <c r="G4447" i="5"/>
  <c r="G5311" i="5"/>
  <c r="G4124" i="5"/>
  <c r="G4988" i="5"/>
  <c r="G3549" i="5"/>
  <c r="G4474" i="5"/>
  <c r="G5050" i="5"/>
  <c r="G2479" i="5"/>
  <c r="G4151" i="5"/>
  <c r="G4655" i="5"/>
  <c r="G4883" i="5"/>
  <c r="G5123" i="5"/>
  <c r="G5387" i="5"/>
  <c r="G2481" i="5"/>
  <c r="G3828" i="5"/>
  <c r="G4068" i="5"/>
  <c r="G4332" i="5"/>
  <c r="G4560" i="5"/>
  <c r="G4800" i="5"/>
  <c r="G5064" i="5"/>
  <c r="G5304" i="5"/>
  <c r="G1635" i="5"/>
  <c r="G3427" i="5"/>
  <c r="G3997" i="5"/>
  <c r="G4225" i="5"/>
  <c r="G4465" i="5"/>
  <c r="G4729" i="5"/>
  <c r="G4969" i="5"/>
  <c r="G5221" i="5"/>
  <c r="G5461" i="5"/>
  <c r="G2997" i="5"/>
  <c r="G3890" i="5"/>
  <c r="G2575" i="5"/>
  <c r="G3843" i="5"/>
  <c r="G4047" i="5"/>
  <c r="G4275" i="5"/>
  <c r="G4479" i="5"/>
  <c r="G4707" i="5"/>
  <c r="G4911" i="5"/>
  <c r="G5139" i="5"/>
  <c r="G5343" i="5"/>
  <c r="G2187" i="5"/>
  <c r="G3297" i="5"/>
  <c r="G3856" i="5"/>
  <c r="G4000" i="5"/>
  <c r="G4144" i="5"/>
  <c r="G4288" i="5"/>
  <c r="G4432" i="5"/>
  <c r="G4576" i="5"/>
  <c r="G4720" i="5"/>
  <c r="G4864" i="5"/>
  <c r="G5008" i="5"/>
  <c r="G5152" i="5"/>
  <c r="G5296" i="5"/>
  <c r="G5440" i="5"/>
  <c r="G6273" i="5"/>
  <c r="G6129" i="5"/>
  <c r="G5985" i="5"/>
  <c r="G5841" i="5"/>
  <c r="G5697" i="5"/>
  <c r="G5553" i="5"/>
  <c r="G5205" i="5"/>
  <c r="G4773" i="5"/>
  <c r="G4341" i="5"/>
  <c r="G3882" i="5"/>
  <c r="G6296" i="5"/>
  <c r="G6152" i="5"/>
  <c r="G6008" i="5"/>
  <c r="G5864" i="5"/>
  <c r="G5720" i="5"/>
  <c r="G5576" i="5"/>
  <c r="G5274" i="5"/>
  <c r="G4842" i="5"/>
  <c r="G4410" i="5"/>
  <c r="G3977" i="5"/>
  <c r="G6283" i="5"/>
  <c r="G5971" i="5"/>
  <c r="G5659" i="5"/>
  <c r="G5093" i="5"/>
  <c r="G4193" i="5"/>
  <c r="G6102" i="5"/>
  <c r="G5730" i="5"/>
  <c r="G5018" i="5"/>
  <c r="G1231" i="5"/>
  <c r="G6209" i="5"/>
  <c r="G6065" i="5"/>
  <c r="G5921" i="5"/>
  <c r="G5777" i="5"/>
  <c r="G5633" i="5"/>
  <c r="G5445" i="5"/>
  <c r="G5013" i="5"/>
  <c r="G4581" i="5"/>
  <c r="G4149" i="5"/>
  <c r="G2803" i="5"/>
  <c r="G6316" i="5"/>
  <c r="G6172" i="5"/>
  <c r="G6028" i="5"/>
  <c r="G5884" i="5"/>
  <c r="G5740" i="5"/>
  <c r="G5596" i="5"/>
  <c r="G5334" i="5"/>
  <c r="G4902" i="5"/>
  <c r="G4470" i="5"/>
  <c r="G4038" i="5"/>
  <c r="G717" i="5"/>
  <c r="G6303" i="5"/>
  <c r="G6159" i="5"/>
  <c r="G6015" i="5"/>
  <c r="G5871" i="5"/>
  <c r="G5727" i="5"/>
  <c r="G5583" i="5"/>
  <c r="G5297" i="5"/>
  <c r="G4865" i="5"/>
  <c r="G4433" i="5"/>
  <c r="G4001" i="5"/>
  <c r="G6295" i="5"/>
  <c r="G5706" i="5"/>
  <c r="G4118" i="5"/>
  <c r="G6242" i="5"/>
  <c r="G6098" i="5"/>
  <c r="G5954" i="5"/>
  <c r="G5810" i="5"/>
  <c r="G5666" i="5"/>
  <c r="G5522" i="5"/>
  <c r="G5114" i="5"/>
  <c r="G4682" i="5"/>
  <c r="G4250" i="5"/>
  <c r="G3595" i="5"/>
  <c r="G6163" i="5"/>
  <c r="G5863" i="5"/>
  <c r="G5551" i="5"/>
  <c r="G4733" i="5"/>
  <c r="G3825" i="5"/>
  <c r="G5994" i="5"/>
  <c r="G5610" i="5"/>
  <c r="G4622" i="5"/>
  <c r="G6325" i="5"/>
  <c r="G6181" i="5"/>
  <c r="G6037" i="5"/>
  <c r="G5893" i="5"/>
  <c r="G5749" i="5"/>
  <c r="G5605" i="5"/>
  <c r="G5361" i="5"/>
  <c r="G4929" i="5"/>
  <c r="G4497" i="5"/>
  <c r="G4065" i="5"/>
  <c r="G1923" i="5"/>
  <c r="G6228" i="5"/>
  <c r="G6084" i="5"/>
  <c r="G5940" i="5"/>
  <c r="G5796" i="5"/>
  <c r="G5652" i="5"/>
  <c r="G5501" i="5"/>
  <c r="G5070" i="5"/>
  <c r="G4638" i="5"/>
  <c r="G4206" i="5"/>
  <c r="G3237" i="5"/>
  <c r="G6263" i="5"/>
  <c r="G6119" i="5"/>
  <c r="G5975" i="5"/>
  <c r="G5831" i="5"/>
  <c r="G5687" i="5"/>
  <c r="G5543" i="5"/>
  <c r="G5177" i="5"/>
  <c r="G4745" i="5"/>
  <c r="G4313" i="5"/>
  <c r="G3845" i="5"/>
  <c r="H6340" i="5"/>
  <c r="H6268" i="5"/>
  <c r="H6196" i="5"/>
  <c r="H6124" i="5"/>
  <c r="H6052" i="5"/>
  <c r="H5980" i="5"/>
  <c r="H5908" i="5"/>
  <c r="H5836" i="5"/>
  <c r="I5739" i="5"/>
  <c r="H5314" i="5"/>
  <c r="H4882" i="5"/>
  <c r="I6297" i="5"/>
  <c r="J6297" i="5" s="1"/>
  <c r="L6297" i="5" s="1"/>
  <c r="I6225" i="5"/>
  <c r="J6225" i="5" s="1"/>
  <c r="L6225" i="5" s="1"/>
  <c r="I6153" i="5"/>
  <c r="J6153" i="5" s="1"/>
  <c r="L6153" i="5" s="1"/>
  <c r="I6081" i="5"/>
  <c r="J6081" i="5" s="1"/>
  <c r="L6081" i="5" s="1"/>
  <c r="I6009" i="5"/>
  <c r="I5937" i="5"/>
  <c r="I5865" i="5"/>
  <c r="I5793" i="5"/>
  <c r="G2437" i="5"/>
  <c r="G3663" i="5"/>
  <c r="G3352" i="5"/>
  <c r="G2477" i="5"/>
  <c r="G3629" i="5"/>
  <c r="G2754" i="5"/>
  <c r="G1291" i="5"/>
  <c r="G3032" i="5"/>
  <c r="G2013" i="5"/>
  <c r="G3178" i="5"/>
  <c r="G3391" i="5"/>
  <c r="G4591" i="5"/>
  <c r="G5455" i="5"/>
  <c r="G4268" i="5"/>
  <c r="G5132" i="5"/>
  <c r="G3898" i="5"/>
  <c r="G4582" i="5"/>
  <c r="G5158" i="5"/>
  <c r="G3127" i="5"/>
  <c r="G4259" i="5"/>
  <c r="G4679" i="5"/>
  <c r="G4943" i="5"/>
  <c r="G5171" i="5"/>
  <c r="G5411" i="5"/>
  <c r="G2769" i="5"/>
  <c r="G3864" i="5"/>
  <c r="G4116" i="5"/>
  <c r="G4356" i="5"/>
  <c r="G4620" i="5"/>
  <c r="G4848" i="5"/>
  <c r="G5088" i="5"/>
  <c r="G5352" i="5"/>
  <c r="G2154" i="5"/>
  <c r="G3715" i="5"/>
  <c r="G4021" i="5"/>
  <c r="G4285" i="5"/>
  <c r="G4513" i="5"/>
  <c r="G4753" i="5"/>
  <c r="G5017" i="5"/>
  <c r="G5257" i="5"/>
  <c r="G5509" i="5"/>
  <c r="G3141" i="5"/>
  <c r="G3950" i="5"/>
  <c r="G2863" i="5"/>
  <c r="G3867" i="5"/>
  <c r="G4071" i="5"/>
  <c r="G4299" i="5"/>
  <c r="G4503" i="5"/>
  <c r="G4731" i="5"/>
  <c r="G4935" i="5"/>
  <c r="G5163" i="5"/>
  <c r="G5367" i="5"/>
  <c r="G2361" i="5"/>
  <c r="G3441" i="5"/>
  <c r="G3880" i="5"/>
  <c r="G4024" i="5"/>
  <c r="G4168" i="5"/>
  <c r="G4312" i="5"/>
  <c r="G4456" i="5"/>
  <c r="G4600" i="5"/>
  <c r="G4744" i="5"/>
  <c r="G4888" i="5"/>
  <c r="G5032" i="5"/>
  <c r="G5176" i="5"/>
  <c r="G5320" i="5"/>
  <c r="G5464" i="5"/>
  <c r="G6249" i="5"/>
  <c r="G6105" i="5"/>
  <c r="G5961" i="5"/>
  <c r="G5817" i="5"/>
  <c r="G5673" i="5"/>
  <c r="G5529" i="5"/>
  <c r="G5133" i="5"/>
  <c r="G4701" i="5"/>
  <c r="G4269" i="5"/>
  <c r="G3741" i="5"/>
  <c r="G6272" i="5"/>
  <c r="G6128" i="5"/>
  <c r="G5984" i="5"/>
  <c r="G5840" i="5"/>
  <c r="G5696" i="5"/>
  <c r="G5552" i="5"/>
  <c r="G5202" i="5"/>
  <c r="G4770" i="5"/>
  <c r="G4338" i="5"/>
  <c r="G3881" i="5"/>
  <c r="G6235" i="5"/>
  <c r="G5923" i="5"/>
  <c r="G5611" i="5"/>
  <c r="G4913" i="5"/>
  <c r="G4049" i="5"/>
  <c r="G6042" i="5"/>
  <c r="G5658" i="5"/>
  <c r="G4874" i="5"/>
  <c r="G6329" i="5"/>
  <c r="G6185" i="5"/>
  <c r="G6041" i="5"/>
  <c r="G5897" i="5"/>
  <c r="G5753" i="5"/>
  <c r="G5609" i="5"/>
  <c r="G5373" i="5"/>
  <c r="G4941" i="5"/>
  <c r="G4509" i="5"/>
  <c r="G4077" i="5"/>
  <c r="G2211" i="5"/>
  <c r="G6292" i="5"/>
  <c r="G6148" i="5"/>
  <c r="G6004" i="5"/>
  <c r="G5860" i="5"/>
  <c r="G5716" i="5"/>
  <c r="G5572" i="5"/>
  <c r="G5262" i="5"/>
  <c r="G4830" i="5"/>
  <c r="G4398" i="5"/>
  <c r="G3957" i="5"/>
  <c r="G5983" i="5"/>
  <c r="G6279" i="5"/>
  <c r="G6135" i="5"/>
  <c r="G5991" i="5"/>
  <c r="G5847" i="5"/>
  <c r="G5703" i="5"/>
  <c r="G5559" i="5"/>
  <c r="G5225" i="5"/>
  <c r="G4793" i="5"/>
  <c r="G4361" i="5"/>
  <c r="G3906" i="5"/>
  <c r="G2827" i="5"/>
  <c r="G5562" i="5"/>
  <c r="G3822" i="5"/>
  <c r="G6218" i="5"/>
  <c r="G6074" i="5"/>
  <c r="G5930" i="5"/>
  <c r="G5786" i="5"/>
  <c r="G5642" i="5"/>
  <c r="G5474" i="5"/>
  <c r="G5042" i="5"/>
  <c r="G4610" i="5"/>
  <c r="G4178" i="5"/>
  <c r="G3019" i="5"/>
  <c r="G6115" i="5"/>
  <c r="G5803" i="5"/>
  <c r="G5489" i="5"/>
  <c r="G4589" i="5"/>
  <c r="G6330" i="5"/>
  <c r="G5934" i="5"/>
  <c r="G5550" i="5"/>
  <c r="G4442" i="5"/>
  <c r="G6301" i="5"/>
  <c r="G6157" i="5"/>
  <c r="G6013" i="5"/>
  <c r="G5869" i="5"/>
  <c r="G5725" i="5"/>
  <c r="G5581" i="5"/>
  <c r="G5289" i="5"/>
  <c r="G4857" i="5"/>
  <c r="G4425" i="5"/>
  <c r="G3993" i="5"/>
  <c r="G3381" i="5"/>
  <c r="G6204" i="5"/>
  <c r="G6060" i="5"/>
  <c r="G5916" i="5"/>
  <c r="G5772" i="5"/>
  <c r="G5628" i="5"/>
  <c r="G5430" i="5"/>
  <c r="G4998" i="5"/>
  <c r="G4566" i="5"/>
  <c r="G4134" i="5"/>
  <c r="G2661" i="5"/>
  <c r="G6239" i="5"/>
  <c r="G6095" i="5"/>
  <c r="G3708" i="5"/>
  <c r="G3762" i="5"/>
  <c r="G5347" i="5"/>
  <c r="G2695" i="5"/>
  <c r="G2697" i="5"/>
  <c r="G5076" i="5"/>
  <c r="G4501" i="5"/>
  <c r="G3914" i="5"/>
  <c r="G4719" i="5"/>
  <c r="G3868" i="5"/>
  <c r="G4732" i="5"/>
  <c r="G6261" i="5"/>
  <c r="G5169" i="5"/>
  <c r="G5996" i="5"/>
  <c r="G4374" i="5"/>
  <c r="G4121" i="5"/>
  <c r="G6053" i="5"/>
  <c r="G4545" i="5"/>
  <c r="G5872" i="5"/>
  <c r="G4002" i="5"/>
  <c r="G5715" i="5"/>
  <c r="G5815" i="5"/>
  <c r="G5798" i="5"/>
  <c r="G3307" i="5"/>
  <c r="G5970" i="5"/>
  <c r="G5881" i="5"/>
  <c r="G4533" i="5"/>
  <c r="G6096" i="5"/>
  <c r="G5520" i="5"/>
  <c r="G3525" i="5"/>
  <c r="G5939" i="5"/>
  <c r="G5499" i="5"/>
  <c r="G4205" i="5"/>
  <c r="H6274" i="5"/>
  <c r="H6112" i="5"/>
  <c r="H5956" i="5"/>
  <c r="H5710" i="5"/>
  <c r="I4665" i="5"/>
  <c r="I6159" i="5"/>
  <c r="I5997" i="5"/>
  <c r="I5841" i="5"/>
  <c r="I5096" i="5"/>
  <c r="H6309" i="5"/>
  <c r="H6165" i="5"/>
  <c r="H6021" i="5"/>
  <c r="H5901" i="5"/>
  <c r="H5805" i="5"/>
  <c r="H5272" i="5"/>
  <c r="H6224" i="5"/>
  <c r="H6128" i="5"/>
  <c r="H6008" i="5"/>
  <c r="H5912" i="5"/>
  <c r="H5792" i="5"/>
  <c r="H5338" i="5"/>
  <c r="I6326" i="5"/>
  <c r="J6326" i="5" s="1"/>
  <c r="L6326" i="5" s="1"/>
  <c r="I6230" i="5"/>
  <c r="I6110" i="5"/>
  <c r="I6014" i="5"/>
  <c r="I5894" i="5"/>
  <c r="I5798" i="5"/>
  <c r="I5234" i="5"/>
  <c r="I6331" i="5"/>
  <c r="I6211" i="5"/>
  <c r="J6211" i="5" s="1"/>
  <c r="L6211" i="5" s="1"/>
  <c r="I6115" i="5"/>
  <c r="I5995" i="5"/>
  <c r="I5899" i="5"/>
  <c r="J5899" i="5" s="1"/>
  <c r="L5899" i="5" s="1"/>
  <c r="I5779" i="5"/>
  <c r="I5264" i="5"/>
  <c r="H6313" i="5"/>
  <c r="H6217" i="5"/>
  <c r="H6097" i="5"/>
  <c r="H6001" i="5"/>
  <c r="H5881" i="5"/>
  <c r="H5785" i="5"/>
  <c r="H5152" i="5"/>
  <c r="H25" i="5"/>
  <c r="H145" i="5"/>
  <c r="H241" i="5"/>
  <c r="H361" i="5"/>
  <c r="H457" i="5"/>
  <c r="H68" i="5"/>
  <c r="H164" i="5"/>
  <c r="H284" i="5"/>
  <c r="H380" i="5"/>
  <c r="H500" i="5"/>
  <c r="I86" i="5"/>
  <c r="I206" i="5"/>
  <c r="I302" i="5"/>
  <c r="I422" i="5"/>
  <c r="H9" i="5"/>
  <c r="H129" i="5"/>
  <c r="H225" i="5"/>
  <c r="H345" i="5"/>
  <c r="H441" i="5"/>
  <c r="I51" i="5"/>
  <c r="I147" i="5"/>
  <c r="I267" i="5"/>
  <c r="I363" i="5"/>
  <c r="I483" i="5"/>
  <c r="H70" i="5"/>
  <c r="H190" i="5"/>
  <c r="H286" i="5"/>
  <c r="H406" i="5"/>
  <c r="I46" i="5"/>
  <c r="I166" i="5"/>
  <c r="I262" i="5"/>
  <c r="I382" i="5"/>
  <c r="I478" i="5"/>
  <c r="H119" i="5"/>
  <c r="H215" i="5"/>
  <c r="H335" i="5"/>
  <c r="I47" i="5"/>
  <c r="I343" i="5"/>
  <c r="I537" i="5"/>
  <c r="I639" i="5"/>
  <c r="I711" i="5"/>
  <c r="I783" i="5"/>
  <c r="H12" i="5"/>
  <c r="I239" i="5"/>
  <c r="H443" i="5"/>
  <c r="H550" i="5"/>
  <c r="H622" i="5"/>
  <c r="H694" i="5"/>
  <c r="H766" i="5"/>
  <c r="H96" i="5"/>
  <c r="H312" i="5"/>
  <c r="I492" i="5"/>
  <c r="I574" i="5"/>
  <c r="I646" i="5"/>
  <c r="I718" i="5"/>
  <c r="I790" i="5"/>
  <c r="I168" i="5"/>
  <c r="I384" i="5"/>
  <c r="H527" i="5"/>
  <c r="H599" i="5"/>
  <c r="H671" i="5"/>
  <c r="H743" i="5"/>
  <c r="H815" i="5"/>
  <c r="I115" i="5"/>
  <c r="I331" i="5"/>
  <c r="J331" i="5" s="1"/>
  <c r="L331" i="5" s="1"/>
  <c r="I504" i="5"/>
  <c r="I581" i="5"/>
  <c r="I653" i="5"/>
  <c r="I725" i="5"/>
  <c r="I797" i="5"/>
  <c r="I65" i="5"/>
  <c r="I281" i="5"/>
  <c r="I473" i="5"/>
  <c r="H564" i="5"/>
  <c r="H636" i="5"/>
  <c r="H708" i="5"/>
  <c r="H780" i="5"/>
  <c r="I19" i="5"/>
  <c r="H246" i="5"/>
  <c r="H449" i="5"/>
  <c r="I552" i="5"/>
  <c r="I624" i="5"/>
  <c r="I696" i="5"/>
  <c r="I768" i="5"/>
  <c r="I840" i="5"/>
  <c r="I85" i="5"/>
  <c r="I301" i="5"/>
  <c r="I487" i="5"/>
  <c r="I571" i="5"/>
  <c r="I643" i="5"/>
  <c r="G2701" i="5"/>
  <c r="G1472" i="5"/>
  <c r="G5491" i="5"/>
  <c r="G3343" i="5"/>
  <c r="G2841" i="5"/>
  <c r="G5124" i="5"/>
  <c r="G4537" i="5"/>
  <c r="G3962" i="5"/>
  <c r="G4743" i="5"/>
  <c r="G3892" i="5"/>
  <c r="G4756" i="5"/>
  <c r="G6237" i="5"/>
  <c r="G5097" i="5"/>
  <c r="G5972" i="5"/>
  <c r="G4302" i="5"/>
  <c r="G3969" i="5"/>
  <c r="G6029" i="5"/>
  <c r="G4473" i="5"/>
  <c r="G5848" i="5"/>
  <c r="G3909" i="5"/>
  <c r="G5691" i="5"/>
  <c r="G6270" i="5"/>
  <c r="G5774" i="5"/>
  <c r="G2731" i="5"/>
  <c r="G5910" i="5"/>
  <c r="G5857" i="5"/>
  <c r="G4461" i="5"/>
  <c r="G6072" i="5"/>
  <c r="G5466" i="5"/>
  <c r="G2949" i="5"/>
  <c r="G5843" i="5"/>
  <c r="G5213" i="5"/>
  <c r="G3893" i="5"/>
  <c r="H6262" i="5"/>
  <c r="H6106" i="5"/>
  <c r="H5914" i="5"/>
  <c r="H5674" i="5"/>
  <c r="I4362" i="5"/>
  <c r="I6147" i="5"/>
  <c r="I5991" i="5"/>
  <c r="I5799" i="5"/>
  <c r="J5799" i="5" s="1"/>
  <c r="L5799" i="5" s="1"/>
  <c r="I5060" i="5"/>
  <c r="H6267" i="5"/>
  <c r="H6123" i="5"/>
  <c r="H6009" i="5"/>
  <c r="H5895" i="5"/>
  <c r="H5793" i="5"/>
  <c r="H5236" i="5"/>
  <c r="H6332" i="5"/>
  <c r="H6218" i="5"/>
  <c r="H6116" i="5"/>
  <c r="H6002" i="5"/>
  <c r="H5900" i="5"/>
  <c r="H5786" i="5"/>
  <c r="H5266" i="5"/>
  <c r="I6320" i="5"/>
  <c r="I6218" i="5"/>
  <c r="J6218" i="5" s="1"/>
  <c r="L6218" i="5" s="1"/>
  <c r="I6104" i="5"/>
  <c r="I6002" i="5"/>
  <c r="I5888" i="5"/>
  <c r="I5786" i="5"/>
  <c r="I5198" i="5"/>
  <c r="I6319" i="5"/>
  <c r="I6205" i="5"/>
  <c r="I6103" i="5"/>
  <c r="I5989" i="5"/>
  <c r="I5887" i="5"/>
  <c r="I5773" i="5"/>
  <c r="I5192" i="5"/>
  <c r="H6307" i="5"/>
  <c r="H6205" i="5"/>
  <c r="H6091" i="5"/>
  <c r="H5989" i="5"/>
  <c r="H5875" i="5"/>
  <c r="H5773" i="5"/>
  <c r="H5116" i="5"/>
  <c r="H37" i="5"/>
  <c r="H151" i="5"/>
  <c r="H253" i="5"/>
  <c r="H367" i="5"/>
  <c r="H469" i="5"/>
  <c r="H74" i="5"/>
  <c r="H176" i="5"/>
  <c r="H290" i="5"/>
  <c r="H392" i="5"/>
  <c r="H506" i="5"/>
  <c r="I98" i="5"/>
  <c r="I212" i="5"/>
  <c r="I314" i="5"/>
  <c r="I428" i="5"/>
  <c r="H21" i="5"/>
  <c r="H135" i="5"/>
  <c r="H237" i="5"/>
  <c r="H351" i="5"/>
  <c r="H453" i="5"/>
  <c r="I57" i="5"/>
  <c r="I159" i="5"/>
  <c r="I273" i="5"/>
  <c r="I375" i="5"/>
  <c r="J375" i="5" s="1"/>
  <c r="L375" i="5" s="1"/>
  <c r="I489" i="5"/>
  <c r="H82" i="5"/>
  <c r="H196" i="5"/>
  <c r="H298" i="5"/>
  <c r="H412" i="5"/>
  <c r="I58" i="5"/>
  <c r="I172" i="5"/>
  <c r="I274" i="5"/>
  <c r="I388" i="5"/>
  <c r="H11" i="5"/>
  <c r="H125" i="5"/>
  <c r="H227" i="5"/>
  <c r="H341" i="5"/>
  <c r="I7" i="5"/>
  <c r="I361" i="5"/>
  <c r="I549" i="5"/>
  <c r="I645" i="5"/>
  <c r="I717" i="5"/>
  <c r="I789" i="5"/>
  <c r="H36" i="5"/>
  <c r="I257" i="5"/>
  <c r="H456" i="5"/>
  <c r="H556" i="5"/>
  <c r="H628" i="5"/>
  <c r="H700" i="5"/>
  <c r="H772" i="5"/>
  <c r="H114" i="5"/>
  <c r="H330" i="5"/>
  <c r="I503" i="5"/>
  <c r="I580" i="5"/>
  <c r="I652" i="5"/>
  <c r="I724" i="5"/>
  <c r="I796" i="5"/>
  <c r="I186" i="5"/>
  <c r="I401" i="5"/>
  <c r="H533" i="5"/>
  <c r="H605" i="5"/>
  <c r="H677" i="5"/>
  <c r="H749" i="5"/>
  <c r="H821" i="5"/>
  <c r="I133" i="5"/>
  <c r="I349" i="5"/>
  <c r="I515" i="5"/>
  <c r="I587" i="5"/>
  <c r="I659" i="5"/>
  <c r="I731" i="5"/>
  <c r="I803" i="5"/>
  <c r="I83" i="5"/>
  <c r="I299" i="5"/>
  <c r="I485" i="5"/>
  <c r="H570" i="5"/>
  <c r="H642" i="5"/>
  <c r="H714" i="5"/>
  <c r="H786" i="5"/>
  <c r="I43" i="5"/>
  <c r="J43" i="5" s="1"/>
  <c r="L43" i="5" s="1"/>
  <c r="H264" i="5"/>
  <c r="H462" i="5"/>
  <c r="I558" i="5"/>
  <c r="I630" i="5"/>
  <c r="I702" i="5"/>
  <c r="I774" i="5"/>
  <c r="H24" i="5"/>
  <c r="I103" i="5"/>
  <c r="J103" i="5" s="1"/>
  <c r="L103" i="5" s="1"/>
  <c r="I319" i="5"/>
  <c r="J319" i="5" s="1"/>
  <c r="L319" i="5" s="1"/>
  <c r="H498" i="5"/>
  <c r="I577" i="5"/>
  <c r="I649" i="5"/>
  <c r="I721" i="5"/>
  <c r="I49" i="5"/>
  <c r="I269" i="5"/>
  <c r="H466" i="5"/>
  <c r="I360" i="5"/>
  <c r="H686" i="5"/>
  <c r="I855" i="5"/>
  <c r="I927" i="5"/>
  <c r="I999" i="5"/>
  <c r="I1071" i="5"/>
  <c r="I1143" i="5"/>
  <c r="I1215" i="5"/>
  <c r="I542" i="5"/>
  <c r="I758" i="5"/>
  <c r="H880" i="5"/>
  <c r="H952" i="5"/>
  <c r="H1024" i="5"/>
  <c r="H1096" i="5"/>
  <c r="H1168" i="5"/>
  <c r="I524" i="5"/>
  <c r="H741" i="5"/>
  <c r="I874" i="5"/>
  <c r="I946" i="5"/>
  <c r="I1018" i="5"/>
  <c r="I1090" i="5"/>
  <c r="I1162" i="5"/>
  <c r="I378" i="5"/>
  <c r="H691" i="5"/>
  <c r="H857" i="5"/>
  <c r="H929" i="5"/>
  <c r="H1001" i="5"/>
  <c r="H1073" i="5"/>
  <c r="H1145" i="5"/>
  <c r="H1217" i="5"/>
  <c r="H584" i="5"/>
  <c r="H795" i="5"/>
  <c r="I893" i="5"/>
  <c r="I965" i="5"/>
  <c r="I1037" i="5"/>
  <c r="I1109" i="5"/>
  <c r="I1181" i="5"/>
  <c r="H252" i="5"/>
  <c r="I656" i="5"/>
  <c r="I842" i="5"/>
  <c r="H918" i="5"/>
  <c r="H990" i="5"/>
  <c r="H1062" i="5"/>
  <c r="H1134" i="5"/>
  <c r="H90" i="5"/>
  <c r="H621" i="5"/>
  <c r="I823" i="5"/>
  <c r="I906" i="5"/>
  <c r="I978" i="5"/>
  <c r="I1050" i="5"/>
  <c r="I1122" i="5"/>
  <c r="I1194" i="5"/>
  <c r="H607" i="5"/>
  <c r="H813" i="5"/>
  <c r="H901" i="5"/>
  <c r="H973" i="5"/>
  <c r="H1045" i="5"/>
  <c r="H1117" i="5"/>
  <c r="H270" i="5"/>
  <c r="H662" i="5"/>
  <c r="I844" i="5"/>
  <c r="I919" i="5"/>
  <c r="I991" i="5"/>
  <c r="I1063" i="5"/>
  <c r="I1135" i="5"/>
  <c r="I409" i="5"/>
  <c r="I698" i="5"/>
  <c r="H860" i="5"/>
  <c r="H932" i="5"/>
  <c r="H1004" i="5"/>
  <c r="H1076" i="5"/>
  <c r="H735" i="5"/>
  <c r="I1189" i="5"/>
  <c r="H1276" i="5"/>
  <c r="H1348" i="5"/>
  <c r="H1420" i="5"/>
  <c r="H1492" i="5"/>
  <c r="H1564" i="5"/>
  <c r="I126" i="5"/>
  <c r="H1125" i="5"/>
  <c r="I1258" i="5"/>
  <c r="I1330" i="5"/>
  <c r="I1402" i="5"/>
  <c r="I1474" i="5"/>
  <c r="I1546" i="5"/>
  <c r="I1094" i="5"/>
  <c r="H1253" i="5"/>
  <c r="H1325" i="5"/>
  <c r="H1397" i="5"/>
  <c r="H1469" i="5"/>
  <c r="H1541" i="5"/>
  <c r="H987" i="5"/>
  <c r="H1235" i="5"/>
  <c r="I1307" i="5"/>
  <c r="I1379" i="5"/>
  <c r="I1451" i="5"/>
  <c r="I1523" i="5"/>
  <c r="I1595" i="5"/>
  <c r="I884" i="5"/>
  <c r="H1213" i="5"/>
  <c r="H1290" i="5"/>
  <c r="H1362" i="5"/>
  <c r="H1434" i="5"/>
  <c r="H1506" i="5"/>
  <c r="H1578" i="5"/>
  <c r="H667" i="5"/>
  <c r="H1179" i="5"/>
  <c r="I1272" i="5"/>
  <c r="I1344" i="5"/>
  <c r="I1416" i="5"/>
  <c r="I1488" i="5"/>
  <c r="H573" i="5"/>
  <c r="I1160" i="5"/>
  <c r="H1267" i="5"/>
  <c r="H1339" i="5"/>
  <c r="H1411" i="5"/>
  <c r="H1483" i="5"/>
  <c r="H1555" i="5"/>
  <c r="H1627" i="5"/>
  <c r="H1071" i="5"/>
  <c r="I1249" i="5"/>
  <c r="I1321" i="5"/>
  <c r="I1393" i="5"/>
  <c r="I1465" i="5"/>
  <c r="I1537" i="5"/>
  <c r="I1609" i="5"/>
  <c r="I1040" i="5"/>
  <c r="H1244" i="5"/>
  <c r="H1316" i="5"/>
  <c r="H1388" i="5"/>
  <c r="H1460" i="5"/>
  <c r="H1532" i="5"/>
  <c r="H1113" i="5"/>
  <c r="I1256" i="5"/>
  <c r="I1328" i="5"/>
  <c r="I1400" i="5"/>
  <c r="I1472" i="5"/>
  <c r="I474" i="5"/>
  <c r="I1544" i="5"/>
  <c r="I1655" i="5"/>
  <c r="I1727" i="5"/>
  <c r="I1799" i="5"/>
  <c r="I1871" i="5"/>
  <c r="I1943" i="5"/>
  <c r="I2015" i="5"/>
  <c r="I1263" i="5"/>
  <c r="I1590" i="5"/>
  <c r="H1680" i="5"/>
  <c r="H1752" i="5"/>
  <c r="H1824" i="5"/>
  <c r="H1896" i="5"/>
  <c r="H1968" i="5"/>
  <c r="H1167" i="5"/>
  <c r="I1570" i="5"/>
  <c r="I1668" i="5"/>
  <c r="I1740" i="5"/>
  <c r="I1812" i="5"/>
  <c r="I1884" i="5"/>
  <c r="I1956" i="5"/>
  <c r="H613" i="5"/>
  <c r="H1550" i="5"/>
  <c r="H1657" i="5"/>
  <c r="H1729" i="5"/>
  <c r="H1801" i="5"/>
  <c r="H1873" i="5"/>
  <c r="H1945" i="5"/>
  <c r="H2017" i="5"/>
  <c r="H1311" i="5"/>
  <c r="H1604" i="5"/>
  <c r="I1687" i="5"/>
  <c r="I1759" i="5"/>
  <c r="G3075" i="5"/>
  <c r="G2888" i="5"/>
  <c r="G4160" i="5"/>
  <c r="G4187" i="5"/>
  <c r="G3840" i="5"/>
  <c r="G5340" i="5"/>
  <c r="G4741" i="5"/>
  <c r="G2791" i="5"/>
  <c r="G4923" i="5"/>
  <c r="G4012" i="5"/>
  <c r="G4876" i="5"/>
  <c r="G6117" i="5"/>
  <c r="G4737" i="5"/>
  <c r="G5852" i="5"/>
  <c r="G3929" i="5"/>
  <c r="G6078" i="5"/>
  <c r="G5909" i="5"/>
  <c r="G4113" i="5"/>
  <c r="G5728" i="5"/>
  <c r="G6211" i="5"/>
  <c r="G5571" i="5"/>
  <c r="G5622" i="5"/>
  <c r="G5654" i="5"/>
  <c r="G6139" i="5"/>
  <c r="G5586" i="5"/>
  <c r="G5737" i="5"/>
  <c r="G4389" i="5"/>
  <c r="G6048" i="5"/>
  <c r="G5394" i="5"/>
  <c r="G2373" i="5"/>
  <c r="G5819" i="5"/>
  <c r="G5141" i="5"/>
  <c r="G3796" i="5"/>
  <c r="H6256" i="5"/>
  <c r="H6100" i="5"/>
  <c r="H5902" i="5"/>
  <c r="H5638" i="5"/>
  <c r="I6303" i="5"/>
  <c r="J6303" i="5" s="1"/>
  <c r="L6303" i="5" s="1"/>
  <c r="I6141" i="5"/>
  <c r="I5985" i="5"/>
  <c r="J5985" i="5" s="1"/>
  <c r="L5985" i="5" s="1"/>
  <c r="I5787" i="5"/>
  <c r="J5787" i="5" s="1"/>
  <c r="L5787" i="5" s="1"/>
  <c r="I5024" i="5"/>
  <c r="H6261" i="5"/>
  <c r="H6117" i="5"/>
  <c r="H5997" i="5"/>
  <c r="H5889" i="5"/>
  <c r="H5781" i="5"/>
  <c r="H5200" i="5"/>
  <c r="H6320" i="5"/>
  <c r="H6212" i="5"/>
  <c r="H6104" i="5"/>
  <c r="H5996" i="5"/>
  <c r="H5888" i="5"/>
  <c r="H5780" i="5"/>
  <c r="H5194" i="5"/>
  <c r="I6314" i="5"/>
  <c r="J6314" i="5" s="1"/>
  <c r="L6314" i="5" s="1"/>
  <c r="I6206" i="5"/>
  <c r="I6098" i="5"/>
  <c r="J6098" i="5" s="1"/>
  <c r="L6098" i="5" s="1"/>
  <c r="I5990" i="5"/>
  <c r="I5882" i="5"/>
  <c r="J5882" i="5" s="1"/>
  <c r="L5882" i="5" s="1"/>
  <c r="I5774" i="5"/>
  <c r="I5162" i="5"/>
  <c r="I6307" i="5"/>
  <c r="I6199" i="5"/>
  <c r="J6199" i="5" s="1"/>
  <c r="L6199" i="5" s="1"/>
  <c r="I6091" i="5"/>
  <c r="I5983" i="5"/>
  <c r="J5983" i="5" s="1"/>
  <c r="L5983" i="5" s="1"/>
  <c r="I5875" i="5"/>
  <c r="H5752" i="5"/>
  <c r="I5120" i="5"/>
  <c r="H6301" i="5"/>
  <c r="H6193" i="5"/>
  <c r="H6085" i="5"/>
  <c r="H5977" i="5"/>
  <c r="H5869" i="5"/>
  <c r="I5727" i="5"/>
  <c r="H5080" i="5"/>
  <c r="H49" i="5"/>
  <c r="H157" i="5"/>
  <c r="H265" i="5"/>
  <c r="H373" i="5"/>
  <c r="H481" i="5"/>
  <c r="H80" i="5"/>
  <c r="H188" i="5"/>
  <c r="H296" i="5"/>
  <c r="H404" i="5"/>
  <c r="H512" i="5"/>
  <c r="I110" i="5"/>
  <c r="I218" i="5"/>
  <c r="I326" i="5"/>
  <c r="I434" i="5"/>
  <c r="H33" i="5"/>
  <c r="H141" i="5"/>
  <c r="H249" i="5"/>
  <c r="H357" i="5"/>
  <c r="H465" i="5"/>
  <c r="I63" i="5"/>
  <c r="I171" i="5"/>
  <c r="I279" i="5"/>
  <c r="I387" i="5"/>
  <c r="J387" i="5" s="1"/>
  <c r="L387" i="5" s="1"/>
  <c r="I495" i="5"/>
  <c r="H94" i="5"/>
  <c r="H202" i="5"/>
  <c r="H310" i="5"/>
  <c r="H418" i="5"/>
  <c r="I70" i="5"/>
  <c r="I178" i="5"/>
  <c r="J178" i="5" s="1"/>
  <c r="L178" i="5" s="1"/>
  <c r="I286" i="5"/>
  <c r="I394" i="5"/>
  <c r="J394" i="5" s="1"/>
  <c r="L394" i="5" s="1"/>
  <c r="H23" i="5"/>
  <c r="H131" i="5"/>
  <c r="H239" i="5"/>
  <c r="H347" i="5"/>
  <c r="I55" i="5"/>
  <c r="J55" i="5" s="1"/>
  <c r="L55" i="5" s="1"/>
  <c r="I379" i="5"/>
  <c r="I561" i="5"/>
  <c r="I651" i="5"/>
  <c r="I723" i="5"/>
  <c r="I795" i="5"/>
  <c r="I59" i="5"/>
  <c r="I275" i="5"/>
  <c r="I468" i="5"/>
  <c r="H562" i="5"/>
  <c r="H634" i="5"/>
  <c r="H706" i="5"/>
  <c r="H778" i="5"/>
  <c r="H132" i="5"/>
  <c r="H348" i="5"/>
  <c r="I514" i="5"/>
  <c r="I586" i="5"/>
  <c r="I658" i="5"/>
  <c r="I730" i="5"/>
  <c r="I802" i="5"/>
  <c r="I204" i="5"/>
  <c r="I414" i="5"/>
  <c r="H539" i="5"/>
  <c r="H611" i="5"/>
  <c r="H683" i="5"/>
  <c r="H755" i="5"/>
  <c r="H827" i="5"/>
  <c r="I151" i="5"/>
  <c r="I367" i="5"/>
  <c r="I521" i="5"/>
  <c r="I593" i="5"/>
  <c r="I665" i="5"/>
  <c r="I737" i="5"/>
  <c r="I809" i="5"/>
  <c r="I101" i="5"/>
  <c r="I317" i="5"/>
  <c r="J317" i="5" s="1"/>
  <c r="L317" i="5" s="1"/>
  <c r="I496" i="5"/>
  <c r="H576" i="5"/>
  <c r="H648" i="5"/>
  <c r="H720" i="5"/>
  <c r="H792" i="5"/>
  <c r="H66" i="5"/>
  <c r="H282" i="5"/>
  <c r="H474" i="5"/>
  <c r="I564" i="5"/>
  <c r="I636" i="5"/>
  <c r="I708" i="5"/>
  <c r="I780" i="5"/>
  <c r="H48" i="5"/>
  <c r="I121" i="5"/>
  <c r="I337" i="5"/>
  <c r="H509" i="5"/>
  <c r="I583" i="5"/>
  <c r="I655" i="5"/>
  <c r="I727" i="5"/>
  <c r="I71" i="5"/>
  <c r="I287" i="5"/>
  <c r="H478" i="5"/>
  <c r="I425" i="5"/>
  <c r="H704" i="5"/>
  <c r="I861" i="5"/>
  <c r="I933" i="5"/>
  <c r="I1005" i="5"/>
  <c r="I1077" i="5"/>
  <c r="I1149" i="5"/>
  <c r="I1221" i="5"/>
  <c r="I560" i="5"/>
  <c r="I776" i="5"/>
  <c r="H886" i="5"/>
  <c r="H958" i="5"/>
  <c r="H1030" i="5"/>
  <c r="H1102" i="5"/>
  <c r="H1174" i="5"/>
  <c r="H543" i="5"/>
  <c r="H759" i="5"/>
  <c r="I880" i="5"/>
  <c r="J880" i="5" s="1"/>
  <c r="L880" i="5" s="1"/>
  <c r="I952" i="5"/>
  <c r="J952" i="5" s="1"/>
  <c r="L952" i="5" s="1"/>
  <c r="I1024" i="5"/>
  <c r="J1024" i="5" s="1"/>
  <c r="L1024" i="5" s="1"/>
  <c r="I1096" i="5"/>
  <c r="J1096" i="5" s="1"/>
  <c r="L1096" i="5" s="1"/>
  <c r="I1168" i="5"/>
  <c r="J1168" i="5" s="1"/>
  <c r="L1168" i="5" s="1"/>
  <c r="I438" i="5"/>
  <c r="H709" i="5"/>
  <c r="H863" i="5"/>
  <c r="H935" i="5"/>
  <c r="H1007" i="5"/>
  <c r="H1079" i="5"/>
  <c r="H1151" i="5"/>
  <c r="H1223" i="5"/>
  <c r="H602" i="5"/>
  <c r="I811" i="5"/>
  <c r="I899" i="5"/>
  <c r="I971" i="5"/>
  <c r="I1043" i="5"/>
  <c r="I1115" i="5"/>
  <c r="I1187" i="5"/>
  <c r="H324" i="5"/>
  <c r="I674" i="5"/>
  <c r="H852" i="5"/>
  <c r="H924" i="5"/>
  <c r="H996" i="5"/>
  <c r="H1068" i="5"/>
  <c r="H1140" i="5"/>
  <c r="I180" i="5"/>
  <c r="H639" i="5"/>
  <c r="I832" i="5"/>
  <c r="I912" i="5"/>
  <c r="I984" i="5"/>
  <c r="I1056" i="5"/>
  <c r="I1128" i="5"/>
  <c r="I90" i="5"/>
  <c r="J90" i="5" s="1"/>
  <c r="L90" i="5" s="1"/>
  <c r="H625" i="5"/>
  <c r="H824" i="5"/>
  <c r="H907" i="5"/>
  <c r="H979" i="5"/>
  <c r="H1051" i="5"/>
  <c r="H1123" i="5"/>
  <c r="H342" i="5"/>
  <c r="H680" i="5"/>
  <c r="I853" i="5"/>
  <c r="I925" i="5"/>
  <c r="I997" i="5"/>
  <c r="I1069" i="5"/>
  <c r="I1141" i="5"/>
  <c r="I467" i="5"/>
  <c r="I716" i="5"/>
  <c r="H866" i="5"/>
  <c r="H938" i="5"/>
  <c r="H1010" i="5"/>
  <c r="H1082" i="5"/>
  <c r="H826" i="5"/>
  <c r="I1201" i="5"/>
  <c r="H1282" i="5"/>
  <c r="H1354" i="5"/>
  <c r="H1426" i="5"/>
  <c r="H1498" i="5"/>
  <c r="H1570" i="5"/>
  <c r="I518" i="5"/>
  <c r="H1149" i="5"/>
  <c r="I1264" i="5"/>
  <c r="I1336" i="5"/>
  <c r="I1408" i="5"/>
  <c r="I1480" i="5"/>
  <c r="I210" i="5"/>
  <c r="H1130" i="5"/>
  <c r="H1259" i="5"/>
  <c r="H1331" i="5"/>
  <c r="H1403" i="5"/>
  <c r="H1475" i="5"/>
  <c r="H1547" i="5"/>
  <c r="H1023" i="5"/>
  <c r="I1241" i="5"/>
  <c r="I1313" i="5"/>
  <c r="I1385" i="5"/>
  <c r="I1457" i="5"/>
  <c r="I1529" i="5"/>
  <c r="I1601" i="5"/>
  <c r="I920" i="5"/>
  <c r="I1220" i="5"/>
  <c r="H1296" i="5"/>
  <c r="H1368" i="5"/>
  <c r="H1440" i="5"/>
  <c r="H1512" i="5"/>
  <c r="H1584" i="5"/>
  <c r="H775" i="5"/>
  <c r="I1195" i="5"/>
  <c r="I1278" i="5"/>
  <c r="I1350" i="5"/>
  <c r="I1422" i="5"/>
  <c r="I1494" i="5"/>
  <c r="H681" i="5"/>
  <c r="H1183" i="5"/>
  <c r="H1273" i="5"/>
  <c r="H1345" i="5"/>
  <c r="H1417" i="5"/>
  <c r="H1489" i="5"/>
  <c r="H1561" i="5"/>
  <c r="H1633" i="5"/>
  <c r="H1107" i="5"/>
  <c r="I1255" i="5"/>
  <c r="I1327" i="5"/>
  <c r="I1399" i="5"/>
  <c r="I1471" i="5"/>
  <c r="I1543" i="5"/>
  <c r="I1615" i="5"/>
  <c r="I1076" i="5"/>
  <c r="H1250" i="5"/>
  <c r="H1322" i="5"/>
  <c r="H1394" i="5"/>
  <c r="H1466" i="5"/>
  <c r="H425" i="5"/>
  <c r="I1142" i="5"/>
  <c r="I1262" i="5"/>
  <c r="I1334" i="5"/>
  <c r="I1406" i="5"/>
  <c r="I1478" i="5"/>
  <c r="I938" i="5"/>
  <c r="I1557" i="5"/>
  <c r="I1661" i="5"/>
  <c r="I1733" i="5"/>
  <c r="I1805" i="5"/>
  <c r="I1877" i="5"/>
  <c r="I1949" i="5"/>
  <c r="I2021" i="5"/>
  <c r="I1299" i="5"/>
  <c r="I1600" i="5"/>
  <c r="H1686" i="5"/>
  <c r="H1758" i="5"/>
  <c r="H1830" i="5"/>
  <c r="H1902" i="5"/>
  <c r="H1974" i="5"/>
  <c r="H1232" i="5"/>
  <c r="H1581" i="5"/>
  <c r="I1674" i="5"/>
  <c r="I1746" i="5"/>
  <c r="I1818" i="5"/>
  <c r="I1890" i="5"/>
  <c r="I1962" i="5"/>
  <c r="H975" i="5"/>
  <c r="H1562" i="5"/>
  <c r="H1663" i="5"/>
  <c r="H1735" i="5"/>
  <c r="H1807" i="5"/>
  <c r="H1879" i="5"/>
  <c r="G169" i="5"/>
  <c r="G3080" i="5"/>
  <c r="G4304" i="5"/>
  <c r="G4295" i="5"/>
  <c r="G3900" i="5"/>
  <c r="G5364" i="5"/>
  <c r="G4789" i="5"/>
  <c r="G3007" i="5"/>
  <c r="G4959" i="5"/>
  <c r="G4036" i="5"/>
  <c r="G4900" i="5"/>
  <c r="G6093" i="5"/>
  <c r="G4665" i="5"/>
  <c r="G5828" i="5"/>
  <c r="G3833" i="5"/>
  <c r="G6006" i="5"/>
  <c r="G5885" i="5"/>
  <c r="G4041" i="5"/>
  <c r="G5704" i="5"/>
  <c r="G5671" i="5"/>
  <c r="G5547" i="5"/>
  <c r="G5486" i="5"/>
  <c r="G5630" i="5"/>
  <c r="G6091" i="5"/>
  <c r="G5526" i="5"/>
  <c r="G5713" i="5"/>
  <c r="G4101" i="5"/>
  <c r="G5952" i="5"/>
  <c r="G5106" i="5"/>
  <c r="G6275" i="5"/>
  <c r="G5807" i="5"/>
  <c r="G5105" i="5"/>
  <c r="G3523" i="5"/>
  <c r="H6250" i="5"/>
  <c r="H6058" i="5"/>
  <c r="H5896" i="5"/>
  <c r="H5602" i="5"/>
  <c r="I6291" i="5"/>
  <c r="J6291" i="5" s="1"/>
  <c r="L6291" i="5" s="1"/>
  <c r="I6135" i="5"/>
  <c r="J6135" i="5" s="1"/>
  <c r="L6135" i="5" s="1"/>
  <c r="I5943" i="5"/>
  <c r="J5943" i="5" s="1"/>
  <c r="L5943" i="5" s="1"/>
  <c r="I5781" i="5"/>
  <c r="I4988" i="5"/>
  <c r="H6255" i="5"/>
  <c r="H6111" i="5"/>
  <c r="H5979" i="5"/>
  <c r="H5883" i="5"/>
  <c r="H5734" i="5"/>
  <c r="H5164" i="5"/>
  <c r="H6302" i="5"/>
  <c r="H6206" i="5"/>
  <c r="H6086" i="5"/>
  <c r="H5990" i="5"/>
  <c r="H5870" i="5"/>
  <c r="H5774" i="5"/>
  <c r="H5086" i="5"/>
  <c r="I6308" i="5"/>
  <c r="I6188" i="5"/>
  <c r="I6092" i="5"/>
  <c r="I5972" i="5"/>
  <c r="I5876" i="5"/>
  <c r="J5876" i="5" s="1"/>
  <c r="L5876" i="5" s="1"/>
  <c r="I5702" i="5"/>
  <c r="I5126" i="5"/>
  <c r="I6289" i="5"/>
  <c r="I6193" i="5"/>
  <c r="I6073" i="5"/>
  <c r="I5977" i="5"/>
  <c r="I5857" i="5"/>
  <c r="H5728" i="5"/>
  <c r="I5012" i="5"/>
  <c r="H6295" i="5"/>
  <c r="H6175" i="5"/>
  <c r="H6079" i="5"/>
  <c r="H5959" i="5"/>
  <c r="H5863" i="5"/>
  <c r="H5620" i="5"/>
  <c r="H5044" i="5"/>
  <c r="H67" i="5"/>
  <c r="H163" i="5"/>
  <c r="H283" i="5"/>
  <c r="H379" i="5"/>
  <c r="H499" i="5"/>
  <c r="H86" i="5"/>
  <c r="H206" i="5"/>
  <c r="H302" i="5"/>
  <c r="H422" i="5"/>
  <c r="I8" i="5"/>
  <c r="I128" i="5"/>
  <c r="I224" i="5"/>
  <c r="I344" i="5"/>
  <c r="J344" i="5" s="1"/>
  <c r="L344" i="5" s="1"/>
  <c r="I440" i="5"/>
  <c r="H51" i="5"/>
  <c r="H147" i="5"/>
  <c r="H267" i="5"/>
  <c r="H363" i="5"/>
  <c r="H483" i="5"/>
  <c r="I69" i="5"/>
  <c r="I189" i="5"/>
  <c r="J189" i="5" s="1"/>
  <c r="L189" i="5" s="1"/>
  <c r="I285" i="5"/>
  <c r="I405" i="5"/>
  <c r="J405" i="5" s="1"/>
  <c r="L405" i="5" s="1"/>
  <c r="I501" i="5"/>
  <c r="H112" i="5"/>
  <c r="H208" i="5"/>
  <c r="H328" i="5"/>
  <c r="H424" i="5"/>
  <c r="I88" i="5"/>
  <c r="J88" i="5" s="1"/>
  <c r="L88" i="5" s="1"/>
  <c r="I184" i="5"/>
  <c r="I304" i="5"/>
  <c r="J304" i="5" s="1"/>
  <c r="L304" i="5" s="1"/>
  <c r="I400" i="5"/>
  <c r="H41" i="5"/>
  <c r="H137" i="5"/>
  <c r="H257" i="5"/>
  <c r="H353" i="5"/>
  <c r="I109" i="5"/>
  <c r="I396" i="5"/>
  <c r="I579" i="5"/>
  <c r="I657" i="5"/>
  <c r="I729" i="5"/>
  <c r="I801" i="5"/>
  <c r="I77" i="5"/>
  <c r="J77" i="5" s="1"/>
  <c r="L77" i="5" s="1"/>
  <c r="I293" i="5"/>
  <c r="J293" i="5" s="1"/>
  <c r="L293" i="5" s="1"/>
  <c r="I480" i="5"/>
  <c r="J480" i="5" s="1"/>
  <c r="L480" i="5" s="1"/>
  <c r="H568" i="5"/>
  <c r="H640" i="5"/>
  <c r="H712" i="5"/>
  <c r="H784" i="5"/>
  <c r="H150" i="5"/>
  <c r="H366" i="5"/>
  <c r="I520" i="5"/>
  <c r="I592" i="5"/>
  <c r="I664" i="5"/>
  <c r="I736" i="5"/>
  <c r="I808" i="5"/>
  <c r="I222" i="5"/>
  <c r="H431" i="5"/>
  <c r="H545" i="5"/>
  <c r="H617" i="5"/>
  <c r="H689" i="5"/>
  <c r="H761" i="5"/>
  <c r="H833" i="5"/>
  <c r="I169" i="5"/>
  <c r="I385" i="5"/>
  <c r="I527" i="5"/>
  <c r="I599" i="5"/>
  <c r="I671" i="5"/>
  <c r="I743" i="5"/>
  <c r="I815" i="5"/>
  <c r="I119" i="5"/>
  <c r="J119" i="5" s="1"/>
  <c r="L119" i="5" s="1"/>
  <c r="I335" i="5"/>
  <c r="I505" i="5"/>
  <c r="H582" i="5"/>
  <c r="H654" i="5"/>
  <c r="H726" i="5"/>
  <c r="H798" i="5"/>
  <c r="H84" i="5"/>
  <c r="H300" i="5"/>
  <c r="H486" i="5"/>
  <c r="I570" i="5"/>
  <c r="I642" i="5"/>
  <c r="I714" i="5"/>
  <c r="I786" i="5"/>
  <c r="I66" i="5"/>
  <c r="J66" i="5" s="1"/>
  <c r="L66" i="5" s="1"/>
  <c r="I139" i="5"/>
  <c r="I355" i="5"/>
  <c r="I517" i="5"/>
  <c r="I589" i="5"/>
  <c r="G3208" i="5"/>
  <c r="G1699" i="5"/>
  <c r="G5024" i="5"/>
  <c r="G4667" i="5"/>
  <c r="G4080" i="5"/>
  <c r="G1807" i="5"/>
  <c r="G5005" i="5"/>
  <c r="G3855" i="5"/>
  <c r="G5151" i="5"/>
  <c r="G4156" i="5"/>
  <c r="G5020" i="5"/>
  <c r="G5973" i="5"/>
  <c r="G4305" i="5"/>
  <c r="G5708" i="5"/>
  <c r="G6259" i="5"/>
  <c r="G5694" i="5"/>
  <c r="G5765" i="5"/>
  <c r="G2515" i="5"/>
  <c r="G5584" i="5"/>
  <c r="G6291" i="5"/>
  <c r="G5261" i="5"/>
  <c r="G3966" i="5"/>
  <c r="G5505" i="5"/>
  <c r="G5839" i="5"/>
  <c r="G4514" i="5"/>
  <c r="G5593" i="5"/>
  <c r="G4029" i="5"/>
  <c r="G5928" i="5"/>
  <c r="G5034" i="5"/>
  <c r="G6251" i="5"/>
  <c r="G5795" i="5"/>
  <c r="G5069" i="5"/>
  <c r="G3235" i="5"/>
  <c r="H6244" i="5"/>
  <c r="H6046" i="5"/>
  <c r="H5890" i="5"/>
  <c r="H5350" i="5"/>
  <c r="I6285" i="5"/>
  <c r="J6285" i="5" s="1"/>
  <c r="L6285" i="5" s="1"/>
  <c r="I6129" i="5"/>
  <c r="J6129" i="5" s="1"/>
  <c r="L6129" i="5" s="1"/>
  <c r="I5931" i="5"/>
  <c r="I5775" i="5"/>
  <c r="I4952" i="5"/>
  <c r="H6249" i="5"/>
  <c r="H6105" i="5"/>
  <c r="H5973" i="5"/>
  <c r="H5877" i="5"/>
  <c r="H5704" i="5"/>
  <c r="H5128" i="5"/>
  <c r="H6296" i="5"/>
  <c r="H6200" i="5"/>
  <c r="H6080" i="5"/>
  <c r="H5984" i="5"/>
  <c r="H5864" i="5"/>
  <c r="I5756" i="5"/>
  <c r="H5050" i="5"/>
  <c r="I6302" i="5"/>
  <c r="I6182" i="5"/>
  <c r="J6182" i="5" s="1"/>
  <c r="L6182" i="5" s="1"/>
  <c r="I6086" i="5"/>
  <c r="I5966" i="5"/>
  <c r="I5870" i="5"/>
  <c r="I5666" i="5"/>
  <c r="I5090" i="5"/>
  <c r="I6283" i="5"/>
  <c r="J6283" i="5" s="1"/>
  <c r="L6283" i="5" s="1"/>
  <c r="I6187" i="5"/>
  <c r="I6067" i="5"/>
  <c r="J6067" i="5" s="1"/>
  <c r="L6067" i="5" s="1"/>
  <c r="I5971" i="5"/>
  <c r="J5971" i="5" s="1"/>
  <c r="L5971" i="5" s="1"/>
  <c r="I5851" i="5"/>
  <c r="I5696" i="5"/>
  <c r="I4976" i="5"/>
  <c r="H6289" i="5"/>
  <c r="H6169" i="5"/>
  <c r="H6073" i="5"/>
  <c r="H5953" i="5"/>
  <c r="H5857" i="5"/>
  <c r="H5584" i="5"/>
  <c r="H5008" i="5"/>
  <c r="H73" i="5"/>
  <c r="H169" i="5"/>
  <c r="H289" i="5"/>
  <c r="H385" i="5"/>
  <c r="H505" i="5"/>
  <c r="H92" i="5"/>
  <c r="H212" i="5"/>
  <c r="H308" i="5"/>
  <c r="H428" i="5"/>
  <c r="I14" i="5"/>
  <c r="I134" i="5"/>
  <c r="I230" i="5"/>
  <c r="I350" i="5"/>
  <c r="I446" i="5"/>
  <c r="H57" i="5"/>
  <c r="H153" i="5"/>
  <c r="H273" i="5"/>
  <c r="H369" i="5"/>
  <c r="H489" i="5"/>
  <c r="I75" i="5"/>
  <c r="I195" i="5"/>
  <c r="I291" i="5"/>
  <c r="I411" i="5"/>
  <c r="I507" i="5"/>
  <c r="H118" i="5"/>
  <c r="H214" i="5"/>
  <c r="H334" i="5"/>
  <c r="H430" i="5"/>
  <c r="I94" i="5"/>
  <c r="J94" i="5" s="1"/>
  <c r="L94" i="5" s="1"/>
  <c r="I190" i="5"/>
  <c r="I310" i="5"/>
  <c r="J310" i="5" s="1"/>
  <c r="L310" i="5" s="1"/>
  <c r="I406" i="5"/>
  <c r="H47" i="5"/>
  <c r="H143" i="5"/>
  <c r="H263" i="5"/>
  <c r="H359" i="5"/>
  <c r="I127" i="5"/>
  <c r="H413" i="5"/>
  <c r="I585" i="5"/>
  <c r="I663" i="5"/>
  <c r="I735" i="5"/>
  <c r="J735" i="5" s="1"/>
  <c r="L735" i="5" s="1"/>
  <c r="I807" i="5"/>
  <c r="I95" i="5"/>
  <c r="I311" i="5"/>
  <c r="H492" i="5"/>
  <c r="H574" i="5"/>
  <c r="H646" i="5"/>
  <c r="H718" i="5"/>
  <c r="H790" i="5"/>
  <c r="H168" i="5"/>
  <c r="H384" i="5"/>
  <c r="I526" i="5"/>
  <c r="I598" i="5"/>
  <c r="I670" i="5"/>
  <c r="I742" i="5"/>
  <c r="I13" i="5"/>
  <c r="I240" i="5"/>
  <c r="H444" i="5"/>
  <c r="H551" i="5"/>
  <c r="H623" i="5"/>
  <c r="H695" i="5"/>
  <c r="H767" i="5"/>
  <c r="H839" i="5"/>
  <c r="I187" i="5"/>
  <c r="J187" i="5" s="1"/>
  <c r="L187" i="5" s="1"/>
  <c r="H402" i="5"/>
  <c r="I533" i="5"/>
  <c r="I605" i="5"/>
  <c r="I677" i="5"/>
  <c r="I749" i="5"/>
  <c r="I821" i="5"/>
  <c r="I137" i="5"/>
  <c r="I353" i="5"/>
  <c r="H516" i="5"/>
  <c r="H588" i="5"/>
  <c r="H660" i="5"/>
  <c r="H732" i="5"/>
  <c r="H804" i="5"/>
  <c r="H102" i="5"/>
  <c r="H318" i="5"/>
  <c r="H497" i="5"/>
  <c r="I576" i="5"/>
  <c r="I648" i="5"/>
  <c r="I720" i="5"/>
  <c r="J720" i="5" s="1"/>
  <c r="L720" i="5" s="1"/>
  <c r="I792" i="5"/>
  <c r="J792" i="5" s="1"/>
  <c r="L792" i="5" s="1"/>
  <c r="I84" i="5"/>
  <c r="I157" i="5"/>
  <c r="I373" i="5"/>
  <c r="J373" i="5" s="1"/>
  <c r="L373" i="5" s="1"/>
  <c r="I523" i="5"/>
  <c r="I595" i="5"/>
  <c r="I667" i="5"/>
  <c r="J667" i="5" s="1"/>
  <c r="L667" i="5" s="1"/>
  <c r="I739" i="5"/>
  <c r="I107" i="5"/>
  <c r="J107" i="5" s="1"/>
  <c r="L107" i="5" s="1"/>
  <c r="I323" i="5"/>
  <c r="I498" i="5"/>
  <c r="H519" i="5"/>
  <c r="H740" i="5"/>
  <c r="I873" i="5"/>
  <c r="I945" i="5"/>
  <c r="I1017" i="5"/>
  <c r="I1089" i="5"/>
  <c r="I1161" i="5"/>
  <c r="I1233" i="5"/>
  <c r="I596" i="5"/>
  <c r="I806" i="5"/>
  <c r="H898" i="5"/>
  <c r="H970" i="5"/>
  <c r="H1042" i="5"/>
  <c r="H1114" i="5"/>
  <c r="H1186" i="5"/>
  <c r="H579" i="5"/>
  <c r="H794" i="5"/>
  <c r="I892" i="5"/>
  <c r="I964" i="5"/>
  <c r="I1036" i="5"/>
  <c r="I1108" i="5"/>
  <c r="I1180" i="5"/>
  <c r="H525" i="5"/>
  <c r="H745" i="5"/>
  <c r="H875" i="5"/>
  <c r="H947" i="5"/>
  <c r="H1019" i="5"/>
  <c r="H1091" i="5"/>
  <c r="H1163" i="5"/>
  <c r="I174" i="5"/>
  <c r="H638" i="5"/>
  <c r="H831" i="5"/>
  <c r="I911" i="5"/>
  <c r="I983" i="5"/>
  <c r="I1055" i="5"/>
  <c r="I1127" i="5"/>
  <c r="I1199" i="5"/>
  <c r="I451" i="5"/>
  <c r="I710" i="5"/>
  <c r="H864" i="5"/>
  <c r="H936" i="5"/>
  <c r="H1008" i="5"/>
  <c r="H1080" i="5"/>
  <c r="H1152" i="5"/>
  <c r="I324" i="5"/>
  <c r="H675" i="5"/>
  <c r="I852" i="5"/>
  <c r="I924" i="5"/>
  <c r="I996" i="5"/>
  <c r="J996" i="5" s="1"/>
  <c r="L996" i="5" s="1"/>
  <c r="I1068" i="5"/>
  <c r="J1068" i="5" s="1"/>
  <c r="L1068" i="5" s="1"/>
  <c r="I1140" i="5"/>
  <c r="I264" i="5"/>
  <c r="H661" i="5"/>
  <c r="H844" i="5"/>
  <c r="H919" i="5"/>
  <c r="H991" i="5"/>
  <c r="H1063" i="5"/>
  <c r="H1135" i="5"/>
  <c r="H467" i="5"/>
  <c r="H716" i="5"/>
  <c r="I865" i="5"/>
  <c r="I937" i="5"/>
  <c r="I1009" i="5"/>
  <c r="I1081" i="5"/>
  <c r="I1153" i="5"/>
  <c r="I536" i="5"/>
  <c r="I752" i="5"/>
  <c r="H878" i="5"/>
  <c r="H950" i="5"/>
  <c r="H1022" i="5"/>
  <c r="H1094" i="5"/>
  <c r="I908" i="5"/>
  <c r="I1218" i="5"/>
  <c r="H1294" i="5"/>
  <c r="H1366" i="5"/>
  <c r="H1438" i="5"/>
  <c r="H1510" i="5"/>
  <c r="H1582" i="5"/>
  <c r="H739" i="5"/>
  <c r="H1190" i="5"/>
  <c r="I1276" i="5"/>
  <c r="I1348" i="5"/>
  <c r="I1420" i="5"/>
  <c r="I1492" i="5"/>
  <c r="H645" i="5"/>
  <c r="H1177" i="5"/>
  <c r="H1271" i="5"/>
  <c r="H1343" i="5"/>
  <c r="H1415" i="5"/>
  <c r="H1487" i="5"/>
  <c r="H1559" i="5"/>
  <c r="H1095" i="5"/>
  <c r="I1253" i="5"/>
  <c r="I1325" i="5"/>
  <c r="I1397" i="5"/>
  <c r="I1469" i="5"/>
  <c r="I1541" i="5"/>
  <c r="I1613" i="5"/>
  <c r="I992" i="5"/>
  <c r="H1236" i="5"/>
  <c r="H1308" i="5"/>
  <c r="H1380" i="5"/>
  <c r="H1452" i="5"/>
  <c r="H1524" i="5"/>
  <c r="H1596" i="5"/>
  <c r="H885" i="5"/>
  <c r="I1213" i="5"/>
  <c r="I1290" i="5"/>
  <c r="I1362" i="5"/>
  <c r="I1434" i="5"/>
  <c r="I1506" i="5"/>
  <c r="I854" i="5"/>
  <c r="I1206" i="5"/>
  <c r="H1285" i="5"/>
  <c r="H1357" i="5"/>
  <c r="H1429" i="5"/>
  <c r="H1501" i="5"/>
  <c r="H1573" i="5"/>
  <c r="H577" i="5"/>
  <c r="H1161" i="5"/>
  <c r="I1267" i="5"/>
  <c r="I1339" i="5"/>
  <c r="I1411" i="5"/>
  <c r="I1483" i="5"/>
  <c r="I1555" i="5"/>
  <c r="J1555" i="5" s="1"/>
  <c r="L1555" i="5" s="1"/>
  <c r="H420" i="5"/>
  <c r="H1142" i="5"/>
  <c r="H1262" i="5"/>
  <c r="H1334" i="5"/>
  <c r="H1406" i="5"/>
  <c r="H1478" i="5"/>
  <c r="H703" i="5"/>
  <c r="I1184" i="5"/>
  <c r="I1274" i="5"/>
  <c r="I1346" i="5"/>
  <c r="I1418" i="5"/>
  <c r="I1490" i="5"/>
  <c r="H1225" i="5"/>
  <c r="H1580" i="5"/>
  <c r="I1673" i="5"/>
  <c r="I1745" i="5"/>
  <c r="I1817" i="5"/>
  <c r="I1889" i="5"/>
  <c r="I1961" i="5"/>
  <c r="I2033" i="5"/>
  <c r="I1371" i="5"/>
  <c r="H1622" i="5"/>
  <c r="H1698" i="5"/>
  <c r="H1770" i="5"/>
  <c r="H1842" i="5"/>
  <c r="H1914" i="5"/>
  <c r="H1986" i="5"/>
  <c r="H1305" i="5"/>
  <c r="H1601" i="5"/>
  <c r="I1686" i="5"/>
  <c r="I1758" i="5"/>
  <c r="I1830" i="5"/>
  <c r="J1830" i="5" s="1"/>
  <c r="L1830" i="5" s="1"/>
  <c r="I1902" i="5"/>
  <c r="J1902" i="5" s="1"/>
  <c r="L1902" i="5" s="1"/>
  <c r="I1974" i="5"/>
  <c r="I1232" i="5"/>
  <c r="I1581" i="5"/>
  <c r="H1675" i="5"/>
  <c r="H1747" i="5"/>
  <c r="H1819" i="5"/>
  <c r="H1891" i="5"/>
  <c r="H1963" i="5"/>
  <c r="H2035" i="5"/>
  <c r="H1419" i="5"/>
  <c r="I1633" i="5"/>
  <c r="I1705" i="5"/>
  <c r="I1777" i="5"/>
  <c r="G3400" i="5"/>
  <c r="G2103" i="5"/>
  <c r="G5168" i="5"/>
  <c r="G4691" i="5"/>
  <c r="G4128" i="5"/>
  <c r="G2419" i="5"/>
  <c r="G5029" i="5"/>
  <c r="G3879" i="5"/>
  <c r="G5175" i="5"/>
  <c r="G4180" i="5"/>
  <c r="G5044" i="5"/>
  <c r="G5949" i="5"/>
  <c r="G4233" i="5"/>
  <c r="G5684" i="5"/>
  <c r="G6199" i="5"/>
  <c r="G5634" i="5"/>
  <c r="G5741" i="5"/>
  <c r="G1219" i="5"/>
  <c r="G5560" i="5"/>
  <c r="G6267" i="5"/>
  <c r="G5189" i="5"/>
  <c r="G2215" i="5"/>
  <c r="G5438" i="5"/>
  <c r="G5779" i="5"/>
  <c r="G4334" i="5"/>
  <c r="G5569" i="5"/>
  <c r="G3945" i="5"/>
  <c r="G5904" i="5"/>
  <c r="G4962" i="5"/>
  <c r="G6227" i="5"/>
  <c r="G5699" i="5"/>
  <c r="G4781" i="5"/>
  <c r="H6202" i="5"/>
  <c r="H6040" i="5"/>
  <c r="H5884" i="5"/>
  <c r="H5278" i="5"/>
  <c r="I6279" i="5"/>
  <c r="J6279" i="5" s="1"/>
  <c r="L6279" i="5" s="1"/>
  <c r="I6087" i="5"/>
  <c r="J6087" i="5" s="1"/>
  <c r="L6087" i="5" s="1"/>
  <c r="I5925" i="5"/>
  <c r="I5762" i="5"/>
  <c r="I4916" i="5"/>
  <c r="H6243" i="5"/>
  <c r="H6099" i="5"/>
  <c r="H5967" i="5"/>
  <c r="H5865" i="5"/>
  <c r="H5668" i="5"/>
  <c r="H5056" i="5"/>
  <c r="H6290" i="5"/>
  <c r="H6188" i="5"/>
  <c r="H6074" i="5"/>
  <c r="H5972" i="5"/>
  <c r="H5858" i="5"/>
  <c r="H5698" i="5"/>
  <c r="H5014" i="5"/>
  <c r="I6290" i="5"/>
  <c r="I6176" i="5"/>
  <c r="I6074" i="5"/>
  <c r="I5960" i="5"/>
  <c r="I5858" i="5"/>
  <c r="I5630" i="5"/>
  <c r="I5018" i="5"/>
  <c r="I6277" i="5"/>
  <c r="I6175" i="5"/>
  <c r="J6175" i="5" s="1"/>
  <c r="L6175" i="5" s="1"/>
  <c r="I6061" i="5"/>
  <c r="I5959" i="5"/>
  <c r="I5845" i="5"/>
  <c r="I5624" i="5"/>
  <c r="I4940" i="5"/>
  <c r="H6277" i="5"/>
  <c r="H6163" i="5"/>
  <c r="H6061" i="5"/>
  <c r="H5947" i="5"/>
  <c r="H5845" i="5"/>
  <c r="H5548" i="5"/>
  <c r="H4936" i="5"/>
  <c r="H79" i="5"/>
  <c r="H181" i="5"/>
  <c r="H295" i="5"/>
  <c r="H397" i="5"/>
  <c r="H511" i="5"/>
  <c r="H104" i="5"/>
  <c r="H218" i="5"/>
  <c r="H320" i="5"/>
  <c r="H434" i="5"/>
  <c r="I26" i="5"/>
  <c r="J26" i="5" s="1"/>
  <c r="L26" i="5" s="1"/>
  <c r="I140" i="5"/>
  <c r="I242" i="5"/>
  <c r="J242" i="5" s="1"/>
  <c r="L242" i="5" s="1"/>
  <c r="I356" i="5"/>
  <c r="I458" i="5"/>
  <c r="J458" i="5" s="1"/>
  <c r="L458" i="5" s="1"/>
  <c r="H63" i="5"/>
  <c r="H165" i="5"/>
  <c r="H279" i="5"/>
  <c r="H381" i="5"/>
  <c r="H495" i="5"/>
  <c r="I87" i="5"/>
  <c r="I201" i="5"/>
  <c r="I303" i="5"/>
  <c r="J303" i="5" s="1"/>
  <c r="L303" i="5" s="1"/>
  <c r="I417" i="5"/>
  <c r="H10" i="5"/>
  <c r="H124" i="5"/>
  <c r="H226" i="5"/>
  <c r="H340" i="5"/>
  <c r="H442" i="5"/>
  <c r="I100" i="5"/>
  <c r="J100" i="5" s="1"/>
  <c r="L100" i="5" s="1"/>
  <c r="I202" i="5"/>
  <c r="I316" i="5"/>
  <c r="I418" i="5"/>
  <c r="J418" i="5" s="1"/>
  <c r="L418" i="5" s="1"/>
  <c r="H53" i="5"/>
  <c r="H155" i="5"/>
  <c r="H269" i="5"/>
  <c r="H371" i="5"/>
  <c r="I145" i="5"/>
  <c r="I439" i="5"/>
  <c r="I591" i="5"/>
  <c r="I669" i="5"/>
  <c r="I741" i="5"/>
  <c r="I813" i="5"/>
  <c r="I113" i="5"/>
  <c r="I329" i="5"/>
  <c r="H503" i="5"/>
  <c r="H580" i="5"/>
  <c r="H652" i="5"/>
  <c r="H724" i="5"/>
  <c r="H796" i="5"/>
  <c r="H186" i="5"/>
  <c r="H401" i="5"/>
  <c r="I532" i="5"/>
  <c r="I604" i="5"/>
  <c r="I676" i="5"/>
  <c r="I748" i="5"/>
  <c r="I37" i="5"/>
  <c r="J37" i="5" s="1"/>
  <c r="L37" i="5" s="1"/>
  <c r="I258" i="5"/>
  <c r="I457" i="5"/>
  <c r="H557" i="5"/>
  <c r="H629" i="5"/>
  <c r="H701" i="5"/>
  <c r="H773" i="5"/>
  <c r="H845" i="5"/>
  <c r="I205" i="5"/>
  <c r="J205" i="5" s="1"/>
  <c r="L205" i="5" s="1"/>
  <c r="I415" i="5"/>
  <c r="I539" i="5"/>
  <c r="I611" i="5"/>
  <c r="I683" i="5"/>
  <c r="I755" i="5"/>
  <c r="I827" i="5"/>
  <c r="I155" i="5"/>
  <c r="I371" i="5"/>
  <c r="J371" i="5" s="1"/>
  <c r="L371" i="5" s="1"/>
  <c r="H522" i="5"/>
  <c r="H594" i="5"/>
  <c r="H666" i="5"/>
  <c r="H738" i="5"/>
  <c r="H810" i="5"/>
  <c r="H120" i="5"/>
  <c r="H336" i="5"/>
  <c r="H508" i="5"/>
  <c r="I582" i="5"/>
  <c r="I654" i="5"/>
  <c r="I726" i="5"/>
  <c r="J726" i="5" s="1"/>
  <c r="L726" i="5" s="1"/>
  <c r="I798" i="5"/>
  <c r="J798" i="5" s="1"/>
  <c r="L798" i="5" s="1"/>
  <c r="I102" i="5"/>
  <c r="I175" i="5"/>
  <c r="J175" i="5" s="1"/>
  <c r="L175" i="5" s="1"/>
  <c r="I391" i="5"/>
  <c r="J391" i="5" s="1"/>
  <c r="L391" i="5" s="1"/>
  <c r="I529" i="5"/>
  <c r="I601" i="5"/>
  <c r="G2333" i="5"/>
  <c r="G3046" i="5"/>
  <c r="G3485" i="5"/>
  <c r="G2743" i="5"/>
  <c r="G4510" i="5"/>
  <c r="G5159" i="5"/>
  <c r="G4584" i="5"/>
  <c r="G4009" i="5"/>
  <c r="G5473" i="5"/>
  <c r="G4287" i="5"/>
  <c r="G2289" i="5"/>
  <c r="G4444" i="5"/>
  <c r="G5308" i="5"/>
  <c r="G5685" i="5"/>
  <c r="G6284" i="5"/>
  <c r="G5238" i="5"/>
  <c r="G5635" i="5"/>
  <c r="G6341" i="5"/>
  <c r="G5409" i="5"/>
  <c r="G6160" i="5"/>
  <c r="G4866" i="5"/>
  <c r="G6003" i="5"/>
  <c r="G4397" i="5"/>
  <c r="G6086" i="5"/>
  <c r="G4646" i="5"/>
  <c r="G4661" i="5"/>
  <c r="G6169" i="5"/>
  <c r="G5253" i="5"/>
  <c r="G6336" i="5"/>
  <c r="G5760" i="5"/>
  <c r="G4530" i="5"/>
  <c r="G6083" i="5"/>
  <c r="G5651" i="5"/>
  <c r="G4637" i="5"/>
  <c r="H6178" i="5"/>
  <c r="H5986" i="5"/>
  <c r="H5824" i="5"/>
  <c r="H5170" i="5"/>
  <c r="I6219" i="5"/>
  <c r="I6063" i="5"/>
  <c r="J6063" i="5" s="1"/>
  <c r="L6063" i="5" s="1"/>
  <c r="I5871" i="5"/>
  <c r="J5871" i="5" s="1"/>
  <c r="L5871" i="5" s="1"/>
  <c r="I5456" i="5"/>
  <c r="H6333" i="5"/>
  <c r="H6189" i="5"/>
  <c r="H6045" i="5"/>
  <c r="H5949" i="5"/>
  <c r="H5829" i="5"/>
  <c r="H5560" i="5"/>
  <c r="H4840" i="5"/>
  <c r="H6272" i="5"/>
  <c r="H6152" i="5"/>
  <c r="H6056" i="5"/>
  <c r="H5936" i="5"/>
  <c r="H5840" i="5"/>
  <c r="H5482" i="5"/>
  <c r="H4906" i="5"/>
  <c r="I6254" i="5"/>
  <c r="J6254" i="5" s="1"/>
  <c r="L6254" i="5" s="1"/>
  <c r="I6158" i="5"/>
  <c r="I6038" i="5"/>
  <c r="I5942" i="5"/>
  <c r="I5822" i="5"/>
  <c r="I5522" i="5"/>
  <c r="H4797" i="5"/>
  <c r="I6259" i="5"/>
  <c r="I6139" i="5"/>
  <c r="J6139" i="5" s="1"/>
  <c r="L6139" i="5" s="1"/>
  <c r="I6043" i="5"/>
  <c r="I5923" i="5"/>
  <c r="J5923" i="5" s="1"/>
  <c r="L5923" i="5" s="1"/>
  <c r="I5827" i="5"/>
  <c r="J5827" i="5" s="1"/>
  <c r="L5827" i="5" s="1"/>
  <c r="I5408" i="5"/>
  <c r="I4832" i="5"/>
  <c r="H6241" i="5"/>
  <c r="H6145" i="5"/>
  <c r="H6025" i="5"/>
  <c r="H5929" i="5"/>
  <c r="H5809" i="5"/>
  <c r="H5440" i="5"/>
  <c r="F2" i="5"/>
  <c r="I6" i="5" s="1"/>
  <c r="H97" i="5"/>
  <c r="H217" i="5"/>
  <c r="H313" i="5"/>
  <c r="H433" i="5"/>
  <c r="H20" i="5"/>
  <c r="H140" i="5"/>
  <c r="H236" i="5"/>
  <c r="H356" i="5"/>
  <c r="H452" i="5"/>
  <c r="I62" i="5"/>
  <c r="I158" i="5"/>
  <c r="I278" i="5"/>
  <c r="I374" i="5"/>
  <c r="I494" i="5"/>
  <c r="H81" i="5"/>
  <c r="H201" i="5"/>
  <c r="H297" i="5"/>
  <c r="H417" i="5"/>
  <c r="H513" i="5"/>
  <c r="I123" i="5"/>
  <c r="I219" i="5"/>
  <c r="I339" i="5"/>
  <c r="I435" i="5"/>
  <c r="H46" i="5"/>
  <c r="H142" i="5"/>
  <c r="H262" i="5"/>
  <c r="H358" i="5"/>
  <c r="I22" i="5"/>
  <c r="I118" i="5"/>
  <c r="I238" i="5"/>
  <c r="I334" i="5"/>
  <c r="I454" i="5"/>
  <c r="H71" i="5"/>
  <c r="H191" i="5"/>
  <c r="H287" i="5"/>
  <c r="I23" i="5"/>
  <c r="I199" i="5"/>
  <c r="J199" i="5" s="1"/>
  <c r="L199" i="5" s="1"/>
  <c r="I511" i="5"/>
  <c r="J511" i="5" s="1"/>
  <c r="L511" i="5" s="1"/>
  <c r="I609" i="5"/>
  <c r="I687" i="5"/>
  <c r="I759" i="5"/>
  <c r="J759" i="5" s="1"/>
  <c r="L759" i="5" s="1"/>
  <c r="I831" i="5"/>
  <c r="I167" i="5"/>
  <c r="I383" i="5"/>
  <c r="H526" i="5"/>
  <c r="H598" i="5"/>
  <c r="H670" i="5"/>
  <c r="H742" i="5"/>
  <c r="I12" i="5"/>
  <c r="J12" i="5" s="1"/>
  <c r="L12" i="5" s="1"/>
  <c r="H240" i="5"/>
  <c r="I443" i="5"/>
  <c r="J443" i="5" s="1"/>
  <c r="L443" i="5" s="1"/>
  <c r="I550" i="5"/>
  <c r="I622" i="5"/>
  <c r="I694" i="5"/>
  <c r="I766" i="5"/>
  <c r="I96" i="5"/>
  <c r="I312" i="5"/>
  <c r="I493" i="5"/>
  <c r="H575" i="5"/>
  <c r="H647" i="5"/>
  <c r="H719" i="5"/>
  <c r="H791" i="5"/>
  <c r="H42" i="5"/>
  <c r="I259" i="5"/>
  <c r="J259" i="5" s="1"/>
  <c r="L259" i="5" s="1"/>
  <c r="H461" i="5"/>
  <c r="I557" i="5"/>
  <c r="I629" i="5"/>
  <c r="I701" i="5"/>
  <c r="I773" i="5"/>
  <c r="I845" i="5"/>
  <c r="I209" i="5"/>
  <c r="H419" i="5"/>
  <c r="H540" i="5"/>
  <c r="H612" i="5"/>
  <c r="H684" i="5"/>
  <c r="H756" i="5"/>
  <c r="H828" i="5"/>
  <c r="H174" i="5"/>
  <c r="H390" i="5"/>
  <c r="I528" i="5"/>
  <c r="I600" i="5"/>
  <c r="I672" i="5"/>
  <c r="I744" i="5"/>
  <c r="I816" i="5"/>
  <c r="I156" i="5"/>
  <c r="I229" i="5"/>
  <c r="H437" i="5"/>
  <c r="G2610" i="5"/>
  <c r="G4483" i="5"/>
  <c r="G5086" i="5"/>
  <c r="G5399" i="5"/>
  <c r="G4836" i="5"/>
  <c r="G4249" i="5"/>
  <c r="G3069" i="5"/>
  <c r="G4491" i="5"/>
  <c r="G3369" i="5"/>
  <c r="G4588" i="5"/>
  <c r="G5452" i="5"/>
  <c r="G5541" i="5"/>
  <c r="G6140" i="5"/>
  <c r="G4806" i="5"/>
  <c r="G4985" i="5"/>
  <c r="G6197" i="5"/>
  <c r="G4977" i="5"/>
  <c r="G6016" i="5"/>
  <c r="G4434" i="5"/>
  <c r="G5859" i="5"/>
  <c r="G3954" i="5"/>
  <c r="G5942" i="5"/>
  <c r="G4214" i="5"/>
  <c r="G2251" i="5"/>
  <c r="G6025" i="5"/>
  <c r="G4893" i="5"/>
  <c r="G6216" i="5"/>
  <c r="G5640" i="5"/>
  <c r="G4170" i="5"/>
  <c r="G5963" i="5"/>
  <c r="G5531" i="5"/>
  <c r="G4277" i="5"/>
  <c r="H6328" i="5"/>
  <c r="H6130" i="5"/>
  <c r="H5968" i="5"/>
  <c r="H5812" i="5"/>
  <c r="H4846" i="5"/>
  <c r="I6207" i="5"/>
  <c r="J6207" i="5" s="1"/>
  <c r="L6207" i="5" s="1"/>
  <c r="I6015" i="5"/>
  <c r="I5853" i="5"/>
  <c r="I5384" i="5"/>
  <c r="H6321" i="5"/>
  <c r="H6177" i="5"/>
  <c r="H6033" i="5"/>
  <c r="H5925" i="5"/>
  <c r="H5817" i="5"/>
  <c r="H5416" i="5"/>
  <c r="I4629" i="5"/>
  <c r="H6248" i="5"/>
  <c r="H6140" i="5"/>
  <c r="H6032" i="5"/>
  <c r="H5924" i="5"/>
  <c r="H5816" i="5"/>
  <c r="H5410" i="5"/>
  <c r="I4593" i="5"/>
  <c r="I6242" i="5"/>
  <c r="J6242" i="5" s="1"/>
  <c r="L6242" i="5" s="1"/>
  <c r="I6134" i="5"/>
  <c r="I6026" i="5"/>
  <c r="J6026" i="5" s="1"/>
  <c r="L6026" i="5" s="1"/>
  <c r="I5918" i="5"/>
  <c r="I5810" i="5"/>
  <c r="I5378" i="5"/>
  <c r="H4194" i="5"/>
  <c r="I6235" i="5"/>
  <c r="I6127" i="5"/>
  <c r="J6127" i="5" s="1"/>
  <c r="L6127" i="5" s="1"/>
  <c r="I6019" i="5"/>
  <c r="I5911" i="5"/>
  <c r="J5911" i="5" s="1"/>
  <c r="L5911" i="5" s="1"/>
  <c r="I5803" i="5"/>
  <c r="I5336" i="5"/>
  <c r="H6337" i="5"/>
  <c r="H6229" i="5"/>
  <c r="H6121" i="5"/>
  <c r="H6013" i="5"/>
  <c r="H5905" i="5"/>
  <c r="H5797" i="5"/>
  <c r="H5296" i="5"/>
  <c r="H13" i="5"/>
  <c r="H121" i="5"/>
  <c r="H229" i="5"/>
  <c r="H337" i="5"/>
  <c r="H445" i="5"/>
  <c r="H44" i="5"/>
  <c r="H152" i="5"/>
  <c r="H260" i="5"/>
  <c r="H368" i="5"/>
  <c r="H476" i="5"/>
  <c r="I74" i="5"/>
  <c r="I182" i="5"/>
  <c r="I290" i="5"/>
  <c r="J290" i="5" s="1"/>
  <c r="L290" i="5" s="1"/>
  <c r="I398" i="5"/>
  <c r="J398" i="5" s="1"/>
  <c r="L398" i="5" s="1"/>
  <c r="I506" i="5"/>
  <c r="J506" i="5" s="1"/>
  <c r="L506" i="5" s="1"/>
  <c r="H105" i="5"/>
  <c r="H213" i="5"/>
  <c r="H321" i="5"/>
  <c r="H429" i="5"/>
  <c r="I27" i="5"/>
  <c r="I135" i="5"/>
  <c r="I243" i="5"/>
  <c r="J243" i="5" s="1"/>
  <c r="L243" i="5" s="1"/>
  <c r="I351" i="5"/>
  <c r="I459" i="5"/>
  <c r="J459" i="5" s="1"/>
  <c r="L459" i="5" s="1"/>
  <c r="H58" i="5"/>
  <c r="H166" i="5"/>
  <c r="H274" i="5"/>
  <c r="H382" i="5"/>
  <c r="I34" i="5"/>
  <c r="J34" i="5" s="1"/>
  <c r="L34" i="5" s="1"/>
  <c r="I142" i="5"/>
  <c r="I250" i="5"/>
  <c r="J250" i="5" s="1"/>
  <c r="L250" i="5" s="1"/>
  <c r="I358" i="5"/>
  <c r="I466" i="5"/>
  <c r="J466" i="5" s="1"/>
  <c r="L466" i="5" s="1"/>
  <c r="H95" i="5"/>
  <c r="H203" i="5"/>
  <c r="H311" i="5"/>
  <c r="I35" i="5"/>
  <c r="J35" i="5" s="1"/>
  <c r="L35" i="5" s="1"/>
  <c r="I271" i="5"/>
  <c r="I525" i="5"/>
  <c r="I627" i="5"/>
  <c r="I699" i="5"/>
  <c r="I771" i="5"/>
  <c r="I843" i="5"/>
  <c r="I203" i="5"/>
  <c r="I413" i="5"/>
  <c r="H538" i="5"/>
  <c r="H610" i="5"/>
  <c r="H682" i="5"/>
  <c r="H754" i="5"/>
  <c r="H60" i="5"/>
  <c r="H276" i="5"/>
  <c r="I469" i="5"/>
  <c r="I562" i="5"/>
  <c r="I634" i="5"/>
  <c r="I706" i="5"/>
  <c r="I778" i="5"/>
  <c r="J778" i="5" s="1"/>
  <c r="L778" i="5" s="1"/>
  <c r="I132" i="5"/>
  <c r="I348" i="5"/>
  <c r="J348" i="5" s="1"/>
  <c r="L348" i="5" s="1"/>
  <c r="H515" i="5"/>
  <c r="H587" i="5"/>
  <c r="H659" i="5"/>
  <c r="H731" i="5"/>
  <c r="H803" i="5"/>
  <c r="I79" i="5"/>
  <c r="I295" i="5"/>
  <c r="H485" i="5"/>
  <c r="I569" i="5"/>
  <c r="I641" i="5"/>
  <c r="I713" i="5"/>
  <c r="I785" i="5"/>
  <c r="I18" i="5"/>
  <c r="I245" i="5"/>
  <c r="I445" i="5"/>
  <c r="H552" i="5"/>
  <c r="H624" i="5"/>
  <c r="H696" i="5"/>
  <c r="H768" i="5"/>
  <c r="H840" i="5"/>
  <c r="H210" i="5"/>
  <c r="I419" i="5"/>
  <c r="I540" i="5"/>
  <c r="I612" i="5"/>
  <c r="I684" i="5"/>
  <c r="I756" i="5"/>
  <c r="I828" i="5"/>
  <c r="I48" i="5"/>
  <c r="I265" i="5"/>
  <c r="J265" i="5" s="1"/>
  <c r="L265" i="5" s="1"/>
  <c r="I463" i="5"/>
  <c r="J463" i="5" s="1"/>
  <c r="L463" i="5" s="1"/>
  <c r="I559" i="5"/>
  <c r="I631" i="5"/>
  <c r="I703" i="5"/>
  <c r="I775" i="5"/>
  <c r="I215" i="5"/>
  <c r="J215" i="5" s="1"/>
  <c r="L215" i="5" s="1"/>
  <c r="I421" i="5"/>
  <c r="H144" i="5"/>
  <c r="H632" i="5"/>
  <c r="H829" i="5"/>
  <c r="I909" i="5"/>
  <c r="I981" i="5"/>
  <c r="I1053" i="5"/>
  <c r="I1125" i="5"/>
  <c r="I1197" i="5"/>
  <c r="I433" i="5"/>
  <c r="I704" i="5"/>
  <c r="J704" i="5" s="1"/>
  <c r="L704" i="5" s="1"/>
  <c r="H862" i="5"/>
  <c r="H934" i="5"/>
  <c r="H1006" i="5"/>
  <c r="H1078" i="5"/>
  <c r="H1150" i="5"/>
  <c r="H378" i="5"/>
  <c r="H687" i="5"/>
  <c r="I856" i="5"/>
  <c r="I928" i="5"/>
  <c r="I1000" i="5"/>
  <c r="I1072" i="5"/>
  <c r="I1144" i="5"/>
  <c r="I162" i="5"/>
  <c r="H637" i="5"/>
  <c r="I830" i="5"/>
  <c r="H911" i="5"/>
  <c r="H983" i="5"/>
  <c r="H1055" i="5"/>
  <c r="H1127" i="5"/>
  <c r="H1199" i="5"/>
  <c r="H529" i="5"/>
  <c r="H746" i="5"/>
  <c r="I875" i="5"/>
  <c r="I947" i="5"/>
  <c r="I1019" i="5"/>
  <c r="I1091" i="5"/>
  <c r="I1163" i="5"/>
  <c r="I1235" i="5"/>
  <c r="I602" i="5"/>
  <c r="J602" i="5" s="1"/>
  <c r="L602" i="5" s="1"/>
  <c r="H812" i="5"/>
  <c r="H900" i="5"/>
  <c r="H972" i="5"/>
  <c r="H1044" i="5"/>
  <c r="H1116" i="5"/>
  <c r="H1188" i="5"/>
  <c r="H567" i="5"/>
  <c r="H783" i="5"/>
  <c r="I888" i="5"/>
  <c r="I960" i="5"/>
  <c r="I1032" i="5"/>
  <c r="I1104" i="5"/>
  <c r="I1176" i="5"/>
  <c r="H553" i="5"/>
  <c r="H769" i="5"/>
  <c r="H883" i="5"/>
  <c r="H955" i="5"/>
  <c r="H1027" i="5"/>
  <c r="H1099" i="5"/>
  <c r="H1171" i="5"/>
  <c r="H608" i="5"/>
  <c r="H814" i="5"/>
  <c r="I901" i="5"/>
  <c r="I973" i="5"/>
  <c r="I1045" i="5"/>
  <c r="I1117" i="5"/>
  <c r="J1117" i="5" s="1"/>
  <c r="L1117" i="5" s="1"/>
  <c r="I198" i="5"/>
  <c r="I644" i="5"/>
  <c r="H836" i="5"/>
  <c r="H914" i="5"/>
  <c r="H986" i="5"/>
  <c r="H1058" i="5"/>
  <c r="H126" i="5"/>
  <c r="I1124" i="5"/>
  <c r="H1258" i="5"/>
  <c r="H1330" i="5"/>
  <c r="H1402" i="5"/>
  <c r="H1474" i="5"/>
  <c r="H1546" i="5"/>
  <c r="H1618" i="5"/>
  <c r="H1017" i="5"/>
  <c r="I1240" i="5"/>
  <c r="I1312" i="5"/>
  <c r="I1384" i="5"/>
  <c r="I1456" i="5"/>
  <c r="I1528" i="5"/>
  <c r="I986" i="5"/>
  <c r="I1234" i="5"/>
  <c r="H1307" i="5"/>
  <c r="H1379" i="5"/>
  <c r="H1451" i="5"/>
  <c r="H1523" i="5"/>
  <c r="H879" i="5"/>
  <c r="I1212" i="5"/>
  <c r="I1289" i="5"/>
  <c r="I1361" i="5"/>
  <c r="I1433" i="5"/>
  <c r="I1505" i="5"/>
  <c r="I1577" i="5"/>
  <c r="H663" i="5"/>
  <c r="I1178" i="5"/>
  <c r="H1272" i="5"/>
  <c r="H1344" i="5"/>
  <c r="H1416" i="5"/>
  <c r="H1488" i="5"/>
  <c r="H1560" i="5"/>
  <c r="H1632" i="5"/>
  <c r="H1101" i="5"/>
  <c r="I1254" i="5"/>
  <c r="I1326" i="5"/>
  <c r="I1398" i="5"/>
  <c r="I1470" i="5"/>
  <c r="I1542" i="5"/>
  <c r="I1070" i="5"/>
  <c r="H1249" i="5"/>
  <c r="H1321" i="5"/>
  <c r="H1393" i="5"/>
  <c r="H1465" i="5"/>
  <c r="H1537" i="5"/>
  <c r="H1609" i="5"/>
  <c r="H963" i="5"/>
  <c r="I1230" i="5"/>
  <c r="I1303" i="5"/>
  <c r="I1375" i="5"/>
  <c r="I1447" i="5"/>
  <c r="I1519" i="5"/>
  <c r="I1591" i="5"/>
  <c r="I932" i="5"/>
  <c r="G2525" i="5"/>
  <c r="G5195" i="5"/>
  <c r="G311" i="5"/>
  <c r="G4468" i="5"/>
  <c r="G6260" i="5"/>
  <c r="G6317" i="5"/>
  <c r="G4794" i="5"/>
  <c r="G6062" i="5"/>
  <c r="G6145" i="5"/>
  <c r="G5664" i="5"/>
  <c r="G5555" i="5"/>
  <c r="H6190" i="5"/>
  <c r="H5242" i="5"/>
  <c r="I5919" i="5"/>
  <c r="H6237" i="5"/>
  <c r="H5853" i="5"/>
  <c r="H6014" i="5"/>
  <c r="H5374" i="5"/>
  <c r="I6116" i="5"/>
  <c r="J6116" i="5" s="1"/>
  <c r="L6116" i="5" s="1"/>
  <c r="I5804" i="5"/>
  <c r="J5804" i="5" s="1"/>
  <c r="L5804" i="5" s="1"/>
  <c r="I6217" i="5"/>
  <c r="J6217" i="5" s="1"/>
  <c r="L6217" i="5" s="1"/>
  <c r="I5905" i="5"/>
  <c r="H6319" i="5"/>
  <c r="H6007" i="5"/>
  <c r="H5188" i="5"/>
  <c r="H235" i="5"/>
  <c r="H62" i="5"/>
  <c r="H374" i="5"/>
  <c r="I200" i="5"/>
  <c r="J200" i="5" s="1"/>
  <c r="L200" i="5" s="1"/>
  <c r="I512" i="5"/>
  <c r="H339" i="5"/>
  <c r="I141" i="5"/>
  <c r="I477" i="5"/>
  <c r="J477" i="5" s="1"/>
  <c r="L477" i="5" s="1"/>
  <c r="H280" i="5"/>
  <c r="I160" i="5"/>
  <c r="I472" i="5"/>
  <c r="H329" i="5"/>
  <c r="I531" i="5"/>
  <c r="I777" i="5"/>
  <c r="I426" i="5"/>
  <c r="H688" i="5"/>
  <c r="H294" i="5"/>
  <c r="I640" i="5"/>
  <c r="I150" i="5"/>
  <c r="H593" i="5"/>
  <c r="H809" i="5"/>
  <c r="H496" i="5"/>
  <c r="I719" i="5"/>
  <c r="I263" i="5"/>
  <c r="J263" i="5" s="1"/>
  <c r="L263" i="5" s="1"/>
  <c r="H630" i="5"/>
  <c r="H846" i="5"/>
  <c r="I546" i="5"/>
  <c r="I762" i="5"/>
  <c r="I283" i="5"/>
  <c r="I619" i="5"/>
  <c r="I745" i="5"/>
  <c r="J745" i="5" s="1"/>
  <c r="L745" i="5" s="1"/>
  <c r="I197" i="5"/>
  <c r="I509" i="5"/>
  <c r="J509" i="5" s="1"/>
  <c r="L509" i="5" s="1"/>
  <c r="H614" i="5"/>
  <c r="I879" i="5"/>
  <c r="I975" i="5"/>
  <c r="I1095" i="5"/>
  <c r="I1191" i="5"/>
  <c r="I614" i="5"/>
  <c r="H856" i="5"/>
  <c r="H976" i="5"/>
  <c r="H1072" i="5"/>
  <c r="H1192" i="5"/>
  <c r="H669" i="5"/>
  <c r="I898" i="5"/>
  <c r="J898" i="5" s="1"/>
  <c r="L898" i="5" s="1"/>
  <c r="I994" i="5"/>
  <c r="I1114" i="5"/>
  <c r="I54" i="5"/>
  <c r="H763" i="5"/>
  <c r="H905" i="5"/>
  <c r="H1025" i="5"/>
  <c r="H1121" i="5"/>
  <c r="I246" i="5"/>
  <c r="J246" i="5" s="1"/>
  <c r="L246" i="5" s="1"/>
  <c r="H728" i="5"/>
  <c r="I917" i="5"/>
  <c r="I1013" i="5"/>
  <c r="I1133" i="5"/>
  <c r="I1229" i="5"/>
  <c r="I728" i="5"/>
  <c r="H894" i="5"/>
  <c r="H1014" i="5"/>
  <c r="H1110" i="5"/>
  <c r="H396" i="5"/>
  <c r="H765" i="5"/>
  <c r="I930" i="5"/>
  <c r="I1026" i="5"/>
  <c r="I1146" i="5"/>
  <c r="H535" i="5"/>
  <c r="H853" i="5"/>
  <c r="H949" i="5"/>
  <c r="H1069" i="5"/>
  <c r="H1165" i="5"/>
  <c r="H734" i="5"/>
  <c r="I895" i="5"/>
  <c r="I1015" i="5"/>
  <c r="I1111" i="5"/>
  <c r="I554" i="5"/>
  <c r="H825" i="5"/>
  <c r="H956" i="5"/>
  <c r="H1052" i="5"/>
  <c r="I944" i="5"/>
  <c r="H1252" i="5"/>
  <c r="H1372" i="5"/>
  <c r="H1468" i="5"/>
  <c r="H1588" i="5"/>
  <c r="H981" i="5"/>
  <c r="I1282" i="5"/>
  <c r="I1378" i="5"/>
  <c r="I1498" i="5"/>
  <c r="J1498" i="5" s="1"/>
  <c r="L1498" i="5" s="1"/>
  <c r="I950" i="5"/>
  <c r="H1277" i="5"/>
  <c r="H1373" i="5"/>
  <c r="H1493" i="5"/>
  <c r="H837" i="5"/>
  <c r="I1259" i="5"/>
  <c r="I1355" i="5"/>
  <c r="I1475" i="5"/>
  <c r="J1475" i="5" s="1"/>
  <c r="L1475" i="5" s="1"/>
  <c r="I1571" i="5"/>
  <c r="I1028" i="5"/>
  <c r="H1266" i="5"/>
  <c r="H1386" i="5"/>
  <c r="H1482" i="5"/>
  <c r="H1602" i="5"/>
  <c r="H1065" i="5"/>
  <c r="I1296" i="5"/>
  <c r="J1296" i="5" s="1"/>
  <c r="L1296" i="5" s="1"/>
  <c r="I1392" i="5"/>
  <c r="I1512" i="5"/>
  <c r="J1512" i="5" s="1"/>
  <c r="L1512" i="5" s="1"/>
  <c r="I1034" i="5"/>
  <c r="H1291" i="5"/>
  <c r="H1387" i="5"/>
  <c r="G3677" i="5"/>
  <c r="G5447" i="5"/>
  <c r="G3213" i="5"/>
  <c r="G4612" i="5"/>
  <c r="G6116" i="5"/>
  <c r="G6173" i="5"/>
  <c r="G4362" i="5"/>
  <c r="G5918" i="5"/>
  <c r="G6001" i="5"/>
  <c r="G5616" i="5"/>
  <c r="G5519" i="5"/>
  <c r="H6184" i="5"/>
  <c r="H5206" i="5"/>
  <c r="I5913" i="5"/>
  <c r="J5913" i="5" s="1"/>
  <c r="L5913" i="5" s="1"/>
  <c r="H6195" i="5"/>
  <c r="H5835" i="5"/>
  <c r="H6284" i="5"/>
  <c r="H5960" i="5"/>
  <c r="H4978" i="5"/>
  <c r="I6062" i="5"/>
  <c r="I5594" i="5"/>
  <c r="I6163" i="5"/>
  <c r="I5839" i="5"/>
  <c r="J5839" i="5" s="1"/>
  <c r="L5839" i="5" s="1"/>
  <c r="H6265" i="5"/>
  <c r="H5941" i="5"/>
  <c r="H4864" i="5"/>
  <c r="H301" i="5"/>
  <c r="H116" i="5"/>
  <c r="H440" i="5"/>
  <c r="I254" i="5"/>
  <c r="H69" i="5"/>
  <c r="H393" i="5"/>
  <c r="I207" i="5"/>
  <c r="H22" i="5"/>
  <c r="H346" i="5"/>
  <c r="I214" i="5"/>
  <c r="H59" i="5"/>
  <c r="H383" i="5"/>
  <c r="I597" i="5"/>
  <c r="I819" i="5"/>
  <c r="H514" i="5"/>
  <c r="H730" i="5"/>
  <c r="H414" i="5"/>
  <c r="I682" i="5"/>
  <c r="J682" i="5" s="1"/>
  <c r="L682" i="5" s="1"/>
  <c r="I276" i="5"/>
  <c r="H635" i="5"/>
  <c r="H851" i="5"/>
  <c r="I545" i="5"/>
  <c r="I761" i="5"/>
  <c r="J761" i="5" s="1"/>
  <c r="L761" i="5" s="1"/>
  <c r="I389" i="5"/>
  <c r="J389" i="5" s="1"/>
  <c r="L389" i="5" s="1"/>
  <c r="H672" i="5"/>
  <c r="H138" i="5"/>
  <c r="I588" i="5"/>
  <c r="I804" i="5"/>
  <c r="I407" i="5"/>
  <c r="I625" i="5"/>
  <c r="J625" i="5" s="1"/>
  <c r="L625" i="5" s="1"/>
  <c r="I751" i="5"/>
  <c r="I233" i="5"/>
  <c r="J233" i="5" s="1"/>
  <c r="L233" i="5" s="1"/>
  <c r="H518" i="5"/>
  <c r="H650" i="5"/>
  <c r="I885" i="5"/>
  <c r="J885" i="5" s="1"/>
  <c r="L885" i="5" s="1"/>
  <c r="I987" i="5"/>
  <c r="J987" i="5" s="1"/>
  <c r="L987" i="5" s="1"/>
  <c r="I1101" i="5"/>
  <c r="I1203" i="5"/>
  <c r="I632" i="5"/>
  <c r="H868" i="5"/>
  <c r="H982" i="5"/>
  <c r="H1084" i="5"/>
  <c r="H54" i="5"/>
  <c r="H705" i="5"/>
  <c r="I904" i="5"/>
  <c r="I1006" i="5"/>
  <c r="J1006" i="5" s="1"/>
  <c r="L1006" i="5" s="1"/>
  <c r="I1120" i="5"/>
  <c r="I234" i="5"/>
  <c r="H781" i="5"/>
  <c r="H917" i="5"/>
  <c r="H1031" i="5"/>
  <c r="H1133" i="5"/>
  <c r="I318" i="5"/>
  <c r="J318" i="5" s="1"/>
  <c r="L318" i="5" s="1"/>
  <c r="H764" i="5"/>
  <c r="I923" i="5"/>
  <c r="I1025" i="5"/>
  <c r="I1139" i="5"/>
  <c r="I72" i="5"/>
  <c r="I746" i="5"/>
  <c r="H906" i="5"/>
  <c r="H1020" i="5"/>
  <c r="H1122" i="5"/>
  <c r="H455" i="5"/>
  <c r="I799" i="5"/>
  <c r="I936" i="5"/>
  <c r="I1038" i="5"/>
  <c r="I1152" i="5"/>
  <c r="H571" i="5"/>
  <c r="H859" i="5"/>
  <c r="H961" i="5"/>
  <c r="H1075" i="5"/>
  <c r="H108" i="5"/>
  <c r="H752" i="5"/>
  <c r="I907" i="5"/>
  <c r="J907" i="5" s="1"/>
  <c r="L907" i="5" s="1"/>
  <c r="I1021" i="5"/>
  <c r="I1123" i="5"/>
  <c r="I572" i="5"/>
  <c r="I846" i="5"/>
  <c r="H962" i="5"/>
  <c r="H1064" i="5"/>
  <c r="I980" i="5"/>
  <c r="H1264" i="5"/>
  <c r="H1378" i="5"/>
  <c r="H1480" i="5"/>
  <c r="H1594" i="5"/>
  <c r="H1053" i="5"/>
  <c r="I1288" i="5"/>
  <c r="I1390" i="5"/>
  <c r="I1504" i="5"/>
  <c r="I1022" i="5"/>
  <c r="J1022" i="5" s="1"/>
  <c r="L1022" i="5" s="1"/>
  <c r="H1283" i="5"/>
  <c r="H1385" i="5"/>
  <c r="H1499" i="5"/>
  <c r="H915" i="5"/>
  <c r="I1265" i="5"/>
  <c r="I1367" i="5"/>
  <c r="I1481" i="5"/>
  <c r="I1583" i="5"/>
  <c r="I1064" i="5"/>
  <c r="H1278" i="5"/>
  <c r="H1392" i="5"/>
  <c r="H1494" i="5"/>
  <c r="H1608" i="5"/>
  <c r="H1136" i="5"/>
  <c r="I1302" i="5"/>
  <c r="I1404" i="5"/>
  <c r="I1518" i="5"/>
  <c r="I1106" i="5"/>
  <c r="H1297" i="5"/>
  <c r="H1399" i="5"/>
  <c r="H1513" i="5"/>
  <c r="H1615" i="5"/>
  <c r="I1196" i="5"/>
  <c r="I1309" i="5"/>
  <c r="I1423" i="5"/>
  <c r="I1525" i="5"/>
  <c r="H699" i="5"/>
  <c r="H1224" i="5"/>
  <c r="H1328" i="5"/>
  <c r="H1424" i="5"/>
  <c r="H1514" i="5"/>
  <c r="I1166" i="5"/>
  <c r="I1292" i="5"/>
  <c r="I1382" i="5"/>
  <c r="I1484" i="5"/>
  <c r="H1335" i="5"/>
  <c r="I1637" i="5"/>
  <c r="I1739" i="5"/>
  <c r="I1835" i="5"/>
  <c r="I1925" i="5"/>
  <c r="I2027" i="5"/>
  <c r="I1479" i="5"/>
  <c r="H1662" i="5"/>
  <c r="H1764" i="5"/>
  <c r="H1860" i="5"/>
  <c r="H1950" i="5"/>
  <c r="H1269" i="5"/>
  <c r="H1631" i="5"/>
  <c r="I1722" i="5"/>
  <c r="I1824" i="5"/>
  <c r="I1920" i="5"/>
  <c r="I2010" i="5"/>
  <c r="H1571" i="5"/>
  <c r="H1693" i="5"/>
  <c r="H1783" i="5"/>
  <c r="H1885" i="5"/>
  <c r="H1975" i="5"/>
  <c r="H717" i="5"/>
  <c r="I1572" i="5"/>
  <c r="I1681" i="5"/>
  <c r="I1771" i="5"/>
  <c r="I1849" i="5"/>
  <c r="I1921" i="5"/>
  <c r="I1993" i="5"/>
  <c r="H1011" i="5"/>
  <c r="H1563" i="5"/>
  <c r="H1664" i="5"/>
  <c r="H1736" i="5"/>
  <c r="H1808" i="5"/>
  <c r="H1880" i="5"/>
  <c r="H1952" i="5"/>
  <c r="H2024" i="5"/>
  <c r="H1425" i="5"/>
  <c r="I1634" i="5"/>
  <c r="I1706" i="5"/>
  <c r="I1778" i="5"/>
  <c r="I1850" i="5"/>
  <c r="I1922" i="5"/>
  <c r="I1994" i="5"/>
  <c r="I817" i="5"/>
  <c r="I1552" i="5"/>
  <c r="H1659" i="5"/>
  <c r="H1731" i="5"/>
  <c r="H1803" i="5"/>
  <c r="H1875" i="5"/>
  <c r="H1947" i="5"/>
  <c r="H2019" i="5"/>
  <c r="H1503" i="5"/>
  <c r="I1647" i="5"/>
  <c r="I1719" i="5"/>
  <c r="I1791" i="5"/>
  <c r="I1863" i="5"/>
  <c r="I1935" i="5"/>
  <c r="I2007" i="5"/>
  <c r="I1467" i="5"/>
  <c r="H1642" i="5"/>
  <c r="H1714" i="5"/>
  <c r="H1786" i="5"/>
  <c r="H1858" i="5"/>
  <c r="H1930" i="5"/>
  <c r="H2002" i="5"/>
  <c r="I1804" i="5"/>
  <c r="H2073" i="5"/>
  <c r="H2145" i="5"/>
  <c r="H2217" i="5"/>
  <c r="H2289" i="5"/>
  <c r="H2361" i="5"/>
  <c r="H2433" i="5"/>
  <c r="H2505" i="5"/>
  <c r="H2577" i="5"/>
  <c r="H2649" i="5"/>
  <c r="H2721" i="5"/>
  <c r="H2793" i="5"/>
  <c r="H2865" i="5"/>
  <c r="H1697" i="5"/>
  <c r="H2054" i="5"/>
  <c r="I2127" i="5"/>
  <c r="I2199" i="5"/>
  <c r="I2271" i="5"/>
  <c r="I2343" i="5"/>
  <c r="I2415" i="5"/>
  <c r="I2487" i="5"/>
  <c r="I2559" i="5"/>
  <c r="I2631" i="5"/>
  <c r="I2703" i="5"/>
  <c r="I2775" i="5"/>
  <c r="I2847" i="5"/>
  <c r="H1568" i="5"/>
  <c r="I2025" i="5"/>
  <c r="H2110" i="5"/>
  <c r="H2182" i="5"/>
  <c r="H2254" i="5"/>
  <c r="H2326" i="5"/>
  <c r="H2398" i="5"/>
  <c r="H2470" i="5"/>
  <c r="H2542" i="5"/>
  <c r="H2614" i="5"/>
  <c r="H2686" i="5"/>
  <c r="H2758" i="5"/>
  <c r="H2830" i="5"/>
  <c r="H2902" i="5"/>
  <c r="H1919" i="5"/>
  <c r="I2092" i="5"/>
  <c r="I2164" i="5"/>
  <c r="I2236" i="5"/>
  <c r="I2308" i="5"/>
  <c r="I2380" i="5"/>
  <c r="I2452" i="5"/>
  <c r="I2524" i="5"/>
  <c r="I2596" i="5"/>
  <c r="I2668" i="5"/>
  <c r="I2740" i="5"/>
  <c r="I2812" i="5"/>
  <c r="I2884" i="5"/>
  <c r="I1816" i="5"/>
  <c r="H2075" i="5"/>
  <c r="H2147" i="5"/>
  <c r="H2219" i="5"/>
  <c r="H2291" i="5"/>
  <c r="H2363" i="5"/>
  <c r="H2435" i="5"/>
  <c r="H2507" i="5"/>
  <c r="H2579" i="5"/>
  <c r="H2651" i="5"/>
  <c r="H2723" i="5"/>
  <c r="H2795" i="5"/>
  <c r="H2867" i="5"/>
  <c r="H1745" i="5"/>
  <c r="I2063" i="5"/>
  <c r="I2135" i="5"/>
  <c r="I2207" i="5"/>
  <c r="I2279" i="5"/>
  <c r="I2351" i="5"/>
  <c r="I2423" i="5"/>
  <c r="I2495" i="5"/>
  <c r="I2567" i="5"/>
  <c r="I2639" i="5"/>
  <c r="I2711" i="5"/>
  <c r="I2783" i="5"/>
  <c r="I2855" i="5"/>
  <c r="I1678" i="5"/>
  <c r="H2049" i="5"/>
  <c r="H2124" i="5"/>
  <c r="H2196" i="5"/>
  <c r="H2268" i="5"/>
  <c r="H2340" i="5"/>
  <c r="H2412" i="5"/>
  <c r="H2484" i="5"/>
  <c r="H2556" i="5"/>
  <c r="H2628" i="5"/>
  <c r="H2700" i="5"/>
  <c r="H2772" i="5"/>
  <c r="H2844" i="5"/>
  <c r="I1588" i="5"/>
  <c r="I2028" i="5"/>
  <c r="I2112" i="5"/>
  <c r="I2184" i="5"/>
  <c r="I2256" i="5"/>
  <c r="I2328" i="5"/>
  <c r="I2400" i="5"/>
  <c r="I2472" i="5"/>
  <c r="I2544" i="5"/>
  <c r="I2616" i="5"/>
  <c r="H1293" i="5"/>
  <c r="I1972" i="5"/>
  <c r="H2101" i="5"/>
  <c r="H2173" i="5"/>
  <c r="H2245" i="5"/>
  <c r="H2317" i="5"/>
  <c r="H2389" i="5"/>
  <c r="H2461" i="5"/>
  <c r="H2533" i="5"/>
  <c r="H2605" i="5"/>
  <c r="H1544" i="5"/>
  <c r="H2015" i="5"/>
  <c r="I2108" i="5"/>
  <c r="I2180" i="5"/>
  <c r="I2252" i="5"/>
  <c r="I2324" i="5"/>
  <c r="I2396" i="5"/>
  <c r="I1293" i="5"/>
  <c r="I2389" i="5"/>
  <c r="J2389" i="5" s="1"/>
  <c r="L2389" i="5" s="1"/>
  <c r="I2690" i="5"/>
  <c r="H2864" i="5"/>
  <c r="H2959" i="5"/>
  <c r="H3031" i="5"/>
  <c r="H3103" i="5"/>
  <c r="H3175" i="5"/>
  <c r="H3247" i="5"/>
  <c r="H3319" i="5"/>
  <c r="H3391" i="5"/>
  <c r="H3463" i="5"/>
  <c r="H3535" i="5"/>
  <c r="H3607" i="5"/>
  <c r="H3679" i="5"/>
  <c r="G2802" i="5"/>
  <c r="G4344" i="5"/>
  <c r="G4059" i="5"/>
  <c r="G5164" i="5"/>
  <c r="G5564" i="5"/>
  <c r="G5621" i="5"/>
  <c r="G3226" i="5"/>
  <c r="G4368" i="5"/>
  <c r="G4095" i="5"/>
  <c r="G5188" i="5"/>
  <c r="G5540" i="5"/>
  <c r="G5597" i="5"/>
  <c r="G6123" i="5"/>
  <c r="G5006" i="5"/>
  <c r="G5325" i="5"/>
  <c r="G4602" i="5"/>
  <c r="G4673" i="5"/>
  <c r="H6118" i="5"/>
  <c r="H4810" i="5"/>
  <c r="I5847" i="5"/>
  <c r="J5847" i="5" s="1"/>
  <c r="L5847" i="5" s="1"/>
  <c r="H6171" i="5"/>
  <c r="H5811" i="5"/>
  <c r="H6260" i="5"/>
  <c r="H5930" i="5"/>
  <c r="H4834" i="5"/>
  <c r="I6032" i="5"/>
  <c r="I5450" i="5"/>
  <c r="I6133" i="5"/>
  <c r="I5815" i="5"/>
  <c r="H6235" i="5"/>
  <c r="H5917" i="5"/>
  <c r="H7" i="5"/>
  <c r="H325" i="5"/>
  <c r="H146" i="5"/>
  <c r="H464" i="5"/>
  <c r="I284" i="5"/>
  <c r="J284" i="5" s="1"/>
  <c r="L284" i="5" s="1"/>
  <c r="H93" i="5"/>
  <c r="H423" i="5"/>
  <c r="I231" i="5"/>
  <c r="H52" i="5"/>
  <c r="H370" i="5"/>
  <c r="I244" i="5"/>
  <c r="H83" i="5"/>
  <c r="I29" i="5"/>
  <c r="J29" i="5" s="1"/>
  <c r="L29" i="5" s="1"/>
  <c r="I621" i="5"/>
  <c r="J621" i="5" s="1"/>
  <c r="L621" i="5" s="1"/>
  <c r="I837" i="5"/>
  <c r="H532" i="5"/>
  <c r="H748" i="5"/>
  <c r="I456" i="5"/>
  <c r="J456" i="5" s="1"/>
  <c r="L456" i="5" s="1"/>
  <c r="I700" i="5"/>
  <c r="J700" i="5" s="1"/>
  <c r="L700" i="5" s="1"/>
  <c r="I330" i="5"/>
  <c r="H653" i="5"/>
  <c r="I61" i="5"/>
  <c r="J61" i="5" s="1"/>
  <c r="L61" i="5" s="1"/>
  <c r="I563" i="5"/>
  <c r="I779" i="5"/>
  <c r="H432" i="5"/>
  <c r="H690" i="5"/>
  <c r="H192" i="5"/>
  <c r="I606" i="5"/>
  <c r="I822" i="5"/>
  <c r="H450" i="5"/>
  <c r="I661" i="5"/>
  <c r="I763" i="5"/>
  <c r="I305" i="5"/>
  <c r="J305" i="5" s="1"/>
  <c r="L305" i="5" s="1"/>
  <c r="H530" i="5"/>
  <c r="H722" i="5"/>
  <c r="I897" i="5"/>
  <c r="I1011" i="5"/>
  <c r="I1113" i="5"/>
  <c r="J1113" i="5" s="1"/>
  <c r="L1113" i="5" s="1"/>
  <c r="I1227" i="5"/>
  <c r="I668" i="5"/>
  <c r="H892" i="5"/>
  <c r="H994" i="5"/>
  <c r="H1108" i="5"/>
  <c r="H234" i="5"/>
  <c r="H777" i="5"/>
  <c r="I916" i="5"/>
  <c r="I1030" i="5"/>
  <c r="I1132" i="5"/>
  <c r="H491" i="5"/>
  <c r="H811" i="5"/>
  <c r="H941" i="5"/>
  <c r="H1043" i="5"/>
  <c r="H1157" i="5"/>
  <c r="I449" i="5"/>
  <c r="J449" i="5" s="1"/>
  <c r="L449" i="5" s="1"/>
  <c r="I820" i="5"/>
  <c r="I935" i="5"/>
  <c r="I1049" i="5"/>
  <c r="I1151" i="5"/>
  <c r="J1151" i="5" s="1"/>
  <c r="L1151" i="5" s="1"/>
  <c r="I395" i="5"/>
  <c r="I782" i="5"/>
  <c r="H930" i="5"/>
  <c r="H1032" i="5"/>
  <c r="H1146" i="5"/>
  <c r="H531" i="5"/>
  <c r="H843" i="5"/>
  <c r="I948" i="5"/>
  <c r="I1062" i="5"/>
  <c r="I1164" i="5"/>
  <c r="H643" i="5"/>
  <c r="H871" i="5"/>
  <c r="H985" i="5"/>
  <c r="H1087" i="5"/>
  <c r="I408" i="5"/>
  <c r="I787" i="5"/>
  <c r="I931" i="5"/>
  <c r="I1033" i="5"/>
  <c r="I1147" i="5"/>
  <c r="I608" i="5"/>
  <c r="H872" i="5"/>
  <c r="H974" i="5"/>
  <c r="H1088" i="5"/>
  <c r="I1052" i="5"/>
  <c r="J1052" i="5" s="1"/>
  <c r="L1052" i="5" s="1"/>
  <c r="H1288" i="5"/>
  <c r="H1390" i="5"/>
  <c r="H1504" i="5"/>
  <c r="H1606" i="5"/>
  <c r="H1173" i="5"/>
  <c r="I1300" i="5"/>
  <c r="I1414" i="5"/>
  <c r="I1516" i="5"/>
  <c r="H1154" i="5"/>
  <c r="H1295" i="5"/>
  <c r="H1409" i="5"/>
  <c r="H1511" i="5"/>
  <c r="H1059" i="5"/>
  <c r="I1277" i="5"/>
  <c r="I1391" i="5"/>
  <c r="I1493" i="5"/>
  <c r="I1607" i="5"/>
  <c r="H1131" i="5"/>
  <c r="H1302" i="5"/>
  <c r="H1404" i="5"/>
  <c r="H1518" i="5"/>
  <c r="H1620" i="5"/>
  <c r="H1206" i="5"/>
  <c r="I1314" i="5"/>
  <c r="I1428" i="5"/>
  <c r="I1530" i="5"/>
  <c r="H1196" i="5"/>
  <c r="H1309" i="5"/>
  <c r="H1423" i="5"/>
  <c r="H1525" i="5"/>
  <c r="H360" i="5"/>
  <c r="I1214" i="5"/>
  <c r="I1333" i="5"/>
  <c r="I1435" i="5"/>
  <c r="I1549" i="5"/>
  <c r="I860" i="5"/>
  <c r="J860" i="5" s="1"/>
  <c r="L860" i="5" s="1"/>
  <c r="H1238" i="5"/>
  <c r="H1346" i="5"/>
  <c r="H1436" i="5"/>
  <c r="H1526" i="5"/>
  <c r="H1208" i="5"/>
  <c r="I1304" i="5"/>
  <c r="I1394" i="5"/>
  <c r="I1502" i="5"/>
  <c r="H1407" i="5"/>
  <c r="I1649" i="5"/>
  <c r="I1757" i="5"/>
  <c r="I1847" i="5"/>
  <c r="I1937" i="5"/>
  <c r="I2045" i="5"/>
  <c r="H1545" i="5"/>
  <c r="H1674" i="5"/>
  <c r="H1782" i="5"/>
  <c r="H1872" i="5"/>
  <c r="H1962" i="5"/>
  <c r="H1377" i="5"/>
  <c r="I1644" i="5"/>
  <c r="I1734" i="5"/>
  <c r="I1842" i="5"/>
  <c r="I1932" i="5"/>
  <c r="I2022" i="5"/>
  <c r="I1602" i="5"/>
  <c r="H1705" i="5"/>
  <c r="H1795" i="5"/>
  <c r="H1903" i="5"/>
  <c r="H1987" i="5"/>
  <c r="H1185" i="5"/>
  <c r="H1593" i="5"/>
  <c r="I1699" i="5"/>
  <c r="I1789" i="5"/>
  <c r="I1861" i="5"/>
  <c r="I1933" i="5"/>
  <c r="I2005" i="5"/>
  <c r="I1239" i="5"/>
  <c r="H1583" i="5"/>
  <c r="H1676" i="5"/>
  <c r="H1748" i="5"/>
  <c r="H1820" i="5"/>
  <c r="H1892" i="5"/>
  <c r="H1964" i="5"/>
  <c r="H2036" i="5"/>
  <c r="H1497" i="5"/>
  <c r="I1646" i="5"/>
  <c r="I1718" i="5"/>
  <c r="I1790" i="5"/>
  <c r="I1862" i="5"/>
  <c r="I1934" i="5"/>
  <c r="I2006" i="5"/>
  <c r="H1201" i="5"/>
  <c r="H1575" i="5"/>
  <c r="H1671" i="5"/>
  <c r="H1743" i="5"/>
  <c r="H1815" i="5"/>
  <c r="H1887" i="5"/>
  <c r="H1959" i="5"/>
  <c r="I866" i="5"/>
  <c r="J866" i="5" s="1"/>
  <c r="L866" i="5" s="1"/>
  <c r="I1554" i="5"/>
  <c r="I1659" i="5"/>
  <c r="I1731" i="5"/>
  <c r="I1803" i="5"/>
  <c r="I1875" i="5"/>
  <c r="I1947" i="5"/>
  <c r="I2019" i="5"/>
  <c r="H1539" i="5"/>
  <c r="H1654" i="5"/>
  <c r="H1726" i="5"/>
  <c r="H1798" i="5"/>
  <c r="H1870" i="5"/>
  <c r="H1942" i="5"/>
  <c r="H2014" i="5"/>
  <c r="I1876" i="5"/>
  <c r="H2085" i="5"/>
  <c r="H2157" i="5"/>
  <c r="H2229" i="5"/>
  <c r="H2301" i="5"/>
  <c r="H2373" i="5"/>
  <c r="H2445" i="5"/>
  <c r="H2517" i="5"/>
  <c r="H2589" i="5"/>
  <c r="H2661" i="5"/>
  <c r="H2733" i="5"/>
  <c r="H2805" i="5"/>
  <c r="H2877" i="5"/>
  <c r="H1769" i="5"/>
  <c r="I2067" i="5"/>
  <c r="I2139" i="5"/>
  <c r="I2211" i="5"/>
  <c r="I2283" i="5"/>
  <c r="I2355" i="5"/>
  <c r="I2427" i="5"/>
  <c r="I2499" i="5"/>
  <c r="I2571" i="5"/>
  <c r="I2643" i="5"/>
  <c r="I2715" i="5"/>
  <c r="I2787" i="5"/>
  <c r="I2859" i="5"/>
  <c r="I1666" i="5"/>
  <c r="H2045" i="5"/>
  <c r="H2122" i="5"/>
  <c r="H2194" i="5"/>
  <c r="H2266" i="5"/>
  <c r="H2338" i="5"/>
  <c r="H2410" i="5"/>
  <c r="H2482" i="5"/>
  <c r="H2554" i="5"/>
  <c r="H2626" i="5"/>
  <c r="H2698" i="5"/>
  <c r="H2770" i="5"/>
  <c r="H2842" i="5"/>
  <c r="I1401" i="5"/>
  <c r="H1991" i="5"/>
  <c r="I2104" i="5"/>
  <c r="I2176" i="5"/>
  <c r="I2248" i="5"/>
  <c r="I2320" i="5"/>
  <c r="I2392" i="5"/>
  <c r="I2464" i="5"/>
  <c r="I2536" i="5"/>
  <c r="I2608" i="5"/>
  <c r="I2680" i="5"/>
  <c r="I2752" i="5"/>
  <c r="I2824" i="5"/>
  <c r="I2896" i="5"/>
  <c r="I1888" i="5"/>
  <c r="H2087" i="5"/>
  <c r="H2159" i="5"/>
  <c r="H2231" i="5"/>
  <c r="H2303" i="5"/>
  <c r="H2375" i="5"/>
  <c r="H2447" i="5"/>
  <c r="H2519" i="5"/>
  <c r="H2591" i="5"/>
  <c r="H2663" i="5"/>
  <c r="H2735" i="5"/>
  <c r="H2807" i="5"/>
  <c r="H2879" i="5"/>
  <c r="H1817" i="5"/>
  <c r="I2075" i="5"/>
  <c r="I2147" i="5"/>
  <c r="I2219" i="5"/>
  <c r="I2291" i="5"/>
  <c r="I2363" i="5"/>
  <c r="I2435" i="5"/>
  <c r="I2507" i="5"/>
  <c r="I2579" i="5"/>
  <c r="I2651" i="5"/>
  <c r="I2723" i="5"/>
  <c r="I2795" i="5"/>
  <c r="I2867" i="5"/>
  <c r="I1750" i="5"/>
  <c r="H2064" i="5"/>
  <c r="H2136" i="5"/>
  <c r="H2208" i="5"/>
  <c r="H2280" i="5"/>
  <c r="H2352" i="5"/>
  <c r="H2424" i="5"/>
  <c r="H2496" i="5"/>
  <c r="H2568" i="5"/>
  <c r="H2640" i="5"/>
  <c r="H2712" i="5"/>
  <c r="H2784" i="5"/>
  <c r="H2856" i="5"/>
  <c r="H1679" i="5"/>
  <c r="I2049" i="5"/>
  <c r="I2124" i="5"/>
  <c r="I2196" i="5"/>
  <c r="I2268" i="5"/>
  <c r="I2340" i="5"/>
  <c r="I2412" i="5"/>
  <c r="I2484" i="5"/>
  <c r="I2556" i="5"/>
  <c r="I2628" i="5"/>
  <c r="I1598" i="5"/>
  <c r="H2031" i="5"/>
  <c r="H2113" i="5"/>
  <c r="H2185" i="5"/>
  <c r="H2257" i="5"/>
  <c r="H2329" i="5"/>
  <c r="H2401" i="5"/>
  <c r="H2473" i="5"/>
  <c r="H2545" i="5"/>
  <c r="H2617" i="5"/>
  <c r="H1655" i="5"/>
  <c r="I2043" i="5"/>
  <c r="I2120" i="5"/>
  <c r="I2192" i="5"/>
  <c r="I2264" i="5"/>
  <c r="I2336" i="5"/>
  <c r="I2408" i="5"/>
  <c r="H1973" i="5"/>
  <c r="I2461" i="5"/>
  <c r="J2461" i="5" s="1"/>
  <c r="L2461" i="5" s="1"/>
  <c r="H2720" i="5"/>
  <c r="I2893" i="5"/>
  <c r="H2971" i="5"/>
  <c r="G3607" i="5"/>
  <c r="G4632" i="5"/>
  <c r="G4311" i="5"/>
  <c r="G5332" i="5"/>
  <c r="G5166" i="5"/>
  <c r="G5337" i="5"/>
  <c r="G5979" i="5"/>
  <c r="G4574" i="5"/>
  <c r="G4965" i="5"/>
  <c r="G4242" i="5"/>
  <c r="G4349" i="5"/>
  <c r="H6034" i="5"/>
  <c r="I6273" i="5"/>
  <c r="J6273" i="5" s="1"/>
  <c r="L6273" i="5" s="1"/>
  <c r="I5528" i="5"/>
  <c r="H6093" i="5"/>
  <c r="H5632" i="5"/>
  <c r="H6230" i="5"/>
  <c r="H5918" i="5"/>
  <c r="I6332" i="5"/>
  <c r="J6332" i="5" s="1"/>
  <c r="L6332" i="5" s="1"/>
  <c r="I6020" i="5"/>
  <c r="J6020" i="5" s="1"/>
  <c r="L6020" i="5" s="1"/>
  <c r="I5270" i="5"/>
  <c r="I6121" i="5"/>
  <c r="J6121" i="5" s="1"/>
  <c r="L6121" i="5" s="1"/>
  <c r="I5785" i="5"/>
  <c r="J5785" i="5" s="1"/>
  <c r="L5785" i="5" s="1"/>
  <c r="H6223" i="5"/>
  <c r="H5887" i="5"/>
  <c r="H19" i="5"/>
  <c r="H355" i="5"/>
  <c r="H158" i="5"/>
  <c r="H494" i="5"/>
  <c r="I296" i="5"/>
  <c r="J296" i="5" s="1"/>
  <c r="L296" i="5" s="1"/>
  <c r="H123" i="5"/>
  <c r="H435" i="5"/>
  <c r="I261" i="5"/>
  <c r="J261" i="5" s="1"/>
  <c r="L261" i="5" s="1"/>
  <c r="H64" i="5"/>
  <c r="H400" i="5"/>
  <c r="I256" i="5"/>
  <c r="H113" i="5"/>
  <c r="I41" i="5"/>
  <c r="I633" i="5"/>
  <c r="I849" i="5"/>
  <c r="H544" i="5"/>
  <c r="H760" i="5"/>
  <c r="I481" i="5"/>
  <c r="J481" i="5" s="1"/>
  <c r="L481" i="5" s="1"/>
  <c r="I712" i="5"/>
  <c r="I366" i="5"/>
  <c r="H665" i="5"/>
  <c r="I97" i="5"/>
  <c r="I575" i="5"/>
  <c r="I791" i="5"/>
  <c r="I461" i="5"/>
  <c r="H702" i="5"/>
  <c r="H228" i="5"/>
  <c r="I618" i="5"/>
  <c r="I834" i="5"/>
  <c r="I475" i="5"/>
  <c r="J475" i="5" s="1"/>
  <c r="L475" i="5" s="1"/>
  <c r="I673" i="5"/>
  <c r="I769" i="5"/>
  <c r="I341" i="5"/>
  <c r="J341" i="5" s="1"/>
  <c r="L341" i="5" s="1"/>
  <c r="H30" i="5"/>
  <c r="H758" i="5"/>
  <c r="I903" i="5"/>
  <c r="I1023" i="5"/>
  <c r="J1023" i="5" s="1"/>
  <c r="L1023" i="5" s="1"/>
  <c r="I1119" i="5"/>
  <c r="I30" i="5"/>
  <c r="I686" i="5"/>
  <c r="J686" i="5" s="1"/>
  <c r="L686" i="5" s="1"/>
  <c r="H904" i="5"/>
  <c r="H1000" i="5"/>
  <c r="H1120" i="5"/>
  <c r="H306" i="5"/>
  <c r="H807" i="5"/>
  <c r="I922" i="5"/>
  <c r="I1042" i="5"/>
  <c r="J1042" i="5" s="1"/>
  <c r="L1042" i="5" s="1"/>
  <c r="I1138" i="5"/>
  <c r="H547" i="5"/>
  <c r="H820" i="5"/>
  <c r="H953" i="5"/>
  <c r="H1049" i="5"/>
  <c r="H1169" i="5"/>
  <c r="I497" i="5"/>
  <c r="J497" i="5" s="1"/>
  <c r="L497" i="5" s="1"/>
  <c r="H842" i="5"/>
  <c r="I941" i="5"/>
  <c r="I1061" i="5"/>
  <c r="I1157" i="5"/>
  <c r="I499" i="5"/>
  <c r="J499" i="5" s="1"/>
  <c r="L499" i="5" s="1"/>
  <c r="H799" i="5"/>
  <c r="H942" i="5"/>
  <c r="H1038" i="5"/>
  <c r="H1158" i="5"/>
  <c r="H549" i="5"/>
  <c r="I858" i="5"/>
  <c r="I954" i="5"/>
  <c r="I1074" i="5"/>
  <c r="I1170" i="5"/>
  <c r="H679" i="5"/>
  <c r="H877" i="5"/>
  <c r="H997" i="5"/>
  <c r="H1093" i="5"/>
  <c r="H510" i="5"/>
  <c r="I800" i="5"/>
  <c r="I943" i="5"/>
  <c r="I1039" i="5"/>
  <c r="I1159" i="5"/>
  <c r="I626" i="5"/>
  <c r="H884" i="5"/>
  <c r="H980" i="5"/>
  <c r="H1100" i="5"/>
  <c r="I1088" i="5"/>
  <c r="H1300" i="5"/>
  <c r="H1396" i="5"/>
  <c r="H1516" i="5"/>
  <c r="H1612" i="5"/>
  <c r="H1202" i="5"/>
  <c r="I1306" i="5"/>
  <c r="I1426" i="5"/>
  <c r="I1522" i="5"/>
  <c r="I1190" i="5"/>
  <c r="H1301" i="5"/>
  <c r="H1421" i="5"/>
  <c r="H1517" i="5"/>
  <c r="I1130" i="5"/>
  <c r="I1283" i="5"/>
  <c r="I1403" i="5"/>
  <c r="J1403" i="5" s="1"/>
  <c r="L1403" i="5" s="1"/>
  <c r="I1499" i="5"/>
  <c r="I1619" i="5"/>
  <c r="H1155" i="5"/>
  <c r="H1314" i="5"/>
  <c r="H1410" i="5"/>
  <c r="H1530" i="5"/>
  <c r="H1626" i="5"/>
  <c r="H1221" i="5"/>
  <c r="I1320" i="5"/>
  <c r="I1440" i="5"/>
  <c r="J1440" i="5" s="1"/>
  <c r="L1440" i="5" s="1"/>
  <c r="I1536" i="5"/>
  <c r="H1214" i="5"/>
  <c r="H1315" i="5"/>
  <c r="H1435" i="5"/>
  <c r="H1531" i="5"/>
  <c r="H685" i="5"/>
  <c r="I1222" i="5"/>
  <c r="I1345" i="5"/>
  <c r="J1345" i="5" s="1"/>
  <c r="L1345" i="5" s="1"/>
  <c r="I1441" i="5"/>
  <c r="I1561" i="5"/>
  <c r="J1561" i="5" s="1"/>
  <c r="L1561" i="5" s="1"/>
  <c r="I896" i="5"/>
  <c r="H1256" i="5"/>
  <c r="H1352" i="5"/>
  <c r="H1442" i="5"/>
  <c r="H595" i="5"/>
  <c r="H1216" i="5"/>
  <c r="I1310" i="5"/>
  <c r="I1412" i="5"/>
  <c r="I1508" i="5"/>
  <c r="H1443" i="5"/>
  <c r="I1667" i="5"/>
  <c r="I1763" i="5"/>
  <c r="I1853" i="5"/>
  <c r="I1955" i="5"/>
  <c r="I2051" i="5"/>
  <c r="I1558" i="5"/>
  <c r="H1692" i="5"/>
  <c r="H1788" i="5"/>
  <c r="H1878" i="5"/>
  <c r="H1980" i="5"/>
  <c r="H1413" i="5"/>
  <c r="I1650" i="5"/>
  <c r="I1752" i="5"/>
  <c r="I1848" i="5"/>
  <c r="I1938" i="5"/>
  <c r="H1172" i="5"/>
  <c r="I1612" i="5"/>
  <c r="H1711" i="5"/>
  <c r="H1813" i="5"/>
  <c r="H1909" i="5"/>
  <c r="H1993" i="5"/>
  <c r="H1239" i="5"/>
  <c r="H1613" i="5"/>
  <c r="I1711" i="5"/>
  <c r="I1795" i="5"/>
  <c r="I1867" i="5"/>
  <c r="I1939" i="5"/>
  <c r="I2011" i="5"/>
  <c r="I1275" i="5"/>
  <c r="I1593" i="5"/>
  <c r="J1593" i="5" s="1"/>
  <c r="L1593" i="5" s="1"/>
  <c r="H1682" i="5"/>
  <c r="H1754" i="5"/>
  <c r="H1826" i="5"/>
  <c r="H1898" i="5"/>
  <c r="H1970" i="5"/>
  <c r="H2042" i="5"/>
  <c r="H1533" i="5"/>
  <c r="I1652" i="5"/>
  <c r="I1724" i="5"/>
  <c r="I1796" i="5"/>
  <c r="I1868" i="5"/>
  <c r="I1940" i="5"/>
  <c r="I2012" i="5"/>
  <c r="I1245" i="5"/>
  <c r="H1586" i="5"/>
  <c r="H1677" i="5"/>
  <c r="H1749" i="5"/>
  <c r="H1821" i="5"/>
  <c r="H1893" i="5"/>
  <c r="H1965" i="5"/>
  <c r="I1082" i="5"/>
  <c r="J1082" i="5" s="1"/>
  <c r="L1082" i="5" s="1"/>
  <c r="H1565" i="5"/>
  <c r="I1665" i="5"/>
  <c r="I1737" i="5"/>
  <c r="I1809" i="5"/>
  <c r="I1881" i="5"/>
  <c r="I1953" i="5"/>
  <c r="H867" i="5"/>
  <c r="H1556" i="5"/>
  <c r="H1660" i="5"/>
  <c r="H1732" i="5"/>
  <c r="H1804" i="5"/>
  <c r="H1876" i="5"/>
  <c r="H1948" i="5"/>
  <c r="H2020" i="5"/>
  <c r="I1912" i="5"/>
  <c r="H2091" i="5"/>
  <c r="H2163" i="5"/>
  <c r="H2235" i="5"/>
  <c r="H2307" i="5"/>
  <c r="H2379" i="5"/>
  <c r="H2451" i="5"/>
  <c r="H2523" i="5"/>
  <c r="H2595" i="5"/>
  <c r="H2667" i="5"/>
  <c r="H2739" i="5"/>
  <c r="H2811" i="5"/>
  <c r="H2883" i="5"/>
  <c r="H1805" i="5"/>
  <c r="I2073" i="5"/>
  <c r="J2073" i="5" s="1"/>
  <c r="L2073" i="5" s="1"/>
  <c r="I2145" i="5"/>
  <c r="J2145" i="5" s="1"/>
  <c r="L2145" i="5" s="1"/>
  <c r="I2217" i="5"/>
  <c r="J2217" i="5" s="1"/>
  <c r="L2217" i="5" s="1"/>
  <c r="I2289" i="5"/>
  <c r="I2361" i="5"/>
  <c r="I2433" i="5"/>
  <c r="I2505" i="5"/>
  <c r="I2577" i="5"/>
  <c r="I2649" i="5"/>
  <c r="I2721" i="5"/>
  <c r="I2793" i="5"/>
  <c r="I2865" i="5"/>
  <c r="I1702" i="5"/>
  <c r="H2055" i="5"/>
  <c r="H2128" i="5"/>
  <c r="H2200" i="5"/>
  <c r="H2272" i="5"/>
  <c r="H2344" i="5"/>
  <c r="H2416" i="5"/>
  <c r="H2488" i="5"/>
  <c r="H2560" i="5"/>
  <c r="H2632" i="5"/>
  <c r="H2704" i="5"/>
  <c r="H2776" i="5"/>
  <c r="H2848" i="5"/>
  <c r="I1568" i="5"/>
  <c r="J1568" i="5" s="1"/>
  <c r="L1568" i="5" s="1"/>
  <c r="H2026" i="5"/>
  <c r="I2110" i="5"/>
  <c r="I2182" i="5"/>
  <c r="I2254" i="5"/>
  <c r="I2326" i="5"/>
  <c r="I2398" i="5"/>
  <c r="I2470" i="5"/>
  <c r="I2542" i="5"/>
  <c r="I2614" i="5"/>
  <c r="I2686" i="5"/>
  <c r="I2758" i="5"/>
  <c r="J2758" i="5" s="1"/>
  <c r="L2758" i="5" s="1"/>
  <c r="I2830" i="5"/>
  <c r="J2830" i="5" s="1"/>
  <c r="L2830" i="5" s="1"/>
  <c r="I2902" i="5"/>
  <c r="J2902" i="5" s="1"/>
  <c r="L2902" i="5" s="1"/>
  <c r="I1924" i="5"/>
  <c r="H2093" i="5"/>
  <c r="H2165" i="5"/>
  <c r="H2237" i="5"/>
  <c r="H2309" i="5"/>
  <c r="H2381" i="5"/>
  <c r="H2453" i="5"/>
  <c r="H2525" i="5"/>
  <c r="H2597" i="5"/>
  <c r="H2669" i="5"/>
  <c r="H2741" i="5"/>
  <c r="H2813" i="5"/>
  <c r="H2885" i="5"/>
  <c r="H1853" i="5"/>
  <c r="I2081" i="5"/>
  <c r="I2153" i="5"/>
  <c r="I2225" i="5"/>
  <c r="I2297" i="5"/>
  <c r="I2369" i="5"/>
  <c r="I2441" i="5"/>
  <c r="I2513" i="5"/>
  <c r="I2585" i="5"/>
  <c r="I2657" i="5"/>
  <c r="I2729" i="5"/>
  <c r="I2801" i="5"/>
  <c r="I2873" i="5"/>
  <c r="I1786" i="5"/>
  <c r="H2070" i="5"/>
  <c r="H2142" i="5"/>
  <c r="H2214" i="5"/>
  <c r="H2286" i="5"/>
  <c r="H2358" i="5"/>
  <c r="H2430" i="5"/>
  <c r="H2502" i="5"/>
  <c r="H2574" i="5"/>
  <c r="H2646" i="5"/>
  <c r="H2718" i="5"/>
  <c r="H2790" i="5"/>
  <c r="H2862" i="5"/>
  <c r="H1715" i="5"/>
  <c r="H2058" i="5"/>
  <c r="I2130" i="5"/>
  <c r="I2202" i="5"/>
  <c r="I2274" i="5"/>
  <c r="I2346" i="5"/>
  <c r="I2418" i="5"/>
  <c r="I2490" i="5"/>
  <c r="I2562" i="5"/>
  <c r="I2634" i="5"/>
  <c r="I1648" i="5"/>
  <c r="H2040" i="5"/>
  <c r="H2119" i="5"/>
  <c r="H2191" i="5"/>
  <c r="H2263" i="5"/>
  <c r="H2335" i="5"/>
  <c r="H2407" i="5"/>
  <c r="H2479" i="5"/>
  <c r="H2551" i="5"/>
  <c r="H2623" i="5"/>
  <c r="H1691" i="5"/>
  <c r="H2052" i="5"/>
  <c r="I2126" i="5"/>
  <c r="I2198" i="5"/>
  <c r="I2270" i="5"/>
  <c r="I2342" i="5"/>
  <c r="I2414" i="5"/>
  <c r="I2065" i="5"/>
  <c r="H2486" i="5"/>
  <c r="I2736" i="5"/>
  <c r="H2905" i="5"/>
  <c r="H2977" i="5"/>
  <c r="H3049" i="5"/>
  <c r="H3121" i="5"/>
  <c r="H3193" i="5"/>
  <c r="H3265" i="5"/>
  <c r="H3337" i="5"/>
  <c r="H3409" i="5"/>
  <c r="H3481" i="5"/>
  <c r="H3553" i="5"/>
  <c r="H3625" i="5"/>
  <c r="G4627" i="5"/>
  <c r="G4872" i="5"/>
  <c r="G4527" i="5"/>
  <c r="G5476" i="5"/>
  <c r="G4734" i="5"/>
  <c r="G4905" i="5"/>
  <c r="G5835" i="5"/>
  <c r="G4142" i="5"/>
  <c r="G4821" i="5"/>
  <c r="G4098" i="5"/>
  <c r="G4241" i="5"/>
  <c r="H6028" i="5"/>
  <c r="I6231" i="5"/>
  <c r="I5492" i="5"/>
  <c r="H6051" i="5"/>
  <c r="H5596" i="5"/>
  <c r="H6176" i="5"/>
  <c r="H5852" i="5"/>
  <c r="I6278" i="5"/>
  <c r="I5954" i="5"/>
  <c r="J5954" i="5" s="1"/>
  <c r="L5954" i="5" s="1"/>
  <c r="I4946" i="5"/>
  <c r="I6055" i="5"/>
  <c r="J6055" i="5" s="1"/>
  <c r="L6055" i="5" s="1"/>
  <c r="I5552" i="5"/>
  <c r="H6157" i="5"/>
  <c r="H5833" i="5"/>
  <c r="H85" i="5"/>
  <c r="H409" i="5"/>
  <c r="H224" i="5"/>
  <c r="I38" i="5"/>
  <c r="J38" i="5" s="1"/>
  <c r="L38" i="5" s="1"/>
  <c r="I362" i="5"/>
  <c r="H177" i="5"/>
  <c r="H501" i="5"/>
  <c r="I315" i="5"/>
  <c r="H130" i="5"/>
  <c r="H454" i="5"/>
  <c r="I322" i="5"/>
  <c r="J322" i="5" s="1"/>
  <c r="L322" i="5" s="1"/>
  <c r="H167" i="5"/>
  <c r="I163" i="5"/>
  <c r="J163" i="5" s="1"/>
  <c r="L163" i="5" s="1"/>
  <c r="I675" i="5"/>
  <c r="J675" i="5" s="1"/>
  <c r="L675" i="5" s="1"/>
  <c r="I131" i="5"/>
  <c r="H586" i="5"/>
  <c r="H802" i="5"/>
  <c r="I538" i="5"/>
  <c r="I754" i="5"/>
  <c r="J754" i="5" s="1"/>
  <c r="L754" i="5" s="1"/>
  <c r="H472" i="5"/>
  <c r="H707" i="5"/>
  <c r="I223" i="5"/>
  <c r="I617" i="5"/>
  <c r="I833" i="5"/>
  <c r="H528" i="5"/>
  <c r="H744" i="5"/>
  <c r="H354" i="5"/>
  <c r="I660" i="5"/>
  <c r="I120" i="5"/>
  <c r="J120" i="5" s="1"/>
  <c r="L120" i="5" s="1"/>
  <c r="I535" i="5"/>
  <c r="J535" i="5" s="1"/>
  <c r="L535" i="5" s="1"/>
  <c r="I679" i="5"/>
  <c r="J679" i="5" s="1"/>
  <c r="L679" i="5" s="1"/>
  <c r="I781" i="5"/>
  <c r="J781" i="5" s="1"/>
  <c r="L781" i="5" s="1"/>
  <c r="I359" i="5"/>
  <c r="I216" i="5"/>
  <c r="H776" i="5"/>
  <c r="I915" i="5"/>
  <c r="I1029" i="5"/>
  <c r="I1131" i="5"/>
  <c r="I144" i="5"/>
  <c r="J144" i="5" s="1"/>
  <c r="L144" i="5" s="1"/>
  <c r="I722" i="5"/>
  <c r="J722" i="5" s="1"/>
  <c r="L722" i="5" s="1"/>
  <c r="H910" i="5"/>
  <c r="H1012" i="5"/>
  <c r="H1126" i="5"/>
  <c r="H438" i="5"/>
  <c r="H819" i="5"/>
  <c r="I934" i="5"/>
  <c r="I1048" i="5"/>
  <c r="I1150" i="5"/>
  <c r="J1150" i="5" s="1"/>
  <c r="L1150" i="5" s="1"/>
  <c r="H565" i="5"/>
  <c r="I841" i="5"/>
  <c r="H959" i="5"/>
  <c r="H1061" i="5"/>
  <c r="H1175" i="5"/>
  <c r="H548" i="5"/>
  <c r="I850" i="5"/>
  <c r="I953" i="5"/>
  <c r="I1067" i="5"/>
  <c r="I1169" i="5"/>
  <c r="I530" i="5"/>
  <c r="H823" i="5"/>
  <c r="H948" i="5"/>
  <c r="H1050" i="5"/>
  <c r="H1164" i="5"/>
  <c r="H585" i="5"/>
  <c r="I864" i="5"/>
  <c r="J864" i="5" s="1"/>
  <c r="L864" i="5" s="1"/>
  <c r="I966" i="5"/>
  <c r="I1080" i="5"/>
  <c r="J1080" i="5" s="1"/>
  <c r="L1080" i="5" s="1"/>
  <c r="I1182" i="5"/>
  <c r="H697" i="5"/>
  <c r="H889" i="5"/>
  <c r="H1003" i="5"/>
  <c r="H1105" i="5"/>
  <c r="H536" i="5"/>
  <c r="I824" i="5"/>
  <c r="J824" i="5" s="1"/>
  <c r="L824" i="5" s="1"/>
  <c r="I949" i="5"/>
  <c r="J949" i="5" s="1"/>
  <c r="L949" i="5" s="1"/>
  <c r="I1051" i="5"/>
  <c r="J1051" i="5" s="1"/>
  <c r="L1051" i="5" s="1"/>
  <c r="I1165" i="5"/>
  <c r="J1165" i="5" s="1"/>
  <c r="L1165" i="5" s="1"/>
  <c r="I662" i="5"/>
  <c r="J662" i="5" s="1"/>
  <c r="L662" i="5" s="1"/>
  <c r="H890" i="5"/>
  <c r="H992" i="5"/>
  <c r="H1106" i="5"/>
  <c r="I1148" i="5"/>
  <c r="H1306" i="5"/>
  <c r="H1408" i="5"/>
  <c r="H1522" i="5"/>
  <c r="H1624" i="5"/>
  <c r="I1210" i="5"/>
  <c r="I1318" i="5"/>
  <c r="I1432" i="5"/>
  <c r="I1534" i="5"/>
  <c r="I1202" i="5"/>
  <c r="H1313" i="5"/>
  <c r="H1427" i="5"/>
  <c r="H1529" i="5"/>
  <c r="I1154" i="5"/>
  <c r="I1295" i="5"/>
  <c r="I1409" i="5"/>
  <c r="I1511" i="5"/>
  <c r="I1625" i="5"/>
  <c r="H1195" i="5"/>
  <c r="H1320" i="5"/>
  <c r="H1422" i="5"/>
  <c r="H1536" i="5"/>
  <c r="H288" i="5"/>
  <c r="H1229" i="5"/>
  <c r="I1332" i="5"/>
  <c r="I1446" i="5"/>
  <c r="I1548" i="5"/>
  <c r="H1222" i="5"/>
  <c r="H1327" i="5"/>
  <c r="H1441" i="5"/>
  <c r="G3765" i="5"/>
  <c r="G3499" i="5"/>
  <c r="G5355" i="5"/>
  <c r="G5829" i="5"/>
  <c r="G5947" i="5"/>
  <c r="G6304" i="5"/>
  <c r="G4829" i="5"/>
  <c r="G5527" i="5"/>
  <c r="G2395" i="5"/>
  <c r="G6131" i="5"/>
  <c r="H5974" i="5"/>
  <c r="I6213" i="5"/>
  <c r="J6213" i="5" s="1"/>
  <c r="L6213" i="5" s="1"/>
  <c r="I5420" i="5"/>
  <c r="H6039" i="5"/>
  <c r="H5488" i="5"/>
  <c r="H6158" i="5"/>
  <c r="H5846" i="5"/>
  <c r="I6260" i="5"/>
  <c r="J6260" i="5" s="1"/>
  <c r="L6260" i="5" s="1"/>
  <c r="I5948" i="5"/>
  <c r="J5948" i="5" s="1"/>
  <c r="L5948" i="5" s="1"/>
  <c r="I4838" i="5"/>
  <c r="I6049" i="5"/>
  <c r="I5444" i="5"/>
  <c r="H6151" i="5"/>
  <c r="H5815" i="5"/>
  <c r="H91" i="5"/>
  <c r="H427" i="5"/>
  <c r="H230" i="5"/>
  <c r="I56" i="5"/>
  <c r="J56" i="5" s="1"/>
  <c r="L56" i="5" s="1"/>
  <c r="I368" i="5"/>
  <c r="J368" i="5" s="1"/>
  <c r="L368" i="5" s="1"/>
  <c r="H195" i="5"/>
  <c r="H507" i="5"/>
  <c r="I333" i="5"/>
  <c r="J333" i="5" s="1"/>
  <c r="L333" i="5" s="1"/>
  <c r="H136" i="5"/>
  <c r="I16" i="5"/>
  <c r="I328" i="5"/>
  <c r="H185" i="5"/>
  <c r="I181" i="5"/>
  <c r="I681" i="5"/>
  <c r="I149" i="5"/>
  <c r="J149" i="5" s="1"/>
  <c r="L149" i="5" s="1"/>
  <c r="H592" i="5"/>
  <c r="H808" i="5"/>
  <c r="I544" i="5"/>
  <c r="I760" i="5"/>
  <c r="H484" i="5"/>
  <c r="H713" i="5"/>
  <c r="I241" i="5"/>
  <c r="I623" i="5"/>
  <c r="J623" i="5" s="1"/>
  <c r="L623" i="5" s="1"/>
  <c r="I839" i="5"/>
  <c r="H534" i="5"/>
  <c r="H750" i="5"/>
  <c r="H372" i="5"/>
  <c r="I666" i="5"/>
  <c r="J666" i="5" s="1"/>
  <c r="L666" i="5" s="1"/>
  <c r="I138" i="5"/>
  <c r="J138" i="5" s="1"/>
  <c r="L138" i="5" s="1"/>
  <c r="I541" i="5"/>
  <c r="I685" i="5"/>
  <c r="I25" i="5"/>
  <c r="I377" i="5"/>
  <c r="J377" i="5" s="1"/>
  <c r="L377" i="5" s="1"/>
  <c r="I288" i="5"/>
  <c r="H793" i="5"/>
  <c r="I921" i="5"/>
  <c r="I1035" i="5"/>
  <c r="I1137" i="5"/>
  <c r="I228" i="5"/>
  <c r="I740" i="5"/>
  <c r="J740" i="5" s="1"/>
  <c r="L740" i="5" s="1"/>
  <c r="H916" i="5"/>
  <c r="H1018" i="5"/>
  <c r="H1132" i="5"/>
  <c r="I490" i="5"/>
  <c r="H830" i="5"/>
  <c r="I940" i="5"/>
  <c r="I1054" i="5"/>
  <c r="I1156" i="5"/>
  <c r="H583" i="5"/>
  <c r="H850" i="5"/>
  <c r="H965" i="5"/>
  <c r="H1067" i="5"/>
  <c r="H1181" i="5"/>
  <c r="H566" i="5"/>
  <c r="I857" i="5"/>
  <c r="J857" i="5" s="1"/>
  <c r="L857" i="5" s="1"/>
  <c r="I959" i="5"/>
  <c r="I1073" i="5"/>
  <c r="J1073" i="5" s="1"/>
  <c r="L1073" i="5" s="1"/>
  <c r="I1175" i="5"/>
  <c r="I548" i="5"/>
  <c r="H832" i="5"/>
  <c r="H954" i="5"/>
  <c r="H1056" i="5"/>
  <c r="H1170" i="5"/>
  <c r="H603" i="5"/>
  <c r="I870" i="5"/>
  <c r="I972" i="5"/>
  <c r="I1086" i="5"/>
  <c r="I1188" i="5"/>
  <c r="H715" i="5"/>
  <c r="H895" i="5"/>
  <c r="H1009" i="5"/>
  <c r="H1111" i="5"/>
  <c r="H554" i="5"/>
  <c r="I835" i="5"/>
  <c r="I955" i="5"/>
  <c r="I1057" i="5"/>
  <c r="I1171" i="5"/>
  <c r="J1171" i="5" s="1"/>
  <c r="L1171" i="5" s="1"/>
  <c r="I680" i="5"/>
  <c r="H896" i="5"/>
  <c r="H998" i="5"/>
  <c r="H1112" i="5"/>
  <c r="I1172" i="5"/>
  <c r="H1312" i="5"/>
  <c r="H1414" i="5"/>
  <c r="H1528" i="5"/>
  <c r="H1630" i="5"/>
  <c r="H1219" i="5"/>
  <c r="I1324" i="5"/>
  <c r="I1438" i="5"/>
  <c r="I1540" i="5"/>
  <c r="H1212" i="5"/>
  <c r="H1319" i="5"/>
  <c r="H1433" i="5"/>
  <c r="H1535" i="5"/>
  <c r="H1178" i="5"/>
  <c r="I1301" i="5"/>
  <c r="I1415" i="5"/>
  <c r="I1517" i="5"/>
  <c r="I1631" i="5"/>
  <c r="H1204" i="5"/>
  <c r="H1326" i="5"/>
  <c r="H1428" i="5"/>
  <c r="H1542" i="5"/>
  <c r="H559" i="5"/>
  <c r="I1236" i="5"/>
  <c r="I1338" i="5"/>
  <c r="I1452" i="5"/>
  <c r="J1452" i="5" s="1"/>
  <c r="L1452" i="5" s="1"/>
  <c r="I354" i="5"/>
  <c r="J354" i="5" s="1"/>
  <c r="L354" i="5" s="1"/>
  <c r="H1230" i="5"/>
  <c r="H1333" i="5"/>
  <c r="H1447" i="5"/>
  <c r="G3934" i="5"/>
  <c r="G3787" i="5"/>
  <c r="G5391" i="5"/>
  <c r="G5805" i="5"/>
  <c r="G5899" i="5"/>
  <c r="G6280" i="5"/>
  <c r="G4757" i="5"/>
  <c r="G5417" i="5"/>
  <c r="G3691" i="5"/>
  <c r="G6107" i="5"/>
  <c r="H5962" i="5"/>
  <c r="I6201" i="5"/>
  <c r="I5348" i="5"/>
  <c r="H6027" i="5"/>
  <c r="H5308" i="5"/>
  <c r="H6146" i="5"/>
  <c r="H5828" i="5"/>
  <c r="I6248" i="5"/>
  <c r="I5930" i="5"/>
  <c r="J5930" i="5" s="1"/>
  <c r="L5930" i="5" s="1"/>
  <c r="H4623" i="5"/>
  <c r="I6031" i="5"/>
  <c r="I5372" i="5"/>
  <c r="H6133" i="5"/>
  <c r="H5803" i="5"/>
  <c r="H109" i="5"/>
  <c r="H439" i="5"/>
  <c r="H248" i="5"/>
  <c r="I68" i="5"/>
  <c r="J68" i="5" s="1"/>
  <c r="L68" i="5" s="1"/>
  <c r="I386" i="5"/>
  <c r="H207" i="5"/>
  <c r="I15" i="5"/>
  <c r="I345" i="5"/>
  <c r="J345" i="5" s="1"/>
  <c r="L345" i="5" s="1"/>
  <c r="H154" i="5"/>
  <c r="I28" i="5"/>
  <c r="J28" i="5" s="1"/>
  <c r="L28" i="5" s="1"/>
  <c r="I346" i="5"/>
  <c r="H197" i="5"/>
  <c r="I235" i="5"/>
  <c r="I693" i="5"/>
  <c r="I185" i="5"/>
  <c r="H604" i="5"/>
  <c r="I36" i="5"/>
  <c r="I556" i="5"/>
  <c r="J556" i="5" s="1"/>
  <c r="L556" i="5" s="1"/>
  <c r="I772" i="5"/>
  <c r="J772" i="5" s="1"/>
  <c r="L772" i="5" s="1"/>
  <c r="H504" i="5"/>
  <c r="H725" i="5"/>
  <c r="I277" i="5"/>
  <c r="J277" i="5" s="1"/>
  <c r="L277" i="5" s="1"/>
  <c r="I635" i="5"/>
  <c r="J635" i="5" s="1"/>
  <c r="L635" i="5" s="1"/>
  <c r="I851" i="5"/>
  <c r="J851" i="5" s="1"/>
  <c r="L851" i="5" s="1"/>
  <c r="H546" i="5"/>
  <c r="H762" i="5"/>
  <c r="I403" i="5"/>
  <c r="J403" i="5" s="1"/>
  <c r="L403" i="5" s="1"/>
  <c r="I678" i="5"/>
  <c r="I24" i="5"/>
  <c r="J24" i="5" s="1"/>
  <c r="L24" i="5" s="1"/>
  <c r="I547" i="5"/>
  <c r="I691" i="5"/>
  <c r="J691" i="5" s="1"/>
  <c r="L691" i="5" s="1"/>
  <c r="I89" i="5"/>
  <c r="H395" i="5"/>
  <c r="I479" i="5"/>
  <c r="H806" i="5"/>
  <c r="I939" i="5"/>
  <c r="I1041" i="5"/>
  <c r="I1155" i="5"/>
  <c r="J1155" i="5" s="1"/>
  <c r="L1155" i="5" s="1"/>
  <c r="I300" i="5"/>
  <c r="J300" i="5" s="1"/>
  <c r="L300" i="5" s="1"/>
  <c r="I793" i="5"/>
  <c r="H922" i="5"/>
  <c r="H1036" i="5"/>
  <c r="H1138" i="5"/>
  <c r="H561" i="5"/>
  <c r="H841" i="5"/>
  <c r="I958" i="5"/>
  <c r="I1060" i="5"/>
  <c r="I1174" i="5"/>
  <c r="J1174" i="5" s="1"/>
  <c r="L1174" i="5" s="1"/>
  <c r="H601" i="5"/>
  <c r="H869" i="5"/>
  <c r="H971" i="5"/>
  <c r="H1085" i="5"/>
  <c r="H1187" i="5"/>
  <c r="H620" i="5"/>
  <c r="I863" i="5"/>
  <c r="I977" i="5"/>
  <c r="I1079" i="5"/>
  <c r="I1193" i="5"/>
  <c r="I566" i="5"/>
  <c r="H858" i="5"/>
  <c r="H960" i="5"/>
  <c r="H1074" i="5"/>
  <c r="H1176" i="5"/>
  <c r="H657" i="5"/>
  <c r="I876" i="5"/>
  <c r="I990" i="5"/>
  <c r="I1092" i="5"/>
  <c r="I192" i="5"/>
  <c r="H733" i="5"/>
  <c r="H913" i="5"/>
  <c r="H1015" i="5"/>
  <c r="H1129" i="5"/>
  <c r="H572" i="5"/>
  <c r="I859" i="5"/>
  <c r="I961" i="5"/>
  <c r="I1075" i="5"/>
  <c r="I1177" i="5"/>
  <c r="I734" i="5"/>
  <c r="H902" i="5"/>
  <c r="H1016" i="5"/>
  <c r="H1118" i="5"/>
  <c r="H1210" i="5"/>
  <c r="H1318" i="5"/>
  <c r="H1432" i="5"/>
  <c r="H1534" i="5"/>
  <c r="H631" i="5"/>
  <c r="I1226" i="5"/>
  <c r="I1342" i="5"/>
  <c r="I1444" i="5"/>
  <c r="H537" i="5"/>
  <c r="I1219" i="5"/>
  <c r="H1337" i="5"/>
  <c r="H1439" i="5"/>
  <c r="H1553" i="5"/>
  <c r="H1191" i="5"/>
  <c r="I1319" i="5"/>
  <c r="J1319" i="5" s="1"/>
  <c r="L1319" i="5" s="1"/>
  <c r="I1421" i="5"/>
  <c r="J1421" i="5" s="1"/>
  <c r="L1421" i="5" s="1"/>
  <c r="I1535" i="5"/>
  <c r="I282" i="5"/>
  <c r="J282" i="5" s="1"/>
  <c r="L282" i="5" s="1"/>
  <c r="I1228" i="5"/>
  <c r="H1332" i="5"/>
  <c r="H1446" i="5"/>
  <c r="H1548" i="5"/>
  <c r="I847" i="5"/>
  <c r="I1242" i="5"/>
  <c r="I1356" i="5"/>
  <c r="I1458" i="5"/>
  <c r="I788" i="5"/>
  <c r="H1237" i="5"/>
  <c r="H1351" i="5"/>
  <c r="H1453" i="5"/>
  <c r="G5194" i="5"/>
  <c r="G4297" i="5"/>
  <c r="G3513" i="5"/>
  <c r="G5517" i="5"/>
  <c r="G4841" i="5"/>
  <c r="G5992" i="5"/>
  <c r="G3858" i="5"/>
  <c r="G6294" i="5"/>
  <c r="G6192" i="5"/>
  <c r="G5951" i="5"/>
  <c r="H5830" i="5"/>
  <c r="I6069" i="5"/>
  <c r="J6069" i="5" s="1"/>
  <c r="L6069" i="5" s="1"/>
  <c r="H6339" i="5"/>
  <c r="H5955" i="5"/>
  <c r="H4876" i="5"/>
  <c r="H6068" i="5"/>
  <c r="H5626" i="5"/>
  <c r="I6170" i="5"/>
  <c r="J6170" i="5" s="1"/>
  <c r="L6170" i="5" s="1"/>
  <c r="I5846" i="5"/>
  <c r="I6271" i="5"/>
  <c r="J6271" i="5" s="1"/>
  <c r="L6271" i="5" s="1"/>
  <c r="I5947" i="5"/>
  <c r="I4904" i="5"/>
  <c r="H6049" i="5"/>
  <c r="H5512" i="5"/>
  <c r="H193" i="5"/>
  <c r="H8" i="5"/>
  <c r="H332" i="5"/>
  <c r="I146" i="5"/>
  <c r="I470" i="5"/>
  <c r="H285" i="5"/>
  <c r="I99" i="5"/>
  <c r="I423" i="5"/>
  <c r="J423" i="5" s="1"/>
  <c r="L423" i="5" s="1"/>
  <c r="H238" i="5"/>
  <c r="I106" i="5"/>
  <c r="J106" i="5" s="1"/>
  <c r="L106" i="5" s="1"/>
  <c r="I430" i="5"/>
  <c r="H275" i="5"/>
  <c r="H468" i="5"/>
  <c r="I747" i="5"/>
  <c r="I347" i="5"/>
  <c r="H658" i="5"/>
  <c r="H204" i="5"/>
  <c r="I610" i="5"/>
  <c r="J610" i="5" s="1"/>
  <c r="L610" i="5" s="1"/>
  <c r="I60" i="5"/>
  <c r="J60" i="5" s="1"/>
  <c r="L60" i="5" s="1"/>
  <c r="H563" i="5"/>
  <c r="H779" i="5"/>
  <c r="I431" i="5"/>
  <c r="J431" i="5" s="1"/>
  <c r="L431" i="5" s="1"/>
  <c r="I689" i="5"/>
  <c r="I173" i="5"/>
  <c r="H600" i="5"/>
  <c r="H816" i="5"/>
  <c r="I516" i="5"/>
  <c r="J516" i="5" s="1"/>
  <c r="L516" i="5" s="1"/>
  <c r="I732" i="5"/>
  <c r="I193" i="5"/>
  <c r="I565" i="5"/>
  <c r="I709" i="5"/>
  <c r="I143" i="5"/>
  <c r="J143" i="5" s="1"/>
  <c r="L143" i="5" s="1"/>
  <c r="I437" i="5"/>
  <c r="J437" i="5" s="1"/>
  <c r="L437" i="5" s="1"/>
  <c r="H560" i="5"/>
  <c r="H838" i="5"/>
  <c r="I957" i="5"/>
  <c r="I1059" i="5"/>
  <c r="I1173" i="5"/>
  <c r="I486" i="5"/>
  <c r="J486" i="5" s="1"/>
  <c r="L486" i="5" s="1"/>
  <c r="I829" i="5"/>
  <c r="J829" i="5" s="1"/>
  <c r="L829" i="5" s="1"/>
  <c r="H940" i="5"/>
  <c r="H1054" i="5"/>
  <c r="H1156" i="5"/>
  <c r="H615" i="5"/>
  <c r="I862" i="5"/>
  <c r="J862" i="5" s="1"/>
  <c r="L862" i="5" s="1"/>
  <c r="I976" i="5"/>
  <c r="J976" i="5" s="1"/>
  <c r="L976" i="5" s="1"/>
  <c r="I1078" i="5"/>
  <c r="J1078" i="5" s="1"/>
  <c r="L1078" i="5" s="1"/>
  <c r="I1192" i="5"/>
  <c r="J1192" i="5" s="1"/>
  <c r="L1192" i="5" s="1"/>
  <c r="H655" i="5"/>
  <c r="H887" i="5"/>
  <c r="H989" i="5"/>
  <c r="H1103" i="5"/>
  <c r="H1205" i="5"/>
  <c r="H674" i="5"/>
  <c r="I881" i="5"/>
  <c r="I995" i="5"/>
  <c r="I1097" i="5"/>
  <c r="I1211" i="5"/>
  <c r="I620" i="5"/>
  <c r="H876" i="5"/>
  <c r="H978" i="5"/>
  <c r="H1092" i="5"/>
  <c r="H1194" i="5"/>
  <c r="H711" i="5"/>
  <c r="I894" i="5"/>
  <c r="I1008" i="5"/>
  <c r="I1110" i="5"/>
  <c r="H407" i="5"/>
  <c r="H787" i="5"/>
  <c r="H931" i="5"/>
  <c r="H1033" i="5"/>
  <c r="H1147" i="5"/>
  <c r="H626" i="5"/>
  <c r="I877" i="5"/>
  <c r="I979" i="5"/>
  <c r="J979" i="5" s="1"/>
  <c r="L979" i="5" s="1"/>
  <c r="I1093" i="5"/>
  <c r="J1093" i="5" s="1"/>
  <c r="L1093" i="5" s="1"/>
  <c r="I270" i="5"/>
  <c r="J270" i="5" s="1"/>
  <c r="L270" i="5" s="1"/>
  <c r="H788" i="5"/>
  <c r="H920" i="5"/>
  <c r="H1034" i="5"/>
  <c r="H517" i="5"/>
  <c r="H1233" i="5"/>
  <c r="H1336" i="5"/>
  <c r="H1450" i="5"/>
  <c r="H1552" i="5"/>
  <c r="H873" i="5"/>
  <c r="I1246" i="5"/>
  <c r="I1360" i="5"/>
  <c r="I1462" i="5"/>
  <c r="I836" i="5"/>
  <c r="H1241" i="5"/>
  <c r="H1355" i="5"/>
  <c r="H1457" i="5"/>
  <c r="H541" i="5"/>
  <c r="H1220" i="5"/>
  <c r="I1337" i="5"/>
  <c r="I1439" i="5"/>
  <c r="I1553" i="5"/>
  <c r="H771" i="5"/>
  <c r="H1248" i="5"/>
  <c r="H1350" i="5"/>
  <c r="H1464" i="5"/>
  <c r="H1566" i="5"/>
  <c r="H957" i="5"/>
  <c r="I1260" i="5"/>
  <c r="I1374" i="5"/>
  <c r="I1476" i="5"/>
  <c r="I926" i="5"/>
  <c r="H1255" i="5"/>
  <c r="H1369" i="5"/>
  <c r="H1471" i="5"/>
  <c r="H1585" i="5"/>
  <c r="H999" i="5"/>
  <c r="I1279" i="5"/>
  <c r="I1381" i="5"/>
  <c r="I1495" i="5"/>
  <c r="I1597" i="5"/>
  <c r="H1184" i="5"/>
  <c r="H1292" i="5"/>
  <c r="H1382" i="5"/>
  <c r="H1490" i="5"/>
  <c r="H969" i="5"/>
  <c r="I1250" i="5"/>
  <c r="J1250" i="5" s="1"/>
  <c r="L1250" i="5" s="1"/>
  <c r="I1358" i="5"/>
  <c r="I1448" i="5"/>
  <c r="I1538" i="5"/>
  <c r="I1599" i="5"/>
  <c r="I1703" i="5"/>
  <c r="I1793" i="5"/>
  <c r="I1901" i="5"/>
  <c r="I1991" i="5"/>
  <c r="J1991" i="5" s="1"/>
  <c r="L1991" i="5" s="1"/>
  <c r="I1225" i="5"/>
  <c r="H1638" i="5"/>
  <c r="H1728" i="5"/>
  <c r="H1818" i="5"/>
  <c r="H1926" i="5"/>
  <c r="H2016" i="5"/>
  <c r="I1560" i="5"/>
  <c r="I1698" i="5"/>
  <c r="I1788" i="5"/>
  <c r="I1878" i="5"/>
  <c r="I1986" i="5"/>
  <c r="I1413" i="5"/>
  <c r="H1651" i="5"/>
  <c r="H1759" i="5"/>
  <c r="H1849" i="5"/>
  <c r="H1939" i="5"/>
  <c r="H2029" i="5"/>
  <c r="H1491" i="5"/>
  <c r="I1657" i="5"/>
  <c r="I1741" i="5"/>
  <c r="I1825" i="5"/>
  <c r="I1897" i="5"/>
  <c r="I1969" i="5"/>
  <c r="I2041" i="5"/>
  <c r="I1455" i="5"/>
  <c r="H1640" i="5"/>
  <c r="H1712" i="5"/>
  <c r="H1784" i="5"/>
  <c r="H1856" i="5"/>
  <c r="H1928" i="5"/>
  <c r="H2000" i="5"/>
  <c r="H1281" i="5"/>
  <c r="I1594" i="5"/>
  <c r="J1594" i="5" s="1"/>
  <c r="L1594" i="5" s="1"/>
  <c r="I1682" i="5"/>
  <c r="I1754" i="5"/>
  <c r="J1754" i="5" s="1"/>
  <c r="L1754" i="5" s="1"/>
  <c r="I1826" i="5"/>
  <c r="J1826" i="5" s="1"/>
  <c r="L1826" i="5" s="1"/>
  <c r="I1898" i="5"/>
  <c r="I1970" i="5"/>
  <c r="I2042" i="5"/>
  <c r="I1425" i="5"/>
  <c r="H1635" i="5"/>
  <c r="H1707" i="5"/>
  <c r="H1779" i="5"/>
  <c r="H1851" i="5"/>
  <c r="H1923" i="5"/>
  <c r="H1995" i="5"/>
  <c r="H1359" i="5"/>
  <c r="H1617" i="5"/>
  <c r="I1695" i="5"/>
  <c r="I1767" i="5"/>
  <c r="I1839" i="5"/>
  <c r="I1911" i="5"/>
  <c r="I1983" i="5"/>
  <c r="I1323" i="5"/>
  <c r="H1607" i="5"/>
  <c r="H1690" i="5"/>
  <c r="H1762" i="5"/>
  <c r="H1834" i="5"/>
  <c r="H1906" i="5"/>
  <c r="H1978" i="5"/>
  <c r="I1660" i="5"/>
  <c r="H2044" i="5"/>
  <c r="H2121" i="5"/>
  <c r="H2193" i="5"/>
  <c r="H2265" i="5"/>
  <c r="H2337" i="5"/>
  <c r="H2409" i="5"/>
  <c r="H2481" i="5"/>
  <c r="H2553" i="5"/>
  <c r="H2625" i="5"/>
  <c r="H2697" i="5"/>
  <c r="H2769" i="5"/>
  <c r="H2841" i="5"/>
  <c r="I1365" i="5"/>
  <c r="H1985" i="5"/>
  <c r="I2103" i="5"/>
  <c r="I2175" i="5"/>
  <c r="I2247" i="5"/>
  <c r="I2319" i="5"/>
  <c r="I2391" i="5"/>
  <c r="I2463" i="5"/>
  <c r="I2535" i="5"/>
  <c r="I2607" i="5"/>
  <c r="I2679" i="5"/>
  <c r="I2751" i="5"/>
  <c r="I2823" i="5"/>
  <c r="I2895" i="5"/>
  <c r="I1882" i="5"/>
  <c r="H2086" i="5"/>
  <c r="H2158" i="5"/>
  <c r="H2230" i="5"/>
  <c r="H2302" i="5"/>
  <c r="H2374" i="5"/>
  <c r="H2446" i="5"/>
  <c r="H2518" i="5"/>
  <c r="H2590" i="5"/>
  <c r="H2662" i="5"/>
  <c r="H2734" i="5"/>
  <c r="H2806" i="5"/>
  <c r="H2878" i="5"/>
  <c r="H1775" i="5"/>
  <c r="I2068" i="5"/>
  <c r="I2140" i="5"/>
  <c r="I2212" i="5"/>
  <c r="I2284" i="5"/>
  <c r="I2356" i="5"/>
  <c r="I2428" i="5"/>
  <c r="I2500" i="5"/>
  <c r="I2572" i="5"/>
  <c r="I2644" i="5"/>
  <c r="I2716" i="5"/>
  <c r="I2788" i="5"/>
  <c r="I2860" i="5"/>
  <c r="I1672" i="5"/>
  <c r="I2046" i="5"/>
  <c r="H2123" i="5"/>
  <c r="H2195" i="5"/>
  <c r="H2267" i="5"/>
  <c r="H2339" i="5"/>
  <c r="H2411" i="5"/>
  <c r="H2483" i="5"/>
  <c r="H2555" i="5"/>
  <c r="H2627" i="5"/>
  <c r="H2699" i="5"/>
  <c r="H2771" i="5"/>
  <c r="H2843" i="5"/>
  <c r="I1578" i="5"/>
  <c r="H2027" i="5"/>
  <c r="I2111" i="5"/>
  <c r="I2183" i="5"/>
  <c r="I2255" i="5"/>
  <c r="I2327" i="5"/>
  <c r="I2399" i="5"/>
  <c r="I2471" i="5"/>
  <c r="I2543" i="5"/>
  <c r="I2615" i="5"/>
  <c r="I2687" i="5"/>
  <c r="I2759" i="5"/>
  <c r="I2831" i="5"/>
  <c r="H1257" i="5"/>
  <c r="I1966" i="5"/>
  <c r="H2100" i="5"/>
  <c r="H2172" i="5"/>
  <c r="H2244" i="5"/>
  <c r="H2316" i="5"/>
  <c r="H2388" i="5"/>
  <c r="H2460" i="5"/>
  <c r="H2532" i="5"/>
  <c r="H2604" i="5"/>
  <c r="H2676" i="5"/>
  <c r="H2748" i="5"/>
  <c r="H2820" i="5"/>
  <c r="H2892" i="5"/>
  <c r="H1895" i="5"/>
  <c r="I2088" i="5"/>
  <c r="I2160" i="5"/>
  <c r="I2232" i="5"/>
  <c r="I2304" i="5"/>
  <c r="I2376" i="5"/>
  <c r="I2448" i="5"/>
  <c r="I2520" i="5"/>
  <c r="I2592" i="5"/>
  <c r="I2664" i="5"/>
  <c r="I1828" i="5"/>
  <c r="H2077" i="5"/>
  <c r="H2149" i="5"/>
  <c r="H2221" i="5"/>
  <c r="H2293" i="5"/>
  <c r="H2365" i="5"/>
  <c r="H2437" i="5"/>
  <c r="H2509" i="5"/>
  <c r="H2581" i="5"/>
  <c r="H2653" i="5"/>
  <c r="H1871" i="5"/>
  <c r="I2084" i="5"/>
  <c r="I2156" i="5"/>
  <c r="I2228" i="5"/>
  <c r="I2300" i="5"/>
  <c r="I2372" i="5"/>
  <c r="I2444" i="5"/>
  <c r="I2245" i="5"/>
  <c r="H2606" i="5"/>
  <c r="I2808" i="5"/>
  <c r="H2935" i="5"/>
  <c r="H3007" i="5"/>
  <c r="G4907" i="5"/>
  <c r="G5233" i="5"/>
  <c r="G4300" i="5"/>
  <c r="G3834" i="5"/>
  <c r="G4910" i="5"/>
  <c r="G5298" i="5"/>
  <c r="G6230" i="5"/>
  <c r="G6313" i="5"/>
  <c r="G5808" i="5"/>
  <c r="G5675" i="5"/>
  <c r="H6334" i="5"/>
  <c r="H5818" i="5"/>
  <c r="I6057" i="5"/>
  <c r="J6057" i="5" s="1"/>
  <c r="L6057" i="5" s="1"/>
  <c r="H6327" i="5"/>
  <c r="H5937" i="5"/>
  <c r="I4798" i="5"/>
  <c r="H6062" i="5"/>
  <c r="H5518" i="5"/>
  <c r="I6164" i="5"/>
  <c r="J6164" i="5" s="1"/>
  <c r="L6164" i="5" s="1"/>
  <c r="I5828" i="5"/>
  <c r="I6265" i="5"/>
  <c r="I5929" i="5"/>
  <c r="J5929" i="5" s="1"/>
  <c r="L5929" i="5" s="1"/>
  <c r="I4868" i="5"/>
  <c r="H6031" i="5"/>
  <c r="H5476" i="5"/>
  <c r="H211" i="5"/>
  <c r="H14" i="5"/>
  <c r="H350" i="5"/>
  <c r="I152" i="5"/>
  <c r="J152" i="5" s="1"/>
  <c r="L152" i="5" s="1"/>
  <c r="I488" i="5"/>
  <c r="J488" i="5" s="1"/>
  <c r="L488" i="5" s="1"/>
  <c r="H291" i="5"/>
  <c r="I117" i="5"/>
  <c r="J117" i="5" s="1"/>
  <c r="L117" i="5" s="1"/>
  <c r="I429" i="5"/>
  <c r="H256" i="5"/>
  <c r="I112" i="5"/>
  <c r="I448" i="5"/>
  <c r="J448" i="5" s="1"/>
  <c r="L448" i="5" s="1"/>
  <c r="H281" i="5"/>
  <c r="I502" i="5"/>
  <c r="I753" i="5"/>
  <c r="I365" i="5"/>
  <c r="J365" i="5" s="1"/>
  <c r="L365" i="5" s="1"/>
  <c r="H664" i="5"/>
  <c r="H222" i="5"/>
  <c r="I616" i="5"/>
  <c r="I78" i="5"/>
  <c r="H569" i="5"/>
  <c r="H785" i="5"/>
  <c r="I444" i="5"/>
  <c r="J444" i="5" s="1"/>
  <c r="L444" i="5" s="1"/>
  <c r="I695" i="5"/>
  <c r="J695" i="5" s="1"/>
  <c r="L695" i="5" s="1"/>
  <c r="I191" i="5"/>
  <c r="J191" i="5" s="1"/>
  <c r="L191" i="5" s="1"/>
  <c r="H606" i="5"/>
  <c r="H822" i="5"/>
  <c r="I522" i="5"/>
  <c r="J522" i="5" s="1"/>
  <c r="L522" i="5" s="1"/>
  <c r="I738" i="5"/>
  <c r="J738" i="5" s="1"/>
  <c r="L738" i="5" s="1"/>
  <c r="I211" i="5"/>
  <c r="I607" i="5"/>
  <c r="I715" i="5"/>
  <c r="I161" i="5"/>
  <c r="J161" i="5" s="1"/>
  <c r="L161" i="5" s="1"/>
  <c r="I450" i="5"/>
  <c r="J450" i="5" s="1"/>
  <c r="L450" i="5" s="1"/>
  <c r="H578" i="5"/>
  <c r="H848" i="5"/>
  <c r="I963" i="5"/>
  <c r="I1065" i="5"/>
  <c r="J1065" i="5" s="1"/>
  <c r="L1065" i="5" s="1"/>
  <c r="I1179" i="5"/>
  <c r="J1179" i="5" s="1"/>
  <c r="L1179" i="5" s="1"/>
  <c r="H523" i="5"/>
  <c r="I838" i="5"/>
  <c r="H946" i="5"/>
  <c r="H1060" i="5"/>
  <c r="H1162" i="5"/>
  <c r="H633" i="5"/>
  <c r="I868" i="5"/>
  <c r="J868" i="5" s="1"/>
  <c r="L868" i="5" s="1"/>
  <c r="I982" i="5"/>
  <c r="J982" i="5" s="1"/>
  <c r="L982" i="5" s="1"/>
  <c r="I1084" i="5"/>
  <c r="J1084" i="5" s="1"/>
  <c r="L1084" i="5" s="1"/>
  <c r="I1198" i="5"/>
  <c r="H673" i="5"/>
  <c r="H893" i="5"/>
  <c r="H995" i="5"/>
  <c r="H1109" i="5"/>
  <c r="H1211" i="5"/>
  <c r="H692" i="5"/>
  <c r="I887" i="5"/>
  <c r="I1001" i="5"/>
  <c r="J1001" i="5" s="1"/>
  <c r="L1001" i="5" s="1"/>
  <c r="I1103" i="5"/>
  <c r="I1217" i="5"/>
  <c r="I638" i="5"/>
  <c r="J638" i="5" s="1"/>
  <c r="L638" i="5" s="1"/>
  <c r="H882" i="5"/>
  <c r="H984" i="5"/>
  <c r="H1098" i="5"/>
  <c r="H1200" i="5"/>
  <c r="H729" i="5"/>
  <c r="I900" i="5"/>
  <c r="J900" i="5" s="1"/>
  <c r="L900" i="5" s="1"/>
  <c r="I1014" i="5"/>
  <c r="I1116" i="5"/>
  <c r="I462" i="5"/>
  <c r="J462" i="5" s="1"/>
  <c r="L462" i="5" s="1"/>
  <c r="H800" i="5"/>
  <c r="H937" i="5"/>
  <c r="H1039" i="5"/>
  <c r="H1153" i="5"/>
  <c r="H644" i="5"/>
  <c r="G4618" i="5"/>
  <c r="G6147" i="5"/>
  <c r="G4709" i="5"/>
  <c r="I5859" i="5"/>
  <c r="J5859" i="5" s="1"/>
  <c r="L5859" i="5" s="1"/>
  <c r="H6044" i="5"/>
  <c r="I6247" i="5"/>
  <c r="H5368" i="5"/>
  <c r="I170" i="5"/>
  <c r="I447" i="5"/>
  <c r="J447" i="5" s="1"/>
  <c r="L447" i="5" s="1"/>
  <c r="H299" i="5"/>
  <c r="H676" i="5"/>
  <c r="H581" i="5"/>
  <c r="I227" i="5"/>
  <c r="J227" i="5" s="1"/>
  <c r="L227" i="5" s="1"/>
  <c r="I750" i="5"/>
  <c r="J750" i="5" s="1"/>
  <c r="L750" i="5" s="1"/>
  <c r="I179" i="5"/>
  <c r="J179" i="5" s="1"/>
  <c r="L179" i="5" s="1"/>
  <c r="I969" i="5"/>
  <c r="I848" i="5"/>
  <c r="H651" i="5"/>
  <c r="I1204" i="5"/>
  <c r="H1115" i="5"/>
  <c r="I1007" i="5"/>
  <c r="J1007" i="5" s="1"/>
  <c r="L1007" i="5" s="1"/>
  <c r="H888" i="5"/>
  <c r="H747" i="5"/>
  <c r="I508" i="5"/>
  <c r="J508" i="5" s="1"/>
  <c r="L508" i="5" s="1"/>
  <c r="H1159" i="5"/>
  <c r="I1027" i="5"/>
  <c r="H854" i="5"/>
  <c r="I1016" i="5"/>
  <c r="H1486" i="5"/>
  <c r="I1294" i="5"/>
  <c r="J1294" i="5" s="1"/>
  <c r="L1294" i="5" s="1"/>
  <c r="I1058" i="5"/>
  <c r="J1058" i="5" s="1"/>
  <c r="L1058" i="5" s="1"/>
  <c r="H1505" i="5"/>
  <c r="I1373" i="5"/>
  <c r="J1373" i="5" s="1"/>
  <c r="L1373" i="5" s="1"/>
  <c r="I1100" i="5"/>
  <c r="H1500" i="5"/>
  <c r="I1308" i="5"/>
  <c r="I1136" i="5"/>
  <c r="H1507" i="5"/>
  <c r="H891" i="5"/>
  <c r="I1297" i="5"/>
  <c r="J1297" i="5" s="1"/>
  <c r="L1297" i="5" s="1"/>
  <c r="I1477" i="5"/>
  <c r="H591" i="5"/>
  <c r="H1280" i="5"/>
  <c r="H1418" i="5"/>
  <c r="H897" i="5"/>
  <c r="I1286" i="5"/>
  <c r="I1436" i="5"/>
  <c r="H1299" i="5"/>
  <c r="I1691" i="5"/>
  <c r="I1829" i="5"/>
  <c r="I1979" i="5"/>
  <c r="I1443" i="5"/>
  <c r="H1716" i="5"/>
  <c r="H1854" i="5"/>
  <c r="H2004" i="5"/>
  <c r="I1622" i="5"/>
  <c r="J1622" i="5" s="1"/>
  <c r="L1622" i="5" s="1"/>
  <c r="I1776" i="5"/>
  <c r="I1914" i="5"/>
  <c r="J1914" i="5" s="1"/>
  <c r="L1914" i="5" s="1"/>
  <c r="I1341" i="5"/>
  <c r="H1687" i="5"/>
  <c r="H1837" i="5"/>
  <c r="H1969" i="5"/>
  <c r="H1383" i="5"/>
  <c r="I1675" i="5"/>
  <c r="J1675" i="5" s="1"/>
  <c r="L1675" i="5" s="1"/>
  <c r="I1813" i="5"/>
  <c r="J1813" i="5" s="1"/>
  <c r="L1813" i="5" s="1"/>
  <c r="I1915" i="5"/>
  <c r="I2029" i="5"/>
  <c r="H1551" i="5"/>
  <c r="H1700" i="5"/>
  <c r="H1802" i="5"/>
  <c r="H1916" i="5"/>
  <c r="H2018" i="5"/>
  <c r="I1574" i="5"/>
  <c r="I1700" i="5"/>
  <c r="I1814" i="5"/>
  <c r="I1916" i="5"/>
  <c r="I2030" i="5"/>
  <c r="I1533" i="5"/>
  <c r="H1695" i="5"/>
  <c r="H1797" i="5"/>
  <c r="H1911" i="5"/>
  <c r="H2013" i="5"/>
  <c r="I1596" i="5"/>
  <c r="J1596" i="5" s="1"/>
  <c r="L1596" i="5" s="1"/>
  <c r="I1713" i="5"/>
  <c r="I1827" i="5"/>
  <c r="I1929" i="5"/>
  <c r="I1251" i="5"/>
  <c r="H1636" i="5"/>
  <c r="H1750" i="5"/>
  <c r="H1852" i="5"/>
  <c r="H1966" i="5"/>
  <c r="I1768" i="5"/>
  <c r="H2109" i="5"/>
  <c r="H2211" i="5"/>
  <c r="H2325" i="5"/>
  <c r="H2427" i="5"/>
  <c r="H2541" i="5"/>
  <c r="H2643" i="5"/>
  <c r="H2757" i="5"/>
  <c r="H2859" i="5"/>
  <c r="H1913" i="5"/>
  <c r="I2121" i="5"/>
  <c r="I2235" i="5"/>
  <c r="I2337" i="5"/>
  <c r="I2451" i="5"/>
  <c r="I2553" i="5"/>
  <c r="I2667" i="5"/>
  <c r="I2769" i="5"/>
  <c r="I2883" i="5"/>
  <c r="J2883" i="5" s="1"/>
  <c r="L2883" i="5" s="1"/>
  <c r="I1990" i="5"/>
  <c r="H2146" i="5"/>
  <c r="H2248" i="5"/>
  <c r="H2362" i="5"/>
  <c r="H2464" i="5"/>
  <c r="H2578" i="5"/>
  <c r="H2680" i="5"/>
  <c r="H2794" i="5"/>
  <c r="H2896" i="5"/>
  <c r="I2055" i="5"/>
  <c r="J2055" i="5" s="1"/>
  <c r="L2055" i="5" s="1"/>
  <c r="I2158" i="5"/>
  <c r="I2272" i="5"/>
  <c r="I2374" i="5"/>
  <c r="J2374" i="5" s="1"/>
  <c r="L2374" i="5" s="1"/>
  <c r="I2488" i="5"/>
  <c r="I2590" i="5"/>
  <c r="I2704" i="5"/>
  <c r="J2704" i="5" s="1"/>
  <c r="L2704" i="5" s="1"/>
  <c r="I2806" i="5"/>
  <c r="H1577" i="5"/>
  <c r="H2069" i="5"/>
  <c r="H2183" i="5"/>
  <c r="H2285" i="5"/>
  <c r="H2399" i="5"/>
  <c r="H2501" i="5"/>
  <c r="H2615" i="5"/>
  <c r="H2717" i="5"/>
  <c r="H2831" i="5"/>
  <c r="H1709" i="5"/>
  <c r="I2099" i="5"/>
  <c r="I2201" i="5"/>
  <c r="I2315" i="5"/>
  <c r="I2417" i="5"/>
  <c r="I2531" i="5"/>
  <c r="I2633" i="5"/>
  <c r="I2747" i="5"/>
  <c r="I2849" i="5"/>
  <c r="I1894" i="5"/>
  <c r="H2118" i="5"/>
  <c r="H2232" i="5"/>
  <c r="H2334" i="5"/>
  <c r="H2448" i="5"/>
  <c r="H2550" i="5"/>
  <c r="H2664" i="5"/>
  <c r="H2766" i="5"/>
  <c r="H2880" i="5"/>
  <c r="H2003" i="5"/>
  <c r="I2148" i="5"/>
  <c r="I2250" i="5"/>
  <c r="I2364" i="5"/>
  <c r="I2466" i="5"/>
  <c r="I2580" i="5"/>
  <c r="I2682" i="5"/>
  <c r="H2065" i="5"/>
  <c r="H2167" i="5"/>
  <c r="H2281" i="5"/>
  <c r="H2383" i="5"/>
  <c r="H2497" i="5"/>
  <c r="H2599" i="5"/>
  <c r="H1799" i="5"/>
  <c r="I2102" i="5"/>
  <c r="I2216" i="5"/>
  <c r="I2318" i="5"/>
  <c r="I2432" i="5"/>
  <c r="I2353" i="5"/>
  <c r="H2779" i="5"/>
  <c r="H2953" i="5"/>
  <c r="H3061" i="5"/>
  <c r="H3145" i="5"/>
  <c r="H3229" i="5"/>
  <c r="H3313" i="5"/>
  <c r="H3403" i="5"/>
  <c r="H3493" i="5"/>
  <c r="H3577" i="5"/>
  <c r="H3661" i="5"/>
  <c r="H2246" i="5"/>
  <c r="I2606" i="5"/>
  <c r="J2606" i="5" s="1"/>
  <c r="L2606" i="5" s="1"/>
  <c r="H2809" i="5"/>
  <c r="I2935" i="5"/>
  <c r="I3007" i="5"/>
  <c r="I3079" i="5"/>
  <c r="I3151" i="5"/>
  <c r="I3223" i="5"/>
  <c r="I3295" i="5"/>
  <c r="I3367" i="5"/>
  <c r="I3439" i="5"/>
  <c r="I3511" i="5"/>
  <c r="I3583" i="5"/>
  <c r="I3655" i="5"/>
  <c r="I2179" i="5"/>
  <c r="I2563" i="5"/>
  <c r="H2780" i="5"/>
  <c r="H2924" i="5"/>
  <c r="H2996" i="5"/>
  <c r="H3068" i="5"/>
  <c r="H3140" i="5"/>
  <c r="H3212" i="5"/>
  <c r="H3284" i="5"/>
  <c r="H3356" i="5"/>
  <c r="H3428" i="5"/>
  <c r="H3500" i="5"/>
  <c r="H3572" i="5"/>
  <c r="H3644" i="5"/>
  <c r="H2108" i="5"/>
  <c r="H2516" i="5"/>
  <c r="I2754" i="5"/>
  <c r="I2912" i="5"/>
  <c r="I2984" i="5"/>
  <c r="I3056" i="5"/>
  <c r="I3128" i="5"/>
  <c r="I3200" i="5"/>
  <c r="I3272" i="5"/>
  <c r="I3344" i="5"/>
  <c r="I3416" i="5"/>
  <c r="I3488" i="5"/>
  <c r="I3560" i="5"/>
  <c r="I3632" i="5"/>
  <c r="I2031" i="5"/>
  <c r="J2031" i="5" s="1"/>
  <c r="L2031" i="5" s="1"/>
  <c r="I2468" i="5"/>
  <c r="I2725" i="5"/>
  <c r="H2899" i="5"/>
  <c r="H2973" i="5"/>
  <c r="H3045" i="5"/>
  <c r="H3117" i="5"/>
  <c r="H3189" i="5"/>
  <c r="H3261" i="5"/>
  <c r="H3333" i="5"/>
  <c r="H3405" i="5"/>
  <c r="H3477" i="5"/>
  <c r="H3549" i="5"/>
  <c r="H3621" i="5"/>
  <c r="I1608" i="5"/>
  <c r="J1608" i="5" s="1"/>
  <c r="L1608" i="5" s="1"/>
  <c r="H2402" i="5"/>
  <c r="I2696" i="5"/>
  <c r="H2870" i="5"/>
  <c r="I2961" i="5"/>
  <c r="I3033" i="5"/>
  <c r="I3105" i="5"/>
  <c r="I3177" i="5"/>
  <c r="I3249" i="5"/>
  <c r="I3321" i="5"/>
  <c r="I3393" i="5"/>
  <c r="I3465" i="5"/>
  <c r="I3537" i="5"/>
  <c r="I3609" i="5"/>
  <c r="I3681" i="5"/>
  <c r="I2335" i="5"/>
  <c r="H2666" i="5"/>
  <c r="I2844" i="5"/>
  <c r="J2844" i="5" s="1"/>
  <c r="L2844" i="5" s="1"/>
  <c r="H2950" i="5"/>
  <c r="H3022" i="5"/>
  <c r="H3094" i="5"/>
  <c r="H3166" i="5"/>
  <c r="H3238" i="5"/>
  <c r="H3310" i="5"/>
  <c r="H3382" i="5"/>
  <c r="H3454" i="5"/>
  <c r="H3526" i="5"/>
  <c r="H3598" i="5"/>
  <c r="H3670" i="5"/>
  <c r="H2264" i="5"/>
  <c r="I2618" i="5"/>
  <c r="I2815" i="5"/>
  <c r="I2938" i="5"/>
  <c r="I3010" i="5"/>
  <c r="I3082" i="5"/>
  <c r="I3154" i="5"/>
  <c r="I3226" i="5"/>
  <c r="I3298" i="5"/>
  <c r="I3370" i="5"/>
  <c r="I3442" i="5"/>
  <c r="I3514" i="5"/>
  <c r="I3586" i="5"/>
  <c r="I3658" i="5"/>
  <c r="I2197" i="5"/>
  <c r="I2575" i="5"/>
  <c r="I2786" i="5"/>
  <c r="H2927" i="5"/>
  <c r="H2999" i="5"/>
  <c r="H3071" i="5"/>
  <c r="H3143" i="5"/>
  <c r="H3215" i="5"/>
  <c r="H3287" i="5"/>
  <c r="H3359" i="5"/>
  <c r="H3431" i="5"/>
  <c r="H3503" i="5"/>
  <c r="H3575" i="5"/>
  <c r="H3647" i="5"/>
  <c r="H2126" i="5"/>
  <c r="H2528" i="5"/>
  <c r="H2761" i="5"/>
  <c r="I2909" i="5"/>
  <c r="I3197" i="5"/>
  <c r="I3485" i="5"/>
  <c r="I3710" i="5"/>
  <c r="I3782" i="5"/>
  <c r="I3854" i="5"/>
  <c r="I3926" i="5"/>
  <c r="I3998" i="5"/>
  <c r="I4070" i="5"/>
  <c r="I4142" i="5"/>
  <c r="I4214" i="5"/>
  <c r="I4286" i="5"/>
  <c r="I4358" i="5"/>
  <c r="I4430" i="5"/>
  <c r="I2581" i="5"/>
  <c r="J2581" i="5" s="1"/>
  <c r="L2581" i="5" s="1"/>
  <c r="H3102" i="5"/>
  <c r="H3390" i="5"/>
  <c r="H3678" i="5"/>
  <c r="H3759" i="5"/>
  <c r="H3831" i="5"/>
  <c r="H3903" i="5"/>
  <c r="H3975" i="5"/>
  <c r="H4047" i="5"/>
  <c r="H4119" i="5"/>
  <c r="H4191" i="5"/>
  <c r="H4263" i="5"/>
  <c r="H4335" i="5"/>
  <c r="H4407" i="5"/>
  <c r="H4479" i="5"/>
  <c r="I3006" i="5"/>
  <c r="I3294" i="5"/>
  <c r="I3582" i="5"/>
  <c r="I3735" i="5"/>
  <c r="I3807" i="5"/>
  <c r="I3879" i="5"/>
  <c r="I3951" i="5"/>
  <c r="I4023" i="5"/>
  <c r="I4095" i="5"/>
  <c r="I4167" i="5"/>
  <c r="I4239" i="5"/>
  <c r="I4311" i="5"/>
  <c r="I4383" i="5"/>
  <c r="I4455" i="5"/>
  <c r="G4955" i="5"/>
  <c r="G4325" i="5"/>
  <c r="H5942" i="5"/>
  <c r="I6145" i="5"/>
  <c r="J6145" i="5" s="1"/>
  <c r="L6145" i="5" s="1"/>
  <c r="I4557" i="5"/>
  <c r="I272" i="5"/>
  <c r="J272" i="5" s="1"/>
  <c r="L272" i="5" s="1"/>
  <c r="H40" i="5"/>
  <c r="I17" i="5"/>
  <c r="J17" i="5" s="1"/>
  <c r="L17" i="5" s="1"/>
  <c r="H736" i="5"/>
  <c r="H641" i="5"/>
  <c r="I402" i="5"/>
  <c r="J402" i="5" s="1"/>
  <c r="L402" i="5" s="1"/>
  <c r="I810" i="5"/>
  <c r="J810" i="5" s="1"/>
  <c r="L810" i="5" s="1"/>
  <c r="I251" i="5"/>
  <c r="J251" i="5" s="1"/>
  <c r="L251" i="5" s="1"/>
  <c r="I993" i="5"/>
  <c r="H874" i="5"/>
  <c r="H723" i="5"/>
  <c r="I306" i="5"/>
  <c r="H1139" i="5"/>
  <c r="I1031" i="5"/>
  <c r="J1031" i="5" s="1"/>
  <c r="L1031" i="5" s="1"/>
  <c r="H912" i="5"/>
  <c r="I812" i="5"/>
  <c r="J812" i="5" s="1"/>
  <c r="L812" i="5" s="1"/>
  <c r="H589" i="5"/>
  <c r="H198" i="5"/>
  <c r="I1087" i="5"/>
  <c r="H908" i="5"/>
  <c r="H1226" i="5"/>
  <c r="H1540" i="5"/>
  <c r="I1354" i="5"/>
  <c r="J1354" i="5" s="1"/>
  <c r="L1354" i="5" s="1"/>
  <c r="H1227" i="5"/>
  <c r="H216" i="5"/>
  <c r="I1427" i="5"/>
  <c r="H1242" i="5"/>
  <c r="H1554" i="5"/>
  <c r="I1368" i="5"/>
  <c r="J1368" i="5" s="1"/>
  <c r="L1368" i="5" s="1"/>
  <c r="H1243" i="5"/>
  <c r="H1519" i="5"/>
  <c r="H927" i="5"/>
  <c r="I1315" i="5"/>
  <c r="I1489" i="5"/>
  <c r="J1489" i="5" s="1"/>
  <c r="L1489" i="5" s="1"/>
  <c r="H805" i="5"/>
  <c r="H1286" i="5"/>
  <c r="H1430" i="5"/>
  <c r="H933" i="5"/>
  <c r="I1298" i="5"/>
  <c r="I1442" i="5"/>
  <c r="J1442" i="5" s="1"/>
  <c r="L1442" i="5" s="1"/>
  <c r="H1371" i="5"/>
  <c r="I1697" i="5"/>
  <c r="J1697" i="5" s="1"/>
  <c r="L1697" i="5" s="1"/>
  <c r="I1841" i="5"/>
  <c r="I1985" i="5"/>
  <c r="I1515" i="5"/>
  <c r="H1722" i="5"/>
  <c r="H1866" i="5"/>
  <c r="H2010" i="5"/>
  <c r="I1638" i="5"/>
  <c r="J1638" i="5" s="1"/>
  <c r="L1638" i="5" s="1"/>
  <c r="I1782" i="5"/>
  <c r="J1782" i="5" s="1"/>
  <c r="L1782" i="5" s="1"/>
  <c r="I1926" i="5"/>
  <c r="I1377" i="5"/>
  <c r="J1377" i="5" s="1"/>
  <c r="L1377" i="5" s="1"/>
  <c r="H1699" i="5"/>
  <c r="H1843" i="5"/>
  <c r="H1981" i="5"/>
  <c r="H1455" i="5"/>
  <c r="I1693" i="5"/>
  <c r="I1819" i="5"/>
  <c r="I1927" i="5"/>
  <c r="I2035" i="5"/>
  <c r="J2035" i="5" s="1"/>
  <c r="L2035" i="5" s="1"/>
  <c r="H1574" i="5"/>
  <c r="H1706" i="5"/>
  <c r="H1814" i="5"/>
  <c r="H1922" i="5"/>
  <c r="H2030" i="5"/>
  <c r="I1584" i="5"/>
  <c r="J1584" i="5" s="1"/>
  <c r="L1584" i="5" s="1"/>
  <c r="I1712" i="5"/>
  <c r="J1712" i="5" s="1"/>
  <c r="L1712" i="5" s="1"/>
  <c r="I1820" i="5"/>
  <c r="J1820" i="5" s="1"/>
  <c r="L1820" i="5" s="1"/>
  <c r="I1928" i="5"/>
  <c r="I2036" i="5"/>
  <c r="J2036" i="5" s="1"/>
  <c r="L2036" i="5" s="1"/>
  <c r="I1564" i="5"/>
  <c r="H1701" i="5"/>
  <c r="H1809" i="5"/>
  <c r="H1917" i="5"/>
  <c r="H2025" i="5"/>
  <c r="I1606" i="5"/>
  <c r="I1725" i="5"/>
  <c r="I1833" i="5"/>
  <c r="I1941" i="5"/>
  <c r="I1287" i="5"/>
  <c r="H1648" i="5"/>
  <c r="H1756" i="5"/>
  <c r="H1864" i="5"/>
  <c r="H1972" i="5"/>
  <c r="I1840" i="5"/>
  <c r="H2115" i="5"/>
  <c r="H2223" i="5"/>
  <c r="H2331" i="5"/>
  <c r="H2439" i="5"/>
  <c r="H2547" i="5"/>
  <c r="H2655" i="5"/>
  <c r="H2763" i="5"/>
  <c r="H2871" i="5"/>
  <c r="H1949" i="5"/>
  <c r="I2133" i="5"/>
  <c r="I2241" i="5"/>
  <c r="I2349" i="5"/>
  <c r="I2457" i="5"/>
  <c r="I2565" i="5"/>
  <c r="I2673" i="5"/>
  <c r="I2781" i="5"/>
  <c r="I2889" i="5"/>
  <c r="I2034" i="5"/>
  <c r="H2152" i="5"/>
  <c r="H2260" i="5"/>
  <c r="H2368" i="5"/>
  <c r="H2476" i="5"/>
  <c r="H2584" i="5"/>
  <c r="H2692" i="5"/>
  <c r="H2800" i="5"/>
  <c r="H1119" i="5"/>
  <c r="I2062" i="5"/>
  <c r="I2170" i="5"/>
  <c r="I2278" i="5"/>
  <c r="I2386" i="5"/>
  <c r="I2494" i="5"/>
  <c r="I2602" i="5"/>
  <c r="I2710" i="5"/>
  <c r="I2818" i="5"/>
  <c r="I1636" i="5"/>
  <c r="H2081" i="5"/>
  <c r="H2189" i="5"/>
  <c r="H2297" i="5"/>
  <c r="G4033" i="5"/>
  <c r="G6206" i="5"/>
  <c r="H6315" i="5"/>
  <c r="H5798" i="5"/>
  <c r="I6001" i="5"/>
  <c r="J6001" i="5" s="1"/>
  <c r="L6001" i="5" s="1"/>
  <c r="H139" i="5"/>
  <c r="G5293" i="5"/>
  <c r="G5078" i="5"/>
  <c r="H6183" i="5"/>
  <c r="H5446" i="5"/>
  <c r="I5917" i="5"/>
  <c r="H223" i="5"/>
  <c r="I500" i="5"/>
  <c r="J500" i="5" s="1"/>
  <c r="L500" i="5" s="1"/>
  <c r="H268" i="5"/>
  <c r="I519" i="5"/>
  <c r="J519" i="5" s="1"/>
  <c r="L519" i="5" s="1"/>
  <c r="H258" i="5"/>
  <c r="H797" i="5"/>
  <c r="H618" i="5"/>
  <c r="I247" i="5"/>
  <c r="J247" i="5" s="1"/>
  <c r="L247" i="5" s="1"/>
  <c r="H490" i="5"/>
  <c r="I1083" i="5"/>
  <c r="H964" i="5"/>
  <c r="I886" i="5"/>
  <c r="J886" i="5" s="1"/>
  <c r="L886" i="5" s="1"/>
  <c r="H727" i="5"/>
  <c r="H72" i="5"/>
  <c r="I1121" i="5"/>
  <c r="H1002" i="5"/>
  <c r="I918" i="5"/>
  <c r="H835" i="5"/>
  <c r="H698" i="5"/>
  <c r="I1105" i="5"/>
  <c r="J1105" i="5" s="1"/>
  <c r="L1105" i="5" s="1"/>
  <c r="H944" i="5"/>
  <c r="H1246" i="5"/>
  <c r="H1576" i="5"/>
  <c r="I1372" i="5"/>
  <c r="J1372" i="5" s="1"/>
  <c r="L1372" i="5" s="1"/>
  <c r="H1265" i="5"/>
  <c r="H757" i="5"/>
  <c r="I1463" i="5"/>
  <c r="H1260" i="5"/>
  <c r="H1590" i="5"/>
  <c r="I1386" i="5"/>
  <c r="J1386" i="5" s="1"/>
  <c r="L1386" i="5" s="1"/>
  <c r="H1279" i="5"/>
  <c r="H1549" i="5"/>
  <c r="H1137" i="5"/>
  <c r="I1357" i="5"/>
  <c r="J1357" i="5" s="1"/>
  <c r="L1357" i="5" s="1"/>
  <c r="I1507" i="5"/>
  <c r="I1004" i="5"/>
  <c r="J1004" i="5" s="1"/>
  <c r="L1004" i="5" s="1"/>
  <c r="H1304" i="5"/>
  <c r="H1454" i="5"/>
  <c r="H1041" i="5"/>
  <c r="I1322" i="5"/>
  <c r="J1322" i="5" s="1"/>
  <c r="L1322" i="5" s="1"/>
  <c r="I1460" i="5"/>
  <c r="J1460" i="5" s="1"/>
  <c r="L1460" i="5" s="1"/>
  <c r="H1515" i="5"/>
  <c r="I1715" i="5"/>
  <c r="I1865" i="5"/>
  <c r="I2003" i="5"/>
  <c r="I1580" i="5"/>
  <c r="J1580" i="5" s="1"/>
  <c r="L1580" i="5" s="1"/>
  <c r="H1740" i="5"/>
  <c r="H1890" i="5"/>
  <c r="H609" i="5"/>
  <c r="I1662" i="5"/>
  <c r="J1662" i="5" s="1"/>
  <c r="L1662" i="5" s="1"/>
  <c r="I1800" i="5"/>
  <c r="I1950" i="5"/>
  <c r="J1950" i="5" s="1"/>
  <c r="L1950" i="5" s="1"/>
  <c r="I1485" i="5"/>
  <c r="H1723" i="5"/>
  <c r="H1861" i="5"/>
  <c r="H2005" i="5"/>
  <c r="I1550" i="5"/>
  <c r="I1723" i="5"/>
  <c r="I1837" i="5"/>
  <c r="I1951" i="5"/>
  <c r="I2053" i="5"/>
  <c r="I1614" i="5"/>
  <c r="H1724" i="5"/>
  <c r="H1838" i="5"/>
  <c r="H1940" i="5"/>
  <c r="I1046" i="5"/>
  <c r="H1616" i="5"/>
  <c r="I1736" i="5"/>
  <c r="J1736" i="5" s="1"/>
  <c r="L1736" i="5" s="1"/>
  <c r="I1838" i="5"/>
  <c r="I1952" i="5"/>
  <c r="J1952" i="5" s="1"/>
  <c r="L1952" i="5" s="1"/>
  <c r="I2054" i="5"/>
  <c r="J2054" i="5" s="1"/>
  <c r="L2054" i="5" s="1"/>
  <c r="I1605" i="5"/>
  <c r="H1719" i="5"/>
  <c r="H1833" i="5"/>
  <c r="H1935" i="5"/>
  <c r="H1251" i="5"/>
  <c r="I1635" i="5"/>
  <c r="J1635" i="5" s="1"/>
  <c r="L1635" i="5" s="1"/>
  <c r="I1749" i="5"/>
  <c r="I1851" i="5"/>
  <c r="I1965" i="5"/>
  <c r="I1395" i="5"/>
  <c r="H1672" i="5"/>
  <c r="H1774" i="5"/>
  <c r="H1888" i="5"/>
  <c r="H1990" i="5"/>
  <c r="I1984" i="5"/>
  <c r="H2133" i="5"/>
  <c r="H2247" i="5"/>
  <c r="H2349" i="5"/>
  <c r="H2463" i="5"/>
  <c r="H2565" i="5"/>
  <c r="H2679" i="5"/>
  <c r="H2781" i="5"/>
  <c r="H2895" i="5"/>
  <c r="H2034" i="5"/>
  <c r="I2157" i="5"/>
  <c r="J2157" i="5" s="1"/>
  <c r="L2157" i="5" s="1"/>
  <c r="I2259" i="5"/>
  <c r="I2373" i="5"/>
  <c r="J2373" i="5" s="1"/>
  <c r="L2373" i="5" s="1"/>
  <c r="I2475" i="5"/>
  <c r="I2589" i="5"/>
  <c r="J2589" i="5" s="1"/>
  <c r="L2589" i="5" s="1"/>
  <c r="I2691" i="5"/>
  <c r="I2805" i="5"/>
  <c r="I1118" i="5"/>
  <c r="H2068" i="5"/>
  <c r="H2170" i="5"/>
  <c r="H2284" i="5"/>
  <c r="H2386" i="5"/>
  <c r="H2500" i="5"/>
  <c r="H2602" i="5"/>
  <c r="H2716" i="5"/>
  <c r="H2818" i="5"/>
  <c r="H1667" i="5"/>
  <c r="I2080" i="5"/>
  <c r="I2194" i="5"/>
  <c r="J2194" i="5" s="1"/>
  <c r="L2194" i="5" s="1"/>
  <c r="I2296" i="5"/>
  <c r="I2410" i="5"/>
  <c r="J2410" i="5" s="1"/>
  <c r="L2410" i="5" s="1"/>
  <c r="I2512" i="5"/>
  <c r="I2626" i="5"/>
  <c r="I2728" i="5"/>
  <c r="I2842" i="5"/>
  <c r="J2842" i="5" s="1"/>
  <c r="L2842" i="5" s="1"/>
  <c r="I1744" i="5"/>
  <c r="H2105" i="5"/>
  <c r="H2207" i="5"/>
  <c r="H2321" i="5"/>
  <c r="H2423" i="5"/>
  <c r="H2537" i="5"/>
  <c r="H2639" i="5"/>
  <c r="H2753" i="5"/>
  <c r="H2855" i="5"/>
  <c r="H1925" i="5"/>
  <c r="I2123" i="5"/>
  <c r="I2237" i="5"/>
  <c r="I2339" i="5"/>
  <c r="I2453" i="5"/>
  <c r="J2453" i="5" s="1"/>
  <c r="L2453" i="5" s="1"/>
  <c r="I2555" i="5"/>
  <c r="J2555" i="5" s="1"/>
  <c r="L2555" i="5" s="1"/>
  <c r="I2669" i="5"/>
  <c r="J2669" i="5" s="1"/>
  <c r="L2669" i="5" s="1"/>
  <c r="I2771" i="5"/>
  <c r="J2771" i="5" s="1"/>
  <c r="L2771" i="5" s="1"/>
  <c r="I2885" i="5"/>
  <c r="H2028" i="5"/>
  <c r="H2154" i="5"/>
  <c r="H2256" i="5"/>
  <c r="H2370" i="5"/>
  <c r="H2472" i="5"/>
  <c r="H2586" i="5"/>
  <c r="H2688" i="5"/>
  <c r="H2802" i="5"/>
  <c r="I1257" i="5"/>
  <c r="I2070" i="5"/>
  <c r="J2070" i="5" s="1"/>
  <c r="L2070" i="5" s="1"/>
  <c r="I2172" i="5"/>
  <c r="I2286" i="5"/>
  <c r="J2286" i="5" s="1"/>
  <c r="L2286" i="5" s="1"/>
  <c r="I2388" i="5"/>
  <c r="J2388" i="5" s="1"/>
  <c r="L2388" i="5" s="1"/>
  <c r="I2502" i="5"/>
  <c r="J2502" i="5" s="1"/>
  <c r="L2502" i="5" s="1"/>
  <c r="I2604" i="5"/>
  <c r="I1720" i="5"/>
  <c r="H2089" i="5"/>
  <c r="H2203" i="5"/>
  <c r="H2305" i="5"/>
  <c r="H2419" i="5"/>
  <c r="H2521" i="5"/>
  <c r="H2635" i="5"/>
  <c r="H1943" i="5"/>
  <c r="I2138" i="5"/>
  <c r="I2240" i="5"/>
  <c r="I2354" i="5"/>
  <c r="I2456" i="5"/>
  <c r="H2534" i="5"/>
  <c r="I2834" i="5"/>
  <c r="H2989" i="5"/>
  <c r="H3079" i="5"/>
  <c r="H3163" i="5"/>
  <c r="H3253" i="5"/>
  <c r="H3343" i="5"/>
  <c r="H3427" i="5"/>
  <c r="H3511" i="5"/>
  <c r="H3595" i="5"/>
  <c r="H3685" i="5"/>
  <c r="H2354" i="5"/>
  <c r="I2677" i="5"/>
  <c r="I2851" i="5"/>
  <c r="I2953" i="5"/>
  <c r="I3025" i="5"/>
  <c r="I3097" i="5"/>
  <c r="I3169" i="5"/>
  <c r="J3169" i="5" s="1"/>
  <c r="L3169" i="5" s="1"/>
  <c r="I3241" i="5"/>
  <c r="I3313" i="5"/>
  <c r="I3385" i="5"/>
  <c r="I3457" i="5"/>
  <c r="I3529" i="5"/>
  <c r="I3601" i="5"/>
  <c r="I3673" i="5"/>
  <c r="I2287" i="5"/>
  <c r="I2635" i="5"/>
  <c r="I2822" i="5"/>
  <c r="H2942" i="5"/>
  <c r="H3014" i="5"/>
  <c r="H3086" i="5"/>
  <c r="H3158" i="5"/>
  <c r="H3230" i="5"/>
  <c r="H3302" i="5"/>
  <c r="H3374" i="5"/>
  <c r="H3446" i="5"/>
  <c r="H3518" i="5"/>
  <c r="H3590" i="5"/>
  <c r="H3662" i="5"/>
  <c r="H2216" i="5"/>
  <c r="H2588" i="5"/>
  <c r="H2797" i="5"/>
  <c r="I2930" i="5"/>
  <c r="I3002" i="5"/>
  <c r="I3074" i="5"/>
  <c r="I3146" i="5"/>
  <c r="I3218" i="5"/>
  <c r="I3290" i="5"/>
  <c r="I3362" i="5"/>
  <c r="I3434" i="5"/>
  <c r="I3506" i="5"/>
  <c r="I3578" i="5"/>
  <c r="I3650" i="5"/>
  <c r="I2149" i="5"/>
  <c r="J2149" i="5" s="1"/>
  <c r="L2149" i="5" s="1"/>
  <c r="I2540" i="5"/>
  <c r="H2768" i="5"/>
  <c r="H2919" i="5"/>
  <c r="H2991" i="5"/>
  <c r="H3063" i="5"/>
  <c r="H3135" i="5"/>
  <c r="H3207" i="5"/>
  <c r="H3279" i="5"/>
  <c r="H3351" i="5"/>
  <c r="H3423" i="5"/>
  <c r="H3495" i="5"/>
  <c r="H3567" i="5"/>
  <c r="H3639" i="5"/>
  <c r="H2078" i="5"/>
  <c r="I2497" i="5"/>
  <c r="I2742" i="5"/>
  <c r="I2907" i="5"/>
  <c r="I2979" i="5"/>
  <c r="I3051" i="5"/>
  <c r="I3123" i="5"/>
  <c r="I3195" i="5"/>
  <c r="I3267" i="5"/>
  <c r="I3339" i="5"/>
  <c r="I3411" i="5"/>
  <c r="I3483" i="5"/>
  <c r="I3555" i="5"/>
  <c r="I3627" i="5"/>
  <c r="H1865" i="5"/>
  <c r="I2443" i="5"/>
  <c r="I2713" i="5"/>
  <c r="H2887" i="5"/>
  <c r="H2968" i="5"/>
  <c r="H3040" i="5"/>
  <c r="H3112" i="5"/>
  <c r="H3184" i="5"/>
  <c r="H3256" i="5"/>
  <c r="H3328" i="5"/>
  <c r="H3400" i="5"/>
  <c r="H3472" i="5"/>
  <c r="H3544" i="5"/>
  <c r="H3616" i="5"/>
  <c r="H3688" i="5"/>
  <c r="H2372" i="5"/>
  <c r="I2684" i="5"/>
  <c r="H2858" i="5"/>
  <c r="I2956" i="5"/>
  <c r="I3028" i="5"/>
  <c r="I3100" i="5"/>
  <c r="I3172" i="5"/>
  <c r="I3244" i="5"/>
  <c r="I3316" i="5"/>
  <c r="I3388" i="5"/>
  <c r="I3460" i="5"/>
  <c r="I3532" i="5"/>
  <c r="I3604" i="5"/>
  <c r="I3676" i="5"/>
  <c r="I2305" i="5"/>
  <c r="I2647" i="5"/>
  <c r="I2832" i="5"/>
  <c r="H2945" i="5"/>
  <c r="H3017" i="5"/>
  <c r="H3089" i="5"/>
  <c r="H3161" i="5"/>
  <c r="H3233" i="5"/>
  <c r="H3305" i="5"/>
  <c r="H3377" i="5"/>
  <c r="H3449" i="5"/>
  <c r="H3521" i="5"/>
  <c r="H3593" i="5"/>
  <c r="H3665" i="5"/>
  <c r="H2234" i="5"/>
  <c r="H2600" i="5"/>
  <c r="I2803" i="5"/>
  <c r="I2981" i="5"/>
  <c r="I3269" i="5"/>
  <c r="I3557" i="5"/>
  <c r="I3728" i="5"/>
  <c r="I3800" i="5"/>
  <c r="I3872" i="5"/>
  <c r="I3944" i="5"/>
  <c r="I4016" i="5"/>
  <c r="I4088" i="5"/>
  <c r="I4160" i="5"/>
  <c r="I4232" i="5"/>
  <c r="I4304" i="5"/>
  <c r="I4376" i="5"/>
  <c r="I4448" i="5"/>
  <c r="H2863" i="5"/>
  <c r="H3174" i="5"/>
  <c r="H3462" i="5"/>
  <c r="H3705" i="5"/>
  <c r="H3777" i="5"/>
  <c r="H3849" i="5"/>
  <c r="H3921" i="5"/>
  <c r="H3993" i="5"/>
  <c r="H4065" i="5"/>
  <c r="H4137" i="5"/>
  <c r="H4209" i="5"/>
  <c r="H4281" i="5"/>
  <c r="H4353" i="5"/>
  <c r="H4425" i="5"/>
  <c r="I2455" i="5"/>
  <c r="I3078" i="5"/>
  <c r="I3366" i="5"/>
  <c r="I3654" i="5"/>
  <c r="I3753" i="5"/>
  <c r="I3825" i="5"/>
  <c r="I3897" i="5"/>
  <c r="I3969" i="5"/>
  <c r="I4041" i="5"/>
  <c r="I4113" i="5"/>
  <c r="I4185" i="5"/>
  <c r="I4257" i="5"/>
  <c r="I4329" i="5"/>
  <c r="I4401" i="5"/>
  <c r="I4473" i="5"/>
  <c r="I2987" i="5"/>
  <c r="G2433" i="5"/>
  <c r="G4517" i="5"/>
  <c r="H5961" i="5"/>
  <c r="H4942" i="5"/>
  <c r="I5833" i="5"/>
  <c r="J5833" i="5" s="1"/>
  <c r="L5833" i="5" s="1"/>
  <c r="H307" i="5"/>
  <c r="H75" i="5"/>
  <c r="H352" i="5"/>
  <c r="I603" i="5"/>
  <c r="I427" i="5"/>
  <c r="H18" i="5"/>
  <c r="H678" i="5"/>
  <c r="I420" i="5"/>
  <c r="H524" i="5"/>
  <c r="I1107" i="5"/>
  <c r="H988" i="5"/>
  <c r="I910" i="5"/>
  <c r="I794" i="5"/>
  <c r="I390" i="5"/>
  <c r="J390" i="5" s="1"/>
  <c r="L390" i="5" s="1"/>
  <c r="I1145" i="5"/>
  <c r="H1026" i="5"/>
  <c r="I942" i="5"/>
  <c r="J942" i="5" s="1"/>
  <c r="L942" i="5" s="1"/>
  <c r="H865" i="5"/>
  <c r="H770" i="5"/>
  <c r="I1129" i="5"/>
  <c r="H968" i="5"/>
  <c r="H1270" i="5"/>
  <c r="H1600" i="5"/>
  <c r="I1396" i="5"/>
  <c r="J1396" i="5" s="1"/>
  <c r="L1396" i="5" s="1"/>
  <c r="H1289" i="5"/>
  <c r="H951" i="5"/>
  <c r="I1487" i="5"/>
  <c r="H1284" i="5"/>
  <c r="H1614" i="5"/>
  <c r="I1410" i="5"/>
  <c r="J1410" i="5" s="1"/>
  <c r="L1410" i="5" s="1"/>
  <c r="H1303" i="5"/>
  <c r="H1567" i="5"/>
  <c r="I1183" i="5"/>
  <c r="J1183" i="5" s="1"/>
  <c r="L1183" i="5" s="1"/>
  <c r="I1363" i="5"/>
  <c r="I1513" i="5"/>
  <c r="J1513" i="5" s="1"/>
  <c r="L1513" i="5" s="1"/>
  <c r="I1112" i="5"/>
  <c r="J1112" i="5" s="1"/>
  <c r="L1112" i="5" s="1"/>
  <c r="H1310" i="5"/>
  <c r="H1472" i="5"/>
  <c r="H1077" i="5"/>
  <c r="I1340" i="5"/>
  <c r="I1466" i="5"/>
  <c r="J1466" i="5" s="1"/>
  <c r="L1466" i="5" s="1"/>
  <c r="H1569" i="5"/>
  <c r="I1721" i="5"/>
  <c r="I1883" i="5"/>
  <c r="I2009" i="5"/>
  <c r="H1611" i="5"/>
  <c r="H1746" i="5"/>
  <c r="H1908" i="5"/>
  <c r="I974" i="5"/>
  <c r="J974" i="5" s="1"/>
  <c r="L974" i="5" s="1"/>
  <c r="I1680" i="5"/>
  <c r="J1680" i="5" s="1"/>
  <c r="L1680" i="5" s="1"/>
  <c r="I1806" i="5"/>
  <c r="I1968" i="5"/>
  <c r="J1968" i="5" s="1"/>
  <c r="L1968" i="5" s="1"/>
  <c r="I1521" i="5"/>
  <c r="H1741" i="5"/>
  <c r="H1867" i="5"/>
  <c r="H2011" i="5"/>
  <c r="I1562" i="5"/>
  <c r="J1562" i="5" s="1"/>
  <c r="L1562" i="5" s="1"/>
  <c r="I1729" i="5"/>
  <c r="I1843" i="5"/>
  <c r="J1843" i="5" s="1"/>
  <c r="L1843" i="5" s="1"/>
  <c r="I1957" i="5"/>
  <c r="H721" i="5"/>
  <c r="I1624" i="5"/>
  <c r="H1730" i="5"/>
  <c r="H1844" i="5"/>
  <c r="H1946" i="5"/>
  <c r="I1200" i="5"/>
  <c r="H1625" i="5"/>
  <c r="I1742" i="5"/>
  <c r="I1844" i="5"/>
  <c r="I1958" i="5"/>
  <c r="I2060" i="5"/>
  <c r="I1616" i="5"/>
  <c r="H1725" i="5"/>
  <c r="H1839" i="5"/>
  <c r="H1941" i="5"/>
  <c r="H1287" i="5"/>
  <c r="I1641" i="5"/>
  <c r="I1755" i="5"/>
  <c r="I1857" i="5"/>
  <c r="I1971" i="5"/>
  <c r="I1431" i="5"/>
  <c r="H1678" i="5"/>
  <c r="H1780" i="5"/>
  <c r="H1894" i="5"/>
  <c r="H1996" i="5"/>
  <c r="I2020" i="5"/>
  <c r="J2020" i="5" s="1"/>
  <c r="L2020" i="5" s="1"/>
  <c r="H2139" i="5"/>
  <c r="H2253" i="5"/>
  <c r="H2355" i="5"/>
  <c r="H2469" i="5"/>
  <c r="H2571" i="5"/>
  <c r="H2685" i="5"/>
  <c r="H2787" i="5"/>
  <c r="H2901" i="5"/>
  <c r="I2044" i="5"/>
  <c r="J2044" i="5" s="1"/>
  <c r="L2044" i="5" s="1"/>
  <c r="I2163" i="5"/>
  <c r="J2163" i="5" s="1"/>
  <c r="L2163" i="5" s="1"/>
  <c r="I2265" i="5"/>
  <c r="I2379" i="5"/>
  <c r="I2481" i="5"/>
  <c r="I2595" i="5"/>
  <c r="I2697" i="5"/>
  <c r="I2811" i="5"/>
  <c r="J2811" i="5" s="1"/>
  <c r="L2811" i="5" s="1"/>
  <c r="H1401" i="5"/>
  <c r="H2074" i="5"/>
  <c r="H2176" i="5"/>
  <c r="H2290" i="5"/>
  <c r="H2392" i="5"/>
  <c r="H2506" i="5"/>
  <c r="H2608" i="5"/>
  <c r="H2722" i="5"/>
  <c r="H2824" i="5"/>
  <c r="H1703" i="5"/>
  <c r="I2086" i="5"/>
  <c r="J2086" i="5" s="1"/>
  <c r="L2086" i="5" s="1"/>
  <c r="I2200" i="5"/>
  <c r="J2200" i="5" s="1"/>
  <c r="L2200" i="5" s="1"/>
  <c r="I2302" i="5"/>
  <c r="J2302" i="5" s="1"/>
  <c r="L2302" i="5" s="1"/>
  <c r="I2416" i="5"/>
  <c r="I2518" i="5"/>
  <c r="I2632" i="5"/>
  <c r="J2632" i="5" s="1"/>
  <c r="L2632" i="5" s="1"/>
  <c r="I2734" i="5"/>
  <c r="J2734" i="5" s="1"/>
  <c r="L2734" i="5" s="1"/>
  <c r="I2848" i="5"/>
  <c r="J2848" i="5" s="1"/>
  <c r="L2848" i="5" s="1"/>
  <c r="I1780" i="5"/>
  <c r="H2111" i="5"/>
  <c r="H2213" i="5"/>
  <c r="H2327" i="5"/>
  <c r="H2429" i="5"/>
  <c r="H2543" i="5"/>
  <c r="H2645" i="5"/>
  <c r="H2759" i="5"/>
  <c r="H2861" i="5"/>
  <c r="H1961" i="5"/>
  <c r="I2129" i="5"/>
  <c r="I2243" i="5"/>
  <c r="I2345" i="5"/>
  <c r="I2459" i="5"/>
  <c r="I2561" i="5"/>
  <c r="I2675" i="5"/>
  <c r="I2777" i="5"/>
  <c r="I2891" i="5"/>
  <c r="I2038" i="5"/>
  <c r="H2160" i="5"/>
  <c r="H2262" i="5"/>
  <c r="H2376" i="5"/>
  <c r="H2478" i="5"/>
  <c r="H2592" i="5"/>
  <c r="H2694" i="5"/>
  <c r="H2808" i="5"/>
  <c r="I1473" i="5"/>
  <c r="I2076" i="5"/>
  <c r="I2178" i="5"/>
  <c r="I2292" i="5"/>
  <c r="I2394" i="5"/>
  <c r="I2508" i="5"/>
  <c r="I2610" i="5"/>
  <c r="I1756" i="5"/>
  <c r="J1756" i="5" s="1"/>
  <c r="L1756" i="5" s="1"/>
  <c r="H2095" i="5"/>
  <c r="H2209" i="5"/>
  <c r="H2311" i="5"/>
  <c r="H2425" i="5"/>
  <c r="H2527" i="5"/>
  <c r="H2641" i="5"/>
  <c r="H1979" i="5"/>
  <c r="I2144" i="5"/>
  <c r="I2246" i="5"/>
  <c r="I2360" i="5"/>
  <c r="I2462" i="5"/>
  <c r="H2558" i="5"/>
  <c r="H2851" i="5"/>
  <c r="H2995" i="5"/>
  <c r="H3085" i="5"/>
  <c r="H3169" i="5"/>
  <c r="H3259" i="5"/>
  <c r="H3349" i="5"/>
  <c r="H3433" i="5"/>
  <c r="H3517" i="5"/>
  <c r="H3601" i="5"/>
  <c r="H1329" i="5"/>
  <c r="H2390" i="5"/>
  <c r="I2694" i="5"/>
  <c r="I2864" i="5"/>
  <c r="J2864" i="5" s="1"/>
  <c r="L2864" i="5" s="1"/>
  <c r="I2959" i="5"/>
  <c r="J2959" i="5" s="1"/>
  <c r="L2959" i="5" s="1"/>
  <c r="I3031" i="5"/>
  <c r="J3031" i="5" s="1"/>
  <c r="L3031" i="5" s="1"/>
  <c r="I3103" i="5"/>
  <c r="J3103" i="5" s="1"/>
  <c r="L3103" i="5" s="1"/>
  <c r="I3175" i="5"/>
  <c r="J3175" i="5" s="1"/>
  <c r="L3175" i="5" s="1"/>
  <c r="I3247" i="5"/>
  <c r="J3247" i="5" s="1"/>
  <c r="L3247" i="5" s="1"/>
  <c r="I3319" i="5"/>
  <c r="I3391" i="5"/>
  <c r="I3463" i="5"/>
  <c r="I3535" i="5"/>
  <c r="J3535" i="5" s="1"/>
  <c r="L3535" i="5" s="1"/>
  <c r="I3607" i="5"/>
  <c r="I3679" i="5"/>
  <c r="J3679" i="5" s="1"/>
  <c r="L3679" i="5" s="1"/>
  <c r="I2323" i="5"/>
  <c r="I2659" i="5"/>
  <c r="H2839" i="5"/>
  <c r="H2948" i="5"/>
  <c r="H3020" i="5"/>
  <c r="H3092" i="5"/>
  <c r="H3164" i="5"/>
  <c r="H3236" i="5"/>
  <c r="H3308" i="5"/>
  <c r="H3380" i="5"/>
  <c r="H3452" i="5"/>
  <c r="H3524" i="5"/>
  <c r="H3596" i="5"/>
  <c r="H3668" i="5"/>
  <c r="H2252" i="5"/>
  <c r="H2612" i="5"/>
  <c r="H2810" i="5"/>
  <c r="I2936" i="5"/>
  <c r="I3008" i="5"/>
  <c r="I3080" i="5"/>
  <c r="I3152" i="5"/>
  <c r="I3224" i="5"/>
  <c r="I3296" i="5"/>
  <c r="I3368" i="5"/>
  <c r="I3440" i="5"/>
  <c r="I3512" i="5"/>
  <c r="I3584" i="5"/>
  <c r="I3656" i="5"/>
  <c r="I2185" i="5"/>
  <c r="I2564" i="5"/>
  <c r="I2784" i="5"/>
  <c r="J2784" i="5" s="1"/>
  <c r="L2784" i="5" s="1"/>
  <c r="H2925" i="5"/>
  <c r="H2997" i="5"/>
  <c r="H3069" i="5"/>
  <c r="H3141" i="5"/>
  <c r="H3213" i="5"/>
  <c r="H3285" i="5"/>
  <c r="H3357" i="5"/>
  <c r="H3429" i="5"/>
  <c r="H3501" i="5"/>
  <c r="H3573" i="5"/>
  <c r="H3645" i="5"/>
  <c r="H2114" i="5"/>
  <c r="I2521" i="5"/>
  <c r="I2755" i="5"/>
  <c r="I2913" i="5"/>
  <c r="I2985" i="5"/>
  <c r="I3057" i="5"/>
  <c r="I3129" i="5"/>
  <c r="I3201" i="5"/>
  <c r="I3273" i="5"/>
  <c r="I3345" i="5"/>
  <c r="I3417" i="5"/>
  <c r="I3489" i="5"/>
  <c r="I3561" i="5"/>
  <c r="I3633" i="5"/>
  <c r="I2040" i="5"/>
  <c r="H2474" i="5"/>
  <c r="I2726" i="5"/>
  <c r="H2900" i="5"/>
  <c r="H2974" i="5"/>
  <c r="H3046" i="5"/>
  <c r="H3118" i="5"/>
  <c r="H3190" i="5"/>
  <c r="H3262" i="5"/>
  <c r="H3334" i="5"/>
  <c r="H3406" i="5"/>
  <c r="H3478" i="5"/>
  <c r="H3550" i="5"/>
  <c r="H3622" i="5"/>
  <c r="I1654" i="5"/>
  <c r="J1654" i="5" s="1"/>
  <c r="L1654" i="5" s="1"/>
  <c r="H2408" i="5"/>
  <c r="H2701" i="5"/>
  <c r="I2874" i="5"/>
  <c r="I2962" i="5"/>
  <c r="I3034" i="5"/>
  <c r="I3106" i="5"/>
  <c r="I3178" i="5"/>
  <c r="I3250" i="5"/>
  <c r="I3322" i="5"/>
  <c r="I3394" i="5"/>
  <c r="I3466" i="5"/>
  <c r="I3538" i="5"/>
  <c r="I3610" i="5"/>
  <c r="I3682" i="5"/>
  <c r="I2341" i="5"/>
  <c r="H2671" i="5"/>
  <c r="I2845" i="5"/>
  <c r="H2951" i="5"/>
  <c r="H3023" i="5"/>
  <c r="H3095" i="5"/>
  <c r="H3167" i="5"/>
  <c r="H3239" i="5"/>
  <c r="H3311" i="5"/>
  <c r="H3383" i="5"/>
  <c r="H3455" i="5"/>
  <c r="H3527" i="5"/>
  <c r="H3599" i="5"/>
  <c r="H3671" i="5"/>
  <c r="H2270" i="5"/>
  <c r="H2624" i="5"/>
  <c r="I2816" i="5"/>
  <c r="I3005" i="5"/>
  <c r="I3293" i="5"/>
  <c r="I3581" i="5"/>
  <c r="I3734" i="5"/>
  <c r="I3806" i="5"/>
  <c r="I3878" i="5"/>
  <c r="I3950" i="5"/>
  <c r="I4022" i="5"/>
  <c r="I4094" i="5"/>
  <c r="I4166" i="5"/>
  <c r="I4238" i="5"/>
  <c r="I4310" i="5"/>
  <c r="I4382" i="5"/>
  <c r="I4454" i="5"/>
  <c r="H2910" i="5"/>
  <c r="H3198" i="5"/>
  <c r="H3486" i="5"/>
  <c r="H3711" i="5"/>
  <c r="H3783" i="5"/>
  <c r="H3855" i="5"/>
  <c r="H3927" i="5"/>
  <c r="H3999" i="5"/>
  <c r="H4071" i="5"/>
  <c r="H4143" i="5"/>
  <c r="H4215" i="5"/>
  <c r="H4287" i="5"/>
  <c r="H4359" i="5"/>
  <c r="H4431" i="5"/>
  <c r="I2600" i="5"/>
  <c r="I3102" i="5"/>
  <c r="I3390" i="5"/>
  <c r="I3678" i="5"/>
  <c r="I3759" i="5"/>
  <c r="I3831" i="5"/>
  <c r="I3903" i="5"/>
  <c r="I3975" i="5"/>
  <c r="I4047" i="5"/>
  <c r="J4047" i="5" s="1"/>
  <c r="L4047" i="5" s="1"/>
  <c r="I4119" i="5"/>
  <c r="I4191" i="5"/>
  <c r="J4191" i="5" s="1"/>
  <c r="L4191" i="5" s="1"/>
  <c r="I4263" i="5"/>
  <c r="I4335" i="5"/>
  <c r="I4407" i="5"/>
  <c r="I4479" i="5"/>
  <c r="I3011" i="5"/>
  <c r="G4324" i="5"/>
  <c r="G6289" i="5"/>
  <c r="H6322" i="5"/>
  <c r="H5907" i="5"/>
  <c r="I6236" i="5"/>
  <c r="I5300" i="5"/>
  <c r="H451" i="5"/>
  <c r="H219" i="5"/>
  <c r="I40" i="5"/>
  <c r="I705" i="5"/>
  <c r="I568" i="5"/>
  <c r="J568" i="5" s="1"/>
  <c r="L568" i="5" s="1"/>
  <c r="I313" i="5"/>
  <c r="J313" i="5" s="1"/>
  <c r="L313" i="5" s="1"/>
  <c r="H774" i="5"/>
  <c r="I553" i="5"/>
  <c r="J553" i="5" s="1"/>
  <c r="L553" i="5" s="1"/>
  <c r="H542" i="5"/>
  <c r="I1167" i="5"/>
  <c r="H1048" i="5"/>
  <c r="I970" i="5"/>
  <c r="J970" i="5" s="1"/>
  <c r="L970" i="5" s="1"/>
  <c r="H881" i="5"/>
  <c r="H656" i="5"/>
  <c r="I1205" i="5"/>
  <c r="J1205" i="5" s="1"/>
  <c r="L1205" i="5" s="1"/>
  <c r="H1086" i="5"/>
  <c r="I1002" i="5"/>
  <c r="J1002" i="5" s="1"/>
  <c r="L1002" i="5" s="1"/>
  <c r="H925" i="5"/>
  <c r="I871" i="5"/>
  <c r="I108" i="5"/>
  <c r="H1028" i="5"/>
  <c r="H1324" i="5"/>
  <c r="I826" i="5"/>
  <c r="I1450" i="5"/>
  <c r="H1349" i="5"/>
  <c r="H1203" i="5"/>
  <c r="I1547" i="5"/>
  <c r="J1547" i="5" s="1"/>
  <c r="L1547" i="5" s="1"/>
  <c r="H1338" i="5"/>
  <c r="H921" i="5"/>
  <c r="I1464" i="5"/>
  <c r="J1464" i="5" s="1"/>
  <c r="L1464" i="5" s="1"/>
  <c r="H1363" i="5"/>
  <c r="H1579" i="5"/>
  <c r="H1207" i="5"/>
  <c r="I1369" i="5"/>
  <c r="J1369" i="5" s="1"/>
  <c r="L1369" i="5" s="1"/>
  <c r="I1531" i="5"/>
  <c r="J1531" i="5" s="1"/>
  <c r="L1531" i="5" s="1"/>
  <c r="H1166" i="5"/>
  <c r="H1340" i="5"/>
  <c r="H1484" i="5"/>
  <c r="H1198" i="5"/>
  <c r="I1352" i="5"/>
  <c r="J1352" i="5" s="1"/>
  <c r="L1352" i="5" s="1"/>
  <c r="I1496" i="5"/>
  <c r="H1589" i="5"/>
  <c r="I1751" i="5"/>
  <c r="I1895" i="5"/>
  <c r="I2039" i="5"/>
  <c r="I1630" i="5"/>
  <c r="H1776" i="5"/>
  <c r="H1920" i="5"/>
  <c r="H1341" i="5"/>
  <c r="I1692" i="5"/>
  <c r="J1692" i="5" s="1"/>
  <c r="L1692" i="5" s="1"/>
  <c r="I1836" i="5"/>
  <c r="I1980" i="5"/>
  <c r="I1592" i="5"/>
  <c r="H1753" i="5"/>
  <c r="H1897" i="5"/>
  <c r="H2023" i="5"/>
  <c r="I1582" i="5"/>
  <c r="I1735" i="5"/>
  <c r="J1735" i="5" s="1"/>
  <c r="L1735" i="5" s="1"/>
  <c r="I1855" i="5"/>
  <c r="I1963" i="5"/>
  <c r="J1963" i="5" s="1"/>
  <c r="L1963" i="5" s="1"/>
  <c r="H1189" i="5"/>
  <c r="H1634" i="5"/>
  <c r="H1742" i="5"/>
  <c r="H1850" i="5"/>
  <c r="H1958" i="5"/>
  <c r="H1245" i="5"/>
  <c r="I1640" i="5"/>
  <c r="J1640" i="5" s="1"/>
  <c r="L1640" i="5" s="1"/>
  <c r="I1748" i="5"/>
  <c r="J1748" i="5" s="1"/>
  <c r="L1748" i="5" s="1"/>
  <c r="I1856" i="5"/>
  <c r="J1856" i="5" s="1"/>
  <c r="L1856" i="5" s="1"/>
  <c r="I1964" i="5"/>
  <c r="J1964" i="5" s="1"/>
  <c r="L1964" i="5" s="1"/>
  <c r="H1047" i="5"/>
  <c r="I1626" i="5"/>
  <c r="H1737" i="5"/>
  <c r="H1845" i="5"/>
  <c r="H1953" i="5"/>
  <c r="H1323" i="5"/>
  <c r="I1653" i="5"/>
  <c r="I1761" i="5"/>
  <c r="I1869" i="5"/>
  <c r="I1977" i="5"/>
  <c r="I1503" i="5"/>
  <c r="H1684" i="5"/>
  <c r="H1792" i="5"/>
  <c r="H1900" i="5"/>
  <c r="H2008" i="5"/>
  <c r="H2033" i="5"/>
  <c r="H2151" i="5"/>
  <c r="H2259" i="5"/>
  <c r="H2367" i="5"/>
  <c r="H2475" i="5"/>
  <c r="H2583" i="5"/>
  <c r="H2691" i="5"/>
  <c r="H2799" i="5"/>
  <c r="H903" i="5"/>
  <c r="I2061" i="5"/>
  <c r="I2169" i="5"/>
  <c r="I2277" i="5"/>
  <c r="I2385" i="5"/>
  <c r="I2493" i="5"/>
  <c r="I2601" i="5"/>
  <c r="I2709" i="5"/>
  <c r="I2817" i="5"/>
  <c r="I1628" i="5"/>
  <c r="H2080" i="5"/>
  <c r="H2188" i="5"/>
  <c r="H2296" i="5"/>
  <c r="H2404" i="5"/>
  <c r="H2512" i="5"/>
  <c r="H2620" i="5"/>
  <c r="H2728" i="5"/>
  <c r="H2836" i="5"/>
  <c r="H1739" i="5"/>
  <c r="I2098" i="5"/>
  <c r="I2206" i="5"/>
  <c r="I2314" i="5"/>
  <c r="I2422" i="5"/>
  <c r="I2530" i="5"/>
  <c r="I2638" i="5"/>
  <c r="I2746" i="5"/>
  <c r="I2854" i="5"/>
  <c r="I1852" i="5"/>
  <c r="H2117" i="5"/>
  <c r="H2225" i="5"/>
  <c r="G5661" i="5"/>
  <c r="G5397" i="5"/>
  <c r="H6172" i="5"/>
  <c r="H5823" i="5"/>
  <c r="I6146" i="5"/>
  <c r="J6146" i="5" s="1"/>
  <c r="L6146" i="5" s="1"/>
  <c r="H4587" i="5"/>
  <c r="H32" i="5"/>
  <c r="H309" i="5"/>
  <c r="I130" i="5"/>
  <c r="I765" i="5"/>
  <c r="I628" i="5"/>
  <c r="J628" i="5" s="1"/>
  <c r="L628" i="5" s="1"/>
  <c r="H473" i="5"/>
  <c r="H834" i="5"/>
  <c r="I613" i="5"/>
  <c r="J613" i="5" s="1"/>
  <c r="L613" i="5" s="1"/>
  <c r="H596" i="5"/>
  <c r="I1185" i="5"/>
  <c r="J1185" i="5" s="1"/>
  <c r="L1185" i="5" s="1"/>
  <c r="H1066" i="5"/>
  <c r="I988" i="5"/>
  <c r="H899" i="5"/>
  <c r="H710" i="5"/>
  <c r="I1223" i="5"/>
  <c r="J1223" i="5" s="1"/>
  <c r="L1223" i="5" s="1"/>
  <c r="H1104" i="5"/>
  <c r="I1020" i="5"/>
  <c r="J1020" i="5" s="1"/>
  <c r="L1020" i="5" s="1"/>
  <c r="H943" i="5"/>
  <c r="I883" i="5"/>
  <c r="J883" i="5" s="1"/>
  <c r="L883" i="5" s="1"/>
  <c r="I342" i="5"/>
  <c r="J342" i="5" s="1"/>
  <c r="L342" i="5" s="1"/>
  <c r="H1040" i="5"/>
  <c r="H1342" i="5"/>
  <c r="H909" i="5"/>
  <c r="I1468" i="5"/>
  <c r="H1361" i="5"/>
  <c r="H1228" i="5"/>
  <c r="I1559" i="5"/>
  <c r="J1559" i="5" s="1"/>
  <c r="L1559" i="5" s="1"/>
  <c r="H1356" i="5"/>
  <c r="H993" i="5"/>
  <c r="I1482" i="5"/>
  <c r="J1482" i="5" s="1"/>
  <c r="L1482" i="5" s="1"/>
  <c r="H1375" i="5"/>
  <c r="H1591" i="5"/>
  <c r="I1237" i="5"/>
  <c r="I1387" i="5"/>
  <c r="I1567" i="5"/>
  <c r="H1197" i="5"/>
  <c r="H1358" i="5"/>
  <c r="H1496" i="5"/>
  <c r="I1224" i="5"/>
  <c r="I1364" i="5"/>
  <c r="I1514" i="5"/>
  <c r="J1514" i="5" s="1"/>
  <c r="L1514" i="5" s="1"/>
  <c r="I1610" i="5"/>
  <c r="I1769" i="5"/>
  <c r="I1907" i="5"/>
  <c r="I2057" i="5"/>
  <c r="H1644" i="5"/>
  <c r="H1794" i="5"/>
  <c r="H1932" i="5"/>
  <c r="H1449" i="5"/>
  <c r="I1704" i="5"/>
  <c r="I1854" i="5"/>
  <c r="I1992" i="5"/>
  <c r="H1623" i="5"/>
  <c r="H1765" i="5"/>
  <c r="H1915" i="5"/>
  <c r="H2041" i="5"/>
  <c r="I1623" i="5"/>
  <c r="I1747" i="5"/>
  <c r="J1747" i="5" s="1"/>
  <c r="L1747" i="5" s="1"/>
  <c r="I1873" i="5"/>
  <c r="I1975" i="5"/>
  <c r="J1975" i="5" s="1"/>
  <c r="L1975" i="5" s="1"/>
  <c r="I1311" i="5"/>
  <c r="J1311" i="5" s="1"/>
  <c r="L1311" i="5" s="1"/>
  <c r="H1646" i="5"/>
  <c r="H1760" i="5"/>
  <c r="H1862" i="5"/>
  <c r="H1976" i="5"/>
  <c r="H1317" i="5"/>
  <c r="I1658" i="5"/>
  <c r="I1760" i="5"/>
  <c r="I1874" i="5"/>
  <c r="I1976" i="5"/>
  <c r="I1281" i="5"/>
  <c r="H1641" i="5"/>
  <c r="H1755" i="5"/>
  <c r="H1857" i="5"/>
  <c r="H1971" i="5"/>
  <c r="H1395" i="5"/>
  <c r="I1671" i="5"/>
  <c r="J1671" i="5" s="1"/>
  <c r="L1671" i="5" s="1"/>
  <c r="I1773" i="5"/>
  <c r="I1887" i="5"/>
  <c r="J1887" i="5" s="1"/>
  <c r="L1887" i="5" s="1"/>
  <c r="I1989" i="5"/>
  <c r="I1566" i="5"/>
  <c r="J1566" i="5" s="1"/>
  <c r="L1566" i="5" s="1"/>
  <c r="H1696" i="5"/>
  <c r="H1810" i="5"/>
  <c r="H1912" i="5"/>
  <c r="I902" i="5"/>
  <c r="J902" i="5" s="1"/>
  <c r="L902" i="5" s="1"/>
  <c r="I2052" i="5"/>
  <c r="J2052" i="5" s="1"/>
  <c r="L2052" i="5" s="1"/>
  <c r="H2169" i="5"/>
  <c r="H2271" i="5"/>
  <c r="H2385" i="5"/>
  <c r="H2487" i="5"/>
  <c r="H2601" i="5"/>
  <c r="H2703" i="5"/>
  <c r="H2817" i="5"/>
  <c r="H1557" i="5"/>
  <c r="I2079" i="5"/>
  <c r="I2181" i="5"/>
  <c r="I2295" i="5"/>
  <c r="I2397" i="5"/>
  <c r="I2511" i="5"/>
  <c r="I2613" i="5"/>
  <c r="I2727" i="5"/>
  <c r="I2829" i="5"/>
  <c r="I1738" i="5"/>
  <c r="H2092" i="5"/>
  <c r="H2206" i="5"/>
  <c r="H2308" i="5"/>
  <c r="H2422" i="5"/>
  <c r="H2524" i="5"/>
  <c r="H2638" i="5"/>
  <c r="H2740" i="5"/>
  <c r="H2854" i="5"/>
  <c r="H1811" i="5"/>
  <c r="I2116" i="5"/>
  <c r="I2218" i="5"/>
  <c r="I2332" i="5"/>
  <c r="I2434" i="5"/>
  <c r="I2548" i="5"/>
  <c r="I2650" i="5"/>
  <c r="I2764" i="5"/>
  <c r="I2866" i="5"/>
  <c r="I1960" i="5"/>
  <c r="H2129" i="5"/>
  <c r="H2243" i="5"/>
  <c r="G3453" i="5"/>
  <c r="G6240" i="5"/>
  <c r="H5842" i="5"/>
  <c r="H4984" i="5"/>
  <c r="I6044" i="5"/>
  <c r="J6044" i="5" s="1"/>
  <c r="L6044" i="5" s="1"/>
  <c r="H6247" i="5"/>
  <c r="H134" i="5"/>
  <c r="H411" i="5"/>
  <c r="I232" i="5"/>
  <c r="J232" i="5" s="1"/>
  <c r="L232" i="5" s="1"/>
  <c r="I825" i="5"/>
  <c r="J825" i="5" s="1"/>
  <c r="L825" i="5" s="1"/>
  <c r="I688" i="5"/>
  <c r="I551" i="5"/>
  <c r="J551" i="5" s="1"/>
  <c r="L551" i="5" s="1"/>
  <c r="H156" i="5"/>
  <c r="I637" i="5"/>
  <c r="H668" i="5"/>
  <c r="I1209" i="5"/>
  <c r="H1090" i="5"/>
  <c r="I1012" i="5"/>
  <c r="H923" i="5"/>
  <c r="H782" i="5"/>
  <c r="H180" i="5"/>
  <c r="H1128" i="5"/>
  <c r="I1044" i="5"/>
  <c r="J1044" i="5" s="1"/>
  <c r="L1044" i="5" s="1"/>
  <c r="H967" i="5"/>
  <c r="I889" i="5"/>
  <c r="J889" i="5" s="1"/>
  <c r="L889" i="5" s="1"/>
  <c r="I510" i="5"/>
  <c r="J510" i="5" s="1"/>
  <c r="L510" i="5" s="1"/>
  <c r="H1046" i="5"/>
  <c r="H1360" i="5"/>
  <c r="H945" i="5"/>
  <c r="I1486" i="5"/>
  <c r="J1486" i="5" s="1"/>
  <c r="L1486" i="5" s="1"/>
  <c r="H1367" i="5"/>
  <c r="I1247" i="5"/>
  <c r="I1565" i="5"/>
  <c r="H1374" i="5"/>
  <c r="H1029" i="5"/>
  <c r="I1500" i="5"/>
  <c r="J1500" i="5" s="1"/>
  <c r="L1500" i="5" s="1"/>
  <c r="H1381" i="5"/>
  <c r="H1597" i="5"/>
  <c r="I1243" i="5"/>
  <c r="I1405" i="5"/>
  <c r="I1573" i="5"/>
  <c r="J1573" i="5" s="1"/>
  <c r="L1573" i="5" s="1"/>
  <c r="I1207" i="5"/>
  <c r="H1364" i="5"/>
  <c r="H1502" i="5"/>
  <c r="I1231" i="5"/>
  <c r="I1370" i="5"/>
  <c r="I1520" i="5"/>
  <c r="I1620" i="5"/>
  <c r="J1620" i="5" s="1"/>
  <c r="L1620" i="5" s="1"/>
  <c r="I1775" i="5"/>
  <c r="J1775" i="5" s="1"/>
  <c r="L1775" i="5" s="1"/>
  <c r="I1913" i="5"/>
  <c r="H479" i="5"/>
  <c r="H1650" i="5"/>
  <c r="H1800" i="5"/>
  <c r="H1938" i="5"/>
  <c r="H1485" i="5"/>
  <c r="I1710" i="5"/>
  <c r="I1860" i="5"/>
  <c r="J1860" i="5" s="1"/>
  <c r="L1860" i="5" s="1"/>
  <c r="I1998" i="5"/>
  <c r="I1632" i="5"/>
  <c r="H1771" i="5"/>
  <c r="H1921" i="5"/>
  <c r="H2047" i="5"/>
  <c r="I1639" i="5"/>
  <c r="I1753" i="5"/>
  <c r="I1879" i="5"/>
  <c r="J1879" i="5" s="1"/>
  <c r="L1879" i="5" s="1"/>
  <c r="I1981" i="5"/>
  <c r="J1981" i="5" s="1"/>
  <c r="L1981" i="5" s="1"/>
  <c r="I1347" i="5"/>
  <c r="H1652" i="5"/>
  <c r="H1766" i="5"/>
  <c r="H1868" i="5"/>
  <c r="H1982" i="5"/>
  <c r="H1353" i="5"/>
  <c r="I1664" i="5"/>
  <c r="J1664" i="5" s="1"/>
  <c r="L1664" i="5" s="1"/>
  <c r="I1766" i="5"/>
  <c r="I1880" i="5"/>
  <c r="J1880" i="5" s="1"/>
  <c r="L1880" i="5" s="1"/>
  <c r="I1982" i="5"/>
  <c r="I1317" i="5"/>
  <c r="H1647" i="5"/>
  <c r="H1761" i="5"/>
  <c r="H1863" i="5"/>
  <c r="H1977" i="5"/>
  <c r="H1431" i="5"/>
  <c r="I1677" i="5"/>
  <c r="J1677" i="5" s="1"/>
  <c r="L1677" i="5" s="1"/>
  <c r="I1779" i="5"/>
  <c r="J1779" i="5" s="1"/>
  <c r="L1779" i="5" s="1"/>
  <c r="I1893" i="5"/>
  <c r="I1995" i="5"/>
  <c r="I1576" i="5"/>
  <c r="H1702" i="5"/>
  <c r="H1816" i="5"/>
  <c r="H1918" i="5"/>
  <c r="H1365" i="5"/>
  <c r="H2061" i="5"/>
  <c r="H2175" i="5"/>
  <c r="H2277" i="5"/>
  <c r="H2391" i="5"/>
  <c r="H2493" i="5"/>
  <c r="H2607" i="5"/>
  <c r="H2709" i="5"/>
  <c r="H2823" i="5"/>
  <c r="H1619" i="5"/>
  <c r="I2085" i="5"/>
  <c r="J2085" i="5" s="1"/>
  <c r="L2085" i="5" s="1"/>
  <c r="I2187" i="5"/>
  <c r="I2301" i="5"/>
  <c r="J2301" i="5" s="1"/>
  <c r="L2301" i="5" s="1"/>
  <c r="I2403" i="5"/>
  <c r="I2517" i="5"/>
  <c r="J2517" i="5" s="1"/>
  <c r="L2517" i="5" s="1"/>
  <c r="I2619" i="5"/>
  <c r="I2733" i="5"/>
  <c r="J2733" i="5" s="1"/>
  <c r="L2733" i="5" s="1"/>
  <c r="I2835" i="5"/>
  <c r="I1774" i="5"/>
  <c r="J1774" i="5" s="1"/>
  <c r="L1774" i="5" s="1"/>
  <c r="H2098" i="5"/>
  <c r="H2212" i="5"/>
  <c r="H2314" i="5"/>
  <c r="H2428" i="5"/>
  <c r="H2530" i="5"/>
  <c r="H2644" i="5"/>
  <c r="H2746" i="5"/>
  <c r="H2860" i="5"/>
  <c r="H1847" i="5"/>
  <c r="I2122" i="5"/>
  <c r="J2122" i="5" s="1"/>
  <c r="L2122" i="5" s="1"/>
  <c r="I2224" i="5"/>
  <c r="I2338" i="5"/>
  <c r="J2338" i="5" s="1"/>
  <c r="L2338" i="5" s="1"/>
  <c r="I2440" i="5"/>
  <c r="I2554" i="5"/>
  <c r="J2554" i="5" s="1"/>
  <c r="L2554" i="5" s="1"/>
  <c r="I2656" i="5"/>
  <c r="I2770" i="5"/>
  <c r="J2770" i="5" s="1"/>
  <c r="L2770" i="5" s="1"/>
  <c r="I2872" i="5"/>
  <c r="I1996" i="5"/>
  <c r="J1996" i="5" s="1"/>
  <c r="L1996" i="5" s="1"/>
  <c r="H2135" i="5"/>
  <c r="H2249" i="5"/>
  <c r="G5587" i="5"/>
  <c r="G5784" i="5"/>
  <c r="I5763" i="5"/>
  <c r="I4218" i="5"/>
  <c r="I5900" i="5"/>
  <c r="J5900" i="5" s="1"/>
  <c r="L5900" i="5" s="1"/>
  <c r="H6103" i="5"/>
  <c r="H278" i="5"/>
  <c r="I45" i="5"/>
  <c r="I376" i="5"/>
  <c r="J376" i="5" s="1"/>
  <c r="L376" i="5" s="1"/>
  <c r="I221" i="5"/>
  <c r="J221" i="5" s="1"/>
  <c r="L221" i="5" s="1"/>
  <c r="I784" i="5"/>
  <c r="I647" i="5"/>
  <c r="I432" i="5"/>
  <c r="I697" i="5"/>
  <c r="H818" i="5"/>
  <c r="I372" i="5"/>
  <c r="H1144" i="5"/>
  <c r="I1066" i="5"/>
  <c r="H977" i="5"/>
  <c r="I869" i="5"/>
  <c r="J869" i="5" s="1"/>
  <c r="L869" i="5" s="1"/>
  <c r="I584" i="5"/>
  <c r="H1182" i="5"/>
  <c r="I1098" i="5"/>
  <c r="H1021" i="5"/>
  <c r="I913" i="5"/>
  <c r="J913" i="5" s="1"/>
  <c r="L913" i="5" s="1"/>
  <c r="I590" i="5"/>
  <c r="H1070" i="5"/>
  <c r="H1384" i="5"/>
  <c r="H1089" i="5"/>
  <c r="I1510" i="5"/>
  <c r="H1391" i="5"/>
  <c r="I1271" i="5"/>
  <c r="J1271" i="5" s="1"/>
  <c r="L1271" i="5" s="1"/>
  <c r="I1589" i="5"/>
  <c r="J1589" i="5" s="1"/>
  <c r="L1589" i="5" s="1"/>
  <c r="H1398" i="5"/>
  <c r="H1160" i="5"/>
  <c r="I1524" i="5"/>
  <c r="H1405" i="5"/>
  <c r="H1603" i="5"/>
  <c r="I1261" i="5"/>
  <c r="I1417" i="5"/>
  <c r="J1417" i="5" s="1"/>
  <c r="L1417" i="5" s="1"/>
  <c r="I1579" i="5"/>
  <c r="H1215" i="5"/>
  <c r="H1370" i="5"/>
  <c r="H1508" i="5"/>
  <c r="I1238" i="5"/>
  <c r="J1238" i="5" s="1"/>
  <c r="L1238" i="5" s="1"/>
  <c r="I1376" i="5"/>
  <c r="I1526" i="5"/>
  <c r="I1629" i="5"/>
  <c r="I1781" i="5"/>
  <c r="I1919" i="5"/>
  <c r="J1919" i="5" s="1"/>
  <c r="L1919" i="5" s="1"/>
  <c r="H939" i="5"/>
  <c r="H1656" i="5"/>
  <c r="H1806" i="5"/>
  <c r="H1944" i="5"/>
  <c r="H1521" i="5"/>
  <c r="I1716" i="5"/>
  <c r="J1716" i="5" s="1"/>
  <c r="L1716" i="5" s="1"/>
  <c r="I1866" i="5"/>
  <c r="J1866" i="5" s="1"/>
  <c r="L1866" i="5" s="1"/>
  <c r="I2004" i="5"/>
  <c r="J2004" i="5" s="1"/>
  <c r="L2004" i="5" s="1"/>
  <c r="H1639" i="5"/>
  <c r="H1777" i="5"/>
  <c r="H1927" i="5"/>
  <c r="H2053" i="5"/>
  <c r="I1645" i="5"/>
  <c r="I1765" i="5"/>
  <c r="I1885" i="5"/>
  <c r="J1885" i="5" s="1"/>
  <c r="L1885" i="5" s="1"/>
  <c r="I1987" i="5"/>
  <c r="I1383" i="5"/>
  <c r="J1383" i="5" s="1"/>
  <c r="L1383" i="5" s="1"/>
  <c r="H1658" i="5"/>
  <c r="H1772" i="5"/>
  <c r="H1874" i="5"/>
  <c r="H1988" i="5"/>
  <c r="H1389" i="5"/>
  <c r="I1670" i="5"/>
  <c r="I1772" i="5"/>
  <c r="I1886" i="5"/>
  <c r="I1988" i="5"/>
  <c r="I1353" i="5"/>
  <c r="H1653" i="5"/>
  <c r="H1767" i="5"/>
  <c r="H1869" i="5"/>
  <c r="H1983" i="5"/>
  <c r="H1467" i="5"/>
  <c r="I1683" i="5"/>
  <c r="I1785" i="5"/>
  <c r="I1899" i="5"/>
  <c r="I2001" i="5"/>
  <c r="H1587" i="5"/>
  <c r="H1708" i="5"/>
  <c r="H1822" i="5"/>
  <c r="H1924" i="5"/>
  <c r="I1556" i="5"/>
  <c r="J1556" i="5" s="1"/>
  <c r="L1556" i="5" s="1"/>
  <c r="H2067" i="5"/>
  <c r="H2181" i="5"/>
  <c r="H2283" i="5"/>
  <c r="H2397" i="5"/>
  <c r="H2499" i="5"/>
  <c r="H2613" i="5"/>
  <c r="H2715" i="5"/>
  <c r="H2829" i="5"/>
  <c r="H1661" i="5"/>
  <c r="I2091" i="5"/>
  <c r="J2091" i="5" s="1"/>
  <c r="L2091" i="5" s="1"/>
  <c r="I2193" i="5"/>
  <c r="J2193" i="5" s="1"/>
  <c r="L2193" i="5" s="1"/>
  <c r="I2307" i="5"/>
  <c r="J2307" i="5" s="1"/>
  <c r="L2307" i="5" s="1"/>
  <c r="I2409" i="5"/>
  <c r="J2409" i="5" s="1"/>
  <c r="L2409" i="5" s="1"/>
  <c r="I2523" i="5"/>
  <c r="I2625" i="5"/>
  <c r="I2739" i="5"/>
  <c r="I2841" i="5"/>
  <c r="I1810" i="5"/>
  <c r="H2104" i="5"/>
  <c r="H2218" i="5"/>
  <c r="H2320" i="5"/>
  <c r="H2434" i="5"/>
  <c r="H2536" i="5"/>
  <c r="H2650" i="5"/>
  <c r="H2752" i="5"/>
  <c r="H2866" i="5"/>
  <c r="H1883" i="5"/>
  <c r="I2128" i="5"/>
  <c r="I2230" i="5"/>
  <c r="I2344" i="5"/>
  <c r="I2446" i="5"/>
  <c r="I2560" i="5"/>
  <c r="I2662" i="5"/>
  <c r="I2776" i="5"/>
  <c r="J2776" i="5" s="1"/>
  <c r="L2776" i="5" s="1"/>
  <c r="I2878" i="5"/>
  <c r="J2878" i="5" s="1"/>
  <c r="L2878" i="5" s="1"/>
  <c r="I2026" i="5"/>
  <c r="J2026" i="5" s="1"/>
  <c r="L2026" i="5" s="1"/>
  <c r="H2141" i="5"/>
  <c r="H2255" i="5"/>
  <c r="H2357" i="5"/>
  <c r="H2471" i="5"/>
  <c r="H2573" i="5"/>
  <c r="H2687" i="5"/>
  <c r="H2789" i="5"/>
  <c r="H1218" i="5"/>
  <c r="I2056" i="5"/>
  <c r="I2171" i="5"/>
  <c r="I2273" i="5"/>
  <c r="I2387" i="5"/>
  <c r="I2489" i="5"/>
  <c r="I2603" i="5"/>
  <c r="I2705" i="5"/>
  <c r="I2819" i="5"/>
  <c r="I1642" i="5"/>
  <c r="J1642" i="5" s="1"/>
  <c r="L1642" i="5" s="1"/>
  <c r="H2088" i="5"/>
  <c r="H2190" i="5"/>
  <c r="H2304" i="5"/>
  <c r="H2406" i="5"/>
  <c r="H2520" i="5"/>
  <c r="H2622" i="5"/>
  <c r="H2736" i="5"/>
  <c r="H2838" i="5"/>
  <c r="H1823" i="5"/>
  <c r="I2106" i="5"/>
  <c r="I2220" i="5"/>
  <c r="I2322" i="5"/>
  <c r="I2436" i="5"/>
  <c r="I2538" i="5"/>
  <c r="I2652" i="5"/>
  <c r="I1936" i="5"/>
  <c r="H2137" i="5"/>
  <c r="H2239" i="5"/>
  <c r="H2353" i="5"/>
  <c r="H2455" i="5"/>
  <c r="H2569" i="5"/>
  <c r="I1329" i="5"/>
  <c r="I2072" i="5"/>
  <c r="I2174" i="5"/>
  <c r="I2288" i="5"/>
  <c r="I2390" i="5"/>
  <c r="I2173" i="5"/>
  <c r="H2677" i="5"/>
  <c r="H2923" i="5"/>
  <c r="H3025" i="5"/>
  <c r="H3115" i="5"/>
  <c r="H3205" i="5"/>
  <c r="H3289" i="5"/>
  <c r="H3373" i="5"/>
  <c r="H3457" i="5"/>
  <c r="H3547" i="5"/>
  <c r="H3637" i="5"/>
  <c r="H2102" i="5"/>
  <c r="I2510" i="5"/>
  <c r="H2750" i="5"/>
  <c r="I2911" i="5"/>
  <c r="I2983" i="5"/>
  <c r="I3055" i="5"/>
  <c r="I3127" i="5"/>
  <c r="I3199" i="5"/>
  <c r="I3271" i="5"/>
  <c r="I3343" i="5"/>
  <c r="I3415" i="5"/>
  <c r="I3487" i="5"/>
  <c r="I3559" i="5"/>
  <c r="I3631" i="5"/>
  <c r="H2009" i="5"/>
  <c r="I2467" i="5"/>
  <c r="I2724" i="5"/>
  <c r="I2894" i="5"/>
  <c r="H2972" i="5"/>
  <c r="H3044" i="5"/>
  <c r="H3116" i="5"/>
  <c r="H3188" i="5"/>
  <c r="H3260" i="5"/>
  <c r="H3332" i="5"/>
  <c r="H3404" i="5"/>
  <c r="H3476" i="5"/>
  <c r="H3548" i="5"/>
  <c r="H3620" i="5"/>
  <c r="I1539" i="5"/>
  <c r="J1539" i="5" s="1"/>
  <c r="L1539" i="5" s="1"/>
  <c r="H2396" i="5"/>
  <c r="I2695" i="5"/>
  <c r="H2869" i="5"/>
  <c r="I2960" i="5"/>
  <c r="I3032" i="5"/>
  <c r="I3104" i="5"/>
  <c r="I3176" i="5"/>
  <c r="I3248" i="5"/>
  <c r="I3320" i="5"/>
  <c r="I3392" i="5"/>
  <c r="I3464" i="5"/>
  <c r="I3536" i="5"/>
  <c r="I3608" i="5"/>
  <c r="I3680" i="5"/>
  <c r="I2329" i="5"/>
  <c r="I2660" i="5"/>
  <c r="H2840" i="5"/>
  <c r="H2949" i="5"/>
  <c r="H3021" i="5"/>
  <c r="H3093" i="5"/>
  <c r="H3165" i="5"/>
  <c r="H3237" i="5"/>
  <c r="H3309" i="5"/>
  <c r="H3381" i="5"/>
  <c r="H3453" i="5"/>
  <c r="H3525" i="5"/>
  <c r="H3597" i="5"/>
  <c r="H3669" i="5"/>
  <c r="H2258" i="5"/>
  <c r="I2617" i="5"/>
  <c r="I2814" i="5"/>
  <c r="I2937" i="5"/>
  <c r="I3009" i="5"/>
  <c r="I3081" i="5"/>
  <c r="I3153" i="5"/>
  <c r="I3225" i="5"/>
  <c r="I3297" i="5"/>
  <c r="I3369" i="5"/>
  <c r="I3441" i="5"/>
  <c r="I3513" i="5"/>
  <c r="I3585" i="5"/>
  <c r="I3657" i="5"/>
  <c r="I2191" i="5"/>
  <c r="J2191" i="5" s="1"/>
  <c r="L2191" i="5" s="1"/>
  <c r="H2570" i="5"/>
  <c r="I2785" i="5"/>
  <c r="H2926" i="5"/>
  <c r="H2998" i="5"/>
  <c r="H3070" i="5"/>
  <c r="H3142" i="5"/>
  <c r="H3214" i="5"/>
  <c r="H3286" i="5"/>
  <c r="H3358" i="5"/>
  <c r="H3430" i="5"/>
  <c r="H3502" i="5"/>
  <c r="H3574" i="5"/>
  <c r="H3646" i="5"/>
  <c r="H2120" i="5"/>
  <c r="I2522" i="5"/>
  <c r="I2756" i="5"/>
  <c r="I2914" i="5"/>
  <c r="I2986" i="5"/>
  <c r="I3058" i="5"/>
  <c r="I3130" i="5"/>
  <c r="I3202" i="5"/>
  <c r="I3274" i="5"/>
  <c r="I3346" i="5"/>
  <c r="I3418" i="5"/>
  <c r="I3490" i="5"/>
  <c r="I3562" i="5"/>
  <c r="I3634" i="5"/>
  <c r="I2050" i="5"/>
  <c r="I2479" i="5"/>
  <c r="J2479" i="5" s="1"/>
  <c r="L2479" i="5" s="1"/>
  <c r="H2731" i="5"/>
  <c r="H2903" i="5"/>
  <c r="H2975" i="5"/>
  <c r="H3047" i="5"/>
  <c r="H3119" i="5"/>
  <c r="H3191" i="5"/>
  <c r="H3263" i="5"/>
  <c r="H3335" i="5"/>
  <c r="H3407" i="5"/>
  <c r="H3479" i="5"/>
  <c r="H3551" i="5"/>
  <c r="H3623" i="5"/>
  <c r="I1690" i="5"/>
  <c r="H2414" i="5"/>
  <c r="H2702" i="5"/>
  <c r="I2576" i="5"/>
  <c r="I3101" i="5"/>
  <c r="I3389" i="5"/>
  <c r="I3677" i="5"/>
  <c r="I3758" i="5"/>
  <c r="I3830" i="5"/>
  <c r="I3902" i="5"/>
  <c r="I3974" i="5"/>
  <c r="I4046" i="5"/>
  <c r="I4118" i="5"/>
  <c r="I4190" i="5"/>
  <c r="I4262" i="5"/>
  <c r="I4334" i="5"/>
  <c r="I4406" i="5"/>
  <c r="I4478" i="5"/>
  <c r="H3006" i="5"/>
  <c r="H3294" i="5"/>
  <c r="H3582" i="5"/>
  <c r="H3735" i="5"/>
  <c r="H3807" i="5"/>
  <c r="H3879" i="5"/>
  <c r="H3951" i="5"/>
  <c r="H4023" i="5"/>
  <c r="H4095" i="5"/>
  <c r="H4167" i="5"/>
  <c r="H4239" i="5"/>
  <c r="H4311" i="5"/>
  <c r="H4383" i="5"/>
  <c r="H4455" i="5"/>
  <c r="I2910" i="5"/>
  <c r="I3198" i="5"/>
  <c r="I3486" i="5"/>
  <c r="I3711" i="5"/>
  <c r="I3783" i="5"/>
  <c r="I3855" i="5"/>
  <c r="I3927" i="5"/>
  <c r="I3999" i="5"/>
  <c r="I4071" i="5"/>
  <c r="I4143" i="5"/>
  <c r="I4215" i="5"/>
  <c r="I4287" i="5"/>
  <c r="I4359" i="5"/>
  <c r="I4431" i="5"/>
  <c r="I2605" i="5"/>
  <c r="J2605" i="5" s="1"/>
  <c r="L2605" i="5" s="1"/>
  <c r="G6136" i="5"/>
  <c r="G5987" i="5"/>
  <c r="I6075" i="5"/>
  <c r="J6075" i="5" s="1"/>
  <c r="L6075" i="5" s="1"/>
  <c r="H6278" i="5"/>
  <c r="I5558" i="5"/>
  <c r="H5935" i="5"/>
  <c r="H446" i="5"/>
  <c r="I213" i="5"/>
  <c r="J213" i="5" s="1"/>
  <c r="L213" i="5" s="1"/>
  <c r="H65" i="5"/>
  <c r="H520" i="5"/>
  <c r="I294" i="5"/>
  <c r="J294" i="5" s="1"/>
  <c r="L294" i="5" s="1"/>
  <c r="I767" i="5"/>
  <c r="I594" i="5"/>
  <c r="I757" i="5"/>
  <c r="I891" i="5"/>
  <c r="I650" i="5"/>
  <c r="H162" i="5"/>
  <c r="I1126" i="5"/>
  <c r="H1037" i="5"/>
  <c r="I929" i="5"/>
  <c r="J929" i="5" s="1"/>
  <c r="L929" i="5" s="1"/>
  <c r="I764" i="5"/>
  <c r="J764" i="5" s="1"/>
  <c r="L764" i="5" s="1"/>
  <c r="H502" i="5"/>
  <c r="I1158" i="5"/>
  <c r="J1158" i="5" s="1"/>
  <c r="L1158" i="5" s="1"/>
  <c r="H1081" i="5"/>
  <c r="I985" i="5"/>
  <c r="J985" i="5" s="1"/>
  <c r="L985" i="5" s="1"/>
  <c r="H801" i="5"/>
  <c r="H627" i="5"/>
  <c r="H1456" i="5"/>
  <c r="I1252" i="5"/>
  <c r="J1252" i="5" s="1"/>
  <c r="L1252" i="5" s="1"/>
  <c r="I878" i="5"/>
  <c r="H1463" i="5"/>
  <c r="I1343" i="5"/>
  <c r="H847" i="5"/>
  <c r="H1470" i="5"/>
  <c r="I1266" i="5"/>
  <c r="I962" i="5"/>
  <c r="J962" i="5" s="1"/>
  <c r="L962" i="5" s="1"/>
  <c r="H1477" i="5"/>
  <c r="H789" i="5"/>
  <c r="I1285" i="5"/>
  <c r="J1285" i="5" s="1"/>
  <c r="L1285" i="5" s="1"/>
  <c r="I1453" i="5"/>
  <c r="I1603" i="5"/>
  <c r="H1268" i="5"/>
  <c r="H1400" i="5"/>
  <c r="I805" i="5"/>
  <c r="J805" i="5" s="1"/>
  <c r="L805" i="5" s="1"/>
  <c r="I1268" i="5"/>
  <c r="I1424" i="5"/>
  <c r="H1143" i="5"/>
  <c r="I1679" i="5"/>
  <c r="J1679" i="5" s="1"/>
  <c r="L1679" i="5" s="1"/>
  <c r="I1811" i="5"/>
  <c r="I1967" i="5"/>
  <c r="I1335" i="5"/>
  <c r="J1335" i="5" s="1"/>
  <c r="L1335" i="5" s="1"/>
  <c r="H1704" i="5"/>
  <c r="H1836" i="5"/>
  <c r="H1992" i="5"/>
  <c r="H1592" i="5"/>
  <c r="I1764" i="5"/>
  <c r="J1764" i="5" s="1"/>
  <c r="L1764" i="5" s="1"/>
  <c r="I1896" i="5"/>
  <c r="I1269" i="5"/>
  <c r="J1269" i="5" s="1"/>
  <c r="L1269" i="5" s="1"/>
  <c r="H1669" i="5"/>
  <c r="H1825" i="5"/>
  <c r="H1951" i="5"/>
  <c r="H1275" i="5"/>
  <c r="I1663" i="5"/>
  <c r="J1663" i="5" s="1"/>
  <c r="L1663" i="5" s="1"/>
  <c r="I1801" i="5"/>
  <c r="J1801" i="5" s="1"/>
  <c r="L1801" i="5" s="1"/>
  <c r="I1903" i="5"/>
  <c r="J1903" i="5" s="1"/>
  <c r="L1903" i="5" s="1"/>
  <c r="I2017" i="5"/>
  <c r="J2017" i="5" s="1"/>
  <c r="L2017" i="5" s="1"/>
  <c r="I1491" i="5"/>
  <c r="J1491" i="5" s="1"/>
  <c r="L1491" i="5" s="1"/>
  <c r="H1688" i="5"/>
  <c r="H1790" i="5"/>
  <c r="H1904" i="5"/>
  <c r="H2006" i="5"/>
  <c r="I1551" i="5"/>
  <c r="J1551" i="5" s="1"/>
  <c r="L1551" i="5" s="1"/>
  <c r="I1688" i="5"/>
  <c r="I1802" i="5"/>
  <c r="J1802" i="5" s="1"/>
  <c r="L1802" i="5" s="1"/>
  <c r="I1904" i="5"/>
  <c r="I2018" i="5"/>
  <c r="J2018" i="5" s="1"/>
  <c r="L2018" i="5" s="1"/>
  <c r="I1461" i="5"/>
  <c r="H1683" i="5"/>
  <c r="H1785" i="5"/>
  <c r="H1899" i="5"/>
  <c r="H2001" i="5"/>
  <c r="I1575" i="5"/>
  <c r="I1701" i="5"/>
  <c r="J1701" i="5" s="1"/>
  <c r="L1701" i="5" s="1"/>
  <c r="I1815" i="5"/>
  <c r="J1815" i="5" s="1"/>
  <c r="L1815" i="5" s="1"/>
  <c r="I1917" i="5"/>
  <c r="H1083" i="5"/>
  <c r="I1617" i="5"/>
  <c r="J1617" i="5" s="1"/>
  <c r="L1617" i="5" s="1"/>
  <c r="H1738" i="5"/>
  <c r="H1840" i="5"/>
  <c r="H1954" i="5"/>
  <c r="I1696" i="5"/>
  <c r="H2097" i="5"/>
  <c r="H2199" i="5"/>
  <c r="H2313" i="5"/>
  <c r="H2415" i="5"/>
  <c r="H2529" i="5"/>
  <c r="H2631" i="5"/>
  <c r="H2745" i="5"/>
  <c r="H2847" i="5"/>
  <c r="H1841" i="5"/>
  <c r="I2109" i="5"/>
  <c r="J2109" i="5" s="1"/>
  <c r="L2109" i="5" s="1"/>
  <c r="I2223" i="5"/>
  <c r="I2325" i="5"/>
  <c r="J2325" i="5" s="1"/>
  <c r="L2325" i="5" s="1"/>
  <c r="I2439" i="5"/>
  <c r="I2541" i="5"/>
  <c r="J2541" i="5" s="1"/>
  <c r="L2541" i="5" s="1"/>
  <c r="I2655" i="5"/>
  <c r="I2757" i="5"/>
  <c r="I2871" i="5"/>
  <c r="I1918" i="5"/>
  <c r="H2134" i="5"/>
  <c r="H2236" i="5"/>
  <c r="H2350" i="5"/>
  <c r="H2452" i="5"/>
  <c r="H2566" i="5"/>
  <c r="H2668" i="5"/>
  <c r="H2782" i="5"/>
  <c r="H2884" i="5"/>
  <c r="H2037" i="5"/>
  <c r="I2146" i="5"/>
  <c r="I2260" i="5"/>
  <c r="I2362" i="5"/>
  <c r="I2476" i="5"/>
  <c r="J2476" i="5" s="1"/>
  <c r="L2476" i="5" s="1"/>
  <c r="I2578" i="5"/>
  <c r="J2578" i="5" s="1"/>
  <c r="L2578" i="5" s="1"/>
  <c r="I2692" i="5"/>
  <c r="J2692" i="5" s="1"/>
  <c r="L2692" i="5" s="1"/>
  <c r="I2794" i="5"/>
  <c r="J2794" i="5" s="1"/>
  <c r="L2794" i="5" s="1"/>
  <c r="I1216" i="5"/>
  <c r="J1216" i="5" s="1"/>
  <c r="L1216" i="5" s="1"/>
  <c r="H2056" i="5"/>
  <c r="H2171" i="5"/>
  <c r="H2273" i="5"/>
  <c r="H2387" i="5"/>
  <c r="H2489" i="5"/>
  <c r="H2603" i="5"/>
  <c r="H2705" i="5"/>
  <c r="H2819" i="5"/>
  <c r="H1637" i="5"/>
  <c r="I2087" i="5"/>
  <c r="J2087" i="5" s="1"/>
  <c r="L2087" i="5" s="1"/>
  <c r="I2189" i="5"/>
  <c r="I2303" i="5"/>
  <c r="J2303" i="5" s="1"/>
  <c r="L2303" i="5" s="1"/>
  <c r="I2405" i="5"/>
  <c r="I2519" i="5"/>
  <c r="I2621" i="5"/>
  <c r="I2735" i="5"/>
  <c r="I2837" i="5"/>
  <c r="I1822" i="5"/>
  <c r="J1822" i="5" s="1"/>
  <c r="L1822" i="5" s="1"/>
  <c r="H2106" i="5"/>
  <c r="H2220" i="5"/>
  <c r="H2322" i="5"/>
  <c r="H2436" i="5"/>
  <c r="H2538" i="5"/>
  <c r="H2652" i="5"/>
  <c r="H2754" i="5"/>
  <c r="H2868" i="5"/>
  <c r="H1931" i="5"/>
  <c r="I2136" i="5"/>
  <c r="J2136" i="5" s="1"/>
  <c r="L2136" i="5" s="1"/>
  <c r="I2238" i="5"/>
  <c r="I2352" i="5"/>
  <c r="I2454" i="5"/>
  <c r="I2568" i="5"/>
  <c r="I2670" i="5"/>
  <c r="H2050" i="5"/>
  <c r="H2155" i="5"/>
  <c r="H2269" i="5"/>
  <c r="H2371" i="5"/>
  <c r="H2485" i="5"/>
  <c r="H2587" i="5"/>
  <c r="H1727" i="5"/>
  <c r="I2090" i="5"/>
  <c r="I2204" i="5"/>
  <c r="I2306" i="5"/>
  <c r="I2420" i="5"/>
  <c r="I2281" i="5"/>
  <c r="J2281" i="5" s="1"/>
  <c r="L2281" i="5" s="1"/>
  <c r="I2749" i="5"/>
  <c r="H2941" i="5"/>
  <c r="H3043" i="5"/>
  <c r="H3133" i="5"/>
  <c r="H3217" i="5"/>
  <c r="H3301" i="5"/>
  <c r="H3385" i="5"/>
  <c r="H3475" i="5"/>
  <c r="H3565" i="5"/>
  <c r="H3649" i="5"/>
  <c r="H2174" i="5"/>
  <c r="I2558" i="5"/>
  <c r="I2779" i="5"/>
  <c r="J2779" i="5" s="1"/>
  <c r="L2779" i="5" s="1"/>
  <c r="I2923" i="5"/>
  <c r="I2995" i="5"/>
  <c r="I3067" i="5"/>
  <c r="I3139" i="5"/>
  <c r="I3211" i="5"/>
  <c r="I3283" i="5"/>
  <c r="I3355" i="5"/>
  <c r="I3427" i="5"/>
  <c r="J3427" i="5" s="1"/>
  <c r="L3427" i="5" s="1"/>
  <c r="I3499" i="5"/>
  <c r="I3571" i="5"/>
  <c r="I3643" i="5"/>
  <c r="I2107" i="5"/>
  <c r="I2515" i="5"/>
  <c r="I2750" i="5"/>
  <c r="H2912" i="5"/>
  <c r="H2984" i="5"/>
  <c r="H3056" i="5"/>
  <c r="H3128" i="5"/>
  <c r="H3200" i="5"/>
  <c r="H3272" i="5"/>
  <c r="H3344" i="5"/>
  <c r="H3416" i="5"/>
  <c r="H3488" i="5"/>
  <c r="H3560" i="5"/>
  <c r="H3632" i="5"/>
  <c r="I2014" i="5"/>
  <c r="H2468" i="5"/>
  <c r="H2725" i="5"/>
  <c r="I2898" i="5"/>
  <c r="I2972" i="5"/>
  <c r="I3044" i="5"/>
  <c r="I3116" i="5"/>
  <c r="I3188" i="5"/>
  <c r="I3260" i="5"/>
  <c r="J3260" i="5" s="1"/>
  <c r="L3260" i="5" s="1"/>
  <c r="I3332" i="5"/>
  <c r="J3332" i="5" s="1"/>
  <c r="L3332" i="5" s="1"/>
  <c r="I3404" i="5"/>
  <c r="I3476" i="5"/>
  <c r="I3548" i="5"/>
  <c r="I3620" i="5"/>
  <c r="H1599" i="5"/>
  <c r="I2401" i="5"/>
  <c r="H2696" i="5"/>
  <c r="I2869" i="5"/>
  <c r="H2961" i="5"/>
  <c r="H3033" i="5"/>
  <c r="H3105" i="5"/>
  <c r="H3177" i="5"/>
  <c r="H3249" i="5"/>
  <c r="H3321" i="5"/>
  <c r="H3393" i="5"/>
  <c r="H3465" i="5"/>
  <c r="H3537" i="5"/>
  <c r="H3609" i="5"/>
  <c r="H3681" i="5"/>
  <c r="H2330" i="5"/>
  <c r="I2665" i="5"/>
  <c r="I2840" i="5"/>
  <c r="I2949" i="5"/>
  <c r="J2949" i="5" s="1"/>
  <c r="L2949" i="5" s="1"/>
  <c r="I3021" i="5"/>
  <c r="J3021" i="5" s="1"/>
  <c r="L3021" i="5" s="1"/>
  <c r="I3093" i="5"/>
  <c r="I3165" i="5"/>
  <c r="I3237" i="5"/>
  <c r="I3309" i="5"/>
  <c r="I3381" i="5"/>
  <c r="I3453" i="5"/>
  <c r="I3525" i="5"/>
  <c r="I3597" i="5"/>
  <c r="I3669" i="5"/>
  <c r="I2263" i="5"/>
  <c r="H2618" i="5"/>
  <c r="G4766" i="5"/>
  <c r="H6134" i="5"/>
  <c r="H209" i="5"/>
  <c r="I690" i="5"/>
  <c r="H597" i="5"/>
  <c r="H870" i="5"/>
  <c r="I1003" i="5"/>
  <c r="J1003" i="5" s="1"/>
  <c r="L1003" i="5" s="1"/>
  <c r="I1270" i="5"/>
  <c r="I956" i="5"/>
  <c r="J956" i="5" s="1"/>
  <c r="L956" i="5" s="1"/>
  <c r="H1495" i="5"/>
  <c r="I1621" i="5"/>
  <c r="I1280" i="5"/>
  <c r="J1280" i="5" s="1"/>
  <c r="L1280" i="5" s="1"/>
  <c r="I1823" i="5"/>
  <c r="H1848" i="5"/>
  <c r="I1908" i="5"/>
  <c r="H1957" i="5"/>
  <c r="I1909" i="5"/>
  <c r="J1909" i="5" s="1"/>
  <c r="L1909" i="5" s="1"/>
  <c r="H1796" i="5"/>
  <c r="I1694" i="5"/>
  <c r="I1497" i="5"/>
  <c r="J1497" i="5" s="1"/>
  <c r="L1497" i="5" s="1"/>
  <c r="H2007" i="5"/>
  <c r="I1923" i="5"/>
  <c r="H1846" i="5"/>
  <c r="H2205" i="5"/>
  <c r="H2637" i="5"/>
  <c r="I2115" i="5"/>
  <c r="I2547" i="5"/>
  <c r="I1954" i="5"/>
  <c r="J1954" i="5" s="1"/>
  <c r="L1954" i="5" s="1"/>
  <c r="H2458" i="5"/>
  <c r="H2890" i="5"/>
  <c r="I2368" i="5"/>
  <c r="J2368" i="5" s="1"/>
  <c r="L2368" i="5" s="1"/>
  <c r="I2800" i="5"/>
  <c r="J2800" i="5" s="1"/>
  <c r="L2800" i="5" s="1"/>
  <c r="H2279" i="5"/>
  <c r="H2477" i="5"/>
  <c r="H2675" i="5"/>
  <c r="H2849" i="5"/>
  <c r="I2093" i="5"/>
  <c r="I2267" i="5"/>
  <c r="I2465" i="5"/>
  <c r="I2645" i="5"/>
  <c r="I2825" i="5"/>
  <c r="H2076" i="5"/>
  <c r="H2250" i="5"/>
  <c r="H2442" i="5"/>
  <c r="H2616" i="5"/>
  <c r="H2814" i="5"/>
  <c r="H2039" i="5"/>
  <c r="I2226" i="5"/>
  <c r="I2424" i="5"/>
  <c r="J2424" i="5" s="1"/>
  <c r="L2424" i="5" s="1"/>
  <c r="I2598" i="5"/>
  <c r="I2058" i="5"/>
  <c r="J2058" i="5" s="1"/>
  <c r="L2058" i="5" s="1"/>
  <c r="H2233" i="5"/>
  <c r="H2431" i="5"/>
  <c r="H2611" i="5"/>
  <c r="I2078" i="5"/>
  <c r="I2276" i="5"/>
  <c r="I2450" i="5"/>
  <c r="I2762" i="5"/>
  <c r="H3019" i="5"/>
  <c r="H3181" i="5"/>
  <c r="H3325" i="5"/>
  <c r="H3469" i="5"/>
  <c r="H3619" i="5"/>
  <c r="H2318" i="5"/>
  <c r="I2792" i="5"/>
  <c r="I2977" i="5"/>
  <c r="J2977" i="5" s="1"/>
  <c r="L2977" i="5" s="1"/>
  <c r="I3109" i="5"/>
  <c r="I3229" i="5"/>
  <c r="J3229" i="5" s="1"/>
  <c r="L3229" i="5" s="1"/>
  <c r="I3349" i="5"/>
  <c r="J3349" i="5" s="1"/>
  <c r="L3349" i="5" s="1"/>
  <c r="I3475" i="5"/>
  <c r="I3595" i="5"/>
  <c r="I2143" i="5"/>
  <c r="H2708" i="5"/>
  <c r="H2954" i="5"/>
  <c r="H3074" i="5"/>
  <c r="H3194" i="5"/>
  <c r="H3320" i="5"/>
  <c r="H3440" i="5"/>
  <c r="H3566" i="5"/>
  <c r="H3686" i="5"/>
  <c r="H2636" i="5"/>
  <c r="I2918" i="5"/>
  <c r="I3038" i="5"/>
  <c r="I3164" i="5"/>
  <c r="I3284" i="5"/>
  <c r="J3284" i="5" s="1"/>
  <c r="L3284" i="5" s="1"/>
  <c r="I3410" i="5"/>
  <c r="I3530" i="5"/>
  <c r="I3662" i="5"/>
  <c r="I2492" i="5"/>
  <c r="I2856" i="5"/>
  <c r="J2856" i="5" s="1"/>
  <c r="L2856" i="5" s="1"/>
  <c r="H3009" i="5"/>
  <c r="H3129" i="5"/>
  <c r="H3255" i="5"/>
  <c r="H3375" i="5"/>
  <c r="H3507" i="5"/>
  <c r="H3627" i="5"/>
  <c r="H2294" i="5"/>
  <c r="H2785" i="5"/>
  <c r="I2973" i="5"/>
  <c r="I3099" i="5"/>
  <c r="I3219" i="5"/>
  <c r="I3351" i="5"/>
  <c r="I3471" i="5"/>
  <c r="I3591" i="5"/>
  <c r="I2119" i="5"/>
  <c r="I2700" i="5"/>
  <c r="J2700" i="5" s="1"/>
  <c r="L2700" i="5" s="1"/>
  <c r="H2932" i="5"/>
  <c r="H3034" i="5"/>
  <c r="H3148" i="5"/>
  <c r="H3250" i="5"/>
  <c r="H3364" i="5"/>
  <c r="H3466" i="5"/>
  <c r="H3580" i="5"/>
  <c r="H3682" i="5"/>
  <c r="I2546" i="5"/>
  <c r="H2845" i="5"/>
  <c r="I2992" i="5"/>
  <c r="I3094" i="5"/>
  <c r="J3094" i="5" s="1"/>
  <c r="L3094" i="5" s="1"/>
  <c r="G5226" i="5"/>
  <c r="I5816" i="5"/>
  <c r="J5816" i="5" s="1"/>
  <c r="L5816" i="5" s="1"/>
  <c r="I325" i="5"/>
  <c r="J325" i="5" s="1"/>
  <c r="L325" i="5" s="1"/>
  <c r="I67" i="5"/>
  <c r="H849" i="5"/>
  <c r="H966" i="5"/>
  <c r="I1099" i="5"/>
  <c r="I1366" i="5"/>
  <c r="J1366" i="5" s="1"/>
  <c r="L1366" i="5" s="1"/>
  <c r="H1254" i="5"/>
  <c r="G4674" i="5"/>
  <c r="I6337" i="5"/>
  <c r="I397" i="5"/>
  <c r="J397" i="5" s="1"/>
  <c r="L397" i="5" s="1"/>
  <c r="I733" i="5"/>
  <c r="J733" i="5" s="1"/>
  <c r="L733" i="5" s="1"/>
  <c r="I1102" i="5"/>
  <c r="I252" i="5"/>
  <c r="J252" i="5" s="1"/>
  <c r="L252" i="5" s="1"/>
  <c r="I770" i="5"/>
  <c r="H753" i="5"/>
  <c r="H1458" i="5"/>
  <c r="H1621" i="5"/>
  <c r="H1231" i="5"/>
  <c r="I1388" i="5"/>
  <c r="J1388" i="5" s="1"/>
  <c r="L1388" i="5" s="1"/>
  <c r="I1931" i="5"/>
  <c r="H1956" i="5"/>
  <c r="I2016" i="5"/>
  <c r="J2016" i="5" s="1"/>
  <c r="L2016" i="5" s="1"/>
  <c r="I1010" i="5"/>
  <c r="J1010" i="5" s="1"/>
  <c r="L1010" i="5" s="1"/>
  <c r="I1999" i="5"/>
  <c r="H1886" i="5"/>
  <c r="I1784" i="5"/>
  <c r="J1784" i="5" s="1"/>
  <c r="L1784" i="5" s="1"/>
  <c r="H1665" i="5"/>
  <c r="H1538" i="5"/>
  <c r="I2013" i="5"/>
  <c r="J2013" i="5" s="1"/>
  <c r="L2013" i="5" s="1"/>
  <c r="H1936" i="5"/>
  <c r="H2295" i="5"/>
  <c r="H2727" i="5"/>
  <c r="I2205" i="5"/>
  <c r="I2637" i="5"/>
  <c r="H2116" i="5"/>
  <c r="H2548" i="5"/>
  <c r="H1955" i="5"/>
  <c r="I2458" i="5"/>
  <c r="I2890" i="5"/>
  <c r="H2333" i="5"/>
  <c r="H2513" i="5"/>
  <c r="H2693" i="5"/>
  <c r="H2891" i="5"/>
  <c r="I2117" i="5"/>
  <c r="J2117" i="5" s="1"/>
  <c r="L2117" i="5" s="1"/>
  <c r="I2309" i="5"/>
  <c r="J2309" i="5" s="1"/>
  <c r="L2309" i="5" s="1"/>
  <c r="I2483" i="5"/>
  <c r="I2681" i="5"/>
  <c r="I2861" i="5"/>
  <c r="H2094" i="5"/>
  <c r="H2292" i="5"/>
  <c r="H2466" i="5"/>
  <c r="H2658" i="5"/>
  <c r="H2832" i="5"/>
  <c r="I2082" i="5"/>
  <c r="I2262" i="5"/>
  <c r="I2442" i="5"/>
  <c r="J2442" i="5" s="1"/>
  <c r="L2442" i="5" s="1"/>
  <c r="I2640" i="5"/>
  <c r="J2640" i="5" s="1"/>
  <c r="L2640" i="5" s="1"/>
  <c r="H2083" i="5"/>
  <c r="H2275" i="5"/>
  <c r="H2449" i="5"/>
  <c r="H2647" i="5"/>
  <c r="I2114" i="5"/>
  <c r="J2114" i="5" s="1"/>
  <c r="L2114" i="5" s="1"/>
  <c r="I2294" i="5"/>
  <c r="I2101" i="5"/>
  <c r="I2821" i="5"/>
  <c r="H3055" i="5"/>
  <c r="H3199" i="5"/>
  <c r="H3355" i="5"/>
  <c r="H3499" i="5"/>
  <c r="H3643" i="5"/>
  <c r="H2462" i="5"/>
  <c r="I2838" i="5"/>
  <c r="I3001" i="5"/>
  <c r="I3121" i="5"/>
  <c r="J3121" i="5" s="1"/>
  <c r="L3121" i="5" s="1"/>
  <c r="I3253" i="5"/>
  <c r="I3373" i="5"/>
  <c r="I3493" i="5"/>
  <c r="I3619" i="5"/>
  <c r="I2251" i="5"/>
  <c r="H2767" i="5"/>
  <c r="H2966" i="5"/>
  <c r="H3098" i="5"/>
  <c r="H3218" i="5"/>
  <c r="H3338" i="5"/>
  <c r="H3464" i="5"/>
  <c r="H3584" i="5"/>
  <c r="H2072" i="5"/>
  <c r="I2678" i="5"/>
  <c r="I2942" i="5"/>
  <c r="I3062" i="5"/>
  <c r="I3182" i="5"/>
  <c r="I3308" i="5"/>
  <c r="J3308" i="5" s="1"/>
  <c r="L3308" i="5" s="1"/>
  <c r="I3428" i="5"/>
  <c r="I3554" i="5"/>
  <c r="I3674" i="5"/>
  <c r="I2588" i="5"/>
  <c r="H2907" i="5"/>
  <c r="H3027" i="5"/>
  <c r="H3153" i="5"/>
  <c r="H3273" i="5"/>
  <c r="H3399" i="5"/>
  <c r="H3519" i="5"/>
  <c r="H3651" i="5"/>
  <c r="H2438" i="5"/>
  <c r="I2827" i="5"/>
  <c r="I2997" i="5"/>
  <c r="J2997" i="5" s="1"/>
  <c r="L2997" i="5" s="1"/>
  <c r="I3117" i="5"/>
  <c r="I3243" i="5"/>
  <c r="I3363" i="5"/>
  <c r="I3495" i="5"/>
  <c r="I3615" i="5"/>
  <c r="I2227" i="5"/>
  <c r="H2756" i="5"/>
  <c r="H2944" i="5"/>
  <c r="H3058" i="5"/>
  <c r="H3160" i="5"/>
  <c r="H3274" i="5"/>
  <c r="H3376" i="5"/>
  <c r="H3490" i="5"/>
  <c r="H3592" i="5"/>
  <c r="H2043" i="5"/>
  <c r="I2594" i="5"/>
  <c r="I2900" i="5"/>
  <c r="I3004" i="5"/>
  <c r="I3118" i="5"/>
  <c r="I3220" i="5"/>
  <c r="I3334" i="5"/>
  <c r="J3334" i="5" s="1"/>
  <c r="L3334" i="5" s="1"/>
  <c r="I3436" i="5"/>
  <c r="I3550" i="5"/>
  <c r="J3550" i="5" s="1"/>
  <c r="L3550" i="5" s="1"/>
  <c r="I3652" i="5"/>
  <c r="I2413" i="5"/>
  <c r="I2773" i="5"/>
  <c r="H2963" i="5"/>
  <c r="H3065" i="5"/>
  <c r="H3179" i="5"/>
  <c r="H3281" i="5"/>
  <c r="H3395" i="5"/>
  <c r="H3497" i="5"/>
  <c r="H3611" i="5"/>
  <c r="H2090" i="5"/>
  <c r="I2671" i="5"/>
  <c r="I2862" i="5"/>
  <c r="I3341" i="5"/>
  <c r="I3704" i="5"/>
  <c r="I3818" i="5"/>
  <c r="I3920" i="5"/>
  <c r="I4034" i="5"/>
  <c r="I4136" i="5"/>
  <c r="I4250" i="5"/>
  <c r="I4352" i="5"/>
  <c r="I4466" i="5"/>
  <c r="H3078" i="5"/>
  <c r="H3534" i="5"/>
  <c r="H3753" i="5"/>
  <c r="H3867" i="5"/>
  <c r="H3969" i="5"/>
  <c r="H4083" i="5"/>
  <c r="H4185" i="5"/>
  <c r="H4299" i="5"/>
  <c r="H4401" i="5"/>
  <c r="H2804" i="5"/>
  <c r="I3270" i="5"/>
  <c r="I3699" i="5"/>
  <c r="I3801" i="5"/>
  <c r="I3915" i="5"/>
  <c r="I4017" i="5"/>
  <c r="I4131" i="5"/>
  <c r="I4233" i="5"/>
  <c r="I4347" i="5"/>
  <c r="I4449" i="5"/>
  <c r="I3035" i="5"/>
  <c r="I3323" i="5"/>
  <c r="I3611" i="5"/>
  <c r="H3742" i="5"/>
  <c r="H3814" i="5"/>
  <c r="H3886" i="5"/>
  <c r="H3958" i="5"/>
  <c r="H4030" i="5"/>
  <c r="H4102" i="5"/>
  <c r="H4174" i="5"/>
  <c r="H4246" i="5"/>
  <c r="H4318" i="5"/>
  <c r="H4390" i="5"/>
  <c r="H4462" i="5"/>
  <c r="H2964" i="5"/>
  <c r="H3252" i="5"/>
  <c r="H3540" i="5"/>
  <c r="I3724" i="5"/>
  <c r="I3796" i="5"/>
  <c r="I3868" i="5"/>
  <c r="I3940" i="5"/>
  <c r="I4012" i="5"/>
  <c r="I4084" i="5"/>
  <c r="I4156" i="5"/>
  <c r="I4228" i="5"/>
  <c r="I4300" i="5"/>
  <c r="I4372" i="5"/>
  <c r="I4444" i="5"/>
  <c r="I2876" i="5"/>
  <c r="I3180" i="5"/>
  <c r="I3468" i="5"/>
  <c r="H3707" i="5"/>
  <c r="H3779" i="5"/>
  <c r="H3851" i="5"/>
  <c r="H3923" i="5"/>
  <c r="H3995" i="5"/>
  <c r="H4067" i="5"/>
  <c r="H4139" i="5"/>
  <c r="H4211" i="5"/>
  <c r="H4283" i="5"/>
  <c r="H4355" i="5"/>
  <c r="H4427" i="5"/>
  <c r="I2648" i="5"/>
  <c r="I3113" i="5"/>
  <c r="I3401" i="5"/>
  <c r="I3689" i="5"/>
  <c r="I3761" i="5"/>
  <c r="I3833" i="5"/>
  <c r="I3905" i="5"/>
  <c r="I3977" i="5"/>
  <c r="I4049" i="5"/>
  <c r="I4121" i="5"/>
  <c r="I4193" i="5"/>
  <c r="I4265" i="5"/>
  <c r="I4337" i="5"/>
  <c r="I4409" i="5"/>
  <c r="H2096" i="5"/>
  <c r="H3042" i="5"/>
  <c r="H3330" i="5"/>
  <c r="I2999" i="5"/>
  <c r="J2999" i="5" s="1"/>
  <c r="L2999" i="5" s="1"/>
  <c r="I3287" i="5"/>
  <c r="I3575" i="5"/>
  <c r="H3733" i="5"/>
  <c r="H3805" i="5"/>
  <c r="H3877" i="5"/>
  <c r="H3949" i="5"/>
  <c r="H4021" i="5"/>
  <c r="H4093" i="5"/>
  <c r="H4165" i="5"/>
  <c r="H4237" i="5"/>
  <c r="H4309" i="5"/>
  <c r="H4381" i="5"/>
  <c r="H4453" i="5"/>
  <c r="I2952" i="5"/>
  <c r="I3240" i="5"/>
  <c r="I3528" i="5"/>
  <c r="H3722" i="5"/>
  <c r="H3794" i="5"/>
  <c r="H3866" i="5"/>
  <c r="H3938" i="5"/>
  <c r="H4010" i="5"/>
  <c r="H4082" i="5"/>
  <c r="H4154" i="5"/>
  <c r="H4226" i="5"/>
  <c r="H4298" i="5"/>
  <c r="H4370" i="5"/>
  <c r="H4442" i="5"/>
  <c r="H3528" i="5"/>
  <c r="I3937" i="5"/>
  <c r="I4225" i="5"/>
  <c r="I4487" i="5"/>
  <c r="I4559" i="5"/>
  <c r="I4631" i="5"/>
  <c r="I4703" i="5"/>
  <c r="I4775" i="5"/>
  <c r="H3546" i="5"/>
  <c r="H3942" i="5"/>
  <c r="H4230" i="5"/>
  <c r="H4488" i="5"/>
  <c r="H4560" i="5"/>
  <c r="H4632" i="5"/>
  <c r="H4704" i="5"/>
  <c r="H4776" i="5"/>
  <c r="I3546" i="5"/>
  <c r="I3942" i="5"/>
  <c r="I4230" i="5"/>
  <c r="J4230" i="5" s="1"/>
  <c r="L4230" i="5" s="1"/>
  <c r="I4488" i="5"/>
  <c r="I4560" i="5"/>
  <c r="I4632" i="5"/>
  <c r="I4704" i="5"/>
  <c r="I4776" i="5"/>
  <c r="H3648" i="5"/>
  <c r="I3967" i="5"/>
  <c r="I4255" i="5"/>
  <c r="H4495" i="5"/>
  <c r="H4567" i="5"/>
  <c r="H4639" i="5"/>
  <c r="H4711" i="5"/>
  <c r="H4783" i="5"/>
  <c r="H3708" i="5"/>
  <c r="H3996" i="5"/>
  <c r="H4284" i="5"/>
  <c r="I4501" i="5"/>
  <c r="I4573" i="5"/>
  <c r="I4645" i="5"/>
  <c r="I4717" i="5"/>
  <c r="I4789" i="5"/>
  <c r="I3732" i="5"/>
  <c r="I4020" i="5"/>
  <c r="I4308" i="5"/>
  <c r="H4508" i="5"/>
  <c r="H4580" i="5"/>
  <c r="H4652" i="5"/>
  <c r="H4724" i="5"/>
  <c r="H4796" i="5"/>
  <c r="I3757" i="5"/>
  <c r="I4045" i="5"/>
  <c r="I4333" i="5"/>
  <c r="I4514" i="5"/>
  <c r="I4586" i="5"/>
  <c r="I4658" i="5"/>
  <c r="I4730" i="5"/>
  <c r="I4802" i="5"/>
  <c r="I3787" i="5"/>
  <c r="I4075" i="5"/>
  <c r="I4363" i="5"/>
  <c r="H4522" i="5"/>
  <c r="H4594" i="5"/>
  <c r="H4666" i="5"/>
  <c r="H4738" i="5"/>
  <c r="H3720" i="5"/>
  <c r="H4008" i="5"/>
  <c r="H4296" i="5"/>
  <c r="I4504" i="5"/>
  <c r="I4576" i="5"/>
  <c r="I4648" i="5"/>
  <c r="I4720" i="5"/>
  <c r="I3696" i="5"/>
  <c r="I3984" i="5"/>
  <c r="I4272" i="5"/>
  <c r="H4499" i="5"/>
  <c r="H4571" i="5"/>
  <c r="H4643" i="5"/>
  <c r="H4715" i="5"/>
  <c r="H4787" i="5"/>
  <c r="H4527" i="5"/>
  <c r="I4822" i="5"/>
  <c r="I4894" i="5"/>
  <c r="I4966" i="5"/>
  <c r="I5038" i="5"/>
  <c r="I5110" i="5"/>
  <c r="I5182" i="5"/>
  <c r="I5254" i="5"/>
  <c r="I5326" i="5"/>
  <c r="I5398" i="5"/>
  <c r="I5470" i="5"/>
  <c r="I5542" i="5"/>
  <c r="I5614" i="5"/>
  <c r="G5663" i="5"/>
  <c r="H6019" i="5"/>
  <c r="H616" i="5"/>
  <c r="I125" i="5"/>
  <c r="J125" i="5" s="1"/>
  <c r="L125" i="5" s="1"/>
  <c r="I1186" i="5"/>
  <c r="J1186" i="5" s="1"/>
  <c r="L1186" i="5" s="1"/>
  <c r="H693" i="5"/>
  <c r="I814" i="5"/>
  <c r="J814" i="5" s="1"/>
  <c r="L814" i="5" s="1"/>
  <c r="I914" i="5"/>
  <c r="H1476" i="5"/>
  <c r="H855" i="5"/>
  <c r="H1274" i="5"/>
  <c r="I1430" i="5"/>
  <c r="J1430" i="5" s="1"/>
  <c r="L1430" i="5" s="1"/>
  <c r="I1973" i="5"/>
  <c r="H1998" i="5"/>
  <c r="I1305" i="5"/>
  <c r="J1305" i="5" s="1"/>
  <c r="L1305" i="5" s="1"/>
  <c r="H1347" i="5"/>
  <c r="I2023" i="5"/>
  <c r="H1910" i="5"/>
  <c r="I1808" i="5"/>
  <c r="J1808" i="5" s="1"/>
  <c r="L1808" i="5" s="1"/>
  <c r="H1689" i="5"/>
  <c r="I1586" i="5"/>
  <c r="J1586" i="5" s="1"/>
  <c r="L1586" i="5" s="1"/>
  <c r="H1209" i="5"/>
  <c r="H1960" i="5"/>
  <c r="H2319" i="5"/>
  <c r="H2751" i="5"/>
  <c r="I2229" i="5"/>
  <c r="I2661" i="5"/>
  <c r="J2661" i="5" s="1"/>
  <c r="L2661" i="5" s="1"/>
  <c r="H2140" i="5"/>
  <c r="H2572" i="5"/>
  <c r="H2046" i="5"/>
  <c r="I2482" i="5"/>
  <c r="J2482" i="5" s="1"/>
  <c r="L2482" i="5" s="1"/>
  <c r="H1437" i="5"/>
  <c r="H2345" i="5"/>
  <c r="H2531" i="5"/>
  <c r="H2711" i="5"/>
  <c r="H2897" i="5"/>
  <c r="I2141" i="5"/>
  <c r="J2141" i="5" s="1"/>
  <c r="L2141" i="5" s="1"/>
  <c r="I2321" i="5"/>
  <c r="I2501" i="5"/>
  <c r="I2693" i="5"/>
  <c r="I2879" i="5"/>
  <c r="J2879" i="5" s="1"/>
  <c r="L2879" i="5" s="1"/>
  <c r="H2112" i="5"/>
  <c r="H2298" i="5"/>
  <c r="H2490" i="5"/>
  <c r="H2670" i="5"/>
  <c r="H2850" i="5"/>
  <c r="I2094" i="5"/>
  <c r="I2280" i="5"/>
  <c r="I2460" i="5"/>
  <c r="J2460" i="5" s="1"/>
  <c r="L2460" i="5" s="1"/>
  <c r="I2646" i="5"/>
  <c r="J2646" i="5" s="1"/>
  <c r="L2646" i="5" s="1"/>
  <c r="H2107" i="5"/>
  <c r="H2287" i="5"/>
  <c r="H2467" i="5"/>
  <c r="H2659" i="5"/>
  <c r="I2132" i="5"/>
  <c r="I2312" i="5"/>
  <c r="I2137" i="5"/>
  <c r="I2880" i="5"/>
  <c r="J2880" i="5" s="1"/>
  <c r="L2880" i="5" s="1"/>
  <c r="H3067" i="5"/>
  <c r="H3211" i="5"/>
  <c r="H3361" i="5"/>
  <c r="H3505" i="5"/>
  <c r="H3655" i="5"/>
  <c r="I2486" i="5"/>
  <c r="J2486" i="5" s="1"/>
  <c r="L2486" i="5" s="1"/>
  <c r="H2881" i="5"/>
  <c r="I3013" i="5"/>
  <c r="I3133" i="5"/>
  <c r="I3259" i="5"/>
  <c r="J3259" i="5" s="1"/>
  <c r="L3259" i="5" s="1"/>
  <c r="I3379" i="5"/>
  <c r="I3505" i="5"/>
  <c r="I3625" i="5"/>
  <c r="J3625" i="5" s="1"/>
  <c r="L3625" i="5" s="1"/>
  <c r="I2359" i="5"/>
  <c r="I2796" i="5"/>
  <c r="H2978" i="5"/>
  <c r="H3104" i="5"/>
  <c r="H3224" i="5"/>
  <c r="H3350" i="5"/>
  <c r="H3470" i="5"/>
  <c r="H3602" i="5"/>
  <c r="H2144" i="5"/>
  <c r="I2708" i="5"/>
  <c r="I2948" i="5"/>
  <c r="I3068" i="5"/>
  <c r="J3068" i="5" s="1"/>
  <c r="L3068" i="5" s="1"/>
  <c r="I3194" i="5"/>
  <c r="J3194" i="5" s="1"/>
  <c r="L3194" i="5" s="1"/>
  <c r="I3314" i="5"/>
  <c r="I3446" i="5"/>
  <c r="J3446" i="5" s="1"/>
  <c r="L3446" i="5" s="1"/>
  <c r="I3566" i="5"/>
  <c r="I3686" i="5"/>
  <c r="I2612" i="5"/>
  <c r="H2913" i="5"/>
  <c r="H3039" i="5"/>
  <c r="H3159" i="5"/>
  <c r="H3291" i="5"/>
  <c r="H3411" i="5"/>
  <c r="H3531" i="5"/>
  <c r="H3657" i="5"/>
  <c r="I2473" i="5"/>
  <c r="J2473" i="5" s="1"/>
  <c r="L2473" i="5" s="1"/>
  <c r="H2857" i="5"/>
  <c r="I3003" i="5"/>
  <c r="I3135" i="5"/>
  <c r="J3135" i="5" s="1"/>
  <c r="L3135" i="5" s="1"/>
  <c r="I3255" i="5"/>
  <c r="I3375" i="5"/>
  <c r="I3501" i="5"/>
  <c r="J3501" i="5" s="1"/>
  <c r="L3501" i="5" s="1"/>
  <c r="I3621" i="5"/>
  <c r="J3621" i="5" s="1"/>
  <c r="L3621" i="5" s="1"/>
  <c r="I2299" i="5"/>
  <c r="I2772" i="5"/>
  <c r="J2772" i="5" s="1"/>
  <c r="L2772" i="5" s="1"/>
  <c r="H2956" i="5"/>
  <c r="H3064" i="5"/>
  <c r="H3172" i="5"/>
  <c r="H3280" i="5"/>
  <c r="H3388" i="5"/>
  <c r="H3496" i="5"/>
  <c r="H3604" i="5"/>
  <c r="H2084" i="5"/>
  <c r="I2642" i="5"/>
  <c r="I2908" i="5"/>
  <c r="I3016" i="5"/>
  <c r="I3124" i="5"/>
  <c r="I3232" i="5"/>
  <c r="I3340" i="5"/>
  <c r="I3448" i="5"/>
  <c r="I3556" i="5"/>
  <c r="I3664" i="5"/>
  <c r="I2449" i="5"/>
  <c r="H2803" i="5"/>
  <c r="H2969" i="5"/>
  <c r="H3077" i="5"/>
  <c r="H3185" i="5"/>
  <c r="H3293" i="5"/>
  <c r="H3401" i="5"/>
  <c r="H3509" i="5"/>
  <c r="H3617" i="5"/>
  <c r="H2162" i="5"/>
  <c r="H2689" i="5"/>
  <c r="I2933" i="5"/>
  <c r="I3365" i="5"/>
  <c r="I3716" i="5"/>
  <c r="I3824" i="5"/>
  <c r="I3932" i="5"/>
  <c r="I4040" i="5"/>
  <c r="I4148" i="5"/>
  <c r="I4256" i="5"/>
  <c r="I4364" i="5"/>
  <c r="I4472" i="5"/>
  <c r="H3126" i="5"/>
  <c r="H3558" i="5"/>
  <c r="H3765" i="5"/>
  <c r="H3873" i="5"/>
  <c r="H3981" i="5"/>
  <c r="H4089" i="5"/>
  <c r="H4197" i="5"/>
  <c r="H4305" i="5"/>
  <c r="H4413" i="5"/>
  <c r="I2863" i="5"/>
  <c r="J2863" i="5" s="1"/>
  <c r="L2863" i="5" s="1"/>
  <c r="I3318" i="5"/>
  <c r="I3705" i="5"/>
  <c r="J3705" i="5" s="1"/>
  <c r="L3705" i="5" s="1"/>
  <c r="I3813" i="5"/>
  <c r="I3921" i="5"/>
  <c r="J3921" i="5" s="1"/>
  <c r="L3921" i="5" s="1"/>
  <c r="I4029" i="5"/>
  <c r="I4137" i="5"/>
  <c r="I4245" i="5"/>
  <c r="I4353" i="5"/>
  <c r="J4353" i="5" s="1"/>
  <c r="L4353" i="5" s="1"/>
  <c r="I4461" i="5"/>
  <c r="I3059" i="5"/>
  <c r="I3347" i="5"/>
  <c r="I3635" i="5"/>
  <c r="H3748" i="5"/>
  <c r="H3820" i="5"/>
  <c r="H3892" i="5"/>
  <c r="H3964" i="5"/>
  <c r="H4036" i="5"/>
  <c r="H4108" i="5"/>
  <c r="H4180" i="5"/>
  <c r="H4252" i="5"/>
  <c r="H4324" i="5"/>
  <c r="H4396" i="5"/>
  <c r="H4468" i="5"/>
  <c r="H2988" i="5"/>
  <c r="H3276" i="5"/>
  <c r="H3564" i="5"/>
  <c r="I3730" i="5"/>
  <c r="I3802" i="5"/>
  <c r="I3874" i="5"/>
  <c r="I3946" i="5"/>
  <c r="I4018" i="5"/>
  <c r="I4090" i="5"/>
  <c r="I4162" i="5"/>
  <c r="I4234" i="5"/>
  <c r="I4306" i="5"/>
  <c r="I4378" i="5"/>
  <c r="I4450" i="5"/>
  <c r="I2916" i="5"/>
  <c r="I3204" i="5"/>
  <c r="I3492" i="5"/>
  <c r="H3713" i="5"/>
  <c r="H3785" i="5"/>
  <c r="H3857" i="5"/>
  <c r="H3929" i="5"/>
  <c r="H4001" i="5"/>
  <c r="H4073" i="5"/>
  <c r="H4145" i="5"/>
  <c r="H4217" i="5"/>
  <c r="H4289" i="5"/>
  <c r="H4361" i="5"/>
  <c r="H4433" i="5"/>
  <c r="I2748" i="5"/>
  <c r="J2748" i="5" s="1"/>
  <c r="L2748" i="5" s="1"/>
  <c r="I3137" i="5"/>
  <c r="I3425" i="5"/>
  <c r="I3695" i="5"/>
  <c r="I3767" i="5"/>
  <c r="I3839" i="5"/>
  <c r="I3911" i="5"/>
  <c r="I3983" i="5"/>
  <c r="I4055" i="5"/>
  <c r="I4127" i="5"/>
  <c r="I4199" i="5"/>
  <c r="I4271" i="5"/>
  <c r="I4343" i="5"/>
  <c r="I4415" i="5"/>
  <c r="H2312" i="5"/>
  <c r="H3066" i="5"/>
  <c r="H3354" i="5"/>
  <c r="I3023" i="5"/>
  <c r="J3023" i="5" s="1"/>
  <c r="L3023" i="5" s="1"/>
  <c r="I3311" i="5"/>
  <c r="J3311" i="5" s="1"/>
  <c r="L3311" i="5" s="1"/>
  <c r="I3599" i="5"/>
  <c r="H3739" i="5"/>
  <c r="H3811" i="5"/>
  <c r="H3883" i="5"/>
  <c r="H3955" i="5"/>
  <c r="H4027" i="5"/>
  <c r="H4099" i="5"/>
  <c r="H4171" i="5"/>
  <c r="H4243" i="5"/>
  <c r="H4315" i="5"/>
  <c r="H4387" i="5"/>
  <c r="H4459" i="5"/>
  <c r="I2976" i="5"/>
  <c r="I3264" i="5"/>
  <c r="I3552" i="5"/>
  <c r="H3728" i="5"/>
  <c r="H3800" i="5"/>
  <c r="H3872" i="5"/>
  <c r="H3944" i="5"/>
  <c r="H4016" i="5"/>
  <c r="H4088" i="5"/>
  <c r="H4160" i="5"/>
  <c r="H4232" i="5"/>
  <c r="H4304" i="5"/>
  <c r="H4376" i="5"/>
  <c r="H4448" i="5"/>
  <c r="H3624" i="5"/>
  <c r="I3961" i="5"/>
  <c r="I4249" i="5"/>
  <c r="I4493" i="5"/>
  <c r="I4565" i="5"/>
  <c r="I4637" i="5"/>
  <c r="I4709" i="5"/>
  <c r="I4781" i="5"/>
  <c r="H3642" i="5"/>
  <c r="H3966" i="5"/>
  <c r="H4254" i="5"/>
  <c r="H4494" i="5"/>
  <c r="H4566" i="5"/>
  <c r="H4638" i="5"/>
  <c r="H4710" i="5"/>
  <c r="H4782" i="5"/>
  <c r="I3642" i="5"/>
  <c r="I3966" i="5"/>
  <c r="I4254" i="5"/>
  <c r="I4494" i="5"/>
  <c r="I4566" i="5"/>
  <c r="I4638" i="5"/>
  <c r="I4710" i="5"/>
  <c r="I4782" i="5"/>
  <c r="I3703" i="5"/>
  <c r="I3991" i="5"/>
  <c r="I4279" i="5"/>
  <c r="H4501" i="5"/>
  <c r="H4573" i="5"/>
  <c r="H4645" i="5"/>
  <c r="H4717" i="5"/>
  <c r="H4789" i="5"/>
  <c r="H3732" i="5"/>
  <c r="H4020" i="5"/>
  <c r="H4308" i="5"/>
  <c r="I4507" i="5"/>
  <c r="I4579" i="5"/>
  <c r="I4651" i="5"/>
  <c r="I4723" i="5"/>
  <c r="I4795" i="5"/>
  <c r="I3756" i="5"/>
  <c r="I4044" i="5"/>
  <c r="I4332" i="5"/>
  <c r="H4514" i="5"/>
  <c r="H4586" i="5"/>
  <c r="H4658" i="5"/>
  <c r="H4730" i="5"/>
  <c r="H4802" i="5"/>
  <c r="I3781" i="5"/>
  <c r="I4069" i="5"/>
  <c r="I4357" i="5"/>
  <c r="I4520" i="5"/>
  <c r="I4592" i="5"/>
  <c r="I4664" i="5"/>
  <c r="I4736" i="5"/>
  <c r="I2774" i="5"/>
  <c r="I3811" i="5"/>
  <c r="I4099" i="5"/>
  <c r="I4387" i="5"/>
  <c r="H4528" i="5"/>
  <c r="H4600" i="5"/>
  <c r="H4672" i="5"/>
  <c r="H4744" i="5"/>
  <c r="H3744" i="5"/>
  <c r="H4032" i="5"/>
  <c r="H4320" i="5"/>
  <c r="I4510" i="5"/>
  <c r="I4582" i="5"/>
  <c r="I4654" i="5"/>
  <c r="I4726" i="5"/>
  <c r="I3720" i="5"/>
  <c r="J3720" i="5" s="1"/>
  <c r="L3720" i="5" s="1"/>
  <c r="I4008" i="5"/>
  <c r="J4008" i="5" s="1"/>
  <c r="L4008" i="5" s="1"/>
  <c r="I4296" i="5"/>
  <c r="J4296" i="5" s="1"/>
  <c r="L4296" i="5" s="1"/>
  <c r="H4505" i="5"/>
  <c r="H4577" i="5"/>
  <c r="H4649" i="5"/>
  <c r="H4721" i="5"/>
  <c r="H4793" i="5"/>
  <c r="H4563" i="5"/>
  <c r="I4828" i="5"/>
  <c r="J4828" i="5" s="1"/>
  <c r="L4828" i="5" s="1"/>
  <c r="I4900" i="5"/>
  <c r="I4972" i="5"/>
  <c r="J4972" i="5" s="1"/>
  <c r="L4972" i="5" s="1"/>
  <c r="I5044" i="5"/>
  <c r="I5116" i="5"/>
  <c r="J5116" i="5" s="1"/>
  <c r="L5116" i="5" s="1"/>
  <c r="I5188" i="5"/>
  <c r="J5188" i="5" s="1"/>
  <c r="L5188" i="5" s="1"/>
  <c r="I5260" i="5"/>
  <c r="J5260" i="5" s="1"/>
  <c r="L5260" i="5" s="1"/>
  <c r="I5332" i="5"/>
  <c r="I5404" i="5"/>
  <c r="I5476" i="5"/>
  <c r="J5476" i="5" s="1"/>
  <c r="L5476" i="5" s="1"/>
  <c r="I5548" i="5"/>
  <c r="I5620" i="5"/>
  <c r="H5791" i="5"/>
  <c r="H78" i="5"/>
  <c r="H408" i="5"/>
  <c r="H619" i="5"/>
  <c r="I882" i="5"/>
  <c r="J882" i="5" s="1"/>
  <c r="L882" i="5" s="1"/>
  <c r="H926" i="5"/>
  <c r="H1247" i="5"/>
  <c r="H1572" i="5"/>
  <c r="H1035" i="5"/>
  <c r="H1298" i="5"/>
  <c r="I1454" i="5"/>
  <c r="I1997" i="5"/>
  <c r="H2022" i="5"/>
  <c r="I1449" i="5"/>
  <c r="J1449" i="5" s="1"/>
  <c r="L1449" i="5" s="1"/>
  <c r="H1527" i="5"/>
  <c r="I2047" i="5"/>
  <c r="J2047" i="5" s="1"/>
  <c r="L2047" i="5" s="1"/>
  <c r="H1934" i="5"/>
  <c r="I1832" i="5"/>
  <c r="H1713" i="5"/>
  <c r="I1627" i="5"/>
  <c r="J1627" i="5" s="1"/>
  <c r="L1627" i="5" s="1"/>
  <c r="I1359" i="5"/>
  <c r="H1984" i="5"/>
  <c r="H2343" i="5"/>
  <c r="H2775" i="5"/>
  <c r="I2253" i="5"/>
  <c r="J2253" i="5" s="1"/>
  <c r="L2253" i="5" s="1"/>
  <c r="I2685" i="5"/>
  <c r="J2685" i="5" s="1"/>
  <c r="L2685" i="5" s="1"/>
  <c r="H2164" i="5"/>
  <c r="H2596" i="5"/>
  <c r="I2074" i="5"/>
  <c r="J2074" i="5" s="1"/>
  <c r="L2074" i="5" s="1"/>
  <c r="I2506" i="5"/>
  <c r="I1708" i="5"/>
  <c r="H2351" i="5"/>
  <c r="H2549" i="5"/>
  <c r="H2729" i="5"/>
  <c r="I1437" i="5"/>
  <c r="I2159" i="5"/>
  <c r="J2159" i="5" s="1"/>
  <c r="L2159" i="5" s="1"/>
  <c r="I2333" i="5"/>
  <c r="I2525" i="5"/>
  <c r="J2525" i="5" s="1"/>
  <c r="L2525" i="5" s="1"/>
  <c r="I2699" i="5"/>
  <c r="J2699" i="5" s="1"/>
  <c r="L2699" i="5" s="1"/>
  <c r="I2897" i="5"/>
  <c r="H2130" i="5"/>
  <c r="H2310" i="5"/>
  <c r="H2508" i="5"/>
  <c r="H2682" i="5"/>
  <c r="H2874" i="5"/>
  <c r="I2100" i="5"/>
  <c r="I2298" i="5"/>
  <c r="I2478" i="5"/>
  <c r="I2658" i="5"/>
  <c r="H2125" i="5"/>
  <c r="H2299" i="5"/>
  <c r="H2491" i="5"/>
  <c r="H2665" i="5"/>
  <c r="I2150" i="5"/>
  <c r="I2330" i="5"/>
  <c r="I2209" i="5"/>
  <c r="J2209" i="5" s="1"/>
  <c r="L2209" i="5" s="1"/>
  <c r="H2911" i="5"/>
  <c r="H3073" i="5"/>
  <c r="H3223" i="5"/>
  <c r="H3367" i="5"/>
  <c r="H3523" i="5"/>
  <c r="H3667" i="5"/>
  <c r="I2534" i="5"/>
  <c r="J2534" i="5" s="1"/>
  <c r="L2534" i="5" s="1"/>
  <c r="H2894" i="5"/>
  <c r="I3019" i="5"/>
  <c r="I3145" i="5"/>
  <c r="J3145" i="5" s="1"/>
  <c r="L3145" i="5" s="1"/>
  <c r="I3265" i="5"/>
  <c r="J3265" i="5" s="1"/>
  <c r="L3265" i="5" s="1"/>
  <c r="I3397" i="5"/>
  <c r="I3517" i="5"/>
  <c r="J3517" i="5" s="1"/>
  <c r="L3517" i="5" s="1"/>
  <c r="I3637" i="5"/>
  <c r="I2395" i="5"/>
  <c r="I2809" i="5"/>
  <c r="J2809" i="5" s="1"/>
  <c r="L2809" i="5" s="1"/>
  <c r="H2990" i="5"/>
  <c r="H3110" i="5"/>
  <c r="H3242" i="5"/>
  <c r="H3362" i="5"/>
  <c r="H3482" i="5"/>
  <c r="H3608" i="5"/>
  <c r="H2180" i="5"/>
  <c r="H2738" i="5"/>
  <c r="I2954" i="5"/>
  <c r="J2954" i="5" s="1"/>
  <c r="L2954" i="5" s="1"/>
  <c r="I3086" i="5"/>
  <c r="I3206" i="5"/>
  <c r="I3326" i="5"/>
  <c r="I3452" i="5"/>
  <c r="I3572" i="5"/>
  <c r="J3572" i="5" s="1"/>
  <c r="L3572" i="5" s="1"/>
  <c r="H1829" i="5"/>
  <c r="I2636" i="5"/>
  <c r="J2636" i="5" s="1"/>
  <c r="L2636" i="5" s="1"/>
  <c r="H2931" i="5"/>
  <c r="H3051" i="5"/>
  <c r="H3171" i="5"/>
  <c r="H3297" i="5"/>
  <c r="H3417" i="5"/>
  <c r="H3543" i="5"/>
  <c r="H3663" i="5"/>
  <c r="I2545" i="5"/>
  <c r="J2545" i="5" s="1"/>
  <c r="L2545" i="5" s="1"/>
  <c r="I2886" i="5"/>
  <c r="I3015" i="5"/>
  <c r="I3141" i="5"/>
  <c r="I3261" i="5"/>
  <c r="J3261" i="5" s="1"/>
  <c r="L3261" i="5" s="1"/>
  <c r="I3387" i="5"/>
  <c r="I3507" i="5"/>
  <c r="J3507" i="5" s="1"/>
  <c r="L3507" i="5" s="1"/>
  <c r="I3639" i="5"/>
  <c r="I2371" i="5"/>
  <c r="J2371" i="5" s="1"/>
  <c r="L2371" i="5" s="1"/>
  <c r="I2798" i="5"/>
  <c r="H2962" i="5"/>
  <c r="H3076" i="5"/>
  <c r="H3178" i="5"/>
  <c r="H3292" i="5"/>
  <c r="H3394" i="5"/>
  <c r="H3508" i="5"/>
  <c r="H3610" i="5"/>
  <c r="H2156" i="5"/>
  <c r="I2666" i="5"/>
  <c r="I2920" i="5"/>
  <c r="I3022" i="5"/>
  <c r="I3136" i="5"/>
  <c r="H362" i="5"/>
  <c r="I114" i="5"/>
  <c r="J114" i="5" s="1"/>
  <c r="L114" i="5" s="1"/>
  <c r="I867" i="5"/>
  <c r="J867" i="5" s="1"/>
  <c r="L867" i="5" s="1"/>
  <c r="H1013" i="5"/>
  <c r="I1134" i="5"/>
  <c r="J1134" i="5" s="1"/>
  <c r="L1134" i="5" s="1"/>
  <c r="H1124" i="5"/>
  <c r="H1445" i="5"/>
  <c r="I1248" i="5"/>
  <c r="J1248" i="5" s="1"/>
  <c r="L1248" i="5" s="1"/>
  <c r="I1273" i="5"/>
  <c r="J1273" i="5" s="1"/>
  <c r="L1273" i="5" s="1"/>
  <c r="H1376" i="5"/>
  <c r="I1532" i="5"/>
  <c r="J1532" i="5" s="1"/>
  <c r="L1532" i="5" s="1"/>
  <c r="H1148" i="5"/>
  <c r="I1545" i="5"/>
  <c r="H1645" i="5"/>
  <c r="I1651" i="5"/>
  <c r="I1419" i="5"/>
  <c r="J1419" i="5" s="1"/>
  <c r="L1419" i="5" s="1"/>
  <c r="H1994" i="5"/>
  <c r="I1892" i="5"/>
  <c r="J1892" i="5" s="1"/>
  <c r="L1892" i="5" s="1"/>
  <c r="H1773" i="5"/>
  <c r="I1689" i="5"/>
  <c r="H1598" i="5"/>
  <c r="I1618" i="5"/>
  <c r="J1618" i="5" s="1"/>
  <c r="L1618" i="5" s="1"/>
  <c r="H2403" i="5"/>
  <c r="H2835" i="5"/>
  <c r="I2313" i="5"/>
  <c r="I2745" i="5"/>
  <c r="H2224" i="5"/>
  <c r="H2656" i="5"/>
  <c r="I2134" i="5"/>
  <c r="I2566" i="5"/>
  <c r="J2566" i="5" s="1"/>
  <c r="L2566" i="5" s="1"/>
  <c r="I2037" i="5"/>
  <c r="H2369" i="5"/>
  <c r="H2561" i="5"/>
  <c r="H2747" i="5"/>
  <c r="H1673" i="5"/>
  <c r="I2165" i="5"/>
  <c r="I2357" i="5"/>
  <c r="J2357" i="5" s="1"/>
  <c r="L2357" i="5" s="1"/>
  <c r="I2537" i="5"/>
  <c r="I2717" i="5"/>
  <c r="H1473" i="5"/>
  <c r="H2148" i="5"/>
  <c r="H2328" i="5"/>
  <c r="H2514" i="5"/>
  <c r="H2706" i="5"/>
  <c r="H2886" i="5"/>
  <c r="I2118" i="5"/>
  <c r="I2310" i="5"/>
  <c r="I2496" i="5"/>
  <c r="J2496" i="5" s="1"/>
  <c r="L2496" i="5" s="1"/>
  <c r="I2676" i="5"/>
  <c r="J2676" i="5" s="1"/>
  <c r="L2676" i="5" s="1"/>
  <c r="H2131" i="5"/>
  <c r="H2323" i="5"/>
  <c r="H2503" i="5"/>
  <c r="H1610" i="5"/>
  <c r="I2162" i="5"/>
  <c r="I2348" i="5"/>
  <c r="I2317" i="5"/>
  <c r="J2317" i="5" s="1"/>
  <c r="L2317" i="5" s="1"/>
  <c r="H2917" i="5"/>
  <c r="H3091" i="5"/>
  <c r="H3235" i="5"/>
  <c r="H3379" i="5"/>
  <c r="H3529" i="5"/>
  <c r="H3673" i="5"/>
  <c r="I2582" i="5"/>
  <c r="I2905" i="5"/>
  <c r="J2905" i="5" s="1"/>
  <c r="L2905" i="5" s="1"/>
  <c r="I3037" i="5"/>
  <c r="I3157" i="5"/>
  <c r="I3277" i="5"/>
  <c r="I3403" i="5"/>
  <c r="J3403" i="5" s="1"/>
  <c r="L3403" i="5" s="1"/>
  <c r="I3523" i="5"/>
  <c r="I3649" i="5"/>
  <c r="I2431" i="5"/>
  <c r="J2431" i="5" s="1"/>
  <c r="L2431" i="5" s="1"/>
  <c r="H2852" i="5"/>
  <c r="H3002" i="5"/>
  <c r="H3122" i="5"/>
  <c r="H3248" i="5"/>
  <c r="H3368" i="5"/>
  <c r="H3494" i="5"/>
  <c r="H3614" i="5"/>
  <c r="H2288" i="5"/>
  <c r="I2767" i="5"/>
  <c r="I2966" i="5"/>
  <c r="I3092" i="5"/>
  <c r="J3092" i="5" s="1"/>
  <c r="L3092" i="5" s="1"/>
  <c r="I3212" i="5"/>
  <c r="J3212" i="5" s="1"/>
  <c r="L3212" i="5" s="1"/>
  <c r="I3338" i="5"/>
  <c r="I3458" i="5"/>
  <c r="I3590" i="5"/>
  <c r="J3590" i="5" s="1"/>
  <c r="L3590" i="5" s="1"/>
  <c r="I2077" i="5"/>
  <c r="H2683" i="5"/>
  <c r="H2937" i="5"/>
  <c r="H3057" i="5"/>
  <c r="H3183" i="5"/>
  <c r="H3303" i="5"/>
  <c r="H3435" i="5"/>
  <c r="H3555" i="5"/>
  <c r="H3675" i="5"/>
  <c r="I2569" i="5"/>
  <c r="J2569" i="5" s="1"/>
  <c r="L2569" i="5" s="1"/>
  <c r="I2899" i="5"/>
  <c r="J2899" i="5" s="1"/>
  <c r="L2899" i="5" s="1"/>
  <c r="I3027" i="5"/>
  <c r="I3147" i="5"/>
  <c r="I3279" i="5"/>
  <c r="J3279" i="5" s="1"/>
  <c r="L3279" i="5" s="1"/>
  <c r="I3399" i="5"/>
  <c r="I3519" i="5"/>
  <c r="I3645" i="5"/>
  <c r="J3645" i="5" s="1"/>
  <c r="L3645" i="5" s="1"/>
  <c r="I2407" i="5"/>
  <c r="J2407" i="5" s="1"/>
  <c r="L2407" i="5" s="1"/>
  <c r="H2815" i="5"/>
  <c r="H2980" i="5"/>
  <c r="H3082" i="5"/>
  <c r="H3196" i="5"/>
  <c r="H3298" i="5"/>
  <c r="H3412" i="5"/>
  <c r="H3514" i="5"/>
  <c r="H3628" i="5"/>
  <c r="H2192" i="5"/>
  <c r="H2714" i="5"/>
  <c r="I2926" i="5"/>
  <c r="J2926" i="5" s="1"/>
  <c r="L2926" i="5" s="1"/>
  <c r="I3040" i="5"/>
  <c r="J3040" i="5" s="1"/>
  <c r="L3040" i="5" s="1"/>
  <c r="I3142" i="5"/>
  <c r="I80" i="5"/>
  <c r="J80" i="5" s="1"/>
  <c r="L80" i="5" s="1"/>
  <c r="H521" i="5"/>
  <c r="I951" i="5"/>
  <c r="J951" i="5" s="1"/>
  <c r="L951" i="5" s="1"/>
  <c r="H1097" i="5"/>
  <c r="I336" i="5"/>
  <c r="J336" i="5" s="1"/>
  <c r="L336" i="5" s="1"/>
  <c r="I872" i="5"/>
  <c r="J872" i="5" s="1"/>
  <c r="L872" i="5" s="1"/>
  <c r="H1481" i="5"/>
  <c r="I1284" i="5"/>
  <c r="J1284" i="5" s="1"/>
  <c r="L1284" i="5" s="1"/>
  <c r="I1291" i="5"/>
  <c r="H1412" i="5"/>
  <c r="H1263" i="5"/>
  <c r="I1407" i="5"/>
  <c r="J1407" i="5" s="1"/>
  <c r="L1407" i="5" s="1"/>
  <c r="I1611" i="5"/>
  <c r="J1611" i="5" s="1"/>
  <c r="L1611" i="5" s="1"/>
  <c r="H1681" i="5"/>
  <c r="I1669" i="5"/>
  <c r="I1527" i="5"/>
  <c r="H2012" i="5"/>
  <c r="I1910" i="5"/>
  <c r="H1791" i="5"/>
  <c r="I1707" i="5"/>
  <c r="J1707" i="5" s="1"/>
  <c r="L1707" i="5" s="1"/>
  <c r="H1628" i="5"/>
  <c r="I1732" i="5"/>
  <c r="H2421" i="5"/>
  <c r="H2853" i="5"/>
  <c r="I2331" i="5"/>
  <c r="I2763" i="5"/>
  <c r="H2242" i="5"/>
  <c r="H2674" i="5"/>
  <c r="I2152" i="5"/>
  <c r="I2584" i="5"/>
  <c r="J2584" i="5" s="1"/>
  <c r="L2584" i="5" s="1"/>
  <c r="H2063" i="5"/>
  <c r="H2393" i="5"/>
  <c r="H2567" i="5"/>
  <c r="H2765" i="5"/>
  <c r="H1781" i="5"/>
  <c r="I2177" i="5"/>
  <c r="I2375" i="5"/>
  <c r="J2375" i="5" s="1"/>
  <c r="L2375" i="5" s="1"/>
  <c r="I2549" i="5"/>
  <c r="I2741" i="5"/>
  <c r="J2741" i="5" s="1"/>
  <c r="L2741" i="5" s="1"/>
  <c r="I1587" i="5"/>
  <c r="H2166" i="5"/>
  <c r="H2346" i="5"/>
  <c r="H2526" i="5"/>
  <c r="H2724" i="5"/>
  <c r="H2898" i="5"/>
  <c r="I2142" i="5"/>
  <c r="J2142" i="5" s="1"/>
  <c r="L2142" i="5" s="1"/>
  <c r="I2316" i="5"/>
  <c r="I2514" i="5"/>
  <c r="H1509" i="5"/>
  <c r="H2143" i="5"/>
  <c r="H2341" i="5"/>
  <c r="H2515" i="5"/>
  <c r="H1763" i="5"/>
  <c r="I2168" i="5"/>
  <c r="I2366" i="5"/>
  <c r="I2425" i="5"/>
  <c r="J2425" i="5" s="1"/>
  <c r="L2425" i="5" s="1"/>
  <c r="H2929" i="5"/>
  <c r="H3097" i="5"/>
  <c r="H3241" i="5"/>
  <c r="H3397" i="5"/>
  <c r="H3541" i="5"/>
  <c r="I1762" i="5"/>
  <c r="I2630" i="5"/>
  <c r="I2917" i="5"/>
  <c r="I3043" i="5"/>
  <c r="J3043" i="5" s="1"/>
  <c r="L3043" i="5" s="1"/>
  <c r="I3163" i="5"/>
  <c r="I3289" i="5"/>
  <c r="I3409" i="5"/>
  <c r="J3409" i="5" s="1"/>
  <c r="L3409" i="5" s="1"/>
  <c r="I3541" i="5"/>
  <c r="I3661" i="5"/>
  <c r="I2491" i="5"/>
  <c r="I2868" i="5"/>
  <c r="J2868" i="5" s="1"/>
  <c r="L2868" i="5" s="1"/>
  <c r="H3008" i="5"/>
  <c r="H3134" i="5"/>
  <c r="H3254" i="5"/>
  <c r="H3386" i="5"/>
  <c r="H3506" i="5"/>
  <c r="H3626" i="5"/>
  <c r="H2324" i="5"/>
  <c r="I2780" i="5"/>
  <c r="J2780" i="5" s="1"/>
  <c r="L2780" i="5" s="1"/>
  <c r="I2978" i="5"/>
  <c r="I3098" i="5"/>
  <c r="I3230" i="5"/>
  <c r="I3350" i="5"/>
  <c r="I3470" i="5"/>
  <c r="I3596" i="5"/>
  <c r="J3596" i="5" s="1"/>
  <c r="L3596" i="5" s="1"/>
  <c r="I2113" i="5"/>
  <c r="J2113" i="5" s="1"/>
  <c r="L2113" i="5" s="1"/>
  <c r="I2712" i="5"/>
  <c r="J2712" i="5" s="1"/>
  <c r="L2712" i="5" s="1"/>
  <c r="H2943" i="5"/>
  <c r="H3075" i="5"/>
  <c r="H3195" i="5"/>
  <c r="H3315" i="5"/>
  <c r="H3441" i="5"/>
  <c r="H3561" i="5"/>
  <c r="H3687" i="5"/>
  <c r="I2593" i="5"/>
  <c r="I2919" i="5"/>
  <c r="I3039" i="5"/>
  <c r="J3039" i="5" s="1"/>
  <c r="L3039" i="5" s="1"/>
  <c r="I3159" i="5"/>
  <c r="I3285" i="5"/>
  <c r="I3405" i="5"/>
  <c r="J3405" i="5" s="1"/>
  <c r="L3405" i="5" s="1"/>
  <c r="I3531" i="5"/>
  <c r="I3651" i="5"/>
  <c r="H2498" i="5"/>
  <c r="H2828" i="5"/>
  <c r="H2986" i="5"/>
  <c r="H3088" i="5"/>
  <c r="H3202" i="5"/>
  <c r="H3304" i="5"/>
  <c r="H3418" i="5"/>
  <c r="H3520" i="5"/>
  <c r="H3634" i="5"/>
  <c r="H2228" i="5"/>
  <c r="I2730" i="5"/>
  <c r="I2932" i="5"/>
  <c r="I3046" i="5"/>
  <c r="I416" i="5"/>
  <c r="J416" i="5" s="1"/>
  <c r="L416" i="5" s="1"/>
  <c r="H737" i="5"/>
  <c r="I1047" i="5"/>
  <c r="J1047" i="5" s="1"/>
  <c r="L1047" i="5" s="1"/>
  <c r="H1193" i="5"/>
  <c r="H751" i="5"/>
  <c r="H1240" i="5"/>
  <c r="H649" i="5"/>
  <c r="I1380" i="5"/>
  <c r="I1351" i="5"/>
  <c r="J1351" i="5" s="1"/>
  <c r="L1351" i="5" s="1"/>
  <c r="H1448" i="5"/>
  <c r="H1479" i="5"/>
  <c r="I1569" i="5"/>
  <c r="J1569" i="5" s="1"/>
  <c r="L1569" i="5" s="1"/>
  <c r="I1656" i="5"/>
  <c r="J1656" i="5" s="1"/>
  <c r="L1656" i="5" s="1"/>
  <c r="H1717" i="5"/>
  <c r="I1717" i="5"/>
  <c r="I1604" i="5"/>
  <c r="J1604" i="5" s="1"/>
  <c r="L1604" i="5" s="1"/>
  <c r="H817" i="5"/>
  <c r="I1946" i="5"/>
  <c r="J1946" i="5" s="1"/>
  <c r="L1946" i="5" s="1"/>
  <c r="H1827" i="5"/>
  <c r="I1743" i="5"/>
  <c r="J1743" i="5" s="1"/>
  <c r="L1743" i="5" s="1"/>
  <c r="H1666" i="5"/>
  <c r="I1948" i="5"/>
  <c r="H2457" i="5"/>
  <c r="H2889" i="5"/>
  <c r="I2367" i="5"/>
  <c r="I2799" i="5"/>
  <c r="J2799" i="5" s="1"/>
  <c r="L2799" i="5" s="1"/>
  <c r="H2278" i="5"/>
  <c r="H2710" i="5"/>
  <c r="I2188" i="5"/>
  <c r="J2188" i="5" s="1"/>
  <c r="L2188" i="5" s="1"/>
  <c r="I2620" i="5"/>
  <c r="J2620" i="5" s="1"/>
  <c r="L2620" i="5" s="1"/>
  <c r="H2099" i="5"/>
  <c r="H2405" i="5"/>
  <c r="H2585" i="5"/>
  <c r="H2777" i="5"/>
  <c r="H1889" i="5"/>
  <c r="I2195" i="5"/>
  <c r="I2381" i="5"/>
  <c r="I2573" i="5"/>
  <c r="J2573" i="5" s="1"/>
  <c r="L2573" i="5" s="1"/>
  <c r="I2753" i="5"/>
  <c r="J2753" i="5" s="1"/>
  <c r="L2753" i="5" s="1"/>
  <c r="I1714" i="5"/>
  <c r="J1714" i="5" s="1"/>
  <c r="L1714" i="5" s="1"/>
  <c r="H2178" i="5"/>
  <c r="H2364" i="5"/>
  <c r="H2544" i="5"/>
  <c r="H2730" i="5"/>
  <c r="H1643" i="5"/>
  <c r="I2154" i="5"/>
  <c r="J2154" i="5" s="1"/>
  <c r="L2154" i="5" s="1"/>
  <c r="I2334" i="5"/>
  <c r="I2526" i="5"/>
  <c r="I1684" i="5"/>
  <c r="J1684" i="5" s="1"/>
  <c r="L1684" i="5" s="1"/>
  <c r="H2161" i="5"/>
  <c r="H2347" i="5"/>
  <c r="H2539" i="5"/>
  <c r="H1835" i="5"/>
  <c r="I2186" i="5"/>
  <c r="I2378" i="5"/>
  <c r="H2510" i="5"/>
  <c r="H2947" i="5"/>
  <c r="H3109" i="5"/>
  <c r="H3271" i="5"/>
  <c r="H3415" i="5"/>
  <c r="H3559" i="5"/>
  <c r="I1978" i="5"/>
  <c r="J1978" i="5" s="1"/>
  <c r="L1978" i="5" s="1"/>
  <c r="I2654" i="5"/>
  <c r="I2929" i="5"/>
  <c r="I3049" i="5"/>
  <c r="J3049" i="5" s="1"/>
  <c r="L3049" i="5" s="1"/>
  <c r="I3181" i="5"/>
  <c r="I3301" i="5"/>
  <c r="J3301" i="5" s="1"/>
  <c r="L3301" i="5" s="1"/>
  <c r="I3421" i="5"/>
  <c r="I3547" i="5"/>
  <c r="J3547" i="5" s="1"/>
  <c r="L3547" i="5" s="1"/>
  <c r="I3667" i="5"/>
  <c r="I2539" i="5"/>
  <c r="I2881" i="5"/>
  <c r="H3026" i="5"/>
  <c r="H3146" i="5"/>
  <c r="H3266" i="5"/>
  <c r="H3392" i="5"/>
  <c r="H3512" i="5"/>
  <c r="H3638" i="5"/>
  <c r="H2360" i="5"/>
  <c r="I2826" i="5"/>
  <c r="I2990" i="5"/>
  <c r="I3110" i="5"/>
  <c r="I3236" i="5"/>
  <c r="J3236" i="5" s="1"/>
  <c r="L3236" i="5" s="1"/>
  <c r="I3356" i="5"/>
  <c r="I3482" i="5"/>
  <c r="I3602" i="5"/>
  <c r="I2221" i="5"/>
  <c r="I2738" i="5"/>
  <c r="H2955" i="5"/>
  <c r="H3081" i="5"/>
  <c r="H3201" i="5"/>
  <c r="H3327" i="5"/>
  <c r="H3447" i="5"/>
  <c r="H3579" i="5"/>
  <c r="I1834" i="5"/>
  <c r="I2641" i="5"/>
  <c r="J2641" i="5" s="1"/>
  <c r="L2641" i="5" s="1"/>
  <c r="I2925" i="5"/>
  <c r="J2925" i="5" s="1"/>
  <c r="L2925" i="5" s="1"/>
  <c r="I3045" i="5"/>
  <c r="I3171" i="5"/>
  <c r="I3291" i="5"/>
  <c r="I3423" i="5"/>
  <c r="I3543" i="5"/>
  <c r="I3663" i="5"/>
  <c r="H2522" i="5"/>
  <c r="I2857" i="5"/>
  <c r="H2992" i="5"/>
  <c r="H3100" i="5"/>
  <c r="H3208" i="5"/>
  <c r="H3316" i="5"/>
  <c r="H3424" i="5"/>
  <c r="H3532" i="5"/>
  <c r="H3640" i="5"/>
  <c r="H2300" i="5"/>
  <c r="I2743" i="5"/>
  <c r="I2944" i="5"/>
  <c r="J2944" i="5" s="1"/>
  <c r="L2944" i="5" s="1"/>
  <c r="I3052" i="5"/>
  <c r="I3160" i="5"/>
  <c r="I3268" i="5"/>
  <c r="I3376" i="5"/>
  <c r="I3484" i="5"/>
  <c r="I3592" i="5"/>
  <c r="H1901" i="5"/>
  <c r="I2599" i="5"/>
  <c r="J2599" i="5" s="1"/>
  <c r="L2599" i="5" s="1"/>
  <c r="H2888" i="5"/>
  <c r="H3005" i="5"/>
  <c r="H3113" i="5"/>
  <c r="H3221" i="5"/>
  <c r="H3329" i="5"/>
  <c r="H3437" i="5"/>
  <c r="H3545" i="5"/>
  <c r="H3653" i="5"/>
  <c r="H2378" i="5"/>
  <c r="H2774" i="5"/>
  <c r="I3077" i="5"/>
  <c r="I3509" i="5"/>
  <c r="I3752" i="5"/>
  <c r="I3860" i="5"/>
  <c r="I3968" i="5"/>
  <c r="I4076" i="5"/>
  <c r="I4184" i="5"/>
  <c r="I4292" i="5"/>
  <c r="I4400" i="5"/>
  <c r="I2706" i="5"/>
  <c r="H3270" i="5"/>
  <c r="H3693" i="5"/>
  <c r="H3801" i="5"/>
  <c r="H3909" i="5"/>
  <c r="H4017" i="5"/>
  <c r="H4125" i="5"/>
  <c r="H4233" i="5"/>
  <c r="H4341" i="5"/>
  <c r="H4449" i="5"/>
  <c r="I3030" i="5"/>
  <c r="I3462" i="5"/>
  <c r="J3462" i="5" s="1"/>
  <c r="L3462" i="5" s="1"/>
  <c r="I3741" i="5"/>
  <c r="I3849" i="5"/>
  <c r="J3849" i="5" s="1"/>
  <c r="L3849" i="5" s="1"/>
  <c r="I3957" i="5"/>
  <c r="I4065" i="5"/>
  <c r="I4173" i="5"/>
  <c r="I4281" i="5"/>
  <c r="I4389" i="5"/>
  <c r="H2456" i="5"/>
  <c r="I3155" i="5"/>
  <c r="I3443" i="5"/>
  <c r="H3700" i="5"/>
  <c r="H3772" i="5"/>
  <c r="H3844" i="5"/>
  <c r="H3916" i="5"/>
  <c r="H3988" i="5"/>
  <c r="H4060" i="5"/>
  <c r="H4132" i="5"/>
  <c r="H4204" i="5"/>
  <c r="H4276" i="5"/>
  <c r="H4348" i="5"/>
  <c r="H4420" i="5"/>
  <c r="I2480" i="5"/>
  <c r="H3084" i="5"/>
  <c r="H3372" i="5"/>
  <c r="H3660" i="5"/>
  <c r="I3754" i="5"/>
  <c r="I3826" i="5"/>
  <c r="I3898" i="5"/>
  <c r="I3970" i="5"/>
  <c r="I4042" i="5"/>
  <c r="I4114" i="5"/>
  <c r="I4186" i="5"/>
  <c r="I4258" i="5"/>
  <c r="I4330" i="5"/>
  <c r="I4402" i="5"/>
  <c r="I4474" i="5"/>
  <c r="I3012" i="5"/>
  <c r="I3300" i="5"/>
  <c r="I3588" i="5"/>
  <c r="H3737" i="5"/>
  <c r="H3809" i="5"/>
  <c r="H3881" i="5"/>
  <c r="H3953" i="5"/>
  <c r="H4025" i="5"/>
  <c r="H4097" i="5"/>
  <c r="H4169" i="5"/>
  <c r="H4241" i="5"/>
  <c r="H4313" i="5"/>
  <c r="H4385" i="5"/>
  <c r="H4457" i="5"/>
  <c r="I2945" i="5"/>
  <c r="I3233" i="5"/>
  <c r="J3233" i="5" s="1"/>
  <c r="L3233" i="5" s="1"/>
  <c r="I3521" i="5"/>
  <c r="J3521" i="5" s="1"/>
  <c r="L3521" i="5" s="1"/>
  <c r="I3719" i="5"/>
  <c r="I3791" i="5"/>
  <c r="I3863" i="5"/>
  <c r="I3935" i="5"/>
  <c r="I4007" i="5"/>
  <c r="I4079" i="5"/>
  <c r="I4151" i="5"/>
  <c r="I4223" i="5"/>
  <c r="I4295" i="5"/>
  <c r="I4367" i="5"/>
  <c r="I4439" i="5"/>
  <c r="I2833" i="5"/>
  <c r="H3162" i="5"/>
  <c r="I2672" i="5"/>
  <c r="I3119" i="5"/>
  <c r="J3119" i="5" s="1"/>
  <c r="L3119" i="5" s="1"/>
  <c r="I3407" i="5"/>
  <c r="J3407" i="5" s="1"/>
  <c r="L3407" i="5" s="1"/>
  <c r="H3691" i="5"/>
  <c r="H3763" i="5"/>
  <c r="H3835" i="5"/>
  <c r="H3907" i="5"/>
  <c r="H3979" i="5"/>
  <c r="H4051" i="5"/>
  <c r="H4123" i="5"/>
  <c r="H4195" i="5"/>
  <c r="H4267" i="5"/>
  <c r="H4339" i="5"/>
  <c r="H4411" i="5"/>
  <c r="H2384" i="5"/>
  <c r="I3072" i="5"/>
  <c r="I3360" i="5"/>
  <c r="I3648" i="5"/>
  <c r="H3752" i="5"/>
  <c r="H3824" i="5"/>
  <c r="H3896" i="5"/>
  <c r="H3968" i="5"/>
  <c r="H4040" i="5"/>
  <c r="H4112" i="5"/>
  <c r="H4184" i="5"/>
  <c r="H4256" i="5"/>
  <c r="H4328" i="5"/>
  <c r="H4400" i="5"/>
  <c r="H4472" i="5"/>
  <c r="I3769" i="5"/>
  <c r="I4057" i="5"/>
  <c r="I4345" i="5"/>
  <c r="I4517" i="5"/>
  <c r="I4589" i="5"/>
  <c r="I4661" i="5"/>
  <c r="I4733" i="5"/>
  <c r="I4805" i="5"/>
  <c r="H3774" i="5"/>
  <c r="H4062" i="5"/>
  <c r="H4350" i="5"/>
  <c r="H4518" i="5"/>
  <c r="H4590" i="5"/>
  <c r="H4662" i="5"/>
  <c r="H4734" i="5"/>
  <c r="H4806" i="5"/>
  <c r="I3774" i="5"/>
  <c r="I4062" i="5"/>
  <c r="I4350" i="5"/>
  <c r="I4518" i="5"/>
  <c r="J4518" i="5" s="1"/>
  <c r="L4518" i="5" s="1"/>
  <c r="I4590" i="5"/>
  <c r="I4662" i="5"/>
  <c r="I4734" i="5"/>
  <c r="I2383" i="5"/>
  <c r="J2383" i="5" s="1"/>
  <c r="L2383" i="5" s="1"/>
  <c r="I3799" i="5"/>
  <c r="I4087" i="5"/>
  <c r="I4375" i="5"/>
  <c r="H4525" i="5"/>
  <c r="H4597" i="5"/>
  <c r="H4669" i="5"/>
  <c r="H4741" i="5"/>
  <c r="I2946" i="5"/>
  <c r="H3828" i="5"/>
  <c r="H4116" i="5"/>
  <c r="H4404" i="5"/>
  <c r="I4531" i="5"/>
  <c r="I4603" i="5"/>
  <c r="I4675" i="5"/>
  <c r="I4747" i="5"/>
  <c r="H3096" i="5"/>
  <c r="I3852" i="5"/>
  <c r="I4140" i="5"/>
  <c r="I4428" i="5"/>
  <c r="H4538" i="5"/>
  <c r="H4610" i="5"/>
  <c r="H4682" i="5"/>
  <c r="H4754" i="5"/>
  <c r="I3258" i="5"/>
  <c r="I3877" i="5"/>
  <c r="I4165" i="5"/>
  <c r="I4453" i="5"/>
  <c r="I4544" i="5"/>
  <c r="I4616" i="5"/>
  <c r="H4918" i="5"/>
  <c r="I129" i="5"/>
  <c r="J129" i="5" s="1"/>
  <c r="L129" i="5" s="1"/>
  <c r="I707" i="5"/>
  <c r="I578" i="5"/>
  <c r="J578" i="5" s="1"/>
  <c r="L578" i="5" s="1"/>
  <c r="I905" i="5"/>
  <c r="H1057" i="5"/>
  <c r="H1444" i="5"/>
  <c r="I1331" i="5"/>
  <c r="I890" i="5"/>
  <c r="I1429" i="5"/>
  <c r="H1520" i="5"/>
  <c r="I1643" i="5"/>
  <c r="H1668" i="5"/>
  <c r="I1728" i="5"/>
  <c r="J1728" i="5" s="1"/>
  <c r="L1728" i="5" s="1"/>
  <c r="H1789" i="5"/>
  <c r="I1783" i="5"/>
  <c r="J1783" i="5" s="1"/>
  <c r="L1783" i="5" s="1"/>
  <c r="H1670" i="5"/>
  <c r="H1461" i="5"/>
  <c r="I2000" i="5"/>
  <c r="J2000" i="5" s="1"/>
  <c r="L2000" i="5" s="1"/>
  <c r="H1881" i="5"/>
  <c r="I1797" i="5"/>
  <c r="J1797" i="5" s="1"/>
  <c r="L1797" i="5" s="1"/>
  <c r="H1720" i="5"/>
  <c r="H2079" i="5"/>
  <c r="H2511" i="5"/>
  <c r="H1733" i="5"/>
  <c r="I2421" i="5"/>
  <c r="I2853" i="5"/>
  <c r="H2332" i="5"/>
  <c r="H2764" i="5"/>
  <c r="I2242" i="5"/>
  <c r="I2674" i="5"/>
  <c r="H2153" i="5"/>
  <c r="H2417" i="5"/>
  <c r="H2609" i="5"/>
  <c r="H2783" i="5"/>
  <c r="H1997" i="5"/>
  <c r="I2213" i="5"/>
  <c r="J2213" i="5" s="1"/>
  <c r="L2213" i="5" s="1"/>
  <c r="I2393" i="5"/>
  <c r="I2591" i="5"/>
  <c r="I2765" i="5"/>
  <c r="I1858" i="5"/>
  <c r="H2184" i="5"/>
  <c r="H2382" i="5"/>
  <c r="H2562" i="5"/>
  <c r="H2742" i="5"/>
  <c r="H1751" i="5"/>
  <c r="I2166" i="5"/>
  <c r="I2358" i="5"/>
  <c r="J2358" i="5" s="1"/>
  <c r="L2358" i="5" s="1"/>
  <c r="I2532" i="5"/>
  <c r="J2532" i="5" s="1"/>
  <c r="L2532" i="5" s="1"/>
  <c r="I1792" i="5"/>
  <c r="J1792" i="5" s="1"/>
  <c r="L1792" i="5" s="1"/>
  <c r="H2179" i="5"/>
  <c r="H2359" i="5"/>
  <c r="H2557" i="5"/>
  <c r="H1907" i="5"/>
  <c r="I2210" i="5"/>
  <c r="I2384" i="5"/>
  <c r="H2582" i="5"/>
  <c r="H2965" i="5"/>
  <c r="H3127" i="5"/>
  <c r="H3277" i="5"/>
  <c r="H3421" i="5"/>
  <c r="H3571" i="5"/>
  <c r="H2066" i="5"/>
  <c r="I2707" i="5"/>
  <c r="I2941" i="5"/>
  <c r="I3061" i="5"/>
  <c r="J3061" i="5" s="1"/>
  <c r="L3061" i="5" s="1"/>
  <c r="I3187" i="5"/>
  <c r="I3307" i="5"/>
  <c r="I3433" i="5"/>
  <c r="J3433" i="5" s="1"/>
  <c r="L3433" i="5" s="1"/>
  <c r="I3553" i="5"/>
  <c r="J3553" i="5" s="1"/>
  <c r="L3553" i="5" s="1"/>
  <c r="I3685" i="5"/>
  <c r="J3685" i="5" s="1"/>
  <c r="L3685" i="5" s="1"/>
  <c r="I2587" i="5"/>
  <c r="J2587" i="5" s="1"/>
  <c r="L2587" i="5" s="1"/>
  <c r="H2906" i="5"/>
  <c r="H3032" i="5"/>
  <c r="H3152" i="5"/>
  <c r="H3278" i="5"/>
  <c r="H3398" i="5"/>
  <c r="H3530" i="5"/>
  <c r="H3650" i="5"/>
  <c r="H2432" i="5"/>
  <c r="I2839" i="5"/>
  <c r="I2996" i="5"/>
  <c r="J2996" i="5" s="1"/>
  <c r="L2996" i="5" s="1"/>
  <c r="I3122" i="5"/>
  <c r="I3242" i="5"/>
  <c r="I3374" i="5"/>
  <c r="J3374" i="5" s="1"/>
  <c r="L3374" i="5" s="1"/>
  <c r="I3494" i="5"/>
  <c r="I3614" i="5"/>
  <c r="I2257" i="5"/>
  <c r="J2257" i="5" s="1"/>
  <c r="L2257" i="5" s="1"/>
  <c r="H2755" i="5"/>
  <c r="H2967" i="5"/>
  <c r="H3087" i="5"/>
  <c r="H3219" i="5"/>
  <c r="H3339" i="5"/>
  <c r="H3459" i="5"/>
  <c r="H3585" i="5"/>
  <c r="H2032" i="5"/>
  <c r="I2683" i="5"/>
  <c r="J2683" i="5" s="1"/>
  <c r="L2683" i="5" s="1"/>
  <c r="I2931" i="5"/>
  <c r="I3063" i="5"/>
  <c r="J3063" i="5" s="1"/>
  <c r="L3063" i="5" s="1"/>
  <c r="I3183" i="5"/>
  <c r="I3303" i="5"/>
  <c r="I3429" i="5"/>
  <c r="J3429" i="5" s="1"/>
  <c r="L3429" i="5" s="1"/>
  <c r="I3549" i="5"/>
  <c r="J3549" i="5" s="1"/>
  <c r="L3549" i="5" s="1"/>
  <c r="I3675" i="5"/>
  <c r="H2546" i="5"/>
  <c r="I2870" i="5"/>
  <c r="H3004" i="5"/>
  <c r="H3106" i="5"/>
  <c r="H3220" i="5"/>
  <c r="H3322" i="5"/>
  <c r="H3436" i="5"/>
  <c r="H3538" i="5"/>
  <c r="H3652" i="5"/>
  <c r="H2336" i="5"/>
  <c r="H2773" i="5"/>
  <c r="I2950" i="5"/>
  <c r="J2950" i="5" s="1"/>
  <c r="L2950" i="5" s="1"/>
  <c r="I3064" i="5"/>
  <c r="I3166" i="5"/>
  <c r="J3166" i="5" s="1"/>
  <c r="L3166" i="5" s="1"/>
  <c r="I3280" i="5"/>
  <c r="I3382" i="5"/>
  <c r="J3382" i="5" s="1"/>
  <c r="L3382" i="5" s="1"/>
  <c r="I3496" i="5"/>
  <c r="I3598" i="5"/>
  <c r="J3598" i="5" s="1"/>
  <c r="L3598" i="5" s="1"/>
  <c r="I2089" i="5"/>
  <c r="J2089" i="5" s="1"/>
  <c r="L2089" i="5" s="1"/>
  <c r="I2623" i="5"/>
  <c r="J2623" i="5" s="1"/>
  <c r="L2623" i="5" s="1"/>
  <c r="H2909" i="5"/>
  <c r="H3011" i="5"/>
  <c r="H3125" i="5"/>
  <c r="H3227" i="5"/>
  <c r="H3341" i="5"/>
  <c r="H3443" i="5"/>
  <c r="H3557" i="5"/>
  <c r="H3659" i="5"/>
  <c r="H2450" i="5"/>
  <c r="I2790" i="5"/>
  <c r="J2790" i="5" s="1"/>
  <c r="L2790" i="5" s="1"/>
  <c r="I3125" i="5"/>
  <c r="J3125" i="5" s="1"/>
  <c r="L3125" i="5" s="1"/>
  <c r="I3533" i="5"/>
  <c r="I3764" i="5"/>
  <c r="I3866" i="5"/>
  <c r="I3980" i="5"/>
  <c r="I4082" i="5"/>
  <c r="I4196" i="5"/>
  <c r="I4298" i="5"/>
  <c r="I4412" i="5"/>
  <c r="I2791" i="5"/>
  <c r="H3318" i="5"/>
  <c r="H3699" i="5"/>
  <c r="H3813" i="5"/>
  <c r="H3915" i="5"/>
  <c r="H4029" i="5"/>
  <c r="H4131" i="5"/>
  <c r="H4245" i="5"/>
  <c r="H4347" i="5"/>
  <c r="H4461" i="5"/>
  <c r="I3054" i="5"/>
  <c r="I3510" i="5"/>
  <c r="I3747" i="5"/>
  <c r="I3861" i="5"/>
  <c r="I3963" i="5"/>
  <c r="I4077" i="5"/>
  <c r="I4179" i="5"/>
  <c r="I4293" i="5"/>
  <c r="I4395" i="5"/>
  <c r="I2719" i="5"/>
  <c r="I3179" i="5"/>
  <c r="I3467" i="5"/>
  <c r="H3706" i="5"/>
  <c r="H3778" i="5"/>
  <c r="H3850" i="5"/>
  <c r="H3922" i="5"/>
  <c r="H3994" i="5"/>
  <c r="H4066" i="5"/>
  <c r="H4138" i="5"/>
  <c r="H4210" i="5"/>
  <c r="H4282" i="5"/>
  <c r="H4354" i="5"/>
  <c r="H4426" i="5"/>
  <c r="I2624" i="5"/>
  <c r="J2624" i="5" s="1"/>
  <c r="L2624" i="5" s="1"/>
  <c r="H3108" i="5"/>
  <c r="H3396" i="5"/>
  <c r="H3684" i="5"/>
  <c r="I3760" i="5"/>
  <c r="I3832" i="5"/>
  <c r="I3904" i="5"/>
  <c r="I3976" i="5"/>
  <c r="I4048" i="5"/>
  <c r="I4120" i="5"/>
  <c r="I4192" i="5"/>
  <c r="I4264" i="5"/>
  <c r="I4336" i="5"/>
  <c r="I4408" i="5"/>
  <c r="I2059" i="5"/>
  <c r="I3036" i="5"/>
  <c r="I3324" i="5"/>
  <c r="I3612" i="5"/>
  <c r="H3743" i="5"/>
  <c r="H3815" i="5"/>
  <c r="H3887" i="5"/>
  <c r="H3959" i="5"/>
  <c r="H4031" i="5"/>
  <c r="H4103" i="5"/>
  <c r="H4175" i="5"/>
  <c r="H4247" i="5"/>
  <c r="H4319" i="5"/>
  <c r="H4391" i="5"/>
  <c r="H4463" i="5"/>
  <c r="I2969" i="5"/>
  <c r="I3257" i="5"/>
  <c r="I3545" i="5"/>
  <c r="I3725" i="5"/>
  <c r="I3797" i="5"/>
  <c r="I3869" i="5"/>
  <c r="I3941" i="5"/>
  <c r="I4013" i="5"/>
  <c r="I4085" i="5"/>
  <c r="I4157" i="5"/>
  <c r="I4229" i="5"/>
  <c r="I4301" i="5"/>
  <c r="I4373" i="5"/>
  <c r="I4445" i="5"/>
  <c r="I2892" i="5"/>
  <c r="H3186" i="5"/>
  <c r="H2762" i="5"/>
  <c r="I3143" i="5"/>
  <c r="J3143" i="5" s="1"/>
  <c r="L3143" i="5" s="1"/>
  <c r="I3431" i="5"/>
  <c r="H3697" i="5"/>
  <c r="H3769" i="5"/>
  <c r="H3841" i="5"/>
  <c r="H3913" i="5"/>
  <c r="H3985" i="5"/>
  <c r="H4057" i="5"/>
  <c r="H4129" i="5"/>
  <c r="H4201" i="5"/>
  <c r="H4273" i="5"/>
  <c r="H4345" i="5"/>
  <c r="H4417" i="5"/>
  <c r="I2557" i="5"/>
  <c r="I3096" i="5"/>
  <c r="I3384" i="5"/>
  <c r="I3672" i="5"/>
  <c r="H3758" i="5"/>
  <c r="H3830" i="5"/>
  <c r="H3902" i="5"/>
  <c r="H3974" i="5"/>
  <c r="H4046" i="5"/>
  <c r="H4118" i="5"/>
  <c r="H4190" i="5"/>
  <c r="H4262" i="5"/>
  <c r="H4334" i="5"/>
  <c r="H4406" i="5"/>
  <c r="I2131" i="5"/>
  <c r="I3793" i="5"/>
  <c r="I4081" i="5"/>
  <c r="I4369" i="5"/>
  <c r="I4523" i="5"/>
  <c r="I4595" i="5"/>
  <c r="I4667" i="5"/>
  <c r="I4739" i="5"/>
  <c r="I2167" i="5"/>
  <c r="J2167" i="5" s="1"/>
  <c r="L2167" i="5" s="1"/>
  <c r="H3798" i="5"/>
  <c r="H4086" i="5"/>
  <c r="H4374" i="5"/>
  <c r="H4524" i="5"/>
  <c r="H4596" i="5"/>
  <c r="H4668" i="5"/>
  <c r="H4740" i="5"/>
  <c r="I2347" i="5"/>
  <c r="I3798" i="5"/>
  <c r="J3798" i="5" s="1"/>
  <c r="L3798" i="5" s="1"/>
  <c r="I4086" i="5"/>
  <c r="I4374" i="5"/>
  <c r="I4524" i="5"/>
  <c r="I4596" i="5"/>
  <c r="I4668" i="5"/>
  <c r="I4740" i="5"/>
  <c r="H2928" i="5"/>
  <c r="I3823" i="5"/>
  <c r="I4111" i="5"/>
  <c r="I4399" i="5"/>
  <c r="H4531" i="5"/>
  <c r="H4603" i="5"/>
  <c r="H4675" i="5"/>
  <c r="H4747" i="5"/>
  <c r="I3090" i="5"/>
  <c r="H3852" i="5"/>
  <c r="H4140" i="5"/>
  <c r="H4428" i="5"/>
  <c r="I4537" i="5"/>
  <c r="I4609" i="5"/>
  <c r="I4681" i="5"/>
  <c r="I4753" i="5"/>
  <c r="H3240" i="5"/>
  <c r="I3876" i="5"/>
  <c r="I4164" i="5"/>
  <c r="I4452" i="5"/>
  <c r="H4544" i="5"/>
  <c r="H4616" i="5"/>
  <c r="H4688" i="5"/>
  <c r="H4760" i="5"/>
  <c r="H3384" i="5"/>
  <c r="I3901" i="5"/>
  <c r="I4189" i="5"/>
  <c r="H4477" i="5"/>
  <c r="I4550" i="5"/>
  <c r="I4622" i="5"/>
  <c r="I4694" i="5"/>
  <c r="I4766" i="5"/>
  <c r="H3504" i="5"/>
  <c r="I3931" i="5"/>
  <c r="I4219" i="5"/>
  <c r="H4486" i="5"/>
  <c r="H4558" i="5"/>
  <c r="H4630" i="5"/>
  <c r="H4702" i="5"/>
  <c r="I3162" i="5"/>
  <c r="H3864" i="5"/>
  <c r="H4152" i="5"/>
  <c r="H4440" i="5"/>
  <c r="I4540" i="5"/>
  <c r="I4612" i="5"/>
  <c r="I4684" i="5"/>
  <c r="H3024" i="5"/>
  <c r="I3840" i="5"/>
  <c r="I4128" i="5"/>
  <c r="I4416" i="5"/>
  <c r="H4535" i="5"/>
  <c r="H4607" i="5"/>
  <c r="H184" i="5"/>
  <c r="H558" i="5"/>
  <c r="H928" i="5"/>
  <c r="I1085" i="5"/>
  <c r="J1085" i="5" s="1"/>
  <c r="L1085" i="5" s="1"/>
  <c r="H590" i="5"/>
  <c r="H1558" i="5"/>
  <c r="I1445" i="5"/>
  <c r="H1261" i="5"/>
  <c r="I1501" i="5"/>
  <c r="J1501" i="5" s="1"/>
  <c r="L1501" i="5" s="1"/>
  <c r="H1005" i="5"/>
  <c r="I1709" i="5"/>
  <c r="H1734" i="5"/>
  <c r="I1794" i="5"/>
  <c r="J1794" i="5" s="1"/>
  <c r="L1794" i="5" s="1"/>
  <c r="H1855" i="5"/>
  <c r="I1831" i="5"/>
  <c r="H1718" i="5"/>
  <c r="H1605" i="5"/>
  <c r="I2048" i="5"/>
  <c r="H1929" i="5"/>
  <c r="I1845" i="5"/>
  <c r="J1845" i="5" s="1"/>
  <c r="L1845" i="5" s="1"/>
  <c r="H1768" i="5"/>
  <c r="H2127" i="5"/>
  <c r="H2559" i="5"/>
  <c r="H2021" i="5"/>
  <c r="I2469" i="5"/>
  <c r="J2469" i="5" s="1"/>
  <c r="L2469" i="5" s="1"/>
  <c r="I2901" i="5"/>
  <c r="J2901" i="5" s="1"/>
  <c r="L2901" i="5" s="1"/>
  <c r="H2380" i="5"/>
  <c r="H2812" i="5"/>
  <c r="I2290" i="5"/>
  <c r="I2722" i="5"/>
  <c r="J2722" i="5" s="1"/>
  <c r="L2722" i="5" s="1"/>
  <c r="H2201" i="5"/>
  <c r="H2459" i="5"/>
  <c r="H2633" i="5"/>
  <c r="H2825" i="5"/>
  <c r="H2048" i="5"/>
  <c r="I2249" i="5"/>
  <c r="J2249" i="5" s="1"/>
  <c r="L2249" i="5" s="1"/>
  <c r="I2429" i="5"/>
  <c r="J2429" i="5" s="1"/>
  <c r="L2429" i="5" s="1"/>
  <c r="I2609" i="5"/>
  <c r="I2807" i="5"/>
  <c r="J2807" i="5" s="1"/>
  <c r="L2807" i="5" s="1"/>
  <c r="I2002" i="5"/>
  <c r="J2002" i="5" s="1"/>
  <c r="L2002" i="5" s="1"/>
  <c r="H2226" i="5"/>
  <c r="H2400" i="5"/>
  <c r="H2598" i="5"/>
  <c r="H2778" i="5"/>
  <c r="H1859" i="5"/>
  <c r="I2208" i="5"/>
  <c r="J2208" i="5" s="1"/>
  <c r="L2208" i="5" s="1"/>
  <c r="I2382" i="5"/>
  <c r="I2574" i="5"/>
  <c r="J2574" i="5" s="1"/>
  <c r="L2574" i="5" s="1"/>
  <c r="I1900" i="5"/>
  <c r="J1900" i="5" s="1"/>
  <c r="L1900" i="5" s="1"/>
  <c r="H2215" i="5"/>
  <c r="H2395" i="5"/>
  <c r="H2575" i="5"/>
  <c r="H2060" i="5"/>
  <c r="I2234" i="5"/>
  <c r="I2426" i="5"/>
  <c r="H2654" i="5"/>
  <c r="H3001" i="5"/>
  <c r="H3151" i="5"/>
  <c r="H3295" i="5"/>
  <c r="H3445" i="5"/>
  <c r="H3589" i="5"/>
  <c r="H2210" i="5"/>
  <c r="H2737" i="5"/>
  <c r="I2965" i="5"/>
  <c r="I3085" i="5"/>
  <c r="J3085" i="5" s="1"/>
  <c r="L3085" i="5" s="1"/>
  <c r="I3205" i="5"/>
  <c r="I3331" i="5"/>
  <c r="I3451" i="5"/>
  <c r="I3577" i="5"/>
  <c r="J3577" i="5" s="1"/>
  <c r="L3577" i="5" s="1"/>
  <c r="H1793" i="5"/>
  <c r="H2678" i="5"/>
  <c r="H2930" i="5"/>
  <c r="H3050" i="5"/>
  <c r="H3176" i="5"/>
  <c r="H3296" i="5"/>
  <c r="H3422" i="5"/>
  <c r="H3542" i="5"/>
  <c r="H3674" i="5"/>
  <c r="H2540" i="5"/>
  <c r="H2882" i="5"/>
  <c r="I3020" i="5"/>
  <c r="J3020" i="5" s="1"/>
  <c r="L3020" i="5" s="1"/>
  <c r="I3140" i="5"/>
  <c r="J3140" i="5" s="1"/>
  <c r="L3140" i="5" s="1"/>
  <c r="I3266" i="5"/>
  <c r="I3386" i="5"/>
  <c r="I3518" i="5"/>
  <c r="J3518" i="5" s="1"/>
  <c r="L3518" i="5" s="1"/>
  <c r="I3638" i="5"/>
  <c r="I2365" i="5"/>
  <c r="I2810" i="5"/>
  <c r="J2810" i="5" s="1"/>
  <c r="L2810" i="5" s="1"/>
  <c r="H2985" i="5"/>
  <c r="H3111" i="5"/>
  <c r="H3231" i="5"/>
  <c r="H3363" i="5"/>
  <c r="H3483" i="5"/>
  <c r="H3603" i="5"/>
  <c r="H2186" i="5"/>
  <c r="H2726" i="5"/>
  <c r="I2955" i="5"/>
  <c r="I3075" i="5"/>
  <c r="J3075" i="5" s="1"/>
  <c r="L3075" i="5" s="1"/>
  <c r="I3207" i="5"/>
  <c r="J3207" i="5" s="1"/>
  <c r="L3207" i="5" s="1"/>
  <c r="I3327" i="5"/>
  <c r="I3447" i="5"/>
  <c r="I3573" i="5"/>
  <c r="J3573" i="5" s="1"/>
  <c r="L3573" i="5" s="1"/>
  <c r="H1649" i="5"/>
  <c r="H2642" i="5"/>
  <c r="H2914" i="5"/>
  <c r="H3016" i="5"/>
  <c r="H3130" i="5"/>
  <c r="H3232" i="5"/>
  <c r="H3346" i="5"/>
  <c r="H3448" i="5"/>
  <c r="H3562" i="5"/>
  <c r="H3664" i="5"/>
  <c r="I2474" i="5"/>
  <c r="I2802" i="5"/>
  <c r="I2974" i="5"/>
  <c r="I3076" i="5"/>
  <c r="I3190" i="5"/>
  <c r="J3190" i="5" s="1"/>
  <c r="L3190" i="5" s="1"/>
  <c r="I3292" i="5"/>
  <c r="I3406" i="5"/>
  <c r="J3406" i="5" s="1"/>
  <c r="L3406" i="5" s="1"/>
  <c r="I3508" i="5"/>
  <c r="I3622" i="5"/>
  <c r="J3622" i="5" s="1"/>
  <c r="L3622" i="5" s="1"/>
  <c r="I2161" i="5"/>
  <c r="I2701" i="5"/>
  <c r="J2701" i="5" s="1"/>
  <c r="L2701" i="5" s="1"/>
  <c r="H2921" i="5"/>
  <c r="H3035" i="5"/>
  <c r="H3137" i="5"/>
  <c r="H3251" i="5"/>
  <c r="H3353" i="5"/>
  <c r="H3467" i="5"/>
  <c r="H3569" i="5"/>
  <c r="H3683" i="5"/>
  <c r="H2504" i="5"/>
  <c r="I2203" i="5"/>
  <c r="J2203" i="5" s="1"/>
  <c r="L2203" i="5" s="1"/>
  <c r="I3173" i="5"/>
  <c r="I3629" i="5"/>
  <c r="I3776" i="5"/>
  <c r="I3890" i="5"/>
  <c r="I3992" i="5"/>
  <c r="I4106" i="5"/>
  <c r="I4208" i="5"/>
  <c r="I4322" i="5"/>
  <c r="I4424" i="5"/>
  <c r="H2958" i="5"/>
  <c r="H3366" i="5"/>
  <c r="H3723" i="5"/>
  <c r="H3825" i="5"/>
  <c r="H3939" i="5"/>
  <c r="H4041" i="5"/>
  <c r="H4155" i="5"/>
  <c r="H4257" i="5"/>
  <c r="H4371" i="5"/>
  <c r="H4473" i="5"/>
  <c r="I3150" i="5"/>
  <c r="I3558" i="5"/>
  <c r="I3771" i="5"/>
  <c r="I3873" i="5"/>
  <c r="I3987" i="5"/>
  <c r="I4089" i="5"/>
  <c r="J4089" i="5" s="1"/>
  <c r="L4089" i="5" s="1"/>
  <c r="I4203" i="5"/>
  <c r="I4305" i="5"/>
  <c r="I4419" i="5"/>
  <c r="I2875" i="5"/>
  <c r="I3227" i="5"/>
  <c r="J3227" i="5" s="1"/>
  <c r="L3227" i="5" s="1"/>
  <c r="I3515" i="5"/>
  <c r="H3718" i="5"/>
  <c r="H3790" i="5"/>
  <c r="H3862" i="5"/>
  <c r="H3934" i="5"/>
  <c r="H4006" i="5"/>
  <c r="H4078" i="5"/>
  <c r="H4150" i="5"/>
  <c r="H4222" i="5"/>
  <c r="H4294" i="5"/>
  <c r="H4366" i="5"/>
  <c r="H4438" i="5"/>
  <c r="I2820" i="5"/>
  <c r="J2820" i="5" s="1"/>
  <c r="L2820" i="5" s="1"/>
  <c r="H3156" i="5"/>
  <c r="H3444" i="5"/>
  <c r="I3700" i="5"/>
  <c r="I3772" i="5"/>
  <c r="J3772" i="5" s="1"/>
  <c r="L3772" i="5" s="1"/>
  <c r="I3844" i="5"/>
  <c r="I3916" i="5"/>
  <c r="I3988" i="5"/>
  <c r="I4060" i="5"/>
  <c r="I4132" i="5"/>
  <c r="I4204" i="5"/>
  <c r="I4276" i="5"/>
  <c r="I4348" i="5"/>
  <c r="I4420" i="5"/>
  <c r="I2485" i="5"/>
  <c r="J2485" i="5" s="1"/>
  <c r="L2485" i="5" s="1"/>
  <c r="I3084" i="5"/>
  <c r="I3372" i="5"/>
  <c r="J3372" i="5" s="1"/>
  <c r="L3372" i="5" s="1"/>
  <c r="I3660" i="5"/>
  <c r="H3755" i="5"/>
  <c r="H3827" i="5"/>
  <c r="H3899" i="5"/>
  <c r="H3971" i="5"/>
  <c r="H4043" i="5"/>
  <c r="H4115" i="5"/>
  <c r="H4187" i="5"/>
  <c r="H4259" i="5"/>
  <c r="H4331" i="5"/>
  <c r="H4403" i="5"/>
  <c r="H4475" i="5"/>
  <c r="I3017" i="5"/>
  <c r="J3017" i="5" s="1"/>
  <c r="L3017" i="5" s="1"/>
  <c r="I3305" i="5"/>
  <c r="J3305" i="5" s="1"/>
  <c r="L3305" i="5" s="1"/>
  <c r="I3593" i="5"/>
  <c r="J3593" i="5" s="1"/>
  <c r="L3593" i="5" s="1"/>
  <c r="I3737" i="5"/>
  <c r="I3809" i="5"/>
  <c r="I3881" i="5"/>
  <c r="I3953" i="5"/>
  <c r="I4025" i="5"/>
  <c r="I4097" i="5"/>
  <c r="I4169" i="5"/>
  <c r="I4241" i="5"/>
  <c r="I4313" i="5"/>
  <c r="J4313" i="5" s="1"/>
  <c r="L4313" i="5" s="1"/>
  <c r="I4385" i="5"/>
  <c r="I4457" i="5"/>
  <c r="H2946" i="5"/>
  <c r="H3234" i="5"/>
  <c r="I2903" i="5"/>
  <c r="I3191" i="5"/>
  <c r="J3191" i="5" s="1"/>
  <c r="L3191" i="5" s="1"/>
  <c r="I3479" i="5"/>
  <c r="H3709" i="5"/>
  <c r="H3781" i="5"/>
  <c r="H3853" i="5"/>
  <c r="H3925" i="5"/>
  <c r="H3997" i="5"/>
  <c r="H4069" i="5"/>
  <c r="H4141" i="5"/>
  <c r="H4213" i="5"/>
  <c r="H4285" i="5"/>
  <c r="H4357" i="5"/>
  <c r="H4429" i="5"/>
  <c r="I2778" i="5"/>
  <c r="I3144" i="5"/>
  <c r="I3432" i="5"/>
  <c r="H3698" i="5"/>
  <c r="H3770" i="5"/>
  <c r="H3842" i="5"/>
  <c r="H3914" i="5"/>
  <c r="H3986" i="5"/>
  <c r="H1180" i="5"/>
  <c r="I1459" i="5"/>
  <c r="I1770" i="5"/>
  <c r="I1563" i="5"/>
  <c r="H1744" i="5"/>
  <c r="I2445" i="5"/>
  <c r="J2445" i="5" s="1"/>
  <c r="L2445" i="5" s="1"/>
  <c r="I2266" i="5"/>
  <c r="J2266" i="5" s="1"/>
  <c r="L2266" i="5" s="1"/>
  <c r="H2621" i="5"/>
  <c r="I2411" i="5"/>
  <c r="J2411" i="5" s="1"/>
  <c r="L2411" i="5" s="1"/>
  <c r="H2202" i="5"/>
  <c r="H1787" i="5"/>
  <c r="I1864" i="5"/>
  <c r="J1864" i="5" s="1"/>
  <c r="L1864" i="5" s="1"/>
  <c r="I2032" i="5"/>
  <c r="H2983" i="5"/>
  <c r="H3583" i="5"/>
  <c r="I3073" i="5"/>
  <c r="I3565" i="5"/>
  <c r="H3038" i="5"/>
  <c r="H3536" i="5"/>
  <c r="I3014" i="5"/>
  <c r="I3500" i="5"/>
  <c r="H2979" i="5"/>
  <c r="H3471" i="5"/>
  <c r="I2943" i="5"/>
  <c r="J2943" i="5" s="1"/>
  <c r="L2943" i="5" s="1"/>
  <c r="I3435" i="5"/>
  <c r="H2908" i="5"/>
  <c r="H3340" i="5"/>
  <c r="H2444" i="5"/>
  <c r="I3148" i="5"/>
  <c r="I3352" i="5"/>
  <c r="I3526" i="5"/>
  <c r="J3526" i="5" s="1"/>
  <c r="L3526" i="5" s="1"/>
  <c r="I2125" i="5"/>
  <c r="J2125" i="5" s="1"/>
  <c r="L2125" i="5" s="1"/>
  <c r="I2858" i="5"/>
  <c r="J2858" i="5" s="1"/>
  <c r="L2858" i="5" s="1"/>
  <c r="H3059" i="5"/>
  <c r="H3257" i="5"/>
  <c r="H3425" i="5"/>
  <c r="H3629" i="5"/>
  <c r="H2576" i="5"/>
  <c r="I3149" i="5"/>
  <c r="I3740" i="5"/>
  <c r="I3914" i="5"/>
  <c r="I4112" i="5"/>
  <c r="I4280" i="5"/>
  <c r="I1726" i="5"/>
  <c r="J1726" i="5" s="1"/>
  <c r="L1726" i="5" s="1"/>
  <c r="H3438" i="5"/>
  <c r="H3819" i="5"/>
  <c r="H4005" i="5"/>
  <c r="H4179" i="5"/>
  <c r="H4377" i="5"/>
  <c r="I2982" i="5"/>
  <c r="I3717" i="5"/>
  <c r="I3891" i="5"/>
  <c r="I4083" i="5"/>
  <c r="I4269" i="5"/>
  <c r="I4443" i="5"/>
  <c r="I3251" i="5"/>
  <c r="H3694" i="5"/>
  <c r="H3826" i="5"/>
  <c r="H3946" i="5"/>
  <c r="H4072" i="5"/>
  <c r="H4192" i="5"/>
  <c r="H4312" i="5"/>
  <c r="H4444" i="5"/>
  <c r="H3060" i="5"/>
  <c r="H3588" i="5"/>
  <c r="I3784" i="5"/>
  <c r="I3910" i="5"/>
  <c r="I4030" i="5"/>
  <c r="J4030" i="5" s="1"/>
  <c r="L4030" i="5" s="1"/>
  <c r="I4150" i="5"/>
  <c r="I4282" i="5"/>
  <c r="I4396" i="5"/>
  <c r="I2940" i="5"/>
  <c r="I3420" i="5"/>
  <c r="H3749" i="5"/>
  <c r="H3869" i="5"/>
  <c r="H3989" i="5"/>
  <c r="H4121" i="5"/>
  <c r="H4235" i="5"/>
  <c r="H4367" i="5"/>
  <c r="I2311" i="5"/>
  <c r="I3281" i="5"/>
  <c r="J3281" i="5" s="1"/>
  <c r="L3281" i="5" s="1"/>
  <c r="I3707" i="5"/>
  <c r="J3707" i="5" s="1"/>
  <c r="L3707" i="5" s="1"/>
  <c r="I3827" i="5"/>
  <c r="I3959" i="5"/>
  <c r="I4073" i="5"/>
  <c r="I4205" i="5"/>
  <c r="I4325" i="5"/>
  <c r="I4451" i="5"/>
  <c r="H3114" i="5"/>
  <c r="I2975" i="5"/>
  <c r="J2975" i="5" s="1"/>
  <c r="L2975" i="5" s="1"/>
  <c r="I3503" i="5"/>
  <c r="J3503" i="5" s="1"/>
  <c r="L3503" i="5" s="1"/>
  <c r="H3757" i="5"/>
  <c r="H3889" i="5"/>
  <c r="H4009" i="5"/>
  <c r="H4135" i="5"/>
  <c r="H4255" i="5"/>
  <c r="H4375" i="5"/>
  <c r="I2850" i="5"/>
  <c r="I3336" i="5"/>
  <c r="H3734" i="5"/>
  <c r="H3854" i="5"/>
  <c r="H3980" i="5"/>
  <c r="H4094" i="5"/>
  <c r="H4202" i="5"/>
  <c r="H4310" i="5"/>
  <c r="H4418" i="5"/>
  <c r="I3697" i="5"/>
  <c r="I4129" i="5"/>
  <c r="J4129" i="5" s="1"/>
  <c r="L4129" i="5" s="1"/>
  <c r="I4499" i="5"/>
  <c r="J4499" i="5" s="1"/>
  <c r="L4499" i="5" s="1"/>
  <c r="I4607" i="5"/>
  <c r="I4715" i="5"/>
  <c r="H3048" i="5"/>
  <c r="H3990" i="5"/>
  <c r="H4422" i="5"/>
  <c r="H4572" i="5"/>
  <c r="H4680" i="5"/>
  <c r="H4788" i="5"/>
  <c r="I3846" i="5"/>
  <c r="I4278" i="5"/>
  <c r="I4536" i="5"/>
  <c r="I4644" i="5"/>
  <c r="I4752" i="5"/>
  <c r="I3727" i="5"/>
  <c r="I4159" i="5"/>
  <c r="H4507" i="5"/>
  <c r="H4615" i="5"/>
  <c r="H4723" i="5"/>
  <c r="H3378" i="5"/>
  <c r="H4044" i="5"/>
  <c r="H4476" i="5"/>
  <c r="I4585" i="5"/>
  <c r="I4693" i="5"/>
  <c r="I4801" i="5"/>
  <c r="I3924" i="5"/>
  <c r="I4356" i="5"/>
  <c r="H4556" i="5"/>
  <c r="H4664" i="5"/>
  <c r="H4772" i="5"/>
  <c r="I3805" i="5"/>
  <c r="J3805" i="5" s="1"/>
  <c r="L3805" i="5" s="1"/>
  <c r="I4237" i="5"/>
  <c r="I4526" i="5"/>
  <c r="I4634" i="5"/>
  <c r="I4724" i="5"/>
  <c r="H3288" i="5"/>
  <c r="I3979" i="5"/>
  <c r="J3979" i="5" s="1"/>
  <c r="L3979" i="5" s="1"/>
  <c r="I4339" i="5"/>
  <c r="H4546" i="5"/>
  <c r="H4642" i="5"/>
  <c r="H4732" i="5"/>
  <c r="H3816" i="5"/>
  <c r="H4200" i="5"/>
  <c r="I4498" i="5"/>
  <c r="I4600" i="5"/>
  <c r="I4696" i="5"/>
  <c r="I3618" i="5"/>
  <c r="I4080" i="5"/>
  <c r="I4464" i="5"/>
  <c r="H4565" i="5"/>
  <c r="H4667" i="5"/>
  <c r="H4751" i="5"/>
  <c r="H4098" i="5"/>
  <c r="I4810" i="5"/>
  <c r="I4906" i="5"/>
  <c r="J4906" i="5" s="1"/>
  <c r="L4906" i="5" s="1"/>
  <c r="I4990" i="5"/>
  <c r="J4990" i="5" s="1"/>
  <c r="L4990" i="5" s="1"/>
  <c r="I5074" i="5"/>
  <c r="I5158" i="5"/>
  <c r="I5242" i="5"/>
  <c r="J5242" i="5" s="1"/>
  <c r="L5242" i="5" s="1"/>
  <c r="I5338" i="5"/>
  <c r="I5422" i="5"/>
  <c r="J5422" i="5" s="1"/>
  <c r="L5422" i="5" s="1"/>
  <c r="I5506" i="5"/>
  <c r="I5590" i="5"/>
  <c r="I5674" i="5"/>
  <c r="J5674" i="5" s="1"/>
  <c r="L5674" i="5" s="1"/>
  <c r="I5746" i="5"/>
  <c r="I4491" i="5"/>
  <c r="H4817" i="5"/>
  <c r="H4889" i="5"/>
  <c r="H4961" i="5"/>
  <c r="H5033" i="5"/>
  <c r="H5105" i="5"/>
  <c r="H5177" i="5"/>
  <c r="H5249" i="5"/>
  <c r="H5321" i="5"/>
  <c r="H5393" i="5"/>
  <c r="H5465" i="5"/>
  <c r="H5537" i="5"/>
  <c r="H5609" i="5"/>
  <c r="H5681" i="5"/>
  <c r="H5753" i="5"/>
  <c r="H4533" i="5"/>
  <c r="I4823" i="5"/>
  <c r="I4895" i="5"/>
  <c r="I4967" i="5"/>
  <c r="I5039" i="5"/>
  <c r="I5111" i="5"/>
  <c r="I5183" i="5"/>
  <c r="I5255" i="5"/>
  <c r="I5327" i="5"/>
  <c r="I5399" i="5"/>
  <c r="I5471" i="5"/>
  <c r="I5543" i="5"/>
  <c r="I5615" i="5"/>
  <c r="I5687" i="5"/>
  <c r="I5759" i="5"/>
  <c r="I4569" i="5"/>
  <c r="H4830" i="5"/>
  <c r="H4902" i="5"/>
  <c r="H4974" i="5"/>
  <c r="H5046" i="5"/>
  <c r="H5118" i="5"/>
  <c r="H5190" i="5"/>
  <c r="H5262" i="5"/>
  <c r="H5334" i="5"/>
  <c r="H5406" i="5"/>
  <c r="H5478" i="5"/>
  <c r="H5550" i="5"/>
  <c r="H5622" i="5"/>
  <c r="H5694" i="5"/>
  <c r="H5766" i="5"/>
  <c r="H4647" i="5"/>
  <c r="I4842" i="5"/>
  <c r="I4914" i="5"/>
  <c r="I4986" i="5"/>
  <c r="I5058" i="5"/>
  <c r="I5130" i="5"/>
  <c r="I5202" i="5"/>
  <c r="I5274" i="5"/>
  <c r="I5346" i="5"/>
  <c r="I5418" i="5"/>
  <c r="I5490" i="5"/>
  <c r="I5562" i="5"/>
  <c r="I5634" i="5"/>
  <c r="I5706" i="5"/>
  <c r="I3138" i="5"/>
  <c r="I4683" i="5"/>
  <c r="H4849" i="5"/>
  <c r="H4921" i="5"/>
  <c r="H4993" i="5"/>
  <c r="H5065" i="5"/>
  <c r="H5137" i="5"/>
  <c r="H5209" i="5"/>
  <c r="H5281" i="5"/>
  <c r="H5353" i="5"/>
  <c r="H5425" i="5"/>
  <c r="H5497" i="5"/>
  <c r="H5569" i="5"/>
  <c r="H5641" i="5"/>
  <c r="H5713" i="5"/>
  <c r="H3882" i="5"/>
  <c r="I4755" i="5"/>
  <c r="I4861" i="5"/>
  <c r="I4933" i="5"/>
  <c r="I5005" i="5"/>
  <c r="I5077" i="5"/>
  <c r="I5149" i="5"/>
  <c r="I5221" i="5"/>
  <c r="I5293" i="5"/>
  <c r="I5365" i="5"/>
  <c r="I5437" i="5"/>
  <c r="I5509" i="5"/>
  <c r="I5581" i="5"/>
  <c r="I5653" i="5"/>
  <c r="I5725" i="5"/>
  <c r="I4170" i="5"/>
  <c r="I4792" i="5"/>
  <c r="H4874" i="5"/>
  <c r="H4946" i="5"/>
  <c r="H5018" i="5"/>
  <c r="H5090" i="5"/>
  <c r="H5162" i="5"/>
  <c r="H5234" i="5"/>
  <c r="H5306" i="5"/>
  <c r="H5378" i="5"/>
  <c r="H5450" i="5"/>
  <c r="H5522" i="5"/>
  <c r="H5594" i="5"/>
  <c r="H5666" i="5"/>
  <c r="H5738" i="5"/>
  <c r="H4478" i="5"/>
  <c r="H4815" i="5"/>
  <c r="H4887" i="5"/>
  <c r="H4959" i="5"/>
  <c r="H5031" i="5"/>
  <c r="H5103" i="5"/>
  <c r="H5175" i="5"/>
  <c r="H5247" i="5"/>
  <c r="H5319" i="5"/>
  <c r="H5391" i="5"/>
  <c r="H5463" i="5"/>
  <c r="H5535" i="5"/>
  <c r="H5607" i="5"/>
  <c r="H5679" i="5"/>
  <c r="H5751" i="5"/>
  <c r="H4557" i="5"/>
  <c r="I4827" i="5"/>
  <c r="I4899" i="5"/>
  <c r="I4971" i="5"/>
  <c r="I5043" i="5"/>
  <c r="I5115" i="5"/>
  <c r="I5187" i="5"/>
  <c r="I5259" i="5"/>
  <c r="I5331" i="5"/>
  <c r="I5403" i="5"/>
  <c r="I5475" i="5"/>
  <c r="I5547" i="5"/>
  <c r="I5619" i="5"/>
  <c r="I5691" i="5"/>
  <c r="I6306" i="5"/>
  <c r="I6234" i="5"/>
  <c r="I6162" i="5"/>
  <c r="I6090" i="5"/>
  <c r="I6018" i="5"/>
  <c r="I5946" i="5"/>
  <c r="I5874" i="5"/>
  <c r="I5802" i="5"/>
  <c r="I5546" i="5"/>
  <c r="I5114" i="5"/>
  <c r="H6270" i="5"/>
  <c r="H6198" i="5"/>
  <c r="H6126" i="5"/>
  <c r="H6054" i="5"/>
  <c r="H5982" i="5"/>
  <c r="H5910" i="5"/>
  <c r="H5838" i="5"/>
  <c r="H5746" i="5"/>
  <c r="H5326" i="5"/>
  <c r="H4894" i="5"/>
  <c r="I6311" i="5"/>
  <c r="I6239" i="5"/>
  <c r="I6167" i="5"/>
  <c r="I6095" i="5"/>
  <c r="I6023" i="5"/>
  <c r="I5951" i="5"/>
  <c r="I5879" i="5"/>
  <c r="I5807" i="5"/>
  <c r="I5576" i="5"/>
  <c r="I5144" i="5"/>
  <c r="H3762" i="5"/>
  <c r="H6281" i="5"/>
  <c r="H6209" i="5"/>
  <c r="H6137" i="5"/>
  <c r="H6065" i="5"/>
  <c r="H5993" i="5"/>
  <c r="H5921" i="5"/>
  <c r="H5849" i="5"/>
  <c r="H5777" i="5"/>
  <c r="H5392" i="5"/>
  <c r="H4960" i="5"/>
  <c r="I6322" i="5"/>
  <c r="J6322" i="5" s="1"/>
  <c r="L6322" i="5" s="1"/>
  <c r="I6250" i="5"/>
  <c r="J6250" i="5" s="1"/>
  <c r="L6250" i="5" s="1"/>
  <c r="I6178" i="5"/>
  <c r="J6178" i="5" s="1"/>
  <c r="L6178" i="5" s="1"/>
  <c r="I6106" i="5"/>
  <c r="J6106" i="5" s="1"/>
  <c r="L6106" i="5" s="1"/>
  <c r="I6034" i="5"/>
  <c r="I5962" i="5"/>
  <c r="I5890" i="5"/>
  <c r="J5890" i="5" s="1"/>
  <c r="L5890" i="5" s="1"/>
  <c r="I5818" i="5"/>
  <c r="J5818" i="5" s="1"/>
  <c r="L5818" i="5" s="1"/>
  <c r="I5642" i="5"/>
  <c r="I5210" i="5"/>
  <c r="H4695" i="5"/>
  <c r="I989" i="5"/>
  <c r="J989" i="5" s="1"/>
  <c r="L989" i="5" s="1"/>
  <c r="I1585" i="5"/>
  <c r="J1585" i="5" s="1"/>
  <c r="L1585" i="5" s="1"/>
  <c r="I1872" i="5"/>
  <c r="I1676" i="5"/>
  <c r="H1828" i="5"/>
  <c r="I2529" i="5"/>
  <c r="I2350" i="5"/>
  <c r="J2350" i="5" s="1"/>
  <c r="L2350" i="5" s="1"/>
  <c r="H2657" i="5"/>
  <c r="I2447" i="5"/>
  <c r="H2238" i="5"/>
  <c r="H1967" i="5"/>
  <c r="I2008" i="5"/>
  <c r="J2008" i="5" s="1"/>
  <c r="L2008" i="5" s="1"/>
  <c r="I2066" i="5"/>
  <c r="H3013" i="5"/>
  <c r="H3613" i="5"/>
  <c r="I3091" i="5"/>
  <c r="I3589" i="5"/>
  <c r="H3062" i="5"/>
  <c r="H3554" i="5"/>
  <c r="I3026" i="5"/>
  <c r="I3524" i="5"/>
  <c r="H3003" i="5"/>
  <c r="H3489" i="5"/>
  <c r="I2967" i="5"/>
  <c r="I3459" i="5"/>
  <c r="H2920" i="5"/>
  <c r="H3352" i="5"/>
  <c r="I2498" i="5"/>
  <c r="J2498" i="5" s="1"/>
  <c r="L2498" i="5" s="1"/>
  <c r="I3184" i="5"/>
  <c r="I3358" i="5"/>
  <c r="I3544" i="5"/>
  <c r="J3544" i="5" s="1"/>
  <c r="L3544" i="5" s="1"/>
  <c r="I2233" i="5"/>
  <c r="J2233" i="5" s="1"/>
  <c r="L2233" i="5" s="1"/>
  <c r="H2875" i="5"/>
  <c r="H3083" i="5"/>
  <c r="H3269" i="5"/>
  <c r="H3461" i="5"/>
  <c r="H3635" i="5"/>
  <c r="H2648" i="5"/>
  <c r="I3221" i="5"/>
  <c r="I3746" i="5"/>
  <c r="I3938" i="5"/>
  <c r="I4124" i="5"/>
  <c r="I4316" i="5"/>
  <c r="H2204" i="5"/>
  <c r="H3510" i="5"/>
  <c r="H3837" i="5"/>
  <c r="H4011" i="5"/>
  <c r="H4203" i="5"/>
  <c r="H4389" i="5"/>
  <c r="I3126" i="5"/>
  <c r="I3723" i="5"/>
  <c r="I3909" i="5"/>
  <c r="I4101" i="5"/>
  <c r="I4275" i="5"/>
  <c r="I4467" i="5"/>
  <c r="I3275" i="5"/>
  <c r="H3712" i="5"/>
  <c r="H3832" i="5"/>
  <c r="H3952" i="5"/>
  <c r="H4084" i="5"/>
  <c r="H4198" i="5"/>
  <c r="H4330" i="5"/>
  <c r="H4450" i="5"/>
  <c r="H3132" i="5"/>
  <c r="H3612" i="5"/>
  <c r="I3790" i="5"/>
  <c r="I3922" i="5"/>
  <c r="I4036" i="5"/>
  <c r="I4168" i="5"/>
  <c r="I4288" i="5"/>
  <c r="I4414" i="5"/>
  <c r="I2964" i="5"/>
  <c r="J2964" i="5" s="1"/>
  <c r="L2964" i="5" s="1"/>
  <c r="I3444" i="5"/>
  <c r="H3761" i="5"/>
  <c r="H3875" i="5"/>
  <c r="H4007" i="5"/>
  <c r="H4127" i="5"/>
  <c r="H4253" i="5"/>
  <c r="H4373" i="5"/>
  <c r="I2504" i="5"/>
  <c r="I3329" i="5"/>
  <c r="I3713" i="5"/>
  <c r="I3845" i="5"/>
  <c r="I3965" i="5"/>
  <c r="I4091" i="5"/>
  <c r="I4211" i="5"/>
  <c r="J4211" i="5" s="1"/>
  <c r="L4211" i="5" s="1"/>
  <c r="I4331" i="5"/>
  <c r="I4463" i="5"/>
  <c r="H3138" i="5"/>
  <c r="I3047" i="5"/>
  <c r="I3527" i="5"/>
  <c r="H3775" i="5"/>
  <c r="H3895" i="5"/>
  <c r="H4015" i="5"/>
  <c r="H4147" i="5"/>
  <c r="H4261" i="5"/>
  <c r="H4393" i="5"/>
  <c r="I2904" i="5"/>
  <c r="I3408" i="5"/>
  <c r="H3740" i="5"/>
  <c r="H3860" i="5"/>
  <c r="H3992" i="5"/>
  <c r="H4100" i="5"/>
  <c r="H4208" i="5"/>
  <c r="H4316" i="5"/>
  <c r="H4424" i="5"/>
  <c r="I3721" i="5"/>
  <c r="I4153" i="5"/>
  <c r="I4505" i="5"/>
  <c r="I4613" i="5"/>
  <c r="I4721" i="5"/>
  <c r="H3192" i="5"/>
  <c r="H4014" i="5"/>
  <c r="H4446" i="5"/>
  <c r="H4578" i="5"/>
  <c r="H4686" i="5"/>
  <c r="H4794" i="5"/>
  <c r="I3870" i="5"/>
  <c r="I4302" i="5"/>
  <c r="I4542" i="5"/>
  <c r="I4650" i="5"/>
  <c r="I4758" i="5"/>
  <c r="I3751" i="5"/>
  <c r="I4183" i="5"/>
  <c r="H4513" i="5"/>
  <c r="H4621" i="5"/>
  <c r="H4729" i="5"/>
  <c r="H3474" i="5"/>
  <c r="H4068" i="5"/>
  <c r="I4483" i="5"/>
  <c r="I4591" i="5"/>
  <c r="I4699" i="5"/>
  <c r="I2552" i="5"/>
  <c r="I3948" i="5"/>
  <c r="I4380" i="5"/>
  <c r="H4562" i="5"/>
  <c r="H4670" i="5"/>
  <c r="H4778" i="5"/>
  <c r="I3829" i="5"/>
  <c r="I4261" i="5"/>
  <c r="I4532" i="5"/>
  <c r="I4640" i="5"/>
  <c r="I4742" i="5"/>
  <c r="H3408" i="5"/>
  <c r="I4003" i="5"/>
  <c r="I4411" i="5"/>
  <c r="H4552" i="5"/>
  <c r="H4648" i="5"/>
  <c r="H4750" i="5"/>
  <c r="H3840" i="5"/>
  <c r="H4224" i="5"/>
  <c r="I4516" i="5"/>
  <c r="I4606" i="5"/>
  <c r="I4702" i="5"/>
  <c r="I3744" i="5"/>
  <c r="I4104" i="5"/>
  <c r="H4481" i="5"/>
  <c r="H4583" i="5"/>
  <c r="H4673" i="5"/>
  <c r="H4757" i="5"/>
  <c r="H4242" i="5"/>
  <c r="I4816" i="5"/>
  <c r="I4912" i="5"/>
  <c r="I692" i="5"/>
  <c r="J692" i="5" s="1"/>
  <c r="L692" i="5" s="1"/>
  <c r="I968" i="5"/>
  <c r="I1944" i="5"/>
  <c r="I1730" i="5"/>
  <c r="J1730" i="5" s="1"/>
  <c r="L1730" i="5" s="1"/>
  <c r="H1882" i="5"/>
  <c r="I2583" i="5"/>
  <c r="I2404" i="5"/>
  <c r="J2404" i="5" s="1"/>
  <c r="L2404" i="5" s="1"/>
  <c r="H2681" i="5"/>
  <c r="I2477" i="5"/>
  <c r="J2477" i="5" s="1"/>
  <c r="L2477" i="5" s="1"/>
  <c r="H1141" i="5"/>
  <c r="H861" i="5"/>
  <c r="H1831" i="5"/>
  <c r="I2024" i="5"/>
  <c r="J2024" i="5" s="1"/>
  <c r="L2024" i="5" s="1"/>
  <c r="H2103" i="5"/>
  <c r="I2877" i="5"/>
  <c r="I2698" i="5"/>
  <c r="H2801" i="5"/>
  <c r="I2597" i="5"/>
  <c r="J2597" i="5" s="1"/>
  <c r="L2597" i="5" s="1"/>
  <c r="H2394" i="5"/>
  <c r="I2190" i="5"/>
  <c r="J2190" i="5" s="1"/>
  <c r="L2190" i="5" s="1"/>
  <c r="H2197" i="5"/>
  <c r="I2222" i="5"/>
  <c r="H3139" i="5"/>
  <c r="H2138" i="5"/>
  <c r="I3193" i="5"/>
  <c r="I1509" i="5"/>
  <c r="H3170" i="5"/>
  <c r="H3656" i="5"/>
  <c r="I3134" i="5"/>
  <c r="I3626" i="5"/>
  <c r="H3099" i="5"/>
  <c r="H3591" i="5"/>
  <c r="I3069" i="5"/>
  <c r="J3069" i="5" s="1"/>
  <c r="L3069" i="5" s="1"/>
  <c r="I3567" i="5"/>
  <c r="H3010" i="5"/>
  <c r="H3442" i="5"/>
  <c r="H2786" i="5"/>
  <c r="I3208" i="5"/>
  <c r="J3208" i="5" s="1"/>
  <c r="L3208" i="5" s="1"/>
  <c r="I3400" i="5"/>
  <c r="J3400" i="5" s="1"/>
  <c r="L3400" i="5" s="1"/>
  <c r="I3574" i="5"/>
  <c r="J3574" i="5" s="1"/>
  <c r="L3574" i="5" s="1"/>
  <c r="I2377" i="5"/>
  <c r="H2933" i="5"/>
  <c r="H3107" i="5"/>
  <c r="H3299" i="5"/>
  <c r="H3485" i="5"/>
  <c r="H3677" i="5"/>
  <c r="I2731" i="5"/>
  <c r="I3317" i="5"/>
  <c r="I3788" i="5"/>
  <c r="I3962" i="5"/>
  <c r="I4154" i="5"/>
  <c r="I4340" i="5"/>
  <c r="H2934" i="5"/>
  <c r="H3630" i="5"/>
  <c r="H3861" i="5"/>
  <c r="H4053" i="5"/>
  <c r="H4227" i="5"/>
  <c r="H4419" i="5"/>
  <c r="I3222" i="5"/>
  <c r="I3765" i="5"/>
  <c r="I3939" i="5"/>
  <c r="I4125" i="5"/>
  <c r="I4317" i="5"/>
  <c r="H2240" i="5"/>
  <c r="I3371" i="5"/>
  <c r="H3730" i="5"/>
  <c r="H3856" i="5"/>
  <c r="H3976" i="5"/>
  <c r="H4096" i="5"/>
  <c r="H4228" i="5"/>
  <c r="H4342" i="5"/>
  <c r="H4474" i="5"/>
  <c r="H3204" i="5"/>
  <c r="I3694" i="5"/>
  <c r="I3814" i="5"/>
  <c r="J3814" i="5" s="1"/>
  <c r="L3814" i="5" s="1"/>
  <c r="I3934" i="5"/>
  <c r="I4066" i="5"/>
  <c r="I4180" i="5"/>
  <c r="J4180" i="5" s="1"/>
  <c r="L4180" i="5" s="1"/>
  <c r="I4312" i="5"/>
  <c r="I4432" i="5"/>
  <c r="I3060" i="5"/>
  <c r="I3540" i="5"/>
  <c r="J3540" i="5" s="1"/>
  <c r="L3540" i="5" s="1"/>
  <c r="H3773" i="5"/>
  <c r="H3905" i="5"/>
  <c r="H4019" i="5"/>
  <c r="H4151" i="5"/>
  <c r="H4271" i="5"/>
  <c r="H4397" i="5"/>
  <c r="I2888" i="5"/>
  <c r="I3377" i="5"/>
  <c r="J3377" i="5" s="1"/>
  <c r="L3377" i="5" s="1"/>
  <c r="I3743" i="5"/>
  <c r="J3743" i="5" s="1"/>
  <c r="L3743" i="5" s="1"/>
  <c r="I3857" i="5"/>
  <c r="J3857" i="5" s="1"/>
  <c r="L3857" i="5" s="1"/>
  <c r="I3989" i="5"/>
  <c r="I4109" i="5"/>
  <c r="I4235" i="5"/>
  <c r="I4355" i="5"/>
  <c r="J4355" i="5" s="1"/>
  <c r="L4355" i="5" s="1"/>
  <c r="I4475" i="5"/>
  <c r="H3258" i="5"/>
  <c r="I3095" i="5"/>
  <c r="J3095" i="5" s="1"/>
  <c r="L3095" i="5" s="1"/>
  <c r="I3623" i="5"/>
  <c r="H3793" i="5"/>
  <c r="H3919" i="5"/>
  <c r="H4039" i="5"/>
  <c r="H4159" i="5"/>
  <c r="H4291" i="5"/>
  <c r="H4405" i="5"/>
  <c r="I3000" i="5"/>
  <c r="I3480" i="5"/>
  <c r="H3764" i="5"/>
  <c r="H3884" i="5"/>
  <c r="H4004" i="5"/>
  <c r="H4124" i="5"/>
  <c r="H4220" i="5"/>
  <c r="H4340" i="5"/>
  <c r="H4436" i="5"/>
  <c r="I3817" i="5"/>
  <c r="I4201" i="5"/>
  <c r="I4529" i="5"/>
  <c r="I4625" i="5"/>
  <c r="I4745" i="5"/>
  <c r="H3450" i="5"/>
  <c r="H4110" i="5"/>
  <c r="H4482" i="5"/>
  <c r="H4602" i="5"/>
  <c r="H4698" i="5"/>
  <c r="I2922" i="5"/>
  <c r="I3918" i="5"/>
  <c r="I4398" i="5"/>
  <c r="I4554" i="5"/>
  <c r="I4674" i="5"/>
  <c r="I4770" i="5"/>
  <c r="I3847" i="5"/>
  <c r="I4231" i="5"/>
  <c r="H4537" i="5"/>
  <c r="H4633" i="5"/>
  <c r="H4753" i="5"/>
  <c r="H3666" i="5"/>
  <c r="H4164" i="5"/>
  <c r="I4495" i="5"/>
  <c r="I4615" i="5"/>
  <c r="J4615" i="5" s="1"/>
  <c r="L4615" i="5" s="1"/>
  <c r="I4711" i="5"/>
  <c r="I3378" i="5"/>
  <c r="I3996" i="5"/>
  <c r="I4476" i="5"/>
  <c r="H4574" i="5"/>
  <c r="H4694" i="5"/>
  <c r="H4790" i="5"/>
  <c r="I3925" i="5"/>
  <c r="J3925" i="5" s="1"/>
  <c r="L3925" i="5" s="1"/>
  <c r="I4309" i="5"/>
  <c r="I4556" i="5"/>
  <c r="I4652" i="5"/>
  <c r="I4754" i="5"/>
  <c r="I3691" i="5"/>
  <c r="I4051" i="5"/>
  <c r="I4459" i="5"/>
  <c r="H4570" i="5"/>
  <c r="H4660" i="5"/>
  <c r="H2834" i="5"/>
  <c r="H3912" i="5"/>
  <c r="H4272" i="5"/>
  <c r="I4528" i="5"/>
  <c r="J4528" i="5" s="1"/>
  <c r="L4528" i="5" s="1"/>
  <c r="I4624" i="5"/>
  <c r="I4714" i="5"/>
  <c r="I3792" i="5"/>
  <c r="I4176" i="5"/>
  <c r="H4493" i="5"/>
  <c r="H4595" i="5"/>
  <c r="H4685" i="5"/>
  <c r="H4769" i="5"/>
  <c r="H4491" i="5"/>
  <c r="I4840" i="5"/>
  <c r="J4840" i="5" s="1"/>
  <c r="L4840" i="5" s="1"/>
  <c r="I4924" i="5"/>
  <c r="I5008" i="5"/>
  <c r="J5008" i="5" s="1"/>
  <c r="L5008" i="5" s="1"/>
  <c r="I5092" i="5"/>
  <c r="J5092" i="5" s="1"/>
  <c r="L5092" i="5" s="1"/>
  <c r="I5176" i="5"/>
  <c r="I5272" i="5"/>
  <c r="J5272" i="5" s="1"/>
  <c r="L5272" i="5" s="1"/>
  <c r="I5356" i="5"/>
  <c r="I5440" i="5"/>
  <c r="J5440" i="5" s="1"/>
  <c r="L5440" i="5" s="1"/>
  <c r="I5524" i="5"/>
  <c r="J5524" i="5" s="1"/>
  <c r="L5524" i="5" s="1"/>
  <c r="I5608" i="5"/>
  <c r="I5692" i="5"/>
  <c r="J5692" i="5" s="1"/>
  <c r="L5692" i="5" s="1"/>
  <c r="I5764" i="5"/>
  <c r="I4599" i="5"/>
  <c r="H4835" i="5"/>
  <c r="H4907" i="5"/>
  <c r="H4979" i="5"/>
  <c r="H5051" i="5"/>
  <c r="H5123" i="5"/>
  <c r="H5195" i="5"/>
  <c r="H5267" i="5"/>
  <c r="H5339" i="5"/>
  <c r="H5411" i="5"/>
  <c r="H5483" i="5"/>
  <c r="H5555" i="5"/>
  <c r="H5627" i="5"/>
  <c r="H5699" i="5"/>
  <c r="H5771" i="5"/>
  <c r="H4641" i="5"/>
  <c r="I4841" i="5"/>
  <c r="I4913" i="5"/>
  <c r="I4985" i="5"/>
  <c r="I5057" i="5"/>
  <c r="I5129" i="5"/>
  <c r="I5201" i="5"/>
  <c r="I5273" i="5"/>
  <c r="I5345" i="5"/>
  <c r="I5417" i="5"/>
  <c r="I5489" i="5"/>
  <c r="I5561" i="5"/>
  <c r="I5633" i="5"/>
  <c r="I5705" i="5"/>
  <c r="I2994" i="5"/>
  <c r="I4677" i="5"/>
  <c r="H4848" i="5"/>
  <c r="H4920" i="5"/>
  <c r="H4992" i="5"/>
  <c r="H5064" i="5"/>
  <c r="H5136" i="5"/>
  <c r="H5208" i="5"/>
  <c r="H5280" i="5"/>
  <c r="H5352" i="5"/>
  <c r="H5424" i="5"/>
  <c r="H5496" i="5"/>
  <c r="H5568" i="5"/>
  <c r="H5640" i="5"/>
  <c r="H5712" i="5"/>
  <c r="H3858" i="5"/>
  <c r="I4750" i="5"/>
  <c r="I4860" i="5"/>
  <c r="I4932" i="5"/>
  <c r="I5004" i="5"/>
  <c r="I5076" i="5"/>
  <c r="I5148" i="5"/>
  <c r="I5220" i="5"/>
  <c r="I5292" i="5"/>
  <c r="I5364" i="5"/>
  <c r="I5436" i="5"/>
  <c r="I5508" i="5"/>
  <c r="I5580" i="5"/>
  <c r="I5652" i="5"/>
  <c r="I5724" i="5"/>
  <c r="I4002" i="5"/>
  <c r="I4773" i="5"/>
  <c r="H4867" i="5"/>
  <c r="H4939" i="5"/>
  <c r="H5011" i="5"/>
  <c r="H5083" i="5"/>
  <c r="H5155" i="5"/>
  <c r="H5227" i="5"/>
  <c r="H5299" i="5"/>
  <c r="H5371" i="5"/>
  <c r="H5443" i="5"/>
  <c r="H5515" i="5"/>
  <c r="H5587" i="5"/>
  <c r="H5659" i="5"/>
  <c r="H5731" i="5"/>
  <c r="H4314" i="5"/>
  <c r="I4807" i="5"/>
  <c r="I4879" i="5"/>
  <c r="I4951" i="5"/>
  <c r="I5023" i="5"/>
  <c r="I5095" i="5"/>
  <c r="I5167" i="5"/>
  <c r="I5239" i="5"/>
  <c r="I5311" i="5"/>
  <c r="I5383" i="5"/>
  <c r="I5455" i="5"/>
  <c r="I5527" i="5"/>
  <c r="I5599" i="5"/>
  <c r="I5671" i="5"/>
  <c r="I5743" i="5"/>
  <c r="I4509" i="5"/>
  <c r="H4820" i="5"/>
  <c r="H4892" i="5"/>
  <c r="H4964" i="5"/>
  <c r="H5036" i="5"/>
  <c r="H5108" i="5"/>
  <c r="H5180" i="5"/>
  <c r="H5252" i="5"/>
  <c r="H5324" i="5"/>
  <c r="H5396" i="5"/>
  <c r="H5468" i="5"/>
  <c r="H5540" i="5"/>
  <c r="H5612" i="5"/>
  <c r="H5684" i="5"/>
  <c r="H5756" i="5"/>
  <c r="I4587" i="5"/>
  <c r="J4587" i="5" s="1"/>
  <c r="L4587" i="5" s="1"/>
  <c r="H4833" i="5"/>
  <c r="H4905" i="5"/>
  <c r="H4977" i="5"/>
  <c r="H5049" i="5"/>
  <c r="H5121" i="5"/>
  <c r="H5193" i="5"/>
  <c r="H5265" i="5"/>
  <c r="H5337" i="5"/>
  <c r="H5409" i="5"/>
  <c r="H5481" i="5"/>
  <c r="H5553" i="5"/>
  <c r="H5625" i="5"/>
  <c r="H5697" i="5"/>
  <c r="H5769" i="5"/>
  <c r="H4665" i="5"/>
  <c r="I4845" i="5"/>
  <c r="I4917" i="5"/>
  <c r="I4989" i="5"/>
  <c r="I5061" i="5"/>
  <c r="I5133" i="5"/>
  <c r="I5205" i="5"/>
  <c r="I5277" i="5"/>
  <c r="I5349" i="5"/>
  <c r="I5421" i="5"/>
  <c r="I5493" i="5"/>
  <c r="I5565" i="5"/>
  <c r="I5637" i="5"/>
  <c r="I5709" i="5"/>
  <c r="I6288" i="5"/>
  <c r="I6216" i="5"/>
  <c r="I6144" i="5"/>
  <c r="I6072" i="5"/>
  <c r="I6000" i="5"/>
  <c r="I5928" i="5"/>
  <c r="I5856" i="5"/>
  <c r="I5784" i="5"/>
  <c r="I5438" i="5"/>
  <c r="I5006" i="5"/>
  <c r="H6324" i="5"/>
  <c r="H6252" i="5"/>
  <c r="H6180" i="5"/>
  <c r="H6108" i="5"/>
  <c r="H6036" i="5"/>
  <c r="H5964" i="5"/>
  <c r="H5892" i="5"/>
  <c r="H5820" i="5"/>
  <c r="H5650" i="5"/>
  <c r="H5218" i="5"/>
  <c r="I4737" i="5"/>
  <c r="I6293" i="5"/>
  <c r="I6221" i="5"/>
  <c r="I6149" i="5"/>
  <c r="I6077" i="5"/>
  <c r="I6005" i="5"/>
  <c r="I5933" i="5"/>
  <c r="I5861" i="5"/>
  <c r="I5789" i="5"/>
  <c r="I5468" i="5"/>
  <c r="I5036" i="5"/>
  <c r="H6335" i="5"/>
  <c r="H6263" i="5"/>
  <c r="H6191" i="5"/>
  <c r="H6119" i="5"/>
  <c r="H6047" i="5"/>
  <c r="H5975" i="5"/>
  <c r="H5903" i="5"/>
  <c r="H5831" i="5"/>
  <c r="H5716" i="5"/>
  <c r="H5284" i="5"/>
  <c r="H4852" i="5"/>
  <c r="I6304" i="5"/>
  <c r="I6232" i="5"/>
  <c r="J6232" i="5" s="1"/>
  <c r="L6232" i="5" s="1"/>
  <c r="I6160" i="5"/>
  <c r="I6088" i="5"/>
  <c r="J6088" i="5" s="1"/>
  <c r="L6088" i="5" s="1"/>
  <c r="I6016" i="5"/>
  <c r="J6016" i="5" s="1"/>
  <c r="L6016" i="5" s="1"/>
  <c r="I5944" i="5"/>
  <c r="J5944" i="5" s="1"/>
  <c r="L5944" i="5" s="1"/>
  <c r="I5872" i="5"/>
  <c r="J5872" i="5" s="1"/>
  <c r="L5872" i="5" s="1"/>
  <c r="I5800" i="5"/>
  <c r="J5800" i="5" s="1"/>
  <c r="L5800" i="5" s="1"/>
  <c r="I5534" i="5"/>
  <c r="I5102" i="5"/>
  <c r="I6003" i="5"/>
  <c r="J6003" i="5" s="1"/>
  <c r="L6003" i="5" s="1"/>
  <c r="I967" i="5"/>
  <c r="J967" i="5" s="1"/>
  <c r="L967" i="5" s="1"/>
  <c r="I1244" i="5"/>
  <c r="J1244" i="5" s="1"/>
  <c r="L1244" i="5" s="1"/>
  <c r="H1933" i="5"/>
  <c r="I1389" i="5"/>
  <c r="J1389" i="5" s="1"/>
  <c r="L1389" i="5" s="1"/>
  <c r="H2187" i="5"/>
  <c r="I1846" i="5"/>
  <c r="I2782" i="5"/>
  <c r="J2782" i="5" s="1"/>
  <c r="L2782" i="5" s="1"/>
  <c r="H2837" i="5"/>
  <c r="I2627" i="5"/>
  <c r="J2627" i="5" s="1"/>
  <c r="L2627" i="5" s="1"/>
  <c r="H2418" i="5"/>
  <c r="I2214" i="5"/>
  <c r="H2227" i="5"/>
  <c r="I2258" i="5"/>
  <c r="J2258" i="5" s="1"/>
  <c r="L2258" i="5" s="1"/>
  <c r="H3157" i="5"/>
  <c r="H2282" i="5"/>
  <c r="I3217" i="5"/>
  <c r="J3217" i="5" s="1"/>
  <c r="L3217" i="5" s="1"/>
  <c r="I2071" i="5"/>
  <c r="H3182" i="5"/>
  <c r="H3680" i="5"/>
  <c r="I3158" i="5"/>
  <c r="J3158" i="5" s="1"/>
  <c r="L3158" i="5" s="1"/>
  <c r="I3644" i="5"/>
  <c r="H3123" i="5"/>
  <c r="H3615" i="5"/>
  <c r="I3087" i="5"/>
  <c r="J3087" i="5" s="1"/>
  <c r="L3087" i="5" s="1"/>
  <c r="I3579" i="5"/>
  <c r="J3579" i="5" s="1"/>
  <c r="L3579" i="5" s="1"/>
  <c r="H3028" i="5"/>
  <c r="H3460" i="5"/>
  <c r="I2828" i="5"/>
  <c r="I3214" i="5"/>
  <c r="I3412" i="5"/>
  <c r="J3412" i="5" s="1"/>
  <c r="L3412" i="5" s="1"/>
  <c r="I3580" i="5"/>
  <c r="J3580" i="5" s="1"/>
  <c r="L3580" i="5" s="1"/>
  <c r="I2503" i="5"/>
  <c r="J2503" i="5" s="1"/>
  <c r="L2503" i="5" s="1"/>
  <c r="H2939" i="5"/>
  <c r="H3131" i="5"/>
  <c r="H3317" i="5"/>
  <c r="H3491" i="5"/>
  <c r="H3689" i="5"/>
  <c r="I2744" i="5"/>
  <c r="I3413" i="5"/>
  <c r="I3794" i="5"/>
  <c r="I3986" i="5"/>
  <c r="I4172" i="5"/>
  <c r="I4346" i="5"/>
  <c r="H2982" i="5"/>
  <c r="H3654" i="5"/>
  <c r="H3885" i="5"/>
  <c r="H4059" i="5"/>
  <c r="H4251" i="5"/>
  <c r="H4437" i="5"/>
  <c r="I3246" i="5"/>
  <c r="I3777" i="5"/>
  <c r="J3777" i="5" s="1"/>
  <c r="L3777" i="5" s="1"/>
  <c r="I3945" i="5"/>
  <c r="I4149" i="5"/>
  <c r="I4323" i="5"/>
  <c r="I2804" i="5"/>
  <c r="J2804" i="5" s="1"/>
  <c r="L2804" i="5" s="1"/>
  <c r="I3395" i="5"/>
  <c r="J3395" i="5" s="1"/>
  <c r="L3395" i="5" s="1"/>
  <c r="H3736" i="5"/>
  <c r="H3868" i="5"/>
  <c r="H3982" i="5"/>
  <c r="H4114" i="5"/>
  <c r="H4234" i="5"/>
  <c r="H4360" i="5"/>
  <c r="H2059" i="5"/>
  <c r="H3228" i="5"/>
  <c r="I3706" i="5"/>
  <c r="I3820" i="5"/>
  <c r="I3952" i="5"/>
  <c r="I4072" i="5"/>
  <c r="I4198" i="5"/>
  <c r="I4318" i="5"/>
  <c r="I4438" i="5"/>
  <c r="J4438" i="5" s="1"/>
  <c r="L4438" i="5" s="1"/>
  <c r="I3108" i="5"/>
  <c r="J3108" i="5" s="1"/>
  <c r="L3108" i="5" s="1"/>
  <c r="I3564" i="5"/>
  <c r="H3791" i="5"/>
  <c r="H3911" i="5"/>
  <c r="H4037" i="5"/>
  <c r="H4157" i="5"/>
  <c r="H4277" i="5"/>
  <c r="H4409" i="5"/>
  <c r="I2921" i="5"/>
  <c r="I3449" i="5"/>
  <c r="J3449" i="5" s="1"/>
  <c r="L3449" i="5" s="1"/>
  <c r="I3749" i="5"/>
  <c r="I3875" i="5"/>
  <c r="I3995" i="5"/>
  <c r="J3995" i="5" s="1"/>
  <c r="L3995" i="5" s="1"/>
  <c r="I4115" i="5"/>
  <c r="I4247" i="5"/>
  <c r="I4361" i="5"/>
  <c r="I2509" i="5"/>
  <c r="J2509" i="5" s="1"/>
  <c r="L2509" i="5" s="1"/>
  <c r="H3282" i="5"/>
  <c r="I3167" i="5"/>
  <c r="J3167" i="5" s="1"/>
  <c r="L3167" i="5" s="1"/>
  <c r="I3647" i="5"/>
  <c r="J3647" i="5" s="1"/>
  <c r="L3647" i="5" s="1"/>
  <c r="H3799" i="5"/>
  <c r="H3931" i="5"/>
  <c r="H4045" i="5"/>
  <c r="H4177" i="5"/>
  <c r="H4297" i="5"/>
  <c r="H4423" i="5"/>
  <c r="I3024" i="5"/>
  <c r="I3504" i="5"/>
  <c r="H3776" i="5"/>
  <c r="H3890" i="5"/>
  <c r="H4022" i="5"/>
  <c r="H4130" i="5"/>
  <c r="H4238" i="5"/>
  <c r="H4346" i="5"/>
  <c r="H4454" i="5"/>
  <c r="I3841" i="5"/>
  <c r="I4273" i="5"/>
  <c r="I4535" i="5"/>
  <c r="I4643" i="5"/>
  <c r="I4751" i="5"/>
  <c r="J4751" i="5" s="1"/>
  <c r="L4751" i="5" s="1"/>
  <c r="H3702" i="5"/>
  <c r="H4134" i="5"/>
  <c r="H4500" i="5"/>
  <c r="H4608" i="5"/>
  <c r="H4716" i="5"/>
  <c r="I3066" i="5"/>
  <c r="J3066" i="5" s="1"/>
  <c r="L3066" i="5" s="1"/>
  <c r="I3990" i="5"/>
  <c r="I4422" i="5"/>
  <c r="I4572" i="5"/>
  <c r="J4572" i="5" s="1"/>
  <c r="L4572" i="5" s="1"/>
  <c r="I4680" i="5"/>
  <c r="I4788" i="5"/>
  <c r="I3871" i="5"/>
  <c r="I4303" i="5"/>
  <c r="H4543" i="5"/>
  <c r="H4651" i="5"/>
  <c r="H4759" i="5"/>
  <c r="H3756" i="5"/>
  <c r="H4188" i="5"/>
  <c r="I4513" i="5"/>
  <c r="I4621" i="5"/>
  <c r="J4621" i="5" s="1"/>
  <c r="L4621" i="5" s="1"/>
  <c r="I4729" i="5"/>
  <c r="I3474" i="5"/>
  <c r="I4068" i="5"/>
  <c r="H4484" i="5"/>
  <c r="H4592" i="5"/>
  <c r="H4700" i="5"/>
  <c r="H2672" i="5"/>
  <c r="I3949" i="5"/>
  <c r="J3949" i="5" s="1"/>
  <c r="L3949" i="5" s="1"/>
  <c r="I4381" i="5"/>
  <c r="I4562" i="5"/>
  <c r="I4670" i="5"/>
  <c r="I4760" i="5"/>
  <c r="I3715" i="5"/>
  <c r="I4123" i="5"/>
  <c r="H4480" i="5"/>
  <c r="H4576" i="5"/>
  <c r="H4678" i="5"/>
  <c r="I3018" i="5"/>
  <c r="H3936" i="5"/>
  <c r="H4344" i="5"/>
  <c r="I4534" i="5"/>
  <c r="I4630" i="5"/>
  <c r="I4732" i="5"/>
  <c r="I3816" i="5"/>
  <c r="I4200" i="5"/>
  <c r="J4200" i="5" s="1"/>
  <c r="L4200" i="5" s="1"/>
  <c r="H4511" i="5"/>
  <c r="H4601" i="5"/>
  <c r="H4691" i="5"/>
  <c r="H4775" i="5"/>
  <c r="H4599" i="5"/>
  <c r="I4846" i="5"/>
  <c r="I4930" i="5"/>
  <c r="I5014" i="5"/>
  <c r="J5014" i="5" s="1"/>
  <c r="L5014" i="5" s="1"/>
  <c r="I5098" i="5"/>
  <c r="J5098" i="5" s="1"/>
  <c r="L5098" i="5" s="1"/>
  <c r="I5194" i="5"/>
  <c r="J5194" i="5" s="1"/>
  <c r="L5194" i="5" s="1"/>
  <c r="I5278" i="5"/>
  <c r="J5278" i="5" s="1"/>
  <c r="L5278" i="5" s="1"/>
  <c r="I5362" i="5"/>
  <c r="I5446" i="5"/>
  <c r="J5446" i="5" s="1"/>
  <c r="L5446" i="5" s="1"/>
  <c r="I5530" i="5"/>
  <c r="J5530" i="5" s="1"/>
  <c r="L5530" i="5" s="1"/>
  <c r="I5626" i="5"/>
  <c r="J5626" i="5" s="1"/>
  <c r="L5626" i="5" s="1"/>
  <c r="I5698" i="5"/>
  <c r="I5770" i="5"/>
  <c r="I4635" i="5"/>
  <c r="H4841" i="5"/>
  <c r="H4913" i="5"/>
  <c r="H4985" i="5"/>
  <c r="H5057" i="5"/>
  <c r="H5129" i="5"/>
  <c r="H5201" i="5"/>
  <c r="H5273" i="5"/>
  <c r="H5345" i="5"/>
  <c r="H5417" i="5"/>
  <c r="H5489" i="5"/>
  <c r="H5561" i="5"/>
  <c r="H5633" i="5"/>
  <c r="H5705" i="5"/>
  <c r="H2976" i="5"/>
  <c r="H4677" i="5"/>
  <c r="I4847" i="5"/>
  <c r="I4919" i="5"/>
  <c r="I4991" i="5"/>
  <c r="I5063" i="5"/>
  <c r="I5135" i="5"/>
  <c r="I5207" i="5"/>
  <c r="I5279" i="5"/>
  <c r="I5351" i="5"/>
  <c r="I5423" i="5"/>
  <c r="I5495" i="5"/>
  <c r="I5567" i="5"/>
  <c r="I5639" i="5"/>
  <c r="I5711" i="5"/>
  <c r="I3690" i="5"/>
  <c r="I4713" i="5"/>
  <c r="H4854" i="5"/>
  <c r="H4926" i="5"/>
  <c r="H4998" i="5"/>
  <c r="H5070" i="5"/>
  <c r="H5142" i="5"/>
  <c r="H5214" i="5"/>
  <c r="H5286" i="5"/>
  <c r="H5358" i="5"/>
  <c r="H5430" i="5"/>
  <c r="H5502" i="5"/>
  <c r="H5574" i="5"/>
  <c r="H5646" i="5"/>
  <c r="H5718" i="5"/>
  <c r="H4002" i="5"/>
  <c r="H4773" i="5"/>
  <c r="I4866" i="5"/>
  <c r="I4938" i="5"/>
  <c r="I5010" i="5"/>
  <c r="I5082" i="5"/>
  <c r="I5154" i="5"/>
  <c r="I5226" i="5"/>
  <c r="I5298" i="5"/>
  <c r="I5370" i="5"/>
  <c r="I5442" i="5"/>
  <c r="I5514" i="5"/>
  <c r="I5586" i="5"/>
  <c r="I5658" i="5"/>
  <c r="I5730" i="5"/>
  <c r="I4146" i="5"/>
  <c r="I4791" i="5"/>
  <c r="H4873" i="5"/>
  <c r="H4945" i="5"/>
  <c r="H5017" i="5"/>
  <c r="H5089" i="5"/>
  <c r="H5161" i="5"/>
  <c r="H5233" i="5"/>
  <c r="H5305" i="5"/>
  <c r="H5377" i="5"/>
  <c r="H5449" i="5"/>
  <c r="H5521" i="5"/>
  <c r="H5593" i="5"/>
  <c r="H5665" i="5"/>
  <c r="H5737" i="5"/>
  <c r="H4458" i="5"/>
  <c r="I4813" i="5"/>
  <c r="I4885" i="5"/>
  <c r="I4957" i="5"/>
  <c r="I5029" i="5"/>
  <c r="I5101" i="5"/>
  <c r="I5173" i="5"/>
  <c r="I5245" i="5"/>
  <c r="I5317" i="5"/>
  <c r="I5389" i="5"/>
  <c r="I5461" i="5"/>
  <c r="I5533" i="5"/>
  <c r="I5605" i="5"/>
  <c r="I5677" i="5"/>
  <c r="I5749" i="5"/>
  <c r="I4545" i="5"/>
  <c r="H4826" i="5"/>
  <c r="H4898" i="5"/>
  <c r="H4970" i="5"/>
  <c r="H5042" i="5"/>
  <c r="H5114" i="5"/>
  <c r="H5186" i="5"/>
  <c r="H5258" i="5"/>
  <c r="H5330" i="5"/>
  <c r="H5402" i="5"/>
  <c r="H5474" i="5"/>
  <c r="H5546" i="5"/>
  <c r="H5618" i="5"/>
  <c r="H5690" i="5"/>
  <c r="H5762" i="5"/>
  <c r="I4623" i="5"/>
  <c r="J4623" i="5" s="1"/>
  <c r="L4623" i="5" s="1"/>
  <c r="H4839" i="5"/>
  <c r="H4911" i="5"/>
  <c r="H4983" i="5"/>
  <c r="H5055" i="5"/>
  <c r="H5127" i="5"/>
  <c r="H5199" i="5"/>
  <c r="H5271" i="5"/>
  <c r="H5343" i="5"/>
  <c r="H5415" i="5"/>
  <c r="H5487" i="5"/>
  <c r="H5559" i="5"/>
  <c r="H5631" i="5"/>
  <c r="H5703" i="5"/>
  <c r="H3498" i="5"/>
  <c r="H4701" i="5"/>
  <c r="I4851" i="5"/>
  <c r="I4923" i="5"/>
  <c r="I4995" i="5"/>
  <c r="I5067" i="5"/>
  <c r="I5139" i="5"/>
  <c r="I5211" i="5"/>
  <c r="I5283" i="5"/>
  <c r="I5355" i="5"/>
  <c r="I5427" i="5"/>
  <c r="I5499" i="5"/>
  <c r="I5571" i="5"/>
  <c r="I5643" i="5"/>
  <c r="I5715" i="5"/>
  <c r="I6282" i="5"/>
  <c r="I6210" i="5"/>
  <c r="I6138" i="5"/>
  <c r="I6066" i="5"/>
  <c r="I5994" i="5"/>
  <c r="I5922" i="5"/>
  <c r="I5850" i="5"/>
  <c r="I5778" i="5"/>
  <c r="I5402" i="5"/>
  <c r="I4970" i="5"/>
  <c r="H6318" i="5"/>
  <c r="H6246" i="5"/>
  <c r="H6174" i="5"/>
  <c r="H6102" i="5"/>
  <c r="H6030" i="5"/>
  <c r="H5958" i="5"/>
  <c r="H5886" i="5"/>
  <c r="H5814" i="5"/>
  <c r="H5614" i="5"/>
  <c r="H5182" i="5"/>
  <c r="I4521" i="5"/>
  <c r="I6287" i="5"/>
  <c r="I6215" i="5"/>
  <c r="I6143" i="5"/>
  <c r="I6071" i="5"/>
  <c r="I5999" i="5"/>
  <c r="I5927" i="5"/>
  <c r="I5855" i="5"/>
  <c r="I5783" i="5"/>
  <c r="I5432" i="5"/>
  <c r="I5000" i="5"/>
  <c r="H6329" i="5"/>
  <c r="H6257" i="5"/>
  <c r="H6185" i="5"/>
  <c r="H6113" i="5"/>
  <c r="H6041" i="5"/>
  <c r="H5969" i="5"/>
  <c r="H5897" i="5"/>
  <c r="H5825" i="5"/>
  <c r="H5680" i="5"/>
  <c r="H5248" i="5"/>
  <c r="H4816" i="5"/>
  <c r="I6298" i="5"/>
  <c r="I6226" i="5"/>
  <c r="J6226" i="5" s="1"/>
  <c r="L6226" i="5" s="1"/>
  <c r="I6154" i="5"/>
  <c r="I6082" i="5"/>
  <c r="J6082" i="5" s="1"/>
  <c r="L6082" i="5" s="1"/>
  <c r="I6010" i="5"/>
  <c r="J6010" i="5" s="1"/>
  <c r="L6010" i="5" s="1"/>
  <c r="I5938" i="5"/>
  <c r="J5938" i="5" s="1"/>
  <c r="L5938" i="5" s="1"/>
  <c r="I5866" i="5"/>
  <c r="J5866" i="5" s="1"/>
  <c r="L5866" i="5" s="1"/>
  <c r="I5794" i="5"/>
  <c r="J5794" i="5" s="1"/>
  <c r="L5794" i="5" s="1"/>
  <c r="I5498" i="5"/>
  <c r="I5066" i="5"/>
  <c r="H1462" i="5"/>
  <c r="I1316" i="5"/>
  <c r="H1999" i="5"/>
  <c r="H1595" i="5"/>
  <c r="H2241" i="5"/>
  <c r="H2062" i="5"/>
  <c r="I2836" i="5"/>
  <c r="H2873" i="5"/>
  <c r="I2663" i="5"/>
  <c r="J2663" i="5" s="1"/>
  <c r="L2663" i="5" s="1"/>
  <c r="H2454" i="5"/>
  <c r="I2244" i="5"/>
  <c r="J2244" i="5" s="1"/>
  <c r="L2244" i="5" s="1"/>
  <c r="H2251" i="5"/>
  <c r="I2282" i="5"/>
  <c r="J2282" i="5" s="1"/>
  <c r="L2282" i="5" s="1"/>
  <c r="H3187" i="5"/>
  <c r="H2426" i="5"/>
  <c r="I3235" i="5"/>
  <c r="I2215" i="5"/>
  <c r="H3206" i="5"/>
  <c r="I1798" i="5"/>
  <c r="J1798" i="5" s="1"/>
  <c r="L1798" i="5" s="1"/>
  <c r="I3170" i="5"/>
  <c r="I3668" i="5"/>
  <c r="J3668" i="5" s="1"/>
  <c r="L3668" i="5" s="1"/>
  <c r="H3147" i="5"/>
  <c r="H3633" i="5"/>
  <c r="I3111" i="5"/>
  <c r="I3603" i="5"/>
  <c r="H3052" i="5"/>
  <c r="H3484" i="5"/>
  <c r="I2887" i="5"/>
  <c r="J2887" i="5" s="1"/>
  <c r="L2887" i="5" s="1"/>
  <c r="I3238" i="5"/>
  <c r="J3238" i="5" s="1"/>
  <c r="L3238" i="5" s="1"/>
  <c r="I3424" i="5"/>
  <c r="I3616" i="5"/>
  <c r="J3616" i="5" s="1"/>
  <c r="L3616" i="5" s="1"/>
  <c r="I2527" i="5"/>
  <c r="J2527" i="5" s="1"/>
  <c r="L2527" i="5" s="1"/>
  <c r="H2957" i="5"/>
  <c r="H3149" i="5"/>
  <c r="H3323" i="5"/>
  <c r="H3515" i="5"/>
  <c r="I1906" i="5"/>
  <c r="H1721" i="5"/>
  <c r="I3437" i="5"/>
  <c r="J3437" i="5" s="1"/>
  <c r="L3437" i="5" s="1"/>
  <c r="I3812" i="5"/>
  <c r="I4004" i="5"/>
  <c r="I4178" i="5"/>
  <c r="I4370" i="5"/>
  <c r="J4370" i="5" s="1"/>
  <c r="L4370" i="5" s="1"/>
  <c r="H3030" i="5"/>
  <c r="H3717" i="5"/>
  <c r="H3891" i="5"/>
  <c r="H4077" i="5"/>
  <c r="H4269" i="5"/>
  <c r="H4443" i="5"/>
  <c r="I3342" i="5"/>
  <c r="I3789" i="5"/>
  <c r="I3981" i="5"/>
  <c r="J3981" i="5" s="1"/>
  <c r="L3981" i="5" s="1"/>
  <c r="I4155" i="5"/>
  <c r="I4341" i="5"/>
  <c r="J4341" i="5" s="1"/>
  <c r="L4341" i="5" s="1"/>
  <c r="I2915" i="5"/>
  <c r="I3419" i="5"/>
  <c r="H3754" i="5"/>
  <c r="H3874" i="5"/>
  <c r="H4000" i="5"/>
  <c r="H4120" i="5"/>
  <c r="H4240" i="5"/>
  <c r="H4372" i="5"/>
  <c r="I2275" i="5"/>
  <c r="H3300" i="5"/>
  <c r="I3712" i="5"/>
  <c r="I3838" i="5"/>
  <c r="I3958" i="5"/>
  <c r="J3958" i="5" s="1"/>
  <c r="L3958" i="5" s="1"/>
  <c r="I4078" i="5"/>
  <c r="I4210" i="5"/>
  <c r="I4324" i="5"/>
  <c r="J4324" i="5" s="1"/>
  <c r="L4324" i="5" s="1"/>
  <c r="I4456" i="5"/>
  <c r="I3132" i="5"/>
  <c r="I3636" i="5"/>
  <c r="H3797" i="5"/>
  <c r="H3917" i="5"/>
  <c r="H4049" i="5"/>
  <c r="H4163" i="5"/>
  <c r="H4295" i="5"/>
  <c r="H4415" i="5"/>
  <c r="I2993" i="5"/>
  <c r="I3473" i="5"/>
  <c r="I3755" i="5"/>
  <c r="I3887" i="5"/>
  <c r="I4001" i="5"/>
  <c r="J4001" i="5" s="1"/>
  <c r="L4001" i="5" s="1"/>
  <c r="I4133" i="5"/>
  <c r="I4253" i="5"/>
  <c r="J4253" i="5" s="1"/>
  <c r="L4253" i="5" s="1"/>
  <c r="I4379" i="5"/>
  <c r="I2653" i="5"/>
  <c r="J2653" i="5" s="1"/>
  <c r="L2653" i="5" s="1"/>
  <c r="H3306" i="5"/>
  <c r="I3215" i="5"/>
  <c r="J3215" i="5" s="1"/>
  <c r="L3215" i="5" s="1"/>
  <c r="I3671" i="5"/>
  <c r="H3817" i="5"/>
  <c r="H3937" i="5"/>
  <c r="H4063" i="5"/>
  <c r="H4183" i="5"/>
  <c r="H4303" i="5"/>
  <c r="H4435" i="5"/>
  <c r="I3048" i="5"/>
  <c r="J3048" i="5" s="1"/>
  <c r="L3048" i="5" s="1"/>
  <c r="I3576" i="5"/>
  <c r="H3782" i="5"/>
  <c r="H3908" i="5"/>
  <c r="H4028" i="5"/>
  <c r="H4136" i="5"/>
  <c r="H4244" i="5"/>
  <c r="H4352" i="5"/>
  <c r="H4460" i="5"/>
  <c r="I3865" i="5"/>
  <c r="I4297" i="5"/>
  <c r="I4541" i="5"/>
  <c r="I4649" i="5"/>
  <c r="J4649" i="5" s="1"/>
  <c r="L4649" i="5" s="1"/>
  <c r="I4757" i="5"/>
  <c r="J4757" i="5" s="1"/>
  <c r="L4757" i="5" s="1"/>
  <c r="H3726" i="5"/>
  <c r="H4158" i="5"/>
  <c r="H4506" i="5"/>
  <c r="H4614" i="5"/>
  <c r="H4722" i="5"/>
  <c r="I3210" i="5"/>
  <c r="I4014" i="5"/>
  <c r="I4446" i="5"/>
  <c r="I4578" i="5"/>
  <c r="I4686" i="5"/>
  <c r="I4794" i="5"/>
  <c r="J4794" i="5" s="1"/>
  <c r="L4794" i="5" s="1"/>
  <c r="I3895" i="5"/>
  <c r="I4327" i="5"/>
  <c r="H4549" i="5"/>
  <c r="H4657" i="5"/>
  <c r="H4765" i="5"/>
  <c r="H3780" i="5"/>
  <c r="H4212" i="5"/>
  <c r="I4519" i="5"/>
  <c r="I4627" i="5"/>
  <c r="I4735" i="5"/>
  <c r="I3570" i="5"/>
  <c r="I4092" i="5"/>
  <c r="H4490" i="5"/>
  <c r="H4598" i="5"/>
  <c r="H4706" i="5"/>
  <c r="I2970" i="5"/>
  <c r="I3973" i="5"/>
  <c r="I4405" i="5"/>
  <c r="I4568" i="5"/>
  <c r="I4676" i="5"/>
  <c r="I4772" i="5"/>
  <c r="J4772" i="5" s="1"/>
  <c r="L4772" i="5" s="1"/>
  <c r="I3739" i="5"/>
  <c r="J3739" i="5" s="1"/>
  <c r="L3739" i="5" s="1"/>
  <c r="I4147" i="5"/>
  <c r="H4492" i="5"/>
  <c r="H4582" i="5"/>
  <c r="H4684" i="5"/>
  <c r="I3306" i="5"/>
  <c r="J3306" i="5" s="1"/>
  <c r="L3306" i="5" s="1"/>
  <c r="H3960" i="5"/>
  <c r="H4368" i="5"/>
  <c r="I4546" i="5"/>
  <c r="I4636" i="5"/>
  <c r="I4738" i="5"/>
  <c r="J4738" i="5" s="1"/>
  <c r="L4738" i="5" s="1"/>
  <c r="I3864" i="5"/>
  <c r="I4224" i="5"/>
  <c r="H4517" i="5"/>
  <c r="H4613" i="5"/>
  <c r="H4697" i="5"/>
  <c r="H4781" i="5"/>
  <c r="H4635" i="5"/>
  <c r="I4852" i="5"/>
  <c r="I4936" i="5"/>
  <c r="H1234" i="5"/>
  <c r="I1685" i="5"/>
  <c r="I1807" i="5"/>
  <c r="J1807" i="5" s="1"/>
  <c r="L1807" i="5" s="1"/>
  <c r="H1905" i="5"/>
  <c r="H2535" i="5"/>
  <c r="H2356" i="5"/>
  <c r="H2177" i="5"/>
  <c r="H2038" i="5"/>
  <c r="I2789" i="5"/>
  <c r="J2789" i="5" s="1"/>
  <c r="L2789" i="5" s="1"/>
  <c r="H2580" i="5"/>
  <c r="I2370" i="5"/>
  <c r="J2370" i="5" s="1"/>
  <c r="L2370" i="5" s="1"/>
  <c r="H2377" i="5"/>
  <c r="I2402" i="5"/>
  <c r="J2402" i="5" s="1"/>
  <c r="L2402" i="5" s="1"/>
  <c r="H3283" i="5"/>
  <c r="I2720" i="5"/>
  <c r="I3325" i="5"/>
  <c r="I2611" i="5"/>
  <c r="J2611" i="5" s="1"/>
  <c r="L2611" i="5" s="1"/>
  <c r="H3290" i="5"/>
  <c r="H2492" i="5"/>
  <c r="I3254" i="5"/>
  <c r="J3254" i="5" s="1"/>
  <c r="L3254" i="5" s="1"/>
  <c r="I2293" i="5"/>
  <c r="J2293" i="5" s="1"/>
  <c r="L2293" i="5" s="1"/>
  <c r="H3225" i="5"/>
  <c r="H2150" i="5"/>
  <c r="I3189" i="5"/>
  <c r="I3687" i="5"/>
  <c r="J3687" i="5" s="1"/>
  <c r="L3687" i="5" s="1"/>
  <c r="H3124" i="5"/>
  <c r="H3556" i="5"/>
  <c r="I2968" i="5"/>
  <c r="J2968" i="5" s="1"/>
  <c r="L2968" i="5" s="1"/>
  <c r="I3256" i="5"/>
  <c r="I3430" i="5"/>
  <c r="J3430" i="5" s="1"/>
  <c r="L3430" i="5" s="1"/>
  <c r="I3628" i="5"/>
  <c r="J3628" i="5" s="1"/>
  <c r="L3628" i="5" s="1"/>
  <c r="I2551" i="5"/>
  <c r="J2551" i="5" s="1"/>
  <c r="L2551" i="5" s="1"/>
  <c r="H2981" i="5"/>
  <c r="H3155" i="5"/>
  <c r="H3347" i="5"/>
  <c r="H3533" i="5"/>
  <c r="H2051" i="5"/>
  <c r="I2419" i="5"/>
  <c r="I3461" i="5"/>
  <c r="I3836" i="5"/>
  <c r="I4010" i="5"/>
  <c r="I4202" i="5"/>
  <c r="I4388" i="5"/>
  <c r="H3054" i="5"/>
  <c r="H3729" i="5"/>
  <c r="H3897" i="5"/>
  <c r="H4101" i="5"/>
  <c r="H4275" i="5"/>
  <c r="H4467" i="5"/>
  <c r="I3414" i="5"/>
  <c r="I3795" i="5"/>
  <c r="I3993" i="5"/>
  <c r="I4161" i="5"/>
  <c r="I4365" i="5"/>
  <c r="I2939" i="5"/>
  <c r="I3491" i="5"/>
  <c r="H3760" i="5"/>
  <c r="H3880" i="5"/>
  <c r="H4012" i="5"/>
  <c r="H4126" i="5"/>
  <c r="H4258" i="5"/>
  <c r="H4378" i="5"/>
  <c r="H2732" i="5"/>
  <c r="H3324" i="5"/>
  <c r="I3718" i="5"/>
  <c r="I3850" i="5"/>
  <c r="I3964" i="5"/>
  <c r="J3964" i="5" s="1"/>
  <c r="L3964" i="5" s="1"/>
  <c r="I4096" i="5"/>
  <c r="J4096" i="5" s="1"/>
  <c r="L4096" i="5" s="1"/>
  <c r="I4216" i="5"/>
  <c r="I4342" i="5"/>
  <c r="J4342" i="5" s="1"/>
  <c r="L4342" i="5" s="1"/>
  <c r="I4462" i="5"/>
  <c r="J4462" i="5" s="1"/>
  <c r="L4462" i="5" s="1"/>
  <c r="I3156" i="5"/>
  <c r="I3684" i="5"/>
  <c r="J3684" i="5" s="1"/>
  <c r="L3684" i="5" s="1"/>
  <c r="H3803" i="5"/>
  <c r="H3935" i="5"/>
  <c r="H4055" i="5"/>
  <c r="H4181" i="5"/>
  <c r="H4301" i="5"/>
  <c r="H4421" i="5"/>
  <c r="I3041" i="5"/>
  <c r="I3497" i="5"/>
  <c r="J3497" i="5" s="1"/>
  <c r="L3497" i="5" s="1"/>
  <c r="I3773" i="5"/>
  <c r="J3773" i="5" s="1"/>
  <c r="L3773" i="5" s="1"/>
  <c r="I3893" i="5"/>
  <c r="I4019" i="5"/>
  <c r="J4019" i="5" s="1"/>
  <c r="L4019" i="5" s="1"/>
  <c r="I4139" i="5"/>
  <c r="J4139" i="5" s="1"/>
  <c r="L4139" i="5" s="1"/>
  <c r="I4259" i="5"/>
  <c r="J4259" i="5" s="1"/>
  <c r="L4259" i="5" s="1"/>
  <c r="I4391" i="5"/>
  <c r="J4391" i="5" s="1"/>
  <c r="L4391" i="5" s="1"/>
  <c r="H2749" i="5"/>
  <c r="H2132" i="5"/>
  <c r="I3239" i="5"/>
  <c r="J3239" i="5" s="1"/>
  <c r="L3239" i="5" s="1"/>
  <c r="H3703" i="5"/>
  <c r="H3823" i="5"/>
  <c r="H3943" i="5"/>
  <c r="H4075" i="5"/>
  <c r="H4189" i="5"/>
  <c r="H4321" i="5"/>
  <c r="H4441" i="5"/>
  <c r="I3120" i="5"/>
  <c r="I3600" i="5"/>
  <c r="H3788" i="5"/>
  <c r="H3920" i="5"/>
  <c r="H4034" i="5"/>
  <c r="H4142" i="5"/>
  <c r="H4250" i="5"/>
  <c r="H4358" i="5"/>
  <c r="H4466" i="5"/>
  <c r="I3889" i="5"/>
  <c r="I4321" i="5"/>
  <c r="J4321" i="5" s="1"/>
  <c r="L4321" i="5" s="1"/>
  <c r="I4547" i="5"/>
  <c r="I4655" i="5"/>
  <c r="I4763" i="5"/>
  <c r="H3750" i="5"/>
  <c r="H4182" i="5"/>
  <c r="H4512" i="5"/>
  <c r="H4620" i="5"/>
  <c r="H4728" i="5"/>
  <c r="I3354" i="5"/>
  <c r="J3354" i="5" s="1"/>
  <c r="L3354" i="5" s="1"/>
  <c r="I4038" i="5"/>
  <c r="I4470" i="5"/>
  <c r="I4584" i="5"/>
  <c r="I4692" i="5"/>
  <c r="I4800" i="5"/>
  <c r="I3919" i="5"/>
  <c r="I4351" i="5"/>
  <c r="H4555" i="5"/>
  <c r="H4663" i="5"/>
  <c r="H4771" i="5"/>
  <c r="H3804" i="5"/>
  <c r="H4236" i="5"/>
  <c r="I4525" i="5"/>
  <c r="I4633" i="5"/>
  <c r="I4741" i="5"/>
  <c r="I3666" i="5"/>
  <c r="I4116" i="5"/>
  <c r="H4496" i="5"/>
  <c r="H4604" i="5"/>
  <c r="H4712" i="5"/>
  <c r="I3114" i="5"/>
  <c r="J3114" i="5" s="1"/>
  <c r="L3114" i="5" s="1"/>
  <c r="I3997" i="5"/>
  <c r="I4429" i="5"/>
  <c r="J4429" i="5" s="1"/>
  <c r="L4429" i="5" s="1"/>
  <c r="I4574" i="5"/>
  <c r="I4682" i="5"/>
  <c r="I4778" i="5"/>
  <c r="I3763" i="5"/>
  <c r="I4171" i="5"/>
  <c r="J4171" i="5" s="1"/>
  <c r="L4171" i="5" s="1"/>
  <c r="H4498" i="5"/>
  <c r="H4588" i="5"/>
  <c r="H4690" i="5"/>
  <c r="H3426" i="5"/>
  <c r="H3984" i="5"/>
  <c r="H4392" i="5"/>
  <c r="I4552" i="5"/>
  <c r="I4642" i="5"/>
  <c r="I4744" i="5"/>
  <c r="I3888" i="5"/>
  <c r="I4248" i="5"/>
  <c r="H4523" i="5"/>
  <c r="H4619" i="5"/>
  <c r="H4703" i="5"/>
  <c r="H4799" i="5"/>
  <c r="H4671" i="5"/>
  <c r="I4858" i="5"/>
  <c r="I4942" i="5"/>
  <c r="I357" i="5"/>
  <c r="J357" i="5" s="1"/>
  <c r="L357" i="5" s="1"/>
  <c r="I1349" i="5"/>
  <c r="J1349" i="5" s="1"/>
  <c r="L1349" i="5" s="1"/>
  <c r="I1787" i="5"/>
  <c r="I1891" i="5"/>
  <c r="J1891" i="5" s="1"/>
  <c r="L1891" i="5" s="1"/>
  <c r="H1989" i="5"/>
  <c r="H2619" i="5"/>
  <c r="H2440" i="5"/>
  <c r="H2261" i="5"/>
  <c r="I2069" i="5"/>
  <c r="J2069" i="5" s="1"/>
  <c r="L2069" i="5" s="1"/>
  <c r="I2813" i="5"/>
  <c r="J2813" i="5" s="1"/>
  <c r="L2813" i="5" s="1"/>
  <c r="H2610" i="5"/>
  <c r="I2406" i="5"/>
  <c r="J2406" i="5" s="1"/>
  <c r="L2406" i="5" s="1"/>
  <c r="H2413" i="5"/>
  <c r="I2438" i="5"/>
  <c r="J2438" i="5" s="1"/>
  <c r="L2438" i="5" s="1"/>
  <c r="H3307" i="5"/>
  <c r="I2766" i="5"/>
  <c r="J2766" i="5" s="1"/>
  <c r="L2766" i="5" s="1"/>
  <c r="I3337" i="5"/>
  <c r="H2695" i="5"/>
  <c r="H3314" i="5"/>
  <c r="H2564" i="5"/>
  <c r="I3278" i="5"/>
  <c r="I2437" i="5"/>
  <c r="J2437" i="5" s="1"/>
  <c r="L2437" i="5" s="1"/>
  <c r="H3243" i="5"/>
  <c r="H2222" i="5"/>
  <c r="I3213" i="5"/>
  <c r="I2083" i="5"/>
  <c r="J2083" i="5" s="1"/>
  <c r="L2083" i="5" s="1"/>
  <c r="H3136" i="5"/>
  <c r="H3568" i="5"/>
  <c r="I2980" i="5"/>
  <c r="I3262" i="5"/>
  <c r="J3262" i="5" s="1"/>
  <c r="L3262" i="5" s="1"/>
  <c r="I3454" i="5"/>
  <c r="J3454" i="5" s="1"/>
  <c r="L3454" i="5" s="1"/>
  <c r="I3640" i="5"/>
  <c r="I2688" i="5"/>
  <c r="J2688" i="5" s="1"/>
  <c r="L2688" i="5" s="1"/>
  <c r="H2987" i="5"/>
  <c r="H3173" i="5"/>
  <c r="H3365" i="5"/>
  <c r="H3539" i="5"/>
  <c r="H2198" i="5"/>
  <c r="I2702" i="5"/>
  <c r="J2702" i="5" s="1"/>
  <c r="L2702" i="5" s="1"/>
  <c r="I3605" i="5"/>
  <c r="I3842" i="5"/>
  <c r="I4028" i="5"/>
  <c r="I4220" i="5"/>
  <c r="I4394" i="5"/>
  <c r="H3150" i="5"/>
  <c r="H3741" i="5"/>
  <c r="H3933" i="5"/>
  <c r="H4107" i="5"/>
  <c r="H4293" i="5"/>
  <c r="H1937" i="5"/>
  <c r="I3438" i="5"/>
  <c r="I3819" i="5"/>
  <c r="I4005" i="5"/>
  <c r="I4197" i="5"/>
  <c r="J4197" i="5" s="1"/>
  <c r="L4197" i="5" s="1"/>
  <c r="I4371" i="5"/>
  <c r="J4371" i="5" s="1"/>
  <c r="L4371" i="5" s="1"/>
  <c r="I2963" i="5"/>
  <c r="I3539" i="5"/>
  <c r="H3766" i="5"/>
  <c r="H3898" i="5"/>
  <c r="H4018" i="5"/>
  <c r="H4144" i="5"/>
  <c r="H4264" i="5"/>
  <c r="H4384" i="5"/>
  <c r="H2876" i="5"/>
  <c r="H3348" i="5"/>
  <c r="I3736" i="5"/>
  <c r="I3856" i="5"/>
  <c r="I3982" i="5"/>
  <c r="I4102" i="5"/>
  <c r="I4222" i="5"/>
  <c r="I4354" i="5"/>
  <c r="J4354" i="5" s="1"/>
  <c r="L4354" i="5" s="1"/>
  <c r="I4468" i="5"/>
  <c r="J4468" i="5" s="1"/>
  <c r="L4468" i="5" s="1"/>
  <c r="I3228" i="5"/>
  <c r="H3695" i="5"/>
  <c r="H3821" i="5"/>
  <c r="H3941" i="5"/>
  <c r="H4061" i="5"/>
  <c r="H4193" i="5"/>
  <c r="H4307" i="5"/>
  <c r="H4439" i="5"/>
  <c r="I3065" i="5"/>
  <c r="J3065" i="5" s="1"/>
  <c r="L3065" i="5" s="1"/>
  <c r="I3569" i="5"/>
  <c r="I3779" i="5"/>
  <c r="I3899" i="5"/>
  <c r="I4031" i="5"/>
  <c r="J4031" i="5" s="1"/>
  <c r="L4031" i="5" s="1"/>
  <c r="I4145" i="5"/>
  <c r="I4277" i="5"/>
  <c r="I4397" i="5"/>
  <c r="H2922" i="5"/>
  <c r="H2348" i="5"/>
  <c r="I3263" i="5"/>
  <c r="J3263" i="5" s="1"/>
  <c r="L3263" i="5" s="1"/>
  <c r="H3715" i="5"/>
  <c r="H3829" i="5"/>
  <c r="H3961" i="5"/>
  <c r="H4081" i="5"/>
  <c r="H4207" i="5"/>
  <c r="H4327" i="5"/>
  <c r="H4447" i="5"/>
  <c r="I3168" i="5"/>
  <c r="I3624" i="5"/>
  <c r="H3806" i="5"/>
  <c r="H3926" i="5"/>
  <c r="H4052" i="5"/>
  <c r="H4148" i="5"/>
  <c r="H4268" i="5"/>
  <c r="H4364" i="5"/>
  <c r="H2893" i="5"/>
  <c r="I3913" i="5"/>
  <c r="J3913" i="5" s="1"/>
  <c r="L3913" i="5" s="1"/>
  <c r="I4393" i="5"/>
  <c r="I4553" i="5"/>
  <c r="I4673" i="5"/>
  <c r="I4769" i="5"/>
  <c r="H3822" i="5"/>
  <c r="H4206" i="5"/>
  <c r="H4530" i="5"/>
  <c r="H4626" i="5"/>
  <c r="H4746" i="5"/>
  <c r="I3450" i="5"/>
  <c r="I4110" i="5"/>
  <c r="I4482" i="5"/>
  <c r="I4602" i="5"/>
  <c r="I4698" i="5"/>
  <c r="H3072" i="5"/>
  <c r="I3943" i="5"/>
  <c r="I4423" i="5"/>
  <c r="H4561" i="5"/>
  <c r="H4681" i="5"/>
  <c r="H4777" i="5"/>
  <c r="H3876" i="5"/>
  <c r="H4260" i="5"/>
  <c r="I4543" i="5"/>
  <c r="I4639" i="5"/>
  <c r="I4759" i="5"/>
  <c r="I3708" i="5"/>
  <c r="J3708" i="5" s="1"/>
  <c r="L3708" i="5" s="1"/>
  <c r="I4188" i="5"/>
  <c r="H4502" i="5"/>
  <c r="H4622" i="5"/>
  <c r="H4718" i="5"/>
  <c r="H3480" i="5"/>
  <c r="I4021" i="5"/>
  <c r="J4021" i="5" s="1"/>
  <c r="L4021" i="5" s="1"/>
  <c r="I4484" i="5"/>
  <c r="I4580" i="5"/>
  <c r="J4580" i="5" s="1"/>
  <c r="L4580" i="5" s="1"/>
  <c r="I4688" i="5"/>
  <c r="J4688" i="5" s="1"/>
  <c r="L4688" i="5" s="1"/>
  <c r="I4784" i="5"/>
  <c r="I3835" i="5"/>
  <c r="J3835" i="5" s="1"/>
  <c r="L3835" i="5" s="1"/>
  <c r="I4195" i="5"/>
  <c r="H4504" i="5"/>
  <c r="H4606" i="5"/>
  <c r="H4696" i="5"/>
  <c r="H3522" i="5"/>
  <c r="H4056" i="5"/>
  <c r="H4416" i="5"/>
  <c r="I4558" i="5"/>
  <c r="J4558" i="5" s="1"/>
  <c r="L4558" i="5" s="1"/>
  <c r="I4660" i="5"/>
  <c r="I2846" i="5"/>
  <c r="I3912" i="5"/>
  <c r="I4320" i="5"/>
  <c r="J4320" i="5" s="1"/>
  <c r="L4320" i="5" s="1"/>
  <c r="H4529" i="5"/>
  <c r="H4625" i="5"/>
  <c r="H4709" i="5"/>
  <c r="H4805" i="5"/>
  <c r="H4707" i="5"/>
  <c r="I4864" i="5"/>
  <c r="I4948" i="5"/>
  <c r="I460" i="5"/>
  <c r="H555" i="5"/>
  <c r="I1859" i="5"/>
  <c r="J1859" i="5" s="1"/>
  <c r="L1859" i="5" s="1"/>
  <c r="I1945" i="5"/>
  <c r="J1945" i="5" s="1"/>
  <c r="L1945" i="5" s="1"/>
  <c r="I1208" i="5"/>
  <c r="J1208" i="5" s="1"/>
  <c r="L1208" i="5" s="1"/>
  <c r="H2673" i="5"/>
  <c r="H2494" i="5"/>
  <c r="H2315" i="5"/>
  <c r="I2105" i="5"/>
  <c r="I2843" i="5"/>
  <c r="J2843" i="5" s="1"/>
  <c r="L2843" i="5" s="1"/>
  <c r="H2634" i="5"/>
  <c r="I2430" i="5"/>
  <c r="J2430" i="5" s="1"/>
  <c r="L2430" i="5" s="1"/>
  <c r="H2443" i="5"/>
  <c r="H1757" i="5"/>
  <c r="H3331" i="5"/>
  <c r="H2822" i="5"/>
  <c r="I3361" i="5"/>
  <c r="I2737" i="5"/>
  <c r="H3326" i="5"/>
  <c r="H2660" i="5"/>
  <c r="I3302" i="5"/>
  <c r="J3302" i="5" s="1"/>
  <c r="L3302" i="5" s="1"/>
  <c r="I2516" i="5"/>
  <c r="J2516" i="5" s="1"/>
  <c r="L2516" i="5" s="1"/>
  <c r="H3267" i="5"/>
  <c r="H2366" i="5"/>
  <c r="I3231" i="5"/>
  <c r="J3231" i="5" s="1"/>
  <c r="L3231" i="5" s="1"/>
  <c r="I2155" i="5"/>
  <c r="H3154" i="5"/>
  <c r="H3586" i="5"/>
  <c r="I2998" i="5"/>
  <c r="J2998" i="5" s="1"/>
  <c r="L2998" i="5" s="1"/>
  <c r="I3286" i="5"/>
  <c r="J3286" i="5" s="1"/>
  <c r="L3286" i="5" s="1"/>
  <c r="I3472" i="5"/>
  <c r="I3646" i="5"/>
  <c r="J3646" i="5" s="1"/>
  <c r="L3646" i="5" s="1"/>
  <c r="I2714" i="5"/>
  <c r="H2993" i="5"/>
  <c r="H3197" i="5"/>
  <c r="H3371" i="5"/>
  <c r="H3563" i="5"/>
  <c r="H2306" i="5"/>
  <c r="H2791" i="5"/>
  <c r="I3653" i="5"/>
  <c r="J3653" i="5" s="1"/>
  <c r="L3653" i="5" s="1"/>
  <c r="I3848" i="5"/>
  <c r="I4052" i="5"/>
  <c r="I4226" i="5"/>
  <c r="J4226" i="5" s="1"/>
  <c r="L4226" i="5" s="1"/>
  <c r="I4418" i="5"/>
  <c r="H3222" i="5"/>
  <c r="H3747" i="5"/>
  <c r="H3945" i="5"/>
  <c r="H4113" i="5"/>
  <c r="H4317" i="5"/>
  <c r="I2239" i="5"/>
  <c r="I3534" i="5"/>
  <c r="J3534" i="5" s="1"/>
  <c r="L3534" i="5" s="1"/>
  <c r="I3837" i="5"/>
  <c r="I4011" i="5"/>
  <c r="I4209" i="5"/>
  <c r="J4209" i="5" s="1"/>
  <c r="L4209" i="5" s="1"/>
  <c r="I4377" i="5"/>
  <c r="I3083" i="5"/>
  <c r="I3563" i="5"/>
  <c r="H3784" i="5"/>
  <c r="H3904" i="5"/>
  <c r="H4024" i="5"/>
  <c r="H4156" i="5"/>
  <c r="H4270" i="5"/>
  <c r="H4402" i="5"/>
  <c r="H2916" i="5"/>
  <c r="H3420" i="5"/>
  <c r="I3742" i="5"/>
  <c r="J3742" i="5" s="1"/>
  <c r="L3742" i="5" s="1"/>
  <c r="I3862" i="5"/>
  <c r="I3994" i="5"/>
  <c r="I4108" i="5"/>
  <c r="J4108" i="5" s="1"/>
  <c r="L4108" i="5" s="1"/>
  <c r="I4240" i="5"/>
  <c r="I4360" i="5"/>
  <c r="H2276" i="5"/>
  <c r="I3252" i="5"/>
  <c r="J3252" i="5" s="1"/>
  <c r="L3252" i="5" s="1"/>
  <c r="H3701" i="5"/>
  <c r="H3833" i="5"/>
  <c r="H3947" i="5"/>
  <c r="H4079" i="5"/>
  <c r="H4199" i="5"/>
  <c r="H4325" i="5"/>
  <c r="H4445" i="5"/>
  <c r="I3089" i="5"/>
  <c r="J3089" i="5" s="1"/>
  <c r="L3089" i="5" s="1"/>
  <c r="I3617" i="5"/>
  <c r="I3785" i="5"/>
  <c r="J3785" i="5" s="1"/>
  <c r="L3785" i="5" s="1"/>
  <c r="I3917" i="5"/>
  <c r="I4037" i="5"/>
  <c r="J4037" i="5" s="1"/>
  <c r="L4037" i="5" s="1"/>
  <c r="I4163" i="5"/>
  <c r="I4283" i="5"/>
  <c r="J4283" i="5" s="1"/>
  <c r="L4283" i="5" s="1"/>
  <c r="I4403" i="5"/>
  <c r="J4403" i="5" s="1"/>
  <c r="L4403" i="5" s="1"/>
  <c r="H2970" i="5"/>
  <c r="I2533" i="5"/>
  <c r="J2533" i="5" s="1"/>
  <c r="L2533" i="5" s="1"/>
  <c r="I3335" i="5"/>
  <c r="J3335" i="5" s="1"/>
  <c r="L3335" i="5" s="1"/>
  <c r="H3721" i="5"/>
  <c r="H3847" i="5"/>
  <c r="H3967" i="5"/>
  <c r="H4087" i="5"/>
  <c r="H4219" i="5"/>
  <c r="H4333" i="5"/>
  <c r="H4465" i="5"/>
  <c r="I3192" i="5"/>
  <c r="J3192" i="5" s="1"/>
  <c r="L3192" i="5" s="1"/>
  <c r="H3692" i="5"/>
  <c r="H3812" i="5"/>
  <c r="H3932" i="5"/>
  <c r="H4058" i="5"/>
  <c r="H4166" i="5"/>
  <c r="H4274" i="5"/>
  <c r="H4382" i="5"/>
  <c r="I3042" i="5"/>
  <c r="I3985" i="5"/>
  <c r="J3985" i="5" s="1"/>
  <c r="L3985" i="5" s="1"/>
  <c r="I4417" i="5"/>
  <c r="I4571" i="5"/>
  <c r="J4571" i="5" s="1"/>
  <c r="L4571" i="5" s="1"/>
  <c r="I4679" i="5"/>
  <c r="I4787" i="5"/>
  <c r="H3846" i="5"/>
  <c r="H4278" i="5"/>
  <c r="H4536" i="5"/>
  <c r="H4644" i="5"/>
  <c r="H4752" i="5"/>
  <c r="I3702" i="5"/>
  <c r="I4134" i="5"/>
  <c r="I4500" i="5"/>
  <c r="I4608" i="5"/>
  <c r="I4716" i="5"/>
  <c r="H3216" i="5"/>
  <c r="I4015" i="5"/>
  <c r="I4447" i="5"/>
  <c r="H4579" i="5"/>
  <c r="H4687" i="5"/>
  <c r="H4795" i="5"/>
  <c r="H3900" i="5"/>
  <c r="H4332" i="5"/>
  <c r="I4549" i="5"/>
  <c r="I4657" i="5"/>
  <c r="I4765" i="5"/>
  <c r="J4765" i="5" s="1"/>
  <c r="L4765" i="5" s="1"/>
  <c r="I3780" i="5"/>
  <c r="I4212" i="5"/>
  <c r="H4520" i="5"/>
  <c r="H4628" i="5"/>
  <c r="H4736" i="5"/>
  <c r="H3576" i="5"/>
  <c r="I4093" i="5"/>
  <c r="J4093" i="5" s="1"/>
  <c r="L4093" i="5" s="1"/>
  <c r="I4490" i="5"/>
  <c r="I4598" i="5"/>
  <c r="I4700" i="5"/>
  <c r="I4790" i="5"/>
  <c r="I3859" i="5"/>
  <c r="I4243" i="5"/>
  <c r="J4243" i="5" s="1"/>
  <c r="L4243" i="5" s="1"/>
  <c r="H4510" i="5"/>
  <c r="H4612" i="5"/>
  <c r="H4708" i="5"/>
  <c r="H3618" i="5"/>
  <c r="H4080" i="5"/>
  <c r="H4464" i="5"/>
  <c r="I4564" i="5"/>
  <c r="I4666" i="5"/>
  <c r="J4666" i="5" s="1"/>
  <c r="L4666" i="5" s="1"/>
  <c r="H3168" i="5"/>
  <c r="I3936" i="5"/>
  <c r="I4344" i="5"/>
  <c r="H4541" i="5"/>
  <c r="H4631" i="5"/>
  <c r="H4727" i="5"/>
  <c r="I2689" i="5"/>
  <c r="J2689" i="5" s="1"/>
  <c r="L2689" i="5" s="1"/>
  <c r="H4743" i="5"/>
  <c r="I4870" i="5"/>
  <c r="J4870" i="5" s="1"/>
  <c r="L4870" i="5" s="1"/>
  <c r="I4954" i="5"/>
  <c r="I5050" i="5"/>
  <c r="I5134" i="5"/>
  <c r="I5218" i="5"/>
  <c r="I5302" i="5"/>
  <c r="J5302" i="5" s="1"/>
  <c r="L5302" i="5" s="1"/>
  <c r="I5386" i="5"/>
  <c r="J5386" i="5" s="1"/>
  <c r="L5386" i="5" s="1"/>
  <c r="I5482" i="5"/>
  <c r="I5566" i="5"/>
  <c r="J5566" i="5" s="1"/>
  <c r="L5566" i="5" s="1"/>
  <c r="I5650" i="5"/>
  <c r="I5722" i="5"/>
  <c r="I3954" i="5"/>
  <c r="I4767" i="5"/>
  <c r="H4865" i="5"/>
  <c r="H4937" i="5"/>
  <c r="H5009" i="5"/>
  <c r="H5081" i="5"/>
  <c r="H5153" i="5"/>
  <c r="H5225" i="5"/>
  <c r="H5297" i="5"/>
  <c r="H5369" i="5"/>
  <c r="H5441" i="5"/>
  <c r="H5513" i="5"/>
  <c r="H5585" i="5"/>
  <c r="H5657" i="5"/>
  <c r="H5729" i="5"/>
  <c r="H4122" i="5"/>
  <c r="H4786" i="5"/>
  <c r="I4871" i="5"/>
  <c r="I4943" i="5"/>
  <c r="I5015" i="5"/>
  <c r="I5087" i="5"/>
  <c r="I5159" i="5"/>
  <c r="I5231" i="5"/>
  <c r="I5303" i="5"/>
  <c r="I5375" i="5"/>
  <c r="I5447" i="5"/>
  <c r="I5519" i="5"/>
  <c r="I5591" i="5"/>
  <c r="I5663" i="5"/>
  <c r="I5735" i="5"/>
  <c r="I4266" i="5"/>
  <c r="I4804" i="5"/>
  <c r="H4878" i="5"/>
  <c r="H4950" i="5"/>
  <c r="H5022" i="5"/>
  <c r="H5094" i="5"/>
  <c r="H5166" i="5"/>
  <c r="H5238" i="5"/>
  <c r="H5310" i="5"/>
  <c r="H5382" i="5"/>
  <c r="H5454" i="5"/>
  <c r="H5526" i="5"/>
  <c r="H5598" i="5"/>
  <c r="H5670" i="5"/>
  <c r="H5742" i="5"/>
  <c r="H4503" i="5"/>
  <c r="I4818" i="5"/>
  <c r="I4890" i="5"/>
  <c r="I4962" i="5"/>
  <c r="I5034" i="5"/>
  <c r="I5106" i="5"/>
  <c r="I5178" i="5"/>
  <c r="I5250" i="5"/>
  <c r="I5322" i="5"/>
  <c r="I5394" i="5"/>
  <c r="I5466" i="5"/>
  <c r="I5538" i="5"/>
  <c r="I5610" i="5"/>
  <c r="I5682" i="5"/>
  <c r="I5754" i="5"/>
  <c r="I4539" i="5"/>
  <c r="H4825" i="5"/>
  <c r="H4897" i="5"/>
  <c r="H4969" i="5"/>
  <c r="H5041" i="5"/>
  <c r="H5113" i="5"/>
  <c r="H5185" i="5"/>
  <c r="H5257" i="5"/>
  <c r="H5329" i="5"/>
  <c r="H5401" i="5"/>
  <c r="H5473" i="5"/>
  <c r="H5545" i="5"/>
  <c r="H5617" i="5"/>
  <c r="H5689" i="5"/>
  <c r="H5761" i="5"/>
  <c r="H4617" i="5"/>
  <c r="I4837" i="5"/>
  <c r="I4909" i="5"/>
  <c r="I4981" i="5"/>
  <c r="I5053" i="5"/>
  <c r="I5125" i="5"/>
  <c r="I5197" i="5"/>
  <c r="I5269" i="5"/>
  <c r="I5341" i="5"/>
  <c r="I5413" i="5"/>
  <c r="I5485" i="5"/>
  <c r="I5557" i="5"/>
  <c r="I5629" i="5"/>
  <c r="I5701" i="5"/>
  <c r="I3282" i="5"/>
  <c r="I4689" i="5"/>
  <c r="H4850" i="5"/>
  <c r="H4922" i="5"/>
  <c r="H4994" i="5"/>
  <c r="H5066" i="5"/>
  <c r="H5138" i="5"/>
  <c r="H5210" i="5"/>
  <c r="H5282" i="5"/>
  <c r="H5354" i="5"/>
  <c r="H5426" i="5"/>
  <c r="H5498" i="5"/>
  <c r="H5570" i="5"/>
  <c r="H5642" i="5"/>
  <c r="H5714" i="5"/>
  <c r="I3906" i="5"/>
  <c r="I4761" i="5"/>
  <c r="H4863" i="5"/>
  <c r="H4935" i="5"/>
  <c r="H5007" i="5"/>
  <c r="H5079" i="5"/>
  <c r="H5151" i="5"/>
  <c r="H5223" i="5"/>
  <c r="H5295" i="5"/>
  <c r="H5367" i="5"/>
  <c r="H5439" i="5"/>
  <c r="H5511" i="5"/>
  <c r="H5583" i="5"/>
  <c r="H5655" i="5"/>
  <c r="H5727" i="5"/>
  <c r="H4218" i="5"/>
  <c r="H4798" i="5"/>
  <c r="I4875" i="5"/>
  <c r="I4947" i="5"/>
  <c r="I5019" i="5"/>
  <c r="I5091" i="5"/>
  <c r="I5163" i="5"/>
  <c r="I5235" i="5"/>
  <c r="I5307" i="5"/>
  <c r="I5379" i="5"/>
  <c r="I5451" i="5"/>
  <c r="I5523" i="5"/>
  <c r="I5595" i="5"/>
  <c r="I5667" i="5"/>
  <c r="I6330" i="5"/>
  <c r="I6258" i="5"/>
  <c r="I6186" i="5"/>
  <c r="I6114" i="5"/>
  <c r="I6042" i="5"/>
  <c r="I5970" i="5"/>
  <c r="I5898" i="5"/>
  <c r="I5826" i="5"/>
  <c r="I5690" i="5"/>
  <c r="I5258" i="5"/>
  <c r="J5258" i="5" s="1"/>
  <c r="L5258" i="5" s="1"/>
  <c r="I4826" i="5"/>
  <c r="H6294" i="5"/>
  <c r="H6222" i="5"/>
  <c r="H6150" i="5"/>
  <c r="H6078" i="5"/>
  <c r="H6006" i="5"/>
  <c r="H5934" i="5"/>
  <c r="H5862" i="5"/>
  <c r="H5790" i="5"/>
  <c r="H5470" i="5"/>
  <c r="H5038" i="5"/>
  <c r="I6335" i="5"/>
  <c r="J6335" i="5" s="1"/>
  <c r="L6335" i="5" s="1"/>
  <c r="I6263" i="5"/>
  <c r="J6263" i="5" s="1"/>
  <c r="L6263" i="5" s="1"/>
  <c r="I6191" i="5"/>
  <c r="I6119" i="5"/>
  <c r="I6047" i="5"/>
  <c r="I5975" i="5"/>
  <c r="I5903" i="5"/>
  <c r="I5831" i="5"/>
  <c r="I5720" i="5"/>
  <c r="I5288" i="5"/>
  <c r="I4856" i="5"/>
  <c r="H6305" i="5"/>
  <c r="H6233" i="5"/>
  <c r="H6161" i="5"/>
  <c r="H6089" i="5"/>
  <c r="H6017" i="5"/>
  <c r="H5945" i="5"/>
  <c r="H5873" i="5"/>
  <c r="H5801" i="5"/>
  <c r="H5536" i="5"/>
  <c r="H5104" i="5"/>
  <c r="I6274" i="5"/>
  <c r="J6274" i="5" s="1"/>
  <c r="L6274" i="5" s="1"/>
  <c r="I6202" i="5"/>
  <c r="J6202" i="5" s="1"/>
  <c r="L6202" i="5" s="1"/>
  <c r="I6130" i="5"/>
  <c r="J6130" i="5" s="1"/>
  <c r="L6130" i="5" s="1"/>
  <c r="I6058" i="5"/>
  <c r="J6058" i="5" s="1"/>
  <c r="L6058" i="5" s="1"/>
  <c r="I5986" i="5"/>
  <c r="J5986" i="5" s="1"/>
  <c r="L5986" i="5" s="1"/>
  <c r="I5914" i="5"/>
  <c r="J5914" i="5" s="1"/>
  <c r="L5914" i="5" s="1"/>
  <c r="I5842" i="5"/>
  <c r="H5764" i="5"/>
  <c r="I5354" i="5"/>
  <c r="I4922" i="5"/>
  <c r="I534" i="5"/>
  <c r="J534" i="5" s="1"/>
  <c r="L534" i="5" s="1"/>
  <c r="H1459" i="5"/>
  <c r="H1812" i="5"/>
  <c r="H1778" i="5"/>
  <c r="I1905" i="5"/>
  <c r="I2097" i="5"/>
  <c r="J2097" i="5" s="1"/>
  <c r="L2097" i="5" s="1"/>
  <c r="H2872" i="5"/>
  <c r="H2465" i="5"/>
  <c r="I2261" i="5"/>
  <c r="H2057" i="5"/>
  <c r="H2796" i="5"/>
  <c r="I2586" i="5"/>
  <c r="J2586" i="5" s="1"/>
  <c r="L2586" i="5" s="1"/>
  <c r="H2593" i="5"/>
  <c r="H2707" i="5"/>
  <c r="H3451" i="5"/>
  <c r="I2971" i="5"/>
  <c r="I3469" i="5"/>
  <c r="J3469" i="5" s="1"/>
  <c r="L3469" i="5" s="1"/>
  <c r="H2936" i="5"/>
  <c r="H3434" i="5"/>
  <c r="I2906" i="5"/>
  <c r="I3398" i="5"/>
  <c r="J3398" i="5" s="1"/>
  <c r="L3398" i="5" s="1"/>
  <c r="H2827" i="5"/>
  <c r="H3369" i="5"/>
  <c r="I2768" i="5"/>
  <c r="J2768" i="5" s="1"/>
  <c r="L2768" i="5" s="1"/>
  <c r="I3333" i="5"/>
  <c r="H2684" i="5"/>
  <c r="H3244" i="5"/>
  <c r="H3676" i="5"/>
  <c r="I3088" i="5"/>
  <c r="J3088" i="5" s="1"/>
  <c r="L3088" i="5" s="1"/>
  <c r="I3310" i="5"/>
  <c r="J3310" i="5" s="1"/>
  <c r="L3310" i="5" s="1"/>
  <c r="I3502" i="5"/>
  <c r="J3502" i="5" s="1"/>
  <c r="L3502" i="5" s="1"/>
  <c r="I3688" i="5"/>
  <c r="J3688" i="5" s="1"/>
  <c r="L3688" i="5" s="1"/>
  <c r="I2760" i="5"/>
  <c r="H3041" i="5"/>
  <c r="H3209" i="5"/>
  <c r="H3413" i="5"/>
  <c r="H3587" i="5"/>
  <c r="H2480" i="5"/>
  <c r="I3029" i="5"/>
  <c r="I3698" i="5"/>
  <c r="I3896" i="5"/>
  <c r="I4064" i="5"/>
  <c r="I4268" i="5"/>
  <c r="I4442" i="5"/>
  <c r="J4442" i="5" s="1"/>
  <c r="L4442" i="5" s="1"/>
  <c r="H3342" i="5"/>
  <c r="H3789" i="5"/>
  <c r="H3963" i="5"/>
  <c r="H4161" i="5"/>
  <c r="H4329" i="5"/>
  <c r="I2934" i="5"/>
  <c r="I3630" i="5"/>
  <c r="I3867" i="5"/>
  <c r="I4053" i="5"/>
  <c r="J4053" i="5" s="1"/>
  <c r="L4053" i="5" s="1"/>
  <c r="I4227" i="5"/>
  <c r="I4425" i="5"/>
  <c r="J4425" i="5" s="1"/>
  <c r="L4425" i="5" s="1"/>
  <c r="I3131" i="5"/>
  <c r="I3659" i="5"/>
  <c r="H3802" i="5"/>
  <c r="H3928" i="5"/>
  <c r="H4048" i="5"/>
  <c r="H4168" i="5"/>
  <c r="H4300" i="5"/>
  <c r="H4414" i="5"/>
  <c r="H3012" i="5"/>
  <c r="H3492" i="5"/>
  <c r="I3766" i="5"/>
  <c r="I3886" i="5"/>
  <c r="J3886" i="5" s="1"/>
  <c r="L3886" i="5" s="1"/>
  <c r="I4006" i="5"/>
  <c r="I4138" i="5"/>
  <c r="I4252" i="5"/>
  <c r="J4252" i="5" s="1"/>
  <c r="L4252" i="5" s="1"/>
  <c r="I4384" i="5"/>
  <c r="I2732" i="5"/>
  <c r="I3348" i="5"/>
  <c r="H3725" i="5"/>
  <c r="H3845" i="5"/>
  <c r="H3977" i="5"/>
  <c r="H4091" i="5"/>
  <c r="H4223" i="5"/>
  <c r="H4343" i="5"/>
  <c r="H4469" i="5"/>
  <c r="I3185" i="5"/>
  <c r="I3665" i="5"/>
  <c r="J3665" i="5" s="1"/>
  <c r="L3665" i="5" s="1"/>
  <c r="I3815" i="5"/>
  <c r="I3929" i="5"/>
  <c r="J3929" i="5" s="1"/>
  <c r="L3929" i="5" s="1"/>
  <c r="I4061" i="5"/>
  <c r="I4181" i="5"/>
  <c r="I4307" i="5"/>
  <c r="I4427" i="5"/>
  <c r="J4427" i="5" s="1"/>
  <c r="L4427" i="5" s="1"/>
  <c r="H3018" i="5"/>
  <c r="I2927" i="5"/>
  <c r="J2927" i="5" s="1"/>
  <c r="L2927" i="5" s="1"/>
  <c r="I3383" i="5"/>
  <c r="H3745" i="5"/>
  <c r="H3865" i="5"/>
  <c r="H3991" i="5"/>
  <c r="H4111" i="5"/>
  <c r="H4231" i="5"/>
  <c r="H4363" i="5"/>
  <c r="H2168" i="5"/>
  <c r="I3288" i="5"/>
  <c r="H3710" i="5"/>
  <c r="H3836" i="5"/>
  <c r="H3956" i="5"/>
  <c r="H4070" i="5"/>
  <c r="H4178" i="5"/>
  <c r="H4286" i="5"/>
  <c r="H4394" i="5"/>
  <c r="I3330" i="5"/>
  <c r="I4033" i="5"/>
  <c r="I4465" i="5"/>
  <c r="I4583" i="5"/>
  <c r="I4691" i="5"/>
  <c r="I4799" i="5"/>
  <c r="H3894" i="5"/>
  <c r="H4326" i="5"/>
  <c r="H4548" i="5"/>
  <c r="H4656" i="5"/>
  <c r="H4764" i="5"/>
  <c r="I3750" i="5"/>
  <c r="I4182" i="5"/>
  <c r="I4512" i="5"/>
  <c r="I4620" i="5"/>
  <c r="I4728" i="5"/>
  <c r="H3456" i="5"/>
  <c r="I4063" i="5"/>
  <c r="H4483" i="5"/>
  <c r="H4591" i="5"/>
  <c r="H4699" i="5"/>
  <c r="I2528" i="5"/>
  <c r="J2528" i="5" s="1"/>
  <c r="L2528" i="5" s="1"/>
  <c r="H3948" i="5"/>
  <c r="H4380" i="5"/>
  <c r="I4561" i="5"/>
  <c r="I4669" i="5"/>
  <c r="J4669" i="5" s="1"/>
  <c r="L4669" i="5" s="1"/>
  <c r="I4777" i="5"/>
  <c r="I3828" i="5"/>
  <c r="I4260" i="5"/>
  <c r="H4532" i="5"/>
  <c r="H4640" i="5"/>
  <c r="H4748" i="5"/>
  <c r="I3709" i="5"/>
  <c r="J3709" i="5" s="1"/>
  <c r="L3709" i="5" s="1"/>
  <c r="I4141" i="5"/>
  <c r="I4502" i="5"/>
  <c r="I4610" i="5"/>
  <c r="I4712" i="5"/>
  <c r="H3000" i="5"/>
  <c r="I3907" i="5"/>
  <c r="J3907" i="5" s="1"/>
  <c r="L3907" i="5" s="1"/>
  <c r="I4291" i="5"/>
  <c r="H4534" i="5"/>
  <c r="H4624" i="5"/>
  <c r="H4720" i="5"/>
  <c r="H3768" i="5"/>
  <c r="H4128" i="5"/>
  <c r="I4486" i="5"/>
  <c r="J4486" i="5" s="1"/>
  <c r="L4486" i="5" s="1"/>
  <c r="I4588" i="5"/>
  <c r="I4678" i="5"/>
  <c r="J4678" i="5" s="1"/>
  <c r="L4678" i="5" s="1"/>
  <c r="I3426" i="5"/>
  <c r="I4032" i="5"/>
  <c r="I4392" i="5"/>
  <c r="H4553" i="5"/>
  <c r="H4655" i="5"/>
  <c r="H4739" i="5"/>
  <c r="H3810" i="5"/>
  <c r="H4785" i="5"/>
  <c r="I4882" i="5"/>
  <c r="J4882" i="5" s="1"/>
  <c r="L4882" i="5" s="1"/>
  <c r="I4978" i="5"/>
  <c r="J4978" i="5" s="1"/>
  <c r="L4978" i="5" s="1"/>
  <c r="I5062" i="5"/>
  <c r="J5062" i="5" s="1"/>
  <c r="L5062" i="5" s="1"/>
  <c r="I5146" i="5"/>
  <c r="I5230" i="5"/>
  <c r="J5230" i="5" s="1"/>
  <c r="L5230" i="5" s="1"/>
  <c r="I5314" i="5"/>
  <c r="J5314" i="5" s="1"/>
  <c r="L5314" i="5" s="1"/>
  <c r="I5410" i="5"/>
  <c r="J5410" i="5" s="1"/>
  <c r="L5410" i="5" s="1"/>
  <c r="I5494" i="5"/>
  <c r="J5494" i="5" s="1"/>
  <c r="L5494" i="5" s="1"/>
  <c r="I5578" i="5"/>
  <c r="I5662" i="5"/>
  <c r="J5662" i="5" s="1"/>
  <c r="L5662" i="5" s="1"/>
  <c r="I5734" i="5"/>
  <c r="J5734" i="5" s="1"/>
  <c r="L5734" i="5" s="1"/>
  <c r="I4242" i="5"/>
  <c r="I4803" i="5"/>
  <c r="H4877" i="5"/>
  <c r="H4949" i="5"/>
  <c r="H5021" i="5"/>
  <c r="H5093" i="5"/>
  <c r="H5165" i="5"/>
  <c r="H5237" i="5"/>
  <c r="H5309" i="5"/>
  <c r="H5381" i="5"/>
  <c r="H5453" i="5"/>
  <c r="H5525" i="5"/>
  <c r="H5597" i="5"/>
  <c r="H5669" i="5"/>
  <c r="H5741" i="5"/>
  <c r="H4410" i="5"/>
  <c r="I4811" i="5"/>
  <c r="I4883" i="5"/>
  <c r="I4955" i="5"/>
  <c r="I5027" i="5"/>
  <c r="I5099" i="5"/>
  <c r="I5171" i="5"/>
  <c r="I5243" i="5"/>
  <c r="I5315" i="5"/>
  <c r="I5387" i="5"/>
  <c r="I5459" i="5"/>
  <c r="I5531" i="5"/>
  <c r="I5603" i="5"/>
  <c r="I5675" i="5"/>
  <c r="I5747" i="5"/>
  <c r="I4497" i="5"/>
  <c r="H4818" i="5"/>
  <c r="H4890" i="5"/>
  <c r="H4962" i="5"/>
  <c r="H5034" i="5"/>
  <c r="H5106" i="5"/>
  <c r="H5178" i="5"/>
  <c r="H5250" i="5"/>
  <c r="H5322" i="5"/>
  <c r="H5394" i="5"/>
  <c r="H5466" i="5"/>
  <c r="H5538" i="5"/>
  <c r="H5610" i="5"/>
  <c r="H5682" i="5"/>
  <c r="H5754" i="5"/>
  <c r="H4575" i="5"/>
  <c r="I4830" i="5"/>
  <c r="I4902" i="5"/>
  <c r="J4902" i="5" s="1"/>
  <c r="L4902" i="5" s="1"/>
  <c r="I4974" i="5"/>
  <c r="I5046" i="5"/>
  <c r="J5046" i="5" s="1"/>
  <c r="L5046" i="5" s="1"/>
  <c r="I5118" i="5"/>
  <c r="J5118" i="5" s="1"/>
  <c r="L5118" i="5" s="1"/>
  <c r="I5190" i="5"/>
  <c r="I5262" i="5"/>
  <c r="J5262" i="5" s="1"/>
  <c r="L5262" i="5" s="1"/>
  <c r="I5334" i="5"/>
  <c r="I5406" i="5"/>
  <c r="J5406" i="5" s="1"/>
  <c r="L5406" i="5" s="1"/>
  <c r="I5478" i="5"/>
  <c r="J5478" i="5" s="1"/>
  <c r="L5478" i="5" s="1"/>
  <c r="I5550" i="5"/>
  <c r="I5622" i="5"/>
  <c r="I5694" i="5"/>
  <c r="I5766" i="5"/>
  <c r="J5766" i="5" s="1"/>
  <c r="L5766" i="5" s="1"/>
  <c r="I4611" i="5"/>
  <c r="H4837" i="5"/>
  <c r="H4909" i="5"/>
  <c r="H4981" i="5"/>
  <c r="H5053" i="5"/>
  <c r="H5125" i="5"/>
  <c r="H5197" i="5"/>
  <c r="H5269" i="5"/>
  <c r="H5341" i="5"/>
  <c r="H5413" i="5"/>
  <c r="H5485" i="5"/>
  <c r="H5557" i="5"/>
  <c r="H5629" i="5"/>
  <c r="H5701" i="5"/>
  <c r="H3264" i="5"/>
  <c r="H4689" i="5"/>
  <c r="I4849" i="5"/>
  <c r="J4849" i="5" s="1"/>
  <c r="L4849" i="5" s="1"/>
  <c r="I4921" i="5"/>
  <c r="I4993" i="5"/>
  <c r="J4993" i="5" s="1"/>
  <c r="L4993" i="5" s="1"/>
  <c r="I5065" i="5"/>
  <c r="J5065" i="5" s="1"/>
  <c r="L5065" i="5" s="1"/>
  <c r="I5137" i="5"/>
  <c r="I5209" i="5"/>
  <c r="I5281" i="5"/>
  <c r="I5353" i="5"/>
  <c r="J5353" i="5" s="1"/>
  <c r="L5353" i="5" s="1"/>
  <c r="I5425" i="5"/>
  <c r="I5497" i="5"/>
  <c r="J5497" i="5" s="1"/>
  <c r="L5497" i="5" s="1"/>
  <c r="I5569" i="5"/>
  <c r="J5569" i="5" s="1"/>
  <c r="L5569" i="5" s="1"/>
  <c r="I5641" i="5"/>
  <c r="I5713" i="5"/>
  <c r="J5713" i="5" s="1"/>
  <c r="L5713" i="5" s="1"/>
  <c r="I3882" i="5"/>
  <c r="I4756" i="5"/>
  <c r="H4862" i="5"/>
  <c r="H4934" i="5"/>
  <c r="H5006" i="5"/>
  <c r="H5078" i="5"/>
  <c r="H5150" i="5"/>
  <c r="H5222" i="5"/>
  <c r="H5294" i="5"/>
  <c r="H5366" i="5"/>
  <c r="H5438" i="5"/>
  <c r="H5510" i="5"/>
  <c r="H5582" i="5"/>
  <c r="H5654" i="5"/>
  <c r="H5726" i="5"/>
  <c r="I4194" i="5"/>
  <c r="J4194" i="5" s="1"/>
  <c r="L4194" i="5" s="1"/>
  <c r="I4797" i="5"/>
  <c r="J4797" i="5" s="1"/>
  <c r="L4797" i="5" s="1"/>
  <c r="H4875" i="5"/>
  <c r="H4947" i="5"/>
  <c r="H5019" i="5"/>
  <c r="H5091" i="5"/>
  <c r="H5163" i="5"/>
  <c r="H5235" i="5"/>
  <c r="H5307" i="5"/>
  <c r="H5379" i="5"/>
  <c r="H5451" i="5"/>
  <c r="H5523" i="5"/>
  <c r="H5595" i="5"/>
  <c r="H5667" i="5"/>
  <c r="H5739" i="5"/>
  <c r="H4485" i="5"/>
  <c r="I4815" i="5"/>
  <c r="I4887" i="5"/>
  <c r="J4887" i="5" s="1"/>
  <c r="L4887" i="5" s="1"/>
  <c r="I4959" i="5"/>
  <c r="J4959" i="5" s="1"/>
  <c r="L4959" i="5" s="1"/>
  <c r="I5031" i="5"/>
  <c r="I5103" i="5"/>
  <c r="J5103" i="5" s="1"/>
  <c r="L5103" i="5" s="1"/>
  <c r="I5175" i="5"/>
  <c r="I5247" i="5"/>
  <c r="J5247" i="5" s="1"/>
  <c r="L5247" i="5" s="1"/>
  <c r="I5319" i="5"/>
  <c r="J5319" i="5" s="1"/>
  <c r="L5319" i="5" s="1"/>
  <c r="I5391" i="5"/>
  <c r="I5463" i="5"/>
  <c r="I5535" i="5"/>
  <c r="I5607" i="5"/>
  <c r="J5607" i="5" s="1"/>
  <c r="L5607" i="5" s="1"/>
  <c r="I5679" i="5"/>
  <c r="I6318" i="5"/>
  <c r="J6318" i="5" s="1"/>
  <c r="L6318" i="5" s="1"/>
  <c r="I6246" i="5"/>
  <c r="I6174" i="5"/>
  <c r="I6102" i="5"/>
  <c r="I6030" i="5"/>
  <c r="I5958" i="5"/>
  <c r="I5886" i="5"/>
  <c r="I5814" i="5"/>
  <c r="I5618" i="5"/>
  <c r="I5186" i="5"/>
  <c r="H4551" i="5"/>
  <c r="H6282" i="5"/>
  <c r="H6210" i="5"/>
  <c r="H6138" i="5"/>
  <c r="H6066" i="5"/>
  <c r="H5994" i="5"/>
  <c r="H5922" i="5"/>
  <c r="H5850" i="5"/>
  <c r="H5778" i="5"/>
  <c r="H5398" i="5"/>
  <c r="H4966" i="5"/>
  <c r="I6323" i="5"/>
  <c r="I6251" i="5"/>
  <c r="I6179" i="5"/>
  <c r="I6107" i="5"/>
  <c r="I6035" i="5"/>
  <c r="I5963" i="5"/>
  <c r="I5891" i="5"/>
  <c r="I5819" i="5"/>
  <c r="I5648" i="5"/>
  <c r="I5216" i="5"/>
  <c r="H4731" i="5"/>
  <c r="H6293" i="5"/>
  <c r="H6221" i="5"/>
  <c r="H6149" i="5"/>
  <c r="H1694" i="5"/>
  <c r="I1930" i="5"/>
  <c r="H2630" i="5"/>
  <c r="H2918" i="5"/>
  <c r="I2797" i="5"/>
  <c r="H2594" i="5"/>
  <c r="I3304" i="5"/>
  <c r="H3029" i="5"/>
  <c r="H2342" i="5"/>
  <c r="I4058" i="5"/>
  <c r="H3771" i="5"/>
  <c r="H2719" i="5"/>
  <c r="I4221" i="5"/>
  <c r="H3796" i="5"/>
  <c r="H4288" i="5"/>
  <c r="I3748" i="5"/>
  <c r="I4246" i="5"/>
  <c r="H3719" i="5"/>
  <c r="H4205" i="5"/>
  <c r="I3641" i="5"/>
  <c r="I4175" i="5"/>
  <c r="J4175" i="5" s="1"/>
  <c r="L4175" i="5" s="1"/>
  <c r="H2846" i="5"/>
  <c r="H3973" i="5"/>
  <c r="H4471" i="5"/>
  <c r="H3950" i="5"/>
  <c r="H4388" i="5"/>
  <c r="I4577" i="5"/>
  <c r="H4302" i="5"/>
  <c r="I3726" i="5"/>
  <c r="I4722" i="5"/>
  <c r="H4585" i="5"/>
  <c r="H4356" i="5"/>
  <c r="I3804" i="5"/>
  <c r="H4742" i="5"/>
  <c r="I4604" i="5"/>
  <c r="I4267" i="5"/>
  <c r="H3696" i="5"/>
  <c r="I4672" i="5"/>
  <c r="H4547" i="5"/>
  <c r="H4767" i="5"/>
  <c r="I5032" i="5"/>
  <c r="I5200" i="5"/>
  <c r="J5200" i="5" s="1"/>
  <c r="L5200" i="5" s="1"/>
  <c r="I5344" i="5"/>
  <c r="J5344" i="5" s="1"/>
  <c r="L5344" i="5" s="1"/>
  <c r="I5488" i="5"/>
  <c r="I5638" i="5"/>
  <c r="J5638" i="5" s="1"/>
  <c r="L5638" i="5" s="1"/>
  <c r="I5758" i="5"/>
  <c r="J5758" i="5" s="1"/>
  <c r="L5758" i="5" s="1"/>
  <c r="H4811" i="5"/>
  <c r="H4931" i="5"/>
  <c r="H5063" i="5"/>
  <c r="H5183" i="5"/>
  <c r="H5303" i="5"/>
  <c r="H5429" i="5"/>
  <c r="H5549" i="5"/>
  <c r="H5675" i="5"/>
  <c r="H3978" i="5"/>
  <c r="I4853" i="5"/>
  <c r="I4973" i="5"/>
  <c r="I5093" i="5"/>
  <c r="J5093" i="5" s="1"/>
  <c r="L5093" i="5" s="1"/>
  <c r="I5219" i="5"/>
  <c r="I5339" i="5"/>
  <c r="J5339" i="5" s="1"/>
  <c r="L5339" i="5" s="1"/>
  <c r="I5465" i="5"/>
  <c r="J5465" i="5" s="1"/>
  <c r="L5465" i="5" s="1"/>
  <c r="I5585" i="5"/>
  <c r="I5717" i="5"/>
  <c r="I4605" i="5"/>
  <c r="H4884" i="5"/>
  <c r="H5010" i="5"/>
  <c r="H5130" i="5"/>
  <c r="H5256" i="5"/>
  <c r="H5376" i="5"/>
  <c r="H5508" i="5"/>
  <c r="H5628" i="5"/>
  <c r="H5748" i="5"/>
  <c r="I4806" i="5"/>
  <c r="J4806" i="5" s="1"/>
  <c r="L4806" i="5" s="1"/>
  <c r="I4926" i="5"/>
  <c r="I5052" i="5"/>
  <c r="I5172" i="5"/>
  <c r="I5304" i="5"/>
  <c r="I5424" i="5"/>
  <c r="I5544" i="5"/>
  <c r="I5670" i="5"/>
  <c r="I3858" i="5"/>
  <c r="H4843" i="5"/>
  <c r="H4963" i="5"/>
  <c r="H5095" i="5"/>
  <c r="H5215" i="5"/>
  <c r="H5335" i="5"/>
  <c r="H5461" i="5"/>
  <c r="H5581" i="5"/>
  <c r="H5707" i="5"/>
  <c r="H4581" i="5"/>
  <c r="I4891" i="5"/>
  <c r="I5011" i="5"/>
  <c r="I5131" i="5"/>
  <c r="I5257" i="5"/>
  <c r="J5257" i="5" s="1"/>
  <c r="L5257" i="5" s="1"/>
  <c r="I5377" i="5"/>
  <c r="I5503" i="5"/>
  <c r="I5623" i="5"/>
  <c r="I5755" i="5"/>
  <c r="H4808" i="5"/>
  <c r="H4928" i="5"/>
  <c r="H5054" i="5"/>
  <c r="H5174" i="5"/>
  <c r="H5300" i="5"/>
  <c r="H5420" i="5"/>
  <c r="H5552" i="5"/>
  <c r="H5672" i="5"/>
  <c r="I4050" i="5"/>
  <c r="H4851" i="5"/>
  <c r="H4971" i="5"/>
  <c r="H5097" i="5"/>
  <c r="H5217" i="5"/>
  <c r="H5349" i="5"/>
  <c r="H5469" i="5"/>
  <c r="H5589" i="5"/>
  <c r="H5715" i="5"/>
  <c r="H4629" i="5"/>
  <c r="I4893" i="5"/>
  <c r="I5013" i="5"/>
  <c r="I5145" i="5"/>
  <c r="I5265" i="5"/>
  <c r="J5265" i="5" s="1"/>
  <c r="L5265" i="5" s="1"/>
  <c r="I5385" i="5"/>
  <c r="I5511" i="5"/>
  <c r="I5631" i="5"/>
  <c r="J5631" i="5" s="1"/>
  <c r="L5631" i="5" s="1"/>
  <c r="I6312" i="5"/>
  <c r="I6192" i="5"/>
  <c r="I6060" i="5"/>
  <c r="I5940" i="5"/>
  <c r="I5820" i="5"/>
  <c r="I5330" i="5"/>
  <c r="H6330" i="5"/>
  <c r="H6204" i="5"/>
  <c r="H6084" i="5"/>
  <c r="H5952" i="5"/>
  <c r="H5832" i="5"/>
  <c r="H5434" i="5"/>
  <c r="I6227" i="5"/>
  <c r="I6101" i="5"/>
  <c r="I5981" i="5"/>
  <c r="I5849" i="5"/>
  <c r="I5540" i="5"/>
  <c r="I4820" i="5"/>
  <c r="H6245" i="5"/>
  <c r="H6125" i="5"/>
  <c r="H6011" i="5"/>
  <c r="H5909" i="5"/>
  <c r="H5795" i="5"/>
  <c r="H5320" i="5"/>
  <c r="I6244" i="5"/>
  <c r="I6136" i="5"/>
  <c r="J6136" i="5" s="1"/>
  <c r="L6136" i="5" s="1"/>
  <c r="I6028" i="5"/>
  <c r="J6028" i="5" s="1"/>
  <c r="L6028" i="5" s="1"/>
  <c r="I5920" i="5"/>
  <c r="I5812" i="5"/>
  <c r="J5812" i="5" s="1"/>
  <c r="L5812" i="5" s="1"/>
  <c r="I5390" i="5"/>
  <c r="I4477" i="5"/>
  <c r="J4477" i="5" s="1"/>
  <c r="L4477" i="5" s="1"/>
  <c r="H1832" i="5"/>
  <c r="H2082" i="5"/>
  <c r="H2792" i="5"/>
  <c r="H2960" i="5"/>
  <c r="I2882" i="5"/>
  <c r="J2882" i="5" s="1"/>
  <c r="L2882" i="5" s="1"/>
  <c r="H2743" i="5"/>
  <c r="I3328" i="5"/>
  <c r="H3053" i="5"/>
  <c r="H2552" i="5"/>
  <c r="I4100" i="5"/>
  <c r="J4100" i="5" s="1"/>
  <c r="L4100" i="5" s="1"/>
  <c r="H3795" i="5"/>
  <c r="I2958" i="5"/>
  <c r="J2958" i="5" s="1"/>
  <c r="L2958" i="5" s="1"/>
  <c r="I4251" i="5"/>
  <c r="H3808" i="5"/>
  <c r="H4306" i="5"/>
  <c r="I3778" i="5"/>
  <c r="J3778" i="5" s="1"/>
  <c r="L3778" i="5" s="1"/>
  <c r="I4270" i="5"/>
  <c r="H3731" i="5"/>
  <c r="H4229" i="5"/>
  <c r="I3701" i="5"/>
  <c r="I4187" i="5"/>
  <c r="J4187" i="5" s="1"/>
  <c r="L4187" i="5" s="1"/>
  <c r="I2951" i="5"/>
  <c r="J2951" i="5" s="1"/>
  <c r="L2951" i="5" s="1"/>
  <c r="H4003" i="5"/>
  <c r="H2690" i="5"/>
  <c r="H3962" i="5"/>
  <c r="H4412" i="5"/>
  <c r="I4601" i="5"/>
  <c r="H4398" i="5"/>
  <c r="I3822" i="5"/>
  <c r="I4746" i="5"/>
  <c r="H4609" i="5"/>
  <c r="H4452" i="5"/>
  <c r="I3900" i="5"/>
  <c r="H4766" i="5"/>
  <c r="I4628" i="5"/>
  <c r="I4315" i="5"/>
  <c r="J4315" i="5" s="1"/>
  <c r="L4315" i="5" s="1"/>
  <c r="H3792" i="5"/>
  <c r="I4690" i="5"/>
  <c r="H4559" i="5"/>
  <c r="H4803" i="5"/>
  <c r="I5056" i="5"/>
  <c r="J5056" i="5" s="1"/>
  <c r="L5056" i="5" s="1"/>
  <c r="I5206" i="5"/>
  <c r="J5206" i="5" s="1"/>
  <c r="L5206" i="5" s="1"/>
  <c r="I5350" i="5"/>
  <c r="J5350" i="5" s="1"/>
  <c r="L5350" i="5" s="1"/>
  <c r="I5500" i="5"/>
  <c r="I5644" i="5"/>
  <c r="I2761" i="5"/>
  <c r="J2761" i="5" s="1"/>
  <c r="L2761" i="5" s="1"/>
  <c r="H4823" i="5"/>
  <c r="H4943" i="5"/>
  <c r="H5069" i="5"/>
  <c r="H5189" i="5"/>
  <c r="H5315" i="5"/>
  <c r="H5435" i="5"/>
  <c r="H5567" i="5"/>
  <c r="H5687" i="5"/>
  <c r="H4266" i="5"/>
  <c r="I4859" i="5"/>
  <c r="I4979" i="5"/>
  <c r="I5105" i="5"/>
  <c r="I5225" i="5"/>
  <c r="I5357" i="5"/>
  <c r="I5477" i="5"/>
  <c r="I5597" i="5"/>
  <c r="I5723" i="5"/>
  <c r="I4641" i="5"/>
  <c r="H4896" i="5"/>
  <c r="H5016" i="5"/>
  <c r="H5148" i="5"/>
  <c r="H5268" i="5"/>
  <c r="H5388" i="5"/>
  <c r="H5514" i="5"/>
  <c r="H5634" i="5"/>
  <c r="H5760" i="5"/>
  <c r="I4812" i="5"/>
  <c r="I4944" i="5"/>
  <c r="I5064" i="5"/>
  <c r="J5064" i="5" s="1"/>
  <c r="L5064" i="5" s="1"/>
  <c r="I5184" i="5"/>
  <c r="I5310" i="5"/>
  <c r="I5430" i="5"/>
  <c r="I5556" i="5"/>
  <c r="I5676" i="5"/>
  <c r="I4290" i="5"/>
  <c r="H4855" i="5"/>
  <c r="H4975" i="5"/>
  <c r="H5101" i="5"/>
  <c r="H5221" i="5"/>
  <c r="H5347" i="5"/>
  <c r="H5467" i="5"/>
  <c r="H5599" i="5"/>
  <c r="H5719" i="5"/>
  <c r="H4653" i="5"/>
  <c r="I4897" i="5"/>
  <c r="J4897" i="5" s="1"/>
  <c r="L4897" i="5" s="1"/>
  <c r="I5017" i="5"/>
  <c r="I5143" i="5"/>
  <c r="I5263" i="5"/>
  <c r="I5395" i="5"/>
  <c r="I5515" i="5"/>
  <c r="J5515" i="5" s="1"/>
  <c r="L5515" i="5" s="1"/>
  <c r="I5635" i="5"/>
  <c r="I5761" i="5"/>
  <c r="J5761" i="5" s="1"/>
  <c r="L5761" i="5" s="1"/>
  <c r="H4814" i="5"/>
  <c r="H4940" i="5"/>
  <c r="H5060" i="5"/>
  <c r="H5192" i="5"/>
  <c r="H5312" i="5"/>
  <c r="H5432" i="5"/>
  <c r="H5558" i="5"/>
  <c r="H5678" i="5"/>
  <c r="I4338" i="5"/>
  <c r="J4338" i="5" s="1"/>
  <c r="L4338" i="5" s="1"/>
  <c r="H4857" i="5"/>
  <c r="H4989" i="5"/>
  <c r="H5109" i="5"/>
  <c r="H5229" i="5"/>
  <c r="H5355" i="5"/>
  <c r="H5475" i="5"/>
  <c r="H5601" i="5"/>
  <c r="H5721" i="5"/>
  <c r="H4737" i="5"/>
  <c r="I4905" i="5"/>
  <c r="J4905" i="5" s="1"/>
  <c r="L4905" i="5" s="1"/>
  <c r="I5025" i="5"/>
  <c r="I5151" i="5"/>
  <c r="I5271" i="5"/>
  <c r="J5271" i="5" s="1"/>
  <c r="L5271" i="5" s="1"/>
  <c r="I5397" i="5"/>
  <c r="I5517" i="5"/>
  <c r="I5649" i="5"/>
  <c r="I6300" i="5"/>
  <c r="I6180" i="5"/>
  <c r="I6054" i="5"/>
  <c r="I5934" i="5"/>
  <c r="I5808" i="5"/>
  <c r="I5294" i="5"/>
  <c r="H6312" i="5"/>
  <c r="H6192" i="5"/>
  <c r="H6072" i="5"/>
  <c r="H5946" i="5"/>
  <c r="H5826" i="5"/>
  <c r="H5362" i="5"/>
  <c r="I6341" i="5"/>
  <c r="I6209" i="5"/>
  <c r="J6209" i="5" s="1"/>
  <c r="L6209" i="5" s="1"/>
  <c r="I6089" i="5"/>
  <c r="I5969" i="5"/>
  <c r="I5843" i="5"/>
  <c r="I5504" i="5"/>
  <c r="H4515" i="5"/>
  <c r="H6239" i="5"/>
  <c r="H6107" i="5"/>
  <c r="H6005" i="5"/>
  <c r="H5891" i="5"/>
  <c r="H5789" i="5"/>
  <c r="H5212" i="5"/>
  <c r="I6340" i="5"/>
  <c r="I6238" i="5"/>
  <c r="I6124" i="5"/>
  <c r="J6124" i="5" s="1"/>
  <c r="L6124" i="5" s="1"/>
  <c r="I6022" i="5"/>
  <c r="J6022" i="5" s="1"/>
  <c r="L6022" i="5" s="1"/>
  <c r="I5908" i="5"/>
  <c r="J5908" i="5" s="1"/>
  <c r="L5908" i="5" s="1"/>
  <c r="I5806" i="5"/>
  <c r="J5806" i="5" s="1"/>
  <c r="L5806" i="5" s="1"/>
  <c r="I5318" i="5"/>
  <c r="H3402" i="5"/>
  <c r="H2938" i="5"/>
  <c r="I3364" i="5"/>
  <c r="H3101" i="5"/>
  <c r="I2718" i="5"/>
  <c r="J2718" i="5" s="1"/>
  <c r="L2718" i="5" s="1"/>
  <c r="I4130" i="5"/>
  <c r="H3843" i="5"/>
  <c r="I3174" i="5"/>
  <c r="J3174" i="5" s="1"/>
  <c r="L3174" i="5" s="1"/>
  <c r="I4299" i="5"/>
  <c r="H3838" i="5"/>
  <c r="H4336" i="5"/>
  <c r="I3808" i="5"/>
  <c r="I4294" i="5"/>
  <c r="H3767" i="5"/>
  <c r="H4265" i="5"/>
  <c r="I3731" i="5"/>
  <c r="I4217" i="5"/>
  <c r="J4217" i="5" s="1"/>
  <c r="L4217" i="5" s="1"/>
  <c r="I3071" i="5"/>
  <c r="J3071" i="5" s="1"/>
  <c r="L3071" i="5" s="1"/>
  <c r="H4033" i="5"/>
  <c r="I2928" i="5"/>
  <c r="J2928" i="5" s="1"/>
  <c r="L2928" i="5" s="1"/>
  <c r="H3998" i="5"/>
  <c r="H4430" i="5"/>
  <c r="I4619" i="5"/>
  <c r="J4619" i="5" s="1"/>
  <c r="L4619" i="5" s="1"/>
  <c r="H4470" i="5"/>
  <c r="I3894" i="5"/>
  <c r="I4764" i="5"/>
  <c r="H4627" i="5"/>
  <c r="I4489" i="5"/>
  <c r="I3972" i="5"/>
  <c r="H4784" i="5"/>
  <c r="I4646" i="5"/>
  <c r="I4435" i="5"/>
  <c r="H3888" i="5"/>
  <c r="I4708" i="5"/>
  <c r="H4589" i="5"/>
  <c r="I4834" i="5"/>
  <c r="J4834" i="5" s="1"/>
  <c r="L4834" i="5" s="1"/>
  <c r="I5068" i="5"/>
  <c r="I5212" i="5"/>
  <c r="I5368" i="5"/>
  <c r="J5368" i="5" s="1"/>
  <c r="L5368" i="5" s="1"/>
  <c r="I5512" i="5"/>
  <c r="I5656" i="5"/>
  <c r="I3594" i="5"/>
  <c r="H4829" i="5"/>
  <c r="H4955" i="5"/>
  <c r="H5075" i="5"/>
  <c r="H5207" i="5"/>
  <c r="H5327" i="5"/>
  <c r="H5447" i="5"/>
  <c r="H5573" i="5"/>
  <c r="H5693" i="5"/>
  <c r="H4497" i="5"/>
  <c r="I4865" i="5"/>
  <c r="I4997" i="5"/>
  <c r="I5117" i="5"/>
  <c r="I5237" i="5"/>
  <c r="I5363" i="5"/>
  <c r="I5483" i="5"/>
  <c r="J5483" i="5" s="1"/>
  <c r="L5483" i="5" s="1"/>
  <c r="I5609" i="5"/>
  <c r="J5609" i="5" s="1"/>
  <c r="L5609" i="5" s="1"/>
  <c r="I5729" i="5"/>
  <c r="I4749" i="5"/>
  <c r="H4908" i="5"/>
  <c r="H5028" i="5"/>
  <c r="H5154" i="5"/>
  <c r="H5274" i="5"/>
  <c r="H5400" i="5"/>
  <c r="H5520" i="5"/>
  <c r="H5652" i="5"/>
  <c r="H3120" i="5"/>
  <c r="I4824" i="5"/>
  <c r="I4950" i="5"/>
  <c r="I5070" i="5"/>
  <c r="I5196" i="5"/>
  <c r="I5316" i="5"/>
  <c r="I5448" i="5"/>
  <c r="I5568" i="5"/>
  <c r="J5568" i="5" s="1"/>
  <c r="L5568" i="5" s="1"/>
  <c r="I5688" i="5"/>
  <c r="I4434" i="5"/>
  <c r="H4861" i="5"/>
  <c r="H4987" i="5"/>
  <c r="H5107" i="5"/>
  <c r="H5239" i="5"/>
  <c r="H5359" i="5"/>
  <c r="H5479" i="5"/>
  <c r="H5605" i="5"/>
  <c r="H5725" i="5"/>
  <c r="H4725" i="5"/>
  <c r="I4903" i="5"/>
  <c r="J4903" i="5" s="1"/>
  <c r="L4903" i="5" s="1"/>
  <c r="I5035" i="5"/>
  <c r="I5155" i="5"/>
  <c r="I5275" i="5"/>
  <c r="I5401" i="5"/>
  <c r="I5521" i="5"/>
  <c r="J5521" i="5" s="1"/>
  <c r="L5521" i="5" s="1"/>
  <c r="I5647" i="5"/>
  <c r="I5767" i="5"/>
  <c r="H4832" i="5"/>
  <c r="H4952" i="5"/>
  <c r="H5072" i="5"/>
  <c r="H5198" i="5"/>
  <c r="H5318" i="5"/>
  <c r="H5444" i="5"/>
  <c r="H5564" i="5"/>
  <c r="H5696" i="5"/>
  <c r="I4515" i="5"/>
  <c r="H4869" i="5"/>
  <c r="H4995" i="5"/>
  <c r="H5115" i="5"/>
  <c r="H5241" i="5"/>
  <c r="H5361" i="5"/>
  <c r="H5493" i="5"/>
  <c r="H5613" i="5"/>
  <c r="H5733" i="5"/>
  <c r="H4762" i="5"/>
  <c r="I4911" i="5"/>
  <c r="J4911" i="5" s="1"/>
  <c r="L4911" i="5" s="1"/>
  <c r="I5037" i="5"/>
  <c r="I5157" i="5"/>
  <c r="I5289" i="5"/>
  <c r="I5409" i="5"/>
  <c r="I5529" i="5"/>
  <c r="I5655" i="5"/>
  <c r="I6294" i="5"/>
  <c r="I6168" i="5"/>
  <c r="I6048" i="5"/>
  <c r="I5916" i="5"/>
  <c r="I5796" i="5"/>
  <c r="I5222" i="5"/>
  <c r="H6306" i="5"/>
  <c r="H6186" i="5"/>
  <c r="H6060" i="5"/>
  <c r="H5940" i="5"/>
  <c r="H5808" i="5"/>
  <c r="H5290" i="5"/>
  <c r="I6329" i="5"/>
  <c r="I6203" i="5"/>
  <c r="I6083" i="5"/>
  <c r="I5957" i="5"/>
  <c r="I5837" i="5"/>
  <c r="I5396" i="5"/>
  <c r="H6227" i="5"/>
  <c r="H6101" i="5"/>
  <c r="H5999" i="5"/>
  <c r="H5885" i="5"/>
  <c r="H5783" i="5"/>
  <c r="H5176" i="5"/>
  <c r="I6334" i="5"/>
  <c r="J6334" i="5" s="1"/>
  <c r="L6334" i="5" s="1"/>
  <c r="I6220" i="5"/>
  <c r="I6118" i="5"/>
  <c r="J6118" i="5" s="1"/>
  <c r="L6118" i="5" s="1"/>
  <c r="I6004" i="5"/>
  <c r="J6004" i="5" s="1"/>
  <c r="L6004" i="5" s="1"/>
  <c r="I5902" i="5"/>
  <c r="J5902" i="5" s="1"/>
  <c r="L5902" i="5" s="1"/>
  <c r="I5788" i="5"/>
  <c r="J5788" i="5" s="1"/>
  <c r="L5788" i="5" s="1"/>
  <c r="I5282" i="5"/>
  <c r="H2071" i="5"/>
  <c r="I5089" i="5"/>
  <c r="H5673" i="5"/>
  <c r="I5469" i="5"/>
  <c r="I6228" i="5"/>
  <c r="I5862" i="5"/>
  <c r="J5862" i="5" s="1"/>
  <c r="L5862" i="5" s="1"/>
  <c r="H6240" i="5"/>
  <c r="H6000" i="5"/>
  <c r="H4930" i="5"/>
  <c r="I6137" i="5"/>
  <c r="J6137" i="5" s="1"/>
  <c r="L6137" i="5" s="1"/>
  <c r="I5769" i="5"/>
  <c r="J5769" i="5" s="1"/>
  <c r="L5769" i="5" s="1"/>
  <c r="H6167" i="5"/>
  <c r="H5939" i="5"/>
  <c r="H4888" i="5"/>
  <c r="I6064" i="5"/>
  <c r="J6064" i="5" s="1"/>
  <c r="L6064" i="5" s="1"/>
  <c r="I5848" i="5"/>
  <c r="I1821" i="5"/>
  <c r="H2274" i="5"/>
  <c r="H3037" i="5"/>
  <c r="H3080" i="5"/>
  <c r="H3015" i="5"/>
  <c r="I1959" i="5"/>
  <c r="J1959" i="5" s="1"/>
  <c r="L1959" i="5" s="1"/>
  <c r="H2760" i="5"/>
  <c r="H3439" i="5"/>
  <c r="H3410" i="5"/>
  <c r="H3345" i="5"/>
  <c r="H3226" i="5"/>
  <c r="I3478" i="5"/>
  <c r="J3478" i="5" s="1"/>
  <c r="L3478" i="5" s="1"/>
  <c r="H3203" i="5"/>
  <c r="I2957" i="5"/>
  <c r="I4244" i="5"/>
  <c r="H3957" i="5"/>
  <c r="I3606" i="5"/>
  <c r="I4413" i="5"/>
  <c r="J4413" i="5" s="1"/>
  <c r="L4413" i="5" s="1"/>
  <c r="H3910" i="5"/>
  <c r="H4408" i="5"/>
  <c r="I3880" i="5"/>
  <c r="J3880" i="5" s="1"/>
  <c r="L3880" i="5" s="1"/>
  <c r="I4366" i="5"/>
  <c r="J4366" i="5" s="1"/>
  <c r="L4366" i="5" s="1"/>
  <c r="H3839" i="5"/>
  <c r="H4337" i="5"/>
  <c r="I3803" i="5"/>
  <c r="J3803" i="5" s="1"/>
  <c r="L3803" i="5" s="1"/>
  <c r="I4289" i="5"/>
  <c r="I3359" i="5"/>
  <c r="H4105" i="5"/>
  <c r="I3216" i="5"/>
  <c r="J3216" i="5" s="1"/>
  <c r="L3216" i="5" s="1"/>
  <c r="H4064" i="5"/>
  <c r="I3186" i="5"/>
  <c r="J3186" i="5" s="1"/>
  <c r="L3186" i="5" s="1"/>
  <c r="I4685" i="5"/>
  <c r="J4685" i="5" s="1"/>
  <c r="L4685" i="5" s="1"/>
  <c r="H4542" i="5"/>
  <c r="I4158" i="5"/>
  <c r="H3360" i="5"/>
  <c r="H4693" i="5"/>
  <c r="I4555" i="5"/>
  <c r="I4236" i="5"/>
  <c r="H3672" i="5"/>
  <c r="I4706" i="5"/>
  <c r="H4516" i="5"/>
  <c r="H4104" i="5"/>
  <c r="H3312" i="5"/>
  <c r="H4637" i="5"/>
  <c r="I4876" i="5"/>
  <c r="J4876" i="5" s="1"/>
  <c r="L4876" i="5" s="1"/>
  <c r="I5080" i="5"/>
  <c r="I5224" i="5"/>
  <c r="J5224" i="5" s="1"/>
  <c r="L5224" i="5" s="1"/>
  <c r="I5374" i="5"/>
  <c r="J5374" i="5" s="1"/>
  <c r="L5374" i="5" s="1"/>
  <c r="I5518" i="5"/>
  <c r="I5668" i="5"/>
  <c r="J5668" i="5" s="1"/>
  <c r="L5668" i="5" s="1"/>
  <c r="I3810" i="5"/>
  <c r="H4847" i="5"/>
  <c r="H4967" i="5"/>
  <c r="H5087" i="5"/>
  <c r="H5213" i="5"/>
  <c r="H5333" i="5"/>
  <c r="H5459" i="5"/>
  <c r="H5579" i="5"/>
  <c r="H5711" i="5"/>
  <c r="H4569" i="5"/>
  <c r="I4877" i="5"/>
  <c r="I5003" i="5"/>
  <c r="I5123" i="5"/>
  <c r="I5249" i="5"/>
  <c r="I5369" i="5"/>
  <c r="J5369" i="5" s="1"/>
  <c r="L5369" i="5" s="1"/>
  <c r="I5501" i="5"/>
  <c r="I5621" i="5"/>
  <c r="I5741" i="5"/>
  <c r="J5741" i="5" s="1"/>
  <c r="L5741" i="5" s="1"/>
  <c r="I4768" i="5"/>
  <c r="H4914" i="5"/>
  <c r="H5040" i="5"/>
  <c r="H5160" i="5"/>
  <c r="H5292" i="5"/>
  <c r="H5412" i="5"/>
  <c r="H5532" i="5"/>
  <c r="H5658" i="5"/>
  <c r="H3714" i="5"/>
  <c r="I4836" i="5"/>
  <c r="I4956" i="5"/>
  <c r="I5088" i="5"/>
  <c r="I5208" i="5"/>
  <c r="I5328" i="5"/>
  <c r="I5454" i="5"/>
  <c r="I5574" i="5"/>
  <c r="I5700" i="5"/>
  <c r="I4503" i="5"/>
  <c r="H4879" i="5"/>
  <c r="H4999" i="5"/>
  <c r="H5119" i="5"/>
  <c r="H5245" i="5"/>
  <c r="H5365" i="5"/>
  <c r="H5491" i="5"/>
  <c r="H5611" i="5"/>
  <c r="H5743" i="5"/>
  <c r="H4774" i="5"/>
  <c r="I4915" i="5"/>
  <c r="I5041" i="5"/>
  <c r="I5161" i="5"/>
  <c r="I5287" i="5"/>
  <c r="I5407" i="5"/>
  <c r="I5539" i="5"/>
  <c r="I5659" i="5"/>
  <c r="I3738" i="5"/>
  <c r="H4838" i="5"/>
  <c r="H4958" i="5"/>
  <c r="H5084" i="5"/>
  <c r="H5204" i="5"/>
  <c r="H5336" i="5"/>
  <c r="H5456" i="5"/>
  <c r="H5576" i="5"/>
  <c r="H5702" i="5"/>
  <c r="I4551" i="5"/>
  <c r="H4881" i="5"/>
  <c r="H5001" i="5"/>
  <c r="H5133" i="5"/>
  <c r="H5253" i="5"/>
  <c r="H5373" i="5"/>
  <c r="H5499" i="5"/>
  <c r="H5619" i="5"/>
  <c r="H5745" i="5"/>
  <c r="H4780" i="5"/>
  <c r="I4929" i="5"/>
  <c r="I5049" i="5"/>
  <c r="I5169" i="5"/>
  <c r="I5295" i="5"/>
  <c r="I5415" i="5"/>
  <c r="I5541" i="5"/>
  <c r="I5661" i="5"/>
  <c r="I6276" i="5"/>
  <c r="I6156" i="5"/>
  <c r="I6036" i="5"/>
  <c r="I5910" i="5"/>
  <c r="J5910" i="5" s="1"/>
  <c r="L5910" i="5" s="1"/>
  <c r="I5790" i="5"/>
  <c r="I5150" i="5"/>
  <c r="H6300" i="5"/>
  <c r="H6168" i="5"/>
  <c r="H6048" i="5"/>
  <c r="H5928" i="5"/>
  <c r="H5802" i="5"/>
  <c r="H5254" i="5"/>
  <c r="I6317" i="5"/>
  <c r="I6197" i="5"/>
  <c r="I6065" i="5"/>
  <c r="J6065" i="5" s="1"/>
  <c r="L6065" i="5" s="1"/>
  <c r="I5945" i="5"/>
  <c r="I5825" i="5"/>
  <c r="I5360" i="5"/>
  <c r="H6341" i="5"/>
  <c r="H6215" i="5"/>
  <c r="H6095" i="5"/>
  <c r="H5987" i="5"/>
  <c r="H5879" i="5"/>
  <c r="I5768" i="5"/>
  <c r="H5140" i="5"/>
  <c r="I6328" i="5"/>
  <c r="I6214" i="5"/>
  <c r="J6214" i="5" s="1"/>
  <c r="L6214" i="5" s="1"/>
  <c r="I6112" i="5"/>
  <c r="J6112" i="5" s="1"/>
  <c r="L6112" i="5" s="1"/>
  <c r="I5998" i="5"/>
  <c r="J5998" i="5" s="1"/>
  <c r="L5998" i="5" s="1"/>
  <c r="I5896" i="5"/>
  <c r="J5896" i="5" s="1"/>
  <c r="L5896" i="5" s="1"/>
  <c r="I5782" i="5"/>
  <c r="J5782" i="5" s="1"/>
  <c r="L5782" i="5" s="1"/>
  <c r="I5246" i="5"/>
  <c r="I5683" i="5"/>
  <c r="I6132" i="5"/>
  <c r="I5042" i="5"/>
  <c r="J5042" i="5" s="1"/>
  <c r="L5042" i="5" s="1"/>
  <c r="H6024" i="5"/>
  <c r="H5110" i="5"/>
  <c r="I6053" i="5"/>
  <c r="I5252" i="5"/>
  <c r="H6197" i="5"/>
  <c r="H5963" i="5"/>
  <c r="H5644" i="5"/>
  <c r="I6310" i="5"/>
  <c r="J6310" i="5" s="1"/>
  <c r="L6310" i="5" s="1"/>
  <c r="I6094" i="5"/>
  <c r="J6094" i="5" s="1"/>
  <c r="L6094" i="5" s="1"/>
  <c r="I5980" i="5"/>
  <c r="J5980" i="5" s="1"/>
  <c r="L5980" i="5" s="1"/>
  <c r="H5740" i="5"/>
  <c r="I6190" i="5"/>
  <c r="J6190" i="5" s="1"/>
  <c r="L6190" i="5" s="1"/>
  <c r="H2441" i="5"/>
  <c r="I2570" i="5"/>
  <c r="J2570" i="5" s="1"/>
  <c r="L2570" i="5" s="1"/>
  <c r="H3473" i="5"/>
  <c r="H2420" i="5"/>
  <c r="I3933" i="5"/>
  <c r="H4090" i="5"/>
  <c r="I4054" i="5"/>
  <c r="H4013" i="5"/>
  <c r="I3971" i="5"/>
  <c r="H3787" i="5"/>
  <c r="H3746" i="5"/>
  <c r="I4177" i="5"/>
  <c r="H4692" i="5"/>
  <c r="I4207" i="5"/>
  <c r="I4705" i="5"/>
  <c r="I4285" i="5"/>
  <c r="J4285" i="5" s="1"/>
  <c r="L4285" i="5" s="1"/>
  <c r="H4654" i="5"/>
  <c r="I4152" i="5"/>
  <c r="I4996" i="5"/>
  <c r="I5290" i="5"/>
  <c r="I5584" i="5"/>
  <c r="J5584" i="5" s="1"/>
  <c r="L5584" i="5" s="1"/>
  <c r="I4671" i="5"/>
  <c r="J4671" i="5" s="1"/>
  <c r="L4671" i="5" s="1"/>
  <c r="H5015" i="5"/>
  <c r="H5261" i="5"/>
  <c r="H5507" i="5"/>
  <c r="H5759" i="5"/>
  <c r="I4931" i="5"/>
  <c r="I5177" i="5"/>
  <c r="I5429" i="5"/>
  <c r="I5669" i="5"/>
  <c r="H4842" i="5"/>
  <c r="H5088" i="5"/>
  <c r="H5460" i="5"/>
  <c r="H5706" i="5"/>
  <c r="I5016" i="5"/>
  <c r="I5256" i="5"/>
  <c r="I5502" i="5"/>
  <c r="I5748" i="5"/>
  <c r="H4927" i="5"/>
  <c r="H5173" i="5"/>
  <c r="H5539" i="5"/>
  <c r="H4026" i="5"/>
  <c r="I4969" i="5"/>
  <c r="I5335" i="5"/>
  <c r="I5587" i="5"/>
  <c r="J5587" i="5" s="1"/>
  <c r="L5587" i="5" s="1"/>
  <c r="I4617" i="5"/>
  <c r="J4617" i="5" s="1"/>
  <c r="L4617" i="5" s="1"/>
  <c r="H5012" i="5"/>
  <c r="H5264" i="5"/>
  <c r="H5504" i="5"/>
  <c r="H5750" i="5"/>
  <c r="H4929" i="5"/>
  <c r="H5181" i="5"/>
  <c r="H5427" i="5"/>
  <c r="H4074" i="5"/>
  <c r="I4977" i="5"/>
  <c r="J4977" i="5" s="1"/>
  <c r="L4977" i="5" s="1"/>
  <c r="I5223" i="5"/>
  <c r="J5223" i="5" s="1"/>
  <c r="L5223" i="5" s="1"/>
  <c r="I5589" i="5"/>
  <c r="I6108" i="5"/>
  <c r="I4862" i="5"/>
  <c r="H5874" i="5"/>
  <c r="I6017" i="5"/>
  <c r="H6287" i="5"/>
  <c r="H5837" i="5"/>
  <c r="I6280" i="5"/>
  <c r="J6280" i="5" s="1"/>
  <c r="L6280" i="5" s="1"/>
  <c r="I5956" i="5"/>
  <c r="J5956" i="5" s="1"/>
  <c r="L5956" i="5" s="1"/>
  <c r="I4958" i="5"/>
  <c r="H1877" i="5"/>
  <c r="H2826" i="5"/>
  <c r="H3487" i="5"/>
  <c r="H3458" i="5"/>
  <c r="H3387" i="5"/>
  <c r="H3268" i="5"/>
  <c r="I3520" i="5"/>
  <c r="J3520" i="5" s="1"/>
  <c r="L3520" i="5" s="1"/>
  <c r="H3245" i="5"/>
  <c r="I3053" i="5"/>
  <c r="I4274" i="5"/>
  <c r="J4274" i="5" s="1"/>
  <c r="L4274" i="5" s="1"/>
  <c r="H3987" i="5"/>
  <c r="I3693" i="5"/>
  <c r="J3693" i="5" s="1"/>
  <c r="L3693" i="5" s="1"/>
  <c r="I4437" i="5"/>
  <c r="H3940" i="5"/>
  <c r="H4432" i="5"/>
  <c r="I3892" i="5"/>
  <c r="I4390" i="5"/>
  <c r="H3863" i="5"/>
  <c r="H4349" i="5"/>
  <c r="I3821" i="5"/>
  <c r="J3821" i="5" s="1"/>
  <c r="L3821" i="5" s="1"/>
  <c r="I4319" i="5"/>
  <c r="J4319" i="5" s="1"/>
  <c r="L4319" i="5" s="1"/>
  <c r="I3455" i="5"/>
  <c r="H4117" i="5"/>
  <c r="I3312" i="5"/>
  <c r="H4076" i="5"/>
  <c r="H3432" i="5"/>
  <c r="I4697" i="5"/>
  <c r="H4554" i="5"/>
  <c r="I4206" i="5"/>
  <c r="J4206" i="5" s="1"/>
  <c r="L4206" i="5" s="1"/>
  <c r="H3552" i="5"/>
  <c r="H4705" i="5"/>
  <c r="I4567" i="5"/>
  <c r="J4567" i="5" s="1"/>
  <c r="L4567" i="5" s="1"/>
  <c r="I4284" i="5"/>
  <c r="J4284" i="5" s="1"/>
  <c r="L4284" i="5" s="1"/>
  <c r="I3733" i="5"/>
  <c r="J3733" i="5" s="1"/>
  <c r="L3733" i="5" s="1"/>
  <c r="I4718" i="5"/>
  <c r="J4718" i="5" s="1"/>
  <c r="L4718" i="5" s="1"/>
  <c r="H4540" i="5"/>
  <c r="H4176" i="5"/>
  <c r="I3522" i="5"/>
  <c r="H4661" i="5"/>
  <c r="I4888" i="5"/>
  <c r="J4888" i="5" s="1"/>
  <c r="L4888" i="5" s="1"/>
  <c r="I5086" i="5"/>
  <c r="I5236" i="5"/>
  <c r="J5236" i="5" s="1"/>
  <c r="L5236" i="5" s="1"/>
  <c r="I5380" i="5"/>
  <c r="J5380" i="5" s="1"/>
  <c r="L5380" i="5" s="1"/>
  <c r="I5536" i="5"/>
  <c r="I5680" i="5"/>
  <c r="I4098" i="5"/>
  <c r="J4098" i="5" s="1"/>
  <c r="L4098" i="5" s="1"/>
  <c r="H4853" i="5"/>
  <c r="H4973" i="5"/>
  <c r="H5099" i="5"/>
  <c r="H5219" i="5"/>
  <c r="H5351" i="5"/>
  <c r="H5471" i="5"/>
  <c r="H5591" i="5"/>
  <c r="H5717" i="5"/>
  <c r="H4605" i="5"/>
  <c r="I4889" i="5"/>
  <c r="I5009" i="5"/>
  <c r="I5141" i="5"/>
  <c r="I5261" i="5"/>
  <c r="I5381" i="5"/>
  <c r="I5507" i="5"/>
  <c r="I5627" i="5"/>
  <c r="I5753" i="5"/>
  <c r="I4786" i="5"/>
  <c r="J4786" i="5" s="1"/>
  <c r="L4786" i="5" s="1"/>
  <c r="H4932" i="5"/>
  <c r="H5052" i="5"/>
  <c r="H5172" i="5"/>
  <c r="H5298" i="5"/>
  <c r="H5418" i="5"/>
  <c r="H5544" i="5"/>
  <c r="H5664" i="5"/>
  <c r="H4146" i="5"/>
  <c r="I4848" i="5"/>
  <c r="I4968" i="5"/>
  <c r="I5094" i="5"/>
  <c r="I5214" i="5"/>
  <c r="J5214" i="5" s="1"/>
  <c r="L5214" i="5" s="1"/>
  <c r="I5340" i="5"/>
  <c r="I5460" i="5"/>
  <c r="I5592" i="5"/>
  <c r="I5712" i="5"/>
  <c r="I4575" i="5"/>
  <c r="H4885" i="5"/>
  <c r="H5005" i="5"/>
  <c r="H5131" i="5"/>
  <c r="H5251" i="5"/>
  <c r="H5383" i="5"/>
  <c r="H5503" i="5"/>
  <c r="H5623" i="5"/>
  <c r="H5749" i="5"/>
  <c r="H4792" i="5"/>
  <c r="I4927" i="5"/>
  <c r="I5047" i="5"/>
  <c r="I5179" i="5"/>
  <c r="I5299" i="5"/>
  <c r="I5419" i="5"/>
  <c r="I5545" i="5"/>
  <c r="I5665" i="5"/>
  <c r="J5665" i="5" s="1"/>
  <c r="L5665" i="5" s="1"/>
  <c r="I4026" i="5"/>
  <c r="H4844" i="5"/>
  <c r="H4976" i="5"/>
  <c r="H5096" i="5"/>
  <c r="H5216" i="5"/>
  <c r="H5342" i="5"/>
  <c r="H5462" i="5"/>
  <c r="H5588" i="5"/>
  <c r="H5708" i="5"/>
  <c r="I4659" i="5"/>
  <c r="J4659" i="5" s="1"/>
  <c r="L4659" i="5" s="1"/>
  <c r="H4893" i="5"/>
  <c r="H5013" i="5"/>
  <c r="H5139" i="5"/>
  <c r="H5259" i="5"/>
  <c r="H5385" i="5"/>
  <c r="H5505" i="5"/>
  <c r="H5637" i="5"/>
  <c r="H5757" i="5"/>
  <c r="I4809" i="5"/>
  <c r="I4935" i="5"/>
  <c r="I5055" i="5"/>
  <c r="J5055" i="5" s="1"/>
  <c r="L5055" i="5" s="1"/>
  <c r="I5181" i="5"/>
  <c r="I5301" i="5"/>
  <c r="I5433" i="5"/>
  <c r="I5553" i="5"/>
  <c r="I5673" i="5"/>
  <c r="I6270" i="5"/>
  <c r="J6270" i="5" s="1"/>
  <c r="L6270" i="5" s="1"/>
  <c r="I6150" i="5"/>
  <c r="I6024" i="5"/>
  <c r="I5904" i="5"/>
  <c r="H5772" i="5"/>
  <c r="I5078" i="5"/>
  <c r="H6288" i="5"/>
  <c r="H6162" i="5"/>
  <c r="H6042" i="5"/>
  <c r="H5916" i="5"/>
  <c r="H5796" i="5"/>
  <c r="H5146" i="5"/>
  <c r="I6305" i="5"/>
  <c r="J6305" i="5" s="1"/>
  <c r="L6305" i="5" s="1"/>
  <c r="I6185" i="5"/>
  <c r="J6185" i="5" s="1"/>
  <c r="L6185" i="5" s="1"/>
  <c r="I6059" i="5"/>
  <c r="I5939" i="5"/>
  <c r="I5813" i="5"/>
  <c r="I5324" i="5"/>
  <c r="H6323" i="5"/>
  <c r="H6203" i="5"/>
  <c r="H6083" i="5"/>
  <c r="H5981" i="5"/>
  <c r="H5867" i="5"/>
  <c r="I5744" i="5"/>
  <c r="H5068" i="5"/>
  <c r="I6316" i="5"/>
  <c r="J6316" i="5" s="1"/>
  <c r="L6316" i="5" s="1"/>
  <c r="I6208" i="5"/>
  <c r="J6208" i="5" s="1"/>
  <c r="L6208" i="5" s="1"/>
  <c r="I6100" i="5"/>
  <c r="J6100" i="5" s="1"/>
  <c r="L6100" i="5" s="1"/>
  <c r="I5992" i="5"/>
  <c r="J5992" i="5" s="1"/>
  <c r="L5992" i="5" s="1"/>
  <c r="I5884" i="5"/>
  <c r="J5884" i="5" s="1"/>
  <c r="L5884" i="5" s="1"/>
  <c r="I5776" i="5"/>
  <c r="I5174" i="5"/>
  <c r="I4314" i="5"/>
  <c r="I5559" i="5"/>
  <c r="I5892" i="5"/>
  <c r="I5750" i="5"/>
  <c r="H6276" i="5"/>
  <c r="H6156" i="5"/>
  <c r="H5904" i="5"/>
  <c r="H5784" i="5"/>
  <c r="I6299" i="5"/>
  <c r="I5921" i="5"/>
  <c r="J5921" i="5" s="1"/>
  <c r="L5921" i="5" s="1"/>
  <c r="I5801" i="5"/>
  <c r="H6317" i="5"/>
  <c r="H6077" i="5"/>
  <c r="H5861" i="5"/>
  <c r="H5032" i="5"/>
  <c r="I6196" i="5"/>
  <c r="J6196" i="5" s="1"/>
  <c r="L6196" i="5" s="1"/>
  <c r="I5878" i="5"/>
  <c r="J5878" i="5" s="1"/>
  <c r="L5878" i="5" s="1"/>
  <c r="I5138" i="5"/>
  <c r="I6292" i="5"/>
  <c r="J6292" i="5" s="1"/>
  <c r="L6292" i="5" s="1"/>
  <c r="I998" i="5"/>
  <c r="J998" i="5" s="1"/>
  <c r="L998" i="5" s="1"/>
  <c r="I3115" i="5"/>
  <c r="I3050" i="5"/>
  <c r="I2991" i="5"/>
  <c r="J2991" i="5" s="1"/>
  <c r="L2991" i="5" s="1"/>
  <c r="I2269" i="5"/>
  <c r="J2269" i="5" s="1"/>
  <c r="L2269" i="5" s="1"/>
  <c r="I3770" i="5"/>
  <c r="J3770" i="5" s="1"/>
  <c r="L3770" i="5" s="1"/>
  <c r="H4221" i="5"/>
  <c r="I3299" i="5"/>
  <c r="H3180" i="5"/>
  <c r="I2988" i="5"/>
  <c r="J2988" i="5" s="1"/>
  <c r="L2988" i="5" s="1"/>
  <c r="H2833" i="5"/>
  <c r="I4469" i="5"/>
  <c r="H4279" i="5"/>
  <c r="H4214" i="5"/>
  <c r="H3336" i="5"/>
  <c r="I4548" i="5"/>
  <c r="H3570" i="5"/>
  <c r="H4568" i="5"/>
  <c r="H3600" i="5"/>
  <c r="I4522" i="5"/>
  <c r="J4522" i="5" s="1"/>
  <c r="L4522" i="5" s="1"/>
  <c r="H4763" i="5"/>
  <c r="I5140" i="5"/>
  <c r="J5140" i="5" s="1"/>
  <c r="L5140" i="5" s="1"/>
  <c r="I5434" i="5"/>
  <c r="I5716" i="5"/>
  <c r="H4895" i="5"/>
  <c r="H5141" i="5"/>
  <c r="H5387" i="5"/>
  <c r="H5639" i="5"/>
  <c r="H4804" i="5"/>
  <c r="I5051" i="5"/>
  <c r="I5297" i="5"/>
  <c r="I5549" i="5"/>
  <c r="J5549" i="5" s="1"/>
  <c r="L5549" i="5" s="1"/>
  <c r="I3978" i="5"/>
  <c r="H4968" i="5"/>
  <c r="H5220" i="5"/>
  <c r="H5586" i="5"/>
  <c r="H4611" i="5"/>
  <c r="I5136" i="5"/>
  <c r="J5136" i="5" s="1"/>
  <c r="L5136" i="5" s="1"/>
  <c r="I5382" i="5"/>
  <c r="J5382" i="5" s="1"/>
  <c r="L5382" i="5" s="1"/>
  <c r="I5628" i="5"/>
  <c r="H4807" i="5"/>
  <c r="H5047" i="5"/>
  <c r="H5293" i="5"/>
  <c r="H5419" i="5"/>
  <c r="H5671" i="5"/>
  <c r="I4843" i="5"/>
  <c r="I5215" i="5"/>
  <c r="J5215" i="5" s="1"/>
  <c r="L5215" i="5" s="1"/>
  <c r="I5467" i="5"/>
  <c r="I5707" i="5"/>
  <c r="H4886" i="5"/>
  <c r="H5132" i="5"/>
  <c r="H5384" i="5"/>
  <c r="H5630" i="5"/>
  <c r="H4809" i="5"/>
  <c r="H5061" i="5"/>
  <c r="H5301" i="5"/>
  <c r="H5547" i="5"/>
  <c r="I4857" i="5"/>
  <c r="I5097" i="5"/>
  <c r="I5343" i="5"/>
  <c r="I5721" i="5"/>
  <c r="I5982" i="5"/>
  <c r="I5582" i="5"/>
  <c r="H6120" i="5"/>
  <c r="H5686" i="5"/>
  <c r="I6269" i="5"/>
  <c r="I5897" i="5"/>
  <c r="J5897" i="5" s="1"/>
  <c r="L5897" i="5" s="1"/>
  <c r="I5072" i="5"/>
  <c r="J5072" i="5" s="1"/>
  <c r="L5072" i="5" s="1"/>
  <c r="H6053" i="5"/>
  <c r="H5500" i="5"/>
  <c r="I6172" i="5"/>
  <c r="J6172" i="5" s="1"/>
  <c r="L6172" i="5" s="1"/>
  <c r="I5606" i="5"/>
  <c r="I2151" i="5"/>
  <c r="I2064" i="5"/>
  <c r="J2064" i="5" s="1"/>
  <c r="L2064" i="5" s="1"/>
  <c r="H3631" i="5"/>
  <c r="H3578" i="5"/>
  <c r="H3513" i="5"/>
  <c r="H3370" i="5"/>
  <c r="I3568" i="5"/>
  <c r="H3275" i="5"/>
  <c r="I3245" i="5"/>
  <c r="I4328" i="5"/>
  <c r="J4328" i="5" s="1"/>
  <c r="L4328" i="5" s="1"/>
  <c r="H4035" i="5"/>
  <c r="I3729" i="5"/>
  <c r="I1942" i="5"/>
  <c r="J1942" i="5" s="1"/>
  <c r="L1942" i="5" s="1"/>
  <c r="H3970" i="5"/>
  <c r="H4456" i="5"/>
  <c r="I3928" i="5"/>
  <c r="J3928" i="5" s="1"/>
  <c r="L3928" i="5" s="1"/>
  <c r="I4426" i="5"/>
  <c r="J4426" i="5" s="1"/>
  <c r="L4426" i="5" s="1"/>
  <c r="H3893" i="5"/>
  <c r="H4379" i="5"/>
  <c r="I3851" i="5"/>
  <c r="I4349" i="5"/>
  <c r="I3551" i="5"/>
  <c r="J3551" i="5" s="1"/>
  <c r="L3551" i="5" s="1"/>
  <c r="H4153" i="5"/>
  <c r="I3456" i="5"/>
  <c r="H4106" i="5"/>
  <c r="I3745" i="5"/>
  <c r="I4727" i="5"/>
  <c r="H4584" i="5"/>
  <c r="I4326" i="5"/>
  <c r="I3775" i="5"/>
  <c r="J3775" i="5" s="1"/>
  <c r="L3775" i="5" s="1"/>
  <c r="H4735" i="5"/>
  <c r="I4597" i="5"/>
  <c r="J4597" i="5" s="1"/>
  <c r="L4597" i="5" s="1"/>
  <c r="I4404" i="5"/>
  <c r="I3853" i="5"/>
  <c r="J3853" i="5" s="1"/>
  <c r="L3853" i="5" s="1"/>
  <c r="I4748" i="5"/>
  <c r="J4748" i="5" s="1"/>
  <c r="L4748" i="5" s="1"/>
  <c r="H4564" i="5"/>
  <c r="H4248" i="5"/>
  <c r="I3768" i="5"/>
  <c r="H4679" i="5"/>
  <c r="I4918" i="5"/>
  <c r="J4918" i="5" s="1"/>
  <c r="L4918" i="5" s="1"/>
  <c r="I5104" i="5"/>
  <c r="I5248" i="5"/>
  <c r="I5392" i="5"/>
  <c r="J5392" i="5" s="1"/>
  <c r="L5392" i="5" s="1"/>
  <c r="I5554" i="5"/>
  <c r="J5554" i="5" s="1"/>
  <c r="L5554" i="5" s="1"/>
  <c r="I5686" i="5"/>
  <c r="I4386" i="5"/>
  <c r="H4859" i="5"/>
  <c r="H4991" i="5"/>
  <c r="H5111" i="5"/>
  <c r="H5231" i="5"/>
  <c r="H5357" i="5"/>
  <c r="H5477" i="5"/>
  <c r="H5603" i="5"/>
  <c r="H5723" i="5"/>
  <c r="H4713" i="5"/>
  <c r="I4901" i="5"/>
  <c r="I5021" i="5"/>
  <c r="I5147" i="5"/>
  <c r="J5147" i="5" s="1"/>
  <c r="L5147" i="5" s="1"/>
  <c r="I5267" i="5"/>
  <c r="I5393" i="5"/>
  <c r="I5513" i="5"/>
  <c r="I5645" i="5"/>
  <c r="I5765" i="5"/>
  <c r="H4812" i="5"/>
  <c r="H4938" i="5"/>
  <c r="H5058" i="5"/>
  <c r="H5184" i="5"/>
  <c r="H5304" i="5"/>
  <c r="H5436" i="5"/>
  <c r="H5556" i="5"/>
  <c r="H5676" i="5"/>
  <c r="H4290" i="5"/>
  <c r="I4854" i="5"/>
  <c r="J4854" i="5" s="1"/>
  <c r="L4854" i="5" s="1"/>
  <c r="I4980" i="5"/>
  <c r="I5100" i="5"/>
  <c r="I5232" i="5"/>
  <c r="I5352" i="5"/>
  <c r="J5352" i="5" s="1"/>
  <c r="L5352" i="5" s="1"/>
  <c r="I5472" i="5"/>
  <c r="I5598" i="5"/>
  <c r="J5598" i="5" s="1"/>
  <c r="L5598" i="5" s="1"/>
  <c r="I5718" i="5"/>
  <c r="I4647" i="5"/>
  <c r="H4891" i="5"/>
  <c r="H5023" i="5"/>
  <c r="H5143" i="5"/>
  <c r="H5263" i="5"/>
  <c r="H5389" i="5"/>
  <c r="H5509" i="5"/>
  <c r="H5635" i="5"/>
  <c r="H5755" i="5"/>
  <c r="I4819" i="5"/>
  <c r="I4939" i="5"/>
  <c r="J4939" i="5" s="1"/>
  <c r="L4939" i="5" s="1"/>
  <c r="I5059" i="5"/>
  <c r="I5185" i="5"/>
  <c r="I5305" i="5"/>
  <c r="J5305" i="5" s="1"/>
  <c r="L5305" i="5" s="1"/>
  <c r="I5431" i="5"/>
  <c r="I5551" i="5"/>
  <c r="H4856" i="5"/>
  <c r="H4982" i="5"/>
  <c r="H5102" i="5"/>
  <c r="H5228" i="5"/>
  <c r="H5348" i="5"/>
  <c r="H5480" i="5"/>
  <c r="H5600" i="5"/>
  <c r="H5720" i="5"/>
  <c r="I4695" i="5"/>
  <c r="J4695" i="5" s="1"/>
  <c r="L4695" i="5" s="1"/>
  <c r="H4899" i="5"/>
  <c r="H5025" i="5"/>
  <c r="H5145" i="5"/>
  <c r="H5277" i="5"/>
  <c r="H5397" i="5"/>
  <c r="H5517" i="5"/>
  <c r="H5643" i="5"/>
  <c r="H5763" i="5"/>
  <c r="I4821" i="5"/>
  <c r="I4941" i="5"/>
  <c r="I5073" i="5"/>
  <c r="I5193" i="5"/>
  <c r="J5193" i="5" s="1"/>
  <c r="L5193" i="5" s="1"/>
  <c r="I5313" i="5"/>
  <c r="I5439" i="5"/>
  <c r="I5685" i="5"/>
  <c r="I6264" i="5"/>
  <c r="I6012" i="5"/>
  <c r="I6173" i="5"/>
  <c r="I42" i="5"/>
  <c r="J42" i="5" s="1"/>
  <c r="L42" i="5" s="1"/>
  <c r="H2788" i="5"/>
  <c r="I2550" i="5"/>
  <c r="I2947" i="5"/>
  <c r="J2947" i="5" s="1"/>
  <c r="L2947" i="5" s="1"/>
  <c r="I2852" i="5"/>
  <c r="J2852" i="5" s="1"/>
  <c r="L2852" i="5" s="1"/>
  <c r="H2713" i="5"/>
  <c r="H3658" i="5"/>
  <c r="I3670" i="5"/>
  <c r="H3389" i="5"/>
  <c r="I3692" i="5"/>
  <c r="I4436" i="5"/>
  <c r="H4149" i="5"/>
  <c r="I3843" i="5"/>
  <c r="I3107" i="5"/>
  <c r="H4042" i="5"/>
  <c r="H2940" i="5"/>
  <c r="I4000" i="5"/>
  <c r="J4000" i="5" s="1"/>
  <c r="L4000" i="5" s="1"/>
  <c r="I2629" i="5"/>
  <c r="H3965" i="5"/>
  <c r="H4451" i="5"/>
  <c r="I3923" i="5"/>
  <c r="I4421" i="5"/>
  <c r="H3727" i="5"/>
  <c r="H4225" i="5"/>
  <c r="H3704" i="5"/>
  <c r="H4172" i="5"/>
  <c r="I4009" i="5"/>
  <c r="J4009" i="5" s="1"/>
  <c r="L4009" i="5" s="1"/>
  <c r="I4793" i="5"/>
  <c r="J4793" i="5" s="1"/>
  <c r="L4793" i="5" s="1"/>
  <c r="H4650" i="5"/>
  <c r="I4506" i="5"/>
  <c r="J4506" i="5" s="1"/>
  <c r="L4506" i="5" s="1"/>
  <c r="I4039" i="5"/>
  <c r="J4039" i="5" s="1"/>
  <c r="L4039" i="5" s="1"/>
  <c r="H4801" i="5"/>
  <c r="I4663" i="5"/>
  <c r="H4526" i="5"/>
  <c r="I4117" i="5"/>
  <c r="I4796" i="5"/>
  <c r="J4796" i="5" s="1"/>
  <c r="L4796" i="5" s="1"/>
  <c r="H4618" i="5"/>
  <c r="I4480" i="5"/>
  <c r="I3960" i="5"/>
  <c r="J3960" i="5" s="1"/>
  <c r="L3960" i="5" s="1"/>
  <c r="H4733" i="5"/>
  <c r="I4960" i="5"/>
  <c r="I5122" i="5"/>
  <c r="J5122" i="5" s="1"/>
  <c r="L5122" i="5" s="1"/>
  <c r="I5266" i="5"/>
  <c r="J5266" i="5" s="1"/>
  <c r="L5266" i="5" s="1"/>
  <c r="I5416" i="5"/>
  <c r="J5416" i="5" s="1"/>
  <c r="L5416" i="5" s="1"/>
  <c r="I5560" i="5"/>
  <c r="J5560" i="5" s="1"/>
  <c r="L5560" i="5" s="1"/>
  <c r="I5704" i="5"/>
  <c r="J5704" i="5" s="1"/>
  <c r="L5704" i="5" s="1"/>
  <c r="I4527" i="5"/>
  <c r="H4871" i="5"/>
  <c r="H4997" i="5"/>
  <c r="H5117" i="5"/>
  <c r="H5243" i="5"/>
  <c r="H5363" i="5"/>
  <c r="H5495" i="5"/>
  <c r="H5615" i="5"/>
  <c r="H5735" i="5"/>
  <c r="H4749" i="5"/>
  <c r="I4907" i="5"/>
  <c r="I5033" i="5"/>
  <c r="I5153" i="5"/>
  <c r="I5285" i="5"/>
  <c r="I5405" i="5"/>
  <c r="I5525" i="5"/>
  <c r="I5651" i="5"/>
  <c r="I5771" i="5"/>
  <c r="J5771" i="5" s="1"/>
  <c r="L5771" i="5" s="1"/>
  <c r="H4824" i="5"/>
  <c r="H4944" i="5"/>
  <c r="H5076" i="5"/>
  <c r="H5196" i="5"/>
  <c r="H5316" i="5"/>
  <c r="H5442" i="5"/>
  <c r="H5562" i="5"/>
  <c r="H5688" i="5"/>
  <c r="H4434" i="5"/>
  <c r="I4872" i="5"/>
  <c r="I4992" i="5"/>
  <c r="J4992" i="5" s="1"/>
  <c r="L4992" i="5" s="1"/>
  <c r="I5112" i="5"/>
  <c r="I5238" i="5"/>
  <c r="I5358" i="5"/>
  <c r="I5484" i="5"/>
  <c r="I5604" i="5"/>
  <c r="I5736" i="5"/>
  <c r="I4719" i="5"/>
  <c r="H4903" i="5"/>
  <c r="H5029" i="5"/>
  <c r="H5149" i="5"/>
  <c r="H5275" i="5"/>
  <c r="H5395" i="5"/>
  <c r="H5527" i="5"/>
  <c r="H5647" i="5"/>
  <c r="H5767" i="5"/>
  <c r="I4825" i="5"/>
  <c r="J4825" i="5" s="1"/>
  <c r="L4825" i="5" s="1"/>
  <c r="I4945" i="5"/>
  <c r="J4945" i="5" s="1"/>
  <c r="L4945" i="5" s="1"/>
  <c r="I5071" i="5"/>
  <c r="I5191" i="5"/>
  <c r="I5323" i="5"/>
  <c r="I5443" i="5"/>
  <c r="J5443" i="5" s="1"/>
  <c r="L5443" i="5" s="1"/>
  <c r="I5563" i="5"/>
  <c r="I5689" i="5"/>
  <c r="I4458" i="5"/>
  <c r="J4458" i="5" s="1"/>
  <c r="L4458" i="5" s="1"/>
  <c r="H4868" i="5"/>
  <c r="H4988" i="5"/>
  <c r="H5120" i="5"/>
  <c r="H5240" i="5"/>
  <c r="H5360" i="5"/>
  <c r="H5486" i="5"/>
  <c r="H5606" i="5"/>
  <c r="H5732" i="5"/>
  <c r="I4731" i="5"/>
  <c r="H4917" i="5"/>
  <c r="H5037" i="5"/>
  <c r="H5157" i="5"/>
  <c r="H5283" i="5"/>
  <c r="H5403" i="5"/>
  <c r="H5529" i="5"/>
  <c r="H5649" i="5"/>
  <c r="H3786" i="5"/>
  <c r="I4833" i="5"/>
  <c r="J4833" i="5" s="1"/>
  <c r="L4833" i="5" s="1"/>
  <c r="I4953" i="5"/>
  <c r="I5079" i="5"/>
  <c r="J5079" i="5" s="1"/>
  <c r="L5079" i="5" s="1"/>
  <c r="I5199" i="5"/>
  <c r="I5325" i="5"/>
  <c r="I5445" i="5"/>
  <c r="I5577" i="5"/>
  <c r="I5697" i="5"/>
  <c r="J5697" i="5" s="1"/>
  <c r="L5697" i="5" s="1"/>
  <c r="I6252" i="5"/>
  <c r="I6126" i="5"/>
  <c r="J6126" i="5" s="1"/>
  <c r="L6126" i="5" s="1"/>
  <c r="I6006" i="5"/>
  <c r="J6006" i="5" s="1"/>
  <c r="L6006" i="5" s="1"/>
  <c r="I5880" i="5"/>
  <c r="I5726" i="5"/>
  <c r="I4934" i="5"/>
  <c r="H6264" i="5"/>
  <c r="H6144" i="5"/>
  <c r="H6018" i="5"/>
  <c r="H5898" i="5"/>
  <c r="H5770" i="5"/>
  <c r="H5074" i="5"/>
  <c r="I6281" i="5"/>
  <c r="J6281" i="5" s="1"/>
  <c r="L6281" i="5" s="1"/>
  <c r="I6161" i="5"/>
  <c r="I6041" i="5"/>
  <c r="J6041" i="5" s="1"/>
  <c r="L6041" i="5" s="1"/>
  <c r="I5915" i="5"/>
  <c r="I5795" i="5"/>
  <c r="J5795" i="5" s="1"/>
  <c r="L5795" i="5" s="1"/>
  <c r="I5180" i="5"/>
  <c r="J5180" i="5" s="1"/>
  <c r="L5180" i="5" s="1"/>
  <c r="H6311" i="5"/>
  <c r="H6179" i="5"/>
  <c r="H6071" i="5"/>
  <c r="H5957" i="5"/>
  <c r="H5855" i="5"/>
  <c r="H5608" i="5"/>
  <c r="H4996" i="5"/>
  <c r="I6076" i="5"/>
  <c r="J6076" i="5" s="1"/>
  <c r="L6076" i="5" s="1"/>
  <c r="I5974" i="5"/>
  <c r="J5974" i="5" s="1"/>
  <c r="L5974" i="5" s="1"/>
  <c r="I5860" i="5"/>
  <c r="J5860" i="5" s="1"/>
  <c r="L5860" i="5" s="1"/>
  <c r="I5714" i="5"/>
  <c r="I5030" i="5"/>
  <c r="I818" i="5"/>
  <c r="J818" i="5" s="1"/>
  <c r="L818" i="5" s="1"/>
  <c r="H1629" i="5"/>
  <c r="I2622" i="5"/>
  <c r="I2989" i="5"/>
  <c r="J2989" i="5" s="1"/>
  <c r="L2989" i="5" s="1"/>
  <c r="I2924" i="5"/>
  <c r="J2924" i="5" s="1"/>
  <c r="L2924" i="5" s="1"/>
  <c r="H2798" i="5"/>
  <c r="I1870" i="5"/>
  <c r="J1870" i="5" s="1"/>
  <c r="L1870" i="5" s="1"/>
  <c r="H1685" i="5"/>
  <c r="H3419" i="5"/>
  <c r="I3722" i="5"/>
  <c r="J3722" i="5" s="1"/>
  <c r="L3722" i="5" s="1"/>
  <c r="I4460" i="5"/>
  <c r="J4460" i="5" s="1"/>
  <c r="L4460" i="5" s="1"/>
  <c r="H4173" i="5"/>
  <c r="I3885" i="5"/>
  <c r="I3203" i="5"/>
  <c r="H4054" i="5"/>
  <c r="H3036" i="5"/>
  <c r="I4024" i="5"/>
  <c r="J4024" i="5" s="1"/>
  <c r="L4024" i="5" s="1"/>
  <c r="H2821" i="5"/>
  <c r="H3983" i="5"/>
  <c r="I2095" i="5"/>
  <c r="J2095" i="5" s="1"/>
  <c r="L2095" i="5" s="1"/>
  <c r="I3947" i="5"/>
  <c r="J3947" i="5" s="1"/>
  <c r="L3947" i="5" s="1"/>
  <c r="I4433" i="5"/>
  <c r="J4433" i="5" s="1"/>
  <c r="L4433" i="5" s="1"/>
  <c r="H3751" i="5"/>
  <c r="H4249" i="5"/>
  <c r="H3716" i="5"/>
  <c r="H4196" i="5"/>
  <c r="I4105" i="5"/>
  <c r="H2904" i="5"/>
  <c r="H4674" i="5"/>
  <c r="I4530" i="5"/>
  <c r="I4135" i="5"/>
  <c r="I3234" i="5"/>
  <c r="J3234" i="5" s="1"/>
  <c r="L3234" i="5" s="1"/>
  <c r="I4687" i="5"/>
  <c r="J4687" i="5" s="1"/>
  <c r="L4687" i="5" s="1"/>
  <c r="H4550" i="5"/>
  <c r="I4213" i="5"/>
  <c r="H3144" i="5"/>
  <c r="H4636" i="5"/>
  <c r="I4492" i="5"/>
  <c r="I4056" i="5"/>
  <c r="H4745" i="5"/>
  <c r="I4984" i="5"/>
  <c r="I5128" i="5"/>
  <c r="J5128" i="5" s="1"/>
  <c r="L5128" i="5" s="1"/>
  <c r="I5284" i="5"/>
  <c r="I5428" i="5"/>
  <c r="I5572" i="5"/>
  <c r="I5710" i="5"/>
  <c r="J5710" i="5" s="1"/>
  <c r="L5710" i="5" s="1"/>
  <c r="I4563" i="5"/>
  <c r="J4563" i="5" s="1"/>
  <c r="L4563" i="5" s="1"/>
  <c r="H4883" i="5"/>
  <c r="H5003" i="5"/>
  <c r="H5135" i="5"/>
  <c r="H5255" i="5"/>
  <c r="H5375" i="5"/>
  <c r="H5501" i="5"/>
  <c r="H5621" i="5"/>
  <c r="H5747" i="5"/>
  <c r="H4768" i="5"/>
  <c r="I4925" i="5"/>
  <c r="J4925" i="5" s="1"/>
  <c r="L4925" i="5" s="1"/>
  <c r="I5045" i="5"/>
  <c r="I5165" i="5"/>
  <c r="J5165" i="5" s="1"/>
  <c r="L5165" i="5" s="1"/>
  <c r="I5291" i="5"/>
  <c r="I5411" i="5"/>
  <c r="J5411" i="5" s="1"/>
  <c r="L5411" i="5" s="1"/>
  <c r="I5537" i="5"/>
  <c r="J5537" i="5" s="1"/>
  <c r="L5537" i="5" s="1"/>
  <c r="I5657" i="5"/>
  <c r="I3834" i="5"/>
  <c r="H4836" i="5"/>
  <c r="H4956" i="5"/>
  <c r="H5082" i="5"/>
  <c r="H5202" i="5"/>
  <c r="H5328" i="5"/>
  <c r="H5448" i="5"/>
  <c r="H5580" i="5"/>
  <c r="H5700" i="5"/>
  <c r="H4539" i="5"/>
  <c r="I4878" i="5"/>
  <c r="I4998" i="5"/>
  <c r="J4998" i="5" s="1"/>
  <c r="L4998" i="5" s="1"/>
  <c r="I5124" i="5"/>
  <c r="I5244" i="5"/>
  <c r="I5376" i="5"/>
  <c r="J5376" i="5" s="1"/>
  <c r="L5376" i="5" s="1"/>
  <c r="I5496" i="5"/>
  <c r="I5616" i="5"/>
  <c r="I5742" i="5"/>
  <c r="J5742" i="5" s="1"/>
  <c r="L5742" i="5" s="1"/>
  <c r="H4755" i="5"/>
  <c r="H4915" i="5"/>
  <c r="H5035" i="5"/>
  <c r="H5167" i="5"/>
  <c r="H5287" i="5"/>
  <c r="H5407" i="5"/>
  <c r="H5533" i="5"/>
  <c r="H5653" i="5"/>
  <c r="H3738" i="5"/>
  <c r="I4831" i="5"/>
  <c r="I4963" i="5"/>
  <c r="J4963" i="5" s="1"/>
  <c r="L4963" i="5" s="1"/>
  <c r="I5083" i="5"/>
  <c r="J5083" i="5" s="1"/>
  <c r="L5083" i="5" s="1"/>
  <c r="I5203" i="5"/>
  <c r="I5329" i="5"/>
  <c r="I5449" i="5"/>
  <c r="J5449" i="5" s="1"/>
  <c r="L5449" i="5" s="1"/>
  <c r="I5575" i="5"/>
  <c r="I5695" i="5"/>
  <c r="I4581" i="5"/>
  <c r="J4581" i="5" s="1"/>
  <c r="L4581" i="5" s="1"/>
  <c r="H4880" i="5"/>
  <c r="H5000" i="5"/>
  <c r="H5126" i="5"/>
  <c r="H5246" i="5"/>
  <c r="H5372" i="5"/>
  <c r="H5492" i="5"/>
  <c r="H5624" i="5"/>
  <c r="H5744" i="5"/>
  <c r="I4779" i="5"/>
  <c r="J4779" i="5" s="1"/>
  <c r="L4779" i="5" s="1"/>
  <c r="H4923" i="5"/>
  <c r="H5043" i="5"/>
  <c r="H5169" i="5"/>
  <c r="H5289" i="5"/>
  <c r="H5421" i="5"/>
  <c r="H5541" i="5"/>
  <c r="H5661" i="5"/>
  <c r="H3930" i="5"/>
  <c r="I4839" i="5"/>
  <c r="J4839" i="5" s="1"/>
  <c r="L4839" i="5" s="1"/>
  <c r="I4965" i="5"/>
  <c r="I5085" i="5"/>
  <c r="I5217" i="5"/>
  <c r="J5217" i="5" s="1"/>
  <c r="L5217" i="5" s="1"/>
  <c r="I5337" i="5"/>
  <c r="I5457" i="5"/>
  <c r="I5583" i="5"/>
  <c r="I5703" i="5"/>
  <c r="J5703" i="5" s="1"/>
  <c r="L5703" i="5" s="1"/>
  <c r="I6240" i="5"/>
  <c r="I6120" i="5"/>
  <c r="I5988" i="5"/>
  <c r="I5868" i="5"/>
  <c r="I5654" i="5"/>
  <c r="J5654" i="5" s="1"/>
  <c r="L5654" i="5" s="1"/>
  <c r="I4898" i="5"/>
  <c r="J4898" i="5" s="1"/>
  <c r="L4898" i="5" s="1"/>
  <c r="H6258" i="5"/>
  <c r="H6132" i="5"/>
  <c r="H6012" i="5"/>
  <c r="H5880" i="5"/>
  <c r="H5722" i="5"/>
  <c r="H5002" i="5"/>
  <c r="I6275" i="5"/>
  <c r="I6155" i="5"/>
  <c r="I6029" i="5"/>
  <c r="I5909" i="5"/>
  <c r="I5777" i="5"/>
  <c r="J5777" i="5" s="1"/>
  <c r="L5777" i="5" s="1"/>
  <c r="I5108" i="5"/>
  <c r="J5108" i="5" s="1"/>
  <c r="L5108" i="5" s="1"/>
  <c r="H6299" i="5"/>
  <c r="H6173" i="5"/>
  <c r="H6059" i="5"/>
  <c r="H5951" i="5"/>
  <c r="H5843" i="5"/>
  <c r="H5572" i="5"/>
  <c r="H4924" i="5"/>
  <c r="I6286" i="5"/>
  <c r="J6286" i="5" s="1"/>
  <c r="L6286" i="5" s="1"/>
  <c r="I6184" i="5"/>
  <c r="J6184" i="5" s="1"/>
  <c r="L6184" i="5" s="1"/>
  <c r="I6070" i="5"/>
  <c r="I5968" i="5"/>
  <c r="J5968" i="5" s="1"/>
  <c r="L5968" i="5" s="1"/>
  <c r="I5854" i="5"/>
  <c r="I5678" i="5"/>
  <c r="I4994" i="5"/>
  <c r="H1543" i="5"/>
  <c r="H2495" i="5"/>
  <c r="H2563" i="5"/>
  <c r="I3445" i="5"/>
  <c r="J3445" i="5" s="1"/>
  <c r="L3445" i="5" s="1"/>
  <c r="I3380" i="5"/>
  <c r="J3380" i="5" s="1"/>
  <c r="L3380" i="5" s="1"/>
  <c r="I3315" i="5"/>
  <c r="J3315" i="5" s="1"/>
  <c r="L3315" i="5" s="1"/>
  <c r="I3070" i="5"/>
  <c r="H2744" i="5"/>
  <c r="H3581" i="5"/>
  <c r="I3884" i="5"/>
  <c r="J3884" i="5" s="1"/>
  <c r="L3884" i="5" s="1"/>
  <c r="H3246" i="5"/>
  <c r="H4323" i="5"/>
  <c r="I4035" i="5"/>
  <c r="I3587" i="5"/>
  <c r="H4162" i="5"/>
  <c r="H3468" i="5"/>
  <c r="I4126" i="5"/>
  <c r="J4126" i="5" s="1"/>
  <c r="L4126" i="5" s="1"/>
  <c r="I3276" i="5"/>
  <c r="H4085" i="5"/>
  <c r="I3161" i="5"/>
  <c r="I4043" i="5"/>
  <c r="J4043" i="5" s="1"/>
  <c r="L4043" i="5" s="1"/>
  <c r="H2994" i="5"/>
  <c r="H3859" i="5"/>
  <c r="H4351" i="5"/>
  <c r="H3818" i="5"/>
  <c r="H4280" i="5"/>
  <c r="I4441" i="5"/>
  <c r="J4441" i="5" s="1"/>
  <c r="L4441" i="5" s="1"/>
  <c r="H3870" i="5"/>
  <c r="H4758" i="5"/>
  <c r="I4614" i="5"/>
  <c r="J4614" i="5" s="1"/>
  <c r="L4614" i="5" s="1"/>
  <c r="I4471" i="5"/>
  <c r="H3924" i="5"/>
  <c r="I4771" i="5"/>
  <c r="J4771" i="5" s="1"/>
  <c r="L4771" i="5" s="1"/>
  <c r="H4634" i="5"/>
  <c r="I4496" i="5"/>
  <c r="I3883" i="5"/>
  <c r="H4714" i="5"/>
  <c r="I4570" i="5"/>
  <c r="J4570" i="5" s="1"/>
  <c r="L4570" i="5" s="1"/>
  <c r="I4368" i="5"/>
  <c r="J4368" i="5" s="1"/>
  <c r="L4368" i="5" s="1"/>
  <c r="H3594" i="5"/>
  <c r="I5002" i="5"/>
  <c r="I5152" i="5"/>
  <c r="J5152" i="5" s="1"/>
  <c r="L5152" i="5" s="1"/>
  <c r="I5296" i="5"/>
  <c r="J5296" i="5" s="1"/>
  <c r="L5296" i="5" s="1"/>
  <c r="I5452" i="5"/>
  <c r="J5452" i="5" s="1"/>
  <c r="L5452" i="5" s="1"/>
  <c r="I5596" i="5"/>
  <c r="J5596" i="5" s="1"/>
  <c r="L5596" i="5" s="1"/>
  <c r="I5728" i="5"/>
  <c r="J5728" i="5" s="1"/>
  <c r="L5728" i="5" s="1"/>
  <c r="I4707" i="5"/>
  <c r="J4707" i="5" s="1"/>
  <c r="L4707" i="5" s="1"/>
  <c r="H4901" i="5"/>
  <c r="H5027" i="5"/>
  <c r="H5147" i="5"/>
  <c r="H5279" i="5"/>
  <c r="H5399" i="5"/>
  <c r="H5519" i="5"/>
  <c r="H5645" i="5"/>
  <c r="H5765" i="5"/>
  <c r="I4817" i="5"/>
  <c r="J4817" i="5" s="1"/>
  <c r="L4817" i="5" s="1"/>
  <c r="I4937" i="5"/>
  <c r="J4937" i="5" s="1"/>
  <c r="L4937" i="5" s="1"/>
  <c r="I5069" i="5"/>
  <c r="I5189" i="5"/>
  <c r="I5309" i="5"/>
  <c r="I5435" i="5"/>
  <c r="I5555" i="5"/>
  <c r="J5555" i="5" s="1"/>
  <c r="L5555" i="5" s="1"/>
  <c r="I5681" i="5"/>
  <c r="J5681" i="5" s="1"/>
  <c r="L5681" i="5" s="1"/>
  <c r="I4122" i="5"/>
  <c r="H4860" i="5"/>
  <c r="H4980" i="5"/>
  <c r="H5100" i="5"/>
  <c r="H5226" i="5"/>
  <c r="H5346" i="5"/>
  <c r="H5472" i="5"/>
  <c r="H5592" i="5"/>
  <c r="H5724" i="5"/>
  <c r="H4683" i="5"/>
  <c r="I4896" i="5"/>
  <c r="I5022" i="5"/>
  <c r="I5142" i="5"/>
  <c r="J5142" i="5" s="1"/>
  <c r="L5142" i="5" s="1"/>
  <c r="I5268" i="5"/>
  <c r="I5388" i="5"/>
  <c r="I5520" i="5"/>
  <c r="I5640" i="5"/>
  <c r="I5760" i="5"/>
  <c r="H4813" i="5"/>
  <c r="H4933" i="5"/>
  <c r="H5059" i="5"/>
  <c r="H5179" i="5"/>
  <c r="H5311" i="5"/>
  <c r="H5431" i="5"/>
  <c r="H5551" i="5"/>
  <c r="H5677" i="5"/>
  <c r="H4170" i="5"/>
  <c r="I4855" i="5"/>
  <c r="I4975" i="5"/>
  <c r="I5107" i="5"/>
  <c r="J5107" i="5" s="1"/>
  <c r="L5107" i="5" s="1"/>
  <c r="I5227" i="5"/>
  <c r="J5227" i="5" s="1"/>
  <c r="L5227" i="5" s="1"/>
  <c r="I5347" i="5"/>
  <c r="I5473" i="5"/>
  <c r="I5593" i="5"/>
  <c r="J5593" i="5" s="1"/>
  <c r="L5593" i="5" s="1"/>
  <c r="I5719" i="5"/>
  <c r="I4653" i="5"/>
  <c r="H4904" i="5"/>
  <c r="H5024" i="5"/>
  <c r="H5144" i="5"/>
  <c r="H5270" i="5"/>
  <c r="H5390" i="5"/>
  <c r="H5516" i="5"/>
  <c r="H5636" i="5"/>
  <c r="H5768" i="5"/>
  <c r="H4821" i="5"/>
  <c r="H4941" i="5"/>
  <c r="H5067" i="5"/>
  <c r="H5187" i="5"/>
  <c r="H5313" i="5"/>
  <c r="H5433" i="5"/>
  <c r="H5565" i="5"/>
  <c r="H5685" i="5"/>
  <c r="H4362" i="5"/>
  <c r="I4863" i="5"/>
  <c r="J4863" i="5" s="1"/>
  <c r="L4863" i="5" s="1"/>
  <c r="I4983" i="5"/>
  <c r="J4983" i="5" s="1"/>
  <c r="L4983" i="5" s="1"/>
  <c r="I5109" i="5"/>
  <c r="I5229" i="5"/>
  <c r="I5361" i="5"/>
  <c r="I5481" i="5"/>
  <c r="J5481" i="5" s="1"/>
  <c r="L5481" i="5" s="1"/>
  <c r="I5601" i="5"/>
  <c r="I6222" i="5"/>
  <c r="I6096" i="5"/>
  <c r="I5976" i="5"/>
  <c r="I5844" i="5"/>
  <c r="I5510" i="5"/>
  <c r="H4761" i="5"/>
  <c r="H6234" i="5"/>
  <c r="H6114" i="5"/>
  <c r="H5988" i="5"/>
  <c r="H5868" i="5"/>
  <c r="H5578" i="5"/>
  <c r="H4858" i="5"/>
  <c r="I6257" i="5"/>
  <c r="J6257" i="5" s="1"/>
  <c r="L6257" i="5" s="1"/>
  <c r="I6131" i="5"/>
  <c r="I6011" i="5"/>
  <c r="I5885" i="5"/>
  <c r="J5885" i="5" s="1"/>
  <c r="L5885" i="5" s="1"/>
  <c r="I5745" i="5"/>
  <c r="I4964" i="5"/>
  <c r="J4964" i="5" s="1"/>
  <c r="L4964" i="5" s="1"/>
  <c r="H6275" i="5"/>
  <c r="H6155" i="5"/>
  <c r="H6035" i="5"/>
  <c r="H5933" i="5"/>
  <c r="H5819" i="5"/>
  <c r="H5464" i="5"/>
  <c r="I4701" i="5"/>
  <c r="J4701" i="5" s="1"/>
  <c r="L4701" i="5" s="1"/>
  <c r="I6268" i="5"/>
  <c r="I6166" i="5"/>
  <c r="J6166" i="5" s="1"/>
  <c r="L6166" i="5" s="1"/>
  <c r="I6052" i="5"/>
  <c r="I5950" i="5"/>
  <c r="J5950" i="5" s="1"/>
  <c r="L5950" i="5" s="1"/>
  <c r="I5836" i="5"/>
  <c r="J5836" i="5" s="1"/>
  <c r="L5836" i="5" s="1"/>
  <c r="I5570" i="5"/>
  <c r="I4886" i="5"/>
  <c r="I5371" i="5"/>
  <c r="J5371" i="5" s="1"/>
  <c r="L5371" i="5" s="1"/>
  <c r="I4884" i="5"/>
  <c r="J4884" i="5" s="1"/>
  <c r="L4884" i="5" s="1"/>
  <c r="H1710" i="5"/>
  <c r="I2231" i="5"/>
  <c r="J2231" i="5" s="1"/>
  <c r="L2231" i="5" s="1"/>
  <c r="H2629" i="5"/>
  <c r="I3481" i="5"/>
  <c r="I3422" i="5"/>
  <c r="J3422" i="5" s="1"/>
  <c r="L3422" i="5" s="1"/>
  <c r="I3357" i="5"/>
  <c r="J3357" i="5" s="1"/>
  <c r="L3357" i="5" s="1"/>
  <c r="I3112" i="5"/>
  <c r="J3112" i="5" s="1"/>
  <c r="L3112" i="5" s="1"/>
  <c r="H2816" i="5"/>
  <c r="H3605" i="5"/>
  <c r="I3908" i="5"/>
  <c r="J3908" i="5" s="1"/>
  <c r="L3908" i="5" s="1"/>
  <c r="H3414" i="5"/>
  <c r="H4365" i="5"/>
  <c r="I4059" i="5"/>
  <c r="I3683" i="5"/>
  <c r="J3683" i="5" s="1"/>
  <c r="L3683" i="5" s="1"/>
  <c r="H4186" i="5"/>
  <c r="H3516" i="5"/>
  <c r="I4144" i="5"/>
  <c r="I3396" i="5"/>
  <c r="J3396" i="5" s="1"/>
  <c r="L3396" i="5" s="1"/>
  <c r="H4109" i="5"/>
  <c r="I3209" i="5"/>
  <c r="J3209" i="5" s="1"/>
  <c r="L3209" i="5" s="1"/>
  <c r="I4067" i="5"/>
  <c r="H3090" i="5"/>
  <c r="H3871" i="5"/>
  <c r="H4369" i="5"/>
  <c r="H3848" i="5"/>
  <c r="H4292" i="5"/>
  <c r="I4481" i="5"/>
  <c r="H3918" i="5"/>
  <c r="H4770" i="5"/>
  <c r="I4626" i="5"/>
  <c r="H4489" i="5"/>
  <c r="H3972" i="5"/>
  <c r="I4783" i="5"/>
  <c r="H4646" i="5"/>
  <c r="I4508" i="5"/>
  <c r="I3955" i="5"/>
  <c r="H4726" i="5"/>
  <c r="I4594" i="5"/>
  <c r="J4594" i="5" s="1"/>
  <c r="L4594" i="5" s="1"/>
  <c r="I4440" i="5"/>
  <c r="H3954" i="5"/>
  <c r="I5020" i="5"/>
  <c r="J5020" i="5" s="1"/>
  <c r="L5020" i="5" s="1"/>
  <c r="I5164" i="5"/>
  <c r="J5164" i="5" s="1"/>
  <c r="L5164" i="5" s="1"/>
  <c r="I5308" i="5"/>
  <c r="I5458" i="5"/>
  <c r="J5458" i="5" s="1"/>
  <c r="L5458" i="5" s="1"/>
  <c r="I5602" i="5"/>
  <c r="J5602" i="5" s="1"/>
  <c r="L5602" i="5" s="1"/>
  <c r="I5740" i="5"/>
  <c r="I4743" i="5"/>
  <c r="H4919" i="5"/>
  <c r="H5039" i="5"/>
  <c r="H5159" i="5"/>
  <c r="H5285" i="5"/>
  <c r="H5405" i="5"/>
  <c r="H5531" i="5"/>
  <c r="H5651" i="5"/>
  <c r="H3690" i="5"/>
  <c r="I4829" i="5"/>
  <c r="J4829" i="5" s="1"/>
  <c r="L4829" i="5" s="1"/>
  <c r="I4949" i="5"/>
  <c r="J4949" i="5" s="1"/>
  <c r="L4949" i="5" s="1"/>
  <c r="I5075" i="5"/>
  <c r="I5195" i="5"/>
  <c r="J5195" i="5" s="1"/>
  <c r="L5195" i="5" s="1"/>
  <c r="I5321" i="5"/>
  <c r="J5321" i="5" s="1"/>
  <c r="L5321" i="5" s="1"/>
  <c r="I5441" i="5"/>
  <c r="I5573" i="5"/>
  <c r="I5693" i="5"/>
  <c r="I4410" i="5"/>
  <c r="H4866" i="5"/>
  <c r="H4986" i="5"/>
  <c r="H5112" i="5"/>
  <c r="H5232" i="5"/>
  <c r="H5364" i="5"/>
  <c r="H5484" i="5"/>
  <c r="H5604" i="5"/>
  <c r="H5730" i="5"/>
  <c r="H4719" i="5"/>
  <c r="I4908" i="5"/>
  <c r="I5028" i="5"/>
  <c r="I5160" i="5"/>
  <c r="J5160" i="5" s="1"/>
  <c r="L5160" i="5" s="1"/>
  <c r="I5280" i="5"/>
  <c r="J5280" i="5" s="1"/>
  <c r="L5280" i="5" s="1"/>
  <c r="I5400" i="5"/>
  <c r="I5526" i="5"/>
  <c r="I5646" i="5"/>
  <c r="J5646" i="5" s="1"/>
  <c r="L5646" i="5" s="1"/>
  <c r="I5772" i="5"/>
  <c r="J5772" i="5" s="1"/>
  <c r="L5772" i="5" s="1"/>
  <c r="H4819" i="5"/>
  <c r="H4951" i="5"/>
  <c r="H5071" i="5"/>
  <c r="H5191" i="5"/>
  <c r="H5317" i="5"/>
  <c r="H5437" i="5"/>
  <c r="H5563" i="5"/>
  <c r="H5683" i="5"/>
  <c r="H4509" i="5"/>
  <c r="I4867" i="5"/>
  <c r="J4867" i="5" s="1"/>
  <c r="L4867" i="5" s="1"/>
  <c r="I4987" i="5"/>
  <c r="J4987" i="5" s="1"/>
  <c r="L4987" i="5" s="1"/>
  <c r="I5113" i="5"/>
  <c r="I5233" i="5"/>
  <c r="I5359" i="5"/>
  <c r="I5479" i="5"/>
  <c r="I5611" i="5"/>
  <c r="I5731" i="5"/>
  <c r="J5731" i="5" s="1"/>
  <c r="L5731" i="5" s="1"/>
  <c r="I4725" i="5"/>
  <c r="H4910" i="5"/>
  <c r="H5030" i="5"/>
  <c r="H5156" i="5"/>
  <c r="H5276" i="5"/>
  <c r="H5408" i="5"/>
  <c r="H5528" i="5"/>
  <c r="H5648" i="5"/>
  <c r="I3402" i="5"/>
  <c r="H4827" i="5"/>
  <c r="H4953" i="5"/>
  <c r="H5073" i="5"/>
  <c r="H5205" i="5"/>
  <c r="H5325" i="5"/>
  <c r="H5445" i="5"/>
  <c r="H5571" i="5"/>
  <c r="H5691" i="5"/>
  <c r="H4521" i="5"/>
  <c r="I4869" i="5"/>
  <c r="I5001" i="5"/>
  <c r="I5121" i="5"/>
  <c r="I5241" i="5"/>
  <c r="I5367" i="5"/>
  <c r="I5487" i="5"/>
  <c r="I5613" i="5"/>
  <c r="I6336" i="5"/>
  <c r="I6204" i="5"/>
  <c r="I6084" i="5"/>
  <c r="I5964" i="5"/>
  <c r="I5838" i="5"/>
  <c r="I5474" i="5"/>
  <c r="J5474" i="5" s="1"/>
  <c r="L5474" i="5" s="1"/>
  <c r="H3906" i="5"/>
  <c r="H6228" i="5"/>
  <c r="H6096" i="5"/>
  <c r="H5976" i="5"/>
  <c r="H5856" i="5"/>
  <c r="H5542" i="5"/>
  <c r="H4822" i="5"/>
  <c r="I6245" i="5"/>
  <c r="I6125" i="5"/>
  <c r="J6125" i="5" s="1"/>
  <c r="L6125" i="5" s="1"/>
  <c r="I5993" i="5"/>
  <c r="J5993" i="5" s="1"/>
  <c r="L5993" i="5" s="1"/>
  <c r="I5873" i="5"/>
  <c r="J5873" i="5" s="1"/>
  <c r="L5873" i="5" s="1"/>
  <c r="I5684" i="5"/>
  <c r="J5684" i="5" s="1"/>
  <c r="L5684" i="5" s="1"/>
  <c r="I4928" i="5"/>
  <c r="J4928" i="5" s="1"/>
  <c r="L4928" i="5" s="1"/>
  <c r="H6269" i="5"/>
  <c r="H6143" i="5"/>
  <c r="H6029" i="5"/>
  <c r="H5927" i="5"/>
  <c r="H5813" i="5"/>
  <c r="H5428" i="5"/>
  <c r="I4485" i="5"/>
  <c r="I6262" i="5"/>
  <c r="J6262" i="5" s="1"/>
  <c r="L6262" i="5" s="1"/>
  <c r="I6148" i="5"/>
  <c r="I6046" i="5"/>
  <c r="J6046" i="5" s="1"/>
  <c r="L6046" i="5" s="1"/>
  <c r="I5932" i="5"/>
  <c r="I5830" i="5"/>
  <c r="J5830" i="5" s="1"/>
  <c r="L5830" i="5" s="1"/>
  <c r="I5462" i="5"/>
  <c r="I4850" i="5"/>
  <c r="H1884" i="5"/>
  <c r="I2285" i="5"/>
  <c r="J2285" i="5" s="1"/>
  <c r="L2285" i="5" s="1"/>
  <c r="I2096" i="5"/>
  <c r="I3613" i="5"/>
  <c r="J3613" i="5" s="1"/>
  <c r="L3613" i="5" s="1"/>
  <c r="I3542" i="5"/>
  <c r="I3477" i="5"/>
  <c r="J3477" i="5" s="1"/>
  <c r="L3477" i="5" s="1"/>
  <c r="I3196" i="5"/>
  <c r="J3196" i="5" s="1"/>
  <c r="L3196" i="5" s="1"/>
  <c r="H2915" i="5"/>
  <c r="H3641" i="5"/>
  <c r="I3956" i="5"/>
  <c r="H3606" i="5"/>
  <c r="H4395" i="5"/>
  <c r="I4107" i="5"/>
  <c r="H3724" i="5"/>
  <c r="H4216" i="5"/>
  <c r="H3636" i="5"/>
  <c r="I4174" i="5"/>
  <c r="I3516" i="5"/>
  <c r="H4133" i="5"/>
  <c r="I3353" i="5"/>
  <c r="J3353" i="5" s="1"/>
  <c r="L3353" i="5" s="1"/>
  <c r="I4103" i="5"/>
  <c r="J4103" i="5" s="1"/>
  <c r="L4103" i="5" s="1"/>
  <c r="H3210" i="5"/>
  <c r="H3901" i="5"/>
  <c r="H4399" i="5"/>
  <c r="H3878" i="5"/>
  <c r="H4322" i="5"/>
  <c r="I4511" i="5"/>
  <c r="H4038" i="5"/>
  <c r="H4800" i="5"/>
  <c r="I4656" i="5"/>
  <c r="H4519" i="5"/>
  <c r="H4092" i="5"/>
  <c r="H2952" i="5"/>
  <c r="H4676" i="5"/>
  <c r="I4538" i="5"/>
  <c r="I4027" i="5"/>
  <c r="J4027" i="5" s="1"/>
  <c r="L4027" i="5" s="1"/>
  <c r="H4756" i="5"/>
  <c r="I4618" i="5"/>
  <c r="H4487" i="5"/>
  <c r="H4386" i="5"/>
  <c r="I5026" i="5"/>
  <c r="J5026" i="5" s="1"/>
  <c r="L5026" i="5" s="1"/>
  <c r="I5170" i="5"/>
  <c r="J5170" i="5" s="1"/>
  <c r="L5170" i="5" s="1"/>
  <c r="I5320" i="5"/>
  <c r="I5464" i="5"/>
  <c r="J5464" i="5" s="1"/>
  <c r="L5464" i="5" s="1"/>
  <c r="I5632" i="5"/>
  <c r="J5632" i="5" s="1"/>
  <c r="L5632" i="5" s="1"/>
  <c r="I5752" i="5"/>
  <c r="J5752" i="5" s="1"/>
  <c r="L5752" i="5" s="1"/>
  <c r="I4785" i="5"/>
  <c r="H4925" i="5"/>
  <c r="H5045" i="5"/>
  <c r="H5171" i="5"/>
  <c r="H5291" i="5"/>
  <c r="H5423" i="5"/>
  <c r="H5543" i="5"/>
  <c r="H5663" i="5"/>
  <c r="H3834" i="5"/>
  <c r="I4835" i="5"/>
  <c r="J4835" i="5" s="1"/>
  <c r="L4835" i="5" s="1"/>
  <c r="I4961" i="5"/>
  <c r="J4961" i="5" s="1"/>
  <c r="L4961" i="5" s="1"/>
  <c r="I5081" i="5"/>
  <c r="J5081" i="5" s="1"/>
  <c r="L5081" i="5" s="1"/>
  <c r="I5213" i="5"/>
  <c r="I5333" i="5"/>
  <c r="I5453" i="5"/>
  <c r="I5579" i="5"/>
  <c r="I5699" i="5"/>
  <c r="J5699" i="5" s="1"/>
  <c r="L5699" i="5" s="1"/>
  <c r="I4533" i="5"/>
  <c r="J4533" i="5" s="1"/>
  <c r="L4533" i="5" s="1"/>
  <c r="H4872" i="5"/>
  <c r="H5004" i="5"/>
  <c r="H5124" i="5"/>
  <c r="H5244" i="5"/>
  <c r="H5370" i="5"/>
  <c r="H5490" i="5"/>
  <c r="H5616" i="5"/>
  <c r="H5736" i="5"/>
  <c r="H4791" i="5"/>
  <c r="I4920" i="5"/>
  <c r="J4920" i="5" s="1"/>
  <c r="L4920" i="5" s="1"/>
  <c r="I5040" i="5"/>
  <c r="I5166" i="5"/>
  <c r="I5286" i="5"/>
  <c r="J5286" i="5" s="1"/>
  <c r="L5286" i="5" s="1"/>
  <c r="I5412" i="5"/>
  <c r="I5532" i="5"/>
  <c r="I5664" i="5"/>
  <c r="J5664" i="5" s="1"/>
  <c r="L5664" i="5" s="1"/>
  <c r="I3714" i="5"/>
  <c r="H4831" i="5"/>
  <c r="H4957" i="5"/>
  <c r="H5077" i="5"/>
  <c r="H5203" i="5"/>
  <c r="H5323" i="5"/>
  <c r="H5455" i="5"/>
  <c r="H5575" i="5"/>
  <c r="H5695" i="5"/>
  <c r="H4545" i="5"/>
  <c r="I4873" i="5"/>
  <c r="I4999" i="5"/>
  <c r="I5119" i="5"/>
  <c r="I5251" i="5"/>
  <c r="I5491" i="5"/>
  <c r="I5617" i="5"/>
  <c r="I5737" i="5"/>
  <c r="I4774" i="5"/>
  <c r="J4774" i="5" s="1"/>
  <c r="L4774" i="5" s="1"/>
  <c r="H4916" i="5"/>
  <c r="H5048" i="5"/>
  <c r="H5168" i="5"/>
  <c r="H5288" i="5"/>
  <c r="H5414" i="5"/>
  <c r="H5534" i="5"/>
  <c r="H5660" i="5"/>
  <c r="I3762" i="5"/>
  <c r="J3762" i="5" s="1"/>
  <c r="L3762" i="5" s="1"/>
  <c r="H4845" i="5"/>
  <c r="H4965" i="5"/>
  <c r="H5085" i="5"/>
  <c r="H5211" i="5"/>
  <c r="H5331" i="5"/>
  <c r="H5457" i="5"/>
  <c r="H5577" i="5"/>
  <c r="H5709" i="5"/>
  <c r="H4593" i="5"/>
  <c r="I4881" i="5"/>
  <c r="I5007" i="5"/>
  <c r="I5127" i="5"/>
  <c r="J5127" i="5" s="1"/>
  <c r="L5127" i="5" s="1"/>
  <c r="I5253" i="5"/>
  <c r="I5373" i="5"/>
  <c r="I5505" i="5"/>
  <c r="I5625" i="5"/>
  <c r="J5625" i="5" s="1"/>
  <c r="L5625" i="5" s="1"/>
  <c r="I6324" i="5"/>
  <c r="J6324" i="5" s="1"/>
  <c r="L6324" i="5" s="1"/>
  <c r="I6198" i="5"/>
  <c r="J6198" i="5" s="1"/>
  <c r="L6198" i="5" s="1"/>
  <c r="I6078" i="5"/>
  <c r="J6078" i="5" s="1"/>
  <c r="L6078" i="5" s="1"/>
  <c r="I5952" i="5"/>
  <c r="I5832" i="5"/>
  <c r="I5366" i="5"/>
  <c r="H6336" i="5"/>
  <c r="H6216" i="5"/>
  <c r="H6090" i="5"/>
  <c r="H5970" i="5"/>
  <c r="H5844" i="5"/>
  <c r="H5506" i="5"/>
  <c r="I3786" i="5"/>
  <c r="I6233" i="5"/>
  <c r="I6113" i="5"/>
  <c r="J6113" i="5" s="1"/>
  <c r="L6113" i="5" s="1"/>
  <c r="I5987" i="5"/>
  <c r="I5867" i="5"/>
  <c r="I5612" i="5"/>
  <c r="J5612" i="5" s="1"/>
  <c r="L5612" i="5" s="1"/>
  <c r="I4892" i="5"/>
  <c r="H6251" i="5"/>
  <c r="H6131" i="5"/>
  <c r="H6023" i="5"/>
  <c r="H5915" i="5"/>
  <c r="H5807" i="5"/>
  <c r="H5356" i="5"/>
  <c r="I3498" i="5"/>
  <c r="J3498" i="5" s="1"/>
  <c r="L3498" i="5" s="1"/>
  <c r="I6256" i="5"/>
  <c r="J6256" i="5" s="1"/>
  <c r="L6256" i="5" s="1"/>
  <c r="I6142" i="5"/>
  <c r="J6142" i="5" s="1"/>
  <c r="L6142" i="5" s="1"/>
  <c r="I6040" i="5"/>
  <c r="J6040" i="5" s="1"/>
  <c r="L6040" i="5" s="1"/>
  <c r="I5926" i="5"/>
  <c r="J5926" i="5" s="1"/>
  <c r="L5926" i="5" s="1"/>
  <c r="I5824" i="5"/>
  <c r="J5824" i="5" s="1"/>
  <c r="L5824" i="5" s="1"/>
  <c r="I5426" i="5"/>
  <c r="J5426" i="5" s="1"/>
  <c r="L5426" i="5" s="1"/>
  <c r="I4814" i="5"/>
  <c r="H5340" i="5"/>
  <c r="E2" i="5" a="1"/>
  <c r="E2" i="5" s="1"/>
  <c r="A2" i="1" a="1"/>
  <c r="A2" i="1" s="1"/>
  <c r="K2" i="5" a="1"/>
  <c r="K2" i="5" s="1"/>
  <c r="F2" i="4"/>
  <c r="P3" i="4" s="1" a="1"/>
  <c r="J1917" i="5" l="1"/>
  <c r="L1917" i="5" s="1"/>
  <c r="J23" i="5"/>
  <c r="L23" i="5" s="1"/>
  <c r="J2123" i="5"/>
  <c r="L2123" i="5" s="1"/>
  <c r="J2147" i="5"/>
  <c r="L2147" i="5" s="1"/>
  <c r="J1633" i="5"/>
  <c r="L1633" i="5" s="1"/>
  <c r="J5991" i="5"/>
  <c r="L5991" i="5" s="1"/>
  <c r="J3351" i="5"/>
  <c r="L3351" i="5" s="1"/>
  <c r="J5737" i="5"/>
  <c r="L5737" i="5" s="1"/>
  <c r="J5324" i="5"/>
  <c r="L5324" i="5" s="1"/>
  <c r="J4769" i="5"/>
  <c r="L4769" i="5" s="1"/>
  <c r="J3424" i="5"/>
  <c r="L3424" i="5" s="1"/>
  <c r="J3794" i="5"/>
  <c r="L3794" i="5" s="1"/>
  <c r="J2828" i="5"/>
  <c r="L2828" i="5" s="1"/>
  <c r="J3565" i="5"/>
  <c r="L3565" i="5" s="1"/>
  <c r="J2778" i="5"/>
  <c r="L2778" i="5" s="1"/>
  <c r="J3479" i="5"/>
  <c r="L3479" i="5" s="1"/>
  <c r="J3648" i="5"/>
  <c r="L3648" i="5" s="1"/>
  <c r="J1910" i="5"/>
  <c r="L1910" i="5" s="1"/>
  <c r="J3493" i="5"/>
  <c r="L3493" i="5" s="1"/>
  <c r="J4143" i="5"/>
  <c r="L4143" i="5" s="1"/>
  <c r="J2230" i="5"/>
  <c r="L2230" i="5" s="1"/>
  <c r="J2185" i="5"/>
  <c r="L2185" i="5" s="1"/>
  <c r="J2481" i="5"/>
  <c r="L2481" i="5" s="1"/>
  <c r="J1177" i="5"/>
  <c r="L1177" i="5" s="1"/>
  <c r="J1154" i="5"/>
  <c r="L1154" i="5" s="1"/>
  <c r="J41" i="5"/>
  <c r="L41" i="5" s="1"/>
  <c r="J694" i="5"/>
  <c r="L694" i="5" s="1"/>
  <c r="J1325" i="5"/>
  <c r="L1325" i="5" s="1"/>
  <c r="J1348" i="5"/>
  <c r="L1348" i="5" s="1"/>
  <c r="J677" i="5"/>
  <c r="L677" i="5" s="1"/>
  <c r="J5582" i="5"/>
  <c r="L5582" i="5" s="1"/>
  <c r="J5982" i="5"/>
  <c r="L5982" i="5" s="1"/>
  <c r="J4889" i="5"/>
  <c r="L4889" i="5" s="1"/>
  <c r="J5031" i="5"/>
  <c r="L5031" i="5" s="1"/>
  <c r="J5641" i="5"/>
  <c r="L5641" i="5" s="1"/>
  <c r="J5190" i="5"/>
  <c r="L5190" i="5" s="1"/>
  <c r="J3185" i="5"/>
  <c r="L3185" i="5" s="1"/>
  <c r="J3659" i="5"/>
  <c r="L3659" i="5" s="1"/>
  <c r="J3862" i="5"/>
  <c r="L3862" i="5" s="1"/>
  <c r="J3438" i="5"/>
  <c r="L3438" i="5" s="1"/>
  <c r="J4682" i="5"/>
  <c r="L4682" i="5" s="1"/>
  <c r="J4235" i="5"/>
  <c r="L4235" i="5" s="1"/>
  <c r="J2529" i="5"/>
  <c r="L2529" i="5" s="1"/>
  <c r="J2990" i="5"/>
  <c r="L2990" i="5" s="1"/>
  <c r="J2693" i="5"/>
  <c r="L2693" i="5" s="1"/>
  <c r="J3662" i="5"/>
  <c r="L3662" i="5" s="1"/>
  <c r="J2223" i="5"/>
  <c r="L2223" i="5" s="1"/>
  <c r="J2128" i="5"/>
  <c r="L2128" i="5" s="1"/>
  <c r="J1098" i="5"/>
  <c r="L1098" i="5" s="1"/>
  <c r="J1281" i="5"/>
  <c r="L1281" i="5" s="1"/>
  <c r="J2379" i="5"/>
  <c r="L2379" i="5" s="1"/>
  <c r="J1624" i="5"/>
  <c r="L1624" i="5" s="1"/>
  <c r="J1315" i="5"/>
  <c r="L1315" i="5" s="1"/>
  <c r="J1394" i="5"/>
  <c r="L1394" i="5" s="1"/>
  <c r="J622" i="5"/>
  <c r="L622" i="5" s="1"/>
  <c r="J5121" i="5"/>
  <c r="L5121" i="5" s="1"/>
  <c r="J5309" i="5"/>
  <c r="L5309" i="5" s="1"/>
  <c r="J4934" i="5"/>
  <c r="L4934" i="5" s="1"/>
  <c r="J5033" i="5"/>
  <c r="L5033" i="5" s="1"/>
  <c r="J6180" i="5"/>
  <c r="L6180" i="5" s="1"/>
  <c r="J3822" i="5"/>
  <c r="L3822" i="5" s="1"/>
  <c r="J2906" i="5"/>
  <c r="L2906" i="5" s="1"/>
  <c r="J6191" i="5"/>
  <c r="L6191" i="5" s="1"/>
  <c r="J4195" i="5"/>
  <c r="L4195" i="5" s="1"/>
  <c r="J4145" i="5"/>
  <c r="L4145" i="5" s="1"/>
  <c r="J4574" i="5"/>
  <c r="L4574" i="5" s="1"/>
  <c r="J4643" i="5"/>
  <c r="L4643" i="5" s="1"/>
  <c r="J3938" i="5"/>
  <c r="L3938" i="5" s="1"/>
  <c r="J4715" i="5"/>
  <c r="L4715" i="5" s="1"/>
  <c r="J2474" i="5"/>
  <c r="L2474" i="5" s="1"/>
  <c r="J1587" i="5"/>
  <c r="L1587" i="5" s="1"/>
  <c r="J3637" i="5"/>
  <c r="L3637" i="5" s="1"/>
  <c r="J2501" i="5"/>
  <c r="L2501" i="5" s="1"/>
  <c r="J2973" i="5"/>
  <c r="L2973" i="5" s="1"/>
  <c r="J2189" i="5"/>
  <c r="L2189" i="5" s="1"/>
  <c r="J871" i="5"/>
  <c r="L871" i="5" s="1"/>
  <c r="J2265" i="5"/>
  <c r="L2265" i="5" s="1"/>
  <c r="J2497" i="5"/>
  <c r="L2497" i="5" s="1"/>
  <c r="J715" i="5"/>
  <c r="L715" i="5" s="1"/>
  <c r="J359" i="5"/>
  <c r="L359" i="5" s="1"/>
  <c r="J533" i="5"/>
  <c r="L533" i="5" s="1"/>
  <c r="J4496" i="5"/>
  <c r="L4496" i="5" s="1"/>
  <c r="J4123" i="5"/>
  <c r="L4123" i="5" s="1"/>
  <c r="J2850" i="5"/>
  <c r="L2850" i="5" s="1"/>
  <c r="J4305" i="5"/>
  <c r="L4305" i="5" s="1"/>
  <c r="J1669" i="5"/>
  <c r="L1669" i="5" s="1"/>
  <c r="J770" i="5"/>
  <c r="L770" i="5" s="1"/>
  <c r="J2115" i="5"/>
  <c r="L2115" i="5" s="1"/>
  <c r="J1413" i="5"/>
  <c r="L1413" i="5" s="1"/>
  <c r="J1019" i="5"/>
  <c r="L1019" i="5" s="1"/>
  <c r="J3183" i="5"/>
  <c r="L3183" i="5" s="1"/>
  <c r="J947" i="5"/>
  <c r="L947" i="5" s="1"/>
  <c r="J775" i="5"/>
  <c r="L775" i="5" s="1"/>
  <c r="J5439" i="5"/>
  <c r="L5439" i="5" s="1"/>
  <c r="J5760" i="5"/>
  <c r="L5760" i="5" s="1"/>
  <c r="J5572" i="5"/>
  <c r="L5572" i="5" s="1"/>
  <c r="J5313" i="5"/>
  <c r="L5313" i="5" s="1"/>
  <c r="J4386" i="5"/>
  <c r="L4386" i="5" s="1"/>
  <c r="J4857" i="5"/>
  <c r="L4857" i="5" s="1"/>
  <c r="J4843" i="5"/>
  <c r="L4843" i="5" s="1"/>
  <c r="J6108" i="5"/>
  <c r="L6108" i="5" s="1"/>
  <c r="J5683" i="5"/>
  <c r="L5683" i="5" s="1"/>
  <c r="J5295" i="5"/>
  <c r="L5295" i="5" s="1"/>
  <c r="J5539" i="5"/>
  <c r="L5539" i="5" s="1"/>
  <c r="J5957" i="5"/>
  <c r="L5957" i="5" s="1"/>
  <c r="J5916" i="5"/>
  <c r="L5916" i="5" s="1"/>
  <c r="J5517" i="5"/>
  <c r="L5517" i="5" s="1"/>
  <c r="J5597" i="5"/>
  <c r="L5597" i="5" s="1"/>
  <c r="J4690" i="5"/>
  <c r="L4690" i="5" s="1"/>
  <c r="J3896" i="5"/>
  <c r="L3896" i="5" s="1"/>
  <c r="J1905" i="5"/>
  <c r="L1905" i="5" s="1"/>
  <c r="J5690" i="5"/>
  <c r="L5690" i="5" s="1"/>
  <c r="J5451" i="5"/>
  <c r="L5451" i="5" s="1"/>
  <c r="J5197" i="5"/>
  <c r="L5197" i="5" s="1"/>
  <c r="J5610" i="5"/>
  <c r="L5610" i="5" s="1"/>
  <c r="J5159" i="5"/>
  <c r="L5159" i="5" s="1"/>
  <c r="J4212" i="5"/>
  <c r="L4212" i="5" s="1"/>
  <c r="J4679" i="5"/>
  <c r="L4679" i="5" s="1"/>
  <c r="J4543" i="5"/>
  <c r="L4543" i="5" s="1"/>
  <c r="J4110" i="5"/>
  <c r="L4110" i="5" s="1"/>
  <c r="J4858" i="5"/>
  <c r="L4858" i="5" s="1"/>
  <c r="J3850" i="5"/>
  <c r="L3850" i="5" s="1"/>
  <c r="J4365" i="5"/>
  <c r="L4365" i="5" s="1"/>
  <c r="J4202" i="5"/>
  <c r="L4202" i="5" s="1"/>
  <c r="J4147" i="5"/>
  <c r="L4147" i="5" s="1"/>
  <c r="J3570" i="5"/>
  <c r="L3570" i="5" s="1"/>
  <c r="J4686" i="5"/>
  <c r="L4686" i="5" s="1"/>
  <c r="J4541" i="5"/>
  <c r="L4541" i="5" s="1"/>
  <c r="J3603" i="5"/>
  <c r="L3603" i="5" s="1"/>
  <c r="J5783" i="5"/>
  <c r="L5783" i="5" s="1"/>
  <c r="J5994" i="5"/>
  <c r="L5994" i="5" s="1"/>
  <c r="J5211" i="5"/>
  <c r="L5211" i="5" s="1"/>
  <c r="J5370" i="5"/>
  <c r="L5370" i="5" s="1"/>
  <c r="J4919" i="5"/>
  <c r="L4919" i="5" s="1"/>
  <c r="J3816" i="5"/>
  <c r="L3816" i="5" s="1"/>
  <c r="J4760" i="5"/>
  <c r="L4760" i="5" s="1"/>
  <c r="J4422" i="5"/>
  <c r="L4422" i="5" s="1"/>
  <c r="J3841" i="5"/>
  <c r="L3841" i="5" s="1"/>
  <c r="J3875" i="5"/>
  <c r="L3875" i="5" s="1"/>
  <c r="J5705" i="5"/>
  <c r="L5705" i="5" s="1"/>
  <c r="J4841" i="5"/>
  <c r="L4841" i="5" s="1"/>
  <c r="J4495" i="5"/>
  <c r="L4495" i="5" s="1"/>
  <c r="J4312" i="5"/>
  <c r="L4312" i="5" s="1"/>
  <c r="J3948" i="5"/>
  <c r="L3948" i="5" s="1"/>
  <c r="J4613" i="5"/>
  <c r="L4613" i="5" s="1"/>
  <c r="J4457" i="5"/>
  <c r="L4457" i="5" s="1"/>
  <c r="J3916" i="5"/>
  <c r="L3916" i="5" s="1"/>
  <c r="J2161" i="5"/>
  <c r="L2161" i="5" s="1"/>
  <c r="J2609" i="5"/>
  <c r="L2609" i="5" s="1"/>
  <c r="J3614" i="5"/>
  <c r="L3614" i="5" s="1"/>
  <c r="J3423" i="5"/>
  <c r="L3423" i="5" s="1"/>
  <c r="J3470" i="5"/>
  <c r="L3470" i="5" s="1"/>
  <c r="J2330" i="5"/>
  <c r="L2330" i="5" s="1"/>
  <c r="J1708" i="5"/>
  <c r="L1708" i="5" s="1"/>
  <c r="J4472" i="5"/>
  <c r="L4472" i="5" s="1"/>
  <c r="J2773" i="5"/>
  <c r="L2773" i="5" s="1"/>
  <c r="J3164" i="5"/>
  <c r="L3164" i="5" s="1"/>
  <c r="J1690" i="5"/>
  <c r="L1690" i="5" s="1"/>
  <c r="J3055" i="5"/>
  <c r="L3055" i="5" s="1"/>
  <c r="J2387" i="5"/>
  <c r="L2387" i="5" s="1"/>
  <c r="J1982" i="5"/>
  <c r="L1982" i="5" s="1"/>
  <c r="J1753" i="5"/>
  <c r="L1753" i="5" s="1"/>
  <c r="J1405" i="5"/>
  <c r="L1405" i="5" s="1"/>
  <c r="J1980" i="5"/>
  <c r="L1980" i="5" s="1"/>
  <c r="J1257" i="5"/>
  <c r="L1257" i="5" s="1"/>
  <c r="J2170" i="5"/>
  <c r="L2170" i="5" s="1"/>
  <c r="J2781" i="5"/>
  <c r="L2781" i="5" s="1"/>
  <c r="J2488" i="5"/>
  <c r="L2488" i="5" s="1"/>
  <c r="J1979" i="5"/>
  <c r="L1979" i="5" s="1"/>
  <c r="J838" i="5"/>
  <c r="L838" i="5" s="1"/>
  <c r="J2183" i="5"/>
  <c r="L2183" i="5" s="1"/>
  <c r="J1682" i="5"/>
  <c r="L1682" i="5" s="1"/>
  <c r="J1878" i="5"/>
  <c r="L1878" i="5" s="1"/>
  <c r="J5947" i="5"/>
  <c r="L5947" i="5" s="1"/>
  <c r="J1631" i="5"/>
  <c r="L1631" i="5" s="1"/>
  <c r="J228" i="5"/>
  <c r="L228" i="5" s="1"/>
  <c r="J2254" i="5"/>
  <c r="L2254" i="5" s="1"/>
  <c r="J2433" i="5"/>
  <c r="L2433" i="5" s="1"/>
  <c r="J941" i="5"/>
  <c r="L941" i="5" s="1"/>
  <c r="J769" i="5"/>
  <c r="L769" i="5" s="1"/>
  <c r="J2268" i="5"/>
  <c r="L2268" i="5" s="1"/>
  <c r="J2435" i="5"/>
  <c r="L2435" i="5" s="1"/>
  <c r="J1731" i="5"/>
  <c r="L1731" i="5" s="1"/>
  <c r="J1011" i="5"/>
  <c r="L1011" i="5" s="1"/>
  <c r="J1302" i="5"/>
  <c r="L1302" i="5" s="1"/>
  <c r="J875" i="5"/>
  <c r="L875" i="5" s="1"/>
  <c r="J703" i="5"/>
  <c r="L703" i="5" s="1"/>
  <c r="J843" i="5"/>
  <c r="L843" i="5" s="1"/>
  <c r="J6277" i="5"/>
  <c r="L6277" i="5" s="1"/>
  <c r="J1581" i="5"/>
  <c r="L1581" i="5" s="1"/>
  <c r="J335" i="5"/>
  <c r="L335" i="5" s="1"/>
  <c r="J6193" i="5"/>
  <c r="L6193" i="5" s="1"/>
  <c r="J708" i="5"/>
  <c r="L708" i="5" s="1"/>
  <c r="J110" i="5"/>
  <c r="L110" i="5" s="1"/>
  <c r="J6307" i="5"/>
  <c r="L6307" i="5" s="1"/>
  <c r="J6141" i="5"/>
  <c r="L6141" i="5" s="1"/>
  <c r="J1071" i="5"/>
  <c r="L1071" i="5" s="1"/>
  <c r="J133" i="5"/>
  <c r="L133" i="5" s="1"/>
  <c r="J5773" i="5"/>
  <c r="L5773" i="5" s="1"/>
  <c r="J343" i="5"/>
  <c r="L343" i="5" s="1"/>
  <c r="J5995" i="5"/>
  <c r="L5995" i="5" s="1"/>
  <c r="J5841" i="5"/>
  <c r="L5841" i="5" s="1"/>
  <c r="J183" i="5"/>
  <c r="L183" i="5" s="1"/>
  <c r="J338" i="5"/>
  <c r="L338" i="5" s="1"/>
  <c r="J4873" i="5"/>
  <c r="L4873" i="5" s="1"/>
  <c r="J5526" i="5"/>
  <c r="L5526" i="5" s="1"/>
  <c r="J5753" i="5"/>
  <c r="L5753" i="5" s="1"/>
  <c r="J3698" i="5"/>
  <c r="L3698" i="5" s="1"/>
  <c r="J3626" i="5"/>
  <c r="L3626" i="5" s="1"/>
  <c r="J4335" i="5"/>
  <c r="L4335" i="5" s="1"/>
  <c r="J2182" i="5"/>
  <c r="L2182" i="5" s="1"/>
  <c r="J2361" i="5"/>
  <c r="L2361" i="5" s="1"/>
  <c r="J6163" i="5"/>
  <c r="L6163" i="5" s="1"/>
  <c r="J1232" i="5"/>
  <c r="L1232" i="5" s="1"/>
  <c r="J6266" i="5"/>
  <c r="L6266" i="5" s="1"/>
  <c r="J570" i="5"/>
  <c r="L570" i="5" s="1"/>
  <c r="J137" i="5"/>
  <c r="L137" i="5" s="1"/>
  <c r="J5849" i="5"/>
  <c r="L5849" i="5" s="1"/>
  <c r="J3170" i="5"/>
  <c r="L3170" i="5" s="1"/>
  <c r="J5579" i="5"/>
  <c r="L5579" i="5" s="1"/>
  <c r="J5175" i="5"/>
  <c r="L5175" i="5" s="1"/>
  <c r="J3882" i="5"/>
  <c r="L3882" i="5" s="1"/>
  <c r="J4921" i="5"/>
  <c r="L4921" i="5" s="1"/>
  <c r="J5334" i="5"/>
  <c r="L5334" i="5" s="1"/>
  <c r="J2714" i="5"/>
  <c r="L2714" i="5" s="1"/>
  <c r="J3309" i="5"/>
  <c r="L3309" i="5" s="1"/>
  <c r="J3620" i="5"/>
  <c r="L3620" i="5" s="1"/>
  <c r="J1553" i="5"/>
  <c r="L1553" i="5" s="1"/>
  <c r="J151" i="5"/>
  <c r="L151" i="5" s="1"/>
  <c r="J5786" i="5"/>
  <c r="L5786" i="5" s="1"/>
  <c r="J5208" i="5"/>
  <c r="L5208" i="5" s="1"/>
  <c r="J6054" i="5"/>
  <c r="L6054" i="5" s="1"/>
  <c r="J4502" i="5"/>
  <c r="L4502" i="5" s="1"/>
  <c r="J4525" i="5"/>
  <c r="L4525" i="5" s="1"/>
  <c r="J4459" i="5"/>
  <c r="L4459" i="5" s="1"/>
  <c r="J3024" i="5"/>
  <c r="L3024" i="5" s="1"/>
  <c r="J5726" i="5"/>
  <c r="L5726" i="5" s="1"/>
  <c r="J3159" i="5"/>
  <c r="L3159" i="5" s="1"/>
  <c r="J1088" i="5"/>
  <c r="L1088" i="5" s="1"/>
  <c r="J1875" i="5"/>
  <c r="L1875" i="5" s="1"/>
  <c r="J5977" i="5"/>
  <c r="L5977" i="5" s="1"/>
  <c r="J5678" i="5"/>
  <c r="L5678" i="5" s="1"/>
  <c r="J4869" i="5"/>
  <c r="L4869" i="5" s="1"/>
  <c r="J5113" i="5"/>
  <c r="L5113" i="5" s="1"/>
  <c r="J5570" i="5"/>
  <c r="L5570" i="5" s="1"/>
  <c r="J6150" i="5"/>
  <c r="L6150" i="5" s="1"/>
  <c r="J5016" i="5"/>
  <c r="L5016" i="5" s="1"/>
  <c r="J5659" i="5"/>
  <c r="L5659" i="5" s="1"/>
  <c r="J4865" i="5"/>
  <c r="L4865" i="5" s="1"/>
  <c r="J3731" i="5"/>
  <c r="L3731" i="5" s="1"/>
  <c r="J4227" i="5"/>
  <c r="L4227" i="5" s="1"/>
  <c r="J4015" i="5"/>
  <c r="L4015" i="5" s="1"/>
  <c r="J3837" i="5"/>
  <c r="L3837" i="5" s="1"/>
  <c r="J3912" i="5"/>
  <c r="L3912" i="5" s="1"/>
  <c r="J4482" i="5"/>
  <c r="L4482" i="5" s="1"/>
  <c r="J3899" i="5"/>
  <c r="L3899" i="5" s="1"/>
  <c r="J3997" i="5"/>
  <c r="L3997" i="5" s="1"/>
  <c r="J4729" i="5"/>
  <c r="L4729" i="5" s="1"/>
  <c r="J4331" i="5"/>
  <c r="L4331" i="5" s="1"/>
  <c r="J4073" i="5"/>
  <c r="L4073" i="5" s="1"/>
  <c r="J3988" i="5"/>
  <c r="L3988" i="5" s="1"/>
  <c r="J4086" i="5"/>
  <c r="L4086" i="5" s="1"/>
  <c r="J3545" i="5"/>
  <c r="L3545" i="5" s="1"/>
  <c r="J4590" i="5"/>
  <c r="L4590" i="5" s="1"/>
  <c r="J4488" i="5"/>
  <c r="L4488" i="5" s="1"/>
  <c r="J1904" i="5"/>
  <c r="L1904" i="5" s="1"/>
  <c r="J1760" i="5"/>
  <c r="L1760" i="5" s="1"/>
  <c r="J1916" i="5"/>
  <c r="L1916" i="5" s="1"/>
  <c r="J1016" i="5"/>
  <c r="L1016" i="5" s="1"/>
  <c r="J969" i="5"/>
  <c r="L969" i="5" s="1"/>
  <c r="J2326" i="5"/>
  <c r="L2326" i="5" s="1"/>
  <c r="J2505" i="5"/>
  <c r="L2505" i="5" s="1"/>
  <c r="J1493" i="5"/>
  <c r="L1493" i="5" s="1"/>
  <c r="J229" i="5"/>
  <c r="L229" i="5" s="1"/>
  <c r="J5781" i="5"/>
  <c r="L5781" i="5" s="1"/>
  <c r="J349" i="5"/>
  <c r="L349" i="5" s="1"/>
  <c r="J255" i="5"/>
  <c r="L255" i="5" s="1"/>
  <c r="J410" i="5"/>
  <c r="L410" i="5" s="1"/>
  <c r="J5102" i="5"/>
  <c r="L5102" i="5" s="1"/>
  <c r="J5133" i="5"/>
  <c r="L5133" i="5" s="1"/>
  <c r="J5743" i="5"/>
  <c r="L5743" i="5" s="1"/>
  <c r="J5292" i="5"/>
  <c r="L5292" i="5" s="1"/>
  <c r="J5176" i="5"/>
  <c r="L5176" i="5" s="1"/>
  <c r="J4714" i="5"/>
  <c r="L4714" i="5" s="1"/>
  <c r="J4758" i="5"/>
  <c r="L4758" i="5" s="1"/>
  <c r="J1606" i="5"/>
  <c r="L1606" i="5" s="1"/>
  <c r="J5284" i="5"/>
  <c r="L5284" i="5" s="1"/>
  <c r="J3299" i="5"/>
  <c r="L3299" i="5" s="1"/>
  <c r="J1913" i="5"/>
  <c r="L1913" i="5" s="1"/>
  <c r="J314" i="5"/>
  <c r="L314" i="5" s="1"/>
  <c r="J5536" i="5"/>
  <c r="L5536" i="5" s="1"/>
  <c r="J6174" i="5"/>
  <c r="L6174" i="5" s="1"/>
  <c r="J6119" i="5"/>
  <c r="L6119" i="5" s="1"/>
  <c r="J4277" i="5"/>
  <c r="L4277" i="5" s="1"/>
  <c r="J3712" i="5"/>
  <c r="L3712" i="5" s="1"/>
  <c r="J4004" i="5"/>
  <c r="L4004" i="5" s="1"/>
  <c r="J3790" i="5"/>
  <c r="L3790" i="5" s="1"/>
  <c r="J351" i="5"/>
  <c r="L351" i="5" s="1"/>
  <c r="J74" i="5"/>
  <c r="L74" i="5" s="1"/>
  <c r="J5104" i="5"/>
  <c r="L5104" i="5" s="1"/>
  <c r="J2732" i="5"/>
  <c r="L2732" i="5" s="1"/>
  <c r="J3694" i="5"/>
  <c r="L3694" i="5" s="1"/>
  <c r="J5251" i="5"/>
  <c r="L5251" i="5" s="1"/>
  <c r="J5075" i="5"/>
  <c r="L5075" i="5" s="1"/>
  <c r="J3228" i="5"/>
  <c r="L3228" i="5" s="1"/>
  <c r="J3474" i="5"/>
  <c r="L3474" i="5" s="1"/>
  <c r="J3989" i="5"/>
  <c r="L3989" i="5" s="1"/>
  <c r="J3060" i="5"/>
  <c r="L3060" i="5" s="1"/>
  <c r="J3737" i="5"/>
  <c r="L3737" i="5" s="1"/>
  <c r="J4060" i="5"/>
  <c r="L4060" i="5" s="1"/>
  <c r="J4374" i="5"/>
  <c r="L4374" i="5" s="1"/>
  <c r="J3303" i="5"/>
  <c r="L3303" i="5" s="1"/>
  <c r="J4662" i="5"/>
  <c r="L4662" i="5" s="1"/>
  <c r="J4560" i="5"/>
  <c r="L4560" i="5" s="1"/>
  <c r="J2458" i="5"/>
  <c r="L2458" i="5" s="1"/>
  <c r="J1207" i="5"/>
  <c r="L1207" i="5" s="1"/>
  <c r="J620" i="5"/>
  <c r="L620" i="5" s="1"/>
  <c r="J3364" i="5"/>
  <c r="L3364" i="5" s="1"/>
  <c r="J4652" i="5"/>
  <c r="L4652" i="5" s="1"/>
  <c r="J2694" i="5"/>
  <c r="L2694" i="5" s="1"/>
  <c r="J1363" i="5"/>
  <c r="L1363" i="5" s="1"/>
  <c r="J433" i="5"/>
  <c r="L433" i="5" s="1"/>
  <c r="J5867" i="5"/>
  <c r="L5867" i="5" s="1"/>
  <c r="J5532" i="5"/>
  <c r="L5532" i="5" s="1"/>
  <c r="J5320" i="5"/>
  <c r="L5320" i="5" s="1"/>
  <c r="J5308" i="5"/>
  <c r="L5308" i="5" s="1"/>
  <c r="J5510" i="5"/>
  <c r="L5510" i="5" s="1"/>
  <c r="J5640" i="5"/>
  <c r="L5640" i="5" s="1"/>
  <c r="J3161" i="5"/>
  <c r="L3161" i="5" s="1"/>
  <c r="J5021" i="5"/>
  <c r="L5021" i="5" s="1"/>
  <c r="J4050" i="5"/>
  <c r="L4050" i="5" s="1"/>
  <c r="J5186" i="5"/>
  <c r="L5186" i="5" s="1"/>
  <c r="J2971" i="5"/>
  <c r="L2971" i="5" s="1"/>
  <c r="J4660" i="5"/>
  <c r="L4660" i="5" s="1"/>
  <c r="J3450" i="5"/>
  <c r="L3450" i="5" s="1"/>
  <c r="J4224" i="5"/>
  <c r="L4224" i="5" s="1"/>
  <c r="J4578" i="5"/>
  <c r="L4578" i="5" s="1"/>
  <c r="J4732" i="5"/>
  <c r="L4732" i="5" s="1"/>
  <c r="J3990" i="5"/>
  <c r="L3990" i="5" s="1"/>
  <c r="J4318" i="5"/>
  <c r="L4318" i="5" s="1"/>
  <c r="J3697" i="5"/>
  <c r="L3697" i="5" s="1"/>
  <c r="J4385" i="5"/>
  <c r="L4385" i="5" s="1"/>
  <c r="J3660" i="5"/>
  <c r="L3660" i="5" s="1"/>
  <c r="J3844" i="5"/>
  <c r="L3844" i="5" s="1"/>
  <c r="J2347" i="5"/>
  <c r="L2347" i="5" s="1"/>
  <c r="J2969" i="5"/>
  <c r="L2969" i="5" s="1"/>
  <c r="J2931" i="5"/>
  <c r="L2931" i="5" s="1"/>
  <c r="J2421" i="5"/>
  <c r="L2421" i="5" s="1"/>
  <c r="J3350" i="5"/>
  <c r="L3350" i="5" s="1"/>
  <c r="J2506" i="5"/>
  <c r="L2506" i="5" s="1"/>
  <c r="J2362" i="5"/>
  <c r="L2362" i="5" s="1"/>
  <c r="J1711" i="5"/>
  <c r="L1711" i="5" s="1"/>
  <c r="J460" i="5"/>
  <c r="L460" i="5" s="1"/>
  <c r="J4957" i="5"/>
  <c r="L4957" i="5" s="1"/>
  <c r="J1121" i="5"/>
  <c r="L1121" i="5" s="1"/>
  <c r="J6201" i="5"/>
  <c r="L6201" i="5" s="1"/>
  <c r="J538" i="5"/>
  <c r="L538" i="5" s="1"/>
  <c r="J366" i="5"/>
  <c r="L366" i="5" s="1"/>
  <c r="J1095" i="5"/>
  <c r="L1095" i="5" s="1"/>
  <c r="J6043" i="5"/>
  <c r="L6043" i="5" s="1"/>
  <c r="J6052" i="5"/>
  <c r="L6052" i="5" s="1"/>
  <c r="J6245" i="5"/>
  <c r="L6245" i="5" s="1"/>
  <c r="J3568" i="5"/>
  <c r="L3568" i="5" s="1"/>
  <c r="J5559" i="5"/>
  <c r="L5559" i="5" s="1"/>
  <c r="J4437" i="5"/>
  <c r="L4437" i="5" s="1"/>
  <c r="J4969" i="5"/>
  <c r="L4969" i="5" s="1"/>
  <c r="J2934" i="5"/>
  <c r="L2934" i="5" s="1"/>
  <c r="J4948" i="5"/>
  <c r="L4948" i="5" s="1"/>
  <c r="J4381" i="5"/>
  <c r="L4381" i="5" s="1"/>
  <c r="J3744" i="5"/>
  <c r="L3744" i="5" s="1"/>
  <c r="J3098" i="5"/>
  <c r="L3098" i="5" s="1"/>
  <c r="J3599" i="5"/>
  <c r="L3599" i="5" s="1"/>
  <c r="J2137" i="5"/>
  <c r="L2137" i="5" s="1"/>
  <c r="J4431" i="5"/>
  <c r="L4431" i="5" s="1"/>
  <c r="J3198" i="5"/>
  <c r="L3198" i="5" s="1"/>
  <c r="J4410" i="5"/>
  <c r="L4410" i="5" s="1"/>
  <c r="J3481" i="5"/>
  <c r="L3481" i="5" s="1"/>
  <c r="J5268" i="5"/>
  <c r="L5268" i="5" s="1"/>
  <c r="J2550" i="5"/>
  <c r="L2550" i="5" s="1"/>
  <c r="J5545" i="5"/>
  <c r="L5545" i="5" s="1"/>
  <c r="J5070" i="5"/>
  <c r="L5070" i="5" s="1"/>
  <c r="J5729" i="5"/>
  <c r="L5729" i="5" s="1"/>
  <c r="J5820" i="5"/>
  <c r="L5820" i="5" s="1"/>
  <c r="J3282" i="5"/>
  <c r="L3282" i="5" s="1"/>
  <c r="J5218" i="5"/>
  <c r="L5218" i="5" s="1"/>
  <c r="J4700" i="5"/>
  <c r="L4700" i="5" s="1"/>
  <c r="J4134" i="5"/>
  <c r="L4134" i="5" s="1"/>
  <c r="J4864" i="5"/>
  <c r="L4864" i="5" s="1"/>
  <c r="J4116" i="5"/>
  <c r="L4116" i="5" s="1"/>
  <c r="J4210" i="5"/>
  <c r="L4210" i="5" s="1"/>
  <c r="J3558" i="5"/>
  <c r="L3558" i="5" s="1"/>
  <c r="J3292" i="5"/>
  <c r="L3292" i="5" s="1"/>
  <c r="J3280" i="5"/>
  <c r="L3280" i="5" s="1"/>
  <c r="J3519" i="5"/>
  <c r="L3519" i="5" s="1"/>
  <c r="J2655" i="5"/>
  <c r="L2655" i="5" s="1"/>
  <c r="J1837" i="5"/>
  <c r="L1837" i="5" s="1"/>
  <c r="J2667" i="5"/>
  <c r="L2667" i="5" s="1"/>
  <c r="J192" i="5"/>
  <c r="L192" i="5" s="1"/>
  <c r="J3606" i="5"/>
  <c r="L3606" i="5" s="1"/>
  <c r="J2214" i="5"/>
  <c r="L2214" i="5" s="1"/>
  <c r="J3959" i="5"/>
  <c r="L3959" i="5" s="1"/>
  <c r="J707" i="5"/>
  <c r="L707" i="5" s="1"/>
  <c r="J2919" i="5"/>
  <c r="L2919" i="5" s="1"/>
  <c r="J2568" i="5"/>
  <c r="L2568" i="5" s="1"/>
  <c r="J5040" i="5"/>
  <c r="L5040" i="5" s="1"/>
  <c r="J4511" i="5"/>
  <c r="L4511" i="5" s="1"/>
  <c r="J6222" i="5"/>
  <c r="L6222" i="5" s="1"/>
  <c r="J4122" i="5"/>
  <c r="L4122" i="5" s="1"/>
  <c r="J5689" i="5"/>
  <c r="L5689" i="5" s="1"/>
  <c r="J5945" i="5"/>
  <c r="L5945" i="5" s="1"/>
  <c r="J4708" i="5"/>
  <c r="L4708" i="5" s="1"/>
  <c r="J3702" i="5"/>
  <c r="L3702" i="5" s="1"/>
  <c r="J4846" i="5"/>
  <c r="L4846" i="5" s="1"/>
  <c r="J2131" i="5"/>
  <c r="L2131" i="5" s="1"/>
  <c r="J1429" i="5"/>
  <c r="L1429" i="5" s="1"/>
  <c r="J3046" i="5"/>
  <c r="L3046" i="5" s="1"/>
  <c r="J4954" i="5"/>
  <c r="L4954" i="5" s="1"/>
  <c r="J5698" i="5"/>
  <c r="L5698" i="5" s="1"/>
  <c r="J6160" i="5"/>
  <c r="L6160" i="5" s="1"/>
  <c r="J5435" i="5"/>
  <c r="L5435" i="5" s="1"/>
  <c r="J6238" i="5"/>
  <c r="L6238" i="5" s="1"/>
  <c r="J6244" i="5"/>
  <c r="L6244" i="5" s="1"/>
  <c r="J6154" i="5"/>
  <c r="L6154" i="5" s="1"/>
  <c r="J5656" i="5"/>
  <c r="L5656" i="5" s="1"/>
  <c r="J5932" i="5"/>
  <c r="L5932" i="5" s="1"/>
  <c r="J4067" i="5"/>
  <c r="L4067" i="5" s="1"/>
  <c r="J5854" i="5"/>
  <c r="L5854" i="5" s="1"/>
  <c r="J4965" i="5"/>
  <c r="L4965" i="5" s="1"/>
  <c r="J5203" i="5"/>
  <c r="L5203" i="5" s="1"/>
  <c r="J5045" i="5"/>
  <c r="L5045" i="5" s="1"/>
  <c r="J5915" i="5"/>
  <c r="L5915" i="5" s="1"/>
  <c r="J5880" i="5"/>
  <c r="L5880" i="5" s="1"/>
  <c r="J5431" i="5"/>
  <c r="L5431" i="5" s="1"/>
  <c r="J5097" i="5"/>
  <c r="L5097" i="5" s="1"/>
  <c r="J5138" i="5"/>
  <c r="L5138" i="5" s="1"/>
  <c r="J5086" i="5"/>
  <c r="L5086" i="5" s="1"/>
  <c r="J5837" i="5"/>
  <c r="L5837" i="5" s="1"/>
  <c r="J5512" i="5"/>
  <c r="L5512" i="5" s="1"/>
  <c r="J1316" i="5"/>
  <c r="L1316" i="5" s="1"/>
  <c r="J4273" i="5"/>
  <c r="L4273" i="5" s="1"/>
  <c r="J3221" i="5"/>
  <c r="L3221" i="5" s="1"/>
  <c r="J2549" i="5"/>
  <c r="L2549" i="5" s="1"/>
  <c r="J4802" i="5"/>
  <c r="L4802" i="5" s="1"/>
  <c r="J1823" i="5"/>
  <c r="L1823" i="5" s="1"/>
  <c r="J3643" i="5"/>
  <c r="L3643" i="5" s="1"/>
  <c r="J3855" i="5"/>
  <c r="L3855" i="5" s="1"/>
  <c r="J2434" i="5"/>
  <c r="L2434" i="5" s="1"/>
  <c r="J2098" i="5"/>
  <c r="L2098" i="5" s="1"/>
  <c r="J2709" i="5"/>
  <c r="L2709" i="5" s="1"/>
  <c r="J2590" i="5"/>
  <c r="L2590" i="5" s="1"/>
  <c r="J1061" i="5"/>
  <c r="L1061" i="5" s="1"/>
  <c r="J1404" i="5"/>
  <c r="L1404" i="5" s="1"/>
  <c r="J777" i="5"/>
  <c r="L777" i="5" s="1"/>
  <c r="J203" i="5"/>
  <c r="L203" i="5" s="1"/>
  <c r="J358" i="5"/>
  <c r="L358" i="5" s="1"/>
  <c r="J174" i="5"/>
  <c r="L174" i="5" s="1"/>
  <c r="J526" i="5"/>
  <c r="L526" i="5" s="1"/>
  <c r="J6073" i="5"/>
  <c r="L6073" i="5" s="1"/>
  <c r="J1601" i="5"/>
  <c r="L1601" i="5" s="1"/>
  <c r="J6148" i="5"/>
  <c r="L6148" i="5" s="1"/>
  <c r="J5964" i="5"/>
  <c r="L5964" i="5" s="1"/>
  <c r="J5745" i="5"/>
  <c r="L5745" i="5" s="1"/>
  <c r="J128" i="5"/>
  <c r="L128" i="5" s="1"/>
  <c r="J6115" i="5"/>
  <c r="L6115" i="5" s="1"/>
  <c r="J1259" i="5"/>
  <c r="L1259" i="5" s="1"/>
  <c r="J1125" i="5"/>
  <c r="L1125" i="5" s="1"/>
  <c r="J1411" i="5"/>
  <c r="L1411" i="5" s="1"/>
  <c r="J1506" i="5"/>
  <c r="L1506" i="5" s="1"/>
  <c r="J5832" i="5"/>
  <c r="L5832" i="5" s="1"/>
  <c r="J5388" i="5"/>
  <c r="L5388" i="5" s="1"/>
  <c r="J4530" i="5"/>
  <c r="L4530" i="5" s="1"/>
  <c r="J2957" i="5"/>
  <c r="L2957" i="5" s="1"/>
  <c r="J4820" i="5"/>
  <c r="L4820" i="5" s="1"/>
  <c r="J5330" i="5"/>
  <c r="L5330" i="5" s="1"/>
  <c r="J3858" i="5"/>
  <c r="L3858" i="5" s="1"/>
  <c r="J3804" i="5"/>
  <c r="L3804" i="5" s="1"/>
  <c r="J4291" i="5"/>
  <c r="L4291" i="5" s="1"/>
  <c r="J3936" i="5"/>
  <c r="L3936" i="5" s="1"/>
  <c r="J4790" i="5"/>
  <c r="L4790" i="5" s="1"/>
  <c r="J4500" i="5"/>
  <c r="L4500" i="5" s="1"/>
  <c r="J2921" i="5"/>
  <c r="L2921" i="5" s="1"/>
  <c r="J3242" i="5"/>
  <c r="L3242" i="5" s="1"/>
  <c r="J3077" i="5"/>
  <c r="L3077" i="5" s="1"/>
  <c r="J3602" i="5"/>
  <c r="L3602" i="5" s="1"/>
  <c r="J2037" i="5"/>
  <c r="L2037" i="5" s="1"/>
  <c r="J4387" i="5"/>
  <c r="L4387" i="5" s="1"/>
  <c r="J2158" i="5"/>
  <c r="L2158" i="5" s="1"/>
  <c r="J2769" i="5"/>
  <c r="L2769" i="5" s="1"/>
  <c r="J565" i="5"/>
  <c r="L565" i="5" s="1"/>
  <c r="J79" i="5"/>
  <c r="L79" i="5" s="1"/>
  <c r="J683" i="5"/>
  <c r="L683" i="5" s="1"/>
  <c r="J1173" i="5"/>
  <c r="L1173" i="5" s="1"/>
  <c r="J406" i="5"/>
  <c r="L406" i="5" s="1"/>
  <c r="J159" i="5"/>
  <c r="L159" i="5" s="1"/>
  <c r="J5213" i="5"/>
  <c r="L5213" i="5" s="1"/>
  <c r="J5462" i="5"/>
  <c r="L5462" i="5" s="1"/>
  <c r="J5359" i="5"/>
  <c r="L5359" i="5" s="1"/>
  <c r="J5513" i="5"/>
  <c r="L5513" i="5" s="1"/>
  <c r="J6017" i="5"/>
  <c r="L6017" i="5" s="1"/>
  <c r="J5282" i="5"/>
  <c r="L5282" i="5" s="1"/>
  <c r="J4130" i="5"/>
  <c r="L4130" i="5" s="1"/>
  <c r="J6246" i="5"/>
  <c r="L6246" i="5" s="1"/>
  <c r="J4052" i="5"/>
  <c r="L4052" i="5" s="1"/>
  <c r="J4642" i="5"/>
  <c r="L4642" i="5" s="1"/>
  <c r="J4247" i="5"/>
  <c r="L4247" i="5" s="1"/>
  <c r="J4051" i="5"/>
  <c r="L4051" i="5" s="1"/>
  <c r="J3566" i="5"/>
  <c r="L3566" i="5" s="1"/>
  <c r="J1603" i="5"/>
  <c r="L1603" i="5" s="1"/>
  <c r="J3999" i="5"/>
  <c r="L3999" i="5" s="1"/>
  <c r="J4960" i="5"/>
  <c r="L4960" i="5" s="1"/>
  <c r="J6220" i="5"/>
  <c r="L6220" i="5" s="1"/>
  <c r="J4260" i="5"/>
  <c r="L4260" i="5" s="1"/>
  <c r="J3630" i="5"/>
  <c r="L3630" i="5" s="1"/>
  <c r="J4198" i="5"/>
  <c r="L4198" i="5" s="1"/>
  <c r="J6233" i="5"/>
  <c r="L6233" i="5" s="1"/>
  <c r="J6336" i="5"/>
  <c r="L6336" i="5" s="1"/>
  <c r="J6131" i="5"/>
  <c r="L6131" i="5" s="1"/>
  <c r="J6096" i="5"/>
  <c r="L6096" i="5" s="1"/>
  <c r="J6120" i="5"/>
  <c r="L6120" i="5" s="1"/>
  <c r="J4941" i="5"/>
  <c r="L4941" i="5" s="1"/>
  <c r="J5297" i="5"/>
  <c r="L5297" i="5" s="1"/>
  <c r="J4054" i="5"/>
  <c r="L4054" i="5" s="1"/>
  <c r="J4929" i="5"/>
  <c r="L4929" i="5" s="1"/>
  <c r="J5151" i="5"/>
  <c r="L5151" i="5" s="1"/>
  <c r="J4628" i="5"/>
  <c r="L4628" i="5" s="1"/>
  <c r="J5814" i="5"/>
  <c r="L5814" i="5" s="1"/>
  <c r="J4728" i="5"/>
  <c r="L4728" i="5" s="1"/>
  <c r="J4181" i="5"/>
  <c r="L4181" i="5" s="1"/>
  <c r="J5235" i="5"/>
  <c r="L5235" i="5" s="1"/>
  <c r="J4689" i="5"/>
  <c r="L4689" i="5" s="1"/>
  <c r="J4981" i="5"/>
  <c r="L4981" i="5" s="1"/>
  <c r="J5394" i="5"/>
  <c r="L5394" i="5" s="1"/>
  <c r="J4266" i="5"/>
  <c r="L4266" i="5" s="1"/>
  <c r="J4657" i="5"/>
  <c r="L4657" i="5" s="1"/>
  <c r="J3917" i="5"/>
  <c r="L3917" i="5" s="1"/>
  <c r="J4394" i="5"/>
  <c r="L4394" i="5" s="1"/>
  <c r="J3919" i="5"/>
  <c r="L3919" i="5" s="1"/>
  <c r="J5489" i="5"/>
  <c r="L5489" i="5" s="1"/>
  <c r="J3934" i="5"/>
  <c r="L3934" i="5" s="1"/>
  <c r="J4340" i="5"/>
  <c r="L4340" i="5" s="1"/>
  <c r="J4241" i="5"/>
  <c r="L4241" i="5" s="1"/>
  <c r="J3084" i="5"/>
  <c r="L3084" i="5" s="1"/>
  <c r="J3700" i="5"/>
  <c r="L3700" i="5" s="1"/>
  <c r="J3266" i="5"/>
  <c r="L3266" i="5" s="1"/>
  <c r="J4514" i="5"/>
  <c r="L4514" i="5" s="1"/>
  <c r="J4789" i="5"/>
  <c r="L4789" i="5" s="1"/>
  <c r="J1936" i="5"/>
  <c r="L1936" i="5" s="1"/>
  <c r="J2613" i="5"/>
  <c r="L2613" i="5" s="1"/>
  <c r="J2277" i="5"/>
  <c r="L2277" i="5" s="1"/>
  <c r="J2305" i="5"/>
  <c r="L2305" i="5" s="1"/>
  <c r="J5858" i="5"/>
  <c r="L5858" i="5" s="1"/>
  <c r="J4481" i="5"/>
  <c r="L4481" i="5" s="1"/>
  <c r="J5669" i="5"/>
  <c r="L5669" i="5" s="1"/>
  <c r="J4555" i="5"/>
  <c r="L4555" i="5" s="1"/>
  <c r="J5011" i="5"/>
  <c r="L5011" i="5" s="1"/>
  <c r="J4392" i="5"/>
  <c r="L4392" i="5" s="1"/>
  <c r="J4620" i="5"/>
  <c r="L4620" i="5" s="1"/>
  <c r="J4465" i="5"/>
  <c r="L4465" i="5" s="1"/>
  <c r="J4061" i="5"/>
  <c r="L4061" i="5" s="1"/>
  <c r="J3348" i="5"/>
  <c r="L3348" i="5" s="1"/>
  <c r="J5831" i="5"/>
  <c r="L5831" i="5" s="1"/>
  <c r="J4549" i="5"/>
  <c r="L4549" i="5" s="1"/>
  <c r="J3251" i="5"/>
  <c r="L3251" i="5" s="1"/>
  <c r="J3122" i="5"/>
  <c r="L3122" i="5" s="1"/>
  <c r="J2166" i="5"/>
  <c r="L2166" i="5" s="1"/>
  <c r="J3482" i="5"/>
  <c r="L3482" i="5" s="1"/>
  <c r="J2978" i="5"/>
  <c r="L2978" i="5" s="1"/>
  <c r="J4618" i="5"/>
  <c r="L4618" i="5" s="1"/>
  <c r="J5487" i="5"/>
  <c r="L5487" i="5" s="1"/>
  <c r="J4326" i="5"/>
  <c r="L4326" i="5" s="1"/>
  <c r="J5174" i="5"/>
  <c r="L5174" i="5" s="1"/>
  <c r="J5181" i="5"/>
  <c r="L5181" i="5" s="1"/>
  <c r="J5429" i="5"/>
  <c r="L5429" i="5" s="1"/>
  <c r="J5469" i="5"/>
  <c r="L5469" i="5" s="1"/>
  <c r="J5294" i="5"/>
  <c r="L5294" i="5" s="1"/>
  <c r="J4979" i="5"/>
  <c r="L4979" i="5" s="1"/>
  <c r="J3900" i="5"/>
  <c r="L3900" i="5" s="1"/>
  <c r="J5920" i="5"/>
  <c r="L5920" i="5" s="1"/>
  <c r="J5940" i="5"/>
  <c r="L5940" i="5" s="1"/>
  <c r="J5544" i="5"/>
  <c r="L5544" i="5" s="1"/>
  <c r="J5958" i="5"/>
  <c r="L5958" i="5" s="1"/>
  <c r="J4955" i="5"/>
  <c r="L4955" i="5" s="1"/>
  <c r="J4922" i="5"/>
  <c r="L4922" i="5" s="1"/>
  <c r="J4028" i="5"/>
  <c r="L4028" i="5" s="1"/>
  <c r="J2526" i="5"/>
  <c r="L2526" i="5" s="1"/>
  <c r="J5453" i="5"/>
  <c r="L5453" i="5" s="1"/>
  <c r="J4107" i="5"/>
  <c r="L4107" i="5" s="1"/>
  <c r="J5441" i="5"/>
  <c r="L5441" i="5" s="1"/>
  <c r="J5022" i="5"/>
  <c r="L5022" i="5" s="1"/>
  <c r="J5583" i="5"/>
  <c r="L5583" i="5" s="1"/>
  <c r="J6036" i="5"/>
  <c r="L6036" i="5" s="1"/>
  <c r="J5409" i="5"/>
  <c r="L5409" i="5" s="1"/>
  <c r="J5424" i="5"/>
  <c r="L5424" i="5" s="1"/>
  <c r="J4878" i="5"/>
  <c r="L4878" i="5" s="1"/>
  <c r="J5680" i="5"/>
  <c r="L5680" i="5" s="1"/>
  <c r="J5089" i="5"/>
  <c r="L5089" i="5" s="1"/>
  <c r="J4207" i="5"/>
  <c r="L4207" i="5" s="1"/>
  <c r="J4673" i="5"/>
  <c r="L4673" i="5" s="1"/>
  <c r="J4785" i="5"/>
  <c r="L4785" i="5" s="1"/>
  <c r="J3885" i="5"/>
  <c r="L3885" i="5" s="1"/>
  <c r="J3768" i="5"/>
  <c r="L3768" i="5" s="1"/>
  <c r="J3956" i="5"/>
  <c r="L3956" i="5" s="1"/>
  <c r="J5233" i="5"/>
  <c r="L5233" i="5" s="1"/>
  <c r="J4886" i="5"/>
  <c r="L4886" i="5" s="1"/>
  <c r="J5473" i="5"/>
  <c r="L5473" i="5" s="1"/>
  <c r="J5291" i="5"/>
  <c r="L5291" i="5" s="1"/>
  <c r="J4953" i="5"/>
  <c r="L4953" i="5" s="1"/>
  <c r="J5191" i="5"/>
  <c r="L5191" i="5" s="1"/>
  <c r="J4719" i="5"/>
  <c r="L4719" i="5" s="1"/>
  <c r="J4421" i="5"/>
  <c r="L4421" i="5" s="1"/>
  <c r="J3692" i="5"/>
  <c r="L3692" i="5" s="1"/>
  <c r="J6264" i="5"/>
  <c r="L6264" i="5" s="1"/>
  <c r="J5721" i="5"/>
  <c r="L5721" i="5" s="1"/>
  <c r="J5707" i="5"/>
  <c r="L5707" i="5" s="1"/>
  <c r="J5939" i="5"/>
  <c r="L5939" i="5" s="1"/>
  <c r="J5904" i="5"/>
  <c r="L5904" i="5" s="1"/>
  <c r="J4927" i="5"/>
  <c r="L4927" i="5" s="1"/>
  <c r="J5592" i="5"/>
  <c r="L5592" i="5" s="1"/>
  <c r="J5502" i="5"/>
  <c r="L5502" i="5" s="1"/>
  <c r="J6340" i="5"/>
  <c r="L6340" i="5" s="1"/>
  <c r="J5310" i="5"/>
  <c r="L5310" i="5" s="1"/>
  <c r="J4270" i="5"/>
  <c r="L4270" i="5" s="1"/>
  <c r="J5052" i="5"/>
  <c r="L5052" i="5" s="1"/>
  <c r="J5717" i="5"/>
  <c r="L5717" i="5" s="1"/>
  <c r="J3131" i="5"/>
  <c r="L3131" i="5" s="1"/>
  <c r="J4327" i="5"/>
  <c r="L4327" i="5" s="1"/>
  <c r="J3812" i="5"/>
  <c r="L3812" i="5" s="1"/>
  <c r="J5778" i="5"/>
  <c r="L5778" i="5" s="1"/>
  <c r="J5173" i="5"/>
  <c r="L5173" i="5" s="1"/>
  <c r="J5586" i="5"/>
  <c r="L5586" i="5" s="1"/>
  <c r="J5036" i="5"/>
  <c r="L5036" i="5" s="1"/>
  <c r="J3447" i="5"/>
  <c r="L3447" i="5" s="1"/>
  <c r="J2935" i="5"/>
  <c r="L2935" i="5" s="1"/>
  <c r="J5085" i="5"/>
  <c r="L5085" i="5" s="1"/>
  <c r="J5329" i="5"/>
  <c r="L5329" i="5" s="1"/>
  <c r="J5343" i="5"/>
  <c r="L5343" i="5" s="1"/>
  <c r="J5155" i="5"/>
  <c r="L5155" i="5" s="1"/>
  <c r="J4641" i="5"/>
  <c r="L4641" i="5" s="1"/>
  <c r="J4999" i="5"/>
  <c r="L4999" i="5" s="1"/>
  <c r="J5838" i="5"/>
  <c r="L5838" i="5" s="1"/>
  <c r="J5069" i="5"/>
  <c r="L5069" i="5" s="1"/>
  <c r="J3766" i="5"/>
  <c r="L3766" i="5" s="1"/>
  <c r="J3435" i="5"/>
  <c r="L3435" i="5" s="1"/>
  <c r="J2892" i="5"/>
  <c r="L2892" i="5" s="1"/>
  <c r="J1762" i="5"/>
  <c r="L1762" i="5" s="1"/>
  <c r="J2310" i="5"/>
  <c r="L2310" i="5" s="1"/>
  <c r="J3397" i="5"/>
  <c r="L3397" i="5" s="1"/>
  <c r="J1973" i="5"/>
  <c r="L1973" i="5" s="1"/>
  <c r="J2093" i="5"/>
  <c r="L2093" i="5" s="1"/>
  <c r="J1317" i="5"/>
  <c r="L1317" i="5" s="1"/>
  <c r="J1653" i="5"/>
  <c r="L1653" i="5" s="1"/>
  <c r="J1833" i="5"/>
  <c r="L1833" i="5" s="1"/>
  <c r="J1443" i="5"/>
  <c r="L1443" i="5" s="1"/>
  <c r="J850" i="5"/>
  <c r="L850" i="5" s="1"/>
  <c r="J545" i="5"/>
  <c r="L545" i="5" s="1"/>
  <c r="J214" i="5"/>
  <c r="L214" i="5" s="1"/>
  <c r="J419" i="5"/>
  <c r="L419" i="5" s="1"/>
  <c r="J27" i="5"/>
  <c r="L27" i="5" s="1"/>
  <c r="J5925" i="5"/>
  <c r="L5925" i="5" s="1"/>
  <c r="J5412" i="5"/>
  <c r="L5412" i="5" s="1"/>
  <c r="J5400" i="5"/>
  <c r="L5400" i="5" s="1"/>
  <c r="J4626" i="5"/>
  <c r="L4626" i="5" s="1"/>
  <c r="J4975" i="5"/>
  <c r="L4975" i="5" s="1"/>
  <c r="J6070" i="5"/>
  <c r="L6070" i="5" s="1"/>
  <c r="J6161" i="5"/>
  <c r="L6161" i="5" s="1"/>
  <c r="J5358" i="5"/>
  <c r="L5358" i="5" s="1"/>
  <c r="J5185" i="5"/>
  <c r="L5185" i="5" s="1"/>
  <c r="J5673" i="5"/>
  <c r="L5673" i="5" s="1"/>
  <c r="J5094" i="5"/>
  <c r="L5094" i="5" s="1"/>
  <c r="J4697" i="5"/>
  <c r="L4697" i="5" s="1"/>
  <c r="J5589" i="5"/>
  <c r="L5589" i="5" s="1"/>
  <c r="J4706" i="5"/>
  <c r="L4706" i="5" s="1"/>
  <c r="J4764" i="5"/>
  <c r="L4764" i="5" s="1"/>
  <c r="J4251" i="5"/>
  <c r="L4251" i="5" s="1"/>
  <c r="J4163" i="5"/>
  <c r="L4163" i="5" s="1"/>
  <c r="J3569" i="5"/>
  <c r="L3569" i="5" s="1"/>
  <c r="J4222" i="5"/>
  <c r="L4222" i="5" s="1"/>
  <c r="J3718" i="5"/>
  <c r="L3718" i="5" s="1"/>
  <c r="J3132" i="5"/>
  <c r="L3132" i="5" s="1"/>
  <c r="J3111" i="5"/>
  <c r="L3111" i="5" s="1"/>
  <c r="J3749" i="5"/>
  <c r="L3749" i="5" s="1"/>
  <c r="J4556" i="5"/>
  <c r="L4556" i="5" s="1"/>
  <c r="J3444" i="5"/>
  <c r="L3444" i="5" s="1"/>
  <c r="J4724" i="5"/>
  <c r="L4724" i="5" s="1"/>
  <c r="J4396" i="5"/>
  <c r="L4396" i="5" s="1"/>
  <c r="J2929" i="5"/>
  <c r="L2929" i="5" s="1"/>
  <c r="J3595" i="5"/>
  <c r="L3595" i="5" s="1"/>
  <c r="J2840" i="5"/>
  <c r="L2840" i="5" s="1"/>
  <c r="J3188" i="5"/>
  <c r="L3188" i="5" s="1"/>
  <c r="J1918" i="5"/>
  <c r="L1918" i="5" s="1"/>
  <c r="J1066" i="5"/>
  <c r="L1066" i="5" s="1"/>
  <c r="J1576" i="5"/>
  <c r="L1576" i="5" s="1"/>
  <c r="J1243" i="5"/>
  <c r="L1243" i="5" s="1"/>
  <c r="J2518" i="5"/>
  <c r="L2518" i="5" s="1"/>
  <c r="J2335" i="5"/>
  <c r="L2335" i="5" s="1"/>
  <c r="J827" i="5"/>
  <c r="L827" i="5" s="1"/>
  <c r="J111" i="5"/>
  <c r="L111" i="5" s="1"/>
  <c r="J266" i="5"/>
  <c r="L266" i="5" s="1"/>
  <c r="J4144" i="5"/>
  <c r="L4144" i="5" s="1"/>
  <c r="J5976" i="5"/>
  <c r="L5976" i="5" s="1"/>
  <c r="J4855" i="5"/>
  <c r="L4855" i="5" s="1"/>
  <c r="J6029" i="5"/>
  <c r="L6029" i="5" s="1"/>
  <c r="J6252" i="5"/>
  <c r="L6252" i="5" s="1"/>
  <c r="J5238" i="5"/>
  <c r="L5238" i="5" s="1"/>
  <c r="J5718" i="5"/>
  <c r="L5718" i="5" s="1"/>
  <c r="J5892" i="5"/>
  <c r="L5892" i="5" s="1"/>
  <c r="J4026" i="5"/>
  <c r="L4026" i="5" s="1"/>
  <c r="J5627" i="5"/>
  <c r="L5627" i="5" s="1"/>
  <c r="J3522" i="5"/>
  <c r="L3522" i="5" s="1"/>
  <c r="J5335" i="5"/>
  <c r="L5335" i="5" s="1"/>
  <c r="J5290" i="5"/>
  <c r="L5290" i="5" s="1"/>
  <c r="J5049" i="5"/>
  <c r="L5049" i="5" s="1"/>
  <c r="J5123" i="5"/>
  <c r="L5123" i="5" s="1"/>
  <c r="J3359" i="5"/>
  <c r="L3359" i="5" s="1"/>
  <c r="J4244" i="5"/>
  <c r="L4244" i="5" s="1"/>
  <c r="J4058" i="5"/>
  <c r="L4058" i="5" s="1"/>
  <c r="J4691" i="5"/>
  <c r="L4691" i="5" s="1"/>
  <c r="J4307" i="5"/>
  <c r="L4307" i="5" s="1"/>
  <c r="J3029" i="5"/>
  <c r="L3029" i="5" s="1"/>
  <c r="J4344" i="5"/>
  <c r="L4344" i="5" s="1"/>
  <c r="J4608" i="5"/>
  <c r="L4608" i="5" s="1"/>
  <c r="J4417" i="5"/>
  <c r="L4417" i="5" s="1"/>
  <c r="J4484" i="5"/>
  <c r="L4484" i="5" s="1"/>
  <c r="J4446" i="5"/>
  <c r="L4446" i="5" s="1"/>
  <c r="J3887" i="5"/>
  <c r="L3887" i="5" s="1"/>
  <c r="J4630" i="5"/>
  <c r="L4630" i="5" s="1"/>
  <c r="J4562" i="5"/>
  <c r="L4562" i="5" s="1"/>
  <c r="J3873" i="5"/>
  <c r="L3873" i="5" s="1"/>
  <c r="J3508" i="5"/>
  <c r="L3508" i="5" s="1"/>
  <c r="J3496" i="5"/>
  <c r="L3496" i="5" s="1"/>
  <c r="J4140" i="5"/>
  <c r="L4140" i="5" s="1"/>
  <c r="J2767" i="5"/>
  <c r="L2767" i="5" s="1"/>
  <c r="J1689" i="5"/>
  <c r="L1689" i="5" s="1"/>
  <c r="J2948" i="5"/>
  <c r="L2948" i="5" s="1"/>
  <c r="J2260" i="5"/>
  <c r="L2260" i="5" s="1"/>
  <c r="J2871" i="5"/>
  <c r="L2871" i="5" s="1"/>
  <c r="J1353" i="5"/>
  <c r="L1353" i="5" s="1"/>
  <c r="J1579" i="5"/>
  <c r="L1579" i="5" s="1"/>
  <c r="J4263" i="5"/>
  <c r="L4263" i="5" s="1"/>
  <c r="J276" i="5"/>
  <c r="L276" i="5" s="1"/>
  <c r="J295" i="5"/>
  <c r="L295" i="5" s="1"/>
  <c r="J6268" i="5"/>
  <c r="L6268" i="5" s="1"/>
  <c r="J5433" i="5"/>
  <c r="L5433" i="5" s="1"/>
  <c r="J5395" i="5"/>
  <c r="L5395" i="5" s="1"/>
  <c r="J4893" i="5"/>
  <c r="L4893" i="5" s="1"/>
  <c r="J5131" i="5"/>
  <c r="L5131" i="5" s="1"/>
  <c r="J4973" i="5"/>
  <c r="L4973" i="5" s="1"/>
  <c r="J2698" i="5"/>
  <c r="L2698" i="5" s="1"/>
  <c r="J2382" i="5"/>
  <c r="L2382" i="5" s="1"/>
  <c r="J1643" i="5"/>
  <c r="L1643" i="5" s="1"/>
  <c r="J4616" i="5"/>
  <c r="L4616" i="5" s="1"/>
  <c r="J3852" i="5"/>
  <c r="L3852" i="5" s="1"/>
  <c r="J5044" i="5"/>
  <c r="L5044" i="5" s="1"/>
  <c r="J1988" i="5"/>
  <c r="L1988" i="5" s="1"/>
  <c r="J1992" i="5"/>
  <c r="L1992" i="5" s="1"/>
  <c r="J2664" i="5"/>
  <c r="L2664" i="5" s="1"/>
  <c r="J1279" i="5"/>
  <c r="L1279" i="5" s="1"/>
  <c r="J1038" i="5"/>
  <c r="L1038" i="5" s="1"/>
  <c r="J672" i="5"/>
  <c r="L672" i="5" s="1"/>
  <c r="J845" i="5"/>
  <c r="L845" i="5" s="1"/>
  <c r="J63" i="5"/>
  <c r="L63" i="5" s="1"/>
  <c r="J5488" i="5"/>
  <c r="L5488" i="5" s="1"/>
  <c r="J5091" i="5"/>
  <c r="L5091" i="5" s="1"/>
  <c r="J5701" i="5"/>
  <c r="L5701" i="5" s="1"/>
  <c r="J4837" i="5"/>
  <c r="L4837" i="5" s="1"/>
  <c r="J5250" i="5"/>
  <c r="L5250" i="5" s="1"/>
  <c r="J1758" i="5"/>
  <c r="L1758" i="5" s="1"/>
  <c r="J924" i="5"/>
  <c r="L924" i="5" s="1"/>
  <c r="J648" i="5"/>
  <c r="L648" i="5" s="1"/>
  <c r="J4548" i="5"/>
  <c r="L4548" i="5" s="1"/>
  <c r="J5801" i="5"/>
  <c r="L5801" i="5" s="1"/>
  <c r="J5252" i="5"/>
  <c r="L5252" i="5" s="1"/>
  <c r="J5050" i="5"/>
  <c r="L5050" i="5" s="1"/>
  <c r="J4423" i="5"/>
  <c r="L4423" i="5" s="1"/>
  <c r="J3763" i="5"/>
  <c r="L3763" i="5" s="1"/>
  <c r="J3156" i="5"/>
  <c r="L3156" i="5" s="1"/>
  <c r="J3706" i="5"/>
  <c r="L3706" i="5" s="1"/>
  <c r="J3076" i="5"/>
  <c r="L3076" i="5" s="1"/>
  <c r="J3651" i="5"/>
  <c r="L3651" i="5" s="1"/>
  <c r="J2658" i="5"/>
  <c r="L2658" i="5" s="1"/>
  <c r="J2333" i="5"/>
  <c r="L2333" i="5" s="1"/>
  <c r="J4215" i="5"/>
  <c r="L4215" i="5" s="1"/>
  <c r="J1810" i="5"/>
  <c r="L1810" i="5" s="1"/>
  <c r="J2604" i="5"/>
  <c r="L2604" i="5" s="1"/>
  <c r="J1295" i="5"/>
  <c r="L1295" i="5" s="1"/>
  <c r="J828" i="5"/>
  <c r="L828" i="5" s="1"/>
  <c r="J5261" i="5"/>
  <c r="L5261" i="5" s="1"/>
  <c r="J5848" i="5"/>
  <c r="L5848" i="5" s="1"/>
  <c r="J5367" i="5"/>
  <c r="L5367" i="5" s="1"/>
  <c r="J5611" i="5"/>
  <c r="L5611" i="5" s="1"/>
  <c r="J5601" i="5"/>
  <c r="L5601" i="5" s="1"/>
  <c r="J4653" i="5"/>
  <c r="L4653" i="5" s="1"/>
  <c r="J5657" i="5"/>
  <c r="L5657" i="5" s="1"/>
  <c r="J4056" i="5"/>
  <c r="L4056" i="5" s="1"/>
  <c r="J5373" i="5"/>
  <c r="L5373" i="5" s="1"/>
  <c r="J5241" i="5"/>
  <c r="L5241" i="5" s="1"/>
  <c r="J5479" i="5"/>
  <c r="L5479" i="5" s="1"/>
  <c r="J3587" i="5"/>
  <c r="L3587" i="5" s="1"/>
  <c r="J4492" i="5"/>
  <c r="L4492" i="5" s="1"/>
  <c r="J5199" i="5"/>
  <c r="L5199" i="5" s="1"/>
  <c r="J4727" i="5"/>
  <c r="L4727" i="5" s="1"/>
  <c r="J4935" i="5"/>
  <c r="L4935" i="5" s="1"/>
  <c r="J5009" i="5"/>
  <c r="L5009" i="5" s="1"/>
  <c r="J3053" i="5"/>
  <c r="L3053" i="5" s="1"/>
  <c r="J4158" i="5"/>
  <c r="L4158" i="5" s="1"/>
  <c r="J5969" i="5"/>
  <c r="L5969" i="5" s="1"/>
  <c r="J3083" i="5"/>
  <c r="L3083" i="5" s="1"/>
  <c r="J3889" i="5"/>
  <c r="L3889" i="5" s="1"/>
  <c r="J4852" i="5"/>
  <c r="L4852" i="5" s="1"/>
  <c r="J3877" i="5"/>
  <c r="L3877" i="5" s="1"/>
  <c r="J2612" i="5"/>
  <c r="L2612" i="5" s="1"/>
  <c r="J2023" i="5"/>
  <c r="L2023" i="5" s="1"/>
  <c r="J3903" i="5"/>
  <c r="L3903" i="5" s="1"/>
  <c r="J2337" i="5"/>
  <c r="L2337" i="5" s="1"/>
  <c r="J877" i="5"/>
  <c r="L877" i="5" s="1"/>
  <c r="J461" i="5"/>
  <c r="L461" i="5" s="1"/>
  <c r="J950" i="5"/>
  <c r="L950" i="5" s="1"/>
  <c r="J938" i="5"/>
  <c r="L938" i="5" s="1"/>
  <c r="J5834" i="5"/>
  <c r="L5834" i="5" s="1"/>
  <c r="J148" i="5"/>
  <c r="L148" i="5" s="1"/>
  <c r="J4515" i="5"/>
  <c r="L4515" i="5" s="1"/>
  <c r="J5237" i="5"/>
  <c r="L5237" i="5" s="1"/>
  <c r="J5590" i="5"/>
  <c r="L5590" i="5" s="1"/>
  <c r="J2290" i="5"/>
  <c r="L2290" i="5" s="1"/>
  <c r="J1545" i="5"/>
  <c r="L1545" i="5" s="1"/>
  <c r="J2100" i="5"/>
  <c r="L2100" i="5" s="1"/>
  <c r="J3253" i="5"/>
  <c r="L3253" i="5" s="1"/>
  <c r="J2625" i="5"/>
  <c r="L2625" i="5" s="1"/>
  <c r="J794" i="5"/>
  <c r="L794" i="5" s="1"/>
  <c r="J173" i="5"/>
  <c r="L173" i="5" s="1"/>
  <c r="J3883" i="5"/>
  <c r="L3883" i="5" s="1"/>
  <c r="J4141" i="5"/>
  <c r="L4141" i="5" s="1"/>
  <c r="J1770" i="5"/>
  <c r="L1770" i="5" s="1"/>
  <c r="J3663" i="5"/>
  <c r="L3663" i="5" s="1"/>
  <c r="J1616" i="5"/>
  <c r="L1616" i="5" s="1"/>
  <c r="J896" i="5"/>
  <c r="L896" i="5" s="1"/>
  <c r="J1157" i="5"/>
  <c r="L1157" i="5" s="1"/>
  <c r="J2412" i="5"/>
  <c r="L2412" i="5" s="1"/>
  <c r="J2579" i="5"/>
  <c r="L2579" i="5" s="1"/>
  <c r="J1334" i="5"/>
  <c r="L1334" i="5" s="1"/>
  <c r="J6091" i="5"/>
  <c r="L6091" i="5" s="1"/>
  <c r="J487" i="5"/>
  <c r="L487" i="5" s="1"/>
  <c r="J3567" i="5"/>
  <c r="L3567" i="5" s="1"/>
  <c r="J3670" i="5"/>
  <c r="L3670" i="5" s="1"/>
  <c r="J4862" i="5"/>
  <c r="L4862" i="5" s="1"/>
  <c r="J5332" i="5"/>
  <c r="L5332" i="5" s="1"/>
  <c r="J1993" i="5"/>
  <c r="L1993" i="5" s="1"/>
  <c r="J3340" i="5"/>
  <c r="L3340" i="5" s="1"/>
  <c r="J4656" i="5"/>
  <c r="L4656" i="5" s="1"/>
  <c r="J3516" i="5"/>
  <c r="L3516" i="5" s="1"/>
  <c r="J6084" i="5"/>
  <c r="L6084" i="5" s="1"/>
  <c r="J5844" i="5"/>
  <c r="L5844" i="5" s="1"/>
  <c r="J5868" i="5"/>
  <c r="L5868" i="5" s="1"/>
  <c r="J5616" i="5"/>
  <c r="L5616" i="5" s="1"/>
  <c r="J5428" i="5"/>
  <c r="L5428" i="5" s="1"/>
  <c r="J2629" i="5"/>
  <c r="L2629" i="5" s="1"/>
  <c r="J4647" i="5"/>
  <c r="L4647" i="5" s="1"/>
  <c r="J5686" i="5"/>
  <c r="L5686" i="5" s="1"/>
  <c r="J4404" i="5"/>
  <c r="L4404" i="5" s="1"/>
  <c r="J4349" i="5"/>
  <c r="L4349" i="5" s="1"/>
  <c r="J3245" i="5"/>
  <c r="L3245" i="5" s="1"/>
  <c r="J3978" i="5"/>
  <c r="L3978" i="5" s="1"/>
  <c r="J5750" i="5"/>
  <c r="L5750" i="5" s="1"/>
  <c r="J5744" i="5"/>
  <c r="L5744" i="5" s="1"/>
  <c r="J3860" i="5"/>
  <c r="L3860" i="5" s="1"/>
  <c r="J4174" i="5"/>
  <c r="L4174" i="5" s="1"/>
  <c r="J3542" i="5"/>
  <c r="L3542" i="5" s="1"/>
  <c r="J4485" i="5"/>
  <c r="L4485" i="5" s="1"/>
  <c r="J5520" i="5"/>
  <c r="L5520" i="5" s="1"/>
  <c r="J5988" i="5"/>
  <c r="L5988" i="5" s="1"/>
  <c r="J4831" i="5"/>
  <c r="L4831" i="5" s="1"/>
  <c r="J5496" i="5"/>
  <c r="L5496" i="5" s="1"/>
  <c r="J5073" i="5"/>
  <c r="L5073" i="5" s="1"/>
  <c r="J5059" i="5"/>
  <c r="L5059" i="5" s="1"/>
  <c r="J4901" i="5"/>
  <c r="L4901" i="5" s="1"/>
  <c r="J3851" i="5"/>
  <c r="L3851" i="5" s="1"/>
  <c r="J5553" i="5"/>
  <c r="L5553" i="5" s="1"/>
  <c r="J5287" i="5"/>
  <c r="L5287" i="5" s="1"/>
  <c r="J6203" i="5"/>
  <c r="L6203" i="5" s="1"/>
  <c r="J5316" i="5"/>
  <c r="L5316" i="5" s="1"/>
  <c r="J4294" i="5"/>
  <c r="L4294" i="5" s="1"/>
  <c r="J5357" i="5"/>
  <c r="L5357" i="5" s="1"/>
  <c r="J6155" i="5"/>
  <c r="L6155" i="5" s="1"/>
  <c r="J4848" i="5"/>
  <c r="L4848" i="5" s="1"/>
  <c r="J5507" i="5"/>
  <c r="L5507" i="5" s="1"/>
  <c r="J5161" i="5"/>
  <c r="L5161" i="5" s="1"/>
  <c r="J5003" i="5"/>
  <c r="L5003" i="5" s="1"/>
  <c r="J4236" i="5"/>
  <c r="L4236" i="5" s="1"/>
  <c r="J6329" i="5"/>
  <c r="L6329" i="5" s="1"/>
  <c r="J6294" i="5"/>
  <c r="L6294" i="5" s="1"/>
  <c r="J4583" i="5"/>
  <c r="L4583" i="5" s="1"/>
  <c r="J5970" i="5"/>
  <c r="L5970" i="5" s="1"/>
  <c r="J4984" i="5"/>
  <c r="L4984" i="5" s="1"/>
  <c r="J3312" i="5"/>
  <c r="L3312" i="5" s="1"/>
  <c r="J4958" i="5"/>
  <c r="L4958" i="5" s="1"/>
  <c r="J5143" i="5"/>
  <c r="L5143" i="5" s="1"/>
  <c r="J4290" i="5"/>
  <c r="L4290" i="5" s="1"/>
  <c r="J3304" i="5"/>
  <c r="L3304" i="5" s="1"/>
  <c r="J4032" i="5"/>
  <c r="L4032" i="5" s="1"/>
  <c r="J5299" i="5"/>
  <c r="L5299" i="5" s="1"/>
  <c r="J3455" i="5"/>
  <c r="L3455" i="5" s="1"/>
  <c r="J5177" i="5"/>
  <c r="L5177" i="5" s="1"/>
  <c r="J5484" i="5"/>
  <c r="L5484" i="5" s="1"/>
  <c r="J4480" i="5"/>
  <c r="L4480" i="5" s="1"/>
  <c r="J3107" i="5"/>
  <c r="L3107" i="5" s="1"/>
  <c r="J5166" i="5"/>
  <c r="L5166" i="5" s="1"/>
  <c r="J4538" i="5"/>
  <c r="L4538" i="5" s="1"/>
  <c r="J4743" i="5"/>
  <c r="L4743" i="5" s="1"/>
  <c r="J4527" i="5"/>
  <c r="L4527" i="5" s="1"/>
  <c r="J3115" i="5"/>
  <c r="L3115" i="5" s="1"/>
  <c r="J5712" i="5"/>
  <c r="L5712" i="5" s="1"/>
  <c r="J4892" i="5"/>
  <c r="L4892" i="5" s="1"/>
  <c r="J5007" i="5"/>
  <c r="L5007" i="5" s="1"/>
  <c r="J5393" i="5"/>
  <c r="L5393" i="5" s="1"/>
  <c r="J4672" i="5"/>
  <c r="L4672" i="5" s="1"/>
  <c r="J5366" i="5"/>
  <c r="L5366" i="5" s="1"/>
  <c r="J4881" i="5"/>
  <c r="L4881" i="5" s="1"/>
  <c r="J5604" i="5"/>
  <c r="L5604" i="5" s="1"/>
  <c r="J5267" i="5"/>
  <c r="L5267" i="5" s="1"/>
  <c r="J5434" i="5"/>
  <c r="L5434" i="5" s="1"/>
  <c r="J5340" i="5"/>
  <c r="L5340" i="5" s="1"/>
  <c r="J4390" i="5"/>
  <c r="L4390" i="5" s="1"/>
  <c r="J6132" i="5"/>
  <c r="L6132" i="5" s="1"/>
  <c r="J5415" i="5"/>
  <c r="L5415" i="5" s="1"/>
  <c r="J4836" i="5"/>
  <c r="L4836" i="5" s="1"/>
  <c r="J5501" i="5"/>
  <c r="L5501" i="5" s="1"/>
  <c r="J5796" i="5"/>
  <c r="L5796" i="5" s="1"/>
  <c r="J5035" i="5"/>
  <c r="L5035" i="5" s="1"/>
  <c r="J5688" i="5"/>
  <c r="L5688" i="5" s="1"/>
  <c r="J4489" i="5"/>
  <c r="L4489" i="5" s="1"/>
  <c r="J5649" i="5"/>
  <c r="L5649" i="5" s="1"/>
  <c r="J5723" i="5"/>
  <c r="L5723" i="5" s="1"/>
  <c r="J4601" i="5"/>
  <c r="L4601" i="5" s="1"/>
  <c r="J5385" i="5"/>
  <c r="L5385" i="5" s="1"/>
  <c r="J5623" i="5"/>
  <c r="L5623" i="5" s="1"/>
  <c r="J4221" i="5"/>
  <c r="L4221" i="5" s="1"/>
  <c r="J6251" i="5"/>
  <c r="L6251" i="5" s="1"/>
  <c r="J3971" i="5"/>
  <c r="L3971" i="5" s="1"/>
  <c r="J5246" i="5"/>
  <c r="L5246" i="5" s="1"/>
  <c r="J5169" i="5"/>
  <c r="L5169" i="5" s="1"/>
  <c r="J4551" i="5"/>
  <c r="L4551" i="5" s="1"/>
  <c r="J5407" i="5"/>
  <c r="L5407" i="5" s="1"/>
  <c r="J6083" i="5"/>
  <c r="L6083" i="5" s="1"/>
  <c r="J6048" i="5"/>
  <c r="L6048" i="5" s="1"/>
  <c r="J5212" i="5"/>
  <c r="L5212" i="5" s="1"/>
  <c r="J5397" i="5"/>
  <c r="L5397" i="5" s="1"/>
  <c r="J5635" i="5"/>
  <c r="L5635" i="5" s="1"/>
  <c r="J4812" i="5"/>
  <c r="L4812" i="5" s="1"/>
  <c r="J5477" i="5"/>
  <c r="L5477" i="5" s="1"/>
  <c r="J5145" i="5"/>
  <c r="L5145" i="5" s="1"/>
  <c r="J6323" i="5"/>
  <c r="L6323" i="5" s="1"/>
  <c r="J4063" i="5"/>
  <c r="L4063" i="5" s="1"/>
  <c r="J5379" i="5"/>
  <c r="L5379" i="5" s="1"/>
  <c r="J5125" i="5"/>
  <c r="L5125" i="5" s="1"/>
  <c r="J5538" i="5"/>
  <c r="L5538" i="5" s="1"/>
  <c r="J3780" i="5"/>
  <c r="L3780" i="5" s="1"/>
  <c r="J4716" i="5"/>
  <c r="L4716" i="5" s="1"/>
  <c r="J2155" i="5"/>
  <c r="L2155" i="5" s="1"/>
  <c r="J3256" i="5"/>
  <c r="L3256" i="5" s="1"/>
  <c r="J4297" i="5"/>
  <c r="L4297" i="5" s="1"/>
  <c r="J4670" i="5"/>
  <c r="L4670" i="5" s="1"/>
  <c r="J4513" i="5"/>
  <c r="L4513" i="5" s="1"/>
  <c r="J2922" i="5"/>
  <c r="L2922" i="5" s="1"/>
  <c r="J2583" i="5"/>
  <c r="L2583" i="5" s="1"/>
  <c r="J4505" i="5"/>
  <c r="L4505" i="5" s="1"/>
  <c r="J3459" i="5"/>
  <c r="L3459" i="5" s="1"/>
  <c r="J2066" i="5"/>
  <c r="L2066" i="5" s="1"/>
  <c r="J6018" i="5"/>
  <c r="L6018" i="5" s="1"/>
  <c r="J5187" i="5"/>
  <c r="L5187" i="5" s="1"/>
  <c r="J4170" i="5"/>
  <c r="L4170" i="5" s="1"/>
  <c r="J4933" i="5"/>
  <c r="L4933" i="5" s="1"/>
  <c r="J5346" i="5"/>
  <c r="L5346" i="5" s="1"/>
  <c r="J5759" i="5"/>
  <c r="L5759" i="5" s="1"/>
  <c r="J4895" i="5"/>
  <c r="L4895" i="5" s="1"/>
  <c r="J3618" i="5"/>
  <c r="L3618" i="5" s="1"/>
  <c r="J4585" i="5"/>
  <c r="L4585" i="5" s="1"/>
  <c r="J4278" i="5"/>
  <c r="L4278" i="5" s="1"/>
  <c r="J3987" i="5"/>
  <c r="L3987" i="5" s="1"/>
  <c r="J2955" i="5"/>
  <c r="L2955" i="5" s="1"/>
  <c r="J4523" i="5"/>
  <c r="L4523" i="5" s="1"/>
  <c r="J4373" i="5"/>
  <c r="L4373" i="5" s="1"/>
  <c r="J3612" i="5"/>
  <c r="L3612" i="5" s="1"/>
  <c r="J3832" i="5"/>
  <c r="L3832" i="5" s="1"/>
  <c r="J3963" i="5"/>
  <c r="L3963" i="5" s="1"/>
  <c r="J3494" i="5"/>
  <c r="L3494" i="5" s="1"/>
  <c r="J2393" i="5"/>
  <c r="L2393" i="5" s="1"/>
  <c r="J4428" i="5"/>
  <c r="L4428" i="5" s="1"/>
  <c r="J4350" i="5"/>
  <c r="L4350" i="5" s="1"/>
  <c r="J4733" i="5"/>
  <c r="L4733" i="5" s="1"/>
  <c r="J3719" i="5"/>
  <c r="L3719" i="5" s="1"/>
  <c r="J4042" i="5"/>
  <c r="L4042" i="5" s="1"/>
  <c r="J4281" i="5"/>
  <c r="L4281" i="5" s="1"/>
  <c r="J3752" i="5"/>
  <c r="L3752" i="5" s="1"/>
  <c r="J3291" i="5"/>
  <c r="L3291" i="5" s="1"/>
  <c r="J2593" i="5"/>
  <c r="L2593" i="5" s="1"/>
  <c r="J2514" i="5"/>
  <c r="L2514" i="5" s="1"/>
  <c r="J2177" i="5"/>
  <c r="L2177" i="5" s="1"/>
  <c r="J3142" i="5"/>
  <c r="L3142" i="5" s="1"/>
  <c r="J2966" i="5"/>
  <c r="L2966" i="5" s="1"/>
  <c r="J3523" i="5"/>
  <c r="L3523" i="5" s="1"/>
  <c r="J2666" i="5"/>
  <c r="L2666" i="5" s="1"/>
  <c r="J2150" i="5"/>
  <c r="L2150" i="5" s="1"/>
  <c r="J3781" i="5"/>
  <c r="L3781" i="5" s="1"/>
  <c r="J4579" i="5"/>
  <c r="L4579" i="5" s="1"/>
  <c r="J3703" i="5"/>
  <c r="L3703" i="5" s="1"/>
  <c r="J3552" i="5"/>
  <c r="L3552" i="5" s="1"/>
  <c r="J4127" i="5"/>
  <c r="L4127" i="5" s="1"/>
  <c r="J4450" i="5"/>
  <c r="L4450" i="5" s="1"/>
  <c r="J3318" i="5"/>
  <c r="L3318" i="5" s="1"/>
  <c r="J4364" i="5"/>
  <c r="L4364" i="5" s="1"/>
  <c r="J3232" i="5"/>
  <c r="L3232" i="5" s="1"/>
  <c r="J5542" i="5"/>
  <c r="L5542" i="5" s="1"/>
  <c r="J4658" i="5"/>
  <c r="L4658" i="5" s="1"/>
  <c r="J4020" i="5"/>
  <c r="L4020" i="5" s="1"/>
  <c r="J3942" i="5"/>
  <c r="L3942" i="5" s="1"/>
  <c r="J4631" i="5"/>
  <c r="L4631" i="5" s="1"/>
  <c r="J3401" i="5"/>
  <c r="L3401" i="5" s="1"/>
  <c r="J3940" i="5"/>
  <c r="L3940" i="5" s="1"/>
  <c r="J4131" i="5"/>
  <c r="L4131" i="5" s="1"/>
  <c r="J3341" i="5"/>
  <c r="L3341" i="5" s="1"/>
  <c r="J2413" i="5"/>
  <c r="L2413" i="5" s="1"/>
  <c r="J3117" i="5"/>
  <c r="L3117" i="5" s="1"/>
  <c r="J3674" i="5"/>
  <c r="L3674" i="5" s="1"/>
  <c r="J2681" i="5"/>
  <c r="L2681" i="5" s="1"/>
  <c r="J3038" i="5"/>
  <c r="L3038" i="5" s="1"/>
  <c r="J1621" i="5"/>
  <c r="L1621" i="5" s="1"/>
  <c r="J2263" i="5"/>
  <c r="L2263" i="5" s="1"/>
  <c r="J3499" i="5"/>
  <c r="L3499" i="5" s="1"/>
  <c r="J2306" i="5"/>
  <c r="L2306" i="5" s="1"/>
  <c r="J2454" i="5"/>
  <c r="L2454" i="5" s="1"/>
  <c r="J1688" i="5"/>
  <c r="L1688" i="5" s="1"/>
  <c r="J1811" i="5"/>
  <c r="L1811" i="5" s="1"/>
  <c r="J594" i="5"/>
  <c r="L594" i="5" s="1"/>
  <c r="J3711" i="5"/>
  <c r="L3711" i="5" s="1"/>
  <c r="J2914" i="5"/>
  <c r="L2914" i="5" s="1"/>
  <c r="J3225" i="5"/>
  <c r="L3225" i="5" s="1"/>
  <c r="J3536" i="5"/>
  <c r="L3536" i="5" s="1"/>
  <c r="J2724" i="5"/>
  <c r="L2724" i="5" s="1"/>
  <c r="J2983" i="5"/>
  <c r="L2983" i="5" s="1"/>
  <c r="J2273" i="5"/>
  <c r="L2273" i="5" s="1"/>
  <c r="J1987" i="5"/>
  <c r="L1987" i="5" s="1"/>
  <c r="J1510" i="5"/>
  <c r="L1510" i="5" s="1"/>
  <c r="J1639" i="5"/>
  <c r="L1639" i="5" s="1"/>
  <c r="J2218" i="5"/>
  <c r="L2218" i="5" s="1"/>
  <c r="J2829" i="5"/>
  <c r="L2829" i="5" s="1"/>
  <c r="J1773" i="5"/>
  <c r="L1773" i="5" s="1"/>
  <c r="J1610" i="5"/>
  <c r="L1610" i="5" s="1"/>
  <c r="J2493" i="5"/>
  <c r="L2493" i="5" s="1"/>
  <c r="J1836" i="5"/>
  <c r="L1836" i="5" s="1"/>
  <c r="J40" i="5"/>
  <c r="L40" i="5" s="1"/>
  <c r="J2600" i="5"/>
  <c r="L2600" i="5" s="1"/>
  <c r="J3806" i="5"/>
  <c r="L3806" i="5" s="1"/>
  <c r="J2726" i="5"/>
  <c r="L2726" i="5" s="1"/>
  <c r="J2985" i="5"/>
  <c r="L2985" i="5" s="1"/>
  <c r="J3607" i="5"/>
  <c r="L3607" i="5" s="1"/>
  <c r="J2610" i="5"/>
  <c r="L2610" i="5" s="1"/>
  <c r="J1431" i="5"/>
  <c r="L1431" i="5" s="1"/>
  <c r="J1844" i="5"/>
  <c r="L1844" i="5" s="1"/>
  <c r="J2009" i="5"/>
  <c r="L2009" i="5" s="1"/>
  <c r="J3825" i="5"/>
  <c r="L3825" i="5" s="1"/>
  <c r="J4160" i="5"/>
  <c r="L4160" i="5" s="1"/>
  <c r="J2832" i="5"/>
  <c r="L2832" i="5" s="1"/>
  <c r="J3028" i="5"/>
  <c r="L3028" i="5" s="1"/>
  <c r="J3339" i="5"/>
  <c r="L3339" i="5" s="1"/>
  <c r="J3650" i="5"/>
  <c r="L3650" i="5" s="1"/>
  <c r="J3097" i="5"/>
  <c r="L3097" i="5" s="1"/>
  <c r="J1984" i="5"/>
  <c r="L1984" i="5" s="1"/>
  <c r="J1614" i="5"/>
  <c r="L1614" i="5" s="1"/>
  <c r="J2062" i="5"/>
  <c r="L2062" i="5" s="1"/>
  <c r="J2673" i="5"/>
  <c r="L2673" i="5" s="1"/>
  <c r="J4239" i="5"/>
  <c r="L4239" i="5" s="1"/>
  <c r="J3710" i="5"/>
  <c r="L3710" i="5" s="1"/>
  <c r="J3442" i="5"/>
  <c r="L3442" i="5" s="1"/>
  <c r="J3200" i="5"/>
  <c r="L3200" i="5" s="1"/>
  <c r="J3511" i="5"/>
  <c r="L3511" i="5" s="1"/>
  <c r="J2318" i="5"/>
  <c r="L2318" i="5" s="1"/>
  <c r="J2466" i="5"/>
  <c r="L2466" i="5" s="1"/>
  <c r="J1990" i="5"/>
  <c r="L1990" i="5" s="1"/>
  <c r="J1929" i="5"/>
  <c r="L1929" i="5" s="1"/>
  <c r="J1700" i="5"/>
  <c r="L1700" i="5" s="1"/>
  <c r="J1829" i="5"/>
  <c r="L1829" i="5" s="1"/>
  <c r="J1027" i="5"/>
  <c r="L1027" i="5" s="1"/>
  <c r="J4798" i="5"/>
  <c r="L4798" i="5" s="1"/>
  <c r="J2228" i="5"/>
  <c r="L2228" i="5" s="1"/>
  <c r="J1966" i="5"/>
  <c r="L1966" i="5" s="1"/>
  <c r="J2111" i="5"/>
  <c r="L2111" i="5" s="1"/>
  <c r="J2284" i="5"/>
  <c r="L2284" i="5" s="1"/>
  <c r="J2463" i="5"/>
  <c r="L2463" i="5" s="1"/>
  <c r="J1825" i="5"/>
  <c r="L1825" i="5" s="1"/>
  <c r="J1788" i="5"/>
  <c r="L1788" i="5" s="1"/>
  <c r="J1703" i="5"/>
  <c r="L1703" i="5" s="1"/>
  <c r="J1495" i="5"/>
  <c r="L1495" i="5" s="1"/>
  <c r="J1458" i="5"/>
  <c r="L1458" i="5" s="1"/>
  <c r="J566" i="5"/>
  <c r="L566" i="5" s="1"/>
  <c r="J1060" i="5"/>
  <c r="L1060" i="5" s="1"/>
  <c r="J346" i="5"/>
  <c r="L346" i="5" s="1"/>
  <c r="J1517" i="5"/>
  <c r="L1517" i="5" s="1"/>
  <c r="J835" i="5"/>
  <c r="L835" i="5" s="1"/>
  <c r="J1137" i="5"/>
  <c r="L1137" i="5" s="1"/>
  <c r="J681" i="5"/>
  <c r="L681" i="5" s="1"/>
  <c r="J1432" i="5"/>
  <c r="L1432" i="5" s="1"/>
  <c r="J362" i="5"/>
  <c r="L362" i="5" s="1"/>
  <c r="J2126" i="5"/>
  <c r="L2126" i="5" s="1"/>
  <c r="J1648" i="5"/>
  <c r="L1648" i="5" s="1"/>
  <c r="J2873" i="5"/>
  <c r="L2873" i="5" s="1"/>
  <c r="J1650" i="5"/>
  <c r="L1650" i="5" s="1"/>
  <c r="J1190" i="5"/>
  <c r="L1190" i="5" s="1"/>
  <c r="J5013" i="5"/>
  <c r="L5013" i="5" s="1"/>
  <c r="J5618" i="5"/>
  <c r="L5618" i="5" s="1"/>
  <c r="J5463" i="5"/>
  <c r="L5463" i="5" s="1"/>
  <c r="J5209" i="5"/>
  <c r="L5209" i="5" s="1"/>
  <c r="J5622" i="5"/>
  <c r="L5622" i="5" s="1"/>
  <c r="J5171" i="5"/>
  <c r="L5171" i="5" s="1"/>
  <c r="J5578" i="5"/>
  <c r="L5578" i="5" s="1"/>
  <c r="J3288" i="5"/>
  <c r="L3288" i="5" s="1"/>
  <c r="J5898" i="5"/>
  <c r="L5898" i="5" s="1"/>
  <c r="J5307" i="5"/>
  <c r="L5307" i="5" s="1"/>
  <c r="J5053" i="5"/>
  <c r="L5053" i="5" s="1"/>
  <c r="J5466" i="5"/>
  <c r="L5466" i="5" s="1"/>
  <c r="J4804" i="5"/>
  <c r="L4804" i="5" s="1"/>
  <c r="J3859" i="5"/>
  <c r="L3859" i="5" s="1"/>
  <c r="J3539" i="5"/>
  <c r="L3539" i="5" s="1"/>
  <c r="J3865" i="5"/>
  <c r="L3865" i="5" s="1"/>
  <c r="J4456" i="5"/>
  <c r="L4456" i="5" s="1"/>
  <c r="J5498" i="5"/>
  <c r="L5498" i="5" s="1"/>
  <c r="J6138" i="5"/>
  <c r="L6138" i="5" s="1"/>
  <c r="J5067" i="5"/>
  <c r="L5067" i="5" s="1"/>
  <c r="J5677" i="5"/>
  <c r="L5677" i="5" s="1"/>
  <c r="J5639" i="5"/>
  <c r="L5639" i="5" s="1"/>
  <c r="J3644" i="5"/>
  <c r="L3644" i="5" s="1"/>
  <c r="J5599" i="5"/>
  <c r="L5599" i="5" s="1"/>
  <c r="J5148" i="5"/>
  <c r="L5148" i="5" s="1"/>
  <c r="J5561" i="5"/>
  <c r="L5561" i="5" s="1"/>
  <c r="J4066" i="5"/>
  <c r="L4066" i="5" s="1"/>
  <c r="J3371" i="5"/>
  <c r="L3371" i="5" s="1"/>
  <c r="J2377" i="5"/>
  <c r="L2377" i="5" s="1"/>
  <c r="J4699" i="5"/>
  <c r="L4699" i="5" s="1"/>
  <c r="J4542" i="5"/>
  <c r="L4542" i="5" s="1"/>
  <c r="J2967" i="5"/>
  <c r="L2967" i="5" s="1"/>
  <c r="J4696" i="5"/>
  <c r="L4696" i="5" s="1"/>
  <c r="J3846" i="5"/>
  <c r="L3846" i="5" s="1"/>
  <c r="J4282" i="5"/>
  <c r="L4282" i="5" s="1"/>
  <c r="J3386" i="5"/>
  <c r="L3386" i="5" s="1"/>
  <c r="J4062" i="5"/>
  <c r="L4062" i="5" s="1"/>
  <c r="J3171" i="5"/>
  <c r="L3171" i="5" s="1"/>
  <c r="J2654" i="5"/>
  <c r="L2654" i="5" s="1"/>
  <c r="J1717" i="5"/>
  <c r="L1717" i="5" s="1"/>
  <c r="J3230" i="5"/>
  <c r="L3230" i="5" s="1"/>
  <c r="J2491" i="5"/>
  <c r="L2491" i="5" s="1"/>
  <c r="J2316" i="5"/>
  <c r="L2316" i="5" s="1"/>
  <c r="J4586" i="5"/>
  <c r="L4586" i="5" s="1"/>
  <c r="J3732" i="5"/>
  <c r="L3732" i="5" s="1"/>
  <c r="J2862" i="5"/>
  <c r="L2862" i="5" s="1"/>
  <c r="J2483" i="5"/>
  <c r="L2483" i="5" s="1"/>
  <c r="J3475" i="5"/>
  <c r="L3475" i="5" s="1"/>
  <c r="J3669" i="5"/>
  <c r="L3669" i="5" s="1"/>
  <c r="J3116" i="5"/>
  <c r="L3116" i="5" s="1"/>
  <c r="J2352" i="5"/>
  <c r="L2352" i="5" s="1"/>
  <c r="J3153" i="5"/>
  <c r="L3153" i="5" s="1"/>
  <c r="J2171" i="5"/>
  <c r="L2171" i="5" s="1"/>
  <c r="J1995" i="5"/>
  <c r="L1995" i="5" s="1"/>
  <c r="J637" i="5"/>
  <c r="L637" i="5" s="1"/>
  <c r="J3466" i="5"/>
  <c r="L3466" i="5" s="1"/>
  <c r="J1883" i="5"/>
  <c r="L1883" i="5" s="1"/>
  <c r="J1129" i="5"/>
  <c r="L1129" i="5" s="1"/>
  <c r="J2053" i="5"/>
  <c r="L2053" i="5" s="1"/>
  <c r="J2565" i="5"/>
  <c r="L2565" i="5" s="1"/>
  <c r="J1926" i="5"/>
  <c r="L1926" i="5" s="1"/>
  <c r="J4167" i="5"/>
  <c r="L4167" i="5" s="1"/>
  <c r="J1691" i="5"/>
  <c r="L1691" i="5" s="1"/>
  <c r="J99" i="5"/>
  <c r="L99" i="5" s="1"/>
  <c r="J5846" i="5"/>
  <c r="L5846" i="5" s="1"/>
  <c r="J1415" i="5"/>
  <c r="L1415" i="5" s="1"/>
  <c r="J181" i="5"/>
  <c r="L181" i="5" s="1"/>
  <c r="J660" i="5"/>
  <c r="L660" i="5" s="1"/>
  <c r="J2110" i="5"/>
  <c r="L2110" i="5" s="1"/>
  <c r="J2289" i="5"/>
  <c r="L2289" i="5" s="1"/>
  <c r="J1222" i="5"/>
  <c r="L1222" i="5" s="1"/>
  <c r="J4014" i="5"/>
  <c r="L4014" i="5" s="1"/>
  <c r="J3755" i="5"/>
  <c r="L3755" i="5" s="1"/>
  <c r="J5999" i="5"/>
  <c r="L5999" i="5" s="1"/>
  <c r="J6210" i="5"/>
  <c r="L6210" i="5" s="1"/>
  <c r="J4995" i="5"/>
  <c r="L4995" i="5" s="1"/>
  <c r="J4072" i="5"/>
  <c r="L4072" i="5" s="1"/>
  <c r="J3721" i="5"/>
  <c r="L3721" i="5" s="1"/>
  <c r="J4065" i="5"/>
  <c r="L4065" i="5" s="1"/>
  <c r="J1732" i="5"/>
  <c r="L1732" i="5" s="1"/>
  <c r="J2897" i="5"/>
  <c r="L2897" i="5" s="1"/>
  <c r="J2671" i="5"/>
  <c r="L2671" i="5" s="1"/>
  <c r="J3428" i="5"/>
  <c r="L3428" i="5" s="1"/>
  <c r="J2146" i="5"/>
  <c r="L2146" i="5" s="1"/>
  <c r="J2757" i="5"/>
  <c r="L2757" i="5" s="1"/>
  <c r="J1266" i="5"/>
  <c r="L1266" i="5" s="1"/>
  <c r="J2662" i="5"/>
  <c r="L2662" i="5" s="1"/>
  <c r="J372" i="5"/>
  <c r="L372" i="5" s="1"/>
  <c r="J1893" i="5"/>
  <c r="L1893" i="5" s="1"/>
  <c r="J1364" i="5"/>
  <c r="L1364" i="5" s="1"/>
  <c r="J765" i="5"/>
  <c r="L765" i="5" s="1"/>
  <c r="J1852" i="5"/>
  <c r="L1852" i="5" s="1"/>
  <c r="J2040" i="5"/>
  <c r="L2040" i="5" s="1"/>
  <c r="J2246" i="5"/>
  <c r="L2246" i="5" s="1"/>
  <c r="J1857" i="5"/>
  <c r="L1857" i="5" s="1"/>
  <c r="J2953" i="5"/>
  <c r="L2953" i="5" s="1"/>
  <c r="J1427" i="5"/>
  <c r="L1427" i="5" s="1"/>
  <c r="J2102" i="5"/>
  <c r="L2102" i="5" s="1"/>
  <c r="J1308" i="5"/>
  <c r="L1308" i="5" s="1"/>
  <c r="J1578" i="5"/>
  <c r="L1578" i="5" s="1"/>
  <c r="J1657" i="5"/>
  <c r="L1657" i="5" s="1"/>
  <c r="J1560" i="5"/>
  <c r="L1560" i="5" s="1"/>
  <c r="J1079" i="5"/>
  <c r="L1079" i="5" s="1"/>
  <c r="J6031" i="5"/>
  <c r="L6031" i="5" s="1"/>
  <c r="J1301" i="5"/>
  <c r="L1301" i="5" s="1"/>
  <c r="J839" i="5"/>
  <c r="L839" i="5" s="1"/>
  <c r="J1426" i="5"/>
  <c r="L1426" i="5" s="1"/>
  <c r="J1229" i="5"/>
  <c r="L1229" i="5" s="1"/>
  <c r="J160" i="5"/>
  <c r="L160" i="5" s="1"/>
  <c r="J856" i="5"/>
  <c r="L856" i="5" s="1"/>
  <c r="J4152" i="5"/>
  <c r="L4152" i="5" s="1"/>
  <c r="J5041" i="5"/>
  <c r="L5041" i="5" s="1"/>
  <c r="J5216" i="5"/>
  <c r="L5216" i="5" s="1"/>
  <c r="J3333" i="5"/>
  <c r="L3333" i="5" s="1"/>
  <c r="J3042" i="5"/>
  <c r="L3042" i="5" s="1"/>
  <c r="J4360" i="5"/>
  <c r="L4360" i="5" s="1"/>
  <c r="J4599" i="5"/>
  <c r="L4599" i="5" s="1"/>
  <c r="J2877" i="5"/>
  <c r="L2877" i="5" s="1"/>
  <c r="J4702" i="5"/>
  <c r="L4702" i="5" s="1"/>
  <c r="J3713" i="5"/>
  <c r="L3713" i="5" s="1"/>
  <c r="J4237" i="5"/>
  <c r="L4237" i="5" s="1"/>
  <c r="J2311" i="5"/>
  <c r="L2311" i="5" s="1"/>
  <c r="J3014" i="5"/>
  <c r="L3014" i="5" s="1"/>
  <c r="J4169" i="5"/>
  <c r="L4169" i="5" s="1"/>
  <c r="J4157" i="5"/>
  <c r="L4157" i="5" s="1"/>
  <c r="J4544" i="5"/>
  <c r="L4544" i="5" s="1"/>
  <c r="J4367" i="5"/>
  <c r="L4367" i="5" s="1"/>
  <c r="J2945" i="5"/>
  <c r="L2945" i="5" s="1"/>
  <c r="J3592" i="5"/>
  <c r="L3592" i="5" s="1"/>
  <c r="J2381" i="5"/>
  <c r="L2381" i="5" s="1"/>
  <c r="J1291" i="5"/>
  <c r="L1291" i="5" s="1"/>
  <c r="J4099" i="5"/>
  <c r="L4099" i="5" s="1"/>
  <c r="J2312" i="5"/>
  <c r="L2312" i="5" s="1"/>
  <c r="J914" i="5"/>
  <c r="L914" i="5" s="1"/>
  <c r="J1931" i="5"/>
  <c r="L1931" i="5" s="1"/>
  <c r="J1270" i="5"/>
  <c r="L1270" i="5" s="1"/>
  <c r="J2735" i="5"/>
  <c r="L2735" i="5" s="1"/>
  <c r="J1575" i="5"/>
  <c r="L1575" i="5" s="1"/>
  <c r="J1424" i="5"/>
  <c r="L1424" i="5" s="1"/>
  <c r="J4359" i="5"/>
  <c r="L4359" i="5" s="1"/>
  <c r="J2910" i="5"/>
  <c r="L2910" i="5" s="1"/>
  <c r="J3009" i="5"/>
  <c r="L3009" i="5" s="1"/>
  <c r="J2173" i="5"/>
  <c r="L2173" i="5" s="1"/>
  <c r="J2652" i="5"/>
  <c r="L2652" i="5" s="1"/>
  <c r="J2560" i="5"/>
  <c r="L2560" i="5" s="1"/>
  <c r="J1854" i="5"/>
  <c r="L1854" i="5" s="1"/>
  <c r="J130" i="5"/>
  <c r="L130" i="5" s="1"/>
  <c r="J1626" i="5"/>
  <c r="L1626" i="5" s="1"/>
  <c r="J1450" i="5"/>
  <c r="L1450" i="5" s="1"/>
  <c r="J4119" i="5"/>
  <c r="L4119" i="5" s="1"/>
  <c r="J2521" i="5"/>
  <c r="L2521" i="5" s="1"/>
  <c r="J3391" i="5"/>
  <c r="L3391" i="5" s="1"/>
  <c r="J2891" i="5"/>
  <c r="L2891" i="5" s="1"/>
  <c r="J1755" i="5"/>
  <c r="L1755" i="5" s="1"/>
  <c r="J1840" i="5"/>
  <c r="L1840" i="5" s="1"/>
  <c r="J1436" i="5"/>
  <c r="L1436" i="5" s="1"/>
  <c r="J963" i="5"/>
  <c r="L963" i="5" s="1"/>
  <c r="J1672" i="5"/>
  <c r="L1672" i="5" s="1"/>
  <c r="J193" i="5"/>
  <c r="L193" i="5" s="1"/>
  <c r="J470" i="5"/>
  <c r="L470" i="5" s="1"/>
  <c r="J89" i="5"/>
  <c r="L89" i="5" s="1"/>
  <c r="J548" i="5"/>
  <c r="L548" i="5" s="1"/>
  <c r="J328" i="5"/>
  <c r="L328" i="5" s="1"/>
  <c r="J1511" i="5"/>
  <c r="L1511" i="5" s="1"/>
  <c r="J1131" i="5"/>
  <c r="L1131" i="5" s="1"/>
  <c r="J3617" i="5"/>
  <c r="L3617" i="5" s="1"/>
  <c r="J4546" i="5"/>
  <c r="L4546" i="5" s="1"/>
  <c r="J4405" i="5"/>
  <c r="L4405" i="5" s="1"/>
  <c r="J4078" i="5"/>
  <c r="L4078" i="5" s="1"/>
  <c r="J3820" i="5"/>
  <c r="L3820" i="5" s="1"/>
  <c r="J4125" i="5"/>
  <c r="L4125" i="5" s="1"/>
  <c r="J1509" i="5"/>
  <c r="L1509" i="5" s="1"/>
  <c r="J4606" i="5"/>
  <c r="L4606" i="5" s="1"/>
  <c r="J3329" i="5"/>
  <c r="L3329" i="5" s="1"/>
  <c r="J3524" i="5"/>
  <c r="L3524" i="5" s="1"/>
  <c r="J4298" i="5"/>
  <c r="L4298" i="5" s="1"/>
  <c r="J4453" i="5"/>
  <c r="L4453" i="5" s="1"/>
  <c r="J2401" i="5"/>
  <c r="L2401" i="5" s="1"/>
  <c r="J2446" i="5"/>
  <c r="L2446" i="5" s="1"/>
  <c r="J697" i="5"/>
  <c r="L697" i="5" s="1"/>
  <c r="J688" i="5"/>
  <c r="L688" i="5" s="1"/>
  <c r="J1723" i="5"/>
  <c r="L1723" i="5" s="1"/>
  <c r="J863" i="5"/>
  <c r="L863" i="5" s="1"/>
  <c r="J15" i="5"/>
  <c r="L15" i="5" s="1"/>
  <c r="J1172" i="5"/>
  <c r="L1172" i="5" s="1"/>
  <c r="J231" i="5"/>
  <c r="L231" i="5" s="1"/>
  <c r="J4299" i="5"/>
  <c r="L4299" i="5" s="1"/>
  <c r="J5354" i="5"/>
  <c r="L5354" i="5" s="1"/>
  <c r="J4490" i="5"/>
  <c r="L4490" i="5" s="1"/>
  <c r="J2980" i="5"/>
  <c r="L2980" i="5" s="1"/>
  <c r="J3671" i="5"/>
  <c r="L3671" i="5" s="1"/>
  <c r="J4036" i="5"/>
  <c r="L4036" i="5" s="1"/>
  <c r="J2839" i="5"/>
  <c r="L2839" i="5" s="1"/>
  <c r="J1834" i="5"/>
  <c r="L1834" i="5" s="1"/>
  <c r="J3619" i="5"/>
  <c r="L3619" i="5" s="1"/>
  <c r="J2519" i="5"/>
  <c r="L2519" i="5" s="1"/>
  <c r="J2439" i="5"/>
  <c r="L2439" i="5" s="1"/>
  <c r="J2344" i="5"/>
  <c r="L2344" i="5" s="1"/>
  <c r="J432" i="5"/>
  <c r="L432" i="5" s="1"/>
  <c r="J1167" i="5"/>
  <c r="L1167" i="5" s="1"/>
  <c r="J2003" i="5"/>
  <c r="L2003" i="5" s="1"/>
  <c r="J1564" i="5"/>
  <c r="L1564" i="5" s="1"/>
  <c r="J1217" i="5"/>
  <c r="L1217" i="5" s="1"/>
  <c r="J990" i="5"/>
  <c r="L990" i="5" s="1"/>
  <c r="J6248" i="5"/>
  <c r="L6248" i="5" s="1"/>
  <c r="J833" i="5"/>
  <c r="L833" i="5" s="1"/>
  <c r="J6231" i="5"/>
  <c r="L6231" i="5" s="1"/>
  <c r="J2686" i="5"/>
  <c r="L2686" i="5" s="1"/>
  <c r="J2865" i="5"/>
  <c r="L2865" i="5" s="1"/>
  <c r="J2797" i="5"/>
  <c r="L2797" i="5" s="1"/>
  <c r="J4750" i="5"/>
  <c r="L4750" i="5" s="1"/>
  <c r="J3765" i="5"/>
  <c r="L3765" i="5" s="1"/>
  <c r="J3138" i="5"/>
  <c r="L3138" i="5" s="1"/>
  <c r="J3953" i="5"/>
  <c r="L3953" i="5" s="1"/>
  <c r="J4276" i="5"/>
  <c r="L4276" i="5" s="1"/>
  <c r="J1445" i="5"/>
  <c r="L1445" i="5" s="1"/>
  <c r="J4668" i="5"/>
  <c r="L4668" i="5" s="1"/>
  <c r="J2557" i="5"/>
  <c r="L2557" i="5" s="1"/>
  <c r="J3179" i="5"/>
  <c r="L3179" i="5" s="1"/>
  <c r="J4082" i="5"/>
  <c r="L4082" i="5" s="1"/>
  <c r="J1331" i="5"/>
  <c r="L1331" i="5" s="1"/>
  <c r="J3769" i="5"/>
  <c r="L3769" i="5" s="1"/>
  <c r="J4474" i="5"/>
  <c r="L4474" i="5" s="1"/>
  <c r="J4400" i="5"/>
  <c r="L4400" i="5" s="1"/>
  <c r="J3110" i="5"/>
  <c r="L3110" i="5" s="1"/>
  <c r="J3667" i="5"/>
  <c r="L3667" i="5" s="1"/>
  <c r="J1948" i="5"/>
  <c r="L1948" i="5" s="1"/>
  <c r="J2730" i="5"/>
  <c r="L2730" i="5" s="1"/>
  <c r="J2582" i="5"/>
  <c r="L2582" i="5" s="1"/>
  <c r="J1651" i="5"/>
  <c r="L1651" i="5" s="1"/>
  <c r="J4254" i="5"/>
  <c r="L4254" i="5" s="1"/>
  <c r="J4245" i="5"/>
  <c r="L4245" i="5" s="1"/>
  <c r="J3255" i="5"/>
  <c r="L3255" i="5" s="1"/>
  <c r="J4776" i="5"/>
  <c r="L4776" i="5" s="1"/>
  <c r="J3611" i="5"/>
  <c r="L3611" i="5" s="1"/>
  <c r="J3118" i="5"/>
  <c r="L3118" i="5" s="1"/>
  <c r="J2405" i="5"/>
  <c r="L2405" i="5" s="1"/>
  <c r="J1696" i="5"/>
  <c r="L1696" i="5" s="1"/>
  <c r="J2617" i="5"/>
  <c r="L2617" i="5" s="1"/>
  <c r="J3104" i="5"/>
  <c r="L3104" i="5" s="1"/>
  <c r="J2841" i="5"/>
  <c r="L2841" i="5" s="1"/>
  <c r="J1524" i="5"/>
  <c r="L1524" i="5" s="1"/>
  <c r="J1231" i="5"/>
  <c r="L1231" i="5" s="1"/>
  <c r="J1565" i="5"/>
  <c r="L1565" i="5" s="1"/>
  <c r="J2354" i="5"/>
  <c r="L2354" i="5" s="1"/>
  <c r="J1865" i="5"/>
  <c r="L1865" i="5" s="1"/>
  <c r="J1819" i="5"/>
  <c r="L1819" i="5" s="1"/>
  <c r="J170" i="5"/>
  <c r="L170" i="5" s="1"/>
  <c r="J1103" i="5"/>
  <c r="L1103" i="5" s="1"/>
  <c r="J2808" i="5"/>
  <c r="L2808" i="5" s="1"/>
  <c r="J2895" i="5"/>
  <c r="L2895" i="5" s="1"/>
  <c r="J1839" i="5"/>
  <c r="L1839" i="5" s="1"/>
  <c r="J876" i="5"/>
  <c r="L876" i="5" s="1"/>
  <c r="J36" i="5"/>
  <c r="L36" i="5" s="1"/>
  <c r="J386" i="5"/>
  <c r="L386" i="5" s="1"/>
  <c r="J1188" i="5"/>
  <c r="L1188" i="5" s="1"/>
  <c r="J959" i="5"/>
  <c r="L959" i="5" s="1"/>
  <c r="J490" i="5"/>
  <c r="L490" i="5" s="1"/>
  <c r="J1446" i="5"/>
  <c r="L1446" i="5" s="1"/>
  <c r="J530" i="5"/>
  <c r="L530" i="5" s="1"/>
  <c r="J617" i="5"/>
  <c r="L617" i="5" s="1"/>
  <c r="J2614" i="5"/>
  <c r="L2614" i="5" s="1"/>
  <c r="J2793" i="5"/>
  <c r="L2793" i="5" s="1"/>
  <c r="J4588" i="5"/>
  <c r="L4588" i="5" s="1"/>
  <c r="J2760" i="5"/>
  <c r="L2760" i="5" s="1"/>
  <c r="J3472" i="5"/>
  <c r="L3472" i="5" s="1"/>
  <c r="J4155" i="5"/>
  <c r="L4155" i="5" s="1"/>
  <c r="J2215" i="5"/>
  <c r="L2215" i="5" s="1"/>
  <c r="J3504" i="5"/>
  <c r="L3504" i="5" s="1"/>
  <c r="J4361" i="5"/>
  <c r="L4361" i="5" s="1"/>
  <c r="J3996" i="5"/>
  <c r="L3996" i="5" s="1"/>
  <c r="J3222" i="5"/>
  <c r="L3222" i="5" s="1"/>
  <c r="J2731" i="5"/>
  <c r="L2731" i="5" s="1"/>
  <c r="J3047" i="5"/>
  <c r="L3047" i="5" s="1"/>
  <c r="J4275" i="5"/>
  <c r="L4275" i="5" s="1"/>
  <c r="J3358" i="5"/>
  <c r="L3358" i="5" s="1"/>
  <c r="J6034" i="5"/>
  <c r="L6034" i="5" s="1"/>
  <c r="J3073" i="5"/>
  <c r="L3073" i="5" s="1"/>
  <c r="J1563" i="5"/>
  <c r="L1563" i="5" s="1"/>
  <c r="J2674" i="5"/>
  <c r="L2674" i="5" s="1"/>
  <c r="J2152" i="5"/>
  <c r="L2152" i="5" s="1"/>
  <c r="J2537" i="5"/>
  <c r="L2537" i="5" s="1"/>
  <c r="J2298" i="5"/>
  <c r="L2298" i="5" s="1"/>
  <c r="J5548" i="5"/>
  <c r="L5548" i="5" s="1"/>
  <c r="J3575" i="5"/>
  <c r="L3575" i="5" s="1"/>
  <c r="J3373" i="5"/>
  <c r="L3373" i="5" s="1"/>
  <c r="J878" i="5"/>
  <c r="L878" i="5" s="1"/>
  <c r="J2739" i="5"/>
  <c r="L2739" i="5" s="1"/>
  <c r="J1873" i="5"/>
  <c r="L1873" i="5" s="1"/>
  <c r="J108" i="5"/>
  <c r="L108" i="5" s="1"/>
  <c r="J3831" i="5"/>
  <c r="L3831" i="5" s="1"/>
  <c r="J1693" i="5"/>
  <c r="L1693" i="5" s="1"/>
  <c r="J1515" i="5"/>
  <c r="L1515" i="5" s="1"/>
  <c r="J3007" i="5"/>
  <c r="L3007" i="5" s="1"/>
  <c r="J2029" i="5"/>
  <c r="L2029" i="5" s="1"/>
  <c r="J429" i="5"/>
  <c r="L429" i="5" s="1"/>
  <c r="J934" i="5"/>
  <c r="L934" i="5" s="1"/>
  <c r="J1612" i="5"/>
  <c r="L1612" i="5" s="1"/>
  <c r="J3213" i="5"/>
  <c r="L3213" i="5" s="1"/>
  <c r="J3564" i="5"/>
  <c r="L3564" i="5" s="1"/>
  <c r="J3691" i="5"/>
  <c r="L3691" i="5" s="1"/>
  <c r="J4711" i="5"/>
  <c r="L4711" i="5" s="1"/>
  <c r="J4339" i="5"/>
  <c r="L4339" i="5" s="1"/>
  <c r="J3776" i="5"/>
  <c r="L3776" i="5" s="1"/>
  <c r="J3327" i="5"/>
  <c r="L3327" i="5" s="1"/>
  <c r="J2965" i="5"/>
  <c r="L2965" i="5" s="1"/>
  <c r="J3764" i="5"/>
  <c r="L3764" i="5" s="1"/>
  <c r="J2941" i="5"/>
  <c r="L2941" i="5" s="1"/>
  <c r="J1858" i="5"/>
  <c r="L1858" i="5" s="1"/>
  <c r="J2378" i="5"/>
  <c r="L2378" i="5" s="1"/>
  <c r="J3338" i="5"/>
  <c r="L3338" i="5" s="1"/>
  <c r="J2165" i="5"/>
  <c r="L2165" i="5" s="1"/>
  <c r="J2229" i="5"/>
  <c r="L2229" i="5" s="1"/>
  <c r="J4449" i="5"/>
  <c r="L4449" i="5" s="1"/>
  <c r="J2267" i="5"/>
  <c r="L2267" i="5" s="1"/>
  <c r="J3093" i="5"/>
  <c r="L3093" i="5" s="1"/>
  <c r="J3404" i="5"/>
  <c r="L3404" i="5" s="1"/>
  <c r="J2107" i="5"/>
  <c r="L2107" i="5" s="1"/>
  <c r="J1453" i="5"/>
  <c r="L1453" i="5" s="1"/>
  <c r="J3927" i="5"/>
  <c r="L3927" i="5" s="1"/>
  <c r="J3199" i="5"/>
  <c r="L3199" i="5" s="1"/>
  <c r="J2603" i="5"/>
  <c r="L2603" i="5" s="1"/>
  <c r="J2523" i="5"/>
  <c r="L2523" i="5" s="1"/>
  <c r="J1012" i="5"/>
  <c r="L1012" i="5" s="1"/>
  <c r="J1874" i="5"/>
  <c r="L1874" i="5" s="1"/>
  <c r="J1761" i="5"/>
  <c r="L1761" i="5" s="1"/>
  <c r="J1957" i="5"/>
  <c r="L1957" i="5" s="1"/>
  <c r="J3313" i="5"/>
  <c r="L3313" i="5" s="1"/>
  <c r="J2080" i="5"/>
  <c r="L2080" i="5" s="1"/>
  <c r="J2691" i="5"/>
  <c r="L2691" i="5" s="1"/>
  <c r="J1485" i="5"/>
  <c r="L1485" i="5" s="1"/>
  <c r="J4455" i="5"/>
  <c r="L4455" i="5" s="1"/>
  <c r="J3294" i="5"/>
  <c r="L3294" i="5" s="1"/>
  <c r="J848" i="5"/>
  <c r="L848" i="5" s="1"/>
  <c r="J1014" i="5"/>
  <c r="L1014" i="5" s="1"/>
  <c r="J2327" i="5"/>
  <c r="L2327" i="5" s="1"/>
  <c r="J1535" i="5"/>
  <c r="L1535" i="5" s="1"/>
  <c r="J859" i="5"/>
  <c r="L859" i="5" s="1"/>
  <c r="J953" i="5"/>
  <c r="L953" i="5" s="1"/>
  <c r="J315" i="5"/>
  <c r="L315" i="5" s="1"/>
  <c r="J1939" i="5"/>
  <c r="L1939" i="5" s="1"/>
  <c r="J97" i="5"/>
  <c r="L97" i="5" s="1"/>
  <c r="J837" i="5"/>
  <c r="L837" i="5" s="1"/>
  <c r="J1518" i="5"/>
  <c r="L1518" i="5" s="1"/>
  <c r="J6179" i="5"/>
  <c r="L6179" i="5" s="1"/>
  <c r="J5679" i="5"/>
  <c r="L5679" i="5" s="1"/>
  <c r="J4815" i="5"/>
  <c r="L4815" i="5" s="1"/>
  <c r="J5425" i="5"/>
  <c r="L5425" i="5" s="1"/>
  <c r="J4974" i="5"/>
  <c r="L4974" i="5" s="1"/>
  <c r="J5387" i="5"/>
  <c r="L5387" i="5" s="1"/>
  <c r="J4242" i="5"/>
  <c r="L4242" i="5" s="1"/>
  <c r="J5650" i="5"/>
  <c r="L5650" i="5" s="1"/>
  <c r="J4388" i="5"/>
  <c r="L4388" i="5" s="1"/>
  <c r="J5432" i="5"/>
  <c r="L5432" i="5" s="1"/>
  <c r="J5922" i="5"/>
  <c r="L5922" i="5" s="1"/>
  <c r="J4754" i="5"/>
  <c r="L4754" i="5" s="1"/>
  <c r="J4721" i="5"/>
  <c r="L4721" i="5" s="1"/>
  <c r="J1872" i="5"/>
  <c r="L1872" i="5" s="1"/>
  <c r="J5874" i="5"/>
  <c r="L5874" i="5" s="1"/>
  <c r="J5331" i="5"/>
  <c r="L5331" i="5" s="1"/>
  <c r="J5077" i="5"/>
  <c r="L5077" i="5" s="1"/>
  <c r="J5490" i="5"/>
  <c r="L5490" i="5" s="1"/>
  <c r="J5039" i="5"/>
  <c r="L5039" i="5" s="1"/>
  <c r="J4464" i="5"/>
  <c r="L4464" i="5" s="1"/>
  <c r="J4644" i="5"/>
  <c r="L4644" i="5" s="1"/>
  <c r="J3420" i="5"/>
  <c r="L3420" i="5" s="1"/>
  <c r="J2032" i="5"/>
  <c r="L2032" i="5" s="1"/>
  <c r="J4203" i="5"/>
  <c r="L4203" i="5" s="1"/>
  <c r="J2365" i="5"/>
  <c r="L2365" i="5" s="1"/>
  <c r="J1831" i="5"/>
  <c r="L1831" i="5" s="1"/>
  <c r="J4694" i="5"/>
  <c r="L4694" i="5" s="1"/>
  <c r="J4164" i="5"/>
  <c r="L4164" i="5" s="1"/>
  <c r="J4667" i="5"/>
  <c r="L4667" i="5" s="1"/>
  <c r="J3976" i="5"/>
  <c r="L3976" i="5" s="1"/>
  <c r="J4179" i="5"/>
  <c r="L4179" i="5" s="1"/>
  <c r="J3533" i="5"/>
  <c r="L3533" i="5" s="1"/>
  <c r="J2707" i="5"/>
  <c r="L2707" i="5" s="1"/>
  <c r="J2765" i="5"/>
  <c r="L2765" i="5" s="1"/>
  <c r="J3863" i="5"/>
  <c r="L3863" i="5" s="1"/>
  <c r="J4186" i="5"/>
  <c r="L4186" i="5" s="1"/>
  <c r="J3968" i="5"/>
  <c r="L3968" i="5" s="1"/>
  <c r="J2743" i="5"/>
  <c r="L2743" i="5" s="1"/>
  <c r="J3543" i="5"/>
  <c r="L3543" i="5" s="1"/>
  <c r="J3181" i="5"/>
  <c r="L3181" i="5" s="1"/>
  <c r="J2186" i="5"/>
  <c r="L2186" i="5" s="1"/>
  <c r="J2763" i="5"/>
  <c r="L2763" i="5" s="1"/>
  <c r="J3022" i="5"/>
  <c r="L3022" i="5" s="1"/>
  <c r="J4357" i="5"/>
  <c r="L4357" i="5" s="1"/>
  <c r="J4723" i="5"/>
  <c r="L4723" i="5" s="1"/>
  <c r="J4279" i="5"/>
  <c r="L4279" i="5" s="1"/>
  <c r="J4249" i="5"/>
  <c r="L4249" i="5" s="1"/>
  <c r="J4271" i="5"/>
  <c r="L4271" i="5" s="1"/>
  <c r="J3204" i="5"/>
  <c r="L3204" i="5" s="1"/>
  <c r="J3730" i="5"/>
  <c r="L3730" i="5" s="1"/>
  <c r="J3813" i="5"/>
  <c r="L3813" i="5" s="1"/>
  <c r="J3448" i="5"/>
  <c r="L3448" i="5" s="1"/>
  <c r="J3314" i="5"/>
  <c r="L3314" i="5" s="1"/>
  <c r="J2796" i="5"/>
  <c r="L2796" i="5" s="1"/>
  <c r="J4822" i="5"/>
  <c r="L4822" i="5" s="1"/>
  <c r="J4576" i="5"/>
  <c r="L4576" i="5" s="1"/>
  <c r="J4775" i="5"/>
  <c r="L4775" i="5" s="1"/>
  <c r="J3761" i="5"/>
  <c r="L3761" i="5" s="1"/>
  <c r="J4084" i="5"/>
  <c r="L4084" i="5" s="1"/>
  <c r="J4347" i="5"/>
  <c r="L4347" i="5" s="1"/>
  <c r="J3818" i="5"/>
  <c r="L3818" i="5" s="1"/>
  <c r="J3363" i="5"/>
  <c r="L3363" i="5" s="1"/>
  <c r="J3001" i="5"/>
  <c r="L3001" i="5" s="1"/>
  <c r="J2558" i="5"/>
  <c r="L2558" i="5" s="1"/>
  <c r="J2670" i="5"/>
  <c r="L2670" i="5" s="1"/>
  <c r="J891" i="5"/>
  <c r="L891" i="5" s="1"/>
  <c r="J4190" i="5"/>
  <c r="L4190" i="5" s="1"/>
  <c r="J3058" i="5"/>
  <c r="L3058" i="5" s="1"/>
  <c r="J3369" i="5"/>
  <c r="L3369" i="5" s="1"/>
  <c r="J3680" i="5"/>
  <c r="L3680" i="5" s="1"/>
  <c r="J2695" i="5"/>
  <c r="L2695" i="5" s="1"/>
  <c r="J3127" i="5"/>
  <c r="L3127" i="5" s="1"/>
  <c r="J2489" i="5"/>
  <c r="L2489" i="5" s="1"/>
  <c r="J45" i="5"/>
  <c r="L45" i="5" s="1"/>
  <c r="J1989" i="5"/>
  <c r="L1989" i="5" s="1"/>
  <c r="J1907" i="5"/>
  <c r="L1907" i="5" s="1"/>
  <c r="J1592" i="5"/>
  <c r="L1592" i="5" s="1"/>
  <c r="J1496" i="5"/>
  <c r="L1496" i="5" s="1"/>
  <c r="J4479" i="5"/>
  <c r="L4479" i="5" s="1"/>
  <c r="J3390" i="5"/>
  <c r="L3390" i="5" s="1"/>
  <c r="J3682" i="5"/>
  <c r="L3682" i="5" s="1"/>
  <c r="J3129" i="5"/>
  <c r="L3129" i="5" s="1"/>
  <c r="J3440" i="5"/>
  <c r="L3440" i="5" s="1"/>
  <c r="J2323" i="5"/>
  <c r="L2323" i="5" s="1"/>
  <c r="J2129" i="5"/>
  <c r="L2129" i="5" s="1"/>
  <c r="J2060" i="5"/>
  <c r="L2060" i="5" s="1"/>
  <c r="J3969" i="5"/>
  <c r="L3969" i="5" s="1"/>
  <c r="J4304" i="5"/>
  <c r="L4304" i="5" s="1"/>
  <c r="J2803" i="5"/>
  <c r="L2803" i="5" s="1"/>
  <c r="J3483" i="5"/>
  <c r="L3483" i="5" s="1"/>
  <c r="J2540" i="5"/>
  <c r="L2540" i="5" s="1"/>
  <c r="J2930" i="5"/>
  <c r="L2930" i="5" s="1"/>
  <c r="J3241" i="5"/>
  <c r="L3241" i="5" s="1"/>
  <c r="J2278" i="5"/>
  <c r="L2278" i="5" s="1"/>
  <c r="J2889" i="5"/>
  <c r="L2889" i="5" s="1"/>
  <c r="J4383" i="5"/>
  <c r="L4383" i="5" s="1"/>
  <c r="J3006" i="5"/>
  <c r="L3006" i="5" s="1"/>
  <c r="J3854" i="5"/>
  <c r="L3854" i="5" s="1"/>
  <c r="J3586" i="5"/>
  <c r="L3586" i="5" s="1"/>
  <c r="J3655" i="5"/>
  <c r="L3655" i="5" s="1"/>
  <c r="J2353" i="5"/>
  <c r="L2353" i="5" s="1"/>
  <c r="J211" i="5"/>
  <c r="L211" i="5" s="1"/>
  <c r="J2372" i="5"/>
  <c r="L2372" i="5" s="1"/>
  <c r="J2088" i="5"/>
  <c r="L2088" i="5" s="1"/>
  <c r="J2255" i="5"/>
  <c r="L2255" i="5" s="1"/>
  <c r="J2607" i="5"/>
  <c r="L2607" i="5" s="1"/>
  <c r="J1986" i="5"/>
  <c r="L1986" i="5" s="1"/>
  <c r="J1901" i="5"/>
  <c r="L1901" i="5" s="1"/>
  <c r="J1374" i="5"/>
  <c r="L1374" i="5" s="1"/>
  <c r="J4904" i="5"/>
  <c r="L4904" i="5" s="1"/>
  <c r="J1041" i="5"/>
  <c r="L1041" i="5" s="1"/>
  <c r="J235" i="5"/>
  <c r="L235" i="5" s="1"/>
  <c r="J5348" i="5"/>
  <c r="L5348" i="5" s="1"/>
  <c r="J1324" i="5"/>
  <c r="L1324" i="5" s="1"/>
  <c r="J1057" i="5"/>
  <c r="L1057" i="5" s="1"/>
  <c r="J1202" i="5"/>
  <c r="L1202" i="5" s="1"/>
  <c r="J2270" i="5"/>
  <c r="L2270" i="5" s="1"/>
  <c r="J2153" i="5"/>
  <c r="L2153" i="5" s="1"/>
  <c r="J1652" i="5"/>
  <c r="L1652" i="5" s="1"/>
  <c r="J1867" i="5"/>
  <c r="L1867" i="5" s="1"/>
  <c r="J1848" i="5"/>
  <c r="L1848" i="5" s="1"/>
  <c r="J1763" i="5"/>
  <c r="L1763" i="5" s="1"/>
  <c r="J2340" i="5"/>
  <c r="L2340" i="5" s="1"/>
  <c r="J2507" i="5"/>
  <c r="L2507" i="5" s="1"/>
  <c r="J2680" i="5"/>
  <c r="L2680" i="5" s="1"/>
  <c r="J1803" i="5"/>
  <c r="L1803" i="5" s="1"/>
  <c r="J2006" i="5"/>
  <c r="L2006" i="5" s="1"/>
  <c r="J787" i="5"/>
  <c r="L787" i="5" s="1"/>
  <c r="J2396" i="5"/>
  <c r="L2396" i="5" s="1"/>
  <c r="J2112" i="5"/>
  <c r="L2112" i="5" s="1"/>
  <c r="J2279" i="5"/>
  <c r="L2279" i="5" s="1"/>
  <c r="J2452" i="5"/>
  <c r="L2452" i="5" s="1"/>
  <c r="J1778" i="5"/>
  <c r="L1778" i="5" s="1"/>
  <c r="J2010" i="5"/>
  <c r="L2010" i="5" s="1"/>
  <c r="J1925" i="5"/>
  <c r="L1925" i="5" s="1"/>
  <c r="J1725" i="5"/>
  <c r="L1725" i="5" s="1"/>
  <c r="J1897" i="5"/>
  <c r="L1897" i="5" s="1"/>
  <c r="J531" i="5"/>
  <c r="L531" i="5" s="1"/>
  <c r="J453" i="5"/>
  <c r="L453" i="5" s="1"/>
  <c r="J1074" i="5"/>
  <c r="L1074" i="5" s="1"/>
  <c r="J673" i="5"/>
  <c r="L673" i="5" s="1"/>
  <c r="J712" i="5"/>
  <c r="L712" i="5" s="1"/>
  <c r="J2196" i="5"/>
  <c r="L2196" i="5" s="1"/>
  <c r="J2363" i="5"/>
  <c r="L2363" i="5" s="1"/>
  <c r="J2715" i="5"/>
  <c r="L2715" i="5" s="1"/>
  <c r="J1659" i="5"/>
  <c r="L1659" i="5" s="1"/>
  <c r="J1862" i="5"/>
  <c r="L1862" i="5" s="1"/>
  <c r="J1239" i="5"/>
  <c r="L1239" i="5" s="1"/>
  <c r="J1602" i="5"/>
  <c r="L1602" i="5" s="1"/>
  <c r="J2045" i="5"/>
  <c r="L2045" i="5" s="1"/>
  <c r="J1277" i="5"/>
  <c r="L1277" i="5" s="1"/>
  <c r="J782" i="5"/>
  <c r="L782" i="5" s="1"/>
  <c r="J1132" i="5"/>
  <c r="L1132" i="5" s="1"/>
  <c r="J897" i="5"/>
  <c r="L897" i="5" s="1"/>
  <c r="J779" i="5"/>
  <c r="L779" i="5" s="1"/>
  <c r="J2252" i="5"/>
  <c r="L2252" i="5" s="1"/>
  <c r="J1588" i="5"/>
  <c r="L1588" i="5" s="1"/>
  <c r="J2135" i="5"/>
  <c r="L2135" i="5" s="1"/>
  <c r="J2308" i="5"/>
  <c r="L2308" i="5" s="1"/>
  <c r="J1634" i="5"/>
  <c r="L1634" i="5" s="1"/>
  <c r="J1849" i="5"/>
  <c r="L1849" i="5" s="1"/>
  <c r="J1824" i="5"/>
  <c r="L1824" i="5" s="1"/>
  <c r="J1739" i="5"/>
  <c r="L1739" i="5" s="1"/>
  <c r="J1525" i="5"/>
  <c r="L1525" i="5" s="1"/>
  <c r="J1025" i="5"/>
  <c r="L1025" i="5" s="1"/>
  <c r="J54" i="5"/>
  <c r="L54" i="5" s="1"/>
  <c r="J975" i="5"/>
  <c r="L975" i="5" s="1"/>
  <c r="J1000" i="5"/>
  <c r="L1000" i="5" s="1"/>
  <c r="J1197" i="5"/>
  <c r="L1197" i="5" s="1"/>
  <c r="J631" i="5"/>
  <c r="L631" i="5" s="1"/>
  <c r="J634" i="5"/>
  <c r="L634" i="5" s="1"/>
  <c r="J771" i="5"/>
  <c r="L771" i="5" s="1"/>
  <c r="J142" i="5"/>
  <c r="L142" i="5" s="1"/>
  <c r="J6134" i="5"/>
  <c r="L6134" i="5" s="1"/>
  <c r="J816" i="5"/>
  <c r="L816" i="5" s="1"/>
  <c r="J278" i="5"/>
  <c r="L278" i="5" s="1"/>
  <c r="J654" i="5"/>
  <c r="L654" i="5" s="1"/>
  <c r="J457" i="5"/>
  <c r="L457" i="5" s="1"/>
  <c r="J5018" i="5"/>
  <c r="L5018" i="5" s="1"/>
  <c r="J1418" i="5"/>
  <c r="L1418" i="5" s="1"/>
  <c r="J1483" i="5"/>
  <c r="L1483" i="5" s="1"/>
  <c r="J854" i="5"/>
  <c r="L854" i="5" s="1"/>
  <c r="J1081" i="5"/>
  <c r="L1081" i="5" s="1"/>
  <c r="J264" i="5"/>
  <c r="L264" i="5" s="1"/>
  <c r="J157" i="5"/>
  <c r="L157" i="5" s="1"/>
  <c r="J446" i="5"/>
  <c r="L446" i="5" s="1"/>
  <c r="J5756" i="5"/>
  <c r="L5756" i="5" s="1"/>
  <c r="J714" i="5"/>
  <c r="L714" i="5" s="1"/>
  <c r="J6289" i="5"/>
  <c r="L6289" i="5" s="1"/>
  <c r="J1949" i="5"/>
  <c r="L1949" i="5" s="1"/>
  <c r="J1278" i="5"/>
  <c r="L1278" i="5" s="1"/>
  <c r="J1457" i="5"/>
  <c r="L1457" i="5" s="1"/>
  <c r="J1480" i="5"/>
  <c r="L1480" i="5" s="1"/>
  <c r="J912" i="5"/>
  <c r="L912" i="5" s="1"/>
  <c r="J1115" i="5"/>
  <c r="L1115" i="5" s="1"/>
  <c r="J636" i="5"/>
  <c r="L636" i="5" s="1"/>
  <c r="J809" i="5"/>
  <c r="L809" i="5" s="1"/>
  <c r="J414" i="5"/>
  <c r="L414" i="5" s="1"/>
  <c r="J279" i="5"/>
  <c r="L279" i="5" s="1"/>
  <c r="J5162" i="5"/>
  <c r="L5162" i="5" s="1"/>
  <c r="J1472" i="5"/>
  <c r="L1472" i="5" s="1"/>
  <c r="J1160" i="5"/>
  <c r="L1160" i="5" s="1"/>
  <c r="J1135" i="5"/>
  <c r="L1135" i="5" s="1"/>
  <c r="J999" i="5"/>
  <c r="L999" i="5" s="1"/>
  <c r="J549" i="5"/>
  <c r="L549" i="5" s="1"/>
  <c r="J5887" i="5"/>
  <c r="L5887" i="5" s="1"/>
  <c r="J47" i="5"/>
  <c r="L47" i="5" s="1"/>
  <c r="J302" i="5"/>
  <c r="L302" i="5" s="1"/>
  <c r="J5997" i="5"/>
  <c r="L5997" i="5" s="1"/>
  <c r="J11" i="5"/>
  <c r="L11" i="5" s="1"/>
  <c r="J6151" i="5"/>
  <c r="L6151" i="5" s="1"/>
  <c r="J5805" i="5"/>
  <c r="L5805" i="5" s="1"/>
  <c r="J6027" i="5"/>
  <c r="L6027" i="5" s="1"/>
  <c r="J555" i="5"/>
  <c r="L555" i="5" s="1"/>
  <c r="J280" i="5"/>
  <c r="L280" i="5" s="1"/>
  <c r="J381" i="5"/>
  <c r="L381" i="5" s="1"/>
  <c r="J5751" i="5"/>
  <c r="L5751" i="5" s="1"/>
  <c r="J5881" i="5"/>
  <c r="L5881" i="5" s="1"/>
  <c r="J6327" i="5"/>
  <c r="L6327" i="5" s="1"/>
  <c r="J196" i="5"/>
  <c r="L196" i="5" s="1"/>
  <c r="J297" i="5"/>
  <c r="L297" i="5" s="1"/>
  <c r="J452" i="5"/>
  <c r="L452" i="5" s="1"/>
  <c r="J5965" i="5"/>
  <c r="L5965" i="5" s="1"/>
  <c r="J6080" i="5"/>
  <c r="L6080" i="5" s="1"/>
  <c r="J1522" i="5"/>
  <c r="L1522" i="5" s="1"/>
  <c r="J626" i="5"/>
  <c r="L626" i="5" s="1"/>
  <c r="J2124" i="5"/>
  <c r="L2124" i="5" s="1"/>
  <c r="J2291" i="5"/>
  <c r="L2291" i="5" s="1"/>
  <c r="J2464" i="5"/>
  <c r="L2464" i="5" s="1"/>
  <c r="J1428" i="5"/>
  <c r="L1428" i="5" s="1"/>
  <c r="J1030" i="5"/>
  <c r="L1030" i="5" s="1"/>
  <c r="J244" i="5"/>
  <c r="L244" i="5" s="1"/>
  <c r="J1152" i="5"/>
  <c r="L1152" i="5" s="1"/>
  <c r="J207" i="5"/>
  <c r="L207" i="5" s="1"/>
  <c r="J728" i="5"/>
  <c r="L728" i="5" s="1"/>
  <c r="J1114" i="5"/>
  <c r="L1114" i="5" s="1"/>
  <c r="J719" i="5"/>
  <c r="L719" i="5" s="1"/>
  <c r="J932" i="5"/>
  <c r="L932" i="5" s="1"/>
  <c r="J158" i="5"/>
  <c r="L158" i="5" s="1"/>
  <c r="J6259" i="5"/>
  <c r="L6259" i="5" s="1"/>
  <c r="J582" i="5"/>
  <c r="L582" i="5" s="1"/>
  <c r="J755" i="5"/>
  <c r="L755" i="5" s="1"/>
  <c r="J201" i="5"/>
  <c r="L201" i="5" s="1"/>
  <c r="J1974" i="5"/>
  <c r="L1974" i="5" s="1"/>
  <c r="J1140" i="5"/>
  <c r="L1140" i="5" s="1"/>
  <c r="J84" i="5"/>
  <c r="L84" i="5" s="1"/>
  <c r="J564" i="5"/>
  <c r="L564" i="5" s="1"/>
  <c r="J1063" i="5"/>
  <c r="L1063" i="5" s="1"/>
  <c r="J361" i="5"/>
  <c r="L361" i="5" s="1"/>
  <c r="J428" i="5"/>
  <c r="L428" i="5" s="1"/>
  <c r="J483" i="5"/>
  <c r="L483" i="5" s="1"/>
  <c r="J206" i="5"/>
  <c r="L206" i="5" s="1"/>
  <c r="J39" i="5"/>
  <c r="L39" i="5" s="1"/>
  <c r="J194" i="5"/>
  <c r="L194" i="5" s="1"/>
  <c r="J5877" i="5"/>
  <c r="L5877" i="5" s="1"/>
  <c r="J225" i="5"/>
  <c r="L225" i="5" s="1"/>
  <c r="J380" i="5"/>
  <c r="L380" i="5" s="1"/>
  <c r="J493" i="5"/>
  <c r="L493" i="5" s="1"/>
  <c r="J353" i="5"/>
  <c r="L353" i="5" s="1"/>
  <c r="J5931" i="5"/>
  <c r="L5931" i="5" s="1"/>
  <c r="J743" i="5"/>
  <c r="L743" i="5" s="1"/>
  <c r="J991" i="5"/>
  <c r="L991" i="5" s="1"/>
  <c r="J363" i="5"/>
  <c r="L363" i="5" s="1"/>
  <c r="J86" i="5"/>
  <c r="L86" i="5" s="1"/>
  <c r="J6295" i="5"/>
  <c r="L6295" i="5" s="1"/>
  <c r="J1039" i="5"/>
  <c r="L1039" i="5" s="1"/>
  <c r="J936" i="5"/>
  <c r="L936" i="5" s="1"/>
  <c r="J1133" i="5"/>
  <c r="L1133" i="5" s="1"/>
  <c r="J5905" i="5"/>
  <c r="L5905" i="5" s="1"/>
  <c r="J525" i="5"/>
  <c r="L525" i="5" s="1"/>
  <c r="J773" i="5"/>
  <c r="L773" i="5" s="1"/>
  <c r="J748" i="5"/>
  <c r="L748" i="5" s="1"/>
  <c r="J113" i="5"/>
  <c r="L113" i="5" s="1"/>
  <c r="J5960" i="5"/>
  <c r="L5960" i="5" s="1"/>
  <c r="J1267" i="5"/>
  <c r="L1267" i="5" s="1"/>
  <c r="J1362" i="5"/>
  <c r="L1362" i="5" s="1"/>
  <c r="J593" i="5"/>
  <c r="L593" i="5" s="1"/>
  <c r="J730" i="5"/>
  <c r="L730" i="5" s="1"/>
  <c r="J1094" i="5"/>
  <c r="L1094" i="5" s="1"/>
  <c r="J489" i="5"/>
  <c r="L489" i="5" s="1"/>
  <c r="J212" i="5"/>
  <c r="L212" i="5" s="1"/>
  <c r="J6205" i="5"/>
  <c r="L6205" i="5" s="1"/>
  <c r="J6021" i="5"/>
  <c r="L6021" i="5" s="1"/>
  <c r="J31" i="5"/>
  <c r="L31" i="5" s="1"/>
  <c r="J6097" i="5"/>
  <c r="L6097" i="5" s="1"/>
  <c r="J254" i="5"/>
  <c r="L254" i="5" s="1"/>
  <c r="J1045" i="5"/>
  <c r="L1045" i="5" s="1"/>
  <c r="J5822" i="5"/>
  <c r="L5822" i="5" s="1"/>
  <c r="J202" i="5"/>
  <c r="L202" i="5" s="1"/>
  <c r="J415" i="5"/>
  <c r="L415" i="5" s="1"/>
  <c r="J1686" i="5"/>
  <c r="L1686" i="5" s="1"/>
  <c r="J852" i="5"/>
  <c r="L852" i="5" s="1"/>
  <c r="J576" i="5"/>
  <c r="L576" i="5" s="1"/>
  <c r="J6092" i="5"/>
  <c r="L6092" i="5" s="1"/>
  <c r="J2628" i="5"/>
  <c r="L2628" i="5" s="1"/>
  <c r="J2795" i="5"/>
  <c r="L2795" i="5" s="1"/>
  <c r="J608" i="5"/>
  <c r="L608" i="5" s="1"/>
  <c r="J948" i="5"/>
  <c r="L948" i="5" s="1"/>
  <c r="J819" i="5"/>
  <c r="L819" i="5" s="1"/>
  <c r="J1235" i="5"/>
  <c r="L1235" i="5" s="1"/>
  <c r="J756" i="5"/>
  <c r="L756" i="5" s="1"/>
  <c r="J6015" i="5"/>
  <c r="L6015" i="5" s="1"/>
  <c r="J557" i="5"/>
  <c r="L557" i="5" s="1"/>
  <c r="J831" i="5"/>
  <c r="L831" i="5" s="1"/>
  <c r="J6038" i="5"/>
  <c r="L6038" i="5" s="1"/>
  <c r="J532" i="5"/>
  <c r="L532" i="5" s="1"/>
  <c r="J669" i="5"/>
  <c r="L669" i="5" s="1"/>
  <c r="J1817" i="5"/>
  <c r="L1817" i="5" s="1"/>
  <c r="J983" i="5"/>
  <c r="L983" i="5" s="1"/>
  <c r="J13" i="5"/>
  <c r="L13" i="5" s="1"/>
  <c r="J1615" i="5"/>
  <c r="L1615" i="5" s="1"/>
  <c r="J467" i="5"/>
  <c r="L467" i="5" s="1"/>
  <c r="J514" i="5"/>
  <c r="L514" i="5" s="1"/>
  <c r="J1402" i="5"/>
  <c r="L1402" i="5" s="1"/>
  <c r="J378" i="5"/>
  <c r="L378" i="5" s="1"/>
  <c r="J731" i="5"/>
  <c r="L731" i="5" s="1"/>
  <c r="J186" i="5"/>
  <c r="L186" i="5" s="1"/>
  <c r="J5793" i="5"/>
  <c r="L5793" i="5" s="1"/>
  <c r="J249" i="5"/>
  <c r="L249" i="5" s="1"/>
  <c r="J6313" i="5"/>
  <c r="L6313" i="5" s="1"/>
  <c r="J2556" i="5"/>
  <c r="L2556" i="5" s="1"/>
  <c r="J2723" i="5"/>
  <c r="L2723" i="5" s="1"/>
  <c r="J283" i="5"/>
  <c r="L283" i="5" s="1"/>
  <c r="J5875" i="5"/>
  <c r="L5875" i="5" s="1"/>
  <c r="J5906" i="5"/>
  <c r="L5906" i="5" s="1"/>
  <c r="J76" i="5"/>
  <c r="L76" i="5" s="1"/>
  <c r="J540" i="5"/>
  <c r="L540" i="5" s="1"/>
  <c r="J132" i="5"/>
  <c r="L132" i="5" s="1"/>
  <c r="J135" i="5"/>
  <c r="L135" i="5" s="1"/>
  <c r="J102" i="5"/>
  <c r="L102" i="5" s="1"/>
  <c r="J145" i="5"/>
  <c r="L145" i="5" s="1"/>
  <c r="J356" i="5"/>
  <c r="L356" i="5" s="1"/>
  <c r="J752" i="5"/>
  <c r="L752" i="5" s="1"/>
  <c r="J1161" i="5"/>
  <c r="L1161" i="5" s="1"/>
  <c r="J440" i="5"/>
  <c r="L440" i="5" s="1"/>
  <c r="J115" i="5"/>
  <c r="L115" i="5" s="1"/>
  <c r="J492" i="5"/>
  <c r="L492" i="5" s="1"/>
  <c r="J5779" i="5"/>
  <c r="L5779" i="5" s="1"/>
  <c r="J33" i="5"/>
  <c r="L33" i="5" s="1"/>
  <c r="J5889" i="5"/>
  <c r="L5889" i="5" s="1"/>
  <c r="J1571" i="5"/>
  <c r="L1571" i="5" s="1"/>
  <c r="J895" i="5"/>
  <c r="L895" i="5" s="1"/>
  <c r="J1289" i="5"/>
  <c r="L1289" i="5" s="1"/>
  <c r="J1312" i="5"/>
  <c r="L1312" i="5" s="1"/>
  <c r="J1144" i="5"/>
  <c r="L1144" i="5" s="1"/>
  <c r="J641" i="5"/>
  <c r="L641" i="5" s="1"/>
  <c r="J5918" i="5"/>
  <c r="L5918" i="5" s="1"/>
  <c r="J494" i="5"/>
  <c r="L494" i="5" s="1"/>
  <c r="J536" i="5"/>
  <c r="L536" i="5" s="1"/>
  <c r="J892" i="5"/>
  <c r="L892" i="5" s="1"/>
  <c r="J1089" i="5"/>
  <c r="L1089" i="5" s="1"/>
  <c r="J663" i="5"/>
  <c r="L663" i="5" s="1"/>
  <c r="J6302" i="5"/>
  <c r="L6302" i="5" s="1"/>
  <c r="J505" i="5"/>
  <c r="L505" i="5" s="1"/>
  <c r="J1890" i="5"/>
  <c r="L1890" i="5" s="1"/>
  <c r="J1299" i="5"/>
  <c r="L1299" i="5" s="1"/>
  <c r="J1262" i="5"/>
  <c r="L1262" i="5" s="1"/>
  <c r="J1327" i="5"/>
  <c r="L1327" i="5" s="1"/>
  <c r="J1422" i="5"/>
  <c r="L1422" i="5" s="1"/>
  <c r="J925" i="5"/>
  <c r="L925" i="5" s="1"/>
  <c r="J780" i="5"/>
  <c r="L780" i="5" s="1"/>
  <c r="J495" i="5"/>
  <c r="L495" i="5" s="1"/>
  <c r="J218" i="5"/>
  <c r="L218" i="5" s="1"/>
  <c r="J1544" i="5"/>
  <c r="L1544" i="5" s="1"/>
  <c r="J1040" i="5"/>
  <c r="L1040" i="5" s="1"/>
  <c r="J126" i="5"/>
  <c r="L126" i="5" s="1"/>
  <c r="J698" i="5"/>
  <c r="L698" i="5" s="1"/>
  <c r="J1143" i="5"/>
  <c r="L1143" i="5" s="1"/>
  <c r="J577" i="5"/>
  <c r="L577" i="5" s="1"/>
  <c r="J717" i="5"/>
  <c r="L717" i="5" s="1"/>
  <c r="J58" i="5"/>
  <c r="L58" i="5" s="1"/>
  <c r="J301" i="5"/>
  <c r="L301" i="5" s="1"/>
  <c r="J537" i="5"/>
  <c r="L537" i="5" s="1"/>
  <c r="J307" i="5"/>
  <c r="L307" i="5" s="1"/>
  <c r="J154" i="5"/>
  <c r="L154" i="5" s="1"/>
  <c r="J6007" i="5"/>
  <c r="L6007" i="5" s="1"/>
  <c r="J6122" i="5"/>
  <c r="L6122" i="5" s="1"/>
  <c r="J5132" i="5"/>
  <c r="L5132" i="5" s="1"/>
  <c r="J116" i="5"/>
  <c r="L116" i="5" s="1"/>
  <c r="J6301" i="5"/>
  <c r="L6301" i="5" s="1"/>
  <c r="J5883" i="5"/>
  <c r="L5883" i="5" s="1"/>
  <c r="J5961" i="5"/>
  <c r="L5961" i="5" s="1"/>
  <c r="J424" i="5"/>
  <c r="L424" i="5" s="1"/>
  <c r="J5588" i="5"/>
  <c r="L5588" i="5" s="1"/>
  <c r="J6183" i="5"/>
  <c r="L6183" i="5" s="1"/>
  <c r="J6189" i="5"/>
  <c r="L6189" i="5" s="1"/>
  <c r="J340" i="5"/>
  <c r="L340" i="5" s="1"/>
  <c r="J441" i="5"/>
  <c r="L441" i="5" s="1"/>
  <c r="J5821" i="5"/>
  <c r="L5821" i="5" s="1"/>
  <c r="P3" i="4"/>
  <c r="O2" i="1" s="1"/>
  <c r="O30" i="1"/>
  <c r="O34" i="1"/>
  <c r="O35" i="1"/>
  <c r="O15" i="1"/>
  <c r="O12" i="1"/>
  <c r="O3" i="1"/>
  <c r="O14" i="1"/>
  <c r="O13" i="1"/>
  <c r="O21" i="1"/>
  <c r="O19" i="1"/>
  <c r="G4" i="1"/>
  <c r="H4" i="1" s="1" a="1"/>
  <c r="H4" i="1" s="1"/>
  <c r="K3" i="1" s="1"/>
  <c r="O11" i="1"/>
  <c r="O4" i="1"/>
  <c r="O10" i="1"/>
  <c r="O6" i="1"/>
  <c r="O27" i="1"/>
  <c r="O22" i="1"/>
  <c r="O8" i="1"/>
  <c r="O28" i="1"/>
  <c r="O20" i="1"/>
  <c r="O18" i="1"/>
  <c r="O5" i="1"/>
  <c r="O17" i="1"/>
  <c r="J15" i="1"/>
  <c r="O16" i="1"/>
  <c r="O7" i="1"/>
  <c r="O9" i="1"/>
  <c r="O24" i="1"/>
  <c r="J14" i="1"/>
  <c r="J4801" i="5"/>
  <c r="L4801" i="5" s="1"/>
  <c r="J3629" i="5"/>
  <c r="L3629" i="5" s="1"/>
  <c r="J2738" i="5"/>
  <c r="L2738" i="5" s="1"/>
  <c r="J4046" i="5"/>
  <c r="L4046" i="5" s="1"/>
  <c r="J995" i="5"/>
  <c r="L995" i="5" s="1"/>
  <c r="J2536" i="5"/>
  <c r="L2536" i="5" s="1"/>
  <c r="J1530" i="5"/>
  <c r="L1530" i="5" s="1"/>
  <c r="J2487" i="5"/>
  <c r="L2487" i="5" s="1"/>
  <c r="J1034" i="5"/>
  <c r="L1034" i="5" s="1"/>
  <c r="J1355" i="5"/>
  <c r="L1355" i="5" s="1"/>
  <c r="G2" i="5"/>
  <c r="S5" i="5" s="1"/>
  <c r="U5" i="5" s="1"/>
  <c r="L2" i="5"/>
  <c r="H6" i="5"/>
  <c r="J6" i="5" s="1"/>
  <c r="J945" i="5"/>
  <c r="L945" i="5" s="1"/>
  <c r="J4952" i="5"/>
  <c r="L4952" i="5" s="1"/>
  <c r="J1746" i="5"/>
  <c r="L1746" i="5" s="1"/>
  <c r="J1537" i="5"/>
  <c r="L1537" i="5" s="1"/>
  <c r="J840" i="5"/>
  <c r="L840" i="5" s="1"/>
  <c r="J473" i="5"/>
  <c r="L473" i="5" s="1"/>
  <c r="J10" i="5"/>
  <c r="L10" i="5" s="1"/>
  <c r="J5342" i="5"/>
  <c r="L5342" i="5" s="1"/>
  <c r="J6105" i="5"/>
  <c r="L6105" i="5" s="1"/>
  <c r="J5996" i="5"/>
  <c r="L5996" i="5" s="1"/>
  <c r="J6333" i="5"/>
  <c r="L6333" i="5" s="1"/>
  <c r="J3070" i="5"/>
  <c r="L3070" i="5" s="1"/>
  <c r="J5288" i="5"/>
  <c r="L5288" i="5" s="1"/>
  <c r="J4102" i="5"/>
  <c r="L4102" i="5" s="1"/>
  <c r="J3278" i="5"/>
  <c r="L3278" i="5" s="1"/>
  <c r="J4351" i="5"/>
  <c r="L4351" i="5" s="1"/>
  <c r="J3993" i="5"/>
  <c r="L3993" i="5" s="1"/>
  <c r="J3836" i="5"/>
  <c r="L3836" i="5" s="1"/>
  <c r="J3325" i="5"/>
  <c r="L3325" i="5" s="1"/>
  <c r="J3864" i="5"/>
  <c r="L3864" i="5" s="1"/>
  <c r="J4627" i="5"/>
  <c r="L4627" i="5" s="1"/>
  <c r="J5927" i="5"/>
  <c r="L5927" i="5" s="1"/>
  <c r="J4813" i="5"/>
  <c r="L4813" i="5" s="1"/>
  <c r="J5226" i="5"/>
  <c r="L5226" i="5" s="1"/>
  <c r="J6005" i="5"/>
  <c r="L6005" i="5" s="1"/>
  <c r="J6216" i="5"/>
  <c r="L6216" i="5" s="1"/>
  <c r="J4989" i="5"/>
  <c r="L4989" i="5" s="1"/>
  <c r="J4309" i="5"/>
  <c r="L4309" i="5" s="1"/>
  <c r="J2888" i="5"/>
  <c r="L2888" i="5" s="1"/>
  <c r="J3134" i="5"/>
  <c r="L3134" i="5" s="1"/>
  <c r="J4104" i="5"/>
  <c r="L4104" i="5" s="1"/>
  <c r="J4153" i="5"/>
  <c r="L4153" i="5" s="1"/>
  <c r="J3965" i="5"/>
  <c r="L3965" i="5" s="1"/>
  <c r="J5807" i="5"/>
  <c r="L5807" i="5" s="1"/>
  <c r="J4996" i="5"/>
  <c r="L4996" i="5" s="1"/>
  <c r="J5196" i="5"/>
  <c r="L5196" i="5" s="1"/>
  <c r="J4749" i="5"/>
  <c r="L4749" i="5" s="1"/>
  <c r="J3808" i="5"/>
  <c r="L3808" i="5" s="1"/>
  <c r="J5225" i="5"/>
  <c r="L5225" i="5" s="1"/>
  <c r="J5390" i="5"/>
  <c r="L5390" i="5" s="1"/>
  <c r="J5391" i="5"/>
  <c r="L5391" i="5" s="1"/>
  <c r="J5137" i="5"/>
  <c r="L5137" i="5" s="1"/>
  <c r="J5550" i="5"/>
  <c r="L5550" i="5" s="1"/>
  <c r="J5099" i="5"/>
  <c r="L5099" i="5" s="1"/>
  <c r="J3828" i="5"/>
  <c r="L3828" i="5" s="1"/>
  <c r="J5720" i="5"/>
  <c r="L5720" i="5" s="1"/>
  <c r="J4943" i="5"/>
  <c r="L4943" i="5" s="1"/>
  <c r="J3786" i="5"/>
  <c r="L3786" i="5" s="1"/>
  <c r="J2096" i="5"/>
  <c r="L2096" i="5" s="1"/>
  <c r="J5613" i="5"/>
  <c r="L5613" i="5" s="1"/>
  <c r="J4725" i="5"/>
  <c r="L4725" i="5" s="1"/>
  <c r="J5028" i="5"/>
  <c r="L5028" i="5" s="1"/>
  <c r="J5693" i="5"/>
  <c r="L5693" i="5" s="1"/>
  <c r="J4440" i="5"/>
  <c r="L4440" i="5" s="1"/>
  <c r="J5002" i="5"/>
  <c r="L5002" i="5" s="1"/>
  <c r="J6275" i="5"/>
  <c r="L6275" i="5" s="1"/>
  <c r="J6240" i="5"/>
  <c r="L6240" i="5" s="1"/>
  <c r="J5244" i="5"/>
  <c r="L5244" i="5" s="1"/>
  <c r="J5577" i="5"/>
  <c r="L5577" i="5" s="1"/>
  <c r="J5651" i="5"/>
  <c r="L5651" i="5" s="1"/>
  <c r="J4821" i="5"/>
  <c r="L4821" i="5" s="1"/>
  <c r="J4819" i="5"/>
  <c r="L4819" i="5" s="1"/>
  <c r="J5472" i="5"/>
  <c r="L5472" i="5" s="1"/>
  <c r="J5248" i="5"/>
  <c r="L5248" i="5" s="1"/>
  <c r="J6269" i="5"/>
  <c r="L6269" i="5" s="1"/>
  <c r="J5051" i="5"/>
  <c r="L5051" i="5" s="1"/>
  <c r="J4314" i="5"/>
  <c r="L4314" i="5" s="1"/>
  <c r="J5301" i="5"/>
  <c r="L5301" i="5" s="1"/>
  <c r="J5381" i="5"/>
  <c r="L5381" i="5" s="1"/>
  <c r="J5825" i="5"/>
  <c r="L5825" i="5" s="1"/>
  <c r="J5790" i="5"/>
  <c r="L5790" i="5" s="1"/>
  <c r="J5700" i="5"/>
  <c r="L5700" i="5" s="1"/>
  <c r="J4877" i="5"/>
  <c r="L4877" i="5" s="1"/>
  <c r="J5518" i="5"/>
  <c r="L5518" i="5" s="1"/>
  <c r="J1821" i="5"/>
  <c r="L1821" i="5" s="1"/>
  <c r="J6228" i="5"/>
  <c r="L6228" i="5" s="1"/>
  <c r="J5655" i="5"/>
  <c r="L5655" i="5" s="1"/>
  <c r="J5025" i="5"/>
  <c r="L5025" i="5" s="1"/>
  <c r="J5263" i="5"/>
  <c r="L5263" i="5" s="1"/>
  <c r="J5105" i="5"/>
  <c r="L5105" i="5" s="1"/>
  <c r="J5540" i="5"/>
  <c r="L5540" i="5" s="1"/>
  <c r="J3827" i="5"/>
  <c r="L3827" i="5" s="1"/>
  <c r="J1832" i="5"/>
  <c r="L1832" i="5" s="1"/>
  <c r="J3296" i="5"/>
  <c r="L3296" i="5" s="1"/>
  <c r="J4968" i="5"/>
  <c r="L4968" i="5" s="1"/>
  <c r="J6168" i="5"/>
  <c r="L6168" i="5" s="1"/>
  <c r="J5068" i="5"/>
  <c r="L5068" i="5" s="1"/>
  <c r="J5112" i="5"/>
  <c r="L5112" i="5" s="1"/>
  <c r="J5360" i="5"/>
  <c r="L5360" i="5" s="1"/>
  <c r="J5318" i="5"/>
  <c r="L5318" i="5" s="1"/>
  <c r="J5573" i="5"/>
  <c r="L5573" i="5" s="1"/>
  <c r="J3834" i="5"/>
  <c r="L3834" i="5" s="1"/>
  <c r="J5419" i="5"/>
  <c r="L5419" i="5" s="1"/>
  <c r="J5574" i="5"/>
  <c r="L5574" i="5" s="1"/>
  <c r="J4950" i="5"/>
  <c r="L4950" i="5" s="1"/>
  <c r="J5644" i="5"/>
  <c r="L5644" i="5" s="1"/>
  <c r="J4891" i="5"/>
  <c r="L4891" i="5" s="1"/>
  <c r="J5249" i="5"/>
  <c r="L5249" i="5" s="1"/>
  <c r="J5505" i="5"/>
  <c r="L5505" i="5" s="1"/>
  <c r="J4059" i="5"/>
  <c r="L4059" i="5" s="1"/>
  <c r="J5987" i="5"/>
  <c r="L5987" i="5" s="1"/>
  <c r="J2094" i="5"/>
  <c r="L2094" i="5" s="1"/>
  <c r="J6011" i="5"/>
  <c r="L6011" i="5" s="1"/>
  <c r="J5150" i="5"/>
  <c r="L5150" i="5" s="1"/>
  <c r="J4503" i="5"/>
  <c r="L4503" i="5" s="1"/>
  <c r="J4289" i="5"/>
  <c r="L4289" i="5" s="1"/>
  <c r="J4908" i="5"/>
  <c r="L4908" i="5" s="1"/>
  <c r="J5124" i="5"/>
  <c r="L5124" i="5" s="1"/>
  <c r="J4872" i="5"/>
  <c r="L4872" i="5" s="1"/>
  <c r="J3933" i="5"/>
  <c r="L3933" i="5" s="1"/>
  <c r="J4915" i="5"/>
  <c r="L4915" i="5" s="1"/>
  <c r="J5529" i="5"/>
  <c r="L5529" i="5" s="1"/>
  <c r="J5767" i="5"/>
  <c r="L5767" i="5" s="1"/>
  <c r="J5504" i="5"/>
  <c r="L5504" i="5" s="1"/>
  <c r="J5617" i="5"/>
  <c r="L5617" i="5" s="1"/>
  <c r="J5333" i="5"/>
  <c r="L5333" i="5" s="1"/>
  <c r="J4850" i="5"/>
  <c r="L4850" i="5" s="1"/>
  <c r="J3955" i="5"/>
  <c r="L3955" i="5" s="1"/>
  <c r="J5719" i="5"/>
  <c r="L5719" i="5" s="1"/>
  <c r="J4896" i="5"/>
  <c r="L4896" i="5" s="1"/>
  <c r="J5457" i="5"/>
  <c r="L5457" i="5" s="1"/>
  <c r="J5695" i="5"/>
  <c r="L5695" i="5" s="1"/>
  <c r="J3203" i="5"/>
  <c r="L3203" i="5" s="1"/>
  <c r="J5445" i="5"/>
  <c r="L5445" i="5" s="1"/>
  <c r="J5525" i="5"/>
  <c r="L5525" i="5" s="1"/>
  <c r="J4814" i="5"/>
  <c r="L4814" i="5" s="1"/>
  <c r="J5253" i="5"/>
  <c r="L5253" i="5" s="1"/>
  <c r="J5491" i="5"/>
  <c r="L5491" i="5" s="1"/>
  <c r="J3402" i="5"/>
  <c r="L3402" i="5" s="1"/>
  <c r="J4508" i="5"/>
  <c r="L4508" i="5" s="1"/>
  <c r="J5361" i="5"/>
  <c r="L5361" i="5" s="1"/>
  <c r="J4035" i="5"/>
  <c r="L4035" i="5" s="1"/>
  <c r="J5337" i="5"/>
  <c r="L5337" i="5" s="1"/>
  <c r="J5575" i="5"/>
  <c r="L5575" i="5" s="1"/>
  <c r="J5323" i="5"/>
  <c r="L5323" i="5" s="1"/>
  <c r="J5153" i="5"/>
  <c r="L5153" i="5" s="1"/>
  <c r="J4117" i="5"/>
  <c r="L4117" i="5" s="1"/>
  <c r="J4436" i="5"/>
  <c r="L4436" i="5" s="1"/>
  <c r="J6012" i="5"/>
  <c r="L6012" i="5" s="1"/>
  <c r="J4980" i="5"/>
  <c r="L4980" i="5" s="1"/>
  <c r="J5645" i="5"/>
  <c r="L5645" i="5" s="1"/>
  <c r="J3745" i="5"/>
  <c r="L3745" i="5" s="1"/>
  <c r="J6299" i="5"/>
  <c r="L6299" i="5" s="1"/>
  <c r="J5813" i="5"/>
  <c r="L5813" i="5" s="1"/>
  <c r="J4809" i="5"/>
  <c r="L4809" i="5" s="1"/>
  <c r="J5047" i="5"/>
  <c r="L5047" i="5" s="1"/>
  <c r="J5748" i="5"/>
  <c r="L5748" i="5" s="1"/>
  <c r="J6317" i="5"/>
  <c r="L6317" i="5" s="1"/>
  <c r="J6276" i="5"/>
  <c r="L6276" i="5" s="1"/>
  <c r="J4768" i="5"/>
  <c r="L4768" i="5" s="1"/>
  <c r="J5157" i="5"/>
  <c r="L5157" i="5" s="1"/>
  <c r="J5401" i="5"/>
  <c r="L5401" i="5" s="1"/>
  <c r="J4646" i="5"/>
  <c r="L4646" i="5" s="1"/>
  <c r="J6089" i="5"/>
  <c r="L6089" i="5" s="1"/>
  <c r="J5430" i="5"/>
  <c r="L5430" i="5" s="1"/>
  <c r="J4746" i="5"/>
  <c r="L4746" i="5" s="1"/>
  <c r="J6227" i="5"/>
  <c r="L6227" i="5" s="1"/>
  <c r="J6312" i="5"/>
  <c r="L6312" i="5" s="1"/>
  <c r="J5909" i="5"/>
  <c r="L5909" i="5" s="1"/>
  <c r="J4550" i="5"/>
  <c r="L4550" i="5" s="1"/>
  <c r="J4471" i="5"/>
  <c r="L4471" i="5" s="1"/>
  <c r="J5015" i="5"/>
  <c r="L5015" i="5" s="1"/>
  <c r="J3276" i="5"/>
  <c r="L3276" i="5" s="1"/>
  <c r="J5001" i="5"/>
  <c r="L5001" i="5" s="1"/>
  <c r="J5229" i="5"/>
  <c r="L5229" i="5" s="1"/>
  <c r="J5030" i="5"/>
  <c r="L5030" i="5" s="1"/>
  <c r="J2151" i="5"/>
  <c r="L2151" i="5" s="1"/>
  <c r="J5768" i="5"/>
  <c r="L5768" i="5" s="1"/>
  <c r="J5661" i="5"/>
  <c r="L5661" i="5" s="1"/>
  <c r="J5088" i="5"/>
  <c r="L5088" i="5" s="1"/>
  <c r="J5037" i="5"/>
  <c r="L5037" i="5" s="1"/>
  <c r="J5275" i="5"/>
  <c r="L5275" i="5" s="1"/>
  <c r="J5117" i="5"/>
  <c r="L5117" i="5" s="1"/>
  <c r="J3594" i="5"/>
  <c r="L3594" i="5" s="1"/>
  <c r="J4577" i="5"/>
  <c r="L4577" i="5" s="1"/>
  <c r="J6035" i="5"/>
  <c r="L6035" i="5" s="1"/>
  <c r="J5531" i="5"/>
  <c r="L5531" i="5" s="1"/>
  <c r="J4006" i="5"/>
  <c r="L4006" i="5" s="1"/>
  <c r="J5667" i="5"/>
  <c r="L5667" i="5" s="1"/>
  <c r="J5413" i="5"/>
  <c r="L5413" i="5" s="1"/>
  <c r="J4539" i="5"/>
  <c r="L4539" i="5" s="1"/>
  <c r="J4962" i="5"/>
  <c r="L4962" i="5" s="1"/>
  <c r="J5375" i="5"/>
  <c r="L5375" i="5" s="1"/>
  <c r="J3954" i="5"/>
  <c r="L3954" i="5" s="1"/>
  <c r="J2737" i="5"/>
  <c r="L2737" i="5" s="1"/>
  <c r="J4698" i="5"/>
  <c r="L4698" i="5" s="1"/>
  <c r="J4553" i="5"/>
  <c r="L4553" i="5" s="1"/>
  <c r="J4216" i="5"/>
  <c r="L4216" i="5" s="1"/>
  <c r="J3235" i="5"/>
  <c r="L3235" i="5" s="1"/>
  <c r="J5427" i="5"/>
  <c r="L5427" i="5" s="1"/>
  <c r="J5135" i="5"/>
  <c r="L5135" i="5" s="1"/>
  <c r="J5952" i="5"/>
  <c r="L5952" i="5" s="1"/>
  <c r="J5448" i="5"/>
  <c r="L5448" i="5" s="1"/>
  <c r="J3538" i="5"/>
  <c r="L3538" i="5" s="1"/>
  <c r="J2462" i="5"/>
  <c r="L2462" i="5" s="1"/>
  <c r="J6204" i="5"/>
  <c r="L6204" i="5" s="1"/>
  <c r="J4135" i="5"/>
  <c r="L4135" i="5" s="1"/>
  <c r="J3810" i="5"/>
  <c r="L3810" i="5" s="1"/>
  <c r="J3894" i="5"/>
  <c r="L3894" i="5" s="1"/>
  <c r="J5740" i="5"/>
  <c r="L5740" i="5" s="1"/>
  <c r="J4994" i="5"/>
  <c r="L4994" i="5" s="1"/>
  <c r="J5119" i="5"/>
  <c r="L5119" i="5" s="1"/>
  <c r="J3714" i="5"/>
  <c r="L3714" i="5" s="1"/>
  <c r="J4783" i="5"/>
  <c r="L4783" i="5" s="1"/>
  <c r="J5109" i="5"/>
  <c r="L5109" i="5" s="1"/>
  <c r="J5347" i="5"/>
  <c r="L5347" i="5" s="1"/>
  <c r="J5189" i="5"/>
  <c r="L5189" i="5" s="1"/>
  <c r="J3950" i="5"/>
  <c r="L3950" i="5" s="1"/>
  <c r="J3172" i="5"/>
  <c r="L3172" i="5" s="1"/>
  <c r="J3033" i="5"/>
  <c r="L3033" i="5" s="1"/>
  <c r="J3344" i="5"/>
  <c r="L3344" i="5" s="1"/>
  <c r="J2682" i="5"/>
  <c r="L2682" i="5" s="1"/>
  <c r="J2428" i="5"/>
  <c r="L2428" i="5" s="1"/>
  <c r="J1969" i="5"/>
  <c r="L1969" i="5" s="1"/>
  <c r="J1211" i="5"/>
  <c r="L1211" i="5" s="1"/>
  <c r="J2859" i="5"/>
  <c r="L2859" i="5" s="1"/>
  <c r="J2631" i="5"/>
  <c r="L2631" i="5" s="1"/>
  <c r="J72" i="5"/>
  <c r="L72" i="5" s="1"/>
  <c r="J1191" i="5"/>
  <c r="L1191" i="5" s="1"/>
  <c r="J523" i="5"/>
  <c r="L523" i="5" s="1"/>
  <c r="J5696" i="5"/>
  <c r="L5696" i="5" s="1"/>
  <c r="J109" i="5"/>
  <c r="L109" i="5" s="1"/>
  <c r="J1056" i="5"/>
  <c r="L1056" i="5" s="1"/>
  <c r="J946" i="5"/>
  <c r="L946" i="5" s="1"/>
  <c r="J580" i="5"/>
  <c r="L580" i="5" s="1"/>
  <c r="J5192" i="5"/>
  <c r="L5192" i="5" s="1"/>
  <c r="J5096" i="5"/>
  <c r="L5096" i="5" s="1"/>
  <c r="J5852" i="5"/>
  <c r="L5852" i="5" s="1"/>
  <c r="J615" i="5"/>
  <c r="L615" i="5" s="1"/>
  <c r="J5936" i="5"/>
  <c r="L5936" i="5" s="1"/>
  <c r="J6267" i="5"/>
  <c r="L6267" i="5" s="1"/>
  <c r="J3892" i="5"/>
  <c r="L3892" i="5" s="1"/>
  <c r="J4944" i="5"/>
  <c r="L4944" i="5" s="1"/>
  <c r="J5503" i="5"/>
  <c r="L5503" i="5" s="1"/>
  <c r="J4267" i="5"/>
  <c r="L4267" i="5" s="1"/>
  <c r="J5315" i="5"/>
  <c r="L5315" i="5" s="1"/>
  <c r="J4761" i="5"/>
  <c r="L4761" i="5" s="1"/>
  <c r="J2846" i="5"/>
  <c r="L2846" i="5" s="1"/>
  <c r="J3779" i="5"/>
  <c r="L3779" i="5" s="1"/>
  <c r="J4133" i="5"/>
  <c r="L4133" i="5" s="1"/>
  <c r="J3636" i="5"/>
  <c r="L3636" i="5" s="1"/>
  <c r="J1906" i="5"/>
  <c r="L1906" i="5" s="1"/>
  <c r="J4545" i="5"/>
  <c r="L4545" i="5" s="1"/>
  <c r="J3690" i="5"/>
  <c r="L3690" i="5" s="1"/>
  <c r="J5861" i="5"/>
  <c r="L5861" i="5" s="1"/>
  <c r="J6072" i="5"/>
  <c r="L6072" i="5" s="1"/>
  <c r="J4879" i="5"/>
  <c r="L4879" i="5" s="1"/>
  <c r="J3918" i="5"/>
  <c r="L3918" i="5" s="1"/>
  <c r="J4411" i="5"/>
  <c r="L4411" i="5" s="1"/>
  <c r="J2904" i="5"/>
  <c r="L2904" i="5" s="1"/>
  <c r="J3126" i="5"/>
  <c r="L3126" i="5" s="1"/>
  <c r="J5144" i="5"/>
  <c r="L5144" i="5" s="1"/>
  <c r="P30" i="1"/>
  <c r="P37" i="1"/>
  <c r="P36" i="1"/>
  <c r="P31" i="1"/>
  <c r="P13" i="1"/>
  <c r="P11" i="1"/>
  <c r="P20" i="1"/>
  <c r="P29" i="1"/>
  <c r="P8" i="1"/>
  <c r="P14" i="1"/>
  <c r="P10" i="1"/>
  <c r="P7" i="1"/>
  <c r="P21" i="1"/>
  <c r="P22" i="1"/>
  <c r="P4" i="1"/>
  <c r="P17" i="1"/>
  <c r="P23" i="1"/>
  <c r="U3" i="4"/>
  <c r="P2" i="1" s="1"/>
  <c r="P15" i="1"/>
  <c r="P24" i="1"/>
  <c r="P9" i="1"/>
  <c r="P6" i="1"/>
  <c r="P5" i="1"/>
  <c r="P18" i="1"/>
  <c r="P27" i="1"/>
  <c r="P19" i="1"/>
  <c r="P16" i="1"/>
  <c r="P25" i="1"/>
  <c r="P12" i="1"/>
  <c r="P3" i="1"/>
  <c r="J3982" i="5"/>
  <c r="L3982" i="5" s="1"/>
  <c r="J2963" i="5"/>
  <c r="L2963" i="5" s="1"/>
  <c r="J3640" i="5"/>
  <c r="L3640" i="5" s="1"/>
  <c r="J4763" i="5"/>
  <c r="L4763" i="5" s="1"/>
  <c r="J3600" i="5"/>
  <c r="L3600" i="5" s="1"/>
  <c r="J3795" i="5"/>
  <c r="L3795" i="5" s="1"/>
  <c r="J3461" i="5"/>
  <c r="L3461" i="5" s="1"/>
  <c r="J2720" i="5"/>
  <c r="L2720" i="5" s="1"/>
  <c r="J4676" i="5"/>
  <c r="L4676" i="5" s="1"/>
  <c r="J4519" i="5"/>
  <c r="L4519" i="5" s="1"/>
  <c r="J5605" i="5"/>
  <c r="L5605" i="5" s="1"/>
  <c r="J5154" i="5"/>
  <c r="L5154" i="5" s="1"/>
  <c r="J5567" i="5"/>
  <c r="L5567" i="5" s="1"/>
  <c r="J4534" i="5"/>
  <c r="L4534" i="5" s="1"/>
  <c r="J6077" i="5"/>
  <c r="L6077" i="5" s="1"/>
  <c r="J6288" i="5"/>
  <c r="L6288" i="5" s="1"/>
  <c r="J4917" i="5"/>
  <c r="L4917" i="5" s="1"/>
  <c r="J5527" i="5"/>
  <c r="L5527" i="5" s="1"/>
  <c r="J5076" i="5"/>
  <c r="L5076" i="5" s="1"/>
  <c r="J4924" i="5"/>
  <c r="L4924" i="5" s="1"/>
  <c r="J3623" i="5"/>
  <c r="L3623" i="5" s="1"/>
  <c r="J4742" i="5"/>
  <c r="L4742" i="5" s="1"/>
  <c r="J4591" i="5"/>
  <c r="L4591" i="5" s="1"/>
  <c r="J4302" i="5"/>
  <c r="L4302" i="5" s="1"/>
  <c r="J3845" i="5"/>
  <c r="L3845" i="5" s="1"/>
  <c r="J4414" i="5"/>
  <c r="L4414" i="5" s="1"/>
  <c r="J5210" i="5"/>
  <c r="L5210" i="5" s="1"/>
  <c r="J5879" i="5"/>
  <c r="L5879" i="5" s="1"/>
  <c r="J6090" i="5"/>
  <c r="L6090" i="5" s="1"/>
  <c r="J5115" i="5"/>
  <c r="L5115" i="5" s="1"/>
  <c r="J5725" i="5"/>
  <c r="L5725" i="5" s="1"/>
  <c r="J4861" i="5"/>
  <c r="L4861" i="5" s="1"/>
  <c r="J5274" i="5"/>
  <c r="L5274" i="5" s="1"/>
  <c r="J5687" i="5"/>
  <c r="L5687" i="5" s="1"/>
  <c r="J4823" i="5"/>
  <c r="L4823" i="5" s="1"/>
  <c r="J5158" i="5"/>
  <c r="L5158" i="5" s="1"/>
  <c r="J4634" i="5"/>
  <c r="L4634" i="5" s="1"/>
  <c r="J3162" i="5"/>
  <c r="L3162" i="5" s="1"/>
  <c r="J4753" i="5"/>
  <c r="L4753" i="5" s="1"/>
  <c r="J4399" i="5"/>
  <c r="L4399" i="5" s="1"/>
  <c r="J4369" i="5"/>
  <c r="L4369" i="5" s="1"/>
  <c r="J4301" i="5"/>
  <c r="L4301" i="5" s="1"/>
  <c r="J3324" i="5"/>
  <c r="L3324" i="5" s="1"/>
  <c r="J3760" i="5"/>
  <c r="L3760" i="5" s="1"/>
  <c r="J3861" i="5"/>
  <c r="L3861" i="5" s="1"/>
  <c r="J4661" i="5"/>
  <c r="L4661" i="5" s="1"/>
  <c r="J2833" i="5"/>
  <c r="L2833" i="5" s="1"/>
  <c r="J3970" i="5"/>
  <c r="L3970" i="5" s="1"/>
  <c r="J4173" i="5"/>
  <c r="L4173" i="5" s="1"/>
  <c r="J3509" i="5"/>
  <c r="L3509" i="5" s="1"/>
  <c r="J2221" i="5"/>
  <c r="L2221" i="5" s="1"/>
  <c r="J3387" i="5"/>
  <c r="L3387" i="5" s="1"/>
  <c r="J3019" i="5"/>
  <c r="L3019" i="5" s="1"/>
  <c r="J4507" i="5"/>
  <c r="L4507" i="5" s="1"/>
  <c r="J4782" i="5"/>
  <c r="L4782" i="5" s="1"/>
  <c r="J3264" i="5"/>
  <c r="L3264" i="5" s="1"/>
  <c r="J4055" i="5"/>
  <c r="L4055" i="5" s="1"/>
  <c r="J4378" i="5"/>
  <c r="L4378" i="5" s="1"/>
  <c r="J3635" i="5"/>
  <c r="L3635" i="5" s="1"/>
  <c r="J4256" i="5"/>
  <c r="L4256" i="5" s="1"/>
  <c r="J3124" i="5"/>
  <c r="L3124" i="5" s="1"/>
  <c r="J3505" i="5"/>
  <c r="L3505" i="5" s="1"/>
  <c r="J5470" i="5"/>
  <c r="L5470" i="5" s="1"/>
  <c r="J3546" i="5"/>
  <c r="L3546" i="5" s="1"/>
  <c r="J4559" i="5"/>
  <c r="L4559" i="5" s="1"/>
  <c r="J4409" i="5"/>
  <c r="L4409" i="5" s="1"/>
  <c r="J3113" i="5"/>
  <c r="L3113" i="5" s="1"/>
  <c r="J3868" i="5"/>
  <c r="L3868" i="5" s="1"/>
  <c r="J4017" i="5"/>
  <c r="L4017" i="5" s="1"/>
  <c r="J3652" i="5"/>
  <c r="L3652" i="5" s="1"/>
  <c r="J3554" i="5"/>
  <c r="L3554" i="5" s="1"/>
  <c r="J2637" i="5"/>
  <c r="L2637" i="5" s="1"/>
  <c r="J2918" i="5"/>
  <c r="L2918" i="5" s="1"/>
  <c r="J2762" i="5"/>
  <c r="L2762" i="5" s="1"/>
  <c r="J1923" i="5"/>
  <c r="L1923" i="5" s="1"/>
  <c r="J2665" i="5"/>
  <c r="L2665" i="5" s="1"/>
  <c r="J2204" i="5"/>
  <c r="L2204" i="5" s="1"/>
  <c r="J767" i="5"/>
  <c r="L767" i="5" s="1"/>
  <c r="J3486" i="5"/>
  <c r="L3486" i="5" s="1"/>
  <c r="J3974" i="5"/>
  <c r="L3974" i="5" s="1"/>
  <c r="J2050" i="5"/>
  <c r="L2050" i="5" s="1"/>
  <c r="J2756" i="5"/>
  <c r="L2756" i="5" s="1"/>
  <c r="J3464" i="5"/>
  <c r="L3464" i="5" s="1"/>
  <c r="J2467" i="5"/>
  <c r="L2467" i="5" s="1"/>
  <c r="J2911" i="5"/>
  <c r="L2911" i="5" s="1"/>
  <c r="J2440" i="5"/>
  <c r="L2440" i="5" s="1"/>
  <c r="J1766" i="5"/>
  <c r="L1766" i="5" s="1"/>
  <c r="J2116" i="5"/>
  <c r="L2116" i="5" s="1"/>
  <c r="J2727" i="5"/>
  <c r="L2727" i="5" s="1"/>
  <c r="J2385" i="5"/>
  <c r="L2385" i="5" s="1"/>
  <c r="J3734" i="5"/>
  <c r="L3734" i="5" s="1"/>
  <c r="J2913" i="5"/>
  <c r="L2913" i="5" s="1"/>
  <c r="J3224" i="5"/>
  <c r="L3224" i="5" s="1"/>
  <c r="J2360" i="5"/>
  <c r="L2360" i="5" s="1"/>
  <c r="J2508" i="5"/>
  <c r="L2508" i="5" s="1"/>
  <c r="J2416" i="5"/>
  <c r="L2416" i="5" s="1"/>
  <c r="J1971" i="5"/>
  <c r="L1971" i="5" s="1"/>
  <c r="J1742" i="5"/>
  <c r="L1742" i="5" s="1"/>
  <c r="J420" i="5"/>
  <c r="L420" i="5" s="1"/>
  <c r="J3753" i="5"/>
  <c r="L3753" i="5" s="1"/>
  <c r="J4088" i="5"/>
  <c r="L4088" i="5" s="1"/>
  <c r="J2647" i="5"/>
  <c r="L2647" i="5" s="1"/>
  <c r="J2956" i="5"/>
  <c r="L2956" i="5" s="1"/>
  <c r="J3267" i="5"/>
  <c r="L3267" i="5" s="1"/>
  <c r="J3578" i="5"/>
  <c r="L3578" i="5" s="1"/>
  <c r="J2822" i="5"/>
  <c r="L2822" i="5" s="1"/>
  <c r="J3025" i="5"/>
  <c r="L3025" i="5" s="1"/>
  <c r="J2339" i="5"/>
  <c r="L2339" i="5" s="1"/>
  <c r="J1744" i="5"/>
  <c r="L1744" i="5" s="1"/>
  <c r="J2259" i="5"/>
  <c r="L2259" i="5" s="1"/>
  <c r="J1298" i="5"/>
  <c r="L1298" i="5" s="1"/>
  <c r="J3485" i="5"/>
  <c r="L3485" i="5" s="1"/>
  <c r="J3370" i="5"/>
  <c r="L3370" i="5" s="1"/>
  <c r="J3681" i="5"/>
  <c r="L3681" i="5" s="1"/>
  <c r="J2696" i="5"/>
  <c r="L2696" i="5" s="1"/>
  <c r="J3128" i="5"/>
  <c r="L3128" i="5" s="1"/>
  <c r="J3439" i="5"/>
  <c r="L3439" i="5" s="1"/>
  <c r="J2216" i="5"/>
  <c r="L2216" i="5" s="1"/>
  <c r="J2364" i="5"/>
  <c r="L2364" i="5" s="1"/>
  <c r="J1894" i="5"/>
  <c r="L1894" i="5" s="1"/>
  <c r="J2272" i="5"/>
  <c r="L2272" i="5" s="1"/>
  <c r="J1827" i="5"/>
  <c r="L1827" i="5" s="1"/>
  <c r="J1574" i="5"/>
  <c r="L1574" i="5" s="1"/>
  <c r="J1136" i="5"/>
  <c r="L1136" i="5" s="1"/>
  <c r="J753" i="5"/>
  <c r="L753" i="5" s="1"/>
  <c r="J2156" i="5"/>
  <c r="L2156" i="5" s="1"/>
  <c r="J1828" i="5"/>
  <c r="L1828" i="5" s="1"/>
  <c r="J2212" i="5"/>
  <c r="L2212" i="5" s="1"/>
  <c r="J2391" i="5"/>
  <c r="L2391" i="5" s="1"/>
  <c r="J1741" i="5"/>
  <c r="L1741" i="5" s="1"/>
  <c r="J1698" i="5"/>
  <c r="L1698" i="5" s="1"/>
  <c r="J1599" i="5"/>
  <c r="L1599" i="5" s="1"/>
  <c r="J1381" i="5"/>
  <c r="L1381" i="5" s="1"/>
  <c r="J1110" i="5"/>
  <c r="L1110" i="5" s="1"/>
  <c r="J881" i="5"/>
  <c r="L881" i="5" s="1"/>
  <c r="J709" i="5"/>
  <c r="L709" i="5" s="1"/>
  <c r="J1356" i="5"/>
  <c r="L1356" i="5" s="1"/>
  <c r="J1193" i="5"/>
  <c r="L1193" i="5" s="1"/>
  <c r="J958" i="5"/>
  <c r="L958" i="5" s="1"/>
  <c r="J479" i="5"/>
  <c r="L479" i="5" s="1"/>
  <c r="J5372" i="5"/>
  <c r="L5372" i="5" s="1"/>
  <c r="J1035" i="5"/>
  <c r="L1035" i="5" s="1"/>
  <c r="J5420" i="5"/>
  <c r="L5420" i="5" s="1"/>
  <c r="J1318" i="5"/>
  <c r="L1318" i="5" s="1"/>
  <c r="J2634" i="5"/>
  <c r="L2634" i="5" s="1"/>
  <c r="J2801" i="5"/>
  <c r="L2801" i="5" s="1"/>
  <c r="J1924" i="5"/>
  <c r="L1924" i="5" s="1"/>
  <c r="J1508" i="5"/>
  <c r="L1508" i="5" s="1"/>
  <c r="J954" i="5"/>
  <c r="L954" i="5" s="1"/>
  <c r="J2408" i="5"/>
  <c r="L2408" i="5" s="1"/>
  <c r="J2643" i="5"/>
  <c r="L2643" i="5" s="1"/>
  <c r="J1554" i="5"/>
  <c r="L1554" i="5" s="1"/>
  <c r="J1790" i="5"/>
  <c r="L1790" i="5" s="1"/>
  <c r="J2005" i="5"/>
  <c r="L2005" i="5" s="1"/>
  <c r="J2022" i="5"/>
  <c r="L2022" i="5" s="1"/>
  <c r="J1937" i="5"/>
  <c r="L1937" i="5" s="1"/>
  <c r="J395" i="5"/>
  <c r="L395" i="5" s="1"/>
  <c r="J563" i="5"/>
  <c r="L563" i="5" s="1"/>
  <c r="J2180" i="5"/>
  <c r="L2180" i="5" s="1"/>
  <c r="J1972" i="5"/>
  <c r="L1972" i="5" s="1"/>
  <c r="J1678" i="5"/>
  <c r="L1678" i="5" s="1"/>
  <c r="J2063" i="5"/>
  <c r="L2063" i="5" s="1"/>
  <c r="J2236" i="5"/>
  <c r="L2236" i="5" s="1"/>
  <c r="J2415" i="5"/>
  <c r="L2415" i="5" s="1"/>
  <c r="J1771" i="5"/>
  <c r="L1771" i="5" s="1"/>
  <c r="J1722" i="5"/>
  <c r="L1722" i="5" s="1"/>
  <c r="J1637" i="5"/>
  <c r="L1637" i="5" s="1"/>
  <c r="J1423" i="5"/>
  <c r="L1423" i="5" s="1"/>
  <c r="J923" i="5"/>
  <c r="L923" i="5" s="1"/>
  <c r="J751" i="5"/>
  <c r="L751" i="5" s="1"/>
  <c r="J5594" i="5"/>
  <c r="L5594" i="5" s="1"/>
  <c r="J879" i="5"/>
  <c r="L879" i="5" s="1"/>
  <c r="J472" i="5"/>
  <c r="L472" i="5" s="1"/>
  <c r="J644" i="5"/>
  <c r="L644" i="5" s="1"/>
  <c r="J928" i="5"/>
  <c r="L928" i="5" s="1"/>
  <c r="J559" i="5"/>
  <c r="L559" i="5" s="1"/>
  <c r="J562" i="5"/>
  <c r="L562" i="5" s="1"/>
  <c r="J699" i="5"/>
  <c r="L699" i="5" s="1"/>
  <c r="J5336" i="5"/>
  <c r="L5336" i="5" s="1"/>
  <c r="J744" i="5"/>
  <c r="L744" i="5" s="1"/>
  <c r="J209" i="5"/>
  <c r="L209" i="5" s="1"/>
  <c r="J435" i="5"/>
  <c r="L435" i="5" s="1"/>
  <c r="J258" i="5"/>
  <c r="L258" i="5" s="1"/>
  <c r="J5630" i="5"/>
  <c r="L5630" i="5" s="1"/>
  <c r="J1777" i="5"/>
  <c r="L1777" i="5" s="1"/>
  <c r="J1346" i="5"/>
  <c r="L1346" i="5" s="1"/>
  <c r="J992" i="5"/>
  <c r="L992" i="5" s="1"/>
  <c r="J1009" i="5"/>
  <c r="L1009" i="5" s="1"/>
  <c r="J710" i="5"/>
  <c r="L710" i="5" s="1"/>
  <c r="J873" i="5"/>
  <c r="L873" i="5" s="1"/>
  <c r="J127" i="5"/>
  <c r="L127" i="5" s="1"/>
  <c r="J350" i="5"/>
  <c r="L350" i="5" s="1"/>
  <c r="J5775" i="5"/>
  <c r="L5775" i="5" s="1"/>
  <c r="J642" i="5"/>
  <c r="L642" i="5" s="1"/>
  <c r="J815" i="5"/>
  <c r="L815" i="5" s="1"/>
  <c r="J285" i="5"/>
  <c r="L285" i="5" s="1"/>
  <c r="J8" i="5"/>
  <c r="L8" i="5" s="1"/>
  <c r="J5126" i="5"/>
  <c r="L5126" i="5" s="1"/>
  <c r="J1674" i="5"/>
  <c r="L1674" i="5" s="1"/>
  <c r="J1877" i="5"/>
  <c r="L1877" i="5" s="1"/>
  <c r="J1195" i="5"/>
  <c r="L1195" i="5" s="1"/>
  <c r="J1385" i="5"/>
  <c r="L1385" i="5" s="1"/>
  <c r="J1408" i="5"/>
  <c r="L1408" i="5" s="1"/>
  <c r="J832" i="5"/>
  <c r="L832" i="5" s="1"/>
  <c r="J1043" i="5"/>
  <c r="L1043" i="5" s="1"/>
  <c r="J438" i="5"/>
  <c r="L438" i="5" s="1"/>
  <c r="J287" i="5"/>
  <c r="L287" i="5" s="1"/>
  <c r="J737" i="5"/>
  <c r="L737" i="5" s="1"/>
  <c r="J204" i="5"/>
  <c r="L204" i="5" s="1"/>
  <c r="J468" i="5"/>
  <c r="L468" i="5" s="1"/>
  <c r="J171" i="5"/>
  <c r="L171" i="5" s="1"/>
  <c r="J5774" i="5"/>
  <c r="L5774" i="5" s="1"/>
  <c r="J1400" i="5"/>
  <c r="L1400" i="5" s="1"/>
  <c r="J1465" i="5"/>
  <c r="L1465" i="5" s="1"/>
  <c r="J1194" i="5"/>
  <c r="L1194" i="5" s="1"/>
  <c r="J842" i="5"/>
  <c r="L842" i="5" s="1"/>
  <c r="J524" i="5"/>
  <c r="L524" i="5" s="1"/>
  <c r="J927" i="5"/>
  <c r="L927" i="5" s="1"/>
  <c r="J5989" i="5"/>
  <c r="L5989" i="5" s="1"/>
  <c r="J5060" i="5"/>
  <c r="L5060" i="5" s="1"/>
  <c r="J768" i="5"/>
  <c r="L768" i="5" s="1"/>
  <c r="J281" i="5"/>
  <c r="L281" i="5" s="1"/>
  <c r="J6159" i="5"/>
  <c r="L6159" i="5" s="1"/>
  <c r="J6223" i="5"/>
  <c r="L6223" i="5" s="1"/>
  <c r="J5084" i="5"/>
  <c r="L5084" i="5" s="1"/>
  <c r="J5757" i="5"/>
  <c r="L5757" i="5" s="1"/>
  <c r="J6099" i="5"/>
  <c r="L6099" i="5" s="1"/>
  <c r="J6177" i="5"/>
  <c r="L6177" i="5" s="1"/>
  <c r="J455" i="5"/>
  <c r="L455" i="5" s="1"/>
  <c r="J208" i="5"/>
  <c r="L208" i="5" s="1"/>
  <c r="J309" i="5"/>
  <c r="L309" i="5" s="1"/>
  <c r="J464" i="5"/>
  <c r="L464" i="5" s="1"/>
  <c r="J5953" i="5"/>
  <c r="L5953" i="5" s="1"/>
  <c r="J6068" i="5"/>
  <c r="L6068" i="5" s="1"/>
  <c r="J217" i="5"/>
  <c r="L217" i="5" s="1"/>
  <c r="J124" i="5"/>
  <c r="L124" i="5" s="1"/>
  <c r="J6037" i="5"/>
  <c r="L6037" i="5" s="1"/>
  <c r="J6152" i="5"/>
  <c r="L6152" i="5" s="1"/>
  <c r="J4880" i="5"/>
  <c r="L4880" i="5" s="1"/>
  <c r="J5670" i="5"/>
  <c r="L5670" i="5" s="1"/>
  <c r="J4853" i="5"/>
  <c r="L4853" i="5" s="1"/>
  <c r="J3641" i="5"/>
  <c r="L3641" i="5" s="1"/>
  <c r="J5886" i="5"/>
  <c r="L5886" i="5" s="1"/>
  <c r="J5027" i="5"/>
  <c r="L5027" i="5" s="1"/>
  <c r="J4777" i="5"/>
  <c r="L4777" i="5" s="1"/>
  <c r="J6042" i="5"/>
  <c r="L6042" i="5" s="1"/>
  <c r="J5163" i="5"/>
  <c r="L5163" i="5" s="1"/>
  <c r="J4909" i="5"/>
  <c r="L4909" i="5" s="1"/>
  <c r="J5322" i="5"/>
  <c r="L5322" i="5" s="1"/>
  <c r="J5735" i="5"/>
  <c r="L5735" i="5" s="1"/>
  <c r="J4871" i="5"/>
  <c r="L4871" i="5" s="1"/>
  <c r="J3856" i="5"/>
  <c r="L3856" i="5" s="1"/>
  <c r="J4220" i="5"/>
  <c r="L4220" i="5" s="1"/>
  <c r="J4800" i="5"/>
  <c r="L4800" i="5" s="1"/>
  <c r="J4655" i="5"/>
  <c r="L4655" i="5" s="1"/>
  <c r="J3120" i="5"/>
  <c r="L3120" i="5" s="1"/>
  <c r="J3414" i="5"/>
  <c r="L3414" i="5" s="1"/>
  <c r="J2419" i="5"/>
  <c r="L2419" i="5" s="1"/>
  <c r="J1685" i="5"/>
  <c r="L1685" i="5" s="1"/>
  <c r="J4636" i="5"/>
  <c r="L4636" i="5" s="1"/>
  <c r="J4568" i="5"/>
  <c r="L4568" i="5" s="1"/>
  <c r="J3210" i="5"/>
  <c r="L3210" i="5" s="1"/>
  <c r="J3473" i="5"/>
  <c r="L3473" i="5" s="1"/>
  <c r="J6071" i="5"/>
  <c r="L6071" i="5" s="1"/>
  <c r="J6282" i="5"/>
  <c r="L6282" i="5" s="1"/>
  <c r="J4923" i="5"/>
  <c r="L4923" i="5" s="1"/>
  <c r="J5533" i="5"/>
  <c r="L5533" i="5" s="1"/>
  <c r="J5082" i="5"/>
  <c r="L5082" i="5" s="1"/>
  <c r="J5495" i="5"/>
  <c r="L5495" i="5" s="1"/>
  <c r="J4930" i="5"/>
  <c r="L4930" i="5" s="1"/>
  <c r="J3952" i="5"/>
  <c r="L3952" i="5" s="1"/>
  <c r="J4346" i="5"/>
  <c r="L4346" i="5" s="1"/>
  <c r="J6149" i="5"/>
  <c r="L6149" i="5" s="1"/>
  <c r="J5709" i="5"/>
  <c r="L5709" i="5" s="1"/>
  <c r="J4845" i="5"/>
  <c r="L4845" i="5" s="1"/>
  <c r="J5455" i="5"/>
  <c r="L5455" i="5" s="1"/>
  <c r="J4773" i="5"/>
  <c r="L4773" i="5" s="1"/>
  <c r="J5004" i="5"/>
  <c r="L5004" i="5" s="1"/>
  <c r="J5417" i="5"/>
  <c r="L5417" i="5" s="1"/>
  <c r="J4317" i="5"/>
  <c r="L4317" i="5" s="1"/>
  <c r="J4154" i="5"/>
  <c r="L4154" i="5" s="1"/>
  <c r="J1944" i="5"/>
  <c r="L1944" i="5" s="1"/>
  <c r="J4640" i="5"/>
  <c r="L4640" i="5" s="1"/>
  <c r="J4483" i="5"/>
  <c r="L4483" i="5" s="1"/>
  <c r="J3870" i="5"/>
  <c r="L3870" i="5" s="1"/>
  <c r="J4288" i="5"/>
  <c r="L4288" i="5" s="1"/>
  <c r="J5642" i="5"/>
  <c r="L5642" i="5" s="1"/>
  <c r="J5951" i="5"/>
  <c r="L5951" i="5" s="1"/>
  <c r="J6162" i="5"/>
  <c r="L6162" i="5" s="1"/>
  <c r="J5043" i="5"/>
  <c r="L5043" i="5" s="1"/>
  <c r="J5653" i="5"/>
  <c r="L5653" i="5" s="1"/>
  <c r="J4755" i="5"/>
  <c r="L4755" i="5" s="1"/>
  <c r="J5202" i="5"/>
  <c r="L5202" i="5" s="1"/>
  <c r="J5615" i="5"/>
  <c r="L5615" i="5" s="1"/>
  <c r="J5074" i="5"/>
  <c r="L5074" i="5" s="1"/>
  <c r="J4600" i="5"/>
  <c r="L4600" i="5" s="1"/>
  <c r="J4526" i="5"/>
  <c r="L4526" i="5" s="1"/>
  <c r="J4150" i="5"/>
  <c r="L4150" i="5" s="1"/>
  <c r="J3500" i="5"/>
  <c r="L3500" i="5" s="1"/>
  <c r="J3771" i="5"/>
  <c r="L3771" i="5" s="1"/>
  <c r="J1709" i="5"/>
  <c r="L1709" i="5" s="1"/>
  <c r="J4189" i="5"/>
  <c r="L4189" i="5" s="1"/>
  <c r="J4681" i="5"/>
  <c r="L4681" i="5" s="1"/>
  <c r="J4111" i="5"/>
  <c r="L4111" i="5" s="1"/>
  <c r="J4081" i="5"/>
  <c r="L4081" i="5" s="1"/>
  <c r="J4229" i="5"/>
  <c r="L4229" i="5" s="1"/>
  <c r="J3036" i="5"/>
  <c r="L3036" i="5" s="1"/>
  <c r="J3747" i="5"/>
  <c r="L3747" i="5" s="1"/>
  <c r="J2791" i="5"/>
  <c r="L2791" i="5" s="1"/>
  <c r="J3774" i="5"/>
  <c r="L3774" i="5" s="1"/>
  <c r="J4589" i="5"/>
  <c r="L4589" i="5" s="1"/>
  <c r="J4439" i="5"/>
  <c r="L4439" i="5" s="1"/>
  <c r="J3898" i="5"/>
  <c r="L3898" i="5" s="1"/>
  <c r="J3045" i="5"/>
  <c r="L3045" i="5" s="1"/>
  <c r="J3661" i="5"/>
  <c r="L3661" i="5" s="1"/>
  <c r="J3277" i="5"/>
  <c r="L3277" i="5" s="1"/>
  <c r="J2348" i="5"/>
  <c r="L2348" i="5" s="1"/>
  <c r="J4710" i="5"/>
  <c r="L4710" i="5" s="1"/>
  <c r="J2976" i="5"/>
  <c r="L2976" i="5" s="1"/>
  <c r="J3983" i="5"/>
  <c r="L3983" i="5" s="1"/>
  <c r="J4306" i="5"/>
  <c r="L4306" i="5" s="1"/>
  <c r="J3347" i="5"/>
  <c r="L3347" i="5" s="1"/>
  <c r="J4148" i="5"/>
  <c r="L4148" i="5" s="1"/>
  <c r="J3016" i="5"/>
  <c r="L3016" i="5" s="1"/>
  <c r="J2299" i="5"/>
  <c r="L2299" i="5" s="1"/>
  <c r="J2708" i="5"/>
  <c r="L2708" i="5" s="1"/>
  <c r="J3379" i="5"/>
  <c r="L3379" i="5" s="1"/>
  <c r="J5398" i="5"/>
  <c r="L5398" i="5" s="1"/>
  <c r="J4487" i="5"/>
  <c r="L4487" i="5" s="1"/>
  <c r="J4337" i="5"/>
  <c r="L4337" i="5" s="1"/>
  <c r="J2648" i="5"/>
  <c r="L2648" i="5" s="1"/>
  <c r="J3468" i="5"/>
  <c r="L3468" i="5" s="1"/>
  <c r="J3796" i="5"/>
  <c r="L3796" i="5" s="1"/>
  <c r="J3915" i="5"/>
  <c r="L3915" i="5" s="1"/>
  <c r="J2827" i="5"/>
  <c r="L2827" i="5" s="1"/>
  <c r="J2205" i="5"/>
  <c r="L2205" i="5" s="1"/>
  <c r="J6337" i="5"/>
  <c r="L6337" i="5" s="1"/>
  <c r="J2992" i="5"/>
  <c r="L2992" i="5" s="1"/>
  <c r="J2119" i="5"/>
  <c r="L2119" i="5" s="1"/>
  <c r="J2450" i="5"/>
  <c r="L2450" i="5" s="1"/>
  <c r="J3597" i="5"/>
  <c r="L3597" i="5" s="1"/>
  <c r="J2869" i="5"/>
  <c r="L2869" i="5" s="1"/>
  <c r="J3044" i="5"/>
  <c r="L3044" i="5" s="1"/>
  <c r="J3355" i="5"/>
  <c r="L3355" i="5" s="1"/>
  <c r="J2090" i="5"/>
  <c r="L2090" i="5" s="1"/>
  <c r="J2238" i="5"/>
  <c r="L2238" i="5" s="1"/>
  <c r="J2837" i="5"/>
  <c r="L2837" i="5" s="1"/>
  <c r="J3902" i="5"/>
  <c r="L3902" i="5" s="1"/>
  <c r="J3634" i="5"/>
  <c r="L3634" i="5" s="1"/>
  <c r="J2522" i="5"/>
  <c r="L2522" i="5" s="1"/>
  <c r="J3081" i="5"/>
  <c r="L3081" i="5" s="1"/>
  <c r="J3392" i="5"/>
  <c r="L3392" i="5" s="1"/>
  <c r="J2056" i="5"/>
  <c r="L2056" i="5" s="1"/>
  <c r="J1765" i="5"/>
  <c r="L1765" i="5" s="1"/>
  <c r="J4218" i="5"/>
  <c r="L4218" i="5" s="1"/>
  <c r="J3581" i="5"/>
  <c r="L3581" i="5" s="1"/>
  <c r="J3394" i="5"/>
  <c r="L3394" i="5" s="1"/>
  <c r="J2755" i="5"/>
  <c r="L2755" i="5" s="1"/>
  <c r="J3152" i="5"/>
  <c r="L3152" i="5" s="1"/>
  <c r="J3463" i="5"/>
  <c r="L3463" i="5" s="1"/>
  <c r="J2394" i="5"/>
  <c r="L2394" i="5" s="1"/>
  <c r="J2038" i="5"/>
  <c r="L2038" i="5" s="1"/>
  <c r="J1721" i="5"/>
  <c r="L1721" i="5" s="1"/>
  <c r="J2987" i="5"/>
  <c r="L2987" i="5" s="1"/>
  <c r="J3654" i="5"/>
  <c r="L3654" i="5" s="1"/>
  <c r="J4016" i="5"/>
  <c r="L4016" i="5" s="1"/>
  <c r="J3195" i="5"/>
  <c r="L3195" i="5" s="1"/>
  <c r="J3506" i="5"/>
  <c r="L3506" i="5" s="1"/>
  <c r="J2635" i="5"/>
  <c r="L2635" i="5" s="1"/>
  <c r="J2237" i="5"/>
  <c r="L2237" i="5" s="1"/>
  <c r="J1605" i="5"/>
  <c r="L1605" i="5" s="1"/>
  <c r="J1951" i="5"/>
  <c r="L1951" i="5" s="1"/>
  <c r="J5917" i="5"/>
  <c r="L5917" i="5" s="1"/>
  <c r="J2457" i="5"/>
  <c r="L2457" i="5" s="1"/>
  <c r="J4095" i="5"/>
  <c r="L4095" i="5" s="1"/>
  <c r="J4430" i="5"/>
  <c r="L4430" i="5" s="1"/>
  <c r="J3197" i="5"/>
  <c r="L3197" i="5" s="1"/>
  <c r="J3298" i="5"/>
  <c r="L3298" i="5" s="1"/>
  <c r="J3609" i="5"/>
  <c r="L3609" i="5" s="1"/>
  <c r="J3056" i="5"/>
  <c r="L3056" i="5" s="1"/>
  <c r="J3367" i="5"/>
  <c r="L3367" i="5" s="1"/>
  <c r="J2250" i="5"/>
  <c r="L2250" i="5" s="1"/>
  <c r="J2849" i="5"/>
  <c r="L2849" i="5" s="1"/>
  <c r="J1713" i="5"/>
  <c r="L1713" i="5" s="1"/>
  <c r="J502" i="5"/>
  <c r="L502" i="5" s="1"/>
  <c r="J2084" i="5"/>
  <c r="L2084" i="5" s="1"/>
  <c r="J2831" i="5"/>
  <c r="L2831" i="5" s="1"/>
  <c r="J2046" i="5"/>
  <c r="L2046" i="5" s="1"/>
  <c r="J2140" i="5"/>
  <c r="L2140" i="5" s="1"/>
  <c r="J2319" i="5"/>
  <c r="L2319" i="5" s="1"/>
  <c r="J1538" i="5"/>
  <c r="L1538" i="5" s="1"/>
  <c r="J836" i="5"/>
  <c r="L836" i="5" s="1"/>
  <c r="J1008" i="5"/>
  <c r="L1008" i="5" s="1"/>
  <c r="J1242" i="5"/>
  <c r="L1242" i="5" s="1"/>
  <c r="J1156" i="5"/>
  <c r="L1156" i="5" s="1"/>
  <c r="J921" i="5"/>
  <c r="L921" i="5" s="1"/>
  <c r="J1625" i="5"/>
  <c r="L1625" i="5" s="1"/>
  <c r="J1210" i="5"/>
  <c r="L1210" i="5" s="1"/>
  <c r="J131" i="5"/>
  <c r="L131" i="5" s="1"/>
  <c r="J2562" i="5"/>
  <c r="L2562" i="5" s="1"/>
  <c r="J2729" i="5"/>
  <c r="L2729" i="5" s="1"/>
  <c r="J1412" i="5"/>
  <c r="L1412" i="5" s="1"/>
  <c r="J1159" i="5"/>
  <c r="L1159" i="5" s="1"/>
  <c r="J858" i="5"/>
  <c r="L858" i="5" s="1"/>
  <c r="J834" i="5"/>
  <c r="L834" i="5" s="1"/>
  <c r="J2336" i="5"/>
  <c r="L2336" i="5" s="1"/>
  <c r="J2049" i="5"/>
  <c r="L2049" i="5" s="1"/>
  <c r="J2219" i="5"/>
  <c r="L2219" i="5" s="1"/>
  <c r="J2392" i="5"/>
  <c r="L2392" i="5" s="1"/>
  <c r="J2571" i="5"/>
  <c r="L2571" i="5" s="1"/>
  <c r="J1718" i="5"/>
  <c r="L1718" i="5" s="1"/>
  <c r="J1933" i="5"/>
  <c r="L1933" i="5" s="1"/>
  <c r="J1932" i="5"/>
  <c r="L1932" i="5" s="1"/>
  <c r="J1847" i="5"/>
  <c r="L1847" i="5" s="1"/>
  <c r="J1314" i="5"/>
  <c r="L1314" i="5" s="1"/>
  <c r="J916" i="5"/>
  <c r="L916" i="5" s="1"/>
  <c r="J5815" i="5"/>
  <c r="L5815" i="5" s="1"/>
  <c r="J2108" i="5"/>
  <c r="L2108" i="5" s="1"/>
  <c r="J2855" i="5"/>
  <c r="L2855" i="5" s="1"/>
  <c r="J2164" i="5"/>
  <c r="L2164" i="5" s="1"/>
  <c r="J2343" i="5"/>
  <c r="L2343" i="5" s="1"/>
  <c r="J1681" i="5"/>
  <c r="L1681" i="5" s="1"/>
  <c r="J1309" i="5"/>
  <c r="L1309" i="5" s="1"/>
  <c r="J846" i="5"/>
  <c r="L846" i="5" s="1"/>
  <c r="J6062" i="5"/>
  <c r="L6062" i="5" s="1"/>
  <c r="J1392" i="5"/>
  <c r="L1392" i="5" s="1"/>
  <c r="J994" i="5"/>
  <c r="L994" i="5" s="1"/>
  <c r="J1591" i="5"/>
  <c r="L1591" i="5" s="1"/>
  <c r="J198" i="5"/>
  <c r="L198" i="5" s="1"/>
  <c r="J1053" i="5"/>
  <c r="L1053" i="5" s="1"/>
  <c r="J469" i="5"/>
  <c r="L469" i="5" s="1"/>
  <c r="J627" i="5"/>
  <c r="L627" i="5" s="1"/>
  <c r="J5803" i="5"/>
  <c r="L5803" i="5" s="1"/>
  <c r="J4593" i="5"/>
  <c r="L4593" i="5" s="1"/>
  <c r="J339" i="5"/>
  <c r="L339" i="5" s="1"/>
  <c r="J62" i="5"/>
  <c r="L62" i="5" s="1"/>
  <c r="J6219" i="5"/>
  <c r="L6219" i="5" s="1"/>
  <c r="J329" i="5"/>
  <c r="L329" i="5" s="1"/>
  <c r="J87" i="5"/>
  <c r="L87" i="5" s="1"/>
  <c r="J1705" i="5"/>
  <c r="L1705" i="5" s="1"/>
  <c r="J1371" i="5"/>
  <c r="L1371" i="5" s="1"/>
  <c r="J1274" i="5"/>
  <c r="L1274" i="5" s="1"/>
  <c r="J1339" i="5"/>
  <c r="L1339" i="5" s="1"/>
  <c r="J1434" i="5"/>
  <c r="L1434" i="5" s="1"/>
  <c r="J1613" i="5"/>
  <c r="L1613" i="5" s="1"/>
  <c r="J937" i="5"/>
  <c r="L937" i="5" s="1"/>
  <c r="J451" i="5"/>
  <c r="L451" i="5" s="1"/>
  <c r="J507" i="5"/>
  <c r="L507" i="5" s="1"/>
  <c r="J230" i="5"/>
  <c r="L230" i="5" s="1"/>
  <c r="J6187" i="5"/>
  <c r="L6187" i="5" s="1"/>
  <c r="J222" i="5"/>
  <c r="L222" i="5" s="1"/>
  <c r="J5702" i="5"/>
  <c r="L5702" i="5" s="1"/>
  <c r="J1805" i="5"/>
  <c r="L1805" i="5" s="1"/>
  <c r="J1313" i="5"/>
  <c r="L1313" i="5" s="1"/>
  <c r="J1336" i="5"/>
  <c r="L1336" i="5" s="1"/>
  <c r="J971" i="5"/>
  <c r="L971" i="5" s="1"/>
  <c r="J776" i="5"/>
  <c r="L776" i="5" s="1"/>
  <c r="J71" i="5"/>
  <c r="L71" i="5" s="1"/>
  <c r="J665" i="5"/>
  <c r="L665" i="5" s="1"/>
  <c r="J802" i="5"/>
  <c r="L802" i="5" s="1"/>
  <c r="J275" i="5"/>
  <c r="L275" i="5" s="1"/>
  <c r="J1759" i="5"/>
  <c r="L1759" i="5" s="1"/>
  <c r="J1956" i="5"/>
  <c r="L1956" i="5" s="1"/>
  <c r="J1590" i="5"/>
  <c r="L1590" i="5" s="1"/>
  <c r="J1328" i="5"/>
  <c r="L1328" i="5" s="1"/>
  <c r="J1393" i="5"/>
  <c r="L1393" i="5" s="1"/>
  <c r="J1488" i="5"/>
  <c r="L1488" i="5" s="1"/>
  <c r="J884" i="5"/>
  <c r="L884" i="5" s="1"/>
  <c r="J1122" i="5"/>
  <c r="L1122" i="5" s="1"/>
  <c r="J656" i="5"/>
  <c r="L656" i="5" s="1"/>
  <c r="J855" i="5"/>
  <c r="L855" i="5" s="1"/>
  <c r="J485" i="5"/>
  <c r="L485" i="5" s="1"/>
  <c r="J7" i="5"/>
  <c r="L7" i="5" s="1"/>
  <c r="J6103" i="5"/>
  <c r="L6103" i="5" s="1"/>
  <c r="J696" i="5"/>
  <c r="L696" i="5" s="1"/>
  <c r="J65" i="5"/>
  <c r="L65" i="5" s="1"/>
  <c r="J6331" i="5"/>
  <c r="L6331" i="5" s="1"/>
  <c r="J4665" i="5"/>
  <c r="L4665" i="5" s="1"/>
  <c r="J5949" i="5"/>
  <c r="L5949" i="5" s="1"/>
  <c r="J5516" i="5"/>
  <c r="L5516" i="5" s="1"/>
  <c r="J5840" i="5"/>
  <c r="L5840" i="5" s="1"/>
  <c r="J6171" i="5"/>
  <c r="L6171" i="5" s="1"/>
  <c r="J6249" i="5"/>
  <c r="L6249" i="5" s="1"/>
  <c r="J253" i="5"/>
  <c r="L253" i="5" s="1"/>
  <c r="J136" i="5"/>
  <c r="L136" i="5" s="1"/>
  <c r="J237" i="5"/>
  <c r="L237" i="5" s="1"/>
  <c r="J392" i="5"/>
  <c r="L392" i="5" s="1"/>
  <c r="J6025" i="5"/>
  <c r="L6025" i="5" s="1"/>
  <c r="J6140" i="5"/>
  <c r="L6140" i="5" s="1"/>
  <c r="J4808" i="5"/>
  <c r="L4808" i="5" s="1"/>
  <c r="J4844" i="5"/>
  <c r="L4844" i="5" s="1"/>
  <c r="J53" i="5"/>
  <c r="L53" i="5" s="1"/>
  <c r="J52" i="5"/>
  <c r="L52" i="5" s="1"/>
  <c r="J153" i="5"/>
  <c r="L153" i="5" s="1"/>
  <c r="J308" i="5"/>
  <c r="L308" i="5" s="1"/>
  <c r="J6109" i="5"/>
  <c r="L6109" i="5" s="1"/>
  <c r="J6224" i="5"/>
  <c r="L6224" i="5" s="1"/>
  <c r="J5312" i="5"/>
  <c r="L5312" i="5" s="1"/>
  <c r="J5648" i="5"/>
  <c r="L5648" i="5" s="1"/>
  <c r="J4756" i="5"/>
  <c r="L4756" i="5" s="1"/>
  <c r="J4497" i="5"/>
  <c r="L4497" i="5" s="1"/>
  <c r="J4512" i="5"/>
  <c r="L4512" i="5" s="1"/>
  <c r="J4033" i="5"/>
  <c r="L4033" i="5" s="1"/>
  <c r="J5903" i="5"/>
  <c r="L5903" i="5" s="1"/>
  <c r="J6114" i="5"/>
  <c r="L6114" i="5" s="1"/>
  <c r="J5663" i="5"/>
  <c r="L5663" i="5" s="1"/>
  <c r="J5134" i="5"/>
  <c r="L5134" i="5" s="1"/>
  <c r="J4598" i="5"/>
  <c r="L4598" i="5" s="1"/>
  <c r="J4240" i="5"/>
  <c r="L4240" i="5" s="1"/>
  <c r="J3736" i="5"/>
  <c r="L3736" i="5" s="1"/>
  <c r="J3666" i="5"/>
  <c r="L3666" i="5" s="1"/>
  <c r="J4692" i="5"/>
  <c r="L4692" i="5" s="1"/>
  <c r="J4547" i="5"/>
  <c r="L4547" i="5" s="1"/>
  <c r="J2993" i="5"/>
  <c r="L2993" i="5" s="1"/>
  <c r="J3419" i="5"/>
  <c r="L3419" i="5" s="1"/>
  <c r="J6143" i="5"/>
  <c r="L6143" i="5" s="1"/>
  <c r="J5715" i="5"/>
  <c r="L5715" i="5" s="1"/>
  <c r="J4851" i="5"/>
  <c r="L4851" i="5" s="1"/>
  <c r="J5461" i="5"/>
  <c r="L5461" i="5" s="1"/>
  <c r="J4791" i="5"/>
  <c r="L4791" i="5" s="1"/>
  <c r="J5010" i="5"/>
  <c r="L5010" i="5" s="1"/>
  <c r="J5423" i="5"/>
  <c r="L5423" i="5" s="1"/>
  <c r="J4635" i="5"/>
  <c r="L4635" i="5" s="1"/>
  <c r="J4323" i="5"/>
  <c r="L4323" i="5" s="1"/>
  <c r="J4172" i="5"/>
  <c r="L4172" i="5" s="1"/>
  <c r="J1846" i="5"/>
  <c r="L1846" i="5" s="1"/>
  <c r="J6221" i="5"/>
  <c r="L6221" i="5" s="1"/>
  <c r="J5637" i="5"/>
  <c r="L5637" i="5" s="1"/>
  <c r="J5383" i="5"/>
  <c r="L5383" i="5" s="1"/>
  <c r="J4002" i="5"/>
  <c r="L4002" i="5" s="1"/>
  <c r="J4932" i="5"/>
  <c r="L4932" i="5" s="1"/>
  <c r="J5345" i="5"/>
  <c r="L5345" i="5" s="1"/>
  <c r="J5764" i="5"/>
  <c r="L5764" i="5" s="1"/>
  <c r="J3962" i="5"/>
  <c r="L3962" i="5" s="1"/>
  <c r="J968" i="5"/>
  <c r="L968" i="5" s="1"/>
  <c r="J4532" i="5"/>
  <c r="L4532" i="5" s="1"/>
  <c r="J4168" i="5"/>
  <c r="L4168" i="5" s="1"/>
  <c r="J2447" i="5"/>
  <c r="L2447" i="5" s="1"/>
  <c r="J6023" i="5"/>
  <c r="L6023" i="5" s="1"/>
  <c r="J6234" i="5"/>
  <c r="L6234" i="5" s="1"/>
  <c r="J4971" i="5"/>
  <c r="L4971" i="5" s="1"/>
  <c r="J5581" i="5"/>
  <c r="L5581" i="5" s="1"/>
  <c r="J5130" i="5"/>
  <c r="L5130" i="5" s="1"/>
  <c r="J5543" i="5"/>
  <c r="L5543" i="5" s="1"/>
  <c r="J4498" i="5"/>
  <c r="L4498" i="5" s="1"/>
  <c r="J4424" i="5"/>
  <c r="L4424" i="5" s="1"/>
  <c r="J4416" i="5"/>
  <c r="L4416" i="5" s="1"/>
  <c r="J3901" i="5"/>
  <c r="L3901" i="5" s="1"/>
  <c r="J4609" i="5"/>
  <c r="L4609" i="5" s="1"/>
  <c r="J3823" i="5"/>
  <c r="L3823" i="5" s="1"/>
  <c r="J3793" i="5"/>
  <c r="L3793" i="5" s="1"/>
  <c r="J3672" i="5"/>
  <c r="L3672" i="5" s="1"/>
  <c r="J2059" i="5"/>
  <c r="L2059" i="5" s="1"/>
  <c r="J3510" i="5"/>
  <c r="L3510" i="5" s="1"/>
  <c r="J4412" i="5"/>
  <c r="L4412" i="5" s="1"/>
  <c r="J4517" i="5"/>
  <c r="L4517" i="5" s="1"/>
  <c r="J3588" i="5"/>
  <c r="L3588" i="5" s="1"/>
  <c r="J3826" i="5"/>
  <c r="L3826" i="5" s="1"/>
  <c r="J3957" i="5"/>
  <c r="L3957" i="5" s="1"/>
  <c r="J2367" i="5"/>
  <c r="L2367" i="5" s="1"/>
  <c r="J3541" i="5"/>
  <c r="L3541" i="5" s="1"/>
  <c r="J3157" i="5"/>
  <c r="L3157" i="5" s="1"/>
  <c r="J2162" i="5"/>
  <c r="L2162" i="5" s="1"/>
  <c r="J3141" i="5"/>
  <c r="L3141" i="5" s="1"/>
  <c r="J4726" i="5"/>
  <c r="L4726" i="5" s="1"/>
  <c r="J4638" i="5"/>
  <c r="L4638" i="5" s="1"/>
  <c r="J3911" i="5"/>
  <c r="L3911" i="5" s="1"/>
  <c r="J4234" i="5"/>
  <c r="L4234" i="5" s="1"/>
  <c r="J3059" i="5"/>
  <c r="L3059" i="5" s="1"/>
  <c r="J4040" i="5"/>
  <c r="L4040" i="5" s="1"/>
  <c r="J2908" i="5"/>
  <c r="L2908" i="5" s="1"/>
  <c r="J5326" i="5"/>
  <c r="L5326" i="5" s="1"/>
  <c r="J4333" i="5"/>
  <c r="L4333" i="5" s="1"/>
  <c r="J4717" i="5"/>
  <c r="L4717" i="5" s="1"/>
  <c r="J4255" i="5"/>
  <c r="L4255" i="5" s="1"/>
  <c r="J4225" i="5"/>
  <c r="L4225" i="5" s="1"/>
  <c r="J4265" i="5"/>
  <c r="L4265" i="5" s="1"/>
  <c r="J3180" i="5"/>
  <c r="L3180" i="5" s="1"/>
  <c r="J3724" i="5"/>
  <c r="L3724" i="5" s="1"/>
  <c r="J3801" i="5"/>
  <c r="L3801" i="5" s="1"/>
  <c r="J3436" i="5"/>
  <c r="L3436" i="5" s="1"/>
  <c r="J3591" i="5"/>
  <c r="L3591" i="5" s="1"/>
  <c r="J2276" i="5"/>
  <c r="L2276" i="5" s="1"/>
  <c r="J3525" i="5"/>
  <c r="L3525" i="5" s="1"/>
  <c r="J2972" i="5"/>
  <c r="L2972" i="5" s="1"/>
  <c r="J3283" i="5"/>
  <c r="L3283" i="5" s="1"/>
  <c r="J3830" i="5"/>
  <c r="L3830" i="5" s="1"/>
  <c r="J3562" i="5"/>
  <c r="L3562" i="5" s="1"/>
  <c r="J2785" i="5"/>
  <c r="L2785" i="5" s="1"/>
  <c r="J3320" i="5"/>
  <c r="L3320" i="5" s="1"/>
  <c r="J3631" i="5"/>
  <c r="L3631" i="5" s="1"/>
  <c r="J2510" i="5"/>
  <c r="L2510" i="5" s="1"/>
  <c r="J1886" i="5"/>
  <c r="L1886" i="5" s="1"/>
  <c r="J1645" i="5"/>
  <c r="L1645" i="5" s="1"/>
  <c r="J1261" i="5"/>
  <c r="L1261" i="5" s="1"/>
  <c r="J5763" i="5"/>
  <c r="L5763" i="5" s="1"/>
  <c r="J2224" i="5"/>
  <c r="L2224" i="5" s="1"/>
  <c r="J2835" i="5"/>
  <c r="L2835" i="5" s="1"/>
  <c r="J2511" i="5"/>
  <c r="L2511" i="5" s="1"/>
  <c r="J1224" i="5"/>
  <c r="L1224" i="5" s="1"/>
  <c r="J2854" i="5"/>
  <c r="L2854" i="5" s="1"/>
  <c r="J2169" i="5"/>
  <c r="L2169" i="5" s="1"/>
  <c r="J5300" i="5"/>
  <c r="L5300" i="5" s="1"/>
  <c r="J4454" i="5"/>
  <c r="L4454" i="5" s="1"/>
  <c r="J3293" i="5"/>
  <c r="L3293" i="5" s="1"/>
  <c r="J3322" i="5"/>
  <c r="L3322" i="5" s="1"/>
  <c r="J3633" i="5"/>
  <c r="L3633" i="5" s="1"/>
  <c r="J3080" i="5"/>
  <c r="L3080" i="5" s="1"/>
  <c r="J2144" i="5"/>
  <c r="L2144" i="5" s="1"/>
  <c r="J2292" i="5"/>
  <c r="L2292" i="5" s="1"/>
  <c r="J1200" i="5"/>
  <c r="L1200" i="5" s="1"/>
  <c r="J4473" i="5"/>
  <c r="L4473" i="5" s="1"/>
  <c r="J3366" i="5"/>
  <c r="L3366" i="5" s="1"/>
  <c r="J3944" i="5"/>
  <c r="L3944" i="5" s="1"/>
  <c r="J3676" i="5"/>
  <c r="L3676" i="5" s="1"/>
  <c r="J2684" i="5"/>
  <c r="L2684" i="5" s="1"/>
  <c r="J3123" i="5"/>
  <c r="L3123" i="5" s="1"/>
  <c r="J3434" i="5"/>
  <c r="L3434" i="5" s="1"/>
  <c r="J2287" i="5"/>
  <c r="L2287" i="5" s="1"/>
  <c r="J2851" i="5"/>
  <c r="L2851" i="5" s="1"/>
  <c r="J2834" i="5"/>
  <c r="L2834" i="5" s="1"/>
  <c r="J2728" i="5"/>
  <c r="L2728" i="5" s="1"/>
  <c r="J1507" i="5"/>
  <c r="L1507" i="5" s="1"/>
  <c r="J2349" i="5"/>
  <c r="L2349" i="5" s="1"/>
  <c r="J4023" i="5"/>
  <c r="L4023" i="5" s="1"/>
  <c r="J4358" i="5"/>
  <c r="L4358" i="5" s="1"/>
  <c r="J2909" i="5"/>
  <c r="L2909" i="5" s="1"/>
  <c r="J3226" i="5"/>
  <c r="L3226" i="5" s="1"/>
  <c r="J3537" i="5"/>
  <c r="L3537" i="5" s="1"/>
  <c r="J2725" i="5"/>
  <c r="L2725" i="5" s="1"/>
  <c r="J2984" i="5"/>
  <c r="L2984" i="5" s="1"/>
  <c r="J3295" i="5"/>
  <c r="L3295" i="5" s="1"/>
  <c r="J2148" i="5"/>
  <c r="L2148" i="5" s="1"/>
  <c r="J2747" i="5"/>
  <c r="L2747" i="5" s="1"/>
  <c r="J1341" i="5"/>
  <c r="L1341" i="5" s="1"/>
  <c r="J1198" i="5"/>
  <c r="L1198" i="5" s="1"/>
  <c r="J2592" i="5"/>
  <c r="L2592" i="5" s="1"/>
  <c r="J2759" i="5"/>
  <c r="L2759" i="5" s="1"/>
  <c r="J2068" i="5"/>
  <c r="L2068" i="5" s="1"/>
  <c r="J2247" i="5"/>
  <c r="L2247" i="5" s="1"/>
  <c r="J1323" i="5"/>
  <c r="L1323" i="5" s="1"/>
  <c r="J1448" i="5"/>
  <c r="L1448" i="5" s="1"/>
  <c r="J1462" i="5"/>
  <c r="L1462" i="5" s="1"/>
  <c r="J894" i="5"/>
  <c r="L894" i="5" s="1"/>
  <c r="J847" i="5"/>
  <c r="L847" i="5" s="1"/>
  <c r="J977" i="5"/>
  <c r="L977" i="5" s="1"/>
  <c r="J1054" i="5"/>
  <c r="L1054" i="5" s="1"/>
  <c r="J841" i="5"/>
  <c r="L841" i="5" s="1"/>
  <c r="J2490" i="5"/>
  <c r="L2490" i="5" s="1"/>
  <c r="J2657" i="5"/>
  <c r="L2657" i="5" s="1"/>
  <c r="J1953" i="5"/>
  <c r="L1953" i="5" s="1"/>
  <c r="J1310" i="5"/>
  <c r="L1310" i="5" s="1"/>
  <c r="J1306" i="5"/>
  <c r="L1306" i="5" s="1"/>
  <c r="J618" i="5"/>
  <c r="L618" i="5" s="1"/>
  <c r="J2264" i="5"/>
  <c r="L2264" i="5" s="1"/>
  <c r="J2320" i="5"/>
  <c r="L2320" i="5" s="1"/>
  <c r="J2499" i="5"/>
  <c r="L2499" i="5" s="1"/>
  <c r="J1646" i="5"/>
  <c r="L1646" i="5" s="1"/>
  <c r="J1861" i="5"/>
  <c r="L1861" i="5" s="1"/>
  <c r="J1842" i="5"/>
  <c r="L1842" i="5" s="1"/>
  <c r="J1757" i="5"/>
  <c r="L1757" i="5" s="1"/>
  <c r="J1549" i="5"/>
  <c r="L1549" i="5" s="1"/>
  <c r="J1049" i="5"/>
  <c r="L1049" i="5" s="1"/>
  <c r="J6133" i="5"/>
  <c r="L6133" i="5" s="1"/>
  <c r="J2616" i="5"/>
  <c r="L2616" i="5" s="1"/>
  <c r="J2783" i="5"/>
  <c r="L2783" i="5" s="1"/>
  <c r="J1816" i="5"/>
  <c r="L1816" i="5" s="1"/>
  <c r="J2092" i="5"/>
  <c r="L2092" i="5" s="1"/>
  <c r="J2271" i="5"/>
  <c r="L2271" i="5" s="1"/>
  <c r="J1467" i="5"/>
  <c r="L1467" i="5" s="1"/>
  <c r="J1572" i="5"/>
  <c r="L1572" i="5" s="1"/>
  <c r="J1484" i="5"/>
  <c r="L1484" i="5" s="1"/>
  <c r="J1196" i="5"/>
  <c r="L1196" i="5" s="1"/>
  <c r="J1504" i="5"/>
  <c r="L1504" i="5" s="1"/>
  <c r="J572" i="5"/>
  <c r="L572" i="5" s="1"/>
  <c r="J407" i="5"/>
  <c r="L407" i="5" s="1"/>
  <c r="J944" i="5"/>
  <c r="L944" i="5" s="1"/>
  <c r="J1519" i="5"/>
  <c r="L1519" i="5" s="1"/>
  <c r="J1070" i="5"/>
  <c r="L1070" i="5" s="1"/>
  <c r="J981" i="5"/>
  <c r="L981" i="5" s="1"/>
  <c r="J600" i="5"/>
  <c r="L600" i="5" s="1"/>
  <c r="J312" i="5"/>
  <c r="L312" i="5" s="1"/>
  <c r="J219" i="5"/>
  <c r="L219" i="5" s="1"/>
  <c r="J5522" i="5"/>
  <c r="L5522" i="5" s="1"/>
  <c r="J611" i="5"/>
  <c r="L611" i="5" s="1"/>
  <c r="J316" i="5"/>
  <c r="L316" i="5" s="1"/>
  <c r="J2033" i="5"/>
  <c r="L2033" i="5" s="1"/>
  <c r="J1184" i="5"/>
  <c r="L1184" i="5" s="1"/>
  <c r="J1541" i="5"/>
  <c r="L1541" i="5" s="1"/>
  <c r="J1218" i="5"/>
  <c r="L1218" i="5" s="1"/>
  <c r="J865" i="5"/>
  <c r="L865" i="5" s="1"/>
  <c r="J1199" i="5"/>
  <c r="L1199" i="5" s="1"/>
  <c r="J411" i="5"/>
  <c r="L411" i="5" s="1"/>
  <c r="J134" i="5"/>
  <c r="L134" i="5" s="1"/>
  <c r="J671" i="5"/>
  <c r="L671" i="5" s="1"/>
  <c r="J808" i="5"/>
  <c r="L808" i="5" s="1"/>
  <c r="J400" i="5"/>
  <c r="L400" i="5" s="1"/>
  <c r="J69" i="5"/>
  <c r="L69" i="5" s="1"/>
  <c r="J1733" i="5"/>
  <c r="L1733" i="5" s="1"/>
  <c r="J1241" i="5"/>
  <c r="L1241" i="5" s="1"/>
  <c r="J1264" i="5"/>
  <c r="L1264" i="5" s="1"/>
  <c r="J180" i="5"/>
  <c r="L180" i="5" s="1"/>
  <c r="J899" i="5"/>
  <c r="L899" i="5" s="1"/>
  <c r="J560" i="5"/>
  <c r="L560" i="5" s="1"/>
  <c r="J727" i="5"/>
  <c r="L727" i="5" s="1"/>
  <c r="J59" i="5"/>
  <c r="L59" i="5" s="1"/>
  <c r="J286" i="5"/>
  <c r="L286" i="5" s="1"/>
  <c r="J5990" i="5"/>
  <c r="L5990" i="5" s="1"/>
  <c r="J1687" i="5"/>
  <c r="L1687" i="5" s="1"/>
  <c r="J1884" i="5"/>
  <c r="L1884" i="5" s="1"/>
  <c r="J1263" i="5"/>
  <c r="L1263" i="5" s="1"/>
  <c r="J1256" i="5"/>
  <c r="L1256" i="5" s="1"/>
  <c r="J1321" i="5"/>
  <c r="L1321" i="5" s="1"/>
  <c r="J1416" i="5"/>
  <c r="L1416" i="5" s="1"/>
  <c r="J1595" i="5"/>
  <c r="L1595" i="5" s="1"/>
  <c r="J919" i="5"/>
  <c r="L919" i="5" s="1"/>
  <c r="J1050" i="5"/>
  <c r="L1050" i="5" s="1"/>
  <c r="J774" i="5"/>
  <c r="L774" i="5" s="1"/>
  <c r="J299" i="5"/>
  <c r="L299" i="5" s="1"/>
  <c r="J624" i="5"/>
  <c r="L624" i="5" s="1"/>
  <c r="J797" i="5"/>
  <c r="L797" i="5" s="1"/>
  <c r="J384" i="5"/>
  <c r="L384" i="5" s="1"/>
  <c r="J267" i="5"/>
  <c r="L267" i="5" s="1"/>
  <c r="J5234" i="5"/>
  <c r="L5234" i="5" s="1"/>
  <c r="J4874" i="5"/>
  <c r="L4874" i="5" s="1"/>
  <c r="J465" i="5"/>
  <c r="L465" i="5" s="1"/>
  <c r="J5797" i="5"/>
  <c r="L5797" i="5" s="1"/>
  <c r="J5912" i="5"/>
  <c r="L5912" i="5" s="1"/>
  <c r="J6243" i="5"/>
  <c r="L6243" i="5" s="1"/>
  <c r="J6321" i="5"/>
  <c r="L6321" i="5" s="1"/>
  <c r="J64" i="5"/>
  <c r="L64" i="5" s="1"/>
  <c r="J165" i="5"/>
  <c r="L165" i="5" s="1"/>
  <c r="J320" i="5"/>
  <c r="L320" i="5" s="1"/>
  <c r="J6212" i="5"/>
  <c r="L6212" i="5" s="1"/>
  <c r="J5240" i="5"/>
  <c r="L5240" i="5" s="1"/>
  <c r="J5276" i="5"/>
  <c r="L5276" i="5" s="1"/>
  <c r="J81" i="5"/>
  <c r="L81" i="5" s="1"/>
  <c r="J236" i="5"/>
  <c r="L236" i="5" s="1"/>
  <c r="J6181" i="5"/>
  <c r="L6181" i="5" s="1"/>
  <c r="J6296" i="5"/>
  <c r="L6296" i="5" s="1"/>
  <c r="J5738" i="5"/>
  <c r="L5738" i="5" s="1"/>
  <c r="J3930" i="5"/>
  <c r="L3930" i="5" s="1"/>
  <c r="J4105" i="5"/>
  <c r="L4105" i="5" s="1"/>
  <c r="J2622" i="5"/>
  <c r="L2622" i="5" s="1"/>
  <c r="J5325" i="5"/>
  <c r="L5325" i="5" s="1"/>
  <c r="J5563" i="5"/>
  <c r="L5563" i="5" s="1"/>
  <c r="J5405" i="5"/>
  <c r="L5405" i="5" s="1"/>
  <c r="J3843" i="5"/>
  <c r="L3843" i="5" s="1"/>
  <c r="J5232" i="5"/>
  <c r="L5232" i="5" s="1"/>
  <c r="J5628" i="5"/>
  <c r="L5628" i="5" s="1"/>
  <c r="J5776" i="5"/>
  <c r="L5776" i="5" s="1"/>
  <c r="J5141" i="5"/>
  <c r="L5141" i="5" s="1"/>
  <c r="J5454" i="5"/>
  <c r="L5454" i="5" s="1"/>
  <c r="J5647" i="5"/>
  <c r="L5647" i="5" s="1"/>
  <c r="J4824" i="5"/>
  <c r="L4824" i="5" s="1"/>
  <c r="J5843" i="5"/>
  <c r="L5843" i="5" s="1"/>
  <c r="J5808" i="5"/>
  <c r="L5808" i="5" s="1"/>
  <c r="J5017" i="5"/>
  <c r="L5017" i="5" s="1"/>
  <c r="J5676" i="5"/>
  <c r="L5676" i="5" s="1"/>
  <c r="J4859" i="5"/>
  <c r="L4859" i="5" s="1"/>
  <c r="J5500" i="5"/>
  <c r="L5500" i="5" s="1"/>
  <c r="J3701" i="5"/>
  <c r="L3701" i="5" s="1"/>
  <c r="J5981" i="5"/>
  <c r="L5981" i="5" s="1"/>
  <c r="J6060" i="5"/>
  <c r="L6060" i="5" s="1"/>
  <c r="J4722" i="5"/>
  <c r="L4722" i="5" s="1"/>
  <c r="J5819" i="5"/>
  <c r="L5819" i="5" s="1"/>
  <c r="J6030" i="5"/>
  <c r="L6030" i="5" s="1"/>
  <c r="J5747" i="5"/>
  <c r="L5747" i="5" s="1"/>
  <c r="J4883" i="5"/>
  <c r="L4883" i="5" s="1"/>
  <c r="J3426" i="5"/>
  <c r="L3426" i="5" s="1"/>
  <c r="J4712" i="5"/>
  <c r="L4712" i="5" s="1"/>
  <c r="J4561" i="5"/>
  <c r="L4561" i="5" s="1"/>
  <c r="J4182" i="5"/>
  <c r="L4182" i="5" s="1"/>
  <c r="J3330" i="5"/>
  <c r="L3330" i="5" s="1"/>
  <c r="J3815" i="5"/>
  <c r="L3815" i="5" s="1"/>
  <c r="J4384" i="5"/>
  <c r="L4384" i="5" s="1"/>
  <c r="J5975" i="5"/>
  <c r="L5975" i="5" s="1"/>
  <c r="J6186" i="5"/>
  <c r="L6186" i="5" s="1"/>
  <c r="J5019" i="5"/>
  <c r="L5019" i="5" s="1"/>
  <c r="J5629" i="5"/>
  <c r="L5629" i="5" s="1"/>
  <c r="J5178" i="5"/>
  <c r="L5178" i="5" s="1"/>
  <c r="J5591" i="5"/>
  <c r="L5591" i="5" s="1"/>
  <c r="J4564" i="5"/>
  <c r="L4564" i="5" s="1"/>
  <c r="J3563" i="5"/>
  <c r="L3563" i="5" s="1"/>
  <c r="J2105" i="5"/>
  <c r="L2105" i="5" s="1"/>
  <c r="J4005" i="5"/>
  <c r="L4005" i="5" s="1"/>
  <c r="J3842" i="5"/>
  <c r="L3842" i="5" s="1"/>
  <c r="J3337" i="5"/>
  <c r="L3337" i="5" s="1"/>
  <c r="J4248" i="5"/>
  <c r="L4248" i="5" s="1"/>
  <c r="J4741" i="5"/>
  <c r="L4741" i="5" s="1"/>
  <c r="J4584" i="5"/>
  <c r="L4584" i="5" s="1"/>
  <c r="J3189" i="5"/>
  <c r="L3189" i="5" s="1"/>
  <c r="J4936" i="5"/>
  <c r="L4936" i="5" s="1"/>
  <c r="J3973" i="5"/>
  <c r="L3973" i="5" s="1"/>
  <c r="J2915" i="5"/>
  <c r="L2915" i="5" s="1"/>
  <c r="J2836" i="5"/>
  <c r="L2836" i="5" s="1"/>
  <c r="J6215" i="5"/>
  <c r="L6215" i="5" s="1"/>
  <c r="J5643" i="5"/>
  <c r="L5643" i="5" s="1"/>
  <c r="J5389" i="5"/>
  <c r="L5389" i="5" s="1"/>
  <c r="J4146" i="5"/>
  <c r="L4146" i="5" s="1"/>
  <c r="J4938" i="5"/>
  <c r="L4938" i="5" s="1"/>
  <c r="J5351" i="5"/>
  <c r="L5351" i="5" s="1"/>
  <c r="J5770" i="5"/>
  <c r="L5770" i="5" s="1"/>
  <c r="J3018" i="5"/>
  <c r="L3018" i="5" s="1"/>
  <c r="J4149" i="5"/>
  <c r="L4149" i="5" s="1"/>
  <c r="J3986" i="5"/>
  <c r="L3986" i="5" s="1"/>
  <c r="J3214" i="5"/>
  <c r="L3214" i="5" s="1"/>
  <c r="J2071" i="5"/>
  <c r="L2071" i="5" s="1"/>
  <c r="J6293" i="5"/>
  <c r="L6293" i="5" s="1"/>
  <c r="J5006" i="5"/>
  <c r="L5006" i="5" s="1"/>
  <c r="J5565" i="5"/>
  <c r="L5565" i="5" s="1"/>
  <c r="J5311" i="5"/>
  <c r="L5311" i="5" s="1"/>
  <c r="J5724" i="5"/>
  <c r="L5724" i="5" s="1"/>
  <c r="J4860" i="5"/>
  <c r="L4860" i="5" s="1"/>
  <c r="J5273" i="5"/>
  <c r="L5273" i="5" s="1"/>
  <c r="J4231" i="5"/>
  <c r="L4231" i="5" s="1"/>
  <c r="J4475" i="5"/>
  <c r="L4475" i="5" s="1"/>
  <c r="J3939" i="5"/>
  <c r="L3939" i="5" s="1"/>
  <c r="J3788" i="5"/>
  <c r="L3788" i="5" s="1"/>
  <c r="J3193" i="5"/>
  <c r="L3193" i="5" s="1"/>
  <c r="J4516" i="5"/>
  <c r="L4516" i="5" s="1"/>
  <c r="J4261" i="5"/>
  <c r="L4261" i="5" s="1"/>
  <c r="J2504" i="5"/>
  <c r="L2504" i="5" s="1"/>
  <c r="J3275" i="5"/>
  <c r="L3275" i="5" s="1"/>
  <c r="J3026" i="5"/>
  <c r="L3026" i="5" s="1"/>
  <c r="J6095" i="5"/>
  <c r="L6095" i="5" s="1"/>
  <c r="J6306" i="5"/>
  <c r="L6306" i="5" s="1"/>
  <c r="J4899" i="5"/>
  <c r="L4899" i="5" s="1"/>
  <c r="J5509" i="5"/>
  <c r="L5509" i="5" s="1"/>
  <c r="J5058" i="5"/>
  <c r="L5058" i="5" s="1"/>
  <c r="J5471" i="5"/>
  <c r="L5471" i="5" s="1"/>
  <c r="J3910" i="5"/>
  <c r="L3910" i="5" s="1"/>
  <c r="J4443" i="5"/>
  <c r="L4443" i="5" s="1"/>
  <c r="J4280" i="5"/>
  <c r="L4280" i="5" s="1"/>
  <c r="J3432" i="5"/>
  <c r="L3432" i="5" s="1"/>
  <c r="J4097" i="5"/>
  <c r="L4097" i="5" s="1"/>
  <c r="J4420" i="5"/>
  <c r="L4420" i="5" s="1"/>
  <c r="J3150" i="5"/>
  <c r="L3150" i="5" s="1"/>
  <c r="J4322" i="5"/>
  <c r="L4322" i="5" s="1"/>
  <c r="J4128" i="5"/>
  <c r="L4128" i="5" s="1"/>
  <c r="J4537" i="5"/>
  <c r="L4537" i="5" s="1"/>
  <c r="J3384" i="5"/>
  <c r="L3384" i="5" s="1"/>
  <c r="J4085" i="5"/>
  <c r="L4085" i="5" s="1"/>
  <c r="J4408" i="5"/>
  <c r="L4408" i="5" s="1"/>
  <c r="J3054" i="5"/>
  <c r="L3054" i="5" s="1"/>
  <c r="J2870" i="5"/>
  <c r="L2870" i="5" s="1"/>
  <c r="J4747" i="5"/>
  <c r="L4747" i="5" s="1"/>
  <c r="J4375" i="5"/>
  <c r="L4375" i="5" s="1"/>
  <c r="J4345" i="5"/>
  <c r="L4345" i="5" s="1"/>
  <c r="J4295" i="5"/>
  <c r="L4295" i="5" s="1"/>
  <c r="J3300" i="5"/>
  <c r="L3300" i="5" s="1"/>
  <c r="J3754" i="5"/>
  <c r="L3754" i="5" s="1"/>
  <c r="J3484" i="5"/>
  <c r="L3484" i="5" s="1"/>
  <c r="J3356" i="5"/>
  <c r="L3356" i="5" s="1"/>
  <c r="J2881" i="5"/>
  <c r="L2881" i="5" s="1"/>
  <c r="J2195" i="5"/>
  <c r="L2195" i="5" s="1"/>
  <c r="J3399" i="5"/>
  <c r="L3399" i="5" s="1"/>
  <c r="J3037" i="5"/>
  <c r="L3037" i="5" s="1"/>
  <c r="J2134" i="5"/>
  <c r="L2134" i="5" s="1"/>
  <c r="J3015" i="5"/>
  <c r="L3015" i="5" s="1"/>
  <c r="J4900" i="5"/>
  <c r="L4900" i="5" s="1"/>
  <c r="J4654" i="5"/>
  <c r="L4654" i="5" s="1"/>
  <c r="J3811" i="5"/>
  <c r="L3811" i="5" s="1"/>
  <c r="J4566" i="5"/>
  <c r="L4566" i="5" s="1"/>
  <c r="J3839" i="5"/>
  <c r="L3839" i="5" s="1"/>
  <c r="J4162" i="5"/>
  <c r="L4162" i="5" s="1"/>
  <c r="J4461" i="5"/>
  <c r="L4461" i="5" s="1"/>
  <c r="J3932" i="5"/>
  <c r="L3932" i="5" s="1"/>
  <c r="J2642" i="5"/>
  <c r="L2642" i="5" s="1"/>
  <c r="J3133" i="5"/>
  <c r="L3133" i="5" s="1"/>
  <c r="J2132" i="5"/>
  <c r="L2132" i="5" s="1"/>
  <c r="J5254" i="5"/>
  <c r="L5254" i="5" s="1"/>
  <c r="J4045" i="5"/>
  <c r="L4045" i="5" s="1"/>
  <c r="J4645" i="5"/>
  <c r="L4645" i="5" s="1"/>
  <c r="J3967" i="5"/>
  <c r="L3967" i="5" s="1"/>
  <c r="J3937" i="5"/>
  <c r="L3937" i="5" s="1"/>
  <c r="J4193" i="5"/>
  <c r="L4193" i="5" s="1"/>
  <c r="J2876" i="5"/>
  <c r="L2876" i="5" s="1"/>
  <c r="J3699" i="5"/>
  <c r="L3699" i="5" s="1"/>
  <c r="J4466" i="5"/>
  <c r="L4466" i="5" s="1"/>
  <c r="J3182" i="5"/>
  <c r="L3182" i="5" s="1"/>
  <c r="J2251" i="5"/>
  <c r="L2251" i="5" s="1"/>
  <c r="J2262" i="5"/>
  <c r="L2262" i="5" s="1"/>
  <c r="J2546" i="5"/>
  <c r="L2546" i="5" s="1"/>
  <c r="J3471" i="5"/>
  <c r="L3471" i="5" s="1"/>
  <c r="J3109" i="5"/>
  <c r="L3109" i="5" s="1"/>
  <c r="J2078" i="5"/>
  <c r="L2078" i="5" s="1"/>
  <c r="J1694" i="5"/>
  <c r="L1694" i="5" s="1"/>
  <c r="J3453" i="5"/>
  <c r="L3453" i="5" s="1"/>
  <c r="J2898" i="5"/>
  <c r="L2898" i="5" s="1"/>
  <c r="J3211" i="5"/>
  <c r="L3211" i="5" s="1"/>
  <c r="J2621" i="5"/>
  <c r="L2621" i="5" s="1"/>
  <c r="J1896" i="5"/>
  <c r="L1896" i="5" s="1"/>
  <c r="J1268" i="5"/>
  <c r="L1268" i="5" s="1"/>
  <c r="J4287" i="5"/>
  <c r="L4287" i="5" s="1"/>
  <c r="J3758" i="5"/>
  <c r="L3758" i="5" s="1"/>
  <c r="J3490" i="5"/>
  <c r="L3490" i="5" s="1"/>
  <c r="J2937" i="5"/>
  <c r="L2937" i="5" s="1"/>
  <c r="J3248" i="5"/>
  <c r="L3248" i="5" s="1"/>
  <c r="J3559" i="5"/>
  <c r="L3559" i="5" s="1"/>
  <c r="J2390" i="5"/>
  <c r="L2390" i="5" s="1"/>
  <c r="J2538" i="5"/>
  <c r="L2538" i="5" s="1"/>
  <c r="J2001" i="5"/>
  <c r="L2001" i="5" s="1"/>
  <c r="J1772" i="5"/>
  <c r="L1772" i="5" s="1"/>
  <c r="J590" i="5"/>
  <c r="L590" i="5" s="1"/>
  <c r="J1632" i="5"/>
  <c r="L1632" i="5" s="1"/>
  <c r="J1520" i="5"/>
  <c r="L1520" i="5" s="1"/>
  <c r="J2397" i="5"/>
  <c r="L2397" i="5" s="1"/>
  <c r="J1704" i="5"/>
  <c r="L1704" i="5" s="1"/>
  <c r="J2746" i="5"/>
  <c r="L2746" i="5" s="1"/>
  <c r="J2061" i="5"/>
  <c r="L2061" i="5" s="1"/>
  <c r="J1855" i="5"/>
  <c r="L1855" i="5" s="1"/>
  <c r="J826" i="5"/>
  <c r="L826" i="5" s="1"/>
  <c r="J6236" i="5"/>
  <c r="L6236" i="5" s="1"/>
  <c r="J4382" i="5"/>
  <c r="L4382" i="5" s="1"/>
  <c r="J3005" i="5"/>
  <c r="L3005" i="5" s="1"/>
  <c r="J3250" i="5"/>
  <c r="L3250" i="5" s="1"/>
  <c r="J3561" i="5"/>
  <c r="L3561" i="5" s="1"/>
  <c r="J3008" i="5"/>
  <c r="L3008" i="5" s="1"/>
  <c r="J3319" i="5"/>
  <c r="L3319" i="5" s="1"/>
  <c r="J2178" i="5"/>
  <c r="L2178" i="5" s="1"/>
  <c r="J2777" i="5"/>
  <c r="L2777" i="5" s="1"/>
  <c r="J2697" i="5"/>
  <c r="L2697" i="5" s="1"/>
  <c r="J1641" i="5"/>
  <c r="L1641" i="5" s="1"/>
  <c r="J1521" i="5"/>
  <c r="L1521" i="5" s="1"/>
  <c r="J427" i="5"/>
  <c r="L427" i="5" s="1"/>
  <c r="J4401" i="5"/>
  <c r="L4401" i="5" s="1"/>
  <c r="J3078" i="5"/>
  <c r="L3078" i="5" s="1"/>
  <c r="J3872" i="5"/>
  <c r="L3872" i="5" s="1"/>
  <c r="J3604" i="5"/>
  <c r="L3604" i="5" s="1"/>
  <c r="J3051" i="5"/>
  <c r="L3051" i="5" s="1"/>
  <c r="J3362" i="5"/>
  <c r="L3362" i="5" s="1"/>
  <c r="J3673" i="5"/>
  <c r="L3673" i="5" s="1"/>
  <c r="J2677" i="5"/>
  <c r="L2677" i="5" s="1"/>
  <c r="J1720" i="5"/>
  <c r="L1720" i="5" s="1"/>
  <c r="J2626" i="5"/>
  <c r="L2626" i="5" s="1"/>
  <c r="J1083" i="5"/>
  <c r="L1083" i="5" s="1"/>
  <c r="J1636" i="5"/>
  <c r="L1636" i="5" s="1"/>
  <c r="J2241" i="5"/>
  <c r="L2241" i="5" s="1"/>
  <c r="J306" i="5"/>
  <c r="L306" i="5" s="1"/>
  <c r="J4557" i="5"/>
  <c r="L4557" i="5" s="1"/>
  <c r="J3951" i="5"/>
  <c r="L3951" i="5" s="1"/>
  <c r="J4286" i="5"/>
  <c r="L4286" i="5" s="1"/>
  <c r="J3154" i="5"/>
  <c r="L3154" i="5" s="1"/>
  <c r="J3465" i="5"/>
  <c r="L3465" i="5" s="1"/>
  <c r="J2468" i="5"/>
  <c r="L2468" i="5" s="1"/>
  <c r="J2912" i="5"/>
  <c r="L2912" i="5" s="1"/>
  <c r="J3223" i="5"/>
  <c r="L3223" i="5" s="1"/>
  <c r="J2633" i="5"/>
  <c r="L2633" i="5" s="1"/>
  <c r="J2553" i="5"/>
  <c r="L2553" i="5" s="1"/>
  <c r="J1286" i="5"/>
  <c r="L1286" i="5" s="1"/>
  <c r="J1100" i="5"/>
  <c r="L1100" i="5" s="1"/>
  <c r="J2520" i="5"/>
  <c r="L2520" i="5" s="1"/>
  <c r="J2687" i="5"/>
  <c r="L2687" i="5" s="1"/>
  <c r="J2860" i="5"/>
  <c r="L2860" i="5" s="1"/>
  <c r="J2175" i="5"/>
  <c r="L2175" i="5" s="1"/>
  <c r="J1983" i="5"/>
  <c r="L1983" i="5" s="1"/>
  <c r="J1358" i="5"/>
  <c r="L1358" i="5" s="1"/>
  <c r="J1360" i="5"/>
  <c r="L1360" i="5" s="1"/>
  <c r="J732" i="5"/>
  <c r="L732" i="5" s="1"/>
  <c r="J146" i="5"/>
  <c r="L146" i="5" s="1"/>
  <c r="J1219" i="5"/>
  <c r="L1219" i="5" s="1"/>
  <c r="J1092" i="5"/>
  <c r="L1092" i="5" s="1"/>
  <c r="J1338" i="5"/>
  <c r="L1338" i="5" s="1"/>
  <c r="J1175" i="5"/>
  <c r="L1175" i="5" s="1"/>
  <c r="J940" i="5"/>
  <c r="L940" i="5" s="1"/>
  <c r="J288" i="5"/>
  <c r="L288" i="5" s="1"/>
  <c r="J241" i="5"/>
  <c r="L241" i="5" s="1"/>
  <c r="J16" i="5"/>
  <c r="L16" i="5" s="1"/>
  <c r="J5444" i="5"/>
  <c r="L5444" i="5" s="1"/>
  <c r="J1409" i="5"/>
  <c r="L1409" i="5" s="1"/>
  <c r="J1029" i="5"/>
  <c r="L1029" i="5" s="1"/>
  <c r="J5492" i="5"/>
  <c r="L5492" i="5" s="1"/>
  <c r="J2418" i="5"/>
  <c r="L2418" i="5" s="1"/>
  <c r="J2585" i="5"/>
  <c r="L2585" i="5" s="1"/>
  <c r="J1702" i="5"/>
  <c r="L1702" i="5" s="1"/>
  <c r="J1881" i="5"/>
  <c r="L1881" i="5" s="1"/>
  <c r="J1245" i="5"/>
  <c r="L1245" i="5" s="1"/>
  <c r="J1619" i="5"/>
  <c r="L1619" i="5" s="1"/>
  <c r="J943" i="5"/>
  <c r="L943" i="5" s="1"/>
  <c r="J30" i="5"/>
  <c r="L30" i="5" s="1"/>
  <c r="J849" i="5"/>
  <c r="L849" i="5" s="1"/>
  <c r="J2192" i="5"/>
  <c r="L2192" i="5" s="1"/>
  <c r="J1750" i="5"/>
  <c r="L1750" i="5" s="1"/>
  <c r="J2075" i="5"/>
  <c r="L2075" i="5" s="1"/>
  <c r="J2248" i="5"/>
  <c r="L2248" i="5" s="1"/>
  <c r="J2427" i="5"/>
  <c r="L2427" i="5" s="1"/>
  <c r="J1789" i="5"/>
  <c r="L1789" i="5" s="1"/>
  <c r="J1734" i="5"/>
  <c r="L1734" i="5" s="1"/>
  <c r="J1649" i="5"/>
  <c r="L1649" i="5" s="1"/>
  <c r="J1435" i="5"/>
  <c r="L1435" i="5" s="1"/>
  <c r="J1164" i="5"/>
  <c r="L1164" i="5" s="1"/>
  <c r="J935" i="5"/>
  <c r="L935" i="5" s="1"/>
  <c r="J763" i="5"/>
  <c r="L763" i="5" s="1"/>
  <c r="J330" i="5"/>
  <c r="L330" i="5" s="1"/>
  <c r="J5450" i="5"/>
  <c r="L5450" i="5" s="1"/>
  <c r="J2544" i="5"/>
  <c r="L2544" i="5" s="1"/>
  <c r="J2711" i="5"/>
  <c r="L2711" i="5" s="1"/>
  <c r="J2884" i="5"/>
  <c r="L2884" i="5" s="1"/>
  <c r="J2199" i="5"/>
  <c r="L2199" i="5" s="1"/>
  <c r="J2007" i="5"/>
  <c r="L2007" i="5" s="1"/>
  <c r="J1382" i="5"/>
  <c r="L1382" i="5" s="1"/>
  <c r="J1390" i="5"/>
  <c r="L1390" i="5" s="1"/>
  <c r="J1123" i="5"/>
  <c r="L1123" i="5" s="1"/>
  <c r="J799" i="5"/>
  <c r="L799" i="5" s="1"/>
  <c r="J804" i="5"/>
  <c r="L804" i="5" s="1"/>
  <c r="J1013" i="5"/>
  <c r="L1013" i="5" s="1"/>
  <c r="J197" i="5"/>
  <c r="L197" i="5" s="1"/>
  <c r="J1447" i="5"/>
  <c r="L1447" i="5" s="1"/>
  <c r="J1542" i="5"/>
  <c r="L1542" i="5" s="1"/>
  <c r="J1178" i="5"/>
  <c r="L1178" i="5" s="1"/>
  <c r="J1176" i="5"/>
  <c r="L1176" i="5" s="1"/>
  <c r="J909" i="5"/>
  <c r="L909" i="5" s="1"/>
  <c r="J48" i="5"/>
  <c r="L48" i="5" s="1"/>
  <c r="J271" i="5"/>
  <c r="L271" i="5" s="1"/>
  <c r="J6019" i="5"/>
  <c r="L6019" i="5" s="1"/>
  <c r="J5384" i="5"/>
  <c r="L5384" i="5" s="1"/>
  <c r="J528" i="5"/>
  <c r="L528" i="5" s="1"/>
  <c r="J701" i="5"/>
  <c r="L701" i="5" s="1"/>
  <c r="J96" i="5"/>
  <c r="L96" i="5" s="1"/>
  <c r="J383" i="5"/>
  <c r="L383" i="5" s="1"/>
  <c r="J454" i="5"/>
  <c r="L454" i="5" s="1"/>
  <c r="J123" i="5"/>
  <c r="L123" i="5" s="1"/>
  <c r="J539" i="5"/>
  <c r="L539" i="5" s="1"/>
  <c r="J676" i="5"/>
  <c r="L676" i="5" s="1"/>
  <c r="J813" i="5"/>
  <c r="L813" i="5" s="1"/>
  <c r="J6074" i="5"/>
  <c r="L6074" i="5" s="1"/>
  <c r="J1961" i="5"/>
  <c r="L1961" i="5" s="1"/>
  <c r="J1290" i="5"/>
  <c r="L1290" i="5" s="1"/>
  <c r="J1469" i="5"/>
  <c r="L1469" i="5" s="1"/>
  <c r="J1492" i="5"/>
  <c r="L1492" i="5" s="1"/>
  <c r="J908" i="5"/>
  <c r="L908" i="5" s="1"/>
  <c r="J1127" i="5"/>
  <c r="L1127" i="5" s="1"/>
  <c r="J498" i="5"/>
  <c r="L498" i="5" s="1"/>
  <c r="J821" i="5"/>
  <c r="L821" i="5" s="1"/>
  <c r="J291" i="5"/>
  <c r="L291" i="5" s="1"/>
  <c r="J14" i="5"/>
  <c r="L14" i="5" s="1"/>
  <c r="J5090" i="5"/>
  <c r="L5090" i="5" s="1"/>
  <c r="J599" i="5"/>
  <c r="L599" i="5" s="1"/>
  <c r="J736" i="5"/>
  <c r="L736" i="5" s="1"/>
  <c r="J5972" i="5"/>
  <c r="L5972" i="5" s="1"/>
  <c r="J1661" i="5"/>
  <c r="L1661" i="5" s="1"/>
  <c r="J811" i="5"/>
  <c r="L811" i="5" s="1"/>
  <c r="J1221" i="5"/>
  <c r="L1221" i="5" s="1"/>
  <c r="J655" i="5"/>
  <c r="L655" i="5" s="1"/>
  <c r="J521" i="5"/>
  <c r="L521" i="5" s="1"/>
  <c r="J658" i="5"/>
  <c r="L658" i="5" s="1"/>
  <c r="J795" i="5"/>
  <c r="L795" i="5" s="1"/>
  <c r="J1812" i="5"/>
  <c r="L1812" i="5" s="1"/>
  <c r="J2015" i="5"/>
  <c r="L2015" i="5" s="1"/>
  <c r="J1249" i="5"/>
  <c r="L1249" i="5" s="1"/>
  <c r="J1344" i="5"/>
  <c r="L1344" i="5" s="1"/>
  <c r="J1523" i="5"/>
  <c r="L1523" i="5" s="1"/>
  <c r="J1546" i="5"/>
  <c r="L1546" i="5" s="1"/>
  <c r="J1189" i="5"/>
  <c r="L1189" i="5" s="1"/>
  <c r="J844" i="5"/>
  <c r="L844" i="5" s="1"/>
  <c r="J978" i="5"/>
  <c r="L978" i="5" s="1"/>
  <c r="J1181" i="5"/>
  <c r="L1181" i="5" s="1"/>
  <c r="J360" i="5"/>
  <c r="L360" i="5" s="1"/>
  <c r="J702" i="5"/>
  <c r="L702" i="5" s="1"/>
  <c r="J83" i="5"/>
  <c r="L83" i="5" s="1"/>
  <c r="J98" i="5"/>
  <c r="L98" i="5" s="1"/>
  <c r="J6319" i="5"/>
  <c r="L6319" i="5" s="1"/>
  <c r="J6147" i="5"/>
  <c r="L6147" i="5" s="1"/>
  <c r="J552" i="5"/>
  <c r="L552" i="5" s="1"/>
  <c r="J725" i="5"/>
  <c r="L725" i="5" s="1"/>
  <c r="J168" i="5"/>
  <c r="L168" i="5" s="1"/>
  <c r="J478" i="5"/>
  <c r="L478" i="5" s="1"/>
  <c r="J147" i="5"/>
  <c r="L147" i="5" s="1"/>
  <c r="J5798" i="5"/>
  <c r="L5798" i="5" s="1"/>
  <c r="J5739" i="5"/>
  <c r="L5739" i="5" s="1"/>
  <c r="J5306" i="5"/>
  <c r="L5306" i="5" s="1"/>
  <c r="J6093" i="5"/>
  <c r="L6093" i="5" s="1"/>
  <c r="J567" i="5"/>
  <c r="L567" i="5" s="1"/>
  <c r="J393" i="5"/>
  <c r="L393" i="5" s="1"/>
  <c r="J5869" i="5"/>
  <c r="L5869" i="5" s="1"/>
  <c r="J5984" i="5"/>
  <c r="L5984" i="5" s="1"/>
  <c r="J6315" i="5"/>
  <c r="L6315" i="5" s="1"/>
  <c r="J93" i="5"/>
  <c r="L93" i="5" s="1"/>
  <c r="J248" i="5"/>
  <c r="L248" i="5" s="1"/>
  <c r="J6169" i="5"/>
  <c r="L6169" i="5" s="1"/>
  <c r="J6284" i="5"/>
  <c r="L6284" i="5" s="1"/>
  <c r="J5672" i="5"/>
  <c r="L5672" i="5" s="1"/>
  <c r="J5708" i="5"/>
  <c r="L5708" i="5" s="1"/>
  <c r="J9" i="5"/>
  <c r="L9" i="5" s="1"/>
  <c r="J164" i="5"/>
  <c r="L164" i="5" s="1"/>
  <c r="J6253" i="5"/>
  <c r="L6253" i="5" s="1"/>
  <c r="J5835" i="5"/>
  <c r="L5835" i="5" s="1"/>
  <c r="J4731" i="5"/>
  <c r="L4731" i="5" s="1"/>
  <c r="J5285" i="5"/>
  <c r="L5285" i="5" s="1"/>
  <c r="J6173" i="5"/>
  <c r="L6173" i="5" s="1"/>
  <c r="J5100" i="5"/>
  <c r="L5100" i="5" s="1"/>
  <c r="J5765" i="5"/>
  <c r="L5765" i="5" s="1"/>
  <c r="J3050" i="5"/>
  <c r="L3050" i="5" s="1"/>
  <c r="J5078" i="5"/>
  <c r="L5078" i="5" s="1"/>
  <c r="J5179" i="5"/>
  <c r="L5179" i="5" s="1"/>
  <c r="J4575" i="5"/>
  <c r="L4575" i="5" s="1"/>
  <c r="J4931" i="5"/>
  <c r="L4931" i="5" s="1"/>
  <c r="J4705" i="5"/>
  <c r="L4705" i="5" s="1"/>
  <c r="J6053" i="5"/>
  <c r="L6053" i="5" s="1"/>
  <c r="J6328" i="5"/>
  <c r="L6328" i="5" s="1"/>
  <c r="J6197" i="5"/>
  <c r="L6197" i="5" s="1"/>
  <c r="J6156" i="5"/>
  <c r="L6156" i="5" s="1"/>
  <c r="J5328" i="5"/>
  <c r="L5328" i="5" s="1"/>
  <c r="J5080" i="5"/>
  <c r="L5080" i="5" s="1"/>
  <c r="J5289" i="5"/>
  <c r="L5289" i="5" s="1"/>
  <c r="J5363" i="5"/>
  <c r="L5363" i="5" s="1"/>
  <c r="J4435" i="5"/>
  <c r="L4435" i="5" s="1"/>
  <c r="J5934" i="5"/>
  <c r="L5934" i="5" s="1"/>
  <c r="J5556" i="5"/>
  <c r="L5556" i="5" s="1"/>
  <c r="J3328" i="5"/>
  <c r="L3328" i="5" s="1"/>
  <c r="J6101" i="5"/>
  <c r="L6101" i="5" s="1"/>
  <c r="J6192" i="5"/>
  <c r="L6192" i="5" s="1"/>
  <c r="J5304" i="5"/>
  <c r="L5304" i="5" s="1"/>
  <c r="J5032" i="5"/>
  <c r="L5032" i="5" s="1"/>
  <c r="J3726" i="5"/>
  <c r="L3726" i="5" s="1"/>
  <c r="J4246" i="5"/>
  <c r="L4246" i="5" s="1"/>
  <c r="J5891" i="5"/>
  <c r="L5891" i="5" s="1"/>
  <c r="J6102" i="5"/>
  <c r="L6102" i="5" s="1"/>
  <c r="J5675" i="5"/>
  <c r="L5675" i="5" s="1"/>
  <c r="J4811" i="5"/>
  <c r="L4811" i="5" s="1"/>
  <c r="J5146" i="5"/>
  <c r="L5146" i="5" s="1"/>
  <c r="J4610" i="5"/>
  <c r="L4610" i="5" s="1"/>
  <c r="J3750" i="5"/>
  <c r="L3750" i="5" s="1"/>
  <c r="J6047" i="5"/>
  <c r="L6047" i="5" s="1"/>
  <c r="J6258" i="5"/>
  <c r="L6258" i="5" s="1"/>
  <c r="J4947" i="5"/>
  <c r="L4947" i="5" s="1"/>
  <c r="J5557" i="5"/>
  <c r="L5557" i="5" s="1"/>
  <c r="J5106" i="5"/>
  <c r="L5106" i="5" s="1"/>
  <c r="J5519" i="5"/>
  <c r="L5519" i="5" s="1"/>
  <c r="J3994" i="5"/>
  <c r="L3994" i="5" s="1"/>
  <c r="J4418" i="5"/>
  <c r="L4418" i="5" s="1"/>
  <c r="J3943" i="5"/>
  <c r="L3943" i="5" s="1"/>
  <c r="J3624" i="5"/>
  <c r="L3624" i="5" s="1"/>
  <c r="J4397" i="5"/>
  <c r="L4397" i="5" s="1"/>
  <c r="J3819" i="5"/>
  <c r="L3819" i="5" s="1"/>
  <c r="J3605" i="5"/>
  <c r="L3605" i="5" s="1"/>
  <c r="J3888" i="5"/>
  <c r="L3888" i="5" s="1"/>
  <c r="J4778" i="5"/>
  <c r="L4778" i="5" s="1"/>
  <c r="J4633" i="5"/>
  <c r="L4633" i="5" s="1"/>
  <c r="J4470" i="5"/>
  <c r="L4470" i="5" s="1"/>
  <c r="J3893" i="5"/>
  <c r="L3893" i="5" s="1"/>
  <c r="J2970" i="5"/>
  <c r="L2970" i="5" s="1"/>
  <c r="J3838" i="5"/>
  <c r="L3838" i="5" s="1"/>
  <c r="J4178" i="5"/>
  <c r="L4178" i="5" s="1"/>
  <c r="J6287" i="5"/>
  <c r="L6287" i="5" s="1"/>
  <c r="J4970" i="5"/>
  <c r="L4970" i="5" s="1"/>
  <c r="J5571" i="5"/>
  <c r="L5571" i="5" s="1"/>
  <c r="J5317" i="5"/>
  <c r="L5317" i="5" s="1"/>
  <c r="J5730" i="5"/>
  <c r="L5730" i="5" s="1"/>
  <c r="J4866" i="5"/>
  <c r="L4866" i="5" s="1"/>
  <c r="J5279" i="5"/>
  <c r="L5279" i="5" s="1"/>
  <c r="J4303" i="5"/>
  <c r="L4303" i="5" s="1"/>
  <c r="J3945" i="5"/>
  <c r="L3945" i="5" s="1"/>
  <c r="J4737" i="5"/>
  <c r="L4737" i="5" s="1"/>
  <c r="J5438" i="5"/>
  <c r="L5438" i="5" s="1"/>
  <c r="J5493" i="5"/>
  <c r="L5493" i="5" s="1"/>
  <c r="J5239" i="5"/>
  <c r="L5239" i="5" s="1"/>
  <c r="J5652" i="5"/>
  <c r="L5652" i="5" s="1"/>
  <c r="J5201" i="5"/>
  <c r="L5201" i="5" s="1"/>
  <c r="J5608" i="5"/>
  <c r="L5608" i="5" s="1"/>
  <c r="J4476" i="5"/>
  <c r="L4476" i="5" s="1"/>
  <c r="J3847" i="5"/>
  <c r="L3847" i="5" s="1"/>
  <c r="J4745" i="5"/>
  <c r="L4745" i="5" s="1"/>
  <c r="J3480" i="5"/>
  <c r="L3480" i="5" s="1"/>
  <c r="J3317" i="5"/>
  <c r="L3317" i="5" s="1"/>
  <c r="J4912" i="5"/>
  <c r="L4912" i="5" s="1"/>
  <c r="J3829" i="5"/>
  <c r="L3829" i="5" s="1"/>
  <c r="J3527" i="5"/>
  <c r="L3527" i="5" s="1"/>
  <c r="J3922" i="5"/>
  <c r="L3922" i="5" s="1"/>
  <c r="J4467" i="5"/>
  <c r="L4467" i="5" s="1"/>
  <c r="J4316" i="5"/>
  <c r="L4316" i="5" s="1"/>
  <c r="J5962" i="5"/>
  <c r="L5962" i="5" s="1"/>
  <c r="J6167" i="5"/>
  <c r="L6167" i="5" s="1"/>
  <c r="J5691" i="5"/>
  <c r="L5691" i="5" s="1"/>
  <c r="J4827" i="5"/>
  <c r="L4827" i="5" s="1"/>
  <c r="J5437" i="5"/>
  <c r="L5437" i="5" s="1"/>
  <c r="J4683" i="5"/>
  <c r="L4683" i="5" s="1"/>
  <c r="J4986" i="5"/>
  <c r="L4986" i="5" s="1"/>
  <c r="J5399" i="5"/>
  <c r="L5399" i="5" s="1"/>
  <c r="J4491" i="5"/>
  <c r="L4491" i="5" s="1"/>
  <c r="J4810" i="5"/>
  <c r="L4810" i="5" s="1"/>
  <c r="J3784" i="5"/>
  <c r="L3784" i="5" s="1"/>
  <c r="J4269" i="5"/>
  <c r="L4269" i="5" s="1"/>
  <c r="J4112" i="5"/>
  <c r="L4112" i="5" s="1"/>
  <c r="J3352" i="5"/>
  <c r="L3352" i="5" s="1"/>
  <c r="J3144" i="5"/>
  <c r="L3144" i="5" s="1"/>
  <c r="J4025" i="5"/>
  <c r="L4025" i="5" s="1"/>
  <c r="J4348" i="5"/>
  <c r="L4348" i="5" s="1"/>
  <c r="J3515" i="5"/>
  <c r="L3515" i="5" s="1"/>
  <c r="J4208" i="5"/>
  <c r="L4208" i="5" s="1"/>
  <c r="J3451" i="5"/>
  <c r="L3451" i="5" s="1"/>
  <c r="J3840" i="5"/>
  <c r="L3840" i="5" s="1"/>
  <c r="J4740" i="5"/>
  <c r="L4740" i="5" s="1"/>
  <c r="J3096" i="5"/>
  <c r="L3096" i="5" s="1"/>
  <c r="J4013" i="5"/>
  <c r="L4013" i="5" s="1"/>
  <c r="J4336" i="5"/>
  <c r="L4336" i="5" s="1"/>
  <c r="J3467" i="5"/>
  <c r="L3467" i="5" s="1"/>
  <c r="J4196" i="5"/>
  <c r="L4196" i="5" s="1"/>
  <c r="J3064" i="5"/>
  <c r="L3064" i="5" s="1"/>
  <c r="J890" i="5"/>
  <c r="L890" i="5" s="1"/>
  <c r="J4165" i="5"/>
  <c r="L4165" i="5" s="1"/>
  <c r="J4675" i="5"/>
  <c r="L4675" i="5" s="1"/>
  <c r="J4087" i="5"/>
  <c r="L4087" i="5" s="1"/>
  <c r="J4057" i="5"/>
  <c r="L4057" i="5" s="1"/>
  <c r="J4223" i="5"/>
  <c r="L4223" i="5" s="1"/>
  <c r="J3012" i="5"/>
  <c r="L3012" i="5" s="1"/>
  <c r="J3741" i="5"/>
  <c r="L3741" i="5" s="1"/>
  <c r="J2706" i="5"/>
  <c r="L2706" i="5" s="1"/>
  <c r="J3376" i="5"/>
  <c r="L3376" i="5" s="1"/>
  <c r="J2539" i="5"/>
  <c r="L2539" i="5" s="1"/>
  <c r="J2334" i="5"/>
  <c r="L2334" i="5" s="1"/>
  <c r="J2932" i="5"/>
  <c r="L2932" i="5" s="1"/>
  <c r="J3289" i="5"/>
  <c r="L3289" i="5" s="1"/>
  <c r="J2366" i="5"/>
  <c r="L2366" i="5" s="1"/>
  <c r="J2886" i="5"/>
  <c r="L2886" i="5" s="1"/>
  <c r="J3452" i="5"/>
  <c r="L3452" i="5" s="1"/>
  <c r="J4582" i="5"/>
  <c r="L4582" i="5" s="1"/>
  <c r="J2774" i="5"/>
  <c r="L2774" i="5" s="1"/>
  <c r="J4494" i="5"/>
  <c r="L4494" i="5" s="1"/>
  <c r="J4781" i="5"/>
  <c r="L4781" i="5" s="1"/>
  <c r="J3767" i="5"/>
  <c r="L3767" i="5" s="1"/>
  <c r="J4090" i="5"/>
  <c r="L4090" i="5" s="1"/>
  <c r="J3824" i="5"/>
  <c r="L3824" i="5" s="1"/>
  <c r="J3375" i="5"/>
  <c r="L3375" i="5" s="1"/>
  <c r="J3013" i="5"/>
  <c r="L3013" i="5" s="1"/>
  <c r="J5182" i="5"/>
  <c r="L5182" i="5" s="1"/>
  <c r="J4272" i="5"/>
  <c r="L4272" i="5" s="1"/>
  <c r="J3757" i="5"/>
  <c r="L3757" i="5" s="1"/>
  <c r="J4573" i="5"/>
  <c r="L4573" i="5" s="1"/>
  <c r="J3528" i="5"/>
  <c r="L3528" i="5" s="1"/>
  <c r="J4121" i="5"/>
  <c r="L4121" i="5" s="1"/>
  <c r="J4444" i="5"/>
  <c r="L4444" i="5" s="1"/>
  <c r="J3270" i="5"/>
  <c r="L3270" i="5" s="1"/>
  <c r="J4352" i="5"/>
  <c r="L4352" i="5" s="1"/>
  <c r="J3220" i="5"/>
  <c r="L3220" i="5" s="1"/>
  <c r="J3062" i="5"/>
  <c r="L3062" i="5" s="1"/>
  <c r="J2082" i="5"/>
  <c r="L2082" i="5" s="1"/>
  <c r="J3381" i="5"/>
  <c r="L3381" i="5" s="1"/>
  <c r="J3139" i="5"/>
  <c r="L3139" i="5" s="1"/>
  <c r="J1343" i="5"/>
  <c r="L1343" i="5" s="1"/>
  <c r="J3677" i="5"/>
  <c r="L3677" i="5" s="1"/>
  <c r="J3418" i="5"/>
  <c r="L3418" i="5" s="1"/>
  <c r="J2814" i="5"/>
  <c r="L2814" i="5" s="1"/>
  <c r="J3176" i="5"/>
  <c r="L3176" i="5" s="1"/>
  <c r="J3487" i="5"/>
  <c r="L3487" i="5" s="1"/>
  <c r="J2288" i="5"/>
  <c r="L2288" i="5" s="1"/>
  <c r="J2436" i="5"/>
  <c r="L2436" i="5" s="1"/>
  <c r="J1899" i="5"/>
  <c r="L1899" i="5" s="1"/>
  <c r="J1670" i="5"/>
  <c r="L1670" i="5" s="1"/>
  <c r="J1781" i="5"/>
  <c r="L1781" i="5" s="1"/>
  <c r="J2619" i="5"/>
  <c r="L2619" i="5" s="1"/>
  <c r="J1998" i="5"/>
  <c r="L1998" i="5" s="1"/>
  <c r="J1370" i="5"/>
  <c r="L1370" i="5" s="1"/>
  <c r="J1960" i="5"/>
  <c r="L1960" i="5" s="1"/>
  <c r="J2295" i="5"/>
  <c r="L2295" i="5" s="1"/>
  <c r="J2638" i="5"/>
  <c r="L2638" i="5" s="1"/>
  <c r="J1630" i="5"/>
  <c r="L1630" i="5" s="1"/>
  <c r="J3975" i="5"/>
  <c r="L3975" i="5" s="1"/>
  <c r="J4310" i="5"/>
  <c r="L4310" i="5" s="1"/>
  <c r="J2816" i="5"/>
  <c r="L2816" i="5" s="1"/>
  <c r="J3178" i="5"/>
  <c r="L3178" i="5" s="1"/>
  <c r="J3489" i="5"/>
  <c r="L3489" i="5" s="1"/>
  <c r="J2564" i="5"/>
  <c r="L2564" i="5" s="1"/>
  <c r="J2936" i="5"/>
  <c r="L2936" i="5" s="1"/>
  <c r="J2076" i="5"/>
  <c r="L2076" i="5" s="1"/>
  <c r="J2675" i="5"/>
  <c r="L2675" i="5" s="1"/>
  <c r="J2595" i="5"/>
  <c r="L2595" i="5" s="1"/>
  <c r="J1340" i="5"/>
  <c r="L1340" i="5" s="1"/>
  <c r="J603" i="5"/>
  <c r="L603" i="5" s="1"/>
  <c r="J4329" i="5"/>
  <c r="L4329" i="5" s="1"/>
  <c r="J2455" i="5"/>
  <c r="L2455" i="5" s="1"/>
  <c r="J3800" i="5"/>
  <c r="L3800" i="5" s="1"/>
  <c r="J3532" i="5"/>
  <c r="L3532" i="5" s="1"/>
  <c r="J2713" i="5"/>
  <c r="L2713" i="5" s="1"/>
  <c r="J2979" i="5"/>
  <c r="L2979" i="5" s="1"/>
  <c r="J3290" i="5"/>
  <c r="L3290" i="5" s="1"/>
  <c r="J3601" i="5"/>
  <c r="L3601" i="5" s="1"/>
  <c r="J2456" i="5"/>
  <c r="L2456" i="5" s="1"/>
  <c r="J2512" i="5"/>
  <c r="L2512" i="5" s="1"/>
  <c r="J1395" i="5"/>
  <c r="L1395" i="5" s="1"/>
  <c r="J1838" i="5"/>
  <c r="L1838" i="5" s="1"/>
  <c r="J1550" i="5"/>
  <c r="L1550" i="5" s="1"/>
  <c r="J2818" i="5"/>
  <c r="L2818" i="5" s="1"/>
  <c r="J2133" i="5"/>
  <c r="L2133" i="5" s="1"/>
  <c r="J1927" i="5"/>
  <c r="L1927" i="5" s="1"/>
  <c r="J3879" i="5"/>
  <c r="L3879" i="5" s="1"/>
  <c r="J4214" i="5"/>
  <c r="L4214" i="5" s="1"/>
  <c r="J3082" i="5"/>
  <c r="L3082" i="5" s="1"/>
  <c r="J3393" i="5"/>
  <c r="L3393" i="5" s="1"/>
  <c r="J2754" i="5"/>
  <c r="L2754" i="5" s="1"/>
  <c r="J3151" i="5"/>
  <c r="L3151" i="5" s="1"/>
  <c r="J2531" i="5"/>
  <c r="L2531" i="5" s="1"/>
  <c r="J2451" i="5"/>
  <c r="L2451" i="5" s="1"/>
  <c r="J1776" i="5"/>
  <c r="L1776" i="5" s="1"/>
  <c r="J112" i="5"/>
  <c r="L112" i="5" s="1"/>
  <c r="J4868" i="5"/>
  <c r="L4868" i="5" s="1"/>
  <c r="J2448" i="5"/>
  <c r="L2448" i="5" s="1"/>
  <c r="J2615" i="5"/>
  <c r="L2615" i="5" s="1"/>
  <c r="J2788" i="5"/>
  <c r="L2788" i="5" s="1"/>
  <c r="J1882" i="5"/>
  <c r="L1882" i="5" s="1"/>
  <c r="J2103" i="5"/>
  <c r="L2103" i="5" s="1"/>
  <c r="J1911" i="5"/>
  <c r="L1911" i="5" s="1"/>
  <c r="J1425" i="5"/>
  <c r="L1425" i="5" s="1"/>
  <c r="J1246" i="5"/>
  <c r="L1246" i="5" s="1"/>
  <c r="J347" i="5"/>
  <c r="L347" i="5" s="1"/>
  <c r="J734" i="5"/>
  <c r="L734" i="5" s="1"/>
  <c r="J547" i="5"/>
  <c r="L547" i="5" s="1"/>
  <c r="J1236" i="5"/>
  <c r="L1236" i="5" s="1"/>
  <c r="J6049" i="5"/>
  <c r="L6049" i="5" s="1"/>
  <c r="J1548" i="5"/>
  <c r="L1548" i="5" s="1"/>
  <c r="J915" i="5"/>
  <c r="L915" i="5" s="1"/>
  <c r="J2736" i="5"/>
  <c r="L2736" i="5" s="1"/>
  <c r="J2346" i="5"/>
  <c r="L2346" i="5" s="1"/>
  <c r="J2513" i="5"/>
  <c r="L2513" i="5" s="1"/>
  <c r="J1809" i="5"/>
  <c r="L1809" i="5" s="1"/>
  <c r="J2012" i="5"/>
  <c r="L2012" i="5" s="1"/>
  <c r="J1499" i="5"/>
  <c r="L1499" i="5" s="1"/>
  <c r="J800" i="5"/>
  <c r="L800" i="5" s="1"/>
  <c r="J1119" i="5"/>
  <c r="L1119" i="5" s="1"/>
  <c r="J633" i="5"/>
  <c r="L633" i="5" s="1"/>
  <c r="J2120" i="5"/>
  <c r="L2120" i="5" s="1"/>
  <c r="J1598" i="5"/>
  <c r="L1598" i="5" s="1"/>
  <c r="J2867" i="5"/>
  <c r="L2867" i="5" s="1"/>
  <c r="J2176" i="5"/>
  <c r="L2176" i="5" s="1"/>
  <c r="J2355" i="5"/>
  <c r="L2355" i="5" s="1"/>
  <c r="J1699" i="5"/>
  <c r="L1699" i="5" s="1"/>
  <c r="J1644" i="5"/>
  <c r="L1644" i="5" s="1"/>
  <c r="J1333" i="5"/>
  <c r="L1333" i="5" s="1"/>
  <c r="J1062" i="5"/>
  <c r="L1062" i="5" s="1"/>
  <c r="J820" i="5"/>
  <c r="L820" i="5" s="1"/>
  <c r="J661" i="5"/>
  <c r="L661" i="5" s="1"/>
  <c r="J6032" i="5"/>
  <c r="L6032" i="5" s="1"/>
  <c r="J2472" i="5"/>
  <c r="L2472" i="5" s="1"/>
  <c r="J2639" i="5"/>
  <c r="L2639" i="5" s="1"/>
  <c r="J2812" i="5"/>
  <c r="L2812" i="5" s="1"/>
  <c r="J2025" i="5"/>
  <c r="L2025" i="5" s="1"/>
  <c r="J2127" i="5"/>
  <c r="L2127" i="5" s="1"/>
  <c r="J1935" i="5"/>
  <c r="L1935" i="5" s="1"/>
  <c r="J1552" i="5"/>
  <c r="L1552" i="5" s="1"/>
  <c r="J1292" i="5"/>
  <c r="L1292" i="5" s="1"/>
  <c r="J1064" i="5"/>
  <c r="L1064" i="5" s="1"/>
  <c r="J1288" i="5"/>
  <c r="L1288" i="5" s="1"/>
  <c r="J1021" i="5"/>
  <c r="L1021" i="5" s="1"/>
  <c r="J632" i="5"/>
  <c r="L632" i="5" s="1"/>
  <c r="J588" i="5"/>
  <c r="L588" i="5" s="1"/>
  <c r="J1146" i="5"/>
  <c r="L1146" i="5" s="1"/>
  <c r="J917" i="5"/>
  <c r="L917" i="5" s="1"/>
  <c r="J150" i="5"/>
  <c r="L150" i="5" s="1"/>
  <c r="J141" i="5"/>
  <c r="L141" i="5" s="1"/>
  <c r="J1375" i="5"/>
  <c r="L1375" i="5" s="1"/>
  <c r="J1470" i="5"/>
  <c r="L1470" i="5" s="1"/>
  <c r="J1234" i="5"/>
  <c r="L1234" i="5" s="1"/>
  <c r="J973" i="5"/>
  <c r="L973" i="5" s="1"/>
  <c r="J1104" i="5"/>
  <c r="L1104" i="5" s="1"/>
  <c r="J445" i="5"/>
  <c r="L445" i="5" s="1"/>
  <c r="J5853" i="5"/>
  <c r="L5853" i="5" s="1"/>
  <c r="J629" i="5"/>
  <c r="L629" i="5" s="1"/>
  <c r="J766" i="5"/>
  <c r="L766" i="5" s="1"/>
  <c r="J167" i="5"/>
  <c r="L167" i="5" s="1"/>
  <c r="J334" i="5"/>
  <c r="L334" i="5" s="1"/>
  <c r="J5942" i="5"/>
  <c r="L5942" i="5" s="1"/>
  <c r="J601" i="5"/>
  <c r="L601" i="5" s="1"/>
  <c r="J604" i="5"/>
  <c r="L604" i="5" s="1"/>
  <c r="J741" i="5"/>
  <c r="L741" i="5" s="1"/>
  <c r="J4940" i="5"/>
  <c r="L4940" i="5" s="1"/>
  <c r="J6176" i="5"/>
  <c r="L6176" i="5" s="1"/>
  <c r="J1889" i="5"/>
  <c r="L1889" i="5" s="1"/>
  <c r="J1213" i="5"/>
  <c r="L1213" i="5" s="1"/>
  <c r="J1397" i="5"/>
  <c r="L1397" i="5" s="1"/>
  <c r="J1420" i="5"/>
  <c r="L1420" i="5" s="1"/>
  <c r="J1055" i="5"/>
  <c r="L1055" i="5" s="1"/>
  <c r="J323" i="5"/>
  <c r="L323" i="5" s="1"/>
  <c r="J749" i="5"/>
  <c r="L749" i="5" s="1"/>
  <c r="J240" i="5"/>
  <c r="L240" i="5" s="1"/>
  <c r="J195" i="5"/>
  <c r="L195" i="5" s="1"/>
  <c r="J5666" i="5"/>
  <c r="L5666" i="5" s="1"/>
  <c r="J527" i="5"/>
  <c r="L527" i="5" s="1"/>
  <c r="J664" i="5"/>
  <c r="L664" i="5" s="1"/>
  <c r="J801" i="5"/>
  <c r="L801" i="5" s="1"/>
  <c r="J184" i="5"/>
  <c r="L184" i="5" s="1"/>
  <c r="J1557" i="5"/>
  <c r="L1557" i="5" s="1"/>
  <c r="J1076" i="5"/>
  <c r="L1076" i="5" s="1"/>
  <c r="J518" i="5"/>
  <c r="L518" i="5" s="1"/>
  <c r="J716" i="5"/>
  <c r="L716" i="5" s="1"/>
  <c r="J1149" i="5"/>
  <c r="L1149" i="5" s="1"/>
  <c r="J583" i="5"/>
  <c r="L583" i="5" s="1"/>
  <c r="J367" i="5"/>
  <c r="L367" i="5" s="1"/>
  <c r="J586" i="5"/>
  <c r="L586" i="5" s="1"/>
  <c r="J723" i="5"/>
  <c r="L723" i="5" s="1"/>
  <c r="J70" i="5"/>
  <c r="L70" i="5" s="1"/>
  <c r="J5120" i="5"/>
  <c r="L5120" i="5" s="1"/>
  <c r="J6206" i="5"/>
  <c r="L6206" i="5" s="1"/>
  <c r="J1740" i="5"/>
  <c r="L1740" i="5" s="1"/>
  <c r="J1943" i="5"/>
  <c r="L1943" i="5" s="1"/>
  <c r="J1272" i="5"/>
  <c r="L1272" i="5" s="1"/>
  <c r="J1451" i="5"/>
  <c r="L1451" i="5" s="1"/>
  <c r="J1474" i="5"/>
  <c r="L1474" i="5" s="1"/>
  <c r="J906" i="5"/>
  <c r="L906" i="5" s="1"/>
  <c r="J1109" i="5"/>
  <c r="L1109" i="5" s="1"/>
  <c r="J630" i="5"/>
  <c r="L630" i="5" s="1"/>
  <c r="J803" i="5"/>
  <c r="L803" i="5" s="1"/>
  <c r="J401" i="5"/>
  <c r="L401" i="5" s="1"/>
  <c r="J273" i="5"/>
  <c r="L273" i="5" s="1"/>
  <c r="J5198" i="5"/>
  <c r="L5198" i="5" s="1"/>
  <c r="J4362" i="5"/>
  <c r="L4362" i="5" s="1"/>
  <c r="J653" i="5"/>
  <c r="L653" i="5" s="1"/>
  <c r="J790" i="5"/>
  <c r="L790" i="5" s="1"/>
  <c r="J239" i="5"/>
  <c r="L239" i="5" s="1"/>
  <c r="J382" i="5"/>
  <c r="L382" i="5" s="1"/>
  <c r="J51" i="5"/>
  <c r="L51" i="5" s="1"/>
  <c r="J5894" i="5"/>
  <c r="L5894" i="5" s="1"/>
  <c r="J5048" i="5"/>
  <c r="L5048" i="5" s="1"/>
  <c r="J5733" i="5"/>
  <c r="L5733" i="5" s="1"/>
  <c r="J6165" i="5"/>
  <c r="L6165" i="5" s="1"/>
  <c r="J220" i="5"/>
  <c r="L220" i="5" s="1"/>
  <c r="J321" i="5"/>
  <c r="L321" i="5" s="1"/>
  <c r="J476" i="5"/>
  <c r="L476" i="5" s="1"/>
  <c r="J5941" i="5"/>
  <c r="L5941" i="5" s="1"/>
  <c r="J6056" i="5"/>
  <c r="L6056" i="5" s="1"/>
  <c r="J21" i="5"/>
  <c r="L21" i="5" s="1"/>
  <c r="J176" i="5"/>
  <c r="L176" i="5" s="1"/>
  <c r="J6241" i="5"/>
  <c r="L6241" i="5" s="1"/>
  <c r="J4780" i="5"/>
  <c r="L4780" i="5" s="1"/>
  <c r="J5823" i="5"/>
  <c r="L5823" i="5" s="1"/>
  <c r="J5829" i="5"/>
  <c r="L5829" i="5" s="1"/>
  <c r="J92" i="5"/>
  <c r="L92" i="5" s="1"/>
  <c r="J6325" i="5"/>
  <c r="L6325" i="5" s="1"/>
  <c r="J5907" i="5"/>
  <c r="L5907" i="5" s="1"/>
  <c r="J5172" i="5"/>
  <c r="L5172" i="5" s="1"/>
  <c r="J4605" i="5"/>
  <c r="L4605" i="5" s="1"/>
  <c r="J3748" i="5"/>
  <c r="L3748" i="5" s="1"/>
  <c r="J5963" i="5"/>
  <c r="L5963" i="5" s="1"/>
  <c r="J5603" i="5"/>
  <c r="L5603" i="5" s="1"/>
  <c r="J4138" i="5"/>
  <c r="L4138" i="5" s="1"/>
  <c r="J2261" i="5"/>
  <c r="L2261" i="5" s="1"/>
  <c r="J5842" i="5"/>
  <c r="L5842" i="5" s="1"/>
  <c r="J6330" i="5"/>
  <c r="L6330" i="5" s="1"/>
  <c r="J4875" i="5"/>
  <c r="L4875" i="5" s="1"/>
  <c r="J5485" i="5"/>
  <c r="L5485" i="5" s="1"/>
  <c r="J5034" i="5"/>
  <c r="L5034" i="5" s="1"/>
  <c r="J5447" i="5"/>
  <c r="L5447" i="5" s="1"/>
  <c r="J4767" i="5"/>
  <c r="L4767" i="5" s="1"/>
  <c r="J4377" i="5"/>
  <c r="L4377" i="5" s="1"/>
  <c r="J4188" i="5"/>
  <c r="L4188" i="5" s="1"/>
  <c r="J3168" i="5"/>
  <c r="L3168" i="5" s="1"/>
  <c r="J1787" i="5"/>
  <c r="L1787" i="5" s="1"/>
  <c r="J4744" i="5"/>
  <c r="L4744" i="5" s="1"/>
  <c r="J4038" i="5"/>
  <c r="L4038" i="5" s="1"/>
  <c r="J4521" i="5"/>
  <c r="L4521" i="5" s="1"/>
  <c r="J5402" i="5"/>
  <c r="L5402" i="5" s="1"/>
  <c r="J5499" i="5"/>
  <c r="L5499" i="5" s="1"/>
  <c r="J5245" i="5"/>
  <c r="L5245" i="5" s="1"/>
  <c r="J5658" i="5"/>
  <c r="L5658" i="5" s="1"/>
  <c r="J5207" i="5"/>
  <c r="L5207" i="5" s="1"/>
  <c r="J3871" i="5"/>
  <c r="L3871" i="5" s="1"/>
  <c r="J3413" i="5"/>
  <c r="L3413" i="5" s="1"/>
  <c r="J5784" i="5"/>
  <c r="L5784" i="5" s="1"/>
  <c r="J5421" i="5"/>
  <c r="L5421" i="5" s="1"/>
  <c r="J5167" i="5"/>
  <c r="L5167" i="5" s="1"/>
  <c r="J5580" i="5"/>
  <c r="L5580" i="5" s="1"/>
  <c r="J5129" i="5"/>
  <c r="L5129" i="5" s="1"/>
  <c r="J4770" i="5"/>
  <c r="L4770" i="5" s="1"/>
  <c r="J4625" i="5"/>
  <c r="L4625" i="5" s="1"/>
  <c r="J3000" i="5"/>
  <c r="L3000" i="5" s="1"/>
  <c r="J4816" i="5"/>
  <c r="L4816" i="5" s="1"/>
  <c r="J4124" i="5"/>
  <c r="L4124" i="5" s="1"/>
  <c r="J6239" i="5"/>
  <c r="L6239" i="5" s="1"/>
  <c r="J5619" i="5"/>
  <c r="L5619" i="5" s="1"/>
  <c r="J5365" i="5"/>
  <c r="L5365" i="5" s="1"/>
  <c r="J4914" i="5"/>
  <c r="L4914" i="5" s="1"/>
  <c r="J5327" i="5"/>
  <c r="L5327" i="5" s="1"/>
  <c r="J5746" i="5"/>
  <c r="L5746" i="5" s="1"/>
  <c r="J4083" i="5"/>
  <c r="L4083" i="5" s="1"/>
  <c r="J3914" i="5"/>
  <c r="L3914" i="5" s="1"/>
  <c r="J3148" i="5"/>
  <c r="L3148" i="5" s="1"/>
  <c r="J4106" i="5"/>
  <c r="L4106" i="5" s="1"/>
  <c r="J2974" i="5"/>
  <c r="L2974" i="5" s="1"/>
  <c r="J3331" i="5"/>
  <c r="L3331" i="5" s="1"/>
  <c r="J2426" i="5"/>
  <c r="L2426" i="5" s="1"/>
  <c r="J4219" i="5"/>
  <c r="L4219" i="5" s="1"/>
  <c r="J3431" i="5"/>
  <c r="L3431" i="5" s="1"/>
  <c r="J3941" i="5"/>
  <c r="L3941" i="5" s="1"/>
  <c r="J4264" i="5"/>
  <c r="L4264" i="5" s="1"/>
  <c r="J3675" i="5"/>
  <c r="L3675" i="5" s="1"/>
  <c r="J3307" i="5"/>
  <c r="L3307" i="5" s="1"/>
  <c r="J2384" i="5"/>
  <c r="L2384" i="5" s="1"/>
  <c r="J4603" i="5"/>
  <c r="L4603" i="5" s="1"/>
  <c r="J3799" i="5"/>
  <c r="L3799" i="5" s="1"/>
  <c r="J4151" i="5"/>
  <c r="L4151" i="5" s="1"/>
  <c r="J3268" i="5"/>
  <c r="L3268" i="5" s="1"/>
  <c r="J3531" i="5"/>
  <c r="L3531" i="5" s="1"/>
  <c r="J3163" i="5"/>
  <c r="L3163" i="5" s="1"/>
  <c r="J2168" i="5"/>
  <c r="L2168" i="5" s="1"/>
  <c r="J3147" i="5"/>
  <c r="L3147" i="5" s="1"/>
  <c r="J2077" i="5"/>
  <c r="L2077" i="5" s="1"/>
  <c r="J2717" i="5"/>
  <c r="L2717" i="5" s="1"/>
  <c r="J3326" i="5"/>
  <c r="L3326" i="5" s="1"/>
  <c r="J2478" i="5"/>
  <c r="L2478" i="5" s="1"/>
  <c r="J1997" i="5"/>
  <c r="L1997" i="5" s="1"/>
  <c r="J5620" i="5"/>
  <c r="L5620" i="5" s="1"/>
  <c r="J4510" i="5"/>
  <c r="L4510" i="5" s="1"/>
  <c r="J4736" i="5"/>
  <c r="L4736" i="5" s="1"/>
  <c r="J4332" i="5"/>
  <c r="L4332" i="5" s="1"/>
  <c r="J4709" i="5"/>
  <c r="L4709" i="5" s="1"/>
  <c r="J3695" i="5"/>
  <c r="L3695" i="5" s="1"/>
  <c r="J4018" i="5"/>
  <c r="L4018" i="5" s="1"/>
  <c r="J3716" i="5"/>
  <c r="L3716" i="5" s="1"/>
  <c r="J5110" i="5"/>
  <c r="L5110" i="5" s="1"/>
  <c r="J3984" i="5"/>
  <c r="L3984" i="5" s="1"/>
  <c r="J4501" i="5"/>
  <c r="L4501" i="5" s="1"/>
  <c r="J3240" i="5"/>
  <c r="L3240" i="5" s="1"/>
  <c r="J4049" i="5"/>
  <c r="L4049" i="5" s="1"/>
  <c r="J4372" i="5"/>
  <c r="L4372" i="5" s="1"/>
  <c r="J4250" i="5"/>
  <c r="L4250" i="5" s="1"/>
  <c r="J2942" i="5"/>
  <c r="L2942" i="5" s="1"/>
  <c r="J2821" i="5"/>
  <c r="L2821" i="5" s="1"/>
  <c r="J1099" i="5"/>
  <c r="L1099" i="5" s="1"/>
  <c r="J3219" i="5"/>
  <c r="L3219" i="5" s="1"/>
  <c r="J2492" i="5"/>
  <c r="L2492" i="5" s="1"/>
  <c r="J2792" i="5"/>
  <c r="L2792" i="5" s="1"/>
  <c r="J2825" i="5"/>
  <c r="L2825" i="5" s="1"/>
  <c r="J3067" i="5"/>
  <c r="L3067" i="5" s="1"/>
  <c r="J4478" i="5"/>
  <c r="L4478" i="5" s="1"/>
  <c r="J3389" i="5"/>
  <c r="L3389" i="5" s="1"/>
  <c r="J3346" i="5"/>
  <c r="L3346" i="5" s="1"/>
  <c r="J3657" i="5"/>
  <c r="L3657" i="5" s="1"/>
  <c r="J3415" i="5"/>
  <c r="L3415" i="5" s="1"/>
  <c r="J2174" i="5"/>
  <c r="L2174" i="5" s="1"/>
  <c r="J2322" i="5"/>
  <c r="L2322" i="5" s="1"/>
  <c r="J1785" i="5"/>
  <c r="L1785" i="5" s="1"/>
  <c r="J1629" i="5"/>
  <c r="L1629" i="5" s="1"/>
  <c r="J647" i="5"/>
  <c r="L647" i="5" s="1"/>
  <c r="J2866" i="5"/>
  <c r="L2866" i="5" s="1"/>
  <c r="J2181" i="5"/>
  <c r="L2181" i="5" s="1"/>
  <c r="J1468" i="5"/>
  <c r="L1468" i="5" s="1"/>
  <c r="J988" i="5"/>
  <c r="L988" i="5" s="1"/>
  <c r="J2530" i="5"/>
  <c r="L2530" i="5" s="1"/>
  <c r="J1503" i="5"/>
  <c r="L1503" i="5" s="1"/>
  <c r="J1582" i="5"/>
  <c r="L1582" i="5" s="1"/>
  <c r="J2039" i="5"/>
  <c r="L2039" i="5" s="1"/>
  <c r="J4238" i="5"/>
  <c r="L4238" i="5" s="1"/>
  <c r="J3106" i="5"/>
  <c r="L3106" i="5" s="1"/>
  <c r="J3417" i="5"/>
  <c r="L3417" i="5" s="1"/>
  <c r="J1473" i="5"/>
  <c r="L1473" i="5" s="1"/>
  <c r="J2561" i="5"/>
  <c r="L2561" i="5" s="1"/>
  <c r="J1806" i="5"/>
  <c r="L1806" i="5" s="1"/>
  <c r="J1487" i="5"/>
  <c r="L1487" i="5" s="1"/>
  <c r="J1145" i="5"/>
  <c r="L1145" i="5" s="1"/>
  <c r="J4257" i="5"/>
  <c r="L4257" i="5" s="1"/>
  <c r="J3728" i="5"/>
  <c r="L3728" i="5" s="1"/>
  <c r="J3460" i="5"/>
  <c r="L3460" i="5" s="1"/>
  <c r="J2443" i="5"/>
  <c r="L2443" i="5" s="1"/>
  <c r="J2907" i="5"/>
  <c r="L2907" i="5" s="1"/>
  <c r="J3218" i="5"/>
  <c r="L3218" i="5" s="1"/>
  <c r="J3529" i="5"/>
  <c r="L3529" i="5" s="1"/>
  <c r="J1965" i="5"/>
  <c r="L1965" i="5" s="1"/>
  <c r="J2710" i="5"/>
  <c r="L2710" i="5" s="1"/>
  <c r="J3807" i="5"/>
  <c r="L3807" i="5" s="1"/>
  <c r="J4142" i="5"/>
  <c r="L4142" i="5" s="1"/>
  <c r="J2786" i="5"/>
  <c r="L2786" i="5" s="1"/>
  <c r="J3010" i="5"/>
  <c r="L3010" i="5" s="1"/>
  <c r="J3321" i="5"/>
  <c r="L3321" i="5" s="1"/>
  <c r="J3632" i="5"/>
  <c r="L3632" i="5" s="1"/>
  <c r="J3079" i="5"/>
  <c r="L3079" i="5" s="1"/>
  <c r="J2417" i="5"/>
  <c r="L2417" i="5" s="1"/>
  <c r="J1768" i="5"/>
  <c r="L1768" i="5" s="1"/>
  <c r="J2376" i="5"/>
  <c r="L2376" i="5" s="1"/>
  <c r="J2543" i="5"/>
  <c r="L2543" i="5" s="1"/>
  <c r="J2716" i="5"/>
  <c r="L2716" i="5" s="1"/>
  <c r="J2042" i="5"/>
  <c r="L2042" i="5" s="1"/>
  <c r="J747" i="5"/>
  <c r="L747" i="5" s="1"/>
  <c r="J1444" i="5"/>
  <c r="L1444" i="5" s="1"/>
  <c r="J25" i="5"/>
  <c r="L25" i="5" s="1"/>
  <c r="J4838" i="5"/>
  <c r="L4838" i="5" s="1"/>
  <c r="J1048" i="5"/>
  <c r="L1048" i="5" s="1"/>
  <c r="J2274" i="5"/>
  <c r="L2274" i="5" s="1"/>
  <c r="J2441" i="5"/>
  <c r="L2441" i="5" s="1"/>
  <c r="J1912" i="5"/>
  <c r="L1912" i="5" s="1"/>
  <c r="J1737" i="5"/>
  <c r="L1737" i="5" s="1"/>
  <c r="J1940" i="5"/>
  <c r="L1940" i="5" s="1"/>
  <c r="J1558" i="5"/>
  <c r="L1558" i="5" s="1"/>
  <c r="J5528" i="5"/>
  <c r="L5528" i="5" s="1"/>
  <c r="J2043" i="5"/>
  <c r="L2043" i="5" s="1"/>
  <c r="J1888" i="5"/>
  <c r="L1888" i="5" s="1"/>
  <c r="J2104" i="5"/>
  <c r="L2104" i="5" s="1"/>
  <c r="J2283" i="5"/>
  <c r="L2283" i="5" s="1"/>
  <c r="J1502" i="5"/>
  <c r="L1502" i="5" s="1"/>
  <c r="J1214" i="5"/>
  <c r="L1214" i="5" s="1"/>
  <c r="J1516" i="5"/>
  <c r="L1516" i="5" s="1"/>
  <c r="J2400" i="5"/>
  <c r="L2400" i="5" s="1"/>
  <c r="J2567" i="5"/>
  <c r="L2567" i="5" s="1"/>
  <c r="J2740" i="5"/>
  <c r="L2740" i="5" s="1"/>
  <c r="J1863" i="5"/>
  <c r="L1863" i="5" s="1"/>
  <c r="J817" i="5"/>
  <c r="L817" i="5" s="1"/>
  <c r="J1166" i="5"/>
  <c r="L1166" i="5" s="1"/>
  <c r="J1583" i="5"/>
  <c r="L1583" i="5" s="1"/>
  <c r="J1203" i="5"/>
  <c r="L1203" i="5" s="1"/>
  <c r="J1026" i="5"/>
  <c r="L1026" i="5" s="1"/>
  <c r="J619" i="5"/>
  <c r="L619" i="5" s="1"/>
  <c r="J640" i="5"/>
  <c r="L640" i="5" s="1"/>
  <c r="J1303" i="5"/>
  <c r="L1303" i="5" s="1"/>
  <c r="J1398" i="5"/>
  <c r="L1398" i="5" s="1"/>
  <c r="J1577" i="5"/>
  <c r="L1577" i="5" s="1"/>
  <c r="J986" i="5"/>
  <c r="L986" i="5" s="1"/>
  <c r="J901" i="5"/>
  <c r="L901" i="5" s="1"/>
  <c r="J1032" i="5"/>
  <c r="L1032" i="5" s="1"/>
  <c r="J245" i="5"/>
  <c r="L245" i="5" s="1"/>
  <c r="J182" i="5"/>
  <c r="L182" i="5" s="1"/>
  <c r="J6235" i="5"/>
  <c r="L6235" i="5" s="1"/>
  <c r="J238" i="5"/>
  <c r="L238" i="5" s="1"/>
  <c r="J529" i="5"/>
  <c r="L529" i="5" s="1"/>
  <c r="J5624" i="5"/>
  <c r="L5624" i="5" s="1"/>
  <c r="J6290" i="5"/>
  <c r="L6290" i="5" s="1"/>
  <c r="J1180" i="5"/>
  <c r="L1180" i="5" s="1"/>
  <c r="J806" i="5"/>
  <c r="L806" i="5" s="1"/>
  <c r="J311" i="5"/>
  <c r="L311" i="5" s="1"/>
  <c r="J75" i="5"/>
  <c r="L75" i="5" s="1"/>
  <c r="J5870" i="5"/>
  <c r="L5870" i="5" s="1"/>
  <c r="J589" i="5"/>
  <c r="L589" i="5" s="1"/>
  <c r="J385" i="5"/>
  <c r="L385" i="5" s="1"/>
  <c r="J592" i="5"/>
  <c r="L592" i="5" s="1"/>
  <c r="J729" i="5"/>
  <c r="L729" i="5" s="1"/>
  <c r="J5012" i="5"/>
  <c r="L5012" i="5" s="1"/>
  <c r="J6188" i="5"/>
  <c r="L6188" i="5" s="1"/>
  <c r="J1077" i="5"/>
  <c r="L1077" i="5" s="1"/>
  <c r="J651" i="5"/>
  <c r="L651" i="5" s="1"/>
  <c r="J1668" i="5"/>
  <c r="L1668" i="5" s="1"/>
  <c r="J1871" i="5"/>
  <c r="L1871" i="5" s="1"/>
  <c r="J1379" i="5"/>
  <c r="L1379" i="5" s="1"/>
  <c r="J823" i="5"/>
  <c r="L823" i="5" s="1"/>
  <c r="J1037" i="5"/>
  <c r="L1037" i="5" s="1"/>
  <c r="J269" i="5"/>
  <c r="L269" i="5" s="1"/>
  <c r="J558" i="5"/>
  <c r="L558" i="5" s="1"/>
  <c r="J581" i="5"/>
  <c r="L581" i="5" s="1"/>
  <c r="J718" i="5"/>
  <c r="L718" i="5" s="1"/>
  <c r="J262" i="5"/>
  <c r="L262" i="5" s="1"/>
  <c r="J6014" i="5"/>
  <c r="L6014" i="5" s="1"/>
  <c r="J442" i="5"/>
  <c r="L442" i="5" s="1"/>
  <c r="J4762" i="5"/>
  <c r="L4762" i="5" s="1"/>
  <c r="J5480" i="5"/>
  <c r="L5480" i="5" s="1"/>
  <c r="J6237" i="5"/>
  <c r="L6237" i="5" s="1"/>
  <c r="J289" i="5"/>
  <c r="L289" i="5" s="1"/>
  <c r="J404" i="5"/>
  <c r="L404" i="5" s="1"/>
  <c r="J6013" i="5"/>
  <c r="L6013" i="5" s="1"/>
  <c r="J6128" i="5"/>
  <c r="L6128" i="5" s="1"/>
  <c r="J5204" i="5"/>
  <c r="L5204" i="5" s="1"/>
  <c r="J104" i="5"/>
  <c r="L104" i="5" s="1"/>
  <c r="J5895" i="5"/>
  <c r="L5895" i="5" s="1"/>
  <c r="J5901" i="5"/>
  <c r="L5901" i="5" s="1"/>
  <c r="J20" i="5"/>
  <c r="L20" i="5" s="1"/>
  <c r="J5054" i="5"/>
  <c r="L5054" i="5" s="1"/>
  <c r="J5732" i="5"/>
  <c r="L5732" i="5" s="1"/>
  <c r="J5979" i="5"/>
  <c r="L5979" i="5" s="1"/>
  <c r="J4068" i="5"/>
  <c r="L4068" i="5" s="1"/>
  <c r="J4788" i="5"/>
  <c r="L4788" i="5" s="1"/>
  <c r="J3246" i="5"/>
  <c r="L3246" i="5" s="1"/>
  <c r="J2744" i="5"/>
  <c r="L2744" i="5" s="1"/>
  <c r="J6304" i="5"/>
  <c r="L6304" i="5" s="1"/>
  <c r="J5856" i="5"/>
  <c r="L5856" i="5" s="1"/>
  <c r="J5349" i="5"/>
  <c r="L5349" i="5" s="1"/>
  <c r="J5095" i="5"/>
  <c r="L5095" i="5" s="1"/>
  <c r="J5508" i="5"/>
  <c r="L5508" i="5" s="1"/>
  <c r="J5057" i="5"/>
  <c r="L5057" i="5" s="1"/>
  <c r="J3378" i="5"/>
  <c r="L3378" i="5" s="1"/>
  <c r="J4674" i="5"/>
  <c r="L4674" i="5" s="1"/>
  <c r="J4529" i="5"/>
  <c r="L4529" i="5" s="1"/>
  <c r="J4109" i="5"/>
  <c r="L4109" i="5" s="1"/>
  <c r="J2222" i="5"/>
  <c r="L2222" i="5" s="1"/>
  <c r="J4101" i="5"/>
  <c r="L4101" i="5" s="1"/>
  <c r="J3184" i="5"/>
  <c r="L3184" i="5" s="1"/>
  <c r="J3589" i="5"/>
  <c r="L3589" i="5" s="1"/>
  <c r="J6311" i="5"/>
  <c r="L6311" i="5" s="1"/>
  <c r="J5114" i="5"/>
  <c r="L5114" i="5" s="1"/>
  <c r="J5547" i="5"/>
  <c r="L5547" i="5" s="1"/>
  <c r="J5293" i="5"/>
  <c r="L5293" i="5" s="1"/>
  <c r="J5706" i="5"/>
  <c r="L5706" i="5" s="1"/>
  <c r="J4842" i="5"/>
  <c r="L4842" i="5" s="1"/>
  <c r="J5255" i="5"/>
  <c r="L5255" i="5" s="1"/>
  <c r="J4159" i="5"/>
  <c r="L4159" i="5" s="1"/>
  <c r="J4451" i="5"/>
  <c r="L4451" i="5" s="1"/>
  <c r="J3891" i="5"/>
  <c r="L3891" i="5" s="1"/>
  <c r="J3740" i="5"/>
  <c r="L3740" i="5" s="1"/>
  <c r="J3881" i="5"/>
  <c r="L3881" i="5" s="1"/>
  <c r="J4204" i="5"/>
  <c r="L4204" i="5" s="1"/>
  <c r="J2875" i="5"/>
  <c r="L2875" i="5" s="1"/>
  <c r="J3992" i="5"/>
  <c r="L3992" i="5" s="1"/>
  <c r="J2802" i="5"/>
  <c r="L2802" i="5" s="1"/>
  <c r="J3205" i="5"/>
  <c r="L3205" i="5" s="1"/>
  <c r="J2234" i="5"/>
  <c r="L2234" i="5" s="1"/>
  <c r="J2048" i="5"/>
  <c r="L2048" i="5" s="1"/>
  <c r="J4684" i="5"/>
  <c r="L4684" i="5" s="1"/>
  <c r="J3931" i="5"/>
  <c r="L3931" i="5" s="1"/>
  <c r="J4596" i="5"/>
  <c r="L4596" i="5" s="1"/>
  <c r="J3869" i="5"/>
  <c r="L3869" i="5" s="1"/>
  <c r="J4192" i="5"/>
  <c r="L4192" i="5" s="1"/>
  <c r="J2719" i="5"/>
  <c r="L2719" i="5" s="1"/>
  <c r="J3980" i="5"/>
  <c r="L3980" i="5" s="1"/>
  <c r="J3187" i="5"/>
  <c r="L3187" i="5" s="1"/>
  <c r="J2210" i="5"/>
  <c r="L2210" i="5" s="1"/>
  <c r="J3258" i="5"/>
  <c r="L3258" i="5" s="1"/>
  <c r="J4531" i="5"/>
  <c r="L4531" i="5" s="1"/>
  <c r="J3360" i="5"/>
  <c r="L3360" i="5" s="1"/>
  <c r="J4079" i="5"/>
  <c r="L4079" i="5" s="1"/>
  <c r="J4402" i="5"/>
  <c r="L4402" i="5" s="1"/>
  <c r="J3030" i="5"/>
  <c r="L3030" i="5" s="1"/>
  <c r="J4292" i="5"/>
  <c r="L4292" i="5" s="1"/>
  <c r="J3160" i="5"/>
  <c r="L3160" i="5" s="1"/>
  <c r="J2857" i="5"/>
  <c r="L2857" i="5" s="1"/>
  <c r="J3027" i="5"/>
  <c r="L3027" i="5" s="1"/>
  <c r="J2745" i="5"/>
  <c r="L2745" i="5" s="1"/>
  <c r="J3206" i="5"/>
  <c r="L3206" i="5" s="1"/>
  <c r="J2395" i="5"/>
  <c r="L2395" i="5" s="1"/>
  <c r="J1437" i="5"/>
  <c r="L1437" i="5" s="1"/>
  <c r="J1454" i="5"/>
  <c r="L1454" i="5" s="1"/>
  <c r="J4664" i="5"/>
  <c r="L4664" i="5" s="1"/>
  <c r="J4044" i="5"/>
  <c r="L4044" i="5" s="1"/>
  <c r="J3966" i="5"/>
  <c r="L3966" i="5" s="1"/>
  <c r="J4637" i="5"/>
  <c r="L4637" i="5" s="1"/>
  <c r="J3425" i="5"/>
  <c r="L3425" i="5" s="1"/>
  <c r="J3946" i="5"/>
  <c r="L3946" i="5" s="1"/>
  <c r="J4137" i="5"/>
  <c r="L4137" i="5" s="1"/>
  <c r="J3365" i="5"/>
  <c r="L3365" i="5" s="1"/>
  <c r="J2449" i="5"/>
  <c r="L2449" i="5" s="1"/>
  <c r="J3686" i="5"/>
  <c r="L3686" i="5" s="1"/>
  <c r="J5038" i="5"/>
  <c r="L5038" i="5" s="1"/>
  <c r="J3696" i="5"/>
  <c r="L3696" i="5" s="1"/>
  <c r="J4363" i="5"/>
  <c r="L4363" i="5" s="1"/>
  <c r="J4704" i="5"/>
  <c r="L4704" i="5" s="1"/>
  <c r="J2952" i="5"/>
  <c r="L2952" i="5" s="1"/>
  <c r="J3977" i="5"/>
  <c r="L3977" i="5" s="1"/>
  <c r="J4300" i="5"/>
  <c r="L4300" i="5" s="1"/>
  <c r="J3323" i="5"/>
  <c r="L3323" i="5" s="1"/>
  <c r="J4136" i="5"/>
  <c r="L4136" i="5" s="1"/>
  <c r="J3004" i="5"/>
  <c r="L3004" i="5" s="1"/>
  <c r="J2227" i="5"/>
  <c r="L2227" i="5" s="1"/>
  <c r="J2678" i="5"/>
  <c r="L2678" i="5" s="1"/>
  <c r="J2101" i="5"/>
  <c r="L2101" i="5" s="1"/>
  <c r="J3099" i="5"/>
  <c r="L3099" i="5" s="1"/>
  <c r="J2645" i="5"/>
  <c r="L2645" i="5" s="1"/>
  <c r="J690" i="5"/>
  <c r="L690" i="5" s="1"/>
  <c r="J3237" i="5"/>
  <c r="L3237" i="5" s="1"/>
  <c r="J3548" i="5"/>
  <c r="L3548" i="5" s="1"/>
  <c r="J2014" i="5"/>
  <c r="L2014" i="5" s="1"/>
  <c r="J2750" i="5"/>
  <c r="L2750" i="5" s="1"/>
  <c r="J2995" i="5"/>
  <c r="L2995" i="5" s="1"/>
  <c r="J1126" i="5"/>
  <c r="L1126" i="5" s="1"/>
  <c r="J4071" i="5"/>
  <c r="L4071" i="5" s="1"/>
  <c r="J4406" i="5"/>
  <c r="L4406" i="5" s="1"/>
  <c r="J3101" i="5"/>
  <c r="L3101" i="5" s="1"/>
  <c r="J3274" i="5"/>
  <c r="L3274" i="5" s="1"/>
  <c r="J3585" i="5"/>
  <c r="L3585" i="5" s="1"/>
  <c r="J3032" i="5"/>
  <c r="L3032" i="5" s="1"/>
  <c r="J3343" i="5"/>
  <c r="L3343" i="5" s="1"/>
  <c r="J2072" i="5"/>
  <c r="L2072" i="5" s="1"/>
  <c r="J2220" i="5"/>
  <c r="L2220" i="5" s="1"/>
  <c r="J2819" i="5"/>
  <c r="L2819" i="5" s="1"/>
  <c r="J1683" i="5"/>
  <c r="L1683" i="5" s="1"/>
  <c r="J1526" i="5"/>
  <c r="L1526" i="5" s="1"/>
  <c r="J784" i="5"/>
  <c r="L784" i="5" s="1"/>
  <c r="J2403" i="5"/>
  <c r="L2403" i="5" s="1"/>
  <c r="J1710" i="5"/>
  <c r="L1710" i="5" s="1"/>
  <c r="J1247" i="5"/>
  <c r="L1247" i="5" s="1"/>
  <c r="J2764" i="5"/>
  <c r="L2764" i="5" s="1"/>
  <c r="J2079" i="5"/>
  <c r="L2079" i="5" s="1"/>
  <c r="J1567" i="5"/>
  <c r="L1567" i="5" s="1"/>
  <c r="J2422" i="5"/>
  <c r="L2422" i="5" s="1"/>
  <c r="J1977" i="5"/>
  <c r="L1977" i="5" s="1"/>
  <c r="J1895" i="5"/>
  <c r="L1895" i="5" s="1"/>
  <c r="J4166" i="5"/>
  <c r="L4166" i="5" s="1"/>
  <c r="J2845" i="5"/>
  <c r="L2845" i="5" s="1"/>
  <c r="J3034" i="5"/>
  <c r="L3034" i="5" s="1"/>
  <c r="J3345" i="5"/>
  <c r="L3345" i="5" s="1"/>
  <c r="J3656" i="5"/>
  <c r="L3656" i="5" s="1"/>
  <c r="J2459" i="5"/>
  <c r="L2459" i="5" s="1"/>
  <c r="J4185" i="5"/>
  <c r="L4185" i="5" s="1"/>
  <c r="J3557" i="5"/>
  <c r="L3557" i="5" s="1"/>
  <c r="J3388" i="5"/>
  <c r="L3388" i="5" s="1"/>
  <c r="J2742" i="5"/>
  <c r="L2742" i="5" s="1"/>
  <c r="J3146" i="5"/>
  <c r="L3146" i="5" s="1"/>
  <c r="J3457" i="5"/>
  <c r="L3457" i="5" s="1"/>
  <c r="J2240" i="5"/>
  <c r="L2240" i="5" s="1"/>
  <c r="J2296" i="5"/>
  <c r="L2296" i="5" s="1"/>
  <c r="J1118" i="5"/>
  <c r="L1118" i="5" s="1"/>
  <c r="J1851" i="5"/>
  <c r="L1851" i="5" s="1"/>
  <c r="J1715" i="5"/>
  <c r="L1715" i="5" s="1"/>
  <c r="J2602" i="5"/>
  <c r="L2602" i="5" s="1"/>
  <c r="J1928" i="5"/>
  <c r="L1928" i="5" s="1"/>
  <c r="J993" i="5"/>
  <c r="L993" i="5" s="1"/>
  <c r="J3735" i="5"/>
  <c r="L3735" i="5" s="1"/>
  <c r="J4070" i="5"/>
  <c r="L4070" i="5" s="1"/>
  <c r="J2575" i="5"/>
  <c r="L2575" i="5" s="1"/>
  <c r="J2938" i="5"/>
  <c r="L2938" i="5" s="1"/>
  <c r="J3249" i="5"/>
  <c r="L3249" i="5" s="1"/>
  <c r="J3560" i="5"/>
  <c r="L3560" i="5" s="1"/>
  <c r="J2315" i="5"/>
  <c r="L2315" i="5" s="1"/>
  <c r="J2235" i="5"/>
  <c r="L2235" i="5" s="1"/>
  <c r="J1204" i="5"/>
  <c r="L1204" i="5" s="1"/>
  <c r="J6265" i="5"/>
  <c r="L6265" i="5" s="1"/>
  <c r="J2304" i="5"/>
  <c r="L2304" i="5" s="1"/>
  <c r="J2471" i="5"/>
  <c r="L2471" i="5" s="1"/>
  <c r="J2644" i="5"/>
  <c r="L2644" i="5" s="1"/>
  <c r="J2823" i="5"/>
  <c r="L2823" i="5" s="1"/>
  <c r="J1365" i="5"/>
  <c r="L1365" i="5" s="1"/>
  <c r="J1767" i="5"/>
  <c r="L1767" i="5" s="1"/>
  <c r="J1970" i="5"/>
  <c r="L1970" i="5" s="1"/>
  <c r="J1439" i="5"/>
  <c r="L1439" i="5" s="1"/>
  <c r="J1059" i="5"/>
  <c r="L1059" i="5" s="1"/>
  <c r="J1228" i="5"/>
  <c r="L1228" i="5" s="1"/>
  <c r="J1342" i="5"/>
  <c r="L1342" i="5" s="1"/>
  <c r="J1075" i="5"/>
  <c r="L1075" i="5" s="1"/>
  <c r="J793" i="5"/>
  <c r="L793" i="5" s="1"/>
  <c r="J678" i="5"/>
  <c r="L678" i="5" s="1"/>
  <c r="J1086" i="5"/>
  <c r="L1086" i="5" s="1"/>
  <c r="J685" i="5"/>
  <c r="L685" i="5" s="1"/>
  <c r="J760" i="5"/>
  <c r="L760" i="5" s="1"/>
  <c r="J1332" i="5"/>
  <c r="L1332" i="5" s="1"/>
  <c r="J1148" i="5"/>
  <c r="L1148" i="5" s="1"/>
  <c r="J1169" i="5"/>
  <c r="L1169" i="5" s="1"/>
  <c r="J216" i="5"/>
  <c r="L216" i="5" s="1"/>
  <c r="J223" i="5"/>
  <c r="L223" i="5" s="1"/>
  <c r="J5552" i="5"/>
  <c r="L5552" i="5" s="1"/>
  <c r="J2065" i="5"/>
  <c r="L2065" i="5" s="1"/>
  <c r="J2202" i="5"/>
  <c r="L2202" i="5" s="1"/>
  <c r="J2369" i="5"/>
  <c r="L2369" i="5" s="1"/>
  <c r="J2542" i="5"/>
  <c r="L2542" i="5" s="1"/>
  <c r="J2721" i="5"/>
  <c r="L2721" i="5" s="1"/>
  <c r="J1665" i="5"/>
  <c r="L1665" i="5" s="1"/>
  <c r="J1868" i="5"/>
  <c r="L1868" i="5" s="1"/>
  <c r="J1275" i="5"/>
  <c r="L1275" i="5" s="1"/>
  <c r="J2051" i="5"/>
  <c r="L2051" i="5" s="1"/>
  <c r="J1536" i="5"/>
  <c r="L1536" i="5" s="1"/>
  <c r="J1283" i="5"/>
  <c r="L1283" i="5" s="1"/>
  <c r="J1138" i="5"/>
  <c r="L1138" i="5" s="1"/>
  <c r="J903" i="5"/>
  <c r="L903" i="5" s="1"/>
  <c r="J791" i="5"/>
  <c r="L791" i="5" s="1"/>
  <c r="J2896" i="5"/>
  <c r="L2896" i="5" s="1"/>
  <c r="J2211" i="5"/>
  <c r="L2211" i="5" s="1"/>
  <c r="J2019" i="5"/>
  <c r="L2019" i="5" s="1"/>
  <c r="J1414" i="5"/>
  <c r="L1414" i="5" s="1"/>
  <c r="J1147" i="5"/>
  <c r="L1147" i="5" s="1"/>
  <c r="J822" i="5"/>
  <c r="L822" i="5" s="1"/>
  <c r="J2690" i="5"/>
  <c r="L2690" i="5" s="1"/>
  <c r="J2328" i="5"/>
  <c r="L2328" i="5" s="1"/>
  <c r="J2495" i="5"/>
  <c r="L2495" i="5" s="1"/>
  <c r="J2668" i="5"/>
  <c r="L2668" i="5" s="1"/>
  <c r="J2847" i="5"/>
  <c r="L2847" i="5" s="1"/>
  <c r="J1791" i="5"/>
  <c r="L1791" i="5" s="1"/>
  <c r="J1994" i="5"/>
  <c r="L1994" i="5" s="1"/>
  <c r="J1481" i="5"/>
  <c r="L1481" i="5" s="1"/>
  <c r="J1101" i="5"/>
  <c r="L1101" i="5" s="1"/>
  <c r="J597" i="5"/>
  <c r="L597" i="5" s="1"/>
  <c r="J554" i="5"/>
  <c r="L554" i="5" s="1"/>
  <c r="J930" i="5"/>
  <c r="L930" i="5" s="1"/>
  <c r="J512" i="5"/>
  <c r="L512" i="5" s="1"/>
  <c r="J1230" i="5"/>
  <c r="L1230" i="5" s="1"/>
  <c r="J1326" i="5"/>
  <c r="L1326" i="5" s="1"/>
  <c r="J1505" i="5"/>
  <c r="L1505" i="5" s="1"/>
  <c r="J1528" i="5"/>
  <c r="L1528" i="5" s="1"/>
  <c r="J1124" i="5"/>
  <c r="L1124" i="5" s="1"/>
  <c r="J960" i="5"/>
  <c r="L960" i="5" s="1"/>
  <c r="J1163" i="5"/>
  <c r="L1163" i="5" s="1"/>
  <c r="J830" i="5"/>
  <c r="L830" i="5" s="1"/>
  <c r="J684" i="5"/>
  <c r="L684" i="5" s="1"/>
  <c r="J18" i="5"/>
  <c r="L18" i="5" s="1"/>
  <c r="J118" i="5"/>
  <c r="L118" i="5" s="1"/>
  <c r="J4832" i="5"/>
  <c r="L4832" i="5" s="1"/>
  <c r="J6158" i="5"/>
  <c r="L6158" i="5" s="1"/>
  <c r="J591" i="5"/>
  <c r="L591" i="5" s="1"/>
  <c r="J5845" i="5"/>
  <c r="L5845" i="5" s="1"/>
  <c r="J1745" i="5"/>
  <c r="L1745" i="5" s="1"/>
  <c r="J1253" i="5"/>
  <c r="L1253" i="5" s="1"/>
  <c r="J1276" i="5"/>
  <c r="L1276" i="5" s="1"/>
  <c r="J324" i="5"/>
  <c r="L324" i="5" s="1"/>
  <c r="J911" i="5"/>
  <c r="L911" i="5" s="1"/>
  <c r="J1108" i="5"/>
  <c r="L1108" i="5" s="1"/>
  <c r="J596" i="5"/>
  <c r="L596" i="5" s="1"/>
  <c r="J739" i="5"/>
  <c r="L739" i="5" s="1"/>
  <c r="J605" i="5"/>
  <c r="L605" i="5" s="1"/>
  <c r="J742" i="5"/>
  <c r="L742" i="5" s="1"/>
  <c r="J95" i="5"/>
  <c r="L95" i="5" s="1"/>
  <c r="J5966" i="5"/>
  <c r="L5966" i="5" s="1"/>
  <c r="J517" i="5"/>
  <c r="L517" i="5" s="1"/>
  <c r="J169" i="5"/>
  <c r="L169" i="5" s="1"/>
  <c r="J520" i="5"/>
  <c r="L520" i="5" s="1"/>
  <c r="J657" i="5"/>
  <c r="L657" i="5" s="1"/>
  <c r="J6308" i="5"/>
  <c r="L6308" i="5" s="1"/>
  <c r="J1478" i="5"/>
  <c r="L1478" i="5" s="1"/>
  <c r="J1543" i="5"/>
  <c r="L1543" i="5" s="1"/>
  <c r="J1141" i="5"/>
  <c r="L1141" i="5" s="1"/>
  <c r="J1005" i="5"/>
  <c r="L1005" i="5" s="1"/>
  <c r="J337" i="5"/>
  <c r="L337" i="5" s="1"/>
  <c r="J561" i="5"/>
  <c r="L561" i="5" s="1"/>
  <c r="J1570" i="5"/>
  <c r="L1570" i="5" s="1"/>
  <c r="J1799" i="5"/>
  <c r="L1799" i="5" s="1"/>
  <c r="J1307" i="5"/>
  <c r="L1307" i="5" s="1"/>
  <c r="J1330" i="5"/>
  <c r="L1330" i="5" s="1"/>
  <c r="J965" i="5"/>
  <c r="L965" i="5" s="1"/>
  <c r="J1162" i="5"/>
  <c r="L1162" i="5" s="1"/>
  <c r="J758" i="5"/>
  <c r="L758" i="5" s="1"/>
  <c r="J49" i="5"/>
  <c r="L49" i="5" s="1"/>
  <c r="J659" i="5"/>
  <c r="L659" i="5" s="1"/>
  <c r="J796" i="5"/>
  <c r="L796" i="5" s="1"/>
  <c r="J257" i="5"/>
  <c r="L257" i="5" s="1"/>
  <c r="J388" i="5"/>
  <c r="L388" i="5" s="1"/>
  <c r="J57" i="5"/>
  <c r="L57" i="5" s="1"/>
  <c r="J5888" i="5"/>
  <c r="L5888" i="5" s="1"/>
  <c r="J643" i="5"/>
  <c r="L643" i="5" s="1"/>
  <c r="J19" i="5"/>
  <c r="L19" i="5" s="1"/>
  <c r="J504" i="5"/>
  <c r="L504" i="5" s="1"/>
  <c r="J646" i="5"/>
  <c r="L646" i="5" s="1"/>
  <c r="J783" i="5"/>
  <c r="L783" i="5" s="1"/>
  <c r="J166" i="5"/>
  <c r="L166" i="5" s="1"/>
  <c r="J6110" i="5"/>
  <c r="L6110" i="5" s="1"/>
  <c r="J5865" i="5"/>
  <c r="L5865" i="5" s="1"/>
  <c r="J370" i="5"/>
  <c r="L370" i="5" s="1"/>
  <c r="J471" i="5"/>
  <c r="L471" i="5" s="1"/>
  <c r="J5791" i="5"/>
  <c r="L5791" i="5" s="1"/>
  <c r="J6309" i="5"/>
  <c r="L6309" i="5" s="1"/>
  <c r="J73" i="5"/>
  <c r="L73" i="5" s="1"/>
  <c r="J177" i="5"/>
  <c r="L177" i="5" s="1"/>
  <c r="J332" i="5"/>
  <c r="L332" i="5" s="1"/>
  <c r="J6085" i="5"/>
  <c r="L6085" i="5" s="1"/>
  <c r="J6200" i="5"/>
  <c r="L6200" i="5" s="1"/>
  <c r="J5168" i="5"/>
  <c r="L5168" i="5" s="1"/>
  <c r="J5636" i="5"/>
  <c r="L5636" i="5" s="1"/>
  <c r="J32" i="5"/>
  <c r="L32" i="5" s="1"/>
  <c r="J4982" i="5"/>
  <c r="L4982" i="5" s="1"/>
  <c r="J5967" i="5"/>
  <c r="L5967" i="5" s="1"/>
  <c r="J5973" i="5"/>
  <c r="L5973" i="5" s="1"/>
  <c r="J5486" i="5"/>
  <c r="L5486" i="5" s="1"/>
  <c r="J6051" i="5"/>
  <c r="L6051" i="5" s="1"/>
  <c r="J4213" i="5"/>
  <c r="L4213" i="5" s="1"/>
  <c r="J5714" i="5"/>
  <c r="L5714" i="5" s="1"/>
  <c r="J5071" i="5"/>
  <c r="L5071" i="5" s="1"/>
  <c r="J5736" i="5"/>
  <c r="L5736" i="5" s="1"/>
  <c r="J4907" i="5"/>
  <c r="L4907" i="5" s="1"/>
  <c r="J4663" i="5"/>
  <c r="L4663" i="5" s="1"/>
  <c r="J3923" i="5"/>
  <c r="L3923" i="5" s="1"/>
  <c r="J5685" i="5"/>
  <c r="L5685" i="5" s="1"/>
  <c r="J5551" i="5"/>
  <c r="L5551" i="5" s="1"/>
  <c r="J3456" i="5"/>
  <c r="L3456" i="5" s="1"/>
  <c r="J3729" i="5"/>
  <c r="L3729" i="5" s="1"/>
  <c r="J5606" i="5"/>
  <c r="L5606" i="5" s="1"/>
  <c r="J5467" i="5"/>
  <c r="L5467" i="5" s="1"/>
  <c r="J5716" i="5"/>
  <c r="L5716" i="5" s="1"/>
  <c r="J4469" i="5"/>
  <c r="L4469" i="5" s="1"/>
  <c r="J6059" i="5"/>
  <c r="L6059" i="5" s="1"/>
  <c r="J6024" i="5"/>
  <c r="L6024" i="5" s="1"/>
  <c r="J5460" i="5"/>
  <c r="L5460" i="5" s="1"/>
  <c r="J5256" i="5"/>
  <c r="L5256" i="5" s="1"/>
  <c r="J4177" i="5"/>
  <c r="L4177" i="5" s="1"/>
  <c r="J5541" i="5"/>
  <c r="L5541" i="5" s="1"/>
  <c r="J3738" i="5"/>
  <c r="L3738" i="5" s="1"/>
  <c r="J4956" i="5"/>
  <c r="L4956" i="5" s="1"/>
  <c r="J5621" i="5"/>
  <c r="L5621" i="5" s="1"/>
  <c r="J5396" i="5"/>
  <c r="L5396" i="5" s="1"/>
  <c r="J5222" i="5"/>
  <c r="L5222" i="5" s="1"/>
  <c r="J4434" i="5"/>
  <c r="L4434" i="5" s="1"/>
  <c r="J4997" i="5"/>
  <c r="L4997" i="5" s="1"/>
  <c r="J3972" i="5"/>
  <c r="L3972" i="5" s="1"/>
  <c r="J6341" i="5"/>
  <c r="L6341" i="5" s="1"/>
  <c r="J6300" i="5"/>
  <c r="L6300" i="5" s="1"/>
  <c r="J5184" i="5"/>
  <c r="L5184" i="5" s="1"/>
  <c r="J5511" i="5"/>
  <c r="L5511" i="5" s="1"/>
  <c r="J5755" i="5"/>
  <c r="L5755" i="5" s="1"/>
  <c r="J4926" i="5"/>
  <c r="L4926" i="5" s="1"/>
  <c r="J5585" i="5"/>
  <c r="L5585" i="5" s="1"/>
  <c r="J1930" i="5"/>
  <c r="L1930" i="5" s="1"/>
  <c r="J6107" i="5"/>
  <c r="L6107" i="5" s="1"/>
  <c r="J5459" i="5"/>
  <c r="L5459" i="5" s="1"/>
  <c r="J4803" i="5"/>
  <c r="L4803" i="5" s="1"/>
  <c r="J3383" i="5"/>
  <c r="L3383" i="5" s="1"/>
  <c r="J4268" i="5"/>
  <c r="L4268" i="5" s="1"/>
  <c r="J4826" i="5"/>
  <c r="L4826" i="5" s="1"/>
  <c r="J5595" i="5"/>
  <c r="L5595" i="5" s="1"/>
  <c r="J5341" i="5"/>
  <c r="L5341" i="5" s="1"/>
  <c r="J5754" i="5"/>
  <c r="L5754" i="5" s="1"/>
  <c r="J4890" i="5"/>
  <c r="L4890" i="5" s="1"/>
  <c r="J5303" i="5"/>
  <c r="L5303" i="5" s="1"/>
  <c r="J5722" i="5"/>
  <c r="L5722" i="5" s="1"/>
  <c r="J4447" i="5"/>
  <c r="L4447" i="5" s="1"/>
  <c r="J4011" i="5"/>
  <c r="L4011" i="5" s="1"/>
  <c r="J3848" i="5"/>
  <c r="L3848" i="5" s="1"/>
  <c r="J3361" i="5"/>
  <c r="L3361" i="5" s="1"/>
  <c r="J4759" i="5"/>
  <c r="L4759" i="5" s="1"/>
  <c r="J4602" i="5"/>
  <c r="L4602" i="5" s="1"/>
  <c r="J4393" i="5"/>
  <c r="L4393" i="5" s="1"/>
  <c r="J4552" i="5"/>
  <c r="L4552" i="5" s="1"/>
  <c r="J3041" i="5"/>
  <c r="L3041" i="5" s="1"/>
  <c r="J3491" i="5"/>
  <c r="L3491" i="5" s="1"/>
  <c r="J3895" i="5"/>
  <c r="L3895" i="5" s="1"/>
  <c r="J3576" i="5"/>
  <c r="L3576" i="5" s="1"/>
  <c r="J4379" i="5"/>
  <c r="L4379" i="5" s="1"/>
  <c r="J2275" i="5"/>
  <c r="L2275" i="5" s="1"/>
  <c r="J3789" i="5"/>
  <c r="L3789" i="5" s="1"/>
  <c r="J6298" i="5"/>
  <c r="L6298" i="5" s="1"/>
  <c r="J5000" i="5"/>
  <c r="L5000" i="5" s="1"/>
  <c r="J5850" i="5"/>
  <c r="L5850" i="5" s="1"/>
  <c r="J5355" i="5"/>
  <c r="L5355" i="5" s="1"/>
  <c r="J5101" i="5"/>
  <c r="L5101" i="5" s="1"/>
  <c r="J5514" i="5"/>
  <c r="L5514" i="5" s="1"/>
  <c r="J5063" i="5"/>
  <c r="L5063" i="5" s="1"/>
  <c r="J4680" i="5"/>
  <c r="L4680" i="5" s="1"/>
  <c r="J4535" i="5"/>
  <c r="L4535" i="5" s="1"/>
  <c r="J4115" i="5"/>
  <c r="L4115" i="5" s="1"/>
  <c r="J5468" i="5"/>
  <c r="L5468" i="5" s="1"/>
  <c r="J5928" i="5"/>
  <c r="L5928" i="5" s="1"/>
  <c r="J5277" i="5"/>
  <c r="L5277" i="5" s="1"/>
  <c r="J5023" i="5"/>
  <c r="L5023" i="5" s="1"/>
  <c r="J5436" i="5"/>
  <c r="L5436" i="5" s="1"/>
  <c r="J4677" i="5"/>
  <c r="L4677" i="5" s="1"/>
  <c r="J4985" i="5"/>
  <c r="L4985" i="5" s="1"/>
  <c r="J5356" i="5"/>
  <c r="L5356" i="5" s="1"/>
  <c r="J4176" i="5"/>
  <c r="L4176" i="5" s="1"/>
  <c r="J4554" i="5"/>
  <c r="L4554" i="5" s="1"/>
  <c r="J4201" i="5"/>
  <c r="L4201" i="5" s="1"/>
  <c r="J4183" i="5"/>
  <c r="L4183" i="5" s="1"/>
  <c r="J4463" i="5"/>
  <c r="L4463" i="5" s="1"/>
  <c r="J3909" i="5"/>
  <c r="L3909" i="5" s="1"/>
  <c r="J3746" i="5"/>
  <c r="L3746" i="5" s="1"/>
  <c r="J3091" i="5"/>
  <c r="L3091" i="5" s="1"/>
  <c r="J1676" i="5"/>
  <c r="L1676" i="5" s="1"/>
  <c r="J5546" i="5"/>
  <c r="L5546" i="5" s="1"/>
  <c r="J5475" i="5"/>
  <c r="L5475" i="5" s="1"/>
  <c r="J5221" i="5"/>
  <c r="L5221" i="5" s="1"/>
  <c r="J5634" i="5"/>
  <c r="L5634" i="5" s="1"/>
  <c r="J5183" i="5"/>
  <c r="L5183" i="5" s="1"/>
  <c r="J4356" i="5"/>
  <c r="L4356" i="5" s="1"/>
  <c r="J3727" i="5"/>
  <c r="L3727" i="5" s="1"/>
  <c r="J3336" i="5"/>
  <c r="L3336" i="5" s="1"/>
  <c r="J4325" i="5"/>
  <c r="L4325" i="5" s="1"/>
  <c r="J3717" i="5"/>
  <c r="L3717" i="5" s="1"/>
  <c r="J3149" i="5"/>
  <c r="L3149" i="5" s="1"/>
  <c r="J2903" i="5"/>
  <c r="L2903" i="5" s="1"/>
  <c r="J3809" i="5"/>
  <c r="L3809" i="5" s="1"/>
  <c r="J4132" i="5"/>
  <c r="L4132" i="5" s="1"/>
  <c r="J4419" i="5"/>
  <c r="L4419" i="5" s="1"/>
  <c r="J3890" i="5"/>
  <c r="L3890" i="5" s="1"/>
  <c r="J4612" i="5"/>
  <c r="L4612" i="5" s="1"/>
  <c r="J3090" i="5"/>
  <c r="L3090" i="5" s="1"/>
  <c r="J4524" i="5"/>
  <c r="L4524" i="5" s="1"/>
  <c r="J3797" i="5"/>
  <c r="L3797" i="5" s="1"/>
  <c r="J4120" i="5"/>
  <c r="L4120" i="5" s="1"/>
  <c r="J4395" i="5"/>
  <c r="L4395" i="5" s="1"/>
  <c r="J3866" i="5"/>
  <c r="L3866" i="5" s="1"/>
  <c r="J2242" i="5"/>
  <c r="L2242" i="5" s="1"/>
  <c r="J4734" i="5"/>
  <c r="L4734" i="5" s="1"/>
  <c r="J3072" i="5"/>
  <c r="L3072" i="5" s="1"/>
  <c r="J4007" i="5"/>
  <c r="L4007" i="5" s="1"/>
  <c r="J4330" i="5"/>
  <c r="L4330" i="5" s="1"/>
  <c r="J2480" i="5"/>
  <c r="L2480" i="5" s="1"/>
  <c r="J3443" i="5"/>
  <c r="L3443" i="5" s="1"/>
  <c r="J4184" i="5"/>
  <c r="L4184" i="5" s="1"/>
  <c r="J3052" i="5"/>
  <c r="L3052" i="5" s="1"/>
  <c r="J2826" i="5"/>
  <c r="L2826" i="5" s="1"/>
  <c r="J3421" i="5"/>
  <c r="L3421" i="5" s="1"/>
  <c r="J1380" i="5"/>
  <c r="L1380" i="5" s="1"/>
  <c r="J3285" i="5"/>
  <c r="L3285" i="5" s="1"/>
  <c r="J2917" i="5"/>
  <c r="L2917" i="5" s="1"/>
  <c r="J1527" i="5"/>
  <c r="L1527" i="5" s="1"/>
  <c r="J3458" i="5"/>
  <c r="L3458" i="5" s="1"/>
  <c r="J2313" i="5"/>
  <c r="L2313" i="5" s="1"/>
  <c r="J3086" i="5"/>
  <c r="L3086" i="5" s="1"/>
  <c r="J4592" i="5"/>
  <c r="L4592" i="5" s="1"/>
  <c r="J3756" i="5"/>
  <c r="L3756" i="5" s="1"/>
  <c r="J3642" i="5"/>
  <c r="L3642" i="5" s="1"/>
  <c r="J4565" i="5"/>
  <c r="L4565" i="5" s="1"/>
  <c r="J4415" i="5"/>
  <c r="L4415" i="5" s="1"/>
  <c r="J3137" i="5"/>
  <c r="L3137" i="5" s="1"/>
  <c r="J3874" i="5"/>
  <c r="L3874" i="5" s="1"/>
  <c r="J4029" i="5"/>
  <c r="L4029" i="5" s="1"/>
  <c r="J2933" i="5"/>
  <c r="L2933" i="5" s="1"/>
  <c r="J3664" i="5"/>
  <c r="L3664" i="5" s="1"/>
  <c r="J3003" i="5"/>
  <c r="L3003" i="5" s="1"/>
  <c r="J4966" i="5"/>
  <c r="L4966" i="5" s="1"/>
  <c r="J4720" i="5"/>
  <c r="L4720" i="5" s="1"/>
  <c r="J4075" i="5"/>
  <c r="L4075" i="5" s="1"/>
  <c r="J4632" i="5"/>
  <c r="L4632" i="5" s="1"/>
  <c r="J3287" i="5"/>
  <c r="L3287" i="5" s="1"/>
  <c r="J3905" i="5"/>
  <c r="L3905" i="5" s="1"/>
  <c r="J4228" i="5"/>
  <c r="L4228" i="5" s="1"/>
  <c r="J3035" i="5"/>
  <c r="L3035" i="5" s="1"/>
  <c r="J4034" i="5"/>
  <c r="L4034" i="5" s="1"/>
  <c r="J2900" i="5"/>
  <c r="L2900" i="5" s="1"/>
  <c r="J3615" i="5"/>
  <c r="L3615" i="5" s="1"/>
  <c r="J2294" i="5"/>
  <c r="L2294" i="5" s="1"/>
  <c r="J2890" i="5"/>
  <c r="L2890" i="5" s="1"/>
  <c r="J3530" i="5"/>
  <c r="L3530" i="5" s="1"/>
  <c r="J2465" i="5"/>
  <c r="L2465" i="5" s="1"/>
  <c r="J2547" i="5"/>
  <c r="L2547" i="5" s="1"/>
  <c r="J1908" i="5"/>
  <c r="L1908" i="5" s="1"/>
  <c r="J3165" i="5"/>
  <c r="L3165" i="5" s="1"/>
  <c r="J3476" i="5"/>
  <c r="L3476" i="5" s="1"/>
  <c r="J2515" i="5"/>
  <c r="L2515" i="5" s="1"/>
  <c r="J2923" i="5"/>
  <c r="L2923" i="5" s="1"/>
  <c r="J1461" i="5"/>
  <c r="L1461" i="5" s="1"/>
  <c r="J5558" i="5"/>
  <c r="L5558" i="5" s="1"/>
  <c r="J4334" i="5"/>
  <c r="L4334" i="5" s="1"/>
  <c r="J2576" i="5"/>
  <c r="L2576" i="5" s="1"/>
  <c r="J3202" i="5"/>
  <c r="L3202" i="5" s="1"/>
  <c r="J3513" i="5"/>
  <c r="L3513" i="5" s="1"/>
  <c r="J2660" i="5"/>
  <c r="L2660" i="5" s="1"/>
  <c r="J2960" i="5"/>
  <c r="L2960" i="5" s="1"/>
  <c r="J3271" i="5"/>
  <c r="L3271" i="5" s="1"/>
  <c r="J1329" i="5"/>
  <c r="L1329" i="5" s="1"/>
  <c r="J2106" i="5"/>
  <c r="L2106" i="5" s="1"/>
  <c r="J2705" i="5"/>
  <c r="L2705" i="5" s="1"/>
  <c r="J1376" i="5"/>
  <c r="L1376" i="5" s="1"/>
  <c r="J1347" i="5"/>
  <c r="L1347" i="5" s="1"/>
  <c r="J2650" i="5"/>
  <c r="L2650" i="5" s="1"/>
  <c r="J1976" i="5"/>
  <c r="L1976" i="5" s="1"/>
  <c r="J1387" i="5"/>
  <c r="L1387" i="5" s="1"/>
  <c r="J2314" i="5"/>
  <c r="L2314" i="5" s="1"/>
  <c r="J1628" i="5"/>
  <c r="L1628" i="5" s="1"/>
  <c r="J1869" i="5"/>
  <c r="L1869" i="5" s="1"/>
  <c r="J1751" i="5"/>
  <c r="L1751" i="5" s="1"/>
  <c r="J3759" i="5"/>
  <c r="L3759" i="5" s="1"/>
  <c r="J4094" i="5"/>
  <c r="L4094" i="5" s="1"/>
  <c r="J2962" i="5"/>
  <c r="L2962" i="5" s="1"/>
  <c r="J3273" i="5"/>
  <c r="L3273" i="5" s="1"/>
  <c r="J3584" i="5"/>
  <c r="L3584" i="5" s="1"/>
  <c r="J2345" i="5"/>
  <c r="L2345" i="5" s="1"/>
  <c r="J1780" i="5"/>
  <c r="L1780" i="5" s="1"/>
  <c r="J4113" i="5"/>
  <c r="L4113" i="5" s="1"/>
  <c r="J4448" i="5"/>
  <c r="L4448" i="5" s="1"/>
  <c r="J3269" i="5"/>
  <c r="L3269" i="5" s="1"/>
  <c r="J3316" i="5"/>
  <c r="L3316" i="5" s="1"/>
  <c r="J3627" i="5"/>
  <c r="L3627" i="5" s="1"/>
  <c r="J3074" i="5"/>
  <c r="L3074" i="5" s="1"/>
  <c r="J3385" i="5"/>
  <c r="L3385" i="5" s="1"/>
  <c r="J2138" i="5"/>
  <c r="L2138" i="5" s="1"/>
  <c r="J2885" i="5"/>
  <c r="L2885" i="5" s="1"/>
  <c r="J2805" i="5"/>
  <c r="L2805" i="5" s="1"/>
  <c r="J1749" i="5"/>
  <c r="L1749" i="5" s="1"/>
  <c r="J1046" i="5"/>
  <c r="L1046" i="5" s="1"/>
  <c r="J2494" i="5"/>
  <c r="L2494" i="5" s="1"/>
  <c r="J1287" i="5"/>
  <c r="L1287" i="5" s="1"/>
  <c r="J1985" i="5"/>
  <c r="L1985" i="5" s="1"/>
  <c r="J3582" i="5"/>
  <c r="L3582" i="5" s="1"/>
  <c r="J3998" i="5"/>
  <c r="L3998" i="5" s="1"/>
  <c r="J2197" i="5"/>
  <c r="L2197" i="5" s="1"/>
  <c r="J2815" i="5"/>
  <c r="L2815" i="5" s="1"/>
  <c r="J3177" i="5"/>
  <c r="L3177" i="5" s="1"/>
  <c r="J3488" i="5"/>
  <c r="L3488" i="5" s="1"/>
  <c r="J2563" i="5"/>
  <c r="L2563" i="5" s="1"/>
  <c r="J2201" i="5"/>
  <c r="L2201" i="5" s="1"/>
  <c r="J2806" i="5"/>
  <c r="L2806" i="5" s="1"/>
  <c r="J2121" i="5"/>
  <c r="L2121" i="5" s="1"/>
  <c r="J1533" i="5"/>
  <c r="L1533" i="5" s="1"/>
  <c r="J1915" i="5"/>
  <c r="L1915" i="5" s="1"/>
  <c r="J6247" i="5"/>
  <c r="L6247" i="5" s="1"/>
  <c r="J1116" i="5"/>
  <c r="L1116" i="5" s="1"/>
  <c r="J887" i="5"/>
  <c r="L887" i="5" s="1"/>
  <c r="J78" i="5"/>
  <c r="L78" i="5" s="1"/>
  <c r="J5828" i="5"/>
  <c r="L5828" i="5" s="1"/>
  <c r="J2245" i="5"/>
  <c r="L2245" i="5" s="1"/>
  <c r="J2232" i="5"/>
  <c r="L2232" i="5" s="1"/>
  <c r="J2399" i="5"/>
  <c r="L2399" i="5" s="1"/>
  <c r="J2572" i="5"/>
  <c r="L2572" i="5" s="1"/>
  <c r="J2751" i="5"/>
  <c r="L2751" i="5" s="1"/>
  <c r="J1660" i="5"/>
  <c r="L1660" i="5" s="1"/>
  <c r="J1695" i="5"/>
  <c r="L1695" i="5" s="1"/>
  <c r="J1898" i="5"/>
  <c r="L1898" i="5" s="1"/>
  <c r="J1455" i="5"/>
  <c r="L1455" i="5" s="1"/>
  <c r="J1225" i="5"/>
  <c r="L1225" i="5" s="1"/>
  <c r="J926" i="5"/>
  <c r="L926" i="5" s="1"/>
  <c r="J1337" i="5"/>
  <c r="L1337" i="5" s="1"/>
  <c r="J957" i="5"/>
  <c r="L957" i="5" s="1"/>
  <c r="J1226" i="5"/>
  <c r="L1226" i="5" s="1"/>
  <c r="J961" i="5"/>
  <c r="L961" i="5" s="1"/>
  <c r="J185" i="5"/>
  <c r="L185" i="5" s="1"/>
  <c r="J1540" i="5"/>
  <c r="L1540" i="5" s="1"/>
  <c r="J680" i="5"/>
  <c r="L680" i="5" s="1"/>
  <c r="J972" i="5"/>
  <c r="L972" i="5" s="1"/>
  <c r="J541" i="5"/>
  <c r="L541" i="5" s="1"/>
  <c r="J544" i="5"/>
  <c r="L544" i="5" s="1"/>
  <c r="J1067" i="5"/>
  <c r="L1067" i="5" s="1"/>
  <c r="J2414" i="5"/>
  <c r="L2414" i="5" s="1"/>
  <c r="J2130" i="5"/>
  <c r="L2130" i="5" s="1"/>
  <c r="J2297" i="5"/>
  <c r="L2297" i="5" s="1"/>
  <c r="J2470" i="5"/>
  <c r="L2470" i="5" s="1"/>
  <c r="J2649" i="5"/>
  <c r="L2649" i="5" s="1"/>
  <c r="J1796" i="5"/>
  <c r="L1796" i="5" s="1"/>
  <c r="J2011" i="5"/>
  <c r="L2011" i="5" s="1"/>
  <c r="J1955" i="5"/>
  <c r="L1955" i="5" s="1"/>
  <c r="J1130" i="5"/>
  <c r="L1130" i="5" s="1"/>
  <c r="J575" i="5"/>
  <c r="L575" i="5" s="1"/>
  <c r="J256" i="5"/>
  <c r="L256" i="5" s="1"/>
  <c r="J2484" i="5"/>
  <c r="L2484" i="5" s="1"/>
  <c r="J2651" i="5"/>
  <c r="L2651" i="5" s="1"/>
  <c r="J2824" i="5"/>
  <c r="L2824" i="5" s="1"/>
  <c r="J1401" i="5"/>
  <c r="L1401" i="5" s="1"/>
  <c r="J2139" i="5"/>
  <c r="L2139" i="5" s="1"/>
  <c r="J1947" i="5"/>
  <c r="L1947" i="5" s="1"/>
  <c r="J1304" i="5"/>
  <c r="L1304" i="5" s="1"/>
  <c r="J1300" i="5"/>
  <c r="L1300" i="5" s="1"/>
  <c r="J1033" i="5"/>
  <c r="L1033" i="5" s="1"/>
  <c r="J668" i="5"/>
  <c r="L668" i="5" s="1"/>
  <c r="J606" i="5"/>
  <c r="L606" i="5" s="1"/>
  <c r="J2256" i="5"/>
  <c r="L2256" i="5" s="1"/>
  <c r="J2423" i="5"/>
  <c r="L2423" i="5" s="1"/>
  <c r="J2596" i="5"/>
  <c r="L2596" i="5" s="1"/>
  <c r="J2775" i="5"/>
  <c r="L2775" i="5" s="1"/>
  <c r="J1804" i="5"/>
  <c r="L1804" i="5" s="1"/>
  <c r="J1719" i="5"/>
  <c r="L1719" i="5" s="1"/>
  <c r="J1922" i="5"/>
  <c r="L1922" i="5" s="1"/>
  <c r="J1479" i="5"/>
  <c r="L1479" i="5" s="1"/>
  <c r="J1106" i="5"/>
  <c r="L1106" i="5" s="1"/>
  <c r="J1367" i="5"/>
  <c r="L1367" i="5" s="1"/>
  <c r="J234" i="5"/>
  <c r="L234" i="5" s="1"/>
  <c r="J1378" i="5"/>
  <c r="L1378" i="5" s="1"/>
  <c r="J1111" i="5"/>
  <c r="L1111" i="5" s="1"/>
  <c r="J762" i="5"/>
  <c r="L762" i="5" s="1"/>
  <c r="J1254" i="5"/>
  <c r="L1254" i="5" s="1"/>
  <c r="J1433" i="5"/>
  <c r="L1433" i="5" s="1"/>
  <c r="J1456" i="5"/>
  <c r="L1456" i="5" s="1"/>
  <c r="J888" i="5"/>
  <c r="L888" i="5" s="1"/>
  <c r="J1091" i="5"/>
  <c r="L1091" i="5" s="1"/>
  <c r="J421" i="5"/>
  <c r="L421" i="5" s="1"/>
  <c r="J612" i="5"/>
  <c r="L612" i="5" s="1"/>
  <c r="J785" i="5"/>
  <c r="L785" i="5" s="1"/>
  <c r="J5378" i="5"/>
  <c r="L5378" i="5" s="1"/>
  <c r="J550" i="5"/>
  <c r="L550" i="5" s="1"/>
  <c r="J687" i="5"/>
  <c r="L687" i="5" s="1"/>
  <c r="J22" i="5"/>
  <c r="L22" i="5" s="1"/>
  <c r="J5408" i="5"/>
  <c r="L5408" i="5" s="1"/>
  <c r="J439" i="5"/>
  <c r="L439" i="5" s="1"/>
  <c r="J5959" i="5"/>
  <c r="L5959" i="5" s="1"/>
  <c r="J4916" i="5"/>
  <c r="L4916" i="5" s="1"/>
  <c r="J1673" i="5"/>
  <c r="L1673" i="5" s="1"/>
  <c r="J1036" i="5"/>
  <c r="L1036" i="5" s="1"/>
  <c r="J1233" i="5"/>
  <c r="L1233" i="5" s="1"/>
  <c r="J670" i="5"/>
  <c r="L670" i="5" s="1"/>
  <c r="J807" i="5"/>
  <c r="L807" i="5" s="1"/>
  <c r="J190" i="5"/>
  <c r="L190" i="5" s="1"/>
  <c r="J6086" i="5"/>
  <c r="L6086" i="5" s="1"/>
  <c r="J355" i="5"/>
  <c r="L355" i="5" s="1"/>
  <c r="J579" i="5"/>
  <c r="L579" i="5" s="1"/>
  <c r="J5857" i="5"/>
  <c r="L5857" i="5" s="1"/>
  <c r="J1406" i="5"/>
  <c r="L1406" i="5" s="1"/>
  <c r="J1471" i="5"/>
  <c r="L1471" i="5" s="1"/>
  <c r="J1220" i="5"/>
  <c r="L1220" i="5" s="1"/>
  <c r="J1069" i="5"/>
  <c r="L1069" i="5" s="1"/>
  <c r="J933" i="5"/>
  <c r="L933" i="5" s="1"/>
  <c r="J121" i="5"/>
  <c r="L121" i="5" s="1"/>
  <c r="J379" i="5"/>
  <c r="L379" i="5" s="1"/>
  <c r="J434" i="5"/>
  <c r="L434" i="5" s="1"/>
  <c r="J5024" i="5"/>
  <c r="L5024" i="5" s="1"/>
  <c r="J1727" i="5"/>
  <c r="L1727" i="5" s="1"/>
  <c r="J1258" i="5"/>
  <c r="L1258" i="5" s="1"/>
  <c r="J893" i="5"/>
  <c r="L893" i="5" s="1"/>
  <c r="J1090" i="5"/>
  <c r="L1090" i="5" s="1"/>
  <c r="J542" i="5"/>
  <c r="L542" i="5" s="1"/>
  <c r="J721" i="5"/>
  <c r="L721" i="5" s="1"/>
  <c r="J587" i="5"/>
  <c r="L587" i="5" s="1"/>
  <c r="J724" i="5"/>
  <c r="L724" i="5" s="1"/>
  <c r="J274" i="5"/>
  <c r="L274" i="5" s="1"/>
  <c r="J6002" i="5"/>
  <c r="L6002" i="5" s="1"/>
  <c r="J571" i="5"/>
  <c r="L571" i="5" s="1"/>
  <c r="J574" i="5"/>
  <c r="L574" i="5" s="1"/>
  <c r="J711" i="5"/>
  <c r="L711" i="5" s="1"/>
  <c r="J46" i="5"/>
  <c r="L46" i="5" s="1"/>
  <c r="J5264" i="5"/>
  <c r="L5264" i="5" s="1"/>
  <c r="J6230" i="5"/>
  <c r="L6230" i="5" s="1"/>
  <c r="J5937" i="5"/>
  <c r="L5937" i="5" s="1"/>
  <c r="J573" i="5"/>
  <c r="L573" i="5" s="1"/>
  <c r="J298" i="5"/>
  <c r="L298" i="5" s="1"/>
  <c r="J399" i="5"/>
  <c r="L399" i="5" s="1"/>
  <c r="J5863" i="5"/>
  <c r="L5863" i="5" s="1"/>
  <c r="J5978" i="5"/>
  <c r="L5978" i="5" s="1"/>
  <c r="J105" i="5"/>
  <c r="L105" i="5" s="1"/>
  <c r="J260" i="5"/>
  <c r="L260" i="5" s="1"/>
  <c r="J6157" i="5"/>
  <c r="L6157" i="5" s="1"/>
  <c r="J6272" i="5"/>
  <c r="L6272" i="5" s="1"/>
  <c r="J5600" i="5"/>
  <c r="L5600" i="5" s="1"/>
  <c r="J5817" i="5"/>
  <c r="L5817" i="5" s="1"/>
  <c r="J5414" i="5"/>
  <c r="L5414" i="5" s="1"/>
  <c r="J6039" i="5"/>
  <c r="L6039" i="5" s="1"/>
  <c r="J6045" i="5"/>
  <c r="L6045" i="5" s="1"/>
  <c r="J484" i="5"/>
  <c r="L484" i="5" s="1"/>
  <c r="J5228" i="5"/>
  <c r="L5228" i="5" s="1"/>
  <c r="J5792" i="5"/>
  <c r="L5792" i="5" s="1"/>
  <c r="J6123" i="5"/>
  <c r="L6123" i="5" s="1"/>
  <c r="J4611" i="5"/>
  <c r="L4611" i="5" s="1"/>
  <c r="J4064" i="5"/>
  <c r="L4064" i="5" s="1"/>
  <c r="J5523" i="5"/>
  <c r="L5523" i="5" s="1"/>
  <c r="J5269" i="5"/>
  <c r="L5269" i="5" s="1"/>
  <c r="J5682" i="5"/>
  <c r="L5682" i="5" s="1"/>
  <c r="J4818" i="5"/>
  <c r="L4818" i="5" s="1"/>
  <c r="J5231" i="5"/>
  <c r="L5231" i="5" s="1"/>
  <c r="J4787" i="5"/>
  <c r="L4787" i="5" s="1"/>
  <c r="J4784" i="5"/>
  <c r="L4784" i="5" s="1"/>
  <c r="J4639" i="5"/>
  <c r="L4639" i="5" s="1"/>
  <c r="J4942" i="5"/>
  <c r="L4942" i="5" s="1"/>
  <c r="J2939" i="5"/>
  <c r="L2939" i="5" s="1"/>
  <c r="J4092" i="5"/>
  <c r="L4092" i="5" s="1"/>
  <c r="J3342" i="5"/>
  <c r="L3342" i="5" s="1"/>
  <c r="J5283" i="5"/>
  <c r="L5283" i="5" s="1"/>
  <c r="J5029" i="5"/>
  <c r="L5029" i="5" s="1"/>
  <c r="J5442" i="5"/>
  <c r="L5442" i="5" s="1"/>
  <c r="J4713" i="5"/>
  <c r="L4713" i="5" s="1"/>
  <c r="J4991" i="5"/>
  <c r="L4991" i="5" s="1"/>
  <c r="J5362" i="5"/>
  <c r="L5362" i="5" s="1"/>
  <c r="J3715" i="5"/>
  <c r="L3715" i="5" s="1"/>
  <c r="J5789" i="5"/>
  <c r="L5789" i="5" s="1"/>
  <c r="J6000" i="5"/>
  <c r="L6000" i="5" s="1"/>
  <c r="J5205" i="5"/>
  <c r="L5205" i="5" s="1"/>
  <c r="J4509" i="5"/>
  <c r="L4509" i="5" s="1"/>
  <c r="J4951" i="5"/>
  <c r="L4951" i="5" s="1"/>
  <c r="J5364" i="5"/>
  <c r="L5364" i="5" s="1"/>
  <c r="J2994" i="5"/>
  <c r="L2994" i="5" s="1"/>
  <c r="J4913" i="5"/>
  <c r="L4913" i="5" s="1"/>
  <c r="J3792" i="5"/>
  <c r="L3792" i="5" s="1"/>
  <c r="J4398" i="5"/>
  <c r="L4398" i="5" s="1"/>
  <c r="J3817" i="5"/>
  <c r="L3817" i="5" s="1"/>
  <c r="J4432" i="5"/>
  <c r="L4432" i="5" s="1"/>
  <c r="J4380" i="5"/>
  <c r="L4380" i="5" s="1"/>
  <c r="J3751" i="5"/>
  <c r="L3751" i="5" s="1"/>
  <c r="J3408" i="5"/>
  <c r="L3408" i="5" s="1"/>
  <c r="J3723" i="5"/>
  <c r="L3723" i="5" s="1"/>
  <c r="J5802" i="5"/>
  <c r="L5802" i="5" s="1"/>
  <c r="J5403" i="5"/>
  <c r="L5403" i="5" s="1"/>
  <c r="J5149" i="5"/>
  <c r="L5149" i="5" s="1"/>
  <c r="J5562" i="5"/>
  <c r="L5562" i="5" s="1"/>
  <c r="J5111" i="5"/>
  <c r="L5111" i="5" s="1"/>
  <c r="J5506" i="5"/>
  <c r="L5506" i="5" s="1"/>
  <c r="J3924" i="5"/>
  <c r="L3924" i="5" s="1"/>
  <c r="J4752" i="5"/>
  <c r="L4752" i="5" s="1"/>
  <c r="J4607" i="5"/>
  <c r="L4607" i="5" s="1"/>
  <c r="J4205" i="5"/>
  <c r="L4205" i="5" s="1"/>
  <c r="J2982" i="5"/>
  <c r="L2982" i="5" s="1"/>
  <c r="J1459" i="5"/>
  <c r="L1459" i="5" s="1"/>
  <c r="J4540" i="5"/>
  <c r="L4540" i="5" s="1"/>
  <c r="J4766" i="5"/>
  <c r="L4766" i="5" s="1"/>
  <c r="J4452" i="5"/>
  <c r="L4452" i="5" s="1"/>
  <c r="J4739" i="5"/>
  <c r="L4739" i="5" s="1"/>
  <c r="J3725" i="5"/>
  <c r="L3725" i="5" s="1"/>
  <c r="J4048" i="5"/>
  <c r="L4048" i="5" s="1"/>
  <c r="J4293" i="5"/>
  <c r="L4293" i="5" s="1"/>
  <c r="J905" i="5"/>
  <c r="L905" i="5" s="1"/>
  <c r="J3935" i="5"/>
  <c r="L3935" i="5" s="1"/>
  <c r="J4258" i="5"/>
  <c r="L4258" i="5" s="1"/>
  <c r="J3155" i="5"/>
  <c r="L3155" i="5" s="1"/>
  <c r="J4076" i="5"/>
  <c r="L4076" i="5" s="1"/>
  <c r="J2630" i="5"/>
  <c r="L2630" i="5" s="1"/>
  <c r="J3136" i="5"/>
  <c r="L3136" i="5" s="1"/>
  <c r="J2798" i="5"/>
  <c r="L2798" i="5" s="1"/>
  <c r="J1359" i="5"/>
  <c r="L1359" i="5" s="1"/>
  <c r="J5404" i="5"/>
  <c r="L5404" i="5" s="1"/>
  <c r="J4520" i="5"/>
  <c r="L4520" i="5" s="1"/>
  <c r="J4795" i="5"/>
  <c r="L4795" i="5" s="1"/>
  <c r="J4493" i="5"/>
  <c r="L4493" i="5" s="1"/>
  <c r="J4343" i="5"/>
  <c r="L4343" i="5" s="1"/>
  <c r="J3492" i="5"/>
  <c r="L3492" i="5" s="1"/>
  <c r="J3802" i="5"/>
  <c r="L3802" i="5" s="1"/>
  <c r="J3556" i="5"/>
  <c r="L3556" i="5" s="1"/>
  <c r="J2321" i="5"/>
  <c r="L2321" i="5" s="1"/>
  <c r="J4894" i="5"/>
  <c r="L4894" i="5" s="1"/>
  <c r="J4648" i="5"/>
  <c r="L4648" i="5" s="1"/>
  <c r="J3787" i="5"/>
  <c r="L3787" i="5" s="1"/>
  <c r="J3833" i="5"/>
  <c r="L3833" i="5" s="1"/>
  <c r="J4156" i="5"/>
  <c r="L4156" i="5" s="1"/>
  <c r="J3920" i="5"/>
  <c r="L3920" i="5" s="1"/>
  <c r="J2594" i="5"/>
  <c r="L2594" i="5" s="1"/>
  <c r="J3495" i="5"/>
  <c r="L3495" i="5" s="1"/>
  <c r="J67" i="5"/>
  <c r="L67" i="5" s="1"/>
  <c r="J3410" i="5"/>
  <c r="L3410" i="5" s="1"/>
  <c r="J2598" i="5"/>
  <c r="L2598" i="5" s="1"/>
  <c r="J2749" i="5"/>
  <c r="L2749" i="5" s="1"/>
  <c r="J650" i="5"/>
  <c r="L650" i="5" s="1"/>
  <c r="J4262" i="5"/>
  <c r="L4262" i="5" s="1"/>
  <c r="J3130" i="5"/>
  <c r="L3130" i="5" s="1"/>
  <c r="J3441" i="5"/>
  <c r="L3441" i="5" s="1"/>
  <c r="J2329" i="5"/>
  <c r="L2329" i="5" s="1"/>
  <c r="J584" i="5"/>
  <c r="L584" i="5" s="1"/>
  <c r="J2872" i="5"/>
  <c r="L2872" i="5" s="1"/>
  <c r="J2187" i="5"/>
  <c r="L2187" i="5" s="1"/>
  <c r="J2548" i="5"/>
  <c r="L2548" i="5" s="1"/>
  <c r="J1623" i="5"/>
  <c r="L1623" i="5" s="1"/>
  <c r="J2057" i="5"/>
  <c r="L2057" i="5" s="1"/>
  <c r="J1237" i="5"/>
  <c r="L1237" i="5" s="1"/>
  <c r="J2206" i="5"/>
  <c r="L2206" i="5" s="1"/>
  <c r="J2817" i="5"/>
  <c r="L2817" i="5" s="1"/>
  <c r="J3011" i="5"/>
  <c r="L3011" i="5" s="1"/>
  <c r="J3678" i="5"/>
  <c r="L3678" i="5" s="1"/>
  <c r="J4022" i="5"/>
  <c r="L4022" i="5" s="1"/>
  <c r="J2341" i="5"/>
  <c r="L2341" i="5" s="1"/>
  <c r="J2874" i="5"/>
  <c r="L2874" i="5" s="1"/>
  <c r="J3201" i="5"/>
  <c r="L3201" i="5" s="1"/>
  <c r="J3512" i="5"/>
  <c r="L3512" i="5" s="1"/>
  <c r="J2659" i="5"/>
  <c r="L2659" i="5" s="1"/>
  <c r="J2243" i="5"/>
  <c r="L2243" i="5" s="1"/>
  <c r="J910" i="5"/>
  <c r="L910" i="5" s="1"/>
  <c r="J4041" i="5"/>
  <c r="L4041" i="5" s="1"/>
  <c r="J4376" i="5"/>
  <c r="L4376" i="5" s="1"/>
  <c r="J2981" i="5"/>
  <c r="L2981" i="5" s="1"/>
  <c r="J3244" i="5"/>
  <c r="L3244" i="5" s="1"/>
  <c r="J3555" i="5"/>
  <c r="L3555" i="5" s="1"/>
  <c r="J3002" i="5"/>
  <c r="L3002" i="5" s="1"/>
  <c r="J2172" i="5"/>
  <c r="L2172" i="5" s="1"/>
  <c r="J918" i="5"/>
  <c r="L918" i="5" s="1"/>
  <c r="J2386" i="5"/>
  <c r="L2386" i="5" s="1"/>
  <c r="J2034" i="5"/>
  <c r="L2034" i="5" s="1"/>
  <c r="J1941" i="5"/>
  <c r="L1941" i="5" s="1"/>
  <c r="J1841" i="5"/>
  <c r="L1841" i="5" s="1"/>
  <c r="J1087" i="5"/>
  <c r="L1087" i="5" s="1"/>
  <c r="J3926" i="5"/>
  <c r="L3926" i="5" s="1"/>
  <c r="J3658" i="5"/>
  <c r="L3658" i="5" s="1"/>
  <c r="J2618" i="5"/>
  <c r="L2618" i="5" s="1"/>
  <c r="J3105" i="5"/>
  <c r="L3105" i="5" s="1"/>
  <c r="J3416" i="5"/>
  <c r="L3416" i="5" s="1"/>
  <c r="J2179" i="5"/>
  <c r="L2179" i="5" s="1"/>
  <c r="J2099" i="5"/>
  <c r="L2099" i="5" s="1"/>
  <c r="J2030" i="5"/>
  <c r="L2030" i="5" s="1"/>
  <c r="J1477" i="5"/>
  <c r="L1477" i="5" s="1"/>
  <c r="J607" i="5"/>
  <c r="L607" i="5" s="1"/>
  <c r="J616" i="5"/>
  <c r="L616" i="5" s="1"/>
  <c r="J2444" i="5"/>
  <c r="L2444" i="5" s="1"/>
  <c r="J2160" i="5"/>
  <c r="L2160" i="5" s="1"/>
  <c r="J2500" i="5"/>
  <c r="L2500" i="5" s="1"/>
  <c r="J2679" i="5"/>
  <c r="L2679" i="5" s="1"/>
  <c r="J2041" i="5"/>
  <c r="L2041" i="5" s="1"/>
  <c r="J1476" i="5"/>
  <c r="L1476" i="5" s="1"/>
  <c r="J689" i="5"/>
  <c r="L689" i="5" s="1"/>
  <c r="J430" i="5"/>
  <c r="L430" i="5" s="1"/>
  <c r="J693" i="5"/>
  <c r="L693" i="5" s="1"/>
  <c r="J1438" i="5"/>
  <c r="L1438" i="5" s="1"/>
  <c r="J870" i="5"/>
  <c r="L870" i="5" s="1"/>
  <c r="J1182" i="5"/>
  <c r="L1182" i="5" s="1"/>
  <c r="J4946" i="5"/>
  <c r="L4946" i="5" s="1"/>
  <c r="J2342" i="5"/>
  <c r="L2342" i="5" s="1"/>
  <c r="J2225" i="5"/>
  <c r="L2225" i="5" s="1"/>
  <c r="J2398" i="5"/>
  <c r="L2398" i="5" s="1"/>
  <c r="J2577" i="5"/>
  <c r="L2577" i="5" s="1"/>
  <c r="J1724" i="5"/>
  <c r="L1724" i="5" s="1"/>
  <c r="J1938" i="5"/>
  <c r="L1938" i="5" s="1"/>
  <c r="J1853" i="5"/>
  <c r="L1853" i="5" s="1"/>
  <c r="J1320" i="5"/>
  <c r="L1320" i="5" s="1"/>
  <c r="J922" i="5"/>
  <c r="L922" i="5" s="1"/>
  <c r="J2893" i="5"/>
  <c r="L2893" i="5" s="1"/>
  <c r="J2752" i="5"/>
  <c r="L2752" i="5" s="1"/>
  <c r="J1666" i="5"/>
  <c r="L1666" i="5" s="1"/>
  <c r="J2067" i="5"/>
  <c r="L2067" i="5" s="1"/>
  <c r="J1607" i="5"/>
  <c r="L1607" i="5" s="1"/>
  <c r="J931" i="5"/>
  <c r="L931" i="5" s="1"/>
  <c r="J1227" i="5"/>
  <c r="L1227" i="5" s="1"/>
  <c r="J1293" i="5"/>
  <c r="L1293" i="5" s="1"/>
  <c r="J2184" i="5"/>
  <c r="L2184" i="5" s="1"/>
  <c r="J2351" i="5"/>
  <c r="L2351" i="5" s="1"/>
  <c r="J2524" i="5"/>
  <c r="L2524" i="5" s="1"/>
  <c r="J2703" i="5"/>
  <c r="L2703" i="5" s="1"/>
  <c r="J1647" i="5"/>
  <c r="L1647" i="5" s="1"/>
  <c r="J1850" i="5"/>
  <c r="L1850" i="5" s="1"/>
  <c r="J2027" i="5"/>
  <c r="L2027" i="5" s="1"/>
  <c r="J1265" i="5"/>
  <c r="L1265" i="5" s="1"/>
  <c r="J746" i="5"/>
  <c r="L746" i="5" s="1"/>
  <c r="J1120" i="5"/>
  <c r="L1120" i="5" s="1"/>
  <c r="J1028" i="5"/>
  <c r="L1028" i="5" s="1"/>
  <c r="J1282" i="5"/>
  <c r="L1282" i="5" s="1"/>
  <c r="J1015" i="5"/>
  <c r="L1015" i="5" s="1"/>
  <c r="J614" i="5"/>
  <c r="L614" i="5" s="1"/>
  <c r="J546" i="5"/>
  <c r="L546" i="5" s="1"/>
  <c r="J426" i="5"/>
  <c r="L426" i="5" s="1"/>
  <c r="J1361" i="5"/>
  <c r="L1361" i="5" s="1"/>
  <c r="J1384" i="5"/>
  <c r="L1384" i="5" s="1"/>
  <c r="J162" i="5"/>
  <c r="L162" i="5" s="1"/>
  <c r="J713" i="5"/>
  <c r="L713" i="5" s="1"/>
  <c r="J413" i="5"/>
  <c r="L413" i="5" s="1"/>
  <c r="J5810" i="5"/>
  <c r="L5810" i="5" s="1"/>
  <c r="J4629" i="5"/>
  <c r="L4629" i="5" s="1"/>
  <c r="J609" i="5"/>
  <c r="L609" i="5" s="1"/>
  <c r="J6061" i="5"/>
  <c r="L6061" i="5" s="1"/>
  <c r="J5762" i="5"/>
  <c r="L5762" i="5" s="1"/>
  <c r="J964" i="5"/>
  <c r="L964" i="5" s="1"/>
  <c r="J595" i="5"/>
  <c r="L595" i="5" s="1"/>
  <c r="J598" i="5"/>
  <c r="L598" i="5" s="1"/>
  <c r="J4976" i="5"/>
  <c r="L4976" i="5" s="1"/>
  <c r="J139" i="5"/>
  <c r="L139" i="5" s="1"/>
  <c r="J396" i="5"/>
  <c r="L396" i="5" s="1"/>
  <c r="J4988" i="5"/>
  <c r="L4988" i="5" s="1"/>
  <c r="J1962" i="5"/>
  <c r="L1962" i="5" s="1"/>
  <c r="J1600" i="5"/>
  <c r="L1600" i="5" s="1"/>
  <c r="J1399" i="5"/>
  <c r="L1399" i="5" s="1"/>
  <c r="J1494" i="5"/>
  <c r="L1494" i="5" s="1"/>
  <c r="J920" i="5"/>
  <c r="L920" i="5" s="1"/>
  <c r="J997" i="5"/>
  <c r="L997" i="5" s="1"/>
  <c r="J1128" i="5"/>
  <c r="L1128" i="5" s="1"/>
  <c r="J674" i="5"/>
  <c r="L674" i="5" s="1"/>
  <c r="J861" i="5"/>
  <c r="L861" i="5" s="1"/>
  <c r="J496" i="5"/>
  <c r="L496" i="5" s="1"/>
  <c r="J326" i="5"/>
  <c r="L326" i="5" s="1"/>
  <c r="J1655" i="5"/>
  <c r="L1655" i="5" s="1"/>
  <c r="J1018" i="5"/>
  <c r="L1018" i="5" s="1"/>
  <c r="J1215" i="5"/>
  <c r="L1215" i="5" s="1"/>
  <c r="J649" i="5"/>
  <c r="L649" i="5" s="1"/>
  <c r="J515" i="5"/>
  <c r="L515" i="5" s="1"/>
  <c r="J652" i="5"/>
  <c r="L652" i="5" s="1"/>
  <c r="J789" i="5"/>
  <c r="L789" i="5" s="1"/>
  <c r="J172" i="5"/>
  <c r="L172" i="5" s="1"/>
  <c r="J6104" i="5"/>
  <c r="L6104" i="5" s="1"/>
  <c r="J639" i="5"/>
  <c r="L639" i="5" s="1"/>
  <c r="J6009" i="5"/>
  <c r="L6009" i="5" s="1"/>
  <c r="J491" i="5"/>
  <c r="L491" i="5" s="1"/>
  <c r="J226" i="5"/>
  <c r="L226" i="5" s="1"/>
  <c r="J327" i="5"/>
  <c r="L327" i="5" s="1"/>
  <c r="J482" i="5"/>
  <c r="L482" i="5" s="1"/>
  <c r="J5935" i="5"/>
  <c r="L5935" i="5" s="1"/>
  <c r="J6050" i="5"/>
  <c r="L6050" i="5" s="1"/>
  <c r="J188" i="5"/>
  <c r="L188" i="5" s="1"/>
  <c r="J6229" i="5"/>
  <c r="L6229" i="5" s="1"/>
  <c r="J4074" i="5"/>
  <c r="L4074" i="5" s="1"/>
  <c r="J5811" i="5"/>
  <c r="L5811" i="5" s="1"/>
  <c r="J5156" i="5"/>
  <c r="L5156" i="5" s="1"/>
  <c r="J5780" i="5"/>
  <c r="L5780" i="5" s="1"/>
  <c r="J6111" i="5"/>
  <c r="L6111" i="5" s="1"/>
  <c r="J6117" i="5"/>
  <c r="L6117" i="5" s="1"/>
  <c r="J412" i="5"/>
  <c r="L412" i="5" s="1"/>
  <c r="J513" i="5"/>
  <c r="L513" i="5" s="1"/>
  <c r="J5660" i="5"/>
  <c r="L5660" i="5" s="1"/>
  <c r="J5864" i="5"/>
  <c r="L5864" i="5" s="1"/>
  <c r="J6195" i="5"/>
  <c r="L6195" i="5" s="1"/>
  <c r="J5377" i="5"/>
  <c r="L5377" i="5" s="1"/>
  <c r="J5219" i="5"/>
  <c r="L5219" i="5" s="1"/>
  <c r="J4604" i="5"/>
  <c r="L4604" i="5" s="1"/>
  <c r="J5535" i="5"/>
  <c r="L5535" i="5" s="1"/>
  <c r="J5281" i="5"/>
  <c r="L5281" i="5" s="1"/>
  <c r="J5694" i="5"/>
  <c r="L5694" i="5" s="1"/>
  <c r="J4830" i="5"/>
  <c r="L4830" i="5" s="1"/>
  <c r="J5243" i="5"/>
  <c r="L5243" i="5" s="1"/>
  <c r="J4799" i="5"/>
  <c r="L4799" i="5" s="1"/>
  <c r="J3867" i="5"/>
  <c r="L3867" i="5" s="1"/>
  <c r="J4856" i="5"/>
  <c r="L4856" i="5" s="1"/>
  <c r="J5826" i="5"/>
  <c r="L5826" i="5" s="1"/>
  <c r="J3906" i="5"/>
  <c r="L3906" i="5" s="1"/>
  <c r="J5087" i="5"/>
  <c r="L5087" i="5" s="1"/>
  <c r="J5482" i="5"/>
  <c r="L5482" i="5" s="1"/>
  <c r="J2239" i="5"/>
  <c r="L2239" i="5" s="1"/>
  <c r="J4161" i="5"/>
  <c r="L4161" i="5" s="1"/>
  <c r="J4010" i="5"/>
  <c r="L4010" i="5" s="1"/>
  <c r="J4735" i="5"/>
  <c r="L4735" i="5" s="1"/>
  <c r="J5066" i="5"/>
  <c r="L5066" i="5" s="1"/>
  <c r="J5855" i="5"/>
  <c r="L5855" i="5" s="1"/>
  <c r="J6066" i="5"/>
  <c r="L6066" i="5" s="1"/>
  <c r="J5139" i="5"/>
  <c r="L5139" i="5" s="1"/>
  <c r="J5749" i="5"/>
  <c r="L5749" i="5" s="1"/>
  <c r="J4885" i="5"/>
  <c r="L4885" i="5" s="1"/>
  <c r="J5298" i="5"/>
  <c r="L5298" i="5" s="1"/>
  <c r="J5711" i="5"/>
  <c r="L5711" i="5" s="1"/>
  <c r="J4847" i="5"/>
  <c r="L4847" i="5" s="1"/>
  <c r="J5534" i="5"/>
  <c r="L5534" i="5" s="1"/>
  <c r="J5933" i="5"/>
  <c r="L5933" i="5" s="1"/>
  <c r="J6144" i="5"/>
  <c r="L6144" i="5" s="1"/>
  <c r="J5061" i="5"/>
  <c r="L5061" i="5" s="1"/>
  <c r="J5671" i="5"/>
  <c r="L5671" i="5" s="1"/>
  <c r="J4807" i="5"/>
  <c r="L4807" i="5" s="1"/>
  <c r="J5220" i="5"/>
  <c r="L5220" i="5" s="1"/>
  <c r="J5633" i="5"/>
  <c r="L5633" i="5" s="1"/>
  <c r="J4624" i="5"/>
  <c r="L4624" i="5" s="1"/>
  <c r="J4003" i="5"/>
  <c r="L4003" i="5" s="1"/>
  <c r="J2552" i="5"/>
  <c r="L2552" i="5" s="1"/>
  <c r="J4650" i="5"/>
  <c r="L4650" i="5" s="1"/>
  <c r="J4091" i="5"/>
  <c r="L4091" i="5" s="1"/>
  <c r="J5576" i="5"/>
  <c r="L5576" i="5" s="1"/>
  <c r="J5946" i="5"/>
  <c r="L5946" i="5" s="1"/>
  <c r="J5259" i="5"/>
  <c r="L5259" i="5" s="1"/>
  <c r="J4792" i="5"/>
  <c r="L4792" i="5" s="1"/>
  <c r="J5005" i="5"/>
  <c r="L5005" i="5" s="1"/>
  <c r="J5418" i="5"/>
  <c r="L5418" i="5" s="1"/>
  <c r="J4569" i="5"/>
  <c r="L4569" i="5" s="1"/>
  <c r="J4967" i="5"/>
  <c r="L4967" i="5" s="1"/>
  <c r="J5338" i="5"/>
  <c r="L5338" i="5" s="1"/>
  <c r="J4080" i="5"/>
  <c r="L4080" i="5" s="1"/>
  <c r="J4693" i="5"/>
  <c r="L4693" i="5" s="1"/>
  <c r="J4536" i="5"/>
  <c r="L4536" i="5" s="1"/>
  <c r="J2940" i="5"/>
  <c r="L2940" i="5" s="1"/>
  <c r="J3173" i="5"/>
  <c r="L3173" i="5" s="1"/>
  <c r="J3638" i="5"/>
  <c r="L3638" i="5" s="1"/>
  <c r="J4622" i="5"/>
  <c r="L4622" i="5" s="1"/>
  <c r="J3876" i="5"/>
  <c r="L3876" i="5" s="1"/>
  <c r="J4595" i="5"/>
  <c r="L4595" i="5" s="1"/>
  <c r="J4445" i="5"/>
  <c r="L4445" i="5" s="1"/>
  <c r="J3257" i="5"/>
  <c r="L3257" i="5" s="1"/>
  <c r="J3904" i="5"/>
  <c r="L3904" i="5" s="1"/>
  <c r="J4077" i="5"/>
  <c r="L4077" i="5" s="1"/>
  <c r="J2591" i="5"/>
  <c r="L2591" i="5" s="1"/>
  <c r="J2853" i="5"/>
  <c r="L2853" i="5" s="1"/>
  <c r="J2946" i="5"/>
  <c r="L2946" i="5" s="1"/>
  <c r="J4805" i="5"/>
  <c r="L4805" i="5" s="1"/>
  <c r="J2672" i="5"/>
  <c r="L2672" i="5" s="1"/>
  <c r="J3791" i="5"/>
  <c r="L3791" i="5" s="1"/>
  <c r="J4114" i="5"/>
  <c r="L4114" i="5" s="1"/>
  <c r="J4389" i="5"/>
  <c r="L4389" i="5" s="1"/>
  <c r="J2331" i="5"/>
  <c r="L2331" i="5" s="1"/>
  <c r="J3649" i="5"/>
  <c r="L3649" i="5" s="1"/>
  <c r="J2118" i="5"/>
  <c r="L2118" i="5" s="1"/>
  <c r="J2920" i="5"/>
  <c r="L2920" i="5" s="1"/>
  <c r="J3639" i="5"/>
  <c r="L3639" i="5" s="1"/>
  <c r="J4069" i="5"/>
  <c r="L4069" i="5" s="1"/>
  <c r="J4651" i="5"/>
  <c r="L4651" i="5" s="1"/>
  <c r="J3991" i="5"/>
  <c r="L3991" i="5" s="1"/>
  <c r="J3961" i="5"/>
  <c r="L3961" i="5" s="1"/>
  <c r="J4199" i="5"/>
  <c r="L4199" i="5" s="1"/>
  <c r="J2916" i="5"/>
  <c r="L2916" i="5" s="1"/>
  <c r="J2359" i="5"/>
  <c r="L2359" i="5" s="1"/>
  <c r="J2280" i="5"/>
  <c r="L2280" i="5" s="1"/>
  <c r="J5614" i="5"/>
  <c r="L5614" i="5" s="1"/>
  <c r="J4504" i="5"/>
  <c r="L4504" i="5" s="1"/>
  <c r="J4730" i="5"/>
  <c r="L4730" i="5" s="1"/>
  <c r="J4308" i="5"/>
  <c r="L4308" i="5" s="1"/>
  <c r="J4703" i="5"/>
  <c r="L4703" i="5" s="1"/>
  <c r="J3689" i="5"/>
  <c r="L3689" i="5" s="1"/>
  <c r="J4012" i="5"/>
  <c r="L4012" i="5" s="1"/>
  <c r="J4233" i="5"/>
  <c r="L4233" i="5" s="1"/>
  <c r="J3704" i="5"/>
  <c r="L3704" i="5" s="1"/>
  <c r="J3243" i="5"/>
  <c r="L3243" i="5" s="1"/>
  <c r="J2588" i="5"/>
  <c r="L2588" i="5" s="1"/>
  <c r="J2838" i="5"/>
  <c r="L2838" i="5" s="1"/>
  <c r="J2861" i="5"/>
  <c r="L2861" i="5" s="1"/>
  <c r="J1999" i="5"/>
  <c r="L1999" i="5" s="1"/>
  <c r="J1102" i="5"/>
  <c r="L1102" i="5" s="1"/>
  <c r="J2143" i="5"/>
  <c r="L2143" i="5" s="1"/>
  <c r="J2226" i="5"/>
  <c r="L2226" i="5" s="1"/>
  <c r="J3571" i="5"/>
  <c r="L3571" i="5" s="1"/>
  <c r="J2420" i="5"/>
  <c r="L2420" i="5" s="1"/>
  <c r="J1967" i="5"/>
  <c r="L1967" i="5" s="1"/>
  <c r="J757" i="5"/>
  <c r="L757" i="5" s="1"/>
  <c r="J3783" i="5"/>
  <c r="L3783" i="5" s="1"/>
  <c r="J4118" i="5"/>
  <c r="L4118" i="5" s="1"/>
  <c r="J2986" i="5"/>
  <c r="L2986" i="5" s="1"/>
  <c r="J3297" i="5"/>
  <c r="L3297" i="5" s="1"/>
  <c r="J3608" i="5"/>
  <c r="L3608" i="5" s="1"/>
  <c r="J2894" i="5"/>
  <c r="L2894" i="5" s="1"/>
  <c r="J2656" i="5"/>
  <c r="L2656" i="5" s="1"/>
  <c r="J1209" i="5"/>
  <c r="L1209" i="5" s="1"/>
  <c r="J2332" i="5"/>
  <c r="L2332" i="5" s="1"/>
  <c r="J1738" i="5"/>
  <c r="L1738" i="5" s="1"/>
  <c r="J1658" i="5"/>
  <c r="L1658" i="5" s="1"/>
  <c r="J1769" i="5"/>
  <c r="L1769" i="5" s="1"/>
  <c r="J2601" i="5"/>
  <c r="L2601" i="5" s="1"/>
  <c r="J705" i="5"/>
  <c r="L705" i="5" s="1"/>
  <c r="J4407" i="5"/>
  <c r="L4407" i="5" s="1"/>
  <c r="J3102" i="5"/>
  <c r="L3102" i="5" s="1"/>
  <c r="J3878" i="5"/>
  <c r="L3878" i="5" s="1"/>
  <c r="J3610" i="5"/>
  <c r="L3610" i="5" s="1"/>
  <c r="J3057" i="5"/>
  <c r="L3057" i="5" s="1"/>
  <c r="J3368" i="5"/>
  <c r="L3368" i="5" s="1"/>
  <c r="J1958" i="5"/>
  <c r="L1958" i="5" s="1"/>
  <c r="J1729" i="5"/>
  <c r="L1729" i="5" s="1"/>
  <c r="J1107" i="5"/>
  <c r="L1107" i="5" s="1"/>
  <c r="J3897" i="5"/>
  <c r="L3897" i="5" s="1"/>
  <c r="J4232" i="5"/>
  <c r="L4232" i="5" s="1"/>
  <c r="J3100" i="5"/>
  <c r="L3100" i="5" s="1"/>
  <c r="J3411" i="5"/>
  <c r="L3411" i="5" s="1"/>
  <c r="J2475" i="5"/>
  <c r="L2475" i="5" s="1"/>
  <c r="J1800" i="5"/>
  <c r="L1800" i="5" s="1"/>
  <c r="J1463" i="5"/>
  <c r="L1463" i="5" s="1"/>
  <c r="J4311" i="5"/>
  <c r="L4311" i="5" s="1"/>
  <c r="J3782" i="5"/>
  <c r="L3782" i="5" s="1"/>
  <c r="J3514" i="5"/>
  <c r="L3514" i="5" s="1"/>
  <c r="J2961" i="5"/>
  <c r="L2961" i="5" s="1"/>
  <c r="J3272" i="5"/>
  <c r="L3272" i="5" s="1"/>
  <c r="J3583" i="5"/>
  <c r="L3583" i="5" s="1"/>
  <c r="J2432" i="5"/>
  <c r="L2432" i="5" s="1"/>
  <c r="J2580" i="5"/>
  <c r="L2580" i="5" s="1"/>
  <c r="J1251" i="5"/>
  <c r="L1251" i="5" s="1"/>
  <c r="J1814" i="5"/>
  <c r="L1814" i="5" s="1"/>
  <c r="J2300" i="5"/>
  <c r="L2300" i="5" s="1"/>
  <c r="J2356" i="5"/>
  <c r="L2356" i="5" s="1"/>
  <c r="J2535" i="5"/>
  <c r="L2535" i="5" s="1"/>
  <c r="J1793" i="5"/>
  <c r="L1793" i="5" s="1"/>
  <c r="J1597" i="5"/>
  <c r="L1597" i="5" s="1"/>
  <c r="J1260" i="5"/>
  <c r="L1260" i="5" s="1"/>
  <c r="J1097" i="5"/>
  <c r="L1097" i="5" s="1"/>
  <c r="J788" i="5"/>
  <c r="L788" i="5" s="1"/>
  <c r="J939" i="5"/>
  <c r="L939" i="5" s="1"/>
  <c r="J955" i="5"/>
  <c r="L955" i="5" s="1"/>
  <c r="J1534" i="5"/>
  <c r="L1534" i="5" s="1"/>
  <c r="J966" i="5"/>
  <c r="L966" i="5" s="1"/>
  <c r="J6278" i="5"/>
  <c r="L6278" i="5" s="1"/>
  <c r="J2198" i="5"/>
  <c r="L2198" i="5" s="1"/>
  <c r="J1786" i="5"/>
  <c r="L1786" i="5" s="1"/>
  <c r="J2081" i="5"/>
  <c r="L2081" i="5" s="1"/>
  <c r="J1795" i="5"/>
  <c r="L1795" i="5" s="1"/>
  <c r="J1752" i="5"/>
  <c r="L1752" i="5" s="1"/>
  <c r="J1667" i="5"/>
  <c r="L1667" i="5" s="1"/>
  <c r="J1441" i="5"/>
  <c r="L1441" i="5" s="1"/>
  <c r="J1170" i="5"/>
  <c r="L1170" i="5" s="1"/>
  <c r="J5270" i="5"/>
  <c r="L5270" i="5" s="1"/>
  <c r="J2608" i="5"/>
  <c r="L2608" i="5" s="1"/>
  <c r="J2787" i="5"/>
  <c r="L2787" i="5" s="1"/>
  <c r="J1876" i="5"/>
  <c r="L1876" i="5" s="1"/>
  <c r="J1934" i="5"/>
  <c r="L1934" i="5" s="1"/>
  <c r="J1391" i="5"/>
  <c r="L1391" i="5" s="1"/>
  <c r="J408" i="5"/>
  <c r="L408" i="5" s="1"/>
  <c r="J2324" i="5"/>
  <c r="L2324" i="5" s="1"/>
  <c r="J2028" i="5"/>
  <c r="L2028" i="5" s="1"/>
  <c r="J2207" i="5"/>
  <c r="L2207" i="5" s="1"/>
  <c r="J2380" i="5"/>
  <c r="L2380" i="5" s="1"/>
  <c r="J2559" i="5"/>
  <c r="L2559" i="5" s="1"/>
  <c r="J1706" i="5"/>
  <c r="L1706" i="5" s="1"/>
  <c r="J1921" i="5"/>
  <c r="L1921" i="5" s="1"/>
  <c r="J1920" i="5"/>
  <c r="L1920" i="5" s="1"/>
  <c r="J1835" i="5"/>
  <c r="L1835" i="5" s="1"/>
  <c r="J980" i="5"/>
  <c r="L980" i="5" s="1"/>
  <c r="J1139" i="5"/>
  <c r="L1139" i="5" s="1"/>
  <c r="J904" i="5"/>
  <c r="L904" i="5" s="1"/>
  <c r="J5919" i="5"/>
  <c r="L5919" i="5" s="1"/>
  <c r="J1212" i="5"/>
  <c r="L1212" i="5" s="1"/>
  <c r="J1240" i="5"/>
  <c r="L1240" i="5" s="1"/>
  <c r="J1072" i="5"/>
  <c r="L1072" i="5" s="1"/>
  <c r="J569" i="5"/>
  <c r="L569" i="5" s="1"/>
  <c r="J706" i="5"/>
  <c r="L706" i="5" s="1"/>
  <c r="J156" i="5"/>
  <c r="L156" i="5" s="1"/>
  <c r="J374" i="5"/>
  <c r="L374" i="5" s="1"/>
  <c r="J5456" i="5"/>
  <c r="L5456" i="5" s="1"/>
  <c r="J155" i="5"/>
  <c r="L155" i="5" s="1"/>
  <c r="J417" i="5"/>
  <c r="L417" i="5" s="1"/>
  <c r="J140" i="5"/>
  <c r="L140" i="5" s="1"/>
  <c r="J1490" i="5"/>
  <c r="L1490" i="5" s="1"/>
  <c r="J1206" i="5"/>
  <c r="L1206" i="5" s="1"/>
  <c r="J1153" i="5"/>
  <c r="L1153" i="5" s="1"/>
  <c r="J1017" i="5"/>
  <c r="L1017" i="5" s="1"/>
  <c r="J585" i="5"/>
  <c r="L585" i="5" s="1"/>
  <c r="J5851" i="5"/>
  <c r="L5851" i="5" s="1"/>
  <c r="J786" i="5"/>
  <c r="L786" i="5" s="1"/>
  <c r="J501" i="5"/>
  <c r="L501" i="5" s="1"/>
  <c r="J224" i="5"/>
  <c r="L224" i="5" s="1"/>
  <c r="J1818" i="5"/>
  <c r="L1818" i="5" s="1"/>
  <c r="J2021" i="5"/>
  <c r="L2021" i="5" s="1"/>
  <c r="J1142" i="5"/>
  <c r="L1142" i="5" s="1"/>
  <c r="J1255" i="5"/>
  <c r="L1255" i="5" s="1"/>
  <c r="J1350" i="5"/>
  <c r="L1350" i="5" s="1"/>
  <c r="J1529" i="5"/>
  <c r="L1529" i="5" s="1"/>
  <c r="J210" i="5"/>
  <c r="L210" i="5" s="1"/>
  <c r="J1201" i="5"/>
  <c r="L1201" i="5" s="1"/>
  <c r="J853" i="5"/>
  <c r="L853" i="5" s="1"/>
  <c r="J984" i="5"/>
  <c r="L984" i="5" s="1"/>
  <c r="J1187" i="5"/>
  <c r="L1187" i="5" s="1"/>
  <c r="J425" i="5"/>
  <c r="L425" i="5" s="1"/>
  <c r="J101" i="5"/>
  <c r="L101" i="5" s="1"/>
  <c r="J5727" i="5"/>
  <c r="L5727" i="5" s="1"/>
  <c r="J474" i="5"/>
  <c r="L474" i="5" s="1"/>
  <c r="J1609" i="5"/>
  <c r="L1609" i="5" s="1"/>
  <c r="J409" i="5"/>
  <c r="L409" i="5" s="1"/>
  <c r="J874" i="5"/>
  <c r="L874" i="5" s="1"/>
  <c r="J503" i="5"/>
  <c r="L503" i="5" s="1"/>
  <c r="J645" i="5"/>
  <c r="L645" i="5" s="1"/>
  <c r="J6320" i="5"/>
  <c r="L6320" i="5" s="1"/>
  <c r="J85" i="5"/>
  <c r="L85" i="5" s="1"/>
  <c r="J422" i="5"/>
  <c r="L422" i="5" s="1"/>
  <c r="J91" i="5"/>
  <c r="L91" i="5" s="1"/>
  <c r="J82" i="5"/>
  <c r="L82" i="5" s="1"/>
  <c r="J6079" i="5"/>
  <c r="L6079" i="5" s="1"/>
  <c r="J6194" i="5"/>
  <c r="L6194" i="5" s="1"/>
  <c r="J5564" i="5"/>
  <c r="L5564" i="5" s="1"/>
  <c r="J44" i="5"/>
  <c r="L44" i="5" s="1"/>
  <c r="J4910" i="5"/>
  <c r="L4910" i="5" s="1"/>
  <c r="J5955" i="5"/>
  <c r="L5955" i="5" s="1"/>
  <c r="J6033" i="5"/>
  <c r="L6033" i="5" s="1"/>
  <c r="J352" i="5"/>
  <c r="L352" i="5" s="1"/>
  <c r="J5809" i="5"/>
  <c r="L5809" i="5" s="1"/>
  <c r="J5924" i="5"/>
  <c r="L5924" i="5" s="1"/>
  <c r="J6255" i="5"/>
  <c r="L6255" i="5" s="1"/>
  <c r="J6261" i="5"/>
  <c r="L6261" i="5" s="1"/>
  <c r="J543" i="5"/>
  <c r="L543" i="5" s="1"/>
  <c r="J268" i="5"/>
  <c r="L268" i="5" s="1"/>
  <c r="J369" i="5"/>
  <c r="L369" i="5" s="1"/>
  <c r="J5893" i="5"/>
  <c r="L5893" i="5" s="1"/>
  <c r="J6008" i="5"/>
  <c r="L6008" i="5" s="1"/>
  <c r="J6339" i="5"/>
  <c r="L6339" i="5" s="1"/>
  <c r="G15" i="1" l="1"/>
  <c r="G16" i="1" s="1"/>
  <c r="G17" i="1" s="1"/>
  <c r="M2" i="5" a="1"/>
  <c r="L6" i="5"/>
  <c r="Q2" i="1"/>
  <c r="R2" i="1"/>
  <c r="P4" i="5" l="1"/>
  <c r="P5" i="5"/>
  <c r="P6" i="5"/>
  <c r="P7" i="5"/>
  <c r="P8" i="5"/>
  <c r="P9" i="5"/>
  <c r="P10" i="5"/>
  <c r="P11" i="5"/>
  <c r="P12" i="5"/>
  <c r="P3" i="5"/>
  <c r="M2" i="5"/>
  <c r="O41" i="5"/>
  <c r="O7" i="5"/>
  <c r="O27" i="5"/>
  <c r="O70" i="5"/>
  <c r="O60" i="5"/>
  <c r="O50" i="5"/>
  <c r="O53" i="5"/>
  <c r="O9" i="5"/>
  <c r="O72" i="5"/>
  <c r="O62" i="5"/>
  <c r="O33" i="5"/>
  <c r="O40" i="5"/>
  <c r="O45" i="5"/>
  <c r="O6" i="5"/>
  <c r="O64" i="5"/>
  <c r="O8" i="5"/>
  <c r="O10" i="5"/>
  <c r="O61" i="5"/>
  <c r="O32" i="5"/>
  <c r="O73" i="5"/>
  <c r="O34" i="5"/>
  <c r="O17" i="5"/>
  <c r="O36" i="5"/>
  <c r="O63" i="5"/>
  <c r="O38" i="5"/>
  <c r="O4" i="5"/>
  <c r="O19" i="5"/>
  <c r="O11" i="5"/>
  <c r="O35" i="5"/>
  <c r="O75" i="5"/>
  <c r="O25" i="5"/>
  <c r="O57" i="5"/>
  <c r="O37" i="5"/>
  <c r="O71" i="5"/>
  <c r="O30" i="5"/>
  <c r="O42" i="5"/>
  <c r="O12" i="5"/>
  <c r="O44" i="5"/>
  <c r="O66" i="5"/>
  <c r="O26" i="5"/>
  <c r="O58" i="5"/>
  <c r="O16" i="5"/>
  <c r="O65" i="5"/>
  <c r="O31" i="5"/>
  <c r="O21" i="5"/>
  <c r="O23" i="5"/>
  <c r="O15" i="5"/>
  <c r="O74" i="5"/>
  <c r="O3" i="5"/>
  <c r="O13" i="5"/>
  <c r="O55" i="5"/>
  <c r="O47" i="5"/>
  <c r="O67" i="5"/>
  <c r="O59" i="5"/>
  <c r="O18" i="5"/>
  <c r="O69" i="5"/>
  <c r="O76" i="5"/>
  <c r="O39" i="5"/>
  <c r="O22" i="5"/>
  <c r="O5" i="5"/>
  <c r="O24" i="5"/>
  <c r="O46" i="5"/>
  <c r="O68" i="5"/>
  <c r="O48" i="5"/>
  <c r="O28" i="5"/>
  <c r="O43" i="5"/>
  <c r="O52" i="5"/>
  <c r="O49" i="5"/>
  <c r="O20" i="5"/>
  <c r="O51" i="5"/>
  <c r="O54" i="5"/>
  <c r="O14" i="5"/>
  <c r="O56" i="5"/>
  <c r="O29" i="5"/>
  <c r="Q4" i="1"/>
  <c r="H8" i="1" s="1"/>
  <c r="J8" i="1" s="1"/>
  <c r="G9" i="1" s="1"/>
  <c r="G20" i="1" s="1"/>
  <c r="D697" i="1" l="1"/>
  <c r="E697" i="1" s="1"/>
  <c r="D2190" i="1"/>
  <c r="E2190" i="1" s="1"/>
  <c r="D3093" i="1"/>
  <c r="E3093" i="1" s="1"/>
  <c r="D1714" i="1"/>
  <c r="E1714" i="1" s="1"/>
  <c r="D2852" i="1"/>
  <c r="E2852" i="1" s="1"/>
  <c r="D1335" i="1"/>
  <c r="E1335" i="1" s="1"/>
  <c r="D2146" i="1"/>
  <c r="E2146" i="1" s="1"/>
  <c r="D974" i="1"/>
  <c r="E974" i="1" s="1"/>
  <c r="D2472" i="1"/>
  <c r="E2472" i="1" s="1"/>
  <c r="D1333" i="1"/>
  <c r="E1333" i="1" s="1"/>
  <c r="D3120" i="1"/>
  <c r="E3120" i="1" s="1"/>
  <c r="D1385" i="1"/>
  <c r="E1385" i="1" s="1"/>
  <c r="D741" i="1"/>
  <c r="E741" i="1" s="1"/>
  <c r="D535" i="1"/>
  <c r="E535" i="1" s="1"/>
  <c r="D1352" i="1"/>
  <c r="E1352" i="1" s="1"/>
  <c r="D587" i="1"/>
  <c r="E587" i="1" s="1"/>
  <c r="D2179" i="1"/>
  <c r="E2179" i="1" s="1"/>
  <c r="D2558" i="1"/>
  <c r="E2558" i="1" s="1"/>
  <c r="D1140" i="1"/>
  <c r="E1140" i="1" s="1"/>
  <c r="D2889" i="1"/>
  <c r="E2889" i="1" s="1"/>
  <c r="D1739" i="1"/>
  <c r="E1739" i="1" s="1"/>
  <c r="D3107" i="1"/>
  <c r="E3107" i="1" s="1"/>
  <c r="D2945" i="1"/>
  <c r="E2945" i="1" s="1"/>
  <c r="D66" i="1"/>
  <c r="E66" i="1" s="1"/>
  <c r="D1610" i="1"/>
  <c r="E1610" i="1" s="1"/>
  <c r="D881" i="1"/>
  <c r="E881" i="1" s="1"/>
  <c r="D2616" i="1"/>
  <c r="E2616" i="1" s="1"/>
  <c r="D1838" i="1"/>
  <c r="E1838" i="1" s="1"/>
  <c r="D435" i="1"/>
  <c r="E435" i="1" s="1"/>
  <c r="D696" i="1"/>
  <c r="E696" i="1" s="1"/>
  <c r="D2582" i="1"/>
  <c r="E2582" i="1" s="1"/>
  <c r="D3003" i="1"/>
  <c r="E3003" i="1" s="1"/>
  <c r="D1360" i="1"/>
  <c r="E1360" i="1" s="1"/>
  <c r="D3074" i="1"/>
  <c r="E3074" i="1" s="1"/>
  <c r="D1273" i="1"/>
  <c r="E1273" i="1" s="1"/>
  <c r="D2710" i="1"/>
  <c r="E2710" i="1" s="1"/>
  <c r="D1484" i="1"/>
  <c r="E1484" i="1" s="1"/>
  <c r="D798" i="1"/>
  <c r="E798" i="1" s="1"/>
  <c r="D815" i="1"/>
  <c r="E815" i="1" s="1"/>
  <c r="D1122" i="1"/>
  <c r="E1122" i="1" s="1"/>
  <c r="D1269" i="1"/>
  <c r="E1269" i="1" s="1"/>
  <c r="D1576" i="1"/>
  <c r="E1576" i="1" s="1"/>
  <c r="D1226" i="1"/>
  <c r="E1226" i="1" s="1"/>
  <c r="D1462" i="1"/>
  <c r="E1462" i="1" s="1"/>
  <c r="D147" i="1"/>
  <c r="E147" i="1" s="1"/>
  <c r="D2960" i="1"/>
  <c r="E2960" i="1" s="1"/>
  <c r="D1697" i="1"/>
  <c r="E1697" i="1" s="1"/>
  <c r="D846" i="1"/>
  <c r="E846" i="1" s="1"/>
  <c r="D2450" i="1"/>
  <c r="E2450" i="1" s="1"/>
  <c r="D2874" i="1"/>
  <c r="E2874" i="1" s="1"/>
  <c r="D2083" i="1"/>
  <c r="E2083" i="1" s="1"/>
  <c r="D1374" i="1"/>
  <c r="E1374" i="1" s="1"/>
  <c r="D1182" i="1"/>
  <c r="E1182" i="1" s="1"/>
  <c r="D2413" i="1"/>
  <c r="E2413" i="1" s="1"/>
  <c r="D2389" i="1"/>
  <c r="E2389" i="1" s="1"/>
  <c r="D1554" i="1"/>
  <c r="E1554" i="1" s="1"/>
  <c r="D1945" i="1"/>
  <c r="E1945" i="1" s="1"/>
  <c r="D726" i="1"/>
  <c r="E726" i="1" s="1"/>
  <c r="D590" i="1"/>
  <c r="E590" i="1" s="1"/>
  <c r="D1461" i="1"/>
  <c r="E1461" i="1" s="1"/>
  <c r="D1850" i="1"/>
  <c r="E1850" i="1" s="1"/>
  <c r="D1518" i="1"/>
  <c r="E1518" i="1" s="1"/>
  <c r="D848" i="1"/>
  <c r="E848" i="1" s="1"/>
  <c r="D2481" i="1"/>
  <c r="E2481" i="1" s="1"/>
  <c r="D2211" i="1"/>
  <c r="E2211" i="1" s="1"/>
  <c r="D1283" i="1"/>
  <c r="E1283" i="1" s="1"/>
  <c r="D2623" i="1"/>
  <c r="E2623" i="1" s="1"/>
  <c r="D1035" i="1"/>
  <c r="E1035" i="1" s="1"/>
  <c r="D1683" i="1"/>
  <c r="E1683" i="1" s="1"/>
  <c r="D902" i="1"/>
  <c r="E902" i="1" s="1"/>
  <c r="D1673" i="1"/>
  <c r="E1673" i="1" s="1"/>
  <c r="D2896" i="1"/>
  <c r="E2896" i="1" s="1"/>
  <c r="D2402" i="1"/>
  <c r="E2402" i="1" s="1"/>
  <c r="D242" i="1"/>
  <c r="E242" i="1" s="1"/>
  <c r="D2128" i="1"/>
  <c r="E2128" i="1" s="1"/>
  <c r="D760" i="1"/>
  <c r="E760" i="1" s="1"/>
  <c r="D705" i="1"/>
  <c r="E705" i="1" s="1"/>
  <c r="D2347" i="1"/>
  <c r="E2347" i="1" s="1"/>
  <c r="D1908" i="1"/>
  <c r="E1908" i="1" s="1"/>
  <c r="D2836" i="1"/>
  <c r="E2836" i="1" s="1"/>
  <c r="D2747" i="1"/>
  <c r="E2747" i="1" s="1"/>
  <c r="D2514" i="1"/>
  <c r="E2514" i="1" s="1"/>
  <c r="D211" i="1"/>
  <c r="E211" i="1" s="1"/>
  <c r="D217" i="1"/>
  <c r="E217" i="1" s="1"/>
  <c r="D2494" i="1"/>
  <c r="E2494" i="1" s="1"/>
  <c r="D599" i="1"/>
  <c r="E599" i="1" s="1"/>
  <c r="D2213" i="1"/>
  <c r="E2213" i="1" s="1"/>
  <c r="D469" i="1"/>
  <c r="E469" i="1" s="1"/>
  <c r="D1711" i="1"/>
  <c r="E1711" i="1" s="1"/>
  <c r="D510" i="1"/>
  <c r="E510" i="1" s="1"/>
  <c r="D1650" i="1"/>
  <c r="E1650" i="1" s="1"/>
  <c r="D1966" i="1"/>
  <c r="E1966" i="1" s="1"/>
  <c r="D1185" i="1"/>
  <c r="E1185" i="1" s="1"/>
  <c r="D4" i="1"/>
  <c r="E4" i="1" s="1"/>
  <c r="D183" i="1"/>
  <c r="E183" i="1" s="1"/>
  <c r="D1234" i="1"/>
  <c r="E1234" i="1" s="1"/>
  <c r="D1404" i="1"/>
  <c r="E1404" i="1" s="1"/>
  <c r="D2563" i="1"/>
  <c r="E2563" i="1" s="1"/>
  <c r="D153" i="1"/>
  <c r="E153" i="1" s="1"/>
  <c r="D1758" i="1"/>
  <c r="E1758" i="1" s="1"/>
  <c r="D965" i="1"/>
  <c r="E965" i="1" s="1"/>
  <c r="D654" i="1"/>
  <c r="E654" i="1" s="1"/>
  <c r="D107" i="1"/>
  <c r="E107" i="1" s="1"/>
  <c r="D1379" i="1"/>
  <c r="E1379" i="1" s="1"/>
  <c r="D60" i="1"/>
  <c r="E60" i="1" s="1"/>
  <c r="D1700" i="1"/>
  <c r="E1700" i="1" s="1"/>
  <c r="D1260" i="1"/>
  <c r="E1260" i="1" s="1"/>
  <c r="D478" i="1"/>
  <c r="E478" i="1" s="1"/>
  <c r="D1887" i="1"/>
  <c r="E1887" i="1" s="1"/>
  <c r="D897" i="1"/>
  <c r="E897" i="1" s="1"/>
  <c r="D2855" i="1"/>
  <c r="E2855" i="1" s="1"/>
  <c r="D2140" i="1"/>
  <c r="E2140" i="1" s="1"/>
  <c r="D950" i="1"/>
  <c r="E950" i="1" s="1"/>
  <c r="D36" i="1"/>
  <c r="E36" i="1" s="1"/>
  <c r="D952" i="1"/>
  <c r="E952" i="1" s="1"/>
  <c r="D2484" i="1"/>
  <c r="E2484" i="1" s="1"/>
  <c r="D1274" i="1"/>
  <c r="E1274" i="1" s="1"/>
  <c r="D1295" i="1"/>
  <c r="E1295" i="1" s="1"/>
  <c r="D3108" i="1"/>
  <c r="E3108" i="1" s="1"/>
  <c r="D2772" i="1"/>
  <c r="E2772" i="1" s="1"/>
  <c r="D492" i="1"/>
  <c r="E492" i="1" s="1"/>
  <c r="D1515" i="1"/>
  <c r="E1515" i="1" s="1"/>
  <c r="D470" i="1"/>
  <c r="E470" i="1" s="1"/>
  <c r="D1254" i="1"/>
  <c r="E1254" i="1" s="1"/>
  <c r="D2510" i="1"/>
  <c r="E2510" i="1" s="1"/>
  <c r="D1744" i="1"/>
  <c r="E1744" i="1" s="1"/>
  <c r="D72" i="1"/>
  <c r="E72" i="1" s="1"/>
  <c r="D2311" i="1"/>
  <c r="E2311" i="1" s="1"/>
  <c r="D1149" i="1"/>
  <c r="E1149" i="1" s="1"/>
  <c r="D2585" i="1"/>
  <c r="E2585" i="1" s="1"/>
  <c r="D2425" i="1"/>
  <c r="E2425" i="1" s="1"/>
  <c r="D2794" i="1"/>
  <c r="E2794" i="1" s="1"/>
  <c r="D956" i="1"/>
  <c r="E956" i="1" s="1"/>
  <c r="D214" i="1"/>
  <c r="E214" i="1" s="1"/>
  <c r="D2739" i="1"/>
  <c r="E2739" i="1" s="1"/>
  <c r="D718" i="1"/>
  <c r="E718" i="1" s="1"/>
  <c r="D3078" i="1"/>
  <c r="E3078" i="1" s="1"/>
  <c r="D2536" i="1"/>
  <c r="E2536" i="1" s="1"/>
  <c r="D2490" i="1"/>
  <c r="E2490" i="1" s="1"/>
  <c r="D2002" i="1"/>
  <c r="E2002" i="1" s="1"/>
  <c r="D201" i="1"/>
  <c r="E201" i="1" s="1"/>
  <c r="D2289" i="1"/>
  <c r="E2289" i="1" s="1"/>
  <c r="D2145" i="1"/>
  <c r="E2145" i="1" s="1"/>
  <c r="D471" i="1"/>
  <c r="E471" i="1" s="1"/>
  <c r="D1741" i="1"/>
  <c r="E1741" i="1" s="1"/>
  <c r="D443" i="1"/>
  <c r="E443" i="1" s="1"/>
  <c r="D963" i="1"/>
  <c r="E963" i="1" s="1"/>
  <c r="D1707" i="1"/>
  <c r="E1707" i="1" s="1"/>
  <c r="D515" i="1"/>
  <c r="E515" i="1" s="1"/>
  <c r="D645" i="1"/>
  <c r="E645" i="1" s="1"/>
  <c r="D2989" i="1"/>
  <c r="E2989" i="1" s="1"/>
  <c r="D116" i="1"/>
  <c r="E116" i="1" s="1"/>
  <c r="D1400" i="1"/>
  <c r="E1400" i="1" s="1"/>
  <c r="D2626" i="1"/>
  <c r="E2626" i="1" s="1"/>
  <c r="D1415" i="1"/>
  <c r="E1415" i="1" s="1"/>
  <c r="D3132" i="1"/>
  <c r="E3132" i="1" s="1"/>
  <c r="D796" i="1"/>
  <c r="E796" i="1" s="1"/>
  <c r="D245" i="1"/>
  <c r="E245" i="1" s="1"/>
  <c r="D2944" i="1"/>
  <c r="E2944" i="1" s="1"/>
  <c r="D3002" i="1"/>
  <c r="E3002" i="1" s="1"/>
  <c r="D1567" i="1"/>
  <c r="E1567" i="1" s="1"/>
  <c r="D325" i="1"/>
  <c r="E325" i="1" s="1"/>
  <c r="D1325" i="1"/>
  <c r="E1325" i="1" s="1"/>
  <c r="D2341" i="1"/>
  <c r="E2341" i="1" s="1"/>
  <c r="D1136" i="1"/>
  <c r="E1136" i="1" s="1"/>
  <c r="D2753" i="1"/>
  <c r="E2753" i="1" s="1"/>
  <c r="D2062" i="1"/>
  <c r="E2062" i="1" s="1"/>
  <c r="D169" i="1"/>
  <c r="E169" i="1" s="1"/>
  <c r="D945" i="1"/>
  <c r="E945" i="1" s="1"/>
  <c r="D3126" i="1"/>
  <c r="E3126" i="1" s="1"/>
  <c r="D278" i="1"/>
  <c r="E278" i="1" s="1"/>
  <c r="D2470" i="1"/>
  <c r="E2470" i="1" s="1"/>
  <c r="D538" i="1"/>
  <c r="E538" i="1" s="1"/>
  <c r="D1407" i="1"/>
  <c r="E1407" i="1" s="1"/>
  <c r="D3023" i="1"/>
  <c r="E3023" i="1" s="1"/>
  <c r="D1952" i="1"/>
  <c r="E1952" i="1" s="1"/>
  <c r="D1916" i="1"/>
  <c r="E1916" i="1" s="1"/>
  <c r="D298" i="1"/>
  <c r="E298" i="1" s="1"/>
  <c r="D1727" i="1"/>
  <c r="E1727" i="1" s="1"/>
  <c r="D1877" i="1"/>
  <c r="E1877" i="1" s="1"/>
  <c r="D166" i="1"/>
  <c r="E166" i="1" s="1"/>
  <c r="D1751" i="1"/>
  <c r="E1751" i="1" s="1"/>
  <c r="D2527" i="1"/>
  <c r="E2527" i="1" s="1"/>
  <c r="D2953" i="1"/>
  <c r="E2953" i="1" s="1"/>
  <c r="D2299" i="1"/>
  <c r="E2299" i="1" s="1"/>
  <c r="D1645" i="1"/>
  <c r="E1645" i="1" s="1"/>
  <c r="D1497" i="1"/>
  <c r="E1497" i="1" s="1"/>
  <c r="D93" i="1"/>
  <c r="E93" i="1" s="1"/>
  <c r="D2939" i="1"/>
  <c r="E2939" i="1" s="1"/>
  <c r="D1253" i="1"/>
  <c r="E1253" i="1" s="1"/>
  <c r="D2516" i="1"/>
  <c r="E2516" i="1" s="1"/>
  <c r="D913" i="1"/>
  <c r="E913" i="1" s="1"/>
  <c r="D13" i="1"/>
  <c r="E13" i="1" s="1"/>
  <c r="D497" i="1"/>
  <c r="E497" i="1" s="1"/>
  <c r="D1054" i="1"/>
  <c r="E1054" i="1" s="1"/>
  <c r="D2854" i="1"/>
  <c r="E2854" i="1" s="1"/>
  <c r="D285" i="1"/>
  <c r="E285" i="1" s="1"/>
  <c r="D1373" i="1"/>
  <c r="E1373" i="1" s="1"/>
  <c r="D1369" i="1"/>
  <c r="E1369" i="1" s="1"/>
  <c r="D2822" i="1"/>
  <c r="E2822" i="1" s="1"/>
  <c r="D2983" i="1"/>
  <c r="E2983" i="1" s="1"/>
  <c r="D1664" i="1"/>
  <c r="E1664" i="1" s="1"/>
  <c r="D332" i="1"/>
  <c r="E332" i="1" s="1"/>
  <c r="D529" i="1"/>
  <c r="E529" i="1" s="1"/>
  <c r="D2154" i="1"/>
  <c r="E2154" i="1" s="1"/>
  <c r="D1626" i="1"/>
  <c r="E1626" i="1" s="1"/>
  <c r="D851" i="1"/>
  <c r="E851" i="1" s="1"/>
  <c r="D1425" i="1"/>
  <c r="E1425" i="1" s="1"/>
  <c r="D2200" i="1"/>
  <c r="E2200" i="1" s="1"/>
  <c r="D2707" i="1"/>
  <c r="E2707" i="1" s="1"/>
  <c r="D3019" i="1"/>
  <c r="E3019" i="1" s="1"/>
  <c r="D340" i="1"/>
  <c r="E340" i="1" s="1"/>
  <c r="D2164" i="1"/>
  <c r="E2164" i="1" s="1"/>
  <c r="D2325" i="1"/>
  <c r="E2325" i="1" s="1"/>
  <c r="D62" i="1"/>
  <c r="E62" i="1" s="1"/>
  <c r="D2935" i="1"/>
  <c r="E2935" i="1" s="1"/>
  <c r="D2622" i="1"/>
  <c r="E2622" i="1" s="1"/>
  <c r="D2483" i="1"/>
  <c r="E2483" i="1" s="1"/>
  <c r="D44" i="1"/>
  <c r="E44" i="1" s="1"/>
  <c r="D260" i="1"/>
  <c r="E260" i="1" s="1"/>
  <c r="D154" i="1"/>
  <c r="E154" i="1" s="1"/>
  <c r="D935" i="1"/>
  <c r="E935" i="1" s="1"/>
  <c r="D1710" i="1"/>
  <c r="E1710" i="1" s="1"/>
  <c r="D414" i="1"/>
  <c r="E414" i="1" s="1"/>
  <c r="D1912" i="1"/>
  <c r="E1912" i="1" s="1"/>
  <c r="D422" i="1"/>
  <c r="E422" i="1" s="1"/>
  <c r="D231" i="1"/>
  <c r="E231" i="1" s="1"/>
  <c r="D101" i="1"/>
  <c r="E101" i="1" s="1"/>
  <c r="D2440" i="1"/>
  <c r="E2440" i="1" s="1"/>
  <c r="D189" i="1"/>
  <c r="E189" i="1" s="1"/>
  <c r="D1423" i="1"/>
  <c r="E1423" i="1" s="1"/>
  <c r="D762" i="1"/>
  <c r="E762" i="1" s="1"/>
  <c r="D3124" i="1"/>
  <c r="E3124" i="1" s="1"/>
  <c r="D2949" i="1"/>
  <c r="E2949" i="1" s="1"/>
  <c r="D2742" i="1"/>
  <c r="E2742" i="1" s="1"/>
  <c r="D2640" i="1"/>
  <c r="E2640" i="1" s="1"/>
  <c r="D2798" i="1"/>
  <c r="E2798" i="1" s="1"/>
  <c r="D1063" i="1"/>
  <c r="E1063" i="1" s="1"/>
  <c r="D1391" i="1"/>
  <c r="E1391" i="1" s="1"/>
  <c r="D2872" i="1"/>
  <c r="E2872" i="1" s="1"/>
  <c r="D2415" i="1"/>
  <c r="E2415" i="1" s="1"/>
  <c r="D408" i="1"/>
  <c r="E408" i="1" s="1"/>
  <c r="D1607" i="1"/>
  <c r="E1607" i="1" s="1"/>
  <c r="D683" i="1"/>
  <c r="E683" i="1" s="1"/>
  <c r="D113" i="1"/>
  <c r="E113" i="1" s="1"/>
  <c r="D413" i="1"/>
  <c r="E413" i="1" s="1"/>
  <c r="D2121" i="1"/>
  <c r="E2121" i="1" s="1"/>
  <c r="D820" i="1"/>
  <c r="E820" i="1" s="1"/>
  <c r="D2407" i="1"/>
  <c r="E2407" i="1" s="1"/>
  <c r="D2337" i="1"/>
  <c r="E2337" i="1" s="1"/>
  <c r="D1068" i="1"/>
  <c r="E1068" i="1" s="1"/>
  <c r="D2678" i="1"/>
  <c r="E2678" i="1" s="1"/>
  <c r="D1813" i="1"/>
  <c r="E1813" i="1" s="1"/>
  <c r="D3044" i="1"/>
  <c r="E3044" i="1" s="1"/>
  <c r="D448" i="1"/>
  <c r="E448" i="1" s="1"/>
  <c r="D2715" i="1"/>
  <c r="E2715" i="1" s="1"/>
  <c r="D221" i="1"/>
  <c r="E221" i="1" s="1"/>
  <c r="D1788" i="1"/>
  <c r="E1788" i="1" s="1"/>
  <c r="D504" i="1"/>
  <c r="E504" i="1" s="1"/>
  <c r="D1362" i="1"/>
  <c r="E1362" i="1" s="1"/>
  <c r="D3112" i="1"/>
  <c r="E3112" i="1" s="1"/>
  <c r="D94" i="1"/>
  <c r="E94" i="1" s="1"/>
  <c r="D2208" i="1"/>
  <c r="E2208" i="1" s="1"/>
  <c r="D347" i="1"/>
  <c r="E347" i="1" s="1"/>
  <c r="D2255" i="1"/>
  <c r="E2255" i="1" s="1"/>
  <c r="D651" i="1"/>
  <c r="E651" i="1" s="1"/>
  <c r="D1748" i="1"/>
  <c r="E1748" i="1" s="1"/>
  <c r="D1421" i="1"/>
  <c r="E1421" i="1" s="1"/>
  <c r="D1668" i="1"/>
  <c r="E1668" i="1" s="1"/>
  <c r="D12" i="1"/>
  <c r="E12" i="1" s="1"/>
  <c r="D2540" i="1"/>
  <c r="E2540" i="1" s="1"/>
  <c r="D3035" i="1"/>
  <c r="E3035" i="1" s="1"/>
  <c r="D500" i="1"/>
  <c r="E500" i="1" s="1"/>
  <c r="D1511" i="1"/>
  <c r="E1511" i="1" s="1"/>
  <c r="D2458" i="1"/>
  <c r="E2458" i="1" s="1"/>
  <c r="D2135" i="1"/>
  <c r="E2135" i="1" s="1"/>
  <c r="D972" i="1"/>
  <c r="E972" i="1" s="1"/>
  <c r="D404" i="1"/>
  <c r="E404" i="1" s="1"/>
  <c r="D733" i="1"/>
  <c r="E733" i="1" s="1"/>
  <c r="D603" i="1"/>
  <c r="E603" i="1" s="1"/>
  <c r="D2534" i="1"/>
  <c r="E2534" i="1" s="1"/>
  <c r="D1756" i="1"/>
  <c r="E1756" i="1" s="1"/>
  <c r="D2557" i="1"/>
  <c r="E2557" i="1" s="1"/>
  <c r="D772" i="1"/>
  <c r="E772" i="1" s="1"/>
  <c r="D813" i="1"/>
  <c r="E813" i="1" s="1"/>
  <c r="D1039" i="1"/>
  <c r="E1039" i="1" s="1"/>
  <c r="D1861" i="1"/>
  <c r="E1861" i="1" s="1"/>
  <c r="D2196" i="1"/>
  <c r="E2196" i="1" s="1"/>
  <c r="D2219" i="1"/>
  <c r="E2219" i="1" s="1"/>
  <c r="D838" i="1"/>
  <c r="E838" i="1" s="1"/>
  <c r="D80" i="1"/>
  <c r="E80" i="1" s="1"/>
  <c r="D2451" i="1"/>
  <c r="E2451" i="1" s="1"/>
  <c r="D2576" i="1"/>
  <c r="E2576" i="1" s="1"/>
  <c r="D2782" i="1"/>
  <c r="E2782" i="1" s="1"/>
  <c r="D969" i="1"/>
  <c r="E969" i="1" s="1"/>
  <c r="D2574" i="1"/>
  <c r="E2574" i="1" s="1"/>
  <c r="D2436" i="1"/>
  <c r="E2436" i="1" s="1"/>
  <c r="D2875" i="1"/>
  <c r="E2875" i="1" s="1"/>
  <c r="D1485" i="1"/>
  <c r="E1485" i="1" s="1"/>
  <c r="D129" i="1"/>
  <c r="E129" i="1" s="1"/>
  <c r="D1537" i="1"/>
  <c r="E1537" i="1" s="1"/>
  <c r="D2358" i="1"/>
  <c r="E2358" i="1" s="1"/>
  <c r="D78" i="1"/>
  <c r="E78" i="1" s="1"/>
  <c r="D1500" i="1"/>
  <c r="E1500" i="1" s="1"/>
  <c r="D1923" i="1"/>
  <c r="E1923" i="1" s="1"/>
  <c r="D2528" i="1"/>
  <c r="E2528" i="1" s="1"/>
  <c r="D2985" i="1"/>
  <c r="E2985" i="1" s="1"/>
  <c r="D1781" i="1"/>
  <c r="E1781" i="1" s="1"/>
  <c r="D1506" i="1"/>
  <c r="E1506" i="1" s="1"/>
  <c r="D2997" i="1"/>
  <c r="E2997" i="1" s="1"/>
  <c r="D3081" i="1"/>
  <c r="E3081" i="1" s="1"/>
  <c r="D1843" i="1"/>
  <c r="E1843" i="1" s="1"/>
  <c r="D2525" i="1"/>
  <c r="E2525" i="1" s="1"/>
  <c r="D1081" i="1"/>
  <c r="E1081" i="1" s="1"/>
  <c r="D953" i="1"/>
  <c r="E953" i="1" s="1"/>
  <c r="D2378" i="1"/>
  <c r="E2378" i="1" s="1"/>
  <c r="D2979" i="1"/>
  <c r="E2979" i="1" s="1"/>
  <c r="D673" i="1"/>
  <c r="E673" i="1" s="1"/>
  <c r="D1131" i="1"/>
  <c r="E1131" i="1" s="1"/>
  <c r="D2847" i="1"/>
  <c r="E2847" i="1" s="1"/>
  <c r="D268" i="1"/>
  <c r="E268" i="1" s="1"/>
  <c r="D1018" i="1"/>
  <c r="E1018" i="1" s="1"/>
  <c r="D71" i="1"/>
  <c r="E71" i="1" s="1"/>
  <c r="D1016" i="1"/>
  <c r="E1016" i="1" s="1"/>
  <c r="D2151" i="1"/>
  <c r="E2151" i="1" s="1"/>
  <c r="D756" i="1"/>
  <c r="E756" i="1" s="1"/>
  <c r="D2652" i="1"/>
  <c r="E2652" i="1" s="1"/>
  <c r="D2006" i="1"/>
  <c r="E2006" i="1" s="1"/>
  <c r="D1019" i="1"/>
  <c r="E1019" i="1" s="1"/>
  <c r="D2971" i="1"/>
  <c r="E2971" i="1" s="1"/>
  <c r="D1778" i="1"/>
  <c r="E1778" i="1" s="1"/>
  <c r="D1082" i="1"/>
  <c r="E1082" i="1" s="1"/>
  <c r="D1277" i="1"/>
  <c r="E1277" i="1" s="1"/>
  <c r="D1830" i="1"/>
  <c r="E1830" i="1" s="1"/>
  <c r="D1762" i="1"/>
  <c r="E1762" i="1" s="1"/>
  <c r="D171" i="1"/>
  <c r="E171" i="1" s="1"/>
  <c r="D1162" i="1"/>
  <c r="E1162" i="1" s="1"/>
  <c r="D2123" i="1"/>
  <c r="E2123" i="1" s="1"/>
  <c r="D1538" i="1"/>
  <c r="E1538" i="1" s="1"/>
  <c r="D2858" i="1"/>
  <c r="E2858" i="1" s="1"/>
  <c r="D3090" i="1"/>
  <c r="E3090" i="1" s="1"/>
  <c r="D34" i="1"/>
  <c r="E34" i="1" s="1"/>
  <c r="D919" i="1"/>
  <c r="E919" i="1" s="1"/>
  <c r="D1454" i="1"/>
  <c r="E1454" i="1" s="1"/>
  <c r="D882" i="1"/>
  <c r="E882" i="1" s="1"/>
  <c r="D1239" i="1"/>
  <c r="E1239" i="1" s="1"/>
  <c r="D2409" i="1"/>
  <c r="E2409" i="1" s="1"/>
  <c r="D2065" i="1"/>
  <c r="E2065" i="1" s="1"/>
  <c r="D1085" i="1"/>
  <c r="E1085" i="1" s="1"/>
  <c r="D22" i="1"/>
  <c r="E22" i="1" s="1"/>
  <c r="D1600" i="1"/>
  <c r="E1600" i="1" s="1"/>
  <c r="D734" i="1"/>
  <c r="E734" i="1" s="1"/>
  <c r="D215" i="1"/>
  <c r="E215" i="1" s="1"/>
  <c r="D1280" i="1"/>
  <c r="E1280" i="1" s="1"/>
  <c r="D2227" i="1"/>
  <c r="E2227" i="1" s="1"/>
  <c r="D2861" i="1"/>
  <c r="E2861" i="1" s="1"/>
  <c r="D1789" i="1"/>
  <c r="E1789" i="1" s="1"/>
  <c r="D2754" i="1"/>
  <c r="E2754" i="1" s="1"/>
  <c r="D1467" i="1"/>
  <c r="E1467" i="1" s="1"/>
  <c r="D421" i="1"/>
  <c r="E421" i="1" s="1"/>
  <c r="D2565" i="1"/>
  <c r="E2565" i="1" s="1"/>
  <c r="D1132" i="1"/>
  <c r="E1132" i="1" s="1"/>
  <c r="D1999" i="1"/>
  <c r="E1999" i="1" s="1"/>
  <c r="D203" i="1"/>
  <c r="E203" i="1" s="1"/>
  <c r="D196" i="1"/>
  <c r="E196" i="1" s="1"/>
  <c r="D1819" i="1"/>
  <c r="E1819" i="1" s="1"/>
  <c r="D1195" i="1"/>
  <c r="E1195" i="1" s="1"/>
  <c r="D2217" i="1"/>
  <c r="E2217" i="1" s="1"/>
  <c r="D2503" i="1"/>
  <c r="E2503" i="1" s="1"/>
  <c r="D108" i="1"/>
  <c r="E108" i="1" s="1"/>
  <c r="D460" i="1"/>
  <c r="E460" i="1" s="1"/>
  <c r="D1258" i="1"/>
  <c r="E1258" i="1" s="1"/>
  <c r="D243" i="1"/>
  <c r="E243" i="1" s="1"/>
  <c r="D804" i="1"/>
  <c r="E804" i="1" s="1"/>
  <c r="D1417" i="1"/>
  <c r="E1417" i="1" s="1"/>
  <c r="D2694" i="1"/>
  <c r="E2694" i="1" s="1"/>
  <c r="D277" i="1"/>
  <c r="E277" i="1" s="1"/>
  <c r="D672" i="1"/>
  <c r="E672" i="1" s="1"/>
  <c r="D1827" i="1"/>
  <c r="E1827" i="1" s="1"/>
  <c r="D476" i="1"/>
  <c r="E476" i="1" s="1"/>
  <c r="D130" i="1"/>
  <c r="E130" i="1" s="1"/>
  <c r="D1654" i="1"/>
  <c r="E1654" i="1" s="1"/>
  <c r="D1801" i="1"/>
  <c r="E1801" i="1" s="1"/>
  <c r="D1862" i="1"/>
  <c r="E1862" i="1" s="1"/>
  <c r="D990" i="1"/>
  <c r="E990" i="1" s="1"/>
  <c r="D920" i="1"/>
  <c r="E920" i="1" s="1"/>
  <c r="D984" i="1"/>
  <c r="E984" i="1" s="1"/>
  <c r="D2075" i="1"/>
  <c r="E2075" i="1" s="1"/>
  <c r="D3076" i="1"/>
  <c r="E3076" i="1" s="1"/>
  <c r="D2168" i="1"/>
  <c r="E2168" i="1" s="1"/>
  <c r="D901" i="1"/>
  <c r="E901" i="1" s="1"/>
  <c r="D1890" i="1"/>
  <c r="E1890" i="1" s="1"/>
  <c r="D1991" i="1"/>
  <c r="E1991" i="1" s="1"/>
  <c r="D1441" i="1"/>
  <c r="E1441" i="1" s="1"/>
  <c r="D727" i="1"/>
  <c r="E727" i="1" s="1"/>
  <c r="D2598" i="1"/>
  <c r="E2598" i="1" s="1"/>
  <c r="D585" i="1"/>
  <c r="E585" i="1" s="1"/>
  <c r="D708" i="1"/>
  <c r="E708" i="1" s="1"/>
  <c r="D1648" i="1"/>
  <c r="E1648" i="1" s="1"/>
  <c r="D58" i="1"/>
  <c r="E58" i="1" s="1"/>
  <c r="D782" i="1"/>
  <c r="E782" i="1" s="1"/>
  <c r="D2547" i="1"/>
  <c r="E2547" i="1" s="1"/>
  <c r="D1920" i="1"/>
  <c r="E1920" i="1" s="1"/>
  <c r="D1099" i="1"/>
  <c r="E1099" i="1" s="1"/>
  <c r="D1453" i="1"/>
  <c r="E1453" i="1" s="1"/>
  <c r="D1631" i="1"/>
  <c r="E1631" i="1" s="1"/>
  <c r="D1480" i="1"/>
  <c r="E1480" i="1" s="1"/>
  <c r="D1320" i="1"/>
  <c r="E1320" i="1" s="1"/>
  <c r="D646" i="1"/>
  <c r="E646" i="1" s="1"/>
  <c r="D1637" i="1"/>
  <c r="E1637" i="1" s="1"/>
  <c r="D904" i="1"/>
  <c r="E904" i="1" s="1"/>
  <c r="D2530" i="1"/>
  <c r="E2530" i="1" s="1"/>
  <c r="D764" i="1"/>
  <c r="E764" i="1" s="1"/>
  <c r="D1978" i="1"/>
  <c r="E1978" i="1" s="1"/>
  <c r="D261" i="1"/>
  <c r="E261" i="1" s="1"/>
  <c r="D2665" i="1"/>
  <c r="E2665" i="1" s="1"/>
  <c r="D254" i="1"/>
  <c r="E254" i="1" s="1"/>
  <c r="D2393" i="1"/>
  <c r="E2393" i="1" s="1"/>
  <c r="D2054" i="1"/>
  <c r="E2054" i="1" s="1"/>
  <c r="D1271" i="1"/>
  <c r="E1271" i="1" s="1"/>
  <c r="D884" i="1"/>
  <c r="E884" i="1" s="1"/>
  <c r="D54" i="1"/>
  <c r="E54" i="1" s="1"/>
  <c r="D1715" i="1"/>
  <c r="E1715" i="1" s="1"/>
  <c r="D1210" i="1"/>
  <c r="E1210" i="1" s="1"/>
  <c r="D1723" i="1"/>
  <c r="E1723" i="1" s="1"/>
  <c r="D1904" i="1"/>
  <c r="E1904" i="1" s="1"/>
  <c r="D1418" i="1"/>
  <c r="E1418" i="1" s="1"/>
  <c r="D2324" i="1"/>
  <c r="E2324" i="1" s="1"/>
  <c r="D2096" i="1"/>
  <c r="E2096" i="1" s="1"/>
  <c r="D2475" i="1"/>
  <c r="E2475" i="1" s="1"/>
  <c r="D2918" i="1"/>
  <c r="E2918" i="1" s="1"/>
  <c r="D2156" i="1"/>
  <c r="E2156" i="1" s="1"/>
  <c r="D3017" i="1"/>
  <c r="E3017" i="1" s="1"/>
  <c r="D2851" i="1"/>
  <c r="E2851" i="1" s="1"/>
  <c r="D3056" i="1"/>
  <c r="E3056" i="1" s="1"/>
  <c r="D794" i="1"/>
  <c r="E794" i="1" s="1"/>
  <c r="D3016" i="1"/>
  <c r="E3016" i="1" s="1"/>
  <c r="D722" i="1"/>
  <c r="E722" i="1" s="1"/>
  <c r="D505" i="1"/>
  <c r="E505" i="1" s="1"/>
  <c r="D264" i="1"/>
  <c r="E264" i="1" s="1"/>
  <c r="D380" i="1"/>
  <c r="E380" i="1" s="1"/>
  <c r="D2438" i="1"/>
  <c r="E2438" i="1" s="1"/>
  <c r="D903" i="1"/>
  <c r="E903" i="1" s="1"/>
  <c r="D2821" i="1"/>
  <c r="E2821" i="1" s="1"/>
  <c r="D67" i="1"/>
  <c r="E67" i="1" s="1"/>
  <c r="D872" i="1"/>
  <c r="E872" i="1" s="1"/>
  <c r="D2531" i="1"/>
  <c r="E2531" i="1" s="1"/>
  <c r="D791" i="1"/>
  <c r="E791" i="1" s="1"/>
  <c r="D1726" i="1"/>
  <c r="E1726" i="1" s="1"/>
  <c r="D1029" i="1"/>
  <c r="E1029" i="1" s="1"/>
  <c r="D2015" i="1"/>
  <c r="E2015" i="1" s="1"/>
  <c r="D2865" i="1"/>
  <c r="E2865" i="1" s="1"/>
  <c r="D2067" i="1"/>
  <c r="E2067" i="1" s="1"/>
  <c r="D998" i="1"/>
  <c r="E998" i="1" s="1"/>
  <c r="D1049" i="1"/>
  <c r="E1049" i="1" s="1"/>
  <c r="D2215" i="1"/>
  <c r="E2215" i="1" s="1"/>
  <c r="D3116" i="1"/>
  <c r="E3116" i="1" s="1"/>
  <c r="D954" i="1"/>
  <c r="E954" i="1" s="1"/>
  <c r="D2846" i="1"/>
  <c r="E2846" i="1" s="1"/>
  <c r="D467" i="1"/>
  <c r="E467" i="1" s="1"/>
  <c r="D2056" i="1"/>
  <c r="E2056" i="1" s="1"/>
  <c r="D1067" i="1"/>
  <c r="E1067" i="1" s="1"/>
  <c r="D1331" i="1"/>
  <c r="E1331" i="1" s="1"/>
  <c r="D284" i="1"/>
  <c r="E284" i="1" s="1"/>
  <c r="D1199" i="1"/>
  <c r="E1199" i="1" s="1"/>
  <c r="D2924" i="1"/>
  <c r="E2924" i="1" s="1"/>
  <c r="D571" i="1"/>
  <c r="E571" i="1" s="1"/>
  <c r="D2364" i="1"/>
  <c r="E2364" i="1" s="1"/>
  <c r="D41" i="1"/>
  <c r="E41" i="1" s="1"/>
  <c r="D2334" i="1"/>
  <c r="E2334" i="1" s="1"/>
  <c r="D48" i="1"/>
  <c r="E48" i="1" s="1"/>
  <c r="D2767" i="1"/>
  <c r="E2767" i="1" s="1"/>
  <c r="D3050" i="1"/>
  <c r="E3050" i="1" s="1"/>
  <c r="D778" i="1"/>
  <c r="E778" i="1" s="1"/>
  <c r="D2173" i="1"/>
  <c r="E2173" i="1" s="1"/>
  <c r="D3117" i="1"/>
  <c r="E3117" i="1" s="1"/>
  <c r="D1116" i="1"/>
  <c r="E1116" i="1" s="1"/>
  <c r="D39" i="1"/>
  <c r="E39" i="1" s="1"/>
  <c r="D2801" i="1"/>
  <c r="E2801" i="1" s="1"/>
  <c r="D2139" i="1"/>
  <c r="E2139" i="1" s="1"/>
  <c r="D892" i="1"/>
  <c r="E892" i="1" s="1"/>
  <c r="D607" i="1"/>
  <c r="E607" i="1" s="1"/>
  <c r="D2183" i="1"/>
  <c r="E2183" i="1" s="1"/>
  <c r="D1824" i="1"/>
  <c r="E1824" i="1" s="1"/>
  <c r="D2926" i="1"/>
  <c r="E2926" i="1" s="1"/>
  <c r="D1012" i="1"/>
  <c r="E1012" i="1" s="1"/>
  <c r="D655" i="1"/>
  <c r="E655" i="1" s="1"/>
  <c r="D2862" i="1"/>
  <c r="E2862" i="1" s="1"/>
  <c r="D780" i="1"/>
  <c r="E780" i="1" s="1"/>
  <c r="D2684" i="1"/>
  <c r="E2684" i="1" s="1"/>
  <c r="D1957" i="1"/>
  <c r="E1957" i="1" s="1"/>
  <c r="D2956" i="1"/>
  <c r="E2956" i="1" s="1"/>
  <c r="D1611" i="1"/>
  <c r="E1611" i="1" s="1"/>
  <c r="D1614" i="1"/>
  <c r="E1614" i="1" s="1"/>
  <c r="D2717" i="1"/>
  <c r="E2717" i="1" s="1"/>
  <c r="D2980" i="1"/>
  <c r="E2980" i="1" s="1"/>
  <c r="D2150" i="1"/>
  <c r="E2150" i="1" s="1"/>
  <c r="D2124" i="1"/>
  <c r="E2124" i="1" s="1"/>
  <c r="D29" i="1"/>
  <c r="E29" i="1" s="1"/>
  <c r="D271" i="1"/>
  <c r="E271" i="1" s="1"/>
  <c r="D2108" i="1"/>
  <c r="E2108" i="1" s="1"/>
  <c r="D1130" i="1"/>
  <c r="E1130" i="1" s="1"/>
  <c r="D2339" i="1"/>
  <c r="E2339" i="1" s="1"/>
  <c r="D1953" i="1"/>
  <c r="E1953" i="1" s="1"/>
  <c r="D1134" i="1"/>
  <c r="E1134" i="1" s="1"/>
  <c r="D940" i="1"/>
  <c r="E940" i="1" s="1"/>
  <c r="D359" i="1"/>
  <c r="E359" i="1" s="1"/>
  <c r="D1941" i="1"/>
  <c r="E1941" i="1" s="1"/>
  <c r="D2333" i="1"/>
  <c r="E2333" i="1" s="1"/>
  <c r="D146" i="1"/>
  <c r="E146" i="1" s="1"/>
  <c r="D2382" i="1"/>
  <c r="E2382" i="1" s="1"/>
  <c r="D1300" i="1"/>
  <c r="E1300" i="1" s="1"/>
  <c r="D2496" i="1"/>
  <c r="E2496" i="1" s="1"/>
  <c r="D1071" i="1"/>
  <c r="E1071" i="1" s="1"/>
  <c r="D253" i="1"/>
  <c r="E253" i="1" s="1"/>
  <c r="D2856" i="1"/>
  <c r="E2856" i="1" s="1"/>
  <c r="D2031" i="1"/>
  <c r="E2031" i="1" s="1"/>
  <c r="D2087" i="1"/>
  <c r="E2087" i="1" s="1"/>
  <c r="D2913" i="1"/>
  <c r="E2913" i="1" s="1"/>
  <c r="D2243" i="1"/>
  <c r="E2243" i="1" s="1"/>
  <c r="D2554" i="1"/>
  <c r="E2554" i="1" s="1"/>
  <c r="D517" i="1"/>
  <c r="E517" i="1" s="1"/>
  <c r="D1229" i="1"/>
  <c r="E1229" i="1" s="1"/>
  <c r="D1959" i="1"/>
  <c r="E1959" i="1" s="1"/>
  <c r="D178" i="1"/>
  <c r="E178" i="1" s="1"/>
  <c r="D2369" i="1"/>
  <c r="E2369" i="1" s="1"/>
  <c r="D1563" i="1"/>
  <c r="E1563" i="1" s="1"/>
  <c r="D636" i="1"/>
  <c r="E636" i="1" s="1"/>
  <c r="D363" i="1"/>
  <c r="E363" i="1" s="1"/>
  <c r="D2445" i="1"/>
  <c r="E2445" i="1" s="1"/>
  <c r="D2596" i="1"/>
  <c r="E2596" i="1" s="1"/>
  <c r="D1870" i="1"/>
  <c r="E1870" i="1" s="1"/>
  <c r="D1175" i="1"/>
  <c r="E1175" i="1" s="1"/>
  <c r="D554" i="1"/>
  <c r="E554" i="1" s="1"/>
  <c r="D1926" i="1"/>
  <c r="E1926" i="1" s="1"/>
  <c r="D2011" i="1"/>
  <c r="E2011" i="1" s="1"/>
  <c r="D1578" i="1"/>
  <c r="E1578" i="1" s="1"/>
  <c r="D2345" i="1"/>
  <c r="E2345" i="1" s="1"/>
  <c r="D2907" i="1"/>
  <c r="E2907" i="1" s="1"/>
  <c r="D1420" i="1"/>
  <c r="E1420" i="1" s="1"/>
  <c r="D976" i="1"/>
  <c r="E976" i="1" s="1"/>
  <c r="D1793" i="1"/>
  <c r="E1793" i="1" s="1"/>
  <c r="D1745" i="1"/>
  <c r="E1745" i="1" s="1"/>
  <c r="D699" i="1"/>
  <c r="E699" i="1" s="1"/>
  <c r="D1678" i="1"/>
  <c r="E1678" i="1" s="1"/>
  <c r="D1685" i="1"/>
  <c r="E1685" i="1" s="1"/>
  <c r="D2890" i="1"/>
  <c r="E2890" i="1" s="1"/>
  <c r="D293" i="1"/>
  <c r="E293" i="1" s="1"/>
  <c r="D2270" i="1"/>
  <c r="E2270" i="1" s="1"/>
  <c r="D1829" i="1"/>
  <c r="E1829" i="1" s="1"/>
  <c r="D2815" i="1"/>
  <c r="E2815" i="1" s="1"/>
  <c r="D1804" i="1"/>
  <c r="E1804" i="1" s="1"/>
  <c r="D2770" i="1"/>
  <c r="E2770" i="1" s="1"/>
  <c r="D942" i="1"/>
  <c r="E942" i="1" s="1"/>
  <c r="D3033" i="1"/>
  <c r="E3033" i="1" s="1"/>
  <c r="D960" i="1"/>
  <c r="E960" i="1" s="1"/>
  <c r="D3099" i="1"/>
  <c r="E3099" i="1" s="1"/>
  <c r="D767" i="1"/>
  <c r="E767" i="1" s="1"/>
  <c r="D1437" i="1"/>
  <c r="E1437" i="1" s="1"/>
  <c r="D921" i="1"/>
  <c r="E921" i="1" s="1"/>
  <c r="D1259" i="1"/>
  <c r="E1259" i="1" s="1"/>
  <c r="D1763" i="1"/>
  <c r="E1763" i="1" s="1"/>
  <c r="D1011" i="1"/>
  <c r="E1011" i="1" s="1"/>
  <c r="D1388" i="1"/>
  <c r="E1388" i="1" s="1"/>
  <c r="D1542" i="1"/>
  <c r="E1542" i="1" s="1"/>
  <c r="D170" i="1"/>
  <c r="E170" i="1" s="1"/>
  <c r="D247" i="1"/>
  <c r="E247" i="1" s="1"/>
  <c r="D2830" i="1"/>
  <c r="E2830" i="1" s="1"/>
  <c r="D1857" i="1"/>
  <c r="E1857" i="1" s="1"/>
  <c r="D1790" i="1"/>
  <c r="E1790" i="1" s="1"/>
  <c r="D2127" i="1"/>
  <c r="E2127" i="1" s="1"/>
  <c r="D47" i="1"/>
  <c r="E47" i="1" s="1"/>
  <c r="D427" i="1"/>
  <c r="E427" i="1" s="1"/>
  <c r="D1996" i="1"/>
  <c r="E1996" i="1" s="1"/>
  <c r="D1495" i="1"/>
  <c r="E1495" i="1" s="1"/>
  <c r="D1368" i="1"/>
  <c r="E1368" i="1" s="1"/>
  <c r="D993" i="1"/>
  <c r="E993" i="1" s="1"/>
  <c r="D1622" i="1"/>
  <c r="E1622" i="1" s="1"/>
  <c r="D341" i="1"/>
  <c r="E341" i="1" s="1"/>
  <c r="D157" i="1"/>
  <c r="E157" i="1" s="1"/>
  <c r="D1973" i="1"/>
  <c r="E1973" i="1" s="1"/>
  <c r="D1539" i="1"/>
  <c r="E1539" i="1" s="1"/>
  <c r="D775" i="1"/>
  <c r="E775" i="1" s="1"/>
  <c r="D694" i="1"/>
  <c r="E694" i="1" s="1"/>
  <c r="D2473" i="1"/>
  <c r="E2473" i="1" s="1"/>
  <c r="D1200" i="1"/>
  <c r="E1200" i="1" s="1"/>
  <c r="D267" i="1"/>
  <c r="E267" i="1" s="1"/>
  <c r="D1032" i="1"/>
  <c r="E1032" i="1" s="1"/>
  <c r="D400" i="1"/>
  <c r="E400" i="1" s="1"/>
  <c r="D826" i="1"/>
  <c r="E826" i="1" s="1"/>
  <c r="D356" i="1"/>
  <c r="E356" i="1" s="1"/>
  <c r="D1702" i="1"/>
  <c r="E1702" i="1" s="1"/>
  <c r="D320" i="1"/>
  <c r="E320" i="1" s="1"/>
  <c r="D2581" i="1"/>
  <c r="E2581" i="1" s="1"/>
  <c r="D2231" i="1"/>
  <c r="E2231" i="1" s="1"/>
  <c r="D3048" i="1"/>
  <c r="E3048" i="1" s="1"/>
  <c r="D1750" i="1"/>
  <c r="E1750" i="1" s="1"/>
  <c r="D681" i="1"/>
  <c r="E681" i="1" s="1"/>
  <c r="D695" i="1"/>
  <c r="E695" i="1" s="1"/>
  <c r="D687" i="1"/>
  <c r="E687" i="1" s="1"/>
  <c r="D1148" i="1"/>
  <c r="E1148" i="1" s="1"/>
  <c r="D1052" i="1"/>
  <c r="E1052" i="1" s="1"/>
  <c r="D1864" i="1"/>
  <c r="E1864" i="1" s="1"/>
  <c r="D382" i="1"/>
  <c r="E382" i="1" s="1"/>
  <c r="D957" i="1"/>
  <c r="E957" i="1" s="1"/>
  <c r="D855" i="1"/>
  <c r="E855" i="1" s="1"/>
  <c r="D1553" i="1"/>
  <c r="E1553" i="1" s="1"/>
  <c r="D1914" i="1"/>
  <c r="E1914" i="1" s="1"/>
  <c r="D2027" i="1"/>
  <c r="E2027" i="1" s="1"/>
  <c r="D498" i="1"/>
  <c r="E498" i="1" s="1"/>
  <c r="D30" i="1"/>
  <c r="E30" i="1" s="1"/>
  <c r="D2023" i="1"/>
  <c r="E2023" i="1" s="1"/>
  <c r="D2928" i="1"/>
  <c r="E2928" i="1" s="1"/>
  <c r="D70" i="1"/>
  <c r="E70" i="1" s="1"/>
  <c r="D1897" i="1"/>
  <c r="E1897" i="1" s="1"/>
  <c r="D1773" i="1"/>
  <c r="E1773" i="1" s="1"/>
  <c r="D2030" i="1"/>
  <c r="E2030" i="1" s="1"/>
  <c r="D35" i="1"/>
  <c r="E35" i="1" s="1"/>
  <c r="D2550" i="1"/>
  <c r="E2550" i="1" s="1"/>
  <c r="D1168" i="1"/>
  <c r="E1168" i="1" s="1"/>
  <c r="D2708" i="1"/>
  <c r="E2708" i="1" s="1"/>
  <c r="D1623" i="1"/>
  <c r="E1623" i="1" s="1"/>
  <c r="D2548" i="1"/>
  <c r="E2548" i="1" s="1"/>
  <c r="D303" i="1"/>
  <c r="E303" i="1" s="1"/>
  <c r="D740" i="1"/>
  <c r="E740" i="1" s="1"/>
  <c r="D57" i="1"/>
  <c r="E57" i="1" s="1"/>
  <c r="D2922" i="1"/>
  <c r="E2922" i="1" s="1"/>
  <c r="D3052" i="1"/>
  <c r="E3052" i="1" s="1"/>
  <c r="D1186" i="1"/>
  <c r="E1186" i="1" s="1"/>
  <c r="D339" i="1"/>
  <c r="E339" i="1" s="1"/>
  <c r="D2567" i="1"/>
  <c r="E2567" i="1" s="1"/>
  <c r="D1651" i="1"/>
  <c r="E1651" i="1" s="1"/>
  <c r="D2655" i="1"/>
  <c r="E2655" i="1" s="1"/>
  <c r="D205" i="1"/>
  <c r="E205" i="1" s="1"/>
  <c r="D1364" i="1"/>
  <c r="E1364" i="1" s="1"/>
  <c r="D353" i="1"/>
  <c r="E353" i="1" s="1"/>
  <c r="D549" i="1"/>
  <c r="E549" i="1" s="1"/>
  <c r="D1110" i="1"/>
  <c r="E1110" i="1" s="1"/>
  <c r="D338" i="1"/>
  <c r="E338" i="1" s="1"/>
  <c r="D291" i="1"/>
  <c r="E291" i="1" s="1"/>
  <c r="D2246" i="1"/>
  <c r="E2246" i="1" s="1"/>
  <c r="D1910" i="1"/>
  <c r="E1910" i="1" s="1"/>
  <c r="D693" i="1"/>
  <c r="E693" i="1" s="1"/>
  <c r="D3079" i="1"/>
  <c r="E3079" i="1" s="1"/>
  <c r="D2037" i="1"/>
  <c r="E2037" i="1" s="1"/>
  <c r="D436" i="1"/>
  <c r="E436" i="1" s="1"/>
  <c r="D1241" i="1"/>
  <c r="E1241" i="1" s="1"/>
  <c r="D142" i="1"/>
  <c r="E142" i="1" s="1"/>
  <c r="D1350" i="1"/>
  <c r="E1350" i="1" s="1"/>
  <c r="D1157" i="1"/>
  <c r="E1157" i="1" s="1"/>
  <c r="D2259" i="1"/>
  <c r="E2259" i="1" s="1"/>
  <c r="D2365" i="1"/>
  <c r="E2365" i="1" s="1"/>
  <c r="D1202" i="1"/>
  <c r="E1202" i="1" s="1"/>
  <c r="D335" i="1"/>
  <c r="E335" i="1" s="1"/>
  <c r="D318" i="1"/>
  <c r="E318" i="1" s="1"/>
  <c r="D2105" i="1"/>
  <c r="E2105" i="1" s="1"/>
  <c r="D2059" i="1"/>
  <c r="E2059" i="1" s="1"/>
  <c r="D432" i="1"/>
  <c r="E432" i="1" s="1"/>
  <c r="D2194" i="1"/>
  <c r="E2194" i="1" s="1"/>
  <c r="D1828" i="1"/>
  <c r="E1828" i="1" s="1"/>
  <c r="D977" i="1"/>
  <c r="E977" i="1" s="1"/>
  <c r="D2106" i="1"/>
  <c r="E2106" i="1" s="1"/>
  <c r="D2199" i="1"/>
  <c r="E2199" i="1" s="1"/>
  <c r="D1242" i="1"/>
  <c r="E1242" i="1" s="1"/>
  <c r="D1669" i="1"/>
  <c r="E1669" i="1" s="1"/>
  <c r="D1899" i="1"/>
  <c r="E1899" i="1" s="1"/>
  <c r="D744" i="1"/>
  <c r="E744" i="1" s="1"/>
  <c r="D1416" i="1"/>
  <c r="E1416" i="1" s="1"/>
  <c r="D2500" i="1"/>
  <c r="E2500" i="1" s="1"/>
  <c r="D2539" i="1"/>
  <c r="E2539" i="1" s="1"/>
  <c r="D1171" i="1"/>
  <c r="E1171" i="1" s="1"/>
  <c r="D2914" i="1"/>
  <c r="E2914" i="1" s="1"/>
  <c r="D876" i="1"/>
  <c r="E876" i="1" s="1"/>
  <c r="D158" i="1"/>
  <c r="E158" i="1" s="1"/>
  <c r="D2248" i="1"/>
  <c r="E2248" i="1" s="1"/>
  <c r="D135" i="1"/>
  <c r="E135" i="1" s="1"/>
  <c r="D2310" i="1"/>
  <c r="E2310" i="1" s="1"/>
  <c r="D1731" i="1"/>
  <c r="E1731" i="1" s="1"/>
  <c r="D1429" i="1"/>
  <c r="E1429" i="1" s="1"/>
  <c r="D190" i="1"/>
  <c r="E190" i="1" s="1"/>
  <c r="D1686" i="1"/>
  <c r="E1686" i="1" s="1"/>
  <c r="D2119" i="1"/>
  <c r="E2119" i="1" s="1"/>
  <c r="D1304" i="1"/>
  <c r="E1304" i="1" s="1"/>
  <c r="D2995" i="1"/>
  <c r="E2995" i="1" s="1"/>
  <c r="D84" i="1"/>
  <c r="E84" i="1" s="1"/>
  <c r="D1794" i="1"/>
  <c r="E1794" i="1" s="1"/>
  <c r="D105" i="1"/>
  <c r="E105" i="1" s="1"/>
  <c r="D1768" i="1"/>
  <c r="E1768" i="1" s="1"/>
  <c r="D531" i="1"/>
  <c r="E531" i="1" s="1"/>
  <c r="D2212" i="1"/>
  <c r="E2212" i="1" s="1"/>
  <c r="D2881" i="1"/>
  <c r="E2881" i="1" s="1"/>
  <c r="D2251" i="1"/>
  <c r="E2251" i="1" s="1"/>
  <c r="D1230" i="1"/>
  <c r="E1230" i="1" s="1"/>
  <c r="D2193" i="1"/>
  <c r="E2193" i="1" s="1"/>
  <c r="D3071" i="1"/>
  <c r="E3071" i="1" s="1"/>
  <c r="D2903" i="1"/>
  <c r="E2903" i="1" s="1"/>
  <c r="D65" i="1"/>
  <c r="E65" i="1" s="1"/>
  <c r="D252" i="1"/>
  <c r="E252" i="1" s="1"/>
  <c r="D2648" i="1"/>
  <c r="E2648" i="1" s="1"/>
  <c r="D1371" i="1"/>
  <c r="E1371" i="1" s="1"/>
  <c r="D1354" i="1"/>
  <c r="E1354" i="1" s="1"/>
  <c r="D1574" i="1"/>
  <c r="E1574" i="1" s="1"/>
  <c r="D2869" i="1"/>
  <c r="E2869" i="1" s="1"/>
  <c r="D1399" i="1"/>
  <c r="E1399" i="1" s="1"/>
  <c r="D2902" i="1"/>
  <c r="E2902" i="1" s="1"/>
  <c r="D2390" i="1"/>
  <c r="E2390" i="1" s="1"/>
  <c r="D900" i="1"/>
  <c r="E900" i="1" s="1"/>
  <c r="D2593" i="1"/>
  <c r="E2593" i="1" s="1"/>
  <c r="D835" i="1"/>
  <c r="E835" i="1" s="1"/>
  <c r="D1971" i="1"/>
  <c r="E1971" i="1" s="1"/>
  <c r="D2551" i="1"/>
  <c r="E2551" i="1" s="1"/>
  <c r="D1152" i="1"/>
  <c r="E1152" i="1" s="1"/>
  <c r="D677" i="1"/>
  <c r="E677" i="1" s="1"/>
  <c r="D2367" i="1"/>
  <c r="E2367" i="1" s="1"/>
  <c r="D2561" i="1"/>
  <c r="E2561" i="1" s="1"/>
  <c r="D501" i="1"/>
  <c r="E501" i="1" s="1"/>
  <c r="D1625" i="1"/>
  <c r="E1625" i="1" s="1"/>
  <c r="D553" i="1"/>
  <c r="E553" i="1" s="1"/>
  <c r="D1674" i="1"/>
  <c r="E1674" i="1" s="1"/>
  <c r="D2853" i="1"/>
  <c r="E2853" i="1" s="1"/>
  <c r="D1743" i="1"/>
  <c r="E1743" i="1" s="1"/>
  <c r="D1835" i="1"/>
  <c r="E1835" i="1" s="1"/>
  <c r="D591" i="1"/>
  <c r="E591" i="1" s="1"/>
  <c r="D1718" i="1"/>
  <c r="E1718" i="1" s="1"/>
  <c r="D562" i="1"/>
  <c r="E562" i="1" s="1"/>
  <c r="D2762" i="1"/>
  <c r="E2762" i="1" s="1"/>
  <c r="D514" i="1"/>
  <c r="E514" i="1" s="1"/>
  <c r="D2234" i="1"/>
  <c r="E2234" i="1" s="1"/>
  <c r="D1349" i="1"/>
  <c r="E1349" i="1" s="1"/>
  <c r="D845" i="1"/>
  <c r="E845" i="1" s="1"/>
  <c r="D3097" i="1"/>
  <c r="E3097" i="1" s="1"/>
  <c r="D551" i="1"/>
  <c r="E551" i="1" s="1"/>
  <c r="D1738" i="1"/>
  <c r="E1738" i="1" s="1"/>
  <c r="D42" i="1"/>
  <c r="E42" i="1" s="1"/>
  <c r="D2398" i="1"/>
  <c r="E2398" i="1" s="1"/>
  <c r="D735" i="1"/>
  <c r="E735" i="1" s="1"/>
  <c r="D2643" i="1"/>
  <c r="E2643" i="1" s="1"/>
  <c r="D842" i="1"/>
  <c r="E842" i="1" s="1"/>
  <c r="D528" i="1"/>
  <c r="E528" i="1" s="1"/>
  <c r="D1628" i="1"/>
  <c r="E1628" i="1" s="1"/>
  <c r="D139" i="1"/>
  <c r="E139" i="1" s="1"/>
  <c r="D1955" i="1"/>
  <c r="E1955" i="1" s="1"/>
  <c r="D321" i="1"/>
  <c r="E321" i="1" s="1"/>
  <c r="D1713" i="1"/>
  <c r="E1713" i="1" s="1"/>
  <c r="D1598" i="1"/>
  <c r="E1598" i="1" s="1"/>
  <c r="D643" i="1"/>
  <c r="E643" i="1" s="1"/>
  <c r="D1618" i="1"/>
  <c r="E1618" i="1" s="1"/>
  <c r="D2038" i="1"/>
  <c r="E2038" i="1" s="1"/>
  <c r="D2779" i="1"/>
  <c r="E2779" i="1" s="1"/>
  <c r="D265" i="1"/>
  <c r="E265" i="1" s="1"/>
  <c r="D1780" i="1"/>
  <c r="E1780" i="1" s="1"/>
  <c r="D2474" i="1"/>
  <c r="E2474" i="1" s="1"/>
  <c r="D1051" i="1"/>
  <c r="E1051" i="1" s="1"/>
  <c r="D1075" i="1"/>
  <c r="E1075" i="1" s="1"/>
  <c r="D2681" i="1"/>
  <c r="E2681" i="1" s="1"/>
  <c r="D2632" i="1"/>
  <c r="E2632" i="1" s="1"/>
  <c r="D1671" i="1"/>
  <c r="E1671" i="1" s="1"/>
  <c r="D861" i="1"/>
  <c r="E861" i="1" s="1"/>
  <c r="D2136" i="1"/>
  <c r="E2136" i="1" s="1"/>
  <c r="D3083" i="1"/>
  <c r="E3083" i="1" s="1"/>
  <c r="D1833" i="1"/>
  <c r="E1833" i="1" s="1"/>
  <c r="D1077" i="1"/>
  <c r="E1077" i="1" s="1"/>
  <c r="D2553" i="1"/>
  <c r="E2553" i="1" s="1"/>
  <c r="D1227" i="1"/>
  <c r="E1227" i="1" s="1"/>
  <c r="D2444" i="1"/>
  <c r="E2444" i="1" s="1"/>
  <c r="D180" i="1"/>
  <c r="E180" i="1" s="1"/>
  <c r="D1958" i="1"/>
  <c r="E1958" i="1" s="1"/>
  <c r="D807" i="1"/>
  <c r="E807" i="1" s="1"/>
  <c r="D2241" i="1"/>
  <c r="E2241" i="1" s="1"/>
  <c r="D313" i="1"/>
  <c r="E313" i="1" s="1"/>
  <c r="D3127" i="1"/>
  <c r="E3127" i="1" s="1"/>
  <c r="D1682" i="1"/>
  <c r="E1682" i="1" s="1"/>
  <c r="D680" i="1"/>
  <c r="E680" i="1" s="1"/>
  <c r="D721" i="1"/>
  <c r="E721" i="1" s="1"/>
  <c r="D2487" i="1"/>
  <c r="E2487" i="1" s="1"/>
  <c r="D1160" i="1"/>
  <c r="E1160" i="1" s="1"/>
  <c r="D1285" i="1"/>
  <c r="E1285" i="1" s="1"/>
  <c r="D1975" i="1"/>
  <c r="E1975" i="1" s="1"/>
  <c r="D2392" i="1"/>
  <c r="E2392" i="1" s="1"/>
  <c r="D1876" i="1"/>
  <c r="E1876" i="1" s="1"/>
  <c r="D388" i="1"/>
  <c r="E388" i="1" s="1"/>
  <c r="D1126" i="1"/>
  <c r="E1126" i="1" s="1"/>
  <c r="D368" i="1"/>
  <c r="E368" i="1" s="1"/>
  <c r="D360" i="1"/>
  <c r="E360" i="1" s="1"/>
  <c r="D2723" i="1"/>
  <c r="E2723" i="1" s="1"/>
  <c r="D1080" i="1"/>
  <c r="E1080" i="1" s="1"/>
  <c r="D2758" i="1"/>
  <c r="E2758" i="1" s="1"/>
  <c r="D1888" i="1"/>
  <c r="E1888" i="1" s="1"/>
  <c r="D2109" i="1"/>
  <c r="E2109" i="1" s="1"/>
  <c r="D547" i="1"/>
  <c r="E547" i="1" s="1"/>
  <c r="D890" i="1"/>
  <c r="E890" i="1" s="1"/>
  <c r="D2454" i="1"/>
  <c r="E2454" i="1" s="1"/>
  <c r="D3010" i="1"/>
  <c r="E3010" i="1" s="1"/>
  <c r="D1990" i="1"/>
  <c r="E1990" i="1" s="1"/>
  <c r="D256" i="1"/>
  <c r="E256" i="1" s="1"/>
  <c r="D351" i="1"/>
  <c r="E351" i="1" s="1"/>
  <c r="D586" i="1"/>
  <c r="E586" i="1" s="1"/>
  <c r="D2336" i="1"/>
  <c r="E2336" i="1" s="1"/>
  <c r="D2348" i="1"/>
  <c r="E2348" i="1" s="1"/>
  <c r="D1387" i="1"/>
  <c r="E1387" i="1" s="1"/>
  <c r="D2812" i="1"/>
  <c r="E2812" i="1" s="1"/>
  <c r="D3091" i="1"/>
  <c r="E3091" i="1" s="1"/>
  <c r="D1860" i="1"/>
  <c r="E1860" i="1" s="1"/>
  <c r="D1155" i="1"/>
  <c r="E1155" i="1" s="1"/>
  <c r="D2691" i="1"/>
  <c r="E2691" i="1" s="1"/>
  <c r="D631" i="1"/>
  <c r="E631" i="1" s="1"/>
  <c r="D311" i="1"/>
  <c r="E311" i="1" s="1"/>
  <c r="D2744" i="1"/>
  <c r="E2744" i="1" s="1"/>
  <c r="D1775" i="1"/>
  <c r="E1775" i="1" s="1"/>
  <c r="D2053" i="1"/>
  <c r="E2053" i="1" s="1"/>
  <c r="D453" i="1"/>
  <c r="E453" i="1" s="1"/>
  <c r="D924" i="1"/>
  <c r="E924" i="1" s="1"/>
  <c r="D133" i="1"/>
  <c r="E133" i="1" s="1"/>
  <c r="D3109" i="1"/>
  <c r="E3109" i="1" s="1"/>
  <c r="D2927" i="1"/>
  <c r="E2927" i="1" s="1"/>
  <c r="D21" i="1"/>
  <c r="E21" i="1" s="1"/>
  <c r="D2834" i="1"/>
  <c r="E2834" i="1" s="1"/>
  <c r="D633" i="1"/>
  <c r="E633" i="1" s="1"/>
  <c r="D2967" i="1"/>
  <c r="E2967" i="1" s="1"/>
  <c r="D2021" i="1"/>
  <c r="E2021" i="1" s="1"/>
  <c r="D829" i="1"/>
  <c r="E829" i="1" s="1"/>
  <c r="D2125" i="1"/>
  <c r="E2125" i="1" s="1"/>
  <c r="D1977" i="1"/>
  <c r="E1977" i="1" s="1"/>
  <c r="D761" i="1"/>
  <c r="E761" i="1" s="1"/>
  <c r="D3113" i="1"/>
  <c r="E3113" i="1" s="1"/>
  <c r="D2879" i="1"/>
  <c r="E2879" i="1" s="1"/>
  <c r="D3015" i="1"/>
  <c r="E3015" i="1" s="1"/>
  <c r="D104" i="1"/>
  <c r="E104" i="1" s="1"/>
  <c r="D1412" i="1"/>
  <c r="E1412" i="1" s="1"/>
  <c r="D389" i="1"/>
  <c r="E389" i="1" s="1"/>
  <c r="D2228" i="1"/>
  <c r="E2228" i="1" s="1"/>
  <c r="D601" i="1"/>
  <c r="E601" i="1" s="1"/>
  <c r="D2800" i="1"/>
  <c r="E2800" i="1" s="1"/>
  <c r="D2032" i="1"/>
  <c r="E2032" i="1" s="1"/>
  <c r="D2042" i="1"/>
  <c r="E2042" i="1" s="1"/>
  <c r="D1562" i="1"/>
  <c r="E1562" i="1" s="1"/>
  <c r="D1845" i="1"/>
  <c r="E1845" i="1" s="1"/>
  <c r="D3026" i="1"/>
  <c r="E3026" i="1" s="1"/>
  <c r="D2546" i="1"/>
  <c r="E2546" i="1" s="1"/>
  <c r="D2615" i="1"/>
  <c r="E2615" i="1" s="1"/>
  <c r="D2620" i="1"/>
  <c r="E2620" i="1" s="1"/>
  <c r="D1010" i="1"/>
  <c r="E1010" i="1" s="1"/>
  <c r="D452" i="1"/>
  <c r="E452" i="1" s="1"/>
  <c r="D675" i="1"/>
  <c r="E675" i="1" s="1"/>
  <c r="D1616" i="1"/>
  <c r="E1616" i="1" s="1"/>
  <c r="D2198" i="1"/>
  <c r="E2198" i="1" s="1"/>
  <c r="D2697" i="1"/>
  <c r="E2697" i="1" s="1"/>
  <c r="D533" i="1"/>
  <c r="E533" i="1" s="1"/>
  <c r="D3114" i="1"/>
  <c r="E3114" i="1" s="1"/>
  <c r="D2286" i="1"/>
  <c r="E2286" i="1" s="1"/>
  <c r="D1536" i="1"/>
  <c r="E1536" i="1" s="1"/>
  <c r="D2224" i="1"/>
  <c r="E2224" i="1" s="1"/>
  <c r="D1841" i="1"/>
  <c r="E1841" i="1" s="1"/>
  <c r="D1359" i="1"/>
  <c r="E1359" i="1" s="1"/>
  <c r="D2761" i="1"/>
  <c r="E2761" i="1" s="1"/>
  <c r="D2459" i="1"/>
  <c r="E2459" i="1" s="1"/>
  <c r="D536" i="1"/>
  <c r="E536" i="1" s="1"/>
  <c r="D3075" i="1"/>
  <c r="E3075" i="1" s="1"/>
  <c r="D1754" i="1"/>
  <c r="E1754" i="1" s="1"/>
  <c r="D2147" i="1"/>
  <c r="E2147" i="1" s="1"/>
  <c r="D2182" i="1"/>
  <c r="E2182" i="1" s="1"/>
  <c r="D1615" i="1"/>
  <c r="E1615" i="1" s="1"/>
  <c r="D1043" i="1"/>
  <c r="E1043" i="1" s="1"/>
  <c r="D971" i="1"/>
  <c r="E971" i="1" s="1"/>
  <c r="D3051" i="1"/>
  <c r="E3051" i="1" s="1"/>
  <c r="D1048" i="1"/>
  <c r="E1048" i="1" s="1"/>
  <c r="D2520" i="1"/>
  <c r="E2520" i="1" s="1"/>
  <c r="D1401" i="1"/>
  <c r="E1401" i="1" s="1"/>
  <c r="D1398" i="1"/>
  <c r="E1398" i="1" s="1"/>
  <c r="D1842" i="1"/>
  <c r="E1842" i="1" s="1"/>
  <c r="D2057" i="1"/>
  <c r="E2057" i="1" s="1"/>
  <c r="D2517" i="1"/>
  <c r="E2517" i="1" s="1"/>
  <c r="D2260" i="1"/>
  <c r="E2260" i="1" s="1"/>
  <c r="D2635" i="1"/>
  <c r="E2635" i="1" s="1"/>
  <c r="D2607" i="1"/>
  <c r="E2607" i="1" s="1"/>
  <c r="D661" i="1"/>
  <c r="E661" i="1" s="1"/>
  <c r="D2416" i="1"/>
  <c r="E2416" i="1" s="1"/>
  <c r="D1722" i="1"/>
  <c r="E1722" i="1" s="1"/>
  <c r="D837" i="1"/>
  <c r="E837" i="1" s="1"/>
  <c r="D1169" i="1"/>
  <c r="E1169" i="1" s="1"/>
  <c r="D1672" i="1"/>
  <c r="E1672" i="1" s="1"/>
  <c r="D1811" i="1"/>
  <c r="E1811" i="1" s="1"/>
  <c r="D2366" i="1"/>
  <c r="E2366" i="1" s="1"/>
  <c r="D2791" i="1"/>
  <c r="E2791" i="1" s="1"/>
  <c r="D479" i="1"/>
  <c r="E479" i="1" s="1"/>
  <c r="D237" i="1"/>
  <c r="E237" i="1" s="1"/>
  <c r="D112" i="1"/>
  <c r="E112" i="1" s="1"/>
  <c r="D1612" i="1"/>
  <c r="E1612" i="1" s="1"/>
  <c r="D295" i="1"/>
  <c r="E295" i="1" s="1"/>
  <c r="D836" i="1"/>
  <c r="E836" i="1" s="1"/>
  <c r="D219" i="1"/>
  <c r="E219" i="1" s="1"/>
  <c r="D1784" i="1"/>
  <c r="E1784" i="1" s="1"/>
  <c r="D2765" i="1"/>
  <c r="E2765" i="1" s="1"/>
  <c r="D1812" i="1"/>
  <c r="E1812" i="1" s="1"/>
  <c r="D2799" i="1"/>
  <c r="E2799" i="1" s="1"/>
  <c r="D1837" i="1"/>
  <c r="E1837" i="1" s="1"/>
  <c r="D2653" i="1"/>
  <c r="E2653" i="1" s="1"/>
  <c r="D1732" i="1"/>
  <c r="E1732" i="1" s="1"/>
  <c r="D1832" i="1"/>
  <c r="E1832" i="1" s="1"/>
  <c r="D2590" i="1"/>
  <c r="E2590" i="1" s="1"/>
  <c r="D746" i="1"/>
  <c r="E746" i="1" s="1"/>
  <c r="D573" i="1"/>
  <c r="E573" i="1" s="1"/>
  <c r="D2497" i="1"/>
  <c r="E2497" i="1" s="1"/>
  <c r="D366" i="1"/>
  <c r="E366" i="1" s="1"/>
  <c r="D685" i="1"/>
  <c r="E685" i="1" s="1"/>
  <c r="D2686" i="1"/>
  <c r="E2686" i="1" s="1"/>
  <c r="D482" i="1"/>
  <c r="E482" i="1" s="1"/>
  <c r="D3063" i="1"/>
  <c r="E3063" i="1" s="1"/>
  <c r="D765" i="1"/>
  <c r="E765" i="1" s="1"/>
  <c r="D1190" i="1"/>
  <c r="E1190" i="1" s="1"/>
  <c r="D1931" i="1"/>
  <c r="E1931" i="1" s="1"/>
  <c r="D2236" i="1"/>
  <c r="E2236" i="1" s="1"/>
  <c r="D2866" i="1"/>
  <c r="E2866" i="1" s="1"/>
  <c r="D1119" i="1"/>
  <c r="E1119" i="1" s="1"/>
  <c r="D491" i="1"/>
  <c r="E491" i="1" s="1"/>
  <c r="D1118" i="1"/>
  <c r="E1118" i="1" s="1"/>
  <c r="D2986" i="1"/>
  <c r="E2986" i="1" s="1"/>
  <c r="D725" i="1"/>
  <c r="E725" i="1" s="1"/>
  <c r="D115" i="1"/>
  <c r="E115" i="1" s="1"/>
  <c r="D2195" i="1"/>
  <c r="E2195" i="1" s="1"/>
  <c r="D1662" i="1"/>
  <c r="E1662" i="1" s="1"/>
  <c r="D512" i="1"/>
  <c r="E512" i="1" s="1"/>
  <c r="D164" i="1"/>
  <c r="E164" i="1" s="1"/>
  <c r="D2488" i="1"/>
  <c r="E2488" i="1" s="1"/>
  <c r="D2340" i="1"/>
  <c r="E2340" i="1" s="1"/>
  <c r="D2729" i="1"/>
  <c r="E2729" i="1" s="1"/>
  <c r="D1317" i="1"/>
  <c r="E1317" i="1" s="1"/>
  <c r="D916" i="1"/>
  <c r="E916" i="1" s="1"/>
  <c r="D589" i="1"/>
  <c r="E589" i="1" s="1"/>
  <c r="D272" i="1"/>
  <c r="E272" i="1" s="1"/>
  <c r="D2981" i="1"/>
  <c r="E2981" i="1" s="1"/>
  <c r="D2330" i="1"/>
  <c r="E2330" i="1" s="1"/>
  <c r="D1896" i="1"/>
  <c r="E1896" i="1" s="1"/>
  <c r="D1095" i="1"/>
  <c r="E1095" i="1" s="1"/>
  <c r="D2332" i="1"/>
  <c r="E2332" i="1" s="1"/>
  <c r="D2455" i="1"/>
  <c r="E2455" i="1" s="1"/>
  <c r="D1313" i="1"/>
  <c r="E1313" i="1" s="1"/>
  <c r="D1629" i="1"/>
  <c r="E1629" i="1" s="1"/>
  <c r="D1499" i="1"/>
  <c r="E1499" i="1" s="1"/>
  <c r="D1742" i="1"/>
  <c r="E1742" i="1" s="1"/>
  <c r="D809" i="1"/>
  <c r="E809" i="1" s="1"/>
  <c r="D1545" i="1"/>
  <c r="E1545" i="1" s="1"/>
  <c r="D2456" i="1"/>
  <c r="E2456" i="1" s="1"/>
  <c r="D2638" i="1"/>
  <c r="E2638" i="1" s="1"/>
  <c r="D1124" i="1"/>
  <c r="E1124" i="1" s="1"/>
  <c r="D2172" i="1"/>
  <c r="E2172" i="1" s="1"/>
  <c r="D1963" i="1"/>
  <c r="E1963" i="1" s="1"/>
  <c r="D186" i="1"/>
  <c r="E186" i="1" s="1"/>
  <c r="D2793" i="1"/>
  <c r="E2793" i="1" s="1"/>
  <c r="D1105" i="1"/>
  <c r="E1105" i="1" s="1"/>
  <c r="D2743" i="1"/>
  <c r="E2743" i="1" s="1"/>
  <c r="D1311" i="1"/>
  <c r="E1311" i="1" s="1"/>
  <c r="D1979" i="1"/>
  <c r="E1979" i="1" s="1"/>
  <c r="D806" i="1"/>
  <c r="E806" i="1" s="1"/>
  <c r="D2538" i="1"/>
  <c r="E2538" i="1" s="1"/>
  <c r="D565" i="1"/>
  <c r="E565" i="1" s="1"/>
  <c r="D174" i="1"/>
  <c r="E174" i="1" s="1"/>
  <c r="D1657" i="1"/>
  <c r="E1657" i="1" s="1"/>
  <c r="D2377" i="1"/>
  <c r="E2377" i="1" s="1"/>
  <c r="D2932" i="1"/>
  <c r="E2932" i="1" s="1"/>
  <c r="D2316" i="1"/>
  <c r="E2316" i="1" s="1"/>
  <c r="D2240" i="1"/>
  <c r="E2240" i="1" s="1"/>
  <c r="D2261" i="1"/>
  <c r="E2261" i="1" s="1"/>
  <c r="D893" i="1"/>
  <c r="E893" i="1" s="1"/>
  <c r="D2572" i="1"/>
  <c r="E2572" i="1" s="1"/>
  <c r="D1055" i="1"/>
  <c r="E1055" i="1" s="1"/>
  <c r="D2597" i="1"/>
  <c r="E2597" i="1" s="1"/>
  <c r="D1892" i="1"/>
  <c r="E1892" i="1" s="1"/>
  <c r="D2157" i="1"/>
  <c r="E2157" i="1" s="1"/>
  <c r="D1787" i="1"/>
  <c r="E1787" i="1" s="1"/>
  <c r="D3101" i="1"/>
  <c r="E3101" i="1" s="1"/>
  <c r="D2468" i="1"/>
  <c r="E2468" i="1" s="1"/>
  <c r="D1308" i="1"/>
  <c r="E1308" i="1" s="1"/>
  <c r="D1013" i="1"/>
  <c r="E1013" i="1" s="1"/>
  <c r="D1356" i="1"/>
  <c r="E1356" i="1" s="1"/>
  <c r="D1640" i="1"/>
  <c r="E1640" i="1" s="1"/>
  <c r="D2072" i="1"/>
  <c r="E2072" i="1" s="1"/>
  <c r="D704" i="1"/>
  <c r="E704" i="1" s="1"/>
  <c r="D598" i="1"/>
  <c r="E598" i="1" s="1"/>
  <c r="D238" i="1"/>
  <c r="E238" i="1" s="1"/>
  <c r="D2657" i="1"/>
  <c r="E2657" i="1" s="1"/>
  <c r="D31" i="1"/>
  <c r="E31" i="1" s="1"/>
  <c r="D1026" i="1"/>
  <c r="E1026" i="1" s="1"/>
  <c r="D458" i="1"/>
  <c r="E458" i="1" s="1"/>
  <c r="D2346" i="1"/>
  <c r="E2346" i="1" s="1"/>
  <c r="D1935" i="1"/>
  <c r="E1935" i="1" s="1"/>
  <c r="D2290" i="1"/>
  <c r="E2290" i="1" s="1"/>
  <c r="D2296" i="1"/>
  <c r="E2296" i="1" s="1"/>
  <c r="D1995" i="1"/>
  <c r="E1995" i="1" s="1"/>
  <c r="D1278" i="1"/>
  <c r="E1278" i="1" s="1"/>
  <c r="D581" i="1"/>
  <c r="E581" i="1" s="1"/>
  <c r="D1519" i="1"/>
  <c r="E1519" i="1" s="1"/>
  <c r="D710" i="1"/>
  <c r="E710" i="1" s="1"/>
  <c r="D474" i="1"/>
  <c r="E474" i="1" s="1"/>
  <c r="D1984" i="1"/>
  <c r="E1984" i="1" s="1"/>
  <c r="D159" i="1"/>
  <c r="E159" i="1" s="1"/>
  <c r="D2202" i="1"/>
  <c r="E2202" i="1" s="1"/>
  <c r="D1494" i="1"/>
  <c r="E1494" i="1" s="1"/>
  <c r="D1946" i="1"/>
  <c r="E1946" i="1" s="1"/>
  <c r="D719" i="1"/>
  <c r="E719" i="1" s="1"/>
  <c r="D2942" i="1"/>
  <c r="E2942" i="1" s="1"/>
  <c r="D1395" i="1"/>
  <c r="E1395" i="1" s="1"/>
  <c r="D2841" i="1"/>
  <c r="E2841" i="1" s="1"/>
  <c r="D125" i="1"/>
  <c r="E125" i="1" s="1"/>
  <c r="D570" i="1"/>
  <c r="E570" i="1" s="1"/>
  <c r="D63" i="1"/>
  <c r="E63" i="1" s="1"/>
  <c r="D2702" i="1"/>
  <c r="E2702" i="1" s="1"/>
  <c r="D2654" i="1"/>
  <c r="E2654" i="1" s="1"/>
  <c r="D494" i="1"/>
  <c r="E494" i="1" s="1"/>
  <c r="D350" i="1"/>
  <c r="E350" i="1" s="1"/>
  <c r="D2068" i="1"/>
  <c r="E2068" i="1" s="1"/>
  <c r="D2381" i="1"/>
  <c r="E2381" i="1" s="1"/>
  <c r="D1194" i="1"/>
  <c r="E1194" i="1" s="1"/>
  <c r="D2899" i="1"/>
  <c r="E2899" i="1" s="1"/>
  <c r="D2226" i="1"/>
  <c r="E2226" i="1" s="1"/>
  <c r="D1752" i="1"/>
  <c r="E1752" i="1" s="1"/>
  <c r="D2845" i="1"/>
  <c r="E2845" i="1" s="1"/>
  <c r="D730" i="1"/>
  <c r="E730" i="1" s="1"/>
  <c r="D1062" i="1"/>
  <c r="E1062" i="1" s="1"/>
  <c r="D1983" i="1"/>
  <c r="E1983" i="1" s="1"/>
  <c r="D1017" i="1"/>
  <c r="E1017" i="1" s="1"/>
  <c r="D173" i="1"/>
  <c r="E173" i="1" s="1"/>
  <c r="D1279" i="1"/>
  <c r="E1279" i="1" s="1"/>
  <c r="D2256" i="1"/>
  <c r="E2256" i="1" s="1"/>
  <c r="D1289" i="1"/>
  <c r="E1289" i="1" s="1"/>
  <c r="D2373" i="1"/>
  <c r="E2373" i="1" s="1"/>
  <c r="D2529" i="1"/>
  <c r="E2529" i="1" s="1"/>
  <c r="D1196" i="1"/>
  <c r="E1196" i="1" s="1"/>
  <c r="D2783" i="1"/>
  <c r="E2783" i="1" s="1"/>
  <c r="D2915" i="1"/>
  <c r="E2915" i="1" s="1"/>
  <c r="D194" i="1"/>
  <c r="E194" i="1" s="1"/>
  <c r="D152" i="1"/>
  <c r="E152" i="1" s="1"/>
  <c r="D2158" i="1"/>
  <c r="E2158" i="1" s="1"/>
  <c r="D2578" i="1"/>
  <c r="E2578" i="1" s="1"/>
  <c r="D1692" i="1"/>
  <c r="E1692" i="1" s="1"/>
  <c r="D2860" i="1"/>
  <c r="E2860" i="1" s="1"/>
  <c r="D1571" i="1"/>
  <c r="E1571" i="1" s="1"/>
  <c r="D748" i="1"/>
  <c r="E748" i="1" s="1"/>
  <c r="D1481" i="1"/>
  <c r="E1481" i="1" s="1"/>
  <c r="D2663" i="1"/>
  <c r="E2663" i="1" s="1"/>
  <c r="D3057" i="1"/>
  <c r="E3057" i="1" s="1"/>
  <c r="D985" i="1"/>
  <c r="E985" i="1" s="1"/>
  <c r="D1060" i="1"/>
  <c r="E1060" i="1" s="1"/>
  <c r="D1488" i="1"/>
  <c r="E1488" i="1" s="1"/>
  <c r="D1076" i="1"/>
  <c r="E1076" i="1" s="1"/>
  <c r="D2660" i="1"/>
  <c r="E2660" i="1" s="1"/>
  <c r="D3066" i="1"/>
  <c r="E3066" i="1" s="1"/>
  <c r="D74" i="1"/>
  <c r="E74" i="1" s="1"/>
  <c r="D991" i="1"/>
  <c r="E991" i="1" s="1"/>
  <c r="D2331" i="1"/>
  <c r="E2331" i="1" s="1"/>
  <c r="D143" i="1"/>
  <c r="E143" i="1" s="1"/>
  <c r="D2763" i="1"/>
  <c r="E2763" i="1" s="1"/>
  <c r="D1680" i="1"/>
  <c r="E1680" i="1" s="1"/>
  <c r="D1479" i="1"/>
  <c r="E1479" i="1" s="1"/>
  <c r="D2586" i="1"/>
  <c r="E2586" i="1" s="1"/>
  <c r="D328" i="1"/>
  <c r="E328" i="1" s="1"/>
  <c r="D2892" i="1"/>
  <c r="E2892" i="1" s="1"/>
  <c r="D1774" i="1"/>
  <c r="E1774" i="1" s="1"/>
  <c r="D2505" i="1"/>
  <c r="E2505" i="1" s="1"/>
  <c r="D751" i="1"/>
  <c r="E751" i="1" s="1"/>
  <c r="D1469" i="1"/>
  <c r="E1469" i="1" s="1"/>
  <c r="D668" i="1"/>
  <c r="E668" i="1" s="1"/>
  <c r="D128" i="1"/>
  <c r="E128" i="1" s="1"/>
  <c r="D1334" i="1"/>
  <c r="E1334" i="1" s="1"/>
  <c r="D3014" i="1"/>
  <c r="E3014" i="1" s="1"/>
  <c r="D2443" i="1"/>
  <c r="E2443" i="1" s="1"/>
  <c r="D917" i="1"/>
  <c r="E917" i="1" s="1"/>
  <c r="D2414" i="1"/>
  <c r="E2414" i="1" s="1"/>
  <c r="D1948" i="1"/>
  <c r="E1948" i="1" s="1"/>
  <c r="D403" i="1"/>
  <c r="E403" i="1" s="1"/>
  <c r="D895" i="1"/>
  <c r="E895" i="1" s="1"/>
  <c r="D840" i="1"/>
  <c r="E840" i="1" s="1"/>
  <c r="D2275" i="1"/>
  <c r="E2275" i="1" s="1"/>
  <c r="D2355" i="1"/>
  <c r="E2355" i="1" s="1"/>
  <c r="D322" i="1"/>
  <c r="E322" i="1" s="1"/>
  <c r="D1030" i="1"/>
  <c r="E1030" i="1" s="1"/>
  <c r="D2427" i="1"/>
  <c r="E2427" i="1" s="1"/>
  <c r="D720" i="1"/>
  <c r="E720" i="1" s="1"/>
  <c r="D2225" i="1"/>
  <c r="E2225" i="1" s="1"/>
  <c r="D1298" i="1"/>
  <c r="E1298" i="1" s="1"/>
  <c r="D2013" i="1"/>
  <c r="E2013" i="1" s="1"/>
  <c r="D2327" i="1"/>
  <c r="E2327" i="1" s="1"/>
  <c r="D1517" i="1"/>
  <c r="E1517" i="1" s="1"/>
  <c r="D2269" i="1"/>
  <c r="E2269" i="1" s="1"/>
  <c r="D1572" i="1"/>
  <c r="E1572" i="1" s="1"/>
  <c r="D2201" i="1"/>
  <c r="E2201" i="1" s="1"/>
  <c r="D2792" i="1"/>
  <c r="E2792" i="1" s="1"/>
  <c r="D1142" i="1"/>
  <c r="E1142" i="1" s="1"/>
  <c r="D418" i="1"/>
  <c r="E418" i="1" s="1"/>
  <c r="D2796" i="1"/>
  <c r="E2796" i="1" s="1"/>
  <c r="D1839" i="1"/>
  <c r="E1839" i="1" s="1"/>
  <c r="D77" i="1"/>
  <c r="E77" i="1" s="1"/>
  <c r="D1730" i="1"/>
  <c r="E1730" i="1" s="1"/>
  <c r="D2012" i="1"/>
  <c r="E2012" i="1" s="1"/>
  <c r="D1706" i="1"/>
  <c r="E1706" i="1" s="1"/>
  <c r="D822" i="1"/>
  <c r="E822" i="1" s="1"/>
  <c r="D2405" i="1"/>
  <c r="E2405" i="1" s="1"/>
  <c r="D1138" i="1"/>
  <c r="E1138" i="1" s="1"/>
  <c r="D160" i="1"/>
  <c r="E160" i="1" s="1"/>
  <c r="D738" i="1"/>
  <c r="E738" i="1" s="1"/>
  <c r="D2833" i="1"/>
  <c r="E2833" i="1" s="1"/>
  <c r="D1521" i="1"/>
  <c r="E1521" i="1" s="1"/>
  <c r="D1004" i="1"/>
  <c r="E1004" i="1" s="1"/>
  <c r="D2621" i="1"/>
  <c r="E2621" i="1" s="1"/>
  <c r="D2025" i="1"/>
  <c r="E2025" i="1" s="1"/>
  <c r="D714" i="1"/>
  <c r="E714" i="1" s="1"/>
  <c r="D3001" i="1"/>
  <c r="E3001" i="1" s="1"/>
  <c r="D1817" i="1"/>
  <c r="E1817" i="1" s="1"/>
  <c r="D97" i="1"/>
  <c r="E97" i="1" s="1"/>
  <c r="D2376" i="1"/>
  <c r="E2376" i="1" s="1"/>
  <c r="D698" i="1"/>
  <c r="E698" i="1" s="1"/>
  <c r="D669" i="1"/>
  <c r="E669" i="1" s="1"/>
  <c r="D381" i="1"/>
  <c r="E381" i="1" s="1"/>
  <c r="D1516" i="1"/>
  <c r="E1516" i="1" s="1"/>
  <c r="D759" i="1"/>
  <c r="E759" i="1" s="1"/>
  <c r="D1213" i="1"/>
  <c r="E1213" i="1" s="1"/>
  <c r="D2271" i="1"/>
  <c r="E2271" i="1" s="1"/>
  <c r="D2353" i="1"/>
  <c r="E2353" i="1" s="1"/>
  <c r="D306" i="1"/>
  <c r="E306" i="1" s="1"/>
  <c r="D2968" i="1"/>
  <c r="E2968" i="1" s="1"/>
  <c r="D979" i="1"/>
  <c r="E979" i="1" s="1"/>
  <c r="D327" i="1"/>
  <c r="E327" i="1" s="1"/>
  <c r="D982" i="1"/>
  <c r="E982" i="1" s="1"/>
  <c r="D2279" i="1"/>
  <c r="E2279" i="1" s="1"/>
  <c r="D466" i="1"/>
  <c r="E466" i="1" s="1"/>
  <c r="D1310" i="1"/>
  <c r="E1310" i="1" s="1"/>
  <c r="D1456" i="1"/>
  <c r="E1456" i="1" s="1"/>
  <c r="D865" i="1"/>
  <c r="E865" i="1" s="1"/>
  <c r="D1997" i="1"/>
  <c r="E1997" i="1" s="1"/>
  <c r="D1720" i="1"/>
  <c r="E1720" i="1" s="1"/>
  <c r="D2323" i="1"/>
  <c r="E2323" i="1" s="1"/>
  <c r="D1967" i="1"/>
  <c r="E1967" i="1" s="1"/>
  <c r="D3045" i="1"/>
  <c r="E3045" i="1" s="1"/>
  <c r="D1510" i="1"/>
  <c r="E1510" i="1" s="1"/>
  <c r="D1939" i="1"/>
  <c r="E1939" i="1" s="1"/>
  <c r="D2249" i="1"/>
  <c r="E2249" i="1" s="1"/>
  <c r="D2828" i="1"/>
  <c r="E2828" i="1" s="1"/>
  <c r="D2471" i="1"/>
  <c r="E2471" i="1" s="1"/>
  <c r="D2118" i="1"/>
  <c r="E2118" i="1" s="1"/>
  <c r="D644" i="1"/>
  <c r="E644" i="1" s="1"/>
  <c r="D1097" i="1"/>
  <c r="E1097" i="1" s="1"/>
  <c r="D1115" i="1"/>
  <c r="E1115" i="1" s="1"/>
  <c r="D56" i="1"/>
  <c r="E56" i="1" s="1"/>
  <c r="D808" i="1"/>
  <c r="E808" i="1" s="1"/>
  <c r="D2018" i="1"/>
  <c r="E2018" i="1" s="1"/>
  <c r="D2232" i="1"/>
  <c r="E2232" i="1" s="1"/>
  <c r="D2859" i="1"/>
  <c r="E2859" i="1" s="1"/>
  <c r="D2242" i="1"/>
  <c r="E2242" i="1" s="1"/>
  <c r="D2666" i="1"/>
  <c r="E2666" i="1" s="1"/>
  <c r="D1569" i="1"/>
  <c r="E1569" i="1" s="1"/>
  <c r="D2176" i="1"/>
  <c r="E2176" i="1" s="1"/>
  <c r="D1701" i="1"/>
  <c r="E1701" i="1" s="1"/>
  <c r="D1969" i="1"/>
  <c r="E1969" i="1" s="1"/>
  <c r="D2613" i="1"/>
  <c r="E2613" i="1" s="1"/>
  <c r="D121" i="1"/>
  <c r="E121" i="1" s="1"/>
  <c r="D1932" i="1"/>
  <c r="E1932" i="1" s="1"/>
  <c r="D2714" i="1"/>
  <c r="E2714" i="1" s="1"/>
  <c r="D2049" i="1"/>
  <c r="E2049" i="1" s="1"/>
  <c r="D2417" i="1"/>
  <c r="E2417" i="1" s="1"/>
  <c r="D220" i="1"/>
  <c r="E220" i="1" s="1"/>
  <c r="D1770" i="1"/>
  <c r="E1770" i="1" s="1"/>
  <c r="D555" i="1"/>
  <c r="E555" i="1" s="1"/>
  <c r="D2670" i="1"/>
  <c r="E2670" i="1" s="1"/>
  <c r="D2998" i="1"/>
  <c r="E2998" i="1" s="1"/>
  <c r="D649" i="1"/>
  <c r="E649" i="1" s="1"/>
  <c r="D2703" i="1"/>
  <c r="E2703" i="1" s="1"/>
  <c r="D1321" i="1"/>
  <c r="E1321" i="1" s="1"/>
  <c r="D2507" i="1"/>
  <c r="E2507" i="1" s="1"/>
  <c r="D1348" i="1"/>
  <c r="E1348" i="1" s="1"/>
  <c r="D769" i="1"/>
  <c r="E769" i="1" s="1"/>
  <c r="D1375" i="1"/>
  <c r="E1375" i="1" s="1"/>
  <c r="D3046" i="1"/>
  <c r="E3046" i="1" s="1"/>
  <c r="D1620" i="1"/>
  <c r="E1620" i="1" s="1"/>
  <c r="D2601" i="1"/>
  <c r="E2601" i="1" s="1"/>
  <c r="D3054" i="1"/>
  <c r="E3054" i="1" s="1"/>
  <c r="D2478" i="1"/>
  <c r="E2478" i="1" s="1"/>
  <c r="D992" i="1"/>
  <c r="E992" i="1" s="1"/>
  <c r="D724" i="1"/>
  <c r="E724" i="1" s="1"/>
  <c r="D1987" i="1"/>
  <c r="E1987" i="1" s="1"/>
  <c r="D2639" i="1"/>
  <c r="E2639" i="1" s="1"/>
  <c r="D2831" i="1"/>
  <c r="E2831" i="1" s="1"/>
  <c r="D263" i="1"/>
  <c r="E263" i="1" s="1"/>
  <c r="D212" i="1"/>
  <c r="E212" i="1" s="1"/>
  <c r="D781" i="1"/>
  <c r="E781" i="1" s="1"/>
  <c r="D2319" i="1"/>
  <c r="E2319" i="1" s="1"/>
  <c r="D2873" i="1"/>
  <c r="E2873" i="1" s="1"/>
  <c r="D1656" i="1"/>
  <c r="E1656" i="1" s="1"/>
  <c r="D2024" i="1"/>
  <c r="E2024" i="1" s="1"/>
  <c r="D299" i="1"/>
  <c r="E299" i="1" s="1"/>
  <c r="D689" i="1"/>
  <c r="E689" i="1" s="1"/>
  <c r="D2656" i="1"/>
  <c r="E2656" i="1" s="1"/>
  <c r="D2220" i="1"/>
  <c r="E2220" i="1" s="1"/>
  <c r="D1090" i="1"/>
  <c r="E1090" i="1" s="1"/>
  <c r="D542" i="1"/>
  <c r="E542" i="1" s="1"/>
  <c r="D2704" i="1"/>
  <c r="E2704" i="1" s="1"/>
  <c r="D1061" i="1"/>
  <c r="E1061" i="1" s="1"/>
  <c r="D2097" i="1"/>
  <c r="E2097" i="1" s="1"/>
  <c r="D499" i="1"/>
  <c r="E499" i="1" s="1"/>
  <c r="D1276" i="1"/>
  <c r="E1276" i="1" s="1"/>
  <c r="D853" i="1"/>
  <c r="E853" i="1" s="1"/>
  <c r="D546" i="1"/>
  <c r="E546" i="1" s="1"/>
  <c r="D2508" i="1"/>
  <c r="E2508" i="1" s="1"/>
  <c r="D1980" i="1"/>
  <c r="E1980" i="1" s="1"/>
  <c r="D1089" i="1"/>
  <c r="E1089" i="1" s="1"/>
  <c r="D1206" i="1"/>
  <c r="E1206" i="1" s="1"/>
  <c r="D2588" i="1"/>
  <c r="E2588" i="1" s="1"/>
  <c r="D2523" i="1"/>
  <c r="E2523" i="1" s="1"/>
  <c r="D3053" i="1"/>
  <c r="E3053" i="1" s="1"/>
  <c r="D2512" i="1"/>
  <c r="E2512" i="1" s="1"/>
  <c r="D3036" i="1"/>
  <c r="E3036" i="1" s="1"/>
  <c r="D2375" i="1"/>
  <c r="E2375" i="1" s="1"/>
  <c r="D50" i="1"/>
  <c r="E50" i="1" s="1"/>
  <c r="D1422" i="1"/>
  <c r="E1422" i="1" s="1"/>
  <c r="D316" i="1"/>
  <c r="E316" i="1" s="1"/>
  <c r="D2295" i="1"/>
  <c r="E2295" i="1" s="1"/>
  <c r="D2756" i="1"/>
  <c r="E2756" i="1" s="1"/>
  <c r="D2328" i="1"/>
  <c r="E2328" i="1" s="1"/>
  <c r="D294" i="1"/>
  <c r="E294" i="1" s="1"/>
  <c r="D2089" i="1"/>
  <c r="E2089" i="1" s="1"/>
  <c r="D1549" i="1"/>
  <c r="E1549" i="1" s="1"/>
  <c r="D1502" i="1"/>
  <c r="E1502" i="1" s="1"/>
  <c r="D2338" i="1"/>
  <c r="E2338" i="1" s="1"/>
  <c r="G23" i="1"/>
  <c r="D1103" i="1"/>
  <c r="E1103" i="1" s="1"/>
  <c r="D2584" i="1"/>
  <c r="E2584" i="1" s="1"/>
  <c r="D390" i="1"/>
  <c r="E390" i="1" s="1"/>
  <c r="D572" i="1"/>
  <c r="E572" i="1" s="1"/>
  <c r="D788" i="1"/>
  <c r="E788" i="1" s="1"/>
  <c r="D2133" i="1"/>
  <c r="E2133" i="1" s="1"/>
  <c r="D2155" i="1"/>
  <c r="E2155" i="1" s="1"/>
  <c r="D2888" i="1"/>
  <c r="E2888" i="1" s="1"/>
  <c r="D1475" i="1"/>
  <c r="E1475" i="1" s="1"/>
  <c r="D233" i="1"/>
  <c r="E233" i="1" s="1"/>
  <c r="D2372" i="1"/>
  <c r="E2372" i="1" s="1"/>
  <c r="D2491" i="1"/>
  <c r="E2491" i="1" s="1"/>
  <c r="D2293" i="1"/>
  <c r="E2293" i="1" s="1"/>
  <c r="D2777" i="1"/>
  <c r="E2777" i="1" s="1"/>
  <c r="D1383" i="1"/>
  <c r="E1383" i="1" s="1"/>
  <c r="D2533" i="1"/>
  <c r="E2533" i="1" s="1"/>
  <c r="D149" i="1"/>
  <c r="E149" i="1" s="1"/>
  <c r="D2301" i="1"/>
  <c r="E2301" i="1" s="1"/>
  <c r="D185" i="1"/>
  <c r="E185" i="1" s="1"/>
  <c r="D1156" i="1"/>
  <c r="E1156" i="1" s="1"/>
  <c r="D2954" i="1"/>
  <c r="E2954" i="1" s="1"/>
  <c r="D1746" i="1"/>
  <c r="E1746" i="1" s="1"/>
  <c r="D3092" i="1"/>
  <c r="E3092" i="1" s="1"/>
  <c r="D671" i="1"/>
  <c r="E671" i="1" s="1"/>
  <c r="D793" i="1"/>
  <c r="E793" i="1" s="1"/>
  <c r="D1339" i="1"/>
  <c r="E1339" i="1" s="1"/>
  <c r="D1854" i="1"/>
  <c r="E1854" i="1" s="1"/>
  <c r="D1704" i="1"/>
  <c r="E1704" i="1" s="1"/>
  <c r="D2061" i="1"/>
  <c r="E2061" i="1" s="1"/>
  <c r="D789" i="1"/>
  <c r="E789" i="1" s="1"/>
  <c r="D2709" i="1"/>
  <c r="E2709" i="1" s="1"/>
  <c r="D1255" i="1"/>
  <c r="E1255" i="1" s="1"/>
  <c r="D1504" i="1"/>
  <c r="E1504" i="1" s="1"/>
  <c r="D1766" i="1"/>
  <c r="E1766" i="1" s="1"/>
  <c r="D2291" i="1"/>
  <c r="E2291" i="1" s="1"/>
  <c r="D839" i="1"/>
  <c r="E839" i="1" s="1"/>
  <c r="D1936" i="1"/>
  <c r="E1936" i="1" s="1"/>
  <c r="D2387" i="1"/>
  <c r="E2387" i="1" s="1"/>
  <c r="D670" i="1"/>
  <c r="E670" i="1" s="1"/>
  <c r="D507" i="1"/>
  <c r="E507" i="1" s="1"/>
  <c r="D177" i="1"/>
  <c r="E177" i="1" s="1"/>
  <c r="D2396" i="1"/>
  <c r="E2396" i="1" s="1"/>
  <c r="D742" i="1"/>
  <c r="E742" i="1" s="1"/>
  <c r="D73" i="1"/>
  <c r="E73" i="1" s="1"/>
  <c r="D660" i="1"/>
  <c r="E660" i="1" s="1"/>
  <c r="D980" i="1"/>
  <c r="E980" i="1" s="1"/>
  <c r="D2885" i="1"/>
  <c r="E2885" i="1" s="1"/>
  <c r="D1047" i="1"/>
  <c r="E1047" i="1" s="1"/>
  <c r="D387" i="1"/>
  <c r="E387" i="1" s="1"/>
  <c r="D2937" i="1"/>
  <c r="E2937" i="1" s="1"/>
  <c r="D451" i="1"/>
  <c r="E451" i="1" s="1"/>
  <c r="D2731" i="1"/>
  <c r="E2731" i="1" s="1"/>
  <c r="D2721" i="1"/>
  <c r="E2721" i="1" s="1"/>
  <c r="D88" i="1"/>
  <c r="E88" i="1" s="1"/>
  <c r="D1272" i="1"/>
  <c r="E1272" i="1" s="1"/>
  <c r="D1556" i="1"/>
  <c r="E1556" i="1" s="1"/>
  <c r="D2142" i="1"/>
  <c r="E2142" i="1" s="1"/>
  <c r="D1772" i="1"/>
  <c r="E1772" i="1" s="1"/>
  <c r="D85" i="1"/>
  <c r="E85" i="1" s="1"/>
  <c r="D1913" i="1"/>
  <c r="E1913" i="1" s="1"/>
  <c r="D2045" i="1"/>
  <c r="E2045" i="1" s="1"/>
  <c r="D3080" i="1"/>
  <c r="E3080" i="1" s="1"/>
  <c r="D968" i="1"/>
  <c r="E968" i="1" s="1"/>
  <c r="D290" i="1"/>
  <c r="E290" i="1" s="1"/>
  <c r="D1072" i="1"/>
  <c r="E1072" i="1" s="1"/>
  <c r="D1848" i="1"/>
  <c r="E1848" i="1" s="1"/>
  <c r="D433" i="1"/>
  <c r="E433" i="1" s="1"/>
  <c r="D1546" i="1"/>
  <c r="E1546" i="1" s="1"/>
  <c r="D1108" i="1"/>
  <c r="E1108" i="1" s="1"/>
  <c r="D1291" i="1"/>
  <c r="E1291" i="1" s="1"/>
  <c r="D1649" i="1"/>
  <c r="E1649" i="1" s="1"/>
  <c r="D1330" i="1"/>
  <c r="E1330" i="1" s="1"/>
  <c r="D140" i="1"/>
  <c r="E140" i="1" s="1"/>
  <c r="D2692" i="1"/>
  <c r="E2692" i="1" s="1"/>
  <c r="D2760" i="1"/>
  <c r="E2760" i="1" s="1"/>
  <c r="D1508" i="1"/>
  <c r="E1508" i="1" s="1"/>
  <c r="D5" i="1"/>
  <c r="E5" i="1" s="1"/>
  <c r="D2600" i="1"/>
  <c r="E2600" i="1" s="1"/>
  <c r="D2278" i="1"/>
  <c r="E2278" i="1" s="1"/>
  <c r="D251" i="1"/>
  <c r="E251" i="1" s="1"/>
  <c r="D155" i="1"/>
  <c r="E155" i="1" s="1"/>
  <c r="D1410" i="1"/>
  <c r="E1410" i="1" s="1"/>
  <c r="D1207" i="1"/>
  <c r="E1207" i="1" s="1"/>
  <c r="D1501" i="1"/>
  <c r="E1501" i="1" s="1"/>
  <c r="D283" i="1"/>
  <c r="E283" i="1" s="1"/>
  <c r="D2730" i="1"/>
  <c r="E2730" i="1" s="1"/>
  <c r="D1214" i="1"/>
  <c r="E1214" i="1" s="1"/>
  <c r="D1446" i="1"/>
  <c r="E1446" i="1" s="1"/>
  <c r="D619" i="1"/>
  <c r="E619" i="1" s="1"/>
  <c r="D2284" i="1"/>
  <c r="E2284" i="1" s="1"/>
  <c r="D207" i="1"/>
  <c r="E207" i="1" s="1"/>
  <c r="D3029" i="1"/>
  <c r="E3029" i="1" s="1"/>
  <c r="D1982" i="1"/>
  <c r="E1982" i="1" s="1"/>
  <c r="D3062" i="1"/>
  <c r="E3062" i="1" s="1"/>
  <c r="D1125" i="1"/>
  <c r="E1125" i="1" s="1"/>
  <c r="D326" i="1"/>
  <c r="E326" i="1" s="1"/>
  <c r="D3038" i="1"/>
  <c r="E3038" i="1" s="1"/>
  <c r="D1235" i="1"/>
  <c r="E1235" i="1" s="1"/>
  <c r="D144" i="1"/>
  <c r="E144" i="1" s="1"/>
  <c r="D1880" i="1"/>
  <c r="E1880" i="1" s="1"/>
  <c r="D2805" i="1"/>
  <c r="E2805" i="1" s="1"/>
  <c r="D716" i="1"/>
  <c r="E716" i="1" s="1"/>
  <c r="D3037" i="1"/>
  <c r="E3037" i="1" s="1"/>
  <c r="D1728" i="1"/>
  <c r="E1728" i="1" s="1"/>
  <c r="D2230" i="1"/>
  <c r="E2230" i="1" s="1"/>
  <c r="D779" i="1"/>
  <c r="E779" i="1" s="1"/>
  <c r="D2882" i="1"/>
  <c r="E2882" i="1" s="1"/>
  <c r="D2000" i="1"/>
  <c r="E2000" i="1" s="1"/>
  <c r="D2868" i="1"/>
  <c r="E2868" i="1" s="1"/>
  <c r="D417" i="1"/>
  <c r="E417" i="1" s="1"/>
  <c r="D1994" i="1"/>
  <c r="E1994" i="1" s="1"/>
  <c r="D1802" i="1"/>
  <c r="E1802" i="1" s="1"/>
  <c r="D557" i="1"/>
  <c r="E557" i="1" s="1"/>
  <c r="D1903" i="1"/>
  <c r="E1903" i="1" s="1"/>
  <c r="D635" i="1"/>
  <c r="E635" i="1" s="1"/>
  <c r="D731" i="1"/>
  <c r="E731" i="1" s="1"/>
  <c r="D1114" i="1"/>
  <c r="E1114" i="1" s="1"/>
  <c r="D1871" i="1"/>
  <c r="E1871" i="1" s="1"/>
  <c r="D524" i="1"/>
  <c r="E524" i="1" s="1"/>
  <c r="D98" i="1"/>
  <c r="E98" i="1" s="1"/>
  <c r="D2741" i="1"/>
  <c r="E2741" i="1" s="1"/>
  <c r="D805" i="1"/>
  <c r="E805" i="1" s="1"/>
  <c r="D883" i="1"/>
  <c r="E883" i="1" s="1"/>
  <c r="D1785" i="1"/>
  <c r="E1785" i="1" s="1"/>
  <c r="D1820" i="1"/>
  <c r="E1820" i="1" s="1"/>
  <c r="D2556" i="1"/>
  <c r="E2556" i="1" s="1"/>
  <c r="D2786" i="1"/>
  <c r="E2786" i="1" s="1"/>
  <c r="D859" i="1"/>
  <c r="E859" i="1" s="1"/>
  <c r="D1694" i="1"/>
  <c r="E1694" i="1" s="1"/>
  <c r="D2397" i="1"/>
  <c r="E2397" i="1" s="1"/>
  <c r="D2263" i="1"/>
  <c r="E2263" i="1" s="1"/>
  <c r="D2829" i="1"/>
  <c r="E2829" i="1" s="1"/>
  <c r="D1327" i="1"/>
  <c r="E1327" i="1" s="1"/>
  <c r="D2294" i="1"/>
  <c r="E2294" i="1" s="1"/>
  <c r="D745" i="1"/>
  <c r="E745" i="1" s="1"/>
  <c r="D1749" i="1"/>
  <c r="E1749" i="1" s="1"/>
  <c r="D100" i="1"/>
  <c r="E100" i="1" s="1"/>
  <c r="D1275" i="1"/>
  <c r="E1275" i="1" s="1"/>
  <c r="D523" i="1"/>
  <c r="E523" i="1" s="1"/>
  <c r="D223" i="1"/>
  <c r="E223" i="1" s="1"/>
  <c r="D2589" i="1"/>
  <c r="E2589" i="1" s="1"/>
  <c r="D1703" i="1"/>
  <c r="E1703" i="1" s="1"/>
  <c r="D1667" i="1"/>
  <c r="E1667" i="1" s="1"/>
  <c r="D2839" i="1"/>
  <c r="E2839" i="1" s="1"/>
  <c r="D330" i="1"/>
  <c r="E330" i="1" s="1"/>
  <c r="D2809" i="1"/>
  <c r="E2809" i="1" s="1"/>
  <c r="D2262" i="1"/>
  <c r="E2262" i="1" s="1"/>
  <c r="D1451" i="1"/>
  <c r="E1451" i="1" s="1"/>
  <c r="D3059" i="1"/>
  <c r="E3059" i="1" s="1"/>
  <c r="D776" i="1"/>
  <c r="E776" i="1" s="1"/>
  <c r="D2848" i="1"/>
  <c r="E2848" i="1" s="1"/>
  <c r="D1406" i="1"/>
  <c r="E1406" i="1" s="1"/>
  <c r="D997" i="1"/>
  <c r="E997" i="1" s="1"/>
  <c r="D2628" i="1"/>
  <c r="E2628" i="1" s="1"/>
  <c r="D1266" i="1"/>
  <c r="E1266" i="1" s="1"/>
  <c r="D53" i="1"/>
  <c r="E53" i="1" s="1"/>
  <c r="D259" i="1"/>
  <c r="E259" i="1" s="1"/>
  <c r="D841" i="1"/>
  <c r="E841" i="1" s="1"/>
  <c r="D151" i="1"/>
  <c r="E151" i="1" s="1"/>
  <c r="D1865" i="1"/>
  <c r="E1865" i="1" s="1"/>
  <c r="D92" i="1"/>
  <c r="E92" i="1" s="1"/>
  <c r="D1924" i="1"/>
  <c r="E1924" i="1" s="1"/>
  <c r="D1192" i="1"/>
  <c r="E1192" i="1" s="1"/>
  <c r="D2806" i="1"/>
  <c r="E2806" i="1" s="1"/>
  <c r="D737" i="1"/>
  <c r="E737" i="1" s="1"/>
  <c r="D2292" i="1"/>
  <c r="E2292" i="1" s="1"/>
  <c r="D1985" i="1"/>
  <c r="E1985" i="1" s="1"/>
  <c r="D446" i="1"/>
  <c r="E446" i="1" s="1"/>
  <c r="D1340" i="1"/>
  <c r="E1340" i="1" s="1"/>
  <c r="D19" i="1"/>
  <c r="E19" i="1" s="1"/>
  <c r="D847" i="1"/>
  <c r="E847" i="1" s="1"/>
  <c r="D1022" i="1"/>
  <c r="E1022" i="1" s="1"/>
  <c r="D567" i="1"/>
  <c r="E567" i="1" s="1"/>
  <c r="D1560" i="1"/>
  <c r="E1560" i="1" s="1"/>
  <c r="D246" i="1"/>
  <c r="E246" i="1" s="1"/>
  <c r="D526" i="1"/>
  <c r="E526" i="1" s="1"/>
  <c r="D257" i="1"/>
  <c r="E257" i="1" s="1"/>
  <c r="D3095" i="1"/>
  <c r="E3095" i="1" s="1"/>
  <c r="D1426" i="1"/>
  <c r="E1426" i="1" s="1"/>
  <c r="D1798" i="1"/>
  <c r="E1798" i="1" s="1"/>
  <c r="D2205" i="1"/>
  <c r="E2205" i="1" s="1"/>
  <c r="D944" i="1"/>
  <c r="E944" i="1" s="1"/>
  <c r="D1895" i="1"/>
  <c r="E1895" i="1" s="1"/>
  <c r="D490" i="1"/>
  <c r="E490" i="1" s="1"/>
  <c r="D1581" i="1"/>
  <c r="E1581" i="1" s="1"/>
  <c r="D111" i="1"/>
  <c r="E111" i="1" s="1"/>
  <c r="D2446" i="1"/>
  <c r="E2446" i="1" s="1"/>
  <c r="D1659" i="1"/>
  <c r="E1659" i="1" s="1"/>
  <c r="D106" i="1"/>
  <c r="E106" i="1" s="1"/>
  <c r="D1805" i="1"/>
  <c r="E1805" i="1" s="1"/>
  <c r="D1815" i="1"/>
  <c r="E1815" i="1" s="1"/>
  <c r="D679" i="1"/>
  <c r="E679" i="1" s="1"/>
  <c r="D1719" i="1"/>
  <c r="E1719" i="1" s="1"/>
  <c r="D1956" i="1"/>
  <c r="E1956" i="1" s="1"/>
  <c r="D2647" i="1"/>
  <c r="E2647" i="1" s="1"/>
  <c r="D3103" i="1"/>
  <c r="E3103" i="1" s="1"/>
  <c r="D2906" i="1"/>
  <c r="E2906" i="1" s="1"/>
  <c r="D832" i="1"/>
  <c r="E832" i="1" s="1"/>
  <c r="D1525" i="1"/>
  <c r="E1525" i="1" s="1"/>
  <c r="D2735" i="1"/>
  <c r="E2735" i="1" s="1"/>
  <c r="D1847" i="1"/>
  <c r="E1847" i="1" s="1"/>
  <c r="D1604" i="1"/>
  <c r="E1604" i="1" s="1"/>
  <c r="D1660" i="1"/>
  <c r="E1660" i="1" s="1"/>
  <c r="D2699" i="1"/>
  <c r="E2699" i="1" s="1"/>
  <c r="D2161" i="1"/>
  <c r="E2161" i="1" s="1"/>
  <c r="D986" i="1"/>
  <c r="E986" i="1" s="1"/>
  <c r="D818" i="1"/>
  <c r="E818" i="1" s="1"/>
  <c r="D1139" i="1"/>
  <c r="E1139" i="1" s="1"/>
  <c r="D1782" i="1"/>
  <c r="E1782" i="1" s="1"/>
  <c r="D442" i="1"/>
  <c r="E442" i="1" s="1"/>
  <c r="D172" i="1"/>
  <c r="E172" i="1" s="1"/>
  <c r="D508" i="1"/>
  <c r="E508" i="1" s="1"/>
  <c r="D3104" i="1"/>
  <c r="E3104" i="1" s="1"/>
  <c r="D959" i="1"/>
  <c r="E959" i="1" s="1"/>
  <c r="D753" i="1"/>
  <c r="E753" i="1" s="1"/>
  <c r="D1592" i="1"/>
  <c r="E1592" i="1" s="1"/>
  <c r="D2167" i="1"/>
  <c r="E2167" i="1" s="1"/>
  <c r="D2457" i="1"/>
  <c r="E2457" i="1" s="1"/>
  <c r="D949" i="1"/>
  <c r="E949" i="1" s="1"/>
  <c r="D641" i="1"/>
  <c r="E641" i="1" s="1"/>
  <c r="D743" i="1"/>
  <c r="E743" i="1" s="1"/>
  <c r="D1547" i="1"/>
  <c r="E1547" i="1" s="1"/>
  <c r="D1557" i="1"/>
  <c r="E1557" i="1" s="1"/>
  <c r="D621" i="1"/>
  <c r="E621" i="1" s="1"/>
  <c r="D2920" i="1"/>
  <c r="E2920" i="1" s="1"/>
  <c r="D739" i="1"/>
  <c r="E739" i="1" s="1"/>
  <c r="D1992" i="1"/>
  <c r="E1992" i="1" s="1"/>
  <c r="D1059" i="1"/>
  <c r="E1059" i="1" s="1"/>
  <c r="D2442" i="1"/>
  <c r="E2442" i="1" s="1"/>
  <c r="D1938" i="1"/>
  <c r="E1938" i="1" s="1"/>
  <c r="D2134" i="1"/>
  <c r="E2134" i="1" s="1"/>
  <c r="D484" i="1"/>
  <c r="E484" i="1" s="1"/>
  <c r="D1779" i="1"/>
  <c r="E1779" i="1" s="1"/>
  <c r="D690" i="1"/>
  <c r="E690" i="1" s="1"/>
  <c r="D2701" i="1"/>
  <c r="E2701" i="1" s="1"/>
  <c r="D1127" i="1"/>
  <c r="E1127" i="1" s="1"/>
  <c r="D384" i="1"/>
  <c r="E384" i="1" s="1"/>
  <c r="D2264" i="1"/>
  <c r="E2264" i="1" s="1"/>
  <c r="D2727" i="1"/>
  <c r="E2727" i="1" s="1"/>
  <c r="D2465" i="1"/>
  <c r="E2465" i="1" s="1"/>
  <c r="D2575" i="1"/>
  <c r="E2575" i="1" s="1"/>
  <c r="D2962" i="1"/>
  <c r="E2962" i="1" s="1"/>
  <c r="D383" i="1"/>
  <c r="E383" i="1" s="1"/>
  <c r="D425" i="1"/>
  <c r="E425" i="1" s="1"/>
  <c r="D2235" i="1"/>
  <c r="E2235" i="1" s="1"/>
  <c r="D2361" i="1"/>
  <c r="E2361" i="1" s="1"/>
  <c r="D2122" i="1"/>
  <c r="E2122" i="1" s="1"/>
  <c r="D2462" i="1"/>
  <c r="E2462" i="1" s="1"/>
  <c r="D136" i="1"/>
  <c r="E136" i="1" s="1"/>
  <c r="D912" i="1"/>
  <c r="E912" i="1" s="1"/>
  <c r="D3007" i="1"/>
  <c r="E3007" i="1" s="1"/>
  <c r="D723" i="1"/>
  <c r="E723" i="1" s="1"/>
  <c r="D1901" i="1"/>
  <c r="E1901" i="1" s="1"/>
  <c r="D1532" i="1"/>
  <c r="E1532" i="1" s="1"/>
  <c r="D2955" i="1"/>
  <c r="E2955" i="1" s="1"/>
  <c r="D658" i="1"/>
  <c r="E658" i="1" s="1"/>
  <c r="D1314" i="1"/>
  <c r="E1314" i="1" s="1"/>
  <c r="D405" i="1"/>
  <c r="E405" i="1" s="1"/>
  <c r="D1413" i="1"/>
  <c r="E1413" i="1" s="1"/>
  <c r="D3013" i="1"/>
  <c r="E3013" i="1" s="1"/>
  <c r="D1396" i="1"/>
  <c r="E1396" i="1" s="1"/>
  <c r="D1582" i="1"/>
  <c r="E1582" i="1" s="1"/>
  <c r="D732" i="1"/>
  <c r="E732" i="1" s="1"/>
  <c r="D1464" i="1"/>
  <c r="E1464" i="1" s="1"/>
  <c r="D241" i="1"/>
  <c r="E241" i="1" s="1"/>
  <c r="D1872" i="1"/>
  <c r="E1872" i="1" s="1"/>
  <c r="D1246" i="1"/>
  <c r="E1246" i="1" s="1"/>
  <c r="D1443" i="1"/>
  <c r="E1443" i="1" s="1"/>
  <c r="D1332" i="1"/>
  <c r="E1332" i="1" s="1"/>
  <c r="D2422" i="1"/>
  <c r="E2422" i="1" s="1"/>
  <c r="D2412" i="1"/>
  <c r="E2412" i="1" s="1"/>
  <c r="D329" i="1"/>
  <c r="E329" i="1" s="1"/>
  <c r="D2268" i="1"/>
  <c r="E2268" i="1" s="1"/>
  <c r="D736" i="1"/>
  <c r="E736" i="1" s="1"/>
  <c r="D1163" i="1"/>
  <c r="E1163" i="1" s="1"/>
  <c r="D810" i="1"/>
  <c r="E810" i="1" s="1"/>
  <c r="D885" i="1"/>
  <c r="E885" i="1" s="1"/>
  <c r="D2817" i="1"/>
  <c r="E2817" i="1" s="1"/>
  <c r="D2001" i="1"/>
  <c r="E2001" i="1" s="1"/>
  <c r="D1078" i="1"/>
  <c r="E1078" i="1" s="1"/>
  <c r="D234" i="1"/>
  <c r="E234" i="1" s="1"/>
  <c r="D2423" i="1"/>
  <c r="E2423" i="1" s="1"/>
  <c r="D2964" i="1"/>
  <c r="E2964" i="1" s="1"/>
  <c r="D2163" i="1"/>
  <c r="E2163" i="1" s="1"/>
  <c r="D1523" i="1"/>
  <c r="E1523" i="1" s="1"/>
  <c r="D1319" i="1"/>
  <c r="E1319" i="1" s="1"/>
  <c r="D964" i="1"/>
  <c r="E964" i="1" s="1"/>
  <c r="D2901" i="1"/>
  <c r="E2901" i="1" s="1"/>
  <c r="D1641" i="1"/>
  <c r="E1641" i="1" s="1"/>
  <c r="D715" i="1"/>
  <c r="E715" i="1" s="1"/>
  <c r="D973" i="1"/>
  <c r="E973" i="1" s="1"/>
  <c r="D2992" i="1"/>
  <c r="E2992" i="1" s="1"/>
  <c r="D2974" i="1"/>
  <c r="E2974" i="1" s="1"/>
  <c r="D563" i="1"/>
  <c r="E563" i="1" s="1"/>
  <c r="D1816" i="1"/>
  <c r="E1816" i="1" s="1"/>
  <c r="D503" i="1"/>
  <c r="E503" i="1" s="1"/>
  <c r="D1757" i="1"/>
  <c r="E1757" i="1" s="1"/>
  <c r="D224" i="1"/>
  <c r="E224" i="1" s="1"/>
  <c r="D412" i="1"/>
  <c r="E412" i="1" s="1"/>
  <c r="D2685" i="1"/>
  <c r="E2685" i="1" s="1"/>
  <c r="D1316" i="1"/>
  <c r="E1316" i="1" s="1"/>
  <c r="D1449" i="1"/>
  <c r="E1449" i="1" s="1"/>
  <c r="D540" i="1"/>
  <c r="E540" i="1" s="1"/>
  <c r="D1526" i="1"/>
  <c r="E1526" i="1" s="1"/>
  <c r="D584" i="1"/>
  <c r="E584" i="1" s="1"/>
  <c r="D2091" i="1"/>
  <c r="E2091" i="1" s="1"/>
  <c r="D1947" i="1"/>
  <c r="E1947" i="1" s="1"/>
  <c r="D225" i="1"/>
  <c r="E225" i="1" s="1"/>
  <c r="D647" i="1"/>
  <c r="E647" i="1" s="1"/>
  <c r="D1393" i="1"/>
  <c r="E1393" i="1" s="1"/>
  <c r="D1593" i="1"/>
  <c r="E1593" i="1" s="1"/>
  <c r="D866" i="1"/>
  <c r="E866" i="1" s="1"/>
  <c r="D2499" i="1"/>
  <c r="E2499" i="1" s="1"/>
  <c r="D1929" i="1"/>
  <c r="E1929" i="1" s="1"/>
  <c r="D1771" i="1"/>
  <c r="E1771" i="1" s="1"/>
  <c r="D907" i="1"/>
  <c r="E907" i="1" s="1"/>
  <c r="D1301" i="1"/>
  <c r="E1301" i="1" s="1"/>
  <c r="D1457" i="1"/>
  <c r="E1457" i="1" s="1"/>
  <c r="D2085" i="1"/>
  <c r="E2085" i="1" s="1"/>
  <c r="D1092" i="1"/>
  <c r="E1092" i="1" s="1"/>
  <c r="D1176" i="1"/>
  <c r="E1176" i="1" s="1"/>
  <c r="D1084" i="1"/>
  <c r="E1084" i="1" s="1"/>
  <c r="D1677" i="1"/>
  <c r="E1677" i="1" s="1"/>
  <c r="D2863" i="1"/>
  <c r="E2863" i="1" s="1"/>
  <c r="D1086" i="1"/>
  <c r="E1086" i="1" s="1"/>
  <c r="D373" i="1"/>
  <c r="E373" i="1" s="1"/>
  <c r="D1884" i="1"/>
  <c r="E1884" i="1" s="1"/>
  <c r="D2169" i="1"/>
  <c r="E2169" i="1" s="1"/>
  <c r="D489" i="1"/>
  <c r="E489" i="1" s="1"/>
  <c r="D2029" i="1"/>
  <c r="E2029" i="1" s="1"/>
  <c r="D2535" i="1"/>
  <c r="E2535" i="1" s="1"/>
  <c r="D1918" i="1"/>
  <c r="E1918" i="1" s="1"/>
  <c r="D358" i="1"/>
  <c r="E358" i="1" s="1"/>
  <c r="D2272" i="1"/>
  <c r="E2272" i="1" s="1"/>
  <c r="D1459" i="1"/>
  <c r="E1459" i="1" s="1"/>
  <c r="D193" i="1"/>
  <c r="E193" i="1" s="1"/>
  <c r="D1541" i="1"/>
  <c r="E1541" i="1" s="1"/>
  <c r="D2568" i="1"/>
  <c r="E2568" i="1" s="1"/>
  <c r="D2679" i="1"/>
  <c r="E2679" i="1" s="1"/>
  <c r="D396" i="1"/>
  <c r="E396" i="1" s="1"/>
  <c r="D2930" i="1"/>
  <c r="E2930" i="1" s="1"/>
  <c r="D2724" i="1"/>
  <c r="E2724" i="1" s="1"/>
  <c r="D2999" i="1"/>
  <c r="E2999" i="1" s="1"/>
  <c r="D2432" i="1"/>
  <c r="E2432" i="1" s="1"/>
  <c r="D713" i="1"/>
  <c r="E713" i="1" s="1"/>
  <c r="D1721" i="1"/>
  <c r="E1721" i="1" s="1"/>
  <c r="D1566" i="1"/>
  <c r="E1566" i="1" s="1"/>
  <c r="D423" i="1"/>
  <c r="E423" i="1" s="1"/>
  <c r="D1238" i="1"/>
  <c r="E1238" i="1" s="1"/>
  <c r="D1627" i="1"/>
  <c r="E1627" i="1" s="1"/>
  <c r="D2804" i="1"/>
  <c r="E2804" i="1" s="1"/>
  <c r="D2008" i="1"/>
  <c r="E2008" i="1" s="1"/>
  <c r="D2884" i="1"/>
  <c r="E2884" i="1" s="1"/>
  <c r="D420" i="1"/>
  <c r="E420" i="1" s="1"/>
  <c r="D642" i="1"/>
  <c r="E642" i="1" s="1"/>
  <c r="D1679" i="1"/>
  <c r="E1679" i="1" s="1"/>
  <c r="D1240" i="1"/>
  <c r="E1240" i="1" s="1"/>
  <c r="D1172" i="1"/>
  <c r="E1172" i="1" s="1"/>
  <c r="D2664" i="1"/>
  <c r="E2664" i="1" s="1"/>
  <c r="D3000" i="1"/>
  <c r="E3000" i="1" s="1"/>
  <c r="D1098" i="1"/>
  <c r="E1098" i="1" s="1"/>
  <c r="D2489" i="1"/>
  <c r="E2489" i="1" s="1"/>
  <c r="D2298" i="1"/>
  <c r="E2298" i="1" s="1"/>
  <c r="D2410" i="1"/>
  <c r="E2410" i="1" s="1"/>
  <c r="D2951" i="1"/>
  <c r="E2951" i="1" s="1"/>
  <c r="D2495" i="1"/>
  <c r="E2495" i="1" s="1"/>
  <c r="D1514" i="1"/>
  <c r="E1514" i="1" s="1"/>
  <c r="D1167" i="1"/>
  <c r="E1167" i="1" s="1"/>
  <c r="D1882" i="1"/>
  <c r="E1882" i="1" s="1"/>
  <c r="D1900" i="1"/>
  <c r="E1900" i="1" s="1"/>
  <c r="D2824" i="1"/>
  <c r="E2824" i="1" s="1"/>
  <c r="D2905" i="1"/>
  <c r="E2905" i="1" s="1"/>
  <c r="D2283" i="1"/>
  <c r="E2283" i="1" s="1"/>
  <c r="D2320" i="1"/>
  <c r="E2320" i="1" s="1"/>
  <c r="D1402" i="1"/>
  <c r="E1402" i="1" s="1"/>
  <c r="D2909" i="1"/>
  <c r="E2909" i="1" s="1"/>
  <c r="D758" i="1"/>
  <c r="E758" i="1" s="1"/>
  <c r="D3012" i="1"/>
  <c r="E3012" i="1" s="1"/>
  <c r="D1803" i="1"/>
  <c r="E1803" i="1" s="1"/>
  <c r="D2078" i="1"/>
  <c r="E2078" i="1" s="1"/>
  <c r="D1906" i="1"/>
  <c r="E1906" i="1" s="1"/>
  <c r="D137" i="1"/>
  <c r="E137" i="1" s="1"/>
  <c r="D2411" i="1"/>
  <c r="E2411" i="1" s="1"/>
  <c r="D2063" i="1"/>
  <c r="E2063" i="1" s="1"/>
  <c r="D1498" i="1"/>
  <c r="E1498" i="1" s="1"/>
  <c r="D317" i="1"/>
  <c r="E317" i="1" s="1"/>
  <c r="D319" i="1"/>
  <c r="E319" i="1" s="1"/>
  <c r="D2958" i="1"/>
  <c r="E2958" i="1" s="1"/>
  <c r="D213" i="1"/>
  <c r="E213" i="1" s="1"/>
  <c r="D783" i="1"/>
  <c r="E783" i="1" s="1"/>
  <c r="D184" i="1"/>
  <c r="E184" i="1" s="1"/>
  <c r="D1031" i="1"/>
  <c r="E1031" i="1" s="1"/>
  <c r="D1643" i="1"/>
  <c r="E1643" i="1" s="1"/>
  <c r="D2434" i="1"/>
  <c r="E2434" i="1" s="1"/>
  <c r="D2469" i="1"/>
  <c r="E2469" i="1" s="1"/>
  <c r="D650" i="1"/>
  <c r="E650" i="1" s="1"/>
  <c r="D1950" i="1"/>
  <c r="E1950" i="1" s="1"/>
  <c r="D118" i="1"/>
  <c r="E118" i="1" s="1"/>
  <c r="D1894" i="1"/>
  <c r="E1894" i="1" s="1"/>
  <c r="D2811" i="1"/>
  <c r="E2811" i="1" s="1"/>
  <c r="D49" i="1"/>
  <c r="E49" i="1" s="1"/>
  <c r="D625" i="1"/>
  <c r="E625" i="1" s="1"/>
  <c r="D2317" i="1"/>
  <c r="E2317" i="1" s="1"/>
  <c r="D933" i="1"/>
  <c r="E933" i="1" s="1"/>
  <c r="D2406" i="1"/>
  <c r="E2406" i="1" s="1"/>
  <c r="D2482" i="1"/>
  <c r="E2482" i="1" s="1"/>
  <c r="D2689" i="1"/>
  <c r="E2689" i="1" s="1"/>
  <c r="D800" i="1"/>
  <c r="E800" i="1" s="1"/>
  <c r="D898" i="1"/>
  <c r="E898" i="1" s="1"/>
  <c r="D616" i="1"/>
  <c r="E616" i="1" s="1"/>
  <c r="D1822" i="1"/>
  <c r="E1822" i="1" s="1"/>
  <c r="D2634" i="1"/>
  <c r="E2634" i="1" s="1"/>
  <c r="D610" i="1"/>
  <c r="E610" i="1" s="1"/>
  <c r="D1025" i="1"/>
  <c r="E1025" i="1" s="1"/>
  <c r="D828" i="1"/>
  <c r="E828" i="1" s="1"/>
  <c r="D2946" i="1"/>
  <c r="E2946" i="1" s="1"/>
  <c r="D1934" i="1"/>
  <c r="E1934" i="1" s="1"/>
  <c r="D2098" i="1"/>
  <c r="E2098" i="1" s="1"/>
  <c r="D2223" i="1"/>
  <c r="E2223" i="1" s="1"/>
  <c r="D2052" i="1"/>
  <c r="E2052" i="1" s="1"/>
  <c r="D2887" i="1"/>
  <c r="E2887" i="1" s="1"/>
  <c r="D1491" i="1"/>
  <c r="E1491" i="1" s="1"/>
  <c r="D1717" i="1"/>
  <c r="E1717" i="1" s="1"/>
  <c r="D132" i="1"/>
  <c r="E132" i="1" s="1"/>
  <c r="D1326" i="1"/>
  <c r="E1326" i="1" s="1"/>
  <c r="D124" i="1"/>
  <c r="E124" i="1" s="1"/>
  <c r="D701" i="1"/>
  <c r="E701" i="1" s="1"/>
  <c r="D2437" i="1"/>
  <c r="E2437" i="1" s="1"/>
  <c r="D1117" i="1"/>
  <c r="E1117" i="1" s="1"/>
  <c r="D2060" i="1"/>
  <c r="E2060" i="1" s="1"/>
  <c r="D1471" i="1"/>
  <c r="E1471" i="1" s="1"/>
  <c r="D483" i="1"/>
  <c r="E483" i="1" s="1"/>
  <c r="D2895" i="1"/>
  <c r="E2895" i="1" s="1"/>
  <c r="D2356" i="1"/>
  <c r="E2356" i="1" s="1"/>
  <c r="D1133" i="1"/>
  <c r="E1133" i="1" s="1"/>
  <c r="D545" i="1"/>
  <c r="E545" i="1" s="1"/>
  <c r="D1123" i="1"/>
  <c r="E1123" i="1" s="1"/>
  <c r="D2466" i="1"/>
  <c r="E2466" i="1" s="1"/>
  <c r="D1021" i="1"/>
  <c r="E1021" i="1" s="1"/>
  <c r="D1693" i="1"/>
  <c r="E1693" i="1" s="1"/>
  <c r="D2988" i="1"/>
  <c r="E2988" i="1" s="1"/>
  <c r="D640" i="1"/>
  <c r="E640" i="1" s="1"/>
  <c r="D1197" i="1"/>
  <c r="E1197" i="1" s="1"/>
  <c r="D802" i="1"/>
  <c r="E802" i="1" s="1"/>
  <c r="D2209" i="1"/>
  <c r="E2209" i="1" s="1"/>
  <c r="D1473" i="1"/>
  <c r="E1473" i="1" s="1"/>
  <c r="D2160" i="1"/>
  <c r="E2160" i="1" s="1"/>
  <c r="D2612" i="1"/>
  <c r="E2612" i="1" s="1"/>
  <c r="D281" i="1"/>
  <c r="E281" i="1" s="1"/>
  <c r="D2614" i="1"/>
  <c r="E2614" i="1" s="1"/>
  <c r="D2363" i="1"/>
  <c r="E2363" i="1" s="1"/>
  <c r="D1989" i="1"/>
  <c r="E1989" i="1" s="1"/>
  <c r="D226" i="1"/>
  <c r="E226" i="1" s="1"/>
  <c r="D2314" i="1"/>
  <c r="E2314" i="1" s="1"/>
  <c r="D1799" i="1"/>
  <c r="E1799" i="1" s="1"/>
  <c r="D792" i="1"/>
  <c r="E792" i="1" s="1"/>
  <c r="D307" i="1"/>
  <c r="E307" i="1" s="1"/>
  <c r="D873" i="1"/>
  <c r="E873" i="1" s="1"/>
  <c r="D653" i="1"/>
  <c r="E653" i="1" s="1"/>
  <c r="D2073" i="1"/>
  <c r="E2073" i="1" s="1"/>
  <c r="D2239" i="1"/>
  <c r="E2239" i="1" s="1"/>
  <c r="D2605" i="1"/>
  <c r="E2605" i="1" s="1"/>
  <c r="D3134" i="1"/>
  <c r="E3134" i="1" s="1"/>
  <c r="D2700" i="1"/>
  <c r="E2700" i="1" s="1"/>
  <c r="D994" i="1"/>
  <c r="E994" i="1" s="1"/>
  <c r="D1303" i="1"/>
  <c r="E1303" i="1" s="1"/>
  <c r="D1217" i="1"/>
  <c r="E1217" i="1" s="1"/>
  <c r="D1844" i="1"/>
  <c r="E1844" i="1" s="1"/>
  <c r="D27" i="1"/>
  <c r="E27" i="1" s="1"/>
  <c r="D941" i="1"/>
  <c r="E941" i="1" s="1"/>
  <c r="D925" i="1"/>
  <c r="E925" i="1" s="1"/>
  <c r="D2515" i="1"/>
  <c r="E2515" i="1" s="1"/>
  <c r="D2871" i="1"/>
  <c r="E2871" i="1" s="1"/>
  <c r="D2976" i="1"/>
  <c r="E2976" i="1" s="1"/>
  <c r="D297" i="1"/>
  <c r="E297" i="1" s="1"/>
  <c r="D75" i="1"/>
  <c r="E75" i="1" s="1"/>
  <c r="D2975" i="1"/>
  <c r="E2975" i="1" s="1"/>
  <c r="D2957" i="1"/>
  <c r="E2957" i="1" s="1"/>
  <c r="D937" i="1"/>
  <c r="E937" i="1" s="1"/>
  <c r="D1020" i="1"/>
  <c r="E1020" i="1" s="1"/>
  <c r="D2221" i="1"/>
  <c r="E2221" i="1" s="1"/>
  <c r="D1716" i="1"/>
  <c r="E1716" i="1" s="1"/>
  <c r="D665" i="1"/>
  <c r="E665" i="1" s="1"/>
  <c r="D795" i="1"/>
  <c r="E795" i="1" s="1"/>
  <c r="D1874" i="1"/>
  <c r="E1874" i="1" s="1"/>
  <c r="D1470" i="1"/>
  <c r="E1470" i="1" s="1"/>
  <c r="D682" i="1"/>
  <c r="E682" i="1" s="1"/>
  <c r="D786" i="1"/>
  <c r="E786" i="1" s="1"/>
  <c r="D2074" i="1"/>
  <c r="E2074" i="1" s="1"/>
  <c r="D305" i="1"/>
  <c r="E305" i="1" s="1"/>
  <c r="D1307" i="1"/>
  <c r="E1307" i="1" s="1"/>
  <c r="D377" i="1"/>
  <c r="E377" i="1" s="1"/>
  <c r="D934" i="1"/>
  <c r="E934" i="1" s="1"/>
  <c r="D1905" i="1"/>
  <c r="E1905" i="1" s="1"/>
  <c r="D1366" i="1"/>
  <c r="E1366" i="1" s="1"/>
  <c r="D2111" i="1"/>
  <c r="E2111" i="1" s="1"/>
  <c r="D1045" i="1"/>
  <c r="E1045" i="1" s="1"/>
  <c r="D430" i="1"/>
  <c r="E430" i="1" s="1"/>
  <c r="D1027" i="1"/>
  <c r="E1027" i="1" s="1"/>
  <c r="D1251" i="1"/>
  <c r="E1251" i="1" s="1"/>
  <c r="D2923" i="1"/>
  <c r="E2923" i="1" s="1"/>
  <c r="D2713" i="1"/>
  <c r="E2713" i="1" s="1"/>
  <c r="D182" i="1"/>
  <c r="E182" i="1" s="1"/>
  <c r="D1403" i="1"/>
  <c r="E1403" i="1" s="1"/>
  <c r="D856" i="1"/>
  <c r="E856" i="1" s="1"/>
  <c r="D2583" i="1"/>
  <c r="E2583" i="1" s="1"/>
  <c r="D2671" i="1"/>
  <c r="E2671" i="1" s="1"/>
  <c r="D1297" i="1"/>
  <c r="E1297" i="1" s="1"/>
  <c r="D117" i="1"/>
  <c r="E117" i="1" s="1"/>
  <c r="D2606" i="1"/>
  <c r="E2606" i="1" s="1"/>
  <c r="D2180" i="1"/>
  <c r="E2180" i="1" s="1"/>
  <c r="D1596" i="1"/>
  <c r="E1596" i="1" s="1"/>
  <c r="D280" i="1"/>
  <c r="E280" i="1" s="1"/>
  <c r="D1460" i="1"/>
  <c r="E1460" i="1" s="1"/>
  <c r="D282" i="1"/>
  <c r="E282" i="1" s="1"/>
  <c r="D38" i="1"/>
  <c r="E38" i="1" s="1"/>
  <c r="D2117" i="1"/>
  <c r="E2117" i="1" s="1"/>
  <c r="D95" i="1"/>
  <c r="E95" i="1" s="1"/>
  <c r="D1976" i="1"/>
  <c r="E1976" i="1" s="1"/>
  <c r="D1465" i="1"/>
  <c r="E1465" i="1" s="1"/>
  <c r="D1137" i="1"/>
  <c r="E1137" i="1" s="1"/>
  <c r="D850" i="1"/>
  <c r="E850" i="1" s="1"/>
  <c r="D269" i="1"/>
  <c r="E269" i="1" s="1"/>
  <c r="D2071" i="1"/>
  <c r="E2071" i="1" s="1"/>
  <c r="D2419" i="1"/>
  <c r="E2419" i="1" s="1"/>
  <c r="D399" i="1"/>
  <c r="E399" i="1" s="1"/>
  <c r="D666" i="1"/>
  <c r="E666" i="1" s="1"/>
  <c r="D615" i="1"/>
  <c r="E615" i="1" s="1"/>
  <c r="D1096" i="1"/>
  <c r="E1096" i="1" s="1"/>
  <c r="D131" i="1"/>
  <c r="E131" i="1" s="1"/>
  <c r="D227" i="1"/>
  <c r="E227" i="1" s="1"/>
  <c r="D2509" i="1"/>
  <c r="E2509" i="1" s="1"/>
  <c r="D2041" i="1"/>
  <c r="E2041" i="1" s="1"/>
  <c r="D1954" i="1"/>
  <c r="E1954" i="1" s="1"/>
  <c r="D37" i="1"/>
  <c r="E37" i="1" s="1"/>
  <c r="D2088" i="1"/>
  <c r="E2088" i="1" s="1"/>
  <c r="D2842" i="1"/>
  <c r="E2842" i="1" s="1"/>
  <c r="D2267" i="1"/>
  <c r="E2267" i="1" s="1"/>
  <c r="D2706" i="1"/>
  <c r="E2706" i="1" s="1"/>
  <c r="D1146" i="1"/>
  <c r="E1146" i="1" s="1"/>
  <c r="D2207" i="1"/>
  <c r="E2207" i="1" s="1"/>
  <c r="D2838" i="1"/>
  <c r="E2838" i="1" s="1"/>
  <c r="D3069" i="1"/>
  <c r="E3069" i="1" s="1"/>
  <c r="D343" i="1"/>
  <c r="E343" i="1" s="1"/>
  <c r="D1740" i="1"/>
  <c r="E1740" i="1" s="1"/>
  <c r="D2818" i="1"/>
  <c r="E2818" i="1" s="1"/>
  <c r="D2740" i="1"/>
  <c r="E2740" i="1" s="1"/>
  <c r="D191" i="1"/>
  <c r="E191" i="1" s="1"/>
  <c r="D2970" i="1"/>
  <c r="E2970" i="1" s="1"/>
  <c r="D2005" i="1"/>
  <c r="E2005" i="1" s="1"/>
  <c r="D1917" i="1"/>
  <c r="E1917" i="1" s="1"/>
  <c r="D455" i="1"/>
  <c r="E455" i="1" s="1"/>
  <c r="D2253" i="1"/>
  <c r="E2253" i="1" s="1"/>
  <c r="D2602" i="1"/>
  <c r="E2602" i="1" s="1"/>
  <c r="D1873" i="1"/>
  <c r="E1873" i="1" s="1"/>
  <c r="D273" i="1"/>
  <c r="E273" i="1" s="1"/>
  <c r="D728" i="1"/>
  <c r="E728" i="1" s="1"/>
  <c r="D3128" i="1"/>
  <c r="E3128" i="1" s="1"/>
  <c r="D1372" i="1"/>
  <c r="E1372" i="1" s="1"/>
  <c r="D2916" i="1"/>
  <c r="E2916" i="1" s="1"/>
  <c r="D1709" i="1"/>
  <c r="E1709" i="1" s="1"/>
  <c r="D833" i="1"/>
  <c r="E833" i="1" s="1"/>
  <c r="D2080" i="1"/>
  <c r="E2080" i="1" s="1"/>
  <c r="D2035" i="1"/>
  <c r="E2035" i="1" s="1"/>
  <c r="D2963" i="1"/>
  <c r="E2963" i="1" s="1"/>
  <c r="D1605" i="1"/>
  <c r="E1605" i="1" s="1"/>
  <c r="D2380" i="1"/>
  <c r="E2380" i="1" s="1"/>
  <c r="D1038" i="1"/>
  <c r="E1038" i="1" s="1"/>
  <c r="D849" i="1"/>
  <c r="E849" i="1" s="1"/>
  <c r="D1729" i="1"/>
  <c r="E1729" i="1" s="1"/>
  <c r="D958" i="1"/>
  <c r="E958" i="1" s="1"/>
  <c r="D2693" i="1"/>
  <c r="E2693" i="1" s="1"/>
  <c r="D2972" i="1"/>
  <c r="E2972" i="1" s="1"/>
  <c r="D402" i="1"/>
  <c r="E402" i="1" s="1"/>
  <c r="D2216" i="1"/>
  <c r="E2216" i="1" s="1"/>
  <c r="D1595" i="1"/>
  <c r="E1595" i="1" s="1"/>
  <c r="D1201" i="1"/>
  <c r="E1201" i="1" s="1"/>
  <c r="D1284" i="1"/>
  <c r="E1284" i="1" s="1"/>
  <c r="D1962" i="1"/>
  <c r="E1962" i="1" s="1"/>
  <c r="D464" i="1"/>
  <c r="E464" i="1" s="1"/>
  <c r="D1386" i="1"/>
  <c r="E1386" i="1" s="1"/>
  <c r="D439" i="1"/>
  <c r="E439" i="1" s="1"/>
  <c r="D1925" i="1"/>
  <c r="E1925" i="1" s="1"/>
  <c r="D2711" i="1"/>
  <c r="E2711" i="1" s="1"/>
  <c r="D663" i="1"/>
  <c r="E663" i="1" s="1"/>
  <c r="D6" i="1"/>
  <c r="E6" i="1" s="1"/>
  <c r="D2335" i="1"/>
  <c r="E2335" i="1" s="1"/>
  <c r="D768" i="1"/>
  <c r="E768" i="1" s="1"/>
  <c r="D2617" i="1"/>
  <c r="E2617" i="1" s="1"/>
  <c r="D438" i="1"/>
  <c r="E438" i="1" s="1"/>
  <c r="D2046" i="1"/>
  <c r="E2046" i="1" s="1"/>
  <c r="D208" i="1"/>
  <c r="E208" i="1" s="1"/>
  <c r="D176" i="1"/>
  <c r="E176" i="1" s="1"/>
  <c r="D1840" i="1"/>
  <c r="E1840" i="1" s="1"/>
  <c r="D1755" i="1"/>
  <c r="E1755" i="1" s="1"/>
  <c r="D337" i="1"/>
  <c r="E337" i="1" s="1"/>
  <c r="D206" i="1"/>
  <c r="E206" i="1" s="1"/>
  <c r="D11" i="1"/>
  <c r="E11" i="1" s="1"/>
  <c r="D2933" i="1"/>
  <c r="E2933" i="1" s="1"/>
  <c r="D2745" i="1"/>
  <c r="E2745" i="1" s="1"/>
  <c r="D712" i="1"/>
  <c r="E712" i="1" s="1"/>
  <c r="D1256" i="1"/>
  <c r="E1256" i="1" s="1"/>
  <c r="D23" i="1"/>
  <c r="E23" i="1" s="1"/>
  <c r="D3060" i="1"/>
  <c r="E3060" i="1" s="1"/>
  <c r="D887" i="1"/>
  <c r="E887" i="1" s="1"/>
  <c r="D1867" i="1"/>
  <c r="E1867" i="1" s="1"/>
  <c r="D624" i="1"/>
  <c r="E624" i="1" s="1"/>
  <c r="D2238" i="1"/>
  <c r="E2238" i="1" s="1"/>
  <c r="D580" i="1"/>
  <c r="E580" i="1" s="1"/>
  <c r="D1268" i="1"/>
  <c r="E1268" i="1" s="1"/>
  <c r="D2095" i="1"/>
  <c r="E2095" i="1" s="1"/>
  <c r="D1150" i="1"/>
  <c r="E1150" i="1" s="1"/>
  <c r="D2969" i="1"/>
  <c r="E2969" i="1" s="1"/>
  <c r="D639" i="1"/>
  <c r="E639" i="1" s="1"/>
  <c r="D1318" i="1"/>
  <c r="E1318" i="1" s="1"/>
  <c r="D926" i="1"/>
  <c r="E926" i="1" s="1"/>
  <c r="D266" i="1"/>
  <c r="E266" i="1" s="1"/>
  <c r="D43" i="1"/>
  <c r="E43" i="1" s="1"/>
  <c r="D1198" i="1"/>
  <c r="E1198" i="1" s="1"/>
  <c r="D834" i="1"/>
  <c r="E834" i="1" s="1"/>
  <c r="D1424" i="1"/>
  <c r="E1424" i="1" s="1"/>
  <c r="D1389" i="1"/>
  <c r="E1389" i="1" s="1"/>
  <c r="D1305" i="1"/>
  <c r="E1305" i="1" s="1"/>
  <c r="D1795" i="1"/>
  <c r="E1795" i="1" s="1"/>
  <c r="D1951" i="1"/>
  <c r="E1951" i="1" s="1"/>
  <c r="D1688" i="1"/>
  <c r="E1688" i="1" s="1"/>
  <c r="D1753" i="1"/>
  <c r="E1753" i="1" s="1"/>
  <c r="D1922" i="1"/>
  <c r="E1922" i="1" s="1"/>
  <c r="D2543" i="1"/>
  <c r="E2543" i="1" s="1"/>
  <c r="D812" i="1"/>
  <c r="E812" i="1" s="1"/>
  <c r="D2904" i="1"/>
  <c r="E2904" i="1" s="1"/>
  <c r="D167" i="1"/>
  <c r="E167" i="1" s="1"/>
  <c r="D2603" i="1"/>
  <c r="E2603" i="1" s="1"/>
  <c r="D1653" i="1"/>
  <c r="E1653" i="1" s="1"/>
  <c r="D1112" i="1"/>
  <c r="E1112" i="1" s="1"/>
  <c r="D2003" i="1"/>
  <c r="E2003" i="1" s="1"/>
  <c r="D248" i="1"/>
  <c r="E248" i="1" s="1"/>
  <c r="D1474" i="1"/>
  <c r="E1474" i="1" s="1"/>
  <c r="D240" i="1"/>
  <c r="E240" i="1" s="1"/>
  <c r="D2185" i="1"/>
  <c r="E2185" i="1" s="1"/>
  <c r="D1419" i="1"/>
  <c r="E1419" i="1" s="1"/>
  <c r="D1343" i="1"/>
  <c r="E1343" i="1" s="1"/>
  <c r="D1212" i="1"/>
  <c r="E1212" i="1" s="1"/>
  <c r="D2825" i="1"/>
  <c r="E2825" i="1" s="1"/>
  <c r="D1353" i="1"/>
  <c r="E1353" i="1" s="1"/>
  <c r="D2750" i="1"/>
  <c r="E2750" i="1" s="1"/>
  <c r="D181" i="1"/>
  <c r="E181" i="1" s="1"/>
  <c r="D2564" i="1"/>
  <c r="E2564" i="1" s="1"/>
  <c r="D1211" i="1"/>
  <c r="E1211" i="1" s="1"/>
  <c r="D1034" i="1"/>
  <c r="E1034" i="1" s="1"/>
  <c r="D232" i="1"/>
  <c r="E232" i="1" s="1"/>
  <c r="D3098" i="1"/>
  <c r="E3098" i="1" s="1"/>
  <c r="D2675" i="1"/>
  <c r="E2675" i="1" s="1"/>
  <c r="D1281" i="1"/>
  <c r="E1281" i="1" s="1"/>
  <c r="D2837" i="1"/>
  <c r="E2837" i="1" s="1"/>
  <c r="D951" i="1"/>
  <c r="E951" i="1" s="1"/>
  <c r="D864" i="1"/>
  <c r="E864" i="1" s="1"/>
  <c r="D1287" i="1"/>
  <c r="E1287" i="1" s="1"/>
  <c r="D426" i="1"/>
  <c r="E426" i="1" s="1"/>
  <c r="D336" i="1"/>
  <c r="E336" i="1" s="1"/>
  <c r="D2014" i="1"/>
  <c r="E2014" i="1" s="1"/>
  <c r="D2636" i="1"/>
  <c r="E2636" i="1" s="1"/>
  <c r="D2174" i="1"/>
  <c r="E2174" i="1" s="1"/>
  <c r="D1981" i="1"/>
  <c r="E1981" i="1" s="1"/>
  <c r="D2189" i="1"/>
  <c r="E2189" i="1" s="1"/>
  <c r="D1507" i="1"/>
  <c r="E1507" i="1" s="1"/>
  <c r="D2048" i="1"/>
  <c r="E2048" i="1" s="1"/>
  <c r="D1583" i="1"/>
  <c r="E1583" i="1" s="1"/>
  <c r="D2350" i="1"/>
  <c r="E2350" i="1" s="1"/>
  <c r="D1037" i="1"/>
  <c r="E1037" i="1" s="1"/>
  <c r="D83" i="1"/>
  <c r="E83" i="1" s="1"/>
  <c r="D1204" i="1"/>
  <c r="E1204" i="1" s="1"/>
  <c r="D2233" i="1"/>
  <c r="E2233" i="1" s="1"/>
  <c r="D2463" i="1"/>
  <c r="E2463" i="1" s="1"/>
  <c r="D899" i="1"/>
  <c r="E899" i="1" s="1"/>
  <c r="D480" i="1"/>
  <c r="E480" i="1" s="1"/>
  <c r="D1570" i="1"/>
  <c r="E1570" i="1" s="1"/>
  <c r="D1944" i="1"/>
  <c r="E1944" i="1" s="1"/>
  <c r="D521" i="1"/>
  <c r="E521" i="1" s="1"/>
  <c r="D3088" i="1"/>
  <c r="E3088" i="1" s="1"/>
  <c r="D2948" i="1"/>
  <c r="E2948" i="1" s="1"/>
  <c r="D2768" i="1"/>
  <c r="E2768" i="1" s="1"/>
  <c r="D1245" i="1"/>
  <c r="E1245" i="1" s="1"/>
  <c r="D2542" i="1"/>
  <c r="E2542" i="1" s="1"/>
  <c r="D2502" i="1"/>
  <c r="E2502" i="1" s="1"/>
  <c r="D3111" i="1"/>
  <c r="E3111" i="1" s="1"/>
  <c r="D2034" i="1"/>
  <c r="E2034" i="1" s="1"/>
  <c r="D2009" i="1"/>
  <c r="E2009" i="1" s="1"/>
  <c r="D576" i="1"/>
  <c r="E576" i="1" s="1"/>
  <c r="D1998" i="1"/>
  <c r="E1998" i="1" s="1"/>
  <c r="D1257" i="1"/>
  <c r="E1257" i="1" s="1"/>
  <c r="D627" i="1"/>
  <c r="E627" i="1" s="1"/>
  <c r="D1264" i="1"/>
  <c r="E1264" i="1" s="1"/>
  <c r="D3058" i="1"/>
  <c r="E3058" i="1" s="1"/>
  <c r="D138" i="1"/>
  <c r="E138" i="1" s="1"/>
  <c r="D2022" i="1"/>
  <c r="E2022" i="1" s="1"/>
  <c r="D2996" i="1"/>
  <c r="E2996" i="1" s="1"/>
  <c r="D1624" i="1"/>
  <c r="E1624" i="1" s="1"/>
  <c r="D574" i="1"/>
  <c r="E574" i="1" s="1"/>
  <c r="D2276" i="1"/>
  <c r="E2276" i="1" s="1"/>
  <c r="D537" i="1"/>
  <c r="E537" i="1" s="1"/>
  <c r="D1797" i="1"/>
  <c r="E1797" i="1" s="1"/>
  <c r="D857" i="1"/>
  <c r="E857" i="1" s="1"/>
  <c r="D1691" i="1"/>
  <c r="E1691" i="1" s="1"/>
  <c r="D461" i="1"/>
  <c r="E461" i="1" s="1"/>
  <c r="D481" i="1"/>
  <c r="E481" i="1" s="1"/>
  <c r="D367" i="1"/>
  <c r="E367" i="1" s="1"/>
  <c r="D1001" i="1"/>
  <c r="E1001" i="1" s="1"/>
  <c r="D2069" i="1"/>
  <c r="E2069" i="1" s="1"/>
  <c r="D1684" i="1"/>
  <c r="E1684" i="1" s="1"/>
  <c r="D2448" i="1"/>
  <c r="E2448" i="1" s="1"/>
  <c r="D1044" i="1"/>
  <c r="E1044" i="1" s="1"/>
  <c r="D2698" i="1"/>
  <c r="E2698" i="1" s="1"/>
  <c r="D345" i="1"/>
  <c r="E345" i="1" s="1"/>
  <c r="D434" i="1"/>
  <c r="E434" i="1" s="1"/>
  <c r="D1561" i="1"/>
  <c r="E1561" i="1" s="1"/>
  <c r="D2206" i="1"/>
  <c r="E2206" i="1" s="1"/>
  <c r="D369" i="1"/>
  <c r="E369" i="1" s="1"/>
  <c r="D2820" i="1"/>
  <c r="E2820" i="1" s="1"/>
  <c r="D966" i="1"/>
  <c r="E966" i="1" s="1"/>
  <c r="D575" i="1"/>
  <c r="E575" i="1" s="1"/>
  <c r="D2424" i="1"/>
  <c r="E2424" i="1" s="1"/>
  <c r="D1324" i="1"/>
  <c r="E1324" i="1" s="1"/>
  <c r="D463" i="1"/>
  <c r="E463" i="1" s="1"/>
  <c r="D209" i="1"/>
  <c r="E209" i="1" s="1"/>
  <c r="D830" i="1"/>
  <c r="E830" i="1" s="1"/>
  <c r="D1193" i="1"/>
  <c r="E1193" i="1" s="1"/>
  <c r="D374" i="1"/>
  <c r="E374" i="1" s="1"/>
  <c r="D1183" i="1"/>
  <c r="E1183" i="1" s="1"/>
  <c r="D409" i="1"/>
  <c r="E409" i="1" s="1"/>
  <c r="D1147" i="1"/>
  <c r="E1147" i="1" s="1"/>
  <c r="D1100" i="1"/>
  <c r="E1100" i="1" s="1"/>
  <c r="D1091" i="1"/>
  <c r="E1091" i="1" s="1"/>
  <c r="D2148" i="1"/>
  <c r="E2148" i="1" s="1"/>
  <c r="D2177" i="1"/>
  <c r="E2177" i="1" s="1"/>
  <c r="D3102" i="1"/>
  <c r="E3102" i="1" s="1"/>
  <c r="D156" i="1"/>
  <c r="E156" i="1" s="1"/>
  <c r="D354" i="1"/>
  <c r="E354" i="1" s="1"/>
  <c r="D824" i="1"/>
  <c r="E824" i="1" s="1"/>
  <c r="D1203" i="1"/>
  <c r="E1203" i="1" s="1"/>
  <c r="D936" i="1"/>
  <c r="E936" i="1" s="1"/>
  <c r="D344" i="1"/>
  <c r="E344" i="1" s="1"/>
  <c r="D1267" i="1"/>
  <c r="E1267" i="1" s="1"/>
  <c r="D218" i="1"/>
  <c r="E218" i="1" s="1"/>
  <c r="D1477" i="1"/>
  <c r="E1477" i="1" s="1"/>
  <c r="D386" i="1"/>
  <c r="E386" i="1" s="1"/>
  <c r="D2431" i="1"/>
  <c r="E2431" i="1" s="1"/>
  <c r="D777" i="1"/>
  <c r="E777" i="1" s="1"/>
  <c r="D199" i="1"/>
  <c r="E199" i="1" s="1"/>
  <c r="D2669" i="1"/>
  <c r="E2669" i="1" s="1"/>
  <c r="D2813" i="1"/>
  <c r="E2813" i="1" s="1"/>
  <c r="D165" i="1"/>
  <c r="E165" i="1" s="1"/>
  <c r="D2840" i="1"/>
  <c r="E2840" i="1" s="1"/>
  <c r="D700" i="1"/>
  <c r="E700" i="1" s="1"/>
  <c r="D2302" i="1"/>
  <c r="E2302" i="1" s="1"/>
  <c r="D2247" i="1"/>
  <c r="E2247" i="1" s="1"/>
  <c r="D1580" i="1"/>
  <c r="E1580" i="1" s="1"/>
  <c r="D1886" i="1"/>
  <c r="E1886" i="1" s="1"/>
  <c r="D2137" i="1"/>
  <c r="E2137" i="1" s="1"/>
  <c r="D429" i="1"/>
  <c r="E429" i="1" s="1"/>
  <c r="D2383" i="1"/>
  <c r="E2383" i="1" s="1"/>
  <c r="D1767" i="1"/>
  <c r="E1767" i="1" s="1"/>
  <c r="D922" i="1"/>
  <c r="E922" i="1" s="1"/>
  <c r="D2019" i="1"/>
  <c r="E2019" i="1" s="1"/>
  <c r="D930" i="1"/>
  <c r="E930" i="1" s="1"/>
  <c r="D2893" i="1"/>
  <c r="E2893" i="1" s="1"/>
  <c r="D25" i="1"/>
  <c r="E25" i="1" s="1"/>
  <c r="D3084" i="1"/>
  <c r="E3084" i="1" s="1"/>
  <c r="D1370" i="1"/>
  <c r="E1370" i="1" s="1"/>
  <c r="D1584" i="1"/>
  <c r="E1584" i="1" s="1"/>
  <c r="D1270" i="1"/>
  <c r="E1270" i="1" s="1"/>
  <c r="D583" i="1"/>
  <c r="E583" i="1" s="1"/>
  <c r="D2519" i="1"/>
  <c r="E2519" i="1" s="1"/>
  <c r="D1336" i="1"/>
  <c r="E1336" i="1" s="1"/>
  <c r="D1974" i="1"/>
  <c r="E1974" i="1" s="1"/>
  <c r="D230" i="1"/>
  <c r="E230" i="1" s="1"/>
  <c r="D2900" i="1"/>
  <c r="E2900" i="1" s="1"/>
  <c r="D69" i="1"/>
  <c r="E69" i="1" s="1"/>
  <c r="D315" i="1"/>
  <c r="E315" i="1" s="1"/>
  <c r="D605" i="1"/>
  <c r="E605" i="1" s="1"/>
  <c r="D2485" i="1"/>
  <c r="E2485" i="1" s="1"/>
  <c r="D2428" i="1"/>
  <c r="E2428" i="1" s="1"/>
  <c r="D588" i="1"/>
  <c r="E588" i="1" s="1"/>
  <c r="D1306" i="1"/>
  <c r="E1306" i="1" s="1"/>
  <c r="D2726" i="1"/>
  <c r="E2726" i="1" s="1"/>
  <c r="D1007" i="1"/>
  <c r="E1007" i="1" s="1"/>
  <c r="D120" i="1"/>
  <c r="E120" i="1" s="1"/>
  <c r="D1205" i="1"/>
  <c r="E1205" i="1" s="1"/>
  <c r="D1414" i="1"/>
  <c r="E1414" i="1" s="1"/>
  <c r="D889" i="1"/>
  <c r="E889" i="1" s="1"/>
  <c r="D1101" i="1"/>
  <c r="E1101" i="1" s="1"/>
  <c r="D1107" i="1"/>
  <c r="E1107" i="1" s="1"/>
  <c r="D878" i="1"/>
  <c r="E878" i="1" s="1"/>
  <c r="D2040" i="1"/>
  <c r="E2040" i="1" s="1"/>
  <c r="D2028" i="1"/>
  <c r="E2028" i="1" s="1"/>
  <c r="D3021" i="1"/>
  <c r="E3021" i="1" s="1"/>
  <c r="D2055" i="1"/>
  <c r="E2055" i="1" s="1"/>
  <c r="D323" i="1"/>
  <c r="E323" i="1" s="1"/>
  <c r="D1216" i="1"/>
  <c r="E1216" i="1" s="1"/>
  <c r="D909" i="1"/>
  <c r="E909" i="1" s="1"/>
  <c r="D870" i="1"/>
  <c r="E870" i="1" s="1"/>
  <c r="D431" i="1"/>
  <c r="E431" i="1" s="1"/>
  <c r="D398" i="1"/>
  <c r="E398" i="1" s="1"/>
  <c r="D2984" i="1"/>
  <c r="E2984" i="1" s="1"/>
  <c r="D126" i="1"/>
  <c r="E126" i="1" s="1"/>
  <c r="D2222" i="1"/>
  <c r="E2222" i="1" s="1"/>
  <c r="D1919" i="1"/>
  <c r="E1919" i="1" s="1"/>
  <c r="D2138" i="1"/>
  <c r="E2138" i="1" s="1"/>
  <c r="D773" i="1"/>
  <c r="E773" i="1" s="1"/>
  <c r="D1445" i="1"/>
  <c r="E1445" i="1" s="1"/>
  <c r="D1898" i="1"/>
  <c r="E1898" i="1" s="1"/>
  <c r="D2682" i="1"/>
  <c r="E2682" i="1" s="1"/>
  <c r="D2229" i="1"/>
  <c r="E2229" i="1" s="1"/>
  <c r="D827" i="1"/>
  <c r="E827" i="1" s="1"/>
  <c r="D1534" i="1"/>
  <c r="E1534" i="1" s="1"/>
  <c r="D2751" i="1"/>
  <c r="E2751" i="1" s="1"/>
  <c r="D3089" i="1"/>
  <c r="E3089" i="1" s="1"/>
  <c r="D656" i="1"/>
  <c r="E656" i="1" s="1"/>
  <c r="D3055" i="1"/>
  <c r="E3055" i="1" s="1"/>
  <c r="D1810" i="1"/>
  <c r="E1810" i="1" s="1"/>
  <c r="D1655" i="1"/>
  <c r="E1655" i="1" s="1"/>
  <c r="D1675" i="1"/>
  <c r="E1675" i="1" s="1"/>
  <c r="D1056" i="1"/>
  <c r="E1056" i="1" s="1"/>
  <c r="D2306" i="1"/>
  <c r="E2306" i="1" s="1"/>
  <c r="D2285" i="1"/>
  <c r="E2285" i="1" s="1"/>
  <c r="D2132" i="1"/>
  <c r="E2132" i="1" s="1"/>
  <c r="D657" i="1"/>
  <c r="E657" i="1" s="1"/>
  <c r="D487" i="1"/>
  <c r="E487" i="1" s="1"/>
  <c r="D2966" i="1"/>
  <c r="E2966" i="1" s="1"/>
  <c r="D2677" i="1"/>
  <c r="E2677" i="1" s="1"/>
  <c r="D262" i="1"/>
  <c r="E262" i="1" s="1"/>
  <c r="D2113" i="1"/>
  <c r="E2113" i="1" s="1"/>
  <c r="D914" i="1"/>
  <c r="E914" i="1" s="1"/>
  <c r="D1009" i="1"/>
  <c r="E1009" i="1" s="1"/>
  <c r="D1579" i="1"/>
  <c r="E1579" i="1" s="1"/>
  <c r="D2789" i="1"/>
  <c r="E2789" i="1" s="1"/>
  <c r="D2281" i="1"/>
  <c r="E2281" i="1" s="1"/>
  <c r="D1164" i="1"/>
  <c r="E1164" i="1" s="1"/>
  <c r="D2631" i="1"/>
  <c r="E2631" i="1" s="1"/>
  <c r="D568" i="1"/>
  <c r="E568" i="1" s="1"/>
  <c r="D923" i="1"/>
  <c r="E923" i="1" s="1"/>
  <c r="D2394" i="1"/>
  <c r="E2394" i="1" s="1"/>
  <c r="D2759" i="1"/>
  <c r="E2759" i="1" s="1"/>
  <c r="D2188" i="1"/>
  <c r="E2188" i="1" s="1"/>
  <c r="D2755" i="1"/>
  <c r="E2755" i="1" s="1"/>
  <c r="D1821" i="1"/>
  <c r="E1821" i="1" s="1"/>
  <c r="D179" i="1"/>
  <c r="E179" i="1" s="1"/>
  <c r="D355" i="1"/>
  <c r="E355" i="1" s="1"/>
  <c r="D392" i="1"/>
  <c r="E392" i="1" s="1"/>
  <c r="D541" i="1"/>
  <c r="E541" i="1" s="1"/>
  <c r="D825" i="1"/>
  <c r="E825" i="1" s="1"/>
  <c r="D3025" i="1"/>
  <c r="E3025" i="1" s="1"/>
  <c r="D2467" i="1"/>
  <c r="E2467" i="1" s="1"/>
  <c r="D289" i="1"/>
  <c r="E289" i="1" s="1"/>
  <c r="D3032" i="1"/>
  <c r="E3032" i="1" s="1"/>
  <c r="D770" i="1"/>
  <c r="E770" i="1" s="1"/>
  <c r="D2159" i="1"/>
  <c r="E2159" i="1" s="1"/>
  <c r="D1363" i="1"/>
  <c r="E1363" i="1" s="1"/>
  <c r="D1450" i="1"/>
  <c r="E1450" i="1" s="1"/>
  <c r="D3232" i="1"/>
  <c r="E3232" i="1" s="1"/>
  <c r="D3587" i="1"/>
  <c r="E3587" i="1" s="1"/>
  <c r="D3764" i="1"/>
  <c r="E3764" i="1" s="1"/>
  <c r="D3768" i="1"/>
  <c r="E3768" i="1" s="1"/>
  <c r="D4038" i="1"/>
  <c r="E4038" i="1" s="1"/>
  <c r="D3760" i="1"/>
  <c r="E3760" i="1" s="1"/>
  <c r="D3235" i="1"/>
  <c r="E3235" i="1" s="1"/>
  <c r="D4312" i="1"/>
  <c r="E4312" i="1" s="1"/>
  <c r="D4000" i="1"/>
  <c r="E4000" i="1" s="1"/>
  <c r="D4317" i="1"/>
  <c r="E4317" i="1" s="1"/>
  <c r="D3486" i="1"/>
  <c r="E3486" i="1" s="1"/>
  <c r="D4667" i="1"/>
  <c r="E4667" i="1" s="1"/>
  <c r="D4765" i="1"/>
  <c r="E4765" i="1" s="1"/>
  <c r="D4196" i="1"/>
  <c r="E4196" i="1" s="1"/>
  <c r="D4967" i="1"/>
  <c r="E4967" i="1" s="1"/>
  <c r="D5337" i="1"/>
  <c r="E5337" i="1" s="1"/>
  <c r="D5573" i="1"/>
  <c r="E5573" i="1" s="1"/>
  <c r="D5500" i="1"/>
  <c r="E5500" i="1" s="1"/>
  <c r="D5506" i="1"/>
  <c r="E5506" i="1" s="1"/>
  <c r="D3771" i="1"/>
  <c r="E3771" i="1" s="1"/>
  <c r="D4731" i="1"/>
  <c r="E4731" i="1" s="1"/>
  <c r="D4709" i="1"/>
  <c r="E4709" i="1" s="1"/>
  <c r="D5528" i="1"/>
  <c r="E5528" i="1" s="1"/>
  <c r="D3315" i="1"/>
  <c r="E3315" i="1" s="1"/>
  <c r="D3500" i="1"/>
  <c r="E3500" i="1" s="1"/>
  <c r="D3471" i="1"/>
  <c r="E3471" i="1" s="1"/>
  <c r="D3658" i="1"/>
  <c r="E3658" i="1" s="1"/>
  <c r="D3639" i="1"/>
  <c r="E3639" i="1" s="1"/>
  <c r="D4505" i="1"/>
  <c r="E4505" i="1" s="1"/>
  <c r="D4511" i="1"/>
  <c r="E4511" i="1" s="1"/>
  <c r="D4548" i="1"/>
  <c r="E4548" i="1" s="1"/>
  <c r="D3602" i="1"/>
  <c r="E3602" i="1" s="1"/>
  <c r="D5211" i="1"/>
  <c r="E5211" i="1" s="1"/>
  <c r="D4187" i="1"/>
  <c r="E4187" i="1" s="1"/>
  <c r="D5611" i="1"/>
  <c r="E5611" i="1" s="1"/>
  <c r="D5593" i="1"/>
  <c r="E5593" i="1" s="1"/>
  <c r="D4426" i="1"/>
  <c r="E4426" i="1" s="1"/>
  <c r="D4929" i="1"/>
  <c r="E4929" i="1" s="1"/>
  <c r="D5026" i="1"/>
  <c r="E5026" i="1" s="1"/>
  <c r="D4316" i="1"/>
  <c r="E4316" i="1" s="1"/>
  <c r="D4897" i="1"/>
  <c r="E4897" i="1" s="1"/>
  <c r="D3223" i="1"/>
  <c r="E3223" i="1" s="1"/>
  <c r="D5712" i="1"/>
  <c r="E5712" i="1" s="1"/>
  <c r="D3327" i="1"/>
  <c r="E3327" i="1" s="1"/>
  <c r="D3511" i="1"/>
  <c r="E3511" i="1" s="1"/>
  <c r="D3482" i="1"/>
  <c r="E3482" i="1" s="1"/>
  <c r="D3686" i="1"/>
  <c r="E3686" i="1" s="1"/>
  <c r="D3667" i="1"/>
  <c r="E3667" i="1" s="1"/>
  <c r="D4526" i="1"/>
  <c r="E4526" i="1" s="1"/>
  <c r="D4519" i="1"/>
  <c r="E4519" i="1" s="1"/>
  <c r="D4564" i="1"/>
  <c r="E4564" i="1" s="1"/>
  <c r="D3744" i="1"/>
  <c r="E3744" i="1" s="1"/>
  <c r="D5222" i="1"/>
  <c r="E5222" i="1" s="1"/>
  <c r="D4222" i="1"/>
  <c r="E4222" i="1" s="1"/>
  <c r="D5621" i="1"/>
  <c r="E5621" i="1" s="1"/>
  <c r="D5604" i="1"/>
  <c r="E5604" i="1" s="1"/>
  <c r="D4463" i="1"/>
  <c r="E4463" i="1" s="1"/>
  <c r="D4952" i="1"/>
  <c r="E4952" i="1" s="1"/>
  <c r="D5062" i="1"/>
  <c r="E5062" i="1" s="1"/>
  <c r="D4694" i="1"/>
  <c r="E4694" i="1" s="1"/>
  <c r="D4933" i="1"/>
  <c r="E4933" i="1" s="1"/>
  <c r="D5099" i="1"/>
  <c r="E5099" i="1" s="1"/>
  <c r="D3709" i="1"/>
  <c r="E3709" i="1" s="1"/>
  <c r="D3277" i="1"/>
  <c r="E3277" i="1" s="1"/>
  <c r="D3620" i="1"/>
  <c r="E3620" i="1" s="1"/>
  <c r="D3797" i="1"/>
  <c r="E3797" i="1" s="1"/>
  <c r="D3812" i="1"/>
  <c r="E3812" i="1" s="1"/>
  <c r="D4079" i="1"/>
  <c r="E4079" i="1" s="1"/>
  <c r="D3829" i="1"/>
  <c r="E3829" i="1" s="1"/>
  <c r="D3445" i="1"/>
  <c r="E3445" i="1" s="1"/>
  <c r="D4361" i="1"/>
  <c r="E4361" i="1" s="1"/>
  <c r="D4086" i="1"/>
  <c r="E4086" i="1" s="1"/>
  <c r="D4413" i="1"/>
  <c r="E4413" i="1" s="1"/>
  <c r="D3832" i="1"/>
  <c r="E3832" i="1" s="1"/>
  <c r="D4706" i="1"/>
  <c r="E4706" i="1" s="1"/>
  <c r="D4840" i="1"/>
  <c r="E4840" i="1" s="1"/>
  <c r="D4340" i="1"/>
  <c r="E4340" i="1" s="1"/>
  <c r="D5055" i="1"/>
  <c r="E5055" i="1" s="1"/>
  <c r="D5376" i="1"/>
  <c r="E5376" i="1" s="1"/>
  <c r="D5637" i="1"/>
  <c r="E5637" i="1" s="1"/>
  <c r="D5559" i="1"/>
  <c r="E5559" i="1" s="1"/>
  <c r="D5565" i="1"/>
  <c r="E5565" i="1" s="1"/>
  <c r="D3282" i="1"/>
  <c r="E3282" i="1" s="1"/>
  <c r="D3795" i="1"/>
  <c r="E3795" i="1" s="1"/>
  <c r="D4315" i="1"/>
  <c r="E4315" i="1" s="1"/>
  <c r="D4408" i="1"/>
  <c r="E4408" i="1" s="1"/>
  <c r="D5142" i="1"/>
  <c r="E5142" i="1" s="1"/>
  <c r="D5657" i="1"/>
  <c r="E5657" i="1" s="1"/>
  <c r="D5198" i="1"/>
  <c r="E5198" i="1" s="1"/>
  <c r="D5417" i="1"/>
  <c r="E5417" i="1" s="1"/>
  <c r="D3210" i="1"/>
  <c r="E3210" i="1" s="1"/>
  <c r="D3216" i="1"/>
  <c r="E3216" i="1" s="1"/>
  <c r="D4534" i="1"/>
  <c r="E4534" i="1" s="1"/>
  <c r="D3747" i="1"/>
  <c r="E3747" i="1" s="1"/>
  <c r="D4239" i="1"/>
  <c r="E4239" i="1" s="1"/>
  <c r="D4450" i="1"/>
  <c r="E4450" i="1" s="1"/>
  <c r="D4979" i="1"/>
  <c r="E4979" i="1" s="1"/>
  <c r="D3462" i="1"/>
  <c r="E3462" i="1" s="1"/>
  <c r="D3721" i="1"/>
  <c r="E3721" i="1" s="1"/>
  <c r="D3612" i="1"/>
  <c r="E3612" i="1" s="1"/>
  <c r="D3998" i="1"/>
  <c r="E3998" i="1" s="1"/>
  <c r="D3585" i="1"/>
  <c r="E3585" i="1" s="1"/>
  <c r="D4252" i="1"/>
  <c r="E4252" i="1" s="1"/>
  <c r="D4598" i="1"/>
  <c r="E4598" i="1" s="1"/>
  <c r="D4810" i="1"/>
  <c r="E4810" i="1" s="1"/>
  <c r="D4594" i="1"/>
  <c r="E4594" i="1" s="1"/>
  <c r="D4322" i="1"/>
  <c r="E4322" i="1" s="1"/>
  <c r="D4971" i="1"/>
  <c r="E4971" i="1" s="1"/>
  <c r="D4696" i="1"/>
  <c r="E4696" i="1" s="1"/>
  <c r="D4657" i="1"/>
  <c r="E4657" i="1" s="1"/>
  <c r="D5538" i="1"/>
  <c r="E5538" i="1" s="1"/>
  <c r="D4530" i="1"/>
  <c r="E4530" i="1" s="1"/>
  <c r="D4852" i="1"/>
  <c r="E4852" i="1" s="1"/>
  <c r="D5767" i="1"/>
  <c r="E5767" i="1" s="1"/>
  <c r="D5837" i="1"/>
  <c r="E5837" i="1" s="1"/>
  <c r="D5815" i="1"/>
  <c r="E5815" i="1" s="1"/>
  <c r="D3601" i="1"/>
  <c r="E3601" i="1" s="1"/>
  <c r="D4438" i="1"/>
  <c r="E4438" i="1" s="1"/>
  <c r="D4656" i="1"/>
  <c r="E4656" i="1" s="1"/>
  <c r="D5591" i="1"/>
  <c r="E5591" i="1" s="1"/>
  <c r="D3436" i="1"/>
  <c r="E3436" i="1" s="1"/>
  <c r="D5226" i="1"/>
  <c r="E5226" i="1" s="1"/>
  <c r="D4439" i="1"/>
  <c r="E4439" i="1" s="1"/>
  <c r="D3361" i="1"/>
  <c r="E3361" i="1" s="1"/>
  <c r="D3545" i="1"/>
  <c r="E3545" i="1" s="1"/>
  <c r="D3515" i="1"/>
  <c r="E3515" i="1" s="1"/>
  <c r="D3766" i="1"/>
  <c r="E3766" i="1" s="1"/>
  <c r="D3220" i="1"/>
  <c r="E3220" i="1" s="1"/>
  <c r="D4561" i="1"/>
  <c r="E4561" i="1" s="1"/>
  <c r="D3542" i="1"/>
  <c r="E3542" i="1" s="1"/>
  <c r="D4605" i="1"/>
  <c r="E4605" i="1" s="1"/>
  <c r="D3936" i="1"/>
  <c r="E3936" i="1" s="1"/>
  <c r="D5258" i="1"/>
  <c r="E5258" i="1" s="1"/>
  <c r="D4308" i="1"/>
  <c r="E4308" i="1" s="1"/>
  <c r="D5653" i="1"/>
  <c r="E5653" i="1" s="1"/>
  <c r="D5646" i="1"/>
  <c r="E5646" i="1" s="1"/>
  <c r="D4556" i="1"/>
  <c r="E4556" i="1" s="1"/>
  <c r="D5018" i="1"/>
  <c r="E5018" i="1" s="1"/>
  <c r="D5150" i="1"/>
  <c r="E5150" i="1" s="1"/>
  <c r="D4998" i="1"/>
  <c r="E4998" i="1" s="1"/>
  <c r="D5044" i="1"/>
  <c r="E5044" i="1" s="1"/>
  <c r="D3144" i="1"/>
  <c r="E3144" i="1" s="1"/>
  <c r="D3610" i="1"/>
  <c r="E3610" i="1" s="1"/>
  <c r="D3503" i="1"/>
  <c r="E3503" i="1" s="1"/>
  <c r="D4520" i="1"/>
  <c r="E4520" i="1" s="1"/>
  <c r="D4146" i="1"/>
  <c r="E4146" i="1" s="1"/>
  <c r="D5561" i="1"/>
  <c r="E5561" i="1" s="1"/>
  <c r="D5353" i="1"/>
  <c r="E5353" i="1" s="1"/>
  <c r="D3763" i="1"/>
  <c r="E3763" i="1" s="1"/>
  <c r="D4189" i="1"/>
  <c r="E4189" i="1" s="1"/>
  <c r="D4101" i="1"/>
  <c r="E4101" i="1" s="1"/>
  <c r="D5201" i="1"/>
  <c r="E5201" i="1" s="1"/>
  <c r="D5787" i="1"/>
  <c r="E5787" i="1" s="1"/>
  <c r="D3684" i="1"/>
  <c r="E3684" i="1" s="1"/>
  <c r="D3662" i="1"/>
  <c r="E3662" i="1" s="1"/>
  <c r="D4481" i="1"/>
  <c r="E4481" i="1" s="1"/>
  <c r="D3784" i="1"/>
  <c r="E3784" i="1" s="1"/>
  <c r="D3867" i="1"/>
  <c r="E3867" i="1" s="1"/>
  <c r="D5282" i="1"/>
  <c r="E5282" i="1" s="1"/>
  <c r="D4592" i="1"/>
  <c r="E4592" i="1" s="1"/>
  <c r="D4677" i="1"/>
  <c r="E4677" i="1" s="1"/>
  <c r="D4793" i="1"/>
  <c r="E4793" i="1" s="1"/>
  <c r="D5482" i="1"/>
  <c r="E5482" i="1" s="1"/>
  <c r="D5764" i="1"/>
  <c r="E5764" i="1" s="1"/>
  <c r="D5032" i="1"/>
  <c r="E5032" i="1" s="1"/>
  <c r="D3961" i="1"/>
  <c r="E3961" i="1" s="1"/>
  <c r="D3222" i="1"/>
  <c r="E3222" i="1" s="1"/>
  <c r="D3499" i="1"/>
  <c r="E3499" i="1" s="1"/>
  <c r="D3364" i="1"/>
  <c r="E3364" i="1" s="1"/>
  <c r="D3680" i="1"/>
  <c r="E3680" i="1" s="1"/>
  <c r="D4002" i="1"/>
  <c r="E4002" i="1" s="1"/>
  <c r="D3980" i="1"/>
  <c r="E3980" i="1" s="1"/>
  <c r="D4339" i="1"/>
  <c r="E4339" i="1" s="1"/>
  <c r="D4547" i="1"/>
  <c r="E4547" i="1" s="1"/>
  <c r="D4123" i="1"/>
  <c r="E4123" i="1" s="1"/>
  <c r="D4994" i="1"/>
  <c r="E4994" i="1" s="1"/>
  <c r="D4690" i="1"/>
  <c r="E4690" i="1" s="1"/>
  <c r="D5204" i="1"/>
  <c r="E5204" i="1" s="1"/>
  <c r="D4726" i="1"/>
  <c r="E4726" i="1" s="1"/>
  <c r="D5294" i="1"/>
  <c r="E5294" i="1" s="1"/>
  <c r="D5638" i="1"/>
  <c r="E5638" i="1" s="1"/>
  <c r="D5552" i="1"/>
  <c r="E5552" i="1" s="1"/>
  <c r="D5411" i="1"/>
  <c r="E5411" i="1" s="1"/>
  <c r="D5483" i="1"/>
  <c r="E5483" i="1" s="1"/>
  <c r="D5465" i="1"/>
  <c r="E5465" i="1" s="1"/>
  <c r="D3198" i="1"/>
  <c r="E3198" i="1" s="1"/>
  <c r="D3554" i="1"/>
  <c r="E3554" i="1" s="1"/>
  <c r="D3732" i="1"/>
  <c r="E3732" i="1" s="1"/>
  <c r="D3735" i="1"/>
  <c r="E3735" i="1" s="1"/>
  <c r="D4001" i="1"/>
  <c r="E4001" i="1" s="1"/>
  <c r="D3591" i="1"/>
  <c r="E3591" i="1" s="1"/>
  <c r="D4747" i="1"/>
  <c r="E4747" i="1" s="1"/>
  <c r="D4260" i="1"/>
  <c r="E4260" i="1" s="1"/>
  <c r="D3828" i="1"/>
  <c r="E3828" i="1" s="1"/>
  <c r="D4237" i="1"/>
  <c r="E4237" i="1" s="1"/>
  <c r="D5461" i="1"/>
  <c r="E5461" i="1" s="1"/>
  <c r="D4624" i="1"/>
  <c r="E4624" i="1" s="1"/>
  <c r="D4599" i="1"/>
  <c r="E4599" i="1" s="1"/>
  <c r="D5838" i="1"/>
  <c r="E5838" i="1" s="1"/>
  <c r="D4906" i="1"/>
  <c r="E4906" i="1" s="1"/>
  <c r="D5300" i="1"/>
  <c r="E5300" i="1" s="1"/>
  <c r="D5516" i="1"/>
  <c r="E5516" i="1" s="1"/>
  <c r="D5437" i="1"/>
  <c r="E5437" i="1" s="1"/>
  <c r="D5442" i="1"/>
  <c r="E5442" i="1" s="1"/>
  <c r="D3622" i="1"/>
  <c r="E3622" i="1" s="1"/>
  <c r="D3392" i="1"/>
  <c r="E3392" i="1" s="1"/>
  <c r="D3652" i="1"/>
  <c r="E3652" i="1" s="1"/>
  <c r="D3535" i="1"/>
  <c r="E3535" i="1" s="1"/>
  <c r="D3922" i="1"/>
  <c r="E3922" i="1" s="1"/>
  <c r="D3423" i="1"/>
  <c r="E3423" i="1" s="1"/>
  <c r="D4184" i="1"/>
  <c r="E4184" i="1" s="1"/>
  <c r="D4528" i="1"/>
  <c r="E4528" i="1" s="1"/>
  <c r="D4746" i="1"/>
  <c r="E4746" i="1" s="1"/>
  <c r="D4491" i="1"/>
  <c r="E4491" i="1" s="1"/>
  <c r="D4005" i="1"/>
  <c r="E4005" i="1" s="1"/>
  <c r="D4901" i="1"/>
  <c r="E4901" i="1" s="1"/>
  <c r="D4540" i="1"/>
  <c r="E4540" i="1" s="1"/>
  <c r="D4488" i="1"/>
  <c r="E4488" i="1" s="1"/>
  <c r="D5467" i="1"/>
  <c r="E5467" i="1" s="1"/>
  <c r="D4309" i="1"/>
  <c r="E4309" i="1" s="1"/>
  <c r="D5820" i="1"/>
  <c r="E5820" i="1" s="1"/>
  <c r="D5672" i="1"/>
  <c r="E5672" i="1" s="1"/>
  <c r="D5757" i="1"/>
  <c r="E5757" i="1" s="1"/>
  <c r="D5732" i="1"/>
  <c r="E5732" i="1" s="1"/>
  <c r="D3757" i="1"/>
  <c r="E3757" i="1" s="1"/>
  <c r="D4295" i="1"/>
  <c r="E4295" i="1" s="1"/>
  <c r="D5207" i="1"/>
  <c r="E5207" i="1" s="1"/>
  <c r="D2418" i="1"/>
  <c r="E2418" i="1" s="1"/>
  <c r="D1113" i="1"/>
  <c r="E1113" i="1" s="1"/>
  <c r="D1836" i="1"/>
  <c r="E1836" i="1" s="1"/>
  <c r="D3129" i="1"/>
  <c r="E3129" i="1" s="1"/>
  <c r="D1968" i="1"/>
  <c r="E1968" i="1" s="1"/>
  <c r="D1834" i="1"/>
  <c r="E1834" i="1" s="1"/>
  <c r="D1228" i="1"/>
  <c r="E1228" i="1" s="1"/>
  <c r="D2477" i="1"/>
  <c r="E2477" i="1" s="1"/>
  <c r="D659" i="1"/>
  <c r="E659" i="1" s="1"/>
  <c r="D1638" i="1"/>
  <c r="E1638" i="1" s="1"/>
  <c r="D1438" i="1"/>
  <c r="E1438" i="1" s="1"/>
  <c r="D52" i="1"/>
  <c r="E52" i="1" s="1"/>
  <c r="D784" i="1"/>
  <c r="E784" i="1" s="1"/>
  <c r="D493" i="1"/>
  <c r="E493" i="1" s="1"/>
  <c r="D2026" i="1"/>
  <c r="E2026" i="1" s="1"/>
  <c r="D2661" i="1"/>
  <c r="E2661" i="1" s="1"/>
  <c r="D1042" i="1"/>
  <c r="E1042" i="1" s="1"/>
  <c r="D871" i="1"/>
  <c r="E871" i="1" s="1"/>
  <c r="D996" i="1"/>
  <c r="E996" i="1" s="1"/>
  <c r="D1617" i="1"/>
  <c r="E1617" i="1" s="1"/>
  <c r="D410" i="1"/>
  <c r="E410" i="1" s="1"/>
  <c r="D1635" i="1"/>
  <c r="E1635" i="1" s="1"/>
  <c r="D618" i="1"/>
  <c r="E618" i="1" s="1"/>
  <c r="D2081" i="1"/>
  <c r="E2081" i="1" s="1"/>
  <c r="D3105" i="1"/>
  <c r="E3105" i="1" s="1"/>
  <c r="D983" i="1"/>
  <c r="E983" i="1" s="1"/>
  <c r="D3087" i="1"/>
  <c r="E3087" i="1" s="1"/>
  <c r="D2162" i="1"/>
  <c r="E2162" i="1" s="1"/>
  <c r="D292" i="1"/>
  <c r="E292" i="1" s="1"/>
  <c r="D3034" i="1"/>
  <c r="E3034" i="1" s="1"/>
  <c r="D1489" i="1"/>
  <c r="E1489" i="1" s="1"/>
  <c r="D506" i="1"/>
  <c r="E506" i="1" s="1"/>
  <c r="D2876" i="1"/>
  <c r="E2876" i="1" s="1"/>
  <c r="D1433" i="1"/>
  <c r="E1433" i="1" s="1"/>
  <c r="D2522" i="1"/>
  <c r="E2522" i="1" s="1"/>
  <c r="D1236" i="1"/>
  <c r="E1236" i="1" s="1"/>
  <c r="D2795" i="1"/>
  <c r="E2795" i="1" s="1"/>
  <c r="D210" i="1"/>
  <c r="E210" i="1" s="1"/>
  <c r="D1589" i="1"/>
  <c r="E1589" i="1" s="1"/>
  <c r="D302" i="1"/>
  <c r="E302" i="1" s="1"/>
  <c r="D1524" i="1"/>
  <c r="E1524" i="1" s="1"/>
  <c r="D2265" i="1"/>
  <c r="E2265" i="1" s="1"/>
  <c r="D395" i="1"/>
  <c r="E395" i="1" s="1"/>
  <c r="D2492" i="1"/>
  <c r="E2492" i="1" s="1"/>
  <c r="D2672" i="1"/>
  <c r="E2672" i="1" s="1"/>
  <c r="D3020" i="1"/>
  <c r="E3020" i="1" s="1"/>
  <c r="D55" i="1"/>
  <c r="E55" i="1" s="1"/>
  <c r="D1490" i="1"/>
  <c r="E1490" i="1" s="1"/>
  <c r="D2280" i="1"/>
  <c r="E2280" i="1" s="1"/>
  <c r="D874" i="1"/>
  <c r="E874" i="1" s="1"/>
  <c r="D2650" i="1"/>
  <c r="E2650" i="1" s="1"/>
  <c r="D863" i="1"/>
  <c r="E863" i="1" s="1"/>
  <c r="D2688" i="1"/>
  <c r="E2688" i="1" s="1"/>
  <c r="D2625" i="1"/>
  <c r="E2625" i="1" s="1"/>
  <c r="D1733" i="1"/>
  <c r="E1733" i="1" s="1"/>
  <c r="D357" i="1"/>
  <c r="E357" i="1" s="1"/>
  <c r="D2705" i="1"/>
  <c r="E2705" i="1" s="1"/>
  <c r="D1634" i="1"/>
  <c r="E1634" i="1" s="1"/>
  <c r="D1823" i="1"/>
  <c r="E1823" i="1" s="1"/>
  <c r="D819" i="1"/>
  <c r="E819" i="1" s="1"/>
  <c r="D3119" i="1"/>
  <c r="E3119" i="1" s="1"/>
  <c r="D2017" i="1"/>
  <c r="E2017" i="1" s="1"/>
  <c r="D1708" i="1"/>
  <c r="E1708" i="1" s="1"/>
  <c r="D2066" i="1"/>
  <c r="E2066" i="1" s="1"/>
  <c r="D1736" i="1"/>
  <c r="E1736" i="1" s="1"/>
  <c r="D2511" i="1"/>
  <c r="E2511" i="1" s="1"/>
  <c r="D1764" i="1"/>
  <c r="E1764" i="1" s="1"/>
  <c r="D110" i="1"/>
  <c r="E110" i="1" s="1"/>
  <c r="D1544" i="1"/>
  <c r="E1544" i="1" s="1"/>
  <c r="D1468" i="1"/>
  <c r="E1468" i="1" s="1"/>
  <c r="D1665" i="1"/>
  <c r="E1665" i="1" s="1"/>
  <c r="D228" i="1"/>
  <c r="E228" i="1" s="1"/>
  <c r="D445" i="1"/>
  <c r="E445" i="1" s="1"/>
  <c r="D1970" i="1"/>
  <c r="E1970" i="1" s="1"/>
  <c r="D1154" i="1"/>
  <c r="E1154" i="1" s="1"/>
  <c r="D2359" i="1"/>
  <c r="E2359" i="1" s="1"/>
  <c r="D2191" i="1"/>
  <c r="E2191" i="1" s="1"/>
  <c r="D123" i="1"/>
  <c r="E123" i="1" s="1"/>
  <c r="D2609" i="1"/>
  <c r="E2609" i="1" s="1"/>
  <c r="D1094" i="1"/>
  <c r="E1094" i="1" s="1"/>
  <c r="D449" i="1"/>
  <c r="E449" i="1" s="1"/>
  <c r="D2351" i="1"/>
  <c r="E2351" i="1" s="1"/>
  <c r="D2844" i="1"/>
  <c r="E2844" i="1" s="1"/>
  <c r="D1852" i="1"/>
  <c r="E1852" i="1" s="1"/>
  <c r="D2244" i="1"/>
  <c r="E2244" i="1" s="1"/>
  <c r="D3122" i="1"/>
  <c r="E3122" i="1" s="1"/>
  <c r="D2304" i="1"/>
  <c r="E2304" i="1" s="1"/>
  <c r="D2857" i="1"/>
  <c r="E2857" i="1" s="1"/>
  <c r="D4557" i="1"/>
  <c r="E4557" i="1" s="1"/>
  <c r="D3512" i="1"/>
  <c r="E3512" i="1" s="1"/>
  <c r="D4494" i="1"/>
  <c r="E4494" i="1" s="1"/>
  <c r="D3888" i="1"/>
  <c r="E3888" i="1" s="1"/>
  <c r="D4476" i="1"/>
  <c r="E4476" i="1" s="1"/>
  <c r="D4417" i="1"/>
  <c r="E4417" i="1" s="1"/>
  <c r="D4206" i="1"/>
  <c r="E4206" i="1" s="1"/>
  <c r="D5639" i="1"/>
  <c r="E5639" i="1" s="1"/>
  <c r="D5696" i="1"/>
  <c r="E5696" i="1" s="1"/>
  <c r="D3687" i="1"/>
  <c r="E3687" i="1" s="1"/>
  <c r="D3879" i="1"/>
  <c r="E3879" i="1" s="1"/>
  <c r="D3973" i="1"/>
  <c r="E3973" i="1" s="1"/>
  <c r="D3655" i="1"/>
  <c r="E3655" i="1" s="1"/>
  <c r="D4142" i="1"/>
  <c r="E4142" i="1" s="1"/>
  <c r="D4372" i="1"/>
  <c r="E4372" i="1" s="1"/>
  <c r="D5159" i="1"/>
  <c r="E5159" i="1" s="1"/>
  <c r="D5737" i="1"/>
  <c r="E5737" i="1" s="1"/>
  <c r="D5677" i="1"/>
  <c r="E5677" i="1" s="1"/>
  <c r="D3541" i="1"/>
  <c r="E3541" i="1" s="1"/>
  <c r="D3690" i="1"/>
  <c r="E3690" i="1" s="1"/>
  <c r="D3736" i="1"/>
  <c r="E3736" i="1" s="1"/>
  <c r="D3463" i="1"/>
  <c r="E3463" i="1" s="1"/>
  <c r="D4680" i="1"/>
  <c r="E4680" i="1" s="1"/>
  <c r="D4821" i="1"/>
  <c r="E4821" i="1" s="1"/>
  <c r="D4689" i="1"/>
  <c r="E4689" i="1" s="1"/>
  <c r="D5847" i="1"/>
  <c r="E5847" i="1" s="1"/>
  <c r="D4512" i="1"/>
  <c r="E4512" i="1" s="1"/>
  <c r="D4478" i="1"/>
  <c r="E4478" i="1" s="1"/>
  <c r="D3391" i="1"/>
  <c r="E3391" i="1" s="1"/>
  <c r="D3720" i="1"/>
  <c r="E3720" i="1" s="1"/>
  <c r="D3908" i="1"/>
  <c r="E3908" i="1" s="1"/>
  <c r="D3229" i="1"/>
  <c r="E3229" i="1" s="1"/>
  <c r="D3310" i="1"/>
  <c r="E3310" i="1" s="1"/>
  <c r="D4028" i="1"/>
  <c r="E4028" i="1" s="1"/>
  <c r="D3844" i="1"/>
  <c r="E3844" i="1" s="1"/>
  <c r="D3817" i="1"/>
  <c r="E3817" i="1" s="1"/>
  <c r="D4356" i="1"/>
  <c r="E4356" i="1" s="1"/>
  <c r="D4583" i="1"/>
  <c r="E4583" i="1" s="1"/>
  <c r="D3508" i="1"/>
  <c r="E3508" i="1" s="1"/>
  <c r="D4816" i="1"/>
  <c r="E4816" i="1" s="1"/>
  <c r="D4484" i="1"/>
  <c r="E4484" i="1" s="1"/>
  <c r="D4636" i="1"/>
  <c r="E4636" i="1" s="1"/>
  <c r="D5206" i="1"/>
  <c r="E5206" i="1" s="1"/>
  <c r="D5485" i="1"/>
  <c r="E5485" i="1" s="1"/>
  <c r="D5780" i="1"/>
  <c r="E5780" i="1" s="1"/>
  <c r="D5725" i="1"/>
  <c r="E5725" i="1" s="1"/>
  <c r="D5731" i="1"/>
  <c r="E5731" i="1" s="1"/>
  <c r="D4234" i="1"/>
  <c r="E4234" i="1" s="1"/>
  <c r="D3674" i="1"/>
  <c r="E3674" i="1" s="1"/>
  <c r="D5671" i="1"/>
  <c r="E5671" i="1" s="1"/>
  <c r="D5529" i="1"/>
  <c r="E5529" i="1" s="1"/>
  <c r="D3453" i="1"/>
  <c r="E3453" i="1" s="1"/>
  <c r="D3643" i="1"/>
  <c r="E3643" i="1" s="1"/>
  <c r="D3646" i="1"/>
  <c r="E3646" i="1" s="1"/>
  <c r="D3884" i="1"/>
  <c r="E3884" i="1" s="1"/>
  <c r="D3460" i="1"/>
  <c r="E3460" i="1" s="1"/>
  <c r="D4650" i="1"/>
  <c r="E4650" i="1" s="1"/>
  <c r="D3983" i="1"/>
  <c r="E3983" i="1" s="1"/>
  <c r="D4698" i="1"/>
  <c r="E4698" i="1" s="1"/>
  <c r="D3883" i="1"/>
  <c r="E3883" i="1" s="1"/>
  <c r="D5361" i="1"/>
  <c r="E5361" i="1" s="1"/>
  <c r="D4487" i="1"/>
  <c r="E4487" i="1" s="1"/>
  <c r="D4284" i="1"/>
  <c r="E4284" i="1" s="1"/>
  <c r="D5738" i="1"/>
  <c r="E5738" i="1" s="1"/>
  <c r="D4755" i="1"/>
  <c r="E4755" i="1" s="1"/>
  <c r="D5162" i="1"/>
  <c r="E5162" i="1" s="1"/>
  <c r="D5348" i="1"/>
  <c r="E5348" i="1" s="1"/>
  <c r="D5238" i="1"/>
  <c r="E5238" i="1" s="1"/>
  <c r="D5271" i="1"/>
  <c r="E5271" i="1" s="1"/>
  <c r="D3934" i="1"/>
  <c r="E3934" i="1" s="1"/>
  <c r="D5776" i="1"/>
  <c r="E5776" i="1" s="1"/>
  <c r="D3465" i="1"/>
  <c r="E3465" i="1" s="1"/>
  <c r="D3653" i="1"/>
  <c r="E3653" i="1" s="1"/>
  <c r="D3657" i="1"/>
  <c r="E3657" i="1" s="1"/>
  <c r="D3899" i="1"/>
  <c r="E3899" i="1" s="1"/>
  <c r="D3487" i="1"/>
  <c r="E3487" i="1" s="1"/>
  <c r="D4661" i="1"/>
  <c r="E4661" i="1" s="1"/>
  <c r="D4045" i="1"/>
  <c r="E4045" i="1" s="1"/>
  <c r="D4711" i="1"/>
  <c r="E4711" i="1" s="1"/>
  <c r="D3942" i="1"/>
  <c r="E3942" i="1" s="1"/>
  <c r="D5373" i="1"/>
  <c r="E5373" i="1" s="1"/>
  <c r="D4510" i="1"/>
  <c r="E4510" i="1" s="1"/>
  <c r="D4327" i="1"/>
  <c r="E4327" i="1" s="1"/>
  <c r="D5748" i="1"/>
  <c r="E5748" i="1" s="1"/>
  <c r="D4776" i="1"/>
  <c r="E4776" i="1" s="1"/>
  <c r="D5178" i="1"/>
  <c r="E5178" i="1" s="1"/>
  <c r="D5371" i="1"/>
  <c r="E5371" i="1" s="1"/>
  <c r="D5264" i="1"/>
  <c r="E5264" i="1" s="1"/>
  <c r="D5296" i="1"/>
  <c r="E5296" i="1" s="1"/>
  <c r="D5623" i="1"/>
  <c r="E5623" i="1" s="1"/>
  <c r="D3533" i="1"/>
  <c r="E3533" i="1" s="1"/>
  <c r="D3426" i="1"/>
  <c r="E3426" i="1" s="1"/>
  <c r="D3138" i="1"/>
  <c r="E3138" i="1" s="1"/>
  <c r="D3940" i="1"/>
  <c r="E3940" i="1" s="1"/>
  <c r="D3326" i="1"/>
  <c r="E3326" i="1" s="1"/>
  <c r="D3393" i="1"/>
  <c r="E3393" i="1" s="1"/>
  <c r="D4106" i="1"/>
  <c r="E4106" i="1" s="1"/>
  <c r="D3906" i="1"/>
  <c r="E3906" i="1" s="1"/>
  <c r="D3958" i="1"/>
  <c r="E3958" i="1" s="1"/>
  <c r="D3291" i="1"/>
  <c r="E3291" i="1" s="1"/>
  <c r="D4633" i="1"/>
  <c r="E4633" i="1" s="1"/>
  <c r="D3833" i="1"/>
  <c r="E3833" i="1" s="1"/>
  <c r="D4858" i="1"/>
  <c r="E4858" i="1" s="1"/>
  <c r="D4572" i="1"/>
  <c r="E4572" i="1" s="1"/>
  <c r="D4705" i="1"/>
  <c r="E4705" i="1" s="1"/>
  <c r="D5268" i="1"/>
  <c r="E5268" i="1" s="1"/>
  <c r="D5520" i="1"/>
  <c r="E5520" i="1" s="1"/>
  <c r="D5834" i="1"/>
  <c r="E5834" i="1" s="1"/>
  <c r="D5769" i="1"/>
  <c r="E5769" i="1" s="1"/>
  <c r="D5788" i="1"/>
  <c r="E5788" i="1" s="1"/>
  <c r="D3831" i="1"/>
  <c r="E3831" i="1" s="1"/>
  <c r="D3313" i="1"/>
  <c r="E3313" i="1" s="1"/>
  <c r="D3803" i="1"/>
  <c r="E3803" i="1" s="1"/>
  <c r="D4990" i="1"/>
  <c r="E4990" i="1" s="1"/>
  <c r="D5284" i="1"/>
  <c r="E5284" i="1" s="1"/>
  <c r="D4774" i="1"/>
  <c r="E4774" i="1" s="1"/>
  <c r="D5750" i="1"/>
  <c r="E5750" i="1" s="1"/>
  <c r="D5692" i="1"/>
  <c r="E5692" i="1" s="1"/>
  <c r="D3358" i="1"/>
  <c r="E3358" i="1" s="1"/>
  <c r="D3654" i="1"/>
  <c r="E3654" i="1" s="1"/>
  <c r="D4047" i="1"/>
  <c r="E4047" i="1" s="1"/>
  <c r="D3607" i="1"/>
  <c r="E3607" i="1" s="1"/>
  <c r="D4861" i="1"/>
  <c r="E4861" i="1" s="1"/>
  <c r="D5279" i="1"/>
  <c r="E5279" i="1" s="1"/>
  <c r="D5618" i="1"/>
  <c r="E5618" i="1" s="1"/>
  <c r="D3606" i="1"/>
  <c r="E3606" i="1" s="1"/>
  <c r="D3874" i="1"/>
  <c r="E3874" i="1" s="1"/>
  <c r="D3173" i="1"/>
  <c r="E3173" i="1" s="1"/>
  <c r="D4147" i="1"/>
  <c r="E4147" i="1" s="1"/>
  <c r="D3827" i="1"/>
  <c r="E3827" i="1" s="1"/>
  <c r="D3816" i="1"/>
  <c r="E3816" i="1" s="1"/>
  <c r="D3758" i="1"/>
  <c r="E3758" i="1" s="1"/>
  <c r="D4941" i="1"/>
  <c r="E4941" i="1" s="1"/>
  <c r="D4762" i="1"/>
  <c r="E4762" i="1" s="1"/>
  <c r="D4568" i="1"/>
  <c r="E4568" i="1" s="1"/>
  <c r="D5118" i="1"/>
  <c r="E5118" i="1" s="1"/>
  <c r="D4978" i="1"/>
  <c r="E4978" i="1" s="1"/>
  <c r="D4921" i="1"/>
  <c r="E4921" i="1" s="1"/>
  <c r="D5669" i="1"/>
  <c r="E5669" i="1" s="1"/>
  <c r="D4833" i="1"/>
  <c r="E4833" i="1" s="1"/>
  <c r="D5255" i="1"/>
  <c r="E5255" i="1" s="1"/>
  <c r="D4918" i="1"/>
  <c r="E4918" i="1" s="1"/>
  <c r="D5077" i="1"/>
  <c r="E5077" i="1" s="1"/>
  <c r="D5085" i="1"/>
  <c r="E5085" i="1" s="1"/>
  <c r="D4471" i="1"/>
  <c r="E4471" i="1" s="1"/>
  <c r="D3618" i="1"/>
  <c r="E3618" i="1" s="1"/>
  <c r="D5369" i="1"/>
  <c r="E5369" i="1" s="1"/>
  <c r="D5811" i="1"/>
  <c r="E5811" i="1" s="1"/>
  <c r="D4046" i="1"/>
  <c r="E4046" i="1" s="1"/>
  <c r="D3292" i="1"/>
  <c r="E3292" i="1" s="1"/>
  <c r="D4802" i="1"/>
  <c r="E4802" i="1" s="1"/>
  <c r="D3509" i="1"/>
  <c r="E3509" i="1" s="1"/>
  <c r="D3689" i="1"/>
  <c r="E3689" i="1" s="1"/>
  <c r="D3693" i="1"/>
  <c r="E3693" i="1" s="1"/>
  <c r="D3937" i="1"/>
  <c r="E3937" i="1" s="1"/>
  <c r="D3345" i="1"/>
  <c r="E3345" i="1" s="1"/>
  <c r="D4692" i="1"/>
  <c r="E4692" i="1" s="1"/>
  <c r="D4121" i="1"/>
  <c r="E4121" i="1" s="1"/>
  <c r="D3491" i="1"/>
  <c r="E3491" i="1" s="1"/>
  <c r="D4093" i="1"/>
  <c r="E4093" i="1" s="1"/>
  <c r="D5414" i="1"/>
  <c r="E5414" i="1" s="1"/>
  <c r="D4444" i="1"/>
  <c r="E4444" i="1" s="1"/>
  <c r="D5783" i="1"/>
  <c r="E5783" i="1" s="1"/>
  <c r="D4831" i="1"/>
  <c r="E4831" i="1" s="1"/>
  <c r="D5225" i="1"/>
  <c r="E5225" i="1" s="1"/>
  <c r="D5432" i="1"/>
  <c r="E5432" i="1" s="1"/>
  <c r="D5333" i="1"/>
  <c r="E5333" i="1" s="1"/>
  <c r="D5360" i="1"/>
  <c r="E5360" i="1" s="1"/>
  <c r="D3199" i="1"/>
  <c r="E3199" i="1" s="1"/>
  <c r="D3752" i="1"/>
  <c r="E3752" i="1" s="1"/>
  <c r="D3978" i="1"/>
  <c r="E3978" i="1" s="1"/>
  <c r="D4574" i="1"/>
  <c r="E4574" i="1" s="1"/>
  <c r="D4555" i="1"/>
  <c r="E4555" i="1" s="1"/>
  <c r="D5037" i="1"/>
  <c r="E5037" i="1" s="1"/>
  <c r="D3294" i="1"/>
  <c r="E3294" i="1" s="1"/>
  <c r="D4181" i="1"/>
  <c r="E4181" i="1" s="1"/>
  <c r="D3739" i="1"/>
  <c r="E3739" i="1" s="1"/>
  <c r="D4949" i="1"/>
  <c r="E4949" i="1" s="1"/>
  <c r="D5746" i="1"/>
  <c r="E5746" i="1" s="1"/>
  <c r="D3447" i="1"/>
  <c r="E3447" i="1" s="1"/>
  <c r="D3452" i="1"/>
  <c r="E3452" i="1" s="1"/>
  <c r="D3263" i="1"/>
  <c r="E3263" i="1" s="1"/>
  <c r="D4172" i="1"/>
  <c r="E4172" i="1" s="1"/>
  <c r="D4042" i="1"/>
  <c r="E4042" i="1" s="1"/>
  <c r="D5438" i="1"/>
  <c r="E5438" i="1" s="1"/>
  <c r="D4760" i="1"/>
  <c r="E4760" i="1" s="1"/>
  <c r="D4292" i="1"/>
  <c r="E4292" i="1" s="1"/>
  <c r="D5280" i="1"/>
  <c r="E5280" i="1" s="1"/>
  <c r="D5627" i="1"/>
  <c r="E5627" i="1" s="1"/>
  <c r="D4983" i="1"/>
  <c r="E4983" i="1" s="1"/>
  <c r="D5375" i="1"/>
  <c r="E5375" i="1" s="1"/>
  <c r="D3164" i="1"/>
  <c r="E3164" i="1" s="1"/>
  <c r="D3369" i="1"/>
  <c r="E3369" i="1" s="1"/>
  <c r="D3631" i="1"/>
  <c r="E3631" i="1" s="1"/>
  <c r="D3881" i="1"/>
  <c r="E3881" i="1" s="1"/>
  <c r="D4162" i="1"/>
  <c r="E4162" i="1" s="1"/>
  <c r="D4449" i="1"/>
  <c r="E4449" i="1" s="1"/>
  <c r="D5728" i="1"/>
  <c r="E5728" i="1" s="1"/>
  <c r="D3540" i="1"/>
  <c r="E3540" i="1" s="1"/>
  <c r="D3248" i="1"/>
  <c r="E3248" i="1" s="1"/>
  <c r="D4063" i="1"/>
  <c r="E4063" i="1" s="1"/>
  <c r="D3597" i="1"/>
  <c r="E3597" i="1" s="1"/>
  <c r="D3661" i="1"/>
  <c r="E3661" i="1" s="1"/>
  <c r="D4272" i="1"/>
  <c r="E4272" i="1" s="1"/>
  <c r="D4073" i="1"/>
  <c r="E4073" i="1" s="1"/>
  <c r="D4190" i="1"/>
  <c r="E4190" i="1" s="1"/>
  <c r="D3910" i="1"/>
  <c r="E3910" i="1" s="1"/>
  <c r="D4766" i="1"/>
  <c r="E4766" i="1" s="1"/>
  <c r="D4246" i="1"/>
  <c r="E4246" i="1" s="1"/>
  <c r="D4961" i="1"/>
  <c r="E4961" i="1" s="1"/>
  <c r="D4787" i="1"/>
  <c r="E4787" i="1" s="1"/>
  <c r="D4942" i="1"/>
  <c r="E4942" i="1" s="1"/>
  <c r="D5395" i="1"/>
  <c r="E5395" i="1" s="1"/>
  <c r="D5019" i="1"/>
  <c r="E5019" i="1" s="1"/>
  <c r="D4647" i="1"/>
  <c r="E4647" i="1" s="1"/>
  <c r="D4892" i="1"/>
  <c r="E4892" i="1" s="1"/>
  <c r="D4782" i="1"/>
  <c r="E4782" i="1" s="1"/>
  <c r="D4156" i="1"/>
  <c r="E4156" i="1" s="1"/>
  <c r="D4446" i="1"/>
  <c r="E4446" i="1" s="1"/>
  <c r="D4759" i="1"/>
  <c r="E4759" i="1" s="1"/>
  <c r="D3243" i="1"/>
  <c r="E3243" i="1" s="1"/>
  <c r="D3598" i="1"/>
  <c r="E3598" i="1" s="1"/>
  <c r="D3776" i="1"/>
  <c r="E3776" i="1" s="1"/>
  <c r="D3779" i="1"/>
  <c r="E3779" i="1" s="1"/>
  <c r="D4049" i="1"/>
  <c r="E4049" i="1" s="1"/>
  <c r="D3785" i="1"/>
  <c r="E3785" i="1" s="1"/>
  <c r="D3319" i="1"/>
  <c r="E3319" i="1" s="1"/>
  <c r="D4330" i="1"/>
  <c r="E4330" i="1" s="1"/>
  <c r="D4030" i="1"/>
  <c r="E4030" i="1" s="1"/>
  <c r="D4344" i="1"/>
  <c r="E4344" i="1" s="1"/>
  <c r="D3645" i="1"/>
  <c r="E3645" i="1" s="1"/>
  <c r="D4678" i="1"/>
  <c r="E4678" i="1" s="1"/>
  <c r="D4786" i="1"/>
  <c r="E4786" i="1" s="1"/>
  <c r="D4251" i="1"/>
  <c r="E4251" i="1" s="1"/>
  <c r="D4991" i="1"/>
  <c r="E4991" i="1" s="1"/>
  <c r="D5350" i="1"/>
  <c r="E5350" i="1" s="1"/>
  <c r="D5588" i="1"/>
  <c r="E5588" i="1" s="1"/>
  <c r="D5521" i="1"/>
  <c r="E5521" i="1" s="1"/>
  <c r="D5525" i="1"/>
  <c r="E5525" i="1" s="1"/>
  <c r="D3668" i="1"/>
  <c r="E3668" i="1" s="1"/>
  <c r="D3266" i="1"/>
  <c r="E3266" i="1" s="1"/>
  <c r="D3609" i="1"/>
  <c r="E3609" i="1" s="1"/>
  <c r="D3787" i="1"/>
  <c r="E3787" i="1" s="1"/>
  <c r="D3801" i="1"/>
  <c r="E3801" i="1" s="1"/>
  <c r="D4071" i="1"/>
  <c r="E4071" i="1" s="1"/>
  <c r="D3805" i="1"/>
  <c r="E3805" i="1" s="1"/>
  <c r="D3378" i="1"/>
  <c r="E3378" i="1" s="1"/>
  <c r="D4346" i="1"/>
  <c r="E4346" i="1" s="1"/>
  <c r="D4062" i="1"/>
  <c r="E4062" i="1" s="1"/>
  <c r="D4394" i="1"/>
  <c r="E4394" i="1" s="1"/>
  <c r="D3762" i="1"/>
  <c r="E3762" i="1" s="1"/>
  <c r="D4693" i="1"/>
  <c r="E4693" i="1" s="1"/>
  <c r="D4823" i="1"/>
  <c r="E4823" i="1" s="1"/>
  <c r="D4299" i="1"/>
  <c r="E4299" i="1" s="1"/>
  <c r="D5013" i="1"/>
  <c r="E5013" i="1" s="1"/>
  <c r="D5363" i="1"/>
  <c r="E5363" i="1" s="1"/>
  <c r="D5606" i="1"/>
  <c r="E5606" i="1" s="1"/>
  <c r="D5541" i="1"/>
  <c r="E5541" i="1" s="1"/>
  <c r="D5546" i="1"/>
  <c r="E5546" i="1" s="1"/>
  <c r="D5396" i="1"/>
  <c r="E5396" i="1" s="1"/>
  <c r="D3664" i="1"/>
  <c r="E3664" i="1" s="1"/>
  <c r="D3594" i="1"/>
  <c r="E3594" i="1" s="1"/>
  <c r="D3281" i="1"/>
  <c r="E3281" i="1" s="1"/>
  <c r="D3161" i="1"/>
  <c r="E3161" i="1" s="1"/>
  <c r="D3679" i="1"/>
  <c r="E3679" i="1" s="1"/>
  <c r="D3751" i="1"/>
  <c r="E3751" i="1" s="1"/>
  <c r="D3360" i="1"/>
  <c r="E3360" i="1" s="1"/>
  <c r="D4115" i="1"/>
  <c r="E4115" i="1" s="1"/>
  <c r="D4248" i="1"/>
  <c r="E4248" i="1" s="1"/>
  <c r="D4008" i="1"/>
  <c r="E4008" i="1" s="1"/>
  <c r="D4799" i="1"/>
  <c r="E4799" i="1" s="1"/>
  <c r="D4348" i="1"/>
  <c r="E4348" i="1" s="1"/>
  <c r="D5001" i="1"/>
  <c r="E5001" i="1" s="1"/>
  <c r="D4862" i="1"/>
  <c r="E4862" i="1" s="1"/>
  <c r="D5009" i="1"/>
  <c r="E5009" i="1" s="1"/>
  <c r="D5431" i="1"/>
  <c r="E5431" i="1" s="1"/>
  <c r="D5119" i="1"/>
  <c r="E5119" i="1" s="1"/>
  <c r="D4954" i="1"/>
  <c r="E4954" i="1" s="1"/>
  <c r="D5002" i="1"/>
  <c r="E5002" i="1" s="1"/>
  <c r="D4972" i="1"/>
  <c r="E4972" i="1" s="1"/>
  <c r="D3341" i="1"/>
  <c r="E3341" i="1" s="1"/>
  <c r="D3858" i="1"/>
  <c r="E3858" i="1" s="1"/>
  <c r="D4059" i="1"/>
  <c r="E4059" i="1" s="1"/>
  <c r="D3986" i="1"/>
  <c r="E3986" i="1" s="1"/>
  <c r="D4333" i="1"/>
  <c r="E4333" i="1" s="1"/>
  <c r="D5416" i="1"/>
  <c r="E5416" i="1" s="1"/>
  <c r="D4948" i="1"/>
  <c r="E4948" i="1" s="1"/>
  <c r="D5135" i="1"/>
  <c r="E5135" i="1" s="1"/>
  <c r="D3495" i="1"/>
  <c r="E3495" i="1" s="1"/>
  <c r="D3401" i="1"/>
  <c r="E3401" i="1" s="1"/>
  <c r="D4903" i="1"/>
  <c r="E4903" i="1" s="1"/>
  <c r="D4039" i="1"/>
  <c r="E4039" i="1" s="1"/>
  <c r="D3154" i="1"/>
  <c r="E3154" i="1" s="1"/>
  <c r="D3789" i="1"/>
  <c r="E3789" i="1" s="1"/>
  <c r="D5240" i="1"/>
  <c r="E5240" i="1" s="1"/>
  <c r="D3145" i="1"/>
  <c r="E3145" i="1" s="1"/>
  <c r="D4032" i="1"/>
  <c r="E4032" i="1" s="1"/>
  <c r="D3174" i="1"/>
  <c r="E3174" i="1" s="1"/>
  <c r="D4297" i="1"/>
  <c r="E4297" i="1" s="1"/>
  <c r="D4015" i="1"/>
  <c r="E4015" i="1" s="1"/>
  <c r="D4083" i="1"/>
  <c r="E4083" i="1" s="1"/>
  <c r="D4007" i="1"/>
  <c r="E4007" i="1" s="1"/>
  <c r="D3575" i="1"/>
  <c r="E3575" i="1" s="1"/>
  <c r="D4963" i="1"/>
  <c r="E4963" i="1" s="1"/>
  <c r="D4754" i="1"/>
  <c r="E4754" i="1" s="1"/>
  <c r="D5260" i="1"/>
  <c r="E5260" i="1" s="1"/>
  <c r="D5196" i="1"/>
  <c r="E5196" i="1" s="1"/>
  <c r="D5170" i="1"/>
  <c r="E5170" i="1" s="1"/>
  <c r="D5818" i="1"/>
  <c r="E5818" i="1" s="1"/>
  <c r="D4503" i="1"/>
  <c r="E4503" i="1" s="1"/>
  <c r="D5534" i="1"/>
  <c r="E5534" i="1" s="1"/>
  <c r="D5311" i="1"/>
  <c r="E5311" i="1" s="1"/>
  <c r="D5419" i="1"/>
  <c r="E5419" i="1" s="1"/>
  <c r="D5384" i="1"/>
  <c r="E5384" i="1" s="1"/>
  <c r="D4120" i="1"/>
  <c r="E4120" i="1" s="1"/>
  <c r="D4796" i="1"/>
  <c r="E4796" i="1" s="1"/>
  <c r="D4452" i="1"/>
  <c r="E4452" i="1" s="1"/>
  <c r="D5463" i="1"/>
  <c r="E5463" i="1" s="1"/>
  <c r="D4483" i="1"/>
  <c r="E4483" i="1" s="1"/>
  <c r="D4233" i="1"/>
  <c r="E4233" i="1" s="1"/>
  <c r="D3300" i="1"/>
  <c r="E3300" i="1" s="1"/>
  <c r="D3641" i="1"/>
  <c r="E3641" i="1" s="1"/>
  <c r="D3819" i="1"/>
  <c r="E3819" i="1" s="1"/>
  <c r="D3835" i="1"/>
  <c r="E3835" i="1" s="1"/>
  <c r="D4110" i="1"/>
  <c r="E4110" i="1" s="1"/>
  <c r="D3873" i="1"/>
  <c r="E3873" i="1" s="1"/>
  <c r="D3569" i="1"/>
  <c r="E3569" i="1" s="1"/>
  <c r="D3224" i="1"/>
  <c r="E3224" i="1" s="1"/>
  <c r="D4215" i="1"/>
  <c r="E4215" i="1" s="1"/>
  <c r="D4457" i="1"/>
  <c r="E4457" i="1" s="1"/>
  <c r="D3954" i="1"/>
  <c r="E3954" i="1" s="1"/>
  <c r="D4733" i="1"/>
  <c r="E4733" i="1" s="1"/>
  <c r="D4879" i="1"/>
  <c r="E4879" i="1" s="1"/>
  <c r="D4422" i="1"/>
  <c r="E4422" i="1" s="1"/>
  <c r="D5096" i="1"/>
  <c r="E5096" i="1" s="1"/>
  <c r="D5397" i="1"/>
  <c r="E5397" i="1" s="1"/>
  <c r="D5670" i="1"/>
  <c r="E5670" i="1" s="1"/>
  <c r="D5609" i="1"/>
  <c r="E5609" i="1" s="1"/>
  <c r="D5597" i="1"/>
  <c r="E5597" i="1" s="1"/>
  <c r="D3347" i="1"/>
  <c r="E3347" i="1" s="1"/>
  <c r="D3149" i="1"/>
  <c r="E3149" i="1" s="1"/>
  <c r="D4051" i="1"/>
  <c r="E4051" i="1" s="1"/>
  <c r="D3593" i="1"/>
  <c r="E3593" i="1" s="1"/>
  <c r="D5180" i="1"/>
  <c r="E5180" i="1" s="1"/>
  <c r="D4850" i="1"/>
  <c r="E4850" i="1" s="1"/>
  <c r="D5103" i="1"/>
  <c r="E5103" i="1" s="1"/>
  <c r="D3567" i="1"/>
  <c r="E3567" i="1" s="1"/>
  <c r="D4427" i="1"/>
  <c r="E4427" i="1" s="1"/>
  <c r="D4034" i="1"/>
  <c r="E4034" i="1" s="1"/>
  <c r="D5589" i="1"/>
  <c r="E5589" i="1" s="1"/>
  <c r="D3311" i="1"/>
  <c r="E3311" i="1" s="1"/>
  <c r="D4024" i="1"/>
  <c r="E4024" i="1" s="1"/>
  <c r="D3915" i="1"/>
  <c r="E3915" i="1" s="1"/>
  <c r="D3824" i="1"/>
  <c r="E3824" i="1" s="1"/>
  <c r="D4456" i="1"/>
  <c r="E4456" i="1" s="1"/>
  <c r="D4168" i="1"/>
  <c r="E4168" i="1" s="1"/>
  <c r="D4058" i="1"/>
  <c r="E4058" i="1" s="1"/>
  <c r="D5051" i="1"/>
  <c r="E5051" i="1" s="1"/>
  <c r="D4701" i="1"/>
  <c r="E4701" i="1" s="1"/>
  <c r="D5429" i="1"/>
  <c r="E5429" i="1" s="1"/>
  <c r="D4615" i="1"/>
  <c r="E4615" i="1" s="1"/>
  <c r="D5325" i="1"/>
  <c r="E5325" i="1" s="1"/>
  <c r="D5810" i="1"/>
  <c r="E5810" i="1" s="1"/>
  <c r="D4096" i="1"/>
  <c r="E4096" i="1" s="1"/>
  <c r="D3518" i="1"/>
  <c r="E3518" i="1" s="1"/>
  <c r="D3775" i="1"/>
  <c r="E3775" i="1" s="1"/>
  <c r="D3666" i="1"/>
  <c r="E3666" i="1" s="1"/>
  <c r="D4057" i="1"/>
  <c r="E4057" i="1" s="1"/>
  <c r="D3692" i="1"/>
  <c r="E3692" i="1" s="1"/>
  <c r="D3497" i="1"/>
  <c r="E3497" i="1" s="1"/>
  <c r="D3332" i="1"/>
  <c r="E3332" i="1" s="1"/>
  <c r="D4859" i="1"/>
  <c r="E4859" i="1" s="1"/>
  <c r="D4655" i="1"/>
  <c r="E4655" i="1" s="1"/>
  <c r="D4415" i="1"/>
  <c r="E4415" i="1" s="1"/>
  <c r="D5023" i="1"/>
  <c r="E5023" i="1" s="1"/>
  <c r="D4784" i="1"/>
  <c r="E4784" i="1" s="1"/>
  <c r="D4772" i="1"/>
  <c r="E4772" i="1" s="1"/>
  <c r="D5582" i="1"/>
  <c r="E5582" i="1" s="1"/>
  <c r="D4641" i="1"/>
  <c r="E4641" i="1" s="1"/>
  <c r="D5025" i="1"/>
  <c r="E5025" i="1" s="1"/>
  <c r="D5823" i="1"/>
  <c r="E5823" i="1" s="1"/>
  <c r="D5777" i="1"/>
  <c r="E5777" i="1" s="1"/>
  <c r="D5490" i="1"/>
  <c r="E5490" i="1" s="1"/>
  <c r="D3506" i="1"/>
  <c r="E3506" i="1" s="1"/>
  <c r="D3202" i="1"/>
  <c r="E3202" i="1" s="1"/>
  <c r="D4012" i="1"/>
  <c r="E4012" i="1" s="1"/>
  <c r="D3492" i="1"/>
  <c r="E3492" i="1" s="1"/>
  <c r="D3583" i="1"/>
  <c r="E3583" i="1" s="1"/>
  <c r="D4204" i="1"/>
  <c r="E4204" i="1" s="1"/>
  <c r="D4019" i="1"/>
  <c r="E4019" i="1" s="1"/>
  <c r="D4129" i="1"/>
  <c r="E4129" i="1" s="1"/>
  <c r="D3800" i="1"/>
  <c r="E3800" i="1" s="1"/>
  <c r="D4728" i="1"/>
  <c r="E4728" i="1" s="1"/>
  <c r="D4144" i="1"/>
  <c r="E4144" i="1" s="1"/>
  <c r="D4925" i="1"/>
  <c r="E4925" i="1" s="1"/>
  <c r="D4725" i="1"/>
  <c r="E4725" i="1" s="1"/>
  <c r="D4846" i="1"/>
  <c r="E4846" i="1" s="1"/>
  <c r="D5359" i="1"/>
  <c r="E5359" i="1" s="1"/>
  <c r="D4910" i="1"/>
  <c r="E4910" i="1" s="1"/>
  <c r="D5632" i="1"/>
  <c r="E5632" i="1" s="1"/>
  <c r="D5017" i="1"/>
  <c r="E5017" i="1" s="1"/>
  <c r="D5585" i="1"/>
  <c r="E5585" i="1" s="1"/>
  <c r="D3855" i="1"/>
  <c r="E3855" i="1" s="1"/>
  <c r="D3672" i="1"/>
  <c r="E3672" i="1" s="1"/>
  <c r="D3939" i="1"/>
  <c r="E3939" i="1" s="1"/>
  <c r="D3239" i="1"/>
  <c r="E3239" i="1" s="1"/>
  <c r="D4224" i="1"/>
  <c r="E4224" i="1" s="1"/>
  <c r="D3927" i="1"/>
  <c r="E3927" i="1" s="1"/>
  <c r="D3962" i="1"/>
  <c r="E3962" i="1" s="1"/>
  <c r="D3891" i="1"/>
  <c r="E3891" i="1" s="1"/>
  <c r="D5012" i="1"/>
  <c r="E5012" i="1" s="1"/>
  <c r="D4849" i="1"/>
  <c r="E4849" i="1" s="1"/>
  <c r="D4673" i="1"/>
  <c r="E4673" i="1" s="1"/>
  <c r="D5189" i="1"/>
  <c r="E5189" i="1" s="1"/>
  <c r="D5101" i="1"/>
  <c r="E5101" i="1" s="1"/>
  <c r="D5050" i="1"/>
  <c r="E5050" i="1" s="1"/>
  <c r="D5749" i="1"/>
  <c r="E5749" i="1" s="1"/>
  <c r="D4262" i="1"/>
  <c r="E4262" i="1" s="1"/>
  <c r="D5407" i="1"/>
  <c r="E5407" i="1" s="1"/>
  <c r="D5153" i="1"/>
  <c r="E5153" i="1" s="1"/>
  <c r="D5242" i="1"/>
  <c r="E5242" i="1" s="1"/>
  <c r="D5247" i="1"/>
  <c r="E5247" i="1" s="1"/>
  <c r="D3451" i="1"/>
  <c r="E3451" i="1" s="1"/>
  <c r="D4212" i="1"/>
  <c r="E4212" i="1" s="1"/>
  <c r="D4895" i="1"/>
  <c r="E4895" i="1" s="1"/>
  <c r="D2237" i="1"/>
  <c r="E2237" i="1" s="1"/>
  <c r="D604" i="1"/>
  <c r="E604" i="1" s="1"/>
  <c r="D1222" i="1"/>
  <c r="E1222" i="1" s="1"/>
  <c r="D1109" i="1"/>
  <c r="E1109" i="1" s="1"/>
  <c r="D1760" i="1"/>
  <c r="E1760" i="1" s="1"/>
  <c r="D2384" i="1"/>
  <c r="E2384" i="1" s="1"/>
  <c r="D239" i="1"/>
  <c r="E239" i="1" s="1"/>
  <c r="D981" i="1"/>
  <c r="E981" i="1" s="1"/>
  <c r="D148" i="1"/>
  <c r="E148" i="1" s="1"/>
  <c r="D632" i="1"/>
  <c r="E632" i="1" s="1"/>
  <c r="D249" i="1"/>
  <c r="E249" i="1" s="1"/>
  <c r="D1493" i="1"/>
  <c r="E1493" i="1" s="1"/>
  <c r="D2608" i="1"/>
  <c r="E2608" i="1" s="1"/>
  <c r="D1452" i="1"/>
  <c r="E1452" i="1" s="1"/>
  <c r="D1928" i="1"/>
  <c r="E1928" i="1" s="1"/>
  <c r="D564" i="1"/>
  <c r="E564" i="1" s="1"/>
  <c r="D16" i="1"/>
  <c r="E16" i="1" s="1"/>
  <c r="D1337" i="1"/>
  <c r="E1337" i="1" s="1"/>
  <c r="D527" i="1"/>
  <c r="E527" i="1" s="1"/>
  <c r="D1911" i="1"/>
  <c r="E1911" i="1" s="1"/>
  <c r="D1208" i="1"/>
  <c r="E1208" i="1" s="1"/>
  <c r="D1597" i="1"/>
  <c r="E1597" i="1" s="1"/>
  <c r="D686" i="1"/>
  <c r="E686" i="1" s="1"/>
  <c r="D2673" i="1"/>
  <c r="E2673" i="1" s="1"/>
  <c r="D2218" i="1"/>
  <c r="E2218" i="1" s="1"/>
  <c r="D2532" i="1"/>
  <c r="E2532" i="1" s="1"/>
  <c r="D1875" i="1"/>
  <c r="E1875" i="1" s="1"/>
  <c r="D477" i="1"/>
  <c r="E477" i="1" s="1"/>
  <c r="D2778" i="1"/>
  <c r="E2778" i="1" s="1"/>
  <c r="D86" i="1"/>
  <c r="E86" i="1" s="1"/>
  <c r="D2917" i="1"/>
  <c r="E2917" i="1" s="1"/>
  <c r="D2010" i="1"/>
  <c r="E2010" i="1" s="1"/>
  <c r="D459" i="1"/>
  <c r="E459" i="1" s="1"/>
  <c r="D1191" i="1"/>
  <c r="E1191" i="1" s="1"/>
  <c r="D2766" i="1"/>
  <c r="E2766" i="1" s="1"/>
  <c r="D1040" i="1"/>
  <c r="E1040" i="1" s="1"/>
  <c r="D14" i="1"/>
  <c r="E14" i="1" s="1"/>
  <c r="D1792" i="1"/>
  <c r="E1792" i="1" s="1"/>
  <c r="D1342" i="1"/>
  <c r="E1342" i="1" s="1"/>
  <c r="D1868" i="1"/>
  <c r="E1868" i="1" s="1"/>
  <c r="D18" i="1"/>
  <c r="E18" i="1" s="1"/>
  <c r="D1218" i="1"/>
  <c r="E1218" i="1" s="1"/>
  <c r="D361" i="1"/>
  <c r="E361" i="1" s="1"/>
  <c r="D2748" i="1"/>
  <c r="E2748" i="1" s="1"/>
  <c r="D1800" i="1"/>
  <c r="E1800" i="1" s="1"/>
  <c r="D1548" i="1"/>
  <c r="E1548" i="1" s="1"/>
  <c r="D867" i="1"/>
  <c r="E867" i="1" s="1"/>
  <c r="D1159" i="1"/>
  <c r="E1159" i="1" s="1"/>
  <c r="D3049" i="1"/>
  <c r="E3049" i="1" s="1"/>
  <c r="D1696" i="1"/>
  <c r="E1696" i="1" s="1"/>
  <c r="D3130" i="1"/>
  <c r="E3130" i="1" s="1"/>
  <c r="D2101" i="1"/>
  <c r="E2101" i="1" s="1"/>
  <c r="D1808" i="1"/>
  <c r="E1808" i="1" s="1"/>
  <c r="D309" i="1"/>
  <c r="E309" i="1" s="1"/>
  <c r="D496" i="1"/>
  <c r="E496" i="1" s="1"/>
  <c r="D2690" i="1"/>
  <c r="E2690" i="1" s="1"/>
  <c r="D2521" i="1"/>
  <c r="E2521" i="1" s="1"/>
  <c r="D2566" i="1"/>
  <c r="E2566" i="1" s="1"/>
  <c r="D1699" i="1"/>
  <c r="E1699" i="1" s="1"/>
  <c r="D1302" i="1"/>
  <c r="E1302" i="1" s="1"/>
  <c r="D1492" i="1"/>
  <c r="E1492" i="1" s="1"/>
  <c r="D352" i="1"/>
  <c r="E352" i="1" s="1"/>
  <c r="D1006" i="1"/>
  <c r="E1006" i="1" s="1"/>
  <c r="D3065" i="1"/>
  <c r="E3065" i="1" s="1"/>
  <c r="D2" i="1"/>
  <c r="E2" i="1" s="1"/>
  <c r="D2273" i="1"/>
  <c r="E2273" i="1" s="1"/>
  <c r="D416" i="1"/>
  <c r="E416" i="1" s="1"/>
  <c r="D2864" i="1"/>
  <c r="E2864" i="1" s="1"/>
  <c r="D2919" i="1"/>
  <c r="E2919" i="1" s="1"/>
  <c r="D378" i="1"/>
  <c r="E378" i="1" s="1"/>
  <c r="D2386" i="1"/>
  <c r="E2386" i="1" s="1"/>
  <c r="D1646" i="1"/>
  <c r="E1646" i="1" s="1"/>
  <c r="D204" i="1"/>
  <c r="E204" i="1" s="1"/>
  <c r="D814" i="1"/>
  <c r="E814" i="1" s="1"/>
  <c r="D288" i="1"/>
  <c r="E288" i="1" s="1"/>
  <c r="D1933" i="1"/>
  <c r="E1933" i="1" s="1"/>
  <c r="D2610" i="1"/>
  <c r="E2610" i="1" s="1"/>
  <c r="D2991" i="1"/>
  <c r="E2991" i="1" s="1"/>
  <c r="D1346" i="1"/>
  <c r="E1346" i="1" s="1"/>
  <c r="D376" i="1"/>
  <c r="E376" i="1" s="1"/>
  <c r="D2307" i="1"/>
  <c r="E2307" i="1" s="1"/>
  <c r="D1177" i="1"/>
  <c r="E1177" i="1" s="1"/>
  <c r="D462" i="1"/>
  <c r="E462" i="1" s="1"/>
  <c r="D236" i="1"/>
  <c r="E236" i="1" s="1"/>
  <c r="D441" i="1"/>
  <c r="E441" i="1" s="1"/>
  <c r="D1558" i="1"/>
  <c r="E1558" i="1" s="1"/>
  <c r="D1761" i="1"/>
  <c r="E1761" i="1" s="1"/>
  <c r="D858" i="1"/>
  <c r="E858" i="1" s="1"/>
  <c r="D5297" i="1"/>
  <c r="E5297" i="1" s="1"/>
  <c r="D5587" i="1"/>
  <c r="E5587" i="1" s="1"/>
  <c r="D3917" i="1"/>
  <c r="E3917" i="1" s="1"/>
  <c r="D3886" i="1"/>
  <c r="E3886" i="1" s="1"/>
  <c r="D3848" i="1"/>
  <c r="E3848" i="1" s="1"/>
  <c r="D4817" i="1"/>
  <c r="E4817" i="1" s="1"/>
  <c r="D4634" i="1"/>
  <c r="E4634" i="1" s="1"/>
  <c r="D5064" i="1"/>
  <c r="E5064" i="1" s="1"/>
  <c r="D5006" i="1"/>
  <c r="E5006" i="1" s="1"/>
  <c r="D5715" i="1"/>
  <c r="E5715" i="1" s="1"/>
  <c r="D4029" i="1"/>
  <c r="E4029" i="1" s="1"/>
  <c r="D5347" i="1"/>
  <c r="E5347" i="1" s="1"/>
  <c r="D5067" i="1"/>
  <c r="E5067" i="1" s="1"/>
  <c r="D5195" i="1"/>
  <c r="E5195" i="1" s="1"/>
  <c r="D3671" i="1"/>
  <c r="E3671" i="1" s="1"/>
  <c r="D3362" i="1"/>
  <c r="E3362" i="1" s="1"/>
  <c r="D3238" i="1"/>
  <c r="E3238" i="1" s="1"/>
  <c r="D3356" i="1"/>
  <c r="E3356" i="1" s="1"/>
  <c r="D3840" i="1"/>
  <c r="E3840" i="1" s="1"/>
  <c r="D3713" i="1"/>
  <c r="E3713" i="1" s="1"/>
  <c r="D4211" i="1"/>
  <c r="E4211" i="1" s="1"/>
  <c r="D4368" i="1"/>
  <c r="E4368" i="1" s="1"/>
  <c r="D4201" i="1"/>
  <c r="E4201" i="1" s="1"/>
  <c r="D4864" i="1"/>
  <c r="E4864" i="1" s="1"/>
  <c r="D4482" i="1"/>
  <c r="E4482" i="1" s="1"/>
  <c r="D5074" i="1"/>
  <c r="E5074" i="1" s="1"/>
  <c r="D4376" i="1"/>
  <c r="E4376" i="1" s="1"/>
  <c r="D5124" i="1"/>
  <c r="E5124" i="1" s="1"/>
  <c r="D5278" i="1"/>
  <c r="E5278" i="1" s="1"/>
  <c r="D5151" i="1"/>
  <c r="E5151" i="1" s="1"/>
  <c r="D5184" i="1"/>
  <c r="E5184" i="1" s="1"/>
  <c r="D5193" i="1"/>
  <c r="E5193" i="1" s="1"/>
  <c r="D4249" i="1"/>
  <c r="E4249" i="1" s="1"/>
  <c r="D3211" i="1"/>
  <c r="E3211" i="1" s="1"/>
  <c r="D3716" i="1"/>
  <c r="E3716" i="1" s="1"/>
  <c r="D3396" i="1"/>
  <c r="E3396" i="1" s="1"/>
  <c r="D3272" i="1"/>
  <c r="E3272" i="1" s="1"/>
  <c r="D3439" i="1"/>
  <c r="E3439" i="1" s="1"/>
  <c r="D3900" i="1"/>
  <c r="E3900" i="1" s="1"/>
  <c r="D3790" i="1"/>
  <c r="E3790" i="1" s="1"/>
  <c r="D4245" i="1"/>
  <c r="E4245" i="1" s="1"/>
  <c r="D4420" i="1"/>
  <c r="E4420" i="1" s="1"/>
  <c r="D3388" i="1"/>
  <c r="E3388" i="1" s="1"/>
  <c r="D4898" i="1"/>
  <c r="E4898" i="1" s="1"/>
  <c r="D4554" i="1"/>
  <c r="E4554" i="1" s="1"/>
  <c r="D5109" i="1"/>
  <c r="E5109" i="1" s="1"/>
  <c r="D4486" i="1"/>
  <c r="E4486" i="1" s="1"/>
  <c r="D5171" i="1"/>
  <c r="E5171" i="1" s="1"/>
  <c r="D5551" i="1"/>
  <c r="E5551" i="1" s="1"/>
  <c r="D5346" i="1"/>
  <c r="E5346" i="1" s="1"/>
  <c r="D5231" i="1"/>
  <c r="E5231" i="1" s="1"/>
  <c r="D5267" i="1"/>
  <c r="E5267" i="1" s="1"/>
  <c r="D5274" i="1"/>
  <c r="E5274" i="1" s="1"/>
  <c r="D3778" i="1"/>
  <c r="E3778" i="1" s="1"/>
  <c r="D5239" i="1"/>
  <c r="E5239" i="1" s="1"/>
  <c r="D4980" i="1"/>
  <c r="E4980" i="1" s="1"/>
  <c r="D3403" i="1"/>
  <c r="E3403" i="1" s="1"/>
  <c r="D3730" i="1"/>
  <c r="E3730" i="1" s="1"/>
  <c r="D3918" i="1"/>
  <c r="E3918" i="1" s="1"/>
  <c r="D3273" i="1"/>
  <c r="E3273" i="1" s="1"/>
  <c r="D3337" i="1"/>
  <c r="E3337" i="1" s="1"/>
  <c r="D4076" i="1"/>
  <c r="E4076" i="1" s="1"/>
  <c r="D3863" i="1"/>
  <c r="E3863" i="1" s="1"/>
  <c r="D3892" i="1"/>
  <c r="E3892" i="1" s="1"/>
  <c r="D4371" i="1"/>
  <c r="E4371" i="1" s="1"/>
  <c r="D4600" i="1"/>
  <c r="E4600" i="1" s="1"/>
  <c r="D3647" i="1"/>
  <c r="E3647" i="1" s="1"/>
  <c r="D4826" i="1"/>
  <c r="E4826" i="1" s="1"/>
  <c r="D4515" i="1"/>
  <c r="E4515" i="1" s="1"/>
  <c r="D4658" i="1"/>
  <c r="E4658" i="1" s="1"/>
  <c r="D5237" i="1"/>
  <c r="E5237" i="1" s="1"/>
  <c r="D5496" i="1"/>
  <c r="E5496" i="1" s="1"/>
  <c r="D5793" i="1"/>
  <c r="E5793" i="1" s="1"/>
  <c r="D5742" i="1"/>
  <c r="E5742" i="1" s="1"/>
  <c r="D5745" i="1"/>
  <c r="E5745" i="1" s="1"/>
  <c r="D5024" i="1"/>
  <c r="E5024" i="1" s="1"/>
  <c r="D3415" i="1"/>
  <c r="E3415" i="1" s="1"/>
  <c r="D3741" i="1"/>
  <c r="E3741" i="1" s="1"/>
  <c r="D3930" i="1"/>
  <c r="E3930" i="1" s="1"/>
  <c r="D3299" i="1"/>
  <c r="E3299" i="1" s="1"/>
  <c r="D3366" i="1"/>
  <c r="E3366" i="1" s="1"/>
  <c r="D4092" i="1"/>
  <c r="E4092" i="1" s="1"/>
  <c r="D3887" i="1"/>
  <c r="E3887" i="1" s="1"/>
  <c r="D3931" i="1"/>
  <c r="E3931" i="1" s="1"/>
  <c r="D4389" i="1"/>
  <c r="E4389" i="1" s="1"/>
  <c r="D4616" i="1"/>
  <c r="E4616" i="1" s="1"/>
  <c r="D3770" i="1"/>
  <c r="E3770" i="1" s="1"/>
  <c r="D4837" i="1"/>
  <c r="E4837" i="1" s="1"/>
  <c r="D4544" i="1"/>
  <c r="E4544" i="1" s="1"/>
  <c r="D4682" i="1"/>
  <c r="E4682" i="1" s="1"/>
  <c r="D5253" i="1"/>
  <c r="E5253" i="1" s="1"/>
  <c r="D5508" i="1"/>
  <c r="E5508" i="1" s="1"/>
  <c r="D5822" i="1"/>
  <c r="E5822" i="1" s="1"/>
  <c r="D5756" i="1"/>
  <c r="E5756" i="1" s="1"/>
  <c r="D5774" i="1"/>
  <c r="E5774" i="1" s="1"/>
  <c r="D5132" i="1"/>
  <c r="E5132" i="1" s="1"/>
  <c r="D3203" i="1"/>
  <c r="E3203" i="1" s="1"/>
  <c r="D3166" i="1"/>
  <c r="E3166" i="1" s="1"/>
  <c r="D3431" i="1"/>
  <c r="E3431" i="1" s="1"/>
  <c r="D3306" i="1"/>
  <c r="E3306" i="1" s="1"/>
  <c r="D3519" i="1"/>
  <c r="E3519" i="1" s="1"/>
  <c r="D3938" i="1"/>
  <c r="E3938" i="1" s="1"/>
  <c r="D3860" i="1"/>
  <c r="E3860" i="1" s="1"/>
  <c r="D4279" i="1"/>
  <c r="E4279" i="1" s="1"/>
  <c r="D4473" i="1"/>
  <c r="E4473" i="1" s="1"/>
  <c r="D3793" i="1"/>
  <c r="E3793" i="1" s="1"/>
  <c r="D4931" i="1"/>
  <c r="E4931" i="1" s="1"/>
  <c r="D4603" i="1"/>
  <c r="E4603" i="1" s="1"/>
  <c r="D5145" i="1"/>
  <c r="E5145" i="1" s="1"/>
  <c r="D4576" i="1"/>
  <c r="E4576" i="1" s="1"/>
  <c r="D5219" i="1"/>
  <c r="E5219" i="1" s="1"/>
  <c r="D5584" i="1"/>
  <c r="E5584" i="1" s="1"/>
  <c r="D5427" i="1"/>
  <c r="E5427" i="1" s="1"/>
  <c r="D5309" i="1"/>
  <c r="E5309" i="1" s="1"/>
  <c r="D5335" i="1"/>
  <c r="E5335" i="1" s="1"/>
  <c r="D5341" i="1"/>
  <c r="E5341" i="1" s="1"/>
  <c r="D3633" i="1"/>
  <c r="E3633" i="1" s="1"/>
  <c r="D4180" i="1"/>
  <c r="E4180" i="1" s="1"/>
  <c r="D3628" i="1"/>
  <c r="E3628" i="1" s="1"/>
  <c r="D3991" i="1"/>
  <c r="E3991" i="1" s="1"/>
  <c r="D4748" i="1"/>
  <c r="E4748" i="1" s="1"/>
  <c r="D5691" i="1"/>
  <c r="E5691" i="1" s="1"/>
  <c r="D5765" i="1"/>
  <c r="E5765" i="1" s="1"/>
  <c r="D5711" i="1"/>
  <c r="E5711" i="1" s="1"/>
  <c r="D3638" i="1"/>
  <c r="E3638" i="1" s="1"/>
  <c r="D3857" i="1"/>
  <c r="E3857" i="1" s="1"/>
  <c r="D3975" i="1"/>
  <c r="E3975" i="1" s="1"/>
  <c r="D3754" i="1"/>
  <c r="E3754" i="1" s="1"/>
  <c r="D4567" i="1"/>
  <c r="E4567" i="1" s="1"/>
  <c r="D5156" i="1"/>
  <c r="E5156" i="1" s="1"/>
  <c r="D5269" i="1"/>
  <c r="E5269" i="1" s="1"/>
  <c r="D3136" i="1"/>
  <c r="E3136" i="1" s="1"/>
  <c r="D3260" i="1"/>
  <c r="E3260" i="1" s="1"/>
  <c r="D3219" i="1"/>
  <c r="E3219" i="1" s="1"/>
  <c r="D4447" i="1"/>
  <c r="E4447" i="1" s="1"/>
  <c r="D4160" i="1"/>
  <c r="E4160" i="1" s="1"/>
  <c r="D4231" i="1"/>
  <c r="E4231" i="1" s="1"/>
  <c r="D4236" i="1"/>
  <c r="E4236" i="1" s="1"/>
  <c r="D4107" i="1"/>
  <c r="E4107" i="1" s="1"/>
  <c r="D3590" i="1"/>
  <c r="E3590" i="1" s="1"/>
  <c r="D4944" i="1"/>
  <c r="E4944" i="1" s="1"/>
  <c r="D4065" i="1"/>
  <c r="E4065" i="1" s="1"/>
  <c r="D5365" i="1"/>
  <c r="E5365" i="1" s="1"/>
  <c r="D5344" i="1"/>
  <c r="E5344" i="1" s="1"/>
  <c r="D4496" i="1"/>
  <c r="E4496" i="1" s="1"/>
  <c r="D4358" i="1"/>
  <c r="E4358" i="1" s="1"/>
  <c r="D5736" i="1"/>
  <c r="E5736" i="1" s="1"/>
  <c r="D5558" i="1"/>
  <c r="E5558" i="1" s="1"/>
  <c r="D5676" i="1"/>
  <c r="E5676" i="1" s="1"/>
  <c r="D5648" i="1"/>
  <c r="E5648" i="1" s="1"/>
  <c r="D3636" i="1"/>
  <c r="E3636" i="1" s="1"/>
  <c r="D4134" i="1"/>
  <c r="E4134" i="1" s="1"/>
  <c r="D5266" i="1"/>
  <c r="E5266" i="1" s="1"/>
  <c r="D5828" i="1"/>
  <c r="E5828" i="1" s="1"/>
  <c r="D4131" i="1"/>
  <c r="E4131" i="1" s="1"/>
  <c r="D4313" i="1"/>
  <c r="E4313" i="1" s="1"/>
  <c r="D3449" i="1"/>
  <c r="E3449" i="1" s="1"/>
  <c r="D3159" i="1"/>
  <c r="E3159" i="1" s="1"/>
  <c r="D3972" i="1"/>
  <c r="E3972" i="1" s="1"/>
  <c r="D3381" i="1"/>
  <c r="E3381" i="1" s="1"/>
  <c r="D3476" i="1"/>
  <c r="E3476" i="1" s="1"/>
  <c r="D4145" i="1"/>
  <c r="E4145" i="1" s="1"/>
  <c r="D3946" i="1"/>
  <c r="E3946" i="1" s="1"/>
  <c r="D4023" i="1"/>
  <c r="E4023" i="1" s="1"/>
  <c r="D3524" i="1"/>
  <c r="E3524" i="1" s="1"/>
  <c r="D4659" i="1"/>
  <c r="E4659" i="1" s="1"/>
  <c r="D3956" i="1"/>
  <c r="E3956" i="1" s="1"/>
  <c r="D4881" i="1"/>
  <c r="E4881" i="1" s="1"/>
  <c r="D4628" i="1"/>
  <c r="E4628" i="1" s="1"/>
  <c r="D4751" i="1"/>
  <c r="E4751" i="1" s="1"/>
  <c r="D5543" i="1"/>
  <c r="E5543" i="1" s="1"/>
  <c r="D5087" i="1"/>
  <c r="E5087" i="1" s="1"/>
  <c r="D5798" i="1"/>
  <c r="E5798" i="1" s="1"/>
  <c r="D5814" i="1"/>
  <c r="E5814" i="1" s="1"/>
  <c r="D3485" i="1"/>
  <c r="E3485" i="1" s="1"/>
  <c r="D3421" i="1"/>
  <c r="E3421" i="1" s="1"/>
  <c r="D3425" i="1"/>
  <c r="E3425" i="1" s="1"/>
  <c r="D4116" i="1"/>
  <c r="E4116" i="1" s="1"/>
  <c r="D4743" i="1"/>
  <c r="E4743" i="1" s="1"/>
  <c r="D5469" i="1"/>
  <c r="E5469" i="1" s="1"/>
  <c r="D5530" i="1"/>
  <c r="E5530" i="1" s="1"/>
  <c r="D3992" i="1"/>
  <c r="E3992" i="1" s="1"/>
  <c r="D3765" i="1"/>
  <c r="E3765" i="1" s="1"/>
  <c r="D4630" i="1"/>
  <c r="E4630" i="1" s="1"/>
  <c r="D4808" i="1"/>
  <c r="E4808" i="1" s="1"/>
  <c r="D4176" i="1"/>
  <c r="E4176" i="1" s="1"/>
  <c r="D3999" i="1"/>
  <c r="E3999" i="1" s="1"/>
  <c r="D3604" i="1"/>
  <c r="E3604" i="1" s="1"/>
  <c r="D4075" i="1"/>
  <c r="E4075" i="1" s="1"/>
  <c r="D4632" i="1"/>
  <c r="E4632" i="1" s="1"/>
  <c r="D4499" i="1"/>
  <c r="E4499" i="1" s="1"/>
  <c r="D4064" i="1"/>
  <c r="E4064" i="1" s="1"/>
  <c r="D5192" i="1"/>
  <c r="E5192" i="1" s="1"/>
  <c r="D4378" i="1"/>
  <c r="E4378" i="1" s="1"/>
  <c r="D5572" i="1"/>
  <c r="E5572" i="1" s="1"/>
  <c r="D4891" i="1"/>
  <c r="E4891" i="1" s="1"/>
  <c r="D5068" i="1"/>
  <c r="E5068" i="1" s="1"/>
  <c r="D3941" i="1"/>
  <c r="E3941" i="1" s="1"/>
  <c r="D3649" i="1"/>
  <c r="E3649" i="1" s="1"/>
  <c r="D3217" i="1"/>
  <c r="E3217" i="1" s="1"/>
  <c r="D4195" i="1"/>
  <c r="E4195" i="1" s="1"/>
  <c r="D3923" i="1"/>
  <c r="E3923" i="1" s="1"/>
  <c r="D4988" i="1"/>
  <c r="E4988" i="1" s="1"/>
  <c r="D5166" i="1"/>
  <c r="E5166" i="1" s="1"/>
  <c r="D5188" i="1"/>
  <c r="E5188" i="1" s="1"/>
  <c r="D3278" i="1"/>
  <c r="E3278" i="1" s="1"/>
  <c r="D3544" i="1"/>
  <c r="E3544" i="1" s="1"/>
  <c r="D3422" i="1"/>
  <c r="E3422" i="1" s="1"/>
  <c r="D3761" i="1"/>
  <c r="E3761" i="1" s="1"/>
  <c r="D4050" i="1"/>
  <c r="E4050" i="1" s="1"/>
  <c r="D4052" i="1"/>
  <c r="E4052" i="1" s="1"/>
  <c r="D4390" i="1"/>
  <c r="E4390" i="1" s="1"/>
  <c r="D4604" i="1"/>
  <c r="E4604" i="1" s="1"/>
  <c r="D4257" i="1"/>
  <c r="E4257" i="1" s="1"/>
  <c r="D5045" i="1"/>
  <c r="E5045" i="1" s="1"/>
  <c r="D4744" i="1"/>
  <c r="E4744" i="1" s="1"/>
  <c r="D5251" i="1"/>
  <c r="E5251" i="1" s="1"/>
  <c r="D4825" i="1"/>
  <c r="E4825" i="1" s="1"/>
  <c r="D5345" i="1"/>
  <c r="E5345" i="1" s="1"/>
  <c r="D5682" i="1"/>
  <c r="E5682" i="1" s="1"/>
  <c r="D5619" i="1"/>
  <c r="E5619" i="1" s="1"/>
  <c r="D5497" i="1"/>
  <c r="E5497" i="1" s="1"/>
  <c r="D5562" i="1"/>
  <c r="E5562" i="1" s="1"/>
  <c r="D5566" i="1"/>
  <c r="E5566" i="1" s="1"/>
  <c r="D3963" i="1"/>
  <c r="E3963" i="1" s="1"/>
  <c r="D5302" i="1"/>
  <c r="E5302" i="1" s="1"/>
  <c r="D5120" i="1"/>
  <c r="E5120" i="1" s="1"/>
  <c r="D3550" i="1"/>
  <c r="E3550" i="1" s="1"/>
  <c r="D3259" i="1"/>
  <c r="E3259" i="1" s="1"/>
  <c r="D3140" i="1"/>
  <c r="E3140" i="1" s="1"/>
  <c r="D3625" i="1"/>
  <c r="E3625" i="1" s="1"/>
  <c r="D3691" i="1"/>
  <c r="E3691" i="1" s="1"/>
  <c r="D3208" i="1"/>
  <c r="E3208" i="1" s="1"/>
  <c r="D4085" i="1"/>
  <c r="E4085" i="1" s="1"/>
  <c r="D4210" i="1"/>
  <c r="E4210" i="1" s="1"/>
  <c r="D3945" i="1"/>
  <c r="E3945" i="1" s="1"/>
  <c r="D4778" i="1"/>
  <c r="E4778" i="1" s="1"/>
  <c r="D4276" i="1"/>
  <c r="E4276" i="1" s="1"/>
  <c r="D4974" i="1"/>
  <c r="E4974" i="1" s="1"/>
  <c r="D4806" i="1"/>
  <c r="E4806" i="1" s="1"/>
  <c r="D4965" i="1"/>
  <c r="E4965" i="1" s="1"/>
  <c r="D5406" i="1"/>
  <c r="E5406" i="1" s="1"/>
  <c r="D5056" i="1"/>
  <c r="E5056" i="1" s="1"/>
  <c r="D4873" i="1"/>
  <c r="E4873" i="1" s="1"/>
  <c r="D4927" i="1"/>
  <c r="E4927" i="1" s="1"/>
  <c r="D4899" i="1"/>
  <c r="E4899" i="1" s="1"/>
  <c r="D5033" i="1"/>
  <c r="E5033" i="1" s="1"/>
  <c r="D3561" i="1"/>
  <c r="E3561" i="1" s="1"/>
  <c r="D3270" i="1"/>
  <c r="E3270" i="1" s="1"/>
  <c r="D3150" i="1"/>
  <c r="E3150" i="1" s="1"/>
  <c r="D3650" i="1"/>
  <c r="E3650" i="1" s="1"/>
  <c r="D3734" i="1"/>
  <c r="E3734" i="1" s="1"/>
  <c r="D3297" i="1"/>
  <c r="E3297" i="1" s="1"/>
  <c r="D4100" i="1"/>
  <c r="E4100" i="1" s="1"/>
  <c r="D4229" i="1"/>
  <c r="E4229" i="1" s="1"/>
  <c r="D3976" i="1"/>
  <c r="E3976" i="1" s="1"/>
  <c r="D4788" i="1"/>
  <c r="E4788" i="1" s="1"/>
  <c r="D4325" i="1"/>
  <c r="E4325" i="1" s="1"/>
  <c r="D4987" i="1"/>
  <c r="E4987" i="1" s="1"/>
  <c r="D4824" i="1"/>
  <c r="E4824" i="1" s="1"/>
  <c r="D4986" i="1"/>
  <c r="E4986" i="1" s="1"/>
  <c r="D5418" i="1"/>
  <c r="E5418" i="1" s="1"/>
  <c r="D5089" i="1"/>
  <c r="E5089" i="1" s="1"/>
  <c r="D4917" i="1"/>
  <c r="E4917" i="1" s="1"/>
  <c r="D4960" i="1"/>
  <c r="E4960" i="1" s="1"/>
  <c r="D4936" i="1"/>
  <c r="E4936" i="1" s="1"/>
  <c r="D5709" i="1"/>
  <c r="E5709" i="1" s="1"/>
  <c r="D3753" i="1"/>
  <c r="E3753" i="1" s="1"/>
  <c r="D3312" i="1"/>
  <c r="E3312" i="1" s="1"/>
  <c r="D3577" i="1"/>
  <c r="E3577" i="1" s="1"/>
  <c r="D3456" i="1"/>
  <c r="E3456" i="1" s="1"/>
  <c r="D3806" i="1"/>
  <c r="E3806" i="1" s="1"/>
  <c r="D3186" i="1"/>
  <c r="E3186" i="1" s="1"/>
  <c r="D4095" i="1"/>
  <c r="E4095" i="1" s="1"/>
  <c r="D4429" i="1"/>
  <c r="E4429" i="1" s="1"/>
  <c r="D4653" i="1"/>
  <c r="E4653" i="1" s="1"/>
  <c r="D4335" i="1"/>
  <c r="E4335" i="1" s="1"/>
  <c r="D5080" i="1"/>
  <c r="E5080" i="1" s="1"/>
  <c r="D4814" i="1"/>
  <c r="E4814" i="1" s="1"/>
  <c r="D4280" i="1"/>
  <c r="E4280" i="1" s="1"/>
  <c r="D3708" i="1"/>
  <c r="E3708" i="1" s="1"/>
  <c r="D5381" i="1"/>
  <c r="E5381" i="1" s="1"/>
  <c r="D5717" i="1"/>
  <c r="E5717" i="1" s="1"/>
  <c r="D5700" i="1"/>
  <c r="E5700" i="1" s="1"/>
  <c r="D5557" i="1"/>
  <c r="E5557" i="1" s="1"/>
  <c r="D5610" i="1"/>
  <c r="E5610" i="1" s="1"/>
  <c r="D5614" i="1"/>
  <c r="E5614" i="1" s="1"/>
  <c r="D3241" i="1"/>
  <c r="E3241" i="1" s="1"/>
  <c r="D3406" i="1"/>
  <c r="E3406" i="1" s="1"/>
  <c r="D4143" i="1"/>
  <c r="E4143" i="1" s="1"/>
  <c r="D4477" i="1"/>
  <c r="E4477" i="1" s="1"/>
  <c r="D4893" i="1"/>
  <c r="E4893" i="1" s="1"/>
  <c r="D4885" i="1"/>
  <c r="E4885" i="1" s="1"/>
  <c r="D5452" i="1"/>
  <c r="E5452" i="1" s="1"/>
  <c r="D5078" i="1"/>
  <c r="E5078" i="1" s="1"/>
  <c r="D3178" i="1"/>
  <c r="E3178" i="1" s="1"/>
  <c r="D3626" i="1"/>
  <c r="E3626" i="1" s="1"/>
  <c r="D3695" i="1"/>
  <c r="E3695" i="1" s="1"/>
  <c r="D3197" i="1"/>
  <c r="E3197" i="1" s="1"/>
  <c r="D4098" i="1"/>
  <c r="E4098" i="1" s="1"/>
  <c r="D5615" i="1"/>
  <c r="E5615" i="1" s="1"/>
  <c r="D5217" i="1"/>
  <c r="E5217" i="1" s="1"/>
  <c r="D3201" i="1"/>
  <c r="E3201" i="1" s="1"/>
  <c r="D3397" i="1"/>
  <c r="E3397" i="1" s="1"/>
  <c r="D3367" i="1"/>
  <c r="E3367" i="1" s="1"/>
  <c r="D3418" i="1"/>
  <c r="E3418" i="1" s="1"/>
  <c r="D3370" i="1"/>
  <c r="E3370" i="1" s="1"/>
  <c r="D4388" i="1"/>
  <c r="E4388" i="1" s="1"/>
  <c r="D4393" i="1"/>
  <c r="E4393" i="1" s="1"/>
  <c r="D4404" i="1"/>
  <c r="E4404" i="1" s="1"/>
  <c r="D3807" i="1"/>
  <c r="E3807" i="1" s="1"/>
  <c r="D5104" i="1"/>
  <c r="E5104" i="1" s="1"/>
  <c r="D4148" i="1"/>
  <c r="E4148" i="1" s="1"/>
  <c r="D5510" i="1"/>
  <c r="E5510" i="1" s="1"/>
  <c r="D5491" i="1"/>
  <c r="E5491" i="1" s="1"/>
  <c r="D4847" i="1"/>
  <c r="E4847" i="1" s="1"/>
  <c r="D4761" i="1"/>
  <c r="E4761" i="1" s="1"/>
  <c r="D5425" i="1"/>
  <c r="E5425" i="1" s="1"/>
  <c r="D5768" i="1"/>
  <c r="E5768" i="1" s="1"/>
  <c r="D4939" i="1"/>
  <c r="E4939" i="1" s="1"/>
  <c r="D4538" i="1"/>
  <c r="E4538" i="1" s="1"/>
  <c r="D3265" i="1"/>
  <c r="E3265" i="1" s="1"/>
  <c r="D4968" i="1"/>
  <c r="E4968" i="1" s="1"/>
  <c r="D5839" i="1"/>
  <c r="E5839" i="1" s="1"/>
  <c r="D5681" i="1"/>
  <c r="E5681" i="1" s="1"/>
  <c r="D3989" i="1"/>
  <c r="E3989" i="1" s="1"/>
  <c r="D4321" i="1"/>
  <c r="E4321" i="1" s="1"/>
  <c r="D3616" i="1"/>
  <c r="E3616" i="1" s="1"/>
  <c r="D3304" i="1"/>
  <c r="E3304" i="1" s="1"/>
  <c r="D3193" i="1"/>
  <c r="E3193" i="1" s="1"/>
  <c r="D3231" i="1"/>
  <c r="E3231" i="1" s="1"/>
  <c r="D3782" i="1"/>
  <c r="E3782" i="1" s="1"/>
  <c r="D3496" i="1"/>
  <c r="E3496" i="1" s="1"/>
  <c r="D4154" i="1"/>
  <c r="E4154" i="1" s="1"/>
  <c r="D4287" i="1"/>
  <c r="E4287" i="1" s="1"/>
  <c r="D4066" i="1"/>
  <c r="E4066" i="1" s="1"/>
  <c r="D4822" i="1"/>
  <c r="E4822" i="1" s="1"/>
  <c r="D4397" i="1"/>
  <c r="E4397" i="1" s="1"/>
  <c r="D5027" i="1"/>
  <c r="E5027" i="1" s="1"/>
  <c r="D4183" i="1"/>
  <c r="E4183" i="1" s="1"/>
  <c r="D5052" i="1"/>
  <c r="E5052" i="1" s="1"/>
  <c r="D5456" i="1"/>
  <c r="E5456" i="1" s="1"/>
  <c r="D5172" i="1"/>
  <c r="E5172" i="1" s="1"/>
  <c r="D5028" i="1"/>
  <c r="E5028" i="1" s="1"/>
  <c r="D5073" i="1"/>
  <c r="E5073" i="1" s="1"/>
  <c r="D5047" i="1"/>
  <c r="E5047" i="1" s="1"/>
  <c r="D3627" i="1"/>
  <c r="E3627" i="1" s="1"/>
  <c r="D3700" i="1"/>
  <c r="E3700" i="1" s="1"/>
  <c r="D3893" i="1"/>
  <c r="E3893" i="1" s="1"/>
  <c r="D4626" i="1"/>
  <c r="E4626" i="1" s="1"/>
  <c r="D5388" i="1"/>
  <c r="E5388" i="1" s="1"/>
  <c r="D5751" i="1"/>
  <c r="E5751" i="1" s="1"/>
  <c r="D5301" i="1"/>
  <c r="E5301" i="1" s="1"/>
  <c r="D3501" i="1"/>
  <c r="E3501" i="1" s="1"/>
  <c r="D4077" i="1"/>
  <c r="E4077" i="1" s="1"/>
  <c r="D4377" i="1"/>
  <c r="E4377" i="1" s="1"/>
  <c r="D5714" i="1"/>
  <c r="E5714" i="1" s="1"/>
  <c r="D5205" i="1"/>
  <c r="E5205" i="1" s="1"/>
  <c r="D4758" i="1"/>
  <c r="E4758" i="1" s="1"/>
  <c r="D3959" i="1"/>
  <c r="E3959" i="1" s="1"/>
  <c r="D4282" i="1"/>
  <c r="E4282" i="1" s="1"/>
  <c r="D3682" i="1"/>
  <c r="E3682" i="1" s="1"/>
  <c r="D4699" i="1"/>
  <c r="E4699" i="1" s="1"/>
  <c r="D4441" i="1"/>
  <c r="E4441" i="1" s="1"/>
  <c r="D4443" i="1"/>
  <c r="E4443" i="1" s="1"/>
  <c r="D4727" i="1"/>
  <c r="E4727" i="1" s="1"/>
  <c r="D5703" i="1"/>
  <c r="E5703" i="1" s="1"/>
  <c r="D4620" i="1"/>
  <c r="E4620" i="1" s="1"/>
  <c r="D5779" i="1"/>
  <c r="E5779" i="1" s="1"/>
  <c r="D5825" i="1"/>
  <c r="E5825" i="1" s="1"/>
  <c r="D4055" i="1"/>
  <c r="E4055" i="1" s="1"/>
  <c r="D3188" i="1"/>
  <c r="E3188" i="1" s="1"/>
  <c r="D3171" i="1"/>
  <c r="E3171" i="1" s="1"/>
  <c r="D3218" i="1"/>
  <c r="E3218" i="1" s="1"/>
  <c r="D4352" i="1"/>
  <c r="E4352" i="1" s="1"/>
  <c r="D4072" i="1"/>
  <c r="E4072" i="1" s="1"/>
  <c r="D4138" i="1"/>
  <c r="E4138" i="1" s="1"/>
  <c r="D4089" i="1"/>
  <c r="E4089" i="1" s="1"/>
  <c r="D3820" i="1"/>
  <c r="E3820" i="1" s="1"/>
  <c r="D5016" i="1"/>
  <c r="E5016" i="1" s="1"/>
  <c r="D4801" i="1"/>
  <c r="E4801" i="1" s="1"/>
  <c r="D5306" i="1"/>
  <c r="E5306" i="1" s="1"/>
  <c r="D5259" i="1"/>
  <c r="E5259" i="1" s="1"/>
  <c r="D5232" i="1"/>
  <c r="E5232" i="1" s="1"/>
  <c r="D3852" i="1"/>
  <c r="E3852" i="1" s="1"/>
  <c r="D4691" i="1"/>
  <c r="E4691" i="1" s="1"/>
  <c r="D5603" i="1"/>
  <c r="E5603" i="1" s="1"/>
  <c r="D5394" i="1"/>
  <c r="E5394" i="1" s="1"/>
  <c r="D5504" i="1"/>
  <c r="E5504" i="1" s="1"/>
  <c r="D5468" i="1"/>
  <c r="E5468" i="1" s="1"/>
  <c r="D3233" i="1"/>
  <c r="E3233" i="1" s="1"/>
  <c r="D3510" i="1"/>
  <c r="E3510" i="1" s="1"/>
  <c r="D3416" i="1"/>
  <c r="E3416" i="1" s="1"/>
  <c r="D3676" i="1"/>
  <c r="E3676" i="1" s="1"/>
  <c r="D3557" i="1"/>
  <c r="E3557" i="1" s="1"/>
  <c r="D3948" i="1"/>
  <c r="E3948" i="1" s="1"/>
  <c r="D3480" i="1"/>
  <c r="E3480" i="1" s="1"/>
  <c r="D4207" i="1"/>
  <c r="E4207" i="1" s="1"/>
  <c r="D4551" i="1"/>
  <c r="E4551" i="1" s="1"/>
  <c r="D4770" i="1"/>
  <c r="E4770" i="1" s="1"/>
  <c r="D4527" i="1"/>
  <c r="E4527" i="1" s="1"/>
  <c r="D4135" i="1"/>
  <c r="E4135" i="1" s="1"/>
  <c r="D4922" i="1"/>
  <c r="E4922" i="1" s="1"/>
  <c r="D4597" i="1"/>
  <c r="E4597" i="1" s="1"/>
  <c r="D4546" i="1"/>
  <c r="E4546" i="1" s="1"/>
  <c r="D5492" i="1"/>
  <c r="E5492" i="1" s="1"/>
  <c r="D4392" i="1"/>
  <c r="E4392" i="1" s="1"/>
  <c r="D5169" i="1"/>
  <c r="E5169" i="1" s="1"/>
  <c r="D5706" i="1"/>
  <c r="E5706" i="1" s="1"/>
  <c r="D5786" i="1"/>
  <c r="E5786" i="1" s="1"/>
  <c r="D5761" i="1"/>
  <c r="E5761" i="1" s="1"/>
  <c r="D3876" i="1"/>
  <c r="E3876" i="1" s="1"/>
  <c r="D4722" i="1"/>
  <c r="E4722" i="1" s="1"/>
  <c r="D4950" i="1"/>
  <c r="E4950" i="1" s="1"/>
  <c r="D3727" i="1"/>
  <c r="E3727" i="1" s="1"/>
  <c r="D3408" i="1"/>
  <c r="E3408" i="1" s="1"/>
  <c r="D3283" i="1"/>
  <c r="E3283" i="1" s="1"/>
  <c r="D3469" i="1"/>
  <c r="E3469" i="1" s="1"/>
  <c r="D3913" i="1"/>
  <c r="E3913" i="1" s="1"/>
  <c r="D3815" i="1"/>
  <c r="E3815" i="1" s="1"/>
  <c r="D4255" i="1"/>
  <c r="E4255" i="1" s="1"/>
  <c r="D4437" i="1"/>
  <c r="E4437" i="1" s="1"/>
  <c r="D3564" i="1"/>
  <c r="E3564" i="1" s="1"/>
  <c r="D4907" i="1"/>
  <c r="E4907" i="1" s="1"/>
  <c r="D4570" i="1"/>
  <c r="E4570" i="1" s="1"/>
  <c r="D5121" i="1"/>
  <c r="E5121" i="1" s="1"/>
  <c r="D4518" i="1"/>
  <c r="E4518" i="1" s="1"/>
  <c r="D5186" i="1"/>
  <c r="E5186" i="1" s="1"/>
  <c r="D5563" i="1"/>
  <c r="E5563" i="1" s="1"/>
  <c r="D5367" i="1"/>
  <c r="E5367" i="1" s="1"/>
  <c r="D5261" i="1"/>
  <c r="E5261" i="1" s="1"/>
  <c r="D5290" i="1"/>
  <c r="E5290" i="1" s="1"/>
  <c r="D5298" i="1"/>
  <c r="E5298" i="1" s="1"/>
  <c r="D4805" i="1"/>
  <c r="E4805" i="1" s="1"/>
  <c r="D3737" i="1"/>
  <c r="E3737" i="1" s="1"/>
  <c r="D3420" i="1"/>
  <c r="E3420" i="1" s="1"/>
  <c r="D3295" i="1"/>
  <c r="E3295" i="1" s="1"/>
  <c r="D3494" i="1"/>
  <c r="E3494" i="1" s="1"/>
  <c r="D3926" i="1"/>
  <c r="E3926" i="1" s="1"/>
  <c r="D3836" i="1"/>
  <c r="E3836" i="1" s="1"/>
  <c r="D4267" i="1"/>
  <c r="E4267" i="1" s="1"/>
  <c r="D4454" i="1"/>
  <c r="E4454" i="1" s="1"/>
  <c r="D3726" i="1"/>
  <c r="E3726" i="1" s="1"/>
  <c r="D4919" i="1"/>
  <c r="E4919" i="1" s="1"/>
  <c r="D4588" i="1"/>
  <c r="E4588" i="1" s="1"/>
  <c r="D5133" i="1"/>
  <c r="E5133" i="1" s="1"/>
  <c r="D4545" i="1"/>
  <c r="E4545" i="1" s="1"/>
  <c r="D5203" i="1"/>
  <c r="E5203" i="1" s="1"/>
  <c r="D5574" i="1"/>
  <c r="E5574" i="1" s="1"/>
  <c r="D5387" i="1"/>
  <c r="E5387" i="1" s="1"/>
  <c r="D5286" i="1"/>
  <c r="E5286" i="1" s="1"/>
  <c r="D5314" i="1"/>
  <c r="E5314" i="1" s="1"/>
  <c r="D5318" i="1"/>
  <c r="E5318" i="1" s="1"/>
  <c r="D5484" i="1"/>
  <c r="E5484" i="1" s="1"/>
  <c r="D3546" i="1"/>
  <c r="E3546" i="1" s="1"/>
  <c r="D3450" i="1"/>
  <c r="E3450" i="1" s="1"/>
  <c r="D3710" i="1"/>
  <c r="E3710" i="1" s="1"/>
  <c r="D3589" i="1"/>
  <c r="E3589" i="1" s="1"/>
  <c r="D3985" i="1"/>
  <c r="E3985" i="1" s="1"/>
  <c r="D3559" i="1"/>
  <c r="E3559" i="1" s="1"/>
  <c r="D4241" i="1"/>
  <c r="E4241" i="1" s="1"/>
  <c r="D4587" i="1"/>
  <c r="E4587" i="1" s="1"/>
  <c r="D4800" i="1"/>
  <c r="E4800" i="1" s="1"/>
  <c r="D4579" i="1"/>
  <c r="E4579" i="1" s="1"/>
  <c r="D4296" i="1"/>
  <c r="E4296" i="1" s="1"/>
  <c r="D4958" i="1"/>
  <c r="E4958" i="1" s="1"/>
  <c r="D4671" i="1"/>
  <c r="E4671" i="1" s="1"/>
  <c r="D4635" i="1"/>
  <c r="E4635" i="1" s="1"/>
  <c r="D5527" i="1"/>
  <c r="E5527" i="1" s="1"/>
  <c r="D4501" i="1"/>
  <c r="E4501" i="1" s="1"/>
  <c r="D4595" i="1"/>
  <c r="E4595" i="1" s="1"/>
  <c r="D5754" i="1"/>
  <c r="E5754" i="1" s="1"/>
  <c r="D5826" i="1"/>
  <c r="E5826" i="1" s="1"/>
  <c r="D5802" i="1"/>
  <c r="E5802" i="1" s="1"/>
  <c r="D3526" i="1"/>
  <c r="E3526" i="1" s="1"/>
  <c r="D4169" i="1"/>
  <c r="E4169" i="1" s="1"/>
  <c r="D4302" i="1"/>
  <c r="E4302" i="1" s="1"/>
  <c r="D4832" i="1"/>
  <c r="E4832" i="1" s="1"/>
  <c r="D4407" i="1"/>
  <c r="E4407" i="1" s="1"/>
  <c r="D4586" i="1"/>
  <c r="E4586" i="1" s="1"/>
  <c r="D5277" i="1"/>
  <c r="E5277" i="1" s="1"/>
  <c r="D5379" i="1"/>
  <c r="E5379" i="1" s="1"/>
  <c r="D3247" i="1"/>
  <c r="E3247" i="1" s="1"/>
  <c r="D4341" i="1"/>
  <c r="E4341" i="1" s="1"/>
  <c r="D3384" i="1"/>
  <c r="E3384" i="1" s="1"/>
  <c r="D3405" i="1"/>
  <c r="E3405" i="1" s="1"/>
  <c r="D5187" i="1"/>
  <c r="E5187" i="1" s="1"/>
  <c r="D4347" i="1"/>
  <c r="E4347" i="1" s="1"/>
  <c r="D5245" i="1"/>
  <c r="E5245" i="1" s="1"/>
  <c r="D3350" i="1"/>
  <c r="E3350" i="1" s="1"/>
  <c r="D3534" i="1"/>
  <c r="E3534" i="1" s="1"/>
  <c r="D3504" i="1"/>
  <c r="E3504" i="1" s="1"/>
  <c r="D3750" i="1"/>
  <c r="E3750" i="1" s="1"/>
  <c r="D3719" i="1"/>
  <c r="E3719" i="1" s="1"/>
  <c r="D4549" i="1"/>
  <c r="E4549" i="1" s="1"/>
  <c r="D3428" i="1"/>
  <c r="E3428" i="1" s="1"/>
  <c r="D4591" i="1"/>
  <c r="E4591" i="1" s="1"/>
  <c r="D3877" i="1"/>
  <c r="E3877" i="1" s="1"/>
  <c r="D5246" i="1"/>
  <c r="E5246" i="1" s="1"/>
  <c r="D4283" i="1"/>
  <c r="E4283" i="1" s="1"/>
  <c r="D5643" i="1"/>
  <c r="E5643" i="1" s="1"/>
  <c r="D5635" i="1"/>
  <c r="E5635" i="1" s="1"/>
  <c r="D4529" i="1"/>
  <c r="E4529" i="1" s="1"/>
  <c r="D4996" i="1"/>
  <c r="E4996" i="1" s="1"/>
  <c r="D5122" i="1"/>
  <c r="E5122" i="1" s="1"/>
  <c r="D4959" i="1"/>
  <c r="E4959" i="1" s="1"/>
  <c r="D5005" i="1"/>
  <c r="E5005" i="1" s="1"/>
  <c r="D3637" i="1"/>
  <c r="E3637" i="1" s="1"/>
  <c r="D3943" i="1"/>
  <c r="E3943" i="1" s="1"/>
  <c r="D4779" i="1"/>
  <c r="E4779" i="1" s="1"/>
  <c r="D5111" i="1"/>
  <c r="E5111" i="1" s="1"/>
  <c r="D3473" i="1"/>
  <c r="E3473" i="1" s="1"/>
  <c r="D4061" i="1"/>
  <c r="E4061" i="1" s="1"/>
  <c r="D4865" i="1"/>
  <c r="E4865" i="1" s="1"/>
  <c r="D3187" i="1"/>
  <c r="E3187" i="1" s="1"/>
  <c r="D3454" i="1"/>
  <c r="E3454" i="1" s="1"/>
  <c r="D3330" i="1"/>
  <c r="E3330" i="1" s="1"/>
  <c r="D3574" i="1"/>
  <c r="E3574" i="1" s="1"/>
  <c r="D3965" i="1"/>
  <c r="E3965" i="1" s="1"/>
  <c r="D3921" i="1"/>
  <c r="E3921" i="1" s="1"/>
  <c r="D4303" i="1"/>
  <c r="E4303" i="1" s="1"/>
  <c r="D4506" i="1"/>
  <c r="E4506" i="1" s="1"/>
  <c r="D3920" i="1"/>
  <c r="E3920" i="1" s="1"/>
  <c r="D4956" i="1"/>
  <c r="E4956" i="1" s="1"/>
  <c r="D4648" i="1"/>
  <c r="E4648" i="1" s="1"/>
  <c r="D5168" i="1"/>
  <c r="E5168" i="1" s="1"/>
  <c r="D4629" i="1"/>
  <c r="E4629" i="1" s="1"/>
  <c r="D5250" i="1"/>
  <c r="E5250" i="1" s="1"/>
  <c r="D5607" i="1"/>
  <c r="E5607" i="1" s="1"/>
  <c r="D5471" i="1"/>
  <c r="E5471" i="1" s="1"/>
  <c r="D5351" i="1"/>
  <c r="E5351" i="1" s="1"/>
  <c r="D5378" i="1"/>
  <c r="E5378" i="1" s="1"/>
  <c r="D5382" i="1"/>
  <c r="E5382" i="1" s="1"/>
  <c r="D3167" i="1"/>
  <c r="E3167" i="1" s="1"/>
  <c r="D3982" i="1"/>
  <c r="E3982" i="1" s="1"/>
  <c r="D4136" i="1"/>
  <c r="E4136" i="1" s="1"/>
  <c r="D3802" i="1"/>
  <c r="E3802" i="1" s="1"/>
  <c r="D5665" i="1"/>
  <c r="E5665" i="1" s="1"/>
  <c r="D4560" i="1"/>
  <c r="E4560" i="1" s="1"/>
  <c r="D5613" i="1"/>
  <c r="E5613" i="1" s="1"/>
  <c r="D3253" i="1"/>
  <c r="E3253" i="1" s="1"/>
  <c r="D4674" i="1"/>
  <c r="E4674" i="1" s="1"/>
  <c r="D3911" i="1"/>
  <c r="E3911" i="1" s="1"/>
  <c r="D5480" i="1"/>
  <c r="E5480" i="1" s="1"/>
  <c r="D5641" i="1"/>
  <c r="E5641" i="1" s="1"/>
  <c r="D4536" i="1"/>
  <c r="E4536" i="1" s="1"/>
  <c r="D3904" i="1"/>
  <c r="E3904" i="1" s="1"/>
  <c r="D4432" i="1"/>
  <c r="E4432" i="1" s="1"/>
  <c r="D4273" i="1"/>
  <c r="E4273" i="1" s="1"/>
  <c r="D4981" i="1"/>
  <c r="E4981" i="1" s="1"/>
  <c r="D4866" i="1"/>
  <c r="E4866" i="1" s="1"/>
  <c r="D4764" i="1"/>
  <c r="E4764" i="1" s="1"/>
  <c r="D4985" i="1"/>
  <c r="E4985" i="1" s="1"/>
  <c r="D5850" i="1"/>
  <c r="E5850" i="1" s="1"/>
  <c r="D4470" i="1"/>
  <c r="E4470" i="1" s="1"/>
  <c r="D5819" i="1"/>
  <c r="E5819" i="1" s="1"/>
  <c r="D5460" i="1"/>
  <c r="E5460" i="1" s="1"/>
  <c r="D4227" i="1"/>
  <c r="E4227" i="1" s="1"/>
  <c r="D3179" i="1"/>
  <c r="E3179" i="1" s="1"/>
  <c r="D3305" i="1"/>
  <c r="E3305" i="1" s="1"/>
  <c r="D3264" i="1"/>
  <c r="E3264" i="1" s="1"/>
  <c r="D4495" i="1"/>
  <c r="E4495" i="1" s="1"/>
  <c r="D4208" i="1"/>
  <c r="E4208" i="1" s="1"/>
  <c r="D4277" i="1"/>
  <c r="E4277" i="1" s="1"/>
  <c r="D4294" i="1"/>
  <c r="E4294" i="1" s="1"/>
  <c r="D4250" i="1"/>
  <c r="E4250" i="1" s="1"/>
  <c r="D3924" i="1"/>
  <c r="E3924" i="1" s="1"/>
  <c r="D5008" i="1"/>
  <c r="E5008" i="1" s="1"/>
  <c r="D3537" i="1"/>
  <c r="E3537" i="1" s="1"/>
  <c r="D5410" i="1"/>
  <c r="E5410" i="1" s="1"/>
  <c r="D5391" i="1"/>
  <c r="E5391" i="1" s="1"/>
  <c r="D4613" i="1"/>
  <c r="E4613" i="1" s="1"/>
  <c r="D4504" i="1"/>
  <c r="E4504" i="1" s="1"/>
  <c r="D5792" i="1"/>
  <c r="E5792" i="1" s="1"/>
  <c r="D5640" i="1"/>
  <c r="E5640" i="1" s="1"/>
  <c r="D5744" i="1"/>
  <c r="E5744" i="1" s="1"/>
  <c r="D5716" i="1"/>
  <c r="E5716" i="1" s="1"/>
  <c r="D3380" i="1"/>
  <c r="E3380" i="1" s="1"/>
  <c r="D3642" i="1"/>
  <c r="E3642" i="1" s="1"/>
  <c r="D3523" i="1"/>
  <c r="E3523" i="1" s="1"/>
  <c r="D3894" i="1"/>
  <c r="E3894" i="1" s="1"/>
  <c r="D3394" i="1"/>
  <c r="E3394" i="1" s="1"/>
  <c r="D4174" i="1"/>
  <c r="E4174" i="1" s="1"/>
  <c r="D4508" i="1"/>
  <c r="E4508" i="1" s="1"/>
  <c r="D4734" i="1"/>
  <c r="E4734" i="1" s="1"/>
  <c r="D4469" i="1"/>
  <c r="E4469" i="1" s="1"/>
  <c r="D3947" i="1"/>
  <c r="E3947" i="1" s="1"/>
  <c r="D4889" i="1"/>
  <c r="E4889" i="1" s="1"/>
  <c r="D4514" i="1"/>
  <c r="E4514" i="1" s="1"/>
  <c r="D4451" i="1"/>
  <c r="E4451" i="1" s="1"/>
  <c r="D5454" i="1"/>
  <c r="E5454" i="1" s="1"/>
  <c r="D4261" i="1"/>
  <c r="E4261" i="1" s="1"/>
  <c r="D5805" i="1"/>
  <c r="E5805" i="1" s="1"/>
  <c r="D5654" i="1"/>
  <c r="E5654" i="1" s="1"/>
  <c r="D5743" i="1"/>
  <c r="E5743" i="1" s="1"/>
  <c r="D5713" i="1"/>
  <c r="E5713" i="1" s="1"/>
  <c r="D5046" i="1"/>
  <c r="E5046" i="1" s="1"/>
  <c r="D3280" i="1"/>
  <c r="E3280" i="1" s="1"/>
  <c r="D3467" i="1"/>
  <c r="E3467" i="1" s="1"/>
  <c r="D3435" i="1"/>
  <c r="E3435" i="1" s="1"/>
  <c r="D3581" i="1"/>
  <c r="E3581" i="1" s="1"/>
  <c r="D3536" i="1"/>
  <c r="E3536" i="1" s="1"/>
  <c r="D4466" i="1"/>
  <c r="E4466" i="1" s="1"/>
  <c r="D4472" i="1"/>
  <c r="E4472" i="1" s="1"/>
  <c r="D4509" i="1"/>
  <c r="E4509" i="1" s="1"/>
  <c r="D4165" i="1"/>
  <c r="E4165" i="1" s="1"/>
  <c r="D5175" i="1"/>
  <c r="E5175" i="1" s="1"/>
  <c r="D3970" i="1"/>
  <c r="E3970" i="1" s="1"/>
  <c r="D5578" i="1"/>
  <c r="E5578" i="1" s="1"/>
  <c r="D5560" i="1"/>
  <c r="E5560" i="1" s="1"/>
  <c r="D4305" i="1"/>
  <c r="E4305" i="1" s="1"/>
  <c r="D4874" i="1"/>
  <c r="E4874" i="1" s="1"/>
  <c r="D4916" i="1"/>
  <c r="E4916" i="1" s="1"/>
  <c r="D5115" i="1"/>
  <c r="E5115" i="1" s="1"/>
  <c r="D5791" i="1"/>
  <c r="E5791" i="1" s="1"/>
  <c r="D3528" i="1"/>
  <c r="E3528" i="1" s="1"/>
  <c r="D4175" i="1"/>
  <c r="E4175" i="1" s="1"/>
  <c r="D4167" i="1"/>
  <c r="E4167" i="1" s="1"/>
  <c r="D1530" i="1"/>
  <c r="E1530" i="1" s="1"/>
  <c r="D928" i="1"/>
  <c r="E928" i="1" s="1"/>
  <c r="D2674" i="1"/>
  <c r="E2674" i="1" s="1"/>
  <c r="D2076" i="1"/>
  <c r="E2076" i="1" s="1"/>
  <c r="D3009" i="1"/>
  <c r="E3009" i="1" s="1"/>
  <c r="D1357" i="1"/>
  <c r="E1357" i="1" s="1"/>
  <c r="D522" i="1"/>
  <c r="E522" i="1" s="1"/>
  <c r="D7" i="1"/>
  <c r="E7" i="1" s="1"/>
  <c r="D2016" i="1"/>
  <c r="E2016" i="1" s="1"/>
  <c r="D2526" i="1"/>
  <c r="E2526" i="1" s="1"/>
  <c r="D1382" i="1"/>
  <c r="E1382" i="1" s="1"/>
  <c r="D1428" i="1"/>
  <c r="E1428" i="1" s="1"/>
  <c r="D1712" i="1"/>
  <c r="E1712" i="1" s="1"/>
  <c r="D1252" i="1"/>
  <c r="E1252" i="1" s="1"/>
  <c r="D2757" i="1"/>
  <c r="E2757" i="1" s="1"/>
  <c r="D1338" i="1"/>
  <c r="E1338" i="1" s="1"/>
  <c r="D2738" i="1"/>
  <c r="E2738" i="1" s="1"/>
  <c r="D2388" i="1"/>
  <c r="E2388" i="1" s="1"/>
  <c r="D2362" i="1"/>
  <c r="E2362" i="1" s="1"/>
  <c r="D1575" i="1"/>
  <c r="E1575" i="1" s="1"/>
  <c r="D1676" i="1"/>
  <c r="E1676" i="1" s="1"/>
  <c r="D2449" i="1"/>
  <c r="E2449" i="1" s="1"/>
  <c r="D2368" i="1"/>
  <c r="E2368" i="1" s="1"/>
  <c r="D40" i="1"/>
  <c r="E40" i="1" s="1"/>
  <c r="D2720" i="1"/>
  <c r="E2720" i="1" s="1"/>
  <c r="D276" i="1"/>
  <c r="E276" i="1" s="1"/>
  <c r="D2343" i="1"/>
  <c r="E2343" i="1" s="1"/>
  <c r="D488" i="1"/>
  <c r="E488" i="1" s="1"/>
  <c r="D674" i="1"/>
  <c r="E674" i="1" s="1"/>
  <c r="D1940" i="1"/>
  <c r="E1940" i="1" s="1"/>
  <c r="D308" i="1"/>
  <c r="E308" i="1" s="1"/>
  <c r="D1434" i="1"/>
  <c r="E1434" i="1" s="1"/>
  <c r="D1863" i="1"/>
  <c r="E1863" i="1" s="1"/>
  <c r="D967" i="1"/>
  <c r="E967" i="1" s="1"/>
  <c r="D275" i="1"/>
  <c r="E275" i="1" s="1"/>
  <c r="D1166" i="1"/>
  <c r="E1166" i="1" s="1"/>
  <c r="D334" i="1"/>
  <c r="E334" i="1" s="1"/>
  <c r="D2175" i="1"/>
  <c r="E2175" i="1" s="1"/>
  <c r="D2518" i="1"/>
  <c r="E2518" i="1" s="1"/>
  <c r="D592" i="1"/>
  <c r="E592" i="1" s="1"/>
  <c r="D195" i="1"/>
  <c r="E195" i="1" s="1"/>
  <c r="D1747" i="1"/>
  <c r="E1747" i="1" s="1"/>
  <c r="D2646" i="1"/>
  <c r="E2646" i="1" s="1"/>
  <c r="D2780" i="1"/>
  <c r="E2780" i="1" s="1"/>
  <c r="D2642" i="1"/>
  <c r="E2642" i="1" s="1"/>
  <c r="D8" i="1"/>
  <c r="E8" i="1" s="1"/>
  <c r="D222" i="1"/>
  <c r="E222" i="1" s="1"/>
  <c r="D606" i="1"/>
  <c r="E606" i="1" s="1"/>
  <c r="D371" i="1"/>
  <c r="E371" i="1" s="1"/>
  <c r="D1344" i="1"/>
  <c r="E1344" i="1" s="1"/>
  <c r="D614" i="1"/>
  <c r="E614" i="1" s="1"/>
  <c r="D1606" i="1"/>
  <c r="E1606" i="1" s="1"/>
  <c r="D2103" i="1"/>
  <c r="E2103" i="1" s="1"/>
  <c r="D2594" i="1"/>
  <c r="E2594" i="1" s="1"/>
  <c r="D2843" i="1"/>
  <c r="E2843" i="1" s="1"/>
  <c r="D2823" i="1"/>
  <c r="E2823" i="1" s="1"/>
  <c r="D415" i="1"/>
  <c r="E415" i="1" s="1"/>
  <c r="D2659" i="1"/>
  <c r="E2659" i="1" s="1"/>
  <c r="D2116" i="1"/>
  <c r="E2116" i="1" s="1"/>
  <c r="D3006" i="1"/>
  <c r="E3006" i="1" s="1"/>
  <c r="D1003" i="1"/>
  <c r="E1003" i="1" s="1"/>
  <c r="D2044" i="1"/>
  <c r="E2044" i="1" s="1"/>
  <c r="D122" i="1"/>
  <c r="E122" i="1" s="1"/>
  <c r="D2447" i="1"/>
  <c r="E2447" i="1" s="1"/>
  <c r="D875" i="1"/>
  <c r="E875" i="1" s="1"/>
  <c r="D310" i="1"/>
  <c r="E310" i="1" s="1"/>
  <c r="D1509" i="1"/>
  <c r="E1509" i="1" s="1"/>
  <c r="D946" i="1"/>
  <c r="E946" i="1" s="1"/>
  <c r="D2464" i="1"/>
  <c r="E2464" i="1" s="1"/>
  <c r="D2695" i="1"/>
  <c r="E2695" i="1" s="1"/>
  <c r="D2651" i="1"/>
  <c r="E2651" i="1" s="1"/>
  <c r="D407" i="1"/>
  <c r="E407" i="1" s="1"/>
  <c r="D771" i="1"/>
  <c r="E771" i="1" s="1"/>
  <c r="D2371" i="1"/>
  <c r="E2371" i="1" s="1"/>
  <c r="D1244" i="1"/>
  <c r="E1244" i="1" s="1"/>
  <c r="D150" i="1"/>
  <c r="E150" i="1" s="1"/>
  <c r="D2084" i="1"/>
  <c r="E2084" i="1" s="1"/>
  <c r="D1219" i="1"/>
  <c r="E1219" i="1" s="1"/>
  <c r="D2408" i="1"/>
  <c r="E2408" i="1" s="1"/>
  <c r="D896" i="1"/>
  <c r="E896" i="1" s="1"/>
  <c r="D2129" i="1"/>
  <c r="E2129" i="1" s="1"/>
  <c r="D678" i="1"/>
  <c r="E678" i="1" s="1"/>
  <c r="D3131" i="1"/>
  <c r="E3131" i="1" s="1"/>
  <c r="D188" i="1"/>
  <c r="E188" i="1" s="1"/>
  <c r="D2579" i="1"/>
  <c r="E2579" i="1" s="1"/>
  <c r="D626" i="1"/>
  <c r="E626" i="1" s="1"/>
  <c r="D1151" i="1"/>
  <c r="E1151" i="1" s="1"/>
  <c r="D5512" i="1"/>
  <c r="E5512" i="1" s="1"/>
  <c r="D3810" i="1"/>
  <c r="E3810" i="1" s="1"/>
  <c r="D4643" i="1"/>
  <c r="E4643" i="1" s="1"/>
  <c r="D5293" i="1"/>
  <c r="E5293" i="1" s="1"/>
  <c r="D4638" i="1"/>
  <c r="E4638" i="1" s="1"/>
  <c r="D5230" i="1"/>
  <c r="E5230" i="1" s="1"/>
  <c r="D5136" i="1"/>
  <c r="E5136" i="1" s="1"/>
  <c r="D3660" i="1"/>
  <c r="E3660" i="1" s="1"/>
  <c r="D3228" i="1"/>
  <c r="E3228" i="1" s="1"/>
  <c r="D3902" i="1"/>
  <c r="E3902" i="1" s="1"/>
  <c r="D3869" i="1"/>
  <c r="E3869" i="1" s="1"/>
  <c r="D4828" i="1"/>
  <c r="E4828" i="1" s="1"/>
  <c r="D5084" i="1"/>
  <c r="E5084" i="1" s="1"/>
  <c r="D5727" i="1"/>
  <c r="E5727" i="1" s="1"/>
  <c r="D5368" i="1"/>
  <c r="E5368" i="1" s="1"/>
  <c r="D5215" i="1"/>
  <c r="E5215" i="1" s="1"/>
  <c r="D3209" i="1"/>
  <c r="E3209" i="1" s="1"/>
  <c r="D3742" i="1"/>
  <c r="E3742" i="1" s="1"/>
  <c r="D3644" i="1"/>
  <c r="E3644" i="1" s="1"/>
  <c r="D4281" i="1"/>
  <c r="E4281" i="1" s="1"/>
  <c r="D4266" i="1"/>
  <c r="E4266" i="1" s="1"/>
  <c r="D4637" i="1"/>
  <c r="E4637" i="1" s="1"/>
  <c r="D3562" i="1"/>
  <c r="E3562" i="1" s="1"/>
  <c r="D3830" i="1"/>
  <c r="E3830" i="1" s="1"/>
  <c r="D3712" i="1"/>
  <c r="E3712" i="1" s="1"/>
  <c r="D4108" i="1"/>
  <c r="E4108" i="1" s="1"/>
  <c r="D3769" i="1"/>
  <c r="E3769" i="1" s="1"/>
  <c r="D3723" i="1"/>
  <c r="E3723" i="1" s="1"/>
  <c r="D3580" i="1"/>
  <c r="E3580" i="1" s="1"/>
  <c r="D4900" i="1"/>
  <c r="E4900" i="1" s="1"/>
  <c r="D4708" i="1"/>
  <c r="E4708" i="1" s="1"/>
  <c r="D4500" i="1"/>
  <c r="E4500" i="1" s="1"/>
  <c r="D5071" i="1"/>
  <c r="E5071" i="1" s="1"/>
  <c r="D4877" i="1"/>
  <c r="E4877" i="1" s="1"/>
  <c r="D4845" i="1"/>
  <c r="E4845" i="1" s="1"/>
  <c r="D5626" i="1"/>
  <c r="E5626" i="1" s="1"/>
  <c r="D4735" i="1"/>
  <c r="E4735" i="1" s="1"/>
  <c r="D5148" i="1"/>
  <c r="E5148" i="1" s="1"/>
  <c r="D5470" i="1"/>
  <c r="E5470" i="1" s="1"/>
  <c r="D4928" i="1"/>
  <c r="E4928" i="1" s="1"/>
  <c r="D4938" i="1"/>
  <c r="E4938" i="1" s="1"/>
  <c r="D4513" i="1"/>
  <c r="E4513" i="1" s="1"/>
  <c r="D4768" i="1"/>
  <c r="E4768" i="1" s="1"/>
  <c r="D4225" i="1"/>
  <c r="E4225" i="1" s="1"/>
  <c r="D3289" i="1"/>
  <c r="E3289" i="1" s="1"/>
  <c r="D3555" i="1"/>
  <c r="E3555" i="1" s="1"/>
  <c r="D3433" i="1"/>
  <c r="E3433" i="1" s="1"/>
  <c r="D3777" i="1"/>
  <c r="E3777" i="1" s="1"/>
  <c r="D4060" i="1"/>
  <c r="E4060" i="1" s="1"/>
  <c r="D4067" i="1"/>
  <c r="E4067" i="1" s="1"/>
  <c r="D4403" i="1"/>
  <c r="E4403" i="1" s="1"/>
  <c r="D4631" i="1"/>
  <c r="E4631" i="1" s="1"/>
  <c r="D4285" i="1"/>
  <c r="E4285" i="1" s="1"/>
  <c r="D5057" i="1"/>
  <c r="E5057" i="1" s="1"/>
  <c r="D4792" i="1"/>
  <c r="E4792" i="1" s="1"/>
  <c r="D5263" i="1"/>
  <c r="E5263" i="1" s="1"/>
  <c r="D4843" i="1"/>
  <c r="E4843" i="1" s="1"/>
  <c r="D5357" i="1"/>
  <c r="E5357" i="1" s="1"/>
  <c r="D5693" i="1"/>
  <c r="E5693" i="1" s="1"/>
  <c r="D5633" i="1"/>
  <c r="E5633" i="1" s="1"/>
  <c r="D5518" i="1"/>
  <c r="E5518" i="1" s="1"/>
  <c r="D5577" i="1"/>
  <c r="E5577" i="1" s="1"/>
  <c r="D5580" i="1"/>
  <c r="E5580" i="1" s="1"/>
  <c r="D4827" i="1"/>
  <c r="E4827" i="1" s="1"/>
  <c r="D3301" i="1"/>
  <c r="E3301" i="1" s="1"/>
  <c r="D3566" i="1"/>
  <c r="E3566" i="1" s="1"/>
  <c r="D3444" i="1"/>
  <c r="E3444" i="1" s="1"/>
  <c r="D3791" i="1"/>
  <c r="E3791" i="1" s="1"/>
  <c r="D4090" i="1"/>
  <c r="E4090" i="1" s="1"/>
  <c r="D4082" i="1"/>
  <c r="E4082" i="1" s="1"/>
  <c r="D4416" i="1"/>
  <c r="E4416" i="1" s="1"/>
  <c r="D4642" i="1"/>
  <c r="E4642" i="1" s="1"/>
  <c r="D4310" i="1"/>
  <c r="E4310" i="1" s="1"/>
  <c r="D5069" i="1"/>
  <c r="E5069" i="1" s="1"/>
  <c r="D4803" i="1"/>
  <c r="E4803" i="1" s="1"/>
  <c r="D4157" i="1"/>
  <c r="E4157" i="1" s="1"/>
  <c r="D4882" i="1"/>
  <c r="E4882" i="1" s="1"/>
  <c r="D5370" i="1"/>
  <c r="E5370" i="1" s="1"/>
  <c r="D5705" i="1"/>
  <c r="E5705" i="1" s="1"/>
  <c r="D5684" i="1"/>
  <c r="E5684" i="1" s="1"/>
  <c r="D5536" i="1"/>
  <c r="E5536" i="1" s="1"/>
  <c r="D5595" i="1"/>
  <c r="E5595" i="1" s="1"/>
  <c r="D5598" i="1"/>
  <c r="E5598" i="1" s="1"/>
  <c r="D5110" i="1"/>
  <c r="E5110" i="1" s="1"/>
  <c r="D3901" i="1"/>
  <c r="E3901" i="1" s="1"/>
  <c r="D3595" i="1"/>
  <c r="E3595" i="1" s="1"/>
  <c r="D3864" i="1"/>
  <c r="E3864" i="1" s="1"/>
  <c r="D3162" i="1"/>
  <c r="E3162" i="1" s="1"/>
  <c r="D4137" i="1"/>
  <c r="E4137" i="1" s="1"/>
  <c r="D3813" i="1"/>
  <c r="E3813" i="1" s="1"/>
  <c r="D3792" i="1"/>
  <c r="E3792" i="1" s="1"/>
  <c r="D3733" i="1"/>
  <c r="E3733" i="1" s="1"/>
  <c r="D4930" i="1"/>
  <c r="E4930" i="1" s="1"/>
  <c r="D4750" i="1"/>
  <c r="E4750" i="1" s="1"/>
  <c r="D4552" i="1"/>
  <c r="E4552" i="1" s="1"/>
  <c r="D5106" i="1"/>
  <c r="E5106" i="1" s="1"/>
  <c r="D4955" i="1"/>
  <c r="E4955" i="1" s="1"/>
  <c r="D4902" i="1"/>
  <c r="E4902" i="1" s="1"/>
  <c r="D5658" i="1"/>
  <c r="E5658" i="1" s="1"/>
  <c r="D4797" i="1"/>
  <c r="E4797" i="1" s="1"/>
  <c r="D5229" i="1"/>
  <c r="E5229" i="1" s="1"/>
  <c r="D4670" i="1"/>
  <c r="E4670" i="1" s="1"/>
  <c r="D5042" i="1"/>
  <c r="E5042" i="1" s="1"/>
  <c r="D5049" i="1"/>
  <c r="E5049" i="1" s="1"/>
  <c r="D3846" i="1"/>
  <c r="E3846" i="1" s="1"/>
  <c r="D3552" i="1"/>
  <c r="E3552" i="1" s="1"/>
  <c r="D4687" i="1"/>
  <c r="E4687" i="1" s="1"/>
  <c r="D4370" i="1"/>
  <c r="E4370" i="1" s="1"/>
  <c r="D5022" i="1"/>
  <c r="E5022" i="1" s="1"/>
  <c r="D5310" i="1"/>
  <c r="E5310" i="1" s="1"/>
  <c r="D5066" i="1"/>
  <c r="E5066" i="1" s="1"/>
  <c r="D5082" i="1"/>
  <c r="E5082" i="1" s="1"/>
  <c r="D3383" i="1"/>
  <c r="E3383" i="1" s="1"/>
  <c r="D3794" i="1"/>
  <c r="E3794" i="1" s="1"/>
  <c r="D3340" i="1"/>
  <c r="E3340" i="1" s="1"/>
  <c r="D4197" i="1"/>
  <c r="E4197" i="1" s="1"/>
  <c r="D3307" i="1"/>
  <c r="E3307" i="1" s="1"/>
  <c r="D5540" i="1"/>
  <c r="E5540" i="1" s="1"/>
  <c r="D5276" i="1"/>
  <c r="E5276" i="1" s="1"/>
  <c r="D3498" i="1"/>
  <c r="E3498" i="1" s="1"/>
  <c r="D3677" i="1"/>
  <c r="E3677" i="1" s="1"/>
  <c r="D3681" i="1"/>
  <c r="E3681" i="1" s="1"/>
  <c r="D3925" i="1"/>
  <c r="E3925" i="1" s="1"/>
  <c r="D3276" i="1"/>
  <c r="E3276" i="1" s="1"/>
  <c r="D4681" i="1"/>
  <c r="E4681" i="1" s="1"/>
  <c r="D4094" i="1"/>
  <c r="E4094" i="1" s="1"/>
  <c r="D3387" i="1"/>
  <c r="E3387" i="1" s="1"/>
  <c r="D4048" i="1"/>
  <c r="E4048" i="1" s="1"/>
  <c r="D5403" i="1"/>
  <c r="E5403" i="1" s="1"/>
  <c r="D4541" i="1"/>
  <c r="E4541" i="1" s="1"/>
  <c r="D4409" i="1"/>
  <c r="E4409" i="1" s="1"/>
  <c r="D5771" i="1"/>
  <c r="E5771" i="1" s="1"/>
  <c r="D4815" i="1"/>
  <c r="E4815" i="1" s="1"/>
  <c r="D5209" i="1"/>
  <c r="E5209" i="1" s="1"/>
  <c r="D5409" i="1"/>
  <c r="E5409" i="1" s="1"/>
  <c r="D5312" i="1"/>
  <c r="E5312" i="1" s="1"/>
  <c r="D5339" i="1"/>
  <c r="E5339" i="1" s="1"/>
  <c r="D3520" i="1"/>
  <c r="E3520" i="1" s="1"/>
  <c r="D4113" i="1"/>
  <c r="E4113" i="1" s="1"/>
  <c r="D5426" i="1"/>
  <c r="E5426" i="1" s="1"/>
  <c r="D4589" i="1"/>
  <c r="E4589" i="1" s="1"/>
  <c r="D3181" i="1"/>
  <c r="E3181" i="1" s="1"/>
  <c r="D3472" i="1"/>
  <c r="E3472" i="1" s="1"/>
  <c r="D4857" i="1"/>
  <c r="E4857" i="1" s="1"/>
  <c r="D3335" i="1"/>
  <c r="E3335" i="1" s="1"/>
  <c r="D3599" i="1"/>
  <c r="E3599" i="1" s="1"/>
  <c r="D3479" i="1"/>
  <c r="E3479" i="1" s="1"/>
  <c r="D3837" i="1"/>
  <c r="E3837" i="1" s="1"/>
  <c r="D3285" i="1"/>
  <c r="E3285" i="1" s="1"/>
  <c r="D4125" i="1"/>
  <c r="E4125" i="1" s="1"/>
  <c r="D4455" i="1"/>
  <c r="E4455" i="1" s="1"/>
  <c r="D4675" i="1"/>
  <c r="E4675" i="1" s="1"/>
  <c r="D4383" i="1"/>
  <c r="E4383" i="1" s="1"/>
  <c r="D3458" i="1"/>
  <c r="E3458" i="1" s="1"/>
  <c r="D4844" i="1"/>
  <c r="E4844" i="1" s="1"/>
  <c r="D4363" i="1"/>
  <c r="E4363" i="1" s="1"/>
  <c r="D4247" i="1"/>
  <c r="E4247" i="1" s="1"/>
  <c r="D5404" i="1"/>
  <c r="E5404" i="1" s="1"/>
  <c r="D5740" i="1"/>
  <c r="E5740" i="1" s="1"/>
  <c r="D5735" i="1"/>
  <c r="E5735" i="1" s="1"/>
  <c r="D5590" i="1"/>
  <c r="E5590" i="1" s="1"/>
  <c r="D5659" i="1"/>
  <c r="E5659" i="1" s="1"/>
  <c r="D5645" i="1"/>
  <c r="E5645" i="1" s="1"/>
  <c r="D3157" i="1"/>
  <c r="E3157" i="1" s="1"/>
  <c r="D3490" i="1"/>
  <c r="E3490" i="1" s="1"/>
  <c r="D3882" i="1"/>
  <c r="E3882" i="1" s="1"/>
  <c r="D4685" i="1"/>
  <c r="E4685" i="1" s="1"/>
  <c r="D4652" i="1"/>
  <c r="E4652" i="1" s="1"/>
  <c r="D5241" i="1"/>
  <c r="E5241" i="1" s="1"/>
  <c r="D5422" i="1"/>
  <c r="E5422" i="1" s="1"/>
  <c r="D3715" i="1"/>
  <c r="E3715" i="1" s="1"/>
  <c r="D5091" i="1"/>
  <c r="E5091" i="1" s="1"/>
  <c r="D3916" i="1"/>
  <c r="E3916" i="1" s="1"/>
  <c r="D4947" i="1"/>
  <c r="E4947" i="1" s="1"/>
  <c r="D5650" i="1"/>
  <c r="E5650" i="1" s="1"/>
  <c r="D4623" i="1"/>
  <c r="E4623" i="1" s="1"/>
  <c r="D4126" i="1"/>
  <c r="E4126" i="1" s="1"/>
  <c r="D4182" i="1"/>
  <c r="E4182" i="1" s="1"/>
  <c r="D3703" i="1"/>
  <c r="E3703" i="1" s="1"/>
  <c r="D3822" i="1"/>
  <c r="E3822" i="1" s="1"/>
  <c r="D5010" i="1"/>
  <c r="E5010" i="1" s="1"/>
  <c r="D5043" i="1"/>
  <c r="E5043" i="1" s="1"/>
  <c r="D5218" i="1"/>
  <c r="E5218" i="1" s="1"/>
  <c r="D4582" i="1"/>
  <c r="E4582" i="1" s="1"/>
  <c r="D4818" i="1"/>
  <c r="E4818" i="1" s="1"/>
  <c r="D5476" i="1"/>
  <c r="E5476" i="1" s="1"/>
  <c r="D5161" i="1"/>
  <c r="E5161" i="1" s="1"/>
  <c r="D5448" i="1"/>
  <c r="E5448" i="1" s="1"/>
  <c r="D3258" i="1"/>
  <c r="E3258" i="1" s="1"/>
  <c r="D3443" i="1"/>
  <c r="E3443" i="1" s="1"/>
  <c r="D3413" i="1"/>
  <c r="E3413" i="1" s="1"/>
  <c r="D3527" i="1"/>
  <c r="E3527" i="1" s="1"/>
  <c r="D3481" i="1"/>
  <c r="E3481" i="1" s="1"/>
  <c r="D4440" i="1"/>
  <c r="E4440" i="1" s="1"/>
  <c r="D4445" i="1"/>
  <c r="E4445" i="1" s="1"/>
  <c r="D4474" i="1"/>
  <c r="E4474" i="1" s="1"/>
  <c r="D4088" i="1"/>
  <c r="E4088" i="1" s="1"/>
  <c r="D5152" i="1"/>
  <c r="E5152" i="1" s="1"/>
  <c r="D3849" i="1"/>
  <c r="E3849" i="1" s="1"/>
  <c r="D5556" i="1"/>
  <c r="E5556" i="1" s="1"/>
  <c r="D5537" i="1"/>
  <c r="E5537" i="1" s="1"/>
  <c r="D4202" i="1"/>
  <c r="E4202" i="1" s="1"/>
  <c r="D4836" i="1"/>
  <c r="E4836" i="1" s="1"/>
  <c r="D4119" i="1"/>
  <c r="E4119" i="1" s="1"/>
  <c r="D5824" i="1"/>
  <c r="E5824" i="1" s="1"/>
  <c r="D5550" i="1"/>
  <c r="E5550" i="1" s="1"/>
  <c r="D5683" i="1"/>
  <c r="E5683" i="1" s="1"/>
  <c r="D3529" i="1"/>
  <c r="E3529" i="1" s="1"/>
  <c r="D3786" i="1"/>
  <c r="E3786" i="1" s="1"/>
  <c r="D3678" i="1"/>
  <c r="E3678" i="1" s="1"/>
  <c r="D4068" i="1"/>
  <c r="E4068" i="1" s="1"/>
  <c r="D3718" i="1"/>
  <c r="E3718" i="1" s="1"/>
  <c r="D3563" i="1"/>
  <c r="E3563" i="1" s="1"/>
  <c r="D3400" i="1"/>
  <c r="E3400" i="1" s="1"/>
  <c r="D4869" i="1"/>
  <c r="E4869" i="1" s="1"/>
  <c r="D4668" i="1"/>
  <c r="E4668" i="1" s="1"/>
  <c r="D4436" i="1"/>
  <c r="E4436" i="1" s="1"/>
  <c r="D5036" i="1"/>
  <c r="E5036" i="1" s="1"/>
  <c r="D4804" i="1"/>
  <c r="E4804" i="1" s="1"/>
  <c r="D4791" i="1"/>
  <c r="E4791" i="1" s="1"/>
  <c r="D5594" i="1"/>
  <c r="E5594" i="1" s="1"/>
  <c r="D4664" i="1"/>
  <c r="E4664" i="1" s="1"/>
  <c r="D5059" i="1"/>
  <c r="E5059" i="1" s="1"/>
  <c r="D5835" i="1"/>
  <c r="E5835" i="1" s="1"/>
  <c r="D4400" i="1"/>
  <c r="E4400" i="1" s="1"/>
  <c r="D5831" i="1"/>
  <c r="E5831" i="1" s="1"/>
  <c r="D5190" i="1"/>
  <c r="E5190" i="1" s="1"/>
  <c r="D3419" i="1"/>
  <c r="E3419" i="1" s="1"/>
  <c r="D3611" i="1"/>
  <c r="E3611" i="1" s="1"/>
  <c r="D3582" i="1"/>
  <c r="E3582" i="1" s="1"/>
  <c r="D3839" i="1"/>
  <c r="E3839" i="1" s="1"/>
  <c r="D3376" i="1"/>
  <c r="E3376" i="1" s="1"/>
  <c r="D4619" i="1"/>
  <c r="E4619" i="1" s="1"/>
  <c r="D3878" i="1"/>
  <c r="E3878" i="1" s="1"/>
  <c r="D4666" i="1"/>
  <c r="E4666" i="1" s="1"/>
  <c r="D3624" i="1"/>
  <c r="E3624" i="1" s="1"/>
  <c r="D5326" i="1"/>
  <c r="E5326" i="1" s="1"/>
  <c r="D4425" i="1"/>
  <c r="E4425" i="1" s="1"/>
  <c r="D5722" i="1"/>
  <c r="E5722" i="1" s="1"/>
  <c r="D5702" i="1"/>
  <c r="E5702" i="1" s="1"/>
  <c r="D4684" i="1"/>
  <c r="E4684" i="1" s="1"/>
  <c r="D5114" i="1"/>
  <c r="E5114" i="1" s="1"/>
  <c r="D5285" i="1"/>
  <c r="E5285" i="1" s="1"/>
  <c r="D5158" i="1"/>
  <c r="E5158" i="1" s="1"/>
  <c r="D5191" i="1"/>
  <c r="E5191" i="1" s="1"/>
  <c r="D3576" i="1"/>
  <c r="E3576" i="1" s="1"/>
  <c r="D3799" i="1"/>
  <c r="E3799" i="1" s="1"/>
  <c r="D4522" i="1"/>
  <c r="E4522" i="1" s="1"/>
  <c r="D2498" i="1"/>
  <c r="E2498" i="1" s="1"/>
  <c r="D1586" i="1"/>
  <c r="E1586" i="1" s="1"/>
  <c r="D1577" i="1"/>
  <c r="E1577" i="1" s="1"/>
  <c r="D766" i="1"/>
  <c r="E766" i="1" s="1"/>
  <c r="D2305" i="1"/>
  <c r="E2305" i="1" s="1"/>
  <c r="D2898" i="1"/>
  <c r="E2898" i="1" s="1"/>
  <c r="D706" i="1"/>
  <c r="E706" i="1" s="1"/>
  <c r="D3094" i="1"/>
  <c r="E3094" i="1" s="1"/>
  <c r="D1769" i="1"/>
  <c r="E1769" i="1" s="1"/>
  <c r="D287" i="1"/>
  <c r="E287" i="1" s="1"/>
  <c r="D1165" i="1"/>
  <c r="E1165" i="1" s="1"/>
  <c r="D2591" i="1"/>
  <c r="E2591" i="1" s="1"/>
  <c r="D2385" i="1"/>
  <c r="E2385" i="1" s="1"/>
  <c r="D2153" i="1"/>
  <c r="E2153" i="1" s="1"/>
  <c r="D1053" i="1"/>
  <c r="E1053" i="1" s="1"/>
  <c r="D2668" i="1"/>
  <c r="E2668" i="1" s="1"/>
  <c r="D1902" i="1"/>
  <c r="E1902" i="1" s="1"/>
  <c r="D2309" i="1"/>
  <c r="E2309" i="1" s="1"/>
  <c r="D103" i="1"/>
  <c r="E103" i="1" s="1"/>
  <c r="D1358" i="1"/>
  <c r="E1358" i="1" s="1"/>
  <c r="D2943" i="1"/>
  <c r="E2943" i="1" s="1"/>
  <c r="D539" i="1"/>
  <c r="E539" i="1" s="1"/>
  <c r="D2732" i="1"/>
  <c r="E2732" i="1" s="1"/>
  <c r="D1057" i="1"/>
  <c r="E1057" i="1" s="1"/>
  <c r="D2426" i="1"/>
  <c r="E2426" i="1" s="1"/>
  <c r="D869" i="1"/>
  <c r="E869" i="1" s="1"/>
  <c r="D1178" i="1"/>
  <c r="E1178" i="1" s="1"/>
  <c r="D2480" i="1"/>
  <c r="E2480" i="1" s="1"/>
  <c r="D2077" i="1"/>
  <c r="E2077" i="1" s="1"/>
  <c r="D2870" i="1"/>
  <c r="E2870" i="1" s="1"/>
  <c r="D595" i="1"/>
  <c r="E595" i="1" s="1"/>
  <c r="D1636" i="1"/>
  <c r="E1636" i="1" s="1"/>
  <c r="D2143" i="1"/>
  <c r="E2143" i="1" s="1"/>
  <c r="D2637" i="1"/>
  <c r="E2637" i="1" s="1"/>
  <c r="D33" i="1"/>
  <c r="E33" i="1" s="1"/>
  <c r="D2752" i="1"/>
  <c r="E2752" i="1" s="1"/>
  <c r="D2537" i="1"/>
  <c r="E2537" i="1" s="1"/>
  <c r="D1942" i="1"/>
  <c r="E1942" i="1" s="1"/>
  <c r="D3106" i="1"/>
  <c r="E3106" i="1" s="1"/>
  <c r="D1878" i="1"/>
  <c r="E1878" i="1" s="1"/>
  <c r="D1015" i="1"/>
  <c r="E1015" i="1" s="1"/>
  <c r="D3123" i="1"/>
  <c r="E3123" i="1" s="1"/>
  <c r="D1690" i="1"/>
  <c r="E1690" i="1" s="1"/>
  <c r="D569" i="1"/>
  <c r="E569" i="1" s="1"/>
  <c r="D163" i="1"/>
  <c r="E163" i="1" s="1"/>
  <c r="D3064" i="1"/>
  <c r="E3064" i="1" s="1"/>
  <c r="D2203" i="1"/>
  <c r="E2203" i="1" s="1"/>
  <c r="D3072" i="1"/>
  <c r="E3072" i="1" s="1"/>
  <c r="D938" i="1"/>
  <c r="E938" i="1" s="1"/>
  <c r="D450" i="1"/>
  <c r="E450" i="1" s="1"/>
  <c r="D688" i="1"/>
  <c r="E688" i="1" s="1"/>
  <c r="D637" i="1"/>
  <c r="E637" i="1" s="1"/>
  <c r="D1599" i="1"/>
  <c r="E1599" i="1" s="1"/>
  <c r="D411" i="1"/>
  <c r="E411" i="1" s="1"/>
  <c r="D602" i="1"/>
  <c r="E602" i="1" s="1"/>
  <c r="D1066" i="1"/>
  <c r="E1066" i="1" s="1"/>
  <c r="D1104" i="1"/>
  <c r="E1104" i="1" s="1"/>
  <c r="D811" i="1"/>
  <c r="E811" i="1" s="1"/>
  <c r="D1288" i="1"/>
  <c r="E1288" i="1" s="1"/>
  <c r="D593" i="1"/>
  <c r="E593" i="1" s="1"/>
  <c r="D475" i="1"/>
  <c r="E475" i="1" s="1"/>
  <c r="D1106" i="1"/>
  <c r="E1106" i="1" s="1"/>
  <c r="D3030" i="1"/>
  <c r="E3030" i="1" s="1"/>
  <c r="D2687" i="1"/>
  <c r="E2687" i="1" s="1"/>
  <c r="D2814" i="1"/>
  <c r="E2814" i="1" s="1"/>
  <c r="D3077" i="1"/>
  <c r="E3077" i="1" s="1"/>
  <c r="D1869" i="1"/>
  <c r="E1869" i="1" s="1"/>
  <c r="D1565" i="1"/>
  <c r="E1565" i="1" s="1"/>
  <c r="D927" i="1"/>
  <c r="E927" i="1" s="1"/>
  <c r="D1540" i="1"/>
  <c r="E1540" i="1" s="1"/>
  <c r="D612" i="1"/>
  <c r="E612" i="1" s="1"/>
  <c r="D948" i="1"/>
  <c r="E948" i="1" s="1"/>
  <c r="D394" i="1"/>
  <c r="E394" i="1" s="1"/>
  <c r="D2784" i="1"/>
  <c r="E2784" i="1" s="1"/>
  <c r="D1247" i="1"/>
  <c r="E1247" i="1" s="1"/>
  <c r="D9" i="1"/>
  <c r="E9" i="1" s="1"/>
  <c r="D2716" i="1"/>
  <c r="E2716" i="1" s="1"/>
  <c r="D2007" i="1"/>
  <c r="E2007" i="1" s="1"/>
  <c r="D1430" i="1"/>
  <c r="E1430" i="1" s="1"/>
  <c r="D787" i="1"/>
  <c r="E787" i="1" s="1"/>
  <c r="D2641" i="1"/>
  <c r="E2641" i="1" s="1"/>
  <c r="D1826" i="1"/>
  <c r="E1826" i="1" s="1"/>
  <c r="D2303" i="1"/>
  <c r="E2303" i="1" s="1"/>
  <c r="D10" i="1"/>
  <c r="E10" i="1" s="1"/>
  <c r="D3096" i="1"/>
  <c r="E3096" i="1" s="1"/>
  <c r="D905" i="1"/>
  <c r="E905" i="1" s="1"/>
  <c r="D1531" i="1"/>
  <c r="E1531" i="1" s="1"/>
  <c r="D4720" i="1"/>
  <c r="E4720" i="1" s="1"/>
  <c r="D3578" i="1"/>
  <c r="E3578" i="1" s="1"/>
  <c r="D4596" i="1"/>
  <c r="E4596" i="1" s="1"/>
  <c r="D3257" i="1"/>
  <c r="E3257" i="1" s="1"/>
  <c r="D4381" i="1"/>
  <c r="E4381" i="1" s="1"/>
  <c r="D5679" i="1"/>
  <c r="E5679" i="1" s="1"/>
  <c r="D5079" i="1"/>
  <c r="E5079" i="1" s="1"/>
  <c r="D5102" i="1"/>
  <c r="E5102" i="1" s="1"/>
  <c r="D3551" i="1"/>
  <c r="E3551" i="1" s="1"/>
  <c r="D3929" i="1"/>
  <c r="E3929" i="1" s="1"/>
  <c r="D4214" i="1"/>
  <c r="E4214" i="1" s="1"/>
  <c r="D3944" i="1"/>
  <c r="E3944" i="1" s="1"/>
  <c r="D5000" i="1"/>
  <c r="E5000" i="1" s="1"/>
  <c r="D5177" i="1"/>
  <c r="E5177" i="1" s="1"/>
  <c r="D5030" i="1"/>
  <c r="E5030" i="1" s="1"/>
  <c r="D4216" i="1"/>
  <c r="E4216" i="1" s="1"/>
  <c r="D5127" i="1"/>
  <c r="E5127" i="1" s="1"/>
  <c r="D5221" i="1"/>
  <c r="E5221" i="1" s="1"/>
  <c r="D3565" i="1"/>
  <c r="E3565" i="1" s="1"/>
  <c r="D3746" i="1"/>
  <c r="E3746" i="1" s="1"/>
  <c r="D4013" i="1"/>
  <c r="E4013" i="1" s="1"/>
  <c r="D4757" i="1"/>
  <c r="E4757" i="1" s="1"/>
  <c r="D3903" i="1"/>
  <c r="E3903" i="1" s="1"/>
  <c r="D5473" i="1"/>
  <c r="E5473" i="1" s="1"/>
  <c r="D4627" i="1"/>
  <c r="E4627" i="1" s="1"/>
  <c r="D3696" i="1"/>
  <c r="E3696" i="1" s="1"/>
  <c r="D3971" i="1"/>
  <c r="E3971" i="1" s="1"/>
  <c r="D3262" i="1"/>
  <c r="E3262" i="1" s="1"/>
  <c r="D4243" i="1"/>
  <c r="E4243" i="1" s="1"/>
  <c r="D3953" i="1"/>
  <c r="E3953" i="1" s="1"/>
  <c r="D4017" i="1"/>
  <c r="E4017" i="1" s="1"/>
  <c r="D3932" i="1"/>
  <c r="E3932" i="1" s="1"/>
  <c r="D5035" i="1"/>
  <c r="E5035" i="1" s="1"/>
  <c r="D4872" i="1"/>
  <c r="E4872" i="1" s="1"/>
  <c r="D4700" i="1"/>
  <c r="E4700" i="1" s="1"/>
  <c r="D5213" i="1"/>
  <c r="E5213" i="1" s="1"/>
  <c r="D5134" i="1"/>
  <c r="E5134" i="1" s="1"/>
  <c r="D5107" i="1"/>
  <c r="E5107" i="1" s="1"/>
  <c r="D5772" i="1"/>
  <c r="E5772" i="1" s="1"/>
  <c r="D4354" i="1"/>
  <c r="E4354" i="1" s="1"/>
  <c r="D5451" i="1"/>
  <c r="E5451" i="1" s="1"/>
  <c r="D5208" i="1"/>
  <c r="E5208" i="1" s="1"/>
  <c r="D5291" i="1"/>
  <c r="E5291" i="1" s="1"/>
  <c r="D5299" i="1"/>
  <c r="E5299" i="1" s="1"/>
  <c r="D4124" i="1"/>
  <c r="E4124" i="1" s="1"/>
  <c r="D5090" i="1"/>
  <c r="E5090" i="1" s="1"/>
  <c r="D5182" i="1"/>
  <c r="E5182" i="1" s="1"/>
  <c r="D3427" i="1"/>
  <c r="E3427" i="1" s="1"/>
  <c r="D3688" i="1"/>
  <c r="E3688" i="1" s="1"/>
  <c r="D3568" i="1"/>
  <c r="E3568" i="1" s="1"/>
  <c r="D3960" i="1"/>
  <c r="E3960" i="1" s="1"/>
  <c r="D3505" i="1"/>
  <c r="E3505" i="1" s="1"/>
  <c r="D4220" i="1"/>
  <c r="E4220" i="1" s="1"/>
  <c r="D4563" i="1"/>
  <c r="E4563" i="1" s="1"/>
  <c r="D4780" i="1"/>
  <c r="E4780" i="1" s="1"/>
  <c r="D4543" i="1"/>
  <c r="E4543" i="1" s="1"/>
  <c r="D4173" i="1"/>
  <c r="E4173" i="1" s="1"/>
  <c r="D4934" i="1"/>
  <c r="E4934" i="1" s="1"/>
  <c r="D4625" i="1"/>
  <c r="E4625" i="1" s="1"/>
  <c r="D4580" i="1"/>
  <c r="E4580" i="1" s="1"/>
  <c r="D5503" i="1"/>
  <c r="E5503" i="1" s="1"/>
  <c r="D4430" i="1"/>
  <c r="E4430" i="1" s="1"/>
  <c r="D5511" i="1"/>
  <c r="E5511" i="1" s="1"/>
  <c r="D5723" i="1"/>
  <c r="E5723" i="1" s="1"/>
  <c r="D5799" i="1"/>
  <c r="E5799" i="1" s="1"/>
  <c r="D5775" i="1"/>
  <c r="E5775" i="1" s="1"/>
  <c r="D4707" i="1"/>
  <c r="E4707" i="1" s="1"/>
  <c r="D3438" i="1"/>
  <c r="E3438" i="1" s="1"/>
  <c r="D3699" i="1"/>
  <c r="E3699" i="1" s="1"/>
  <c r="D3579" i="1"/>
  <c r="E3579" i="1" s="1"/>
  <c r="D3974" i="1"/>
  <c r="E3974" i="1" s="1"/>
  <c r="D3531" i="1"/>
  <c r="E3531" i="1" s="1"/>
  <c r="D4230" i="1"/>
  <c r="E4230" i="1" s="1"/>
  <c r="D4575" i="1"/>
  <c r="E4575" i="1" s="1"/>
  <c r="D4790" i="1"/>
  <c r="E4790" i="1" s="1"/>
  <c r="D4559" i="1"/>
  <c r="E4559" i="1" s="1"/>
  <c r="D4271" i="1"/>
  <c r="E4271" i="1" s="1"/>
  <c r="D4946" i="1"/>
  <c r="E4946" i="1" s="1"/>
  <c r="D4649" i="1"/>
  <c r="E4649" i="1" s="1"/>
  <c r="D4607" i="1"/>
  <c r="E4607" i="1" s="1"/>
  <c r="D5515" i="1"/>
  <c r="E5515" i="1" s="1"/>
  <c r="D4464" i="1"/>
  <c r="E4464" i="1" s="1"/>
  <c r="D5718" i="1"/>
  <c r="E5718" i="1" s="1"/>
  <c r="D5739" i="1"/>
  <c r="E5739" i="1" s="1"/>
  <c r="D5812" i="1"/>
  <c r="E5812" i="1" s="1"/>
  <c r="D5789" i="1"/>
  <c r="E5789" i="1" s="1"/>
  <c r="D5112" i="1"/>
  <c r="E5112" i="1" s="1"/>
  <c r="D3871" i="1"/>
  <c r="E3871" i="1" s="1"/>
  <c r="D3135" i="1"/>
  <c r="E3135" i="1" s="1"/>
  <c r="D4022" i="1"/>
  <c r="E4022" i="1" s="1"/>
  <c r="D3163" i="1"/>
  <c r="E3163" i="1" s="1"/>
  <c r="D4286" i="1"/>
  <c r="E4286" i="1" s="1"/>
  <c r="D3990" i="1"/>
  <c r="E3990" i="1" s="1"/>
  <c r="D4069" i="1"/>
  <c r="E4069" i="1" s="1"/>
  <c r="D3987" i="1"/>
  <c r="E3987" i="1" s="1"/>
  <c r="D3483" i="1"/>
  <c r="E3483" i="1" s="1"/>
  <c r="D4951" i="1"/>
  <c r="E4951" i="1" s="1"/>
  <c r="D4742" i="1"/>
  <c r="E4742" i="1" s="1"/>
  <c r="D5248" i="1"/>
  <c r="E5248" i="1" s="1"/>
  <c r="D5181" i="1"/>
  <c r="E5181" i="1" s="1"/>
  <c r="D5155" i="1"/>
  <c r="E5155" i="1" s="1"/>
  <c r="D5807" i="1"/>
  <c r="E5807" i="1" s="1"/>
  <c r="D4467" i="1"/>
  <c r="E4467" i="1" s="1"/>
  <c r="D5513" i="1"/>
  <c r="E5513" i="1" s="1"/>
  <c r="D5287" i="1"/>
  <c r="E5287" i="1" s="1"/>
  <c r="D5398" i="1"/>
  <c r="E5398" i="1" s="1"/>
  <c r="D5364" i="1"/>
  <c r="E5364" i="1" s="1"/>
  <c r="D3274" i="1"/>
  <c r="E3274" i="1" s="1"/>
  <c r="D3212" i="1"/>
  <c r="E3212" i="1" s="1"/>
  <c r="D4964" i="1"/>
  <c r="E4964" i="1" s="1"/>
  <c r="D4982" i="1"/>
  <c r="E4982" i="1" s="1"/>
  <c r="D5533" i="1"/>
  <c r="E5533" i="1" s="1"/>
  <c r="D5617" i="1"/>
  <c r="E5617" i="1" s="1"/>
  <c r="D5796" i="1"/>
  <c r="E5796" i="1" s="1"/>
  <c r="D5663" i="1"/>
  <c r="E5663" i="1" s="1"/>
  <c r="D3663" i="1"/>
  <c r="E3663" i="1" s="1"/>
  <c r="D3811" i="1"/>
  <c r="E3811" i="1" s="1"/>
  <c r="D3897" i="1"/>
  <c r="E3897" i="1" s="1"/>
  <c r="D4769" i="1"/>
  <c r="E4769" i="1" s="1"/>
  <c r="D5060" i="1"/>
  <c r="E5060" i="1" s="1"/>
  <c r="D4311" i="1"/>
  <c r="E4311" i="1" s="1"/>
  <c r="D3288" i="1"/>
  <c r="E3288" i="1" s="1"/>
  <c r="D3630" i="1"/>
  <c r="E3630" i="1" s="1"/>
  <c r="D3808" i="1"/>
  <c r="E3808" i="1" s="1"/>
  <c r="D3823" i="1"/>
  <c r="E3823" i="1" s="1"/>
  <c r="D4099" i="1"/>
  <c r="E4099" i="1" s="1"/>
  <c r="D3850" i="1"/>
  <c r="E3850" i="1" s="1"/>
  <c r="D3513" i="1"/>
  <c r="E3513" i="1" s="1"/>
  <c r="D4379" i="1"/>
  <c r="E4379" i="1" s="1"/>
  <c r="D4194" i="1"/>
  <c r="E4194" i="1" s="1"/>
  <c r="D4434" i="1"/>
  <c r="E4434" i="1" s="1"/>
  <c r="D3890" i="1"/>
  <c r="E3890" i="1" s="1"/>
  <c r="D4721" i="1"/>
  <c r="E4721" i="1" s="1"/>
  <c r="D4860" i="1"/>
  <c r="E4860" i="1" s="1"/>
  <c r="D4382" i="1"/>
  <c r="E4382" i="1" s="1"/>
  <c r="D5075" i="1"/>
  <c r="E5075" i="1" s="1"/>
  <c r="D5386" i="1"/>
  <c r="E5386" i="1" s="1"/>
  <c r="D5652" i="1"/>
  <c r="E5652" i="1" s="1"/>
  <c r="D5592" i="1"/>
  <c r="E5592" i="1" s="1"/>
  <c r="D5579" i="1"/>
  <c r="E5579" i="1" s="1"/>
  <c r="D3896" i="1"/>
  <c r="E3896" i="1" s="1"/>
  <c r="D4702" i="1"/>
  <c r="E4702" i="1" s="1"/>
  <c r="D4855" i="1"/>
  <c r="E4855" i="1" s="1"/>
  <c r="D4798" i="1"/>
  <c r="E4798" i="1" s="1"/>
  <c r="D3160" i="1"/>
  <c r="E3160" i="1" s="1"/>
  <c r="D3371" i="1"/>
  <c r="E3371" i="1" s="1"/>
  <c r="D5571" i="1"/>
  <c r="E5571" i="1" s="1"/>
  <c r="D3474" i="1"/>
  <c r="E3474" i="1" s="1"/>
  <c r="D3731" i="1"/>
  <c r="E3731" i="1" s="1"/>
  <c r="D3623" i="1"/>
  <c r="E3623" i="1" s="1"/>
  <c r="D4021" i="1"/>
  <c r="E4021" i="1" s="1"/>
  <c r="D3613" i="1"/>
  <c r="E3613" i="1" s="1"/>
  <c r="D4264" i="1"/>
  <c r="E4264" i="1" s="1"/>
  <c r="D4610" i="1"/>
  <c r="E4610" i="1" s="1"/>
  <c r="D4820" i="1"/>
  <c r="E4820" i="1" s="1"/>
  <c r="D4612" i="1"/>
  <c r="E4612" i="1" s="1"/>
  <c r="D4345" i="1"/>
  <c r="E4345" i="1" s="1"/>
  <c r="D4984" i="1"/>
  <c r="E4984" i="1" s="1"/>
  <c r="D4679" i="1"/>
  <c r="E4679" i="1" s="1"/>
  <c r="D5549" i="1"/>
  <c r="E5549" i="1" s="1"/>
  <c r="D4558" i="1"/>
  <c r="E4558" i="1" s="1"/>
  <c r="D4913" i="1"/>
  <c r="E4913" i="1" s="1"/>
  <c r="D5781" i="1"/>
  <c r="E5781" i="1" s="1"/>
  <c r="D5054" i="1"/>
  <c r="E5054" i="1" s="1"/>
  <c r="D5830" i="1"/>
  <c r="E5830" i="1" s="1"/>
  <c r="D3236" i="1"/>
  <c r="E3236" i="1" s="1"/>
  <c r="D3195" i="1"/>
  <c r="E3195" i="1" s="1"/>
  <c r="D4414" i="1"/>
  <c r="E4414" i="1" s="1"/>
  <c r="D3640" i="1"/>
  <c r="E3640" i="1" s="1"/>
  <c r="D4293" i="1"/>
  <c r="E4293" i="1" s="1"/>
  <c r="D5424" i="1"/>
  <c r="E5424" i="1" s="1"/>
  <c r="D3302" i="1"/>
  <c r="E3302" i="1" s="1"/>
  <c r="D5841" i="1"/>
  <c r="E5841" i="1" s="1"/>
  <c r="D4890" i="1"/>
  <c r="E4890" i="1" s="1"/>
  <c r="D4712" i="1"/>
  <c r="E4712" i="1" s="1"/>
  <c r="D5730" i="1"/>
  <c r="E5730" i="1" s="1"/>
  <c r="D3323" i="1"/>
  <c r="E3323" i="1" s="1"/>
  <c r="D4265" i="1"/>
  <c r="E4265" i="1" s="1"/>
  <c r="D3470" i="1"/>
  <c r="E3470" i="1" s="1"/>
  <c r="D4139" i="1"/>
  <c r="E4139" i="1" s="1"/>
  <c r="D4395" i="1"/>
  <c r="E4395" i="1" s="1"/>
  <c r="D5154" i="1"/>
  <c r="E5154" i="1" s="1"/>
  <c r="D5243" i="1"/>
  <c r="E5243" i="1" s="1"/>
  <c r="D5380" i="1"/>
  <c r="E5380" i="1" s="1"/>
  <c r="D3919" i="1"/>
  <c r="E3919" i="1" s="1"/>
  <c r="D5061" i="1"/>
  <c r="E5061" i="1" s="1"/>
  <c r="D5704" i="1"/>
  <c r="E5704" i="1" s="1"/>
  <c r="D5385" i="1"/>
  <c r="E5385" i="1" s="1"/>
  <c r="D5708" i="1"/>
  <c r="E5708" i="1" s="1"/>
  <c r="D3395" i="1"/>
  <c r="E3395" i="1" s="1"/>
  <c r="D3560" i="1"/>
  <c r="E3560" i="1" s="1"/>
  <c r="D3322" i="1"/>
  <c r="E3322" i="1" s="1"/>
  <c r="D3804" i="1"/>
  <c r="E3804" i="1" s="1"/>
  <c r="D5698" i="1"/>
  <c r="E5698" i="1" s="1"/>
  <c r="D3234" i="1"/>
  <c r="E3234" i="1" s="1"/>
  <c r="D3215" i="1"/>
  <c r="E3215" i="1" s="1"/>
  <c r="D3175" i="1"/>
  <c r="E3175" i="1" s="1"/>
  <c r="D4399" i="1"/>
  <c r="E4399" i="1" s="1"/>
  <c r="D4112" i="1"/>
  <c r="E4112" i="1" s="1"/>
  <c r="D4186" i="1"/>
  <c r="E4186" i="1" s="1"/>
  <c r="D4191" i="1"/>
  <c r="E4191" i="1" s="1"/>
  <c r="D3995" i="1"/>
  <c r="E3995" i="1" s="1"/>
  <c r="D5065" i="1"/>
  <c r="E5065" i="1" s="1"/>
  <c r="D4876" i="1"/>
  <c r="E4876" i="1" s="1"/>
  <c r="D3773" i="1"/>
  <c r="E3773" i="1" s="1"/>
  <c r="D5315" i="1"/>
  <c r="E5315" i="1" s="1"/>
  <c r="D5292" i="1"/>
  <c r="E5292" i="1" s="1"/>
  <c r="D4342" i="1"/>
  <c r="E4342" i="1" s="1"/>
  <c r="D4835" i="1"/>
  <c r="E4835" i="1" s="1"/>
  <c r="D5667" i="1"/>
  <c r="E5667" i="1" s="1"/>
  <c r="D5478" i="1"/>
  <c r="E5478" i="1" s="1"/>
  <c r="D5612" i="1"/>
  <c r="E5612" i="1" s="1"/>
  <c r="D5547" i="1"/>
  <c r="E5547" i="1" s="1"/>
  <c r="D3756" i="1"/>
  <c r="E3756" i="1" s="1"/>
  <c r="D5428" i="1"/>
  <c r="E5428" i="1" s="1"/>
  <c r="D5183" i="1"/>
  <c r="E5183" i="1" s="1"/>
  <c r="D3573" i="1"/>
  <c r="E3573" i="1" s="1"/>
  <c r="D3841" i="1"/>
  <c r="E3841" i="1" s="1"/>
  <c r="D3141" i="1"/>
  <c r="E3141" i="1" s="1"/>
  <c r="D4118" i="1"/>
  <c r="E4118" i="1" s="1"/>
  <c r="D3783" i="1"/>
  <c r="E3783" i="1" s="1"/>
  <c r="D3748" i="1"/>
  <c r="E3748" i="1" s="1"/>
  <c r="D3629" i="1"/>
  <c r="E3629" i="1" s="1"/>
  <c r="D4909" i="1"/>
  <c r="E4909" i="1" s="1"/>
  <c r="D4724" i="1"/>
  <c r="E4724" i="1" s="1"/>
  <c r="D4517" i="1"/>
  <c r="E4517" i="1" s="1"/>
  <c r="D5083" i="1"/>
  <c r="E5083" i="1" s="1"/>
  <c r="D4896" i="1"/>
  <c r="E4896" i="1" s="1"/>
  <c r="D4863" i="1"/>
  <c r="E4863" i="1" s="1"/>
  <c r="D5636" i="1"/>
  <c r="E5636" i="1" s="1"/>
  <c r="D4756" i="1"/>
  <c r="E4756" i="1" s="1"/>
  <c r="D5174" i="1"/>
  <c r="E5174" i="1" s="1"/>
  <c r="D5734" i="1"/>
  <c r="E5734" i="1" s="1"/>
  <c r="D4966" i="1"/>
  <c r="E4966" i="1" s="1"/>
  <c r="D4975" i="1"/>
  <c r="E4975" i="1" s="1"/>
  <c r="D4894" i="1"/>
  <c r="E4894" i="1" s="1"/>
  <c r="D3584" i="1"/>
  <c r="E3584" i="1" s="1"/>
  <c r="D3853" i="1"/>
  <c r="E3853" i="1" s="1"/>
  <c r="D3151" i="1"/>
  <c r="E3151" i="1" s="1"/>
  <c r="D4128" i="1"/>
  <c r="E4128" i="1" s="1"/>
  <c r="D3798" i="1"/>
  <c r="E3798" i="1" s="1"/>
  <c r="D3772" i="1"/>
  <c r="E3772" i="1" s="1"/>
  <c r="D3685" i="1"/>
  <c r="E3685" i="1" s="1"/>
  <c r="D4920" i="1"/>
  <c r="E4920" i="1" s="1"/>
  <c r="D4737" i="1"/>
  <c r="E4737" i="1" s="1"/>
  <c r="D4533" i="1"/>
  <c r="E4533" i="1" s="1"/>
  <c r="D5095" i="1"/>
  <c r="E5095" i="1" s="1"/>
  <c r="D4935" i="1"/>
  <c r="E4935" i="1" s="1"/>
  <c r="D4883" i="1"/>
  <c r="E4883" i="1" s="1"/>
  <c r="D5647" i="1"/>
  <c r="E5647" i="1" s="1"/>
  <c r="D4777" i="1"/>
  <c r="E4777" i="1" s="1"/>
  <c r="D5200" i="1"/>
  <c r="E5200" i="1" s="1"/>
  <c r="D4278" i="1"/>
  <c r="E4278" i="1" s="1"/>
  <c r="D5004" i="1"/>
  <c r="E5004" i="1" s="1"/>
  <c r="D5015" i="1"/>
  <c r="E5015" i="1" s="1"/>
  <c r="D4819" i="1"/>
  <c r="E4819" i="1" s="1"/>
  <c r="D4479" i="1"/>
  <c r="E4479" i="1" s="1"/>
  <c r="D3267" i="1"/>
  <c r="E3267" i="1" s="1"/>
  <c r="D3249" i="1"/>
  <c r="E3249" i="1" s="1"/>
  <c r="D3207" i="1"/>
  <c r="E3207" i="1" s="1"/>
  <c r="D4435" i="1"/>
  <c r="E4435" i="1" s="1"/>
  <c r="D4141" i="1"/>
  <c r="E4141" i="1" s="1"/>
  <c r="D4221" i="1"/>
  <c r="E4221" i="1" s="1"/>
  <c r="D4226" i="1"/>
  <c r="E4226" i="1" s="1"/>
  <c r="D4081" i="1"/>
  <c r="E4081" i="1" s="1"/>
  <c r="D3402" i="1"/>
  <c r="E3402" i="1" s="1"/>
  <c r="D4932" i="1"/>
  <c r="E4932" i="1" s="1"/>
  <c r="D3957" i="1"/>
  <c r="E3957" i="1" s="1"/>
  <c r="D5352" i="1"/>
  <c r="E5352" i="1" s="1"/>
  <c r="D5331" i="1"/>
  <c r="E5331" i="1" s="1"/>
  <c r="D4461" i="1"/>
  <c r="E4461" i="1" s="1"/>
  <c r="D4314" i="1"/>
  <c r="E4314" i="1" s="1"/>
  <c r="D5720" i="1"/>
  <c r="E5720" i="1" s="1"/>
  <c r="D5539" i="1"/>
  <c r="E5539" i="1" s="1"/>
  <c r="D5661" i="1"/>
  <c r="E5661" i="1" s="1"/>
  <c r="D5616" i="1"/>
  <c r="E5616" i="1" s="1"/>
  <c r="D3851" i="1"/>
  <c r="E3851" i="1" s="1"/>
  <c r="D4253" i="1"/>
  <c r="E4253" i="1" s="1"/>
  <c r="D4153" i="1"/>
  <c r="E4153" i="1" s="1"/>
  <c r="D5270" i="1"/>
  <c r="E5270" i="1" s="1"/>
  <c r="D3375" i="1"/>
  <c r="E3375" i="1" s="1"/>
  <c r="D4871" i="1"/>
  <c r="E4871" i="1" s="1"/>
  <c r="D4993" i="1"/>
  <c r="E4993" i="1" s="1"/>
  <c r="D5842" i="1"/>
  <c r="E5842" i="1" s="1"/>
  <c r="D3477" i="1"/>
  <c r="E3477" i="1" s="1"/>
  <c r="D3872" i="1"/>
  <c r="E3872" i="1" s="1"/>
  <c r="D3261" i="1"/>
  <c r="E3261" i="1" s="1"/>
  <c r="D4539" i="1"/>
  <c r="E4539" i="1" s="1"/>
  <c r="D4020" i="1"/>
  <c r="E4020" i="1" s="1"/>
  <c r="D5324" i="1"/>
  <c r="E5324" i="1" s="1"/>
  <c r="D3437" i="1"/>
  <c r="E3437" i="1" s="1"/>
  <c r="D3148" i="1"/>
  <c r="E3148" i="1" s="1"/>
  <c r="D3951" i="1"/>
  <c r="E3951" i="1" s="1"/>
  <c r="D3354" i="1"/>
  <c r="E3354" i="1" s="1"/>
  <c r="D3448" i="1"/>
  <c r="E3448" i="1" s="1"/>
  <c r="D4133" i="1"/>
  <c r="E4133" i="1" s="1"/>
  <c r="D3928" i="1"/>
  <c r="E3928" i="1" s="1"/>
  <c r="D3994" i="1"/>
  <c r="E3994" i="1" s="1"/>
  <c r="D3414" i="1"/>
  <c r="E3414" i="1" s="1"/>
  <c r="D4645" i="1"/>
  <c r="E4645" i="1" s="1"/>
  <c r="D3898" i="1"/>
  <c r="E3898" i="1" s="1"/>
  <c r="D4870" i="1"/>
  <c r="E4870" i="1" s="1"/>
  <c r="D4602" i="1"/>
  <c r="E4602" i="1" s="1"/>
  <c r="D4730" i="1"/>
  <c r="E4730" i="1" s="1"/>
  <c r="D5283" i="1"/>
  <c r="E5283" i="1" s="1"/>
  <c r="D5531" i="1"/>
  <c r="E5531" i="1" s="1"/>
  <c r="D5846" i="1"/>
  <c r="E5846" i="1" s="1"/>
  <c r="D5785" i="1"/>
  <c r="E5785" i="1" s="1"/>
  <c r="D5801" i="1"/>
  <c r="E5801" i="1" s="1"/>
  <c r="D3556" i="1"/>
  <c r="E3556" i="1" s="1"/>
  <c r="D4468" i="1"/>
  <c r="E4468" i="1" s="1"/>
  <c r="D3702" i="1"/>
  <c r="E3702" i="1" s="1"/>
  <c r="D5554" i="1"/>
  <c r="E5554" i="1" s="1"/>
  <c r="D3842" i="1"/>
  <c r="E3842" i="1" s="1"/>
  <c r="D4328" i="1"/>
  <c r="E4328" i="1" s="1"/>
  <c r="D5383" i="1"/>
  <c r="E5383" i="1" s="1"/>
  <c r="D3617" i="1"/>
  <c r="E3617" i="1" s="1"/>
  <c r="D3885" i="1"/>
  <c r="E3885" i="1" s="1"/>
  <c r="D3183" i="1"/>
  <c r="E3183" i="1" s="1"/>
  <c r="D4166" i="1"/>
  <c r="E4166" i="1" s="1"/>
  <c r="D3843" i="1"/>
  <c r="E3843" i="1" s="1"/>
  <c r="D3861" i="1"/>
  <c r="E3861" i="1" s="1"/>
  <c r="D3780" i="1"/>
  <c r="E3780" i="1" s="1"/>
  <c r="D4953" i="1"/>
  <c r="E4953" i="1" s="1"/>
  <c r="D4785" i="1"/>
  <c r="E4785" i="1" s="1"/>
  <c r="D4584" i="1"/>
  <c r="E4584" i="1" s="1"/>
  <c r="D5130" i="1"/>
  <c r="E5130" i="1" s="1"/>
  <c r="D4999" i="1"/>
  <c r="E4999" i="1" s="1"/>
  <c r="D4940" i="1"/>
  <c r="E4940" i="1" s="1"/>
  <c r="D5680" i="1"/>
  <c r="E5680" i="1" s="1"/>
  <c r="D4851" i="1"/>
  <c r="E4851" i="1" s="1"/>
  <c r="D5281" i="1"/>
  <c r="E5281" i="1" s="1"/>
  <c r="D4957" i="1"/>
  <c r="E4957" i="1" s="1"/>
  <c r="D5105" i="1"/>
  <c r="E5105" i="1" s="1"/>
  <c r="D5113" i="1"/>
  <c r="E5113" i="1" s="1"/>
  <c r="D3372" i="1"/>
  <c r="E3372" i="1" s="1"/>
  <c r="D3389" i="1"/>
  <c r="E3389" i="1" s="1"/>
  <c r="D3967" i="1"/>
  <c r="E3967" i="1" s="1"/>
  <c r="D4601" i="1"/>
  <c r="E4601" i="1" s="1"/>
  <c r="D4962" i="1"/>
  <c r="E4962" i="1" s="1"/>
  <c r="D5570" i="1"/>
  <c r="E5570" i="1" s="1"/>
  <c r="D3648" i="1"/>
  <c r="E3648" i="1" s="1"/>
  <c r="D4185" i="1"/>
  <c r="E4185" i="1" s="1"/>
  <c r="D3147" i="1"/>
  <c r="E3147" i="1" s="1"/>
  <c r="D4338" i="1"/>
  <c r="E4338" i="1" s="1"/>
  <c r="D5472" i="1"/>
  <c r="E5472" i="1" s="1"/>
  <c r="D5400" i="1"/>
  <c r="E5400" i="1" s="1"/>
  <c r="D3621" i="1"/>
  <c r="E3621" i="1" s="1"/>
  <c r="D4585" i="1"/>
  <c r="E4585" i="1" s="1"/>
  <c r="D4078" i="1"/>
  <c r="E4078" i="1" s="1"/>
  <c r="D4428" i="1"/>
  <c r="E4428" i="1" s="1"/>
  <c r="D4617" i="1"/>
  <c r="E4617" i="1" s="1"/>
  <c r="D5295" i="1"/>
  <c r="E5295" i="1" s="1"/>
  <c r="D5545" i="1"/>
  <c r="E5545" i="1" s="1"/>
  <c r="D5526" i="1"/>
  <c r="E5526" i="1" s="1"/>
  <c r="D4614" i="1"/>
  <c r="E4614" i="1" s="1"/>
  <c r="D5256" i="1"/>
  <c r="E5256" i="1" s="1"/>
  <c r="D5366" i="1"/>
  <c r="E5366" i="1" s="1"/>
  <c r="D5629" i="1"/>
  <c r="E5629" i="1" s="1"/>
  <c r="D3165" i="1"/>
  <c r="E3165" i="1" s="1"/>
  <c r="D3543" i="1"/>
  <c r="E3543" i="1" s="1"/>
  <c r="D3722" i="1"/>
  <c r="E3722" i="1" s="1"/>
  <c r="D3725" i="1"/>
  <c r="E3725" i="1" s="1"/>
  <c r="D3988" i="1"/>
  <c r="E3988" i="1" s="1"/>
  <c r="D3539" i="1"/>
  <c r="E3539" i="1" s="1"/>
  <c r="D4736" i="1"/>
  <c r="E4736" i="1" s="1"/>
  <c r="D4240" i="1"/>
  <c r="E4240" i="1" s="1"/>
  <c r="D3749" i="1"/>
  <c r="E3749" i="1" s="1"/>
  <c r="D4205" i="1"/>
  <c r="E4205" i="1" s="1"/>
  <c r="D5449" i="1"/>
  <c r="E5449" i="1" s="1"/>
  <c r="D4609" i="1"/>
  <c r="E4609" i="1" s="1"/>
  <c r="D4571" i="1"/>
  <c r="E4571" i="1" s="1"/>
  <c r="D5817" i="1"/>
  <c r="E5817" i="1" s="1"/>
  <c r="D4888" i="1"/>
  <c r="E4888" i="1" s="1"/>
  <c r="D5273" i="1"/>
  <c r="E5273" i="1" s="1"/>
  <c r="D5495" i="1"/>
  <c r="E5495" i="1" s="1"/>
  <c r="D5413" i="1"/>
  <c r="E5413" i="1" s="1"/>
  <c r="D5420" i="1"/>
  <c r="E5420" i="1" s="1"/>
  <c r="D3635" i="1"/>
  <c r="E3635" i="1" s="1"/>
  <c r="D3200" i="1"/>
  <c r="E3200" i="1" s="1"/>
  <c r="D3182" i="1"/>
  <c r="E3182" i="1" s="1"/>
  <c r="D3143" i="1"/>
  <c r="E3143" i="1" s="1"/>
  <c r="D4364" i="1"/>
  <c r="E4364" i="1" s="1"/>
  <c r="D4080" i="1"/>
  <c r="E4080" i="1" s="1"/>
  <c r="D4152" i="1"/>
  <c r="E4152" i="1" s="1"/>
  <c r="D4104" i="1"/>
  <c r="E4104" i="1" s="1"/>
  <c r="D3859" i="1"/>
  <c r="E3859" i="1" s="1"/>
  <c r="D5029" i="1"/>
  <c r="E5029" i="1" s="1"/>
  <c r="D4812" i="1"/>
  <c r="E4812" i="1" s="1"/>
  <c r="D3325" i="1"/>
  <c r="E3325" i="1" s="1"/>
  <c r="D5275" i="1"/>
  <c r="E5275" i="1" s="1"/>
  <c r="D5249" i="1"/>
  <c r="E5249" i="1" s="1"/>
  <c r="D4199" i="1"/>
  <c r="E4199" i="1" s="1"/>
  <c r="D4713" i="1"/>
  <c r="E4713" i="1" s="1"/>
  <c r="D5620" i="1"/>
  <c r="E5620" i="1" s="1"/>
  <c r="D5412" i="1"/>
  <c r="E5412" i="1" s="1"/>
  <c r="D5524" i="1"/>
  <c r="E5524" i="1" s="1"/>
  <c r="D5489" i="1"/>
  <c r="E5489" i="1" s="1"/>
  <c r="D3357" i="1"/>
  <c r="E3357" i="1" s="1"/>
  <c r="D3698" i="1"/>
  <c r="E3698" i="1" s="1"/>
  <c r="D3875" i="1"/>
  <c r="E3875" i="1" s="1"/>
  <c r="D3889" i="1"/>
  <c r="E3889" i="1" s="1"/>
  <c r="D3246" i="1"/>
  <c r="E3246" i="1" s="1"/>
  <c r="D3993" i="1"/>
  <c r="E3993" i="1" s="1"/>
  <c r="D3774" i="1"/>
  <c r="E3774" i="1" s="1"/>
  <c r="D3740" i="1"/>
  <c r="E3740" i="1" s="1"/>
  <c r="D4323" i="1"/>
  <c r="E4323" i="1" s="1"/>
  <c r="D4550" i="1"/>
  <c r="E4550" i="1" s="1"/>
  <c r="D4178" i="1"/>
  <c r="E4178" i="1" s="1"/>
  <c r="D4794" i="1"/>
  <c r="E4794" i="1" s="1"/>
  <c r="D4410" i="1"/>
  <c r="E4410" i="1" s="1"/>
  <c r="D4581" i="1"/>
  <c r="E4581" i="1" s="1"/>
  <c r="D5173" i="1"/>
  <c r="E5173" i="1" s="1"/>
  <c r="D5459" i="1"/>
  <c r="E5459" i="1" s="1"/>
  <c r="D5753" i="1"/>
  <c r="E5753" i="1" s="1"/>
  <c r="D5689" i="1"/>
  <c r="E5689" i="1" s="1"/>
  <c r="D5695" i="1"/>
  <c r="E5695" i="1" s="1"/>
  <c r="D3818" i="1"/>
  <c r="E3818" i="1" s="1"/>
  <c r="D4485" i="1"/>
  <c r="E4485" i="1" s="1"/>
  <c r="D4300" i="1"/>
  <c r="E4300" i="1" s="1"/>
  <c r="D2774" i="1"/>
  <c r="E2774" i="1" s="1"/>
  <c r="D2559" i="1"/>
  <c r="E2559" i="1" s="1"/>
  <c r="D1915" i="1"/>
  <c r="E1915" i="1" s="1"/>
  <c r="D1436" i="1"/>
  <c r="E1436" i="1" s="1"/>
  <c r="D2112" i="1"/>
  <c r="E2112" i="1" s="1"/>
  <c r="D620" i="1"/>
  <c r="E620" i="1" s="1"/>
  <c r="D2938" i="1"/>
  <c r="E2938" i="1" s="1"/>
  <c r="D1161" i="1"/>
  <c r="E1161" i="1" s="1"/>
  <c r="D1083" i="1"/>
  <c r="E1083" i="1" s="1"/>
  <c r="D1093" i="1"/>
  <c r="E1093" i="1" s="1"/>
  <c r="D2313" i="1"/>
  <c r="E2313" i="1" s="1"/>
  <c r="D1630" i="1"/>
  <c r="E1630" i="1" s="1"/>
  <c r="D346" i="1"/>
  <c r="E346" i="1" s="1"/>
  <c r="D1613" i="1"/>
  <c r="E1613" i="1" s="1"/>
  <c r="D437" i="1"/>
  <c r="E437" i="1" s="1"/>
  <c r="D2835" i="1"/>
  <c r="E2835" i="1" s="1"/>
  <c r="D1262" i="1"/>
  <c r="E1262" i="1" s="1"/>
  <c r="D2102" i="1"/>
  <c r="E2102" i="1" s="1"/>
  <c r="D691" i="1"/>
  <c r="E691" i="1" s="1"/>
  <c r="D939" i="1"/>
  <c r="E939" i="1" s="1"/>
  <c r="D629" i="1"/>
  <c r="E629" i="1" s="1"/>
  <c r="D1008" i="1"/>
  <c r="E1008" i="1" s="1"/>
  <c r="D2181" i="1"/>
  <c r="E2181" i="1" s="1"/>
  <c r="D1687" i="1"/>
  <c r="E1687" i="1" s="1"/>
  <c r="D2773" i="1"/>
  <c r="E2773" i="1" s="1"/>
  <c r="D862" i="1"/>
  <c r="E862" i="1" s="1"/>
  <c r="D1250" i="1"/>
  <c r="E1250" i="1" s="1"/>
  <c r="D1496" i="1"/>
  <c r="E1496" i="1" s="1"/>
  <c r="D1972" i="1"/>
  <c r="E1972" i="1" s="1"/>
  <c r="D1670" i="1"/>
  <c r="E1670" i="1" s="1"/>
  <c r="D1658" i="1"/>
  <c r="E1658" i="1" s="1"/>
  <c r="D1533" i="1"/>
  <c r="E1533" i="1" s="1"/>
  <c r="D2891" i="1"/>
  <c r="E2891" i="1" s="1"/>
  <c r="D1647" i="1"/>
  <c r="E1647" i="1" s="1"/>
  <c r="D1432" i="1"/>
  <c r="E1432" i="1" s="1"/>
  <c r="D2352" i="1"/>
  <c r="E2352" i="1" s="1"/>
  <c r="D2987" i="1"/>
  <c r="E2987" i="1" s="1"/>
  <c r="D1594" i="1"/>
  <c r="E1594" i="1" s="1"/>
  <c r="D975" i="1"/>
  <c r="E975" i="1" s="1"/>
  <c r="D2644" i="1"/>
  <c r="E2644" i="1" s="1"/>
  <c r="D2712" i="1"/>
  <c r="E2712" i="1" s="1"/>
  <c r="D2808" i="1"/>
  <c r="E2808" i="1" s="1"/>
  <c r="D1180" i="1"/>
  <c r="E1180" i="1" s="1"/>
  <c r="D1478" i="1"/>
  <c r="E1478" i="1" s="1"/>
  <c r="D2877" i="1"/>
  <c r="E2877" i="1" s="1"/>
  <c r="D2379" i="1"/>
  <c r="E2379" i="1" s="1"/>
  <c r="D785" i="1"/>
  <c r="E785" i="1" s="1"/>
  <c r="D1512" i="1"/>
  <c r="E1512" i="1" s="1"/>
  <c r="D385" i="1"/>
  <c r="E385" i="1" s="1"/>
  <c r="D2912" i="1"/>
  <c r="E2912" i="1" s="1"/>
  <c r="D2429" i="1"/>
  <c r="E2429" i="1" s="1"/>
  <c r="D444" i="1"/>
  <c r="E444" i="1" s="1"/>
  <c r="D910" i="1"/>
  <c r="E910" i="1" s="1"/>
  <c r="D1881" i="1"/>
  <c r="E1881" i="1" s="1"/>
  <c r="D1602" i="1"/>
  <c r="E1602" i="1" s="1"/>
  <c r="D304" i="1"/>
  <c r="E304" i="1" s="1"/>
  <c r="D1174" i="1"/>
  <c r="E1174" i="1" s="1"/>
  <c r="D2435" i="1"/>
  <c r="E2435" i="1" s="1"/>
  <c r="D1588" i="1"/>
  <c r="E1588" i="1" s="1"/>
  <c r="D702" i="1"/>
  <c r="E702" i="1" s="1"/>
  <c r="D1930" i="1"/>
  <c r="E1930" i="1" s="1"/>
  <c r="D1361" i="1"/>
  <c r="E1361" i="1" s="1"/>
  <c r="D2599" i="1"/>
  <c r="E2599" i="1" s="1"/>
  <c r="D707" i="1"/>
  <c r="E707" i="1" s="1"/>
  <c r="D64" i="1"/>
  <c r="E64" i="1" s="1"/>
  <c r="D989" i="1"/>
  <c r="E989" i="1" s="1"/>
  <c r="D1286" i="1"/>
  <c r="E1286" i="1" s="1"/>
  <c r="D3125" i="1"/>
  <c r="E3125" i="1" s="1"/>
  <c r="D692" i="1"/>
  <c r="E692" i="1" s="1"/>
  <c r="D2627" i="1"/>
  <c r="E2627" i="1" s="1"/>
  <c r="D314" i="1"/>
  <c r="E314" i="1" s="1"/>
  <c r="D200" i="1"/>
  <c r="E200" i="1" s="1"/>
  <c r="D1759" i="1"/>
  <c r="E1759" i="1" s="1"/>
  <c r="D1405" i="1"/>
  <c r="E1405" i="1" s="1"/>
  <c r="D365" i="1"/>
  <c r="E365" i="1" s="1"/>
  <c r="D2764" i="1"/>
  <c r="E2764" i="1" s="1"/>
  <c r="D879" i="1"/>
  <c r="E879" i="1" s="1"/>
  <c r="D2587" i="1"/>
  <c r="E2587" i="1" s="1"/>
  <c r="D331" i="1"/>
  <c r="E331" i="1" s="1"/>
  <c r="D754" i="1"/>
  <c r="E754" i="1" s="1"/>
  <c r="D391" i="1"/>
  <c r="E391" i="1" s="1"/>
  <c r="D2746" i="1"/>
  <c r="E2746" i="1" s="1"/>
  <c r="D1550" i="1"/>
  <c r="E1550" i="1" s="1"/>
  <c r="D244" i="1"/>
  <c r="E244" i="1" s="1"/>
  <c r="D709" i="1"/>
  <c r="E709" i="1" s="1"/>
  <c r="D2184" i="1"/>
  <c r="E2184" i="1" s="1"/>
  <c r="D817" i="1"/>
  <c r="E817" i="1" s="1"/>
  <c r="D1698" i="1"/>
  <c r="E1698" i="1" s="1"/>
  <c r="D5651" i="1"/>
  <c r="E5651" i="1" s="1"/>
  <c r="D3675" i="1"/>
  <c r="E3675" i="1" s="1"/>
  <c r="D4150" i="1"/>
  <c r="E4150" i="1" s="1"/>
  <c r="D3570" i="1"/>
  <c r="E3570" i="1" s="1"/>
  <c r="D4516" i="1"/>
  <c r="E4516" i="1" s="1"/>
  <c r="D4102" i="1"/>
  <c r="E4102" i="1" s="1"/>
  <c r="D4329" i="1"/>
  <c r="E4329" i="1" s="1"/>
  <c r="D4523" i="1"/>
  <c r="E4523" i="1" s="1"/>
  <c r="D5143" i="1"/>
  <c r="E5143" i="1" s="1"/>
  <c r="D5434" i="1"/>
  <c r="E5434" i="1" s="1"/>
  <c r="D5721" i="1"/>
  <c r="E5721" i="1" s="1"/>
  <c r="D5656" i="1"/>
  <c r="E5656" i="1" s="1"/>
  <c r="D4590" i="1"/>
  <c r="E4590" i="1" s="1"/>
  <c r="D3189" i="1"/>
  <c r="E3189" i="1" s="1"/>
  <c r="D3317" i="1"/>
  <c r="E3317" i="1" s="1"/>
  <c r="D3275" i="1"/>
  <c r="E3275" i="1" s="1"/>
  <c r="D4507" i="1"/>
  <c r="E4507" i="1" s="1"/>
  <c r="D4218" i="1"/>
  <c r="E4218" i="1" s="1"/>
  <c r="D4289" i="1"/>
  <c r="E4289" i="1" s="1"/>
  <c r="D4306" i="1"/>
  <c r="E4306" i="1" s="1"/>
  <c r="D4269" i="1"/>
  <c r="E4269" i="1" s="1"/>
  <c r="D4037" i="1"/>
  <c r="E4037" i="1" s="1"/>
  <c r="D5021" i="1"/>
  <c r="E5021" i="1" s="1"/>
  <c r="D3697" i="1"/>
  <c r="E3697" i="1" s="1"/>
  <c r="D5423" i="1"/>
  <c r="E5423" i="1" s="1"/>
  <c r="D5402" i="1"/>
  <c r="E5402" i="1" s="1"/>
  <c r="D4660" i="1"/>
  <c r="E4660" i="1" s="1"/>
  <c r="D5808" i="1"/>
  <c r="E5808" i="1" s="1"/>
  <c r="D5655" i="1"/>
  <c r="E5655" i="1" s="1"/>
  <c r="D5758" i="1"/>
  <c r="E5758" i="1" s="1"/>
  <c r="D5733" i="1"/>
  <c r="E5733" i="1" s="1"/>
  <c r="D3158" i="1"/>
  <c r="E3158" i="1" s="1"/>
  <c r="D3351" i="1"/>
  <c r="E3351" i="1" s="1"/>
  <c r="D3309" i="1"/>
  <c r="E3309" i="1" s="1"/>
  <c r="D3308" i="1"/>
  <c r="E3308" i="1" s="1"/>
  <c r="D3254" i="1"/>
  <c r="E3254" i="1" s="1"/>
  <c r="D4326" i="1"/>
  <c r="E4326" i="1" s="1"/>
  <c r="D4343" i="1"/>
  <c r="E4343" i="1" s="1"/>
  <c r="D4336" i="1"/>
  <c r="E4336" i="1" s="1"/>
  <c r="D4161" i="1"/>
  <c r="E4161" i="1" s="1"/>
  <c r="D5058" i="1"/>
  <c r="E5058" i="1" s="1"/>
  <c r="D3968" i="1"/>
  <c r="E3968" i="1" s="1"/>
  <c r="D5462" i="1"/>
  <c r="E5462" i="1" s="1"/>
  <c r="D5440" i="1"/>
  <c r="E5440" i="1" s="1"/>
  <c r="D4752" i="1"/>
  <c r="E4752" i="1" s="1"/>
  <c r="D4644" i="1"/>
  <c r="E4644" i="1" s="1"/>
  <c r="D5845" i="1"/>
  <c r="E5845" i="1" s="1"/>
  <c r="D5707" i="1"/>
  <c r="E5707" i="1" s="1"/>
  <c r="D5800" i="1"/>
  <c r="E5800" i="1" s="1"/>
  <c r="D5790" i="1"/>
  <c r="E5790" i="1" s="1"/>
  <c r="D4886" i="1"/>
  <c r="E4886" i="1" s="1"/>
  <c r="D4923" i="1"/>
  <c r="E4923" i="1" s="1"/>
  <c r="D5542" i="1"/>
  <c r="E5542" i="1" s="1"/>
  <c r="D3706" i="1"/>
  <c r="E3706" i="1" s="1"/>
  <c r="D3981" i="1"/>
  <c r="E3981" i="1" s="1"/>
  <c r="D3142" i="1"/>
  <c r="E3142" i="1" s="1"/>
  <c r="D4263" i="1"/>
  <c r="E4263" i="1" s="1"/>
  <c r="D3966" i="1"/>
  <c r="E3966" i="1" s="1"/>
  <c r="D4036" i="1"/>
  <c r="E4036" i="1" s="1"/>
  <c r="D3950" i="1"/>
  <c r="E3950" i="1" s="1"/>
  <c r="D3240" i="1"/>
  <c r="E3240" i="1" s="1"/>
  <c r="D4904" i="1"/>
  <c r="E4904" i="1" s="1"/>
  <c r="D4716" i="1"/>
  <c r="E4716" i="1" s="1"/>
  <c r="D5224" i="1"/>
  <c r="E5224" i="1" s="1"/>
  <c r="D5149" i="1"/>
  <c r="E5149" i="1" s="1"/>
  <c r="D5123" i="1"/>
  <c r="E5123" i="1" s="1"/>
  <c r="D5784" i="1"/>
  <c r="E5784" i="1" s="1"/>
  <c r="D4396" i="1"/>
  <c r="E4396" i="1" s="1"/>
  <c r="D5474" i="1"/>
  <c r="E5474" i="1" s="1"/>
  <c r="D5235" i="1"/>
  <c r="E5235" i="1" s="1"/>
  <c r="D5336" i="1"/>
  <c r="E5336" i="1" s="1"/>
  <c r="D5321" i="1"/>
  <c r="E5321" i="1" s="1"/>
  <c r="D5305" i="1"/>
  <c r="E5305" i="1" s="1"/>
  <c r="D3717" i="1"/>
  <c r="E3717" i="1" s="1"/>
  <c r="D4011" i="1"/>
  <c r="E4011" i="1" s="1"/>
  <c r="D3152" i="1"/>
  <c r="E3152" i="1" s="1"/>
  <c r="D4275" i="1"/>
  <c r="E4275" i="1" s="1"/>
  <c r="D3979" i="1"/>
  <c r="E3979" i="1" s="1"/>
  <c r="D4053" i="1"/>
  <c r="E4053" i="1" s="1"/>
  <c r="D3969" i="1"/>
  <c r="E3969" i="1" s="1"/>
  <c r="D3359" i="1"/>
  <c r="E3359" i="1" s="1"/>
  <c r="D4915" i="1"/>
  <c r="E4915" i="1" s="1"/>
  <c r="D4729" i="1"/>
  <c r="E4729" i="1" s="1"/>
  <c r="D5236" i="1"/>
  <c r="E5236" i="1" s="1"/>
  <c r="D5165" i="1"/>
  <c r="E5165" i="1" s="1"/>
  <c r="D5138" i="1"/>
  <c r="E5138" i="1" s="1"/>
  <c r="D5795" i="1"/>
  <c r="E5795" i="1" s="1"/>
  <c r="D4431" i="1"/>
  <c r="E4431" i="1" s="1"/>
  <c r="D5494" i="1"/>
  <c r="E5494" i="1" s="1"/>
  <c r="D5262" i="1"/>
  <c r="E5262" i="1" s="1"/>
  <c r="D5358" i="1"/>
  <c r="E5358" i="1" s="1"/>
  <c r="D5342" i="1"/>
  <c r="E5342" i="1" s="1"/>
  <c r="D5697" i="1"/>
  <c r="E5697" i="1" s="1"/>
  <c r="D4676" i="1"/>
  <c r="E4676" i="1" s="1"/>
  <c r="D3190" i="1"/>
  <c r="E3190" i="1" s="1"/>
  <c r="D3385" i="1"/>
  <c r="E3385" i="1" s="1"/>
  <c r="D3355" i="1"/>
  <c r="E3355" i="1" s="1"/>
  <c r="D3390" i="1"/>
  <c r="E3390" i="1" s="1"/>
  <c r="D3343" i="1"/>
  <c r="E3343" i="1" s="1"/>
  <c r="D4374" i="1"/>
  <c r="E4374" i="1" s="1"/>
  <c r="D4380" i="1"/>
  <c r="E4380" i="1" s="1"/>
  <c r="D4385" i="1"/>
  <c r="E4385" i="1" s="1"/>
  <c r="D3738" i="1"/>
  <c r="E3738" i="1" s="1"/>
  <c r="D5093" i="1"/>
  <c r="E5093" i="1" s="1"/>
  <c r="D4114" i="1"/>
  <c r="E4114" i="1" s="1"/>
  <c r="D5498" i="1"/>
  <c r="E5498" i="1" s="1"/>
  <c r="D5479" i="1"/>
  <c r="E5479" i="1" s="1"/>
  <c r="D4830" i="1"/>
  <c r="E4830" i="1" s="1"/>
  <c r="D4739" i="1"/>
  <c r="E4739" i="1" s="1"/>
  <c r="D5343" i="1"/>
  <c r="E5343" i="1" s="1"/>
  <c r="D5755" i="1"/>
  <c r="E5755" i="1" s="1"/>
  <c r="D5840" i="1"/>
  <c r="E5840" i="1" s="1"/>
  <c r="D5843" i="1"/>
  <c r="E5843" i="1" s="1"/>
  <c r="D4331" i="1"/>
  <c r="E4331" i="1" s="1"/>
  <c r="D4573" i="1"/>
  <c r="E4573" i="1" s="1"/>
  <c r="D4618" i="1"/>
  <c r="E4618" i="1" s="1"/>
  <c r="D4006" i="1"/>
  <c r="E4006" i="1" s="1"/>
  <c r="D4244" i="1"/>
  <c r="E4244" i="1" s="1"/>
  <c r="D4433" i="1"/>
  <c r="E4433" i="1" s="1"/>
  <c r="D5797" i="1"/>
  <c r="E5797" i="1" s="1"/>
  <c r="D5141" i="1"/>
  <c r="E5141" i="1" s="1"/>
  <c r="D3907" i="1"/>
  <c r="E3907" i="1" s="1"/>
  <c r="D3296" i="1"/>
  <c r="E3296" i="1" s="1"/>
  <c r="D3251" i="1"/>
  <c r="E3251" i="1" s="1"/>
  <c r="D4332" i="1"/>
  <c r="E4332" i="1" s="1"/>
  <c r="D5098" i="1"/>
  <c r="E5098" i="1" s="1"/>
  <c r="D5832" i="1"/>
  <c r="E5832" i="1" s="1"/>
  <c r="D3605" i="1"/>
  <c r="E3605" i="1" s="1"/>
  <c r="D3293" i="1"/>
  <c r="E3293" i="1" s="1"/>
  <c r="D3172" i="1"/>
  <c r="E3172" i="1" s="1"/>
  <c r="D3705" i="1"/>
  <c r="E3705" i="1" s="1"/>
  <c r="D3767" i="1"/>
  <c r="E3767" i="1" s="1"/>
  <c r="D3429" i="1"/>
  <c r="E3429" i="1" s="1"/>
  <c r="D4140" i="1"/>
  <c r="E4140" i="1" s="1"/>
  <c r="D4268" i="1"/>
  <c r="E4268" i="1" s="1"/>
  <c r="D4041" i="1"/>
  <c r="E4041" i="1" s="1"/>
  <c r="D4811" i="1"/>
  <c r="E4811" i="1" s="1"/>
  <c r="D4373" i="1"/>
  <c r="E4373" i="1" s="1"/>
  <c r="D5014" i="1"/>
  <c r="E5014" i="1" s="1"/>
  <c r="D3549" i="1"/>
  <c r="E3549" i="1" s="1"/>
  <c r="D5031" i="1"/>
  <c r="E5031" i="1" s="1"/>
  <c r="D5443" i="1"/>
  <c r="E5443" i="1" s="1"/>
  <c r="D5146" i="1"/>
  <c r="E5146" i="1" s="1"/>
  <c r="D4992" i="1"/>
  <c r="E4992" i="1" s="1"/>
  <c r="D5038" i="1"/>
  <c r="E5038" i="1" s="1"/>
  <c r="D5011" i="1"/>
  <c r="E5011" i="1" s="1"/>
  <c r="D3204" i="1"/>
  <c r="E3204" i="1" s="1"/>
  <c r="D4270" i="1"/>
  <c r="E4270" i="1" s="1"/>
  <c r="D5039" i="1"/>
  <c r="E5039" i="1" s="1"/>
  <c r="D5304" i="1"/>
  <c r="E5304" i="1" s="1"/>
  <c r="D3352" i="1"/>
  <c r="E3352" i="1" s="1"/>
  <c r="D4976" i="1"/>
  <c r="E4976" i="1" s="1"/>
  <c r="D5602" i="1"/>
  <c r="E5602" i="1" s="1"/>
  <c r="D3156" i="1"/>
  <c r="E3156" i="1" s="1"/>
  <c r="D3139" i="1"/>
  <c r="E3139" i="1" s="1"/>
  <c r="D3184" i="1"/>
  <c r="E3184" i="1" s="1"/>
  <c r="D4319" i="1"/>
  <c r="E4319" i="1" s="1"/>
  <c r="D4026" i="1"/>
  <c r="E4026" i="1" s="1"/>
  <c r="D4097" i="1"/>
  <c r="E4097" i="1" s="1"/>
  <c r="D4043" i="1"/>
  <c r="E4043" i="1" s="1"/>
  <c r="D3670" i="1"/>
  <c r="E3670" i="1" s="1"/>
  <c r="D4977" i="1"/>
  <c r="E4977" i="1" s="1"/>
  <c r="D4767" i="1"/>
  <c r="E4767" i="1" s="1"/>
  <c r="D5272" i="1"/>
  <c r="E5272" i="1" s="1"/>
  <c r="D5212" i="1"/>
  <c r="E5212" i="1" s="1"/>
  <c r="D5185" i="1"/>
  <c r="E5185" i="1" s="1"/>
  <c r="D5829" i="1"/>
  <c r="E5829" i="1" s="1"/>
  <c r="D4531" i="1"/>
  <c r="E4531" i="1" s="1"/>
  <c r="D5553" i="1"/>
  <c r="E5553" i="1" s="1"/>
  <c r="D5330" i="1"/>
  <c r="E5330" i="1" s="1"/>
  <c r="D5439" i="1"/>
  <c r="E5439" i="1" s="1"/>
  <c r="D5401" i="1"/>
  <c r="E5401" i="1" s="1"/>
  <c r="D3651" i="1"/>
  <c r="E3651" i="1" s="1"/>
  <c r="D3411" i="1"/>
  <c r="E3411" i="1" s="1"/>
  <c r="D4621" i="1"/>
  <c r="E4621" i="1" s="1"/>
  <c r="D5128" i="1"/>
  <c r="E5128" i="1" s="1"/>
  <c r="D5514" i="1"/>
  <c r="E5514" i="1" s="1"/>
  <c r="D5699" i="1"/>
  <c r="E5699" i="1" s="1"/>
  <c r="D3168" i="1"/>
  <c r="E3168" i="1" s="1"/>
  <c r="D3502" i="1"/>
  <c r="E3502" i="1" s="1"/>
  <c r="D3410" i="1"/>
  <c r="E3410" i="1" s="1"/>
  <c r="D5053" i="1"/>
  <c r="E5053" i="1" s="1"/>
  <c r="D5678" i="1"/>
  <c r="E5678" i="1" s="1"/>
  <c r="D3205" i="1"/>
  <c r="E3205" i="1" s="1"/>
  <c r="D4714" i="1"/>
  <c r="E4714" i="1" s="1"/>
  <c r="D4320" i="1"/>
  <c r="E4320" i="1" s="1"/>
  <c r="D4639" i="1"/>
  <c r="E4639" i="1" s="1"/>
  <c r="D4789" i="1"/>
  <c r="E4789" i="1" s="1"/>
  <c r="D3333" i="1"/>
  <c r="E3333" i="1" s="1"/>
  <c r="D5675" i="1"/>
  <c r="E5675" i="1" s="1"/>
  <c r="D5668" i="1"/>
  <c r="E5668" i="1" s="1"/>
  <c r="D4868" i="1"/>
  <c r="E4868" i="1" s="1"/>
  <c r="D5421" i="1"/>
  <c r="E5421" i="1" s="1"/>
  <c r="D5390" i="1"/>
  <c r="E5390" i="1" s="1"/>
  <c r="D5444" i="1"/>
  <c r="E5444" i="1" s="1"/>
  <c r="D3334" i="1"/>
  <c r="E3334" i="1" s="1"/>
  <c r="D3854" i="1"/>
  <c r="E3854" i="1" s="1"/>
  <c r="D3868" i="1"/>
  <c r="E3868" i="1" s="1"/>
  <c r="D3955" i="1"/>
  <c r="E3955" i="1" s="1"/>
  <c r="D3724" i="1"/>
  <c r="E3724" i="1" s="1"/>
  <c r="D4290" i="1"/>
  <c r="E4290" i="1" s="1"/>
  <c r="D4773" i="1"/>
  <c r="E4773" i="1" s="1"/>
  <c r="D5662" i="1"/>
  <c r="E5662" i="1" s="1"/>
  <c r="D3303" i="1"/>
  <c r="E3303" i="1" s="1"/>
  <c r="D3489" i="1"/>
  <c r="E3489" i="1" s="1"/>
  <c r="D3459" i="1"/>
  <c r="E3459" i="1" s="1"/>
  <c r="D3634" i="1"/>
  <c r="E3634" i="1" s="1"/>
  <c r="D3614" i="1"/>
  <c r="E3614" i="1" s="1"/>
  <c r="D4492" i="1"/>
  <c r="E4492" i="1" s="1"/>
  <c r="D4498" i="1"/>
  <c r="E4498" i="1" s="1"/>
  <c r="D4535" i="1"/>
  <c r="E4535" i="1" s="1"/>
  <c r="D3440" i="1"/>
  <c r="E3440" i="1" s="1"/>
  <c r="D5199" i="1"/>
  <c r="E5199" i="1" s="1"/>
  <c r="D4155" i="1"/>
  <c r="E4155" i="1" s="1"/>
  <c r="D5600" i="1"/>
  <c r="E5600" i="1" s="1"/>
  <c r="D5581" i="1"/>
  <c r="E5581" i="1" s="1"/>
  <c r="D4391" i="1"/>
  <c r="E4391" i="1" s="1"/>
  <c r="D4912" i="1"/>
  <c r="E4912" i="1" s="1"/>
  <c r="D4989" i="1"/>
  <c r="E4989" i="1" s="1"/>
  <c r="D5763" i="1"/>
  <c r="E5763" i="1" s="1"/>
  <c r="D4763" i="1"/>
  <c r="E4763" i="1" s="1"/>
  <c r="D3379" i="1"/>
  <c r="E3379" i="1" s="1"/>
  <c r="D4686" i="1"/>
  <c r="E4686" i="1" s="1"/>
  <c r="D5332" i="1"/>
  <c r="E5332" i="1" s="1"/>
  <c r="D5564" i="1"/>
  <c r="E5564" i="1" s="1"/>
  <c r="D3245" i="1"/>
  <c r="E3245" i="1" s="1"/>
  <c r="D3226" i="1"/>
  <c r="E3226" i="1" s="1"/>
  <c r="D3185" i="1"/>
  <c r="E3185" i="1" s="1"/>
  <c r="D4411" i="1"/>
  <c r="E4411" i="1" s="1"/>
  <c r="D4122" i="1"/>
  <c r="E4122" i="1" s="1"/>
  <c r="D4198" i="1"/>
  <c r="E4198" i="1" s="1"/>
  <c r="D4203" i="1"/>
  <c r="E4203" i="1" s="1"/>
  <c r="D4027" i="1"/>
  <c r="E4027" i="1" s="1"/>
  <c r="D5076" i="1"/>
  <c r="E5076" i="1" s="1"/>
  <c r="D4887" i="1"/>
  <c r="E4887" i="1" s="1"/>
  <c r="D3838" i="1"/>
  <c r="E3838" i="1" s="1"/>
  <c r="D5327" i="1"/>
  <c r="E5327" i="1" s="1"/>
  <c r="D5307" i="1"/>
  <c r="E5307" i="1" s="1"/>
  <c r="D4386" i="1"/>
  <c r="E4386" i="1" s="1"/>
  <c r="D4217" i="1"/>
  <c r="E4217" i="1" s="1"/>
  <c r="D5685" i="1"/>
  <c r="E5685" i="1" s="1"/>
  <c r="D5499" i="1"/>
  <c r="E5499" i="1" s="1"/>
  <c r="D5628" i="1"/>
  <c r="E5628" i="1" s="1"/>
  <c r="D5583" i="1"/>
  <c r="E5583" i="1" s="1"/>
  <c r="D5457" i="1"/>
  <c r="E5457" i="1" s="1"/>
  <c r="D3256" i="1"/>
  <c r="E3256" i="1" s="1"/>
  <c r="D3237" i="1"/>
  <c r="E3237" i="1" s="1"/>
  <c r="D3196" i="1"/>
  <c r="E3196" i="1" s="1"/>
  <c r="D4423" i="1"/>
  <c r="E4423" i="1" s="1"/>
  <c r="D4132" i="1"/>
  <c r="E4132" i="1" s="1"/>
  <c r="D4209" i="1"/>
  <c r="E4209" i="1" s="1"/>
  <c r="D4213" i="1"/>
  <c r="E4213" i="1" s="1"/>
  <c r="D4056" i="1"/>
  <c r="E4056" i="1" s="1"/>
  <c r="D5088" i="1"/>
  <c r="E5088" i="1" s="1"/>
  <c r="D4908" i="1"/>
  <c r="E4908" i="1" s="1"/>
  <c r="D3905" i="1"/>
  <c r="E3905" i="1" s="1"/>
  <c r="D5340" i="1"/>
  <c r="E5340" i="1" s="1"/>
  <c r="D5319" i="1"/>
  <c r="E5319" i="1" s="1"/>
  <c r="D4424" i="1"/>
  <c r="E4424" i="1" s="1"/>
  <c r="D4274" i="1"/>
  <c r="E4274" i="1" s="1"/>
  <c r="D5701" i="1"/>
  <c r="E5701" i="1" s="1"/>
  <c r="D5519" i="1"/>
  <c r="E5519" i="1" s="1"/>
  <c r="D5644" i="1"/>
  <c r="E5644" i="1" s="1"/>
  <c r="D5599" i="1"/>
  <c r="E5599" i="1" s="1"/>
  <c r="D3221" i="1"/>
  <c r="E3221" i="1" s="1"/>
  <c r="D4651" i="1"/>
  <c r="E4651" i="1" s="1"/>
  <c r="D3338" i="1"/>
  <c r="E3338" i="1" s="1"/>
  <c r="D3522" i="1"/>
  <c r="E3522" i="1" s="1"/>
  <c r="D3493" i="1"/>
  <c r="E3493" i="1" s="1"/>
  <c r="D3714" i="1"/>
  <c r="E3714" i="1" s="1"/>
  <c r="D3694" i="1"/>
  <c r="E3694" i="1" s="1"/>
  <c r="D4537" i="1"/>
  <c r="E4537" i="1" s="1"/>
  <c r="D3320" i="1"/>
  <c r="E3320" i="1" s="1"/>
  <c r="D4578" i="1"/>
  <c r="E4578" i="1" s="1"/>
  <c r="D3809" i="1"/>
  <c r="E3809" i="1" s="1"/>
  <c r="D5234" i="1"/>
  <c r="E5234" i="1" s="1"/>
  <c r="D4254" i="1"/>
  <c r="E4254" i="1" s="1"/>
  <c r="D5631" i="1"/>
  <c r="E5631" i="1" s="1"/>
  <c r="D5625" i="1"/>
  <c r="E5625" i="1" s="1"/>
  <c r="D4497" i="1"/>
  <c r="E4497" i="1" s="1"/>
  <c r="D4973" i="1"/>
  <c r="E4973" i="1" s="1"/>
  <c r="D5097" i="1"/>
  <c r="E5097" i="1" s="1"/>
  <c r="D4924" i="1"/>
  <c r="E4924" i="1" s="1"/>
  <c r="D4970" i="1"/>
  <c r="E4970" i="1" s="1"/>
  <c r="D3461" i="1"/>
  <c r="E3461" i="1" s="1"/>
  <c r="D3781" i="1"/>
  <c r="E3781" i="1" s="1"/>
  <c r="D3619" i="1"/>
  <c r="E3619" i="1" s="1"/>
  <c r="D4235" i="1"/>
  <c r="E4235" i="1" s="1"/>
  <c r="D4418" i="1"/>
  <c r="E4418" i="1" s="1"/>
  <c r="D4704" i="1"/>
  <c r="E4704" i="1" s="1"/>
  <c r="D5040" i="1"/>
  <c r="E5040" i="1" s="1"/>
  <c r="D5354" i="1"/>
  <c r="E5354" i="1" s="1"/>
  <c r="D5405" i="1"/>
  <c r="E5405" i="1" s="1"/>
  <c r="D3432" i="1"/>
  <c r="E3432" i="1" s="1"/>
  <c r="D4151" i="1"/>
  <c r="E4151" i="1" s="1"/>
  <c r="D3592" i="1"/>
  <c r="E3592" i="1" s="1"/>
  <c r="D4171" i="1"/>
  <c r="E4171" i="1" s="1"/>
  <c r="D5117" i="1"/>
  <c r="E5117" i="1" s="1"/>
  <c r="D5833" i="1"/>
  <c r="E5833" i="1" s="1"/>
  <c r="D3177" i="1"/>
  <c r="E3177" i="1" s="1"/>
  <c r="D3442" i="1"/>
  <c r="E3442" i="1" s="1"/>
  <c r="D3318" i="1"/>
  <c r="E3318" i="1" s="1"/>
  <c r="D3548" i="1"/>
  <c r="E3548" i="1" s="1"/>
  <c r="D3952" i="1"/>
  <c r="E3952" i="1" s="1"/>
  <c r="D3880" i="1"/>
  <c r="E3880" i="1" s="1"/>
  <c r="D4291" i="1"/>
  <c r="E4291" i="1" s="1"/>
  <c r="D4489" i="1"/>
  <c r="E4489" i="1" s="1"/>
  <c r="D3862" i="1"/>
  <c r="E3862" i="1" s="1"/>
  <c r="D4943" i="1"/>
  <c r="E4943" i="1" s="1"/>
  <c r="D4622" i="1"/>
  <c r="E4622" i="1" s="1"/>
  <c r="D5157" i="1"/>
  <c r="E5157" i="1" s="1"/>
  <c r="D4606" i="1"/>
  <c r="E4606" i="1" s="1"/>
  <c r="D5233" i="1"/>
  <c r="E5233" i="1" s="1"/>
  <c r="D5596" i="1"/>
  <c r="E5596" i="1" s="1"/>
  <c r="D5450" i="1"/>
  <c r="E5450" i="1" s="1"/>
  <c r="D5329" i="1"/>
  <c r="E5329" i="1" s="1"/>
  <c r="D5355" i="1"/>
  <c r="E5355" i="1" s="1"/>
  <c r="D5362" i="1"/>
  <c r="E5362" i="1" s="1"/>
  <c r="D3194" i="1"/>
  <c r="E3194" i="1" s="1"/>
  <c r="D4054" i="1"/>
  <c r="E4054" i="1" s="1"/>
  <c r="D5228" i="1"/>
  <c r="E5228" i="1" s="1"/>
  <c r="D5176" i="1"/>
  <c r="E5176" i="1" s="1"/>
  <c r="D3206" i="1"/>
  <c r="E3206" i="1" s="1"/>
  <c r="D4841" i="1"/>
  <c r="E4841" i="1" s="1"/>
  <c r="D5687" i="1"/>
  <c r="E5687" i="1" s="1"/>
  <c r="D3146" i="1"/>
  <c r="E3146" i="1" s="1"/>
  <c r="D3271" i="1"/>
  <c r="E3271" i="1" s="1"/>
  <c r="D3230" i="1"/>
  <c r="E3230" i="1" s="1"/>
  <c r="D4459" i="1"/>
  <c r="E4459" i="1" s="1"/>
  <c r="D4170" i="1"/>
  <c r="E4170" i="1" s="1"/>
  <c r="D4242" i="1"/>
  <c r="E4242" i="1" s="1"/>
  <c r="D4258" i="1"/>
  <c r="E4258" i="1" s="1"/>
  <c r="D4130" i="1"/>
  <c r="E4130" i="1" s="1"/>
  <c r="D3729" i="1"/>
  <c r="E3729" i="1" s="1"/>
  <c r="D4969" i="1"/>
  <c r="E4969" i="1" s="1"/>
  <c r="D4109" i="1"/>
  <c r="E4109" i="1" s="1"/>
  <c r="D5377" i="1"/>
  <c r="E5377" i="1" s="1"/>
  <c r="D5356" i="1"/>
  <c r="E5356" i="1" s="1"/>
  <c r="D4525" i="1"/>
  <c r="E4525" i="1" s="1"/>
  <c r="D4398" i="1"/>
  <c r="E4398" i="1" s="1"/>
  <c r="D5752" i="1"/>
  <c r="E5752" i="1" s="1"/>
  <c r="D5576" i="1"/>
  <c r="E5576" i="1" s="1"/>
  <c r="D5694" i="1"/>
  <c r="E5694" i="1" s="1"/>
  <c r="D5664" i="1"/>
  <c r="E5664" i="1" s="1"/>
  <c r="D3316" i="1"/>
  <c r="E3316" i="1" s="1"/>
  <c r="D4035" i="1"/>
  <c r="E4035" i="1" s="1"/>
  <c r="D4419" i="1"/>
  <c r="E4419" i="1" s="1"/>
  <c r="D4010" i="1"/>
  <c r="E4010" i="1" s="1"/>
  <c r="D5794" i="1"/>
  <c r="E5794" i="1" s="1"/>
  <c r="D5686" i="1"/>
  <c r="E5686" i="1" s="1"/>
  <c r="D3532" i="1"/>
  <c r="E3532" i="1" s="1"/>
  <c r="D3530" i="1"/>
  <c r="E3530" i="1" s="1"/>
  <c r="D3412" i="1"/>
  <c r="E3412" i="1" s="1"/>
  <c r="D4753" i="1"/>
  <c r="E4753" i="1" s="1"/>
  <c r="D5477" i="1"/>
  <c r="E5477" i="1" s="1"/>
  <c r="D5167" i="1"/>
  <c r="E5167" i="1" s="1"/>
  <c r="D3866" i="1"/>
  <c r="E3866" i="1" s="1"/>
  <c r="D3673" i="1"/>
  <c r="E3673" i="1" s="1"/>
  <c r="D4710" i="1"/>
  <c r="E4710" i="1" s="1"/>
  <c r="D4807" i="1"/>
  <c r="E4807" i="1" s="1"/>
  <c r="D4995" i="1"/>
  <c r="E4995" i="1" s="1"/>
  <c r="D3788" i="1"/>
  <c r="E3788" i="1" s="1"/>
  <c r="D4542" i="1"/>
  <c r="E4542" i="1" s="1"/>
  <c r="D5806" i="1"/>
  <c r="E5806" i="1" s="1"/>
  <c r="D5126" i="1"/>
  <c r="E5126" i="1" s="1"/>
  <c r="D4566" i="1"/>
  <c r="E4566" i="1" s="1"/>
  <c r="D5622" i="1"/>
  <c r="E5622" i="1" s="1"/>
  <c r="D5445" i="1"/>
  <c r="E5445" i="1" s="1"/>
  <c r="D3484" i="1"/>
  <c r="E3484" i="1" s="1"/>
  <c r="D3191" i="1"/>
  <c r="E3191" i="1" s="1"/>
  <c r="D4003" i="1"/>
  <c r="E4003" i="1" s="1"/>
  <c r="D3464" i="1"/>
  <c r="E3464" i="1" s="1"/>
  <c r="D3558" i="1"/>
  <c r="E3558" i="1" s="1"/>
  <c r="D4192" i="1"/>
  <c r="E4192" i="1" s="1"/>
  <c r="D4004" i="1"/>
  <c r="E4004" i="1" s="1"/>
  <c r="D4105" i="1"/>
  <c r="E4105" i="1" s="1"/>
  <c r="D3759" i="1"/>
  <c r="E3759" i="1" s="1"/>
  <c r="D4715" i="1"/>
  <c r="E4715" i="1" s="1"/>
  <c r="D4103" i="1"/>
  <c r="E4103" i="1" s="1"/>
  <c r="D4914" i="1"/>
  <c r="E4914" i="1" s="1"/>
  <c r="D4697" i="1"/>
  <c r="E4697" i="1" s="1"/>
  <c r="D4829" i="1"/>
  <c r="E4829" i="1" s="1"/>
  <c r="D5334" i="1"/>
  <c r="E5334" i="1" s="1"/>
  <c r="D4838" i="1"/>
  <c r="E4838" i="1" s="1"/>
  <c r="D5447" i="1"/>
  <c r="E5447" i="1" s="1"/>
  <c r="D5836" i="1"/>
  <c r="E5836" i="1" s="1"/>
  <c r="D4905" i="1"/>
  <c r="E4905" i="1" s="1"/>
  <c r="D4911" i="1"/>
  <c r="E4911" i="1" s="1"/>
  <c r="D3269" i="1"/>
  <c r="E3269" i="1" s="1"/>
  <c r="D3441" i="1"/>
  <c r="E3441" i="1" s="1"/>
  <c r="D3632" i="1"/>
  <c r="E3632" i="1" s="1"/>
  <c r="D3603" i="1"/>
  <c r="E3603" i="1" s="1"/>
  <c r="D3870" i="1"/>
  <c r="E3870" i="1" s="1"/>
  <c r="D3434" i="1"/>
  <c r="E3434" i="1" s="1"/>
  <c r="D4640" i="1"/>
  <c r="E4640" i="1" s="1"/>
  <c r="D3949" i="1"/>
  <c r="E3949" i="1" s="1"/>
  <c r="D4688" i="1"/>
  <c r="E4688" i="1" s="1"/>
  <c r="D3814" i="1"/>
  <c r="E3814" i="1" s="1"/>
  <c r="D5349" i="1"/>
  <c r="E5349" i="1" s="1"/>
  <c r="D4465" i="1"/>
  <c r="E4465" i="1" s="1"/>
  <c r="D4232" i="1"/>
  <c r="E4232" i="1" s="1"/>
  <c r="D5726" i="1"/>
  <c r="E5726" i="1" s="1"/>
  <c r="D4732" i="1"/>
  <c r="E4732" i="1" s="1"/>
  <c r="D5147" i="1"/>
  <c r="E5147" i="1" s="1"/>
  <c r="D5328" i="1"/>
  <c r="E5328" i="1" s="1"/>
  <c r="D5210" i="1"/>
  <c r="E5210" i="1" s="1"/>
  <c r="D5244" i="1"/>
  <c r="E5244" i="1" s="1"/>
  <c r="D4387" i="1"/>
  <c r="E4387" i="1" s="1"/>
  <c r="D3290" i="1"/>
  <c r="E3290" i="1" s="1"/>
  <c r="D5760" i="1"/>
  <c r="E5760" i="1" s="1"/>
  <c r="D5486" i="1"/>
  <c r="E5486" i="1" s="1"/>
  <c r="D3169" i="1"/>
  <c r="E3169" i="1" s="1"/>
  <c r="D3363" i="1"/>
  <c r="E3363" i="1" s="1"/>
  <c r="D3321" i="1"/>
  <c r="E3321" i="1" s="1"/>
  <c r="D3336" i="1"/>
  <c r="E3336" i="1" s="1"/>
  <c r="D3287" i="1"/>
  <c r="E3287" i="1" s="1"/>
  <c r="D4337" i="1"/>
  <c r="E4337" i="1" s="1"/>
  <c r="D4355" i="1"/>
  <c r="E4355" i="1" s="1"/>
  <c r="D4353" i="1"/>
  <c r="E4353" i="1" s="1"/>
  <c r="D3417" i="1"/>
  <c r="E3417" i="1" s="1"/>
  <c r="D5070" i="1"/>
  <c r="E5070" i="1" s="1"/>
  <c r="D4018" i="1"/>
  <c r="E4018" i="1" s="1"/>
  <c r="D5475" i="1"/>
  <c r="E5475" i="1" s="1"/>
  <c r="D5453" i="1"/>
  <c r="E5453" i="1" s="1"/>
  <c r="D4775" i="1"/>
  <c r="E4775" i="1" s="1"/>
  <c r="D4669" i="1"/>
  <c r="E4669" i="1" s="1"/>
  <c r="D5144" i="1"/>
  <c r="E5144" i="1" s="1"/>
  <c r="D5724" i="1"/>
  <c r="E5724" i="1" s="1"/>
  <c r="D5813" i="1"/>
  <c r="E5813" i="1" s="1"/>
  <c r="D5803" i="1"/>
  <c r="E5803" i="1" s="1"/>
  <c r="D5770" i="1"/>
  <c r="E5770" i="1" s="1"/>
  <c r="D3180" i="1"/>
  <c r="E3180" i="1" s="1"/>
  <c r="D3374" i="1"/>
  <c r="E3374" i="1" s="1"/>
  <c r="D3344" i="1"/>
  <c r="E3344" i="1" s="1"/>
  <c r="D3365" i="1"/>
  <c r="E3365" i="1" s="1"/>
  <c r="D3314" i="1"/>
  <c r="E3314" i="1" s="1"/>
  <c r="D4362" i="1"/>
  <c r="E4362" i="1" s="1"/>
  <c r="D4367" i="1"/>
  <c r="E4367" i="1" s="1"/>
  <c r="D4369" i="1"/>
  <c r="E4369" i="1" s="1"/>
  <c r="D3596" i="1"/>
  <c r="E3596" i="1" s="1"/>
  <c r="D5081" i="1"/>
  <c r="E5081" i="1" s="1"/>
  <c r="D4070" i="1"/>
  <c r="E4070" i="1" s="1"/>
  <c r="D5487" i="1"/>
  <c r="E5487" i="1" s="1"/>
  <c r="D5466" i="1"/>
  <c r="E5466" i="1" s="1"/>
  <c r="D4813" i="1"/>
  <c r="E4813" i="1" s="1"/>
  <c r="D4717" i="1"/>
  <c r="E4717" i="1" s="1"/>
  <c r="D5223" i="1"/>
  <c r="E5223" i="1" s="1"/>
  <c r="D5741" i="1"/>
  <c r="E5741" i="1" s="1"/>
  <c r="D5827" i="1"/>
  <c r="E5827" i="1" s="1"/>
  <c r="D5816" i="1"/>
  <c r="E5816" i="1" s="1"/>
  <c r="D3430" i="1"/>
  <c r="E3430" i="1" s="1"/>
  <c r="D5555" i="1"/>
  <c r="E5555" i="1" s="1"/>
  <c r="D3488" i="1"/>
  <c r="E3488" i="1" s="1"/>
  <c r="D3665" i="1"/>
  <c r="E3665" i="1" s="1"/>
  <c r="D3669" i="1"/>
  <c r="E3669" i="1" s="1"/>
  <c r="D3912" i="1"/>
  <c r="E3912" i="1" s="1"/>
  <c r="D3514" i="1"/>
  <c r="E3514" i="1" s="1"/>
  <c r="D4672" i="1"/>
  <c r="E4672" i="1" s="1"/>
  <c r="D4074" i="1"/>
  <c r="E4074" i="1" s="1"/>
  <c r="D3268" i="1"/>
  <c r="E3268" i="1" s="1"/>
  <c r="D3996" i="1"/>
  <c r="E3996" i="1" s="1"/>
  <c r="D5393" i="1"/>
  <c r="E5393" i="1" s="1"/>
  <c r="D4524" i="1"/>
  <c r="E4524" i="1" s="1"/>
  <c r="D4366" i="1"/>
  <c r="E4366" i="1" s="1"/>
  <c r="D5759" i="1"/>
  <c r="E5759" i="1" s="1"/>
  <c r="D4795" i="1"/>
  <c r="E4795" i="1" s="1"/>
  <c r="D5194" i="1"/>
  <c r="E5194" i="1" s="1"/>
  <c r="D5389" i="1"/>
  <c r="E5389" i="1" s="1"/>
  <c r="D5289" i="1"/>
  <c r="E5289" i="1" s="1"/>
  <c r="D5317" i="1"/>
  <c r="E5317" i="1" s="1"/>
  <c r="D3170" i="1"/>
  <c r="E3170" i="1" s="1"/>
  <c r="D3964" i="1"/>
  <c r="E3964" i="1" s="1"/>
  <c r="D4164" i="1"/>
  <c r="E4164" i="1" s="1"/>
  <c r="D4031" i="1"/>
  <c r="E4031" i="1" s="1"/>
  <c r="D4662" i="1"/>
  <c r="E4662" i="1" s="1"/>
  <c r="D5202" i="1"/>
  <c r="E5202" i="1" s="1"/>
  <c r="D5408" i="1"/>
  <c r="E5408" i="1" s="1"/>
  <c r="D5624" i="1"/>
  <c r="E5624" i="1" s="1"/>
  <c r="D3155" i="1"/>
  <c r="E3155" i="1" s="1"/>
  <c r="D3711" i="1"/>
  <c r="E3711" i="1" s="1"/>
  <c r="D3984" i="1"/>
  <c r="E3984" i="1" s="1"/>
  <c r="D3572" i="1"/>
  <c r="E3572" i="1" s="1"/>
  <c r="D4521" i="1"/>
  <c r="E4521" i="1" s="1"/>
  <c r="D4448" i="1"/>
  <c r="E4448" i="1" s="1"/>
  <c r="D5766" i="1"/>
  <c r="E5766" i="1" s="1"/>
  <c r="D3324" i="1"/>
  <c r="E3324" i="1" s="1"/>
  <c r="D3588" i="1"/>
  <c r="E3588" i="1" s="1"/>
  <c r="D3468" i="1"/>
  <c r="E3468" i="1" s="1"/>
  <c r="D3821" i="1"/>
  <c r="E3821" i="1" s="1"/>
  <c r="D3252" i="1"/>
  <c r="E3252" i="1" s="1"/>
  <c r="D4111" i="1"/>
  <c r="E4111" i="1" s="1"/>
  <c r="D4442" i="1"/>
  <c r="E4442" i="1" s="1"/>
  <c r="D4665" i="1"/>
  <c r="E4665" i="1" s="1"/>
  <c r="D4359" i="1"/>
  <c r="E4359" i="1" s="1"/>
  <c r="D5092" i="1"/>
  <c r="E5092" i="1" s="1"/>
  <c r="D4834" i="1"/>
  <c r="E4834" i="1" s="1"/>
  <c r="D4324" i="1"/>
  <c r="E4324" i="1" s="1"/>
  <c r="D4188" i="1"/>
  <c r="E4188" i="1" s="1"/>
  <c r="D5392" i="1"/>
  <c r="E5392" i="1" s="1"/>
  <c r="D5729" i="1"/>
  <c r="E5729" i="1" s="1"/>
  <c r="D5719" i="1"/>
  <c r="E5719" i="1" s="1"/>
  <c r="D5575" i="1"/>
  <c r="E5575" i="1" s="1"/>
  <c r="D5642" i="1"/>
  <c r="E5642" i="1" s="1"/>
  <c r="D5630" i="1"/>
  <c r="E5630" i="1" s="1"/>
  <c r="D3704" i="1"/>
  <c r="E3704" i="1" s="1"/>
  <c r="D4839" i="1"/>
  <c r="E4839" i="1" s="1"/>
  <c r="D4480" i="1"/>
  <c r="E4480" i="1" s="1"/>
  <c r="D5374" i="1"/>
  <c r="E5374" i="1" s="1"/>
  <c r="D3538" i="1"/>
  <c r="E3538" i="1" s="1"/>
  <c r="D5399" i="1"/>
  <c r="E5399" i="1" s="1"/>
  <c r="D4719" i="1"/>
  <c r="E4719" i="1" s="1"/>
  <c r="D3213" i="1"/>
  <c r="E3213" i="1" s="1"/>
  <c r="D3409" i="1"/>
  <c r="E3409" i="1" s="1"/>
  <c r="D3377" i="1"/>
  <c r="E3377" i="1" s="1"/>
  <c r="D3446" i="1"/>
  <c r="E3446" i="1" s="1"/>
  <c r="D3399" i="1"/>
  <c r="E3399" i="1" s="1"/>
  <c r="D4401" i="1"/>
  <c r="E4401" i="1" s="1"/>
  <c r="D4406" i="1"/>
  <c r="E4406" i="1" s="1"/>
  <c r="D4421" i="1"/>
  <c r="E4421" i="1" s="1"/>
  <c r="D3933" i="1"/>
  <c r="E3933" i="1" s="1"/>
  <c r="D5116" i="1"/>
  <c r="E5116" i="1" s="1"/>
  <c r="D3348" i="1"/>
  <c r="E3348" i="1" s="1"/>
  <c r="D5522" i="1"/>
  <c r="E5522" i="1" s="1"/>
  <c r="D5502" i="1"/>
  <c r="E5502" i="1" s="1"/>
  <c r="D4867" i="1"/>
  <c r="E4867" i="1" s="1"/>
  <c r="D4781" i="1"/>
  <c r="E4781" i="1" s="1"/>
  <c r="D5601" i="1"/>
  <c r="E5601" i="1" s="1"/>
  <c r="D5782" i="1"/>
  <c r="E5782" i="1" s="1"/>
  <c r="D5197" i="1"/>
  <c r="E5197" i="1" s="1"/>
  <c r="D5252" i="1"/>
  <c r="E5252" i="1" s="1"/>
  <c r="D3466" i="1"/>
  <c r="E3466" i="1" s="1"/>
  <c r="D3475" i="1"/>
  <c r="E3475" i="1" s="1"/>
  <c r="D3353" i="1"/>
  <c r="E3353" i="1" s="1"/>
  <c r="D4997" i="1"/>
  <c r="E4997" i="1" s="1"/>
  <c r="D5072" i="1"/>
  <c r="E5072" i="1" s="1"/>
  <c r="D5608" i="1"/>
  <c r="E5608" i="1" s="1"/>
  <c r="D3328" i="1"/>
  <c r="E3328" i="1" s="1"/>
  <c r="D3342" i="1"/>
  <c r="E3342" i="1" s="1"/>
  <c r="D3284" i="1"/>
  <c r="E3284" i="1" s="1"/>
  <c r="D5338" i="1"/>
  <c r="E5338" i="1" s="1"/>
  <c r="D5481" i="1"/>
  <c r="E5481" i="1" s="1"/>
  <c r="D5568" i="1"/>
  <c r="E5568" i="1" s="1"/>
  <c r="D3977" i="1"/>
  <c r="E3977" i="1" s="1"/>
  <c r="D4177" i="1"/>
  <c r="E4177" i="1" s="1"/>
  <c r="D4848" i="1"/>
  <c r="E4848" i="1" s="1"/>
  <c r="D5003" i="1"/>
  <c r="E5003" i="1" s="1"/>
  <c r="D5140" i="1"/>
  <c r="E5140" i="1" s="1"/>
  <c r="D4357" i="1"/>
  <c r="E4357" i="1" s="1"/>
  <c r="D4288" i="1"/>
  <c r="E4288" i="1" s="1"/>
  <c r="D4493" i="1"/>
  <c r="E4493" i="1" s="1"/>
  <c r="D5322" i="1"/>
  <c r="E5322" i="1" s="1"/>
  <c r="D5532" i="1"/>
  <c r="E5532" i="1" s="1"/>
  <c r="D5809" i="1"/>
  <c r="E5809" i="1" s="1"/>
  <c r="D3404" i="1"/>
  <c r="E3404" i="1" s="1"/>
  <c r="D3659" i="1"/>
  <c r="E3659" i="1" s="1"/>
  <c r="D3339" i="1"/>
  <c r="E3339" i="1" s="1"/>
  <c r="D3227" i="1"/>
  <c r="E3227" i="1" s="1"/>
  <c r="D3331" i="1"/>
  <c r="E3331" i="1" s="1"/>
  <c r="D3826" i="1"/>
  <c r="E3826" i="1" s="1"/>
  <c r="D3656" i="1"/>
  <c r="E3656" i="1" s="1"/>
  <c r="D4200" i="1"/>
  <c r="E4200" i="1" s="1"/>
  <c r="D4350" i="1"/>
  <c r="E4350" i="1" s="1"/>
  <c r="D4159" i="1"/>
  <c r="E4159" i="1" s="1"/>
  <c r="D4853" i="1"/>
  <c r="E4853" i="1" s="1"/>
  <c r="D4462" i="1"/>
  <c r="E4462" i="1" s="1"/>
  <c r="D5063" i="1"/>
  <c r="E5063" i="1" s="1"/>
  <c r="D4334" i="1"/>
  <c r="E4334" i="1" s="1"/>
  <c r="D5108" i="1"/>
  <c r="E5108" i="1" s="1"/>
  <c r="D5493" i="1"/>
  <c r="E5493" i="1" s="1"/>
  <c r="D5254" i="1"/>
  <c r="E5254" i="1" s="1"/>
  <c r="D5125" i="1"/>
  <c r="E5125" i="1" s="1"/>
  <c r="D5160" i="1"/>
  <c r="E5160" i="1" s="1"/>
  <c r="D5137" i="1"/>
  <c r="E5137" i="1" s="1"/>
  <c r="D5323" i="1"/>
  <c r="E5323" i="1" s="1"/>
  <c r="D3407" i="1"/>
  <c r="E3407" i="1" s="1"/>
  <c r="D3600" i="1"/>
  <c r="E3600" i="1" s="1"/>
  <c r="D3571" i="1"/>
  <c r="E3571" i="1" s="1"/>
  <c r="D3825" i="1"/>
  <c r="E3825" i="1" s="1"/>
  <c r="D3349" i="1"/>
  <c r="E3349" i="1" s="1"/>
  <c r="D4608" i="1"/>
  <c r="E4608" i="1" s="1"/>
  <c r="D3845" i="1"/>
  <c r="E3845" i="1" s="1"/>
  <c r="D4654" i="1"/>
  <c r="E4654" i="1" s="1"/>
  <c r="D3457" i="1"/>
  <c r="E3457" i="1" s="1"/>
  <c r="D5316" i="1"/>
  <c r="E5316" i="1" s="1"/>
  <c r="D4405" i="1"/>
  <c r="E4405" i="1" s="1"/>
  <c r="D5710" i="1"/>
  <c r="E5710" i="1" s="1"/>
  <c r="D5690" i="1"/>
  <c r="E5690" i="1" s="1"/>
  <c r="D4663" i="1"/>
  <c r="E4663" i="1" s="1"/>
  <c r="D5100" i="1"/>
  <c r="E5100" i="1" s="1"/>
  <c r="D5257" i="1"/>
  <c r="E5257" i="1" s="1"/>
  <c r="D5129" i="1"/>
  <c r="E5129" i="1" s="1"/>
  <c r="D5163" i="1"/>
  <c r="E5163" i="1" s="1"/>
  <c r="D3255" i="1"/>
  <c r="E3255" i="1" s="1"/>
  <c r="D3244" i="1"/>
  <c r="E3244" i="1" s="1"/>
  <c r="D3521" i="1"/>
  <c r="E3521" i="1" s="1"/>
  <c r="D3398" i="1"/>
  <c r="E3398" i="1" s="1"/>
  <c r="D3728" i="1"/>
  <c r="E3728" i="1" s="1"/>
  <c r="D4025" i="1"/>
  <c r="E4025" i="1" s="1"/>
  <c r="D4016" i="1"/>
  <c r="E4016" i="1" s="1"/>
  <c r="D4365" i="1"/>
  <c r="E4365" i="1" s="1"/>
  <c r="D4577" i="1"/>
  <c r="E4577" i="1" s="1"/>
  <c r="D4193" i="1"/>
  <c r="E4193" i="1" s="1"/>
  <c r="D5020" i="1"/>
  <c r="E5020" i="1" s="1"/>
  <c r="D4718" i="1"/>
  <c r="E4718" i="1" s="1"/>
  <c r="D5227" i="1"/>
  <c r="E5227" i="1" s="1"/>
  <c r="D4771" i="1"/>
  <c r="E4771" i="1" s="1"/>
  <c r="D5320" i="1"/>
  <c r="E5320" i="1" s="1"/>
  <c r="D5660" i="1"/>
  <c r="E5660" i="1" s="1"/>
  <c r="D5586" i="1"/>
  <c r="E5586" i="1" s="1"/>
  <c r="D5455" i="1"/>
  <c r="E5455" i="1" s="1"/>
  <c r="D5523" i="1"/>
  <c r="E5523" i="1" s="1"/>
  <c r="D5507" i="1"/>
  <c r="E5507" i="1" s="1"/>
  <c r="D3701" i="1"/>
  <c r="E3701" i="1" s="1"/>
  <c r="D4695" i="1"/>
  <c r="E4695" i="1" s="1"/>
  <c r="D5430" i="1"/>
  <c r="E5430" i="1" s="1"/>
  <c r="D2662" i="1"/>
  <c r="E2662" i="1" s="1"/>
  <c r="D1786" i="1"/>
  <c r="E1786" i="1" s="1"/>
  <c r="D397" i="1"/>
  <c r="E397" i="1" s="1"/>
  <c r="D1809" i="1"/>
  <c r="E1809" i="1" s="1"/>
  <c r="D2104" i="1"/>
  <c r="E2104" i="1" s="1"/>
  <c r="D1341" i="1"/>
  <c r="E1341" i="1" s="1"/>
  <c r="D1121" i="1"/>
  <c r="E1121" i="1" s="1"/>
  <c r="D1988" i="1"/>
  <c r="E1988" i="1" s="1"/>
  <c r="D1909" i="1"/>
  <c r="E1909" i="1" s="1"/>
  <c r="D250" i="1"/>
  <c r="E250" i="1" s="1"/>
  <c r="D2051" i="1"/>
  <c r="E2051" i="1" s="1"/>
  <c r="D61" i="1"/>
  <c r="E61" i="1" s="1"/>
  <c r="D1472" i="1"/>
  <c r="E1472" i="1" s="1"/>
  <c r="D255" i="1"/>
  <c r="E255" i="1" s="1"/>
  <c r="D2287" i="1"/>
  <c r="E2287" i="1" s="1"/>
  <c r="D114" i="1"/>
  <c r="E114" i="1" s="1"/>
  <c r="D15" i="1"/>
  <c r="E15" i="1" s="1"/>
  <c r="D2321" i="1"/>
  <c r="E2321" i="1" s="1"/>
  <c r="D1927" i="1"/>
  <c r="E1927" i="1" s="1"/>
  <c r="D2940" i="1"/>
  <c r="E2940" i="1" s="1"/>
  <c r="D2827" i="1"/>
  <c r="E2827" i="1" s="1"/>
  <c r="D560" i="1"/>
  <c r="E560" i="1" s="1"/>
  <c r="D978" i="1"/>
  <c r="E978" i="1" s="1"/>
  <c r="D1028" i="1"/>
  <c r="E1028" i="1" s="1"/>
  <c r="D2524" i="1"/>
  <c r="E2524" i="1" s="1"/>
  <c r="D2186" i="1"/>
  <c r="E2186" i="1" s="1"/>
  <c r="D2349" i="1"/>
  <c r="E2349" i="1" s="1"/>
  <c r="D532" i="1"/>
  <c r="E532" i="1" s="1"/>
  <c r="D1447" i="1"/>
  <c r="E1447" i="1" s="1"/>
  <c r="D2807" i="1"/>
  <c r="E2807" i="1" s="1"/>
  <c r="D2277" i="1"/>
  <c r="E2277" i="1" s="1"/>
  <c r="D1642" i="1"/>
  <c r="E1642" i="1" s="1"/>
  <c r="D2399" i="1"/>
  <c r="E2399" i="1" s="1"/>
  <c r="D2908" i="1"/>
  <c r="E2908" i="1" s="1"/>
  <c r="D229" i="1"/>
  <c r="E229" i="1" s="1"/>
  <c r="D2210" i="1"/>
  <c r="E2210" i="1" s="1"/>
  <c r="D3040" i="1"/>
  <c r="E3040" i="1" s="1"/>
  <c r="D2107" i="1"/>
  <c r="E2107" i="1" s="1"/>
  <c r="D161" i="1"/>
  <c r="E161" i="1" s="1"/>
  <c r="D1846" i="1"/>
  <c r="E1846" i="1" s="1"/>
  <c r="D1050" i="1"/>
  <c r="E1050" i="1" s="1"/>
  <c r="D1866" i="1"/>
  <c r="E1866" i="1" s="1"/>
  <c r="D1503" i="1"/>
  <c r="E1503" i="1" s="1"/>
  <c r="D2880" i="1"/>
  <c r="E2880" i="1" s="1"/>
  <c r="D2883" i="1"/>
  <c r="E2883" i="1" s="1"/>
  <c r="D2297" i="1"/>
  <c r="E2297" i="1" s="1"/>
  <c r="D2126" i="1"/>
  <c r="E2126" i="1" s="1"/>
  <c r="D2433" i="1"/>
  <c r="E2433" i="1" s="1"/>
  <c r="D911" i="1"/>
  <c r="E911" i="1" s="1"/>
  <c r="D1907" i="1"/>
  <c r="E1907" i="1" s="1"/>
  <c r="D1568" i="1"/>
  <c r="E1568" i="1" s="1"/>
  <c r="D868" i="1"/>
  <c r="E868" i="1" s="1"/>
  <c r="D988" i="1"/>
  <c r="E988" i="1" s="1"/>
  <c r="D750" i="1"/>
  <c r="E750" i="1" s="1"/>
  <c r="D1529" i="1"/>
  <c r="E1529" i="1" s="1"/>
  <c r="D2318" i="1"/>
  <c r="E2318" i="1" s="1"/>
  <c r="D2618" i="1"/>
  <c r="E2618" i="1" s="1"/>
  <c r="D525" i="1"/>
  <c r="E525" i="1" s="1"/>
  <c r="D1181" i="1"/>
  <c r="E1181" i="1" s="1"/>
  <c r="D3068" i="1"/>
  <c r="E3068" i="1" s="1"/>
  <c r="D1661" i="1"/>
  <c r="E1661" i="1" s="1"/>
  <c r="D2921" i="1"/>
  <c r="E2921" i="1" s="1"/>
  <c r="D1187" i="1"/>
  <c r="E1187" i="1" s="1"/>
  <c r="D3008" i="1"/>
  <c r="E3008" i="1" s="1"/>
  <c r="D2315" i="1"/>
  <c r="E2315" i="1" s="1"/>
  <c r="D1065" i="1"/>
  <c r="E1065" i="1" s="1"/>
  <c r="D145" i="1"/>
  <c r="E145" i="1" s="1"/>
  <c r="D1184" i="1"/>
  <c r="E1184" i="1" s="1"/>
  <c r="D2994" i="1"/>
  <c r="E2994" i="1" s="1"/>
  <c r="D2288" i="1"/>
  <c r="E2288" i="1" s="1"/>
  <c r="D1282" i="1"/>
  <c r="E1282" i="1" s="1"/>
  <c r="D2115" i="1"/>
  <c r="E2115" i="1" s="1"/>
  <c r="D2629" i="1"/>
  <c r="E2629" i="1" s="1"/>
  <c r="D1144" i="1"/>
  <c r="E1144" i="1" s="1"/>
  <c r="D1220" i="1"/>
  <c r="E1220" i="1" s="1"/>
  <c r="D3100" i="1"/>
  <c r="E3100" i="1" s="1"/>
  <c r="D1949" i="1"/>
  <c r="E1949" i="1" s="1"/>
  <c r="D1365" i="1"/>
  <c r="E1365" i="1" s="1"/>
  <c r="D1329" i="1"/>
  <c r="E1329" i="1" s="1"/>
  <c r="D1603" i="1"/>
  <c r="E1603" i="1" s="1"/>
  <c r="D2171" i="1"/>
  <c r="E2171" i="1" s="1"/>
  <c r="D634" i="1"/>
  <c r="E634" i="1" s="1"/>
  <c r="D1315" i="1"/>
  <c r="E1315" i="1" s="1"/>
  <c r="D348" i="1"/>
  <c r="E348" i="1" s="1"/>
  <c r="D880" i="1"/>
  <c r="E880" i="1" s="1"/>
  <c r="D2676" i="1"/>
  <c r="E2676" i="1" s="1"/>
  <c r="D2737" i="1"/>
  <c r="E2737" i="1" s="1"/>
  <c r="D3011" i="1"/>
  <c r="E3011" i="1" s="1"/>
  <c r="D3743" i="1"/>
  <c r="E3743" i="1" s="1"/>
  <c r="D3368" i="1"/>
  <c r="E3368" i="1" s="1"/>
  <c r="D4723" i="1"/>
  <c r="E4723" i="1" s="1"/>
  <c r="D4878" i="1"/>
  <c r="E4878" i="1" s="1"/>
  <c r="D5441" i="1"/>
  <c r="E5441" i="1" s="1"/>
  <c r="D5778" i="1"/>
  <c r="E5778" i="1" s="1"/>
  <c r="D3346" i="1"/>
  <c r="E3346" i="1" s="1"/>
  <c r="D3865" i="1"/>
  <c r="E3865" i="1" s="1"/>
  <c r="D3176" i="1"/>
  <c r="E3176" i="1" s="1"/>
  <c r="D3755" i="1"/>
  <c r="E3755" i="1" s="1"/>
  <c r="D4307" i="1"/>
  <c r="E4307" i="1" s="1"/>
  <c r="D4532" i="1"/>
  <c r="E4532" i="1" s="1"/>
  <c r="D4783" i="1"/>
  <c r="E4783" i="1" s="1"/>
  <c r="D4553" i="1"/>
  <c r="E4553" i="1" s="1"/>
  <c r="D5446" i="1"/>
  <c r="E5446" i="1" s="1"/>
  <c r="D5674" i="1"/>
  <c r="E5674" i="1" s="1"/>
  <c r="D3298" i="1"/>
  <c r="E3298" i="1" s="1"/>
  <c r="D3796" i="1"/>
  <c r="E3796" i="1" s="1"/>
  <c r="D4087" i="1"/>
  <c r="E4087" i="1" s="1"/>
  <c r="D3615" i="1"/>
  <c r="E3615" i="1" s="1"/>
  <c r="D4880" i="1"/>
  <c r="E4880" i="1" s="1"/>
  <c r="D4460" i="1"/>
  <c r="E4460" i="1" s="1"/>
  <c r="D5048" i="1"/>
  <c r="E5048" i="1" s="1"/>
  <c r="D4809" i="1"/>
  <c r="E4809" i="1" s="1"/>
  <c r="D5094" i="1"/>
  <c r="E5094" i="1" s="1"/>
  <c r="D4740" i="1"/>
  <c r="E4740" i="1" s="1"/>
  <c r="D3279" i="1"/>
  <c r="E3279" i="1" s="1"/>
  <c r="D3455" i="1"/>
  <c r="E3455" i="1" s="1"/>
  <c r="D4490" i="1"/>
  <c r="E4490" i="1" s="1"/>
  <c r="D5308" i="1"/>
  <c r="E5308" i="1" s="1"/>
  <c r="D5488" i="1"/>
  <c r="E5488" i="1" s="1"/>
  <c r="D3153" i="1"/>
  <c r="E3153" i="1" s="1"/>
  <c r="D4163" i="1"/>
  <c r="E4163" i="1" s="1"/>
  <c r="D5041" i="1"/>
  <c r="E5041" i="1" s="1"/>
  <c r="D5288" i="1"/>
  <c r="E5288" i="1" s="1"/>
  <c r="D4926" i="1"/>
  <c r="E4926" i="1" s="1"/>
  <c r="D5179" i="1"/>
  <c r="E5179" i="1" s="1"/>
  <c r="D5762" i="1"/>
  <c r="E5762" i="1" s="1"/>
  <c r="D4349" i="1"/>
  <c r="E4349" i="1" s="1"/>
  <c r="D831" i="1"/>
  <c r="E831" i="1" s="1"/>
  <c r="D1111" i="1"/>
  <c r="E1111" i="1" s="1"/>
  <c r="D1522" i="1"/>
  <c r="E1522" i="1" s="1"/>
  <c r="D2769" i="1"/>
  <c r="E2769" i="1" s="1"/>
  <c r="D1825" i="1"/>
  <c r="E1825" i="1" s="1"/>
  <c r="D2580" i="1"/>
  <c r="E2580" i="1" s="1"/>
  <c r="D197" i="1"/>
  <c r="E197" i="1" s="1"/>
  <c r="D3082" i="1"/>
  <c r="E3082" i="1" s="1"/>
  <c r="D2506" i="1"/>
  <c r="E2506" i="1" s="1"/>
  <c r="D638" i="1"/>
  <c r="E638" i="1" s="1"/>
  <c r="D1376" i="1"/>
  <c r="E1376" i="1" s="1"/>
  <c r="D2736" i="1"/>
  <c r="E2736" i="1" s="1"/>
  <c r="D1261" i="1"/>
  <c r="E1261" i="1" s="1"/>
  <c r="D2929" i="1"/>
  <c r="E2929" i="1" s="1"/>
  <c r="D2461" i="1"/>
  <c r="E2461" i="1" s="1"/>
  <c r="D1513" i="1"/>
  <c r="E1513" i="1" s="1"/>
  <c r="D1141" i="1"/>
  <c r="E1141" i="1" s="1"/>
  <c r="D1073" i="1"/>
  <c r="E1073" i="1" s="1"/>
  <c r="D1000" i="1"/>
  <c r="E1000" i="1" s="1"/>
  <c r="D1224" i="1"/>
  <c r="E1224" i="1" s="1"/>
  <c r="D648" i="1"/>
  <c r="E648" i="1" s="1"/>
  <c r="D947" i="1"/>
  <c r="E947" i="1" s="1"/>
  <c r="D1209" i="1"/>
  <c r="E1209" i="1" s="1"/>
  <c r="D1397" i="1"/>
  <c r="E1397" i="1" s="1"/>
  <c r="D141" i="1"/>
  <c r="E141" i="1" s="1"/>
  <c r="D1328" i="1"/>
  <c r="E1328" i="1" s="1"/>
  <c r="D51" i="1"/>
  <c r="E51" i="1" s="1"/>
  <c r="D1737" i="1"/>
  <c r="E1737" i="1" s="1"/>
  <c r="D801" i="1"/>
  <c r="E801" i="1" s="1"/>
  <c r="D1431" i="1"/>
  <c r="E1431" i="1" s="1"/>
  <c r="D1559" i="1"/>
  <c r="E1559" i="1" s="1"/>
  <c r="D2725" i="1"/>
  <c r="E2725" i="1" s="1"/>
  <c r="D918" i="1"/>
  <c r="E918" i="1" s="1"/>
  <c r="D1087" i="1"/>
  <c r="E1087" i="1" s="1"/>
  <c r="D2788" i="1"/>
  <c r="E2788" i="1" s="1"/>
  <c r="D2120" i="1"/>
  <c r="E2120" i="1" s="1"/>
  <c r="D1487" i="1"/>
  <c r="E1487" i="1" s="1"/>
  <c r="D577" i="1"/>
  <c r="E577" i="1" s="1"/>
  <c r="D1392" i="1"/>
  <c r="E1392" i="1" s="1"/>
  <c r="D1046" i="1"/>
  <c r="E1046" i="1" s="1"/>
  <c r="D2403" i="1"/>
  <c r="E2403" i="1" s="1"/>
  <c r="D2619" i="1"/>
  <c r="E2619" i="1" s="1"/>
  <c r="D26" i="1"/>
  <c r="E26" i="1" s="1"/>
  <c r="D2170" i="1"/>
  <c r="E2170" i="1" s="1"/>
  <c r="D2274" i="1"/>
  <c r="E2274" i="1" s="1"/>
  <c r="D664" i="1"/>
  <c r="E664" i="1" s="1"/>
  <c r="D2204" i="1"/>
  <c r="E2204" i="1" s="1"/>
  <c r="D1859" i="1"/>
  <c r="E1859" i="1" s="1"/>
  <c r="D511" i="1"/>
  <c r="E511" i="1" s="1"/>
  <c r="D342" i="1"/>
  <c r="E342" i="1" s="1"/>
  <c r="D1891" i="1"/>
  <c r="E1891" i="1" s="1"/>
  <c r="D3070" i="1"/>
  <c r="E3070" i="1" s="1"/>
  <c r="D2374" i="1"/>
  <c r="E2374" i="1" s="1"/>
  <c r="D908" i="1"/>
  <c r="E908" i="1" s="1"/>
  <c r="D1248" i="1"/>
  <c r="E1248" i="1" s="1"/>
  <c r="D1644" i="1"/>
  <c r="E1644" i="1" s="1"/>
  <c r="D2421" i="1"/>
  <c r="E2421" i="1" s="1"/>
  <c r="D609" i="1"/>
  <c r="E609" i="1" s="1"/>
  <c r="D2441" i="1"/>
  <c r="E2441" i="1" s="1"/>
  <c r="D888" i="1"/>
  <c r="E888" i="1" s="1"/>
  <c r="D1466" i="1"/>
  <c r="E1466" i="1" s="1"/>
  <c r="D548" i="1"/>
  <c r="E548" i="1" s="1"/>
  <c r="D454" i="1"/>
  <c r="E454" i="1" s="1"/>
  <c r="D1528" i="1"/>
  <c r="E1528" i="1" s="1"/>
  <c r="D393" i="1"/>
  <c r="E393" i="1" s="1"/>
  <c r="D1689" i="1"/>
  <c r="E1689" i="1" s="1"/>
  <c r="D2090" i="1"/>
  <c r="E2090" i="1" s="1"/>
  <c r="D168" i="1"/>
  <c r="E168" i="1" s="1"/>
  <c r="D1355" i="1"/>
  <c r="E1355" i="1" s="1"/>
  <c r="D2832" i="1"/>
  <c r="E2832" i="1" s="1"/>
  <c r="D622" i="1"/>
  <c r="E622" i="1" s="1"/>
  <c r="D3028" i="1"/>
  <c r="E3028" i="1" s="1"/>
  <c r="D2749" i="1"/>
  <c r="E2749" i="1" s="1"/>
  <c r="D1290" i="1"/>
  <c r="E1290" i="1" s="1"/>
  <c r="D854" i="1"/>
  <c r="E854" i="1" s="1"/>
  <c r="D608" i="1"/>
  <c r="E608" i="1" s="1"/>
  <c r="D1937" i="1"/>
  <c r="E1937" i="1" s="1"/>
  <c r="D2718" i="1"/>
  <c r="E2718" i="1" s="1"/>
  <c r="D1293" i="1"/>
  <c r="E1293" i="1" s="1"/>
  <c r="D2395" i="1"/>
  <c r="E2395" i="1" s="1"/>
  <c r="D2326" i="1"/>
  <c r="E2326" i="1" s="1"/>
  <c r="D729" i="1"/>
  <c r="E729" i="1" s="1"/>
  <c r="D82" i="1"/>
  <c r="E82" i="1" s="1"/>
  <c r="D1158" i="1"/>
  <c r="E1158" i="1" s="1"/>
  <c r="D774" i="1"/>
  <c r="E774" i="1" s="1"/>
  <c r="D747" i="1"/>
  <c r="E747" i="1" s="1"/>
  <c r="D333" i="1"/>
  <c r="E333" i="1" s="1"/>
  <c r="D2790" i="1"/>
  <c r="E2790" i="1" s="1"/>
  <c r="D1807" i="1"/>
  <c r="E1807" i="1" s="1"/>
  <c r="D1587" i="1"/>
  <c r="E1587" i="1" s="1"/>
  <c r="D87" i="1"/>
  <c r="E87" i="1" s="1"/>
  <c r="D1153" i="1"/>
  <c r="E1153" i="1" s="1"/>
  <c r="D1221" i="1"/>
  <c r="E1221" i="1" s="1"/>
  <c r="D286" i="1"/>
  <c r="E286" i="1" s="1"/>
  <c r="D2961" i="1"/>
  <c r="E2961" i="1" s="1"/>
  <c r="D20" i="1"/>
  <c r="E20" i="1" s="1"/>
  <c r="D3386" i="1"/>
  <c r="E3386" i="1" s="1"/>
  <c r="D4158" i="1"/>
  <c r="E4158" i="1" s="1"/>
  <c r="D4259" i="1"/>
  <c r="E4259" i="1" s="1"/>
  <c r="D5804" i="1"/>
  <c r="E5804" i="1" s="1"/>
  <c r="D3286" i="1"/>
  <c r="E3286" i="1" s="1"/>
  <c r="D4301" i="1"/>
  <c r="E4301" i="1" s="1"/>
  <c r="D4084" i="1"/>
  <c r="E4084" i="1" s="1"/>
  <c r="D5436" i="1"/>
  <c r="E5436" i="1" s="1"/>
  <c r="D5372" i="1"/>
  <c r="E5372" i="1" s="1"/>
  <c r="D5435" i="1"/>
  <c r="E5435" i="1" s="1"/>
  <c r="D3225" i="1"/>
  <c r="E3225" i="1" s="1"/>
  <c r="D5131" i="1"/>
  <c r="E5131" i="1" s="1"/>
  <c r="D1724" i="1"/>
  <c r="E1724" i="1" s="1"/>
  <c r="D1309" i="1"/>
  <c r="E1309" i="1" s="1"/>
  <c r="D2931" i="1"/>
  <c r="E2931" i="1" s="1"/>
  <c r="D2816" i="1"/>
  <c r="E2816" i="1" s="1"/>
  <c r="D886" i="1"/>
  <c r="E886" i="1" s="1"/>
  <c r="D1964" i="1"/>
  <c r="E1964" i="1" s="1"/>
  <c r="D799" i="1"/>
  <c r="E799" i="1" s="1"/>
  <c r="D544" i="1"/>
  <c r="E544" i="1" s="1"/>
  <c r="D1411" i="1"/>
  <c r="E1411" i="1" s="1"/>
  <c r="D3424" i="1"/>
  <c r="E3424" i="1" s="1"/>
  <c r="D4127" i="1"/>
  <c r="E4127" i="1" s="1"/>
  <c r="D5505" i="1"/>
  <c r="E5505" i="1" s="1"/>
  <c r="D4298" i="1"/>
  <c r="E4298" i="1" s="1"/>
  <c r="D3547" i="1"/>
  <c r="E3547" i="1" s="1"/>
  <c r="D4040" i="1"/>
  <c r="E4040" i="1" s="1"/>
  <c r="D4741" i="1"/>
  <c r="E4741" i="1" s="1"/>
  <c r="D4745" i="1"/>
  <c r="E4745" i="1" s="1"/>
  <c r="D5517" i="1"/>
  <c r="E5517" i="1" s="1"/>
  <c r="D5673" i="1"/>
  <c r="E5673" i="1" s="1"/>
  <c r="D3478" i="1"/>
  <c r="E3478" i="1" s="1"/>
  <c r="D5688" i="1"/>
  <c r="E5688" i="1" s="1"/>
  <c r="D2803" i="1"/>
  <c r="E2803" i="1" s="1"/>
  <c r="D667" i="1"/>
  <c r="E667" i="1" s="1"/>
  <c r="D860" i="1"/>
  <c r="E860" i="1" s="1"/>
  <c r="D1058" i="1"/>
  <c r="E1058" i="1" s="1"/>
  <c r="D1237" i="1"/>
  <c r="E1237" i="1" s="1"/>
  <c r="D127" i="1"/>
  <c r="E127" i="1" s="1"/>
  <c r="D1102" i="1"/>
  <c r="E1102" i="1" s="1"/>
  <c r="D1632" i="1"/>
  <c r="E1632" i="1" s="1"/>
  <c r="D2781" i="1"/>
  <c r="E2781" i="1" s="1"/>
  <c r="D2050" i="1"/>
  <c r="E2050" i="1" s="1"/>
  <c r="D3067" i="1"/>
  <c r="E3067" i="1" s="1"/>
  <c r="D1725" i="1"/>
  <c r="E1725" i="1" s="1"/>
  <c r="D2401" i="1"/>
  <c r="E2401" i="1" s="1"/>
  <c r="D2683" i="1"/>
  <c r="E2683" i="1" s="1"/>
  <c r="D485" i="1"/>
  <c r="E485" i="1" s="1"/>
  <c r="D2611" i="1"/>
  <c r="E2611" i="1" s="1"/>
  <c r="D2973" i="1"/>
  <c r="E2973" i="1" s="1"/>
  <c r="D2152" i="1"/>
  <c r="E2152" i="1" s="1"/>
  <c r="D90" i="1"/>
  <c r="E90" i="1" s="1"/>
  <c r="D2990" i="1"/>
  <c r="E2990" i="1" s="1"/>
  <c r="D623" i="1"/>
  <c r="E623" i="1" s="1"/>
  <c r="D2850" i="1"/>
  <c r="E2850" i="1" s="1"/>
  <c r="D1427" i="1"/>
  <c r="E1427" i="1" s="1"/>
  <c r="D473" i="1"/>
  <c r="E473" i="1" s="1"/>
  <c r="D2569" i="1"/>
  <c r="E2569" i="1" s="1"/>
  <c r="D1796" i="1"/>
  <c r="E1796" i="1" s="1"/>
  <c r="D2595" i="1"/>
  <c r="E2595" i="1" s="1"/>
  <c r="D2149" i="1"/>
  <c r="E2149" i="1" s="1"/>
  <c r="D270" i="1"/>
  <c r="E270" i="1" s="1"/>
  <c r="D2250" i="1"/>
  <c r="E2250" i="1" s="1"/>
  <c r="D1806" i="1"/>
  <c r="E1806" i="1" s="1"/>
  <c r="D1633" i="1"/>
  <c r="E1633" i="1" s="1"/>
  <c r="D2867" i="1"/>
  <c r="E2867" i="1" s="1"/>
  <c r="D534" i="1"/>
  <c r="E534" i="1" s="1"/>
  <c r="D1128" i="1"/>
  <c r="E1128" i="1" s="1"/>
  <c r="D2197" i="1"/>
  <c r="E2197" i="1" s="1"/>
  <c r="D2562" i="1"/>
  <c r="E2562" i="1" s="1"/>
  <c r="D1555" i="1"/>
  <c r="E1555" i="1" s="1"/>
  <c r="D2826" i="1"/>
  <c r="E2826" i="1" s="1"/>
  <c r="D216" i="1"/>
  <c r="E216" i="1" s="1"/>
  <c r="D894" i="1"/>
  <c r="E894" i="1" s="1"/>
  <c r="D2719" i="1"/>
  <c r="E2719" i="1" s="1"/>
  <c r="D2501" i="1"/>
  <c r="E2501" i="1" s="1"/>
  <c r="D1705" i="1"/>
  <c r="E1705" i="1" s="1"/>
  <c r="D2094" i="1"/>
  <c r="E2094" i="1" s="1"/>
  <c r="D1476" i="1"/>
  <c r="E1476" i="1" s="1"/>
  <c r="D3" i="1"/>
  <c r="E3" i="1" s="1"/>
  <c r="D852" i="1"/>
  <c r="E852" i="1" s="1"/>
  <c r="D3018" i="1"/>
  <c r="E3018" i="1" s="1"/>
  <c r="D3039" i="1"/>
  <c r="E3039" i="1" s="1"/>
  <c r="D258" i="1"/>
  <c r="E258" i="1" s="1"/>
  <c r="D1831" i="1"/>
  <c r="E1831" i="1" s="1"/>
  <c r="D2696" i="1"/>
  <c r="E2696" i="1" s="1"/>
  <c r="D1856" i="1"/>
  <c r="E1856" i="1" s="1"/>
  <c r="D611" i="1"/>
  <c r="E611" i="1" s="1"/>
  <c r="D2630" i="1"/>
  <c r="E2630" i="1" s="1"/>
  <c r="D519" i="1"/>
  <c r="E519" i="1" s="1"/>
  <c r="D2439" i="1"/>
  <c r="E2439" i="1" s="1"/>
  <c r="D102" i="1"/>
  <c r="E102" i="1" s="1"/>
  <c r="D2658" i="1"/>
  <c r="E2658" i="1" s="1"/>
  <c r="D931" i="1"/>
  <c r="E931" i="1" s="1"/>
  <c r="D2282" i="1"/>
  <c r="E2282" i="1" s="1"/>
  <c r="D46" i="1"/>
  <c r="E46" i="1" s="1"/>
  <c r="D2947" i="1"/>
  <c r="E2947" i="1" s="1"/>
  <c r="D24" i="1"/>
  <c r="E24" i="1" s="1"/>
  <c r="D324" i="1"/>
  <c r="E324" i="1" s="1"/>
  <c r="D440" i="1"/>
  <c r="E440" i="1" s="1"/>
  <c r="D1367" i="1"/>
  <c r="E1367" i="1" s="1"/>
  <c r="D1814" i="1"/>
  <c r="E1814" i="1" s="1"/>
  <c r="D1074" i="1"/>
  <c r="E1074" i="1" s="1"/>
  <c r="D3042" i="1"/>
  <c r="E3042" i="1" s="1"/>
  <c r="D628" i="1"/>
  <c r="E628" i="1" s="1"/>
  <c r="D2952" i="1"/>
  <c r="E2952" i="1" s="1"/>
  <c r="D2878" i="1"/>
  <c r="E2878" i="1" s="1"/>
  <c r="D2257" i="1"/>
  <c r="E2257" i="1" s="1"/>
  <c r="D2560" i="1"/>
  <c r="E2560" i="1" s="1"/>
  <c r="D1002" i="1"/>
  <c r="E1002" i="1" s="1"/>
  <c r="D162" i="1"/>
  <c r="E162" i="1" s="1"/>
  <c r="D1173" i="1"/>
  <c r="E1173" i="1" s="1"/>
  <c r="D1765" i="1"/>
  <c r="E1765" i="1" s="1"/>
  <c r="D2354" i="1"/>
  <c r="E2354" i="1" s="1"/>
  <c r="D134" i="1"/>
  <c r="E134" i="1" s="1"/>
  <c r="D1455" i="1"/>
  <c r="E1455" i="1" s="1"/>
  <c r="D235" i="1"/>
  <c r="E235" i="1" s="1"/>
  <c r="D379" i="1"/>
  <c r="E379" i="1" s="1"/>
  <c r="D2020" i="1"/>
  <c r="E2020" i="1" s="1"/>
  <c r="D2911" i="1"/>
  <c r="E2911" i="1" s="1"/>
  <c r="D3707" i="1"/>
  <c r="E3707" i="1" s="1"/>
  <c r="D5007" i="1"/>
  <c r="E5007" i="1" s="1"/>
  <c r="D5649" i="1"/>
  <c r="E5649" i="1" s="1"/>
  <c r="D3517" i="1"/>
  <c r="E3517" i="1" s="1"/>
  <c r="D3382" i="1"/>
  <c r="E3382" i="1" s="1"/>
  <c r="D4223" i="1"/>
  <c r="E4223" i="1" s="1"/>
  <c r="D4875" i="1"/>
  <c r="E4875" i="1" s="1"/>
  <c r="D4412" i="1"/>
  <c r="E4412" i="1" s="1"/>
  <c r="D4738" i="1"/>
  <c r="E4738" i="1" s="1"/>
  <c r="D5458" i="1"/>
  <c r="E5458" i="1" s="1"/>
  <c r="D4044" i="1"/>
  <c r="E4044" i="1" s="1"/>
  <c r="D4475" i="1"/>
  <c r="E4475" i="1" s="1"/>
  <c r="D1394" i="1"/>
  <c r="E1394" i="1" s="1"/>
  <c r="D932" i="1"/>
  <c r="E932" i="1" s="1"/>
  <c r="D1520" i="1"/>
  <c r="E1520" i="1" s="1"/>
  <c r="D2043" i="1"/>
  <c r="E2043" i="1" s="1"/>
  <c r="D2047" i="1"/>
  <c r="E2047" i="1" s="1"/>
  <c r="D1233" i="1"/>
  <c r="E1233" i="1" s="1"/>
  <c r="D2849" i="1"/>
  <c r="E2849" i="1" s="1"/>
  <c r="D550" i="1"/>
  <c r="E550" i="1" s="1"/>
  <c r="D929" i="1"/>
  <c r="E929" i="1" s="1"/>
  <c r="D1986" i="1"/>
  <c r="E1986" i="1" s="1"/>
  <c r="D2357" i="1"/>
  <c r="E2357" i="1" s="1"/>
  <c r="D1345" i="1"/>
  <c r="E1345" i="1" s="1"/>
  <c r="D1619" i="1"/>
  <c r="E1619" i="1" s="1"/>
  <c r="D3553" i="1"/>
  <c r="E3553" i="1" s="1"/>
  <c r="D4646" i="1"/>
  <c r="E4646" i="1" s="1"/>
  <c r="D4565" i="1"/>
  <c r="E4565" i="1" s="1"/>
  <c r="D3683" i="1"/>
  <c r="E3683" i="1" s="1"/>
  <c r="D4375" i="1"/>
  <c r="E4375" i="1" s="1"/>
  <c r="D4117" i="1"/>
  <c r="E4117" i="1" s="1"/>
  <c r="D4842" i="1"/>
  <c r="E4842" i="1" s="1"/>
  <c r="D5265" i="1"/>
  <c r="E5265" i="1" s="1"/>
  <c r="D4593" i="1"/>
  <c r="E4593" i="1" s="1"/>
  <c r="D4360" i="1"/>
  <c r="E4360" i="1" s="1"/>
  <c r="D3586" i="1"/>
  <c r="E3586" i="1" s="1"/>
  <c r="D4014" i="1"/>
  <c r="E4014" i="1" s="1"/>
  <c r="D5164" i="1"/>
  <c r="E5164" i="1" s="1"/>
  <c r="D4854" i="1"/>
  <c r="E4854" i="1" s="1"/>
  <c r="D3137" i="1"/>
  <c r="E3137" i="1" s="1"/>
  <c r="D3242" i="1"/>
  <c r="E3242" i="1" s="1"/>
  <c r="D4318" i="1"/>
  <c r="E4318" i="1" s="1"/>
  <c r="D5034" i="1"/>
  <c r="E5034" i="1" s="1"/>
  <c r="D5415" i="1"/>
  <c r="E5415" i="1" s="1"/>
  <c r="D5313" i="1"/>
  <c r="E5313" i="1" s="1"/>
  <c r="D5214" i="1"/>
  <c r="E5214" i="1" s="1"/>
  <c r="D4009" i="1"/>
  <c r="E4009" i="1" s="1"/>
  <c r="D2312" i="1"/>
  <c r="E2312" i="1" s="1"/>
  <c r="D59" i="1"/>
  <c r="E59" i="1" s="1"/>
  <c r="D1014" i="1"/>
  <c r="E1014" i="1" s="1"/>
  <c r="D1777" i="1"/>
  <c r="E1777" i="1" s="1"/>
  <c r="D3118" i="1"/>
  <c r="E3118" i="1" s="1"/>
  <c r="D2322" i="1"/>
  <c r="E2322" i="1" s="1"/>
  <c r="D202" i="1"/>
  <c r="E202" i="1" s="1"/>
  <c r="D406" i="1"/>
  <c r="E406" i="1" s="1"/>
  <c r="D2130" i="1"/>
  <c r="E2130" i="1" s="1"/>
  <c r="D2894" i="1"/>
  <c r="E2894" i="1" s="1"/>
  <c r="D2036" i="1"/>
  <c r="E2036" i="1" s="1"/>
  <c r="D1435" i="1"/>
  <c r="E1435" i="1" s="1"/>
  <c r="D552" i="1"/>
  <c r="E552" i="1" s="1"/>
  <c r="D2079" i="1"/>
  <c r="E2079" i="1" s="1"/>
  <c r="D600" i="1"/>
  <c r="E600" i="1" s="1"/>
  <c r="D2570" i="1"/>
  <c r="E2570" i="1" s="1"/>
  <c r="D1088" i="1"/>
  <c r="E1088" i="1" s="1"/>
  <c r="D823" i="1"/>
  <c r="E823" i="1" s="1"/>
  <c r="D711" i="1"/>
  <c r="E711" i="1" s="1"/>
  <c r="D578" i="1"/>
  <c r="E578" i="1" s="1"/>
  <c r="D2254" i="1"/>
  <c r="E2254" i="1" s="1"/>
  <c r="D2577" i="1"/>
  <c r="E2577" i="1" s="1"/>
  <c r="D1791" i="1"/>
  <c r="E1791" i="1" s="1"/>
  <c r="D1296" i="1"/>
  <c r="E1296" i="1" s="1"/>
  <c r="D915" i="1"/>
  <c r="E915" i="1" s="1"/>
  <c r="D1535" i="1"/>
  <c r="E1535" i="1" s="1"/>
  <c r="D717" i="1"/>
  <c r="E717" i="1" s="1"/>
  <c r="D1961" i="1"/>
  <c r="E1961" i="1" s="1"/>
  <c r="D2787" i="1"/>
  <c r="E2787" i="1" s="1"/>
  <c r="D1444" i="1"/>
  <c r="E1444" i="1" s="1"/>
  <c r="D1851" i="1"/>
  <c r="E1851" i="1" s="1"/>
  <c r="D2329" i="1"/>
  <c r="E2329" i="1" s="1"/>
  <c r="D1486" i="1"/>
  <c r="E1486" i="1" s="1"/>
  <c r="D995" i="1"/>
  <c r="E995" i="1" s="1"/>
  <c r="D1543" i="1"/>
  <c r="E1543" i="1" s="1"/>
  <c r="D3047" i="1"/>
  <c r="E3047" i="1" s="1"/>
  <c r="D1120" i="1"/>
  <c r="E1120" i="1" s="1"/>
  <c r="D2430" i="1"/>
  <c r="E2430" i="1" s="1"/>
  <c r="D2573" i="1"/>
  <c r="E2573" i="1" s="1"/>
  <c r="D1409" i="1"/>
  <c r="E1409" i="1" s="1"/>
  <c r="D2342" i="1"/>
  <c r="E2342" i="1" s="1"/>
  <c r="D2645" i="1"/>
  <c r="E2645" i="1" s="1"/>
  <c r="D2214" i="1"/>
  <c r="E2214" i="1" s="1"/>
  <c r="D2404" i="1"/>
  <c r="E2404" i="1" s="1"/>
  <c r="D1381" i="1"/>
  <c r="E1381" i="1" s="1"/>
  <c r="D556" i="1"/>
  <c r="E556" i="1" s="1"/>
  <c r="D1943" i="1"/>
  <c r="E1943" i="1" s="1"/>
  <c r="D1695" i="1"/>
  <c r="E1695" i="1" s="1"/>
  <c r="D1223" i="1"/>
  <c r="E1223" i="1" s="1"/>
  <c r="D1312" i="1"/>
  <c r="E1312" i="1" s="1"/>
  <c r="D2941" i="1"/>
  <c r="E2941" i="1" s="1"/>
  <c r="D3507" i="1"/>
  <c r="E3507" i="1" s="1"/>
  <c r="D4703" i="1"/>
  <c r="E4703" i="1" s="1"/>
  <c r="D5569" i="1"/>
  <c r="E5569" i="1" s="1"/>
  <c r="D3214" i="1"/>
  <c r="E3214" i="1" s="1"/>
  <c r="D3608" i="1"/>
  <c r="E3608" i="1" s="1"/>
  <c r="D4149" i="1"/>
  <c r="E4149" i="1" s="1"/>
  <c r="D4179" i="1"/>
  <c r="E4179" i="1" s="1"/>
  <c r="D5849" i="1"/>
  <c r="E5849" i="1" s="1"/>
  <c r="D4945" i="1"/>
  <c r="E4945" i="1" s="1"/>
  <c r="D5544" i="1"/>
  <c r="E5544" i="1" s="1"/>
  <c r="D3525" i="1"/>
  <c r="E3525" i="1" s="1"/>
  <c r="D1463" i="1"/>
  <c r="E1463" i="1" s="1"/>
  <c r="D1145" i="1"/>
  <c r="E1145" i="1" s="1"/>
  <c r="D1552" i="1"/>
  <c r="E1552" i="1" s="1"/>
  <c r="D1384" i="1"/>
  <c r="E1384" i="1" s="1"/>
  <c r="D1849" i="1"/>
  <c r="E1849" i="1" s="1"/>
  <c r="D821" i="1"/>
  <c r="E821" i="1" s="1"/>
  <c r="D428" i="1"/>
  <c r="E428" i="1" s="1"/>
  <c r="D1292" i="1"/>
  <c r="E1292" i="1" s="1"/>
  <c r="D1033" i="1"/>
  <c r="E1033" i="1" s="1"/>
  <c r="D1322" i="1"/>
  <c r="E1322" i="1" s="1"/>
  <c r="D1390" i="1"/>
  <c r="E1390" i="1" s="1"/>
  <c r="D906" i="1"/>
  <c r="E906" i="1" s="1"/>
  <c r="D2165" i="1"/>
  <c r="E2165" i="1" s="1"/>
  <c r="D1993" i="1"/>
  <c r="E1993" i="1" s="1"/>
  <c r="D790" i="1"/>
  <c r="E790" i="1" s="1"/>
  <c r="D1551" i="1"/>
  <c r="E1551" i="1" s="1"/>
  <c r="D2728" i="1"/>
  <c r="E2728" i="1" s="1"/>
  <c r="D1232" i="1"/>
  <c r="E1232" i="1" s="1"/>
  <c r="D877" i="1"/>
  <c r="E877" i="1" s="1"/>
  <c r="D1024" i="1"/>
  <c r="E1024" i="1" s="1"/>
  <c r="D2300" i="1"/>
  <c r="E2300" i="1" s="1"/>
  <c r="D349" i="1"/>
  <c r="E349" i="1" s="1"/>
  <c r="D2360" i="1"/>
  <c r="E2360" i="1" s="1"/>
  <c r="D375" i="1"/>
  <c r="E375" i="1" s="1"/>
  <c r="D2400" i="1"/>
  <c r="E2400" i="1" s="1"/>
  <c r="D2093" i="1"/>
  <c r="E2093" i="1" s="1"/>
  <c r="D2549" i="1"/>
  <c r="E2549" i="1" s="1"/>
  <c r="D2144" i="1"/>
  <c r="E2144" i="1" s="1"/>
  <c r="D2978" i="1"/>
  <c r="E2978" i="1" s="1"/>
  <c r="D1347" i="1"/>
  <c r="E1347" i="1" s="1"/>
  <c r="D987" i="1"/>
  <c r="E987" i="1" s="1"/>
  <c r="D662" i="1"/>
  <c r="E662" i="1" s="1"/>
  <c r="D2092" i="1"/>
  <c r="E2092" i="1" s="1"/>
  <c r="D1621" i="1"/>
  <c r="E1621" i="1" s="1"/>
  <c r="D2033" i="1"/>
  <c r="E2033" i="1" s="1"/>
  <c r="D2785" i="1"/>
  <c r="E2785" i="1" s="1"/>
  <c r="D364" i="1"/>
  <c r="E364" i="1" s="1"/>
  <c r="D1663" i="1"/>
  <c r="E1663" i="1" s="1"/>
  <c r="D457" i="1"/>
  <c r="E457" i="1" s="1"/>
  <c r="D2344" i="1"/>
  <c r="E2344" i="1" s="1"/>
  <c r="D962" i="1"/>
  <c r="E962" i="1" s="1"/>
  <c r="D509" i="1"/>
  <c r="E509" i="1" s="1"/>
  <c r="D843" i="1"/>
  <c r="E843" i="1" s="1"/>
  <c r="D676" i="1"/>
  <c r="E676" i="1" s="1"/>
  <c r="D1023" i="1"/>
  <c r="E1023" i="1" s="1"/>
  <c r="D2141" i="1"/>
  <c r="E2141" i="1" s="1"/>
  <c r="D2100" i="1"/>
  <c r="E2100" i="1" s="1"/>
  <c r="D2977" i="1"/>
  <c r="E2977" i="1" s="1"/>
  <c r="D2486" i="1"/>
  <c r="E2486" i="1" s="1"/>
  <c r="D582" i="1"/>
  <c r="E582" i="1" s="1"/>
  <c r="D518" i="1"/>
  <c r="E518" i="1" s="1"/>
  <c r="D2541" i="1"/>
  <c r="E2541" i="1" s="1"/>
  <c r="D1666" i="1"/>
  <c r="E1666" i="1" s="1"/>
  <c r="D1225" i="1"/>
  <c r="E1225" i="1" s="1"/>
  <c r="D1299" i="1"/>
  <c r="E1299" i="1" s="1"/>
  <c r="D1889" i="1"/>
  <c r="E1889" i="1" s="1"/>
  <c r="D1783" i="1"/>
  <c r="E1783" i="1" s="1"/>
  <c r="D1858" i="1"/>
  <c r="E1858" i="1" s="1"/>
  <c r="D652" i="1"/>
  <c r="E652" i="1" s="1"/>
  <c r="D198" i="1"/>
  <c r="E198" i="1" s="1"/>
  <c r="D520" i="1"/>
  <c r="E520" i="1" s="1"/>
  <c r="D2114" i="1"/>
  <c r="E2114" i="1" s="1"/>
  <c r="D447" i="1"/>
  <c r="E447" i="1" s="1"/>
  <c r="D312" i="1"/>
  <c r="E312" i="1" s="1"/>
  <c r="D2886" i="1"/>
  <c r="E2886" i="1" s="1"/>
  <c r="D2479" i="1"/>
  <c r="E2479" i="1" s="1"/>
  <c r="D1483" i="1"/>
  <c r="E1483" i="1" s="1"/>
  <c r="D1143" i="1"/>
  <c r="E1143" i="1" s="1"/>
  <c r="D558" i="1"/>
  <c r="E558" i="1" s="1"/>
  <c r="D1005" i="1"/>
  <c r="E1005" i="1" s="1"/>
  <c r="D1609" i="1"/>
  <c r="E1609" i="1" s="1"/>
  <c r="D2070" i="1"/>
  <c r="E2070" i="1" s="1"/>
  <c r="D2734" i="1"/>
  <c r="E2734" i="1" s="1"/>
  <c r="D2178" i="1"/>
  <c r="E2178" i="1" s="1"/>
  <c r="D3115" i="1"/>
  <c r="E3115" i="1" s="1"/>
  <c r="D2934" i="1"/>
  <c r="E2934" i="1" s="1"/>
  <c r="D797" i="1"/>
  <c r="E797" i="1" s="1"/>
  <c r="D1681" i="1"/>
  <c r="E1681" i="1" s="1"/>
  <c r="D3997" i="1"/>
  <c r="E3997" i="1" s="1"/>
  <c r="D3914" i="1"/>
  <c r="E3914" i="1" s="1"/>
  <c r="D4856" i="1"/>
  <c r="E4856" i="1" s="1"/>
  <c r="D3373" i="1"/>
  <c r="E3373" i="1" s="1"/>
  <c r="D3856" i="1"/>
  <c r="E3856" i="1" s="1"/>
  <c r="D4384" i="1"/>
  <c r="E4384" i="1" s="1"/>
  <c r="D4502" i="1"/>
  <c r="E4502" i="1" s="1"/>
  <c r="D4884" i="1"/>
  <c r="E4884" i="1" s="1"/>
  <c r="D5303" i="1"/>
  <c r="E5303" i="1" s="1"/>
  <c r="D5773" i="1"/>
  <c r="E5773" i="1" s="1"/>
  <c r="D4402" i="1"/>
  <c r="E4402" i="1" s="1"/>
  <c r="D472" i="1"/>
  <c r="E472" i="1" s="1"/>
  <c r="D2555" i="1"/>
  <c r="E2555" i="1" s="1"/>
  <c r="D1323" i="1"/>
  <c r="E1323" i="1" s="1"/>
  <c r="D2131" i="1"/>
  <c r="E2131" i="1" s="1"/>
  <c r="D370" i="1"/>
  <c r="E370" i="1" s="1"/>
  <c r="D3005" i="1"/>
  <c r="E3005" i="1" s="1"/>
  <c r="D456" i="1"/>
  <c r="E456" i="1" s="1"/>
  <c r="D891" i="1"/>
  <c r="E891" i="1" s="1"/>
  <c r="D844" i="1"/>
  <c r="E844" i="1" s="1"/>
  <c r="D3121" i="1"/>
  <c r="E3121" i="1" s="1"/>
  <c r="D543" i="1"/>
  <c r="E543" i="1" s="1"/>
  <c r="D703" i="1"/>
  <c r="E703" i="1" s="1"/>
  <c r="D468" i="1"/>
  <c r="E468" i="1" s="1"/>
  <c r="D2493" i="1"/>
  <c r="E2493" i="1" s="1"/>
  <c r="D1377" i="1"/>
  <c r="E1377" i="1" s="1"/>
  <c r="D4453" i="1"/>
  <c r="E4453" i="1" s="1"/>
  <c r="D5216" i="1"/>
  <c r="E5216" i="1" s="1"/>
  <c r="D5433" i="1"/>
  <c r="E5433" i="1" s="1"/>
  <c r="D3192" i="1"/>
  <c r="E3192" i="1" s="1"/>
  <c r="D4091" i="1"/>
  <c r="E4091" i="1" s="1"/>
  <c r="D3895" i="1"/>
  <c r="E3895" i="1" s="1"/>
  <c r="D3516" i="1"/>
  <c r="E3516" i="1" s="1"/>
  <c r="D5139" i="1"/>
  <c r="E5139" i="1" s="1"/>
  <c r="D5634" i="1"/>
  <c r="E5634" i="1" s="1"/>
  <c r="D5464" i="1"/>
  <c r="E5464" i="1" s="1"/>
  <c r="D3935" i="1"/>
  <c r="E3935" i="1" s="1"/>
  <c r="D816" i="1"/>
  <c r="E816" i="1" s="1"/>
  <c r="D2775" i="1"/>
  <c r="E2775" i="1" s="1"/>
  <c r="D2722" i="1"/>
  <c r="E2722" i="1" s="1"/>
  <c r="D1921" i="1"/>
  <c r="E1921" i="1" s="1"/>
  <c r="D1243" i="1"/>
  <c r="E1243" i="1" s="1"/>
  <c r="D99" i="1"/>
  <c r="E99" i="1" s="1"/>
  <c r="D2897" i="1"/>
  <c r="E2897" i="1" s="1"/>
  <c r="D3086" i="1"/>
  <c r="E3086" i="1" s="1"/>
  <c r="D2810" i="1"/>
  <c r="E2810" i="1" s="1"/>
  <c r="D2624" i="1"/>
  <c r="E2624" i="1" s="1"/>
  <c r="D1482" i="1"/>
  <c r="E1482" i="1" s="1"/>
  <c r="D2252" i="1"/>
  <c r="E2252" i="1" s="1"/>
  <c r="D597" i="1"/>
  <c r="E597" i="1" s="1"/>
  <c r="D1064" i="1"/>
  <c r="E1064" i="1" s="1"/>
  <c r="D274" i="1"/>
  <c r="E274" i="1" s="1"/>
  <c r="D2266" i="1"/>
  <c r="E2266" i="1" s="1"/>
  <c r="D419" i="1"/>
  <c r="E419" i="1" s="1"/>
  <c r="D559" i="1"/>
  <c r="E559" i="1" s="1"/>
  <c r="D68" i="1"/>
  <c r="E68" i="1" s="1"/>
  <c r="D970" i="1"/>
  <c r="E970" i="1" s="1"/>
  <c r="D2453" i="1"/>
  <c r="E2453" i="1" s="1"/>
  <c r="D1776" i="1"/>
  <c r="E1776" i="1" s="1"/>
  <c r="D2504" i="1"/>
  <c r="E2504" i="1" s="1"/>
  <c r="D763" i="1"/>
  <c r="E763" i="1" s="1"/>
  <c r="D630" i="1"/>
  <c r="E630" i="1" s="1"/>
  <c r="D2959" i="1"/>
  <c r="E2959" i="1" s="1"/>
  <c r="D3022" i="1"/>
  <c r="E3022" i="1" s="1"/>
  <c r="D2797" i="1"/>
  <c r="E2797" i="1" s="1"/>
  <c r="D1351" i="1"/>
  <c r="E1351" i="1" s="1"/>
  <c r="D1440" i="1"/>
  <c r="E1440" i="1" s="1"/>
  <c r="D999" i="1"/>
  <c r="E999" i="1" s="1"/>
  <c r="D2460" i="1"/>
  <c r="E2460" i="1" s="1"/>
  <c r="D2592" i="1"/>
  <c r="E2592" i="1" s="1"/>
  <c r="D2064" i="1"/>
  <c r="E2064" i="1" s="1"/>
  <c r="D3024" i="1"/>
  <c r="E3024" i="1" s="1"/>
  <c r="D1215" i="1"/>
  <c r="E1215" i="1" s="1"/>
  <c r="D81" i="1"/>
  <c r="E81" i="1" s="1"/>
  <c r="D2476" i="1"/>
  <c r="E2476" i="1" s="1"/>
  <c r="D955" i="1"/>
  <c r="E955" i="1" s="1"/>
  <c r="D1965" i="1"/>
  <c r="E1965" i="1" s="1"/>
  <c r="D1041" i="1"/>
  <c r="E1041" i="1" s="1"/>
  <c r="D2667" i="1"/>
  <c r="E2667" i="1" s="1"/>
  <c r="D3031" i="1"/>
  <c r="E3031" i="1" s="1"/>
  <c r="D2452" i="1"/>
  <c r="E2452" i="1" s="1"/>
  <c r="D45" i="1"/>
  <c r="E45" i="1" s="1"/>
  <c r="D943" i="1"/>
  <c r="E943" i="1" s="1"/>
  <c r="D530" i="1"/>
  <c r="E530" i="1" s="1"/>
  <c r="D755" i="1"/>
  <c r="E755" i="1" s="1"/>
  <c r="D2192" i="1"/>
  <c r="E2192" i="1" s="1"/>
  <c r="D1265" i="1"/>
  <c r="E1265" i="1" s="1"/>
  <c r="D2633" i="1"/>
  <c r="E2633" i="1" s="1"/>
  <c r="D2802" i="1"/>
  <c r="E2802" i="1" s="1"/>
  <c r="D2925" i="1"/>
  <c r="E2925" i="1" s="1"/>
  <c r="D3027" i="1"/>
  <c r="E3027" i="1" s="1"/>
  <c r="D109" i="1"/>
  <c r="E109" i="1" s="1"/>
  <c r="D566" i="1"/>
  <c r="E566" i="1" s="1"/>
  <c r="D2110" i="1"/>
  <c r="E2110" i="1" s="1"/>
  <c r="D1070" i="1"/>
  <c r="E1070" i="1" s="1"/>
  <c r="D1448" i="1"/>
  <c r="E1448" i="1" s="1"/>
  <c r="D1378" i="1"/>
  <c r="E1378" i="1" s="1"/>
  <c r="D2058" i="1"/>
  <c r="E2058" i="1" s="1"/>
  <c r="D2604" i="1"/>
  <c r="E2604" i="1" s="1"/>
  <c r="D1735" i="1"/>
  <c r="E1735" i="1" s="1"/>
  <c r="D3085" i="1"/>
  <c r="E3085" i="1" s="1"/>
  <c r="D2552" i="1"/>
  <c r="E2552" i="1" s="1"/>
  <c r="D3061" i="1"/>
  <c r="E3061" i="1" s="1"/>
  <c r="D594" i="1"/>
  <c r="E594" i="1" s="1"/>
  <c r="D1608" i="1"/>
  <c r="E1608" i="1" s="1"/>
  <c r="D561" i="1"/>
  <c r="E561" i="1" s="1"/>
  <c r="D1601" i="1"/>
  <c r="E1601" i="1" s="1"/>
  <c r="D465" i="1"/>
  <c r="E465" i="1" s="1"/>
  <c r="D2936" i="1"/>
  <c r="E2936" i="1" s="1"/>
  <c r="D2733" i="1"/>
  <c r="E2733" i="1" s="1"/>
  <c r="D3004" i="1"/>
  <c r="E3004" i="1" s="1"/>
  <c r="D362" i="1"/>
  <c r="E362" i="1" s="1"/>
  <c r="D4351" i="1"/>
  <c r="E4351" i="1" s="1"/>
  <c r="D5567" i="1"/>
  <c r="E5567" i="1" s="1"/>
  <c r="D5848" i="1"/>
  <c r="E5848" i="1" s="1"/>
  <c r="D3329" i="1"/>
  <c r="E3329" i="1" s="1"/>
  <c r="D4228" i="1"/>
  <c r="E4228" i="1" s="1"/>
  <c r="D4304" i="1"/>
  <c r="E4304" i="1" s="1"/>
  <c r="D3847" i="1"/>
  <c r="E3847" i="1" s="1"/>
  <c r="D5605" i="1"/>
  <c r="E5605" i="1" s="1"/>
  <c r="D5821" i="1"/>
  <c r="E5821" i="1" s="1"/>
  <c r="D5844" i="1"/>
  <c r="E5844" i="1" s="1"/>
  <c r="D3909" i="1"/>
  <c r="E3909" i="1" s="1"/>
  <c r="D513" i="1"/>
  <c r="E513" i="1" s="1"/>
  <c r="D803" i="1"/>
  <c r="E803" i="1" s="1"/>
  <c r="D2910" i="1"/>
  <c r="E2910" i="1" s="1"/>
  <c r="D2166" i="1"/>
  <c r="E2166" i="1" s="1"/>
  <c r="D1527" i="1"/>
  <c r="E1527" i="1" s="1"/>
  <c r="D2258" i="1"/>
  <c r="E2258" i="1" s="1"/>
  <c r="D1639" i="1"/>
  <c r="E1639" i="1" s="1"/>
  <c r="D1893" i="1"/>
  <c r="E1893" i="1" s="1"/>
  <c r="D2086" i="1"/>
  <c r="E2086" i="1" s="1"/>
  <c r="D1439" i="1"/>
  <c r="E1439" i="1" s="1"/>
  <c r="D175" i="1"/>
  <c r="E175" i="1" s="1"/>
  <c r="D1573" i="1"/>
  <c r="E1573" i="1" s="1"/>
  <c r="D424" i="1"/>
  <c r="E424" i="1" s="1"/>
  <c r="D1885" i="1"/>
  <c r="E1885" i="1" s="1"/>
  <c r="D1069" i="1"/>
  <c r="E1069" i="1" s="1"/>
  <c r="D17" i="1"/>
  <c r="E17" i="1" s="1"/>
  <c r="D1505" i="1"/>
  <c r="E1505" i="1" s="1"/>
  <c r="D1408" i="1"/>
  <c r="E1408" i="1" s="1"/>
  <c r="D752" i="1"/>
  <c r="E752" i="1" s="1"/>
  <c r="D4458" i="1"/>
  <c r="E4458" i="1" s="1"/>
  <c r="D4749" i="1"/>
  <c r="E4749" i="1" s="1"/>
  <c r="D5501" i="1"/>
  <c r="E5501" i="1" s="1"/>
  <c r="D4033" i="1"/>
  <c r="E4033" i="1" s="1"/>
  <c r="D4238" i="1"/>
  <c r="E4238" i="1" s="1"/>
  <c r="D3834" i="1"/>
  <c r="E3834" i="1" s="1"/>
  <c r="D4937" i="1"/>
  <c r="E4937" i="1" s="1"/>
  <c r="D4256" i="1"/>
  <c r="E4256" i="1" s="1"/>
  <c r="D5535" i="1"/>
  <c r="E5535" i="1" s="1"/>
  <c r="D5220" i="1"/>
  <c r="E5220" i="1" s="1"/>
  <c r="D4569" i="1"/>
  <c r="E4569" i="1" s="1"/>
  <c r="D2004" i="1"/>
  <c r="E2004" i="1" s="1"/>
  <c r="D76" i="1"/>
  <c r="E76" i="1" s="1"/>
  <c r="D2680" i="1"/>
  <c r="E2680" i="1" s="1"/>
  <c r="D187" i="1"/>
  <c r="E187" i="1" s="1"/>
  <c r="D296" i="1"/>
  <c r="E296" i="1" s="1"/>
  <c r="D2544" i="1"/>
  <c r="E2544" i="1" s="1"/>
  <c r="D2993" i="1"/>
  <c r="E2993" i="1" s="1"/>
  <c r="D372" i="1"/>
  <c r="E372" i="1" s="1"/>
  <c r="D2039" i="1"/>
  <c r="E2039" i="1" s="1"/>
  <c r="D2545" i="1"/>
  <c r="E2545" i="1" s="1"/>
  <c r="D1129" i="1"/>
  <c r="E1129" i="1" s="1"/>
  <c r="D757" i="1"/>
  <c r="E757" i="1" s="1"/>
  <c r="D1442" i="1"/>
  <c r="E1442" i="1" s="1"/>
  <c r="D2982" i="1"/>
  <c r="E2982" i="1" s="1"/>
  <c r="D1960" i="1"/>
  <c r="E1960" i="1" s="1"/>
  <c r="D28" i="1"/>
  <c r="E28" i="1" s="1"/>
  <c r="D3133" i="1"/>
  <c r="E3133" i="1" s="1"/>
  <c r="D486" i="1"/>
  <c r="E486" i="1" s="1"/>
  <c r="D3041" i="1"/>
  <c r="E3041" i="1" s="1"/>
  <c r="D2965" i="1"/>
  <c r="E2965" i="1" s="1"/>
  <c r="D1734" i="1"/>
  <c r="E1734" i="1" s="1"/>
  <c r="D3110" i="1"/>
  <c r="E3110" i="1" s="1"/>
  <c r="D2649" i="1"/>
  <c r="E2649" i="1" s="1"/>
  <c r="D2776" i="1"/>
  <c r="E2776" i="1" s="1"/>
  <c r="D3073" i="1"/>
  <c r="E3073" i="1" s="1"/>
  <c r="D2420" i="1"/>
  <c r="E2420" i="1" s="1"/>
  <c r="D1590" i="1"/>
  <c r="E1590" i="1" s="1"/>
  <c r="D4562" i="1"/>
  <c r="E4562" i="1" s="1"/>
  <c r="D5548" i="1"/>
  <c r="E5548" i="1" s="1"/>
  <c r="D5666" i="1"/>
  <c r="E5666" i="1" s="1"/>
  <c r="D3250" i="1"/>
  <c r="E3250" i="1" s="1"/>
  <c r="D3745" i="1"/>
  <c r="E3745" i="1" s="1"/>
  <c r="D4219" i="1"/>
  <c r="E4219" i="1" s="1"/>
  <c r="D5086" i="1"/>
  <c r="E5086" i="1" s="1"/>
  <c r="D4683" i="1"/>
  <c r="E4683" i="1" s="1"/>
  <c r="D5747" i="1"/>
  <c r="E5747" i="1" s="1"/>
  <c r="D5509" i="1"/>
  <c r="E5509" i="1" s="1"/>
  <c r="D4611" i="1"/>
  <c r="E4611" i="1" s="1"/>
  <c r="D79" i="1"/>
  <c r="E79" i="1" s="1"/>
  <c r="D2571" i="1"/>
  <c r="E2571" i="1" s="1"/>
  <c r="D495" i="1"/>
  <c r="E495" i="1" s="1"/>
  <c r="D1170" i="1"/>
  <c r="E1170" i="1" s="1"/>
  <c r="D1879" i="1"/>
  <c r="E1879" i="1" s="1"/>
  <c r="D1818" i="1"/>
  <c r="E1818" i="1" s="1"/>
  <c r="D1294" i="1"/>
  <c r="E1294" i="1" s="1"/>
  <c r="D91" i="1"/>
  <c r="E91" i="1" s="1"/>
  <c r="D2819" i="1"/>
  <c r="E2819" i="1" s="1"/>
  <c r="D1585" i="1"/>
  <c r="E1585" i="1" s="1"/>
  <c r="D579" i="1"/>
  <c r="E579" i="1" s="1"/>
  <c r="D1189" i="1"/>
  <c r="E1189" i="1" s="1"/>
  <c r="D89" i="1"/>
  <c r="E89" i="1" s="1"/>
  <c r="D749" i="1"/>
  <c r="E749" i="1" s="1"/>
  <c r="D684" i="1"/>
  <c r="E684" i="1" s="1"/>
  <c r="D1179" i="1"/>
  <c r="E1179" i="1" s="1"/>
  <c r="D1458" i="1"/>
  <c r="E1458" i="1" s="1"/>
  <c r="D2082" i="1"/>
  <c r="E2082" i="1" s="1"/>
  <c r="D1249" i="1"/>
  <c r="E1249" i="1" s="1"/>
  <c r="D961" i="1"/>
  <c r="E961" i="1" s="1"/>
  <c r="D2245" i="1"/>
  <c r="E2245" i="1" s="1"/>
  <c r="D2187" i="1"/>
  <c r="E2187" i="1" s="1"/>
  <c r="D3043" i="1"/>
  <c r="E3043" i="1" s="1"/>
  <c r="D1135" i="1"/>
  <c r="E1135" i="1" s="1"/>
  <c r="D2308" i="1"/>
  <c r="E2308" i="1" s="1"/>
  <c r="D1855" i="1"/>
  <c r="E1855" i="1" s="1"/>
  <c r="D2513" i="1"/>
  <c r="E2513" i="1" s="1"/>
  <c r="D279" i="1"/>
  <c r="E279" i="1" s="1"/>
  <c r="D96" i="1"/>
  <c r="E96" i="1" s="1"/>
  <c r="D1231" i="1"/>
  <c r="E1231" i="1" s="1"/>
  <c r="D1853" i="1"/>
  <c r="E1853" i="1" s="1"/>
  <c r="D516" i="1"/>
  <c r="E516" i="1" s="1"/>
  <c r="D300" i="1"/>
  <c r="E300" i="1" s="1"/>
  <c r="D32" i="1"/>
  <c r="E32" i="1" s="1"/>
  <c r="D1380" i="1"/>
  <c r="E1380" i="1" s="1"/>
  <c r="D1188" i="1"/>
  <c r="E1188" i="1" s="1"/>
  <c r="D2370" i="1"/>
  <c r="E2370" i="1" s="1"/>
  <c r="D617" i="1"/>
  <c r="E617" i="1" s="1"/>
  <c r="D1883" i="1"/>
  <c r="E1883" i="1" s="1"/>
  <c r="D192" i="1"/>
  <c r="E192" i="1" s="1"/>
  <c r="D119" i="1"/>
  <c r="E119" i="1" s="1"/>
  <c r="D1263" i="1"/>
  <c r="E1263" i="1" s="1"/>
  <c r="D1079" i="1"/>
  <c r="E1079" i="1" s="1"/>
  <c r="D596" i="1"/>
  <c r="E596" i="1" s="1"/>
  <c r="D2771" i="1"/>
  <c r="E2771" i="1" s="1"/>
  <c r="D2391" i="1"/>
  <c r="E2391" i="1" s="1"/>
  <c r="D613" i="1"/>
  <c r="E613" i="1" s="1"/>
  <c r="D1591" i="1"/>
  <c r="E1591" i="1" s="1"/>
  <c r="D401" i="1"/>
  <c r="E401" i="1" s="1"/>
  <c r="D2099" i="1"/>
  <c r="E2099" i="1" s="1"/>
  <c r="D301" i="1"/>
  <c r="E301" i="1" s="1"/>
  <c r="D1564" i="1"/>
  <c r="E1564" i="1" s="1"/>
  <c r="D1036" i="1"/>
  <c r="E1036" i="1" s="1"/>
  <c r="D502" i="1"/>
  <c r="E502" i="1" s="1"/>
  <c r="D1652" i="1"/>
  <c r="E1652" i="1" s="1"/>
  <c r="D2950" i="1"/>
  <c r="E2950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<sst xmlns="http://schemas.openxmlformats.org/spreadsheetml/2006/main" count="5000" uniqueCount="82">
  <si>
    <t>Timestamp</t>
  </si>
  <si>
    <t>Timestamp offset</t>
  </si>
  <si>
    <t>Troughs</t>
  </si>
  <si>
    <t>Position</t>
  </si>
  <si>
    <t>Velocity</t>
  </si>
  <si>
    <t>Angular velocity</t>
  </si>
  <si>
    <t xml:space="preserve"> timestamp (Teensy)</t>
  </si>
  <si>
    <t>Timestamp (0 indexed)</t>
  </si>
  <si>
    <t>Peak</t>
  </si>
  <si>
    <t>NO</t>
  </si>
  <si>
    <t>Variance</t>
  </si>
  <si>
    <t># Peaks</t>
  </si>
  <si>
    <t># Troughs</t>
  </si>
  <si>
    <t xml:space="preserve">Variance </t>
  </si>
  <si>
    <t>Peaks sorted</t>
  </si>
  <si>
    <t>Troughs sorted</t>
  </si>
  <si>
    <t>Find the first peak/trough, use it to trim the garbage before the pendulum begins</t>
  </si>
  <si>
    <t>Initial timestamp</t>
  </si>
  <si>
    <t>Final timestamp peak</t>
  </si>
  <si>
    <t>Angular position</t>
  </si>
  <si>
    <t>Decay rate</t>
  </si>
  <si>
    <t>Find next timestamp after the starting point</t>
  </si>
  <si>
    <t>Choose next peak</t>
  </si>
  <si>
    <t xml:space="preserve">@ t = </t>
  </si>
  <si>
    <t>Trimmed timestamp</t>
  </si>
  <si>
    <t>Trough</t>
  </si>
  <si>
    <t>YES</t>
  </si>
  <si>
    <t>Peaks</t>
  </si>
  <si>
    <t>Filtered peaks</t>
  </si>
  <si>
    <t>Filtered troughs</t>
  </si>
  <si>
    <t xml:space="preserve">Timestamp </t>
  </si>
  <si>
    <t>Timestamp (not indexed)</t>
  </si>
  <si>
    <t>velocity</t>
  </si>
  <si>
    <t>First peak</t>
  </si>
  <si>
    <t>Second peak</t>
  </si>
  <si>
    <t xml:space="preserve">Ratio </t>
  </si>
  <si>
    <t>gamma =</t>
  </si>
  <si>
    <t>Period</t>
  </si>
  <si>
    <t>Time between successive peaks</t>
  </si>
  <si>
    <t>Time between successive troughs</t>
  </si>
  <si>
    <t>Average peak</t>
  </si>
  <si>
    <t>Average trough</t>
  </si>
  <si>
    <t>ms</t>
  </si>
  <si>
    <t>AVERAGE PERIOD</t>
  </si>
  <si>
    <t>T =</t>
  </si>
  <si>
    <t>Modelled position</t>
  </si>
  <si>
    <t>Error</t>
  </si>
  <si>
    <t>Damped frequency</t>
  </si>
  <si>
    <t>T = 2PI/w_d</t>
  </si>
  <si>
    <t>w_d =</t>
  </si>
  <si>
    <t>rads/s</t>
  </si>
  <si>
    <t xml:space="preserve">zeta = </t>
  </si>
  <si>
    <t>n =</t>
  </si>
  <si>
    <t xml:space="preserve">x_1 </t>
  </si>
  <si>
    <t xml:space="preserve">x_n </t>
  </si>
  <si>
    <t>Logarithmic Decrement and dampng ratio</t>
  </si>
  <si>
    <t>Natural frequency</t>
  </si>
  <si>
    <t>w_n =</t>
  </si>
  <si>
    <t>Model as simple pendulum for now</t>
  </si>
  <si>
    <t>m</t>
  </si>
  <si>
    <t xml:space="preserve">length = </t>
  </si>
  <si>
    <t xml:space="preserve">num = </t>
  </si>
  <si>
    <t xml:space="preserve">Denom = </t>
  </si>
  <si>
    <t xml:space="preserve"> Angular pos (deg)</t>
  </si>
  <si>
    <t xml:space="preserve"> Angular Vel (deg)</t>
  </si>
  <si>
    <t>Gyro x</t>
  </si>
  <si>
    <t>Timestamp 0 indexed</t>
  </si>
  <si>
    <t>Integrate between one peak an done trough</t>
  </si>
  <si>
    <t>Peak/trough 1 delta</t>
  </si>
  <si>
    <t>Gyro integrate</t>
  </si>
  <si>
    <t>Integrated angle</t>
  </si>
  <si>
    <t>T1</t>
  </si>
  <si>
    <t>T2</t>
  </si>
  <si>
    <t>Factor</t>
  </si>
  <si>
    <t>Endpoint travel</t>
  </si>
  <si>
    <t>Condensed list</t>
  </si>
  <si>
    <t>Distance travelled</t>
  </si>
  <si>
    <t>Gyro X</t>
  </si>
  <si>
    <t>Scale difference</t>
  </si>
  <si>
    <t>Average scale error</t>
  </si>
  <si>
    <t>Stddev % of average</t>
  </si>
  <si>
    <t>Stddev of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</si>
</sst>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</fills>
  <borders count="1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5">
    <xf numFmtId="0" fontId="0" fillId="0" borderId="0"/>
    <xf numFmtId="0" fontId="1" fillId="2" borderId="0" applyNumberFormat="0" applyBorder="0" applyAlignment="0" applyProtection="0"/>
    <xf numFmtId="0" fontId="3" fillId="3" borderId="9" applyNumberFormat="0" applyAlignment="0" applyProtection="0"/>
    <xf numFmtId="0" fontId="4" fillId="4" borderId="10" applyNumberFormat="0" applyAlignment="0" applyProtection="0"/>
    <xf numFmtId="0" fontId="5" fillId="4" borderId="9" applyNumberFormat="0" applyAlignment="0" applyProtection="0"/>
  </cellStyleXfs>
  <cellXfs count="18">
    <xf numFmtId="0" fontId="0" fillId="0" borderId="0" xfId="0"/>
    <xf numFmtId="0" fontId="0" fillId="0" borderId="0" xfId="0" applyAlignment="1">
      <alignment horizontal="right"/>
    </xf>
    <xf numFmtId="0" fontId="0" fillId="0" borderId="2" xfId="0" applyBorder="1"/>
    <xf numFmtId="0" fontId="0" fillId="0" borderId="3" xfId="0" applyBorder="1"/>
    <xf numFmtId="0" fontId="0" fillId="0" borderId="4" xfId="0" applyBorder="1" applyAlignment="1">
      <alignment horizontal="right"/>
    </xf>
    <xf numFmtId="0" fontId="0" fillId="0" borderId="5" xfId="0" applyBorder="1"/>
    <xf numFmtId="0" fontId="0" fillId="0" borderId="4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2" fillId="0" borderId="1" xfId="0" applyFont="1" applyBorder="1"/>
    <xf numFmtId="0" fontId="2" fillId="0" borderId="0" xfId="0" applyFont="1"/>
    <xf numFmtId="0" fontId="1" fillId="2" borderId="0" xfId="1" applyBorder="1"/>
    <xf numFmtId="0" fontId="4" fillId="4" borderId="10" xfId="3"/>
    <xf numFmtId="0" fontId="3" fillId="3" borderId="9" xfId="2"/>
    <xf numFmtId="0" fontId="3" fillId="3" borderId="9" xfId="2" applyAlignment="1">
      <alignment horizontal="left"/>
    </xf>
    <xf numFmtId="0" fontId="4" fillId="4" borderId="10" xfId="3" applyAlignment="1">
      <alignment horizontal="left"/>
    </xf>
    <xf numFmtId="0" fontId="5" fillId="4" borderId="9" xfId="4"/>
  </cellXfs>
  <cellStyles count="5">
    <cellStyle name="Calculation" xfId="4" builtinId="22"/>
    <cellStyle name="Input" xfId="2" builtinId="20"/>
    <cellStyle name="Neutral" xfId="1" builtinId="28"/>
    <cellStyle name="Normal" xfId="0" builtinId="0"/>
    <cellStyle name="Output" xfId="3" builtinId="21"/>
  </cellStyles>
  <dxfs count="7">
    <dxf>
      <fill>
        <patternFill>
          <bgColor rgb="FF00B0F0"/>
        </patternFill>
      </fill>
      <border>
        <vertical/>
        <horizontal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'raw data'!$A$2:$A$3928</c:f>
              <c:numCache>
                <c:formatCode>General</c:formatCode>
                <c:ptCount val="3927"/>
                <c:pt idx="0">
                  <c:v>0</c:v>
                </c:pt>
                <c:pt idx="1">
                  <c:v>10</c:v>
                </c:pt>
                <c:pt idx="2">
                  <c:v>21</c:v>
                </c:pt>
                <c:pt idx="3">
                  <c:v>31</c:v>
                </c:pt>
                <c:pt idx="4">
                  <c:v>41</c:v>
                </c:pt>
                <c:pt idx="5">
                  <c:v>52</c:v>
                </c:pt>
                <c:pt idx="6">
                  <c:v>62</c:v>
                </c:pt>
                <c:pt idx="7">
                  <c:v>73</c:v>
                </c:pt>
                <c:pt idx="8">
                  <c:v>83</c:v>
                </c:pt>
                <c:pt idx="9">
                  <c:v>94</c:v>
                </c:pt>
                <c:pt idx="10">
                  <c:v>104</c:v>
                </c:pt>
                <c:pt idx="11">
                  <c:v>114</c:v>
                </c:pt>
                <c:pt idx="12">
                  <c:v>125</c:v>
                </c:pt>
                <c:pt idx="13">
                  <c:v>135</c:v>
                </c:pt>
                <c:pt idx="14">
                  <c:v>146</c:v>
                </c:pt>
                <c:pt idx="15">
                  <c:v>156</c:v>
                </c:pt>
                <c:pt idx="16">
                  <c:v>166</c:v>
                </c:pt>
                <c:pt idx="17">
                  <c:v>177</c:v>
                </c:pt>
                <c:pt idx="18">
                  <c:v>187</c:v>
                </c:pt>
                <c:pt idx="19">
                  <c:v>198</c:v>
                </c:pt>
                <c:pt idx="20">
                  <c:v>208</c:v>
                </c:pt>
                <c:pt idx="21">
                  <c:v>219</c:v>
                </c:pt>
                <c:pt idx="22">
                  <c:v>229</c:v>
                </c:pt>
                <c:pt idx="23">
                  <c:v>239</c:v>
                </c:pt>
                <c:pt idx="24">
                  <c:v>250</c:v>
                </c:pt>
                <c:pt idx="25">
                  <c:v>260</c:v>
                </c:pt>
                <c:pt idx="26">
                  <c:v>271</c:v>
                </c:pt>
                <c:pt idx="27">
                  <c:v>281</c:v>
                </c:pt>
                <c:pt idx="28">
                  <c:v>292</c:v>
                </c:pt>
                <c:pt idx="29">
                  <c:v>302</c:v>
                </c:pt>
                <c:pt idx="30">
                  <c:v>312</c:v>
                </c:pt>
                <c:pt idx="31">
                  <c:v>323</c:v>
                </c:pt>
                <c:pt idx="32">
                  <c:v>333</c:v>
                </c:pt>
                <c:pt idx="33">
                  <c:v>344</c:v>
                </c:pt>
                <c:pt idx="34">
                  <c:v>354</c:v>
                </c:pt>
                <c:pt idx="35">
                  <c:v>365</c:v>
                </c:pt>
                <c:pt idx="36">
                  <c:v>375</c:v>
                </c:pt>
                <c:pt idx="37">
                  <c:v>385</c:v>
                </c:pt>
                <c:pt idx="38">
                  <c:v>396</c:v>
                </c:pt>
                <c:pt idx="39">
                  <c:v>406</c:v>
                </c:pt>
                <c:pt idx="40">
                  <c:v>417</c:v>
                </c:pt>
                <c:pt idx="41">
                  <c:v>427</c:v>
                </c:pt>
                <c:pt idx="42">
                  <c:v>438</c:v>
                </c:pt>
                <c:pt idx="43">
                  <c:v>448</c:v>
                </c:pt>
                <c:pt idx="44">
                  <c:v>458</c:v>
                </c:pt>
                <c:pt idx="45">
                  <c:v>469</c:v>
                </c:pt>
                <c:pt idx="46">
                  <c:v>479</c:v>
                </c:pt>
                <c:pt idx="47">
                  <c:v>490</c:v>
                </c:pt>
                <c:pt idx="48">
                  <c:v>500</c:v>
                </c:pt>
                <c:pt idx="49">
                  <c:v>511</c:v>
                </c:pt>
                <c:pt idx="50">
                  <c:v>521</c:v>
                </c:pt>
                <c:pt idx="51">
                  <c:v>531</c:v>
                </c:pt>
                <c:pt idx="52">
                  <c:v>542</c:v>
                </c:pt>
                <c:pt idx="53">
                  <c:v>552</c:v>
                </c:pt>
                <c:pt idx="54">
                  <c:v>563</c:v>
                </c:pt>
                <c:pt idx="55">
                  <c:v>573</c:v>
                </c:pt>
                <c:pt idx="56">
                  <c:v>584</c:v>
                </c:pt>
                <c:pt idx="57">
                  <c:v>594</c:v>
                </c:pt>
                <c:pt idx="58">
                  <c:v>604</c:v>
                </c:pt>
                <c:pt idx="59">
                  <c:v>615</c:v>
                </c:pt>
                <c:pt idx="60">
                  <c:v>625</c:v>
                </c:pt>
                <c:pt idx="61">
                  <c:v>636</c:v>
                </c:pt>
                <c:pt idx="62">
                  <c:v>646</c:v>
                </c:pt>
                <c:pt idx="63">
                  <c:v>656</c:v>
                </c:pt>
                <c:pt idx="64">
                  <c:v>667</c:v>
                </c:pt>
                <c:pt idx="65">
                  <c:v>677</c:v>
                </c:pt>
                <c:pt idx="66">
                  <c:v>688</c:v>
                </c:pt>
                <c:pt idx="67">
                  <c:v>698</c:v>
                </c:pt>
                <c:pt idx="68">
                  <c:v>709</c:v>
                </c:pt>
                <c:pt idx="69">
                  <c:v>719</c:v>
                </c:pt>
                <c:pt idx="70">
                  <c:v>729</c:v>
                </c:pt>
                <c:pt idx="71">
                  <c:v>740</c:v>
                </c:pt>
                <c:pt idx="72">
                  <c:v>750</c:v>
                </c:pt>
                <c:pt idx="73">
                  <c:v>761</c:v>
                </c:pt>
                <c:pt idx="74">
                  <c:v>771</c:v>
                </c:pt>
                <c:pt idx="75">
                  <c:v>782</c:v>
                </c:pt>
                <c:pt idx="76">
                  <c:v>792</c:v>
                </c:pt>
                <c:pt idx="77">
                  <c:v>802</c:v>
                </c:pt>
                <c:pt idx="78">
                  <c:v>813</c:v>
                </c:pt>
                <c:pt idx="79">
                  <c:v>823</c:v>
                </c:pt>
                <c:pt idx="80">
                  <c:v>834</c:v>
                </c:pt>
                <c:pt idx="81">
                  <c:v>844</c:v>
                </c:pt>
                <c:pt idx="82">
                  <c:v>855</c:v>
                </c:pt>
                <c:pt idx="83">
                  <c:v>865</c:v>
                </c:pt>
                <c:pt idx="84">
                  <c:v>875</c:v>
                </c:pt>
                <c:pt idx="85">
                  <c:v>886</c:v>
                </c:pt>
                <c:pt idx="86">
                  <c:v>896</c:v>
                </c:pt>
                <c:pt idx="87">
                  <c:v>907</c:v>
                </c:pt>
                <c:pt idx="88">
                  <c:v>917</c:v>
                </c:pt>
                <c:pt idx="89">
                  <c:v>928</c:v>
                </c:pt>
                <c:pt idx="90">
                  <c:v>938</c:v>
                </c:pt>
                <c:pt idx="91">
                  <c:v>948</c:v>
                </c:pt>
                <c:pt idx="92">
                  <c:v>959</c:v>
                </c:pt>
                <c:pt idx="93">
                  <c:v>969</c:v>
                </c:pt>
                <c:pt idx="94">
                  <c:v>980</c:v>
                </c:pt>
                <c:pt idx="95">
                  <c:v>990</c:v>
                </c:pt>
                <c:pt idx="96">
                  <c:v>1001</c:v>
                </c:pt>
                <c:pt idx="97">
                  <c:v>1011</c:v>
                </c:pt>
                <c:pt idx="98">
                  <c:v>1021</c:v>
                </c:pt>
                <c:pt idx="99">
                  <c:v>1032</c:v>
                </c:pt>
                <c:pt idx="100">
                  <c:v>1042</c:v>
                </c:pt>
                <c:pt idx="101">
                  <c:v>1053</c:v>
                </c:pt>
                <c:pt idx="102">
                  <c:v>1063</c:v>
                </c:pt>
                <c:pt idx="103">
                  <c:v>1073</c:v>
                </c:pt>
                <c:pt idx="104">
                  <c:v>1084</c:v>
                </c:pt>
                <c:pt idx="105">
                  <c:v>1094</c:v>
                </c:pt>
                <c:pt idx="106">
                  <c:v>1105</c:v>
                </c:pt>
                <c:pt idx="107">
                  <c:v>1115</c:v>
                </c:pt>
                <c:pt idx="108">
                  <c:v>1126</c:v>
                </c:pt>
                <c:pt idx="109">
                  <c:v>1136</c:v>
                </c:pt>
                <c:pt idx="110">
                  <c:v>1146</c:v>
                </c:pt>
                <c:pt idx="111">
                  <c:v>1157</c:v>
                </c:pt>
                <c:pt idx="112">
                  <c:v>1167</c:v>
                </c:pt>
                <c:pt idx="113">
                  <c:v>1178</c:v>
                </c:pt>
                <c:pt idx="114">
                  <c:v>1188</c:v>
                </c:pt>
                <c:pt idx="115">
                  <c:v>1199</c:v>
                </c:pt>
                <c:pt idx="116">
                  <c:v>1209</c:v>
                </c:pt>
                <c:pt idx="117">
                  <c:v>1219</c:v>
                </c:pt>
                <c:pt idx="118">
                  <c:v>1230</c:v>
                </c:pt>
                <c:pt idx="119">
                  <c:v>1240</c:v>
                </c:pt>
                <c:pt idx="120">
                  <c:v>1251</c:v>
                </c:pt>
                <c:pt idx="121">
                  <c:v>1261</c:v>
                </c:pt>
                <c:pt idx="122">
                  <c:v>1272</c:v>
                </c:pt>
                <c:pt idx="123">
                  <c:v>1282</c:v>
                </c:pt>
                <c:pt idx="124">
                  <c:v>1292</c:v>
                </c:pt>
                <c:pt idx="125">
                  <c:v>1303</c:v>
                </c:pt>
                <c:pt idx="126">
                  <c:v>1313</c:v>
                </c:pt>
                <c:pt idx="127">
                  <c:v>1324</c:v>
                </c:pt>
                <c:pt idx="128">
                  <c:v>1334</c:v>
                </c:pt>
                <c:pt idx="129">
                  <c:v>1345</c:v>
                </c:pt>
                <c:pt idx="130">
                  <c:v>1355</c:v>
                </c:pt>
                <c:pt idx="131">
                  <c:v>1365</c:v>
                </c:pt>
                <c:pt idx="132">
                  <c:v>1376</c:v>
                </c:pt>
                <c:pt idx="133">
                  <c:v>1386</c:v>
                </c:pt>
                <c:pt idx="134">
                  <c:v>1397</c:v>
                </c:pt>
                <c:pt idx="135">
                  <c:v>1407</c:v>
                </c:pt>
                <c:pt idx="136">
                  <c:v>1418</c:v>
                </c:pt>
                <c:pt idx="137">
                  <c:v>1428</c:v>
                </c:pt>
                <c:pt idx="138">
                  <c:v>1438</c:v>
                </c:pt>
                <c:pt idx="139">
                  <c:v>1449</c:v>
                </c:pt>
                <c:pt idx="140">
                  <c:v>1459</c:v>
                </c:pt>
                <c:pt idx="141">
                  <c:v>1470</c:v>
                </c:pt>
                <c:pt idx="142">
                  <c:v>1480</c:v>
                </c:pt>
                <c:pt idx="143">
                  <c:v>1490</c:v>
                </c:pt>
                <c:pt idx="144">
                  <c:v>1501</c:v>
                </c:pt>
                <c:pt idx="145">
                  <c:v>1511</c:v>
                </c:pt>
                <c:pt idx="146">
                  <c:v>1522</c:v>
                </c:pt>
                <c:pt idx="147">
                  <c:v>1532</c:v>
                </c:pt>
                <c:pt idx="148">
                  <c:v>1543</c:v>
                </c:pt>
                <c:pt idx="149">
                  <c:v>1553</c:v>
                </c:pt>
                <c:pt idx="150">
                  <c:v>1563</c:v>
                </c:pt>
                <c:pt idx="151">
                  <c:v>1574</c:v>
                </c:pt>
                <c:pt idx="152">
                  <c:v>1584</c:v>
                </c:pt>
                <c:pt idx="153">
                  <c:v>1595</c:v>
                </c:pt>
                <c:pt idx="154">
                  <c:v>1605</c:v>
                </c:pt>
                <c:pt idx="155">
                  <c:v>1616</c:v>
                </c:pt>
                <c:pt idx="156">
                  <c:v>1626</c:v>
                </c:pt>
                <c:pt idx="157">
                  <c:v>1636</c:v>
                </c:pt>
                <c:pt idx="158">
                  <c:v>1647</c:v>
                </c:pt>
                <c:pt idx="159">
                  <c:v>1657</c:v>
                </c:pt>
                <c:pt idx="160">
                  <c:v>1668</c:v>
                </c:pt>
                <c:pt idx="161">
                  <c:v>1678</c:v>
                </c:pt>
                <c:pt idx="162">
                  <c:v>1689</c:v>
                </c:pt>
                <c:pt idx="163">
                  <c:v>1699</c:v>
                </c:pt>
                <c:pt idx="164">
                  <c:v>1709</c:v>
                </c:pt>
                <c:pt idx="165">
                  <c:v>1720</c:v>
                </c:pt>
                <c:pt idx="166">
                  <c:v>1730</c:v>
                </c:pt>
                <c:pt idx="167">
                  <c:v>1741</c:v>
                </c:pt>
                <c:pt idx="168">
                  <c:v>1751</c:v>
                </c:pt>
                <c:pt idx="169">
                  <c:v>1762</c:v>
                </c:pt>
                <c:pt idx="170">
                  <c:v>1772</c:v>
                </c:pt>
                <c:pt idx="171">
                  <c:v>1782</c:v>
                </c:pt>
                <c:pt idx="172">
                  <c:v>1793</c:v>
                </c:pt>
                <c:pt idx="173">
                  <c:v>1803</c:v>
                </c:pt>
                <c:pt idx="174">
                  <c:v>1814</c:v>
                </c:pt>
                <c:pt idx="175">
                  <c:v>1824</c:v>
                </c:pt>
                <c:pt idx="176">
                  <c:v>1835</c:v>
                </c:pt>
                <c:pt idx="177">
                  <c:v>1845</c:v>
                </c:pt>
                <c:pt idx="178">
                  <c:v>1855</c:v>
                </c:pt>
                <c:pt idx="179">
                  <c:v>1866</c:v>
                </c:pt>
                <c:pt idx="180">
                  <c:v>1876</c:v>
                </c:pt>
                <c:pt idx="181">
                  <c:v>1887</c:v>
                </c:pt>
                <c:pt idx="182">
                  <c:v>1897</c:v>
                </c:pt>
                <c:pt idx="183">
                  <c:v>1907</c:v>
                </c:pt>
                <c:pt idx="184">
                  <c:v>1918</c:v>
                </c:pt>
                <c:pt idx="185">
                  <c:v>1928</c:v>
                </c:pt>
                <c:pt idx="186">
                  <c:v>1939</c:v>
                </c:pt>
                <c:pt idx="187">
                  <c:v>1949</c:v>
                </c:pt>
                <c:pt idx="188">
                  <c:v>1960</c:v>
                </c:pt>
                <c:pt idx="189">
                  <c:v>1970</c:v>
                </c:pt>
                <c:pt idx="190">
                  <c:v>1980</c:v>
                </c:pt>
                <c:pt idx="191">
                  <c:v>1991</c:v>
                </c:pt>
                <c:pt idx="192">
                  <c:v>2001</c:v>
                </c:pt>
                <c:pt idx="193">
                  <c:v>2012</c:v>
                </c:pt>
                <c:pt idx="194">
                  <c:v>2022</c:v>
                </c:pt>
                <c:pt idx="195">
                  <c:v>2033</c:v>
                </c:pt>
                <c:pt idx="196">
                  <c:v>2043</c:v>
                </c:pt>
                <c:pt idx="197">
                  <c:v>2053</c:v>
                </c:pt>
                <c:pt idx="198">
                  <c:v>2064</c:v>
                </c:pt>
                <c:pt idx="199">
                  <c:v>2074</c:v>
                </c:pt>
                <c:pt idx="200">
                  <c:v>2085</c:v>
                </c:pt>
                <c:pt idx="201">
                  <c:v>2095</c:v>
                </c:pt>
                <c:pt idx="202">
                  <c:v>2106</c:v>
                </c:pt>
                <c:pt idx="203">
                  <c:v>2116</c:v>
                </c:pt>
                <c:pt idx="204">
                  <c:v>2126</c:v>
                </c:pt>
                <c:pt idx="205">
                  <c:v>2137</c:v>
                </c:pt>
                <c:pt idx="206">
                  <c:v>2147</c:v>
                </c:pt>
                <c:pt idx="207">
                  <c:v>2158</c:v>
                </c:pt>
                <c:pt idx="208">
                  <c:v>2168</c:v>
                </c:pt>
                <c:pt idx="209">
                  <c:v>2179</c:v>
                </c:pt>
                <c:pt idx="210">
                  <c:v>2189</c:v>
                </c:pt>
                <c:pt idx="211">
                  <c:v>2199</c:v>
                </c:pt>
                <c:pt idx="212">
                  <c:v>2210</c:v>
                </c:pt>
                <c:pt idx="213">
                  <c:v>2220</c:v>
                </c:pt>
                <c:pt idx="214">
                  <c:v>2231</c:v>
                </c:pt>
                <c:pt idx="215">
                  <c:v>2241</c:v>
                </c:pt>
                <c:pt idx="216">
                  <c:v>2252</c:v>
                </c:pt>
                <c:pt idx="217">
                  <c:v>2262</c:v>
                </c:pt>
                <c:pt idx="218">
                  <c:v>2272</c:v>
                </c:pt>
                <c:pt idx="219">
                  <c:v>2283</c:v>
                </c:pt>
                <c:pt idx="220">
                  <c:v>2293</c:v>
                </c:pt>
                <c:pt idx="221">
                  <c:v>2304</c:v>
                </c:pt>
                <c:pt idx="222">
                  <c:v>2314</c:v>
                </c:pt>
                <c:pt idx="223">
                  <c:v>2324</c:v>
                </c:pt>
                <c:pt idx="224">
                  <c:v>2335</c:v>
                </c:pt>
                <c:pt idx="225">
                  <c:v>2345</c:v>
                </c:pt>
                <c:pt idx="226">
                  <c:v>2356</c:v>
                </c:pt>
                <c:pt idx="227">
                  <c:v>2366</c:v>
                </c:pt>
                <c:pt idx="228">
                  <c:v>2377</c:v>
                </c:pt>
                <c:pt idx="229">
                  <c:v>2387</c:v>
                </c:pt>
                <c:pt idx="230">
                  <c:v>2397</c:v>
                </c:pt>
                <c:pt idx="231">
                  <c:v>2408</c:v>
                </c:pt>
                <c:pt idx="232">
                  <c:v>2418</c:v>
                </c:pt>
                <c:pt idx="233">
                  <c:v>2429</c:v>
                </c:pt>
                <c:pt idx="234">
                  <c:v>2439</c:v>
                </c:pt>
                <c:pt idx="235">
                  <c:v>2450</c:v>
                </c:pt>
                <c:pt idx="236">
                  <c:v>2460</c:v>
                </c:pt>
                <c:pt idx="237">
                  <c:v>2470</c:v>
                </c:pt>
                <c:pt idx="238">
                  <c:v>2481</c:v>
                </c:pt>
                <c:pt idx="239">
                  <c:v>2491</c:v>
                </c:pt>
                <c:pt idx="240">
                  <c:v>2502</c:v>
                </c:pt>
                <c:pt idx="241">
                  <c:v>2512</c:v>
                </c:pt>
                <c:pt idx="242">
                  <c:v>2523</c:v>
                </c:pt>
                <c:pt idx="243">
                  <c:v>2533</c:v>
                </c:pt>
                <c:pt idx="244">
                  <c:v>2543</c:v>
                </c:pt>
                <c:pt idx="245">
                  <c:v>2554</c:v>
                </c:pt>
                <c:pt idx="246">
                  <c:v>2564</c:v>
                </c:pt>
                <c:pt idx="247">
                  <c:v>2575</c:v>
                </c:pt>
                <c:pt idx="248">
                  <c:v>2585</c:v>
                </c:pt>
                <c:pt idx="249">
                  <c:v>2596</c:v>
                </c:pt>
                <c:pt idx="250">
                  <c:v>2606</c:v>
                </c:pt>
                <c:pt idx="251">
                  <c:v>2616</c:v>
                </c:pt>
                <c:pt idx="252">
                  <c:v>2627</c:v>
                </c:pt>
                <c:pt idx="253">
                  <c:v>2637</c:v>
                </c:pt>
                <c:pt idx="254">
                  <c:v>2648</c:v>
                </c:pt>
                <c:pt idx="255">
                  <c:v>2658</c:v>
                </c:pt>
                <c:pt idx="256">
                  <c:v>2669</c:v>
                </c:pt>
                <c:pt idx="257">
                  <c:v>2679</c:v>
                </c:pt>
                <c:pt idx="258">
                  <c:v>2689</c:v>
                </c:pt>
                <c:pt idx="259">
                  <c:v>2700</c:v>
                </c:pt>
                <c:pt idx="260">
                  <c:v>2710</c:v>
                </c:pt>
                <c:pt idx="261">
                  <c:v>2721</c:v>
                </c:pt>
                <c:pt idx="262">
                  <c:v>2731</c:v>
                </c:pt>
                <c:pt idx="263">
                  <c:v>2742</c:v>
                </c:pt>
                <c:pt idx="264">
                  <c:v>2752</c:v>
                </c:pt>
                <c:pt idx="265">
                  <c:v>2762</c:v>
                </c:pt>
                <c:pt idx="266">
                  <c:v>2773</c:v>
                </c:pt>
                <c:pt idx="267">
                  <c:v>2783</c:v>
                </c:pt>
                <c:pt idx="268">
                  <c:v>2794</c:v>
                </c:pt>
                <c:pt idx="269">
                  <c:v>2804</c:v>
                </c:pt>
                <c:pt idx="270">
                  <c:v>2815</c:v>
                </c:pt>
                <c:pt idx="271">
                  <c:v>2825</c:v>
                </c:pt>
                <c:pt idx="272">
                  <c:v>2835</c:v>
                </c:pt>
                <c:pt idx="273">
                  <c:v>2846</c:v>
                </c:pt>
                <c:pt idx="274">
                  <c:v>2856</c:v>
                </c:pt>
                <c:pt idx="275">
                  <c:v>2867</c:v>
                </c:pt>
                <c:pt idx="276">
                  <c:v>2877</c:v>
                </c:pt>
                <c:pt idx="277">
                  <c:v>2888</c:v>
                </c:pt>
                <c:pt idx="278">
                  <c:v>2898</c:v>
                </c:pt>
                <c:pt idx="279">
                  <c:v>2908</c:v>
                </c:pt>
                <c:pt idx="280">
                  <c:v>2919</c:v>
                </c:pt>
                <c:pt idx="281">
                  <c:v>2929</c:v>
                </c:pt>
                <c:pt idx="282">
                  <c:v>2940</c:v>
                </c:pt>
                <c:pt idx="283">
                  <c:v>2950</c:v>
                </c:pt>
                <c:pt idx="284">
                  <c:v>2960</c:v>
                </c:pt>
                <c:pt idx="285">
                  <c:v>2971</c:v>
                </c:pt>
                <c:pt idx="286">
                  <c:v>2981</c:v>
                </c:pt>
                <c:pt idx="287">
                  <c:v>2992</c:v>
                </c:pt>
                <c:pt idx="288">
                  <c:v>3002</c:v>
                </c:pt>
                <c:pt idx="289">
                  <c:v>3013</c:v>
                </c:pt>
                <c:pt idx="290">
                  <c:v>3023</c:v>
                </c:pt>
                <c:pt idx="291">
                  <c:v>3033</c:v>
                </c:pt>
                <c:pt idx="292">
                  <c:v>3044</c:v>
                </c:pt>
                <c:pt idx="293">
                  <c:v>3054</c:v>
                </c:pt>
                <c:pt idx="294">
                  <c:v>3065</c:v>
                </c:pt>
                <c:pt idx="295">
                  <c:v>3075</c:v>
                </c:pt>
                <c:pt idx="296">
                  <c:v>3086</c:v>
                </c:pt>
                <c:pt idx="297">
                  <c:v>3096</c:v>
                </c:pt>
                <c:pt idx="298">
                  <c:v>3106</c:v>
                </c:pt>
                <c:pt idx="299">
                  <c:v>3117</c:v>
                </c:pt>
                <c:pt idx="300">
                  <c:v>3127</c:v>
                </c:pt>
                <c:pt idx="301">
                  <c:v>3138</c:v>
                </c:pt>
                <c:pt idx="302">
                  <c:v>3148</c:v>
                </c:pt>
                <c:pt idx="303">
                  <c:v>3159</c:v>
                </c:pt>
                <c:pt idx="304">
                  <c:v>3169</c:v>
                </c:pt>
                <c:pt idx="305">
                  <c:v>3179</c:v>
                </c:pt>
                <c:pt idx="306">
                  <c:v>3190</c:v>
                </c:pt>
                <c:pt idx="307">
                  <c:v>3200</c:v>
                </c:pt>
                <c:pt idx="308">
                  <c:v>3211</c:v>
                </c:pt>
                <c:pt idx="309">
                  <c:v>3221</c:v>
                </c:pt>
                <c:pt idx="310">
                  <c:v>3232</c:v>
                </c:pt>
                <c:pt idx="311">
                  <c:v>3242</c:v>
                </c:pt>
                <c:pt idx="312">
                  <c:v>3252</c:v>
                </c:pt>
                <c:pt idx="313">
                  <c:v>3263</c:v>
                </c:pt>
                <c:pt idx="314">
                  <c:v>3273</c:v>
                </c:pt>
                <c:pt idx="315">
                  <c:v>3284</c:v>
                </c:pt>
                <c:pt idx="316">
                  <c:v>3294</c:v>
                </c:pt>
                <c:pt idx="317">
                  <c:v>3305</c:v>
                </c:pt>
                <c:pt idx="318">
                  <c:v>3315</c:v>
                </c:pt>
                <c:pt idx="319">
                  <c:v>3325</c:v>
                </c:pt>
                <c:pt idx="320">
                  <c:v>3336</c:v>
                </c:pt>
                <c:pt idx="321">
                  <c:v>3346</c:v>
                </c:pt>
                <c:pt idx="322">
                  <c:v>3357</c:v>
                </c:pt>
                <c:pt idx="323">
                  <c:v>3367</c:v>
                </c:pt>
                <c:pt idx="324">
                  <c:v>3378</c:v>
                </c:pt>
                <c:pt idx="325">
                  <c:v>3388</c:v>
                </c:pt>
                <c:pt idx="326">
                  <c:v>3398</c:v>
                </c:pt>
                <c:pt idx="327">
                  <c:v>3409</c:v>
                </c:pt>
                <c:pt idx="328">
                  <c:v>3419</c:v>
                </c:pt>
                <c:pt idx="329">
                  <c:v>3430</c:v>
                </c:pt>
                <c:pt idx="330">
                  <c:v>3440</c:v>
                </c:pt>
                <c:pt idx="331">
                  <c:v>3450</c:v>
                </c:pt>
                <c:pt idx="332">
                  <c:v>3461</c:v>
                </c:pt>
                <c:pt idx="333">
                  <c:v>3471</c:v>
                </c:pt>
                <c:pt idx="334">
                  <c:v>3482</c:v>
                </c:pt>
                <c:pt idx="335">
                  <c:v>3492</c:v>
                </c:pt>
                <c:pt idx="336">
                  <c:v>3503</c:v>
                </c:pt>
                <c:pt idx="337">
                  <c:v>3513</c:v>
                </c:pt>
                <c:pt idx="338">
                  <c:v>3523</c:v>
                </c:pt>
                <c:pt idx="339">
                  <c:v>3534</c:v>
                </c:pt>
                <c:pt idx="340">
                  <c:v>3544</c:v>
                </c:pt>
                <c:pt idx="341">
                  <c:v>3555</c:v>
                </c:pt>
                <c:pt idx="342">
                  <c:v>3565</c:v>
                </c:pt>
                <c:pt idx="343">
                  <c:v>3576</c:v>
                </c:pt>
                <c:pt idx="344">
                  <c:v>3586</c:v>
                </c:pt>
                <c:pt idx="345">
                  <c:v>3596</c:v>
                </c:pt>
                <c:pt idx="346">
                  <c:v>3607</c:v>
                </c:pt>
                <c:pt idx="347">
                  <c:v>3617</c:v>
                </c:pt>
                <c:pt idx="348">
                  <c:v>3628</c:v>
                </c:pt>
                <c:pt idx="349">
                  <c:v>3638</c:v>
                </c:pt>
                <c:pt idx="350">
                  <c:v>3649</c:v>
                </c:pt>
                <c:pt idx="351">
                  <c:v>3659</c:v>
                </c:pt>
                <c:pt idx="352">
                  <c:v>3669</c:v>
                </c:pt>
                <c:pt idx="353">
                  <c:v>3680</c:v>
                </c:pt>
                <c:pt idx="354">
                  <c:v>3690</c:v>
                </c:pt>
                <c:pt idx="355">
                  <c:v>3701</c:v>
                </c:pt>
                <c:pt idx="356">
                  <c:v>3711</c:v>
                </c:pt>
                <c:pt idx="357">
                  <c:v>3722</c:v>
                </c:pt>
                <c:pt idx="358">
                  <c:v>3732</c:v>
                </c:pt>
                <c:pt idx="359">
                  <c:v>3742</c:v>
                </c:pt>
                <c:pt idx="360">
                  <c:v>3753</c:v>
                </c:pt>
                <c:pt idx="361">
                  <c:v>3763</c:v>
                </c:pt>
                <c:pt idx="362">
                  <c:v>3774</c:v>
                </c:pt>
                <c:pt idx="363">
                  <c:v>3784</c:v>
                </c:pt>
                <c:pt idx="364">
                  <c:v>3795</c:v>
                </c:pt>
                <c:pt idx="365">
                  <c:v>3805</c:v>
                </c:pt>
                <c:pt idx="366">
                  <c:v>3815</c:v>
                </c:pt>
                <c:pt idx="367">
                  <c:v>3826</c:v>
                </c:pt>
                <c:pt idx="368">
                  <c:v>3836</c:v>
                </c:pt>
                <c:pt idx="369">
                  <c:v>3847</c:v>
                </c:pt>
                <c:pt idx="370">
                  <c:v>3857</c:v>
                </c:pt>
                <c:pt idx="371">
                  <c:v>3868</c:v>
                </c:pt>
                <c:pt idx="372">
                  <c:v>3878</c:v>
                </c:pt>
                <c:pt idx="373">
                  <c:v>3888</c:v>
                </c:pt>
                <c:pt idx="374">
                  <c:v>3899</c:v>
                </c:pt>
                <c:pt idx="375">
                  <c:v>3909</c:v>
                </c:pt>
                <c:pt idx="376">
                  <c:v>3920</c:v>
                </c:pt>
                <c:pt idx="377">
                  <c:v>3930</c:v>
                </c:pt>
                <c:pt idx="378">
                  <c:v>3941</c:v>
                </c:pt>
                <c:pt idx="379">
                  <c:v>3951</c:v>
                </c:pt>
                <c:pt idx="380">
                  <c:v>3961</c:v>
                </c:pt>
                <c:pt idx="381">
                  <c:v>3972</c:v>
                </c:pt>
                <c:pt idx="382">
                  <c:v>3982</c:v>
                </c:pt>
                <c:pt idx="383">
                  <c:v>3993</c:v>
                </c:pt>
                <c:pt idx="384">
                  <c:v>4003</c:v>
                </c:pt>
                <c:pt idx="385">
                  <c:v>4013</c:v>
                </c:pt>
                <c:pt idx="386">
                  <c:v>4024</c:v>
                </c:pt>
                <c:pt idx="387">
                  <c:v>4034</c:v>
                </c:pt>
                <c:pt idx="388">
                  <c:v>4045</c:v>
                </c:pt>
                <c:pt idx="389">
                  <c:v>4055</c:v>
                </c:pt>
                <c:pt idx="390">
                  <c:v>4066</c:v>
                </c:pt>
                <c:pt idx="391">
                  <c:v>4076</c:v>
                </c:pt>
                <c:pt idx="392">
                  <c:v>4086</c:v>
                </c:pt>
                <c:pt idx="393">
                  <c:v>4097</c:v>
                </c:pt>
                <c:pt idx="394">
                  <c:v>4107</c:v>
                </c:pt>
                <c:pt idx="395">
                  <c:v>4118</c:v>
                </c:pt>
                <c:pt idx="396">
                  <c:v>4128</c:v>
                </c:pt>
                <c:pt idx="397">
                  <c:v>4139</c:v>
                </c:pt>
                <c:pt idx="398">
                  <c:v>4149</c:v>
                </c:pt>
                <c:pt idx="399">
                  <c:v>4159</c:v>
                </c:pt>
                <c:pt idx="400">
                  <c:v>4170</c:v>
                </c:pt>
                <c:pt idx="401">
                  <c:v>4180</c:v>
                </c:pt>
                <c:pt idx="402">
                  <c:v>4191</c:v>
                </c:pt>
                <c:pt idx="403">
                  <c:v>4201</c:v>
                </c:pt>
                <c:pt idx="404">
                  <c:v>4212</c:v>
                </c:pt>
                <c:pt idx="405">
                  <c:v>4222</c:v>
                </c:pt>
                <c:pt idx="406">
                  <c:v>4232</c:v>
                </c:pt>
                <c:pt idx="407">
                  <c:v>4243</c:v>
                </c:pt>
                <c:pt idx="408">
                  <c:v>4253</c:v>
                </c:pt>
                <c:pt idx="409">
                  <c:v>4264</c:v>
                </c:pt>
                <c:pt idx="410">
                  <c:v>4274</c:v>
                </c:pt>
                <c:pt idx="411">
                  <c:v>4285</c:v>
                </c:pt>
                <c:pt idx="412">
                  <c:v>4295</c:v>
                </c:pt>
                <c:pt idx="413">
                  <c:v>4305</c:v>
                </c:pt>
                <c:pt idx="414">
                  <c:v>4316</c:v>
                </c:pt>
                <c:pt idx="415">
                  <c:v>4326</c:v>
                </c:pt>
                <c:pt idx="416">
                  <c:v>4337</c:v>
                </c:pt>
                <c:pt idx="417">
                  <c:v>4347</c:v>
                </c:pt>
                <c:pt idx="418">
                  <c:v>4358</c:v>
                </c:pt>
                <c:pt idx="419">
                  <c:v>4368</c:v>
                </c:pt>
                <c:pt idx="420">
                  <c:v>4378</c:v>
                </c:pt>
                <c:pt idx="421">
                  <c:v>4389</c:v>
                </c:pt>
                <c:pt idx="422">
                  <c:v>4399</c:v>
                </c:pt>
                <c:pt idx="423">
                  <c:v>4410</c:v>
                </c:pt>
                <c:pt idx="424">
                  <c:v>4420</c:v>
                </c:pt>
                <c:pt idx="425">
                  <c:v>4431</c:v>
                </c:pt>
                <c:pt idx="426">
                  <c:v>4441</c:v>
                </c:pt>
                <c:pt idx="427">
                  <c:v>4451</c:v>
                </c:pt>
                <c:pt idx="428">
                  <c:v>4462</c:v>
                </c:pt>
                <c:pt idx="429">
                  <c:v>4472</c:v>
                </c:pt>
                <c:pt idx="430">
                  <c:v>4483</c:v>
                </c:pt>
                <c:pt idx="431">
                  <c:v>4493</c:v>
                </c:pt>
                <c:pt idx="432">
                  <c:v>4504</c:v>
                </c:pt>
                <c:pt idx="433">
                  <c:v>4514</c:v>
                </c:pt>
                <c:pt idx="434">
                  <c:v>4524</c:v>
                </c:pt>
                <c:pt idx="435">
                  <c:v>4535</c:v>
                </c:pt>
                <c:pt idx="436">
                  <c:v>4545</c:v>
                </c:pt>
                <c:pt idx="437">
                  <c:v>4556</c:v>
                </c:pt>
                <c:pt idx="438">
                  <c:v>4566</c:v>
                </c:pt>
                <c:pt idx="439">
                  <c:v>4576</c:v>
                </c:pt>
                <c:pt idx="440">
                  <c:v>4587</c:v>
                </c:pt>
                <c:pt idx="441">
                  <c:v>4597</c:v>
                </c:pt>
                <c:pt idx="442">
                  <c:v>4608</c:v>
                </c:pt>
                <c:pt idx="443">
                  <c:v>4618</c:v>
                </c:pt>
                <c:pt idx="444">
                  <c:v>4629</c:v>
                </c:pt>
                <c:pt idx="445">
                  <c:v>4639</c:v>
                </c:pt>
                <c:pt idx="446">
                  <c:v>4649</c:v>
                </c:pt>
                <c:pt idx="447">
                  <c:v>4660</c:v>
                </c:pt>
                <c:pt idx="448">
                  <c:v>4670</c:v>
                </c:pt>
                <c:pt idx="449">
                  <c:v>4681</c:v>
                </c:pt>
                <c:pt idx="450">
                  <c:v>4691</c:v>
                </c:pt>
                <c:pt idx="451">
                  <c:v>4702</c:v>
                </c:pt>
                <c:pt idx="452">
                  <c:v>4712</c:v>
                </c:pt>
                <c:pt idx="453">
                  <c:v>4722</c:v>
                </c:pt>
                <c:pt idx="454">
                  <c:v>4733</c:v>
                </c:pt>
                <c:pt idx="455">
                  <c:v>4743</c:v>
                </c:pt>
                <c:pt idx="456">
                  <c:v>4754</c:v>
                </c:pt>
                <c:pt idx="457">
                  <c:v>4764</c:v>
                </c:pt>
                <c:pt idx="458">
                  <c:v>4775</c:v>
                </c:pt>
                <c:pt idx="459">
                  <c:v>4785</c:v>
                </c:pt>
                <c:pt idx="460">
                  <c:v>4795</c:v>
                </c:pt>
                <c:pt idx="461">
                  <c:v>4806</c:v>
                </c:pt>
                <c:pt idx="462">
                  <c:v>4816</c:v>
                </c:pt>
                <c:pt idx="463">
                  <c:v>4827</c:v>
                </c:pt>
                <c:pt idx="464">
                  <c:v>4837</c:v>
                </c:pt>
                <c:pt idx="465">
                  <c:v>4848</c:v>
                </c:pt>
                <c:pt idx="466">
                  <c:v>4858</c:v>
                </c:pt>
                <c:pt idx="467">
                  <c:v>4868</c:v>
                </c:pt>
                <c:pt idx="468">
                  <c:v>4879</c:v>
                </c:pt>
                <c:pt idx="469">
                  <c:v>4889</c:v>
                </c:pt>
                <c:pt idx="470">
                  <c:v>4900</c:v>
                </c:pt>
                <c:pt idx="471">
                  <c:v>4910</c:v>
                </c:pt>
                <c:pt idx="472">
                  <c:v>4921</c:v>
                </c:pt>
                <c:pt idx="473">
                  <c:v>4931</c:v>
                </c:pt>
                <c:pt idx="474">
                  <c:v>4941</c:v>
                </c:pt>
                <c:pt idx="475">
                  <c:v>4952</c:v>
                </c:pt>
                <c:pt idx="476">
                  <c:v>4962</c:v>
                </c:pt>
                <c:pt idx="477">
                  <c:v>4973</c:v>
                </c:pt>
                <c:pt idx="478">
                  <c:v>4983</c:v>
                </c:pt>
                <c:pt idx="479">
                  <c:v>4994</c:v>
                </c:pt>
                <c:pt idx="480">
                  <c:v>5004</c:v>
                </c:pt>
                <c:pt idx="481">
                  <c:v>5014</c:v>
                </c:pt>
                <c:pt idx="482">
                  <c:v>5025</c:v>
                </c:pt>
                <c:pt idx="483">
                  <c:v>5035</c:v>
                </c:pt>
                <c:pt idx="484">
                  <c:v>5046</c:v>
                </c:pt>
                <c:pt idx="485">
                  <c:v>5056</c:v>
                </c:pt>
                <c:pt idx="486">
                  <c:v>5067</c:v>
                </c:pt>
                <c:pt idx="487">
                  <c:v>5077</c:v>
                </c:pt>
                <c:pt idx="488">
                  <c:v>5087</c:v>
                </c:pt>
                <c:pt idx="489">
                  <c:v>5098</c:v>
                </c:pt>
                <c:pt idx="490">
                  <c:v>5108</c:v>
                </c:pt>
                <c:pt idx="491">
                  <c:v>5119</c:v>
                </c:pt>
                <c:pt idx="492">
                  <c:v>5129</c:v>
                </c:pt>
                <c:pt idx="493">
                  <c:v>5139</c:v>
                </c:pt>
                <c:pt idx="494">
                  <c:v>5150</c:v>
                </c:pt>
                <c:pt idx="495">
                  <c:v>5160</c:v>
                </c:pt>
                <c:pt idx="496">
                  <c:v>5171</c:v>
                </c:pt>
                <c:pt idx="497">
                  <c:v>5181</c:v>
                </c:pt>
                <c:pt idx="498">
                  <c:v>5192</c:v>
                </c:pt>
                <c:pt idx="499">
                  <c:v>5202</c:v>
                </c:pt>
                <c:pt idx="500">
                  <c:v>5212</c:v>
                </c:pt>
                <c:pt idx="501">
                  <c:v>5223</c:v>
                </c:pt>
                <c:pt idx="502">
                  <c:v>5233</c:v>
                </c:pt>
                <c:pt idx="503">
                  <c:v>5244</c:v>
                </c:pt>
                <c:pt idx="504">
                  <c:v>5254</c:v>
                </c:pt>
                <c:pt idx="505">
                  <c:v>5265</c:v>
                </c:pt>
                <c:pt idx="506">
                  <c:v>5275</c:v>
                </c:pt>
                <c:pt idx="507">
                  <c:v>5285</c:v>
                </c:pt>
                <c:pt idx="508">
                  <c:v>5296</c:v>
                </c:pt>
                <c:pt idx="509">
                  <c:v>5306</c:v>
                </c:pt>
                <c:pt idx="510">
                  <c:v>5317</c:v>
                </c:pt>
                <c:pt idx="511">
                  <c:v>5327</c:v>
                </c:pt>
                <c:pt idx="512">
                  <c:v>5338</c:v>
                </c:pt>
                <c:pt idx="513">
                  <c:v>5348</c:v>
                </c:pt>
                <c:pt idx="514">
                  <c:v>5358</c:v>
                </c:pt>
                <c:pt idx="515">
                  <c:v>5369</c:v>
                </c:pt>
                <c:pt idx="516">
                  <c:v>5379</c:v>
                </c:pt>
                <c:pt idx="517">
                  <c:v>5390</c:v>
                </c:pt>
                <c:pt idx="518">
                  <c:v>5400</c:v>
                </c:pt>
                <c:pt idx="519">
                  <c:v>5411</c:v>
                </c:pt>
                <c:pt idx="520">
                  <c:v>5421</c:v>
                </c:pt>
                <c:pt idx="521">
                  <c:v>5431</c:v>
                </c:pt>
                <c:pt idx="522">
                  <c:v>5442</c:v>
                </c:pt>
                <c:pt idx="523">
                  <c:v>5452</c:v>
                </c:pt>
                <c:pt idx="524">
                  <c:v>5463</c:v>
                </c:pt>
                <c:pt idx="525">
                  <c:v>5473</c:v>
                </c:pt>
                <c:pt idx="526">
                  <c:v>5484</c:v>
                </c:pt>
                <c:pt idx="527">
                  <c:v>5494</c:v>
                </c:pt>
                <c:pt idx="528">
                  <c:v>5504</c:v>
                </c:pt>
                <c:pt idx="529">
                  <c:v>5515</c:v>
                </c:pt>
                <c:pt idx="530">
                  <c:v>5525</c:v>
                </c:pt>
                <c:pt idx="531">
                  <c:v>5536</c:v>
                </c:pt>
                <c:pt idx="532">
                  <c:v>5546</c:v>
                </c:pt>
                <c:pt idx="533">
                  <c:v>5557</c:v>
                </c:pt>
                <c:pt idx="534">
                  <c:v>5567</c:v>
                </c:pt>
                <c:pt idx="535">
                  <c:v>5577</c:v>
                </c:pt>
                <c:pt idx="536">
                  <c:v>5588</c:v>
                </c:pt>
                <c:pt idx="537">
                  <c:v>5598</c:v>
                </c:pt>
                <c:pt idx="538">
                  <c:v>5609</c:v>
                </c:pt>
                <c:pt idx="539">
                  <c:v>5619</c:v>
                </c:pt>
                <c:pt idx="540">
                  <c:v>5630</c:v>
                </c:pt>
                <c:pt idx="541">
                  <c:v>5640</c:v>
                </c:pt>
                <c:pt idx="542">
                  <c:v>5650</c:v>
                </c:pt>
                <c:pt idx="543">
                  <c:v>5661</c:v>
                </c:pt>
                <c:pt idx="544">
                  <c:v>5671</c:v>
                </c:pt>
                <c:pt idx="545">
                  <c:v>5682</c:v>
                </c:pt>
                <c:pt idx="546">
                  <c:v>5692</c:v>
                </c:pt>
                <c:pt idx="547">
                  <c:v>5702</c:v>
                </c:pt>
                <c:pt idx="548">
                  <c:v>5713</c:v>
                </c:pt>
                <c:pt idx="549">
                  <c:v>5723</c:v>
                </c:pt>
                <c:pt idx="550">
                  <c:v>5734</c:v>
                </c:pt>
                <c:pt idx="551">
                  <c:v>5744</c:v>
                </c:pt>
                <c:pt idx="552">
                  <c:v>5755</c:v>
                </c:pt>
                <c:pt idx="553">
                  <c:v>5765</c:v>
                </c:pt>
                <c:pt idx="554">
                  <c:v>5775</c:v>
                </c:pt>
                <c:pt idx="555">
                  <c:v>5786</c:v>
                </c:pt>
                <c:pt idx="556">
                  <c:v>5796</c:v>
                </c:pt>
                <c:pt idx="557">
                  <c:v>5807</c:v>
                </c:pt>
                <c:pt idx="558">
                  <c:v>5817</c:v>
                </c:pt>
                <c:pt idx="559">
                  <c:v>5828</c:v>
                </c:pt>
                <c:pt idx="560">
                  <c:v>5838</c:v>
                </c:pt>
                <c:pt idx="561">
                  <c:v>5848</c:v>
                </c:pt>
                <c:pt idx="562">
                  <c:v>5859</c:v>
                </c:pt>
                <c:pt idx="563">
                  <c:v>5869</c:v>
                </c:pt>
                <c:pt idx="564">
                  <c:v>5880</c:v>
                </c:pt>
                <c:pt idx="565">
                  <c:v>5890</c:v>
                </c:pt>
                <c:pt idx="566">
                  <c:v>5901</c:v>
                </c:pt>
                <c:pt idx="567">
                  <c:v>5911</c:v>
                </c:pt>
                <c:pt idx="568">
                  <c:v>5921</c:v>
                </c:pt>
                <c:pt idx="569">
                  <c:v>5932</c:v>
                </c:pt>
                <c:pt idx="570">
                  <c:v>5942</c:v>
                </c:pt>
                <c:pt idx="571">
                  <c:v>5953</c:v>
                </c:pt>
                <c:pt idx="572">
                  <c:v>5963</c:v>
                </c:pt>
                <c:pt idx="573">
                  <c:v>5974</c:v>
                </c:pt>
                <c:pt idx="574">
                  <c:v>5984</c:v>
                </c:pt>
                <c:pt idx="575">
                  <c:v>5994</c:v>
                </c:pt>
                <c:pt idx="576">
                  <c:v>6005</c:v>
                </c:pt>
                <c:pt idx="577">
                  <c:v>6015</c:v>
                </c:pt>
                <c:pt idx="578">
                  <c:v>6026</c:v>
                </c:pt>
                <c:pt idx="579">
                  <c:v>6036</c:v>
                </c:pt>
                <c:pt idx="580">
                  <c:v>6047</c:v>
                </c:pt>
                <c:pt idx="581">
                  <c:v>6057</c:v>
                </c:pt>
                <c:pt idx="582">
                  <c:v>6067</c:v>
                </c:pt>
                <c:pt idx="583">
                  <c:v>6078</c:v>
                </c:pt>
                <c:pt idx="584">
                  <c:v>6088</c:v>
                </c:pt>
                <c:pt idx="585">
                  <c:v>6099</c:v>
                </c:pt>
                <c:pt idx="586">
                  <c:v>6109</c:v>
                </c:pt>
                <c:pt idx="587">
                  <c:v>6120</c:v>
                </c:pt>
                <c:pt idx="588">
                  <c:v>6130</c:v>
                </c:pt>
                <c:pt idx="589">
                  <c:v>6140</c:v>
                </c:pt>
                <c:pt idx="590">
                  <c:v>6151</c:v>
                </c:pt>
                <c:pt idx="591">
                  <c:v>6161</c:v>
                </c:pt>
                <c:pt idx="592">
                  <c:v>6172</c:v>
                </c:pt>
                <c:pt idx="593">
                  <c:v>6182</c:v>
                </c:pt>
                <c:pt idx="594">
                  <c:v>6193</c:v>
                </c:pt>
                <c:pt idx="595">
                  <c:v>6203</c:v>
                </c:pt>
                <c:pt idx="596">
                  <c:v>6213</c:v>
                </c:pt>
                <c:pt idx="597">
                  <c:v>6224</c:v>
                </c:pt>
                <c:pt idx="598">
                  <c:v>6234</c:v>
                </c:pt>
                <c:pt idx="599">
                  <c:v>6245</c:v>
                </c:pt>
                <c:pt idx="600">
                  <c:v>6255</c:v>
                </c:pt>
                <c:pt idx="601">
                  <c:v>6265</c:v>
                </c:pt>
                <c:pt idx="602">
                  <c:v>6276</c:v>
                </c:pt>
                <c:pt idx="603">
                  <c:v>6286</c:v>
                </c:pt>
                <c:pt idx="604">
                  <c:v>6297</c:v>
                </c:pt>
                <c:pt idx="605">
                  <c:v>6307</c:v>
                </c:pt>
                <c:pt idx="606">
                  <c:v>6318</c:v>
                </c:pt>
                <c:pt idx="607">
                  <c:v>6328</c:v>
                </c:pt>
                <c:pt idx="608">
                  <c:v>6338</c:v>
                </c:pt>
                <c:pt idx="609">
                  <c:v>6349</c:v>
                </c:pt>
                <c:pt idx="610">
                  <c:v>6359</c:v>
                </c:pt>
                <c:pt idx="611">
                  <c:v>6370</c:v>
                </c:pt>
                <c:pt idx="612">
                  <c:v>6380</c:v>
                </c:pt>
                <c:pt idx="613">
                  <c:v>6391</c:v>
                </c:pt>
                <c:pt idx="614">
                  <c:v>6401</c:v>
                </c:pt>
                <c:pt idx="615">
                  <c:v>6411</c:v>
                </c:pt>
                <c:pt idx="616">
                  <c:v>6422</c:v>
                </c:pt>
                <c:pt idx="617">
                  <c:v>6432</c:v>
                </c:pt>
                <c:pt idx="618">
                  <c:v>6443</c:v>
                </c:pt>
                <c:pt idx="619">
                  <c:v>6453</c:v>
                </c:pt>
                <c:pt idx="620">
                  <c:v>6464</c:v>
                </c:pt>
                <c:pt idx="621">
                  <c:v>6474</c:v>
                </c:pt>
                <c:pt idx="622">
                  <c:v>6484</c:v>
                </c:pt>
                <c:pt idx="623">
                  <c:v>6495</c:v>
                </c:pt>
                <c:pt idx="624">
                  <c:v>6505</c:v>
                </c:pt>
                <c:pt idx="625">
                  <c:v>6516</c:v>
                </c:pt>
                <c:pt idx="626">
                  <c:v>6526</c:v>
                </c:pt>
                <c:pt idx="627">
                  <c:v>6537</c:v>
                </c:pt>
                <c:pt idx="628">
                  <c:v>6547</c:v>
                </c:pt>
                <c:pt idx="629">
                  <c:v>6557</c:v>
                </c:pt>
                <c:pt idx="630">
                  <c:v>6568</c:v>
                </c:pt>
                <c:pt idx="631">
                  <c:v>6578</c:v>
                </c:pt>
                <c:pt idx="632">
                  <c:v>6589</c:v>
                </c:pt>
                <c:pt idx="633">
                  <c:v>6599</c:v>
                </c:pt>
                <c:pt idx="634">
                  <c:v>6610</c:v>
                </c:pt>
                <c:pt idx="635">
                  <c:v>6620</c:v>
                </c:pt>
                <c:pt idx="636">
                  <c:v>6630</c:v>
                </c:pt>
                <c:pt idx="637">
                  <c:v>6641</c:v>
                </c:pt>
                <c:pt idx="638">
                  <c:v>6651</c:v>
                </c:pt>
                <c:pt idx="639">
                  <c:v>6662</c:v>
                </c:pt>
                <c:pt idx="640">
                  <c:v>6672</c:v>
                </c:pt>
                <c:pt idx="641">
                  <c:v>6683</c:v>
                </c:pt>
                <c:pt idx="642">
                  <c:v>6693</c:v>
                </c:pt>
                <c:pt idx="643">
                  <c:v>6703</c:v>
                </c:pt>
                <c:pt idx="644">
                  <c:v>6714</c:v>
                </c:pt>
                <c:pt idx="645">
                  <c:v>6724</c:v>
                </c:pt>
                <c:pt idx="646">
                  <c:v>6735</c:v>
                </c:pt>
                <c:pt idx="647">
                  <c:v>6745</c:v>
                </c:pt>
                <c:pt idx="648">
                  <c:v>6756</c:v>
                </c:pt>
                <c:pt idx="649">
                  <c:v>6766</c:v>
                </c:pt>
                <c:pt idx="650">
                  <c:v>6776</c:v>
                </c:pt>
                <c:pt idx="651">
                  <c:v>6787</c:v>
                </c:pt>
                <c:pt idx="652">
                  <c:v>6797</c:v>
                </c:pt>
                <c:pt idx="653">
                  <c:v>6808</c:v>
                </c:pt>
                <c:pt idx="654">
                  <c:v>6818</c:v>
                </c:pt>
                <c:pt idx="655">
                  <c:v>6829</c:v>
                </c:pt>
                <c:pt idx="656">
                  <c:v>6839</c:v>
                </c:pt>
                <c:pt idx="657">
                  <c:v>6849</c:v>
                </c:pt>
                <c:pt idx="658">
                  <c:v>6860</c:v>
                </c:pt>
                <c:pt idx="659">
                  <c:v>6870</c:v>
                </c:pt>
                <c:pt idx="660">
                  <c:v>6881</c:v>
                </c:pt>
                <c:pt idx="661">
                  <c:v>6891</c:v>
                </c:pt>
                <c:pt idx="662">
                  <c:v>6901</c:v>
                </c:pt>
                <c:pt idx="663">
                  <c:v>6912</c:v>
                </c:pt>
                <c:pt idx="664">
                  <c:v>6922</c:v>
                </c:pt>
                <c:pt idx="665">
                  <c:v>6933</c:v>
                </c:pt>
                <c:pt idx="666">
                  <c:v>6943</c:v>
                </c:pt>
                <c:pt idx="667">
                  <c:v>6954</c:v>
                </c:pt>
                <c:pt idx="668">
                  <c:v>6964</c:v>
                </c:pt>
                <c:pt idx="669">
                  <c:v>6974</c:v>
                </c:pt>
                <c:pt idx="670">
                  <c:v>6985</c:v>
                </c:pt>
                <c:pt idx="671">
                  <c:v>6995</c:v>
                </c:pt>
                <c:pt idx="672">
                  <c:v>7006</c:v>
                </c:pt>
                <c:pt idx="673">
                  <c:v>7016</c:v>
                </c:pt>
                <c:pt idx="674">
                  <c:v>7027</c:v>
                </c:pt>
                <c:pt idx="675">
                  <c:v>7037</c:v>
                </c:pt>
                <c:pt idx="676">
                  <c:v>7047</c:v>
                </c:pt>
                <c:pt idx="677">
                  <c:v>7058</c:v>
                </c:pt>
                <c:pt idx="678">
                  <c:v>7068</c:v>
                </c:pt>
                <c:pt idx="679">
                  <c:v>7079</c:v>
                </c:pt>
                <c:pt idx="680">
                  <c:v>7089</c:v>
                </c:pt>
                <c:pt idx="681">
                  <c:v>7100</c:v>
                </c:pt>
                <c:pt idx="682">
                  <c:v>7110</c:v>
                </c:pt>
                <c:pt idx="683">
                  <c:v>7120</c:v>
                </c:pt>
                <c:pt idx="684">
                  <c:v>7131</c:v>
                </c:pt>
                <c:pt idx="685">
                  <c:v>7141</c:v>
                </c:pt>
                <c:pt idx="686">
                  <c:v>7152</c:v>
                </c:pt>
                <c:pt idx="687">
                  <c:v>7162</c:v>
                </c:pt>
                <c:pt idx="688">
                  <c:v>7173</c:v>
                </c:pt>
                <c:pt idx="689">
                  <c:v>7183</c:v>
                </c:pt>
                <c:pt idx="690">
                  <c:v>7193</c:v>
                </c:pt>
                <c:pt idx="691">
                  <c:v>7204</c:v>
                </c:pt>
                <c:pt idx="692">
                  <c:v>7214</c:v>
                </c:pt>
                <c:pt idx="693">
                  <c:v>7225</c:v>
                </c:pt>
                <c:pt idx="694">
                  <c:v>7235</c:v>
                </c:pt>
                <c:pt idx="695">
                  <c:v>7246</c:v>
                </c:pt>
                <c:pt idx="696">
                  <c:v>7256</c:v>
                </c:pt>
                <c:pt idx="697">
                  <c:v>7266</c:v>
                </c:pt>
                <c:pt idx="698">
                  <c:v>7277</c:v>
                </c:pt>
                <c:pt idx="699">
                  <c:v>7287</c:v>
                </c:pt>
                <c:pt idx="700">
                  <c:v>7298</c:v>
                </c:pt>
                <c:pt idx="701">
                  <c:v>7308</c:v>
                </c:pt>
                <c:pt idx="702">
                  <c:v>7319</c:v>
                </c:pt>
                <c:pt idx="703">
                  <c:v>7329</c:v>
                </c:pt>
                <c:pt idx="704">
                  <c:v>7339</c:v>
                </c:pt>
                <c:pt idx="705">
                  <c:v>7350</c:v>
                </c:pt>
                <c:pt idx="706">
                  <c:v>7360</c:v>
                </c:pt>
                <c:pt idx="707">
                  <c:v>7371</c:v>
                </c:pt>
                <c:pt idx="708">
                  <c:v>7381</c:v>
                </c:pt>
                <c:pt idx="709">
                  <c:v>7392</c:v>
                </c:pt>
                <c:pt idx="710">
                  <c:v>7402</c:v>
                </c:pt>
                <c:pt idx="711">
                  <c:v>7412</c:v>
                </c:pt>
                <c:pt idx="712">
                  <c:v>7423</c:v>
                </c:pt>
                <c:pt idx="713">
                  <c:v>7433</c:v>
                </c:pt>
                <c:pt idx="714">
                  <c:v>7444</c:v>
                </c:pt>
                <c:pt idx="715">
                  <c:v>7454</c:v>
                </c:pt>
                <c:pt idx="716">
                  <c:v>7464</c:v>
                </c:pt>
                <c:pt idx="717">
                  <c:v>7475</c:v>
                </c:pt>
                <c:pt idx="718">
                  <c:v>7485</c:v>
                </c:pt>
                <c:pt idx="719">
                  <c:v>7496</c:v>
                </c:pt>
                <c:pt idx="720">
                  <c:v>7506</c:v>
                </c:pt>
                <c:pt idx="721">
                  <c:v>7517</c:v>
                </c:pt>
                <c:pt idx="722">
                  <c:v>7527</c:v>
                </c:pt>
                <c:pt idx="723">
                  <c:v>7537</c:v>
                </c:pt>
                <c:pt idx="724">
                  <c:v>7548</c:v>
                </c:pt>
                <c:pt idx="725">
                  <c:v>7558</c:v>
                </c:pt>
                <c:pt idx="726">
                  <c:v>7569</c:v>
                </c:pt>
                <c:pt idx="727">
                  <c:v>7579</c:v>
                </c:pt>
                <c:pt idx="728">
                  <c:v>7590</c:v>
                </c:pt>
                <c:pt idx="729">
                  <c:v>7600</c:v>
                </c:pt>
                <c:pt idx="730">
                  <c:v>7610</c:v>
                </c:pt>
                <c:pt idx="731">
                  <c:v>7621</c:v>
                </c:pt>
                <c:pt idx="732">
                  <c:v>7631</c:v>
                </c:pt>
                <c:pt idx="733">
                  <c:v>7642</c:v>
                </c:pt>
                <c:pt idx="734">
                  <c:v>7652</c:v>
                </c:pt>
                <c:pt idx="735">
                  <c:v>7663</c:v>
                </c:pt>
                <c:pt idx="736">
                  <c:v>7673</c:v>
                </c:pt>
                <c:pt idx="737">
                  <c:v>7683</c:v>
                </c:pt>
                <c:pt idx="738">
                  <c:v>7694</c:v>
                </c:pt>
                <c:pt idx="739">
                  <c:v>7704</c:v>
                </c:pt>
                <c:pt idx="740">
                  <c:v>7715</c:v>
                </c:pt>
                <c:pt idx="741">
                  <c:v>7725</c:v>
                </c:pt>
                <c:pt idx="742">
                  <c:v>7736</c:v>
                </c:pt>
                <c:pt idx="743">
                  <c:v>7746</c:v>
                </c:pt>
                <c:pt idx="744">
                  <c:v>7756</c:v>
                </c:pt>
                <c:pt idx="745">
                  <c:v>7767</c:v>
                </c:pt>
                <c:pt idx="746">
                  <c:v>7777</c:v>
                </c:pt>
                <c:pt idx="747">
                  <c:v>7788</c:v>
                </c:pt>
                <c:pt idx="748">
                  <c:v>7798</c:v>
                </c:pt>
                <c:pt idx="749">
                  <c:v>7809</c:v>
                </c:pt>
                <c:pt idx="750">
                  <c:v>7819</c:v>
                </c:pt>
                <c:pt idx="751">
                  <c:v>7829</c:v>
                </c:pt>
                <c:pt idx="752">
                  <c:v>7840</c:v>
                </c:pt>
                <c:pt idx="753">
                  <c:v>7850</c:v>
                </c:pt>
                <c:pt idx="754">
                  <c:v>7861</c:v>
                </c:pt>
                <c:pt idx="755">
                  <c:v>7871</c:v>
                </c:pt>
                <c:pt idx="756">
                  <c:v>7882</c:v>
                </c:pt>
                <c:pt idx="757">
                  <c:v>7892</c:v>
                </c:pt>
                <c:pt idx="758">
                  <c:v>7902</c:v>
                </c:pt>
                <c:pt idx="759">
                  <c:v>7913</c:v>
                </c:pt>
                <c:pt idx="760">
                  <c:v>7923</c:v>
                </c:pt>
                <c:pt idx="761">
                  <c:v>7934</c:v>
                </c:pt>
                <c:pt idx="762">
                  <c:v>7944</c:v>
                </c:pt>
                <c:pt idx="763">
                  <c:v>7955</c:v>
                </c:pt>
                <c:pt idx="764">
                  <c:v>7965</c:v>
                </c:pt>
                <c:pt idx="765">
                  <c:v>7975</c:v>
                </c:pt>
                <c:pt idx="766">
                  <c:v>7986</c:v>
                </c:pt>
                <c:pt idx="767">
                  <c:v>7996</c:v>
                </c:pt>
                <c:pt idx="768">
                  <c:v>8007</c:v>
                </c:pt>
                <c:pt idx="769">
                  <c:v>8017</c:v>
                </c:pt>
                <c:pt idx="770">
                  <c:v>8027</c:v>
                </c:pt>
                <c:pt idx="771">
                  <c:v>8038</c:v>
                </c:pt>
                <c:pt idx="772">
                  <c:v>8048</c:v>
                </c:pt>
                <c:pt idx="773">
                  <c:v>8059</c:v>
                </c:pt>
                <c:pt idx="774">
                  <c:v>8069</c:v>
                </c:pt>
                <c:pt idx="775">
                  <c:v>8080</c:v>
                </c:pt>
                <c:pt idx="776">
                  <c:v>8090</c:v>
                </c:pt>
                <c:pt idx="777">
                  <c:v>8100</c:v>
                </c:pt>
                <c:pt idx="778">
                  <c:v>8111</c:v>
                </c:pt>
                <c:pt idx="779">
                  <c:v>8121</c:v>
                </c:pt>
                <c:pt idx="780">
                  <c:v>8132</c:v>
                </c:pt>
                <c:pt idx="781">
                  <c:v>8142</c:v>
                </c:pt>
                <c:pt idx="782">
                  <c:v>8153</c:v>
                </c:pt>
                <c:pt idx="783">
                  <c:v>8163</c:v>
                </c:pt>
                <c:pt idx="784">
                  <c:v>8173</c:v>
                </c:pt>
                <c:pt idx="785">
                  <c:v>8184</c:v>
                </c:pt>
                <c:pt idx="786">
                  <c:v>8194</c:v>
                </c:pt>
                <c:pt idx="787">
                  <c:v>8205</c:v>
                </c:pt>
                <c:pt idx="788">
                  <c:v>8215</c:v>
                </c:pt>
                <c:pt idx="789">
                  <c:v>8226</c:v>
                </c:pt>
                <c:pt idx="790">
                  <c:v>8236</c:v>
                </c:pt>
                <c:pt idx="791">
                  <c:v>8246</c:v>
                </c:pt>
                <c:pt idx="792">
                  <c:v>8257</c:v>
                </c:pt>
                <c:pt idx="793">
                  <c:v>8267</c:v>
                </c:pt>
                <c:pt idx="794">
                  <c:v>8278</c:v>
                </c:pt>
                <c:pt idx="795">
                  <c:v>8288</c:v>
                </c:pt>
                <c:pt idx="796">
                  <c:v>8299</c:v>
                </c:pt>
                <c:pt idx="797">
                  <c:v>8309</c:v>
                </c:pt>
                <c:pt idx="798">
                  <c:v>8319</c:v>
                </c:pt>
                <c:pt idx="799">
                  <c:v>8330</c:v>
                </c:pt>
                <c:pt idx="800">
                  <c:v>8340</c:v>
                </c:pt>
                <c:pt idx="801">
                  <c:v>8351</c:v>
                </c:pt>
                <c:pt idx="802">
                  <c:v>8361</c:v>
                </c:pt>
                <c:pt idx="803">
                  <c:v>8372</c:v>
                </c:pt>
                <c:pt idx="804">
                  <c:v>8382</c:v>
                </c:pt>
                <c:pt idx="805">
                  <c:v>8392</c:v>
                </c:pt>
                <c:pt idx="806">
                  <c:v>8403</c:v>
                </c:pt>
                <c:pt idx="807">
                  <c:v>8413</c:v>
                </c:pt>
                <c:pt idx="808">
                  <c:v>8424</c:v>
                </c:pt>
                <c:pt idx="809">
                  <c:v>8434</c:v>
                </c:pt>
                <c:pt idx="810">
                  <c:v>8445</c:v>
                </c:pt>
                <c:pt idx="811">
                  <c:v>8455</c:v>
                </c:pt>
                <c:pt idx="812">
                  <c:v>8465</c:v>
                </c:pt>
                <c:pt idx="813">
                  <c:v>8476</c:v>
                </c:pt>
                <c:pt idx="814">
                  <c:v>8486</c:v>
                </c:pt>
                <c:pt idx="815">
                  <c:v>8497</c:v>
                </c:pt>
                <c:pt idx="816">
                  <c:v>8507</c:v>
                </c:pt>
                <c:pt idx="817">
                  <c:v>8518</c:v>
                </c:pt>
                <c:pt idx="818">
                  <c:v>8528</c:v>
                </c:pt>
                <c:pt idx="819">
                  <c:v>8538</c:v>
                </c:pt>
                <c:pt idx="820">
                  <c:v>8549</c:v>
                </c:pt>
                <c:pt idx="821">
                  <c:v>8559</c:v>
                </c:pt>
                <c:pt idx="822">
                  <c:v>8570</c:v>
                </c:pt>
                <c:pt idx="823">
                  <c:v>8580</c:v>
                </c:pt>
                <c:pt idx="824">
                  <c:v>8590</c:v>
                </c:pt>
                <c:pt idx="825">
                  <c:v>8601</c:v>
                </c:pt>
                <c:pt idx="826">
                  <c:v>8611</c:v>
                </c:pt>
                <c:pt idx="827">
                  <c:v>8622</c:v>
                </c:pt>
                <c:pt idx="828">
                  <c:v>8632</c:v>
                </c:pt>
                <c:pt idx="829">
                  <c:v>8643</c:v>
                </c:pt>
                <c:pt idx="830">
                  <c:v>8653</c:v>
                </c:pt>
                <c:pt idx="831">
                  <c:v>8663</c:v>
                </c:pt>
                <c:pt idx="832">
                  <c:v>8674</c:v>
                </c:pt>
                <c:pt idx="833">
                  <c:v>8684</c:v>
                </c:pt>
                <c:pt idx="834">
                  <c:v>8695</c:v>
                </c:pt>
                <c:pt idx="835">
                  <c:v>8705</c:v>
                </c:pt>
                <c:pt idx="836">
                  <c:v>8716</c:v>
                </c:pt>
                <c:pt idx="837">
                  <c:v>8726</c:v>
                </c:pt>
                <c:pt idx="838">
                  <c:v>8736</c:v>
                </c:pt>
                <c:pt idx="839">
                  <c:v>8747</c:v>
                </c:pt>
                <c:pt idx="840">
                  <c:v>8757</c:v>
                </c:pt>
                <c:pt idx="841">
                  <c:v>8768</c:v>
                </c:pt>
                <c:pt idx="842">
                  <c:v>8778</c:v>
                </c:pt>
                <c:pt idx="843">
                  <c:v>8789</c:v>
                </c:pt>
                <c:pt idx="844">
                  <c:v>8799</c:v>
                </c:pt>
                <c:pt idx="845">
                  <c:v>8809</c:v>
                </c:pt>
                <c:pt idx="846">
                  <c:v>8820</c:v>
                </c:pt>
                <c:pt idx="847">
                  <c:v>8830</c:v>
                </c:pt>
                <c:pt idx="848">
                  <c:v>8841</c:v>
                </c:pt>
                <c:pt idx="849">
                  <c:v>8851</c:v>
                </c:pt>
                <c:pt idx="850">
                  <c:v>8862</c:v>
                </c:pt>
                <c:pt idx="851">
                  <c:v>8872</c:v>
                </c:pt>
                <c:pt idx="852">
                  <c:v>8882</c:v>
                </c:pt>
                <c:pt idx="853">
                  <c:v>8893</c:v>
                </c:pt>
                <c:pt idx="854">
                  <c:v>8903</c:v>
                </c:pt>
                <c:pt idx="855">
                  <c:v>8914</c:v>
                </c:pt>
                <c:pt idx="856">
                  <c:v>8924</c:v>
                </c:pt>
                <c:pt idx="857">
                  <c:v>8935</c:v>
                </c:pt>
                <c:pt idx="858">
                  <c:v>8945</c:v>
                </c:pt>
                <c:pt idx="859">
                  <c:v>8955</c:v>
                </c:pt>
                <c:pt idx="860">
                  <c:v>8966</c:v>
                </c:pt>
                <c:pt idx="861">
                  <c:v>8976</c:v>
                </c:pt>
                <c:pt idx="862">
                  <c:v>8987</c:v>
                </c:pt>
                <c:pt idx="863">
                  <c:v>8997</c:v>
                </c:pt>
                <c:pt idx="864">
                  <c:v>9008</c:v>
                </c:pt>
                <c:pt idx="865">
                  <c:v>9018</c:v>
                </c:pt>
                <c:pt idx="866">
                  <c:v>9028</c:v>
                </c:pt>
                <c:pt idx="867">
                  <c:v>9039</c:v>
                </c:pt>
                <c:pt idx="868">
                  <c:v>9049</c:v>
                </c:pt>
                <c:pt idx="869">
                  <c:v>9060</c:v>
                </c:pt>
                <c:pt idx="870">
                  <c:v>9070</c:v>
                </c:pt>
                <c:pt idx="871">
                  <c:v>9081</c:v>
                </c:pt>
                <c:pt idx="872">
                  <c:v>9091</c:v>
                </c:pt>
                <c:pt idx="873">
                  <c:v>9101</c:v>
                </c:pt>
                <c:pt idx="874">
                  <c:v>9112</c:v>
                </c:pt>
                <c:pt idx="875">
                  <c:v>9122</c:v>
                </c:pt>
                <c:pt idx="876">
                  <c:v>9133</c:v>
                </c:pt>
                <c:pt idx="877">
                  <c:v>9143</c:v>
                </c:pt>
                <c:pt idx="878">
                  <c:v>9153</c:v>
                </c:pt>
                <c:pt idx="879">
                  <c:v>9164</c:v>
                </c:pt>
                <c:pt idx="880">
                  <c:v>9174</c:v>
                </c:pt>
                <c:pt idx="881">
                  <c:v>9185</c:v>
                </c:pt>
                <c:pt idx="882">
                  <c:v>9195</c:v>
                </c:pt>
                <c:pt idx="883">
                  <c:v>9206</c:v>
                </c:pt>
                <c:pt idx="884">
                  <c:v>9216</c:v>
                </c:pt>
                <c:pt idx="885">
                  <c:v>9226</c:v>
                </c:pt>
                <c:pt idx="886">
                  <c:v>9237</c:v>
                </c:pt>
                <c:pt idx="887">
                  <c:v>9247</c:v>
                </c:pt>
                <c:pt idx="888">
                  <c:v>9258</c:v>
                </c:pt>
                <c:pt idx="889">
                  <c:v>9268</c:v>
                </c:pt>
                <c:pt idx="890">
                  <c:v>9279</c:v>
                </c:pt>
                <c:pt idx="891">
                  <c:v>9289</c:v>
                </c:pt>
                <c:pt idx="892">
                  <c:v>9299</c:v>
                </c:pt>
                <c:pt idx="893">
                  <c:v>9310</c:v>
                </c:pt>
                <c:pt idx="894">
                  <c:v>9320</c:v>
                </c:pt>
                <c:pt idx="895">
                  <c:v>9331</c:v>
                </c:pt>
                <c:pt idx="896">
                  <c:v>9341</c:v>
                </c:pt>
                <c:pt idx="897">
                  <c:v>9352</c:v>
                </c:pt>
                <c:pt idx="898">
                  <c:v>9362</c:v>
                </c:pt>
                <c:pt idx="899">
                  <c:v>9372</c:v>
                </c:pt>
                <c:pt idx="900">
                  <c:v>9383</c:v>
                </c:pt>
                <c:pt idx="901">
                  <c:v>9393</c:v>
                </c:pt>
                <c:pt idx="902">
                  <c:v>9404</c:v>
                </c:pt>
                <c:pt idx="903">
                  <c:v>9414</c:v>
                </c:pt>
                <c:pt idx="904">
                  <c:v>9425</c:v>
                </c:pt>
                <c:pt idx="905">
                  <c:v>9435</c:v>
                </c:pt>
                <c:pt idx="906">
                  <c:v>9445</c:v>
                </c:pt>
                <c:pt idx="907">
                  <c:v>9456</c:v>
                </c:pt>
                <c:pt idx="908">
                  <c:v>9466</c:v>
                </c:pt>
                <c:pt idx="909">
                  <c:v>9477</c:v>
                </c:pt>
                <c:pt idx="910">
                  <c:v>9487</c:v>
                </c:pt>
                <c:pt idx="911">
                  <c:v>9498</c:v>
                </c:pt>
                <c:pt idx="912">
                  <c:v>9508</c:v>
                </c:pt>
                <c:pt idx="913">
                  <c:v>9518</c:v>
                </c:pt>
                <c:pt idx="914">
                  <c:v>9529</c:v>
                </c:pt>
                <c:pt idx="915">
                  <c:v>9539</c:v>
                </c:pt>
                <c:pt idx="916">
                  <c:v>9550</c:v>
                </c:pt>
                <c:pt idx="917">
                  <c:v>9560</c:v>
                </c:pt>
                <c:pt idx="918">
                  <c:v>9571</c:v>
                </c:pt>
                <c:pt idx="919">
                  <c:v>9581</c:v>
                </c:pt>
                <c:pt idx="920">
                  <c:v>9591</c:v>
                </c:pt>
                <c:pt idx="921">
                  <c:v>9602</c:v>
                </c:pt>
                <c:pt idx="922">
                  <c:v>9612</c:v>
                </c:pt>
                <c:pt idx="923">
                  <c:v>9623</c:v>
                </c:pt>
                <c:pt idx="924">
                  <c:v>9633</c:v>
                </c:pt>
                <c:pt idx="925">
                  <c:v>9644</c:v>
                </c:pt>
                <c:pt idx="926">
                  <c:v>9654</c:v>
                </c:pt>
                <c:pt idx="927">
                  <c:v>9664</c:v>
                </c:pt>
                <c:pt idx="928">
                  <c:v>9675</c:v>
                </c:pt>
                <c:pt idx="929">
                  <c:v>9685</c:v>
                </c:pt>
                <c:pt idx="930">
                  <c:v>9696</c:v>
                </c:pt>
                <c:pt idx="931">
                  <c:v>9706</c:v>
                </c:pt>
                <c:pt idx="932">
                  <c:v>9716</c:v>
                </c:pt>
                <c:pt idx="933">
                  <c:v>9727</c:v>
                </c:pt>
                <c:pt idx="934">
                  <c:v>9737</c:v>
                </c:pt>
                <c:pt idx="935">
                  <c:v>9748</c:v>
                </c:pt>
                <c:pt idx="936">
                  <c:v>9758</c:v>
                </c:pt>
                <c:pt idx="937">
                  <c:v>9769</c:v>
                </c:pt>
                <c:pt idx="938">
                  <c:v>9779</c:v>
                </c:pt>
                <c:pt idx="939">
                  <c:v>9789</c:v>
                </c:pt>
                <c:pt idx="940">
                  <c:v>9800</c:v>
                </c:pt>
                <c:pt idx="941">
                  <c:v>9810</c:v>
                </c:pt>
                <c:pt idx="942">
                  <c:v>9821</c:v>
                </c:pt>
                <c:pt idx="943">
                  <c:v>9831</c:v>
                </c:pt>
                <c:pt idx="944">
                  <c:v>9842</c:v>
                </c:pt>
                <c:pt idx="945">
                  <c:v>9852</c:v>
                </c:pt>
                <c:pt idx="946">
                  <c:v>9862</c:v>
                </c:pt>
                <c:pt idx="947">
                  <c:v>9873</c:v>
                </c:pt>
                <c:pt idx="948">
                  <c:v>9883</c:v>
                </c:pt>
                <c:pt idx="949">
                  <c:v>9894</c:v>
                </c:pt>
                <c:pt idx="950">
                  <c:v>9904</c:v>
                </c:pt>
                <c:pt idx="951">
                  <c:v>9915</c:v>
                </c:pt>
                <c:pt idx="952">
                  <c:v>9925</c:v>
                </c:pt>
                <c:pt idx="953">
                  <c:v>9935</c:v>
                </c:pt>
                <c:pt idx="954">
                  <c:v>9946</c:v>
                </c:pt>
                <c:pt idx="955">
                  <c:v>9956</c:v>
                </c:pt>
                <c:pt idx="956">
                  <c:v>9967</c:v>
                </c:pt>
                <c:pt idx="957">
                  <c:v>9977</c:v>
                </c:pt>
                <c:pt idx="958">
                  <c:v>9988</c:v>
                </c:pt>
                <c:pt idx="959">
                  <c:v>9998</c:v>
                </c:pt>
                <c:pt idx="960">
                  <c:v>10008</c:v>
                </c:pt>
                <c:pt idx="961">
                  <c:v>10019</c:v>
                </c:pt>
                <c:pt idx="962">
                  <c:v>10029</c:v>
                </c:pt>
                <c:pt idx="963">
                  <c:v>10040</c:v>
                </c:pt>
                <c:pt idx="964">
                  <c:v>10050</c:v>
                </c:pt>
                <c:pt idx="965">
                  <c:v>10061</c:v>
                </c:pt>
                <c:pt idx="966">
                  <c:v>10071</c:v>
                </c:pt>
                <c:pt idx="967">
                  <c:v>10081</c:v>
                </c:pt>
                <c:pt idx="968">
                  <c:v>10092</c:v>
                </c:pt>
                <c:pt idx="969">
                  <c:v>10102</c:v>
                </c:pt>
                <c:pt idx="970">
                  <c:v>10113</c:v>
                </c:pt>
                <c:pt idx="971">
                  <c:v>10123</c:v>
                </c:pt>
                <c:pt idx="972">
                  <c:v>10134</c:v>
                </c:pt>
                <c:pt idx="973">
                  <c:v>10144</c:v>
                </c:pt>
                <c:pt idx="974">
                  <c:v>10154</c:v>
                </c:pt>
                <c:pt idx="975">
                  <c:v>10165</c:v>
                </c:pt>
                <c:pt idx="976">
                  <c:v>10175</c:v>
                </c:pt>
                <c:pt idx="977">
                  <c:v>10186</c:v>
                </c:pt>
                <c:pt idx="978">
                  <c:v>10196</c:v>
                </c:pt>
                <c:pt idx="979">
                  <c:v>10207</c:v>
                </c:pt>
                <c:pt idx="980">
                  <c:v>10217</c:v>
                </c:pt>
                <c:pt idx="981">
                  <c:v>10227</c:v>
                </c:pt>
                <c:pt idx="982">
                  <c:v>10238</c:v>
                </c:pt>
                <c:pt idx="983">
                  <c:v>10248</c:v>
                </c:pt>
                <c:pt idx="984">
                  <c:v>10259</c:v>
                </c:pt>
                <c:pt idx="985">
                  <c:v>10269</c:v>
                </c:pt>
                <c:pt idx="986">
                  <c:v>10280</c:v>
                </c:pt>
                <c:pt idx="987">
                  <c:v>10290</c:v>
                </c:pt>
                <c:pt idx="988">
                  <c:v>10300</c:v>
                </c:pt>
                <c:pt idx="989">
                  <c:v>10311</c:v>
                </c:pt>
                <c:pt idx="990">
                  <c:v>10321</c:v>
                </c:pt>
                <c:pt idx="991">
                  <c:v>10332</c:v>
                </c:pt>
                <c:pt idx="992">
                  <c:v>10342</c:v>
                </c:pt>
                <c:pt idx="993">
                  <c:v>10352</c:v>
                </c:pt>
                <c:pt idx="994">
                  <c:v>10363</c:v>
                </c:pt>
                <c:pt idx="995">
                  <c:v>10373</c:v>
                </c:pt>
                <c:pt idx="996">
                  <c:v>10384</c:v>
                </c:pt>
                <c:pt idx="997">
                  <c:v>10394</c:v>
                </c:pt>
                <c:pt idx="998">
                  <c:v>10405</c:v>
                </c:pt>
                <c:pt idx="999">
                  <c:v>10415</c:v>
                </c:pt>
                <c:pt idx="1000">
                  <c:v>10425</c:v>
                </c:pt>
                <c:pt idx="1001">
                  <c:v>10436</c:v>
                </c:pt>
                <c:pt idx="1002">
                  <c:v>10446</c:v>
                </c:pt>
                <c:pt idx="1003">
                  <c:v>10457</c:v>
                </c:pt>
                <c:pt idx="1004">
                  <c:v>10467</c:v>
                </c:pt>
                <c:pt idx="1005">
                  <c:v>10478</c:v>
                </c:pt>
                <c:pt idx="1006">
                  <c:v>10488</c:v>
                </c:pt>
                <c:pt idx="1007">
                  <c:v>10498</c:v>
                </c:pt>
                <c:pt idx="1008">
                  <c:v>10509</c:v>
                </c:pt>
                <c:pt idx="1009">
                  <c:v>10519</c:v>
                </c:pt>
                <c:pt idx="1010">
                  <c:v>10530</c:v>
                </c:pt>
                <c:pt idx="1011">
                  <c:v>10540</c:v>
                </c:pt>
                <c:pt idx="1012">
                  <c:v>10551</c:v>
                </c:pt>
                <c:pt idx="1013">
                  <c:v>10561</c:v>
                </c:pt>
                <c:pt idx="1014">
                  <c:v>10571</c:v>
                </c:pt>
                <c:pt idx="1015">
                  <c:v>10582</c:v>
                </c:pt>
                <c:pt idx="1016">
                  <c:v>10592</c:v>
                </c:pt>
                <c:pt idx="1017">
                  <c:v>10603</c:v>
                </c:pt>
                <c:pt idx="1018">
                  <c:v>10613</c:v>
                </c:pt>
                <c:pt idx="1019">
                  <c:v>10624</c:v>
                </c:pt>
                <c:pt idx="1020">
                  <c:v>10634</c:v>
                </c:pt>
                <c:pt idx="1021">
                  <c:v>10644</c:v>
                </c:pt>
                <c:pt idx="1022">
                  <c:v>10655</c:v>
                </c:pt>
                <c:pt idx="1023">
                  <c:v>10665</c:v>
                </c:pt>
                <c:pt idx="1024">
                  <c:v>10676</c:v>
                </c:pt>
                <c:pt idx="1025">
                  <c:v>10686</c:v>
                </c:pt>
                <c:pt idx="1026">
                  <c:v>10697</c:v>
                </c:pt>
                <c:pt idx="1027">
                  <c:v>10707</c:v>
                </c:pt>
                <c:pt idx="1028">
                  <c:v>10717</c:v>
                </c:pt>
                <c:pt idx="1029">
                  <c:v>10728</c:v>
                </c:pt>
                <c:pt idx="1030">
                  <c:v>10738</c:v>
                </c:pt>
                <c:pt idx="1031">
                  <c:v>10749</c:v>
                </c:pt>
                <c:pt idx="1032">
                  <c:v>10759</c:v>
                </c:pt>
                <c:pt idx="1033">
                  <c:v>10770</c:v>
                </c:pt>
                <c:pt idx="1034">
                  <c:v>10780</c:v>
                </c:pt>
                <c:pt idx="1035">
                  <c:v>10790</c:v>
                </c:pt>
                <c:pt idx="1036">
                  <c:v>10801</c:v>
                </c:pt>
                <c:pt idx="1037">
                  <c:v>10811</c:v>
                </c:pt>
                <c:pt idx="1038">
                  <c:v>10822</c:v>
                </c:pt>
                <c:pt idx="1039">
                  <c:v>10832</c:v>
                </c:pt>
                <c:pt idx="1040">
                  <c:v>10843</c:v>
                </c:pt>
                <c:pt idx="1041">
                  <c:v>10853</c:v>
                </c:pt>
                <c:pt idx="1042">
                  <c:v>10863</c:v>
                </c:pt>
                <c:pt idx="1043">
                  <c:v>10874</c:v>
                </c:pt>
                <c:pt idx="1044">
                  <c:v>10884</c:v>
                </c:pt>
                <c:pt idx="1045">
                  <c:v>10895</c:v>
                </c:pt>
                <c:pt idx="1046">
                  <c:v>10905</c:v>
                </c:pt>
                <c:pt idx="1047">
                  <c:v>10915</c:v>
                </c:pt>
                <c:pt idx="1048">
                  <c:v>10926</c:v>
                </c:pt>
                <c:pt idx="1049">
                  <c:v>10936</c:v>
                </c:pt>
                <c:pt idx="1050">
                  <c:v>10947</c:v>
                </c:pt>
                <c:pt idx="1051">
                  <c:v>10957</c:v>
                </c:pt>
                <c:pt idx="1052">
                  <c:v>10968</c:v>
                </c:pt>
                <c:pt idx="1053">
                  <c:v>10978</c:v>
                </c:pt>
                <c:pt idx="1054">
                  <c:v>10988</c:v>
                </c:pt>
                <c:pt idx="1055">
                  <c:v>10999</c:v>
                </c:pt>
                <c:pt idx="1056">
                  <c:v>11009</c:v>
                </c:pt>
                <c:pt idx="1057">
                  <c:v>11020</c:v>
                </c:pt>
                <c:pt idx="1058">
                  <c:v>11030</c:v>
                </c:pt>
                <c:pt idx="1059">
                  <c:v>11041</c:v>
                </c:pt>
                <c:pt idx="1060">
                  <c:v>11051</c:v>
                </c:pt>
                <c:pt idx="1061">
                  <c:v>11061</c:v>
                </c:pt>
                <c:pt idx="1062">
                  <c:v>11072</c:v>
                </c:pt>
                <c:pt idx="1063">
                  <c:v>11082</c:v>
                </c:pt>
                <c:pt idx="1064">
                  <c:v>11093</c:v>
                </c:pt>
                <c:pt idx="1065">
                  <c:v>11103</c:v>
                </c:pt>
                <c:pt idx="1066">
                  <c:v>11114</c:v>
                </c:pt>
                <c:pt idx="1067">
                  <c:v>11124</c:v>
                </c:pt>
                <c:pt idx="1068">
                  <c:v>11134</c:v>
                </c:pt>
                <c:pt idx="1069">
                  <c:v>11145</c:v>
                </c:pt>
                <c:pt idx="1070">
                  <c:v>11155</c:v>
                </c:pt>
                <c:pt idx="1071">
                  <c:v>11166</c:v>
                </c:pt>
                <c:pt idx="1072">
                  <c:v>11176</c:v>
                </c:pt>
                <c:pt idx="1073">
                  <c:v>11187</c:v>
                </c:pt>
                <c:pt idx="1074">
                  <c:v>11197</c:v>
                </c:pt>
                <c:pt idx="1075">
                  <c:v>11207</c:v>
                </c:pt>
                <c:pt idx="1076">
                  <c:v>11218</c:v>
                </c:pt>
                <c:pt idx="1077">
                  <c:v>11228</c:v>
                </c:pt>
                <c:pt idx="1078">
                  <c:v>11239</c:v>
                </c:pt>
                <c:pt idx="1079">
                  <c:v>11249</c:v>
                </c:pt>
                <c:pt idx="1080">
                  <c:v>11260</c:v>
                </c:pt>
                <c:pt idx="1081">
                  <c:v>11270</c:v>
                </c:pt>
                <c:pt idx="1082">
                  <c:v>11280</c:v>
                </c:pt>
                <c:pt idx="1083">
                  <c:v>11291</c:v>
                </c:pt>
                <c:pt idx="1084">
                  <c:v>11301</c:v>
                </c:pt>
                <c:pt idx="1085">
                  <c:v>11312</c:v>
                </c:pt>
                <c:pt idx="1086">
                  <c:v>11322</c:v>
                </c:pt>
                <c:pt idx="1087">
                  <c:v>11333</c:v>
                </c:pt>
                <c:pt idx="1088">
                  <c:v>11343</c:v>
                </c:pt>
                <c:pt idx="1089">
                  <c:v>11353</c:v>
                </c:pt>
                <c:pt idx="1090">
                  <c:v>11364</c:v>
                </c:pt>
                <c:pt idx="1091">
                  <c:v>11374</c:v>
                </c:pt>
                <c:pt idx="1092">
                  <c:v>11385</c:v>
                </c:pt>
                <c:pt idx="1093">
                  <c:v>11395</c:v>
                </c:pt>
                <c:pt idx="1094">
                  <c:v>11406</c:v>
                </c:pt>
                <c:pt idx="1095">
                  <c:v>11416</c:v>
                </c:pt>
                <c:pt idx="1096">
                  <c:v>11426</c:v>
                </c:pt>
                <c:pt idx="1097">
                  <c:v>11437</c:v>
                </c:pt>
                <c:pt idx="1098">
                  <c:v>11447</c:v>
                </c:pt>
                <c:pt idx="1099">
                  <c:v>11458</c:v>
                </c:pt>
                <c:pt idx="1100">
                  <c:v>11468</c:v>
                </c:pt>
                <c:pt idx="1101">
                  <c:v>11478</c:v>
                </c:pt>
                <c:pt idx="1102">
                  <c:v>11489</c:v>
                </c:pt>
                <c:pt idx="1103">
                  <c:v>11499</c:v>
                </c:pt>
                <c:pt idx="1104">
                  <c:v>11510</c:v>
                </c:pt>
                <c:pt idx="1105">
                  <c:v>11520</c:v>
                </c:pt>
                <c:pt idx="1106">
                  <c:v>11531</c:v>
                </c:pt>
                <c:pt idx="1107">
                  <c:v>11541</c:v>
                </c:pt>
                <c:pt idx="1108">
                  <c:v>11551</c:v>
                </c:pt>
                <c:pt idx="1109">
                  <c:v>11562</c:v>
                </c:pt>
                <c:pt idx="1110">
                  <c:v>11572</c:v>
                </c:pt>
                <c:pt idx="1111">
                  <c:v>11583</c:v>
                </c:pt>
                <c:pt idx="1112">
                  <c:v>11593</c:v>
                </c:pt>
                <c:pt idx="1113">
                  <c:v>11604</c:v>
                </c:pt>
                <c:pt idx="1114">
                  <c:v>11614</c:v>
                </c:pt>
                <c:pt idx="1115">
                  <c:v>11624</c:v>
                </c:pt>
                <c:pt idx="1116">
                  <c:v>11635</c:v>
                </c:pt>
                <c:pt idx="1117">
                  <c:v>11645</c:v>
                </c:pt>
                <c:pt idx="1118">
                  <c:v>11656</c:v>
                </c:pt>
                <c:pt idx="1119">
                  <c:v>11666</c:v>
                </c:pt>
                <c:pt idx="1120">
                  <c:v>11677</c:v>
                </c:pt>
                <c:pt idx="1121">
                  <c:v>11687</c:v>
                </c:pt>
                <c:pt idx="1122">
                  <c:v>11697</c:v>
                </c:pt>
                <c:pt idx="1123">
                  <c:v>11708</c:v>
                </c:pt>
                <c:pt idx="1124">
                  <c:v>11718</c:v>
                </c:pt>
                <c:pt idx="1125">
                  <c:v>11729</c:v>
                </c:pt>
                <c:pt idx="1126">
                  <c:v>11739</c:v>
                </c:pt>
                <c:pt idx="1127">
                  <c:v>11750</c:v>
                </c:pt>
                <c:pt idx="1128">
                  <c:v>11760</c:v>
                </c:pt>
                <c:pt idx="1129">
                  <c:v>11770</c:v>
                </c:pt>
                <c:pt idx="1130">
                  <c:v>11781</c:v>
                </c:pt>
                <c:pt idx="1131">
                  <c:v>11791</c:v>
                </c:pt>
                <c:pt idx="1132">
                  <c:v>11802</c:v>
                </c:pt>
                <c:pt idx="1133">
                  <c:v>11812</c:v>
                </c:pt>
                <c:pt idx="1134">
                  <c:v>11823</c:v>
                </c:pt>
                <c:pt idx="1135">
                  <c:v>11833</c:v>
                </c:pt>
                <c:pt idx="1136">
                  <c:v>11843</c:v>
                </c:pt>
                <c:pt idx="1137">
                  <c:v>11854</c:v>
                </c:pt>
                <c:pt idx="1138">
                  <c:v>11864</c:v>
                </c:pt>
                <c:pt idx="1139">
                  <c:v>11875</c:v>
                </c:pt>
                <c:pt idx="1140">
                  <c:v>11885</c:v>
                </c:pt>
                <c:pt idx="1141">
                  <c:v>11896</c:v>
                </c:pt>
                <c:pt idx="1142">
                  <c:v>11906</c:v>
                </c:pt>
                <c:pt idx="1143">
                  <c:v>11916</c:v>
                </c:pt>
                <c:pt idx="1144">
                  <c:v>11927</c:v>
                </c:pt>
                <c:pt idx="1145">
                  <c:v>11937</c:v>
                </c:pt>
                <c:pt idx="1146">
                  <c:v>11948</c:v>
                </c:pt>
                <c:pt idx="1147">
                  <c:v>11958</c:v>
                </c:pt>
                <c:pt idx="1148">
                  <c:v>11969</c:v>
                </c:pt>
                <c:pt idx="1149">
                  <c:v>11979</c:v>
                </c:pt>
                <c:pt idx="1150">
                  <c:v>11989</c:v>
                </c:pt>
                <c:pt idx="1151">
                  <c:v>12000</c:v>
                </c:pt>
                <c:pt idx="1152">
                  <c:v>12010</c:v>
                </c:pt>
                <c:pt idx="1153">
                  <c:v>12021</c:v>
                </c:pt>
                <c:pt idx="1154">
                  <c:v>12031</c:v>
                </c:pt>
                <c:pt idx="1155">
                  <c:v>12041</c:v>
                </c:pt>
                <c:pt idx="1156">
                  <c:v>12052</c:v>
                </c:pt>
                <c:pt idx="1157">
                  <c:v>12062</c:v>
                </c:pt>
                <c:pt idx="1158">
                  <c:v>12073</c:v>
                </c:pt>
                <c:pt idx="1159">
                  <c:v>12083</c:v>
                </c:pt>
                <c:pt idx="1160">
                  <c:v>12094</c:v>
                </c:pt>
                <c:pt idx="1161">
                  <c:v>12104</c:v>
                </c:pt>
                <c:pt idx="1162">
                  <c:v>12114</c:v>
                </c:pt>
                <c:pt idx="1163">
                  <c:v>12125</c:v>
                </c:pt>
                <c:pt idx="1164">
                  <c:v>12135</c:v>
                </c:pt>
                <c:pt idx="1165">
                  <c:v>12146</c:v>
                </c:pt>
                <c:pt idx="1166">
                  <c:v>12156</c:v>
                </c:pt>
                <c:pt idx="1167">
                  <c:v>12167</c:v>
                </c:pt>
                <c:pt idx="1168">
                  <c:v>12177</c:v>
                </c:pt>
                <c:pt idx="1169">
                  <c:v>12187</c:v>
                </c:pt>
                <c:pt idx="1170">
                  <c:v>12198</c:v>
                </c:pt>
                <c:pt idx="1171">
                  <c:v>12208</c:v>
                </c:pt>
                <c:pt idx="1172">
                  <c:v>12219</c:v>
                </c:pt>
                <c:pt idx="1173">
                  <c:v>12229</c:v>
                </c:pt>
                <c:pt idx="1174">
                  <c:v>12240</c:v>
                </c:pt>
                <c:pt idx="1175">
                  <c:v>12250</c:v>
                </c:pt>
                <c:pt idx="1176">
                  <c:v>12260</c:v>
                </c:pt>
                <c:pt idx="1177">
                  <c:v>12271</c:v>
                </c:pt>
                <c:pt idx="1178">
                  <c:v>12281</c:v>
                </c:pt>
                <c:pt idx="1179">
                  <c:v>12292</c:v>
                </c:pt>
                <c:pt idx="1180">
                  <c:v>12302</c:v>
                </c:pt>
                <c:pt idx="1181">
                  <c:v>12313</c:v>
                </c:pt>
                <c:pt idx="1182">
                  <c:v>12323</c:v>
                </c:pt>
                <c:pt idx="1183">
                  <c:v>12333</c:v>
                </c:pt>
                <c:pt idx="1184">
                  <c:v>12344</c:v>
                </c:pt>
                <c:pt idx="1185">
                  <c:v>12354</c:v>
                </c:pt>
                <c:pt idx="1186">
                  <c:v>12365</c:v>
                </c:pt>
                <c:pt idx="1187">
                  <c:v>12375</c:v>
                </c:pt>
                <c:pt idx="1188">
                  <c:v>12386</c:v>
                </c:pt>
                <c:pt idx="1189">
                  <c:v>12396</c:v>
                </c:pt>
                <c:pt idx="1190">
                  <c:v>12406</c:v>
                </c:pt>
                <c:pt idx="1191">
                  <c:v>12417</c:v>
                </c:pt>
                <c:pt idx="1192">
                  <c:v>12427</c:v>
                </c:pt>
                <c:pt idx="1193">
                  <c:v>12438</c:v>
                </c:pt>
                <c:pt idx="1194">
                  <c:v>12448</c:v>
                </c:pt>
                <c:pt idx="1195">
                  <c:v>12459</c:v>
                </c:pt>
                <c:pt idx="1196">
                  <c:v>12469</c:v>
                </c:pt>
                <c:pt idx="1197">
                  <c:v>12479</c:v>
                </c:pt>
                <c:pt idx="1198">
                  <c:v>12490</c:v>
                </c:pt>
                <c:pt idx="1199">
                  <c:v>12500</c:v>
                </c:pt>
                <c:pt idx="1200">
                  <c:v>12511</c:v>
                </c:pt>
                <c:pt idx="1201">
                  <c:v>12521</c:v>
                </c:pt>
                <c:pt idx="1202">
                  <c:v>12532</c:v>
                </c:pt>
                <c:pt idx="1203">
                  <c:v>12542</c:v>
                </c:pt>
                <c:pt idx="1204">
                  <c:v>12552</c:v>
                </c:pt>
                <c:pt idx="1205">
                  <c:v>12563</c:v>
                </c:pt>
                <c:pt idx="1206">
                  <c:v>12573</c:v>
                </c:pt>
                <c:pt idx="1207">
                  <c:v>12584</c:v>
                </c:pt>
                <c:pt idx="1208">
                  <c:v>12594</c:v>
                </c:pt>
                <c:pt idx="1209">
                  <c:v>12604</c:v>
                </c:pt>
                <c:pt idx="1210">
                  <c:v>12615</c:v>
                </c:pt>
                <c:pt idx="1211">
                  <c:v>12625</c:v>
                </c:pt>
                <c:pt idx="1212">
                  <c:v>12636</c:v>
                </c:pt>
                <c:pt idx="1213">
                  <c:v>12646</c:v>
                </c:pt>
                <c:pt idx="1214">
                  <c:v>12657</c:v>
                </c:pt>
                <c:pt idx="1215">
                  <c:v>12667</c:v>
                </c:pt>
                <c:pt idx="1216">
                  <c:v>12677</c:v>
                </c:pt>
                <c:pt idx="1217">
                  <c:v>12688</c:v>
                </c:pt>
                <c:pt idx="1218">
                  <c:v>12698</c:v>
                </c:pt>
                <c:pt idx="1219">
                  <c:v>12709</c:v>
                </c:pt>
                <c:pt idx="1220">
                  <c:v>12719</c:v>
                </c:pt>
                <c:pt idx="1221">
                  <c:v>12730</c:v>
                </c:pt>
                <c:pt idx="1222">
                  <c:v>12740</c:v>
                </c:pt>
                <c:pt idx="1223">
                  <c:v>12750</c:v>
                </c:pt>
                <c:pt idx="1224">
                  <c:v>12761</c:v>
                </c:pt>
                <c:pt idx="1225">
                  <c:v>12771</c:v>
                </c:pt>
                <c:pt idx="1226">
                  <c:v>12782</c:v>
                </c:pt>
                <c:pt idx="1227">
                  <c:v>12792</c:v>
                </c:pt>
                <c:pt idx="1228">
                  <c:v>12803</c:v>
                </c:pt>
                <c:pt idx="1229">
                  <c:v>12813</c:v>
                </c:pt>
                <c:pt idx="1230">
                  <c:v>12823</c:v>
                </c:pt>
                <c:pt idx="1231">
                  <c:v>12834</c:v>
                </c:pt>
                <c:pt idx="1232">
                  <c:v>12844</c:v>
                </c:pt>
                <c:pt idx="1233">
                  <c:v>12855</c:v>
                </c:pt>
                <c:pt idx="1234">
                  <c:v>12865</c:v>
                </c:pt>
                <c:pt idx="1235">
                  <c:v>12876</c:v>
                </c:pt>
                <c:pt idx="1236">
                  <c:v>12886</c:v>
                </c:pt>
                <c:pt idx="1237">
                  <c:v>12896</c:v>
                </c:pt>
                <c:pt idx="1238">
                  <c:v>12907</c:v>
                </c:pt>
                <c:pt idx="1239">
                  <c:v>12917</c:v>
                </c:pt>
                <c:pt idx="1240">
                  <c:v>12928</c:v>
                </c:pt>
                <c:pt idx="1241">
                  <c:v>12938</c:v>
                </c:pt>
                <c:pt idx="1242">
                  <c:v>12949</c:v>
                </c:pt>
                <c:pt idx="1243">
                  <c:v>12959</c:v>
                </c:pt>
                <c:pt idx="1244">
                  <c:v>12969</c:v>
                </c:pt>
                <c:pt idx="1245">
                  <c:v>12980</c:v>
                </c:pt>
                <c:pt idx="1246">
                  <c:v>12990</c:v>
                </c:pt>
                <c:pt idx="1247">
                  <c:v>13001</c:v>
                </c:pt>
                <c:pt idx="1248">
                  <c:v>13011</c:v>
                </c:pt>
                <c:pt idx="1249">
                  <c:v>13022</c:v>
                </c:pt>
                <c:pt idx="1250">
                  <c:v>13032</c:v>
                </c:pt>
                <c:pt idx="1251">
                  <c:v>13042</c:v>
                </c:pt>
                <c:pt idx="1252">
                  <c:v>13053</c:v>
                </c:pt>
                <c:pt idx="1253">
                  <c:v>13063</c:v>
                </c:pt>
                <c:pt idx="1254">
                  <c:v>13074</c:v>
                </c:pt>
                <c:pt idx="1255">
                  <c:v>13084</c:v>
                </c:pt>
                <c:pt idx="1256">
                  <c:v>13095</c:v>
                </c:pt>
                <c:pt idx="1257">
                  <c:v>13105</c:v>
                </c:pt>
                <c:pt idx="1258">
                  <c:v>13115</c:v>
                </c:pt>
                <c:pt idx="1259">
                  <c:v>13126</c:v>
                </c:pt>
                <c:pt idx="1260">
                  <c:v>13136</c:v>
                </c:pt>
                <c:pt idx="1261">
                  <c:v>13147</c:v>
                </c:pt>
                <c:pt idx="1262">
                  <c:v>13157</c:v>
                </c:pt>
                <c:pt idx="1263">
                  <c:v>13167</c:v>
                </c:pt>
                <c:pt idx="1264">
                  <c:v>13178</c:v>
                </c:pt>
                <c:pt idx="1265">
                  <c:v>13188</c:v>
                </c:pt>
                <c:pt idx="1266">
                  <c:v>13199</c:v>
                </c:pt>
                <c:pt idx="1267">
                  <c:v>13209</c:v>
                </c:pt>
                <c:pt idx="1268">
                  <c:v>13220</c:v>
                </c:pt>
                <c:pt idx="1269">
                  <c:v>13230</c:v>
                </c:pt>
                <c:pt idx="1270">
                  <c:v>13240</c:v>
                </c:pt>
                <c:pt idx="1271">
                  <c:v>13251</c:v>
                </c:pt>
                <c:pt idx="1272">
                  <c:v>13261</c:v>
                </c:pt>
                <c:pt idx="1273">
                  <c:v>13272</c:v>
                </c:pt>
                <c:pt idx="1274">
                  <c:v>13282</c:v>
                </c:pt>
                <c:pt idx="1275">
                  <c:v>13293</c:v>
                </c:pt>
                <c:pt idx="1276">
                  <c:v>13303</c:v>
                </c:pt>
                <c:pt idx="1277">
                  <c:v>13313</c:v>
                </c:pt>
                <c:pt idx="1278">
                  <c:v>13324</c:v>
                </c:pt>
                <c:pt idx="1279">
                  <c:v>13334</c:v>
                </c:pt>
                <c:pt idx="1280">
                  <c:v>13345</c:v>
                </c:pt>
                <c:pt idx="1281">
                  <c:v>13355</c:v>
                </c:pt>
                <c:pt idx="1282">
                  <c:v>13366</c:v>
                </c:pt>
                <c:pt idx="1283">
                  <c:v>13376</c:v>
                </c:pt>
                <c:pt idx="1284">
                  <c:v>13386</c:v>
                </c:pt>
                <c:pt idx="1285">
                  <c:v>13397</c:v>
                </c:pt>
                <c:pt idx="1286">
                  <c:v>13407</c:v>
                </c:pt>
                <c:pt idx="1287">
                  <c:v>13418</c:v>
                </c:pt>
                <c:pt idx="1288">
                  <c:v>13428</c:v>
                </c:pt>
                <c:pt idx="1289">
                  <c:v>13439</c:v>
                </c:pt>
                <c:pt idx="1290">
                  <c:v>13449</c:v>
                </c:pt>
                <c:pt idx="1291">
                  <c:v>13459</c:v>
                </c:pt>
                <c:pt idx="1292">
                  <c:v>13470</c:v>
                </c:pt>
                <c:pt idx="1293">
                  <c:v>13480</c:v>
                </c:pt>
                <c:pt idx="1294">
                  <c:v>13491</c:v>
                </c:pt>
                <c:pt idx="1295">
                  <c:v>13501</c:v>
                </c:pt>
                <c:pt idx="1296">
                  <c:v>13512</c:v>
                </c:pt>
                <c:pt idx="1297">
                  <c:v>13522</c:v>
                </c:pt>
                <c:pt idx="1298">
                  <c:v>13532</c:v>
                </c:pt>
                <c:pt idx="1299">
                  <c:v>13543</c:v>
                </c:pt>
                <c:pt idx="1300">
                  <c:v>13553</c:v>
                </c:pt>
                <c:pt idx="1301">
                  <c:v>13564</c:v>
                </c:pt>
                <c:pt idx="1302">
                  <c:v>13574</c:v>
                </c:pt>
                <c:pt idx="1303">
                  <c:v>13585</c:v>
                </c:pt>
                <c:pt idx="1304">
                  <c:v>13595</c:v>
                </c:pt>
                <c:pt idx="1305">
                  <c:v>13605</c:v>
                </c:pt>
                <c:pt idx="1306">
                  <c:v>13616</c:v>
                </c:pt>
                <c:pt idx="1307">
                  <c:v>13626</c:v>
                </c:pt>
                <c:pt idx="1308">
                  <c:v>13637</c:v>
                </c:pt>
                <c:pt idx="1309">
                  <c:v>13647</c:v>
                </c:pt>
                <c:pt idx="1310">
                  <c:v>13658</c:v>
                </c:pt>
                <c:pt idx="1311">
                  <c:v>13668</c:v>
                </c:pt>
                <c:pt idx="1312">
                  <c:v>13678</c:v>
                </c:pt>
                <c:pt idx="1313">
                  <c:v>13689</c:v>
                </c:pt>
                <c:pt idx="1314">
                  <c:v>13699</c:v>
                </c:pt>
                <c:pt idx="1315">
                  <c:v>13710</c:v>
                </c:pt>
                <c:pt idx="1316">
                  <c:v>13720</c:v>
                </c:pt>
                <c:pt idx="1317">
                  <c:v>13730</c:v>
                </c:pt>
                <c:pt idx="1318">
                  <c:v>13741</c:v>
                </c:pt>
                <c:pt idx="1319">
                  <c:v>13751</c:v>
                </c:pt>
                <c:pt idx="1320">
                  <c:v>13762</c:v>
                </c:pt>
                <c:pt idx="1321">
                  <c:v>13772</c:v>
                </c:pt>
                <c:pt idx="1322">
                  <c:v>13783</c:v>
                </c:pt>
                <c:pt idx="1323">
                  <c:v>13793</c:v>
                </c:pt>
                <c:pt idx="1324">
                  <c:v>13803</c:v>
                </c:pt>
                <c:pt idx="1325">
                  <c:v>13814</c:v>
                </c:pt>
                <c:pt idx="1326">
                  <c:v>13824</c:v>
                </c:pt>
                <c:pt idx="1327">
                  <c:v>13835</c:v>
                </c:pt>
                <c:pt idx="1328">
                  <c:v>13845</c:v>
                </c:pt>
                <c:pt idx="1329">
                  <c:v>13856</c:v>
                </c:pt>
                <c:pt idx="1330">
                  <c:v>13866</c:v>
                </c:pt>
                <c:pt idx="1331">
                  <c:v>13876</c:v>
                </c:pt>
                <c:pt idx="1332">
                  <c:v>13887</c:v>
                </c:pt>
                <c:pt idx="1333">
                  <c:v>13897</c:v>
                </c:pt>
                <c:pt idx="1334">
                  <c:v>13908</c:v>
                </c:pt>
                <c:pt idx="1335">
                  <c:v>13918</c:v>
                </c:pt>
                <c:pt idx="1336">
                  <c:v>13929</c:v>
                </c:pt>
                <c:pt idx="1337">
                  <c:v>13939</c:v>
                </c:pt>
                <c:pt idx="1338">
                  <c:v>13949</c:v>
                </c:pt>
                <c:pt idx="1339">
                  <c:v>13960</c:v>
                </c:pt>
                <c:pt idx="1340">
                  <c:v>13970</c:v>
                </c:pt>
                <c:pt idx="1341">
                  <c:v>13981</c:v>
                </c:pt>
                <c:pt idx="1342">
                  <c:v>13991</c:v>
                </c:pt>
                <c:pt idx="1343">
                  <c:v>14002</c:v>
                </c:pt>
                <c:pt idx="1344">
                  <c:v>14012</c:v>
                </c:pt>
                <c:pt idx="1345">
                  <c:v>14022</c:v>
                </c:pt>
                <c:pt idx="1346">
                  <c:v>14033</c:v>
                </c:pt>
                <c:pt idx="1347">
                  <c:v>14043</c:v>
                </c:pt>
                <c:pt idx="1348">
                  <c:v>14054</c:v>
                </c:pt>
                <c:pt idx="1349">
                  <c:v>14064</c:v>
                </c:pt>
                <c:pt idx="1350">
                  <c:v>14075</c:v>
                </c:pt>
                <c:pt idx="1351">
                  <c:v>14085</c:v>
                </c:pt>
                <c:pt idx="1352">
                  <c:v>14095</c:v>
                </c:pt>
                <c:pt idx="1353">
                  <c:v>14106</c:v>
                </c:pt>
                <c:pt idx="1354">
                  <c:v>14116</c:v>
                </c:pt>
                <c:pt idx="1355">
                  <c:v>14127</c:v>
                </c:pt>
                <c:pt idx="1356">
                  <c:v>14137</c:v>
                </c:pt>
                <c:pt idx="1357">
                  <c:v>14148</c:v>
                </c:pt>
                <c:pt idx="1358">
                  <c:v>14158</c:v>
                </c:pt>
                <c:pt idx="1359">
                  <c:v>14168</c:v>
                </c:pt>
                <c:pt idx="1360">
                  <c:v>14179</c:v>
                </c:pt>
                <c:pt idx="1361">
                  <c:v>14189</c:v>
                </c:pt>
                <c:pt idx="1362">
                  <c:v>14200</c:v>
                </c:pt>
                <c:pt idx="1363">
                  <c:v>14210</c:v>
                </c:pt>
                <c:pt idx="1364">
                  <c:v>14221</c:v>
                </c:pt>
                <c:pt idx="1365">
                  <c:v>14231</c:v>
                </c:pt>
                <c:pt idx="1366">
                  <c:v>14241</c:v>
                </c:pt>
                <c:pt idx="1367">
                  <c:v>14252</c:v>
                </c:pt>
                <c:pt idx="1368">
                  <c:v>14262</c:v>
                </c:pt>
                <c:pt idx="1369">
                  <c:v>14273</c:v>
                </c:pt>
                <c:pt idx="1370">
                  <c:v>14283</c:v>
                </c:pt>
                <c:pt idx="1371">
                  <c:v>14293</c:v>
                </c:pt>
                <c:pt idx="1372">
                  <c:v>14304</c:v>
                </c:pt>
                <c:pt idx="1373">
                  <c:v>14314</c:v>
                </c:pt>
                <c:pt idx="1374">
                  <c:v>14325</c:v>
                </c:pt>
                <c:pt idx="1375">
                  <c:v>14335</c:v>
                </c:pt>
                <c:pt idx="1376">
                  <c:v>14346</c:v>
                </c:pt>
                <c:pt idx="1377">
                  <c:v>14356</c:v>
                </c:pt>
                <c:pt idx="1378">
                  <c:v>14366</c:v>
                </c:pt>
                <c:pt idx="1379">
                  <c:v>14377</c:v>
                </c:pt>
                <c:pt idx="1380">
                  <c:v>14387</c:v>
                </c:pt>
                <c:pt idx="1381">
                  <c:v>14398</c:v>
                </c:pt>
                <c:pt idx="1382">
                  <c:v>14408</c:v>
                </c:pt>
                <c:pt idx="1383">
                  <c:v>14419</c:v>
                </c:pt>
                <c:pt idx="1384">
                  <c:v>14429</c:v>
                </c:pt>
                <c:pt idx="1385">
                  <c:v>14439</c:v>
                </c:pt>
                <c:pt idx="1386">
                  <c:v>14450</c:v>
                </c:pt>
                <c:pt idx="1387">
                  <c:v>14460</c:v>
                </c:pt>
                <c:pt idx="1388">
                  <c:v>14471</c:v>
                </c:pt>
                <c:pt idx="1389">
                  <c:v>14481</c:v>
                </c:pt>
                <c:pt idx="1390">
                  <c:v>14492</c:v>
                </c:pt>
                <c:pt idx="1391">
                  <c:v>14502</c:v>
                </c:pt>
                <c:pt idx="1392">
                  <c:v>14512</c:v>
                </c:pt>
                <c:pt idx="1393">
                  <c:v>14523</c:v>
                </c:pt>
                <c:pt idx="1394">
                  <c:v>14533</c:v>
                </c:pt>
                <c:pt idx="1395">
                  <c:v>14544</c:v>
                </c:pt>
                <c:pt idx="1396">
                  <c:v>14554</c:v>
                </c:pt>
                <c:pt idx="1397">
                  <c:v>14565</c:v>
                </c:pt>
                <c:pt idx="1398">
                  <c:v>14575</c:v>
                </c:pt>
                <c:pt idx="1399">
                  <c:v>14585</c:v>
                </c:pt>
                <c:pt idx="1400">
                  <c:v>14596</c:v>
                </c:pt>
                <c:pt idx="1401">
                  <c:v>14606</c:v>
                </c:pt>
                <c:pt idx="1402">
                  <c:v>14617</c:v>
                </c:pt>
                <c:pt idx="1403">
                  <c:v>14627</c:v>
                </c:pt>
                <c:pt idx="1404">
                  <c:v>14638</c:v>
                </c:pt>
                <c:pt idx="1405">
                  <c:v>14648</c:v>
                </c:pt>
                <c:pt idx="1406">
                  <c:v>14658</c:v>
                </c:pt>
                <c:pt idx="1407">
                  <c:v>14669</c:v>
                </c:pt>
                <c:pt idx="1408">
                  <c:v>14679</c:v>
                </c:pt>
                <c:pt idx="1409">
                  <c:v>14690</c:v>
                </c:pt>
                <c:pt idx="1410">
                  <c:v>14700</c:v>
                </c:pt>
                <c:pt idx="1411">
                  <c:v>14711</c:v>
                </c:pt>
                <c:pt idx="1412">
                  <c:v>14721</c:v>
                </c:pt>
                <c:pt idx="1413">
                  <c:v>14731</c:v>
                </c:pt>
                <c:pt idx="1414">
                  <c:v>14742</c:v>
                </c:pt>
                <c:pt idx="1415">
                  <c:v>14752</c:v>
                </c:pt>
                <c:pt idx="1416">
                  <c:v>14763</c:v>
                </c:pt>
                <c:pt idx="1417">
                  <c:v>14773</c:v>
                </c:pt>
                <c:pt idx="1418">
                  <c:v>14784</c:v>
                </c:pt>
                <c:pt idx="1419">
                  <c:v>14794</c:v>
                </c:pt>
                <c:pt idx="1420">
                  <c:v>14804</c:v>
                </c:pt>
                <c:pt idx="1421">
                  <c:v>14815</c:v>
                </c:pt>
                <c:pt idx="1422">
                  <c:v>14825</c:v>
                </c:pt>
                <c:pt idx="1423">
                  <c:v>14836</c:v>
                </c:pt>
                <c:pt idx="1424">
                  <c:v>14846</c:v>
                </c:pt>
                <c:pt idx="1425">
                  <c:v>14857</c:v>
                </c:pt>
                <c:pt idx="1426">
                  <c:v>14867</c:v>
                </c:pt>
                <c:pt idx="1427">
                  <c:v>14877</c:v>
                </c:pt>
                <c:pt idx="1428">
                  <c:v>14888</c:v>
                </c:pt>
                <c:pt idx="1429">
                  <c:v>14898</c:v>
                </c:pt>
                <c:pt idx="1430">
                  <c:v>14909</c:v>
                </c:pt>
                <c:pt idx="1431">
                  <c:v>14919</c:v>
                </c:pt>
                <c:pt idx="1432">
                  <c:v>14929</c:v>
                </c:pt>
                <c:pt idx="1433">
                  <c:v>14940</c:v>
                </c:pt>
                <c:pt idx="1434">
                  <c:v>14950</c:v>
                </c:pt>
                <c:pt idx="1435">
                  <c:v>14961</c:v>
                </c:pt>
                <c:pt idx="1436">
                  <c:v>14971</c:v>
                </c:pt>
                <c:pt idx="1437">
                  <c:v>14982</c:v>
                </c:pt>
                <c:pt idx="1438">
                  <c:v>14992</c:v>
                </c:pt>
                <c:pt idx="1439">
                  <c:v>15002</c:v>
                </c:pt>
                <c:pt idx="1440">
                  <c:v>15013</c:v>
                </c:pt>
                <c:pt idx="1441">
                  <c:v>15023</c:v>
                </c:pt>
                <c:pt idx="1442">
                  <c:v>15034</c:v>
                </c:pt>
                <c:pt idx="1443">
                  <c:v>15044</c:v>
                </c:pt>
                <c:pt idx="1444">
                  <c:v>15055</c:v>
                </c:pt>
                <c:pt idx="1445">
                  <c:v>15065</c:v>
                </c:pt>
                <c:pt idx="1446">
                  <c:v>15075</c:v>
                </c:pt>
                <c:pt idx="1447">
                  <c:v>15086</c:v>
                </c:pt>
                <c:pt idx="1448">
                  <c:v>15096</c:v>
                </c:pt>
                <c:pt idx="1449">
                  <c:v>15107</c:v>
                </c:pt>
                <c:pt idx="1450">
                  <c:v>15117</c:v>
                </c:pt>
                <c:pt idx="1451">
                  <c:v>15128</c:v>
                </c:pt>
                <c:pt idx="1452">
                  <c:v>15138</c:v>
                </c:pt>
                <c:pt idx="1453">
                  <c:v>15148</c:v>
                </c:pt>
                <c:pt idx="1454">
                  <c:v>15159</c:v>
                </c:pt>
                <c:pt idx="1455">
                  <c:v>15169</c:v>
                </c:pt>
                <c:pt idx="1456">
                  <c:v>15180</c:v>
                </c:pt>
                <c:pt idx="1457">
                  <c:v>15190</c:v>
                </c:pt>
                <c:pt idx="1458">
                  <c:v>15201</c:v>
                </c:pt>
                <c:pt idx="1459">
                  <c:v>15211</c:v>
                </c:pt>
                <c:pt idx="1460">
                  <c:v>15221</c:v>
                </c:pt>
                <c:pt idx="1461">
                  <c:v>15232</c:v>
                </c:pt>
                <c:pt idx="1462">
                  <c:v>15242</c:v>
                </c:pt>
                <c:pt idx="1463">
                  <c:v>15253</c:v>
                </c:pt>
                <c:pt idx="1464">
                  <c:v>15263</c:v>
                </c:pt>
                <c:pt idx="1465">
                  <c:v>15274</c:v>
                </c:pt>
                <c:pt idx="1466">
                  <c:v>15284</c:v>
                </c:pt>
                <c:pt idx="1467">
                  <c:v>15294</c:v>
                </c:pt>
                <c:pt idx="1468">
                  <c:v>15305</c:v>
                </c:pt>
                <c:pt idx="1469">
                  <c:v>15315</c:v>
                </c:pt>
                <c:pt idx="1470">
                  <c:v>15326</c:v>
                </c:pt>
                <c:pt idx="1471">
                  <c:v>15336</c:v>
                </c:pt>
                <c:pt idx="1472">
                  <c:v>15347</c:v>
                </c:pt>
                <c:pt idx="1473">
                  <c:v>15357</c:v>
                </c:pt>
                <c:pt idx="1474">
                  <c:v>15367</c:v>
                </c:pt>
                <c:pt idx="1475">
                  <c:v>15378</c:v>
                </c:pt>
                <c:pt idx="1476">
                  <c:v>15388</c:v>
                </c:pt>
                <c:pt idx="1477">
                  <c:v>15399</c:v>
                </c:pt>
                <c:pt idx="1478">
                  <c:v>15409</c:v>
                </c:pt>
                <c:pt idx="1479">
                  <c:v>15420</c:v>
                </c:pt>
                <c:pt idx="1480">
                  <c:v>15430</c:v>
                </c:pt>
                <c:pt idx="1481">
                  <c:v>15440</c:v>
                </c:pt>
                <c:pt idx="1482">
                  <c:v>15451</c:v>
                </c:pt>
                <c:pt idx="1483">
                  <c:v>15461</c:v>
                </c:pt>
                <c:pt idx="1484">
                  <c:v>15472</c:v>
                </c:pt>
                <c:pt idx="1485">
                  <c:v>15482</c:v>
                </c:pt>
                <c:pt idx="1486">
                  <c:v>15492</c:v>
                </c:pt>
                <c:pt idx="1487">
                  <c:v>15503</c:v>
                </c:pt>
                <c:pt idx="1488">
                  <c:v>15513</c:v>
                </c:pt>
                <c:pt idx="1489">
                  <c:v>15524</c:v>
                </c:pt>
                <c:pt idx="1490">
                  <c:v>15534</c:v>
                </c:pt>
                <c:pt idx="1491">
                  <c:v>15545</c:v>
                </c:pt>
                <c:pt idx="1492">
                  <c:v>15555</c:v>
                </c:pt>
                <c:pt idx="1493">
                  <c:v>15565</c:v>
                </c:pt>
                <c:pt idx="1494">
                  <c:v>15576</c:v>
                </c:pt>
                <c:pt idx="1495">
                  <c:v>15586</c:v>
                </c:pt>
                <c:pt idx="1496">
                  <c:v>15597</c:v>
                </c:pt>
                <c:pt idx="1497">
                  <c:v>15607</c:v>
                </c:pt>
                <c:pt idx="1498">
                  <c:v>15618</c:v>
                </c:pt>
                <c:pt idx="1499">
                  <c:v>15628</c:v>
                </c:pt>
                <c:pt idx="1500">
                  <c:v>15638</c:v>
                </c:pt>
                <c:pt idx="1501">
                  <c:v>15649</c:v>
                </c:pt>
                <c:pt idx="1502">
                  <c:v>15659</c:v>
                </c:pt>
                <c:pt idx="1503">
                  <c:v>15670</c:v>
                </c:pt>
                <c:pt idx="1504">
                  <c:v>15680</c:v>
                </c:pt>
                <c:pt idx="1505">
                  <c:v>15691</c:v>
                </c:pt>
                <c:pt idx="1506">
                  <c:v>15701</c:v>
                </c:pt>
                <c:pt idx="1507">
                  <c:v>15711</c:v>
                </c:pt>
                <c:pt idx="1508">
                  <c:v>15722</c:v>
                </c:pt>
                <c:pt idx="1509">
                  <c:v>15732</c:v>
                </c:pt>
                <c:pt idx="1510">
                  <c:v>15743</c:v>
                </c:pt>
                <c:pt idx="1511">
                  <c:v>15753</c:v>
                </c:pt>
                <c:pt idx="1512">
                  <c:v>15764</c:v>
                </c:pt>
                <c:pt idx="1513">
                  <c:v>15774</c:v>
                </c:pt>
                <c:pt idx="1514">
                  <c:v>15784</c:v>
                </c:pt>
                <c:pt idx="1515">
                  <c:v>15795</c:v>
                </c:pt>
                <c:pt idx="1516">
                  <c:v>15805</c:v>
                </c:pt>
                <c:pt idx="1517">
                  <c:v>15816</c:v>
                </c:pt>
                <c:pt idx="1518">
                  <c:v>15826</c:v>
                </c:pt>
                <c:pt idx="1519">
                  <c:v>15837</c:v>
                </c:pt>
                <c:pt idx="1520">
                  <c:v>15847</c:v>
                </c:pt>
                <c:pt idx="1521">
                  <c:v>15857</c:v>
                </c:pt>
                <c:pt idx="1522">
                  <c:v>15868</c:v>
                </c:pt>
                <c:pt idx="1523">
                  <c:v>15878</c:v>
                </c:pt>
                <c:pt idx="1524">
                  <c:v>15889</c:v>
                </c:pt>
                <c:pt idx="1525">
                  <c:v>15899</c:v>
                </c:pt>
                <c:pt idx="1526">
                  <c:v>15910</c:v>
                </c:pt>
                <c:pt idx="1527">
                  <c:v>15920</c:v>
                </c:pt>
                <c:pt idx="1528">
                  <c:v>15930</c:v>
                </c:pt>
                <c:pt idx="1529">
                  <c:v>15941</c:v>
                </c:pt>
                <c:pt idx="1530">
                  <c:v>15951</c:v>
                </c:pt>
                <c:pt idx="1531">
                  <c:v>15962</c:v>
                </c:pt>
                <c:pt idx="1532">
                  <c:v>15972</c:v>
                </c:pt>
                <c:pt idx="1533">
                  <c:v>15983</c:v>
                </c:pt>
                <c:pt idx="1534">
                  <c:v>15993</c:v>
                </c:pt>
                <c:pt idx="1535">
                  <c:v>16003</c:v>
                </c:pt>
                <c:pt idx="1536">
                  <c:v>16014</c:v>
                </c:pt>
                <c:pt idx="1537">
                  <c:v>16024</c:v>
                </c:pt>
                <c:pt idx="1538">
                  <c:v>16035</c:v>
                </c:pt>
                <c:pt idx="1539">
                  <c:v>16045</c:v>
                </c:pt>
                <c:pt idx="1540">
                  <c:v>16055</c:v>
                </c:pt>
                <c:pt idx="1541">
                  <c:v>16066</c:v>
                </c:pt>
                <c:pt idx="1542">
                  <c:v>16076</c:v>
                </c:pt>
                <c:pt idx="1543">
                  <c:v>16087</c:v>
                </c:pt>
                <c:pt idx="1544">
                  <c:v>16097</c:v>
                </c:pt>
                <c:pt idx="1545">
                  <c:v>16108</c:v>
                </c:pt>
                <c:pt idx="1546">
                  <c:v>16118</c:v>
                </c:pt>
                <c:pt idx="1547">
                  <c:v>16128</c:v>
                </c:pt>
                <c:pt idx="1548">
                  <c:v>16139</c:v>
                </c:pt>
                <c:pt idx="1549">
                  <c:v>16149</c:v>
                </c:pt>
                <c:pt idx="1550">
                  <c:v>16160</c:v>
                </c:pt>
                <c:pt idx="1551">
                  <c:v>16170</c:v>
                </c:pt>
                <c:pt idx="1552">
                  <c:v>16181</c:v>
                </c:pt>
                <c:pt idx="1553">
                  <c:v>16191</c:v>
                </c:pt>
                <c:pt idx="1554">
                  <c:v>16201</c:v>
                </c:pt>
                <c:pt idx="1555">
                  <c:v>16212</c:v>
                </c:pt>
                <c:pt idx="1556">
                  <c:v>16222</c:v>
                </c:pt>
                <c:pt idx="1557">
                  <c:v>16233</c:v>
                </c:pt>
                <c:pt idx="1558">
                  <c:v>16243</c:v>
                </c:pt>
                <c:pt idx="1559">
                  <c:v>16254</c:v>
                </c:pt>
                <c:pt idx="1560">
                  <c:v>16264</c:v>
                </c:pt>
                <c:pt idx="1561">
                  <c:v>16274</c:v>
                </c:pt>
                <c:pt idx="1562">
                  <c:v>16285</c:v>
                </c:pt>
                <c:pt idx="1563">
                  <c:v>16295</c:v>
                </c:pt>
                <c:pt idx="1564">
                  <c:v>16306</c:v>
                </c:pt>
                <c:pt idx="1565">
                  <c:v>16316</c:v>
                </c:pt>
                <c:pt idx="1566">
                  <c:v>16327</c:v>
                </c:pt>
                <c:pt idx="1567">
                  <c:v>16337</c:v>
                </c:pt>
                <c:pt idx="1568">
                  <c:v>16347</c:v>
                </c:pt>
                <c:pt idx="1569">
                  <c:v>16358</c:v>
                </c:pt>
                <c:pt idx="1570">
                  <c:v>16368</c:v>
                </c:pt>
                <c:pt idx="1571">
                  <c:v>16379</c:v>
                </c:pt>
                <c:pt idx="1572">
                  <c:v>16389</c:v>
                </c:pt>
                <c:pt idx="1573">
                  <c:v>16400</c:v>
                </c:pt>
                <c:pt idx="1574">
                  <c:v>16410</c:v>
                </c:pt>
                <c:pt idx="1575">
                  <c:v>16420</c:v>
                </c:pt>
                <c:pt idx="1576">
                  <c:v>16431</c:v>
                </c:pt>
                <c:pt idx="1577">
                  <c:v>16441</c:v>
                </c:pt>
                <c:pt idx="1578">
                  <c:v>16452</c:v>
                </c:pt>
                <c:pt idx="1579">
                  <c:v>16462</c:v>
                </c:pt>
                <c:pt idx="1580">
                  <c:v>16473</c:v>
                </c:pt>
                <c:pt idx="1581">
                  <c:v>16483</c:v>
                </c:pt>
                <c:pt idx="1582">
                  <c:v>16493</c:v>
                </c:pt>
                <c:pt idx="1583">
                  <c:v>16504</c:v>
                </c:pt>
                <c:pt idx="1584">
                  <c:v>16514</c:v>
                </c:pt>
                <c:pt idx="1585">
                  <c:v>16525</c:v>
                </c:pt>
                <c:pt idx="1586">
                  <c:v>16535</c:v>
                </c:pt>
                <c:pt idx="1587">
                  <c:v>16546</c:v>
                </c:pt>
                <c:pt idx="1588">
                  <c:v>16556</c:v>
                </c:pt>
                <c:pt idx="1589">
                  <c:v>16566</c:v>
                </c:pt>
                <c:pt idx="1590">
                  <c:v>16577</c:v>
                </c:pt>
                <c:pt idx="1591">
                  <c:v>16587</c:v>
                </c:pt>
                <c:pt idx="1592">
                  <c:v>16598</c:v>
                </c:pt>
                <c:pt idx="1593">
                  <c:v>16608</c:v>
                </c:pt>
                <c:pt idx="1594">
                  <c:v>16618</c:v>
                </c:pt>
                <c:pt idx="1595">
                  <c:v>16629</c:v>
                </c:pt>
                <c:pt idx="1596">
                  <c:v>16639</c:v>
                </c:pt>
                <c:pt idx="1597">
                  <c:v>16650</c:v>
                </c:pt>
                <c:pt idx="1598">
                  <c:v>16660</c:v>
                </c:pt>
                <c:pt idx="1599">
                  <c:v>16671</c:v>
                </c:pt>
                <c:pt idx="1600">
                  <c:v>16681</c:v>
                </c:pt>
                <c:pt idx="1601">
                  <c:v>16691</c:v>
                </c:pt>
                <c:pt idx="1602">
                  <c:v>16702</c:v>
                </c:pt>
                <c:pt idx="1603">
                  <c:v>16712</c:v>
                </c:pt>
                <c:pt idx="1604">
                  <c:v>16723</c:v>
                </c:pt>
                <c:pt idx="1605">
                  <c:v>16733</c:v>
                </c:pt>
                <c:pt idx="1606">
                  <c:v>16744</c:v>
                </c:pt>
                <c:pt idx="1607">
                  <c:v>16754</c:v>
                </c:pt>
                <c:pt idx="1608">
                  <c:v>16764</c:v>
                </c:pt>
                <c:pt idx="1609">
                  <c:v>16775</c:v>
                </c:pt>
                <c:pt idx="1610">
                  <c:v>16785</c:v>
                </c:pt>
                <c:pt idx="1611">
                  <c:v>16796</c:v>
                </c:pt>
                <c:pt idx="1612">
                  <c:v>16806</c:v>
                </c:pt>
                <c:pt idx="1613">
                  <c:v>16817</c:v>
                </c:pt>
                <c:pt idx="1614">
                  <c:v>16827</c:v>
                </c:pt>
                <c:pt idx="1615">
                  <c:v>16837</c:v>
                </c:pt>
                <c:pt idx="1616">
                  <c:v>16848</c:v>
                </c:pt>
                <c:pt idx="1617">
                  <c:v>16858</c:v>
                </c:pt>
                <c:pt idx="1618">
                  <c:v>16869</c:v>
                </c:pt>
                <c:pt idx="1619">
                  <c:v>16879</c:v>
                </c:pt>
                <c:pt idx="1620">
                  <c:v>16890</c:v>
                </c:pt>
                <c:pt idx="1621">
                  <c:v>16900</c:v>
                </c:pt>
                <c:pt idx="1622">
                  <c:v>16910</c:v>
                </c:pt>
                <c:pt idx="1623">
                  <c:v>16921</c:v>
                </c:pt>
                <c:pt idx="1624">
                  <c:v>16931</c:v>
                </c:pt>
                <c:pt idx="1625">
                  <c:v>16942</c:v>
                </c:pt>
                <c:pt idx="1626">
                  <c:v>16952</c:v>
                </c:pt>
                <c:pt idx="1627">
                  <c:v>16963</c:v>
                </c:pt>
                <c:pt idx="1628">
                  <c:v>16973</c:v>
                </c:pt>
                <c:pt idx="1629">
                  <c:v>16983</c:v>
                </c:pt>
                <c:pt idx="1630">
                  <c:v>16994</c:v>
                </c:pt>
                <c:pt idx="1631">
                  <c:v>17004</c:v>
                </c:pt>
                <c:pt idx="1632">
                  <c:v>17015</c:v>
                </c:pt>
                <c:pt idx="1633">
                  <c:v>17025</c:v>
                </c:pt>
                <c:pt idx="1634">
                  <c:v>17036</c:v>
                </c:pt>
                <c:pt idx="1635">
                  <c:v>17046</c:v>
                </c:pt>
                <c:pt idx="1636">
                  <c:v>17056</c:v>
                </c:pt>
                <c:pt idx="1637">
                  <c:v>17067</c:v>
                </c:pt>
                <c:pt idx="1638">
                  <c:v>17077</c:v>
                </c:pt>
                <c:pt idx="1639">
                  <c:v>17088</c:v>
                </c:pt>
                <c:pt idx="1640">
                  <c:v>17098</c:v>
                </c:pt>
                <c:pt idx="1641">
                  <c:v>17109</c:v>
                </c:pt>
                <c:pt idx="1642">
                  <c:v>17119</c:v>
                </c:pt>
                <c:pt idx="1643">
                  <c:v>17129</c:v>
                </c:pt>
                <c:pt idx="1644">
                  <c:v>17140</c:v>
                </c:pt>
                <c:pt idx="1645">
                  <c:v>17150</c:v>
                </c:pt>
                <c:pt idx="1646">
                  <c:v>17161</c:v>
                </c:pt>
                <c:pt idx="1647">
                  <c:v>17171</c:v>
                </c:pt>
                <c:pt idx="1648">
                  <c:v>17181</c:v>
                </c:pt>
                <c:pt idx="1649">
                  <c:v>17192</c:v>
                </c:pt>
                <c:pt idx="1650">
                  <c:v>17202</c:v>
                </c:pt>
                <c:pt idx="1651">
                  <c:v>17213</c:v>
                </c:pt>
                <c:pt idx="1652">
                  <c:v>17223</c:v>
                </c:pt>
                <c:pt idx="1653">
                  <c:v>17234</c:v>
                </c:pt>
                <c:pt idx="1654">
                  <c:v>17244</c:v>
                </c:pt>
                <c:pt idx="1655">
                  <c:v>17254</c:v>
                </c:pt>
                <c:pt idx="1656">
                  <c:v>17265</c:v>
                </c:pt>
                <c:pt idx="1657">
                  <c:v>17275</c:v>
                </c:pt>
                <c:pt idx="1658">
                  <c:v>17286</c:v>
                </c:pt>
                <c:pt idx="1659">
                  <c:v>17296</c:v>
                </c:pt>
                <c:pt idx="1660">
                  <c:v>17307</c:v>
                </c:pt>
                <c:pt idx="1661">
                  <c:v>17317</c:v>
                </c:pt>
                <c:pt idx="1662">
                  <c:v>17327</c:v>
                </c:pt>
                <c:pt idx="1663">
                  <c:v>17338</c:v>
                </c:pt>
                <c:pt idx="1664">
                  <c:v>17348</c:v>
                </c:pt>
                <c:pt idx="1665">
                  <c:v>17359</c:v>
                </c:pt>
                <c:pt idx="1666">
                  <c:v>17369</c:v>
                </c:pt>
                <c:pt idx="1667">
                  <c:v>17380</c:v>
                </c:pt>
                <c:pt idx="1668">
                  <c:v>17390</c:v>
                </c:pt>
                <c:pt idx="1669">
                  <c:v>17400</c:v>
                </c:pt>
                <c:pt idx="1670">
                  <c:v>17411</c:v>
                </c:pt>
                <c:pt idx="1671">
                  <c:v>17421</c:v>
                </c:pt>
                <c:pt idx="1672">
                  <c:v>17432</c:v>
                </c:pt>
                <c:pt idx="1673">
                  <c:v>17442</c:v>
                </c:pt>
                <c:pt idx="1674">
                  <c:v>17453</c:v>
                </c:pt>
                <c:pt idx="1675">
                  <c:v>17463</c:v>
                </c:pt>
                <c:pt idx="1676">
                  <c:v>17473</c:v>
                </c:pt>
                <c:pt idx="1677">
                  <c:v>17484</c:v>
                </c:pt>
                <c:pt idx="1678">
                  <c:v>17494</c:v>
                </c:pt>
                <c:pt idx="1679">
                  <c:v>17505</c:v>
                </c:pt>
                <c:pt idx="1680">
                  <c:v>17515</c:v>
                </c:pt>
                <c:pt idx="1681">
                  <c:v>17526</c:v>
                </c:pt>
                <c:pt idx="1682">
                  <c:v>17536</c:v>
                </c:pt>
                <c:pt idx="1683">
                  <c:v>17546</c:v>
                </c:pt>
                <c:pt idx="1684">
                  <c:v>17557</c:v>
                </c:pt>
                <c:pt idx="1685">
                  <c:v>17567</c:v>
                </c:pt>
                <c:pt idx="1686">
                  <c:v>17578</c:v>
                </c:pt>
                <c:pt idx="1687">
                  <c:v>17588</c:v>
                </c:pt>
                <c:pt idx="1688">
                  <c:v>17599</c:v>
                </c:pt>
                <c:pt idx="1689">
                  <c:v>17609</c:v>
                </c:pt>
                <c:pt idx="1690">
                  <c:v>17619</c:v>
                </c:pt>
                <c:pt idx="1691">
                  <c:v>17630</c:v>
                </c:pt>
                <c:pt idx="1692">
                  <c:v>17640</c:v>
                </c:pt>
                <c:pt idx="1693">
                  <c:v>17651</c:v>
                </c:pt>
                <c:pt idx="1694">
                  <c:v>17661</c:v>
                </c:pt>
                <c:pt idx="1695">
                  <c:v>17672</c:v>
                </c:pt>
                <c:pt idx="1696">
                  <c:v>17682</c:v>
                </c:pt>
                <c:pt idx="1697">
                  <c:v>17692</c:v>
                </c:pt>
                <c:pt idx="1698">
                  <c:v>17703</c:v>
                </c:pt>
                <c:pt idx="1699">
                  <c:v>17713</c:v>
                </c:pt>
                <c:pt idx="1700">
                  <c:v>17724</c:v>
                </c:pt>
                <c:pt idx="1701">
                  <c:v>17734</c:v>
                </c:pt>
                <c:pt idx="1702">
                  <c:v>17744</c:v>
                </c:pt>
                <c:pt idx="1703">
                  <c:v>17755</c:v>
                </c:pt>
                <c:pt idx="1704">
                  <c:v>17765</c:v>
                </c:pt>
                <c:pt idx="1705">
                  <c:v>17776</c:v>
                </c:pt>
                <c:pt idx="1706">
                  <c:v>17786</c:v>
                </c:pt>
                <c:pt idx="1707">
                  <c:v>17797</c:v>
                </c:pt>
                <c:pt idx="1708">
                  <c:v>17807</c:v>
                </c:pt>
                <c:pt idx="1709">
                  <c:v>17817</c:v>
                </c:pt>
                <c:pt idx="1710">
                  <c:v>17828</c:v>
                </c:pt>
                <c:pt idx="1711">
                  <c:v>17838</c:v>
                </c:pt>
                <c:pt idx="1712">
                  <c:v>17849</c:v>
                </c:pt>
                <c:pt idx="1713">
                  <c:v>17859</c:v>
                </c:pt>
                <c:pt idx="1714">
                  <c:v>17870</c:v>
                </c:pt>
                <c:pt idx="1715">
                  <c:v>17880</c:v>
                </c:pt>
                <c:pt idx="1716">
                  <c:v>17890</c:v>
                </c:pt>
                <c:pt idx="1717">
                  <c:v>17901</c:v>
                </c:pt>
                <c:pt idx="1718">
                  <c:v>17911</c:v>
                </c:pt>
                <c:pt idx="1719">
                  <c:v>17922</c:v>
                </c:pt>
                <c:pt idx="1720">
                  <c:v>17932</c:v>
                </c:pt>
                <c:pt idx="1721">
                  <c:v>17943</c:v>
                </c:pt>
                <c:pt idx="1722">
                  <c:v>17953</c:v>
                </c:pt>
                <c:pt idx="1723">
                  <c:v>17963</c:v>
                </c:pt>
                <c:pt idx="1724">
                  <c:v>17974</c:v>
                </c:pt>
                <c:pt idx="1725">
                  <c:v>17984</c:v>
                </c:pt>
                <c:pt idx="1726">
                  <c:v>17995</c:v>
                </c:pt>
                <c:pt idx="1727">
                  <c:v>18005</c:v>
                </c:pt>
                <c:pt idx="1728">
                  <c:v>18016</c:v>
                </c:pt>
                <c:pt idx="1729">
                  <c:v>18026</c:v>
                </c:pt>
                <c:pt idx="1730">
                  <c:v>18036</c:v>
                </c:pt>
                <c:pt idx="1731">
                  <c:v>18047</c:v>
                </c:pt>
                <c:pt idx="1732">
                  <c:v>18057</c:v>
                </c:pt>
                <c:pt idx="1733">
                  <c:v>18068</c:v>
                </c:pt>
                <c:pt idx="1734">
                  <c:v>18078</c:v>
                </c:pt>
                <c:pt idx="1735">
                  <c:v>18089</c:v>
                </c:pt>
                <c:pt idx="1736">
                  <c:v>18099</c:v>
                </c:pt>
                <c:pt idx="1737">
                  <c:v>18109</c:v>
                </c:pt>
                <c:pt idx="1738">
                  <c:v>18120</c:v>
                </c:pt>
                <c:pt idx="1739">
                  <c:v>18130</c:v>
                </c:pt>
                <c:pt idx="1740">
                  <c:v>18141</c:v>
                </c:pt>
                <c:pt idx="1741">
                  <c:v>18151</c:v>
                </c:pt>
                <c:pt idx="1742">
                  <c:v>18162</c:v>
                </c:pt>
                <c:pt idx="1743">
                  <c:v>18172</c:v>
                </c:pt>
                <c:pt idx="1744">
                  <c:v>18182</c:v>
                </c:pt>
                <c:pt idx="1745">
                  <c:v>18193</c:v>
                </c:pt>
                <c:pt idx="1746">
                  <c:v>18203</c:v>
                </c:pt>
                <c:pt idx="1747">
                  <c:v>18214</c:v>
                </c:pt>
                <c:pt idx="1748">
                  <c:v>18224</c:v>
                </c:pt>
                <c:pt idx="1749">
                  <c:v>18235</c:v>
                </c:pt>
                <c:pt idx="1750">
                  <c:v>18245</c:v>
                </c:pt>
                <c:pt idx="1751">
                  <c:v>18255</c:v>
                </c:pt>
                <c:pt idx="1752">
                  <c:v>18266</c:v>
                </c:pt>
                <c:pt idx="1753">
                  <c:v>18276</c:v>
                </c:pt>
                <c:pt idx="1754">
                  <c:v>18287</c:v>
                </c:pt>
                <c:pt idx="1755">
                  <c:v>18297</c:v>
                </c:pt>
                <c:pt idx="1756">
                  <c:v>18308</c:v>
                </c:pt>
                <c:pt idx="1757">
                  <c:v>18318</c:v>
                </c:pt>
                <c:pt idx="1758">
                  <c:v>18328</c:v>
                </c:pt>
                <c:pt idx="1759">
                  <c:v>18339</c:v>
                </c:pt>
                <c:pt idx="1760">
                  <c:v>18349</c:v>
                </c:pt>
                <c:pt idx="1761">
                  <c:v>18360</c:v>
                </c:pt>
                <c:pt idx="1762">
                  <c:v>18370</c:v>
                </c:pt>
                <c:pt idx="1763">
                  <c:v>18380</c:v>
                </c:pt>
                <c:pt idx="1764">
                  <c:v>18391</c:v>
                </c:pt>
                <c:pt idx="1765">
                  <c:v>18401</c:v>
                </c:pt>
                <c:pt idx="1766">
                  <c:v>18412</c:v>
                </c:pt>
                <c:pt idx="1767">
                  <c:v>18422</c:v>
                </c:pt>
                <c:pt idx="1768">
                  <c:v>18433</c:v>
                </c:pt>
                <c:pt idx="1769">
                  <c:v>18443</c:v>
                </c:pt>
                <c:pt idx="1770">
                  <c:v>18453</c:v>
                </c:pt>
                <c:pt idx="1771">
                  <c:v>18464</c:v>
                </c:pt>
                <c:pt idx="1772">
                  <c:v>18474</c:v>
                </c:pt>
                <c:pt idx="1773">
                  <c:v>18485</c:v>
                </c:pt>
                <c:pt idx="1774">
                  <c:v>18495</c:v>
                </c:pt>
                <c:pt idx="1775">
                  <c:v>18506</c:v>
                </c:pt>
                <c:pt idx="1776">
                  <c:v>18516</c:v>
                </c:pt>
                <c:pt idx="1777">
                  <c:v>18526</c:v>
                </c:pt>
                <c:pt idx="1778">
                  <c:v>18537</c:v>
                </c:pt>
                <c:pt idx="1779">
                  <c:v>18547</c:v>
                </c:pt>
                <c:pt idx="1780">
                  <c:v>18558</c:v>
                </c:pt>
                <c:pt idx="1781">
                  <c:v>18568</c:v>
                </c:pt>
                <c:pt idx="1782">
                  <c:v>18579</c:v>
                </c:pt>
                <c:pt idx="1783">
                  <c:v>18589</c:v>
                </c:pt>
                <c:pt idx="1784">
                  <c:v>18599</c:v>
                </c:pt>
                <c:pt idx="1785">
                  <c:v>18610</c:v>
                </c:pt>
                <c:pt idx="1786">
                  <c:v>18620</c:v>
                </c:pt>
                <c:pt idx="1787">
                  <c:v>18631</c:v>
                </c:pt>
                <c:pt idx="1788">
                  <c:v>18641</c:v>
                </c:pt>
                <c:pt idx="1789">
                  <c:v>18652</c:v>
                </c:pt>
                <c:pt idx="1790">
                  <c:v>18662</c:v>
                </c:pt>
                <c:pt idx="1791">
                  <c:v>18672</c:v>
                </c:pt>
                <c:pt idx="1792">
                  <c:v>18683</c:v>
                </c:pt>
                <c:pt idx="1793">
                  <c:v>18693</c:v>
                </c:pt>
                <c:pt idx="1794">
                  <c:v>18704</c:v>
                </c:pt>
                <c:pt idx="1795">
                  <c:v>18714</c:v>
                </c:pt>
                <c:pt idx="1796">
                  <c:v>18725</c:v>
                </c:pt>
                <c:pt idx="1797">
                  <c:v>18735</c:v>
                </c:pt>
                <c:pt idx="1798">
                  <c:v>18745</c:v>
                </c:pt>
                <c:pt idx="1799">
                  <c:v>18756</c:v>
                </c:pt>
                <c:pt idx="1800">
                  <c:v>18766</c:v>
                </c:pt>
                <c:pt idx="1801">
                  <c:v>18777</c:v>
                </c:pt>
                <c:pt idx="1802">
                  <c:v>18787</c:v>
                </c:pt>
                <c:pt idx="1803">
                  <c:v>18798</c:v>
                </c:pt>
                <c:pt idx="1804">
                  <c:v>18808</c:v>
                </c:pt>
                <c:pt idx="1805">
                  <c:v>18818</c:v>
                </c:pt>
                <c:pt idx="1806">
                  <c:v>18829</c:v>
                </c:pt>
                <c:pt idx="1807">
                  <c:v>18839</c:v>
                </c:pt>
                <c:pt idx="1808">
                  <c:v>18850</c:v>
                </c:pt>
                <c:pt idx="1809">
                  <c:v>18860</c:v>
                </c:pt>
                <c:pt idx="1810">
                  <c:v>18871</c:v>
                </c:pt>
                <c:pt idx="1811">
                  <c:v>18881</c:v>
                </c:pt>
                <c:pt idx="1812">
                  <c:v>18891</c:v>
                </c:pt>
                <c:pt idx="1813">
                  <c:v>18902</c:v>
                </c:pt>
                <c:pt idx="1814">
                  <c:v>18912</c:v>
                </c:pt>
                <c:pt idx="1815">
                  <c:v>18923</c:v>
                </c:pt>
                <c:pt idx="1816">
                  <c:v>18933</c:v>
                </c:pt>
                <c:pt idx="1817">
                  <c:v>18943</c:v>
                </c:pt>
                <c:pt idx="1818">
                  <c:v>18954</c:v>
                </c:pt>
                <c:pt idx="1819">
                  <c:v>18964</c:v>
                </c:pt>
                <c:pt idx="1820">
                  <c:v>18975</c:v>
                </c:pt>
                <c:pt idx="1821">
                  <c:v>18985</c:v>
                </c:pt>
                <c:pt idx="1822">
                  <c:v>18996</c:v>
                </c:pt>
                <c:pt idx="1823">
                  <c:v>19006</c:v>
                </c:pt>
                <c:pt idx="1824">
                  <c:v>19016</c:v>
                </c:pt>
                <c:pt idx="1825">
                  <c:v>19027</c:v>
                </c:pt>
                <c:pt idx="1826">
                  <c:v>19037</c:v>
                </c:pt>
                <c:pt idx="1827">
                  <c:v>19048</c:v>
                </c:pt>
                <c:pt idx="1828">
                  <c:v>19058</c:v>
                </c:pt>
                <c:pt idx="1829">
                  <c:v>19069</c:v>
                </c:pt>
                <c:pt idx="1830">
                  <c:v>19079</c:v>
                </c:pt>
                <c:pt idx="1831">
                  <c:v>19089</c:v>
                </c:pt>
                <c:pt idx="1832">
                  <c:v>19100</c:v>
                </c:pt>
                <c:pt idx="1833">
                  <c:v>19110</c:v>
                </c:pt>
                <c:pt idx="1834">
                  <c:v>19121</c:v>
                </c:pt>
                <c:pt idx="1835">
                  <c:v>19131</c:v>
                </c:pt>
                <c:pt idx="1836">
                  <c:v>19142</c:v>
                </c:pt>
                <c:pt idx="1837">
                  <c:v>19152</c:v>
                </c:pt>
                <c:pt idx="1838">
                  <c:v>19162</c:v>
                </c:pt>
                <c:pt idx="1839">
                  <c:v>19173</c:v>
                </c:pt>
                <c:pt idx="1840">
                  <c:v>19183</c:v>
                </c:pt>
                <c:pt idx="1841">
                  <c:v>19194</c:v>
                </c:pt>
                <c:pt idx="1842">
                  <c:v>19204</c:v>
                </c:pt>
                <c:pt idx="1843">
                  <c:v>19215</c:v>
                </c:pt>
                <c:pt idx="1844">
                  <c:v>19225</c:v>
                </c:pt>
                <c:pt idx="1845">
                  <c:v>19235</c:v>
                </c:pt>
                <c:pt idx="1846">
                  <c:v>19246</c:v>
                </c:pt>
                <c:pt idx="1847">
                  <c:v>19256</c:v>
                </c:pt>
                <c:pt idx="1848">
                  <c:v>19267</c:v>
                </c:pt>
                <c:pt idx="1849">
                  <c:v>19277</c:v>
                </c:pt>
                <c:pt idx="1850">
                  <c:v>19288</c:v>
                </c:pt>
                <c:pt idx="1851">
                  <c:v>19298</c:v>
                </c:pt>
                <c:pt idx="1852">
                  <c:v>19308</c:v>
                </c:pt>
                <c:pt idx="1853">
                  <c:v>19319</c:v>
                </c:pt>
                <c:pt idx="1854">
                  <c:v>19329</c:v>
                </c:pt>
                <c:pt idx="1855">
                  <c:v>19340</c:v>
                </c:pt>
                <c:pt idx="1856">
                  <c:v>19350</c:v>
                </c:pt>
                <c:pt idx="1857">
                  <c:v>19361</c:v>
                </c:pt>
                <c:pt idx="1858">
                  <c:v>19371</c:v>
                </c:pt>
                <c:pt idx="1859">
                  <c:v>19381</c:v>
                </c:pt>
                <c:pt idx="1860">
                  <c:v>19392</c:v>
                </c:pt>
                <c:pt idx="1861">
                  <c:v>19402</c:v>
                </c:pt>
                <c:pt idx="1862">
                  <c:v>19413</c:v>
                </c:pt>
                <c:pt idx="1863">
                  <c:v>19423</c:v>
                </c:pt>
                <c:pt idx="1864">
                  <c:v>19434</c:v>
                </c:pt>
                <c:pt idx="1865">
                  <c:v>19444</c:v>
                </c:pt>
                <c:pt idx="1866">
                  <c:v>19454</c:v>
                </c:pt>
                <c:pt idx="1867">
                  <c:v>19465</c:v>
                </c:pt>
                <c:pt idx="1868">
                  <c:v>19475</c:v>
                </c:pt>
                <c:pt idx="1869">
                  <c:v>19486</c:v>
                </c:pt>
                <c:pt idx="1870">
                  <c:v>19496</c:v>
                </c:pt>
                <c:pt idx="1871">
                  <c:v>19506</c:v>
                </c:pt>
                <c:pt idx="1872">
                  <c:v>19517</c:v>
                </c:pt>
                <c:pt idx="1873">
                  <c:v>19527</c:v>
                </c:pt>
                <c:pt idx="1874">
                  <c:v>19538</c:v>
                </c:pt>
                <c:pt idx="1875">
                  <c:v>19548</c:v>
                </c:pt>
                <c:pt idx="1876">
                  <c:v>19559</c:v>
                </c:pt>
                <c:pt idx="1877">
                  <c:v>19569</c:v>
                </c:pt>
                <c:pt idx="1878">
                  <c:v>19579</c:v>
                </c:pt>
                <c:pt idx="1879">
                  <c:v>19590</c:v>
                </c:pt>
                <c:pt idx="1880">
                  <c:v>19600</c:v>
                </c:pt>
                <c:pt idx="1881">
                  <c:v>19611</c:v>
                </c:pt>
                <c:pt idx="1882">
                  <c:v>19621</c:v>
                </c:pt>
                <c:pt idx="1883">
                  <c:v>19632</c:v>
                </c:pt>
                <c:pt idx="1884">
                  <c:v>19642</c:v>
                </c:pt>
                <c:pt idx="1885">
                  <c:v>19652</c:v>
                </c:pt>
                <c:pt idx="1886">
                  <c:v>19663</c:v>
                </c:pt>
                <c:pt idx="1887">
                  <c:v>19673</c:v>
                </c:pt>
                <c:pt idx="1888">
                  <c:v>19684</c:v>
                </c:pt>
                <c:pt idx="1889">
                  <c:v>19694</c:v>
                </c:pt>
                <c:pt idx="1890">
                  <c:v>19705</c:v>
                </c:pt>
                <c:pt idx="1891">
                  <c:v>19715</c:v>
                </c:pt>
                <c:pt idx="1892">
                  <c:v>19725</c:v>
                </c:pt>
                <c:pt idx="1893">
                  <c:v>19736</c:v>
                </c:pt>
                <c:pt idx="1894">
                  <c:v>19746</c:v>
                </c:pt>
                <c:pt idx="1895">
                  <c:v>19757</c:v>
                </c:pt>
                <c:pt idx="1896">
                  <c:v>19767</c:v>
                </c:pt>
                <c:pt idx="1897">
                  <c:v>19778</c:v>
                </c:pt>
                <c:pt idx="1898">
                  <c:v>19788</c:v>
                </c:pt>
                <c:pt idx="1899">
                  <c:v>19798</c:v>
                </c:pt>
                <c:pt idx="1900">
                  <c:v>19809</c:v>
                </c:pt>
                <c:pt idx="1901">
                  <c:v>19819</c:v>
                </c:pt>
                <c:pt idx="1902">
                  <c:v>19830</c:v>
                </c:pt>
                <c:pt idx="1903">
                  <c:v>19840</c:v>
                </c:pt>
                <c:pt idx="1904">
                  <c:v>19851</c:v>
                </c:pt>
                <c:pt idx="1905">
                  <c:v>19861</c:v>
                </c:pt>
                <c:pt idx="1906">
                  <c:v>19871</c:v>
                </c:pt>
                <c:pt idx="1907">
                  <c:v>19882</c:v>
                </c:pt>
                <c:pt idx="1908">
                  <c:v>19892</c:v>
                </c:pt>
                <c:pt idx="1909">
                  <c:v>19903</c:v>
                </c:pt>
                <c:pt idx="1910">
                  <c:v>19913</c:v>
                </c:pt>
                <c:pt idx="1911">
                  <c:v>19924</c:v>
                </c:pt>
                <c:pt idx="1912">
                  <c:v>19934</c:v>
                </c:pt>
                <c:pt idx="1913">
                  <c:v>19944</c:v>
                </c:pt>
                <c:pt idx="1914">
                  <c:v>19955</c:v>
                </c:pt>
                <c:pt idx="1915">
                  <c:v>19965</c:v>
                </c:pt>
                <c:pt idx="1916">
                  <c:v>19976</c:v>
                </c:pt>
                <c:pt idx="1917">
                  <c:v>19986</c:v>
                </c:pt>
                <c:pt idx="1918">
                  <c:v>19997</c:v>
                </c:pt>
                <c:pt idx="1919">
                  <c:v>20007</c:v>
                </c:pt>
                <c:pt idx="1920">
                  <c:v>20017</c:v>
                </c:pt>
                <c:pt idx="1921">
                  <c:v>20028</c:v>
                </c:pt>
                <c:pt idx="1922">
                  <c:v>20038</c:v>
                </c:pt>
                <c:pt idx="1923">
                  <c:v>20049</c:v>
                </c:pt>
                <c:pt idx="1924">
                  <c:v>20059</c:v>
                </c:pt>
                <c:pt idx="1925">
                  <c:v>20069</c:v>
                </c:pt>
                <c:pt idx="1926">
                  <c:v>20080</c:v>
                </c:pt>
                <c:pt idx="1927">
                  <c:v>20090</c:v>
                </c:pt>
                <c:pt idx="1928">
                  <c:v>20101</c:v>
                </c:pt>
                <c:pt idx="1929">
                  <c:v>20111</c:v>
                </c:pt>
                <c:pt idx="1930">
                  <c:v>20122</c:v>
                </c:pt>
                <c:pt idx="1931">
                  <c:v>20132</c:v>
                </c:pt>
                <c:pt idx="1932">
                  <c:v>20142</c:v>
                </c:pt>
                <c:pt idx="1933">
                  <c:v>20153</c:v>
                </c:pt>
                <c:pt idx="1934">
                  <c:v>20163</c:v>
                </c:pt>
                <c:pt idx="1935">
                  <c:v>20174</c:v>
                </c:pt>
                <c:pt idx="1936">
                  <c:v>20184</c:v>
                </c:pt>
                <c:pt idx="1937">
                  <c:v>20195</c:v>
                </c:pt>
                <c:pt idx="1938">
                  <c:v>20205</c:v>
                </c:pt>
                <c:pt idx="1939">
                  <c:v>20215</c:v>
                </c:pt>
                <c:pt idx="1940">
                  <c:v>20226</c:v>
                </c:pt>
                <c:pt idx="1941">
                  <c:v>20236</c:v>
                </c:pt>
                <c:pt idx="1942">
                  <c:v>20247</c:v>
                </c:pt>
                <c:pt idx="1943">
                  <c:v>20257</c:v>
                </c:pt>
                <c:pt idx="1944">
                  <c:v>20268</c:v>
                </c:pt>
                <c:pt idx="1945">
                  <c:v>20278</c:v>
                </c:pt>
                <c:pt idx="1946">
                  <c:v>20288</c:v>
                </c:pt>
                <c:pt idx="1947">
                  <c:v>20299</c:v>
                </c:pt>
                <c:pt idx="1948">
                  <c:v>20309</c:v>
                </c:pt>
                <c:pt idx="1949">
                  <c:v>20320</c:v>
                </c:pt>
                <c:pt idx="1950">
                  <c:v>20330</c:v>
                </c:pt>
                <c:pt idx="1951">
                  <c:v>20341</c:v>
                </c:pt>
                <c:pt idx="1952">
                  <c:v>20351</c:v>
                </c:pt>
                <c:pt idx="1953">
                  <c:v>20361</c:v>
                </c:pt>
                <c:pt idx="1954">
                  <c:v>20372</c:v>
                </c:pt>
                <c:pt idx="1955">
                  <c:v>20382</c:v>
                </c:pt>
                <c:pt idx="1956">
                  <c:v>20393</c:v>
                </c:pt>
                <c:pt idx="1957">
                  <c:v>20403</c:v>
                </c:pt>
                <c:pt idx="1958">
                  <c:v>20414</c:v>
                </c:pt>
                <c:pt idx="1959">
                  <c:v>20424</c:v>
                </c:pt>
                <c:pt idx="1960">
                  <c:v>20434</c:v>
                </c:pt>
                <c:pt idx="1961">
                  <c:v>20445</c:v>
                </c:pt>
                <c:pt idx="1962">
                  <c:v>20455</c:v>
                </c:pt>
                <c:pt idx="1963">
                  <c:v>20466</c:v>
                </c:pt>
                <c:pt idx="1964">
                  <c:v>20476</c:v>
                </c:pt>
                <c:pt idx="1965">
                  <c:v>20487</c:v>
                </c:pt>
                <c:pt idx="1966">
                  <c:v>20497</c:v>
                </c:pt>
                <c:pt idx="1967">
                  <c:v>20507</c:v>
                </c:pt>
                <c:pt idx="1968">
                  <c:v>20518</c:v>
                </c:pt>
                <c:pt idx="1969">
                  <c:v>20528</c:v>
                </c:pt>
                <c:pt idx="1970">
                  <c:v>20539</c:v>
                </c:pt>
                <c:pt idx="1971">
                  <c:v>20549</c:v>
                </c:pt>
                <c:pt idx="1972">
                  <c:v>20560</c:v>
                </c:pt>
                <c:pt idx="1973">
                  <c:v>20570</c:v>
                </c:pt>
                <c:pt idx="1974">
                  <c:v>20580</c:v>
                </c:pt>
                <c:pt idx="1975">
                  <c:v>20591</c:v>
                </c:pt>
                <c:pt idx="1976">
                  <c:v>20601</c:v>
                </c:pt>
                <c:pt idx="1977">
                  <c:v>20612</c:v>
                </c:pt>
                <c:pt idx="1978">
                  <c:v>20622</c:v>
                </c:pt>
                <c:pt idx="1979">
                  <c:v>20632</c:v>
                </c:pt>
                <c:pt idx="1980">
                  <c:v>20643</c:v>
                </c:pt>
                <c:pt idx="1981">
                  <c:v>20653</c:v>
                </c:pt>
                <c:pt idx="1982">
                  <c:v>20664</c:v>
                </c:pt>
                <c:pt idx="1983">
                  <c:v>20674</c:v>
                </c:pt>
                <c:pt idx="1984">
                  <c:v>20685</c:v>
                </c:pt>
                <c:pt idx="1985">
                  <c:v>20695</c:v>
                </c:pt>
                <c:pt idx="1986">
                  <c:v>20705</c:v>
                </c:pt>
                <c:pt idx="1987">
                  <c:v>20716</c:v>
                </c:pt>
                <c:pt idx="1988">
                  <c:v>20726</c:v>
                </c:pt>
                <c:pt idx="1989">
                  <c:v>20737</c:v>
                </c:pt>
                <c:pt idx="1990">
                  <c:v>20747</c:v>
                </c:pt>
                <c:pt idx="1991">
                  <c:v>20758</c:v>
                </c:pt>
                <c:pt idx="1992">
                  <c:v>20768</c:v>
                </c:pt>
                <c:pt idx="1993">
                  <c:v>20778</c:v>
                </c:pt>
                <c:pt idx="1994">
                  <c:v>20789</c:v>
                </c:pt>
                <c:pt idx="1995">
                  <c:v>20799</c:v>
                </c:pt>
                <c:pt idx="1996">
                  <c:v>20810</c:v>
                </c:pt>
                <c:pt idx="1997">
                  <c:v>20820</c:v>
                </c:pt>
                <c:pt idx="1998">
                  <c:v>20831</c:v>
                </c:pt>
                <c:pt idx="1999">
                  <c:v>20841</c:v>
                </c:pt>
                <c:pt idx="2000">
                  <c:v>20851</c:v>
                </c:pt>
                <c:pt idx="2001">
                  <c:v>20862</c:v>
                </c:pt>
                <c:pt idx="2002">
                  <c:v>20872</c:v>
                </c:pt>
                <c:pt idx="2003">
                  <c:v>20883</c:v>
                </c:pt>
                <c:pt idx="2004">
                  <c:v>20893</c:v>
                </c:pt>
                <c:pt idx="2005">
                  <c:v>20904</c:v>
                </c:pt>
                <c:pt idx="2006">
                  <c:v>20914</c:v>
                </c:pt>
                <c:pt idx="2007">
                  <c:v>20924</c:v>
                </c:pt>
                <c:pt idx="2008">
                  <c:v>20935</c:v>
                </c:pt>
                <c:pt idx="2009">
                  <c:v>20945</c:v>
                </c:pt>
                <c:pt idx="2010">
                  <c:v>20956</c:v>
                </c:pt>
                <c:pt idx="2011">
                  <c:v>20966</c:v>
                </c:pt>
                <c:pt idx="2012">
                  <c:v>20977</c:v>
                </c:pt>
                <c:pt idx="2013">
                  <c:v>20987</c:v>
                </c:pt>
                <c:pt idx="2014">
                  <c:v>20997</c:v>
                </c:pt>
                <c:pt idx="2015">
                  <c:v>21008</c:v>
                </c:pt>
                <c:pt idx="2016">
                  <c:v>21018</c:v>
                </c:pt>
                <c:pt idx="2017">
                  <c:v>21029</c:v>
                </c:pt>
                <c:pt idx="2018">
                  <c:v>21039</c:v>
                </c:pt>
                <c:pt idx="2019">
                  <c:v>21050</c:v>
                </c:pt>
                <c:pt idx="2020">
                  <c:v>21060</c:v>
                </c:pt>
                <c:pt idx="2021">
                  <c:v>21070</c:v>
                </c:pt>
                <c:pt idx="2022">
                  <c:v>21081</c:v>
                </c:pt>
                <c:pt idx="2023">
                  <c:v>21091</c:v>
                </c:pt>
                <c:pt idx="2024">
                  <c:v>21102</c:v>
                </c:pt>
                <c:pt idx="2025">
                  <c:v>21112</c:v>
                </c:pt>
                <c:pt idx="2026">
                  <c:v>21123</c:v>
                </c:pt>
                <c:pt idx="2027">
                  <c:v>21133</c:v>
                </c:pt>
                <c:pt idx="2028">
                  <c:v>21143</c:v>
                </c:pt>
                <c:pt idx="2029">
                  <c:v>21154</c:v>
                </c:pt>
                <c:pt idx="2030">
                  <c:v>21164</c:v>
                </c:pt>
                <c:pt idx="2031">
                  <c:v>21175</c:v>
                </c:pt>
                <c:pt idx="2032">
                  <c:v>21185</c:v>
                </c:pt>
                <c:pt idx="2033">
                  <c:v>21195</c:v>
                </c:pt>
                <c:pt idx="2034">
                  <c:v>21206</c:v>
                </c:pt>
                <c:pt idx="2035">
                  <c:v>21216</c:v>
                </c:pt>
                <c:pt idx="2036">
                  <c:v>21227</c:v>
                </c:pt>
                <c:pt idx="2037">
                  <c:v>21237</c:v>
                </c:pt>
                <c:pt idx="2038">
                  <c:v>21248</c:v>
                </c:pt>
                <c:pt idx="2039">
                  <c:v>21258</c:v>
                </c:pt>
                <c:pt idx="2040">
                  <c:v>21268</c:v>
                </c:pt>
                <c:pt idx="2041">
                  <c:v>21279</c:v>
                </c:pt>
                <c:pt idx="2042">
                  <c:v>21289</c:v>
                </c:pt>
                <c:pt idx="2043">
                  <c:v>21300</c:v>
                </c:pt>
                <c:pt idx="2044">
                  <c:v>21310</c:v>
                </c:pt>
                <c:pt idx="2045">
                  <c:v>21321</c:v>
                </c:pt>
                <c:pt idx="2046">
                  <c:v>21331</c:v>
                </c:pt>
                <c:pt idx="2047">
                  <c:v>21341</c:v>
                </c:pt>
                <c:pt idx="2048">
                  <c:v>21352</c:v>
                </c:pt>
                <c:pt idx="2049">
                  <c:v>21362</c:v>
                </c:pt>
                <c:pt idx="2050">
                  <c:v>21373</c:v>
                </c:pt>
                <c:pt idx="2051">
                  <c:v>21383</c:v>
                </c:pt>
                <c:pt idx="2052">
                  <c:v>21394</c:v>
                </c:pt>
                <c:pt idx="2053">
                  <c:v>21404</c:v>
                </c:pt>
                <c:pt idx="2054">
                  <c:v>21414</c:v>
                </c:pt>
                <c:pt idx="2055">
                  <c:v>21425</c:v>
                </c:pt>
                <c:pt idx="2056">
                  <c:v>21435</c:v>
                </c:pt>
                <c:pt idx="2057">
                  <c:v>21446</c:v>
                </c:pt>
                <c:pt idx="2058">
                  <c:v>21456</c:v>
                </c:pt>
                <c:pt idx="2059">
                  <c:v>21467</c:v>
                </c:pt>
                <c:pt idx="2060">
                  <c:v>21477</c:v>
                </c:pt>
                <c:pt idx="2061">
                  <c:v>21487</c:v>
                </c:pt>
                <c:pt idx="2062">
                  <c:v>21498</c:v>
                </c:pt>
                <c:pt idx="2063">
                  <c:v>21508</c:v>
                </c:pt>
                <c:pt idx="2064">
                  <c:v>21519</c:v>
                </c:pt>
                <c:pt idx="2065">
                  <c:v>21529</c:v>
                </c:pt>
                <c:pt idx="2066">
                  <c:v>21540</c:v>
                </c:pt>
                <c:pt idx="2067">
                  <c:v>21550</c:v>
                </c:pt>
                <c:pt idx="2068">
                  <c:v>21560</c:v>
                </c:pt>
                <c:pt idx="2069">
                  <c:v>21571</c:v>
                </c:pt>
                <c:pt idx="2070">
                  <c:v>21581</c:v>
                </c:pt>
                <c:pt idx="2071">
                  <c:v>21592</c:v>
                </c:pt>
                <c:pt idx="2072">
                  <c:v>21602</c:v>
                </c:pt>
                <c:pt idx="2073">
                  <c:v>21613</c:v>
                </c:pt>
                <c:pt idx="2074">
                  <c:v>21623</c:v>
                </c:pt>
                <c:pt idx="2075">
                  <c:v>21633</c:v>
                </c:pt>
                <c:pt idx="2076">
                  <c:v>21644</c:v>
                </c:pt>
                <c:pt idx="2077">
                  <c:v>21654</c:v>
                </c:pt>
                <c:pt idx="2078">
                  <c:v>21665</c:v>
                </c:pt>
                <c:pt idx="2079">
                  <c:v>21675</c:v>
                </c:pt>
                <c:pt idx="2080">
                  <c:v>21686</c:v>
                </c:pt>
                <c:pt idx="2081">
                  <c:v>21696</c:v>
                </c:pt>
                <c:pt idx="2082">
                  <c:v>21706</c:v>
                </c:pt>
                <c:pt idx="2083">
                  <c:v>21717</c:v>
                </c:pt>
                <c:pt idx="2084">
                  <c:v>21727</c:v>
                </c:pt>
                <c:pt idx="2085">
                  <c:v>21738</c:v>
                </c:pt>
                <c:pt idx="2086">
                  <c:v>21748</c:v>
                </c:pt>
                <c:pt idx="2087">
                  <c:v>21758</c:v>
                </c:pt>
                <c:pt idx="2088">
                  <c:v>21769</c:v>
                </c:pt>
                <c:pt idx="2089">
                  <c:v>21779</c:v>
                </c:pt>
                <c:pt idx="2090">
                  <c:v>21790</c:v>
                </c:pt>
                <c:pt idx="2091">
                  <c:v>21800</c:v>
                </c:pt>
                <c:pt idx="2092">
                  <c:v>21811</c:v>
                </c:pt>
                <c:pt idx="2093">
                  <c:v>21821</c:v>
                </c:pt>
                <c:pt idx="2094">
                  <c:v>21831</c:v>
                </c:pt>
                <c:pt idx="2095">
                  <c:v>21842</c:v>
                </c:pt>
                <c:pt idx="2096">
                  <c:v>21852</c:v>
                </c:pt>
                <c:pt idx="2097">
                  <c:v>21863</c:v>
                </c:pt>
                <c:pt idx="2098">
                  <c:v>21873</c:v>
                </c:pt>
                <c:pt idx="2099">
                  <c:v>21884</c:v>
                </c:pt>
                <c:pt idx="2100">
                  <c:v>21894</c:v>
                </c:pt>
                <c:pt idx="2101">
                  <c:v>21904</c:v>
                </c:pt>
                <c:pt idx="2102">
                  <c:v>21915</c:v>
                </c:pt>
                <c:pt idx="2103">
                  <c:v>21925</c:v>
                </c:pt>
                <c:pt idx="2104">
                  <c:v>21936</c:v>
                </c:pt>
                <c:pt idx="2105">
                  <c:v>21946</c:v>
                </c:pt>
                <c:pt idx="2106">
                  <c:v>21957</c:v>
                </c:pt>
                <c:pt idx="2107">
                  <c:v>21967</c:v>
                </c:pt>
                <c:pt idx="2108">
                  <c:v>21977</c:v>
                </c:pt>
                <c:pt idx="2109">
                  <c:v>21988</c:v>
                </c:pt>
                <c:pt idx="2110">
                  <c:v>21998</c:v>
                </c:pt>
                <c:pt idx="2111">
                  <c:v>22009</c:v>
                </c:pt>
                <c:pt idx="2112">
                  <c:v>22019</c:v>
                </c:pt>
                <c:pt idx="2113">
                  <c:v>22030</c:v>
                </c:pt>
                <c:pt idx="2114">
                  <c:v>22040</c:v>
                </c:pt>
                <c:pt idx="2115">
                  <c:v>22050</c:v>
                </c:pt>
                <c:pt idx="2116">
                  <c:v>22061</c:v>
                </c:pt>
                <c:pt idx="2117">
                  <c:v>22071</c:v>
                </c:pt>
                <c:pt idx="2118">
                  <c:v>22082</c:v>
                </c:pt>
                <c:pt idx="2119">
                  <c:v>22092</c:v>
                </c:pt>
                <c:pt idx="2120">
                  <c:v>22103</c:v>
                </c:pt>
                <c:pt idx="2121">
                  <c:v>22113</c:v>
                </c:pt>
                <c:pt idx="2122">
                  <c:v>22123</c:v>
                </c:pt>
                <c:pt idx="2123">
                  <c:v>22134</c:v>
                </c:pt>
                <c:pt idx="2124">
                  <c:v>22144</c:v>
                </c:pt>
                <c:pt idx="2125">
                  <c:v>22155</c:v>
                </c:pt>
                <c:pt idx="2126">
                  <c:v>22165</c:v>
                </c:pt>
                <c:pt idx="2127">
                  <c:v>22176</c:v>
                </c:pt>
                <c:pt idx="2128">
                  <c:v>22186</c:v>
                </c:pt>
                <c:pt idx="2129">
                  <c:v>22196</c:v>
                </c:pt>
                <c:pt idx="2130">
                  <c:v>22207</c:v>
                </c:pt>
                <c:pt idx="2131">
                  <c:v>22217</c:v>
                </c:pt>
                <c:pt idx="2132">
                  <c:v>22228</c:v>
                </c:pt>
                <c:pt idx="2133">
                  <c:v>22238</c:v>
                </c:pt>
                <c:pt idx="2134">
                  <c:v>22249</c:v>
                </c:pt>
                <c:pt idx="2135">
                  <c:v>22259</c:v>
                </c:pt>
                <c:pt idx="2136">
                  <c:v>22269</c:v>
                </c:pt>
                <c:pt idx="2137">
                  <c:v>22280</c:v>
                </c:pt>
                <c:pt idx="2138">
                  <c:v>22290</c:v>
                </c:pt>
                <c:pt idx="2139">
                  <c:v>22301</c:v>
                </c:pt>
                <c:pt idx="2140">
                  <c:v>22311</c:v>
                </c:pt>
                <c:pt idx="2141">
                  <c:v>22322</c:v>
                </c:pt>
                <c:pt idx="2142">
                  <c:v>22332</c:v>
                </c:pt>
                <c:pt idx="2143">
                  <c:v>22342</c:v>
                </c:pt>
                <c:pt idx="2144">
                  <c:v>22353</c:v>
                </c:pt>
                <c:pt idx="2145">
                  <c:v>22363</c:v>
                </c:pt>
                <c:pt idx="2146">
                  <c:v>22374</c:v>
                </c:pt>
                <c:pt idx="2147">
                  <c:v>22384</c:v>
                </c:pt>
                <c:pt idx="2148">
                  <c:v>22394</c:v>
                </c:pt>
                <c:pt idx="2149">
                  <c:v>22405</c:v>
                </c:pt>
                <c:pt idx="2150">
                  <c:v>22415</c:v>
                </c:pt>
                <c:pt idx="2151">
                  <c:v>22426</c:v>
                </c:pt>
                <c:pt idx="2152">
                  <c:v>22436</c:v>
                </c:pt>
                <c:pt idx="2153">
                  <c:v>22447</c:v>
                </c:pt>
                <c:pt idx="2154">
                  <c:v>22457</c:v>
                </c:pt>
                <c:pt idx="2155">
                  <c:v>22467</c:v>
                </c:pt>
                <c:pt idx="2156">
                  <c:v>22478</c:v>
                </c:pt>
                <c:pt idx="2157">
                  <c:v>22488</c:v>
                </c:pt>
                <c:pt idx="2158">
                  <c:v>22499</c:v>
                </c:pt>
                <c:pt idx="2159">
                  <c:v>22509</c:v>
                </c:pt>
                <c:pt idx="2160">
                  <c:v>22520</c:v>
                </c:pt>
                <c:pt idx="2161">
                  <c:v>22530</c:v>
                </c:pt>
                <c:pt idx="2162">
                  <c:v>22540</c:v>
                </c:pt>
                <c:pt idx="2163">
                  <c:v>22551</c:v>
                </c:pt>
                <c:pt idx="2164">
                  <c:v>22561</c:v>
                </c:pt>
                <c:pt idx="2165">
                  <c:v>22572</c:v>
                </c:pt>
                <c:pt idx="2166">
                  <c:v>22582</c:v>
                </c:pt>
                <c:pt idx="2167">
                  <c:v>22593</c:v>
                </c:pt>
                <c:pt idx="2168">
                  <c:v>22603</c:v>
                </c:pt>
                <c:pt idx="2169">
                  <c:v>22613</c:v>
                </c:pt>
                <c:pt idx="2170">
                  <c:v>22624</c:v>
                </c:pt>
                <c:pt idx="2171">
                  <c:v>22634</c:v>
                </c:pt>
                <c:pt idx="2172">
                  <c:v>22645</c:v>
                </c:pt>
                <c:pt idx="2173">
                  <c:v>22655</c:v>
                </c:pt>
                <c:pt idx="2174">
                  <c:v>22666</c:v>
                </c:pt>
                <c:pt idx="2175">
                  <c:v>22676</c:v>
                </c:pt>
                <c:pt idx="2176">
                  <c:v>22686</c:v>
                </c:pt>
                <c:pt idx="2177">
                  <c:v>22697</c:v>
                </c:pt>
                <c:pt idx="2178">
                  <c:v>22707</c:v>
                </c:pt>
                <c:pt idx="2179">
                  <c:v>22718</c:v>
                </c:pt>
                <c:pt idx="2180">
                  <c:v>22728</c:v>
                </c:pt>
                <c:pt idx="2181">
                  <c:v>22739</c:v>
                </c:pt>
                <c:pt idx="2182">
                  <c:v>22749</c:v>
                </c:pt>
                <c:pt idx="2183">
                  <c:v>22759</c:v>
                </c:pt>
                <c:pt idx="2184">
                  <c:v>22770</c:v>
                </c:pt>
                <c:pt idx="2185">
                  <c:v>22780</c:v>
                </c:pt>
                <c:pt idx="2186">
                  <c:v>22791</c:v>
                </c:pt>
                <c:pt idx="2187">
                  <c:v>22801</c:v>
                </c:pt>
                <c:pt idx="2188">
                  <c:v>22812</c:v>
                </c:pt>
                <c:pt idx="2189">
                  <c:v>22822</c:v>
                </c:pt>
                <c:pt idx="2190">
                  <c:v>22832</c:v>
                </c:pt>
                <c:pt idx="2191">
                  <c:v>22843</c:v>
                </c:pt>
                <c:pt idx="2192">
                  <c:v>22853</c:v>
                </c:pt>
                <c:pt idx="2193">
                  <c:v>22864</c:v>
                </c:pt>
                <c:pt idx="2194">
                  <c:v>22874</c:v>
                </c:pt>
                <c:pt idx="2195">
                  <c:v>22885</c:v>
                </c:pt>
                <c:pt idx="2196">
                  <c:v>22895</c:v>
                </c:pt>
                <c:pt idx="2197">
                  <c:v>22905</c:v>
                </c:pt>
                <c:pt idx="2198">
                  <c:v>22916</c:v>
                </c:pt>
                <c:pt idx="2199">
                  <c:v>22926</c:v>
                </c:pt>
                <c:pt idx="2200">
                  <c:v>22937</c:v>
                </c:pt>
                <c:pt idx="2201">
                  <c:v>22947</c:v>
                </c:pt>
                <c:pt idx="2202">
                  <c:v>22957</c:v>
                </c:pt>
                <c:pt idx="2203">
                  <c:v>22968</c:v>
                </c:pt>
                <c:pt idx="2204">
                  <c:v>22978</c:v>
                </c:pt>
                <c:pt idx="2205">
                  <c:v>22989</c:v>
                </c:pt>
                <c:pt idx="2206">
                  <c:v>22999</c:v>
                </c:pt>
                <c:pt idx="2207">
                  <c:v>23010</c:v>
                </c:pt>
                <c:pt idx="2208">
                  <c:v>23020</c:v>
                </c:pt>
                <c:pt idx="2209">
                  <c:v>23030</c:v>
                </c:pt>
                <c:pt idx="2210">
                  <c:v>23041</c:v>
                </c:pt>
                <c:pt idx="2211">
                  <c:v>23051</c:v>
                </c:pt>
                <c:pt idx="2212">
                  <c:v>23062</c:v>
                </c:pt>
                <c:pt idx="2213">
                  <c:v>23072</c:v>
                </c:pt>
                <c:pt idx="2214">
                  <c:v>23083</c:v>
                </c:pt>
                <c:pt idx="2215">
                  <c:v>23093</c:v>
                </c:pt>
                <c:pt idx="2216">
                  <c:v>23103</c:v>
                </c:pt>
                <c:pt idx="2217">
                  <c:v>23114</c:v>
                </c:pt>
                <c:pt idx="2218">
                  <c:v>23124</c:v>
                </c:pt>
                <c:pt idx="2219">
                  <c:v>23135</c:v>
                </c:pt>
                <c:pt idx="2220">
                  <c:v>23145</c:v>
                </c:pt>
                <c:pt idx="2221">
                  <c:v>23156</c:v>
                </c:pt>
                <c:pt idx="2222">
                  <c:v>23166</c:v>
                </c:pt>
                <c:pt idx="2223">
                  <c:v>23176</c:v>
                </c:pt>
                <c:pt idx="2224">
                  <c:v>23187</c:v>
                </c:pt>
                <c:pt idx="2225">
                  <c:v>23197</c:v>
                </c:pt>
                <c:pt idx="2226">
                  <c:v>23208</c:v>
                </c:pt>
                <c:pt idx="2227">
                  <c:v>23218</c:v>
                </c:pt>
                <c:pt idx="2228">
                  <c:v>23229</c:v>
                </c:pt>
                <c:pt idx="2229">
                  <c:v>23239</c:v>
                </c:pt>
                <c:pt idx="2230">
                  <c:v>23249</c:v>
                </c:pt>
                <c:pt idx="2231">
                  <c:v>23260</c:v>
                </c:pt>
                <c:pt idx="2232">
                  <c:v>23270</c:v>
                </c:pt>
                <c:pt idx="2233">
                  <c:v>23281</c:v>
                </c:pt>
                <c:pt idx="2234">
                  <c:v>23291</c:v>
                </c:pt>
                <c:pt idx="2235">
                  <c:v>23302</c:v>
                </c:pt>
                <c:pt idx="2236">
                  <c:v>23312</c:v>
                </c:pt>
                <c:pt idx="2237">
                  <c:v>23322</c:v>
                </c:pt>
                <c:pt idx="2238">
                  <c:v>23333</c:v>
                </c:pt>
                <c:pt idx="2239">
                  <c:v>23343</c:v>
                </c:pt>
                <c:pt idx="2240">
                  <c:v>23354</c:v>
                </c:pt>
                <c:pt idx="2241">
                  <c:v>23364</c:v>
                </c:pt>
                <c:pt idx="2242">
                  <c:v>23375</c:v>
                </c:pt>
                <c:pt idx="2243">
                  <c:v>23385</c:v>
                </c:pt>
                <c:pt idx="2244">
                  <c:v>23395</c:v>
                </c:pt>
                <c:pt idx="2245">
                  <c:v>23406</c:v>
                </c:pt>
                <c:pt idx="2246">
                  <c:v>23416</c:v>
                </c:pt>
                <c:pt idx="2247">
                  <c:v>23427</c:v>
                </c:pt>
                <c:pt idx="2248">
                  <c:v>23437</c:v>
                </c:pt>
                <c:pt idx="2249">
                  <c:v>23448</c:v>
                </c:pt>
                <c:pt idx="2250">
                  <c:v>23458</c:v>
                </c:pt>
                <c:pt idx="2251">
                  <c:v>23468</c:v>
                </c:pt>
                <c:pt idx="2252">
                  <c:v>23479</c:v>
                </c:pt>
                <c:pt idx="2253">
                  <c:v>23489</c:v>
                </c:pt>
                <c:pt idx="2254">
                  <c:v>23500</c:v>
                </c:pt>
                <c:pt idx="2255">
                  <c:v>23510</c:v>
                </c:pt>
                <c:pt idx="2256">
                  <c:v>23520</c:v>
                </c:pt>
                <c:pt idx="2257">
                  <c:v>23531</c:v>
                </c:pt>
                <c:pt idx="2258">
                  <c:v>23541</c:v>
                </c:pt>
                <c:pt idx="2259">
                  <c:v>23552</c:v>
                </c:pt>
                <c:pt idx="2260">
                  <c:v>23562</c:v>
                </c:pt>
                <c:pt idx="2261">
                  <c:v>23573</c:v>
                </c:pt>
                <c:pt idx="2262">
                  <c:v>23583</c:v>
                </c:pt>
                <c:pt idx="2263">
                  <c:v>23593</c:v>
                </c:pt>
                <c:pt idx="2264">
                  <c:v>23604</c:v>
                </c:pt>
                <c:pt idx="2265">
                  <c:v>23614</c:v>
                </c:pt>
                <c:pt idx="2266">
                  <c:v>23625</c:v>
                </c:pt>
                <c:pt idx="2267">
                  <c:v>23635</c:v>
                </c:pt>
                <c:pt idx="2268">
                  <c:v>23646</c:v>
                </c:pt>
                <c:pt idx="2269">
                  <c:v>23656</c:v>
                </c:pt>
                <c:pt idx="2270">
                  <c:v>23666</c:v>
                </c:pt>
                <c:pt idx="2271">
                  <c:v>23677</c:v>
                </c:pt>
                <c:pt idx="2272">
                  <c:v>23687</c:v>
                </c:pt>
                <c:pt idx="2273">
                  <c:v>23698</c:v>
                </c:pt>
                <c:pt idx="2274">
                  <c:v>23708</c:v>
                </c:pt>
                <c:pt idx="2275">
                  <c:v>23719</c:v>
                </c:pt>
                <c:pt idx="2276">
                  <c:v>23729</c:v>
                </c:pt>
                <c:pt idx="2277">
                  <c:v>23739</c:v>
                </c:pt>
                <c:pt idx="2278">
                  <c:v>23750</c:v>
                </c:pt>
                <c:pt idx="2279">
                  <c:v>23760</c:v>
                </c:pt>
                <c:pt idx="2280">
                  <c:v>23771</c:v>
                </c:pt>
                <c:pt idx="2281">
                  <c:v>23781</c:v>
                </c:pt>
                <c:pt idx="2282">
                  <c:v>23792</c:v>
                </c:pt>
                <c:pt idx="2283">
                  <c:v>23802</c:v>
                </c:pt>
                <c:pt idx="2284">
                  <c:v>23812</c:v>
                </c:pt>
                <c:pt idx="2285">
                  <c:v>23823</c:v>
                </c:pt>
                <c:pt idx="2286">
                  <c:v>23833</c:v>
                </c:pt>
                <c:pt idx="2287">
                  <c:v>23844</c:v>
                </c:pt>
                <c:pt idx="2288">
                  <c:v>23854</c:v>
                </c:pt>
                <c:pt idx="2289">
                  <c:v>23865</c:v>
                </c:pt>
                <c:pt idx="2290">
                  <c:v>23875</c:v>
                </c:pt>
                <c:pt idx="2291">
                  <c:v>23885</c:v>
                </c:pt>
                <c:pt idx="2292">
                  <c:v>23896</c:v>
                </c:pt>
                <c:pt idx="2293">
                  <c:v>23906</c:v>
                </c:pt>
                <c:pt idx="2294">
                  <c:v>23917</c:v>
                </c:pt>
                <c:pt idx="2295">
                  <c:v>23927</c:v>
                </c:pt>
                <c:pt idx="2296">
                  <c:v>23938</c:v>
                </c:pt>
                <c:pt idx="2297">
                  <c:v>23948</c:v>
                </c:pt>
                <c:pt idx="2298">
                  <c:v>23958</c:v>
                </c:pt>
                <c:pt idx="2299">
                  <c:v>23969</c:v>
                </c:pt>
                <c:pt idx="2300">
                  <c:v>23979</c:v>
                </c:pt>
                <c:pt idx="2301">
                  <c:v>23990</c:v>
                </c:pt>
                <c:pt idx="2302">
                  <c:v>24000</c:v>
                </c:pt>
                <c:pt idx="2303">
                  <c:v>24011</c:v>
                </c:pt>
                <c:pt idx="2304">
                  <c:v>24021</c:v>
                </c:pt>
                <c:pt idx="2305">
                  <c:v>24031</c:v>
                </c:pt>
                <c:pt idx="2306">
                  <c:v>24042</c:v>
                </c:pt>
                <c:pt idx="2307">
                  <c:v>24052</c:v>
                </c:pt>
                <c:pt idx="2308">
                  <c:v>24063</c:v>
                </c:pt>
                <c:pt idx="2309">
                  <c:v>24073</c:v>
                </c:pt>
                <c:pt idx="2310">
                  <c:v>24083</c:v>
                </c:pt>
                <c:pt idx="2311">
                  <c:v>24094</c:v>
                </c:pt>
                <c:pt idx="2312">
                  <c:v>24104</c:v>
                </c:pt>
                <c:pt idx="2313">
                  <c:v>24115</c:v>
                </c:pt>
                <c:pt idx="2314">
                  <c:v>24125</c:v>
                </c:pt>
                <c:pt idx="2315">
                  <c:v>24136</c:v>
                </c:pt>
                <c:pt idx="2316">
                  <c:v>24146</c:v>
                </c:pt>
                <c:pt idx="2317">
                  <c:v>24156</c:v>
                </c:pt>
                <c:pt idx="2318">
                  <c:v>24167</c:v>
                </c:pt>
                <c:pt idx="2319">
                  <c:v>24177</c:v>
                </c:pt>
                <c:pt idx="2320">
                  <c:v>24188</c:v>
                </c:pt>
                <c:pt idx="2321">
                  <c:v>24198</c:v>
                </c:pt>
                <c:pt idx="2322">
                  <c:v>24209</c:v>
                </c:pt>
                <c:pt idx="2323">
                  <c:v>24219</c:v>
                </c:pt>
                <c:pt idx="2324">
                  <c:v>24229</c:v>
                </c:pt>
                <c:pt idx="2325">
                  <c:v>24240</c:v>
                </c:pt>
                <c:pt idx="2326">
                  <c:v>24250</c:v>
                </c:pt>
                <c:pt idx="2327">
                  <c:v>24261</c:v>
                </c:pt>
                <c:pt idx="2328">
                  <c:v>24271</c:v>
                </c:pt>
                <c:pt idx="2329">
                  <c:v>24282</c:v>
                </c:pt>
                <c:pt idx="2330">
                  <c:v>24292</c:v>
                </c:pt>
                <c:pt idx="2331">
                  <c:v>24302</c:v>
                </c:pt>
                <c:pt idx="2332">
                  <c:v>24313</c:v>
                </c:pt>
                <c:pt idx="2333">
                  <c:v>24323</c:v>
                </c:pt>
                <c:pt idx="2334">
                  <c:v>24334</c:v>
                </c:pt>
                <c:pt idx="2335">
                  <c:v>24344</c:v>
                </c:pt>
                <c:pt idx="2336">
                  <c:v>24355</c:v>
                </c:pt>
                <c:pt idx="2337">
                  <c:v>24365</c:v>
                </c:pt>
                <c:pt idx="2338">
                  <c:v>24375</c:v>
                </c:pt>
                <c:pt idx="2339">
                  <c:v>24386</c:v>
                </c:pt>
                <c:pt idx="2340">
                  <c:v>24396</c:v>
                </c:pt>
                <c:pt idx="2341">
                  <c:v>24407</c:v>
                </c:pt>
                <c:pt idx="2342">
                  <c:v>24417</c:v>
                </c:pt>
                <c:pt idx="2343">
                  <c:v>24428</c:v>
                </c:pt>
                <c:pt idx="2344">
                  <c:v>24438</c:v>
                </c:pt>
                <c:pt idx="2345">
                  <c:v>24448</c:v>
                </c:pt>
                <c:pt idx="2346">
                  <c:v>24459</c:v>
                </c:pt>
                <c:pt idx="2347">
                  <c:v>24469</c:v>
                </c:pt>
                <c:pt idx="2348">
                  <c:v>24480</c:v>
                </c:pt>
                <c:pt idx="2349">
                  <c:v>24490</c:v>
                </c:pt>
                <c:pt idx="2350">
                  <c:v>24501</c:v>
                </c:pt>
                <c:pt idx="2351">
                  <c:v>24511</c:v>
                </c:pt>
                <c:pt idx="2352">
                  <c:v>24521</c:v>
                </c:pt>
                <c:pt idx="2353">
                  <c:v>24532</c:v>
                </c:pt>
                <c:pt idx="2354">
                  <c:v>24542</c:v>
                </c:pt>
                <c:pt idx="2355">
                  <c:v>24553</c:v>
                </c:pt>
                <c:pt idx="2356">
                  <c:v>24563</c:v>
                </c:pt>
                <c:pt idx="2357">
                  <c:v>24574</c:v>
                </c:pt>
                <c:pt idx="2358">
                  <c:v>24584</c:v>
                </c:pt>
                <c:pt idx="2359">
                  <c:v>24594</c:v>
                </c:pt>
                <c:pt idx="2360">
                  <c:v>24605</c:v>
                </c:pt>
                <c:pt idx="2361">
                  <c:v>24615</c:v>
                </c:pt>
                <c:pt idx="2362">
                  <c:v>24626</c:v>
                </c:pt>
                <c:pt idx="2363">
                  <c:v>24636</c:v>
                </c:pt>
                <c:pt idx="2364">
                  <c:v>24646</c:v>
                </c:pt>
                <c:pt idx="2365">
                  <c:v>24657</c:v>
                </c:pt>
                <c:pt idx="2366">
                  <c:v>24667</c:v>
                </c:pt>
                <c:pt idx="2367">
                  <c:v>24678</c:v>
                </c:pt>
                <c:pt idx="2368">
                  <c:v>24688</c:v>
                </c:pt>
                <c:pt idx="2369">
                  <c:v>24699</c:v>
                </c:pt>
                <c:pt idx="2370">
                  <c:v>24709</c:v>
                </c:pt>
                <c:pt idx="2371">
                  <c:v>24719</c:v>
                </c:pt>
                <c:pt idx="2372">
                  <c:v>24730</c:v>
                </c:pt>
                <c:pt idx="2373">
                  <c:v>24740</c:v>
                </c:pt>
                <c:pt idx="2374">
                  <c:v>24751</c:v>
                </c:pt>
                <c:pt idx="2375">
                  <c:v>24761</c:v>
                </c:pt>
                <c:pt idx="2376">
                  <c:v>24772</c:v>
                </c:pt>
                <c:pt idx="2377">
                  <c:v>24782</c:v>
                </c:pt>
                <c:pt idx="2378">
                  <c:v>24792</c:v>
                </c:pt>
                <c:pt idx="2379">
                  <c:v>24803</c:v>
                </c:pt>
                <c:pt idx="2380">
                  <c:v>24813</c:v>
                </c:pt>
                <c:pt idx="2381">
                  <c:v>24824</c:v>
                </c:pt>
                <c:pt idx="2382">
                  <c:v>24834</c:v>
                </c:pt>
                <c:pt idx="2383">
                  <c:v>24845</c:v>
                </c:pt>
                <c:pt idx="2384">
                  <c:v>24855</c:v>
                </c:pt>
                <c:pt idx="2385">
                  <c:v>24865</c:v>
                </c:pt>
                <c:pt idx="2386">
                  <c:v>24876</c:v>
                </c:pt>
                <c:pt idx="2387">
                  <c:v>24886</c:v>
                </c:pt>
                <c:pt idx="2388">
                  <c:v>24897</c:v>
                </c:pt>
                <c:pt idx="2389">
                  <c:v>24907</c:v>
                </c:pt>
                <c:pt idx="2390">
                  <c:v>24918</c:v>
                </c:pt>
                <c:pt idx="2391">
                  <c:v>24928</c:v>
                </c:pt>
                <c:pt idx="2392">
                  <c:v>24938</c:v>
                </c:pt>
                <c:pt idx="2393">
                  <c:v>24949</c:v>
                </c:pt>
                <c:pt idx="2394">
                  <c:v>24959</c:v>
                </c:pt>
                <c:pt idx="2395">
                  <c:v>24970</c:v>
                </c:pt>
                <c:pt idx="2396">
                  <c:v>24980</c:v>
                </c:pt>
                <c:pt idx="2397">
                  <c:v>24991</c:v>
                </c:pt>
                <c:pt idx="2398">
                  <c:v>25001</c:v>
                </c:pt>
                <c:pt idx="2399">
                  <c:v>25011</c:v>
                </c:pt>
                <c:pt idx="2400">
                  <c:v>25022</c:v>
                </c:pt>
                <c:pt idx="2401">
                  <c:v>25032</c:v>
                </c:pt>
                <c:pt idx="2402">
                  <c:v>25043</c:v>
                </c:pt>
                <c:pt idx="2403">
                  <c:v>25053</c:v>
                </c:pt>
                <c:pt idx="2404">
                  <c:v>25064</c:v>
                </c:pt>
                <c:pt idx="2405">
                  <c:v>25074</c:v>
                </c:pt>
                <c:pt idx="2406">
                  <c:v>25084</c:v>
                </c:pt>
                <c:pt idx="2407">
                  <c:v>25095</c:v>
                </c:pt>
                <c:pt idx="2408">
                  <c:v>25105</c:v>
                </c:pt>
                <c:pt idx="2409">
                  <c:v>25116</c:v>
                </c:pt>
                <c:pt idx="2410">
                  <c:v>25126</c:v>
                </c:pt>
                <c:pt idx="2411">
                  <c:v>25137</c:v>
                </c:pt>
                <c:pt idx="2412">
                  <c:v>25147</c:v>
                </c:pt>
                <c:pt idx="2413">
                  <c:v>25157</c:v>
                </c:pt>
                <c:pt idx="2414">
                  <c:v>25168</c:v>
                </c:pt>
                <c:pt idx="2415">
                  <c:v>25178</c:v>
                </c:pt>
                <c:pt idx="2416">
                  <c:v>25189</c:v>
                </c:pt>
                <c:pt idx="2417">
                  <c:v>25199</c:v>
                </c:pt>
                <c:pt idx="2418">
                  <c:v>25209</c:v>
                </c:pt>
                <c:pt idx="2419">
                  <c:v>25220</c:v>
                </c:pt>
                <c:pt idx="2420">
                  <c:v>25230</c:v>
                </c:pt>
                <c:pt idx="2421">
                  <c:v>25241</c:v>
                </c:pt>
                <c:pt idx="2422">
                  <c:v>25251</c:v>
                </c:pt>
                <c:pt idx="2423">
                  <c:v>25262</c:v>
                </c:pt>
                <c:pt idx="2424">
                  <c:v>25272</c:v>
                </c:pt>
                <c:pt idx="2425">
                  <c:v>25282</c:v>
                </c:pt>
                <c:pt idx="2426">
                  <c:v>25293</c:v>
                </c:pt>
                <c:pt idx="2427">
                  <c:v>25303</c:v>
                </c:pt>
                <c:pt idx="2428">
                  <c:v>25314</c:v>
                </c:pt>
                <c:pt idx="2429">
                  <c:v>25324</c:v>
                </c:pt>
                <c:pt idx="2430">
                  <c:v>25335</c:v>
                </c:pt>
                <c:pt idx="2431">
                  <c:v>25345</c:v>
                </c:pt>
                <c:pt idx="2432">
                  <c:v>25355</c:v>
                </c:pt>
                <c:pt idx="2433">
                  <c:v>25366</c:v>
                </c:pt>
                <c:pt idx="2434">
                  <c:v>25376</c:v>
                </c:pt>
                <c:pt idx="2435">
                  <c:v>25387</c:v>
                </c:pt>
                <c:pt idx="2436">
                  <c:v>25397</c:v>
                </c:pt>
                <c:pt idx="2437">
                  <c:v>25408</c:v>
                </c:pt>
                <c:pt idx="2438">
                  <c:v>25418</c:v>
                </c:pt>
                <c:pt idx="2439">
                  <c:v>25428</c:v>
                </c:pt>
                <c:pt idx="2440">
                  <c:v>25439</c:v>
                </c:pt>
                <c:pt idx="2441">
                  <c:v>25449</c:v>
                </c:pt>
                <c:pt idx="2442">
                  <c:v>25460</c:v>
                </c:pt>
                <c:pt idx="2443">
                  <c:v>25470</c:v>
                </c:pt>
                <c:pt idx="2444">
                  <c:v>25481</c:v>
                </c:pt>
                <c:pt idx="2445">
                  <c:v>25491</c:v>
                </c:pt>
                <c:pt idx="2446">
                  <c:v>25501</c:v>
                </c:pt>
                <c:pt idx="2447">
                  <c:v>25512</c:v>
                </c:pt>
                <c:pt idx="2448">
                  <c:v>25522</c:v>
                </c:pt>
                <c:pt idx="2449">
                  <c:v>25533</c:v>
                </c:pt>
                <c:pt idx="2450">
                  <c:v>25543</c:v>
                </c:pt>
                <c:pt idx="2451">
                  <c:v>25554</c:v>
                </c:pt>
                <c:pt idx="2452">
                  <c:v>25564</c:v>
                </c:pt>
                <c:pt idx="2453">
                  <c:v>25574</c:v>
                </c:pt>
                <c:pt idx="2454">
                  <c:v>25585</c:v>
                </c:pt>
                <c:pt idx="2455">
                  <c:v>25595</c:v>
                </c:pt>
                <c:pt idx="2456">
                  <c:v>25606</c:v>
                </c:pt>
                <c:pt idx="2457">
                  <c:v>25616</c:v>
                </c:pt>
                <c:pt idx="2458">
                  <c:v>25627</c:v>
                </c:pt>
                <c:pt idx="2459">
                  <c:v>25637</c:v>
                </c:pt>
                <c:pt idx="2460">
                  <c:v>25647</c:v>
                </c:pt>
                <c:pt idx="2461">
                  <c:v>25658</c:v>
                </c:pt>
                <c:pt idx="2462">
                  <c:v>25668</c:v>
                </c:pt>
                <c:pt idx="2463">
                  <c:v>25679</c:v>
                </c:pt>
                <c:pt idx="2464">
                  <c:v>25689</c:v>
                </c:pt>
                <c:pt idx="2465">
                  <c:v>25700</c:v>
                </c:pt>
                <c:pt idx="2466">
                  <c:v>25710</c:v>
                </c:pt>
                <c:pt idx="2467">
                  <c:v>25720</c:v>
                </c:pt>
                <c:pt idx="2468">
                  <c:v>25731</c:v>
                </c:pt>
                <c:pt idx="2469">
                  <c:v>25741</c:v>
                </c:pt>
                <c:pt idx="2470">
                  <c:v>25752</c:v>
                </c:pt>
                <c:pt idx="2471">
                  <c:v>25762</c:v>
                </c:pt>
                <c:pt idx="2472">
                  <c:v>25773</c:v>
                </c:pt>
                <c:pt idx="2473">
                  <c:v>25783</c:v>
                </c:pt>
                <c:pt idx="2474">
                  <c:v>25793</c:v>
                </c:pt>
                <c:pt idx="2475">
                  <c:v>25804</c:v>
                </c:pt>
                <c:pt idx="2476">
                  <c:v>25814</c:v>
                </c:pt>
                <c:pt idx="2477">
                  <c:v>25825</c:v>
                </c:pt>
                <c:pt idx="2478">
                  <c:v>25835</c:v>
                </c:pt>
                <c:pt idx="2479">
                  <c:v>25845</c:v>
                </c:pt>
                <c:pt idx="2480">
                  <c:v>25856</c:v>
                </c:pt>
                <c:pt idx="2481">
                  <c:v>25866</c:v>
                </c:pt>
                <c:pt idx="2482">
                  <c:v>25877</c:v>
                </c:pt>
                <c:pt idx="2483">
                  <c:v>25887</c:v>
                </c:pt>
                <c:pt idx="2484">
                  <c:v>25898</c:v>
                </c:pt>
                <c:pt idx="2485">
                  <c:v>25908</c:v>
                </c:pt>
                <c:pt idx="2486">
                  <c:v>25918</c:v>
                </c:pt>
                <c:pt idx="2487">
                  <c:v>25929</c:v>
                </c:pt>
                <c:pt idx="2488">
                  <c:v>25939</c:v>
                </c:pt>
                <c:pt idx="2489">
                  <c:v>25950</c:v>
                </c:pt>
                <c:pt idx="2490">
                  <c:v>25960</c:v>
                </c:pt>
                <c:pt idx="2491">
                  <c:v>25971</c:v>
                </c:pt>
                <c:pt idx="2492">
                  <c:v>25981</c:v>
                </c:pt>
                <c:pt idx="2493">
                  <c:v>25991</c:v>
                </c:pt>
                <c:pt idx="2494">
                  <c:v>26002</c:v>
                </c:pt>
                <c:pt idx="2495">
                  <c:v>26012</c:v>
                </c:pt>
                <c:pt idx="2496">
                  <c:v>26023</c:v>
                </c:pt>
                <c:pt idx="2497">
                  <c:v>26033</c:v>
                </c:pt>
                <c:pt idx="2498">
                  <c:v>26044</c:v>
                </c:pt>
                <c:pt idx="2499">
                  <c:v>26054</c:v>
                </c:pt>
                <c:pt idx="2500">
                  <c:v>26064</c:v>
                </c:pt>
                <c:pt idx="2501">
                  <c:v>26075</c:v>
                </c:pt>
                <c:pt idx="2502">
                  <c:v>26085</c:v>
                </c:pt>
                <c:pt idx="2503">
                  <c:v>26096</c:v>
                </c:pt>
                <c:pt idx="2504">
                  <c:v>26106</c:v>
                </c:pt>
                <c:pt idx="2505">
                  <c:v>26117</c:v>
                </c:pt>
                <c:pt idx="2506">
                  <c:v>26127</c:v>
                </c:pt>
                <c:pt idx="2507">
                  <c:v>26137</c:v>
                </c:pt>
                <c:pt idx="2508">
                  <c:v>26148</c:v>
                </c:pt>
                <c:pt idx="2509">
                  <c:v>26158</c:v>
                </c:pt>
                <c:pt idx="2510">
                  <c:v>26169</c:v>
                </c:pt>
                <c:pt idx="2511">
                  <c:v>26179</c:v>
                </c:pt>
                <c:pt idx="2512">
                  <c:v>26190</c:v>
                </c:pt>
                <c:pt idx="2513">
                  <c:v>26200</c:v>
                </c:pt>
                <c:pt idx="2514">
                  <c:v>26210</c:v>
                </c:pt>
                <c:pt idx="2515">
                  <c:v>26221</c:v>
                </c:pt>
                <c:pt idx="2516">
                  <c:v>26231</c:v>
                </c:pt>
                <c:pt idx="2517">
                  <c:v>26242</c:v>
                </c:pt>
                <c:pt idx="2518">
                  <c:v>26252</c:v>
                </c:pt>
                <c:pt idx="2519">
                  <c:v>26263</c:v>
                </c:pt>
                <c:pt idx="2520">
                  <c:v>26273</c:v>
                </c:pt>
                <c:pt idx="2521">
                  <c:v>26283</c:v>
                </c:pt>
                <c:pt idx="2522">
                  <c:v>26294</c:v>
                </c:pt>
                <c:pt idx="2523">
                  <c:v>26304</c:v>
                </c:pt>
                <c:pt idx="2524">
                  <c:v>26315</c:v>
                </c:pt>
                <c:pt idx="2525">
                  <c:v>26325</c:v>
                </c:pt>
                <c:pt idx="2526">
                  <c:v>26336</c:v>
                </c:pt>
                <c:pt idx="2527">
                  <c:v>26346</c:v>
                </c:pt>
                <c:pt idx="2528">
                  <c:v>26356</c:v>
                </c:pt>
                <c:pt idx="2529">
                  <c:v>26367</c:v>
                </c:pt>
                <c:pt idx="2530">
                  <c:v>26377</c:v>
                </c:pt>
                <c:pt idx="2531">
                  <c:v>26388</c:v>
                </c:pt>
                <c:pt idx="2532">
                  <c:v>26398</c:v>
                </c:pt>
                <c:pt idx="2533">
                  <c:v>26408</c:v>
                </c:pt>
                <c:pt idx="2534">
                  <c:v>26419</c:v>
                </c:pt>
                <c:pt idx="2535">
                  <c:v>26429</c:v>
                </c:pt>
                <c:pt idx="2536">
                  <c:v>26440</c:v>
                </c:pt>
                <c:pt idx="2537">
                  <c:v>26450</c:v>
                </c:pt>
                <c:pt idx="2538">
                  <c:v>26461</c:v>
                </c:pt>
                <c:pt idx="2539">
                  <c:v>26471</c:v>
                </c:pt>
                <c:pt idx="2540">
                  <c:v>26481</c:v>
                </c:pt>
                <c:pt idx="2541">
                  <c:v>26492</c:v>
                </c:pt>
                <c:pt idx="2542">
                  <c:v>26502</c:v>
                </c:pt>
                <c:pt idx="2543">
                  <c:v>26513</c:v>
                </c:pt>
                <c:pt idx="2544">
                  <c:v>26523</c:v>
                </c:pt>
                <c:pt idx="2545">
                  <c:v>26534</c:v>
                </c:pt>
                <c:pt idx="2546">
                  <c:v>26544</c:v>
                </c:pt>
                <c:pt idx="2547">
                  <c:v>26554</c:v>
                </c:pt>
                <c:pt idx="2548">
                  <c:v>26565</c:v>
                </c:pt>
                <c:pt idx="2549">
                  <c:v>26575</c:v>
                </c:pt>
                <c:pt idx="2550">
                  <c:v>26586</c:v>
                </c:pt>
                <c:pt idx="2551">
                  <c:v>26596</c:v>
                </c:pt>
                <c:pt idx="2552">
                  <c:v>26607</c:v>
                </c:pt>
                <c:pt idx="2553">
                  <c:v>26617</c:v>
                </c:pt>
                <c:pt idx="2554">
                  <c:v>26627</c:v>
                </c:pt>
                <c:pt idx="2555">
                  <c:v>26638</c:v>
                </c:pt>
                <c:pt idx="2556">
                  <c:v>26648</c:v>
                </c:pt>
                <c:pt idx="2557">
                  <c:v>26659</c:v>
                </c:pt>
                <c:pt idx="2558">
                  <c:v>26669</c:v>
                </c:pt>
                <c:pt idx="2559">
                  <c:v>26680</c:v>
                </c:pt>
                <c:pt idx="2560">
                  <c:v>26690</c:v>
                </c:pt>
                <c:pt idx="2561">
                  <c:v>26700</c:v>
                </c:pt>
                <c:pt idx="2562">
                  <c:v>26711</c:v>
                </c:pt>
                <c:pt idx="2563">
                  <c:v>26721</c:v>
                </c:pt>
                <c:pt idx="2564">
                  <c:v>26732</c:v>
                </c:pt>
                <c:pt idx="2565">
                  <c:v>26742</c:v>
                </c:pt>
                <c:pt idx="2566">
                  <c:v>26753</c:v>
                </c:pt>
                <c:pt idx="2567">
                  <c:v>26763</c:v>
                </c:pt>
                <c:pt idx="2568">
                  <c:v>26773</c:v>
                </c:pt>
                <c:pt idx="2569">
                  <c:v>26784</c:v>
                </c:pt>
                <c:pt idx="2570">
                  <c:v>26794</c:v>
                </c:pt>
                <c:pt idx="2571">
                  <c:v>26805</c:v>
                </c:pt>
                <c:pt idx="2572">
                  <c:v>26815</c:v>
                </c:pt>
                <c:pt idx="2573">
                  <c:v>26826</c:v>
                </c:pt>
                <c:pt idx="2574">
                  <c:v>26836</c:v>
                </c:pt>
                <c:pt idx="2575">
                  <c:v>26846</c:v>
                </c:pt>
                <c:pt idx="2576">
                  <c:v>26857</c:v>
                </c:pt>
                <c:pt idx="2577">
                  <c:v>26867</c:v>
                </c:pt>
                <c:pt idx="2578">
                  <c:v>26878</c:v>
                </c:pt>
                <c:pt idx="2579">
                  <c:v>26888</c:v>
                </c:pt>
                <c:pt idx="2580">
                  <c:v>26899</c:v>
                </c:pt>
                <c:pt idx="2581">
                  <c:v>26909</c:v>
                </c:pt>
                <c:pt idx="2582">
                  <c:v>26919</c:v>
                </c:pt>
                <c:pt idx="2583">
                  <c:v>26930</c:v>
                </c:pt>
                <c:pt idx="2584">
                  <c:v>26940</c:v>
                </c:pt>
                <c:pt idx="2585">
                  <c:v>26951</c:v>
                </c:pt>
                <c:pt idx="2586">
                  <c:v>26961</c:v>
                </c:pt>
                <c:pt idx="2587">
                  <c:v>26971</c:v>
                </c:pt>
                <c:pt idx="2588">
                  <c:v>26982</c:v>
                </c:pt>
                <c:pt idx="2589">
                  <c:v>26992</c:v>
                </c:pt>
                <c:pt idx="2590">
                  <c:v>27003</c:v>
                </c:pt>
                <c:pt idx="2591">
                  <c:v>27013</c:v>
                </c:pt>
                <c:pt idx="2592">
                  <c:v>27024</c:v>
                </c:pt>
                <c:pt idx="2593">
                  <c:v>27034</c:v>
                </c:pt>
                <c:pt idx="2594">
                  <c:v>27044</c:v>
                </c:pt>
                <c:pt idx="2595">
                  <c:v>27055</c:v>
                </c:pt>
                <c:pt idx="2596">
                  <c:v>27065</c:v>
                </c:pt>
                <c:pt idx="2597">
                  <c:v>27076</c:v>
                </c:pt>
                <c:pt idx="2598">
                  <c:v>27086</c:v>
                </c:pt>
                <c:pt idx="2599">
                  <c:v>27097</c:v>
                </c:pt>
                <c:pt idx="2600">
                  <c:v>27107</c:v>
                </c:pt>
                <c:pt idx="2601">
                  <c:v>27117</c:v>
                </c:pt>
                <c:pt idx="2602">
                  <c:v>27128</c:v>
                </c:pt>
                <c:pt idx="2603">
                  <c:v>27138</c:v>
                </c:pt>
                <c:pt idx="2604">
                  <c:v>27149</c:v>
                </c:pt>
                <c:pt idx="2605">
                  <c:v>27159</c:v>
                </c:pt>
                <c:pt idx="2606">
                  <c:v>27170</c:v>
                </c:pt>
                <c:pt idx="2607">
                  <c:v>27180</c:v>
                </c:pt>
                <c:pt idx="2608">
                  <c:v>27190</c:v>
                </c:pt>
                <c:pt idx="2609">
                  <c:v>27201</c:v>
                </c:pt>
                <c:pt idx="2610">
                  <c:v>27211</c:v>
                </c:pt>
                <c:pt idx="2611">
                  <c:v>27222</c:v>
                </c:pt>
                <c:pt idx="2612">
                  <c:v>27232</c:v>
                </c:pt>
                <c:pt idx="2613">
                  <c:v>27243</c:v>
                </c:pt>
                <c:pt idx="2614">
                  <c:v>27253</c:v>
                </c:pt>
                <c:pt idx="2615">
                  <c:v>27263</c:v>
                </c:pt>
                <c:pt idx="2616">
                  <c:v>27274</c:v>
                </c:pt>
                <c:pt idx="2617">
                  <c:v>27284</c:v>
                </c:pt>
                <c:pt idx="2618">
                  <c:v>27295</c:v>
                </c:pt>
                <c:pt idx="2619">
                  <c:v>27305</c:v>
                </c:pt>
                <c:pt idx="2620">
                  <c:v>27316</c:v>
                </c:pt>
                <c:pt idx="2621">
                  <c:v>27326</c:v>
                </c:pt>
                <c:pt idx="2622">
                  <c:v>27336</c:v>
                </c:pt>
                <c:pt idx="2623">
                  <c:v>27347</c:v>
                </c:pt>
                <c:pt idx="2624">
                  <c:v>27357</c:v>
                </c:pt>
                <c:pt idx="2625">
                  <c:v>27368</c:v>
                </c:pt>
                <c:pt idx="2626">
                  <c:v>27378</c:v>
                </c:pt>
                <c:pt idx="2627">
                  <c:v>27389</c:v>
                </c:pt>
                <c:pt idx="2628">
                  <c:v>27399</c:v>
                </c:pt>
                <c:pt idx="2629">
                  <c:v>27409</c:v>
                </c:pt>
                <c:pt idx="2630">
                  <c:v>27420</c:v>
                </c:pt>
                <c:pt idx="2631">
                  <c:v>27430</c:v>
                </c:pt>
                <c:pt idx="2632">
                  <c:v>27441</c:v>
                </c:pt>
                <c:pt idx="2633">
                  <c:v>27451</c:v>
                </c:pt>
                <c:pt idx="2634">
                  <c:v>27462</c:v>
                </c:pt>
                <c:pt idx="2635">
                  <c:v>27472</c:v>
                </c:pt>
                <c:pt idx="2636">
                  <c:v>27482</c:v>
                </c:pt>
                <c:pt idx="2637">
                  <c:v>27493</c:v>
                </c:pt>
                <c:pt idx="2638">
                  <c:v>27503</c:v>
                </c:pt>
                <c:pt idx="2639">
                  <c:v>27514</c:v>
                </c:pt>
                <c:pt idx="2640">
                  <c:v>27524</c:v>
                </c:pt>
                <c:pt idx="2641">
                  <c:v>27534</c:v>
                </c:pt>
                <c:pt idx="2642">
                  <c:v>27545</c:v>
                </c:pt>
                <c:pt idx="2643">
                  <c:v>27555</c:v>
                </c:pt>
                <c:pt idx="2644">
                  <c:v>27566</c:v>
                </c:pt>
                <c:pt idx="2645">
                  <c:v>27576</c:v>
                </c:pt>
                <c:pt idx="2646">
                  <c:v>27587</c:v>
                </c:pt>
                <c:pt idx="2647">
                  <c:v>27597</c:v>
                </c:pt>
                <c:pt idx="2648">
                  <c:v>27607</c:v>
                </c:pt>
                <c:pt idx="2649">
                  <c:v>27618</c:v>
                </c:pt>
                <c:pt idx="2650">
                  <c:v>27628</c:v>
                </c:pt>
                <c:pt idx="2651">
                  <c:v>27639</c:v>
                </c:pt>
                <c:pt idx="2652">
                  <c:v>27649</c:v>
                </c:pt>
                <c:pt idx="2653">
                  <c:v>27660</c:v>
                </c:pt>
                <c:pt idx="2654">
                  <c:v>27670</c:v>
                </c:pt>
                <c:pt idx="2655">
                  <c:v>27680</c:v>
                </c:pt>
                <c:pt idx="2656">
                  <c:v>27691</c:v>
                </c:pt>
                <c:pt idx="2657">
                  <c:v>27701</c:v>
                </c:pt>
                <c:pt idx="2658">
                  <c:v>27712</c:v>
                </c:pt>
                <c:pt idx="2659">
                  <c:v>27722</c:v>
                </c:pt>
                <c:pt idx="2660">
                  <c:v>27733</c:v>
                </c:pt>
                <c:pt idx="2661">
                  <c:v>27743</c:v>
                </c:pt>
                <c:pt idx="2662">
                  <c:v>27753</c:v>
                </c:pt>
                <c:pt idx="2663">
                  <c:v>27764</c:v>
                </c:pt>
                <c:pt idx="2664">
                  <c:v>27774</c:v>
                </c:pt>
                <c:pt idx="2665">
                  <c:v>27785</c:v>
                </c:pt>
                <c:pt idx="2666">
                  <c:v>27795</c:v>
                </c:pt>
                <c:pt idx="2667">
                  <c:v>27806</c:v>
                </c:pt>
                <c:pt idx="2668">
                  <c:v>27816</c:v>
                </c:pt>
                <c:pt idx="2669">
                  <c:v>27826</c:v>
                </c:pt>
                <c:pt idx="2670">
                  <c:v>27837</c:v>
                </c:pt>
                <c:pt idx="2671">
                  <c:v>27847</c:v>
                </c:pt>
                <c:pt idx="2672">
                  <c:v>27858</c:v>
                </c:pt>
                <c:pt idx="2673">
                  <c:v>27868</c:v>
                </c:pt>
                <c:pt idx="2674">
                  <c:v>27879</c:v>
                </c:pt>
                <c:pt idx="2675">
                  <c:v>27889</c:v>
                </c:pt>
                <c:pt idx="2676">
                  <c:v>27899</c:v>
                </c:pt>
                <c:pt idx="2677">
                  <c:v>27910</c:v>
                </c:pt>
                <c:pt idx="2678">
                  <c:v>27920</c:v>
                </c:pt>
                <c:pt idx="2679">
                  <c:v>27931</c:v>
                </c:pt>
                <c:pt idx="2680">
                  <c:v>27941</c:v>
                </c:pt>
                <c:pt idx="2681">
                  <c:v>27952</c:v>
                </c:pt>
                <c:pt idx="2682">
                  <c:v>27962</c:v>
                </c:pt>
                <c:pt idx="2683">
                  <c:v>27972</c:v>
                </c:pt>
                <c:pt idx="2684">
                  <c:v>27983</c:v>
                </c:pt>
                <c:pt idx="2685">
                  <c:v>27993</c:v>
                </c:pt>
                <c:pt idx="2686">
                  <c:v>28004</c:v>
                </c:pt>
                <c:pt idx="2687">
                  <c:v>28014</c:v>
                </c:pt>
                <c:pt idx="2688">
                  <c:v>28025</c:v>
                </c:pt>
                <c:pt idx="2689">
                  <c:v>28035</c:v>
                </c:pt>
                <c:pt idx="2690">
                  <c:v>28045</c:v>
                </c:pt>
                <c:pt idx="2691">
                  <c:v>28056</c:v>
                </c:pt>
                <c:pt idx="2692">
                  <c:v>28066</c:v>
                </c:pt>
                <c:pt idx="2693">
                  <c:v>28077</c:v>
                </c:pt>
                <c:pt idx="2694">
                  <c:v>28087</c:v>
                </c:pt>
                <c:pt idx="2695">
                  <c:v>28097</c:v>
                </c:pt>
                <c:pt idx="2696">
                  <c:v>28108</c:v>
                </c:pt>
                <c:pt idx="2697">
                  <c:v>28118</c:v>
                </c:pt>
                <c:pt idx="2698">
                  <c:v>28129</c:v>
                </c:pt>
                <c:pt idx="2699">
                  <c:v>28139</c:v>
                </c:pt>
                <c:pt idx="2700">
                  <c:v>28150</c:v>
                </c:pt>
                <c:pt idx="2701">
                  <c:v>28160</c:v>
                </c:pt>
                <c:pt idx="2702">
                  <c:v>28170</c:v>
                </c:pt>
                <c:pt idx="2703">
                  <c:v>28181</c:v>
                </c:pt>
                <c:pt idx="2704">
                  <c:v>28191</c:v>
                </c:pt>
                <c:pt idx="2705">
                  <c:v>28202</c:v>
                </c:pt>
                <c:pt idx="2706">
                  <c:v>28212</c:v>
                </c:pt>
                <c:pt idx="2707">
                  <c:v>28223</c:v>
                </c:pt>
                <c:pt idx="2708">
                  <c:v>28233</c:v>
                </c:pt>
                <c:pt idx="2709">
                  <c:v>28243</c:v>
                </c:pt>
                <c:pt idx="2710">
                  <c:v>28254</c:v>
                </c:pt>
                <c:pt idx="2711">
                  <c:v>28264</c:v>
                </c:pt>
                <c:pt idx="2712">
                  <c:v>28275</c:v>
                </c:pt>
                <c:pt idx="2713">
                  <c:v>28285</c:v>
                </c:pt>
                <c:pt idx="2714">
                  <c:v>28296</c:v>
                </c:pt>
                <c:pt idx="2715">
                  <c:v>28306</c:v>
                </c:pt>
                <c:pt idx="2716">
                  <c:v>28316</c:v>
                </c:pt>
                <c:pt idx="2717">
                  <c:v>28327</c:v>
                </c:pt>
                <c:pt idx="2718">
                  <c:v>28337</c:v>
                </c:pt>
                <c:pt idx="2719">
                  <c:v>28348</c:v>
                </c:pt>
                <c:pt idx="2720">
                  <c:v>28358</c:v>
                </c:pt>
                <c:pt idx="2721">
                  <c:v>28369</c:v>
                </c:pt>
                <c:pt idx="2722">
                  <c:v>28379</c:v>
                </c:pt>
                <c:pt idx="2723">
                  <c:v>28389</c:v>
                </c:pt>
                <c:pt idx="2724">
                  <c:v>28400</c:v>
                </c:pt>
                <c:pt idx="2725">
                  <c:v>28410</c:v>
                </c:pt>
                <c:pt idx="2726">
                  <c:v>28421</c:v>
                </c:pt>
                <c:pt idx="2727">
                  <c:v>28431</c:v>
                </c:pt>
                <c:pt idx="2728">
                  <c:v>28442</c:v>
                </c:pt>
                <c:pt idx="2729">
                  <c:v>28452</c:v>
                </c:pt>
                <c:pt idx="2730">
                  <c:v>28462</c:v>
                </c:pt>
                <c:pt idx="2731">
                  <c:v>28473</c:v>
                </c:pt>
                <c:pt idx="2732">
                  <c:v>28483</c:v>
                </c:pt>
                <c:pt idx="2733">
                  <c:v>28494</c:v>
                </c:pt>
                <c:pt idx="2734">
                  <c:v>28504</c:v>
                </c:pt>
                <c:pt idx="2735">
                  <c:v>28515</c:v>
                </c:pt>
                <c:pt idx="2736">
                  <c:v>28525</c:v>
                </c:pt>
                <c:pt idx="2737">
                  <c:v>28535</c:v>
                </c:pt>
                <c:pt idx="2738">
                  <c:v>28546</c:v>
                </c:pt>
                <c:pt idx="2739">
                  <c:v>28556</c:v>
                </c:pt>
                <c:pt idx="2740">
                  <c:v>28567</c:v>
                </c:pt>
                <c:pt idx="2741">
                  <c:v>28577</c:v>
                </c:pt>
                <c:pt idx="2742">
                  <c:v>28588</c:v>
                </c:pt>
                <c:pt idx="2743">
                  <c:v>28598</c:v>
                </c:pt>
                <c:pt idx="2744">
                  <c:v>28608</c:v>
                </c:pt>
                <c:pt idx="2745">
                  <c:v>28619</c:v>
                </c:pt>
                <c:pt idx="2746">
                  <c:v>28629</c:v>
                </c:pt>
                <c:pt idx="2747">
                  <c:v>28640</c:v>
                </c:pt>
                <c:pt idx="2748">
                  <c:v>28650</c:v>
                </c:pt>
                <c:pt idx="2749">
                  <c:v>28660</c:v>
                </c:pt>
                <c:pt idx="2750">
                  <c:v>28671</c:v>
                </c:pt>
                <c:pt idx="2751">
                  <c:v>28681</c:v>
                </c:pt>
                <c:pt idx="2752">
                  <c:v>28692</c:v>
                </c:pt>
                <c:pt idx="2753">
                  <c:v>28702</c:v>
                </c:pt>
                <c:pt idx="2754">
                  <c:v>28713</c:v>
                </c:pt>
                <c:pt idx="2755">
                  <c:v>28723</c:v>
                </c:pt>
                <c:pt idx="2756">
                  <c:v>28733</c:v>
                </c:pt>
                <c:pt idx="2757">
                  <c:v>28744</c:v>
                </c:pt>
                <c:pt idx="2758">
                  <c:v>28754</c:v>
                </c:pt>
                <c:pt idx="2759">
                  <c:v>28765</c:v>
                </c:pt>
                <c:pt idx="2760">
                  <c:v>28775</c:v>
                </c:pt>
                <c:pt idx="2761">
                  <c:v>28786</c:v>
                </c:pt>
                <c:pt idx="2762">
                  <c:v>28796</c:v>
                </c:pt>
                <c:pt idx="2763">
                  <c:v>28806</c:v>
                </c:pt>
                <c:pt idx="2764">
                  <c:v>28817</c:v>
                </c:pt>
                <c:pt idx="2765">
                  <c:v>28827</c:v>
                </c:pt>
                <c:pt idx="2766">
                  <c:v>28838</c:v>
                </c:pt>
                <c:pt idx="2767">
                  <c:v>28848</c:v>
                </c:pt>
                <c:pt idx="2768">
                  <c:v>28859</c:v>
                </c:pt>
                <c:pt idx="2769">
                  <c:v>28869</c:v>
                </c:pt>
                <c:pt idx="2770">
                  <c:v>28879</c:v>
                </c:pt>
                <c:pt idx="2771">
                  <c:v>28890</c:v>
                </c:pt>
                <c:pt idx="2772">
                  <c:v>28900</c:v>
                </c:pt>
                <c:pt idx="2773">
                  <c:v>28911</c:v>
                </c:pt>
                <c:pt idx="2774">
                  <c:v>28921</c:v>
                </c:pt>
                <c:pt idx="2775">
                  <c:v>28932</c:v>
                </c:pt>
                <c:pt idx="2776">
                  <c:v>28942</c:v>
                </c:pt>
                <c:pt idx="2777">
                  <c:v>28952</c:v>
                </c:pt>
                <c:pt idx="2778">
                  <c:v>28963</c:v>
                </c:pt>
                <c:pt idx="2779">
                  <c:v>28973</c:v>
                </c:pt>
                <c:pt idx="2780">
                  <c:v>28984</c:v>
                </c:pt>
                <c:pt idx="2781">
                  <c:v>28994</c:v>
                </c:pt>
                <c:pt idx="2782">
                  <c:v>29005</c:v>
                </c:pt>
                <c:pt idx="2783">
                  <c:v>29015</c:v>
                </c:pt>
                <c:pt idx="2784">
                  <c:v>29025</c:v>
                </c:pt>
                <c:pt idx="2785">
                  <c:v>29036</c:v>
                </c:pt>
                <c:pt idx="2786">
                  <c:v>29046</c:v>
                </c:pt>
                <c:pt idx="2787">
                  <c:v>29057</c:v>
                </c:pt>
                <c:pt idx="2788">
                  <c:v>29067</c:v>
                </c:pt>
                <c:pt idx="2789">
                  <c:v>29078</c:v>
                </c:pt>
                <c:pt idx="2790">
                  <c:v>29088</c:v>
                </c:pt>
                <c:pt idx="2791">
                  <c:v>29098</c:v>
                </c:pt>
                <c:pt idx="2792">
                  <c:v>29109</c:v>
                </c:pt>
                <c:pt idx="2793">
                  <c:v>29119</c:v>
                </c:pt>
                <c:pt idx="2794">
                  <c:v>29130</c:v>
                </c:pt>
                <c:pt idx="2795">
                  <c:v>29140</c:v>
                </c:pt>
                <c:pt idx="2796">
                  <c:v>29151</c:v>
                </c:pt>
                <c:pt idx="2797">
                  <c:v>29161</c:v>
                </c:pt>
                <c:pt idx="2798">
                  <c:v>29171</c:v>
                </c:pt>
                <c:pt idx="2799">
                  <c:v>29182</c:v>
                </c:pt>
                <c:pt idx="2800">
                  <c:v>29192</c:v>
                </c:pt>
                <c:pt idx="2801">
                  <c:v>29203</c:v>
                </c:pt>
                <c:pt idx="2802">
                  <c:v>29213</c:v>
                </c:pt>
                <c:pt idx="2803">
                  <c:v>29223</c:v>
                </c:pt>
                <c:pt idx="2804">
                  <c:v>29234</c:v>
                </c:pt>
                <c:pt idx="2805">
                  <c:v>29244</c:v>
                </c:pt>
                <c:pt idx="2806">
                  <c:v>29255</c:v>
                </c:pt>
                <c:pt idx="2807">
                  <c:v>29265</c:v>
                </c:pt>
                <c:pt idx="2808">
                  <c:v>29276</c:v>
                </c:pt>
                <c:pt idx="2809">
                  <c:v>29286</c:v>
                </c:pt>
                <c:pt idx="2810">
                  <c:v>29296</c:v>
                </c:pt>
                <c:pt idx="2811">
                  <c:v>29307</c:v>
                </c:pt>
                <c:pt idx="2812">
                  <c:v>29317</c:v>
                </c:pt>
                <c:pt idx="2813">
                  <c:v>29328</c:v>
                </c:pt>
                <c:pt idx="2814">
                  <c:v>29338</c:v>
                </c:pt>
                <c:pt idx="2815">
                  <c:v>29349</c:v>
                </c:pt>
                <c:pt idx="2816">
                  <c:v>29359</c:v>
                </c:pt>
                <c:pt idx="2817">
                  <c:v>29369</c:v>
                </c:pt>
                <c:pt idx="2818">
                  <c:v>29380</c:v>
                </c:pt>
                <c:pt idx="2819">
                  <c:v>29390</c:v>
                </c:pt>
                <c:pt idx="2820">
                  <c:v>29401</c:v>
                </c:pt>
                <c:pt idx="2821">
                  <c:v>29411</c:v>
                </c:pt>
                <c:pt idx="2822">
                  <c:v>29422</c:v>
                </c:pt>
                <c:pt idx="2823">
                  <c:v>29432</c:v>
                </c:pt>
                <c:pt idx="2824">
                  <c:v>29442</c:v>
                </c:pt>
                <c:pt idx="2825">
                  <c:v>29453</c:v>
                </c:pt>
                <c:pt idx="2826">
                  <c:v>29463</c:v>
                </c:pt>
                <c:pt idx="2827">
                  <c:v>29474</c:v>
                </c:pt>
                <c:pt idx="2828">
                  <c:v>29484</c:v>
                </c:pt>
                <c:pt idx="2829">
                  <c:v>29495</c:v>
                </c:pt>
                <c:pt idx="2830">
                  <c:v>29505</c:v>
                </c:pt>
                <c:pt idx="2831">
                  <c:v>29515</c:v>
                </c:pt>
                <c:pt idx="2832">
                  <c:v>29526</c:v>
                </c:pt>
                <c:pt idx="2833">
                  <c:v>29536</c:v>
                </c:pt>
                <c:pt idx="2834">
                  <c:v>29547</c:v>
                </c:pt>
                <c:pt idx="2835">
                  <c:v>29557</c:v>
                </c:pt>
                <c:pt idx="2836">
                  <c:v>29568</c:v>
                </c:pt>
                <c:pt idx="2837">
                  <c:v>29578</c:v>
                </c:pt>
                <c:pt idx="2838">
                  <c:v>29588</c:v>
                </c:pt>
                <c:pt idx="2839">
                  <c:v>29599</c:v>
                </c:pt>
                <c:pt idx="2840">
                  <c:v>29609</c:v>
                </c:pt>
                <c:pt idx="2841">
                  <c:v>29620</c:v>
                </c:pt>
                <c:pt idx="2842">
                  <c:v>29630</c:v>
                </c:pt>
                <c:pt idx="2843">
                  <c:v>29641</c:v>
                </c:pt>
                <c:pt idx="2844">
                  <c:v>29651</c:v>
                </c:pt>
                <c:pt idx="2845">
                  <c:v>29661</c:v>
                </c:pt>
                <c:pt idx="2846">
                  <c:v>29672</c:v>
                </c:pt>
                <c:pt idx="2847">
                  <c:v>29682</c:v>
                </c:pt>
                <c:pt idx="2848">
                  <c:v>29693</c:v>
                </c:pt>
                <c:pt idx="2849">
                  <c:v>29703</c:v>
                </c:pt>
                <c:pt idx="2850">
                  <c:v>29714</c:v>
                </c:pt>
                <c:pt idx="2851">
                  <c:v>29724</c:v>
                </c:pt>
                <c:pt idx="2852">
                  <c:v>29734</c:v>
                </c:pt>
                <c:pt idx="2853">
                  <c:v>29745</c:v>
                </c:pt>
                <c:pt idx="2854">
                  <c:v>29755</c:v>
                </c:pt>
                <c:pt idx="2855">
                  <c:v>29766</c:v>
                </c:pt>
                <c:pt idx="2856">
                  <c:v>29776</c:v>
                </c:pt>
                <c:pt idx="2857">
                  <c:v>29787</c:v>
                </c:pt>
                <c:pt idx="2858">
                  <c:v>29797</c:v>
                </c:pt>
                <c:pt idx="2859">
                  <c:v>29807</c:v>
                </c:pt>
                <c:pt idx="2860">
                  <c:v>29818</c:v>
                </c:pt>
                <c:pt idx="2861">
                  <c:v>29828</c:v>
                </c:pt>
                <c:pt idx="2862">
                  <c:v>29839</c:v>
                </c:pt>
                <c:pt idx="2863">
                  <c:v>29849</c:v>
                </c:pt>
                <c:pt idx="2864">
                  <c:v>29859</c:v>
                </c:pt>
                <c:pt idx="2865">
                  <c:v>29870</c:v>
                </c:pt>
                <c:pt idx="2866">
                  <c:v>29880</c:v>
                </c:pt>
                <c:pt idx="2867">
                  <c:v>29891</c:v>
                </c:pt>
                <c:pt idx="2868">
                  <c:v>29901</c:v>
                </c:pt>
                <c:pt idx="2869">
                  <c:v>29912</c:v>
                </c:pt>
                <c:pt idx="2870">
                  <c:v>29922</c:v>
                </c:pt>
                <c:pt idx="2871">
                  <c:v>29932</c:v>
                </c:pt>
                <c:pt idx="2872">
                  <c:v>29943</c:v>
                </c:pt>
                <c:pt idx="2873">
                  <c:v>29953</c:v>
                </c:pt>
                <c:pt idx="2874">
                  <c:v>29964</c:v>
                </c:pt>
                <c:pt idx="2875">
                  <c:v>29974</c:v>
                </c:pt>
                <c:pt idx="2876">
                  <c:v>29985</c:v>
                </c:pt>
                <c:pt idx="2877">
                  <c:v>29995</c:v>
                </c:pt>
                <c:pt idx="2878">
                  <c:v>30005</c:v>
                </c:pt>
                <c:pt idx="2879">
                  <c:v>30016</c:v>
                </c:pt>
                <c:pt idx="2880">
                  <c:v>30026</c:v>
                </c:pt>
                <c:pt idx="2881">
                  <c:v>30037</c:v>
                </c:pt>
                <c:pt idx="2882">
                  <c:v>30047</c:v>
                </c:pt>
                <c:pt idx="2883">
                  <c:v>30058</c:v>
                </c:pt>
                <c:pt idx="2884">
                  <c:v>30068</c:v>
                </c:pt>
                <c:pt idx="2885">
                  <c:v>30078</c:v>
                </c:pt>
                <c:pt idx="2886">
                  <c:v>30089</c:v>
                </c:pt>
                <c:pt idx="2887">
                  <c:v>30099</c:v>
                </c:pt>
                <c:pt idx="2888">
                  <c:v>30110</c:v>
                </c:pt>
                <c:pt idx="2889">
                  <c:v>30120</c:v>
                </c:pt>
                <c:pt idx="2890">
                  <c:v>30131</c:v>
                </c:pt>
                <c:pt idx="2891">
                  <c:v>30141</c:v>
                </c:pt>
                <c:pt idx="2892">
                  <c:v>30151</c:v>
                </c:pt>
                <c:pt idx="2893">
                  <c:v>30162</c:v>
                </c:pt>
                <c:pt idx="2894">
                  <c:v>30172</c:v>
                </c:pt>
                <c:pt idx="2895">
                  <c:v>30183</c:v>
                </c:pt>
                <c:pt idx="2896">
                  <c:v>30193</c:v>
                </c:pt>
                <c:pt idx="2897">
                  <c:v>30204</c:v>
                </c:pt>
                <c:pt idx="2898">
                  <c:v>30214</c:v>
                </c:pt>
                <c:pt idx="2899">
                  <c:v>30224</c:v>
                </c:pt>
                <c:pt idx="2900">
                  <c:v>30235</c:v>
                </c:pt>
                <c:pt idx="2901">
                  <c:v>30245</c:v>
                </c:pt>
                <c:pt idx="2902">
                  <c:v>30256</c:v>
                </c:pt>
                <c:pt idx="2903">
                  <c:v>30266</c:v>
                </c:pt>
                <c:pt idx="2904">
                  <c:v>30277</c:v>
                </c:pt>
                <c:pt idx="2905">
                  <c:v>30287</c:v>
                </c:pt>
                <c:pt idx="2906">
                  <c:v>30297</c:v>
                </c:pt>
                <c:pt idx="2907">
                  <c:v>30308</c:v>
                </c:pt>
                <c:pt idx="2908">
                  <c:v>30318</c:v>
                </c:pt>
                <c:pt idx="2909">
                  <c:v>30329</c:v>
                </c:pt>
                <c:pt idx="2910">
                  <c:v>30339</c:v>
                </c:pt>
                <c:pt idx="2911">
                  <c:v>30350</c:v>
                </c:pt>
                <c:pt idx="2912">
                  <c:v>30360</c:v>
                </c:pt>
                <c:pt idx="2913">
                  <c:v>30370</c:v>
                </c:pt>
                <c:pt idx="2914">
                  <c:v>30381</c:v>
                </c:pt>
                <c:pt idx="2915">
                  <c:v>30391</c:v>
                </c:pt>
                <c:pt idx="2916">
                  <c:v>30402</c:v>
                </c:pt>
                <c:pt idx="2917">
                  <c:v>30412</c:v>
                </c:pt>
                <c:pt idx="2918">
                  <c:v>30422</c:v>
                </c:pt>
                <c:pt idx="2919">
                  <c:v>30433</c:v>
                </c:pt>
                <c:pt idx="2920">
                  <c:v>30443</c:v>
                </c:pt>
                <c:pt idx="2921">
                  <c:v>30454</c:v>
                </c:pt>
                <c:pt idx="2922">
                  <c:v>30464</c:v>
                </c:pt>
                <c:pt idx="2923">
                  <c:v>30475</c:v>
                </c:pt>
                <c:pt idx="2924">
                  <c:v>30485</c:v>
                </c:pt>
                <c:pt idx="2925">
                  <c:v>30495</c:v>
                </c:pt>
                <c:pt idx="2926">
                  <c:v>30506</c:v>
                </c:pt>
                <c:pt idx="2927">
                  <c:v>30516</c:v>
                </c:pt>
                <c:pt idx="2928">
                  <c:v>30527</c:v>
                </c:pt>
                <c:pt idx="2929">
                  <c:v>30537</c:v>
                </c:pt>
                <c:pt idx="2930">
                  <c:v>30548</c:v>
                </c:pt>
                <c:pt idx="2931">
                  <c:v>30558</c:v>
                </c:pt>
                <c:pt idx="2932">
                  <c:v>30568</c:v>
                </c:pt>
                <c:pt idx="2933">
                  <c:v>30579</c:v>
                </c:pt>
                <c:pt idx="2934">
                  <c:v>30589</c:v>
                </c:pt>
                <c:pt idx="2935">
                  <c:v>30600</c:v>
                </c:pt>
                <c:pt idx="2936">
                  <c:v>30610</c:v>
                </c:pt>
                <c:pt idx="2937">
                  <c:v>30621</c:v>
                </c:pt>
                <c:pt idx="2938">
                  <c:v>30631</c:v>
                </c:pt>
                <c:pt idx="2939">
                  <c:v>30641</c:v>
                </c:pt>
                <c:pt idx="2940">
                  <c:v>30652</c:v>
                </c:pt>
                <c:pt idx="2941">
                  <c:v>30662</c:v>
                </c:pt>
                <c:pt idx="2942">
                  <c:v>30673</c:v>
                </c:pt>
                <c:pt idx="2943">
                  <c:v>30683</c:v>
                </c:pt>
                <c:pt idx="2944">
                  <c:v>30694</c:v>
                </c:pt>
                <c:pt idx="2945">
                  <c:v>30704</c:v>
                </c:pt>
                <c:pt idx="2946">
                  <c:v>30714</c:v>
                </c:pt>
                <c:pt idx="2947">
                  <c:v>30725</c:v>
                </c:pt>
                <c:pt idx="2948">
                  <c:v>30735</c:v>
                </c:pt>
                <c:pt idx="2949">
                  <c:v>30746</c:v>
                </c:pt>
                <c:pt idx="2950">
                  <c:v>30756</c:v>
                </c:pt>
                <c:pt idx="2951">
                  <c:v>30767</c:v>
                </c:pt>
                <c:pt idx="2952">
                  <c:v>30777</c:v>
                </c:pt>
                <c:pt idx="2953">
                  <c:v>30787</c:v>
                </c:pt>
                <c:pt idx="2954">
                  <c:v>30798</c:v>
                </c:pt>
                <c:pt idx="2955">
                  <c:v>30808</c:v>
                </c:pt>
                <c:pt idx="2956">
                  <c:v>30819</c:v>
                </c:pt>
                <c:pt idx="2957">
                  <c:v>30829</c:v>
                </c:pt>
                <c:pt idx="2958">
                  <c:v>30840</c:v>
                </c:pt>
                <c:pt idx="2959">
                  <c:v>30850</c:v>
                </c:pt>
                <c:pt idx="2960">
                  <c:v>30860</c:v>
                </c:pt>
                <c:pt idx="2961">
                  <c:v>30871</c:v>
                </c:pt>
                <c:pt idx="2962">
                  <c:v>30881</c:v>
                </c:pt>
                <c:pt idx="2963">
                  <c:v>30892</c:v>
                </c:pt>
                <c:pt idx="2964">
                  <c:v>30902</c:v>
                </c:pt>
                <c:pt idx="2965">
                  <c:v>30913</c:v>
                </c:pt>
                <c:pt idx="2966">
                  <c:v>30923</c:v>
                </c:pt>
                <c:pt idx="2967">
                  <c:v>30933</c:v>
                </c:pt>
                <c:pt idx="2968">
                  <c:v>30944</c:v>
                </c:pt>
                <c:pt idx="2969">
                  <c:v>30954</c:v>
                </c:pt>
                <c:pt idx="2970">
                  <c:v>30965</c:v>
                </c:pt>
                <c:pt idx="2971">
                  <c:v>30975</c:v>
                </c:pt>
                <c:pt idx="2972">
                  <c:v>30985</c:v>
                </c:pt>
                <c:pt idx="2973">
                  <c:v>30996</c:v>
                </c:pt>
                <c:pt idx="2974">
                  <c:v>31006</c:v>
                </c:pt>
                <c:pt idx="2975">
                  <c:v>31017</c:v>
                </c:pt>
                <c:pt idx="2976">
                  <c:v>31027</c:v>
                </c:pt>
                <c:pt idx="2977">
                  <c:v>31038</c:v>
                </c:pt>
                <c:pt idx="2978">
                  <c:v>31048</c:v>
                </c:pt>
                <c:pt idx="2979">
                  <c:v>31058</c:v>
                </c:pt>
                <c:pt idx="2980">
                  <c:v>31069</c:v>
                </c:pt>
                <c:pt idx="2981">
                  <c:v>31079</c:v>
                </c:pt>
                <c:pt idx="2982">
                  <c:v>31090</c:v>
                </c:pt>
                <c:pt idx="2983">
                  <c:v>31100</c:v>
                </c:pt>
                <c:pt idx="2984">
                  <c:v>31111</c:v>
                </c:pt>
                <c:pt idx="2985">
                  <c:v>31121</c:v>
                </c:pt>
                <c:pt idx="2986">
                  <c:v>31131</c:v>
                </c:pt>
                <c:pt idx="2987">
                  <c:v>31142</c:v>
                </c:pt>
                <c:pt idx="2988">
                  <c:v>31152</c:v>
                </c:pt>
                <c:pt idx="2989">
                  <c:v>31163</c:v>
                </c:pt>
                <c:pt idx="2990">
                  <c:v>31173</c:v>
                </c:pt>
                <c:pt idx="2991">
                  <c:v>31184</c:v>
                </c:pt>
                <c:pt idx="2992">
                  <c:v>31194</c:v>
                </c:pt>
                <c:pt idx="2993">
                  <c:v>31204</c:v>
                </c:pt>
                <c:pt idx="2994">
                  <c:v>31215</c:v>
                </c:pt>
                <c:pt idx="2995">
                  <c:v>31225</c:v>
                </c:pt>
                <c:pt idx="2996">
                  <c:v>31236</c:v>
                </c:pt>
                <c:pt idx="2997">
                  <c:v>31246</c:v>
                </c:pt>
                <c:pt idx="2998">
                  <c:v>31257</c:v>
                </c:pt>
                <c:pt idx="2999">
                  <c:v>31267</c:v>
                </c:pt>
                <c:pt idx="3000">
                  <c:v>31277</c:v>
                </c:pt>
                <c:pt idx="3001">
                  <c:v>31288</c:v>
                </c:pt>
                <c:pt idx="3002">
                  <c:v>31298</c:v>
                </c:pt>
                <c:pt idx="3003">
                  <c:v>31309</c:v>
                </c:pt>
                <c:pt idx="3004">
                  <c:v>31319</c:v>
                </c:pt>
                <c:pt idx="3005">
                  <c:v>31330</c:v>
                </c:pt>
                <c:pt idx="3006">
                  <c:v>31340</c:v>
                </c:pt>
                <c:pt idx="3007">
                  <c:v>31350</c:v>
                </c:pt>
                <c:pt idx="3008">
                  <c:v>31361</c:v>
                </c:pt>
                <c:pt idx="3009">
                  <c:v>31371</c:v>
                </c:pt>
                <c:pt idx="3010">
                  <c:v>31382</c:v>
                </c:pt>
                <c:pt idx="3011">
                  <c:v>31392</c:v>
                </c:pt>
                <c:pt idx="3012">
                  <c:v>31403</c:v>
                </c:pt>
                <c:pt idx="3013">
                  <c:v>31413</c:v>
                </c:pt>
                <c:pt idx="3014">
                  <c:v>31423</c:v>
                </c:pt>
                <c:pt idx="3015">
                  <c:v>31434</c:v>
                </c:pt>
                <c:pt idx="3016">
                  <c:v>31444</c:v>
                </c:pt>
                <c:pt idx="3017">
                  <c:v>31455</c:v>
                </c:pt>
                <c:pt idx="3018">
                  <c:v>31465</c:v>
                </c:pt>
                <c:pt idx="3019">
                  <c:v>31476</c:v>
                </c:pt>
                <c:pt idx="3020">
                  <c:v>31486</c:v>
                </c:pt>
                <c:pt idx="3021">
                  <c:v>31496</c:v>
                </c:pt>
                <c:pt idx="3022">
                  <c:v>31507</c:v>
                </c:pt>
                <c:pt idx="3023">
                  <c:v>31517</c:v>
                </c:pt>
                <c:pt idx="3024">
                  <c:v>31528</c:v>
                </c:pt>
                <c:pt idx="3025">
                  <c:v>31538</c:v>
                </c:pt>
                <c:pt idx="3026">
                  <c:v>31548</c:v>
                </c:pt>
                <c:pt idx="3027">
                  <c:v>31559</c:v>
                </c:pt>
                <c:pt idx="3028">
                  <c:v>31569</c:v>
                </c:pt>
                <c:pt idx="3029">
                  <c:v>31580</c:v>
                </c:pt>
                <c:pt idx="3030">
                  <c:v>31590</c:v>
                </c:pt>
                <c:pt idx="3031">
                  <c:v>31601</c:v>
                </c:pt>
                <c:pt idx="3032">
                  <c:v>31611</c:v>
                </c:pt>
                <c:pt idx="3033">
                  <c:v>31621</c:v>
                </c:pt>
                <c:pt idx="3034">
                  <c:v>31632</c:v>
                </c:pt>
                <c:pt idx="3035">
                  <c:v>31642</c:v>
                </c:pt>
                <c:pt idx="3036">
                  <c:v>31653</c:v>
                </c:pt>
                <c:pt idx="3037">
                  <c:v>31663</c:v>
                </c:pt>
                <c:pt idx="3038">
                  <c:v>31674</c:v>
                </c:pt>
                <c:pt idx="3039">
                  <c:v>31684</c:v>
                </c:pt>
                <c:pt idx="3040">
                  <c:v>31694</c:v>
                </c:pt>
                <c:pt idx="3041">
                  <c:v>31705</c:v>
                </c:pt>
                <c:pt idx="3042">
                  <c:v>31715</c:v>
                </c:pt>
                <c:pt idx="3043">
                  <c:v>31726</c:v>
                </c:pt>
                <c:pt idx="3044">
                  <c:v>31736</c:v>
                </c:pt>
                <c:pt idx="3045">
                  <c:v>31747</c:v>
                </c:pt>
                <c:pt idx="3046">
                  <c:v>31757</c:v>
                </c:pt>
                <c:pt idx="3047">
                  <c:v>31767</c:v>
                </c:pt>
                <c:pt idx="3048">
                  <c:v>31778</c:v>
                </c:pt>
                <c:pt idx="3049">
                  <c:v>31788</c:v>
                </c:pt>
                <c:pt idx="3050">
                  <c:v>31799</c:v>
                </c:pt>
                <c:pt idx="3051">
                  <c:v>31809</c:v>
                </c:pt>
                <c:pt idx="3052">
                  <c:v>31820</c:v>
                </c:pt>
                <c:pt idx="3053">
                  <c:v>31830</c:v>
                </c:pt>
                <c:pt idx="3054">
                  <c:v>31840</c:v>
                </c:pt>
                <c:pt idx="3055">
                  <c:v>31851</c:v>
                </c:pt>
                <c:pt idx="3056">
                  <c:v>31861</c:v>
                </c:pt>
                <c:pt idx="3057">
                  <c:v>31872</c:v>
                </c:pt>
                <c:pt idx="3058">
                  <c:v>31882</c:v>
                </c:pt>
                <c:pt idx="3059">
                  <c:v>31893</c:v>
                </c:pt>
                <c:pt idx="3060">
                  <c:v>31903</c:v>
                </c:pt>
                <c:pt idx="3061">
                  <c:v>31913</c:v>
                </c:pt>
                <c:pt idx="3062">
                  <c:v>31924</c:v>
                </c:pt>
                <c:pt idx="3063">
                  <c:v>31934</c:v>
                </c:pt>
                <c:pt idx="3064">
                  <c:v>31945</c:v>
                </c:pt>
                <c:pt idx="3065">
                  <c:v>31955</c:v>
                </c:pt>
                <c:pt idx="3066">
                  <c:v>31966</c:v>
                </c:pt>
                <c:pt idx="3067">
                  <c:v>31976</c:v>
                </c:pt>
                <c:pt idx="3068">
                  <c:v>31986</c:v>
                </c:pt>
                <c:pt idx="3069">
                  <c:v>31997</c:v>
                </c:pt>
                <c:pt idx="3070">
                  <c:v>32007</c:v>
                </c:pt>
                <c:pt idx="3071">
                  <c:v>32018</c:v>
                </c:pt>
                <c:pt idx="3072">
                  <c:v>32028</c:v>
                </c:pt>
                <c:pt idx="3073">
                  <c:v>32039</c:v>
                </c:pt>
                <c:pt idx="3074">
                  <c:v>32049</c:v>
                </c:pt>
                <c:pt idx="3075">
                  <c:v>32059</c:v>
                </c:pt>
                <c:pt idx="3076">
                  <c:v>32070</c:v>
                </c:pt>
                <c:pt idx="3077">
                  <c:v>32080</c:v>
                </c:pt>
                <c:pt idx="3078">
                  <c:v>32091</c:v>
                </c:pt>
                <c:pt idx="3079">
                  <c:v>32101</c:v>
                </c:pt>
                <c:pt idx="3080">
                  <c:v>32111</c:v>
                </c:pt>
                <c:pt idx="3081">
                  <c:v>32122</c:v>
                </c:pt>
                <c:pt idx="3082">
                  <c:v>32132</c:v>
                </c:pt>
                <c:pt idx="3083">
                  <c:v>32143</c:v>
                </c:pt>
                <c:pt idx="3084">
                  <c:v>32153</c:v>
                </c:pt>
                <c:pt idx="3085">
                  <c:v>32164</c:v>
                </c:pt>
                <c:pt idx="3086">
                  <c:v>32174</c:v>
                </c:pt>
                <c:pt idx="3087">
                  <c:v>32184</c:v>
                </c:pt>
                <c:pt idx="3088">
                  <c:v>32195</c:v>
                </c:pt>
                <c:pt idx="3089">
                  <c:v>32205</c:v>
                </c:pt>
                <c:pt idx="3090">
                  <c:v>32216</c:v>
                </c:pt>
                <c:pt idx="3091">
                  <c:v>32226</c:v>
                </c:pt>
                <c:pt idx="3092">
                  <c:v>32237</c:v>
                </c:pt>
                <c:pt idx="3093">
                  <c:v>32247</c:v>
                </c:pt>
                <c:pt idx="3094">
                  <c:v>32257</c:v>
                </c:pt>
                <c:pt idx="3095">
                  <c:v>32268</c:v>
                </c:pt>
                <c:pt idx="3096">
                  <c:v>32278</c:v>
                </c:pt>
                <c:pt idx="3097">
                  <c:v>32289</c:v>
                </c:pt>
                <c:pt idx="3098">
                  <c:v>32299</c:v>
                </c:pt>
                <c:pt idx="3099">
                  <c:v>32310</c:v>
                </c:pt>
                <c:pt idx="3100">
                  <c:v>32320</c:v>
                </c:pt>
                <c:pt idx="3101">
                  <c:v>32330</c:v>
                </c:pt>
                <c:pt idx="3102">
                  <c:v>32341</c:v>
                </c:pt>
                <c:pt idx="3103">
                  <c:v>32351</c:v>
                </c:pt>
                <c:pt idx="3104">
                  <c:v>32362</c:v>
                </c:pt>
                <c:pt idx="3105">
                  <c:v>32372</c:v>
                </c:pt>
                <c:pt idx="3106">
                  <c:v>32383</c:v>
                </c:pt>
                <c:pt idx="3107">
                  <c:v>32393</c:v>
                </c:pt>
                <c:pt idx="3108">
                  <c:v>32403</c:v>
                </c:pt>
                <c:pt idx="3109">
                  <c:v>32414</c:v>
                </c:pt>
                <c:pt idx="3110">
                  <c:v>32424</c:v>
                </c:pt>
                <c:pt idx="3111">
                  <c:v>32435</c:v>
                </c:pt>
                <c:pt idx="3112">
                  <c:v>32445</c:v>
                </c:pt>
                <c:pt idx="3113">
                  <c:v>32456</c:v>
                </c:pt>
                <c:pt idx="3114">
                  <c:v>32466</c:v>
                </c:pt>
                <c:pt idx="3115">
                  <c:v>32476</c:v>
                </c:pt>
                <c:pt idx="3116">
                  <c:v>32487</c:v>
                </c:pt>
                <c:pt idx="3117">
                  <c:v>32497</c:v>
                </c:pt>
                <c:pt idx="3118">
                  <c:v>32508</c:v>
                </c:pt>
                <c:pt idx="3119">
                  <c:v>32518</c:v>
                </c:pt>
                <c:pt idx="3120">
                  <c:v>32529</c:v>
                </c:pt>
                <c:pt idx="3121">
                  <c:v>32539</c:v>
                </c:pt>
                <c:pt idx="3122">
                  <c:v>32549</c:v>
                </c:pt>
                <c:pt idx="3123">
                  <c:v>32560</c:v>
                </c:pt>
                <c:pt idx="3124">
                  <c:v>32570</c:v>
                </c:pt>
                <c:pt idx="3125">
                  <c:v>32581</c:v>
                </c:pt>
                <c:pt idx="3126">
                  <c:v>32591</c:v>
                </c:pt>
                <c:pt idx="3127">
                  <c:v>32602</c:v>
                </c:pt>
                <c:pt idx="3128">
                  <c:v>32612</c:v>
                </c:pt>
                <c:pt idx="3129">
                  <c:v>32622</c:v>
                </c:pt>
                <c:pt idx="3130">
                  <c:v>32633</c:v>
                </c:pt>
                <c:pt idx="3131">
                  <c:v>32643</c:v>
                </c:pt>
                <c:pt idx="3132">
                  <c:v>32654</c:v>
                </c:pt>
                <c:pt idx="3133">
                  <c:v>32664</c:v>
                </c:pt>
                <c:pt idx="3134">
                  <c:v>32674</c:v>
                </c:pt>
                <c:pt idx="3135">
                  <c:v>32685</c:v>
                </c:pt>
                <c:pt idx="3136">
                  <c:v>32695</c:v>
                </c:pt>
                <c:pt idx="3137">
                  <c:v>32706</c:v>
                </c:pt>
                <c:pt idx="3138">
                  <c:v>32716</c:v>
                </c:pt>
                <c:pt idx="3139">
                  <c:v>32727</c:v>
                </c:pt>
                <c:pt idx="3140">
                  <c:v>32737</c:v>
                </c:pt>
                <c:pt idx="3141">
                  <c:v>32747</c:v>
                </c:pt>
                <c:pt idx="3142">
                  <c:v>32758</c:v>
                </c:pt>
                <c:pt idx="3143">
                  <c:v>32768</c:v>
                </c:pt>
                <c:pt idx="3144">
                  <c:v>32779</c:v>
                </c:pt>
                <c:pt idx="3145">
                  <c:v>32789</c:v>
                </c:pt>
                <c:pt idx="3146">
                  <c:v>32800</c:v>
                </c:pt>
                <c:pt idx="3147">
                  <c:v>32810</c:v>
                </c:pt>
                <c:pt idx="3148">
                  <c:v>32820</c:v>
                </c:pt>
                <c:pt idx="3149">
                  <c:v>32831</c:v>
                </c:pt>
                <c:pt idx="3150">
                  <c:v>32841</c:v>
                </c:pt>
                <c:pt idx="3151">
                  <c:v>32852</c:v>
                </c:pt>
                <c:pt idx="3152">
                  <c:v>32862</c:v>
                </c:pt>
                <c:pt idx="3153">
                  <c:v>32873</c:v>
                </c:pt>
                <c:pt idx="3154">
                  <c:v>32883</c:v>
                </c:pt>
                <c:pt idx="3155">
                  <c:v>32893</c:v>
                </c:pt>
                <c:pt idx="3156">
                  <c:v>32904</c:v>
                </c:pt>
                <c:pt idx="3157">
                  <c:v>32914</c:v>
                </c:pt>
                <c:pt idx="3158">
                  <c:v>32925</c:v>
                </c:pt>
                <c:pt idx="3159">
                  <c:v>32935</c:v>
                </c:pt>
                <c:pt idx="3160">
                  <c:v>32946</c:v>
                </c:pt>
                <c:pt idx="3161">
                  <c:v>32956</c:v>
                </c:pt>
                <c:pt idx="3162">
                  <c:v>32966</c:v>
                </c:pt>
                <c:pt idx="3163">
                  <c:v>32977</c:v>
                </c:pt>
                <c:pt idx="3164">
                  <c:v>32987</c:v>
                </c:pt>
                <c:pt idx="3165">
                  <c:v>32998</c:v>
                </c:pt>
                <c:pt idx="3166">
                  <c:v>33008</c:v>
                </c:pt>
                <c:pt idx="3167">
                  <c:v>33019</c:v>
                </c:pt>
                <c:pt idx="3168">
                  <c:v>33029</c:v>
                </c:pt>
                <c:pt idx="3169">
                  <c:v>33039</c:v>
                </c:pt>
                <c:pt idx="3170">
                  <c:v>33050</c:v>
                </c:pt>
                <c:pt idx="3171">
                  <c:v>33060</c:v>
                </c:pt>
                <c:pt idx="3172">
                  <c:v>33071</c:v>
                </c:pt>
                <c:pt idx="3173">
                  <c:v>33081</c:v>
                </c:pt>
                <c:pt idx="3174">
                  <c:v>33092</c:v>
                </c:pt>
                <c:pt idx="3175">
                  <c:v>33102</c:v>
                </c:pt>
                <c:pt idx="3176">
                  <c:v>33112</c:v>
                </c:pt>
                <c:pt idx="3177">
                  <c:v>33123</c:v>
                </c:pt>
                <c:pt idx="3178">
                  <c:v>33133</c:v>
                </c:pt>
                <c:pt idx="3179">
                  <c:v>33144</c:v>
                </c:pt>
                <c:pt idx="3180">
                  <c:v>33154</c:v>
                </c:pt>
                <c:pt idx="3181">
                  <c:v>33165</c:v>
                </c:pt>
                <c:pt idx="3182">
                  <c:v>33175</c:v>
                </c:pt>
                <c:pt idx="3183">
                  <c:v>33185</c:v>
                </c:pt>
                <c:pt idx="3184">
                  <c:v>33196</c:v>
                </c:pt>
                <c:pt idx="3185">
                  <c:v>33206</c:v>
                </c:pt>
                <c:pt idx="3186">
                  <c:v>33217</c:v>
                </c:pt>
                <c:pt idx="3187">
                  <c:v>33227</c:v>
                </c:pt>
                <c:pt idx="3188">
                  <c:v>33237</c:v>
                </c:pt>
                <c:pt idx="3189">
                  <c:v>33248</c:v>
                </c:pt>
                <c:pt idx="3190">
                  <c:v>33258</c:v>
                </c:pt>
                <c:pt idx="3191">
                  <c:v>33269</c:v>
                </c:pt>
                <c:pt idx="3192">
                  <c:v>33279</c:v>
                </c:pt>
                <c:pt idx="3193">
                  <c:v>33290</c:v>
                </c:pt>
                <c:pt idx="3194">
                  <c:v>33300</c:v>
                </c:pt>
                <c:pt idx="3195">
                  <c:v>33310</c:v>
                </c:pt>
                <c:pt idx="3196">
                  <c:v>33321</c:v>
                </c:pt>
                <c:pt idx="3197">
                  <c:v>33331</c:v>
                </c:pt>
                <c:pt idx="3198">
                  <c:v>33342</c:v>
                </c:pt>
                <c:pt idx="3199">
                  <c:v>33352</c:v>
                </c:pt>
                <c:pt idx="3200">
                  <c:v>33363</c:v>
                </c:pt>
                <c:pt idx="3201">
                  <c:v>33373</c:v>
                </c:pt>
                <c:pt idx="3202">
                  <c:v>33383</c:v>
                </c:pt>
                <c:pt idx="3203">
                  <c:v>33394</c:v>
                </c:pt>
                <c:pt idx="3204">
                  <c:v>33404</c:v>
                </c:pt>
                <c:pt idx="3205">
                  <c:v>33415</c:v>
                </c:pt>
                <c:pt idx="3206">
                  <c:v>33425</c:v>
                </c:pt>
                <c:pt idx="3207">
                  <c:v>33436</c:v>
                </c:pt>
                <c:pt idx="3208">
                  <c:v>33446</c:v>
                </c:pt>
                <c:pt idx="3209">
                  <c:v>33456</c:v>
                </c:pt>
                <c:pt idx="3210">
                  <c:v>33467</c:v>
                </c:pt>
                <c:pt idx="3211">
                  <c:v>33477</c:v>
                </c:pt>
                <c:pt idx="3212">
                  <c:v>33488</c:v>
                </c:pt>
                <c:pt idx="3213">
                  <c:v>33498</c:v>
                </c:pt>
                <c:pt idx="3214">
                  <c:v>33509</c:v>
                </c:pt>
                <c:pt idx="3215">
                  <c:v>33519</c:v>
                </c:pt>
                <c:pt idx="3216">
                  <c:v>33529</c:v>
                </c:pt>
                <c:pt idx="3217">
                  <c:v>33540</c:v>
                </c:pt>
                <c:pt idx="3218">
                  <c:v>33550</c:v>
                </c:pt>
                <c:pt idx="3219">
                  <c:v>33561</c:v>
                </c:pt>
                <c:pt idx="3220">
                  <c:v>33571</c:v>
                </c:pt>
                <c:pt idx="3221">
                  <c:v>33582</c:v>
                </c:pt>
                <c:pt idx="3222">
                  <c:v>33592</c:v>
                </c:pt>
                <c:pt idx="3223">
                  <c:v>33602</c:v>
                </c:pt>
                <c:pt idx="3224">
                  <c:v>33613</c:v>
                </c:pt>
                <c:pt idx="3225">
                  <c:v>33623</c:v>
                </c:pt>
                <c:pt idx="3226">
                  <c:v>33634</c:v>
                </c:pt>
                <c:pt idx="3227">
                  <c:v>33644</c:v>
                </c:pt>
                <c:pt idx="3228">
                  <c:v>33655</c:v>
                </c:pt>
                <c:pt idx="3229">
                  <c:v>33665</c:v>
                </c:pt>
                <c:pt idx="3230">
                  <c:v>33675</c:v>
                </c:pt>
                <c:pt idx="3231">
                  <c:v>33686</c:v>
                </c:pt>
                <c:pt idx="3232">
                  <c:v>33696</c:v>
                </c:pt>
                <c:pt idx="3233">
                  <c:v>33707</c:v>
                </c:pt>
                <c:pt idx="3234">
                  <c:v>33717</c:v>
                </c:pt>
                <c:pt idx="3235">
                  <c:v>33728</c:v>
                </c:pt>
                <c:pt idx="3236">
                  <c:v>33738</c:v>
                </c:pt>
                <c:pt idx="3237">
                  <c:v>33748</c:v>
                </c:pt>
                <c:pt idx="3238">
                  <c:v>33759</c:v>
                </c:pt>
                <c:pt idx="3239">
                  <c:v>33769</c:v>
                </c:pt>
                <c:pt idx="3240">
                  <c:v>33780</c:v>
                </c:pt>
                <c:pt idx="3241">
                  <c:v>33790</c:v>
                </c:pt>
                <c:pt idx="3242">
                  <c:v>33800</c:v>
                </c:pt>
                <c:pt idx="3243">
                  <c:v>33811</c:v>
                </c:pt>
                <c:pt idx="3244">
                  <c:v>33821</c:v>
                </c:pt>
                <c:pt idx="3245">
                  <c:v>33832</c:v>
                </c:pt>
                <c:pt idx="3246">
                  <c:v>33842</c:v>
                </c:pt>
                <c:pt idx="3247">
                  <c:v>33853</c:v>
                </c:pt>
                <c:pt idx="3248">
                  <c:v>33863</c:v>
                </c:pt>
                <c:pt idx="3249">
                  <c:v>33873</c:v>
                </c:pt>
                <c:pt idx="3250">
                  <c:v>33884</c:v>
                </c:pt>
                <c:pt idx="3251">
                  <c:v>33894</c:v>
                </c:pt>
                <c:pt idx="3252">
                  <c:v>33905</c:v>
                </c:pt>
                <c:pt idx="3253">
                  <c:v>33915</c:v>
                </c:pt>
                <c:pt idx="3254">
                  <c:v>33926</c:v>
                </c:pt>
                <c:pt idx="3255">
                  <c:v>33936</c:v>
                </c:pt>
                <c:pt idx="3256">
                  <c:v>33946</c:v>
                </c:pt>
                <c:pt idx="3257">
                  <c:v>33957</c:v>
                </c:pt>
                <c:pt idx="3258">
                  <c:v>33967</c:v>
                </c:pt>
                <c:pt idx="3259">
                  <c:v>33978</c:v>
                </c:pt>
                <c:pt idx="3260">
                  <c:v>33988</c:v>
                </c:pt>
                <c:pt idx="3261">
                  <c:v>33999</c:v>
                </c:pt>
                <c:pt idx="3262">
                  <c:v>34009</c:v>
                </c:pt>
                <c:pt idx="3263">
                  <c:v>34019</c:v>
                </c:pt>
                <c:pt idx="3264">
                  <c:v>34030</c:v>
                </c:pt>
                <c:pt idx="3265">
                  <c:v>34040</c:v>
                </c:pt>
                <c:pt idx="3266">
                  <c:v>34051</c:v>
                </c:pt>
                <c:pt idx="3267">
                  <c:v>34061</c:v>
                </c:pt>
                <c:pt idx="3268">
                  <c:v>34072</c:v>
                </c:pt>
                <c:pt idx="3269">
                  <c:v>34082</c:v>
                </c:pt>
                <c:pt idx="3270">
                  <c:v>34092</c:v>
                </c:pt>
                <c:pt idx="3271">
                  <c:v>34103</c:v>
                </c:pt>
                <c:pt idx="3272">
                  <c:v>34113</c:v>
                </c:pt>
                <c:pt idx="3273">
                  <c:v>34124</c:v>
                </c:pt>
                <c:pt idx="3274">
                  <c:v>34134</c:v>
                </c:pt>
                <c:pt idx="3275">
                  <c:v>34145</c:v>
                </c:pt>
                <c:pt idx="3276">
                  <c:v>34155</c:v>
                </c:pt>
                <c:pt idx="3277">
                  <c:v>34165</c:v>
                </c:pt>
                <c:pt idx="3278">
                  <c:v>34176</c:v>
                </c:pt>
                <c:pt idx="3279">
                  <c:v>34186</c:v>
                </c:pt>
                <c:pt idx="3280">
                  <c:v>34197</c:v>
                </c:pt>
                <c:pt idx="3281">
                  <c:v>34207</c:v>
                </c:pt>
                <c:pt idx="3282">
                  <c:v>34218</c:v>
                </c:pt>
                <c:pt idx="3283">
                  <c:v>34228</c:v>
                </c:pt>
                <c:pt idx="3284">
                  <c:v>34238</c:v>
                </c:pt>
                <c:pt idx="3285">
                  <c:v>34249</c:v>
                </c:pt>
                <c:pt idx="3286">
                  <c:v>34259</c:v>
                </c:pt>
                <c:pt idx="3287">
                  <c:v>34270</c:v>
                </c:pt>
                <c:pt idx="3288">
                  <c:v>34280</c:v>
                </c:pt>
                <c:pt idx="3289">
                  <c:v>34291</c:v>
                </c:pt>
                <c:pt idx="3290">
                  <c:v>34301</c:v>
                </c:pt>
                <c:pt idx="3291">
                  <c:v>34311</c:v>
                </c:pt>
                <c:pt idx="3292">
                  <c:v>34322</c:v>
                </c:pt>
                <c:pt idx="3293">
                  <c:v>34332</c:v>
                </c:pt>
                <c:pt idx="3294">
                  <c:v>34343</c:v>
                </c:pt>
                <c:pt idx="3295">
                  <c:v>34353</c:v>
                </c:pt>
                <c:pt idx="3296">
                  <c:v>34364</c:v>
                </c:pt>
                <c:pt idx="3297">
                  <c:v>34374</c:v>
                </c:pt>
                <c:pt idx="3298">
                  <c:v>34384</c:v>
                </c:pt>
                <c:pt idx="3299">
                  <c:v>34395</c:v>
                </c:pt>
                <c:pt idx="3300">
                  <c:v>34405</c:v>
                </c:pt>
                <c:pt idx="3301">
                  <c:v>34416</c:v>
                </c:pt>
                <c:pt idx="3302">
                  <c:v>34426</c:v>
                </c:pt>
                <c:pt idx="3303">
                  <c:v>34436</c:v>
                </c:pt>
                <c:pt idx="3304">
                  <c:v>34447</c:v>
                </c:pt>
                <c:pt idx="3305">
                  <c:v>34457</c:v>
                </c:pt>
                <c:pt idx="3306">
                  <c:v>34468</c:v>
                </c:pt>
                <c:pt idx="3307">
                  <c:v>34478</c:v>
                </c:pt>
                <c:pt idx="3308">
                  <c:v>34489</c:v>
                </c:pt>
                <c:pt idx="3309">
                  <c:v>34499</c:v>
                </c:pt>
                <c:pt idx="3310">
                  <c:v>34509</c:v>
                </c:pt>
                <c:pt idx="3311">
                  <c:v>34520</c:v>
                </c:pt>
                <c:pt idx="3312">
                  <c:v>34530</c:v>
                </c:pt>
                <c:pt idx="3313">
                  <c:v>34541</c:v>
                </c:pt>
                <c:pt idx="3314">
                  <c:v>34551</c:v>
                </c:pt>
                <c:pt idx="3315">
                  <c:v>34562</c:v>
                </c:pt>
                <c:pt idx="3316">
                  <c:v>34572</c:v>
                </c:pt>
                <c:pt idx="3317">
                  <c:v>34582</c:v>
                </c:pt>
                <c:pt idx="3318">
                  <c:v>34593</c:v>
                </c:pt>
                <c:pt idx="3319">
                  <c:v>34603</c:v>
                </c:pt>
                <c:pt idx="3320">
                  <c:v>34614</c:v>
                </c:pt>
                <c:pt idx="3321">
                  <c:v>34624</c:v>
                </c:pt>
                <c:pt idx="3322">
                  <c:v>34635</c:v>
                </c:pt>
                <c:pt idx="3323">
                  <c:v>34645</c:v>
                </c:pt>
                <c:pt idx="3324">
                  <c:v>34655</c:v>
                </c:pt>
                <c:pt idx="3325">
                  <c:v>34666</c:v>
                </c:pt>
                <c:pt idx="3326">
                  <c:v>34676</c:v>
                </c:pt>
                <c:pt idx="3327">
                  <c:v>34687</c:v>
                </c:pt>
                <c:pt idx="3328">
                  <c:v>34697</c:v>
                </c:pt>
                <c:pt idx="3329">
                  <c:v>34708</c:v>
                </c:pt>
                <c:pt idx="3330">
                  <c:v>34718</c:v>
                </c:pt>
                <c:pt idx="3331">
                  <c:v>34728</c:v>
                </c:pt>
                <c:pt idx="3332">
                  <c:v>34739</c:v>
                </c:pt>
                <c:pt idx="3333">
                  <c:v>34749</c:v>
                </c:pt>
                <c:pt idx="3334">
                  <c:v>34760</c:v>
                </c:pt>
                <c:pt idx="3335">
                  <c:v>34770</c:v>
                </c:pt>
                <c:pt idx="3336">
                  <c:v>34781</c:v>
                </c:pt>
                <c:pt idx="3337">
                  <c:v>34791</c:v>
                </c:pt>
                <c:pt idx="3338">
                  <c:v>34801</c:v>
                </c:pt>
                <c:pt idx="3339">
                  <c:v>34812</c:v>
                </c:pt>
                <c:pt idx="3340">
                  <c:v>34822</c:v>
                </c:pt>
                <c:pt idx="3341">
                  <c:v>34833</c:v>
                </c:pt>
                <c:pt idx="3342">
                  <c:v>34843</c:v>
                </c:pt>
                <c:pt idx="3343">
                  <c:v>34854</c:v>
                </c:pt>
                <c:pt idx="3344">
                  <c:v>34864</c:v>
                </c:pt>
                <c:pt idx="3345">
                  <c:v>34874</c:v>
                </c:pt>
                <c:pt idx="3346">
                  <c:v>34885</c:v>
                </c:pt>
                <c:pt idx="3347">
                  <c:v>34895</c:v>
                </c:pt>
                <c:pt idx="3348">
                  <c:v>34906</c:v>
                </c:pt>
                <c:pt idx="3349">
                  <c:v>34916</c:v>
                </c:pt>
                <c:pt idx="3350">
                  <c:v>34927</c:v>
                </c:pt>
                <c:pt idx="3351">
                  <c:v>34937</c:v>
                </c:pt>
                <c:pt idx="3352">
                  <c:v>34947</c:v>
                </c:pt>
                <c:pt idx="3353">
                  <c:v>34958</c:v>
                </c:pt>
                <c:pt idx="3354">
                  <c:v>34968</c:v>
                </c:pt>
                <c:pt idx="3355">
                  <c:v>34979</c:v>
                </c:pt>
                <c:pt idx="3356">
                  <c:v>34989</c:v>
                </c:pt>
                <c:pt idx="3357">
                  <c:v>34999</c:v>
                </c:pt>
                <c:pt idx="3358">
                  <c:v>35010</c:v>
                </c:pt>
                <c:pt idx="3359">
                  <c:v>35020</c:v>
                </c:pt>
                <c:pt idx="3360">
                  <c:v>35031</c:v>
                </c:pt>
                <c:pt idx="3361">
                  <c:v>35041</c:v>
                </c:pt>
                <c:pt idx="3362">
                  <c:v>35052</c:v>
                </c:pt>
                <c:pt idx="3363">
                  <c:v>35062</c:v>
                </c:pt>
                <c:pt idx="3364">
                  <c:v>35072</c:v>
                </c:pt>
                <c:pt idx="3365">
                  <c:v>35083</c:v>
                </c:pt>
                <c:pt idx="3366">
                  <c:v>35093</c:v>
                </c:pt>
                <c:pt idx="3367">
                  <c:v>35104</c:v>
                </c:pt>
                <c:pt idx="3368">
                  <c:v>35114</c:v>
                </c:pt>
                <c:pt idx="3369">
                  <c:v>35125</c:v>
                </c:pt>
                <c:pt idx="3370">
                  <c:v>35135</c:v>
                </c:pt>
                <c:pt idx="3371">
                  <c:v>35145</c:v>
                </c:pt>
                <c:pt idx="3372">
                  <c:v>35156</c:v>
                </c:pt>
                <c:pt idx="3373">
                  <c:v>35166</c:v>
                </c:pt>
                <c:pt idx="3374">
                  <c:v>35177</c:v>
                </c:pt>
                <c:pt idx="3375">
                  <c:v>35187</c:v>
                </c:pt>
                <c:pt idx="3376">
                  <c:v>35198</c:v>
                </c:pt>
                <c:pt idx="3377">
                  <c:v>35208</c:v>
                </c:pt>
                <c:pt idx="3378">
                  <c:v>35218</c:v>
                </c:pt>
                <c:pt idx="3379">
                  <c:v>35229</c:v>
                </c:pt>
                <c:pt idx="3380">
                  <c:v>35239</c:v>
                </c:pt>
                <c:pt idx="3381">
                  <c:v>35250</c:v>
                </c:pt>
                <c:pt idx="3382">
                  <c:v>35260</c:v>
                </c:pt>
                <c:pt idx="3383">
                  <c:v>35271</c:v>
                </c:pt>
                <c:pt idx="3384">
                  <c:v>35281</c:v>
                </c:pt>
                <c:pt idx="3385">
                  <c:v>35291</c:v>
                </c:pt>
                <c:pt idx="3386">
                  <c:v>35302</c:v>
                </c:pt>
                <c:pt idx="3387">
                  <c:v>35312</c:v>
                </c:pt>
                <c:pt idx="3388">
                  <c:v>35323</c:v>
                </c:pt>
                <c:pt idx="3389">
                  <c:v>35333</c:v>
                </c:pt>
                <c:pt idx="3390">
                  <c:v>35344</c:v>
                </c:pt>
                <c:pt idx="3391">
                  <c:v>35354</c:v>
                </c:pt>
                <c:pt idx="3392">
                  <c:v>35364</c:v>
                </c:pt>
                <c:pt idx="3393">
                  <c:v>35375</c:v>
                </c:pt>
                <c:pt idx="3394">
                  <c:v>35385</c:v>
                </c:pt>
                <c:pt idx="3395">
                  <c:v>35396</c:v>
                </c:pt>
                <c:pt idx="3396">
                  <c:v>35406</c:v>
                </c:pt>
                <c:pt idx="3397">
                  <c:v>35417</c:v>
                </c:pt>
                <c:pt idx="3398">
                  <c:v>35427</c:v>
                </c:pt>
                <c:pt idx="3399">
                  <c:v>35437</c:v>
                </c:pt>
                <c:pt idx="3400">
                  <c:v>35448</c:v>
                </c:pt>
                <c:pt idx="3401">
                  <c:v>35458</c:v>
                </c:pt>
                <c:pt idx="3402">
                  <c:v>35469</c:v>
                </c:pt>
                <c:pt idx="3403">
                  <c:v>35479</c:v>
                </c:pt>
                <c:pt idx="3404">
                  <c:v>35490</c:v>
                </c:pt>
                <c:pt idx="3405">
                  <c:v>35500</c:v>
                </c:pt>
                <c:pt idx="3406">
                  <c:v>35510</c:v>
                </c:pt>
                <c:pt idx="3407">
                  <c:v>35521</c:v>
                </c:pt>
                <c:pt idx="3408">
                  <c:v>35531</c:v>
                </c:pt>
                <c:pt idx="3409">
                  <c:v>35542</c:v>
                </c:pt>
                <c:pt idx="3410">
                  <c:v>35552</c:v>
                </c:pt>
                <c:pt idx="3411">
                  <c:v>35562</c:v>
                </c:pt>
                <c:pt idx="3412">
                  <c:v>35573</c:v>
                </c:pt>
                <c:pt idx="3413">
                  <c:v>35583</c:v>
                </c:pt>
                <c:pt idx="3414">
                  <c:v>35594</c:v>
                </c:pt>
                <c:pt idx="3415">
                  <c:v>35604</c:v>
                </c:pt>
                <c:pt idx="3416">
                  <c:v>35615</c:v>
                </c:pt>
                <c:pt idx="3417">
                  <c:v>35625</c:v>
                </c:pt>
                <c:pt idx="3418">
                  <c:v>35635</c:v>
                </c:pt>
                <c:pt idx="3419">
                  <c:v>35646</c:v>
                </c:pt>
                <c:pt idx="3420">
                  <c:v>35656</c:v>
                </c:pt>
                <c:pt idx="3421">
                  <c:v>35667</c:v>
                </c:pt>
                <c:pt idx="3422">
                  <c:v>35677</c:v>
                </c:pt>
                <c:pt idx="3423">
                  <c:v>35688</c:v>
                </c:pt>
                <c:pt idx="3424">
                  <c:v>35698</c:v>
                </c:pt>
                <c:pt idx="3425">
                  <c:v>35708</c:v>
                </c:pt>
                <c:pt idx="3426">
                  <c:v>35719</c:v>
                </c:pt>
                <c:pt idx="3427">
                  <c:v>35729</c:v>
                </c:pt>
                <c:pt idx="3428">
                  <c:v>35740</c:v>
                </c:pt>
                <c:pt idx="3429">
                  <c:v>35750</c:v>
                </c:pt>
                <c:pt idx="3430">
                  <c:v>35761</c:v>
                </c:pt>
                <c:pt idx="3431">
                  <c:v>35771</c:v>
                </c:pt>
                <c:pt idx="3432">
                  <c:v>35781</c:v>
                </c:pt>
                <c:pt idx="3433">
                  <c:v>35792</c:v>
                </c:pt>
                <c:pt idx="3434">
                  <c:v>35802</c:v>
                </c:pt>
                <c:pt idx="3435">
                  <c:v>35813</c:v>
                </c:pt>
                <c:pt idx="3436">
                  <c:v>35823</c:v>
                </c:pt>
                <c:pt idx="3437">
                  <c:v>35834</c:v>
                </c:pt>
                <c:pt idx="3438">
                  <c:v>35844</c:v>
                </c:pt>
                <c:pt idx="3439">
                  <c:v>35854</c:v>
                </c:pt>
                <c:pt idx="3440">
                  <c:v>35865</c:v>
                </c:pt>
                <c:pt idx="3441">
                  <c:v>35875</c:v>
                </c:pt>
                <c:pt idx="3442">
                  <c:v>35886</c:v>
                </c:pt>
                <c:pt idx="3443">
                  <c:v>35896</c:v>
                </c:pt>
                <c:pt idx="3444">
                  <c:v>35907</c:v>
                </c:pt>
                <c:pt idx="3445">
                  <c:v>35917</c:v>
                </c:pt>
                <c:pt idx="3446">
                  <c:v>35927</c:v>
                </c:pt>
                <c:pt idx="3447">
                  <c:v>35938</c:v>
                </c:pt>
                <c:pt idx="3448">
                  <c:v>35948</c:v>
                </c:pt>
                <c:pt idx="3449">
                  <c:v>35959</c:v>
                </c:pt>
                <c:pt idx="3450">
                  <c:v>35969</c:v>
                </c:pt>
                <c:pt idx="3451">
                  <c:v>35980</c:v>
                </c:pt>
                <c:pt idx="3452">
                  <c:v>35990</c:v>
                </c:pt>
                <c:pt idx="3453">
                  <c:v>36000</c:v>
                </c:pt>
                <c:pt idx="3454">
                  <c:v>36011</c:v>
                </c:pt>
                <c:pt idx="3455">
                  <c:v>36021</c:v>
                </c:pt>
                <c:pt idx="3456">
                  <c:v>36032</c:v>
                </c:pt>
                <c:pt idx="3457">
                  <c:v>36042</c:v>
                </c:pt>
                <c:pt idx="3458">
                  <c:v>36053</c:v>
                </c:pt>
                <c:pt idx="3459">
                  <c:v>36063</c:v>
                </c:pt>
                <c:pt idx="3460">
                  <c:v>36073</c:v>
                </c:pt>
                <c:pt idx="3461">
                  <c:v>36084</c:v>
                </c:pt>
                <c:pt idx="3462">
                  <c:v>36094</c:v>
                </c:pt>
                <c:pt idx="3463">
                  <c:v>36105</c:v>
                </c:pt>
                <c:pt idx="3464">
                  <c:v>36115</c:v>
                </c:pt>
                <c:pt idx="3465">
                  <c:v>36125</c:v>
                </c:pt>
                <c:pt idx="3466">
                  <c:v>36136</c:v>
                </c:pt>
                <c:pt idx="3467">
                  <c:v>36146</c:v>
                </c:pt>
                <c:pt idx="3468">
                  <c:v>36157</c:v>
                </c:pt>
                <c:pt idx="3469">
                  <c:v>36167</c:v>
                </c:pt>
                <c:pt idx="3470">
                  <c:v>36178</c:v>
                </c:pt>
                <c:pt idx="3471">
                  <c:v>36188</c:v>
                </c:pt>
                <c:pt idx="3472">
                  <c:v>36198</c:v>
                </c:pt>
                <c:pt idx="3473">
                  <c:v>36209</c:v>
                </c:pt>
                <c:pt idx="3474">
                  <c:v>36219</c:v>
                </c:pt>
                <c:pt idx="3475">
                  <c:v>36230</c:v>
                </c:pt>
                <c:pt idx="3476">
                  <c:v>36240</c:v>
                </c:pt>
                <c:pt idx="3477">
                  <c:v>36251</c:v>
                </c:pt>
                <c:pt idx="3478">
                  <c:v>36261</c:v>
                </c:pt>
                <c:pt idx="3479">
                  <c:v>36271</c:v>
                </c:pt>
                <c:pt idx="3480">
                  <c:v>36282</c:v>
                </c:pt>
                <c:pt idx="3481">
                  <c:v>36292</c:v>
                </c:pt>
                <c:pt idx="3482">
                  <c:v>36303</c:v>
                </c:pt>
                <c:pt idx="3483">
                  <c:v>36313</c:v>
                </c:pt>
                <c:pt idx="3484">
                  <c:v>36324</c:v>
                </c:pt>
                <c:pt idx="3485">
                  <c:v>36334</c:v>
                </c:pt>
                <c:pt idx="3486">
                  <c:v>36344</c:v>
                </c:pt>
                <c:pt idx="3487">
                  <c:v>36355</c:v>
                </c:pt>
                <c:pt idx="3488">
                  <c:v>36365</c:v>
                </c:pt>
                <c:pt idx="3489">
                  <c:v>36376</c:v>
                </c:pt>
                <c:pt idx="3490">
                  <c:v>36386</c:v>
                </c:pt>
                <c:pt idx="3491">
                  <c:v>36397</c:v>
                </c:pt>
                <c:pt idx="3492">
                  <c:v>36407</c:v>
                </c:pt>
                <c:pt idx="3493">
                  <c:v>36417</c:v>
                </c:pt>
                <c:pt idx="3494">
                  <c:v>36428</c:v>
                </c:pt>
                <c:pt idx="3495">
                  <c:v>36438</c:v>
                </c:pt>
                <c:pt idx="3496">
                  <c:v>36449</c:v>
                </c:pt>
                <c:pt idx="3497">
                  <c:v>36459</c:v>
                </c:pt>
                <c:pt idx="3498">
                  <c:v>36470</c:v>
                </c:pt>
                <c:pt idx="3499">
                  <c:v>36480</c:v>
                </c:pt>
                <c:pt idx="3500">
                  <c:v>36490</c:v>
                </c:pt>
                <c:pt idx="3501">
                  <c:v>36501</c:v>
                </c:pt>
                <c:pt idx="3502">
                  <c:v>36511</c:v>
                </c:pt>
                <c:pt idx="3503">
                  <c:v>36522</c:v>
                </c:pt>
                <c:pt idx="3504">
                  <c:v>36532</c:v>
                </c:pt>
                <c:pt idx="3505">
                  <c:v>36543</c:v>
                </c:pt>
                <c:pt idx="3506">
                  <c:v>36553</c:v>
                </c:pt>
                <c:pt idx="3507">
                  <c:v>36563</c:v>
                </c:pt>
                <c:pt idx="3508">
                  <c:v>36574</c:v>
                </c:pt>
                <c:pt idx="3509">
                  <c:v>36584</c:v>
                </c:pt>
                <c:pt idx="3510">
                  <c:v>36595</c:v>
                </c:pt>
                <c:pt idx="3511">
                  <c:v>36605</c:v>
                </c:pt>
                <c:pt idx="3512">
                  <c:v>36616</c:v>
                </c:pt>
                <c:pt idx="3513">
                  <c:v>36626</c:v>
                </c:pt>
                <c:pt idx="3514">
                  <c:v>36636</c:v>
                </c:pt>
                <c:pt idx="3515">
                  <c:v>36647</c:v>
                </c:pt>
                <c:pt idx="3516">
                  <c:v>36657</c:v>
                </c:pt>
                <c:pt idx="3517">
                  <c:v>36668</c:v>
                </c:pt>
                <c:pt idx="3518">
                  <c:v>36678</c:v>
                </c:pt>
                <c:pt idx="3519">
                  <c:v>36688</c:v>
                </c:pt>
                <c:pt idx="3520">
                  <c:v>36699</c:v>
                </c:pt>
                <c:pt idx="3521">
                  <c:v>36709</c:v>
                </c:pt>
                <c:pt idx="3522">
                  <c:v>36720</c:v>
                </c:pt>
                <c:pt idx="3523">
                  <c:v>36730</c:v>
                </c:pt>
                <c:pt idx="3524">
                  <c:v>36741</c:v>
                </c:pt>
                <c:pt idx="3525">
                  <c:v>36751</c:v>
                </c:pt>
                <c:pt idx="3526">
                  <c:v>36761</c:v>
                </c:pt>
                <c:pt idx="3527">
                  <c:v>36772</c:v>
                </c:pt>
                <c:pt idx="3528">
                  <c:v>36782</c:v>
                </c:pt>
                <c:pt idx="3529">
                  <c:v>36793</c:v>
                </c:pt>
                <c:pt idx="3530">
                  <c:v>36803</c:v>
                </c:pt>
                <c:pt idx="3531">
                  <c:v>36814</c:v>
                </c:pt>
                <c:pt idx="3532">
                  <c:v>36824</c:v>
                </c:pt>
                <c:pt idx="3533">
                  <c:v>36834</c:v>
                </c:pt>
                <c:pt idx="3534">
                  <c:v>36845</c:v>
                </c:pt>
                <c:pt idx="3535">
                  <c:v>36855</c:v>
                </c:pt>
                <c:pt idx="3536">
                  <c:v>36866</c:v>
                </c:pt>
                <c:pt idx="3537">
                  <c:v>36876</c:v>
                </c:pt>
                <c:pt idx="3538">
                  <c:v>36887</c:v>
                </c:pt>
                <c:pt idx="3539">
                  <c:v>36897</c:v>
                </c:pt>
                <c:pt idx="3540">
                  <c:v>36907</c:v>
                </c:pt>
                <c:pt idx="3541">
                  <c:v>36918</c:v>
                </c:pt>
                <c:pt idx="3542">
                  <c:v>36928</c:v>
                </c:pt>
                <c:pt idx="3543">
                  <c:v>36939</c:v>
                </c:pt>
                <c:pt idx="3544">
                  <c:v>36949</c:v>
                </c:pt>
                <c:pt idx="3545">
                  <c:v>36960</c:v>
                </c:pt>
                <c:pt idx="3546">
                  <c:v>36970</c:v>
                </c:pt>
                <c:pt idx="3547">
                  <c:v>36980</c:v>
                </c:pt>
                <c:pt idx="3548">
                  <c:v>36991</c:v>
                </c:pt>
                <c:pt idx="3549">
                  <c:v>37001</c:v>
                </c:pt>
                <c:pt idx="3550">
                  <c:v>37012</c:v>
                </c:pt>
                <c:pt idx="3551">
                  <c:v>37022</c:v>
                </c:pt>
                <c:pt idx="3552">
                  <c:v>37033</c:v>
                </c:pt>
                <c:pt idx="3553">
                  <c:v>37043</c:v>
                </c:pt>
                <c:pt idx="3554">
                  <c:v>37053</c:v>
                </c:pt>
                <c:pt idx="3555">
                  <c:v>37064</c:v>
                </c:pt>
                <c:pt idx="3556">
                  <c:v>37074</c:v>
                </c:pt>
                <c:pt idx="3557">
                  <c:v>37085</c:v>
                </c:pt>
                <c:pt idx="3558">
                  <c:v>37095</c:v>
                </c:pt>
                <c:pt idx="3559">
                  <c:v>37106</c:v>
                </c:pt>
                <c:pt idx="3560">
                  <c:v>37116</c:v>
                </c:pt>
                <c:pt idx="3561">
                  <c:v>37126</c:v>
                </c:pt>
                <c:pt idx="3562">
                  <c:v>37137</c:v>
                </c:pt>
                <c:pt idx="3563">
                  <c:v>37147</c:v>
                </c:pt>
                <c:pt idx="3564">
                  <c:v>37158</c:v>
                </c:pt>
                <c:pt idx="3565">
                  <c:v>37168</c:v>
                </c:pt>
                <c:pt idx="3566">
                  <c:v>37179</c:v>
                </c:pt>
                <c:pt idx="3567">
                  <c:v>37189</c:v>
                </c:pt>
                <c:pt idx="3568">
                  <c:v>37199</c:v>
                </c:pt>
                <c:pt idx="3569">
                  <c:v>37210</c:v>
                </c:pt>
                <c:pt idx="3570">
                  <c:v>37220</c:v>
                </c:pt>
                <c:pt idx="3571">
                  <c:v>37231</c:v>
                </c:pt>
                <c:pt idx="3572">
                  <c:v>37241</c:v>
                </c:pt>
                <c:pt idx="3573">
                  <c:v>37251</c:v>
                </c:pt>
                <c:pt idx="3574">
                  <c:v>37262</c:v>
                </c:pt>
                <c:pt idx="3575">
                  <c:v>37272</c:v>
                </c:pt>
                <c:pt idx="3576">
                  <c:v>37283</c:v>
                </c:pt>
                <c:pt idx="3577">
                  <c:v>37293</c:v>
                </c:pt>
                <c:pt idx="3578">
                  <c:v>37304</c:v>
                </c:pt>
                <c:pt idx="3579">
                  <c:v>37314</c:v>
                </c:pt>
                <c:pt idx="3580">
                  <c:v>37324</c:v>
                </c:pt>
                <c:pt idx="3581">
                  <c:v>37335</c:v>
                </c:pt>
                <c:pt idx="3582">
                  <c:v>37345</c:v>
                </c:pt>
                <c:pt idx="3583">
                  <c:v>37356</c:v>
                </c:pt>
                <c:pt idx="3584">
                  <c:v>37366</c:v>
                </c:pt>
                <c:pt idx="3585">
                  <c:v>37377</c:v>
                </c:pt>
                <c:pt idx="3586">
                  <c:v>37387</c:v>
                </c:pt>
                <c:pt idx="3587">
                  <c:v>37397</c:v>
                </c:pt>
                <c:pt idx="3588">
                  <c:v>37408</c:v>
                </c:pt>
                <c:pt idx="3589">
                  <c:v>37418</c:v>
                </c:pt>
                <c:pt idx="3590">
                  <c:v>37429</c:v>
                </c:pt>
                <c:pt idx="3591">
                  <c:v>37439</c:v>
                </c:pt>
                <c:pt idx="3592">
                  <c:v>37450</c:v>
                </c:pt>
                <c:pt idx="3593">
                  <c:v>37460</c:v>
                </c:pt>
                <c:pt idx="3594">
                  <c:v>37470</c:v>
                </c:pt>
                <c:pt idx="3595">
                  <c:v>37481</c:v>
                </c:pt>
                <c:pt idx="3596">
                  <c:v>37491</c:v>
                </c:pt>
                <c:pt idx="3597">
                  <c:v>37502</c:v>
                </c:pt>
                <c:pt idx="3598">
                  <c:v>37512</c:v>
                </c:pt>
                <c:pt idx="3599">
                  <c:v>37523</c:v>
                </c:pt>
                <c:pt idx="3600">
                  <c:v>37533</c:v>
                </c:pt>
                <c:pt idx="3601">
                  <c:v>37543</c:v>
                </c:pt>
                <c:pt idx="3602">
                  <c:v>37554</c:v>
                </c:pt>
                <c:pt idx="3603">
                  <c:v>37564</c:v>
                </c:pt>
                <c:pt idx="3604">
                  <c:v>37575</c:v>
                </c:pt>
                <c:pt idx="3605">
                  <c:v>37585</c:v>
                </c:pt>
                <c:pt idx="3606">
                  <c:v>37596</c:v>
                </c:pt>
                <c:pt idx="3607">
                  <c:v>37606</c:v>
                </c:pt>
                <c:pt idx="3608">
                  <c:v>37616</c:v>
                </c:pt>
                <c:pt idx="3609">
                  <c:v>37627</c:v>
                </c:pt>
                <c:pt idx="3610">
                  <c:v>37637</c:v>
                </c:pt>
                <c:pt idx="3611">
                  <c:v>37648</c:v>
                </c:pt>
                <c:pt idx="3612">
                  <c:v>37658</c:v>
                </c:pt>
                <c:pt idx="3613">
                  <c:v>37669</c:v>
                </c:pt>
                <c:pt idx="3614">
                  <c:v>37679</c:v>
                </c:pt>
                <c:pt idx="3615">
                  <c:v>37689</c:v>
                </c:pt>
                <c:pt idx="3616">
                  <c:v>37700</c:v>
                </c:pt>
                <c:pt idx="3617">
                  <c:v>37710</c:v>
                </c:pt>
                <c:pt idx="3618">
                  <c:v>37721</c:v>
                </c:pt>
                <c:pt idx="3619">
                  <c:v>37731</c:v>
                </c:pt>
                <c:pt idx="3620">
                  <c:v>37742</c:v>
                </c:pt>
                <c:pt idx="3621">
                  <c:v>37752</c:v>
                </c:pt>
                <c:pt idx="3622">
                  <c:v>37762</c:v>
                </c:pt>
                <c:pt idx="3623">
                  <c:v>37773</c:v>
                </c:pt>
                <c:pt idx="3624">
                  <c:v>37783</c:v>
                </c:pt>
                <c:pt idx="3625">
                  <c:v>37794</c:v>
                </c:pt>
                <c:pt idx="3626">
                  <c:v>37804</c:v>
                </c:pt>
                <c:pt idx="3627">
                  <c:v>37814</c:v>
                </c:pt>
                <c:pt idx="3628">
                  <c:v>37825</c:v>
                </c:pt>
                <c:pt idx="3629">
                  <c:v>37835</c:v>
                </c:pt>
                <c:pt idx="3630">
                  <c:v>37846</c:v>
                </c:pt>
                <c:pt idx="3631">
                  <c:v>37856</c:v>
                </c:pt>
                <c:pt idx="3632">
                  <c:v>37867</c:v>
                </c:pt>
                <c:pt idx="3633">
                  <c:v>37877</c:v>
                </c:pt>
                <c:pt idx="3634">
                  <c:v>37887</c:v>
                </c:pt>
                <c:pt idx="3635">
                  <c:v>37898</c:v>
                </c:pt>
                <c:pt idx="3636">
                  <c:v>37908</c:v>
                </c:pt>
                <c:pt idx="3637">
                  <c:v>37919</c:v>
                </c:pt>
                <c:pt idx="3638">
                  <c:v>37929</c:v>
                </c:pt>
                <c:pt idx="3639">
                  <c:v>37940</c:v>
                </c:pt>
                <c:pt idx="3640">
                  <c:v>37950</c:v>
                </c:pt>
                <c:pt idx="3641">
                  <c:v>37960</c:v>
                </c:pt>
                <c:pt idx="3642">
                  <c:v>37971</c:v>
                </c:pt>
                <c:pt idx="3643">
                  <c:v>37981</c:v>
                </c:pt>
                <c:pt idx="3644">
                  <c:v>37992</c:v>
                </c:pt>
                <c:pt idx="3645">
                  <c:v>38002</c:v>
                </c:pt>
                <c:pt idx="3646">
                  <c:v>38013</c:v>
                </c:pt>
                <c:pt idx="3647">
                  <c:v>38023</c:v>
                </c:pt>
                <c:pt idx="3648">
                  <c:v>38033</c:v>
                </c:pt>
                <c:pt idx="3649">
                  <c:v>38044</c:v>
                </c:pt>
                <c:pt idx="3650">
                  <c:v>38054</c:v>
                </c:pt>
                <c:pt idx="3651">
                  <c:v>38065</c:v>
                </c:pt>
                <c:pt idx="3652">
                  <c:v>38075</c:v>
                </c:pt>
                <c:pt idx="3653">
                  <c:v>38086</c:v>
                </c:pt>
                <c:pt idx="3654">
                  <c:v>38096</c:v>
                </c:pt>
                <c:pt idx="3655">
                  <c:v>38106</c:v>
                </c:pt>
                <c:pt idx="3656">
                  <c:v>38117</c:v>
                </c:pt>
                <c:pt idx="3657">
                  <c:v>38127</c:v>
                </c:pt>
                <c:pt idx="3658">
                  <c:v>38138</c:v>
                </c:pt>
                <c:pt idx="3659">
                  <c:v>38148</c:v>
                </c:pt>
                <c:pt idx="3660">
                  <c:v>38159</c:v>
                </c:pt>
                <c:pt idx="3661">
                  <c:v>38169</c:v>
                </c:pt>
                <c:pt idx="3662">
                  <c:v>38179</c:v>
                </c:pt>
                <c:pt idx="3663">
                  <c:v>38190</c:v>
                </c:pt>
                <c:pt idx="3664">
                  <c:v>38200</c:v>
                </c:pt>
                <c:pt idx="3665">
                  <c:v>38211</c:v>
                </c:pt>
                <c:pt idx="3666">
                  <c:v>38221</c:v>
                </c:pt>
                <c:pt idx="3667">
                  <c:v>38232</c:v>
                </c:pt>
                <c:pt idx="3668">
                  <c:v>38242</c:v>
                </c:pt>
                <c:pt idx="3669">
                  <c:v>38252</c:v>
                </c:pt>
                <c:pt idx="3670">
                  <c:v>38263</c:v>
                </c:pt>
                <c:pt idx="3671">
                  <c:v>38273</c:v>
                </c:pt>
                <c:pt idx="3672">
                  <c:v>38284</c:v>
                </c:pt>
                <c:pt idx="3673">
                  <c:v>38294</c:v>
                </c:pt>
                <c:pt idx="3674">
                  <c:v>38305</c:v>
                </c:pt>
                <c:pt idx="3675">
                  <c:v>38315</c:v>
                </c:pt>
                <c:pt idx="3676">
                  <c:v>38325</c:v>
                </c:pt>
                <c:pt idx="3677">
                  <c:v>38336</c:v>
                </c:pt>
                <c:pt idx="3678">
                  <c:v>38346</c:v>
                </c:pt>
                <c:pt idx="3679">
                  <c:v>38357</c:v>
                </c:pt>
                <c:pt idx="3680">
                  <c:v>38367</c:v>
                </c:pt>
                <c:pt idx="3681">
                  <c:v>38377</c:v>
                </c:pt>
                <c:pt idx="3682">
                  <c:v>38388</c:v>
                </c:pt>
                <c:pt idx="3683">
                  <c:v>38398</c:v>
                </c:pt>
                <c:pt idx="3684">
                  <c:v>38409</c:v>
                </c:pt>
                <c:pt idx="3685">
                  <c:v>38419</c:v>
                </c:pt>
                <c:pt idx="3686">
                  <c:v>38430</c:v>
                </c:pt>
                <c:pt idx="3687">
                  <c:v>38440</c:v>
                </c:pt>
                <c:pt idx="3688">
                  <c:v>38450</c:v>
                </c:pt>
                <c:pt idx="3689">
                  <c:v>38461</c:v>
                </c:pt>
                <c:pt idx="3690">
                  <c:v>38471</c:v>
                </c:pt>
                <c:pt idx="3691">
                  <c:v>38482</c:v>
                </c:pt>
                <c:pt idx="3692">
                  <c:v>38492</c:v>
                </c:pt>
                <c:pt idx="3693">
                  <c:v>38503</c:v>
                </c:pt>
                <c:pt idx="3694">
                  <c:v>38513</c:v>
                </c:pt>
                <c:pt idx="3695">
                  <c:v>38523</c:v>
                </c:pt>
                <c:pt idx="3696">
                  <c:v>38534</c:v>
                </c:pt>
                <c:pt idx="3697">
                  <c:v>38544</c:v>
                </c:pt>
                <c:pt idx="3698">
                  <c:v>38555</c:v>
                </c:pt>
                <c:pt idx="3699">
                  <c:v>38565</c:v>
                </c:pt>
                <c:pt idx="3700">
                  <c:v>38576</c:v>
                </c:pt>
                <c:pt idx="3701">
                  <c:v>38586</c:v>
                </c:pt>
                <c:pt idx="3702">
                  <c:v>38596</c:v>
                </c:pt>
                <c:pt idx="3703">
                  <c:v>38607</c:v>
                </c:pt>
                <c:pt idx="3704">
                  <c:v>38617</c:v>
                </c:pt>
                <c:pt idx="3705">
                  <c:v>38628</c:v>
                </c:pt>
                <c:pt idx="3706">
                  <c:v>38638</c:v>
                </c:pt>
                <c:pt idx="3707">
                  <c:v>38649</c:v>
                </c:pt>
                <c:pt idx="3708">
                  <c:v>38659</c:v>
                </c:pt>
                <c:pt idx="3709">
                  <c:v>38669</c:v>
                </c:pt>
                <c:pt idx="3710">
                  <c:v>38680</c:v>
                </c:pt>
                <c:pt idx="3711">
                  <c:v>38690</c:v>
                </c:pt>
                <c:pt idx="3712">
                  <c:v>38701</c:v>
                </c:pt>
                <c:pt idx="3713">
                  <c:v>38711</c:v>
                </c:pt>
                <c:pt idx="3714">
                  <c:v>38722</c:v>
                </c:pt>
                <c:pt idx="3715">
                  <c:v>38732</c:v>
                </c:pt>
                <c:pt idx="3716">
                  <c:v>38742</c:v>
                </c:pt>
                <c:pt idx="3717">
                  <c:v>38753</c:v>
                </c:pt>
                <c:pt idx="3718">
                  <c:v>38763</c:v>
                </c:pt>
                <c:pt idx="3719">
                  <c:v>38774</c:v>
                </c:pt>
                <c:pt idx="3720">
                  <c:v>38784</c:v>
                </c:pt>
                <c:pt idx="3721">
                  <c:v>38795</c:v>
                </c:pt>
                <c:pt idx="3722">
                  <c:v>38805</c:v>
                </c:pt>
                <c:pt idx="3723">
                  <c:v>38815</c:v>
                </c:pt>
                <c:pt idx="3724">
                  <c:v>38826</c:v>
                </c:pt>
                <c:pt idx="3725">
                  <c:v>38836</c:v>
                </c:pt>
                <c:pt idx="3726">
                  <c:v>38847</c:v>
                </c:pt>
                <c:pt idx="3727">
                  <c:v>38857</c:v>
                </c:pt>
                <c:pt idx="3728">
                  <c:v>38868</c:v>
                </c:pt>
                <c:pt idx="3729">
                  <c:v>38878</c:v>
                </c:pt>
                <c:pt idx="3730">
                  <c:v>38888</c:v>
                </c:pt>
                <c:pt idx="3731">
                  <c:v>38899</c:v>
                </c:pt>
                <c:pt idx="3732">
                  <c:v>38909</c:v>
                </c:pt>
                <c:pt idx="3733">
                  <c:v>38920</c:v>
                </c:pt>
                <c:pt idx="3734">
                  <c:v>38930</c:v>
                </c:pt>
                <c:pt idx="3735">
                  <c:v>38940</c:v>
                </c:pt>
                <c:pt idx="3736">
                  <c:v>38951</c:v>
                </c:pt>
                <c:pt idx="3737">
                  <c:v>38961</c:v>
                </c:pt>
                <c:pt idx="3738">
                  <c:v>38972</c:v>
                </c:pt>
                <c:pt idx="3739">
                  <c:v>38982</c:v>
                </c:pt>
                <c:pt idx="3740">
                  <c:v>38993</c:v>
                </c:pt>
                <c:pt idx="3741">
                  <c:v>39003</c:v>
                </c:pt>
                <c:pt idx="3742">
                  <c:v>39013</c:v>
                </c:pt>
                <c:pt idx="3743">
                  <c:v>39024</c:v>
                </c:pt>
                <c:pt idx="3744">
                  <c:v>39034</c:v>
                </c:pt>
                <c:pt idx="3745">
                  <c:v>39045</c:v>
                </c:pt>
                <c:pt idx="3746">
                  <c:v>39055</c:v>
                </c:pt>
                <c:pt idx="3747">
                  <c:v>39066</c:v>
                </c:pt>
                <c:pt idx="3748">
                  <c:v>39076</c:v>
                </c:pt>
                <c:pt idx="3749">
                  <c:v>39086</c:v>
                </c:pt>
                <c:pt idx="3750">
                  <c:v>39097</c:v>
                </c:pt>
                <c:pt idx="3751">
                  <c:v>39107</c:v>
                </c:pt>
                <c:pt idx="3752">
                  <c:v>39118</c:v>
                </c:pt>
                <c:pt idx="3753">
                  <c:v>39128</c:v>
                </c:pt>
                <c:pt idx="3754">
                  <c:v>39139</c:v>
                </c:pt>
                <c:pt idx="3755">
                  <c:v>39149</c:v>
                </c:pt>
                <c:pt idx="3756">
                  <c:v>39159</c:v>
                </c:pt>
                <c:pt idx="3757">
                  <c:v>39170</c:v>
                </c:pt>
                <c:pt idx="3758">
                  <c:v>39180</c:v>
                </c:pt>
                <c:pt idx="3759">
                  <c:v>39191</c:v>
                </c:pt>
                <c:pt idx="3760">
                  <c:v>39201</c:v>
                </c:pt>
                <c:pt idx="3761">
                  <c:v>39212</c:v>
                </c:pt>
                <c:pt idx="3762">
                  <c:v>39222</c:v>
                </c:pt>
                <c:pt idx="3763">
                  <c:v>39232</c:v>
                </c:pt>
                <c:pt idx="3764">
                  <c:v>39243</c:v>
                </c:pt>
                <c:pt idx="3765">
                  <c:v>39253</c:v>
                </c:pt>
                <c:pt idx="3766">
                  <c:v>39264</c:v>
                </c:pt>
                <c:pt idx="3767">
                  <c:v>39274</c:v>
                </c:pt>
                <c:pt idx="3768">
                  <c:v>39285</c:v>
                </c:pt>
                <c:pt idx="3769">
                  <c:v>39295</c:v>
                </c:pt>
                <c:pt idx="3770">
                  <c:v>39305</c:v>
                </c:pt>
                <c:pt idx="3771">
                  <c:v>39316</c:v>
                </c:pt>
                <c:pt idx="3772">
                  <c:v>39326</c:v>
                </c:pt>
                <c:pt idx="3773">
                  <c:v>39337</c:v>
                </c:pt>
                <c:pt idx="3774">
                  <c:v>39347</c:v>
                </c:pt>
                <c:pt idx="3775">
                  <c:v>39358</c:v>
                </c:pt>
                <c:pt idx="3776">
                  <c:v>39368</c:v>
                </c:pt>
                <c:pt idx="3777">
                  <c:v>39378</c:v>
                </c:pt>
                <c:pt idx="3778">
                  <c:v>39389</c:v>
                </c:pt>
                <c:pt idx="3779">
                  <c:v>39399</c:v>
                </c:pt>
                <c:pt idx="3780">
                  <c:v>39410</c:v>
                </c:pt>
                <c:pt idx="3781">
                  <c:v>39420</c:v>
                </c:pt>
                <c:pt idx="3782">
                  <c:v>39431</c:v>
                </c:pt>
                <c:pt idx="3783">
                  <c:v>39441</c:v>
                </c:pt>
                <c:pt idx="3784">
                  <c:v>39451</c:v>
                </c:pt>
                <c:pt idx="3785">
                  <c:v>39462</c:v>
                </c:pt>
                <c:pt idx="3786">
                  <c:v>39472</c:v>
                </c:pt>
                <c:pt idx="3787">
                  <c:v>39483</c:v>
                </c:pt>
                <c:pt idx="3788">
                  <c:v>39493</c:v>
                </c:pt>
                <c:pt idx="3789">
                  <c:v>39503</c:v>
                </c:pt>
                <c:pt idx="3790">
                  <c:v>39514</c:v>
                </c:pt>
                <c:pt idx="3791">
                  <c:v>39524</c:v>
                </c:pt>
                <c:pt idx="3792">
                  <c:v>39535</c:v>
                </c:pt>
                <c:pt idx="3793">
                  <c:v>39545</c:v>
                </c:pt>
                <c:pt idx="3794">
                  <c:v>39556</c:v>
                </c:pt>
                <c:pt idx="3795">
                  <c:v>39566</c:v>
                </c:pt>
                <c:pt idx="3796">
                  <c:v>39576</c:v>
                </c:pt>
                <c:pt idx="3797">
                  <c:v>39587</c:v>
                </c:pt>
                <c:pt idx="3798">
                  <c:v>39597</c:v>
                </c:pt>
                <c:pt idx="3799">
                  <c:v>39608</c:v>
                </c:pt>
                <c:pt idx="3800">
                  <c:v>39618</c:v>
                </c:pt>
                <c:pt idx="3801">
                  <c:v>39629</c:v>
                </c:pt>
                <c:pt idx="3802">
                  <c:v>39639</c:v>
                </c:pt>
                <c:pt idx="3803">
                  <c:v>39649</c:v>
                </c:pt>
                <c:pt idx="3804">
                  <c:v>39660</c:v>
                </c:pt>
                <c:pt idx="3805">
                  <c:v>39670</c:v>
                </c:pt>
                <c:pt idx="3806">
                  <c:v>39681</c:v>
                </c:pt>
                <c:pt idx="3807">
                  <c:v>39691</c:v>
                </c:pt>
                <c:pt idx="3808">
                  <c:v>39702</c:v>
                </c:pt>
                <c:pt idx="3809">
                  <c:v>39712</c:v>
                </c:pt>
                <c:pt idx="3810">
                  <c:v>39722</c:v>
                </c:pt>
                <c:pt idx="3811">
                  <c:v>39733</c:v>
                </c:pt>
                <c:pt idx="3812">
                  <c:v>39743</c:v>
                </c:pt>
                <c:pt idx="3813">
                  <c:v>39754</c:v>
                </c:pt>
                <c:pt idx="3814">
                  <c:v>39764</c:v>
                </c:pt>
                <c:pt idx="3815">
                  <c:v>39775</c:v>
                </c:pt>
                <c:pt idx="3816">
                  <c:v>39785</c:v>
                </c:pt>
                <c:pt idx="3817">
                  <c:v>39795</c:v>
                </c:pt>
                <c:pt idx="3818">
                  <c:v>39806</c:v>
                </c:pt>
                <c:pt idx="3819">
                  <c:v>39816</c:v>
                </c:pt>
                <c:pt idx="3820">
                  <c:v>39827</c:v>
                </c:pt>
                <c:pt idx="3821">
                  <c:v>39837</c:v>
                </c:pt>
                <c:pt idx="3822">
                  <c:v>39848</c:v>
                </c:pt>
                <c:pt idx="3823">
                  <c:v>39858</c:v>
                </c:pt>
                <c:pt idx="3824">
                  <c:v>39868</c:v>
                </c:pt>
                <c:pt idx="3825">
                  <c:v>39879</c:v>
                </c:pt>
                <c:pt idx="3826">
                  <c:v>39889</c:v>
                </c:pt>
                <c:pt idx="3827">
                  <c:v>39900</c:v>
                </c:pt>
                <c:pt idx="3828">
                  <c:v>39910</c:v>
                </c:pt>
                <c:pt idx="3829">
                  <c:v>39921</c:v>
                </c:pt>
                <c:pt idx="3830">
                  <c:v>39931</c:v>
                </c:pt>
                <c:pt idx="3831">
                  <c:v>39941</c:v>
                </c:pt>
                <c:pt idx="3832">
                  <c:v>39952</c:v>
                </c:pt>
                <c:pt idx="3833">
                  <c:v>39962</c:v>
                </c:pt>
                <c:pt idx="3834">
                  <c:v>39973</c:v>
                </c:pt>
                <c:pt idx="3835">
                  <c:v>39983</c:v>
                </c:pt>
                <c:pt idx="3836">
                  <c:v>39994</c:v>
                </c:pt>
                <c:pt idx="3837">
                  <c:v>40004</c:v>
                </c:pt>
                <c:pt idx="3838">
                  <c:v>40014</c:v>
                </c:pt>
                <c:pt idx="3839">
                  <c:v>40025</c:v>
                </c:pt>
                <c:pt idx="3840">
                  <c:v>40035</c:v>
                </c:pt>
                <c:pt idx="3841">
                  <c:v>40046</c:v>
                </c:pt>
                <c:pt idx="3842">
                  <c:v>40056</c:v>
                </c:pt>
                <c:pt idx="3843">
                  <c:v>40066</c:v>
                </c:pt>
                <c:pt idx="3844">
                  <c:v>40077</c:v>
                </c:pt>
                <c:pt idx="3845">
                  <c:v>40087</c:v>
                </c:pt>
                <c:pt idx="3846">
                  <c:v>40098</c:v>
                </c:pt>
                <c:pt idx="3847">
                  <c:v>40108</c:v>
                </c:pt>
                <c:pt idx="3848">
                  <c:v>40119</c:v>
                </c:pt>
                <c:pt idx="3849">
                  <c:v>40129</c:v>
                </c:pt>
                <c:pt idx="3850">
                  <c:v>40139</c:v>
                </c:pt>
                <c:pt idx="3851">
                  <c:v>40150</c:v>
                </c:pt>
                <c:pt idx="3852">
                  <c:v>40160</c:v>
                </c:pt>
                <c:pt idx="3853">
                  <c:v>40171</c:v>
                </c:pt>
                <c:pt idx="3854">
                  <c:v>40181</c:v>
                </c:pt>
                <c:pt idx="3855">
                  <c:v>40192</c:v>
                </c:pt>
                <c:pt idx="3856">
                  <c:v>40202</c:v>
                </c:pt>
                <c:pt idx="3857">
                  <c:v>40212</c:v>
                </c:pt>
                <c:pt idx="3858">
                  <c:v>40223</c:v>
                </c:pt>
                <c:pt idx="3859">
                  <c:v>40233</c:v>
                </c:pt>
                <c:pt idx="3860">
                  <c:v>40244</c:v>
                </c:pt>
                <c:pt idx="3861">
                  <c:v>40254</c:v>
                </c:pt>
                <c:pt idx="3862">
                  <c:v>40265</c:v>
                </c:pt>
                <c:pt idx="3863">
                  <c:v>40275</c:v>
                </c:pt>
                <c:pt idx="3864">
                  <c:v>40285</c:v>
                </c:pt>
                <c:pt idx="3865">
                  <c:v>40296</c:v>
                </c:pt>
                <c:pt idx="3866">
                  <c:v>40306</c:v>
                </c:pt>
                <c:pt idx="3867">
                  <c:v>40317</c:v>
                </c:pt>
                <c:pt idx="3868">
                  <c:v>40327</c:v>
                </c:pt>
                <c:pt idx="3869">
                  <c:v>40338</c:v>
                </c:pt>
                <c:pt idx="3870">
                  <c:v>40348</c:v>
                </c:pt>
                <c:pt idx="3871">
                  <c:v>40358</c:v>
                </c:pt>
                <c:pt idx="3872">
                  <c:v>40369</c:v>
                </c:pt>
                <c:pt idx="3873">
                  <c:v>40379</c:v>
                </c:pt>
                <c:pt idx="3874">
                  <c:v>40390</c:v>
                </c:pt>
                <c:pt idx="3875">
                  <c:v>40400</c:v>
                </c:pt>
                <c:pt idx="3876">
                  <c:v>40411</c:v>
                </c:pt>
                <c:pt idx="3877">
                  <c:v>40421</c:v>
                </c:pt>
                <c:pt idx="3878">
                  <c:v>40431</c:v>
                </c:pt>
                <c:pt idx="3879">
                  <c:v>40442</c:v>
                </c:pt>
                <c:pt idx="3880">
                  <c:v>40452</c:v>
                </c:pt>
                <c:pt idx="3881">
                  <c:v>40463</c:v>
                </c:pt>
                <c:pt idx="3882">
                  <c:v>40473</c:v>
                </c:pt>
                <c:pt idx="3883">
                  <c:v>40484</c:v>
                </c:pt>
                <c:pt idx="3884">
                  <c:v>40494</c:v>
                </c:pt>
                <c:pt idx="3885">
                  <c:v>40504</c:v>
                </c:pt>
                <c:pt idx="3886">
                  <c:v>40515</c:v>
                </c:pt>
                <c:pt idx="3887">
                  <c:v>40525</c:v>
                </c:pt>
                <c:pt idx="3888">
                  <c:v>40536</c:v>
                </c:pt>
                <c:pt idx="3889">
                  <c:v>40546</c:v>
                </c:pt>
                <c:pt idx="3890">
                  <c:v>40557</c:v>
                </c:pt>
                <c:pt idx="3891">
                  <c:v>40567</c:v>
                </c:pt>
                <c:pt idx="3892">
                  <c:v>40577</c:v>
                </c:pt>
                <c:pt idx="3893">
                  <c:v>40588</c:v>
                </c:pt>
                <c:pt idx="3894">
                  <c:v>40598</c:v>
                </c:pt>
                <c:pt idx="3895">
                  <c:v>40609</c:v>
                </c:pt>
                <c:pt idx="3896">
                  <c:v>40619</c:v>
                </c:pt>
                <c:pt idx="3897">
                  <c:v>40629</c:v>
                </c:pt>
                <c:pt idx="3898">
                  <c:v>40640</c:v>
                </c:pt>
                <c:pt idx="3899">
                  <c:v>40650</c:v>
                </c:pt>
                <c:pt idx="3900">
                  <c:v>40661</c:v>
                </c:pt>
                <c:pt idx="3901">
                  <c:v>40671</c:v>
                </c:pt>
                <c:pt idx="3902">
                  <c:v>40682</c:v>
                </c:pt>
                <c:pt idx="3903">
                  <c:v>40692</c:v>
                </c:pt>
                <c:pt idx="3904">
                  <c:v>40702</c:v>
                </c:pt>
                <c:pt idx="3905">
                  <c:v>40713</c:v>
                </c:pt>
                <c:pt idx="3906">
                  <c:v>40723</c:v>
                </c:pt>
                <c:pt idx="3907">
                  <c:v>40734</c:v>
                </c:pt>
                <c:pt idx="3908">
                  <c:v>40744</c:v>
                </c:pt>
                <c:pt idx="3909">
                  <c:v>40755</c:v>
                </c:pt>
                <c:pt idx="3910">
                  <c:v>40765</c:v>
                </c:pt>
                <c:pt idx="3911">
                  <c:v>40775</c:v>
                </c:pt>
                <c:pt idx="3912">
                  <c:v>40786</c:v>
                </c:pt>
                <c:pt idx="3913">
                  <c:v>40796</c:v>
                </c:pt>
                <c:pt idx="3914">
                  <c:v>40807</c:v>
                </c:pt>
                <c:pt idx="3915">
                  <c:v>40817</c:v>
                </c:pt>
                <c:pt idx="3916">
                  <c:v>40828</c:v>
                </c:pt>
                <c:pt idx="3917">
                  <c:v>40838</c:v>
                </c:pt>
                <c:pt idx="3918">
                  <c:v>40848</c:v>
                </c:pt>
                <c:pt idx="3919">
                  <c:v>40859</c:v>
                </c:pt>
                <c:pt idx="3920">
                  <c:v>40869</c:v>
                </c:pt>
                <c:pt idx="3921">
                  <c:v>40880</c:v>
                </c:pt>
                <c:pt idx="3922">
                  <c:v>40890</c:v>
                </c:pt>
                <c:pt idx="3923">
                  <c:v>40901</c:v>
                </c:pt>
                <c:pt idx="3924">
                  <c:v>40911</c:v>
                </c:pt>
                <c:pt idx="3925">
                  <c:v>40921</c:v>
                </c:pt>
                <c:pt idx="3926">
                  <c:v>40932</c:v>
                </c:pt>
              </c:numCache>
            </c:numRef>
          </c:cat>
          <c:val>
            <c:numRef>
              <c:f>'raw data'!$B$3:$B$3928</c:f>
              <c:numCache>
                <c:formatCode>General</c:formatCode>
                <c:ptCount val="39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-8.7890625E-2</c:v>
                </c:pt>
                <c:pt idx="22">
                  <c:v>-8.7890625E-2</c:v>
                </c:pt>
                <c:pt idx="23">
                  <c:v>-8.7890625E-2</c:v>
                </c:pt>
                <c:pt idx="24">
                  <c:v>-8.7890625E-2</c:v>
                </c:pt>
                <c:pt idx="25">
                  <c:v>-8.7890625E-2</c:v>
                </c:pt>
                <c:pt idx="26">
                  <c:v>-8.7890625E-2</c:v>
                </c:pt>
                <c:pt idx="27">
                  <c:v>-8.7890625E-2</c:v>
                </c:pt>
                <c:pt idx="28">
                  <c:v>-8.7890625E-2</c:v>
                </c:pt>
                <c:pt idx="29">
                  <c:v>-8.7890625E-2</c:v>
                </c:pt>
                <c:pt idx="30">
                  <c:v>-8.7890625E-2</c:v>
                </c:pt>
                <c:pt idx="31">
                  <c:v>-0.17578125</c:v>
                </c:pt>
                <c:pt idx="32">
                  <c:v>-0.17578125</c:v>
                </c:pt>
                <c:pt idx="33">
                  <c:v>-0.17578125</c:v>
                </c:pt>
                <c:pt idx="34">
                  <c:v>-0.17578125</c:v>
                </c:pt>
                <c:pt idx="35">
                  <c:v>-0.17578125</c:v>
                </c:pt>
                <c:pt idx="36">
                  <c:v>-0.17578125</c:v>
                </c:pt>
                <c:pt idx="37">
                  <c:v>-0.17578125</c:v>
                </c:pt>
                <c:pt idx="38">
                  <c:v>-0.17578125</c:v>
                </c:pt>
                <c:pt idx="39">
                  <c:v>-0.17578125</c:v>
                </c:pt>
                <c:pt idx="40">
                  <c:v>-0.17578125</c:v>
                </c:pt>
                <c:pt idx="41">
                  <c:v>-0.17578125</c:v>
                </c:pt>
                <c:pt idx="42">
                  <c:v>-0.17578125</c:v>
                </c:pt>
                <c:pt idx="43">
                  <c:v>-0.17578125</c:v>
                </c:pt>
                <c:pt idx="44">
                  <c:v>-0.17578125</c:v>
                </c:pt>
                <c:pt idx="45">
                  <c:v>-0.17578125</c:v>
                </c:pt>
                <c:pt idx="46">
                  <c:v>-0.17578125</c:v>
                </c:pt>
                <c:pt idx="47">
                  <c:v>-0.17578125</c:v>
                </c:pt>
                <c:pt idx="48">
                  <c:v>-0.17578125</c:v>
                </c:pt>
                <c:pt idx="49">
                  <c:v>-0.17578125</c:v>
                </c:pt>
                <c:pt idx="50">
                  <c:v>-0.17578125</c:v>
                </c:pt>
                <c:pt idx="51">
                  <c:v>-0.17578125</c:v>
                </c:pt>
                <c:pt idx="52">
                  <c:v>-0.17578125</c:v>
                </c:pt>
                <c:pt idx="53">
                  <c:v>-0.17578125</c:v>
                </c:pt>
                <c:pt idx="54">
                  <c:v>-8.7890625E-2</c:v>
                </c:pt>
                <c:pt idx="55">
                  <c:v>-8.7890625E-2</c:v>
                </c:pt>
                <c:pt idx="56">
                  <c:v>-8.7890625E-2</c:v>
                </c:pt>
                <c:pt idx="57">
                  <c:v>-8.7890625E-2</c:v>
                </c:pt>
                <c:pt idx="58">
                  <c:v>-8.7890625E-2</c:v>
                </c:pt>
                <c:pt idx="59">
                  <c:v>-8.7890625E-2</c:v>
                </c:pt>
                <c:pt idx="60">
                  <c:v>-8.7890625E-2</c:v>
                </c:pt>
                <c:pt idx="61">
                  <c:v>-8.7890625E-2</c:v>
                </c:pt>
                <c:pt idx="62">
                  <c:v>-8.7890625E-2</c:v>
                </c:pt>
                <c:pt idx="63">
                  <c:v>-8.7890625E-2</c:v>
                </c:pt>
                <c:pt idx="64">
                  <c:v>-8.7890625E-2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-8.7890625E-2</c:v>
                </c:pt>
                <c:pt idx="86">
                  <c:v>-8.7890625E-2</c:v>
                </c:pt>
                <c:pt idx="87">
                  <c:v>-8.7890625E-2</c:v>
                </c:pt>
                <c:pt idx="88">
                  <c:v>-8.7890625E-2</c:v>
                </c:pt>
                <c:pt idx="89">
                  <c:v>-8.7890625E-2</c:v>
                </c:pt>
                <c:pt idx="90">
                  <c:v>-8.7890625E-2</c:v>
                </c:pt>
                <c:pt idx="91">
                  <c:v>-8.7890625E-2</c:v>
                </c:pt>
                <c:pt idx="92">
                  <c:v>-8.7890625E-2</c:v>
                </c:pt>
                <c:pt idx="93">
                  <c:v>-8.7890625E-2</c:v>
                </c:pt>
                <c:pt idx="94">
                  <c:v>-8.7890625E-2</c:v>
                </c:pt>
                <c:pt idx="95">
                  <c:v>-8.7890625E-2</c:v>
                </c:pt>
                <c:pt idx="96">
                  <c:v>-0.17578125</c:v>
                </c:pt>
                <c:pt idx="97">
                  <c:v>-0.17578125</c:v>
                </c:pt>
                <c:pt idx="98">
                  <c:v>-0.17578125</c:v>
                </c:pt>
                <c:pt idx="99">
                  <c:v>-0.17578125</c:v>
                </c:pt>
                <c:pt idx="100">
                  <c:v>-0.17578125</c:v>
                </c:pt>
                <c:pt idx="101">
                  <c:v>-0.17578125</c:v>
                </c:pt>
                <c:pt idx="102">
                  <c:v>-0.17578125</c:v>
                </c:pt>
                <c:pt idx="103">
                  <c:v>-0.17578125</c:v>
                </c:pt>
                <c:pt idx="104">
                  <c:v>-0.17578125</c:v>
                </c:pt>
                <c:pt idx="105">
                  <c:v>-0.17578125</c:v>
                </c:pt>
                <c:pt idx="106">
                  <c:v>-0.17578125</c:v>
                </c:pt>
                <c:pt idx="107">
                  <c:v>-0.17578125</c:v>
                </c:pt>
                <c:pt idx="108">
                  <c:v>-0.17578125</c:v>
                </c:pt>
                <c:pt idx="109">
                  <c:v>-0.17578125</c:v>
                </c:pt>
                <c:pt idx="110">
                  <c:v>-0.17578125</c:v>
                </c:pt>
                <c:pt idx="111">
                  <c:v>-0.17578125</c:v>
                </c:pt>
                <c:pt idx="112">
                  <c:v>-0.17578125</c:v>
                </c:pt>
                <c:pt idx="113">
                  <c:v>-0.17578125</c:v>
                </c:pt>
                <c:pt idx="114">
                  <c:v>-0.17578125</c:v>
                </c:pt>
                <c:pt idx="115">
                  <c:v>-0.17578125</c:v>
                </c:pt>
                <c:pt idx="116">
                  <c:v>-0.17578125</c:v>
                </c:pt>
                <c:pt idx="117">
                  <c:v>-0.17578125</c:v>
                </c:pt>
                <c:pt idx="118">
                  <c:v>-0.17578125</c:v>
                </c:pt>
                <c:pt idx="119">
                  <c:v>-8.7890625E-2</c:v>
                </c:pt>
                <c:pt idx="120">
                  <c:v>-8.7890625E-2</c:v>
                </c:pt>
                <c:pt idx="121">
                  <c:v>-8.7890625E-2</c:v>
                </c:pt>
                <c:pt idx="122">
                  <c:v>-8.7890625E-2</c:v>
                </c:pt>
                <c:pt idx="123">
                  <c:v>-8.7890625E-2</c:v>
                </c:pt>
                <c:pt idx="124">
                  <c:v>-8.7890625E-2</c:v>
                </c:pt>
                <c:pt idx="125">
                  <c:v>-8.7890625E-2</c:v>
                </c:pt>
                <c:pt idx="126">
                  <c:v>-8.7890625E-2</c:v>
                </c:pt>
                <c:pt idx="127">
                  <c:v>0</c:v>
                </c:pt>
                <c:pt idx="128">
                  <c:v>-8.7890625E-2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8.7890625E-2</c:v>
                </c:pt>
                <c:pt idx="138">
                  <c:v>8.7890625E-2</c:v>
                </c:pt>
                <c:pt idx="139">
                  <c:v>8.7890625E-2</c:v>
                </c:pt>
                <c:pt idx="140">
                  <c:v>8.7890625E-2</c:v>
                </c:pt>
                <c:pt idx="141">
                  <c:v>8.7890625E-2</c:v>
                </c:pt>
                <c:pt idx="142">
                  <c:v>8.7890625E-2</c:v>
                </c:pt>
                <c:pt idx="143">
                  <c:v>8.7890625E-2</c:v>
                </c:pt>
                <c:pt idx="144">
                  <c:v>8.7890625E-2</c:v>
                </c:pt>
                <c:pt idx="145">
                  <c:v>8.7890625E-2</c:v>
                </c:pt>
                <c:pt idx="146">
                  <c:v>8.7890625E-2</c:v>
                </c:pt>
                <c:pt idx="147">
                  <c:v>8.7890625E-2</c:v>
                </c:pt>
                <c:pt idx="148">
                  <c:v>8.7890625E-2</c:v>
                </c:pt>
                <c:pt idx="149">
                  <c:v>8.7890625E-2</c:v>
                </c:pt>
                <c:pt idx="150">
                  <c:v>8.7890625E-2</c:v>
                </c:pt>
                <c:pt idx="151">
                  <c:v>8.7890625E-2</c:v>
                </c:pt>
                <c:pt idx="152">
                  <c:v>8.7890625E-2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-8.7890625E-2</c:v>
                </c:pt>
                <c:pt idx="165">
                  <c:v>-8.7890625E-2</c:v>
                </c:pt>
                <c:pt idx="166">
                  <c:v>-8.7890625E-2</c:v>
                </c:pt>
                <c:pt idx="167">
                  <c:v>-8.7890625E-2</c:v>
                </c:pt>
                <c:pt idx="168">
                  <c:v>-8.7890625E-2</c:v>
                </c:pt>
                <c:pt idx="169">
                  <c:v>-8.7890625E-2</c:v>
                </c:pt>
                <c:pt idx="170">
                  <c:v>-8.7890625E-2</c:v>
                </c:pt>
                <c:pt idx="171">
                  <c:v>-8.7890625E-2</c:v>
                </c:pt>
                <c:pt idx="172">
                  <c:v>-8.7890625E-2</c:v>
                </c:pt>
                <c:pt idx="173">
                  <c:v>-8.7890625E-2</c:v>
                </c:pt>
                <c:pt idx="174">
                  <c:v>-8.7890625E-2</c:v>
                </c:pt>
                <c:pt idx="175">
                  <c:v>-8.7890625E-2</c:v>
                </c:pt>
                <c:pt idx="176">
                  <c:v>-8.7890625E-2</c:v>
                </c:pt>
                <c:pt idx="177">
                  <c:v>-8.7890625E-2</c:v>
                </c:pt>
                <c:pt idx="178">
                  <c:v>-8.7890625E-2</c:v>
                </c:pt>
                <c:pt idx="179">
                  <c:v>-8.7890625E-2</c:v>
                </c:pt>
                <c:pt idx="180">
                  <c:v>-8.7890625E-2</c:v>
                </c:pt>
                <c:pt idx="181">
                  <c:v>-8.7890625E-2</c:v>
                </c:pt>
                <c:pt idx="182">
                  <c:v>-8.7890625E-2</c:v>
                </c:pt>
                <c:pt idx="183">
                  <c:v>-8.7890625E-2</c:v>
                </c:pt>
                <c:pt idx="184">
                  <c:v>-8.7890625E-2</c:v>
                </c:pt>
                <c:pt idx="185">
                  <c:v>-8.7890625E-2</c:v>
                </c:pt>
                <c:pt idx="186">
                  <c:v>-8.7890625E-2</c:v>
                </c:pt>
                <c:pt idx="187">
                  <c:v>-8.7890625E-2</c:v>
                </c:pt>
                <c:pt idx="188">
                  <c:v>-8.7890625E-2</c:v>
                </c:pt>
                <c:pt idx="189">
                  <c:v>-8.7890625E-2</c:v>
                </c:pt>
                <c:pt idx="190">
                  <c:v>-8.7890625E-2</c:v>
                </c:pt>
                <c:pt idx="191">
                  <c:v>0</c:v>
                </c:pt>
                <c:pt idx="192">
                  <c:v>-8.7890625E-2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8.7890625E-2</c:v>
                </c:pt>
                <c:pt idx="214">
                  <c:v>8.7890625E-2</c:v>
                </c:pt>
                <c:pt idx="215">
                  <c:v>0.17578125</c:v>
                </c:pt>
                <c:pt idx="216">
                  <c:v>0.263671875</c:v>
                </c:pt>
                <c:pt idx="217">
                  <c:v>0.439453125</c:v>
                </c:pt>
                <c:pt idx="218">
                  <c:v>0.615234375</c:v>
                </c:pt>
                <c:pt idx="219">
                  <c:v>0.791015625</c:v>
                </c:pt>
                <c:pt idx="220">
                  <c:v>1.0546875</c:v>
                </c:pt>
                <c:pt idx="221">
                  <c:v>1.318359375</c:v>
                </c:pt>
                <c:pt idx="222">
                  <c:v>1.58203125</c:v>
                </c:pt>
                <c:pt idx="223">
                  <c:v>1.7578125</c:v>
                </c:pt>
                <c:pt idx="224">
                  <c:v>2.021484375</c:v>
                </c:pt>
                <c:pt idx="225">
                  <c:v>2.28515625</c:v>
                </c:pt>
                <c:pt idx="226">
                  <c:v>2.548828125</c:v>
                </c:pt>
                <c:pt idx="227">
                  <c:v>2.8125</c:v>
                </c:pt>
                <c:pt idx="228">
                  <c:v>3.076171875</c:v>
                </c:pt>
                <c:pt idx="229">
                  <c:v>3.251953125</c:v>
                </c:pt>
                <c:pt idx="230">
                  <c:v>3.515625</c:v>
                </c:pt>
                <c:pt idx="231">
                  <c:v>3.69140625</c:v>
                </c:pt>
                <c:pt idx="232">
                  <c:v>3.8671875</c:v>
                </c:pt>
                <c:pt idx="233">
                  <c:v>4.130859375</c:v>
                </c:pt>
                <c:pt idx="234">
                  <c:v>4.306640625</c:v>
                </c:pt>
                <c:pt idx="235">
                  <c:v>4.482421875</c:v>
                </c:pt>
                <c:pt idx="236">
                  <c:v>4.658203125</c:v>
                </c:pt>
                <c:pt idx="237">
                  <c:v>4.833984375</c:v>
                </c:pt>
                <c:pt idx="238">
                  <c:v>5.009765625</c:v>
                </c:pt>
                <c:pt idx="239">
                  <c:v>5.2734375</c:v>
                </c:pt>
                <c:pt idx="240">
                  <c:v>5.44921875</c:v>
                </c:pt>
                <c:pt idx="241">
                  <c:v>5.712890625</c:v>
                </c:pt>
                <c:pt idx="242">
                  <c:v>5.9765625</c:v>
                </c:pt>
                <c:pt idx="243">
                  <c:v>6.15234375</c:v>
                </c:pt>
                <c:pt idx="244">
                  <c:v>6.328125</c:v>
                </c:pt>
                <c:pt idx="245">
                  <c:v>6.50390625</c:v>
                </c:pt>
                <c:pt idx="246">
                  <c:v>6.6796875</c:v>
                </c:pt>
                <c:pt idx="247">
                  <c:v>6.85546875</c:v>
                </c:pt>
                <c:pt idx="248">
                  <c:v>7.03125</c:v>
                </c:pt>
                <c:pt idx="249">
                  <c:v>7.119140625</c:v>
                </c:pt>
                <c:pt idx="250">
                  <c:v>7.294921875</c:v>
                </c:pt>
                <c:pt idx="251">
                  <c:v>7.470703125</c:v>
                </c:pt>
                <c:pt idx="252">
                  <c:v>7.646484375</c:v>
                </c:pt>
                <c:pt idx="253">
                  <c:v>7.822265625</c:v>
                </c:pt>
                <c:pt idx="254">
                  <c:v>7.91015625</c:v>
                </c:pt>
                <c:pt idx="255">
                  <c:v>8.0859375</c:v>
                </c:pt>
                <c:pt idx="256">
                  <c:v>8.26171875</c:v>
                </c:pt>
                <c:pt idx="257">
                  <c:v>8.4375</c:v>
                </c:pt>
                <c:pt idx="258">
                  <c:v>8.61328125</c:v>
                </c:pt>
                <c:pt idx="259">
                  <c:v>8.701171875</c:v>
                </c:pt>
                <c:pt idx="260">
                  <c:v>8.876953125</c:v>
                </c:pt>
                <c:pt idx="261">
                  <c:v>9.052734375</c:v>
                </c:pt>
                <c:pt idx="262">
                  <c:v>9.228515625</c:v>
                </c:pt>
                <c:pt idx="263">
                  <c:v>9.31640625</c:v>
                </c:pt>
                <c:pt idx="264">
                  <c:v>9.4921875</c:v>
                </c:pt>
                <c:pt idx="265">
                  <c:v>9.66796875</c:v>
                </c:pt>
                <c:pt idx="266">
                  <c:v>9.84375</c:v>
                </c:pt>
                <c:pt idx="267">
                  <c:v>9.931640625</c:v>
                </c:pt>
                <c:pt idx="268">
                  <c:v>10.10742188</c:v>
                </c:pt>
                <c:pt idx="269">
                  <c:v>10.28320313</c:v>
                </c:pt>
                <c:pt idx="270">
                  <c:v>10.37109375</c:v>
                </c:pt>
                <c:pt idx="271">
                  <c:v>10.546875</c:v>
                </c:pt>
                <c:pt idx="272">
                  <c:v>10.72265625</c:v>
                </c:pt>
                <c:pt idx="273">
                  <c:v>10.8984375</c:v>
                </c:pt>
                <c:pt idx="274">
                  <c:v>10.98632813</c:v>
                </c:pt>
                <c:pt idx="275">
                  <c:v>11.25</c:v>
                </c:pt>
                <c:pt idx="276">
                  <c:v>11.33789063</c:v>
                </c:pt>
                <c:pt idx="277">
                  <c:v>11.51367188</c:v>
                </c:pt>
                <c:pt idx="278">
                  <c:v>11.6015625</c:v>
                </c:pt>
                <c:pt idx="279">
                  <c:v>11.77734375</c:v>
                </c:pt>
                <c:pt idx="280">
                  <c:v>11.953125</c:v>
                </c:pt>
                <c:pt idx="281">
                  <c:v>12.04101563</c:v>
                </c:pt>
                <c:pt idx="282">
                  <c:v>12.12890625</c:v>
                </c:pt>
                <c:pt idx="283">
                  <c:v>12.3046875</c:v>
                </c:pt>
                <c:pt idx="284">
                  <c:v>12.39257813</c:v>
                </c:pt>
                <c:pt idx="285">
                  <c:v>12.48046875</c:v>
                </c:pt>
                <c:pt idx="286">
                  <c:v>12.65625</c:v>
                </c:pt>
                <c:pt idx="287">
                  <c:v>12.74414063</c:v>
                </c:pt>
                <c:pt idx="288">
                  <c:v>12.83203125</c:v>
                </c:pt>
                <c:pt idx="289">
                  <c:v>12.91992188</c:v>
                </c:pt>
                <c:pt idx="290">
                  <c:v>13.0078125</c:v>
                </c:pt>
                <c:pt idx="291">
                  <c:v>13.09570313</c:v>
                </c:pt>
                <c:pt idx="292">
                  <c:v>13.18359375</c:v>
                </c:pt>
                <c:pt idx="293">
                  <c:v>13.27148438</c:v>
                </c:pt>
                <c:pt idx="294">
                  <c:v>13.359375</c:v>
                </c:pt>
                <c:pt idx="295">
                  <c:v>13.359375</c:v>
                </c:pt>
                <c:pt idx="296">
                  <c:v>13.44726563</c:v>
                </c:pt>
                <c:pt idx="297">
                  <c:v>13.53515625</c:v>
                </c:pt>
                <c:pt idx="298">
                  <c:v>13.62304688</c:v>
                </c:pt>
                <c:pt idx="299">
                  <c:v>13.62304688</c:v>
                </c:pt>
                <c:pt idx="300">
                  <c:v>13.7109375</c:v>
                </c:pt>
                <c:pt idx="301">
                  <c:v>13.7109375</c:v>
                </c:pt>
                <c:pt idx="302">
                  <c:v>13.7109375</c:v>
                </c:pt>
                <c:pt idx="303">
                  <c:v>13.79882813</c:v>
                </c:pt>
                <c:pt idx="304">
                  <c:v>13.79882813</c:v>
                </c:pt>
                <c:pt idx="305">
                  <c:v>13.79882813</c:v>
                </c:pt>
                <c:pt idx="306">
                  <c:v>13.79882813</c:v>
                </c:pt>
                <c:pt idx="307">
                  <c:v>13.79882813</c:v>
                </c:pt>
                <c:pt idx="308">
                  <c:v>13.79882813</c:v>
                </c:pt>
                <c:pt idx="309">
                  <c:v>13.79882813</c:v>
                </c:pt>
                <c:pt idx="310">
                  <c:v>13.79882813</c:v>
                </c:pt>
                <c:pt idx="311">
                  <c:v>13.79882813</c:v>
                </c:pt>
                <c:pt idx="312">
                  <c:v>13.79882813</c:v>
                </c:pt>
                <c:pt idx="313">
                  <c:v>13.79882813</c:v>
                </c:pt>
                <c:pt idx="314">
                  <c:v>13.79882813</c:v>
                </c:pt>
                <c:pt idx="315">
                  <c:v>13.79882813</c:v>
                </c:pt>
                <c:pt idx="316">
                  <c:v>13.79882813</c:v>
                </c:pt>
                <c:pt idx="317">
                  <c:v>13.79882813</c:v>
                </c:pt>
                <c:pt idx="318">
                  <c:v>13.79882813</c:v>
                </c:pt>
                <c:pt idx="319">
                  <c:v>13.7109375</c:v>
                </c:pt>
                <c:pt idx="320">
                  <c:v>13.7109375</c:v>
                </c:pt>
                <c:pt idx="321">
                  <c:v>13.62304688</c:v>
                </c:pt>
                <c:pt idx="322">
                  <c:v>13.53515625</c:v>
                </c:pt>
                <c:pt idx="323">
                  <c:v>13.359375</c:v>
                </c:pt>
                <c:pt idx="324">
                  <c:v>13.09570313</c:v>
                </c:pt>
                <c:pt idx="325">
                  <c:v>12.65625</c:v>
                </c:pt>
                <c:pt idx="326">
                  <c:v>12.12890625</c:v>
                </c:pt>
                <c:pt idx="327">
                  <c:v>11.6015625</c:v>
                </c:pt>
                <c:pt idx="328">
                  <c:v>10.8984375</c:v>
                </c:pt>
                <c:pt idx="329">
                  <c:v>10.10742188</c:v>
                </c:pt>
                <c:pt idx="330">
                  <c:v>9.228515625</c:v>
                </c:pt>
                <c:pt idx="331">
                  <c:v>8.349609375</c:v>
                </c:pt>
                <c:pt idx="332">
                  <c:v>7.3828125</c:v>
                </c:pt>
                <c:pt idx="333">
                  <c:v>6.240234375</c:v>
                </c:pt>
                <c:pt idx="334">
                  <c:v>5.09765625</c:v>
                </c:pt>
                <c:pt idx="335">
                  <c:v>3.955078125</c:v>
                </c:pt>
                <c:pt idx="336">
                  <c:v>2.724609375</c:v>
                </c:pt>
                <c:pt idx="337">
                  <c:v>1.58203125</c:v>
                </c:pt>
                <c:pt idx="338">
                  <c:v>0.263671875</c:v>
                </c:pt>
                <c:pt idx="339">
                  <c:v>-0.966796875</c:v>
                </c:pt>
                <c:pt idx="340">
                  <c:v>-2.197265625</c:v>
                </c:pt>
                <c:pt idx="341">
                  <c:v>-3.427734375</c:v>
                </c:pt>
                <c:pt idx="342">
                  <c:v>-4.658203125</c:v>
                </c:pt>
                <c:pt idx="343">
                  <c:v>-5.888671875</c:v>
                </c:pt>
                <c:pt idx="344">
                  <c:v>-7.03125</c:v>
                </c:pt>
                <c:pt idx="345">
                  <c:v>-8.0859375</c:v>
                </c:pt>
                <c:pt idx="346">
                  <c:v>-9.140625</c:v>
                </c:pt>
                <c:pt idx="347">
                  <c:v>-10.10742188</c:v>
                </c:pt>
                <c:pt idx="348">
                  <c:v>-10.8984375</c:v>
                </c:pt>
                <c:pt idx="349">
                  <c:v>-11.68945313</c:v>
                </c:pt>
                <c:pt idx="350">
                  <c:v>-12.39257813</c:v>
                </c:pt>
                <c:pt idx="351">
                  <c:v>-13.0078125</c:v>
                </c:pt>
                <c:pt idx="352">
                  <c:v>-13.44726563</c:v>
                </c:pt>
                <c:pt idx="353">
                  <c:v>-13.79882813</c:v>
                </c:pt>
                <c:pt idx="354">
                  <c:v>-14.0625</c:v>
                </c:pt>
                <c:pt idx="355">
                  <c:v>-14.23828125</c:v>
                </c:pt>
                <c:pt idx="356">
                  <c:v>-14.23828125</c:v>
                </c:pt>
                <c:pt idx="357">
                  <c:v>-14.0625</c:v>
                </c:pt>
                <c:pt idx="358">
                  <c:v>-13.88671875</c:v>
                </c:pt>
                <c:pt idx="359">
                  <c:v>-13.53515625</c:v>
                </c:pt>
                <c:pt idx="360">
                  <c:v>-13.09570313</c:v>
                </c:pt>
                <c:pt idx="361">
                  <c:v>-12.56835938</c:v>
                </c:pt>
                <c:pt idx="362">
                  <c:v>-11.86523438</c:v>
                </c:pt>
                <c:pt idx="363">
                  <c:v>-11.07421875</c:v>
                </c:pt>
                <c:pt idx="364">
                  <c:v>-10.28320313</c:v>
                </c:pt>
                <c:pt idx="365">
                  <c:v>-9.31640625</c:v>
                </c:pt>
                <c:pt idx="366">
                  <c:v>-8.349609375</c:v>
                </c:pt>
                <c:pt idx="367">
                  <c:v>-7.294921875</c:v>
                </c:pt>
                <c:pt idx="368">
                  <c:v>-6.15234375</c:v>
                </c:pt>
                <c:pt idx="369">
                  <c:v>-4.921875</c:v>
                </c:pt>
                <c:pt idx="370">
                  <c:v>-3.779296875</c:v>
                </c:pt>
                <c:pt idx="371">
                  <c:v>-2.548828125</c:v>
                </c:pt>
                <c:pt idx="372">
                  <c:v>-1.318359375</c:v>
                </c:pt>
                <c:pt idx="373">
                  <c:v>0</c:v>
                </c:pt>
                <c:pt idx="374">
                  <c:v>1.23046875</c:v>
                </c:pt>
                <c:pt idx="375">
                  <c:v>2.4609375</c:v>
                </c:pt>
                <c:pt idx="376">
                  <c:v>3.603515625</c:v>
                </c:pt>
                <c:pt idx="377">
                  <c:v>4.833984375</c:v>
                </c:pt>
                <c:pt idx="378">
                  <c:v>5.888671875</c:v>
                </c:pt>
                <c:pt idx="379">
                  <c:v>7.03125</c:v>
                </c:pt>
                <c:pt idx="380">
                  <c:v>7.998046875</c:v>
                </c:pt>
                <c:pt idx="381">
                  <c:v>8.96484375</c:v>
                </c:pt>
                <c:pt idx="382">
                  <c:v>9.755859375</c:v>
                </c:pt>
                <c:pt idx="383">
                  <c:v>10.546875</c:v>
                </c:pt>
                <c:pt idx="384">
                  <c:v>11.25</c:v>
                </c:pt>
                <c:pt idx="385">
                  <c:v>11.86523438</c:v>
                </c:pt>
                <c:pt idx="386">
                  <c:v>12.39257813</c:v>
                </c:pt>
                <c:pt idx="387">
                  <c:v>12.74414063</c:v>
                </c:pt>
                <c:pt idx="388">
                  <c:v>13.09570313</c:v>
                </c:pt>
                <c:pt idx="389">
                  <c:v>13.27148438</c:v>
                </c:pt>
                <c:pt idx="390">
                  <c:v>13.359375</c:v>
                </c:pt>
                <c:pt idx="391">
                  <c:v>13.359375</c:v>
                </c:pt>
                <c:pt idx="392">
                  <c:v>13.27148438</c:v>
                </c:pt>
                <c:pt idx="393">
                  <c:v>13.0078125</c:v>
                </c:pt>
                <c:pt idx="394">
                  <c:v>12.65625</c:v>
                </c:pt>
                <c:pt idx="395">
                  <c:v>12.21679688</c:v>
                </c:pt>
                <c:pt idx="396">
                  <c:v>11.68945313</c:v>
                </c:pt>
                <c:pt idx="397">
                  <c:v>11.07421875</c:v>
                </c:pt>
                <c:pt idx="398">
                  <c:v>10.37109375</c:v>
                </c:pt>
                <c:pt idx="399">
                  <c:v>9.580078125</c:v>
                </c:pt>
                <c:pt idx="400">
                  <c:v>8.701171875</c:v>
                </c:pt>
                <c:pt idx="401">
                  <c:v>7.734375</c:v>
                </c:pt>
                <c:pt idx="402">
                  <c:v>6.6796875</c:v>
                </c:pt>
                <c:pt idx="403">
                  <c:v>5.537109375</c:v>
                </c:pt>
                <c:pt idx="404">
                  <c:v>4.482421875</c:v>
                </c:pt>
                <c:pt idx="405">
                  <c:v>3.33984375</c:v>
                </c:pt>
                <c:pt idx="406">
                  <c:v>2.109375</c:v>
                </c:pt>
                <c:pt idx="407">
                  <c:v>0.87890625</c:v>
                </c:pt>
                <c:pt idx="408">
                  <c:v>-0.3515625</c:v>
                </c:pt>
                <c:pt idx="409">
                  <c:v>-1.58203125</c:v>
                </c:pt>
                <c:pt idx="410">
                  <c:v>-2.8125</c:v>
                </c:pt>
                <c:pt idx="411">
                  <c:v>-4.04296875</c:v>
                </c:pt>
                <c:pt idx="412">
                  <c:v>-5.2734375</c:v>
                </c:pt>
                <c:pt idx="413">
                  <c:v>-6.416015625</c:v>
                </c:pt>
                <c:pt idx="414">
                  <c:v>-7.470703125</c:v>
                </c:pt>
                <c:pt idx="415">
                  <c:v>-8.525390625</c:v>
                </c:pt>
                <c:pt idx="416">
                  <c:v>-9.4921875</c:v>
                </c:pt>
                <c:pt idx="417">
                  <c:v>-10.37109375</c:v>
                </c:pt>
                <c:pt idx="418">
                  <c:v>-11.16210938</c:v>
                </c:pt>
                <c:pt idx="419">
                  <c:v>-11.86523438</c:v>
                </c:pt>
                <c:pt idx="420">
                  <c:v>-12.48046875</c:v>
                </c:pt>
                <c:pt idx="421">
                  <c:v>-13.0078125</c:v>
                </c:pt>
                <c:pt idx="422">
                  <c:v>-13.44726563</c:v>
                </c:pt>
                <c:pt idx="423">
                  <c:v>-13.79882813</c:v>
                </c:pt>
                <c:pt idx="424">
                  <c:v>-13.97460938</c:v>
                </c:pt>
                <c:pt idx="425">
                  <c:v>-13.97460938</c:v>
                </c:pt>
                <c:pt idx="426">
                  <c:v>-13.97460938</c:v>
                </c:pt>
                <c:pt idx="427">
                  <c:v>-13.79882813</c:v>
                </c:pt>
                <c:pt idx="428">
                  <c:v>-13.53515625</c:v>
                </c:pt>
                <c:pt idx="429">
                  <c:v>-13.18359375</c:v>
                </c:pt>
                <c:pt idx="430">
                  <c:v>-12.65625</c:v>
                </c:pt>
                <c:pt idx="431">
                  <c:v>-12.04101563</c:v>
                </c:pt>
                <c:pt idx="432">
                  <c:v>-11.33789063</c:v>
                </c:pt>
                <c:pt idx="433">
                  <c:v>-10.546875</c:v>
                </c:pt>
                <c:pt idx="434">
                  <c:v>-9.66796875</c:v>
                </c:pt>
                <c:pt idx="435">
                  <c:v>-8.701171875</c:v>
                </c:pt>
                <c:pt idx="436">
                  <c:v>-7.646484375</c:v>
                </c:pt>
                <c:pt idx="437">
                  <c:v>-6.591796875</c:v>
                </c:pt>
                <c:pt idx="438">
                  <c:v>-5.44921875</c:v>
                </c:pt>
                <c:pt idx="439">
                  <c:v>-4.306640625</c:v>
                </c:pt>
                <c:pt idx="440">
                  <c:v>-3.076171875</c:v>
                </c:pt>
                <c:pt idx="441">
                  <c:v>-1.845703125</c:v>
                </c:pt>
                <c:pt idx="442">
                  <c:v>-0.615234375</c:v>
                </c:pt>
                <c:pt idx="443">
                  <c:v>0.615234375</c:v>
                </c:pt>
                <c:pt idx="444">
                  <c:v>1.7578125</c:v>
                </c:pt>
                <c:pt idx="445">
                  <c:v>2.98828125</c:v>
                </c:pt>
                <c:pt idx="446">
                  <c:v>4.130859375</c:v>
                </c:pt>
                <c:pt idx="447">
                  <c:v>5.2734375</c:v>
                </c:pt>
                <c:pt idx="448">
                  <c:v>6.416015625</c:v>
                </c:pt>
                <c:pt idx="449">
                  <c:v>7.3828125</c:v>
                </c:pt>
                <c:pt idx="450">
                  <c:v>8.349609375</c:v>
                </c:pt>
                <c:pt idx="451">
                  <c:v>9.228515625</c:v>
                </c:pt>
                <c:pt idx="452">
                  <c:v>10.01953125</c:v>
                </c:pt>
                <c:pt idx="453">
                  <c:v>10.81054688</c:v>
                </c:pt>
                <c:pt idx="454">
                  <c:v>11.42578125</c:v>
                </c:pt>
                <c:pt idx="455">
                  <c:v>11.953125</c:v>
                </c:pt>
                <c:pt idx="456">
                  <c:v>12.39257813</c:v>
                </c:pt>
                <c:pt idx="457">
                  <c:v>12.74414063</c:v>
                </c:pt>
                <c:pt idx="458">
                  <c:v>13.0078125</c:v>
                </c:pt>
                <c:pt idx="459">
                  <c:v>13.09570313</c:v>
                </c:pt>
                <c:pt idx="460">
                  <c:v>13.18359375</c:v>
                </c:pt>
                <c:pt idx="461">
                  <c:v>13.09570313</c:v>
                </c:pt>
                <c:pt idx="462">
                  <c:v>12.91992188</c:v>
                </c:pt>
                <c:pt idx="463">
                  <c:v>12.65625</c:v>
                </c:pt>
                <c:pt idx="464">
                  <c:v>12.21679688</c:v>
                </c:pt>
                <c:pt idx="465">
                  <c:v>11.77734375</c:v>
                </c:pt>
                <c:pt idx="466">
                  <c:v>11.16210938</c:v>
                </c:pt>
                <c:pt idx="467">
                  <c:v>10.546875</c:v>
                </c:pt>
                <c:pt idx="468">
                  <c:v>9.755859375</c:v>
                </c:pt>
                <c:pt idx="469">
                  <c:v>8.96484375</c:v>
                </c:pt>
                <c:pt idx="470">
                  <c:v>8.0859375</c:v>
                </c:pt>
                <c:pt idx="471">
                  <c:v>7.03125</c:v>
                </c:pt>
                <c:pt idx="472">
                  <c:v>6.064453125</c:v>
                </c:pt>
                <c:pt idx="473">
                  <c:v>4.921875</c:v>
                </c:pt>
                <c:pt idx="474">
                  <c:v>3.779296875</c:v>
                </c:pt>
                <c:pt idx="475">
                  <c:v>2.63671875</c:v>
                </c:pt>
                <c:pt idx="476">
                  <c:v>1.40625</c:v>
                </c:pt>
                <c:pt idx="477">
                  <c:v>0.263671875</c:v>
                </c:pt>
                <c:pt idx="478">
                  <c:v>-0.966796875</c:v>
                </c:pt>
                <c:pt idx="479">
                  <c:v>-2.197265625</c:v>
                </c:pt>
                <c:pt idx="480">
                  <c:v>-3.427734375</c:v>
                </c:pt>
                <c:pt idx="481">
                  <c:v>-4.5703125</c:v>
                </c:pt>
                <c:pt idx="482">
                  <c:v>-5.712890625</c:v>
                </c:pt>
                <c:pt idx="483">
                  <c:v>-6.85546875</c:v>
                </c:pt>
                <c:pt idx="484">
                  <c:v>-7.822265625</c:v>
                </c:pt>
                <c:pt idx="485">
                  <c:v>-8.876953125</c:v>
                </c:pt>
                <c:pt idx="486">
                  <c:v>-9.755859375</c:v>
                </c:pt>
                <c:pt idx="487">
                  <c:v>-10.546875</c:v>
                </c:pt>
                <c:pt idx="488">
                  <c:v>-11.33789063</c:v>
                </c:pt>
                <c:pt idx="489">
                  <c:v>-11.953125</c:v>
                </c:pt>
                <c:pt idx="490">
                  <c:v>-12.56835938</c:v>
                </c:pt>
                <c:pt idx="491">
                  <c:v>-13.0078125</c:v>
                </c:pt>
                <c:pt idx="492">
                  <c:v>-13.359375</c:v>
                </c:pt>
                <c:pt idx="493">
                  <c:v>-13.62304688</c:v>
                </c:pt>
                <c:pt idx="494">
                  <c:v>-13.7109375</c:v>
                </c:pt>
                <c:pt idx="495">
                  <c:v>-13.7109375</c:v>
                </c:pt>
                <c:pt idx="496">
                  <c:v>-13.62304688</c:v>
                </c:pt>
                <c:pt idx="497">
                  <c:v>-13.44726563</c:v>
                </c:pt>
                <c:pt idx="498">
                  <c:v>-13.09570313</c:v>
                </c:pt>
                <c:pt idx="499">
                  <c:v>-12.65625</c:v>
                </c:pt>
                <c:pt idx="500">
                  <c:v>-12.12890625</c:v>
                </c:pt>
                <c:pt idx="501">
                  <c:v>-11.42578125</c:v>
                </c:pt>
                <c:pt idx="502">
                  <c:v>-10.72265625</c:v>
                </c:pt>
                <c:pt idx="503">
                  <c:v>-9.931640625</c:v>
                </c:pt>
                <c:pt idx="504">
                  <c:v>-9.052734375</c:v>
                </c:pt>
                <c:pt idx="505">
                  <c:v>-7.998046875</c:v>
                </c:pt>
                <c:pt idx="506">
                  <c:v>-7.03125</c:v>
                </c:pt>
                <c:pt idx="507">
                  <c:v>-5.888671875</c:v>
                </c:pt>
                <c:pt idx="508">
                  <c:v>-4.833984375</c:v>
                </c:pt>
                <c:pt idx="509">
                  <c:v>-3.603515625</c:v>
                </c:pt>
                <c:pt idx="510">
                  <c:v>-2.4609375</c:v>
                </c:pt>
                <c:pt idx="511">
                  <c:v>-1.23046875</c:v>
                </c:pt>
                <c:pt idx="512">
                  <c:v>0</c:v>
                </c:pt>
                <c:pt idx="513">
                  <c:v>1.142578125</c:v>
                </c:pt>
                <c:pt idx="514">
                  <c:v>2.373046875</c:v>
                </c:pt>
                <c:pt idx="515">
                  <c:v>3.515625</c:v>
                </c:pt>
                <c:pt idx="516">
                  <c:v>4.658203125</c:v>
                </c:pt>
                <c:pt idx="517">
                  <c:v>5.712890625</c:v>
                </c:pt>
                <c:pt idx="518">
                  <c:v>6.767578125</c:v>
                </c:pt>
                <c:pt idx="519">
                  <c:v>7.734375</c:v>
                </c:pt>
                <c:pt idx="520">
                  <c:v>8.61328125</c:v>
                </c:pt>
                <c:pt idx="521">
                  <c:v>9.4921875</c:v>
                </c:pt>
                <c:pt idx="522">
                  <c:v>10.1953125</c:v>
                </c:pt>
                <c:pt idx="523">
                  <c:v>10.8984375</c:v>
                </c:pt>
                <c:pt idx="524">
                  <c:v>11.51367188</c:v>
                </c:pt>
                <c:pt idx="525">
                  <c:v>11.953125</c:v>
                </c:pt>
                <c:pt idx="526">
                  <c:v>12.3046875</c:v>
                </c:pt>
                <c:pt idx="527">
                  <c:v>12.65625</c:v>
                </c:pt>
                <c:pt idx="528">
                  <c:v>12.83203125</c:v>
                </c:pt>
                <c:pt idx="529">
                  <c:v>12.91992188</c:v>
                </c:pt>
                <c:pt idx="530">
                  <c:v>12.91992188</c:v>
                </c:pt>
                <c:pt idx="531">
                  <c:v>12.74414063</c:v>
                </c:pt>
                <c:pt idx="532">
                  <c:v>12.56835938</c:v>
                </c:pt>
                <c:pt idx="533">
                  <c:v>12.21679688</c:v>
                </c:pt>
                <c:pt idx="534">
                  <c:v>11.77734375</c:v>
                </c:pt>
                <c:pt idx="535">
                  <c:v>11.25</c:v>
                </c:pt>
                <c:pt idx="536">
                  <c:v>10.72265625</c:v>
                </c:pt>
                <c:pt idx="537">
                  <c:v>10.01953125</c:v>
                </c:pt>
                <c:pt idx="538">
                  <c:v>9.140625</c:v>
                </c:pt>
                <c:pt idx="539">
                  <c:v>8.349609375</c:v>
                </c:pt>
                <c:pt idx="540">
                  <c:v>7.3828125</c:v>
                </c:pt>
                <c:pt idx="541">
                  <c:v>6.416015625</c:v>
                </c:pt>
                <c:pt idx="542">
                  <c:v>5.361328125</c:v>
                </c:pt>
                <c:pt idx="543">
                  <c:v>4.306640625</c:v>
                </c:pt>
                <c:pt idx="544">
                  <c:v>3.1640625</c:v>
                </c:pt>
                <c:pt idx="545">
                  <c:v>1.93359375</c:v>
                </c:pt>
                <c:pt idx="546">
                  <c:v>0.791015625</c:v>
                </c:pt>
                <c:pt idx="547">
                  <c:v>-0.439453125</c:v>
                </c:pt>
                <c:pt idx="548">
                  <c:v>-1.58203125</c:v>
                </c:pt>
                <c:pt idx="549">
                  <c:v>-2.8125</c:v>
                </c:pt>
                <c:pt idx="550">
                  <c:v>-3.955078125</c:v>
                </c:pt>
                <c:pt idx="551">
                  <c:v>-5.09765625</c:v>
                </c:pt>
                <c:pt idx="552">
                  <c:v>-6.240234375</c:v>
                </c:pt>
                <c:pt idx="553">
                  <c:v>-7.294921875</c:v>
                </c:pt>
                <c:pt idx="554">
                  <c:v>-8.26171875</c:v>
                </c:pt>
                <c:pt idx="555">
                  <c:v>-9.140625</c:v>
                </c:pt>
                <c:pt idx="556">
                  <c:v>-10.01953125</c:v>
                </c:pt>
                <c:pt idx="557">
                  <c:v>-10.81054688</c:v>
                </c:pt>
                <c:pt idx="558">
                  <c:v>-11.51367188</c:v>
                </c:pt>
                <c:pt idx="559">
                  <c:v>-12.12890625</c:v>
                </c:pt>
                <c:pt idx="560">
                  <c:v>-12.65625</c:v>
                </c:pt>
                <c:pt idx="561">
                  <c:v>-13.0078125</c:v>
                </c:pt>
                <c:pt idx="562">
                  <c:v>-13.27148438</c:v>
                </c:pt>
                <c:pt idx="563">
                  <c:v>-13.44726563</c:v>
                </c:pt>
                <c:pt idx="564">
                  <c:v>-13.53515625</c:v>
                </c:pt>
                <c:pt idx="565">
                  <c:v>-13.44726563</c:v>
                </c:pt>
                <c:pt idx="566">
                  <c:v>-13.27148438</c:v>
                </c:pt>
                <c:pt idx="567">
                  <c:v>-13.0078125</c:v>
                </c:pt>
                <c:pt idx="568">
                  <c:v>-12.65625</c:v>
                </c:pt>
                <c:pt idx="569">
                  <c:v>-12.12890625</c:v>
                </c:pt>
                <c:pt idx="570">
                  <c:v>-11.6015625</c:v>
                </c:pt>
                <c:pt idx="571">
                  <c:v>-10.8984375</c:v>
                </c:pt>
                <c:pt idx="572">
                  <c:v>-10.10742188</c:v>
                </c:pt>
                <c:pt idx="573">
                  <c:v>-9.31640625</c:v>
                </c:pt>
                <c:pt idx="574">
                  <c:v>-8.349609375</c:v>
                </c:pt>
                <c:pt idx="575">
                  <c:v>-7.3828125</c:v>
                </c:pt>
                <c:pt idx="576">
                  <c:v>-6.328125</c:v>
                </c:pt>
                <c:pt idx="577">
                  <c:v>-5.2734375</c:v>
                </c:pt>
                <c:pt idx="578">
                  <c:v>-4.130859375</c:v>
                </c:pt>
                <c:pt idx="579">
                  <c:v>-2.98828125</c:v>
                </c:pt>
                <c:pt idx="580">
                  <c:v>-1.7578125</c:v>
                </c:pt>
                <c:pt idx="581">
                  <c:v>-0.615234375</c:v>
                </c:pt>
                <c:pt idx="582">
                  <c:v>0.52734375</c:v>
                </c:pt>
                <c:pt idx="583">
                  <c:v>1.7578125</c:v>
                </c:pt>
                <c:pt idx="584">
                  <c:v>2.900390625</c:v>
                </c:pt>
                <c:pt idx="585">
                  <c:v>4.04296875</c:v>
                </c:pt>
                <c:pt idx="586">
                  <c:v>5.09765625</c:v>
                </c:pt>
                <c:pt idx="587">
                  <c:v>6.15234375</c:v>
                </c:pt>
                <c:pt idx="588">
                  <c:v>7.119140625</c:v>
                </c:pt>
                <c:pt idx="589">
                  <c:v>8.0859375</c:v>
                </c:pt>
                <c:pt idx="590">
                  <c:v>8.96484375</c:v>
                </c:pt>
                <c:pt idx="591">
                  <c:v>9.66796875</c:v>
                </c:pt>
                <c:pt idx="592">
                  <c:v>10.37109375</c:v>
                </c:pt>
                <c:pt idx="593">
                  <c:v>10.98632813</c:v>
                </c:pt>
                <c:pt idx="594">
                  <c:v>11.51367188</c:v>
                </c:pt>
                <c:pt idx="595">
                  <c:v>12.04101563</c:v>
                </c:pt>
                <c:pt idx="596">
                  <c:v>12.3046875</c:v>
                </c:pt>
                <c:pt idx="597">
                  <c:v>12.56835938</c:v>
                </c:pt>
                <c:pt idx="598">
                  <c:v>12.65625</c:v>
                </c:pt>
                <c:pt idx="599">
                  <c:v>12.74414063</c:v>
                </c:pt>
                <c:pt idx="600">
                  <c:v>12.65625</c:v>
                </c:pt>
                <c:pt idx="601">
                  <c:v>12.48046875</c:v>
                </c:pt>
                <c:pt idx="602">
                  <c:v>12.21679688</c:v>
                </c:pt>
                <c:pt idx="603">
                  <c:v>11.86523438</c:v>
                </c:pt>
                <c:pt idx="604">
                  <c:v>11.33789063</c:v>
                </c:pt>
                <c:pt idx="605">
                  <c:v>10.81054688</c:v>
                </c:pt>
                <c:pt idx="606">
                  <c:v>10.1953125</c:v>
                </c:pt>
                <c:pt idx="607">
                  <c:v>9.404296875</c:v>
                </c:pt>
                <c:pt idx="608">
                  <c:v>8.61328125</c:v>
                </c:pt>
                <c:pt idx="609">
                  <c:v>7.734375</c:v>
                </c:pt>
                <c:pt idx="610">
                  <c:v>6.767578125</c:v>
                </c:pt>
                <c:pt idx="611">
                  <c:v>5.80078125</c:v>
                </c:pt>
                <c:pt idx="612">
                  <c:v>4.74609375</c:v>
                </c:pt>
                <c:pt idx="613">
                  <c:v>3.603515625</c:v>
                </c:pt>
                <c:pt idx="614">
                  <c:v>2.4609375</c:v>
                </c:pt>
                <c:pt idx="615">
                  <c:v>1.318359375</c:v>
                </c:pt>
                <c:pt idx="616">
                  <c:v>0.17578125</c:v>
                </c:pt>
                <c:pt idx="617">
                  <c:v>-0.966796875</c:v>
                </c:pt>
                <c:pt idx="618">
                  <c:v>-2.197265625</c:v>
                </c:pt>
                <c:pt idx="619">
                  <c:v>-3.33984375</c:v>
                </c:pt>
                <c:pt idx="620">
                  <c:v>-4.482421875</c:v>
                </c:pt>
                <c:pt idx="621">
                  <c:v>-5.537109375</c:v>
                </c:pt>
                <c:pt idx="622">
                  <c:v>-6.591796875</c:v>
                </c:pt>
                <c:pt idx="623">
                  <c:v>-7.646484375</c:v>
                </c:pt>
                <c:pt idx="624">
                  <c:v>-8.61328125</c:v>
                </c:pt>
                <c:pt idx="625">
                  <c:v>-9.4921875</c:v>
                </c:pt>
                <c:pt idx="626">
                  <c:v>-10.28320313</c:v>
                </c:pt>
                <c:pt idx="627">
                  <c:v>-10.98632813</c:v>
                </c:pt>
                <c:pt idx="628">
                  <c:v>-11.6015625</c:v>
                </c:pt>
                <c:pt idx="629">
                  <c:v>-12.12890625</c:v>
                </c:pt>
                <c:pt idx="630">
                  <c:v>-12.65625</c:v>
                </c:pt>
                <c:pt idx="631">
                  <c:v>-12.91992188</c:v>
                </c:pt>
                <c:pt idx="632">
                  <c:v>-13.18359375</c:v>
                </c:pt>
                <c:pt idx="633">
                  <c:v>-13.27148438</c:v>
                </c:pt>
                <c:pt idx="634">
                  <c:v>-13.27148438</c:v>
                </c:pt>
                <c:pt idx="635">
                  <c:v>-13.18359375</c:v>
                </c:pt>
                <c:pt idx="636">
                  <c:v>-13.0078125</c:v>
                </c:pt>
                <c:pt idx="637">
                  <c:v>-12.65625</c:v>
                </c:pt>
                <c:pt idx="638">
                  <c:v>-12.21679688</c:v>
                </c:pt>
                <c:pt idx="639">
                  <c:v>-11.68945313</c:v>
                </c:pt>
                <c:pt idx="640">
                  <c:v>-11.07421875</c:v>
                </c:pt>
                <c:pt idx="641">
                  <c:v>-10.37109375</c:v>
                </c:pt>
                <c:pt idx="642">
                  <c:v>-9.580078125</c:v>
                </c:pt>
                <c:pt idx="643">
                  <c:v>-8.701171875</c:v>
                </c:pt>
                <c:pt idx="644">
                  <c:v>-7.734375</c:v>
                </c:pt>
                <c:pt idx="645">
                  <c:v>-6.767578125</c:v>
                </c:pt>
                <c:pt idx="646">
                  <c:v>-5.712890625</c:v>
                </c:pt>
                <c:pt idx="647">
                  <c:v>-4.5703125</c:v>
                </c:pt>
                <c:pt idx="648">
                  <c:v>-3.515625</c:v>
                </c:pt>
                <c:pt idx="649">
                  <c:v>-2.28515625</c:v>
                </c:pt>
                <c:pt idx="650">
                  <c:v>-1.142578125</c:v>
                </c:pt>
                <c:pt idx="651">
                  <c:v>0</c:v>
                </c:pt>
                <c:pt idx="652">
                  <c:v>1.142578125</c:v>
                </c:pt>
                <c:pt idx="653">
                  <c:v>2.28515625</c:v>
                </c:pt>
                <c:pt idx="654">
                  <c:v>3.427734375</c:v>
                </c:pt>
                <c:pt idx="655">
                  <c:v>4.5703125</c:v>
                </c:pt>
                <c:pt idx="656">
                  <c:v>5.537109375</c:v>
                </c:pt>
                <c:pt idx="657">
                  <c:v>6.591796875</c:v>
                </c:pt>
                <c:pt idx="658">
                  <c:v>7.55859375</c:v>
                </c:pt>
                <c:pt idx="659">
                  <c:v>8.4375</c:v>
                </c:pt>
                <c:pt idx="660">
                  <c:v>9.228515625</c:v>
                </c:pt>
                <c:pt idx="661">
                  <c:v>9.931640625</c:v>
                </c:pt>
                <c:pt idx="662">
                  <c:v>10.63476563</c:v>
                </c:pt>
                <c:pt idx="663">
                  <c:v>11.16210938</c:v>
                </c:pt>
                <c:pt idx="664">
                  <c:v>11.6015625</c:v>
                </c:pt>
                <c:pt idx="665">
                  <c:v>12.04101563</c:v>
                </c:pt>
                <c:pt idx="666">
                  <c:v>12.3046875</c:v>
                </c:pt>
                <c:pt idx="667">
                  <c:v>12.48046875</c:v>
                </c:pt>
                <c:pt idx="668">
                  <c:v>12.56835938</c:v>
                </c:pt>
                <c:pt idx="669">
                  <c:v>12.56835938</c:v>
                </c:pt>
                <c:pt idx="670">
                  <c:v>12.39257813</c:v>
                </c:pt>
                <c:pt idx="671">
                  <c:v>12.21679688</c:v>
                </c:pt>
                <c:pt idx="672">
                  <c:v>11.86523438</c:v>
                </c:pt>
                <c:pt idx="673">
                  <c:v>11.51367188</c:v>
                </c:pt>
                <c:pt idx="674">
                  <c:v>10.98632813</c:v>
                </c:pt>
                <c:pt idx="675">
                  <c:v>10.37109375</c:v>
                </c:pt>
                <c:pt idx="676">
                  <c:v>9.66796875</c:v>
                </c:pt>
                <c:pt idx="677">
                  <c:v>8.876953125</c:v>
                </c:pt>
                <c:pt idx="678">
                  <c:v>8.0859375</c:v>
                </c:pt>
                <c:pt idx="679">
                  <c:v>7.20703125</c:v>
                </c:pt>
                <c:pt idx="680">
                  <c:v>6.240234375</c:v>
                </c:pt>
                <c:pt idx="681">
                  <c:v>5.185546875</c:v>
                </c:pt>
                <c:pt idx="682">
                  <c:v>4.130859375</c:v>
                </c:pt>
                <c:pt idx="683">
                  <c:v>2.98828125</c:v>
                </c:pt>
                <c:pt idx="684">
                  <c:v>1.845703125</c:v>
                </c:pt>
                <c:pt idx="685">
                  <c:v>0.791015625</c:v>
                </c:pt>
                <c:pt idx="686">
                  <c:v>-0.439453125</c:v>
                </c:pt>
                <c:pt idx="687">
                  <c:v>-1.58203125</c:v>
                </c:pt>
                <c:pt idx="688">
                  <c:v>-2.724609375</c:v>
                </c:pt>
                <c:pt idx="689">
                  <c:v>-3.8671875</c:v>
                </c:pt>
                <c:pt idx="690">
                  <c:v>-5.009765625</c:v>
                </c:pt>
                <c:pt idx="691">
                  <c:v>-6.064453125</c:v>
                </c:pt>
                <c:pt idx="692">
                  <c:v>-7.03125</c:v>
                </c:pt>
                <c:pt idx="693">
                  <c:v>-7.998046875</c:v>
                </c:pt>
                <c:pt idx="694">
                  <c:v>-8.96484375</c:v>
                </c:pt>
                <c:pt idx="695">
                  <c:v>-9.755859375</c:v>
                </c:pt>
                <c:pt idx="696">
                  <c:v>-10.546875</c:v>
                </c:pt>
                <c:pt idx="697">
                  <c:v>-11.25</c:v>
                </c:pt>
                <c:pt idx="698">
                  <c:v>-11.77734375</c:v>
                </c:pt>
                <c:pt idx="699">
                  <c:v>-12.21679688</c:v>
                </c:pt>
                <c:pt idx="700">
                  <c:v>-12.65625</c:v>
                </c:pt>
                <c:pt idx="701">
                  <c:v>-12.91992188</c:v>
                </c:pt>
                <c:pt idx="702">
                  <c:v>-13.09570313</c:v>
                </c:pt>
                <c:pt idx="703">
                  <c:v>-13.18359375</c:v>
                </c:pt>
                <c:pt idx="704">
                  <c:v>-13.09570313</c:v>
                </c:pt>
                <c:pt idx="705">
                  <c:v>-12.91992188</c:v>
                </c:pt>
                <c:pt idx="706">
                  <c:v>-12.65625</c:v>
                </c:pt>
                <c:pt idx="707">
                  <c:v>-12.3046875</c:v>
                </c:pt>
                <c:pt idx="708">
                  <c:v>-11.86523438</c:v>
                </c:pt>
                <c:pt idx="709">
                  <c:v>-11.25</c:v>
                </c:pt>
                <c:pt idx="710">
                  <c:v>-10.63476563</c:v>
                </c:pt>
                <c:pt idx="711">
                  <c:v>-9.84375</c:v>
                </c:pt>
                <c:pt idx="712">
                  <c:v>-9.052734375</c:v>
                </c:pt>
                <c:pt idx="713">
                  <c:v>-8.173828125</c:v>
                </c:pt>
                <c:pt idx="714">
                  <c:v>-7.20703125</c:v>
                </c:pt>
                <c:pt idx="715">
                  <c:v>-6.15234375</c:v>
                </c:pt>
                <c:pt idx="716">
                  <c:v>-5.09765625</c:v>
                </c:pt>
                <c:pt idx="717">
                  <c:v>-4.04296875</c:v>
                </c:pt>
                <c:pt idx="718">
                  <c:v>-2.900390625</c:v>
                </c:pt>
                <c:pt idx="719">
                  <c:v>-1.7578125</c:v>
                </c:pt>
                <c:pt idx="720">
                  <c:v>-0.615234375</c:v>
                </c:pt>
                <c:pt idx="721">
                  <c:v>0.52734375</c:v>
                </c:pt>
                <c:pt idx="722">
                  <c:v>1.7578125</c:v>
                </c:pt>
                <c:pt idx="723">
                  <c:v>2.8125</c:v>
                </c:pt>
                <c:pt idx="724">
                  <c:v>3.955078125</c:v>
                </c:pt>
                <c:pt idx="725">
                  <c:v>5.009765625</c:v>
                </c:pt>
                <c:pt idx="726">
                  <c:v>5.9765625</c:v>
                </c:pt>
                <c:pt idx="727">
                  <c:v>7.03125</c:v>
                </c:pt>
                <c:pt idx="728">
                  <c:v>7.822265625</c:v>
                </c:pt>
                <c:pt idx="729">
                  <c:v>8.701171875</c:v>
                </c:pt>
                <c:pt idx="730">
                  <c:v>9.4921875</c:v>
                </c:pt>
                <c:pt idx="731">
                  <c:v>10.1953125</c:v>
                </c:pt>
                <c:pt idx="732">
                  <c:v>10.81054688</c:v>
                </c:pt>
                <c:pt idx="733">
                  <c:v>11.25</c:v>
                </c:pt>
                <c:pt idx="734">
                  <c:v>11.68945313</c:v>
                </c:pt>
                <c:pt idx="735">
                  <c:v>12.04101563</c:v>
                </c:pt>
                <c:pt idx="736">
                  <c:v>12.21679688</c:v>
                </c:pt>
                <c:pt idx="737">
                  <c:v>12.3046875</c:v>
                </c:pt>
                <c:pt idx="738">
                  <c:v>12.39257813</c:v>
                </c:pt>
                <c:pt idx="739">
                  <c:v>12.3046875</c:v>
                </c:pt>
                <c:pt idx="740">
                  <c:v>12.12890625</c:v>
                </c:pt>
                <c:pt idx="741">
                  <c:v>11.86523438</c:v>
                </c:pt>
                <c:pt idx="742">
                  <c:v>11.51367188</c:v>
                </c:pt>
                <c:pt idx="743">
                  <c:v>11.07421875</c:v>
                </c:pt>
                <c:pt idx="744">
                  <c:v>10.546875</c:v>
                </c:pt>
                <c:pt idx="745">
                  <c:v>9.84375</c:v>
                </c:pt>
                <c:pt idx="746">
                  <c:v>9.228515625</c:v>
                </c:pt>
                <c:pt idx="747">
                  <c:v>8.4375</c:v>
                </c:pt>
                <c:pt idx="748">
                  <c:v>7.55859375</c:v>
                </c:pt>
                <c:pt idx="749">
                  <c:v>6.591796875</c:v>
                </c:pt>
                <c:pt idx="750">
                  <c:v>5.625</c:v>
                </c:pt>
                <c:pt idx="751">
                  <c:v>4.658203125</c:v>
                </c:pt>
                <c:pt idx="752">
                  <c:v>3.515625</c:v>
                </c:pt>
                <c:pt idx="753">
                  <c:v>2.4609375</c:v>
                </c:pt>
                <c:pt idx="754">
                  <c:v>1.318359375</c:v>
                </c:pt>
                <c:pt idx="755">
                  <c:v>0.17578125</c:v>
                </c:pt>
                <c:pt idx="756">
                  <c:v>-0.966796875</c:v>
                </c:pt>
                <c:pt idx="757">
                  <c:v>-2.109375</c:v>
                </c:pt>
                <c:pt idx="758">
                  <c:v>-3.251953125</c:v>
                </c:pt>
                <c:pt idx="759">
                  <c:v>-4.306640625</c:v>
                </c:pt>
                <c:pt idx="760">
                  <c:v>-5.361328125</c:v>
                </c:pt>
                <c:pt idx="761">
                  <c:v>-6.416015625</c:v>
                </c:pt>
                <c:pt idx="762">
                  <c:v>-7.3828125</c:v>
                </c:pt>
                <c:pt idx="763">
                  <c:v>-8.349609375</c:v>
                </c:pt>
                <c:pt idx="764">
                  <c:v>-9.140625</c:v>
                </c:pt>
                <c:pt idx="765">
                  <c:v>-9.931640625</c:v>
                </c:pt>
                <c:pt idx="766">
                  <c:v>-10.63476563</c:v>
                </c:pt>
                <c:pt idx="767">
                  <c:v>-11.25</c:v>
                </c:pt>
                <c:pt idx="768">
                  <c:v>-11.77734375</c:v>
                </c:pt>
                <c:pt idx="769">
                  <c:v>-12.21679688</c:v>
                </c:pt>
                <c:pt idx="770">
                  <c:v>-12.56835938</c:v>
                </c:pt>
                <c:pt idx="771">
                  <c:v>-12.74414063</c:v>
                </c:pt>
                <c:pt idx="772">
                  <c:v>-12.91992188</c:v>
                </c:pt>
                <c:pt idx="773">
                  <c:v>-12.91992188</c:v>
                </c:pt>
                <c:pt idx="774">
                  <c:v>-12.74414063</c:v>
                </c:pt>
                <c:pt idx="775">
                  <c:v>-12.56835938</c:v>
                </c:pt>
                <c:pt idx="776">
                  <c:v>-12.3046875</c:v>
                </c:pt>
                <c:pt idx="777">
                  <c:v>-11.86523438</c:v>
                </c:pt>
                <c:pt idx="778">
                  <c:v>-11.33789063</c:v>
                </c:pt>
                <c:pt idx="779">
                  <c:v>-10.72265625</c:v>
                </c:pt>
                <c:pt idx="780">
                  <c:v>-10.10742188</c:v>
                </c:pt>
                <c:pt idx="781">
                  <c:v>-9.31640625</c:v>
                </c:pt>
                <c:pt idx="782">
                  <c:v>-8.4375</c:v>
                </c:pt>
                <c:pt idx="783">
                  <c:v>-7.55859375</c:v>
                </c:pt>
                <c:pt idx="784">
                  <c:v>-6.591796875</c:v>
                </c:pt>
                <c:pt idx="785">
                  <c:v>-5.537109375</c:v>
                </c:pt>
                <c:pt idx="786">
                  <c:v>-4.482421875</c:v>
                </c:pt>
                <c:pt idx="787">
                  <c:v>-3.427734375</c:v>
                </c:pt>
                <c:pt idx="788">
                  <c:v>-2.28515625</c:v>
                </c:pt>
                <c:pt idx="789">
                  <c:v>-1.142578125</c:v>
                </c:pt>
                <c:pt idx="790">
                  <c:v>-8.7890625E-2</c:v>
                </c:pt>
                <c:pt idx="791">
                  <c:v>1.0546875</c:v>
                </c:pt>
                <c:pt idx="792">
                  <c:v>2.197265625</c:v>
                </c:pt>
                <c:pt idx="793">
                  <c:v>3.33984375</c:v>
                </c:pt>
                <c:pt idx="794">
                  <c:v>4.39453125</c:v>
                </c:pt>
                <c:pt idx="795">
                  <c:v>5.361328125</c:v>
                </c:pt>
                <c:pt idx="796">
                  <c:v>6.328125</c:v>
                </c:pt>
                <c:pt idx="797">
                  <c:v>7.20703125</c:v>
                </c:pt>
                <c:pt idx="798">
                  <c:v>8.0859375</c:v>
                </c:pt>
                <c:pt idx="799">
                  <c:v>8.876953125</c:v>
                </c:pt>
                <c:pt idx="800">
                  <c:v>9.580078125</c:v>
                </c:pt>
                <c:pt idx="801">
                  <c:v>10.1953125</c:v>
                </c:pt>
                <c:pt idx="802">
                  <c:v>10.72265625</c:v>
                </c:pt>
                <c:pt idx="803">
                  <c:v>11.16210938</c:v>
                </c:pt>
                <c:pt idx="804">
                  <c:v>11.51367188</c:v>
                </c:pt>
                <c:pt idx="805">
                  <c:v>11.86523438</c:v>
                </c:pt>
                <c:pt idx="806">
                  <c:v>12.04101563</c:v>
                </c:pt>
                <c:pt idx="807">
                  <c:v>12.12890625</c:v>
                </c:pt>
                <c:pt idx="808">
                  <c:v>12.04101563</c:v>
                </c:pt>
                <c:pt idx="809">
                  <c:v>11.953125</c:v>
                </c:pt>
                <c:pt idx="810">
                  <c:v>11.68945313</c:v>
                </c:pt>
                <c:pt idx="811">
                  <c:v>11.42578125</c:v>
                </c:pt>
                <c:pt idx="812">
                  <c:v>10.98632813</c:v>
                </c:pt>
                <c:pt idx="813">
                  <c:v>10.546875</c:v>
                </c:pt>
                <c:pt idx="814">
                  <c:v>10.01953125</c:v>
                </c:pt>
                <c:pt idx="815">
                  <c:v>9.31640625</c:v>
                </c:pt>
                <c:pt idx="816">
                  <c:v>8.525390625</c:v>
                </c:pt>
                <c:pt idx="817">
                  <c:v>7.734375</c:v>
                </c:pt>
                <c:pt idx="818">
                  <c:v>6.85546875</c:v>
                </c:pt>
                <c:pt idx="819">
                  <c:v>5.888671875</c:v>
                </c:pt>
                <c:pt idx="820">
                  <c:v>4.921875</c:v>
                </c:pt>
                <c:pt idx="821">
                  <c:v>3.955078125</c:v>
                </c:pt>
                <c:pt idx="822">
                  <c:v>2.900390625</c:v>
                </c:pt>
                <c:pt idx="823">
                  <c:v>1.7578125</c:v>
                </c:pt>
                <c:pt idx="824">
                  <c:v>0.703125</c:v>
                </c:pt>
                <c:pt idx="825">
                  <c:v>-0.439453125</c:v>
                </c:pt>
                <c:pt idx="826">
                  <c:v>-1.58203125</c:v>
                </c:pt>
                <c:pt idx="827">
                  <c:v>-2.724609375</c:v>
                </c:pt>
                <c:pt idx="828">
                  <c:v>-3.779296875</c:v>
                </c:pt>
                <c:pt idx="829">
                  <c:v>-4.833984375</c:v>
                </c:pt>
                <c:pt idx="830">
                  <c:v>-5.888671875</c:v>
                </c:pt>
                <c:pt idx="831">
                  <c:v>-6.85546875</c:v>
                </c:pt>
                <c:pt idx="832">
                  <c:v>-7.822265625</c:v>
                </c:pt>
                <c:pt idx="833">
                  <c:v>-8.701171875</c:v>
                </c:pt>
                <c:pt idx="834">
                  <c:v>-9.404296875</c:v>
                </c:pt>
                <c:pt idx="835">
                  <c:v>-10.1953125</c:v>
                </c:pt>
                <c:pt idx="836">
                  <c:v>-10.81054688</c:v>
                </c:pt>
                <c:pt idx="837">
                  <c:v>-11.42578125</c:v>
                </c:pt>
                <c:pt idx="838">
                  <c:v>-11.86523438</c:v>
                </c:pt>
                <c:pt idx="839">
                  <c:v>-12.12890625</c:v>
                </c:pt>
                <c:pt idx="840">
                  <c:v>-12.48046875</c:v>
                </c:pt>
                <c:pt idx="841">
                  <c:v>-12.65625</c:v>
                </c:pt>
                <c:pt idx="842">
                  <c:v>-12.65625</c:v>
                </c:pt>
                <c:pt idx="843">
                  <c:v>-12.65625</c:v>
                </c:pt>
                <c:pt idx="844">
                  <c:v>-12.48046875</c:v>
                </c:pt>
                <c:pt idx="845">
                  <c:v>-12.21679688</c:v>
                </c:pt>
                <c:pt idx="846">
                  <c:v>-11.86523438</c:v>
                </c:pt>
                <c:pt idx="847">
                  <c:v>-11.42578125</c:v>
                </c:pt>
                <c:pt idx="848">
                  <c:v>-10.81054688</c:v>
                </c:pt>
                <c:pt idx="849">
                  <c:v>-10.1953125</c:v>
                </c:pt>
                <c:pt idx="850">
                  <c:v>-9.4921875</c:v>
                </c:pt>
                <c:pt idx="851">
                  <c:v>-8.701171875</c:v>
                </c:pt>
                <c:pt idx="852">
                  <c:v>-7.734375</c:v>
                </c:pt>
                <c:pt idx="853">
                  <c:v>-6.85546875</c:v>
                </c:pt>
                <c:pt idx="854">
                  <c:v>-5.888671875</c:v>
                </c:pt>
                <c:pt idx="855">
                  <c:v>-4.833984375</c:v>
                </c:pt>
                <c:pt idx="856">
                  <c:v>-3.779296875</c:v>
                </c:pt>
                <c:pt idx="857">
                  <c:v>-2.724609375</c:v>
                </c:pt>
                <c:pt idx="858">
                  <c:v>-1.58203125</c:v>
                </c:pt>
                <c:pt idx="859">
                  <c:v>-0.52734375</c:v>
                </c:pt>
                <c:pt idx="860">
                  <c:v>0.615234375</c:v>
                </c:pt>
                <c:pt idx="861">
                  <c:v>1.669921875</c:v>
                </c:pt>
                <c:pt idx="862">
                  <c:v>2.8125</c:v>
                </c:pt>
                <c:pt idx="863">
                  <c:v>3.8671875</c:v>
                </c:pt>
                <c:pt idx="864">
                  <c:v>4.833984375</c:v>
                </c:pt>
                <c:pt idx="865">
                  <c:v>5.888671875</c:v>
                </c:pt>
                <c:pt idx="866">
                  <c:v>6.767578125</c:v>
                </c:pt>
                <c:pt idx="867">
                  <c:v>7.646484375</c:v>
                </c:pt>
                <c:pt idx="868">
                  <c:v>8.4375</c:v>
                </c:pt>
                <c:pt idx="869">
                  <c:v>9.140625</c:v>
                </c:pt>
                <c:pt idx="870">
                  <c:v>9.84375</c:v>
                </c:pt>
                <c:pt idx="871">
                  <c:v>10.37109375</c:v>
                </c:pt>
                <c:pt idx="872">
                  <c:v>10.8984375</c:v>
                </c:pt>
                <c:pt idx="873">
                  <c:v>11.25</c:v>
                </c:pt>
                <c:pt idx="874">
                  <c:v>11.51367188</c:v>
                </c:pt>
                <c:pt idx="875">
                  <c:v>11.77734375</c:v>
                </c:pt>
                <c:pt idx="876">
                  <c:v>11.86523438</c:v>
                </c:pt>
                <c:pt idx="877">
                  <c:v>11.86523438</c:v>
                </c:pt>
                <c:pt idx="878">
                  <c:v>11.77734375</c:v>
                </c:pt>
                <c:pt idx="879">
                  <c:v>11.68945313</c:v>
                </c:pt>
                <c:pt idx="880">
                  <c:v>11.42578125</c:v>
                </c:pt>
                <c:pt idx="881">
                  <c:v>10.98632813</c:v>
                </c:pt>
                <c:pt idx="882">
                  <c:v>10.546875</c:v>
                </c:pt>
                <c:pt idx="883">
                  <c:v>10.01953125</c:v>
                </c:pt>
                <c:pt idx="884">
                  <c:v>9.404296875</c:v>
                </c:pt>
                <c:pt idx="885">
                  <c:v>8.7890625</c:v>
                </c:pt>
                <c:pt idx="886">
                  <c:v>7.998046875</c:v>
                </c:pt>
                <c:pt idx="887">
                  <c:v>7.119140625</c:v>
                </c:pt>
                <c:pt idx="888">
                  <c:v>6.240234375</c:v>
                </c:pt>
                <c:pt idx="889">
                  <c:v>5.2734375</c:v>
                </c:pt>
                <c:pt idx="890">
                  <c:v>4.306640625</c:v>
                </c:pt>
                <c:pt idx="891">
                  <c:v>3.251953125</c:v>
                </c:pt>
                <c:pt idx="892">
                  <c:v>2.197265625</c:v>
                </c:pt>
                <c:pt idx="893">
                  <c:v>1.142578125</c:v>
                </c:pt>
                <c:pt idx="894">
                  <c:v>0</c:v>
                </c:pt>
                <c:pt idx="895">
                  <c:v>-1.0546875</c:v>
                </c:pt>
                <c:pt idx="896">
                  <c:v>-2.197265625</c:v>
                </c:pt>
                <c:pt idx="897">
                  <c:v>-3.251953125</c:v>
                </c:pt>
                <c:pt idx="898">
                  <c:v>-4.306640625</c:v>
                </c:pt>
                <c:pt idx="899">
                  <c:v>-5.361328125</c:v>
                </c:pt>
                <c:pt idx="900">
                  <c:v>-6.328125</c:v>
                </c:pt>
                <c:pt idx="901">
                  <c:v>-7.294921875</c:v>
                </c:pt>
                <c:pt idx="902">
                  <c:v>-8.173828125</c:v>
                </c:pt>
                <c:pt idx="903">
                  <c:v>-8.96484375</c:v>
                </c:pt>
                <c:pt idx="904">
                  <c:v>-9.66796875</c:v>
                </c:pt>
                <c:pt idx="905">
                  <c:v>-10.37109375</c:v>
                </c:pt>
                <c:pt idx="906">
                  <c:v>-10.8984375</c:v>
                </c:pt>
                <c:pt idx="907">
                  <c:v>-11.42578125</c:v>
                </c:pt>
                <c:pt idx="908">
                  <c:v>-11.86523438</c:v>
                </c:pt>
                <c:pt idx="909">
                  <c:v>-12.12890625</c:v>
                </c:pt>
                <c:pt idx="910">
                  <c:v>-12.3046875</c:v>
                </c:pt>
                <c:pt idx="911">
                  <c:v>-12.39257813</c:v>
                </c:pt>
                <c:pt idx="912">
                  <c:v>-12.39257813</c:v>
                </c:pt>
                <c:pt idx="913">
                  <c:v>-12.3046875</c:v>
                </c:pt>
                <c:pt idx="914">
                  <c:v>-12.04101563</c:v>
                </c:pt>
                <c:pt idx="915">
                  <c:v>-11.68945313</c:v>
                </c:pt>
                <c:pt idx="916">
                  <c:v>-11.33789063</c:v>
                </c:pt>
                <c:pt idx="917">
                  <c:v>-10.81054688</c:v>
                </c:pt>
                <c:pt idx="918">
                  <c:v>-10.1953125</c:v>
                </c:pt>
                <c:pt idx="919">
                  <c:v>-9.4921875</c:v>
                </c:pt>
                <c:pt idx="920">
                  <c:v>-8.7890625</c:v>
                </c:pt>
                <c:pt idx="921">
                  <c:v>-7.91015625</c:v>
                </c:pt>
                <c:pt idx="922">
                  <c:v>-7.03125</c:v>
                </c:pt>
                <c:pt idx="923">
                  <c:v>-6.064453125</c:v>
                </c:pt>
                <c:pt idx="924">
                  <c:v>-5.09765625</c:v>
                </c:pt>
                <c:pt idx="925">
                  <c:v>-4.04296875</c:v>
                </c:pt>
                <c:pt idx="926">
                  <c:v>-2.98828125</c:v>
                </c:pt>
                <c:pt idx="927">
                  <c:v>-1.93359375</c:v>
                </c:pt>
                <c:pt idx="928">
                  <c:v>-0.791015625</c:v>
                </c:pt>
                <c:pt idx="929">
                  <c:v>0.263671875</c:v>
                </c:pt>
                <c:pt idx="930">
                  <c:v>1.40625</c:v>
                </c:pt>
                <c:pt idx="931">
                  <c:v>2.4609375</c:v>
                </c:pt>
                <c:pt idx="932">
                  <c:v>3.515625</c:v>
                </c:pt>
                <c:pt idx="933">
                  <c:v>4.482421875</c:v>
                </c:pt>
                <c:pt idx="934">
                  <c:v>5.44921875</c:v>
                </c:pt>
                <c:pt idx="935">
                  <c:v>6.416015625</c:v>
                </c:pt>
                <c:pt idx="936">
                  <c:v>7.294921875</c:v>
                </c:pt>
                <c:pt idx="937">
                  <c:v>8.0859375</c:v>
                </c:pt>
                <c:pt idx="938">
                  <c:v>8.876953125</c:v>
                </c:pt>
                <c:pt idx="939">
                  <c:v>9.4921875</c:v>
                </c:pt>
                <c:pt idx="940">
                  <c:v>10.10742188</c:v>
                </c:pt>
                <c:pt idx="941">
                  <c:v>10.63476563</c:v>
                </c:pt>
                <c:pt idx="942">
                  <c:v>10.98632813</c:v>
                </c:pt>
                <c:pt idx="943">
                  <c:v>11.33789063</c:v>
                </c:pt>
                <c:pt idx="944">
                  <c:v>11.6015625</c:v>
                </c:pt>
                <c:pt idx="945">
                  <c:v>11.77734375</c:v>
                </c:pt>
                <c:pt idx="946">
                  <c:v>11.77734375</c:v>
                </c:pt>
                <c:pt idx="947">
                  <c:v>11.68945313</c:v>
                </c:pt>
                <c:pt idx="948">
                  <c:v>11.6015625</c:v>
                </c:pt>
                <c:pt idx="949">
                  <c:v>11.33789063</c:v>
                </c:pt>
                <c:pt idx="950">
                  <c:v>11.07421875</c:v>
                </c:pt>
                <c:pt idx="951">
                  <c:v>10.63476563</c:v>
                </c:pt>
                <c:pt idx="952">
                  <c:v>10.10742188</c:v>
                </c:pt>
                <c:pt idx="953">
                  <c:v>9.580078125</c:v>
                </c:pt>
                <c:pt idx="954">
                  <c:v>8.876953125</c:v>
                </c:pt>
                <c:pt idx="955">
                  <c:v>8.173828125</c:v>
                </c:pt>
                <c:pt idx="956">
                  <c:v>7.3828125</c:v>
                </c:pt>
                <c:pt idx="957">
                  <c:v>6.50390625</c:v>
                </c:pt>
                <c:pt idx="958">
                  <c:v>5.537109375</c:v>
                </c:pt>
                <c:pt idx="959">
                  <c:v>4.658203125</c:v>
                </c:pt>
                <c:pt idx="960">
                  <c:v>3.603515625</c:v>
                </c:pt>
                <c:pt idx="961">
                  <c:v>2.548828125</c:v>
                </c:pt>
                <c:pt idx="962">
                  <c:v>1.494140625</c:v>
                </c:pt>
                <c:pt idx="963">
                  <c:v>0.439453125</c:v>
                </c:pt>
                <c:pt idx="964">
                  <c:v>-0.703125</c:v>
                </c:pt>
                <c:pt idx="965">
                  <c:v>-1.7578125</c:v>
                </c:pt>
                <c:pt idx="966">
                  <c:v>-2.8125</c:v>
                </c:pt>
                <c:pt idx="967">
                  <c:v>-3.955078125</c:v>
                </c:pt>
                <c:pt idx="968">
                  <c:v>-4.921875</c:v>
                </c:pt>
                <c:pt idx="969">
                  <c:v>-5.888671875</c:v>
                </c:pt>
                <c:pt idx="970">
                  <c:v>-6.85546875</c:v>
                </c:pt>
                <c:pt idx="971">
                  <c:v>-7.734375</c:v>
                </c:pt>
                <c:pt idx="972">
                  <c:v>-8.61328125</c:v>
                </c:pt>
                <c:pt idx="973">
                  <c:v>-9.31640625</c:v>
                </c:pt>
                <c:pt idx="974">
                  <c:v>-10.01953125</c:v>
                </c:pt>
                <c:pt idx="975">
                  <c:v>-10.63476563</c:v>
                </c:pt>
                <c:pt idx="976">
                  <c:v>-11.16210938</c:v>
                </c:pt>
                <c:pt idx="977">
                  <c:v>-11.6015625</c:v>
                </c:pt>
                <c:pt idx="978">
                  <c:v>-11.86523438</c:v>
                </c:pt>
                <c:pt idx="979">
                  <c:v>-12.12890625</c:v>
                </c:pt>
                <c:pt idx="980">
                  <c:v>-12.21679688</c:v>
                </c:pt>
                <c:pt idx="981">
                  <c:v>-12.3046875</c:v>
                </c:pt>
                <c:pt idx="982">
                  <c:v>-12.21679688</c:v>
                </c:pt>
                <c:pt idx="983">
                  <c:v>-12.04101563</c:v>
                </c:pt>
                <c:pt idx="984">
                  <c:v>-11.77734375</c:v>
                </c:pt>
                <c:pt idx="985">
                  <c:v>-11.42578125</c:v>
                </c:pt>
                <c:pt idx="986">
                  <c:v>-10.8984375</c:v>
                </c:pt>
                <c:pt idx="987">
                  <c:v>-10.37109375</c:v>
                </c:pt>
                <c:pt idx="988">
                  <c:v>-9.66796875</c:v>
                </c:pt>
                <c:pt idx="989">
                  <c:v>-8.96484375</c:v>
                </c:pt>
                <c:pt idx="990">
                  <c:v>-8.173828125</c:v>
                </c:pt>
                <c:pt idx="991">
                  <c:v>-7.3828125</c:v>
                </c:pt>
                <c:pt idx="992">
                  <c:v>-6.416015625</c:v>
                </c:pt>
                <c:pt idx="993">
                  <c:v>-5.44921875</c:v>
                </c:pt>
                <c:pt idx="994">
                  <c:v>-4.482421875</c:v>
                </c:pt>
                <c:pt idx="995">
                  <c:v>-3.427734375</c:v>
                </c:pt>
                <c:pt idx="996">
                  <c:v>-2.373046875</c:v>
                </c:pt>
                <c:pt idx="997">
                  <c:v>-1.318359375</c:v>
                </c:pt>
                <c:pt idx="998">
                  <c:v>-0.263671875</c:v>
                </c:pt>
                <c:pt idx="999">
                  <c:v>0.87890625</c:v>
                </c:pt>
                <c:pt idx="1000">
                  <c:v>1.93359375</c:v>
                </c:pt>
                <c:pt idx="1001">
                  <c:v>2.98828125</c:v>
                </c:pt>
                <c:pt idx="1002">
                  <c:v>3.955078125</c:v>
                </c:pt>
                <c:pt idx="1003">
                  <c:v>4.921875</c:v>
                </c:pt>
                <c:pt idx="1004">
                  <c:v>5.888671875</c:v>
                </c:pt>
                <c:pt idx="1005">
                  <c:v>6.767578125</c:v>
                </c:pt>
                <c:pt idx="1006">
                  <c:v>7.646484375</c:v>
                </c:pt>
                <c:pt idx="1007">
                  <c:v>8.349609375</c:v>
                </c:pt>
                <c:pt idx="1008">
                  <c:v>9.052734375</c:v>
                </c:pt>
                <c:pt idx="1009">
                  <c:v>9.66796875</c:v>
                </c:pt>
                <c:pt idx="1010">
                  <c:v>10.1953125</c:v>
                </c:pt>
                <c:pt idx="1011">
                  <c:v>10.72265625</c:v>
                </c:pt>
                <c:pt idx="1012">
                  <c:v>10.98632813</c:v>
                </c:pt>
                <c:pt idx="1013">
                  <c:v>11.33789063</c:v>
                </c:pt>
                <c:pt idx="1014">
                  <c:v>11.51367188</c:v>
                </c:pt>
                <c:pt idx="1015">
                  <c:v>11.6015625</c:v>
                </c:pt>
                <c:pt idx="1016">
                  <c:v>11.6015625</c:v>
                </c:pt>
                <c:pt idx="1017">
                  <c:v>11.51367188</c:v>
                </c:pt>
                <c:pt idx="1018">
                  <c:v>11.33789063</c:v>
                </c:pt>
                <c:pt idx="1019">
                  <c:v>10.98632813</c:v>
                </c:pt>
                <c:pt idx="1020">
                  <c:v>10.63476563</c:v>
                </c:pt>
                <c:pt idx="1021">
                  <c:v>10.1953125</c:v>
                </c:pt>
                <c:pt idx="1022">
                  <c:v>9.66796875</c:v>
                </c:pt>
                <c:pt idx="1023">
                  <c:v>9.052734375</c:v>
                </c:pt>
                <c:pt idx="1024">
                  <c:v>8.349609375</c:v>
                </c:pt>
                <c:pt idx="1025">
                  <c:v>7.646484375</c:v>
                </c:pt>
                <c:pt idx="1026">
                  <c:v>6.767578125</c:v>
                </c:pt>
                <c:pt idx="1027">
                  <c:v>5.888671875</c:v>
                </c:pt>
                <c:pt idx="1028">
                  <c:v>5.009765625</c:v>
                </c:pt>
                <c:pt idx="1029">
                  <c:v>3.955078125</c:v>
                </c:pt>
                <c:pt idx="1030">
                  <c:v>2.98828125</c:v>
                </c:pt>
                <c:pt idx="1031">
                  <c:v>1.93359375</c:v>
                </c:pt>
                <c:pt idx="1032">
                  <c:v>0.87890625</c:v>
                </c:pt>
                <c:pt idx="1033">
                  <c:v>-0.17578125</c:v>
                </c:pt>
                <c:pt idx="1034">
                  <c:v>-1.318359375</c:v>
                </c:pt>
                <c:pt idx="1035">
                  <c:v>-2.373046875</c:v>
                </c:pt>
                <c:pt idx="1036">
                  <c:v>-3.427734375</c:v>
                </c:pt>
                <c:pt idx="1037">
                  <c:v>-4.482421875</c:v>
                </c:pt>
                <c:pt idx="1038">
                  <c:v>-5.44921875</c:v>
                </c:pt>
                <c:pt idx="1039">
                  <c:v>-6.416015625</c:v>
                </c:pt>
                <c:pt idx="1040">
                  <c:v>-7.294921875</c:v>
                </c:pt>
                <c:pt idx="1041">
                  <c:v>-8.0859375</c:v>
                </c:pt>
                <c:pt idx="1042">
                  <c:v>-8.876953125</c:v>
                </c:pt>
                <c:pt idx="1043">
                  <c:v>-9.580078125</c:v>
                </c:pt>
                <c:pt idx="1044">
                  <c:v>-10.1953125</c:v>
                </c:pt>
                <c:pt idx="1045">
                  <c:v>-10.81054688</c:v>
                </c:pt>
                <c:pt idx="1046">
                  <c:v>-11.25</c:v>
                </c:pt>
                <c:pt idx="1047">
                  <c:v>-11.6015625</c:v>
                </c:pt>
                <c:pt idx="1048">
                  <c:v>-11.86523438</c:v>
                </c:pt>
                <c:pt idx="1049">
                  <c:v>-12.04101563</c:v>
                </c:pt>
                <c:pt idx="1050">
                  <c:v>-12.12890625</c:v>
                </c:pt>
                <c:pt idx="1051">
                  <c:v>-12.12890625</c:v>
                </c:pt>
                <c:pt idx="1052">
                  <c:v>-11.953125</c:v>
                </c:pt>
                <c:pt idx="1053">
                  <c:v>-11.77734375</c:v>
                </c:pt>
                <c:pt idx="1054">
                  <c:v>-11.42578125</c:v>
                </c:pt>
                <c:pt idx="1055">
                  <c:v>-10.98632813</c:v>
                </c:pt>
                <c:pt idx="1056">
                  <c:v>-10.546875</c:v>
                </c:pt>
                <c:pt idx="1057">
                  <c:v>-9.931640625</c:v>
                </c:pt>
                <c:pt idx="1058">
                  <c:v>-9.228515625</c:v>
                </c:pt>
                <c:pt idx="1059">
                  <c:v>-8.525390625</c:v>
                </c:pt>
                <c:pt idx="1060">
                  <c:v>-7.734375</c:v>
                </c:pt>
                <c:pt idx="1061">
                  <c:v>-6.85546875</c:v>
                </c:pt>
                <c:pt idx="1062">
                  <c:v>-5.80078125</c:v>
                </c:pt>
                <c:pt idx="1063">
                  <c:v>-4.921875</c:v>
                </c:pt>
                <c:pt idx="1064">
                  <c:v>-3.8671875</c:v>
                </c:pt>
                <c:pt idx="1065">
                  <c:v>-2.900390625</c:v>
                </c:pt>
                <c:pt idx="1066">
                  <c:v>-1.845703125</c:v>
                </c:pt>
                <c:pt idx="1067">
                  <c:v>-0.791015625</c:v>
                </c:pt>
                <c:pt idx="1068">
                  <c:v>0.3515625</c:v>
                </c:pt>
                <c:pt idx="1069">
                  <c:v>1.40625</c:v>
                </c:pt>
                <c:pt idx="1070">
                  <c:v>2.4609375</c:v>
                </c:pt>
                <c:pt idx="1071">
                  <c:v>3.427734375</c:v>
                </c:pt>
                <c:pt idx="1072">
                  <c:v>4.482421875</c:v>
                </c:pt>
                <c:pt idx="1073">
                  <c:v>5.361328125</c:v>
                </c:pt>
                <c:pt idx="1074">
                  <c:v>6.240234375</c:v>
                </c:pt>
                <c:pt idx="1075">
                  <c:v>7.119140625</c:v>
                </c:pt>
                <c:pt idx="1076">
                  <c:v>7.91015625</c:v>
                </c:pt>
                <c:pt idx="1077">
                  <c:v>8.61328125</c:v>
                </c:pt>
                <c:pt idx="1078">
                  <c:v>9.31640625</c:v>
                </c:pt>
                <c:pt idx="1079">
                  <c:v>9.84375</c:v>
                </c:pt>
                <c:pt idx="1080">
                  <c:v>10.37109375</c:v>
                </c:pt>
                <c:pt idx="1081">
                  <c:v>10.81054688</c:v>
                </c:pt>
                <c:pt idx="1082">
                  <c:v>11.07421875</c:v>
                </c:pt>
                <c:pt idx="1083">
                  <c:v>11.33789063</c:v>
                </c:pt>
                <c:pt idx="1084">
                  <c:v>11.42578125</c:v>
                </c:pt>
                <c:pt idx="1085">
                  <c:v>11.51367188</c:v>
                </c:pt>
                <c:pt idx="1086">
                  <c:v>11.42578125</c:v>
                </c:pt>
                <c:pt idx="1087">
                  <c:v>11.33789063</c:v>
                </c:pt>
                <c:pt idx="1088">
                  <c:v>11.07421875</c:v>
                </c:pt>
                <c:pt idx="1089">
                  <c:v>10.81054688</c:v>
                </c:pt>
                <c:pt idx="1090">
                  <c:v>10.37109375</c:v>
                </c:pt>
                <c:pt idx="1091">
                  <c:v>9.84375</c:v>
                </c:pt>
                <c:pt idx="1092">
                  <c:v>9.31640625</c:v>
                </c:pt>
                <c:pt idx="1093">
                  <c:v>8.701171875</c:v>
                </c:pt>
                <c:pt idx="1094">
                  <c:v>7.91015625</c:v>
                </c:pt>
                <c:pt idx="1095">
                  <c:v>7.119140625</c:v>
                </c:pt>
                <c:pt idx="1096">
                  <c:v>6.328125</c:v>
                </c:pt>
                <c:pt idx="1097">
                  <c:v>5.361328125</c:v>
                </c:pt>
                <c:pt idx="1098">
                  <c:v>4.482421875</c:v>
                </c:pt>
                <c:pt idx="1099">
                  <c:v>3.515625</c:v>
                </c:pt>
                <c:pt idx="1100">
                  <c:v>2.4609375</c:v>
                </c:pt>
                <c:pt idx="1101">
                  <c:v>1.40625</c:v>
                </c:pt>
                <c:pt idx="1102">
                  <c:v>0.439453125</c:v>
                </c:pt>
                <c:pt idx="1103">
                  <c:v>-0.703125</c:v>
                </c:pt>
                <c:pt idx="1104">
                  <c:v>-1.7578125</c:v>
                </c:pt>
                <c:pt idx="1105">
                  <c:v>-2.8125</c:v>
                </c:pt>
                <c:pt idx="1106">
                  <c:v>-3.779296875</c:v>
                </c:pt>
                <c:pt idx="1107">
                  <c:v>-4.833984375</c:v>
                </c:pt>
                <c:pt idx="1108">
                  <c:v>-5.80078125</c:v>
                </c:pt>
                <c:pt idx="1109">
                  <c:v>-6.6796875</c:v>
                </c:pt>
                <c:pt idx="1110">
                  <c:v>-7.55859375</c:v>
                </c:pt>
                <c:pt idx="1111">
                  <c:v>-8.349609375</c:v>
                </c:pt>
                <c:pt idx="1112">
                  <c:v>-9.140625</c:v>
                </c:pt>
                <c:pt idx="1113">
                  <c:v>-9.755859375</c:v>
                </c:pt>
                <c:pt idx="1114">
                  <c:v>-10.37109375</c:v>
                </c:pt>
                <c:pt idx="1115">
                  <c:v>-10.8984375</c:v>
                </c:pt>
                <c:pt idx="1116">
                  <c:v>-11.33789063</c:v>
                </c:pt>
                <c:pt idx="1117">
                  <c:v>-11.6015625</c:v>
                </c:pt>
                <c:pt idx="1118">
                  <c:v>-11.86523438</c:v>
                </c:pt>
                <c:pt idx="1119">
                  <c:v>-11.953125</c:v>
                </c:pt>
                <c:pt idx="1120">
                  <c:v>-11.953125</c:v>
                </c:pt>
                <c:pt idx="1121">
                  <c:v>-11.953125</c:v>
                </c:pt>
                <c:pt idx="1122">
                  <c:v>-11.77734375</c:v>
                </c:pt>
                <c:pt idx="1123">
                  <c:v>-11.42578125</c:v>
                </c:pt>
                <c:pt idx="1124">
                  <c:v>-11.16210938</c:v>
                </c:pt>
                <c:pt idx="1125">
                  <c:v>-10.63476563</c:v>
                </c:pt>
                <c:pt idx="1126">
                  <c:v>-10.10742188</c:v>
                </c:pt>
                <c:pt idx="1127">
                  <c:v>-9.4921875</c:v>
                </c:pt>
                <c:pt idx="1128">
                  <c:v>-8.7890625</c:v>
                </c:pt>
                <c:pt idx="1129">
                  <c:v>-7.998046875</c:v>
                </c:pt>
                <c:pt idx="1130">
                  <c:v>-7.20703125</c:v>
                </c:pt>
                <c:pt idx="1131">
                  <c:v>-6.328125</c:v>
                </c:pt>
                <c:pt idx="1132">
                  <c:v>-5.361328125</c:v>
                </c:pt>
                <c:pt idx="1133">
                  <c:v>-4.39453125</c:v>
                </c:pt>
                <c:pt idx="1134">
                  <c:v>-3.33984375</c:v>
                </c:pt>
                <c:pt idx="1135">
                  <c:v>-2.373046875</c:v>
                </c:pt>
                <c:pt idx="1136">
                  <c:v>-1.318359375</c:v>
                </c:pt>
                <c:pt idx="1137">
                  <c:v>-0.263671875</c:v>
                </c:pt>
                <c:pt idx="1138">
                  <c:v>0.791015625</c:v>
                </c:pt>
                <c:pt idx="1139">
                  <c:v>1.845703125</c:v>
                </c:pt>
                <c:pt idx="1140">
                  <c:v>2.900390625</c:v>
                </c:pt>
                <c:pt idx="1141">
                  <c:v>3.8671875</c:v>
                </c:pt>
                <c:pt idx="1142">
                  <c:v>4.833984375</c:v>
                </c:pt>
                <c:pt idx="1143">
                  <c:v>5.712890625</c:v>
                </c:pt>
                <c:pt idx="1144">
                  <c:v>6.591796875</c:v>
                </c:pt>
                <c:pt idx="1145">
                  <c:v>7.3828125</c:v>
                </c:pt>
                <c:pt idx="1146">
                  <c:v>8.173828125</c:v>
                </c:pt>
                <c:pt idx="1147">
                  <c:v>8.7890625</c:v>
                </c:pt>
                <c:pt idx="1148">
                  <c:v>9.404296875</c:v>
                </c:pt>
                <c:pt idx="1149">
                  <c:v>9.931640625</c:v>
                </c:pt>
                <c:pt idx="1150">
                  <c:v>10.37109375</c:v>
                </c:pt>
                <c:pt idx="1151">
                  <c:v>10.72265625</c:v>
                </c:pt>
                <c:pt idx="1152">
                  <c:v>10.98632813</c:v>
                </c:pt>
                <c:pt idx="1153">
                  <c:v>11.25</c:v>
                </c:pt>
                <c:pt idx="1154">
                  <c:v>11.25</c:v>
                </c:pt>
                <c:pt idx="1155">
                  <c:v>11.25</c:v>
                </c:pt>
                <c:pt idx="1156">
                  <c:v>11.25</c:v>
                </c:pt>
                <c:pt idx="1157">
                  <c:v>10.98632813</c:v>
                </c:pt>
                <c:pt idx="1158">
                  <c:v>10.81054688</c:v>
                </c:pt>
                <c:pt idx="1159">
                  <c:v>10.37109375</c:v>
                </c:pt>
                <c:pt idx="1160">
                  <c:v>9.931640625</c:v>
                </c:pt>
                <c:pt idx="1161">
                  <c:v>9.4921875</c:v>
                </c:pt>
                <c:pt idx="1162">
                  <c:v>8.876953125</c:v>
                </c:pt>
                <c:pt idx="1163">
                  <c:v>8.173828125</c:v>
                </c:pt>
                <c:pt idx="1164">
                  <c:v>7.470703125</c:v>
                </c:pt>
                <c:pt idx="1165">
                  <c:v>6.591796875</c:v>
                </c:pt>
                <c:pt idx="1166">
                  <c:v>5.80078125</c:v>
                </c:pt>
                <c:pt idx="1167">
                  <c:v>4.833984375</c:v>
                </c:pt>
                <c:pt idx="1168">
                  <c:v>3.8671875</c:v>
                </c:pt>
                <c:pt idx="1169">
                  <c:v>2.900390625</c:v>
                </c:pt>
                <c:pt idx="1170">
                  <c:v>1.93359375</c:v>
                </c:pt>
                <c:pt idx="1171">
                  <c:v>0.87890625</c:v>
                </c:pt>
                <c:pt idx="1172">
                  <c:v>-0.17578125</c:v>
                </c:pt>
                <c:pt idx="1173">
                  <c:v>-1.23046875</c:v>
                </c:pt>
                <c:pt idx="1174">
                  <c:v>-2.28515625</c:v>
                </c:pt>
                <c:pt idx="1175">
                  <c:v>-3.251953125</c:v>
                </c:pt>
                <c:pt idx="1176">
                  <c:v>-4.306640625</c:v>
                </c:pt>
                <c:pt idx="1177">
                  <c:v>-5.2734375</c:v>
                </c:pt>
                <c:pt idx="1178">
                  <c:v>-6.15234375</c:v>
                </c:pt>
                <c:pt idx="1179">
                  <c:v>-7.03125</c:v>
                </c:pt>
                <c:pt idx="1180">
                  <c:v>-7.822265625</c:v>
                </c:pt>
                <c:pt idx="1181">
                  <c:v>-8.61328125</c:v>
                </c:pt>
                <c:pt idx="1182">
                  <c:v>-9.31640625</c:v>
                </c:pt>
                <c:pt idx="1183">
                  <c:v>-9.931640625</c:v>
                </c:pt>
                <c:pt idx="1184">
                  <c:v>-10.45898438</c:v>
                </c:pt>
                <c:pt idx="1185">
                  <c:v>-10.8984375</c:v>
                </c:pt>
                <c:pt idx="1186">
                  <c:v>-11.25</c:v>
                </c:pt>
                <c:pt idx="1187">
                  <c:v>-11.51367188</c:v>
                </c:pt>
                <c:pt idx="1188">
                  <c:v>-11.68945313</c:v>
                </c:pt>
                <c:pt idx="1189">
                  <c:v>-11.77734375</c:v>
                </c:pt>
                <c:pt idx="1190">
                  <c:v>-11.77734375</c:v>
                </c:pt>
                <c:pt idx="1191">
                  <c:v>-11.6015625</c:v>
                </c:pt>
                <c:pt idx="1192">
                  <c:v>-11.42578125</c:v>
                </c:pt>
                <c:pt idx="1193">
                  <c:v>-11.07421875</c:v>
                </c:pt>
                <c:pt idx="1194">
                  <c:v>-10.63476563</c:v>
                </c:pt>
                <c:pt idx="1195">
                  <c:v>-10.1953125</c:v>
                </c:pt>
                <c:pt idx="1196">
                  <c:v>-9.580078125</c:v>
                </c:pt>
                <c:pt idx="1197">
                  <c:v>-8.96484375</c:v>
                </c:pt>
                <c:pt idx="1198">
                  <c:v>-8.26171875</c:v>
                </c:pt>
                <c:pt idx="1199">
                  <c:v>-7.470703125</c:v>
                </c:pt>
                <c:pt idx="1200">
                  <c:v>-6.591796875</c:v>
                </c:pt>
                <c:pt idx="1201">
                  <c:v>-5.712890625</c:v>
                </c:pt>
                <c:pt idx="1202">
                  <c:v>-4.74609375</c:v>
                </c:pt>
                <c:pt idx="1203">
                  <c:v>-3.779296875</c:v>
                </c:pt>
                <c:pt idx="1204">
                  <c:v>-2.724609375</c:v>
                </c:pt>
                <c:pt idx="1205">
                  <c:v>-1.7578125</c:v>
                </c:pt>
                <c:pt idx="1206">
                  <c:v>-0.703125</c:v>
                </c:pt>
                <c:pt idx="1207">
                  <c:v>0.3515625</c:v>
                </c:pt>
                <c:pt idx="1208">
                  <c:v>1.318359375</c:v>
                </c:pt>
                <c:pt idx="1209">
                  <c:v>2.373046875</c:v>
                </c:pt>
                <c:pt idx="1210">
                  <c:v>3.33984375</c:v>
                </c:pt>
                <c:pt idx="1211">
                  <c:v>4.306640625</c:v>
                </c:pt>
                <c:pt idx="1212">
                  <c:v>5.185546875</c:v>
                </c:pt>
                <c:pt idx="1213">
                  <c:v>6.064453125</c:v>
                </c:pt>
                <c:pt idx="1214">
                  <c:v>6.943359375</c:v>
                </c:pt>
                <c:pt idx="1215">
                  <c:v>7.734375</c:v>
                </c:pt>
                <c:pt idx="1216">
                  <c:v>8.349609375</c:v>
                </c:pt>
                <c:pt idx="1217">
                  <c:v>8.96484375</c:v>
                </c:pt>
                <c:pt idx="1218">
                  <c:v>9.580078125</c:v>
                </c:pt>
                <c:pt idx="1219">
                  <c:v>10.01953125</c:v>
                </c:pt>
                <c:pt idx="1220">
                  <c:v>10.37109375</c:v>
                </c:pt>
                <c:pt idx="1221">
                  <c:v>10.72265625</c:v>
                </c:pt>
                <c:pt idx="1222">
                  <c:v>10.8984375</c:v>
                </c:pt>
                <c:pt idx="1223">
                  <c:v>11.07421875</c:v>
                </c:pt>
                <c:pt idx="1224">
                  <c:v>11.07421875</c:v>
                </c:pt>
                <c:pt idx="1225">
                  <c:v>11.07421875</c:v>
                </c:pt>
                <c:pt idx="1226">
                  <c:v>10.8984375</c:v>
                </c:pt>
                <c:pt idx="1227">
                  <c:v>10.72265625</c:v>
                </c:pt>
                <c:pt idx="1228">
                  <c:v>10.37109375</c:v>
                </c:pt>
                <c:pt idx="1229">
                  <c:v>10.01953125</c:v>
                </c:pt>
                <c:pt idx="1230">
                  <c:v>9.4921875</c:v>
                </c:pt>
                <c:pt idx="1231">
                  <c:v>8.96484375</c:v>
                </c:pt>
                <c:pt idx="1232">
                  <c:v>8.349609375</c:v>
                </c:pt>
                <c:pt idx="1233">
                  <c:v>7.646484375</c:v>
                </c:pt>
                <c:pt idx="1234">
                  <c:v>6.85546875</c:v>
                </c:pt>
                <c:pt idx="1235">
                  <c:v>6.064453125</c:v>
                </c:pt>
                <c:pt idx="1236">
                  <c:v>5.185546875</c:v>
                </c:pt>
                <c:pt idx="1237">
                  <c:v>4.21875</c:v>
                </c:pt>
                <c:pt idx="1238">
                  <c:v>3.33984375</c:v>
                </c:pt>
                <c:pt idx="1239">
                  <c:v>2.28515625</c:v>
                </c:pt>
                <c:pt idx="1240">
                  <c:v>1.318359375</c:v>
                </c:pt>
                <c:pt idx="1241">
                  <c:v>0.3515625</c:v>
                </c:pt>
                <c:pt idx="1242">
                  <c:v>-0.703125</c:v>
                </c:pt>
                <c:pt idx="1243">
                  <c:v>-1.7578125</c:v>
                </c:pt>
                <c:pt idx="1244">
                  <c:v>-2.724609375</c:v>
                </c:pt>
                <c:pt idx="1245">
                  <c:v>-3.779296875</c:v>
                </c:pt>
                <c:pt idx="1246">
                  <c:v>-4.658203125</c:v>
                </c:pt>
                <c:pt idx="1247">
                  <c:v>-5.625</c:v>
                </c:pt>
                <c:pt idx="1248">
                  <c:v>-6.50390625</c:v>
                </c:pt>
                <c:pt idx="1249">
                  <c:v>-7.294921875</c:v>
                </c:pt>
                <c:pt idx="1250">
                  <c:v>-8.0859375</c:v>
                </c:pt>
                <c:pt idx="1251">
                  <c:v>-8.7890625</c:v>
                </c:pt>
                <c:pt idx="1252">
                  <c:v>-9.404296875</c:v>
                </c:pt>
                <c:pt idx="1253">
                  <c:v>-9.931640625</c:v>
                </c:pt>
                <c:pt idx="1254">
                  <c:v>-10.45898438</c:v>
                </c:pt>
                <c:pt idx="1255">
                  <c:v>-10.81054688</c:v>
                </c:pt>
                <c:pt idx="1256">
                  <c:v>-11.07421875</c:v>
                </c:pt>
                <c:pt idx="1257">
                  <c:v>-11.33789063</c:v>
                </c:pt>
                <c:pt idx="1258">
                  <c:v>-11.42578125</c:v>
                </c:pt>
                <c:pt idx="1259">
                  <c:v>-11.42578125</c:v>
                </c:pt>
                <c:pt idx="1260">
                  <c:v>-11.33789063</c:v>
                </c:pt>
                <c:pt idx="1261">
                  <c:v>-11.16210938</c:v>
                </c:pt>
                <c:pt idx="1262">
                  <c:v>-10.8984375</c:v>
                </c:pt>
                <c:pt idx="1263">
                  <c:v>-10.546875</c:v>
                </c:pt>
                <c:pt idx="1264">
                  <c:v>-10.10742188</c:v>
                </c:pt>
                <c:pt idx="1265">
                  <c:v>-9.580078125</c:v>
                </c:pt>
                <c:pt idx="1266">
                  <c:v>-8.96484375</c:v>
                </c:pt>
                <c:pt idx="1267">
                  <c:v>-8.26171875</c:v>
                </c:pt>
                <c:pt idx="1268">
                  <c:v>-7.55859375</c:v>
                </c:pt>
                <c:pt idx="1269">
                  <c:v>-6.767578125</c:v>
                </c:pt>
                <c:pt idx="1270">
                  <c:v>-5.888671875</c:v>
                </c:pt>
                <c:pt idx="1271">
                  <c:v>-5.009765625</c:v>
                </c:pt>
                <c:pt idx="1272">
                  <c:v>-4.04296875</c:v>
                </c:pt>
                <c:pt idx="1273">
                  <c:v>-3.076171875</c:v>
                </c:pt>
                <c:pt idx="1274">
                  <c:v>-2.109375</c:v>
                </c:pt>
                <c:pt idx="1275">
                  <c:v>-1.0546875</c:v>
                </c:pt>
                <c:pt idx="1276">
                  <c:v>-8.7890625E-2</c:v>
                </c:pt>
                <c:pt idx="1277">
                  <c:v>0.966796875</c:v>
                </c:pt>
                <c:pt idx="1278">
                  <c:v>1.93359375</c:v>
                </c:pt>
                <c:pt idx="1279">
                  <c:v>2.900390625</c:v>
                </c:pt>
                <c:pt idx="1280">
                  <c:v>3.8671875</c:v>
                </c:pt>
                <c:pt idx="1281">
                  <c:v>4.74609375</c:v>
                </c:pt>
                <c:pt idx="1282">
                  <c:v>5.625</c:v>
                </c:pt>
                <c:pt idx="1283">
                  <c:v>6.50390625</c:v>
                </c:pt>
                <c:pt idx="1284">
                  <c:v>7.20703125</c:v>
                </c:pt>
                <c:pt idx="1285">
                  <c:v>7.91015625</c:v>
                </c:pt>
                <c:pt idx="1286">
                  <c:v>8.525390625</c:v>
                </c:pt>
                <c:pt idx="1287">
                  <c:v>9.140625</c:v>
                </c:pt>
                <c:pt idx="1288">
                  <c:v>9.66796875</c:v>
                </c:pt>
                <c:pt idx="1289">
                  <c:v>10.01953125</c:v>
                </c:pt>
                <c:pt idx="1290">
                  <c:v>10.37109375</c:v>
                </c:pt>
                <c:pt idx="1291">
                  <c:v>10.63476563</c:v>
                </c:pt>
                <c:pt idx="1292">
                  <c:v>10.81054688</c:v>
                </c:pt>
                <c:pt idx="1293">
                  <c:v>10.81054688</c:v>
                </c:pt>
                <c:pt idx="1294">
                  <c:v>10.81054688</c:v>
                </c:pt>
                <c:pt idx="1295">
                  <c:v>10.72265625</c:v>
                </c:pt>
                <c:pt idx="1296">
                  <c:v>10.546875</c:v>
                </c:pt>
                <c:pt idx="1297">
                  <c:v>10.28320313</c:v>
                </c:pt>
                <c:pt idx="1298">
                  <c:v>9.931640625</c:v>
                </c:pt>
                <c:pt idx="1299">
                  <c:v>9.4921875</c:v>
                </c:pt>
                <c:pt idx="1300">
                  <c:v>8.96484375</c:v>
                </c:pt>
                <c:pt idx="1301">
                  <c:v>8.349609375</c:v>
                </c:pt>
                <c:pt idx="1302">
                  <c:v>7.734375</c:v>
                </c:pt>
                <c:pt idx="1303">
                  <c:v>6.943359375</c:v>
                </c:pt>
                <c:pt idx="1304">
                  <c:v>6.240234375</c:v>
                </c:pt>
                <c:pt idx="1305">
                  <c:v>5.361328125</c:v>
                </c:pt>
                <c:pt idx="1306">
                  <c:v>4.482421875</c:v>
                </c:pt>
                <c:pt idx="1307">
                  <c:v>3.515625</c:v>
                </c:pt>
                <c:pt idx="1308">
                  <c:v>2.63671875</c:v>
                </c:pt>
                <c:pt idx="1309">
                  <c:v>1.669921875</c:v>
                </c:pt>
                <c:pt idx="1310">
                  <c:v>0.615234375</c:v>
                </c:pt>
                <c:pt idx="1311">
                  <c:v>-0.3515625</c:v>
                </c:pt>
                <c:pt idx="1312">
                  <c:v>-1.40625</c:v>
                </c:pt>
                <c:pt idx="1313">
                  <c:v>-2.373046875</c:v>
                </c:pt>
                <c:pt idx="1314">
                  <c:v>-3.33984375</c:v>
                </c:pt>
                <c:pt idx="1315">
                  <c:v>-4.306640625</c:v>
                </c:pt>
                <c:pt idx="1316">
                  <c:v>-5.185546875</c:v>
                </c:pt>
                <c:pt idx="1317">
                  <c:v>-6.064453125</c:v>
                </c:pt>
                <c:pt idx="1318">
                  <c:v>-6.943359375</c:v>
                </c:pt>
                <c:pt idx="1319">
                  <c:v>-7.734375</c:v>
                </c:pt>
                <c:pt idx="1320">
                  <c:v>-8.4375</c:v>
                </c:pt>
                <c:pt idx="1321">
                  <c:v>-9.052734375</c:v>
                </c:pt>
                <c:pt idx="1322">
                  <c:v>-9.66796875</c:v>
                </c:pt>
                <c:pt idx="1323">
                  <c:v>-10.10742188</c:v>
                </c:pt>
                <c:pt idx="1324">
                  <c:v>-10.546875</c:v>
                </c:pt>
                <c:pt idx="1325">
                  <c:v>-10.8984375</c:v>
                </c:pt>
                <c:pt idx="1326">
                  <c:v>-11.16210938</c:v>
                </c:pt>
                <c:pt idx="1327">
                  <c:v>-11.25</c:v>
                </c:pt>
                <c:pt idx="1328">
                  <c:v>-11.33789063</c:v>
                </c:pt>
                <c:pt idx="1329">
                  <c:v>-11.33789063</c:v>
                </c:pt>
                <c:pt idx="1330">
                  <c:v>-11.16210938</c:v>
                </c:pt>
                <c:pt idx="1331">
                  <c:v>-10.8984375</c:v>
                </c:pt>
                <c:pt idx="1332">
                  <c:v>-10.63476563</c:v>
                </c:pt>
                <c:pt idx="1333">
                  <c:v>-10.1953125</c:v>
                </c:pt>
                <c:pt idx="1334">
                  <c:v>-9.66796875</c:v>
                </c:pt>
                <c:pt idx="1335">
                  <c:v>-9.140625</c:v>
                </c:pt>
                <c:pt idx="1336">
                  <c:v>-8.525390625</c:v>
                </c:pt>
                <c:pt idx="1337">
                  <c:v>-7.734375</c:v>
                </c:pt>
                <c:pt idx="1338">
                  <c:v>-7.03125</c:v>
                </c:pt>
                <c:pt idx="1339">
                  <c:v>-6.15234375</c:v>
                </c:pt>
                <c:pt idx="1340">
                  <c:v>-5.2734375</c:v>
                </c:pt>
                <c:pt idx="1341">
                  <c:v>-4.39453125</c:v>
                </c:pt>
                <c:pt idx="1342">
                  <c:v>-3.515625</c:v>
                </c:pt>
                <c:pt idx="1343">
                  <c:v>-2.548828125</c:v>
                </c:pt>
                <c:pt idx="1344">
                  <c:v>-1.494140625</c:v>
                </c:pt>
                <c:pt idx="1345">
                  <c:v>-0.52734375</c:v>
                </c:pt>
                <c:pt idx="1346">
                  <c:v>0.439453125</c:v>
                </c:pt>
                <c:pt idx="1347">
                  <c:v>1.494140625</c:v>
                </c:pt>
                <c:pt idx="1348">
                  <c:v>2.4609375</c:v>
                </c:pt>
                <c:pt idx="1349">
                  <c:v>3.427734375</c:v>
                </c:pt>
                <c:pt idx="1350">
                  <c:v>4.306640625</c:v>
                </c:pt>
                <c:pt idx="1351">
                  <c:v>5.185546875</c:v>
                </c:pt>
                <c:pt idx="1352">
                  <c:v>5.9765625</c:v>
                </c:pt>
                <c:pt idx="1353">
                  <c:v>6.767578125</c:v>
                </c:pt>
                <c:pt idx="1354">
                  <c:v>7.470703125</c:v>
                </c:pt>
                <c:pt idx="1355">
                  <c:v>8.173828125</c:v>
                </c:pt>
                <c:pt idx="1356">
                  <c:v>8.7890625</c:v>
                </c:pt>
                <c:pt idx="1357">
                  <c:v>9.228515625</c:v>
                </c:pt>
                <c:pt idx="1358">
                  <c:v>9.66796875</c:v>
                </c:pt>
                <c:pt idx="1359">
                  <c:v>10.01953125</c:v>
                </c:pt>
                <c:pt idx="1360">
                  <c:v>10.37109375</c:v>
                </c:pt>
                <c:pt idx="1361">
                  <c:v>10.546875</c:v>
                </c:pt>
                <c:pt idx="1362">
                  <c:v>10.63476563</c:v>
                </c:pt>
                <c:pt idx="1363">
                  <c:v>10.72265625</c:v>
                </c:pt>
                <c:pt idx="1364">
                  <c:v>10.63476563</c:v>
                </c:pt>
                <c:pt idx="1365">
                  <c:v>10.45898438</c:v>
                </c:pt>
                <c:pt idx="1366">
                  <c:v>10.28320313</c:v>
                </c:pt>
                <c:pt idx="1367">
                  <c:v>9.931640625</c:v>
                </c:pt>
                <c:pt idx="1368">
                  <c:v>9.580078125</c:v>
                </c:pt>
                <c:pt idx="1369">
                  <c:v>9.052734375</c:v>
                </c:pt>
                <c:pt idx="1370">
                  <c:v>8.525390625</c:v>
                </c:pt>
                <c:pt idx="1371">
                  <c:v>7.822265625</c:v>
                </c:pt>
                <c:pt idx="1372">
                  <c:v>7.20703125</c:v>
                </c:pt>
                <c:pt idx="1373">
                  <c:v>6.50390625</c:v>
                </c:pt>
                <c:pt idx="1374">
                  <c:v>5.625</c:v>
                </c:pt>
                <c:pt idx="1375">
                  <c:v>4.833984375</c:v>
                </c:pt>
                <c:pt idx="1376">
                  <c:v>3.955078125</c:v>
                </c:pt>
                <c:pt idx="1377">
                  <c:v>2.98828125</c:v>
                </c:pt>
                <c:pt idx="1378">
                  <c:v>2.109375</c:v>
                </c:pt>
                <c:pt idx="1379">
                  <c:v>1.0546875</c:v>
                </c:pt>
                <c:pt idx="1380">
                  <c:v>8.7890625E-2</c:v>
                </c:pt>
                <c:pt idx="1381">
                  <c:v>-0.87890625</c:v>
                </c:pt>
                <c:pt idx="1382">
                  <c:v>-1.845703125</c:v>
                </c:pt>
                <c:pt idx="1383">
                  <c:v>-2.8125</c:v>
                </c:pt>
                <c:pt idx="1384">
                  <c:v>-3.779296875</c:v>
                </c:pt>
                <c:pt idx="1385">
                  <c:v>-4.74609375</c:v>
                </c:pt>
                <c:pt idx="1386">
                  <c:v>-5.537109375</c:v>
                </c:pt>
                <c:pt idx="1387">
                  <c:v>-6.416015625</c:v>
                </c:pt>
                <c:pt idx="1388">
                  <c:v>-7.20703125</c:v>
                </c:pt>
                <c:pt idx="1389">
                  <c:v>-7.91015625</c:v>
                </c:pt>
                <c:pt idx="1390">
                  <c:v>-8.61328125</c:v>
                </c:pt>
                <c:pt idx="1391">
                  <c:v>-9.228515625</c:v>
                </c:pt>
                <c:pt idx="1392">
                  <c:v>-9.755859375</c:v>
                </c:pt>
                <c:pt idx="1393">
                  <c:v>-10.1953125</c:v>
                </c:pt>
                <c:pt idx="1394">
                  <c:v>-10.546875</c:v>
                </c:pt>
                <c:pt idx="1395">
                  <c:v>-10.81054688</c:v>
                </c:pt>
                <c:pt idx="1396">
                  <c:v>-10.98632813</c:v>
                </c:pt>
                <c:pt idx="1397">
                  <c:v>-11.07421875</c:v>
                </c:pt>
                <c:pt idx="1398">
                  <c:v>-11.07421875</c:v>
                </c:pt>
                <c:pt idx="1399">
                  <c:v>-10.98632813</c:v>
                </c:pt>
                <c:pt idx="1400">
                  <c:v>-10.81054688</c:v>
                </c:pt>
                <c:pt idx="1401">
                  <c:v>-10.546875</c:v>
                </c:pt>
                <c:pt idx="1402">
                  <c:v>-10.1953125</c:v>
                </c:pt>
                <c:pt idx="1403">
                  <c:v>-9.755859375</c:v>
                </c:pt>
                <c:pt idx="1404">
                  <c:v>-9.228515625</c:v>
                </c:pt>
                <c:pt idx="1405">
                  <c:v>-8.61328125</c:v>
                </c:pt>
                <c:pt idx="1406">
                  <c:v>-7.998046875</c:v>
                </c:pt>
                <c:pt idx="1407">
                  <c:v>-7.20703125</c:v>
                </c:pt>
                <c:pt idx="1408">
                  <c:v>-6.416015625</c:v>
                </c:pt>
                <c:pt idx="1409">
                  <c:v>-5.625</c:v>
                </c:pt>
                <c:pt idx="1410">
                  <c:v>-4.74609375</c:v>
                </c:pt>
                <c:pt idx="1411">
                  <c:v>-3.779296875</c:v>
                </c:pt>
                <c:pt idx="1412">
                  <c:v>-2.900390625</c:v>
                </c:pt>
                <c:pt idx="1413">
                  <c:v>-1.93359375</c:v>
                </c:pt>
                <c:pt idx="1414">
                  <c:v>-0.966796875</c:v>
                </c:pt>
                <c:pt idx="1415">
                  <c:v>0</c:v>
                </c:pt>
                <c:pt idx="1416">
                  <c:v>0.966796875</c:v>
                </c:pt>
                <c:pt idx="1417">
                  <c:v>2.021484375</c:v>
                </c:pt>
                <c:pt idx="1418">
                  <c:v>2.900390625</c:v>
                </c:pt>
                <c:pt idx="1419">
                  <c:v>3.8671875</c:v>
                </c:pt>
                <c:pt idx="1420">
                  <c:v>4.74609375</c:v>
                </c:pt>
                <c:pt idx="1421">
                  <c:v>5.537109375</c:v>
                </c:pt>
                <c:pt idx="1422">
                  <c:v>6.328125</c:v>
                </c:pt>
                <c:pt idx="1423">
                  <c:v>7.119140625</c:v>
                </c:pt>
                <c:pt idx="1424">
                  <c:v>7.734375</c:v>
                </c:pt>
                <c:pt idx="1425">
                  <c:v>8.349609375</c:v>
                </c:pt>
                <c:pt idx="1426">
                  <c:v>8.876953125</c:v>
                </c:pt>
                <c:pt idx="1427">
                  <c:v>9.404296875</c:v>
                </c:pt>
                <c:pt idx="1428">
                  <c:v>9.755859375</c:v>
                </c:pt>
                <c:pt idx="1429">
                  <c:v>10.10742188</c:v>
                </c:pt>
                <c:pt idx="1430">
                  <c:v>10.28320313</c:v>
                </c:pt>
                <c:pt idx="1431">
                  <c:v>10.45898438</c:v>
                </c:pt>
                <c:pt idx="1432">
                  <c:v>10.546875</c:v>
                </c:pt>
                <c:pt idx="1433">
                  <c:v>10.45898438</c:v>
                </c:pt>
                <c:pt idx="1434">
                  <c:v>10.37109375</c:v>
                </c:pt>
                <c:pt idx="1435">
                  <c:v>10.1953125</c:v>
                </c:pt>
                <c:pt idx="1436">
                  <c:v>9.931640625</c:v>
                </c:pt>
                <c:pt idx="1437">
                  <c:v>9.580078125</c:v>
                </c:pt>
                <c:pt idx="1438">
                  <c:v>9.140625</c:v>
                </c:pt>
                <c:pt idx="1439">
                  <c:v>8.61328125</c:v>
                </c:pt>
                <c:pt idx="1440">
                  <c:v>8.0859375</c:v>
                </c:pt>
                <c:pt idx="1441">
                  <c:v>7.3828125</c:v>
                </c:pt>
                <c:pt idx="1442">
                  <c:v>6.6796875</c:v>
                </c:pt>
                <c:pt idx="1443">
                  <c:v>5.9765625</c:v>
                </c:pt>
                <c:pt idx="1444">
                  <c:v>5.09765625</c:v>
                </c:pt>
                <c:pt idx="1445">
                  <c:v>4.21875</c:v>
                </c:pt>
                <c:pt idx="1446">
                  <c:v>3.427734375</c:v>
                </c:pt>
                <c:pt idx="1447">
                  <c:v>2.4609375</c:v>
                </c:pt>
                <c:pt idx="1448">
                  <c:v>1.494140625</c:v>
                </c:pt>
                <c:pt idx="1449">
                  <c:v>0.52734375</c:v>
                </c:pt>
                <c:pt idx="1450">
                  <c:v>-0.439453125</c:v>
                </c:pt>
                <c:pt idx="1451">
                  <c:v>-1.40625</c:v>
                </c:pt>
                <c:pt idx="1452">
                  <c:v>-2.373046875</c:v>
                </c:pt>
                <c:pt idx="1453">
                  <c:v>-3.251953125</c:v>
                </c:pt>
                <c:pt idx="1454">
                  <c:v>-4.21875</c:v>
                </c:pt>
                <c:pt idx="1455">
                  <c:v>-5.09765625</c:v>
                </c:pt>
                <c:pt idx="1456">
                  <c:v>-5.9765625</c:v>
                </c:pt>
                <c:pt idx="1457">
                  <c:v>-6.767578125</c:v>
                </c:pt>
                <c:pt idx="1458">
                  <c:v>-7.470703125</c:v>
                </c:pt>
                <c:pt idx="1459">
                  <c:v>-8.173828125</c:v>
                </c:pt>
                <c:pt idx="1460">
                  <c:v>-8.7890625</c:v>
                </c:pt>
                <c:pt idx="1461">
                  <c:v>-9.31640625</c:v>
                </c:pt>
                <c:pt idx="1462">
                  <c:v>-9.755859375</c:v>
                </c:pt>
                <c:pt idx="1463">
                  <c:v>-10.1953125</c:v>
                </c:pt>
                <c:pt idx="1464">
                  <c:v>-10.546875</c:v>
                </c:pt>
                <c:pt idx="1465">
                  <c:v>-10.72265625</c:v>
                </c:pt>
                <c:pt idx="1466">
                  <c:v>-10.81054688</c:v>
                </c:pt>
                <c:pt idx="1467">
                  <c:v>-10.8984375</c:v>
                </c:pt>
                <c:pt idx="1468">
                  <c:v>-10.81054688</c:v>
                </c:pt>
                <c:pt idx="1469">
                  <c:v>-10.63476563</c:v>
                </c:pt>
                <c:pt idx="1470">
                  <c:v>-10.45898438</c:v>
                </c:pt>
                <c:pt idx="1471">
                  <c:v>-10.10742188</c:v>
                </c:pt>
                <c:pt idx="1472">
                  <c:v>-9.755859375</c:v>
                </c:pt>
                <c:pt idx="1473">
                  <c:v>-9.31640625</c:v>
                </c:pt>
                <c:pt idx="1474">
                  <c:v>-8.7890625</c:v>
                </c:pt>
                <c:pt idx="1475">
                  <c:v>-8.0859375</c:v>
                </c:pt>
                <c:pt idx="1476">
                  <c:v>-7.3828125</c:v>
                </c:pt>
                <c:pt idx="1477">
                  <c:v>-6.6796875</c:v>
                </c:pt>
                <c:pt idx="1478">
                  <c:v>-5.888671875</c:v>
                </c:pt>
                <c:pt idx="1479">
                  <c:v>-5.009765625</c:v>
                </c:pt>
                <c:pt idx="1480">
                  <c:v>-4.130859375</c:v>
                </c:pt>
                <c:pt idx="1481">
                  <c:v>-3.251953125</c:v>
                </c:pt>
                <c:pt idx="1482">
                  <c:v>-2.28515625</c:v>
                </c:pt>
                <c:pt idx="1483">
                  <c:v>-1.318359375</c:v>
                </c:pt>
                <c:pt idx="1484">
                  <c:v>-0.439453125</c:v>
                </c:pt>
                <c:pt idx="1485">
                  <c:v>0.52734375</c:v>
                </c:pt>
                <c:pt idx="1486">
                  <c:v>1.494140625</c:v>
                </c:pt>
                <c:pt idx="1487">
                  <c:v>2.4609375</c:v>
                </c:pt>
                <c:pt idx="1488">
                  <c:v>3.33984375</c:v>
                </c:pt>
                <c:pt idx="1489">
                  <c:v>4.21875</c:v>
                </c:pt>
                <c:pt idx="1490">
                  <c:v>5.09765625</c:v>
                </c:pt>
                <c:pt idx="1491">
                  <c:v>5.888671875</c:v>
                </c:pt>
                <c:pt idx="1492">
                  <c:v>6.591796875</c:v>
                </c:pt>
                <c:pt idx="1493">
                  <c:v>7.294921875</c:v>
                </c:pt>
                <c:pt idx="1494">
                  <c:v>7.91015625</c:v>
                </c:pt>
                <c:pt idx="1495">
                  <c:v>8.525390625</c:v>
                </c:pt>
                <c:pt idx="1496">
                  <c:v>9.052734375</c:v>
                </c:pt>
                <c:pt idx="1497">
                  <c:v>9.404296875</c:v>
                </c:pt>
                <c:pt idx="1498">
                  <c:v>9.755859375</c:v>
                </c:pt>
                <c:pt idx="1499">
                  <c:v>10.01953125</c:v>
                </c:pt>
                <c:pt idx="1500">
                  <c:v>10.1953125</c:v>
                </c:pt>
                <c:pt idx="1501">
                  <c:v>10.28320313</c:v>
                </c:pt>
                <c:pt idx="1502">
                  <c:v>10.28320313</c:v>
                </c:pt>
                <c:pt idx="1503">
                  <c:v>10.28320313</c:v>
                </c:pt>
                <c:pt idx="1504">
                  <c:v>10.10742188</c:v>
                </c:pt>
                <c:pt idx="1505">
                  <c:v>9.84375</c:v>
                </c:pt>
                <c:pt idx="1506">
                  <c:v>9.580078125</c:v>
                </c:pt>
                <c:pt idx="1507">
                  <c:v>9.140625</c:v>
                </c:pt>
                <c:pt idx="1508">
                  <c:v>8.701171875</c:v>
                </c:pt>
                <c:pt idx="1509">
                  <c:v>8.173828125</c:v>
                </c:pt>
                <c:pt idx="1510">
                  <c:v>7.55859375</c:v>
                </c:pt>
                <c:pt idx="1511">
                  <c:v>6.85546875</c:v>
                </c:pt>
                <c:pt idx="1512">
                  <c:v>6.15234375</c:v>
                </c:pt>
                <c:pt idx="1513">
                  <c:v>5.361328125</c:v>
                </c:pt>
                <c:pt idx="1514">
                  <c:v>4.5703125</c:v>
                </c:pt>
                <c:pt idx="1515">
                  <c:v>3.69140625</c:v>
                </c:pt>
                <c:pt idx="1516">
                  <c:v>2.8125</c:v>
                </c:pt>
                <c:pt idx="1517">
                  <c:v>1.845703125</c:v>
                </c:pt>
                <c:pt idx="1518">
                  <c:v>0.966796875</c:v>
                </c:pt>
                <c:pt idx="1519">
                  <c:v>0</c:v>
                </c:pt>
                <c:pt idx="1520">
                  <c:v>-0.966796875</c:v>
                </c:pt>
                <c:pt idx="1521">
                  <c:v>-1.93359375</c:v>
                </c:pt>
                <c:pt idx="1522">
                  <c:v>-2.8125</c:v>
                </c:pt>
                <c:pt idx="1523">
                  <c:v>-3.779296875</c:v>
                </c:pt>
                <c:pt idx="1524">
                  <c:v>-4.658203125</c:v>
                </c:pt>
                <c:pt idx="1525">
                  <c:v>-5.44921875</c:v>
                </c:pt>
                <c:pt idx="1526">
                  <c:v>-6.328125</c:v>
                </c:pt>
                <c:pt idx="1527">
                  <c:v>-7.03125</c:v>
                </c:pt>
                <c:pt idx="1528">
                  <c:v>-7.734375</c:v>
                </c:pt>
                <c:pt idx="1529">
                  <c:v>-8.349609375</c:v>
                </c:pt>
                <c:pt idx="1530">
                  <c:v>-8.96484375</c:v>
                </c:pt>
                <c:pt idx="1531">
                  <c:v>-9.4921875</c:v>
                </c:pt>
                <c:pt idx="1532">
                  <c:v>-9.84375</c:v>
                </c:pt>
                <c:pt idx="1533">
                  <c:v>-10.1953125</c:v>
                </c:pt>
                <c:pt idx="1534">
                  <c:v>-10.45898438</c:v>
                </c:pt>
                <c:pt idx="1535">
                  <c:v>-10.63476563</c:v>
                </c:pt>
                <c:pt idx="1536">
                  <c:v>-10.72265625</c:v>
                </c:pt>
                <c:pt idx="1537">
                  <c:v>-10.72265625</c:v>
                </c:pt>
                <c:pt idx="1538">
                  <c:v>-10.63476563</c:v>
                </c:pt>
                <c:pt idx="1539">
                  <c:v>-10.45898438</c:v>
                </c:pt>
                <c:pt idx="1540">
                  <c:v>-10.1953125</c:v>
                </c:pt>
                <c:pt idx="1541">
                  <c:v>-9.755859375</c:v>
                </c:pt>
                <c:pt idx="1542">
                  <c:v>-9.404296875</c:v>
                </c:pt>
                <c:pt idx="1543">
                  <c:v>-8.876953125</c:v>
                </c:pt>
                <c:pt idx="1544">
                  <c:v>-8.26171875</c:v>
                </c:pt>
                <c:pt idx="1545">
                  <c:v>-7.646484375</c:v>
                </c:pt>
                <c:pt idx="1546">
                  <c:v>-6.943359375</c:v>
                </c:pt>
                <c:pt idx="1547">
                  <c:v>-6.15234375</c:v>
                </c:pt>
                <c:pt idx="1548">
                  <c:v>-5.361328125</c:v>
                </c:pt>
                <c:pt idx="1549">
                  <c:v>-4.482421875</c:v>
                </c:pt>
                <c:pt idx="1550">
                  <c:v>-3.603515625</c:v>
                </c:pt>
                <c:pt idx="1551">
                  <c:v>-2.724609375</c:v>
                </c:pt>
                <c:pt idx="1552">
                  <c:v>-1.7578125</c:v>
                </c:pt>
                <c:pt idx="1553">
                  <c:v>-0.87890625</c:v>
                </c:pt>
                <c:pt idx="1554">
                  <c:v>8.7890625E-2</c:v>
                </c:pt>
                <c:pt idx="1555">
                  <c:v>1.0546875</c:v>
                </c:pt>
                <c:pt idx="1556">
                  <c:v>2.021484375</c:v>
                </c:pt>
                <c:pt idx="1557">
                  <c:v>2.900390625</c:v>
                </c:pt>
                <c:pt idx="1558">
                  <c:v>3.779296875</c:v>
                </c:pt>
                <c:pt idx="1559">
                  <c:v>4.658203125</c:v>
                </c:pt>
                <c:pt idx="1560">
                  <c:v>5.44921875</c:v>
                </c:pt>
                <c:pt idx="1561">
                  <c:v>6.15234375</c:v>
                </c:pt>
                <c:pt idx="1562">
                  <c:v>6.943359375</c:v>
                </c:pt>
                <c:pt idx="1563">
                  <c:v>7.55859375</c:v>
                </c:pt>
                <c:pt idx="1564">
                  <c:v>8.0859375</c:v>
                </c:pt>
                <c:pt idx="1565">
                  <c:v>8.61328125</c:v>
                </c:pt>
                <c:pt idx="1566">
                  <c:v>9.052734375</c:v>
                </c:pt>
                <c:pt idx="1567">
                  <c:v>9.4921875</c:v>
                </c:pt>
                <c:pt idx="1568">
                  <c:v>9.755859375</c:v>
                </c:pt>
                <c:pt idx="1569">
                  <c:v>9.931640625</c:v>
                </c:pt>
                <c:pt idx="1570">
                  <c:v>10.10742188</c:v>
                </c:pt>
                <c:pt idx="1571">
                  <c:v>10.1953125</c:v>
                </c:pt>
                <c:pt idx="1572">
                  <c:v>10.10742188</c:v>
                </c:pt>
                <c:pt idx="1573">
                  <c:v>10.01953125</c:v>
                </c:pt>
                <c:pt idx="1574">
                  <c:v>9.755859375</c:v>
                </c:pt>
                <c:pt idx="1575">
                  <c:v>9.580078125</c:v>
                </c:pt>
                <c:pt idx="1576">
                  <c:v>9.140625</c:v>
                </c:pt>
                <c:pt idx="1577">
                  <c:v>8.7890625</c:v>
                </c:pt>
                <c:pt idx="1578">
                  <c:v>8.26171875</c:v>
                </c:pt>
                <c:pt idx="1579">
                  <c:v>7.646484375</c:v>
                </c:pt>
                <c:pt idx="1580">
                  <c:v>7.03125</c:v>
                </c:pt>
                <c:pt idx="1581">
                  <c:v>6.328125</c:v>
                </c:pt>
                <c:pt idx="1582">
                  <c:v>5.625</c:v>
                </c:pt>
                <c:pt idx="1583">
                  <c:v>4.833984375</c:v>
                </c:pt>
                <c:pt idx="1584">
                  <c:v>3.955078125</c:v>
                </c:pt>
                <c:pt idx="1585">
                  <c:v>3.076171875</c:v>
                </c:pt>
                <c:pt idx="1586">
                  <c:v>2.197265625</c:v>
                </c:pt>
                <c:pt idx="1587">
                  <c:v>1.318359375</c:v>
                </c:pt>
                <c:pt idx="1588">
                  <c:v>0.3515625</c:v>
                </c:pt>
                <c:pt idx="1589">
                  <c:v>-0.615234375</c:v>
                </c:pt>
                <c:pt idx="1590">
                  <c:v>-1.494140625</c:v>
                </c:pt>
                <c:pt idx="1591">
                  <c:v>-2.4609375</c:v>
                </c:pt>
                <c:pt idx="1592">
                  <c:v>-3.33984375</c:v>
                </c:pt>
                <c:pt idx="1593">
                  <c:v>-4.21875</c:v>
                </c:pt>
                <c:pt idx="1594">
                  <c:v>-5.09765625</c:v>
                </c:pt>
                <c:pt idx="1595">
                  <c:v>-5.888671875</c:v>
                </c:pt>
                <c:pt idx="1596">
                  <c:v>-6.6796875</c:v>
                </c:pt>
                <c:pt idx="1597">
                  <c:v>-7.3828125</c:v>
                </c:pt>
                <c:pt idx="1598">
                  <c:v>-8.0859375</c:v>
                </c:pt>
                <c:pt idx="1599">
                  <c:v>-8.61328125</c:v>
                </c:pt>
                <c:pt idx="1600">
                  <c:v>-9.140625</c:v>
                </c:pt>
                <c:pt idx="1601">
                  <c:v>-9.580078125</c:v>
                </c:pt>
                <c:pt idx="1602">
                  <c:v>-10.01953125</c:v>
                </c:pt>
                <c:pt idx="1603">
                  <c:v>-10.28320313</c:v>
                </c:pt>
                <c:pt idx="1604">
                  <c:v>-10.45898438</c:v>
                </c:pt>
                <c:pt idx="1605">
                  <c:v>-10.546875</c:v>
                </c:pt>
                <c:pt idx="1606">
                  <c:v>-10.63476563</c:v>
                </c:pt>
                <c:pt idx="1607">
                  <c:v>-10.546875</c:v>
                </c:pt>
                <c:pt idx="1608">
                  <c:v>-10.37109375</c:v>
                </c:pt>
                <c:pt idx="1609">
                  <c:v>-10.10742188</c:v>
                </c:pt>
                <c:pt idx="1610">
                  <c:v>-9.84375</c:v>
                </c:pt>
                <c:pt idx="1611">
                  <c:v>-9.4921875</c:v>
                </c:pt>
                <c:pt idx="1612">
                  <c:v>-8.96484375</c:v>
                </c:pt>
                <c:pt idx="1613">
                  <c:v>-8.4375</c:v>
                </c:pt>
                <c:pt idx="1614">
                  <c:v>-7.822265625</c:v>
                </c:pt>
                <c:pt idx="1615">
                  <c:v>-7.119140625</c:v>
                </c:pt>
                <c:pt idx="1616">
                  <c:v>-6.416015625</c:v>
                </c:pt>
                <c:pt idx="1617">
                  <c:v>-5.625</c:v>
                </c:pt>
                <c:pt idx="1618">
                  <c:v>-4.74609375</c:v>
                </c:pt>
                <c:pt idx="1619">
                  <c:v>-3.955078125</c:v>
                </c:pt>
                <c:pt idx="1620">
                  <c:v>-2.98828125</c:v>
                </c:pt>
                <c:pt idx="1621">
                  <c:v>-2.109375</c:v>
                </c:pt>
                <c:pt idx="1622">
                  <c:v>-1.23046875</c:v>
                </c:pt>
                <c:pt idx="1623">
                  <c:v>-0.263671875</c:v>
                </c:pt>
                <c:pt idx="1624">
                  <c:v>0.703125</c:v>
                </c:pt>
                <c:pt idx="1625">
                  <c:v>1.58203125</c:v>
                </c:pt>
                <c:pt idx="1626">
                  <c:v>2.4609375</c:v>
                </c:pt>
                <c:pt idx="1627">
                  <c:v>3.427734375</c:v>
                </c:pt>
                <c:pt idx="1628">
                  <c:v>4.21875</c:v>
                </c:pt>
                <c:pt idx="1629">
                  <c:v>5.009765625</c:v>
                </c:pt>
                <c:pt idx="1630">
                  <c:v>5.80078125</c:v>
                </c:pt>
                <c:pt idx="1631">
                  <c:v>6.591796875</c:v>
                </c:pt>
                <c:pt idx="1632">
                  <c:v>7.20703125</c:v>
                </c:pt>
                <c:pt idx="1633">
                  <c:v>7.822265625</c:v>
                </c:pt>
                <c:pt idx="1634">
                  <c:v>8.349609375</c:v>
                </c:pt>
                <c:pt idx="1635">
                  <c:v>8.7890625</c:v>
                </c:pt>
                <c:pt idx="1636">
                  <c:v>9.228515625</c:v>
                </c:pt>
                <c:pt idx="1637">
                  <c:v>9.580078125</c:v>
                </c:pt>
                <c:pt idx="1638">
                  <c:v>9.755859375</c:v>
                </c:pt>
                <c:pt idx="1639">
                  <c:v>9.931640625</c:v>
                </c:pt>
                <c:pt idx="1640">
                  <c:v>10.01953125</c:v>
                </c:pt>
                <c:pt idx="1641">
                  <c:v>10.01953125</c:v>
                </c:pt>
                <c:pt idx="1642">
                  <c:v>9.931640625</c:v>
                </c:pt>
                <c:pt idx="1643">
                  <c:v>9.755859375</c:v>
                </c:pt>
                <c:pt idx="1644">
                  <c:v>9.4921875</c:v>
                </c:pt>
                <c:pt idx="1645">
                  <c:v>9.228515625</c:v>
                </c:pt>
                <c:pt idx="1646">
                  <c:v>8.7890625</c:v>
                </c:pt>
                <c:pt idx="1647">
                  <c:v>8.349609375</c:v>
                </c:pt>
                <c:pt idx="1648">
                  <c:v>7.822265625</c:v>
                </c:pt>
                <c:pt idx="1649">
                  <c:v>7.20703125</c:v>
                </c:pt>
                <c:pt idx="1650">
                  <c:v>6.591796875</c:v>
                </c:pt>
                <c:pt idx="1651">
                  <c:v>5.80078125</c:v>
                </c:pt>
                <c:pt idx="1652">
                  <c:v>5.09765625</c:v>
                </c:pt>
                <c:pt idx="1653">
                  <c:v>4.306640625</c:v>
                </c:pt>
                <c:pt idx="1654">
                  <c:v>3.427734375</c:v>
                </c:pt>
                <c:pt idx="1655">
                  <c:v>2.548828125</c:v>
                </c:pt>
                <c:pt idx="1656">
                  <c:v>1.669921875</c:v>
                </c:pt>
                <c:pt idx="1657">
                  <c:v>0.703125</c:v>
                </c:pt>
                <c:pt idx="1658">
                  <c:v>-0.17578125</c:v>
                </c:pt>
                <c:pt idx="1659">
                  <c:v>-1.142578125</c:v>
                </c:pt>
                <c:pt idx="1660">
                  <c:v>-2.021484375</c:v>
                </c:pt>
                <c:pt idx="1661">
                  <c:v>-2.98828125</c:v>
                </c:pt>
                <c:pt idx="1662">
                  <c:v>-3.8671875</c:v>
                </c:pt>
                <c:pt idx="1663">
                  <c:v>-4.658203125</c:v>
                </c:pt>
                <c:pt idx="1664">
                  <c:v>-5.537109375</c:v>
                </c:pt>
                <c:pt idx="1665">
                  <c:v>-6.240234375</c:v>
                </c:pt>
                <c:pt idx="1666">
                  <c:v>-6.943359375</c:v>
                </c:pt>
                <c:pt idx="1667">
                  <c:v>-7.646484375</c:v>
                </c:pt>
                <c:pt idx="1668">
                  <c:v>-8.26171875</c:v>
                </c:pt>
                <c:pt idx="1669">
                  <c:v>-8.7890625</c:v>
                </c:pt>
                <c:pt idx="1670">
                  <c:v>-9.31640625</c:v>
                </c:pt>
                <c:pt idx="1671">
                  <c:v>-9.66796875</c:v>
                </c:pt>
                <c:pt idx="1672">
                  <c:v>-10.01953125</c:v>
                </c:pt>
                <c:pt idx="1673">
                  <c:v>-10.1953125</c:v>
                </c:pt>
                <c:pt idx="1674">
                  <c:v>-10.37109375</c:v>
                </c:pt>
                <c:pt idx="1675">
                  <c:v>-10.45898438</c:v>
                </c:pt>
                <c:pt idx="1676">
                  <c:v>-10.37109375</c:v>
                </c:pt>
                <c:pt idx="1677">
                  <c:v>-10.28320313</c:v>
                </c:pt>
                <c:pt idx="1678">
                  <c:v>-10.10742188</c:v>
                </c:pt>
                <c:pt idx="1679">
                  <c:v>-9.84375</c:v>
                </c:pt>
                <c:pt idx="1680">
                  <c:v>-9.4921875</c:v>
                </c:pt>
                <c:pt idx="1681">
                  <c:v>-9.052734375</c:v>
                </c:pt>
                <c:pt idx="1682">
                  <c:v>-8.525390625</c:v>
                </c:pt>
                <c:pt idx="1683">
                  <c:v>-7.91015625</c:v>
                </c:pt>
                <c:pt idx="1684">
                  <c:v>-7.294921875</c:v>
                </c:pt>
                <c:pt idx="1685">
                  <c:v>-6.591796875</c:v>
                </c:pt>
                <c:pt idx="1686">
                  <c:v>-5.80078125</c:v>
                </c:pt>
                <c:pt idx="1687">
                  <c:v>-5.009765625</c:v>
                </c:pt>
                <c:pt idx="1688">
                  <c:v>-4.21875</c:v>
                </c:pt>
                <c:pt idx="1689">
                  <c:v>-3.33984375</c:v>
                </c:pt>
                <c:pt idx="1690">
                  <c:v>-2.4609375</c:v>
                </c:pt>
                <c:pt idx="1691">
                  <c:v>-1.494140625</c:v>
                </c:pt>
                <c:pt idx="1692">
                  <c:v>-0.615234375</c:v>
                </c:pt>
                <c:pt idx="1693">
                  <c:v>0.3515625</c:v>
                </c:pt>
                <c:pt idx="1694">
                  <c:v>1.23046875</c:v>
                </c:pt>
                <c:pt idx="1695">
                  <c:v>2.109375</c:v>
                </c:pt>
                <c:pt idx="1696">
                  <c:v>2.98828125</c:v>
                </c:pt>
                <c:pt idx="1697">
                  <c:v>3.8671875</c:v>
                </c:pt>
                <c:pt idx="1698">
                  <c:v>4.658203125</c:v>
                </c:pt>
                <c:pt idx="1699">
                  <c:v>5.44921875</c:v>
                </c:pt>
                <c:pt idx="1700">
                  <c:v>6.15234375</c:v>
                </c:pt>
                <c:pt idx="1701">
                  <c:v>6.85546875</c:v>
                </c:pt>
                <c:pt idx="1702">
                  <c:v>7.470703125</c:v>
                </c:pt>
                <c:pt idx="1703">
                  <c:v>7.998046875</c:v>
                </c:pt>
                <c:pt idx="1704">
                  <c:v>8.525390625</c:v>
                </c:pt>
                <c:pt idx="1705">
                  <c:v>8.96484375</c:v>
                </c:pt>
                <c:pt idx="1706">
                  <c:v>9.228515625</c:v>
                </c:pt>
                <c:pt idx="1707">
                  <c:v>9.580078125</c:v>
                </c:pt>
                <c:pt idx="1708">
                  <c:v>9.755859375</c:v>
                </c:pt>
                <c:pt idx="1709">
                  <c:v>9.84375</c:v>
                </c:pt>
                <c:pt idx="1710">
                  <c:v>9.84375</c:v>
                </c:pt>
                <c:pt idx="1711">
                  <c:v>9.84375</c:v>
                </c:pt>
                <c:pt idx="1712">
                  <c:v>9.66796875</c:v>
                </c:pt>
                <c:pt idx="1713">
                  <c:v>9.4921875</c:v>
                </c:pt>
                <c:pt idx="1714">
                  <c:v>9.228515625</c:v>
                </c:pt>
                <c:pt idx="1715">
                  <c:v>8.876953125</c:v>
                </c:pt>
                <c:pt idx="1716">
                  <c:v>8.4375</c:v>
                </c:pt>
                <c:pt idx="1717">
                  <c:v>7.91015625</c:v>
                </c:pt>
                <c:pt idx="1718">
                  <c:v>7.3828125</c:v>
                </c:pt>
                <c:pt idx="1719">
                  <c:v>6.767578125</c:v>
                </c:pt>
                <c:pt idx="1720">
                  <c:v>6.064453125</c:v>
                </c:pt>
                <c:pt idx="1721">
                  <c:v>5.2734375</c:v>
                </c:pt>
                <c:pt idx="1722">
                  <c:v>4.5703125</c:v>
                </c:pt>
                <c:pt idx="1723">
                  <c:v>3.69140625</c:v>
                </c:pt>
                <c:pt idx="1724">
                  <c:v>2.900390625</c:v>
                </c:pt>
                <c:pt idx="1725">
                  <c:v>2.021484375</c:v>
                </c:pt>
                <c:pt idx="1726">
                  <c:v>1.0546875</c:v>
                </c:pt>
                <c:pt idx="1727">
                  <c:v>0.17578125</c:v>
                </c:pt>
                <c:pt idx="1728">
                  <c:v>-0.703125</c:v>
                </c:pt>
                <c:pt idx="1729">
                  <c:v>-1.58203125</c:v>
                </c:pt>
                <c:pt idx="1730">
                  <c:v>-2.548828125</c:v>
                </c:pt>
                <c:pt idx="1731">
                  <c:v>-3.427734375</c:v>
                </c:pt>
                <c:pt idx="1732">
                  <c:v>-4.306640625</c:v>
                </c:pt>
                <c:pt idx="1733">
                  <c:v>-5.09765625</c:v>
                </c:pt>
                <c:pt idx="1734">
                  <c:v>-5.888671875</c:v>
                </c:pt>
                <c:pt idx="1735">
                  <c:v>-6.591796875</c:v>
                </c:pt>
                <c:pt idx="1736">
                  <c:v>-7.294921875</c:v>
                </c:pt>
                <c:pt idx="1737">
                  <c:v>-7.91015625</c:v>
                </c:pt>
                <c:pt idx="1738">
                  <c:v>-8.4375</c:v>
                </c:pt>
                <c:pt idx="1739">
                  <c:v>-8.96484375</c:v>
                </c:pt>
                <c:pt idx="1740">
                  <c:v>-9.404296875</c:v>
                </c:pt>
                <c:pt idx="1741">
                  <c:v>-9.66796875</c:v>
                </c:pt>
                <c:pt idx="1742">
                  <c:v>-10.01953125</c:v>
                </c:pt>
                <c:pt idx="1743">
                  <c:v>-10.10742188</c:v>
                </c:pt>
                <c:pt idx="1744">
                  <c:v>-10.28320313</c:v>
                </c:pt>
                <c:pt idx="1745">
                  <c:v>-10.28320313</c:v>
                </c:pt>
                <c:pt idx="1746">
                  <c:v>-10.1953125</c:v>
                </c:pt>
                <c:pt idx="1747">
                  <c:v>-10.01953125</c:v>
                </c:pt>
                <c:pt idx="1748">
                  <c:v>-9.755859375</c:v>
                </c:pt>
                <c:pt idx="1749">
                  <c:v>-9.4921875</c:v>
                </c:pt>
                <c:pt idx="1750">
                  <c:v>-9.052734375</c:v>
                </c:pt>
                <c:pt idx="1751">
                  <c:v>-8.61328125</c:v>
                </c:pt>
                <c:pt idx="1752">
                  <c:v>-7.998046875</c:v>
                </c:pt>
                <c:pt idx="1753">
                  <c:v>-7.3828125</c:v>
                </c:pt>
                <c:pt idx="1754">
                  <c:v>-6.767578125</c:v>
                </c:pt>
                <c:pt idx="1755">
                  <c:v>-6.064453125</c:v>
                </c:pt>
                <c:pt idx="1756">
                  <c:v>-5.2734375</c:v>
                </c:pt>
                <c:pt idx="1757">
                  <c:v>-4.482421875</c:v>
                </c:pt>
                <c:pt idx="1758">
                  <c:v>-3.603515625</c:v>
                </c:pt>
                <c:pt idx="1759">
                  <c:v>-2.8125</c:v>
                </c:pt>
                <c:pt idx="1760">
                  <c:v>-1.845703125</c:v>
                </c:pt>
                <c:pt idx="1761">
                  <c:v>-0.966796875</c:v>
                </c:pt>
                <c:pt idx="1762">
                  <c:v>-8.7890625E-2</c:v>
                </c:pt>
                <c:pt idx="1763">
                  <c:v>0.791015625</c:v>
                </c:pt>
                <c:pt idx="1764">
                  <c:v>1.669921875</c:v>
                </c:pt>
                <c:pt idx="1765">
                  <c:v>2.63671875</c:v>
                </c:pt>
                <c:pt idx="1766">
                  <c:v>3.427734375</c:v>
                </c:pt>
                <c:pt idx="1767">
                  <c:v>4.306640625</c:v>
                </c:pt>
                <c:pt idx="1768">
                  <c:v>5.009765625</c:v>
                </c:pt>
                <c:pt idx="1769">
                  <c:v>5.80078125</c:v>
                </c:pt>
                <c:pt idx="1770">
                  <c:v>6.50390625</c:v>
                </c:pt>
                <c:pt idx="1771">
                  <c:v>7.119140625</c:v>
                </c:pt>
                <c:pt idx="1772">
                  <c:v>7.646484375</c:v>
                </c:pt>
                <c:pt idx="1773">
                  <c:v>8.173828125</c:v>
                </c:pt>
                <c:pt idx="1774">
                  <c:v>8.61328125</c:v>
                </c:pt>
                <c:pt idx="1775">
                  <c:v>9.052734375</c:v>
                </c:pt>
                <c:pt idx="1776">
                  <c:v>9.31640625</c:v>
                </c:pt>
                <c:pt idx="1777">
                  <c:v>9.4921875</c:v>
                </c:pt>
                <c:pt idx="1778">
                  <c:v>9.66796875</c:v>
                </c:pt>
                <c:pt idx="1779">
                  <c:v>9.66796875</c:v>
                </c:pt>
                <c:pt idx="1780">
                  <c:v>9.66796875</c:v>
                </c:pt>
                <c:pt idx="1781">
                  <c:v>9.580078125</c:v>
                </c:pt>
                <c:pt idx="1782">
                  <c:v>9.404296875</c:v>
                </c:pt>
                <c:pt idx="1783">
                  <c:v>9.140625</c:v>
                </c:pt>
                <c:pt idx="1784">
                  <c:v>8.876953125</c:v>
                </c:pt>
                <c:pt idx="1785">
                  <c:v>8.4375</c:v>
                </c:pt>
                <c:pt idx="1786">
                  <c:v>7.998046875</c:v>
                </c:pt>
                <c:pt idx="1787">
                  <c:v>7.470703125</c:v>
                </c:pt>
                <c:pt idx="1788">
                  <c:v>6.85546875</c:v>
                </c:pt>
                <c:pt idx="1789">
                  <c:v>6.240234375</c:v>
                </c:pt>
                <c:pt idx="1790">
                  <c:v>5.44921875</c:v>
                </c:pt>
                <c:pt idx="1791">
                  <c:v>4.74609375</c:v>
                </c:pt>
                <c:pt idx="1792">
                  <c:v>3.955078125</c:v>
                </c:pt>
                <c:pt idx="1793">
                  <c:v>3.076171875</c:v>
                </c:pt>
                <c:pt idx="1794">
                  <c:v>2.28515625</c:v>
                </c:pt>
                <c:pt idx="1795">
                  <c:v>1.40625</c:v>
                </c:pt>
                <c:pt idx="1796">
                  <c:v>0.52734375</c:v>
                </c:pt>
                <c:pt idx="1797">
                  <c:v>-0.3515625</c:v>
                </c:pt>
                <c:pt idx="1798">
                  <c:v>-1.318359375</c:v>
                </c:pt>
                <c:pt idx="1799">
                  <c:v>-2.197265625</c:v>
                </c:pt>
                <c:pt idx="1800">
                  <c:v>-3.076171875</c:v>
                </c:pt>
                <c:pt idx="1801">
                  <c:v>-3.8671875</c:v>
                </c:pt>
                <c:pt idx="1802">
                  <c:v>-4.74609375</c:v>
                </c:pt>
                <c:pt idx="1803">
                  <c:v>-5.44921875</c:v>
                </c:pt>
                <c:pt idx="1804">
                  <c:v>-6.240234375</c:v>
                </c:pt>
                <c:pt idx="1805">
                  <c:v>-6.943359375</c:v>
                </c:pt>
                <c:pt idx="1806">
                  <c:v>-7.55859375</c:v>
                </c:pt>
                <c:pt idx="1807">
                  <c:v>-8.173828125</c:v>
                </c:pt>
                <c:pt idx="1808">
                  <c:v>-8.61328125</c:v>
                </c:pt>
                <c:pt idx="1809">
                  <c:v>-9.052734375</c:v>
                </c:pt>
                <c:pt idx="1810">
                  <c:v>-9.404296875</c:v>
                </c:pt>
                <c:pt idx="1811">
                  <c:v>-9.66796875</c:v>
                </c:pt>
                <c:pt idx="1812">
                  <c:v>-9.931640625</c:v>
                </c:pt>
                <c:pt idx="1813">
                  <c:v>-10.01953125</c:v>
                </c:pt>
                <c:pt idx="1814">
                  <c:v>-10.10742188</c:v>
                </c:pt>
                <c:pt idx="1815">
                  <c:v>-10.01953125</c:v>
                </c:pt>
                <c:pt idx="1816">
                  <c:v>-9.931640625</c:v>
                </c:pt>
                <c:pt idx="1817">
                  <c:v>-9.66796875</c:v>
                </c:pt>
                <c:pt idx="1818">
                  <c:v>-9.404296875</c:v>
                </c:pt>
                <c:pt idx="1819">
                  <c:v>-9.052734375</c:v>
                </c:pt>
                <c:pt idx="1820">
                  <c:v>-8.61328125</c:v>
                </c:pt>
                <c:pt idx="1821">
                  <c:v>-8.0859375</c:v>
                </c:pt>
                <c:pt idx="1822">
                  <c:v>-7.55859375</c:v>
                </c:pt>
                <c:pt idx="1823">
                  <c:v>-6.943359375</c:v>
                </c:pt>
                <c:pt idx="1824">
                  <c:v>-6.240234375</c:v>
                </c:pt>
                <c:pt idx="1825">
                  <c:v>-5.44921875</c:v>
                </c:pt>
                <c:pt idx="1826">
                  <c:v>-4.658203125</c:v>
                </c:pt>
                <c:pt idx="1827">
                  <c:v>-3.8671875</c:v>
                </c:pt>
                <c:pt idx="1828">
                  <c:v>-2.98828125</c:v>
                </c:pt>
                <c:pt idx="1829">
                  <c:v>-2.109375</c:v>
                </c:pt>
                <c:pt idx="1830">
                  <c:v>-1.23046875</c:v>
                </c:pt>
                <c:pt idx="1831">
                  <c:v>-0.3515625</c:v>
                </c:pt>
                <c:pt idx="1832">
                  <c:v>0.52734375</c:v>
                </c:pt>
                <c:pt idx="1833">
                  <c:v>1.40625</c:v>
                </c:pt>
                <c:pt idx="1834">
                  <c:v>2.28515625</c:v>
                </c:pt>
                <c:pt idx="1835">
                  <c:v>3.076171875</c:v>
                </c:pt>
                <c:pt idx="1836">
                  <c:v>3.8671875</c:v>
                </c:pt>
                <c:pt idx="1837">
                  <c:v>4.658203125</c:v>
                </c:pt>
                <c:pt idx="1838">
                  <c:v>5.44921875</c:v>
                </c:pt>
                <c:pt idx="1839">
                  <c:v>6.15234375</c:v>
                </c:pt>
                <c:pt idx="1840">
                  <c:v>6.767578125</c:v>
                </c:pt>
                <c:pt idx="1841">
                  <c:v>7.3828125</c:v>
                </c:pt>
                <c:pt idx="1842">
                  <c:v>7.822265625</c:v>
                </c:pt>
                <c:pt idx="1843">
                  <c:v>8.349609375</c:v>
                </c:pt>
                <c:pt idx="1844">
                  <c:v>8.701171875</c:v>
                </c:pt>
                <c:pt idx="1845">
                  <c:v>9.052734375</c:v>
                </c:pt>
                <c:pt idx="1846">
                  <c:v>9.31640625</c:v>
                </c:pt>
                <c:pt idx="1847">
                  <c:v>9.4921875</c:v>
                </c:pt>
                <c:pt idx="1848">
                  <c:v>9.580078125</c:v>
                </c:pt>
                <c:pt idx="1849">
                  <c:v>9.580078125</c:v>
                </c:pt>
                <c:pt idx="1850">
                  <c:v>9.4921875</c:v>
                </c:pt>
                <c:pt idx="1851">
                  <c:v>9.31640625</c:v>
                </c:pt>
                <c:pt idx="1852">
                  <c:v>9.140625</c:v>
                </c:pt>
                <c:pt idx="1853">
                  <c:v>8.876953125</c:v>
                </c:pt>
                <c:pt idx="1854">
                  <c:v>8.4375</c:v>
                </c:pt>
                <c:pt idx="1855">
                  <c:v>7.998046875</c:v>
                </c:pt>
                <c:pt idx="1856">
                  <c:v>7.55859375</c:v>
                </c:pt>
                <c:pt idx="1857">
                  <c:v>6.943359375</c:v>
                </c:pt>
                <c:pt idx="1858">
                  <c:v>6.416015625</c:v>
                </c:pt>
                <c:pt idx="1859">
                  <c:v>5.712890625</c:v>
                </c:pt>
                <c:pt idx="1860">
                  <c:v>4.921875</c:v>
                </c:pt>
                <c:pt idx="1861">
                  <c:v>4.130859375</c:v>
                </c:pt>
                <c:pt idx="1862">
                  <c:v>3.427734375</c:v>
                </c:pt>
                <c:pt idx="1863">
                  <c:v>2.548828125</c:v>
                </c:pt>
                <c:pt idx="1864">
                  <c:v>1.669921875</c:v>
                </c:pt>
                <c:pt idx="1865">
                  <c:v>0.87890625</c:v>
                </c:pt>
                <c:pt idx="1866">
                  <c:v>-8.7890625E-2</c:v>
                </c:pt>
                <c:pt idx="1867">
                  <c:v>-0.966796875</c:v>
                </c:pt>
                <c:pt idx="1868">
                  <c:v>-1.845703125</c:v>
                </c:pt>
                <c:pt idx="1869">
                  <c:v>-2.63671875</c:v>
                </c:pt>
                <c:pt idx="1870">
                  <c:v>-3.515625</c:v>
                </c:pt>
                <c:pt idx="1871">
                  <c:v>-4.39453125</c:v>
                </c:pt>
                <c:pt idx="1872">
                  <c:v>-5.185546875</c:v>
                </c:pt>
                <c:pt idx="1873">
                  <c:v>-5.888671875</c:v>
                </c:pt>
                <c:pt idx="1874">
                  <c:v>-6.591796875</c:v>
                </c:pt>
                <c:pt idx="1875">
                  <c:v>-7.20703125</c:v>
                </c:pt>
                <c:pt idx="1876">
                  <c:v>-7.822265625</c:v>
                </c:pt>
                <c:pt idx="1877">
                  <c:v>-8.349609375</c:v>
                </c:pt>
                <c:pt idx="1878">
                  <c:v>-8.7890625</c:v>
                </c:pt>
                <c:pt idx="1879">
                  <c:v>-9.228515625</c:v>
                </c:pt>
                <c:pt idx="1880">
                  <c:v>-9.4921875</c:v>
                </c:pt>
                <c:pt idx="1881">
                  <c:v>-9.755859375</c:v>
                </c:pt>
                <c:pt idx="1882">
                  <c:v>-9.84375</c:v>
                </c:pt>
                <c:pt idx="1883">
                  <c:v>-9.931640625</c:v>
                </c:pt>
                <c:pt idx="1884">
                  <c:v>-9.931640625</c:v>
                </c:pt>
                <c:pt idx="1885">
                  <c:v>-9.84375</c:v>
                </c:pt>
                <c:pt idx="1886">
                  <c:v>-9.66796875</c:v>
                </c:pt>
                <c:pt idx="1887">
                  <c:v>-9.404296875</c:v>
                </c:pt>
                <c:pt idx="1888">
                  <c:v>-9.052734375</c:v>
                </c:pt>
                <c:pt idx="1889">
                  <c:v>-8.701171875</c:v>
                </c:pt>
                <c:pt idx="1890">
                  <c:v>-8.173828125</c:v>
                </c:pt>
                <c:pt idx="1891">
                  <c:v>-7.646484375</c:v>
                </c:pt>
                <c:pt idx="1892">
                  <c:v>-7.03125</c:v>
                </c:pt>
                <c:pt idx="1893">
                  <c:v>-6.328125</c:v>
                </c:pt>
                <c:pt idx="1894">
                  <c:v>-5.625</c:v>
                </c:pt>
                <c:pt idx="1895">
                  <c:v>-4.921875</c:v>
                </c:pt>
                <c:pt idx="1896">
                  <c:v>-4.04296875</c:v>
                </c:pt>
                <c:pt idx="1897">
                  <c:v>-3.251953125</c:v>
                </c:pt>
                <c:pt idx="1898">
                  <c:v>-2.4609375</c:v>
                </c:pt>
                <c:pt idx="1899">
                  <c:v>-1.58203125</c:v>
                </c:pt>
                <c:pt idx="1900">
                  <c:v>-0.703125</c:v>
                </c:pt>
                <c:pt idx="1901">
                  <c:v>0.17578125</c:v>
                </c:pt>
                <c:pt idx="1902">
                  <c:v>1.0546875</c:v>
                </c:pt>
                <c:pt idx="1903">
                  <c:v>1.93359375</c:v>
                </c:pt>
                <c:pt idx="1904">
                  <c:v>2.8125</c:v>
                </c:pt>
                <c:pt idx="1905">
                  <c:v>3.603515625</c:v>
                </c:pt>
                <c:pt idx="1906">
                  <c:v>4.39453125</c:v>
                </c:pt>
                <c:pt idx="1907">
                  <c:v>5.09765625</c:v>
                </c:pt>
                <c:pt idx="1908">
                  <c:v>5.80078125</c:v>
                </c:pt>
                <c:pt idx="1909">
                  <c:v>6.50390625</c:v>
                </c:pt>
                <c:pt idx="1910">
                  <c:v>7.119140625</c:v>
                </c:pt>
                <c:pt idx="1911">
                  <c:v>7.646484375</c:v>
                </c:pt>
                <c:pt idx="1912">
                  <c:v>8.0859375</c:v>
                </c:pt>
                <c:pt idx="1913">
                  <c:v>8.525390625</c:v>
                </c:pt>
                <c:pt idx="1914">
                  <c:v>8.876953125</c:v>
                </c:pt>
                <c:pt idx="1915">
                  <c:v>9.140625</c:v>
                </c:pt>
                <c:pt idx="1916">
                  <c:v>9.31640625</c:v>
                </c:pt>
                <c:pt idx="1917">
                  <c:v>9.404296875</c:v>
                </c:pt>
                <c:pt idx="1918">
                  <c:v>9.4921875</c:v>
                </c:pt>
                <c:pt idx="1919">
                  <c:v>9.404296875</c:v>
                </c:pt>
                <c:pt idx="1920">
                  <c:v>9.31640625</c:v>
                </c:pt>
                <c:pt idx="1921">
                  <c:v>9.140625</c:v>
                </c:pt>
                <c:pt idx="1922">
                  <c:v>8.876953125</c:v>
                </c:pt>
                <c:pt idx="1923">
                  <c:v>8.4375</c:v>
                </c:pt>
                <c:pt idx="1924">
                  <c:v>8.0859375</c:v>
                </c:pt>
                <c:pt idx="1925">
                  <c:v>7.646484375</c:v>
                </c:pt>
                <c:pt idx="1926">
                  <c:v>7.119140625</c:v>
                </c:pt>
                <c:pt idx="1927">
                  <c:v>6.50390625</c:v>
                </c:pt>
                <c:pt idx="1928">
                  <c:v>5.888671875</c:v>
                </c:pt>
                <c:pt idx="1929">
                  <c:v>5.09765625</c:v>
                </c:pt>
                <c:pt idx="1930">
                  <c:v>4.39453125</c:v>
                </c:pt>
                <c:pt idx="1931">
                  <c:v>3.603515625</c:v>
                </c:pt>
                <c:pt idx="1932">
                  <c:v>2.8125</c:v>
                </c:pt>
                <c:pt idx="1933">
                  <c:v>1.93359375</c:v>
                </c:pt>
                <c:pt idx="1934">
                  <c:v>1.142578125</c:v>
                </c:pt>
                <c:pt idx="1935">
                  <c:v>0.263671875</c:v>
                </c:pt>
                <c:pt idx="1936">
                  <c:v>-0.615234375</c:v>
                </c:pt>
                <c:pt idx="1937">
                  <c:v>-1.494140625</c:v>
                </c:pt>
                <c:pt idx="1938">
                  <c:v>-2.373046875</c:v>
                </c:pt>
                <c:pt idx="1939">
                  <c:v>-3.1640625</c:v>
                </c:pt>
                <c:pt idx="1940">
                  <c:v>-4.04296875</c:v>
                </c:pt>
                <c:pt idx="1941">
                  <c:v>-4.833984375</c:v>
                </c:pt>
                <c:pt idx="1942">
                  <c:v>-5.537109375</c:v>
                </c:pt>
                <c:pt idx="1943">
                  <c:v>-6.240234375</c:v>
                </c:pt>
                <c:pt idx="1944">
                  <c:v>-6.943359375</c:v>
                </c:pt>
                <c:pt idx="1945">
                  <c:v>-7.55859375</c:v>
                </c:pt>
                <c:pt idx="1946">
                  <c:v>-7.998046875</c:v>
                </c:pt>
                <c:pt idx="1947">
                  <c:v>-8.525390625</c:v>
                </c:pt>
                <c:pt idx="1948">
                  <c:v>-8.876953125</c:v>
                </c:pt>
                <c:pt idx="1949">
                  <c:v>-9.228515625</c:v>
                </c:pt>
                <c:pt idx="1950">
                  <c:v>-9.4921875</c:v>
                </c:pt>
                <c:pt idx="1951">
                  <c:v>-9.66796875</c:v>
                </c:pt>
                <c:pt idx="1952">
                  <c:v>-9.755859375</c:v>
                </c:pt>
                <c:pt idx="1953">
                  <c:v>-9.755859375</c:v>
                </c:pt>
                <c:pt idx="1954">
                  <c:v>-9.66796875</c:v>
                </c:pt>
                <c:pt idx="1955">
                  <c:v>-9.580078125</c:v>
                </c:pt>
                <c:pt idx="1956">
                  <c:v>-9.31640625</c:v>
                </c:pt>
                <c:pt idx="1957">
                  <c:v>-9.052734375</c:v>
                </c:pt>
                <c:pt idx="1958">
                  <c:v>-8.701171875</c:v>
                </c:pt>
                <c:pt idx="1959">
                  <c:v>-8.26171875</c:v>
                </c:pt>
                <c:pt idx="1960">
                  <c:v>-7.734375</c:v>
                </c:pt>
                <c:pt idx="1961">
                  <c:v>-7.119140625</c:v>
                </c:pt>
                <c:pt idx="1962">
                  <c:v>-6.50390625</c:v>
                </c:pt>
                <c:pt idx="1963">
                  <c:v>-5.80078125</c:v>
                </c:pt>
                <c:pt idx="1964">
                  <c:v>-5.09765625</c:v>
                </c:pt>
                <c:pt idx="1965">
                  <c:v>-4.306640625</c:v>
                </c:pt>
                <c:pt idx="1966">
                  <c:v>-3.515625</c:v>
                </c:pt>
                <c:pt idx="1967">
                  <c:v>-2.724609375</c:v>
                </c:pt>
                <c:pt idx="1968">
                  <c:v>-1.845703125</c:v>
                </c:pt>
                <c:pt idx="1969">
                  <c:v>-0.966796875</c:v>
                </c:pt>
                <c:pt idx="1970">
                  <c:v>-0.17578125</c:v>
                </c:pt>
                <c:pt idx="1971">
                  <c:v>0.703125</c:v>
                </c:pt>
                <c:pt idx="1972">
                  <c:v>1.58203125</c:v>
                </c:pt>
                <c:pt idx="1973">
                  <c:v>2.373046875</c:v>
                </c:pt>
                <c:pt idx="1974">
                  <c:v>3.251953125</c:v>
                </c:pt>
                <c:pt idx="1975">
                  <c:v>4.04296875</c:v>
                </c:pt>
                <c:pt idx="1976">
                  <c:v>4.74609375</c:v>
                </c:pt>
                <c:pt idx="1977">
                  <c:v>5.44921875</c:v>
                </c:pt>
                <c:pt idx="1978">
                  <c:v>6.1083984375</c:v>
                </c:pt>
                <c:pt idx="1979">
                  <c:v>6.767578125</c:v>
                </c:pt>
                <c:pt idx="1980">
                  <c:v>7.294921875</c:v>
                </c:pt>
                <c:pt idx="1981">
                  <c:v>7.734375</c:v>
                </c:pt>
                <c:pt idx="1982">
                  <c:v>8.173828125</c:v>
                </c:pt>
                <c:pt idx="1983">
                  <c:v>8.525390625</c:v>
                </c:pt>
                <c:pt idx="1984">
                  <c:v>8.876953125</c:v>
                </c:pt>
                <c:pt idx="1985">
                  <c:v>9.052734375</c:v>
                </c:pt>
                <c:pt idx="1986">
                  <c:v>9.228515625</c:v>
                </c:pt>
                <c:pt idx="1987">
                  <c:v>9.228515625</c:v>
                </c:pt>
                <c:pt idx="1988">
                  <c:v>9.228515625</c:v>
                </c:pt>
                <c:pt idx="1989">
                  <c:v>9.140625</c:v>
                </c:pt>
                <c:pt idx="1990">
                  <c:v>9.052734375</c:v>
                </c:pt>
                <c:pt idx="1991">
                  <c:v>8.7890625</c:v>
                </c:pt>
                <c:pt idx="1992">
                  <c:v>8.4375</c:v>
                </c:pt>
                <c:pt idx="1993">
                  <c:v>8.0859375</c:v>
                </c:pt>
                <c:pt idx="1994">
                  <c:v>7.646484375</c:v>
                </c:pt>
                <c:pt idx="1995">
                  <c:v>7.20703125</c:v>
                </c:pt>
                <c:pt idx="1996">
                  <c:v>6.591796875</c:v>
                </c:pt>
                <c:pt idx="1997">
                  <c:v>5.9765625</c:v>
                </c:pt>
                <c:pt idx="1998">
                  <c:v>5.2734375</c:v>
                </c:pt>
                <c:pt idx="1999">
                  <c:v>4.658203125</c:v>
                </c:pt>
                <c:pt idx="2000">
                  <c:v>3.8671875</c:v>
                </c:pt>
                <c:pt idx="2001">
                  <c:v>3.076171875</c:v>
                </c:pt>
                <c:pt idx="2002">
                  <c:v>2.28515625</c:v>
                </c:pt>
                <c:pt idx="2003">
                  <c:v>1.40625</c:v>
                </c:pt>
                <c:pt idx="2004">
                  <c:v>0.615234375</c:v>
                </c:pt>
                <c:pt idx="2005">
                  <c:v>-0.263671875</c:v>
                </c:pt>
                <c:pt idx="2006">
                  <c:v>-1.142578125</c:v>
                </c:pt>
                <c:pt idx="2007">
                  <c:v>-2.021484375</c:v>
                </c:pt>
                <c:pt idx="2008">
                  <c:v>-2.8125</c:v>
                </c:pt>
                <c:pt idx="2009">
                  <c:v>-3.603515625</c:v>
                </c:pt>
                <c:pt idx="2010">
                  <c:v>-4.39453125</c:v>
                </c:pt>
                <c:pt idx="2011">
                  <c:v>-5.185546875</c:v>
                </c:pt>
                <c:pt idx="2012">
                  <c:v>-5.80078125</c:v>
                </c:pt>
                <c:pt idx="2013">
                  <c:v>-6.50390625</c:v>
                </c:pt>
                <c:pt idx="2014">
                  <c:v>-7.119140625</c:v>
                </c:pt>
                <c:pt idx="2015">
                  <c:v>-7.646484375</c:v>
                </c:pt>
                <c:pt idx="2016">
                  <c:v>-8.173828125</c:v>
                </c:pt>
                <c:pt idx="2017">
                  <c:v>-8.61328125</c:v>
                </c:pt>
                <c:pt idx="2018">
                  <c:v>-8.96484375</c:v>
                </c:pt>
                <c:pt idx="2019">
                  <c:v>-9.228515625</c:v>
                </c:pt>
                <c:pt idx="2020">
                  <c:v>-9.404296875</c:v>
                </c:pt>
                <c:pt idx="2021">
                  <c:v>-9.580078125</c:v>
                </c:pt>
                <c:pt idx="2022">
                  <c:v>-9.580078125</c:v>
                </c:pt>
                <c:pt idx="2023">
                  <c:v>-9.580078125</c:v>
                </c:pt>
                <c:pt idx="2024">
                  <c:v>-9.4921875</c:v>
                </c:pt>
                <c:pt idx="2025">
                  <c:v>-9.228515625</c:v>
                </c:pt>
                <c:pt idx="2026">
                  <c:v>-8.96484375</c:v>
                </c:pt>
                <c:pt idx="2027">
                  <c:v>-8.701171875</c:v>
                </c:pt>
                <c:pt idx="2028">
                  <c:v>-8.26171875</c:v>
                </c:pt>
                <c:pt idx="2029">
                  <c:v>-7.734375</c:v>
                </c:pt>
                <c:pt idx="2030">
                  <c:v>-7.20703125</c:v>
                </c:pt>
                <c:pt idx="2031">
                  <c:v>-6.6796875</c:v>
                </c:pt>
                <c:pt idx="2032">
                  <c:v>-5.9765625</c:v>
                </c:pt>
                <c:pt idx="2033">
                  <c:v>-5.2734375</c:v>
                </c:pt>
                <c:pt idx="2034">
                  <c:v>-4.5703125</c:v>
                </c:pt>
                <c:pt idx="2035">
                  <c:v>-3.779296875</c:v>
                </c:pt>
                <c:pt idx="2036">
                  <c:v>-2.98828125</c:v>
                </c:pt>
                <c:pt idx="2037">
                  <c:v>-2.197265625</c:v>
                </c:pt>
                <c:pt idx="2038">
                  <c:v>-1.318359375</c:v>
                </c:pt>
                <c:pt idx="2039">
                  <c:v>-0.439453125</c:v>
                </c:pt>
                <c:pt idx="2040">
                  <c:v>0.3515625</c:v>
                </c:pt>
                <c:pt idx="2041">
                  <c:v>1.23046875</c:v>
                </c:pt>
                <c:pt idx="2042">
                  <c:v>2.021484375</c:v>
                </c:pt>
                <c:pt idx="2043">
                  <c:v>2.8125</c:v>
                </c:pt>
                <c:pt idx="2044">
                  <c:v>3.603515625</c:v>
                </c:pt>
                <c:pt idx="2045">
                  <c:v>4.39453125</c:v>
                </c:pt>
                <c:pt idx="2046">
                  <c:v>5.09765625</c:v>
                </c:pt>
                <c:pt idx="2047">
                  <c:v>5.712890625</c:v>
                </c:pt>
                <c:pt idx="2048">
                  <c:v>6.328125</c:v>
                </c:pt>
                <c:pt idx="2049">
                  <c:v>6.943359375</c:v>
                </c:pt>
                <c:pt idx="2050">
                  <c:v>7.3828125</c:v>
                </c:pt>
                <c:pt idx="2051">
                  <c:v>7.822265625</c:v>
                </c:pt>
                <c:pt idx="2052">
                  <c:v>8.26171875</c:v>
                </c:pt>
                <c:pt idx="2053">
                  <c:v>8.525390625</c:v>
                </c:pt>
                <c:pt idx="2054">
                  <c:v>8.7890625</c:v>
                </c:pt>
                <c:pt idx="2055">
                  <c:v>8.96484375</c:v>
                </c:pt>
                <c:pt idx="2056">
                  <c:v>9.052734375</c:v>
                </c:pt>
                <c:pt idx="2057">
                  <c:v>9.140625</c:v>
                </c:pt>
                <c:pt idx="2058">
                  <c:v>9.052734375</c:v>
                </c:pt>
                <c:pt idx="2059">
                  <c:v>8.876953125</c:v>
                </c:pt>
                <c:pt idx="2060">
                  <c:v>8.701171875</c:v>
                </c:pt>
                <c:pt idx="2061">
                  <c:v>8.4375</c:v>
                </c:pt>
                <c:pt idx="2062">
                  <c:v>8.0859375</c:v>
                </c:pt>
                <c:pt idx="2063">
                  <c:v>7.734375</c:v>
                </c:pt>
                <c:pt idx="2064">
                  <c:v>7.20703125</c:v>
                </c:pt>
                <c:pt idx="2065">
                  <c:v>6.6796875</c:v>
                </c:pt>
                <c:pt idx="2066">
                  <c:v>6.064453125</c:v>
                </c:pt>
                <c:pt idx="2067">
                  <c:v>5.44921875</c:v>
                </c:pt>
                <c:pt idx="2068">
                  <c:v>4.74609375</c:v>
                </c:pt>
                <c:pt idx="2069">
                  <c:v>4.04296875</c:v>
                </c:pt>
                <c:pt idx="2070">
                  <c:v>3.33984375</c:v>
                </c:pt>
                <c:pt idx="2071">
                  <c:v>2.548828125</c:v>
                </c:pt>
                <c:pt idx="2072">
                  <c:v>1.669921875</c:v>
                </c:pt>
                <c:pt idx="2073">
                  <c:v>0.87890625</c:v>
                </c:pt>
                <c:pt idx="2074">
                  <c:v>0</c:v>
                </c:pt>
                <c:pt idx="2075">
                  <c:v>-0.791015625</c:v>
                </c:pt>
                <c:pt idx="2076">
                  <c:v>-1.58203125</c:v>
                </c:pt>
                <c:pt idx="2077">
                  <c:v>-2.4609375</c:v>
                </c:pt>
                <c:pt idx="2078">
                  <c:v>-3.251953125</c:v>
                </c:pt>
                <c:pt idx="2079">
                  <c:v>-4.04296875</c:v>
                </c:pt>
                <c:pt idx="2080">
                  <c:v>-4.833984375</c:v>
                </c:pt>
                <c:pt idx="2081">
                  <c:v>-5.537109375</c:v>
                </c:pt>
                <c:pt idx="2082">
                  <c:v>-6.15234375</c:v>
                </c:pt>
                <c:pt idx="2083">
                  <c:v>-6.767578125</c:v>
                </c:pt>
                <c:pt idx="2084">
                  <c:v>-7.3828125</c:v>
                </c:pt>
                <c:pt idx="2085">
                  <c:v>-7.822265625</c:v>
                </c:pt>
                <c:pt idx="2086">
                  <c:v>-8.349609375</c:v>
                </c:pt>
                <c:pt idx="2087">
                  <c:v>-8.701171875</c:v>
                </c:pt>
                <c:pt idx="2088">
                  <c:v>-8.96484375</c:v>
                </c:pt>
                <c:pt idx="2089">
                  <c:v>-9.228515625</c:v>
                </c:pt>
                <c:pt idx="2090">
                  <c:v>-9.404296875</c:v>
                </c:pt>
                <c:pt idx="2091">
                  <c:v>-9.404296875</c:v>
                </c:pt>
                <c:pt idx="2092">
                  <c:v>-9.4921875</c:v>
                </c:pt>
                <c:pt idx="2093">
                  <c:v>-9.31640625</c:v>
                </c:pt>
                <c:pt idx="2094">
                  <c:v>-9.228515625</c:v>
                </c:pt>
                <c:pt idx="2095">
                  <c:v>-8.96484375</c:v>
                </c:pt>
                <c:pt idx="2096">
                  <c:v>-8.701171875</c:v>
                </c:pt>
                <c:pt idx="2097">
                  <c:v>-8.26171875</c:v>
                </c:pt>
                <c:pt idx="2098">
                  <c:v>-7.822265625</c:v>
                </c:pt>
                <c:pt idx="2099">
                  <c:v>-7.294921875</c:v>
                </c:pt>
                <c:pt idx="2100">
                  <c:v>-6.767578125</c:v>
                </c:pt>
                <c:pt idx="2101">
                  <c:v>-6.15234375</c:v>
                </c:pt>
                <c:pt idx="2102">
                  <c:v>-5.44921875</c:v>
                </c:pt>
                <c:pt idx="2103">
                  <c:v>-4.74609375</c:v>
                </c:pt>
                <c:pt idx="2104">
                  <c:v>-4.04296875</c:v>
                </c:pt>
                <c:pt idx="2105">
                  <c:v>-3.251953125</c:v>
                </c:pt>
                <c:pt idx="2106">
                  <c:v>-2.373046875</c:v>
                </c:pt>
                <c:pt idx="2107">
                  <c:v>-1.58203125</c:v>
                </c:pt>
                <c:pt idx="2108">
                  <c:v>-0.791015625</c:v>
                </c:pt>
                <c:pt idx="2109">
                  <c:v>8.7890625E-2</c:v>
                </c:pt>
                <c:pt idx="2110">
                  <c:v>0.87890625</c:v>
                </c:pt>
                <c:pt idx="2111">
                  <c:v>1.669921875</c:v>
                </c:pt>
                <c:pt idx="2112">
                  <c:v>2.548828125</c:v>
                </c:pt>
                <c:pt idx="2113">
                  <c:v>3.33984375</c:v>
                </c:pt>
                <c:pt idx="2114">
                  <c:v>4.04296875</c:v>
                </c:pt>
                <c:pt idx="2115">
                  <c:v>4.74609375</c:v>
                </c:pt>
                <c:pt idx="2116">
                  <c:v>5.361328125</c:v>
                </c:pt>
                <c:pt idx="2117">
                  <c:v>6.064453125</c:v>
                </c:pt>
                <c:pt idx="2118">
                  <c:v>6.591796875</c:v>
                </c:pt>
                <c:pt idx="2119">
                  <c:v>7.119140625</c:v>
                </c:pt>
                <c:pt idx="2120">
                  <c:v>7.55859375</c:v>
                </c:pt>
                <c:pt idx="2121">
                  <c:v>7.998046875</c:v>
                </c:pt>
                <c:pt idx="2122">
                  <c:v>8.349609375</c:v>
                </c:pt>
                <c:pt idx="2123">
                  <c:v>8.525390625</c:v>
                </c:pt>
                <c:pt idx="2124">
                  <c:v>8.7890625</c:v>
                </c:pt>
                <c:pt idx="2125">
                  <c:v>8.876953125</c:v>
                </c:pt>
                <c:pt idx="2126">
                  <c:v>8.96484375</c:v>
                </c:pt>
                <c:pt idx="2127">
                  <c:v>8.876953125</c:v>
                </c:pt>
                <c:pt idx="2128">
                  <c:v>8.7890625</c:v>
                </c:pt>
                <c:pt idx="2129">
                  <c:v>8.61328125</c:v>
                </c:pt>
                <c:pt idx="2130">
                  <c:v>8.349609375</c:v>
                </c:pt>
                <c:pt idx="2131">
                  <c:v>8.0859375</c:v>
                </c:pt>
                <c:pt idx="2132">
                  <c:v>7.646484375</c:v>
                </c:pt>
                <c:pt idx="2133">
                  <c:v>7.294921875</c:v>
                </c:pt>
                <c:pt idx="2134">
                  <c:v>6.767578125</c:v>
                </c:pt>
                <c:pt idx="2135">
                  <c:v>6.15234375</c:v>
                </c:pt>
                <c:pt idx="2136">
                  <c:v>5.537109375</c:v>
                </c:pt>
                <c:pt idx="2137">
                  <c:v>4.921875</c:v>
                </c:pt>
                <c:pt idx="2138">
                  <c:v>4.21875</c:v>
                </c:pt>
                <c:pt idx="2139">
                  <c:v>3.515625</c:v>
                </c:pt>
                <c:pt idx="2140">
                  <c:v>2.724609375</c:v>
                </c:pt>
                <c:pt idx="2141">
                  <c:v>1.93359375</c:v>
                </c:pt>
                <c:pt idx="2142">
                  <c:v>1.142578125</c:v>
                </c:pt>
                <c:pt idx="2143">
                  <c:v>0.3515625</c:v>
                </c:pt>
                <c:pt idx="2144">
                  <c:v>-0.52734375</c:v>
                </c:pt>
                <c:pt idx="2145">
                  <c:v>-1.318359375</c:v>
                </c:pt>
                <c:pt idx="2146">
                  <c:v>-2.109375</c:v>
                </c:pt>
                <c:pt idx="2147">
                  <c:v>-2.98828125</c:v>
                </c:pt>
                <c:pt idx="2148">
                  <c:v>-3.69140625</c:v>
                </c:pt>
                <c:pt idx="2149">
                  <c:v>-4.482421875</c:v>
                </c:pt>
                <c:pt idx="2150">
                  <c:v>-5.185546875</c:v>
                </c:pt>
                <c:pt idx="2151">
                  <c:v>-5.80078125</c:v>
                </c:pt>
                <c:pt idx="2152">
                  <c:v>-6.50390625</c:v>
                </c:pt>
                <c:pt idx="2153">
                  <c:v>-7.03125</c:v>
                </c:pt>
                <c:pt idx="2154">
                  <c:v>-7.55859375</c:v>
                </c:pt>
                <c:pt idx="2155">
                  <c:v>-7.998046875</c:v>
                </c:pt>
                <c:pt idx="2156">
                  <c:v>-8.4375</c:v>
                </c:pt>
                <c:pt idx="2157">
                  <c:v>-8.7890625</c:v>
                </c:pt>
                <c:pt idx="2158">
                  <c:v>-8.96484375</c:v>
                </c:pt>
                <c:pt idx="2159">
                  <c:v>-9.140625</c:v>
                </c:pt>
                <c:pt idx="2160">
                  <c:v>-9.228515625</c:v>
                </c:pt>
                <c:pt idx="2161">
                  <c:v>-9.31640625</c:v>
                </c:pt>
                <c:pt idx="2162">
                  <c:v>-9.228515625</c:v>
                </c:pt>
                <c:pt idx="2163">
                  <c:v>-9.052734375</c:v>
                </c:pt>
                <c:pt idx="2164">
                  <c:v>-8.876953125</c:v>
                </c:pt>
                <c:pt idx="2165">
                  <c:v>-8.61328125</c:v>
                </c:pt>
                <c:pt idx="2166">
                  <c:v>-8.26171875</c:v>
                </c:pt>
                <c:pt idx="2167">
                  <c:v>-7.822265625</c:v>
                </c:pt>
                <c:pt idx="2168">
                  <c:v>-7.3828125</c:v>
                </c:pt>
                <c:pt idx="2169">
                  <c:v>-6.85546875</c:v>
                </c:pt>
                <c:pt idx="2170">
                  <c:v>-6.240234375</c:v>
                </c:pt>
                <c:pt idx="2171">
                  <c:v>-5.625</c:v>
                </c:pt>
                <c:pt idx="2172">
                  <c:v>-4.921875</c:v>
                </c:pt>
                <c:pt idx="2173">
                  <c:v>-4.130859375</c:v>
                </c:pt>
                <c:pt idx="2174">
                  <c:v>-3.427734375</c:v>
                </c:pt>
                <c:pt idx="2175">
                  <c:v>-2.63671875</c:v>
                </c:pt>
                <c:pt idx="2176">
                  <c:v>-1.845703125</c:v>
                </c:pt>
                <c:pt idx="2177">
                  <c:v>-1.0546875</c:v>
                </c:pt>
                <c:pt idx="2178">
                  <c:v>-0.263671875</c:v>
                </c:pt>
                <c:pt idx="2179">
                  <c:v>0.615234375</c:v>
                </c:pt>
                <c:pt idx="2180">
                  <c:v>1.40625</c:v>
                </c:pt>
                <c:pt idx="2181">
                  <c:v>2.197265625</c:v>
                </c:pt>
                <c:pt idx="2182">
                  <c:v>2.98828125</c:v>
                </c:pt>
                <c:pt idx="2183">
                  <c:v>3.69140625</c:v>
                </c:pt>
                <c:pt idx="2184">
                  <c:v>4.482421875</c:v>
                </c:pt>
                <c:pt idx="2185">
                  <c:v>5.09765625</c:v>
                </c:pt>
                <c:pt idx="2186">
                  <c:v>5.712890625</c:v>
                </c:pt>
                <c:pt idx="2187">
                  <c:v>6.328125</c:v>
                </c:pt>
                <c:pt idx="2188">
                  <c:v>6.85546875</c:v>
                </c:pt>
                <c:pt idx="2189">
                  <c:v>7.294921875</c:v>
                </c:pt>
                <c:pt idx="2190">
                  <c:v>7.734375</c:v>
                </c:pt>
                <c:pt idx="2191">
                  <c:v>8.0859375</c:v>
                </c:pt>
                <c:pt idx="2192">
                  <c:v>8.349609375</c:v>
                </c:pt>
                <c:pt idx="2193">
                  <c:v>8.525390625</c:v>
                </c:pt>
                <c:pt idx="2194">
                  <c:v>8.701171875</c:v>
                </c:pt>
                <c:pt idx="2195">
                  <c:v>8.7890625</c:v>
                </c:pt>
                <c:pt idx="2196">
                  <c:v>8.7890625</c:v>
                </c:pt>
                <c:pt idx="2197">
                  <c:v>8.701171875</c:v>
                </c:pt>
                <c:pt idx="2198">
                  <c:v>8.525390625</c:v>
                </c:pt>
                <c:pt idx="2199">
                  <c:v>8.349609375</c:v>
                </c:pt>
                <c:pt idx="2200">
                  <c:v>8.0859375</c:v>
                </c:pt>
                <c:pt idx="2201">
                  <c:v>7.734375</c:v>
                </c:pt>
                <c:pt idx="2202">
                  <c:v>7.294921875</c:v>
                </c:pt>
                <c:pt idx="2203">
                  <c:v>6.85546875</c:v>
                </c:pt>
                <c:pt idx="2204">
                  <c:v>6.328125</c:v>
                </c:pt>
                <c:pt idx="2205">
                  <c:v>5.712890625</c:v>
                </c:pt>
                <c:pt idx="2206">
                  <c:v>5.09765625</c:v>
                </c:pt>
                <c:pt idx="2207">
                  <c:v>4.482421875</c:v>
                </c:pt>
                <c:pt idx="2208">
                  <c:v>3.69140625</c:v>
                </c:pt>
                <c:pt idx="2209">
                  <c:v>2.98828125</c:v>
                </c:pt>
                <c:pt idx="2210">
                  <c:v>2.197265625</c:v>
                </c:pt>
                <c:pt idx="2211">
                  <c:v>1.40625</c:v>
                </c:pt>
                <c:pt idx="2212">
                  <c:v>0.615234375</c:v>
                </c:pt>
                <c:pt idx="2213">
                  <c:v>-0.17578125</c:v>
                </c:pt>
                <c:pt idx="2214">
                  <c:v>-0.966796875</c:v>
                </c:pt>
                <c:pt idx="2215">
                  <c:v>-1.7578125</c:v>
                </c:pt>
                <c:pt idx="2216">
                  <c:v>-2.548828125</c:v>
                </c:pt>
                <c:pt idx="2217">
                  <c:v>-3.33984375</c:v>
                </c:pt>
                <c:pt idx="2218">
                  <c:v>-4.04296875</c:v>
                </c:pt>
                <c:pt idx="2219">
                  <c:v>-4.833984375</c:v>
                </c:pt>
                <c:pt idx="2220">
                  <c:v>-5.44921875</c:v>
                </c:pt>
                <c:pt idx="2221">
                  <c:v>-6.15234375</c:v>
                </c:pt>
                <c:pt idx="2222">
                  <c:v>-6.6796875</c:v>
                </c:pt>
                <c:pt idx="2223">
                  <c:v>-7.20703125</c:v>
                </c:pt>
                <c:pt idx="2224">
                  <c:v>-7.734375</c:v>
                </c:pt>
                <c:pt idx="2225">
                  <c:v>-8.0859375</c:v>
                </c:pt>
                <c:pt idx="2226">
                  <c:v>-8.4375</c:v>
                </c:pt>
                <c:pt idx="2227">
                  <c:v>-8.701171875</c:v>
                </c:pt>
                <c:pt idx="2228">
                  <c:v>-8.96484375</c:v>
                </c:pt>
                <c:pt idx="2229">
                  <c:v>-9.052734375</c:v>
                </c:pt>
                <c:pt idx="2230">
                  <c:v>-9.052734375</c:v>
                </c:pt>
                <c:pt idx="2231">
                  <c:v>-9.052734375</c:v>
                </c:pt>
                <c:pt idx="2232">
                  <c:v>-8.96484375</c:v>
                </c:pt>
                <c:pt idx="2233">
                  <c:v>-8.7890625</c:v>
                </c:pt>
                <c:pt idx="2234">
                  <c:v>-8.525390625</c:v>
                </c:pt>
                <c:pt idx="2235">
                  <c:v>-8.26171875</c:v>
                </c:pt>
                <c:pt idx="2236">
                  <c:v>-7.91015625</c:v>
                </c:pt>
                <c:pt idx="2237">
                  <c:v>-7.3828125</c:v>
                </c:pt>
                <c:pt idx="2238">
                  <c:v>-6.943359375</c:v>
                </c:pt>
                <c:pt idx="2239">
                  <c:v>-6.328125</c:v>
                </c:pt>
                <c:pt idx="2240">
                  <c:v>-5.712890625</c:v>
                </c:pt>
                <c:pt idx="2241">
                  <c:v>-5.09765625</c:v>
                </c:pt>
                <c:pt idx="2242">
                  <c:v>-4.39453125</c:v>
                </c:pt>
                <c:pt idx="2243">
                  <c:v>-3.69140625</c:v>
                </c:pt>
                <c:pt idx="2244">
                  <c:v>-2.900390625</c:v>
                </c:pt>
                <c:pt idx="2245">
                  <c:v>-2.109375</c:v>
                </c:pt>
                <c:pt idx="2246">
                  <c:v>-1.318359375</c:v>
                </c:pt>
                <c:pt idx="2247">
                  <c:v>-0.52734375</c:v>
                </c:pt>
                <c:pt idx="2248">
                  <c:v>0.263671875</c:v>
                </c:pt>
                <c:pt idx="2249">
                  <c:v>1.0546875</c:v>
                </c:pt>
                <c:pt idx="2250">
                  <c:v>1.845703125</c:v>
                </c:pt>
                <c:pt idx="2251">
                  <c:v>2.63671875</c:v>
                </c:pt>
                <c:pt idx="2252">
                  <c:v>3.33984375</c:v>
                </c:pt>
                <c:pt idx="2253">
                  <c:v>4.130859375</c:v>
                </c:pt>
                <c:pt idx="2254">
                  <c:v>4.74609375</c:v>
                </c:pt>
                <c:pt idx="2255">
                  <c:v>5.361328125</c:v>
                </c:pt>
                <c:pt idx="2256">
                  <c:v>5.9765625</c:v>
                </c:pt>
                <c:pt idx="2257">
                  <c:v>6.591796875</c:v>
                </c:pt>
                <c:pt idx="2258">
                  <c:v>7.03125</c:v>
                </c:pt>
                <c:pt idx="2259">
                  <c:v>7.470703125</c:v>
                </c:pt>
                <c:pt idx="2260">
                  <c:v>7.822265625</c:v>
                </c:pt>
                <c:pt idx="2261">
                  <c:v>8.173828125</c:v>
                </c:pt>
                <c:pt idx="2262">
                  <c:v>8.349609375</c:v>
                </c:pt>
                <c:pt idx="2263">
                  <c:v>8.525390625</c:v>
                </c:pt>
                <c:pt idx="2264">
                  <c:v>8.61328125</c:v>
                </c:pt>
                <c:pt idx="2265">
                  <c:v>8.701171875</c:v>
                </c:pt>
                <c:pt idx="2266">
                  <c:v>8.61328125</c:v>
                </c:pt>
                <c:pt idx="2267">
                  <c:v>8.525390625</c:v>
                </c:pt>
                <c:pt idx="2268">
                  <c:v>8.349609375</c:v>
                </c:pt>
                <c:pt idx="2269">
                  <c:v>8.0859375</c:v>
                </c:pt>
                <c:pt idx="2270">
                  <c:v>7.822265625</c:v>
                </c:pt>
                <c:pt idx="2271">
                  <c:v>7.3828125</c:v>
                </c:pt>
                <c:pt idx="2272">
                  <c:v>6.943359375</c:v>
                </c:pt>
                <c:pt idx="2273">
                  <c:v>6.50390625</c:v>
                </c:pt>
                <c:pt idx="2274">
                  <c:v>5.9765625</c:v>
                </c:pt>
                <c:pt idx="2275">
                  <c:v>5.361328125</c:v>
                </c:pt>
                <c:pt idx="2276">
                  <c:v>4.74609375</c:v>
                </c:pt>
                <c:pt idx="2277">
                  <c:v>4.04296875</c:v>
                </c:pt>
                <c:pt idx="2278">
                  <c:v>3.33984375</c:v>
                </c:pt>
                <c:pt idx="2279">
                  <c:v>2.548828125</c:v>
                </c:pt>
                <c:pt idx="2280">
                  <c:v>1.7578125</c:v>
                </c:pt>
                <c:pt idx="2281">
                  <c:v>1.0546875</c:v>
                </c:pt>
                <c:pt idx="2282">
                  <c:v>0.263671875</c:v>
                </c:pt>
                <c:pt idx="2283">
                  <c:v>-0.615234375</c:v>
                </c:pt>
                <c:pt idx="2284">
                  <c:v>-1.40625</c:v>
                </c:pt>
                <c:pt idx="2285">
                  <c:v>-2.109375</c:v>
                </c:pt>
                <c:pt idx="2286">
                  <c:v>-2.900390625</c:v>
                </c:pt>
                <c:pt idx="2287">
                  <c:v>-3.69140625</c:v>
                </c:pt>
                <c:pt idx="2288">
                  <c:v>-4.39453125</c:v>
                </c:pt>
                <c:pt idx="2289">
                  <c:v>-5.09765625</c:v>
                </c:pt>
                <c:pt idx="2290">
                  <c:v>-5.712890625</c:v>
                </c:pt>
                <c:pt idx="2291">
                  <c:v>-6.240234375</c:v>
                </c:pt>
                <c:pt idx="2292">
                  <c:v>-6.85546875</c:v>
                </c:pt>
                <c:pt idx="2293">
                  <c:v>-7.294921875</c:v>
                </c:pt>
                <c:pt idx="2294">
                  <c:v>-7.734375</c:v>
                </c:pt>
                <c:pt idx="2295">
                  <c:v>-8.0859375</c:v>
                </c:pt>
                <c:pt idx="2296">
                  <c:v>-8.349609375</c:v>
                </c:pt>
                <c:pt idx="2297">
                  <c:v>-8.701171875</c:v>
                </c:pt>
                <c:pt idx="2298">
                  <c:v>-8.7890625</c:v>
                </c:pt>
                <c:pt idx="2299">
                  <c:v>-8.876953125</c:v>
                </c:pt>
                <c:pt idx="2300">
                  <c:v>-8.96484375</c:v>
                </c:pt>
                <c:pt idx="2301">
                  <c:v>-8.876953125</c:v>
                </c:pt>
                <c:pt idx="2302">
                  <c:v>-8.701171875</c:v>
                </c:pt>
                <c:pt idx="2303">
                  <c:v>-8.525390625</c:v>
                </c:pt>
                <c:pt idx="2304">
                  <c:v>-8.26171875</c:v>
                </c:pt>
                <c:pt idx="2305">
                  <c:v>-7.91015625</c:v>
                </c:pt>
                <c:pt idx="2306">
                  <c:v>-7.470703125</c:v>
                </c:pt>
                <c:pt idx="2307">
                  <c:v>-7.03125</c:v>
                </c:pt>
                <c:pt idx="2308">
                  <c:v>-6.50390625</c:v>
                </c:pt>
                <c:pt idx="2309">
                  <c:v>-5.888671875</c:v>
                </c:pt>
                <c:pt idx="2310">
                  <c:v>-5.2734375</c:v>
                </c:pt>
                <c:pt idx="2311">
                  <c:v>-4.658203125</c:v>
                </c:pt>
                <c:pt idx="2312">
                  <c:v>-3.955078125</c:v>
                </c:pt>
                <c:pt idx="2313">
                  <c:v>-3.251953125</c:v>
                </c:pt>
                <c:pt idx="2314">
                  <c:v>-2.4609375</c:v>
                </c:pt>
                <c:pt idx="2315">
                  <c:v>-1.669921875</c:v>
                </c:pt>
                <c:pt idx="2316">
                  <c:v>-0.966796875</c:v>
                </c:pt>
                <c:pt idx="2317">
                  <c:v>-0.17578125</c:v>
                </c:pt>
                <c:pt idx="2318">
                  <c:v>0.615234375</c:v>
                </c:pt>
                <c:pt idx="2319">
                  <c:v>1.40625</c:v>
                </c:pt>
                <c:pt idx="2320">
                  <c:v>2.197265625</c:v>
                </c:pt>
                <c:pt idx="2321">
                  <c:v>2.900390625</c:v>
                </c:pt>
                <c:pt idx="2322">
                  <c:v>3.603515625</c:v>
                </c:pt>
                <c:pt idx="2323">
                  <c:v>4.306640625</c:v>
                </c:pt>
                <c:pt idx="2324">
                  <c:v>4.921875</c:v>
                </c:pt>
                <c:pt idx="2325">
                  <c:v>5.537109375</c:v>
                </c:pt>
                <c:pt idx="2326">
                  <c:v>6.064453125</c:v>
                </c:pt>
                <c:pt idx="2327">
                  <c:v>6.591796875</c:v>
                </c:pt>
                <c:pt idx="2328">
                  <c:v>7.119140625</c:v>
                </c:pt>
                <c:pt idx="2329">
                  <c:v>7.470703125</c:v>
                </c:pt>
                <c:pt idx="2330">
                  <c:v>7.822265625</c:v>
                </c:pt>
                <c:pt idx="2331">
                  <c:v>7.998046875</c:v>
                </c:pt>
                <c:pt idx="2332">
                  <c:v>8.26171875</c:v>
                </c:pt>
                <c:pt idx="2333">
                  <c:v>8.349609375</c:v>
                </c:pt>
                <c:pt idx="2334">
                  <c:v>8.4375</c:v>
                </c:pt>
                <c:pt idx="2335">
                  <c:v>8.4375</c:v>
                </c:pt>
                <c:pt idx="2336">
                  <c:v>8.349609375</c:v>
                </c:pt>
                <c:pt idx="2337">
                  <c:v>8.173828125</c:v>
                </c:pt>
                <c:pt idx="2338">
                  <c:v>7.998046875</c:v>
                </c:pt>
                <c:pt idx="2339">
                  <c:v>7.734375</c:v>
                </c:pt>
                <c:pt idx="2340">
                  <c:v>7.3828125</c:v>
                </c:pt>
                <c:pt idx="2341">
                  <c:v>6.943359375</c:v>
                </c:pt>
                <c:pt idx="2342">
                  <c:v>6.50390625</c:v>
                </c:pt>
                <c:pt idx="2343">
                  <c:v>5.9765625</c:v>
                </c:pt>
                <c:pt idx="2344">
                  <c:v>5.44921875</c:v>
                </c:pt>
                <c:pt idx="2345">
                  <c:v>4.833984375</c:v>
                </c:pt>
                <c:pt idx="2346">
                  <c:v>4.21875</c:v>
                </c:pt>
                <c:pt idx="2347">
                  <c:v>3.515625</c:v>
                </c:pt>
                <c:pt idx="2348">
                  <c:v>2.8125</c:v>
                </c:pt>
                <c:pt idx="2349">
                  <c:v>2.021484375</c:v>
                </c:pt>
                <c:pt idx="2350">
                  <c:v>1.23046875</c:v>
                </c:pt>
                <c:pt idx="2351">
                  <c:v>0.52734375</c:v>
                </c:pt>
                <c:pt idx="2352">
                  <c:v>-0.263671875</c:v>
                </c:pt>
                <c:pt idx="2353">
                  <c:v>-1.0546875</c:v>
                </c:pt>
                <c:pt idx="2354">
                  <c:v>-1.7578125</c:v>
                </c:pt>
                <c:pt idx="2355">
                  <c:v>-2.548828125</c:v>
                </c:pt>
                <c:pt idx="2356">
                  <c:v>-3.251953125</c:v>
                </c:pt>
                <c:pt idx="2357">
                  <c:v>-4.04296875</c:v>
                </c:pt>
                <c:pt idx="2358">
                  <c:v>-4.74609375</c:v>
                </c:pt>
                <c:pt idx="2359">
                  <c:v>-5.361328125</c:v>
                </c:pt>
                <c:pt idx="2360">
                  <c:v>-5.9765625</c:v>
                </c:pt>
                <c:pt idx="2361">
                  <c:v>-6.50390625</c:v>
                </c:pt>
                <c:pt idx="2362">
                  <c:v>-7.03125</c:v>
                </c:pt>
                <c:pt idx="2363">
                  <c:v>-7.470703125</c:v>
                </c:pt>
                <c:pt idx="2364">
                  <c:v>-7.822265625</c:v>
                </c:pt>
                <c:pt idx="2365">
                  <c:v>-8.173828125</c:v>
                </c:pt>
                <c:pt idx="2366">
                  <c:v>-8.4375</c:v>
                </c:pt>
                <c:pt idx="2367">
                  <c:v>-8.61328125</c:v>
                </c:pt>
                <c:pt idx="2368">
                  <c:v>-8.701171875</c:v>
                </c:pt>
                <c:pt idx="2369">
                  <c:v>-8.7890625</c:v>
                </c:pt>
                <c:pt idx="2370">
                  <c:v>-8.701171875</c:v>
                </c:pt>
                <c:pt idx="2371">
                  <c:v>-8.61328125</c:v>
                </c:pt>
                <c:pt idx="2372">
                  <c:v>-8.4375</c:v>
                </c:pt>
                <c:pt idx="2373">
                  <c:v>-8.173828125</c:v>
                </c:pt>
                <c:pt idx="2374">
                  <c:v>-7.91015625</c:v>
                </c:pt>
                <c:pt idx="2375">
                  <c:v>-7.55859375</c:v>
                </c:pt>
                <c:pt idx="2376">
                  <c:v>-7.03125</c:v>
                </c:pt>
                <c:pt idx="2377">
                  <c:v>-6.591796875</c:v>
                </c:pt>
                <c:pt idx="2378">
                  <c:v>-6.064453125</c:v>
                </c:pt>
                <c:pt idx="2379">
                  <c:v>-5.44921875</c:v>
                </c:pt>
                <c:pt idx="2380">
                  <c:v>-4.833984375</c:v>
                </c:pt>
                <c:pt idx="2381">
                  <c:v>-4.130859375</c:v>
                </c:pt>
                <c:pt idx="2382">
                  <c:v>-3.427734375</c:v>
                </c:pt>
                <c:pt idx="2383">
                  <c:v>-2.724609375</c:v>
                </c:pt>
                <c:pt idx="2384">
                  <c:v>-2.021484375</c:v>
                </c:pt>
                <c:pt idx="2385">
                  <c:v>-1.23046875</c:v>
                </c:pt>
                <c:pt idx="2386">
                  <c:v>-0.439453125</c:v>
                </c:pt>
                <c:pt idx="2387">
                  <c:v>0.3515625</c:v>
                </c:pt>
                <c:pt idx="2388">
                  <c:v>1.0546875</c:v>
                </c:pt>
                <c:pt idx="2389">
                  <c:v>1.845703125</c:v>
                </c:pt>
                <c:pt idx="2390">
                  <c:v>2.548828125</c:v>
                </c:pt>
                <c:pt idx="2391">
                  <c:v>3.33984375</c:v>
                </c:pt>
                <c:pt idx="2392">
                  <c:v>3.955078125</c:v>
                </c:pt>
                <c:pt idx="2393">
                  <c:v>4.658203125</c:v>
                </c:pt>
                <c:pt idx="2394">
                  <c:v>5.2734375</c:v>
                </c:pt>
                <c:pt idx="2395">
                  <c:v>5.80078125</c:v>
                </c:pt>
                <c:pt idx="2396">
                  <c:v>6.328125</c:v>
                </c:pt>
                <c:pt idx="2397">
                  <c:v>6.767578125</c:v>
                </c:pt>
                <c:pt idx="2398">
                  <c:v>7.119140625</c:v>
                </c:pt>
                <c:pt idx="2399">
                  <c:v>7.470703125</c:v>
                </c:pt>
                <c:pt idx="2400">
                  <c:v>7.822265625</c:v>
                </c:pt>
                <c:pt idx="2401">
                  <c:v>7.998046875</c:v>
                </c:pt>
                <c:pt idx="2402">
                  <c:v>8.173828125</c:v>
                </c:pt>
                <c:pt idx="2403">
                  <c:v>8.26171875</c:v>
                </c:pt>
                <c:pt idx="2404">
                  <c:v>8.26171875</c:v>
                </c:pt>
                <c:pt idx="2405">
                  <c:v>8.26171875</c:v>
                </c:pt>
                <c:pt idx="2406">
                  <c:v>8.0859375</c:v>
                </c:pt>
                <c:pt idx="2407">
                  <c:v>7.91015625</c:v>
                </c:pt>
                <c:pt idx="2408">
                  <c:v>7.646484375</c:v>
                </c:pt>
                <c:pt idx="2409">
                  <c:v>7.3828125</c:v>
                </c:pt>
                <c:pt idx="2410">
                  <c:v>7.03125</c:v>
                </c:pt>
                <c:pt idx="2411">
                  <c:v>6.591796875</c:v>
                </c:pt>
                <c:pt idx="2412">
                  <c:v>6.064453125</c:v>
                </c:pt>
                <c:pt idx="2413">
                  <c:v>5.537109375</c:v>
                </c:pt>
                <c:pt idx="2414">
                  <c:v>5.009765625</c:v>
                </c:pt>
                <c:pt idx="2415">
                  <c:v>4.306640625</c:v>
                </c:pt>
                <c:pt idx="2416">
                  <c:v>3.603515625</c:v>
                </c:pt>
                <c:pt idx="2417">
                  <c:v>2.98828125</c:v>
                </c:pt>
                <c:pt idx="2418">
                  <c:v>2.28515625</c:v>
                </c:pt>
                <c:pt idx="2419">
                  <c:v>1.494140625</c:v>
                </c:pt>
                <c:pt idx="2420">
                  <c:v>0.791015625</c:v>
                </c:pt>
                <c:pt idx="2421">
                  <c:v>0</c:v>
                </c:pt>
                <c:pt idx="2422">
                  <c:v>-0.791015625</c:v>
                </c:pt>
                <c:pt idx="2423">
                  <c:v>-1.494140625</c:v>
                </c:pt>
                <c:pt idx="2424">
                  <c:v>-2.28515625</c:v>
                </c:pt>
                <c:pt idx="2425">
                  <c:v>-2.98828125</c:v>
                </c:pt>
                <c:pt idx="2426">
                  <c:v>-3.69140625</c:v>
                </c:pt>
                <c:pt idx="2427">
                  <c:v>-4.39453125</c:v>
                </c:pt>
                <c:pt idx="2428">
                  <c:v>-5.09765625</c:v>
                </c:pt>
                <c:pt idx="2429">
                  <c:v>-5.625</c:v>
                </c:pt>
                <c:pt idx="2430">
                  <c:v>-6.240234375</c:v>
                </c:pt>
                <c:pt idx="2431">
                  <c:v>-6.767578125</c:v>
                </c:pt>
                <c:pt idx="2432">
                  <c:v>-7.20703125</c:v>
                </c:pt>
                <c:pt idx="2433">
                  <c:v>-7.55859375</c:v>
                </c:pt>
                <c:pt idx="2434">
                  <c:v>-7.91015625</c:v>
                </c:pt>
                <c:pt idx="2435">
                  <c:v>-8.173828125</c:v>
                </c:pt>
                <c:pt idx="2436">
                  <c:v>-8.349609375</c:v>
                </c:pt>
                <c:pt idx="2437">
                  <c:v>-8.525390625</c:v>
                </c:pt>
                <c:pt idx="2438">
                  <c:v>-8.61328125</c:v>
                </c:pt>
                <c:pt idx="2439">
                  <c:v>-8.61328125</c:v>
                </c:pt>
                <c:pt idx="2440">
                  <c:v>-8.525390625</c:v>
                </c:pt>
                <c:pt idx="2441">
                  <c:v>-8.349609375</c:v>
                </c:pt>
                <c:pt idx="2442">
                  <c:v>-8.173828125</c:v>
                </c:pt>
                <c:pt idx="2443">
                  <c:v>-7.91015625</c:v>
                </c:pt>
                <c:pt idx="2444">
                  <c:v>-7.55859375</c:v>
                </c:pt>
                <c:pt idx="2445">
                  <c:v>-7.119140625</c:v>
                </c:pt>
                <c:pt idx="2446">
                  <c:v>-6.6796875</c:v>
                </c:pt>
                <c:pt idx="2447">
                  <c:v>-6.15234375</c:v>
                </c:pt>
                <c:pt idx="2448">
                  <c:v>-5.625</c:v>
                </c:pt>
                <c:pt idx="2449">
                  <c:v>-5.009765625</c:v>
                </c:pt>
                <c:pt idx="2450">
                  <c:v>-4.306640625</c:v>
                </c:pt>
                <c:pt idx="2451">
                  <c:v>-3.69140625</c:v>
                </c:pt>
                <c:pt idx="2452">
                  <c:v>-2.98828125</c:v>
                </c:pt>
                <c:pt idx="2453">
                  <c:v>-2.197265625</c:v>
                </c:pt>
                <c:pt idx="2454">
                  <c:v>-1.494140625</c:v>
                </c:pt>
                <c:pt idx="2455">
                  <c:v>-0.703125</c:v>
                </c:pt>
                <c:pt idx="2456">
                  <c:v>0</c:v>
                </c:pt>
                <c:pt idx="2457">
                  <c:v>0.791015625</c:v>
                </c:pt>
                <c:pt idx="2458">
                  <c:v>1.58203125</c:v>
                </c:pt>
                <c:pt idx="2459">
                  <c:v>2.28515625</c:v>
                </c:pt>
                <c:pt idx="2460">
                  <c:v>2.98828125</c:v>
                </c:pt>
                <c:pt idx="2461">
                  <c:v>3.603515625</c:v>
                </c:pt>
                <c:pt idx="2462">
                  <c:v>4.306640625</c:v>
                </c:pt>
                <c:pt idx="2463">
                  <c:v>4.921875</c:v>
                </c:pt>
                <c:pt idx="2464">
                  <c:v>5.44921875</c:v>
                </c:pt>
                <c:pt idx="2465">
                  <c:v>5.9765625</c:v>
                </c:pt>
                <c:pt idx="2466">
                  <c:v>6.50390625</c:v>
                </c:pt>
                <c:pt idx="2467">
                  <c:v>6.943359375</c:v>
                </c:pt>
                <c:pt idx="2468">
                  <c:v>7.294921875</c:v>
                </c:pt>
                <c:pt idx="2469">
                  <c:v>7.55859375</c:v>
                </c:pt>
                <c:pt idx="2470">
                  <c:v>7.822265625</c:v>
                </c:pt>
                <c:pt idx="2471">
                  <c:v>7.998046875</c:v>
                </c:pt>
                <c:pt idx="2472">
                  <c:v>8.0859375</c:v>
                </c:pt>
                <c:pt idx="2473">
                  <c:v>8.0859375</c:v>
                </c:pt>
                <c:pt idx="2474">
                  <c:v>8.0859375</c:v>
                </c:pt>
                <c:pt idx="2475">
                  <c:v>7.998046875</c:v>
                </c:pt>
                <c:pt idx="2476">
                  <c:v>7.822265625</c:v>
                </c:pt>
                <c:pt idx="2477">
                  <c:v>7.646484375</c:v>
                </c:pt>
                <c:pt idx="2478">
                  <c:v>7.3828125</c:v>
                </c:pt>
                <c:pt idx="2479">
                  <c:v>7.03125</c:v>
                </c:pt>
                <c:pt idx="2480">
                  <c:v>6.591796875</c:v>
                </c:pt>
                <c:pt idx="2481">
                  <c:v>6.15234375</c:v>
                </c:pt>
                <c:pt idx="2482">
                  <c:v>5.625</c:v>
                </c:pt>
                <c:pt idx="2483">
                  <c:v>5.09765625</c:v>
                </c:pt>
                <c:pt idx="2484">
                  <c:v>4.482421875</c:v>
                </c:pt>
                <c:pt idx="2485">
                  <c:v>3.8671875</c:v>
                </c:pt>
                <c:pt idx="2486">
                  <c:v>3.1640625</c:v>
                </c:pt>
                <c:pt idx="2487">
                  <c:v>2.4609375</c:v>
                </c:pt>
                <c:pt idx="2488">
                  <c:v>1.7578125</c:v>
                </c:pt>
                <c:pt idx="2489">
                  <c:v>1.0546875</c:v>
                </c:pt>
                <c:pt idx="2490">
                  <c:v>0.263671875</c:v>
                </c:pt>
                <c:pt idx="2491">
                  <c:v>-0.439453125</c:v>
                </c:pt>
                <c:pt idx="2492">
                  <c:v>-1.23046875</c:v>
                </c:pt>
                <c:pt idx="2493">
                  <c:v>-1.93359375</c:v>
                </c:pt>
                <c:pt idx="2494">
                  <c:v>-2.724609375</c:v>
                </c:pt>
                <c:pt idx="2495">
                  <c:v>-3.33984375</c:v>
                </c:pt>
                <c:pt idx="2496">
                  <c:v>-4.04296875</c:v>
                </c:pt>
                <c:pt idx="2497">
                  <c:v>-4.658203125</c:v>
                </c:pt>
                <c:pt idx="2498">
                  <c:v>-5.2734375</c:v>
                </c:pt>
                <c:pt idx="2499">
                  <c:v>-5.888671875</c:v>
                </c:pt>
                <c:pt idx="2500">
                  <c:v>-6.328125</c:v>
                </c:pt>
                <c:pt idx="2501">
                  <c:v>-6.85546875</c:v>
                </c:pt>
                <c:pt idx="2502">
                  <c:v>-7.20703125</c:v>
                </c:pt>
                <c:pt idx="2503">
                  <c:v>-7.55859375</c:v>
                </c:pt>
                <c:pt idx="2504">
                  <c:v>-7.91015625</c:v>
                </c:pt>
                <c:pt idx="2505">
                  <c:v>-8.0859375</c:v>
                </c:pt>
                <c:pt idx="2506">
                  <c:v>-8.26171875</c:v>
                </c:pt>
                <c:pt idx="2507">
                  <c:v>-8.349609375</c:v>
                </c:pt>
                <c:pt idx="2508">
                  <c:v>-8.349609375</c:v>
                </c:pt>
                <c:pt idx="2509">
                  <c:v>-8.349609375</c:v>
                </c:pt>
                <c:pt idx="2510">
                  <c:v>-8.173828125</c:v>
                </c:pt>
                <c:pt idx="2511">
                  <c:v>-7.998046875</c:v>
                </c:pt>
                <c:pt idx="2512">
                  <c:v>-7.734375</c:v>
                </c:pt>
                <c:pt idx="2513">
                  <c:v>-7.3828125</c:v>
                </c:pt>
                <c:pt idx="2514">
                  <c:v>-7.03125</c:v>
                </c:pt>
                <c:pt idx="2515">
                  <c:v>-6.591796875</c:v>
                </c:pt>
                <c:pt idx="2516">
                  <c:v>-6.064453125</c:v>
                </c:pt>
                <c:pt idx="2517">
                  <c:v>-5.537109375</c:v>
                </c:pt>
                <c:pt idx="2518">
                  <c:v>-5.009765625</c:v>
                </c:pt>
                <c:pt idx="2519">
                  <c:v>-4.39453125</c:v>
                </c:pt>
                <c:pt idx="2520">
                  <c:v>-3.69140625</c:v>
                </c:pt>
                <c:pt idx="2521">
                  <c:v>-2.98828125</c:v>
                </c:pt>
                <c:pt idx="2522">
                  <c:v>-2.28515625</c:v>
                </c:pt>
                <c:pt idx="2523">
                  <c:v>-1.58203125</c:v>
                </c:pt>
                <c:pt idx="2524">
                  <c:v>-0.87890625</c:v>
                </c:pt>
                <c:pt idx="2525">
                  <c:v>-0.17578125</c:v>
                </c:pt>
                <c:pt idx="2526">
                  <c:v>0.615234375</c:v>
                </c:pt>
                <c:pt idx="2527">
                  <c:v>1.318359375</c:v>
                </c:pt>
                <c:pt idx="2528">
                  <c:v>2.109375</c:v>
                </c:pt>
                <c:pt idx="2529">
                  <c:v>2.724609375</c:v>
                </c:pt>
                <c:pt idx="2530">
                  <c:v>3.427734375</c:v>
                </c:pt>
                <c:pt idx="2531">
                  <c:v>4.04296875</c:v>
                </c:pt>
                <c:pt idx="2532">
                  <c:v>4.658203125</c:v>
                </c:pt>
                <c:pt idx="2533">
                  <c:v>5.2734375</c:v>
                </c:pt>
                <c:pt idx="2534">
                  <c:v>5.80078125</c:v>
                </c:pt>
                <c:pt idx="2535">
                  <c:v>6.240234375</c:v>
                </c:pt>
                <c:pt idx="2536">
                  <c:v>6.6796875</c:v>
                </c:pt>
                <c:pt idx="2537">
                  <c:v>7.03125</c:v>
                </c:pt>
                <c:pt idx="2538">
                  <c:v>7.294921875</c:v>
                </c:pt>
                <c:pt idx="2539">
                  <c:v>7.55859375</c:v>
                </c:pt>
                <c:pt idx="2540">
                  <c:v>7.734375</c:v>
                </c:pt>
                <c:pt idx="2541">
                  <c:v>7.822265625</c:v>
                </c:pt>
                <c:pt idx="2542">
                  <c:v>7.91015625</c:v>
                </c:pt>
                <c:pt idx="2543">
                  <c:v>7.91015625</c:v>
                </c:pt>
                <c:pt idx="2544">
                  <c:v>7.822265625</c:v>
                </c:pt>
                <c:pt idx="2545">
                  <c:v>7.734375</c:v>
                </c:pt>
                <c:pt idx="2546">
                  <c:v>7.470703125</c:v>
                </c:pt>
                <c:pt idx="2547">
                  <c:v>7.294921875</c:v>
                </c:pt>
                <c:pt idx="2548">
                  <c:v>6.943359375</c:v>
                </c:pt>
                <c:pt idx="2549">
                  <c:v>6.591796875</c:v>
                </c:pt>
                <c:pt idx="2550">
                  <c:v>6.064453125</c:v>
                </c:pt>
                <c:pt idx="2551">
                  <c:v>5.625</c:v>
                </c:pt>
                <c:pt idx="2552">
                  <c:v>5.09765625</c:v>
                </c:pt>
                <c:pt idx="2553">
                  <c:v>4.482421875</c:v>
                </c:pt>
                <c:pt idx="2554">
                  <c:v>3.955078125</c:v>
                </c:pt>
                <c:pt idx="2555">
                  <c:v>3.251953125</c:v>
                </c:pt>
                <c:pt idx="2556">
                  <c:v>2.63671875</c:v>
                </c:pt>
                <c:pt idx="2557">
                  <c:v>1.93359375</c:v>
                </c:pt>
                <c:pt idx="2558">
                  <c:v>1.23046875</c:v>
                </c:pt>
                <c:pt idx="2559">
                  <c:v>0.439453125</c:v>
                </c:pt>
                <c:pt idx="2560">
                  <c:v>-0.263671875</c:v>
                </c:pt>
                <c:pt idx="2561">
                  <c:v>-0.966796875</c:v>
                </c:pt>
                <c:pt idx="2562">
                  <c:v>-1.669921875</c:v>
                </c:pt>
                <c:pt idx="2563">
                  <c:v>-2.4609375</c:v>
                </c:pt>
                <c:pt idx="2564">
                  <c:v>-3.076171875</c:v>
                </c:pt>
                <c:pt idx="2565">
                  <c:v>-3.779296875</c:v>
                </c:pt>
                <c:pt idx="2566">
                  <c:v>-4.39453125</c:v>
                </c:pt>
                <c:pt idx="2567">
                  <c:v>-5.009765625</c:v>
                </c:pt>
                <c:pt idx="2568">
                  <c:v>-5.537109375</c:v>
                </c:pt>
                <c:pt idx="2569">
                  <c:v>-6.064453125</c:v>
                </c:pt>
                <c:pt idx="2570">
                  <c:v>-6.50390625</c:v>
                </c:pt>
                <c:pt idx="2571">
                  <c:v>-6.943359375</c:v>
                </c:pt>
                <c:pt idx="2572">
                  <c:v>-7.294921875</c:v>
                </c:pt>
                <c:pt idx="2573">
                  <c:v>-7.55859375</c:v>
                </c:pt>
                <c:pt idx="2574">
                  <c:v>-7.822265625</c:v>
                </c:pt>
                <c:pt idx="2575">
                  <c:v>-7.998046875</c:v>
                </c:pt>
                <c:pt idx="2576">
                  <c:v>-8.0859375</c:v>
                </c:pt>
                <c:pt idx="2577">
                  <c:v>-8.0859375</c:v>
                </c:pt>
                <c:pt idx="2578">
                  <c:v>-8.0859375</c:v>
                </c:pt>
                <c:pt idx="2579">
                  <c:v>-7.998046875</c:v>
                </c:pt>
                <c:pt idx="2580">
                  <c:v>-7.734375</c:v>
                </c:pt>
                <c:pt idx="2581">
                  <c:v>-7.55859375</c:v>
                </c:pt>
                <c:pt idx="2582">
                  <c:v>-7.20703125</c:v>
                </c:pt>
                <c:pt idx="2583">
                  <c:v>-6.85546875</c:v>
                </c:pt>
                <c:pt idx="2584">
                  <c:v>-6.416015625</c:v>
                </c:pt>
                <c:pt idx="2585">
                  <c:v>-5.9765625</c:v>
                </c:pt>
                <c:pt idx="2586">
                  <c:v>-5.44921875</c:v>
                </c:pt>
                <c:pt idx="2587">
                  <c:v>-4.921875</c:v>
                </c:pt>
                <c:pt idx="2588">
                  <c:v>-4.306640625</c:v>
                </c:pt>
                <c:pt idx="2589">
                  <c:v>-3.69140625</c:v>
                </c:pt>
                <c:pt idx="2590">
                  <c:v>-3.076171875</c:v>
                </c:pt>
                <c:pt idx="2591">
                  <c:v>-2.28515625</c:v>
                </c:pt>
                <c:pt idx="2592">
                  <c:v>-1.58203125</c:v>
                </c:pt>
                <c:pt idx="2593">
                  <c:v>-0.87890625</c:v>
                </c:pt>
                <c:pt idx="2594">
                  <c:v>-0.17578125</c:v>
                </c:pt>
                <c:pt idx="2595">
                  <c:v>0.52734375</c:v>
                </c:pt>
                <c:pt idx="2596">
                  <c:v>1.23046875</c:v>
                </c:pt>
                <c:pt idx="2597">
                  <c:v>1.93359375</c:v>
                </c:pt>
                <c:pt idx="2598">
                  <c:v>2.63671875</c:v>
                </c:pt>
                <c:pt idx="2599">
                  <c:v>3.33984375</c:v>
                </c:pt>
                <c:pt idx="2600">
                  <c:v>3.955078125</c:v>
                </c:pt>
                <c:pt idx="2601">
                  <c:v>4.5703125</c:v>
                </c:pt>
                <c:pt idx="2602">
                  <c:v>5.09765625</c:v>
                </c:pt>
                <c:pt idx="2603">
                  <c:v>5.625</c:v>
                </c:pt>
                <c:pt idx="2604">
                  <c:v>6.064453125</c:v>
                </c:pt>
                <c:pt idx="2605">
                  <c:v>6.50390625</c:v>
                </c:pt>
                <c:pt idx="2606">
                  <c:v>6.85546875</c:v>
                </c:pt>
                <c:pt idx="2607">
                  <c:v>7.20703125</c:v>
                </c:pt>
                <c:pt idx="2608">
                  <c:v>7.470703125</c:v>
                </c:pt>
                <c:pt idx="2609">
                  <c:v>7.646484375</c:v>
                </c:pt>
                <c:pt idx="2610">
                  <c:v>7.734375</c:v>
                </c:pt>
                <c:pt idx="2611">
                  <c:v>7.822265625</c:v>
                </c:pt>
                <c:pt idx="2612">
                  <c:v>7.822265625</c:v>
                </c:pt>
                <c:pt idx="2613">
                  <c:v>7.822265625</c:v>
                </c:pt>
                <c:pt idx="2614">
                  <c:v>7.646484375</c:v>
                </c:pt>
                <c:pt idx="2615">
                  <c:v>7.470703125</c:v>
                </c:pt>
                <c:pt idx="2616">
                  <c:v>7.20703125</c:v>
                </c:pt>
                <c:pt idx="2617">
                  <c:v>6.943359375</c:v>
                </c:pt>
                <c:pt idx="2618">
                  <c:v>6.591796875</c:v>
                </c:pt>
                <c:pt idx="2619">
                  <c:v>6.15234375</c:v>
                </c:pt>
                <c:pt idx="2620">
                  <c:v>5.625</c:v>
                </c:pt>
                <c:pt idx="2621">
                  <c:v>5.185546875</c:v>
                </c:pt>
                <c:pt idx="2622">
                  <c:v>4.5703125</c:v>
                </c:pt>
                <c:pt idx="2623">
                  <c:v>3.955078125</c:v>
                </c:pt>
                <c:pt idx="2624">
                  <c:v>3.33984375</c:v>
                </c:pt>
                <c:pt idx="2625">
                  <c:v>2.724609375</c:v>
                </c:pt>
                <c:pt idx="2626">
                  <c:v>2.021484375</c:v>
                </c:pt>
                <c:pt idx="2627">
                  <c:v>1.318359375</c:v>
                </c:pt>
                <c:pt idx="2628">
                  <c:v>0.615234375</c:v>
                </c:pt>
                <c:pt idx="2629">
                  <c:v>-0.17578125</c:v>
                </c:pt>
                <c:pt idx="2630">
                  <c:v>-0.87890625</c:v>
                </c:pt>
                <c:pt idx="2631">
                  <c:v>-1.494140625</c:v>
                </c:pt>
                <c:pt idx="2632">
                  <c:v>-2.197265625</c:v>
                </c:pt>
                <c:pt idx="2633">
                  <c:v>-2.98828125</c:v>
                </c:pt>
                <c:pt idx="2634">
                  <c:v>-3.603515625</c:v>
                </c:pt>
                <c:pt idx="2635">
                  <c:v>-4.21875</c:v>
                </c:pt>
                <c:pt idx="2636">
                  <c:v>-4.833984375</c:v>
                </c:pt>
                <c:pt idx="2637">
                  <c:v>-5.361328125</c:v>
                </c:pt>
                <c:pt idx="2638">
                  <c:v>-5.888671875</c:v>
                </c:pt>
                <c:pt idx="2639">
                  <c:v>-6.416015625</c:v>
                </c:pt>
                <c:pt idx="2640">
                  <c:v>-6.85546875</c:v>
                </c:pt>
                <c:pt idx="2641">
                  <c:v>-7.20703125</c:v>
                </c:pt>
                <c:pt idx="2642">
                  <c:v>-7.470703125</c:v>
                </c:pt>
                <c:pt idx="2643">
                  <c:v>-7.734375</c:v>
                </c:pt>
                <c:pt idx="2644">
                  <c:v>-7.91015625</c:v>
                </c:pt>
                <c:pt idx="2645">
                  <c:v>-7.998046875</c:v>
                </c:pt>
                <c:pt idx="2646">
                  <c:v>-8.0859375</c:v>
                </c:pt>
                <c:pt idx="2647">
                  <c:v>-8.0859375</c:v>
                </c:pt>
                <c:pt idx="2648">
                  <c:v>-7.998046875</c:v>
                </c:pt>
                <c:pt idx="2649">
                  <c:v>-7.822265625</c:v>
                </c:pt>
                <c:pt idx="2650">
                  <c:v>-7.646484375</c:v>
                </c:pt>
                <c:pt idx="2651">
                  <c:v>-7.3828125</c:v>
                </c:pt>
                <c:pt idx="2652">
                  <c:v>-7.03125</c:v>
                </c:pt>
                <c:pt idx="2653">
                  <c:v>-6.591796875</c:v>
                </c:pt>
                <c:pt idx="2654">
                  <c:v>-6.15234375</c:v>
                </c:pt>
                <c:pt idx="2655">
                  <c:v>-5.712890625</c:v>
                </c:pt>
                <c:pt idx="2656">
                  <c:v>-5.09765625</c:v>
                </c:pt>
                <c:pt idx="2657">
                  <c:v>-4.5703125</c:v>
                </c:pt>
                <c:pt idx="2658">
                  <c:v>-3.955078125</c:v>
                </c:pt>
                <c:pt idx="2659">
                  <c:v>-3.251953125</c:v>
                </c:pt>
                <c:pt idx="2660">
                  <c:v>-2.63671875</c:v>
                </c:pt>
                <c:pt idx="2661">
                  <c:v>-1.93359375</c:v>
                </c:pt>
                <c:pt idx="2662">
                  <c:v>-1.23046875</c:v>
                </c:pt>
                <c:pt idx="2663">
                  <c:v>-0.52734375</c:v>
                </c:pt>
                <c:pt idx="2664">
                  <c:v>0.17578125</c:v>
                </c:pt>
                <c:pt idx="2665">
                  <c:v>0.87890625</c:v>
                </c:pt>
                <c:pt idx="2666">
                  <c:v>1.58203125</c:v>
                </c:pt>
                <c:pt idx="2667">
                  <c:v>2.28515625</c:v>
                </c:pt>
                <c:pt idx="2668">
                  <c:v>2.900390625</c:v>
                </c:pt>
                <c:pt idx="2669">
                  <c:v>3.515625</c:v>
                </c:pt>
                <c:pt idx="2670">
                  <c:v>4.130859375</c:v>
                </c:pt>
                <c:pt idx="2671">
                  <c:v>4.74609375</c:v>
                </c:pt>
                <c:pt idx="2672">
                  <c:v>5.2734375</c:v>
                </c:pt>
                <c:pt idx="2673">
                  <c:v>5.80078125</c:v>
                </c:pt>
                <c:pt idx="2674">
                  <c:v>6.15234375</c:v>
                </c:pt>
                <c:pt idx="2675">
                  <c:v>6.591796875</c:v>
                </c:pt>
                <c:pt idx="2676">
                  <c:v>6.943359375</c:v>
                </c:pt>
                <c:pt idx="2677">
                  <c:v>7.119140625</c:v>
                </c:pt>
                <c:pt idx="2678">
                  <c:v>7.3828125</c:v>
                </c:pt>
                <c:pt idx="2679">
                  <c:v>7.55859375</c:v>
                </c:pt>
                <c:pt idx="2680">
                  <c:v>7.646484375</c:v>
                </c:pt>
                <c:pt idx="2681">
                  <c:v>7.646484375</c:v>
                </c:pt>
                <c:pt idx="2682">
                  <c:v>7.646484375</c:v>
                </c:pt>
                <c:pt idx="2683">
                  <c:v>7.470703125</c:v>
                </c:pt>
                <c:pt idx="2684">
                  <c:v>7.3828125</c:v>
                </c:pt>
                <c:pt idx="2685">
                  <c:v>7.119140625</c:v>
                </c:pt>
                <c:pt idx="2686">
                  <c:v>6.85546875</c:v>
                </c:pt>
                <c:pt idx="2687">
                  <c:v>6.50390625</c:v>
                </c:pt>
                <c:pt idx="2688">
                  <c:v>6.15234375</c:v>
                </c:pt>
                <c:pt idx="2689">
                  <c:v>5.712890625</c:v>
                </c:pt>
                <c:pt idx="2690">
                  <c:v>5.185546875</c:v>
                </c:pt>
                <c:pt idx="2691">
                  <c:v>4.658203125</c:v>
                </c:pt>
                <c:pt idx="2692">
                  <c:v>4.130859375</c:v>
                </c:pt>
                <c:pt idx="2693">
                  <c:v>3.427734375</c:v>
                </c:pt>
                <c:pt idx="2694">
                  <c:v>2.900390625</c:v>
                </c:pt>
                <c:pt idx="2695">
                  <c:v>2.197265625</c:v>
                </c:pt>
                <c:pt idx="2696">
                  <c:v>1.494140625</c:v>
                </c:pt>
                <c:pt idx="2697">
                  <c:v>0.791015625</c:v>
                </c:pt>
                <c:pt idx="2698">
                  <c:v>8.7890625E-2</c:v>
                </c:pt>
                <c:pt idx="2699">
                  <c:v>-0.615234375</c:v>
                </c:pt>
                <c:pt idx="2700">
                  <c:v>-1.318359375</c:v>
                </c:pt>
                <c:pt idx="2701">
                  <c:v>-2.021484375</c:v>
                </c:pt>
                <c:pt idx="2702">
                  <c:v>-2.724609375</c:v>
                </c:pt>
                <c:pt idx="2703">
                  <c:v>-3.33984375</c:v>
                </c:pt>
                <c:pt idx="2704">
                  <c:v>-4.04296875</c:v>
                </c:pt>
                <c:pt idx="2705">
                  <c:v>-4.5703125</c:v>
                </c:pt>
                <c:pt idx="2706">
                  <c:v>-5.185546875</c:v>
                </c:pt>
                <c:pt idx="2707">
                  <c:v>-5.712890625</c:v>
                </c:pt>
                <c:pt idx="2708">
                  <c:v>-6.15234375</c:v>
                </c:pt>
                <c:pt idx="2709">
                  <c:v>-6.591796875</c:v>
                </c:pt>
                <c:pt idx="2710">
                  <c:v>-6.943359375</c:v>
                </c:pt>
                <c:pt idx="2711">
                  <c:v>-7.294921875</c:v>
                </c:pt>
                <c:pt idx="2712">
                  <c:v>-7.55859375</c:v>
                </c:pt>
                <c:pt idx="2713">
                  <c:v>-7.734375</c:v>
                </c:pt>
                <c:pt idx="2714">
                  <c:v>-7.91015625</c:v>
                </c:pt>
                <c:pt idx="2715">
                  <c:v>-7.998046875</c:v>
                </c:pt>
                <c:pt idx="2716">
                  <c:v>-7.998046875</c:v>
                </c:pt>
                <c:pt idx="2717">
                  <c:v>-7.91015625</c:v>
                </c:pt>
                <c:pt idx="2718">
                  <c:v>-7.734375</c:v>
                </c:pt>
                <c:pt idx="2719">
                  <c:v>-7.646484375</c:v>
                </c:pt>
                <c:pt idx="2720">
                  <c:v>-7.3828125</c:v>
                </c:pt>
                <c:pt idx="2721">
                  <c:v>-7.03125</c:v>
                </c:pt>
                <c:pt idx="2722">
                  <c:v>-6.6796875</c:v>
                </c:pt>
                <c:pt idx="2723">
                  <c:v>-6.240234375</c:v>
                </c:pt>
                <c:pt idx="2724">
                  <c:v>-5.80078125</c:v>
                </c:pt>
                <c:pt idx="2725">
                  <c:v>-5.185546875</c:v>
                </c:pt>
                <c:pt idx="2726">
                  <c:v>-4.658203125</c:v>
                </c:pt>
                <c:pt idx="2727">
                  <c:v>-4.130859375</c:v>
                </c:pt>
                <c:pt idx="2728">
                  <c:v>-3.427734375</c:v>
                </c:pt>
                <c:pt idx="2729">
                  <c:v>-2.8125</c:v>
                </c:pt>
                <c:pt idx="2730">
                  <c:v>-2.109375</c:v>
                </c:pt>
                <c:pt idx="2731">
                  <c:v>-1.494140625</c:v>
                </c:pt>
                <c:pt idx="2732">
                  <c:v>-0.791015625</c:v>
                </c:pt>
                <c:pt idx="2733">
                  <c:v>-8.7890625E-2</c:v>
                </c:pt>
                <c:pt idx="2734">
                  <c:v>0.615234375</c:v>
                </c:pt>
                <c:pt idx="2735">
                  <c:v>1.318359375</c:v>
                </c:pt>
                <c:pt idx="2736">
                  <c:v>2.021484375</c:v>
                </c:pt>
                <c:pt idx="2737">
                  <c:v>2.63671875</c:v>
                </c:pt>
                <c:pt idx="2738">
                  <c:v>3.33984375</c:v>
                </c:pt>
                <c:pt idx="2739">
                  <c:v>3.8671875</c:v>
                </c:pt>
                <c:pt idx="2740">
                  <c:v>4.482421875</c:v>
                </c:pt>
                <c:pt idx="2741">
                  <c:v>5.009765625</c:v>
                </c:pt>
                <c:pt idx="2742">
                  <c:v>5.537109375</c:v>
                </c:pt>
                <c:pt idx="2743">
                  <c:v>5.9765625</c:v>
                </c:pt>
                <c:pt idx="2744">
                  <c:v>6.328125</c:v>
                </c:pt>
                <c:pt idx="2745">
                  <c:v>6.6796875</c:v>
                </c:pt>
                <c:pt idx="2746">
                  <c:v>7.03125</c:v>
                </c:pt>
                <c:pt idx="2747">
                  <c:v>7.20703125</c:v>
                </c:pt>
                <c:pt idx="2748">
                  <c:v>7.3828125</c:v>
                </c:pt>
                <c:pt idx="2749">
                  <c:v>7.470703125</c:v>
                </c:pt>
                <c:pt idx="2750">
                  <c:v>7.55859375</c:v>
                </c:pt>
                <c:pt idx="2751">
                  <c:v>7.55859375</c:v>
                </c:pt>
                <c:pt idx="2752">
                  <c:v>7.470703125</c:v>
                </c:pt>
                <c:pt idx="2753">
                  <c:v>7.294921875</c:v>
                </c:pt>
                <c:pt idx="2754">
                  <c:v>7.119140625</c:v>
                </c:pt>
                <c:pt idx="2755">
                  <c:v>6.85546875</c:v>
                </c:pt>
                <c:pt idx="2756">
                  <c:v>6.591796875</c:v>
                </c:pt>
                <c:pt idx="2757">
                  <c:v>6.240234375</c:v>
                </c:pt>
                <c:pt idx="2758">
                  <c:v>5.80078125</c:v>
                </c:pt>
                <c:pt idx="2759">
                  <c:v>5.361328125</c:v>
                </c:pt>
                <c:pt idx="2760">
                  <c:v>4.833984375</c:v>
                </c:pt>
                <c:pt idx="2761">
                  <c:v>4.306640625</c:v>
                </c:pt>
                <c:pt idx="2762">
                  <c:v>3.69140625</c:v>
                </c:pt>
                <c:pt idx="2763">
                  <c:v>3.076171875</c:v>
                </c:pt>
                <c:pt idx="2764">
                  <c:v>2.4609375</c:v>
                </c:pt>
                <c:pt idx="2765">
                  <c:v>1.7578125</c:v>
                </c:pt>
                <c:pt idx="2766">
                  <c:v>1.142578125</c:v>
                </c:pt>
                <c:pt idx="2767">
                  <c:v>0.439453125</c:v>
                </c:pt>
                <c:pt idx="2768">
                  <c:v>-0.3515625</c:v>
                </c:pt>
                <c:pt idx="2769">
                  <c:v>-0.966796875</c:v>
                </c:pt>
                <c:pt idx="2770">
                  <c:v>-1.669921875</c:v>
                </c:pt>
                <c:pt idx="2771">
                  <c:v>-2.28515625</c:v>
                </c:pt>
                <c:pt idx="2772">
                  <c:v>-2.98828125</c:v>
                </c:pt>
                <c:pt idx="2773">
                  <c:v>-3.603515625</c:v>
                </c:pt>
                <c:pt idx="2774">
                  <c:v>-4.21875</c:v>
                </c:pt>
                <c:pt idx="2775">
                  <c:v>-4.833984375</c:v>
                </c:pt>
                <c:pt idx="2776">
                  <c:v>-5.361328125</c:v>
                </c:pt>
                <c:pt idx="2777">
                  <c:v>-5.80078125</c:v>
                </c:pt>
                <c:pt idx="2778">
                  <c:v>-6.240234375</c:v>
                </c:pt>
                <c:pt idx="2779">
                  <c:v>-6.6796875</c:v>
                </c:pt>
                <c:pt idx="2780">
                  <c:v>-6.943359375</c:v>
                </c:pt>
                <c:pt idx="2781">
                  <c:v>-7.294921875</c:v>
                </c:pt>
                <c:pt idx="2782">
                  <c:v>-7.470703125</c:v>
                </c:pt>
                <c:pt idx="2783">
                  <c:v>-7.646484375</c:v>
                </c:pt>
                <c:pt idx="2784">
                  <c:v>-7.734375</c:v>
                </c:pt>
                <c:pt idx="2785">
                  <c:v>-7.734375</c:v>
                </c:pt>
                <c:pt idx="2786">
                  <c:v>-7.734375</c:v>
                </c:pt>
                <c:pt idx="2787">
                  <c:v>-7.646484375</c:v>
                </c:pt>
                <c:pt idx="2788">
                  <c:v>-7.470703125</c:v>
                </c:pt>
                <c:pt idx="2789">
                  <c:v>-7.20703125</c:v>
                </c:pt>
                <c:pt idx="2790">
                  <c:v>-6.943359375</c:v>
                </c:pt>
                <c:pt idx="2791">
                  <c:v>-6.6796875</c:v>
                </c:pt>
                <c:pt idx="2792">
                  <c:v>-6.240234375</c:v>
                </c:pt>
                <c:pt idx="2793">
                  <c:v>-5.80078125</c:v>
                </c:pt>
                <c:pt idx="2794">
                  <c:v>-5.2734375</c:v>
                </c:pt>
                <c:pt idx="2795">
                  <c:v>-4.74609375</c:v>
                </c:pt>
                <c:pt idx="2796">
                  <c:v>-4.21875</c:v>
                </c:pt>
                <c:pt idx="2797">
                  <c:v>-3.603515625</c:v>
                </c:pt>
                <c:pt idx="2798">
                  <c:v>-2.98828125</c:v>
                </c:pt>
                <c:pt idx="2799">
                  <c:v>-2.28515625</c:v>
                </c:pt>
                <c:pt idx="2800">
                  <c:v>-1.669921875</c:v>
                </c:pt>
                <c:pt idx="2801">
                  <c:v>-0.966796875</c:v>
                </c:pt>
                <c:pt idx="2802">
                  <c:v>-0.263671875</c:v>
                </c:pt>
                <c:pt idx="2803">
                  <c:v>0.439453125</c:v>
                </c:pt>
                <c:pt idx="2804">
                  <c:v>1.0546875</c:v>
                </c:pt>
                <c:pt idx="2805">
                  <c:v>1.7578125</c:v>
                </c:pt>
                <c:pt idx="2806">
                  <c:v>2.373046875</c:v>
                </c:pt>
                <c:pt idx="2807">
                  <c:v>2.98828125</c:v>
                </c:pt>
                <c:pt idx="2808">
                  <c:v>3.603515625</c:v>
                </c:pt>
                <c:pt idx="2809">
                  <c:v>4.21875</c:v>
                </c:pt>
                <c:pt idx="2810">
                  <c:v>4.74609375</c:v>
                </c:pt>
                <c:pt idx="2811">
                  <c:v>5.2734375</c:v>
                </c:pt>
                <c:pt idx="2812">
                  <c:v>5.712890625</c:v>
                </c:pt>
                <c:pt idx="2813">
                  <c:v>6.064453125</c:v>
                </c:pt>
                <c:pt idx="2814">
                  <c:v>6.50390625</c:v>
                </c:pt>
                <c:pt idx="2815">
                  <c:v>6.6796875</c:v>
                </c:pt>
                <c:pt idx="2816">
                  <c:v>6.943359375</c:v>
                </c:pt>
                <c:pt idx="2817">
                  <c:v>7.119140625</c:v>
                </c:pt>
                <c:pt idx="2818">
                  <c:v>7.294921875</c:v>
                </c:pt>
                <c:pt idx="2819">
                  <c:v>7.3828125</c:v>
                </c:pt>
                <c:pt idx="2820">
                  <c:v>7.3828125</c:v>
                </c:pt>
                <c:pt idx="2821">
                  <c:v>7.294921875</c:v>
                </c:pt>
                <c:pt idx="2822">
                  <c:v>7.119140625</c:v>
                </c:pt>
                <c:pt idx="2823">
                  <c:v>7.03125</c:v>
                </c:pt>
                <c:pt idx="2824">
                  <c:v>6.767578125</c:v>
                </c:pt>
                <c:pt idx="2825">
                  <c:v>6.50390625</c:v>
                </c:pt>
                <c:pt idx="2826">
                  <c:v>6.15234375</c:v>
                </c:pt>
                <c:pt idx="2827">
                  <c:v>5.712890625</c:v>
                </c:pt>
                <c:pt idx="2828">
                  <c:v>5.2734375</c:v>
                </c:pt>
                <c:pt idx="2829">
                  <c:v>4.833984375</c:v>
                </c:pt>
                <c:pt idx="2830">
                  <c:v>4.306640625</c:v>
                </c:pt>
                <c:pt idx="2831">
                  <c:v>3.69140625</c:v>
                </c:pt>
                <c:pt idx="2832">
                  <c:v>3.1640625</c:v>
                </c:pt>
                <c:pt idx="2833">
                  <c:v>2.4609375</c:v>
                </c:pt>
                <c:pt idx="2834">
                  <c:v>1.845703125</c:v>
                </c:pt>
                <c:pt idx="2835">
                  <c:v>1.23046875</c:v>
                </c:pt>
                <c:pt idx="2836">
                  <c:v>0.52734375</c:v>
                </c:pt>
                <c:pt idx="2837">
                  <c:v>-0.17578125</c:v>
                </c:pt>
                <c:pt idx="2838">
                  <c:v>-0.87890625</c:v>
                </c:pt>
                <c:pt idx="2839">
                  <c:v>-1.494140625</c:v>
                </c:pt>
                <c:pt idx="2840">
                  <c:v>-2.197265625</c:v>
                </c:pt>
                <c:pt idx="2841">
                  <c:v>-2.8125</c:v>
                </c:pt>
                <c:pt idx="2842">
                  <c:v>-3.427734375</c:v>
                </c:pt>
                <c:pt idx="2843">
                  <c:v>-4.04296875</c:v>
                </c:pt>
                <c:pt idx="2844">
                  <c:v>-4.5703125</c:v>
                </c:pt>
                <c:pt idx="2845">
                  <c:v>-5.185546875</c:v>
                </c:pt>
                <c:pt idx="2846">
                  <c:v>-5.625</c:v>
                </c:pt>
                <c:pt idx="2847">
                  <c:v>-6.064453125</c:v>
                </c:pt>
                <c:pt idx="2848">
                  <c:v>-6.50390625</c:v>
                </c:pt>
                <c:pt idx="2849">
                  <c:v>-6.85546875</c:v>
                </c:pt>
                <c:pt idx="2850">
                  <c:v>-7.119140625</c:v>
                </c:pt>
                <c:pt idx="2851">
                  <c:v>-7.3828125</c:v>
                </c:pt>
                <c:pt idx="2852">
                  <c:v>-7.55859375</c:v>
                </c:pt>
                <c:pt idx="2853">
                  <c:v>-7.646484375</c:v>
                </c:pt>
                <c:pt idx="2854">
                  <c:v>-7.734375</c:v>
                </c:pt>
                <c:pt idx="2855">
                  <c:v>-7.646484375</c:v>
                </c:pt>
                <c:pt idx="2856">
                  <c:v>-7.55859375</c:v>
                </c:pt>
                <c:pt idx="2857">
                  <c:v>-7.470703125</c:v>
                </c:pt>
                <c:pt idx="2858">
                  <c:v>-7.20703125</c:v>
                </c:pt>
                <c:pt idx="2859">
                  <c:v>-6.943359375</c:v>
                </c:pt>
                <c:pt idx="2860">
                  <c:v>-6.6796875</c:v>
                </c:pt>
                <c:pt idx="2861">
                  <c:v>-6.328125</c:v>
                </c:pt>
                <c:pt idx="2862">
                  <c:v>-5.80078125</c:v>
                </c:pt>
                <c:pt idx="2863">
                  <c:v>-5.361328125</c:v>
                </c:pt>
                <c:pt idx="2864">
                  <c:v>-4.921875</c:v>
                </c:pt>
                <c:pt idx="2865">
                  <c:v>-4.306640625</c:v>
                </c:pt>
                <c:pt idx="2866">
                  <c:v>-3.779296875</c:v>
                </c:pt>
                <c:pt idx="2867">
                  <c:v>-3.1640625</c:v>
                </c:pt>
                <c:pt idx="2868">
                  <c:v>-2.4609375</c:v>
                </c:pt>
                <c:pt idx="2869">
                  <c:v>-1.845703125</c:v>
                </c:pt>
                <c:pt idx="2870">
                  <c:v>-1.142578125</c:v>
                </c:pt>
                <c:pt idx="2871">
                  <c:v>-0.52734375</c:v>
                </c:pt>
                <c:pt idx="2872">
                  <c:v>0.17578125</c:v>
                </c:pt>
                <c:pt idx="2873">
                  <c:v>0.87890625</c:v>
                </c:pt>
                <c:pt idx="2874">
                  <c:v>1.494140625</c:v>
                </c:pt>
                <c:pt idx="2875">
                  <c:v>2.197265625</c:v>
                </c:pt>
                <c:pt idx="2876">
                  <c:v>2.8125</c:v>
                </c:pt>
                <c:pt idx="2877">
                  <c:v>3.427734375</c:v>
                </c:pt>
                <c:pt idx="2878">
                  <c:v>3.955078125</c:v>
                </c:pt>
                <c:pt idx="2879">
                  <c:v>4.482421875</c:v>
                </c:pt>
                <c:pt idx="2880">
                  <c:v>5.009765625</c:v>
                </c:pt>
                <c:pt idx="2881">
                  <c:v>5.44921875</c:v>
                </c:pt>
                <c:pt idx="2882">
                  <c:v>5.888671875</c:v>
                </c:pt>
                <c:pt idx="2883">
                  <c:v>6.240234375</c:v>
                </c:pt>
                <c:pt idx="2884">
                  <c:v>6.591796875</c:v>
                </c:pt>
                <c:pt idx="2885">
                  <c:v>6.767578125</c:v>
                </c:pt>
                <c:pt idx="2886">
                  <c:v>7.03125</c:v>
                </c:pt>
                <c:pt idx="2887">
                  <c:v>7.119140625</c:v>
                </c:pt>
                <c:pt idx="2888">
                  <c:v>7.294921875</c:v>
                </c:pt>
                <c:pt idx="2889">
                  <c:v>7.294921875</c:v>
                </c:pt>
                <c:pt idx="2890">
                  <c:v>7.20703125</c:v>
                </c:pt>
                <c:pt idx="2891">
                  <c:v>7.119140625</c:v>
                </c:pt>
                <c:pt idx="2892">
                  <c:v>6.943359375</c:v>
                </c:pt>
                <c:pt idx="2893">
                  <c:v>6.767578125</c:v>
                </c:pt>
                <c:pt idx="2894">
                  <c:v>6.50390625</c:v>
                </c:pt>
                <c:pt idx="2895">
                  <c:v>6.15234375</c:v>
                </c:pt>
                <c:pt idx="2896">
                  <c:v>5.80078125</c:v>
                </c:pt>
                <c:pt idx="2897">
                  <c:v>5.361328125</c:v>
                </c:pt>
                <c:pt idx="2898">
                  <c:v>4.921875</c:v>
                </c:pt>
                <c:pt idx="2899">
                  <c:v>4.39453125</c:v>
                </c:pt>
                <c:pt idx="2900">
                  <c:v>3.8671875</c:v>
                </c:pt>
                <c:pt idx="2901">
                  <c:v>3.251953125</c:v>
                </c:pt>
                <c:pt idx="2902">
                  <c:v>2.724609375</c:v>
                </c:pt>
                <c:pt idx="2903">
                  <c:v>2.021484375</c:v>
                </c:pt>
                <c:pt idx="2904">
                  <c:v>1.40625</c:v>
                </c:pt>
                <c:pt idx="2905">
                  <c:v>0.791015625</c:v>
                </c:pt>
                <c:pt idx="2906">
                  <c:v>8.7890625E-2</c:v>
                </c:pt>
                <c:pt idx="2907">
                  <c:v>-0.615234375</c:v>
                </c:pt>
                <c:pt idx="2908">
                  <c:v>-1.318359375</c:v>
                </c:pt>
                <c:pt idx="2909">
                  <c:v>-1.93359375</c:v>
                </c:pt>
                <c:pt idx="2910">
                  <c:v>-2.548828125</c:v>
                </c:pt>
                <c:pt idx="2911">
                  <c:v>-3.1640625</c:v>
                </c:pt>
                <c:pt idx="2912">
                  <c:v>-3.779296875</c:v>
                </c:pt>
                <c:pt idx="2913">
                  <c:v>-4.39453125</c:v>
                </c:pt>
                <c:pt idx="2914">
                  <c:v>-4.921875</c:v>
                </c:pt>
                <c:pt idx="2915">
                  <c:v>-5.44921875</c:v>
                </c:pt>
                <c:pt idx="2916">
                  <c:v>-5.888671875</c:v>
                </c:pt>
                <c:pt idx="2917">
                  <c:v>-6.240234375</c:v>
                </c:pt>
                <c:pt idx="2918">
                  <c:v>-6.591796875</c:v>
                </c:pt>
                <c:pt idx="2919">
                  <c:v>-6.943359375</c:v>
                </c:pt>
                <c:pt idx="2920">
                  <c:v>-7.20703125</c:v>
                </c:pt>
                <c:pt idx="2921">
                  <c:v>-7.3828125</c:v>
                </c:pt>
                <c:pt idx="2922">
                  <c:v>-7.470703125</c:v>
                </c:pt>
                <c:pt idx="2923">
                  <c:v>-7.55859375</c:v>
                </c:pt>
                <c:pt idx="2924">
                  <c:v>-7.55859375</c:v>
                </c:pt>
                <c:pt idx="2925">
                  <c:v>-7.470703125</c:v>
                </c:pt>
                <c:pt idx="2926">
                  <c:v>-7.3828125</c:v>
                </c:pt>
                <c:pt idx="2927">
                  <c:v>-7.20703125</c:v>
                </c:pt>
                <c:pt idx="2928">
                  <c:v>-6.943359375</c:v>
                </c:pt>
                <c:pt idx="2929">
                  <c:v>-6.591796875</c:v>
                </c:pt>
                <c:pt idx="2930">
                  <c:v>-6.328125</c:v>
                </c:pt>
                <c:pt idx="2931">
                  <c:v>-5.888671875</c:v>
                </c:pt>
                <c:pt idx="2932">
                  <c:v>-5.44921875</c:v>
                </c:pt>
                <c:pt idx="2933">
                  <c:v>-4.921875</c:v>
                </c:pt>
                <c:pt idx="2934">
                  <c:v>-4.39453125</c:v>
                </c:pt>
                <c:pt idx="2935">
                  <c:v>-3.8671875</c:v>
                </c:pt>
                <c:pt idx="2936">
                  <c:v>-3.251953125</c:v>
                </c:pt>
                <c:pt idx="2937">
                  <c:v>-2.63671875</c:v>
                </c:pt>
                <c:pt idx="2938">
                  <c:v>-2.021484375</c:v>
                </c:pt>
                <c:pt idx="2939">
                  <c:v>-1.40625</c:v>
                </c:pt>
                <c:pt idx="2940">
                  <c:v>-0.703125</c:v>
                </c:pt>
                <c:pt idx="2941">
                  <c:v>0</c:v>
                </c:pt>
                <c:pt idx="2942">
                  <c:v>0.615234375</c:v>
                </c:pt>
                <c:pt idx="2943">
                  <c:v>1.318359375</c:v>
                </c:pt>
                <c:pt idx="2944">
                  <c:v>1.93359375</c:v>
                </c:pt>
                <c:pt idx="2945">
                  <c:v>2.548828125</c:v>
                </c:pt>
                <c:pt idx="2946">
                  <c:v>3.1640625</c:v>
                </c:pt>
                <c:pt idx="2947">
                  <c:v>3.779296875</c:v>
                </c:pt>
                <c:pt idx="2948">
                  <c:v>4.306640625</c:v>
                </c:pt>
                <c:pt idx="2949">
                  <c:v>4.74609375</c:v>
                </c:pt>
                <c:pt idx="2950">
                  <c:v>5.2734375</c:v>
                </c:pt>
                <c:pt idx="2951">
                  <c:v>5.625</c:v>
                </c:pt>
                <c:pt idx="2952">
                  <c:v>5.9765625</c:v>
                </c:pt>
                <c:pt idx="2953">
                  <c:v>6.416015625</c:v>
                </c:pt>
                <c:pt idx="2954">
                  <c:v>6.591796875</c:v>
                </c:pt>
                <c:pt idx="2955">
                  <c:v>6.85546875</c:v>
                </c:pt>
                <c:pt idx="2956">
                  <c:v>7.03125</c:v>
                </c:pt>
                <c:pt idx="2957">
                  <c:v>7.119140625</c:v>
                </c:pt>
                <c:pt idx="2958">
                  <c:v>7.119140625</c:v>
                </c:pt>
                <c:pt idx="2959">
                  <c:v>7.119140625</c:v>
                </c:pt>
                <c:pt idx="2960">
                  <c:v>7.03125</c:v>
                </c:pt>
                <c:pt idx="2961">
                  <c:v>6.943359375</c:v>
                </c:pt>
                <c:pt idx="2962">
                  <c:v>6.6796875</c:v>
                </c:pt>
                <c:pt idx="2963">
                  <c:v>6.50390625</c:v>
                </c:pt>
                <c:pt idx="2964">
                  <c:v>6.15234375</c:v>
                </c:pt>
                <c:pt idx="2965">
                  <c:v>5.80078125</c:v>
                </c:pt>
                <c:pt idx="2966">
                  <c:v>5.44921875</c:v>
                </c:pt>
                <c:pt idx="2967">
                  <c:v>4.921875</c:v>
                </c:pt>
                <c:pt idx="2968">
                  <c:v>4.482421875</c:v>
                </c:pt>
                <c:pt idx="2969">
                  <c:v>3.955078125</c:v>
                </c:pt>
                <c:pt idx="2970">
                  <c:v>3.427734375</c:v>
                </c:pt>
                <c:pt idx="2971">
                  <c:v>2.8125</c:v>
                </c:pt>
                <c:pt idx="2972">
                  <c:v>2.197265625</c:v>
                </c:pt>
                <c:pt idx="2973">
                  <c:v>1.58203125</c:v>
                </c:pt>
                <c:pt idx="2974">
                  <c:v>0.966796875</c:v>
                </c:pt>
                <c:pt idx="2975">
                  <c:v>0.263671875</c:v>
                </c:pt>
                <c:pt idx="2976">
                  <c:v>-0.3515625</c:v>
                </c:pt>
                <c:pt idx="2977">
                  <c:v>-1.0546875</c:v>
                </c:pt>
                <c:pt idx="2978">
                  <c:v>-1.669921875</c:v>
                </c:pt>
                <c:pt idx="2979">
                  <c:v>-2.373046875</c:v>
                </c:pt>
                <c:pt idx="2980">
                  <c:v>-2.98828125</c:v>
                </c:pt>
                <c:pt idx="2981">
                  <c:v>-3.515625</c:v>
                </c:pt>
                <c:pt idx="2982">
                  <c:v>-4.130859375</c:v>
                </c:pt>
                <c:pt idx="2983">
                  <c:v>-4.658203125</c:v>
                </c:pt>
                <c:pt idx="2984">
                  <c:v>-5.185546875</c:v>
                </c:pt>
                <c:pt idx="2985">
                  <c:v>-5.625</c:v>
                </c:pt>
                <c:pt idx="2986">
                  <c:v>-6.064453125</c:v>
                </c:pt>
                <c:pt idx="2987">
                  <c:v>-6.416015625</c:v>
                </c:pt>
                <c:pt idx="2988">
                  <c:v>-6.767578125</c:v>
                </c:pt>
                <c:pt idx="2989">
                  <c:v>-6.943359375</c:v>
                </c:pt>
                <c:pt idx="2990">
                  <c:v>-7.20703125</c:v>
                </c:pt>
                <c:pt idx="2991">
                  <c:v>-7.294921875</c:v>
                </c:pt>
                <c:pt idx="2992">
                  <c:v>-7.470703125</c:v>
                </c:pt>
                <c:pt idx="2993">
                  <c:v>-7.470703125</c:v>
                </c:pt>
                <c:pt idx="2994">
                  <c:v>-7.3828125</c:v>
                </c:pt>
                <c:pt idx="2995">
                  <c:v>-7.294921875</c:v>
                </c:pt>
                <c:pt idx="2996">
                  <c:v>-7.119140625</c:v>
                </c:pt>
                <c:pt idx="2997">
                  <c:v>-6.943359375</c:v>
                </c:pt>
                <c:pt idx="2998">
                  <c:v>-6.6796875</c:v>
                </c:pt>
                <c:pt idx="2999">
                  <c:v>-6.328125</c:v>
                </c:pt>
                <c:pt idx="3000">
                  <c:v>-5.888671875</c:v>
                </c:pt>
                <c:pt idx="3001">
                  <c:v>-5.537109375</c:v>
                </c:pt>
                <c:pt idx="3002">
                  <c:v>-5.009765625</c:v>
                </c:pt>
                <c:pt idx="3003">
                  <c:v>-4.5703125</c:v>
                </c:pt>
                <c:pt idx="3004">
                  <c:v>-3.955078125</c:v>
                </c:pt>
                <c:pt idx="3005">
                  <c:v>-3.427734375</c:v>
                </c:pt>
                <c:pt idx="3006">
                  <c:v>-2.8125</c:v>
                </c:pt>
                <c:pt idx="3007">
                  <c:v>-2.197265625</c:v>
                </c:pt>
                <c:pt idx="3008">
                  <c:v>-1.494140625</c:v>
                </c:pt>
                <c:pt idx="3009">
                  <c:v>-0.87890625</c:v>
                </c:pt>
                <c:pt idx="3010">
                  <c:v>-0.263671875</c:v>
                </c:pt>
                <c:pt idx="3011">
                  <c:v>0.439453125</c:v>
                </c:pt>
                <c:pt idx="3012">
                  <c:v>1.0546875</c:v>
                </c:pt>
                <c:pt idx="3013">
                  <c:v>1.669921875</c:v>
                </c:pt>
                <c:pt idx="3014">
                  <c:v>2.28515625</c:v>
                </c:pt>
                <c:pt idx="3015">
                  <c:v>2.900390625</c:v>
                </c:pt>
                <c:pt idx="3016">
                  <c:v>3.515625</c:v>
                </c:pt>
                <c:pt idx="3017">
                  <c:v>4.04296875</c:v>
                </c:pt>
                <c:pt idx="3018">
                  <c:v>4.5703125</c:v>
                </c:pt>
                <c:pt idx="3019">
                  <c:v>5.009765625</c:v>
                </c:pt>
                <c:pt idx="3020">
                  <c:v>5.44921875</c:v>
                </c:pt>
                <c:pt idx="3021">
                  <c:v>5.80078125</c:v>
                </c:pt>
                <c:pt idx="3022">
                  <c:v>6.15234375</c:v>
                </c:pt>
                <c:pt idx="3023">
                  <c:v>6.416015625</c:v>
                </c:pt>
                <c:pt idx="3024">
                  <c:v>6.6796875</c:v>
                </c:pt>
                <c:pt idx="3025">
                  <c:v>6.85546875</c:v>
                </c:pt>
                <c:pt idx="3026">
                  <c:v>6.943359375</c:v>
                </c:pt>
                <c:pt idx="3027">
                  <c:v>7.03125</c:v>
                </c:pt>
                <c:pt idx="3028">
                  <c:v>7.03125</c:v>
                </c:pt>
                <c:pt idx="3029">
                  <c:v>6.943359375</c:v>
                </c:pt>
                <c:pt idx="3030">
                  <c:v>6.85546875</c:v>
                </c:pt>
                <c:pt idx="3031">
                  <c:v>6.6796875</c:v>
                </c:pt>
                <c:pt idx="3032">
                  <c:v>6.416015625</c:v>
                </c:pt>
                <c:pt idx="3033">
                  <c:v>6.15234375</c:v>
                </c:pt>
                <c:pt idx="3034">
                  <c:v>5.80078125</c:v>
                </c:pt>
                <c:pt idx="3035">
                  <c:v>5.44921875</c:v>
                </c:pt>
                <c:pt idx="3036">
                  <c:v>5.009765625</c:v>
                </c:pt>
                <c:pt idx="3037">
                  <c:v>4.5703125</c:v>
                </c:pt>
                <c:pt idx="3038">
                  <c:v>4.04296875</c:v>
                </c:pt>
                <c:pt idx="3039">
                  <c:v>3.515625</c:v>
                </c:pt>
                <c:pt idx="3040">
                  <c:v>2.98828125</c:v>
                </c:pt>
                <c:pt idx="3041">
                  <c:v>2.373046875</c:v>
                </c:pt>
                <c:pt idx="3042">
                  <c:v>1.7578125</c:v>
                </c:pt>
                <c:pt idx="3043">
                  <c:v>1.142578125</c:v>
                </c:pt>
                <c:pt idx="3044">
                  <c:v>0.439453125</c:v>
                </c:pt>
                <c:pt idx="3045">
                  <c:v>-0.17578125</c:v>
                </c:pt>
                <c:pt idx="3046">
                  <c:v>-0.87890625</c:v>
                </c:pt>
                <c:pt idx="3047">
                  <c:v>-1.494140625</c:v>
                </c:pt>
                <c:pt idx="3048">
                  <c:v>-2.109375</c:v>
                </c:pt>
                <c:pt idx="3049">
                  <c:v>-2.724609375</c:v>
                </c:pt>
                <c:pt idx="3050">
                  <c:v>-3.33984375</c:v>
                </c:pt>
                <c:pt idx="3051">
                  <c:v>-3.8671875</c:v>
                </c:pt>
                <c:pt idx="3052">
                  <c:v>-4.482421875</c:v>
                </c:pt>
                <c:pt idx="3053">
                  <c:v>-4.921875</c:v>
                </c:pt>
                <c:pt idx="3054">
                  <c:v>-5.361328125</c:v>
                </c:pt>
                <c:pt idx="3055">
                  <c:v>-5.80078125</c:v>
                </c:pt>
                <c:pt idx="3056">
                  <c:v>-6.15234375</c:v>
                </c:pt>
                <c:pt idx="3057">
                  <c:v>-6.50390625</c:v>
                </c:pt>
                <c:pt idx="3058">
                  <c:v>-6.767578125</c:v>
                </c:pt>
                <c:pt idx="3059">
                  <c:v>-6.943359375</c:v>
                </c:pt>
                <c:pt idx="3060">
                  <c:v>-7.119140625</c:v>
                </c:pt>
                <c:pt idx="3061">
                  <c:v>-7.20703125</c:v>
                </c:pt>
                <c:pt idx="3062">
                  <c:v>-7.294921875</c:v>
                </c:pt>
                <c:pt idx="3063">
                  <c:v>-7.20703125</c:v>
                </c:pt>
                <c:pt idx="3064">
                  <c:v>-7.20703125</c:v>
                </c:pt>
                <c:pt idx="3065">
                  <c:v>-7.03125</c:v>
                </c:pt>
                <c:pt idx="3066">
                  <c:v>-6.85546875</c:v>
                </c:pt>
                <c:pt idx="3067">
                  <c:v>-6.591796875</c:v>
                </c:pt>
                <c:pt idx="3068">
                  <c:v>-6.240234375</c:v>
                </c:pt>
                <c:pt idx="3069">
                  <c:v>-5.888671875</c:v>
                </c:pt>
                <c:pt idx="3070">
                  <c:v>-5.44921875</c:v>
                </c:pt>
                <c:pt idx="3071">
                  <c:v>-5.009765625</c:v>
                </c:pt>
                <c:pt idx="3072">
                  <c:v>-4.5703125</c:v>
                </c:pt>
                <c:pt idx="3073">
                  <c:v>-4.04296875</c:v>
                </c:pt>
                <c:pt idx="3074">
                  <c:v>-3.515625</c:v>
                </c:pt>
                <c:pt idx="3075">
                  <c:v>-2.900390625</c:v>
                </c:pt>
                <c:pt idx="3076">
                  <c:v>-2.28515625</c:v>
                </c:pt>
                <c:pt idx="3077">
                  <c:v>-1.669921875</c:v>
                </c:pt>
                <c:pt idx="3078">
                  <c:v>-1.0546875</c:v>
                </c:pt>
                <c:pt idx="3079">
                  <c:v>-0.3515625</c:v>
                </c:pt>
                <c:pt idx="3080">
                  <c:v>0.263671875</c:v>
                </c:pt>
                <c:pt idx="3081">
                  <c:v>0.87890625</c:v>
                </c:pt>
                <c:pt idx="3082">
                  <c:v>1.58203125</c:v>
                </c:pt>
                <c:pt idx="3083">
                  <c:v>2.197265625</c:v>
                </c:pt>
                <c:pt idx="3084">
                  <c:v>2.724609375</c:v>
                </c:pt>
                <c:pt idx="3085">
                  <c:v>3.33984375</c:v>
                </c:pt>
                <c:pt idx="3086">
                  <c:v>3.8671875</c:v>
                </c:pt>
                <c:pt idx="3087">
                  <c:v>4.39453125</c:v>
                </c:pt>
                <c:pt idx="3088">
                  <c:v>4.833984375</c:v>
                </c:pt>
                <c:pt idx="3089">
                  <c:v>5.2734375</c:v>
                </c:pt>
                <c:pt idx="3090">
                  <c:v>5.625</c:v>
                </c:pt>
                <c:pt idx="3091">
                  <c:v>5.9765625</c:v>
                </c:pt>
                <c:pt idx="3092">
                  <c:v>6.328125</c:v>
                </c:pt>
                <c:pt idx="3093">
                  <c:v>6.591796875</c:v>
                </c:pt>
                <c:pt idx="3094">
                  <c:v>6.767578125</c:v>
                </c:pt>
                <c:pt idx="3095">
                  <c:v>6.85546875</c:v>
                </c:pt>
                <c:pt idx="3096">
                  <c:v>6.943359375</c:v>
                </c:pt>
                <c:pt idx="3097">
                  <c:v>6.943359375</c:v>
                </c:pt>
                <c:pt idx="3098">
                  <c:v>6.943359375</c:v>
                </c:pt>
                <c:pt idx="3099">
                  <c:v>6.85546875</c:v>
                </c:pt>
                <c:pt idx="3100">
                  <c:v>6.6796875</c:v>
                </c:pt>
                <c:pt idx="3101">
                  <c:v>6.50390625</c:v>
                </c:pt>
                <c:pt idx="3102">
                  <c:v>6.240234375</c:v>
                </c:pt>
                <c:pt idx="3103">
                  <c:v>5.888671875</c:v>
                </c:pt>
                <c:pt idx="3104">
                  <c:v>5.537109375</c:v>
                </c:pt>
                <c:pt idx="3105">
                  <c:v>5.185546875</c:v>
                </c:pt>
                <c:pt idx="3106">
                  <c:v>4.74609375</c:v>
                </c:pt>
                <c:pt idx="3107">
                  <c:v>4.21875</c:v>
                </c:pt>
                <c:pt idx="3108">
                  <c:v>3.69140625</c:v>
                </c:pt>
                <c:pt idx="3109">
                  <c:v>3.1640625</c:v>
                </c:pt>
                <c:pt idx="3110">
                  <c:v>2.548828125</c:v>
                </c:pt>
                <c:pt idx="3111">
                  <c:v>1.93359375</c:v>
                </c:pt>
                <c:pt idx="3112">
                  <c:v>1.318359375</c:v>
                </c:pt>
                <c:pt idx="3113">
                  <c:v>0.703125</c:v>
                </c:pt>
                <c:pt idx="3114">
                  <c:v>8.7890625E-2</c:v>
                </c:pt>
                <c:pt idx="3115">
                  <c:v>-0.52734375</c:v>
                </c:pt>
                <c:pt idx="3116">
                  <c:v>-1.142578125</c:v>
                </c:pt>
                <c:pt idx="3117">
                  <c:v>-1.845703125</c:v>
                </c:pt>
                <c:pt idx="3118">
                  <c:v>-2.4609375</c:v>
                </c:pt>
                <c:pt idx="3119">
                  <c:v>-2.98828125</c:v>
                </c:pt>
                <c:pt idx="3120">
                  <c:v>-3.603515625</c:v>
                </c:pt>
                <c:pt idx="3121">
                  <c:v>-4.130859375</c:v>
                </c:pt>
                <c:pt idx="3122">
                  <c:v>-4.658203125</c:v>
                </c:pt>
                <c:pt idx="3123">
                  <c:v>-5.09765625</c:v>
                </c:pt>
                <c:pt idx="3124">
                  <c:v>-5.537109375</c:v>
                </c:pt>
                <c:pt idx="3125">
                  <c:v>-5.888671875</c:v>
                </c:pt>
                <c:pt idx="3126">
                  <c:v>-6.240234375</c:v>
                </c:pt>
                <c:pt idx="3127">
                  <c:v>-6.591796875</c:v>
                </c:pt>
                <c:pt idx="3128">
                  <c:v>-6.767578125</c:v>
                </c:pt>
                <c:pt idx="3129">
                  <c:v>-6.943359375</c:v>
                </c:pt>
                <c:pt idx="3130">
                  <c:v>-7.03125</c:v>
                </c:pt>
                <c:pt idx="3131">
                  <c:v>-7.119140625</c:v>
                </c:pt>
                <c:pt idx="3132">
                  <c:v>-7.119140625</c:v>
                </c:pt>
                <c:pt idx="3133">
                  <c:v>-7.03125</c:v>
                </c:pt>
                <c:pt idx="3134">
                  <c:v>-6.943359375</c:v>
                </c:pt>
                <c:pt idx="3135">
                  <c:v>-6.767578125</c:v>
                </c:pt>
                <c:pt idx="3136">
                  <c:v>-6.50390625</c:v>
                </c:pt>
                <c:pt idx="3137">
                  <c:v>-6.240234375</c:v>
                </c:pt>
                <c:pt idx="3138">
                  <c:v>-5.888671875</c:v>
                </c:pt>
                <c:pt idx="3139">
                  <c:v>-5.537109375</c:v>
                </c:pt>
                <c:pt idx="3140">
                  <c:v>-5.09765625</c:v>
                </c:pt>
                <c:pt idx="3141">
                  <c:v>-4.658203125</c:v>
                </c:pt>
                <c:pt idx="3142">
                  <c:v>-4.130859375</c:v>
                </c:pt>
                <c:pt idx="3143">
                  <c:v>-3.603515625</c:v>
                </c:pt>
                <c:pt idx="3144">
                  <c:v>-3.076171875</c:v>
                </c:pt>
                <c:pt idx="3145">
                  <c:v>-2.4609375</c:v>
                </c:pt>
                <c:pt idx="3146">
                  <c:v>-1.845703125</c:v>
                </c:pt>
                <c:pt idx="3147">
                  <c:v>-1.23046875</c:v>
                </c:pt>
                <c:pt idx="3148">
                  <c:v>-0.615234375</c:v>
                </c:pt>
                <c:pt idx="3149">
                  <c:v>0</c:v>
                </c:pt>
                <c:pt idx="3150">
                  <c:v>0.615234375</c:v>
                </c:pt>
                <c:pt idx="3151">
                  <c:v>1.318359375</c:v>
                </c:pt>
                <c:pt idx="3152">
                  <c:v>1.93359375</c:v>
                </c:pt>
                <c:pt idx="3153">
                  <c:v>2.548828125</c:v>
                </c:pt>
                <c:pt idx="3154">
                  <c:v>3.076171875</c:v>
                </c:pt>
                <c:pt idx="3155">
                  <c:v>3.603515625</c:v>
                </c:pt>
                <c:pt idx="3156">
                  <c:v>4.130859375</c:v>
                </c:pt>
                <c:pt idx="3157">
                  <c:v>4.5703125</c:v>
                </c:pt>
                <c:pt idx="3158">
                  <c:v>5.009765625</c:v>
                </c:pt>
                <c:pt idx="3159">
                  <c:v>5.44921875</c:v>
                </c:pt>
                <c:pt idx="3160">
                  <c:v>5.80078125</c:v>
                </c:pt>
                <c:pt idx="3161">
                  <c:v>6.064453125</c:v>
                </c:pt>
                <c:pt idx="3162">
                  <c:v>6.416015625</c:v>
                </c:pt>
                <c:pt idx="3163">
                  <c:v>6.591796875</c:v>
                </c:pt>
                <c:pt idx="3164">
                  <c:v>6.6796875</c:v>
                </c:pt>
                <c:pt idx="3165">
                  <c:v>6.767578125</c:v>
                </c:pt>
                <c:pt idx="3166">
                  <c:v>6.85546875</c:v>
                </c:pt>
                <c:pt idx="3167">
                  <c:v>6.767578125</c:v>
                </c:pt>
                <c:pt idx="3168">
                  <c:v>6.767578125</c:v>
                </c:pt>
                <c:pt idx="3169">
                  <c:v>6.591796875</c:v>
                </c:pt>
                <c:pt idx="3170">
                  <c:v>6.50390625</c:v>
                </c:pt>
                <c:pt idx="3171">
                  <c:v>6.15234375</c:v>
                </c:pt>
                <c:pt idx="3172">
                  <c:v>5.888671875</c:v>
                </c:pt>
                <c:pt idx="3173">
                  <c:v>5.537109375</c:v>
                </c:pt>
                <c:pt idx="3174">
                  <c:v>5.185546875</c:v>
                </c:pt>
                <c:pt idx="3175">
                  <c:v>4.74609375</c:v>
                </c:pt>
                <c:pt idx="3176">
                  <c:v>4.306640625</c:v>
                </c:pt>
                <c:pt idx="3177">
                  <c:v>3.779296875</c:v>
                </c:pt>
                <c:pt idx="3178">
                  <c:v>3.251953125</c:v>
                </c:pt>
                <c:pt idx="3179">
                  <c:v>2.724609375</c:v>
                </c:pt>
                <c:pt idx="3180">
                  <c:v>2.109375</c:v>
                </c:pt>
                <c:pt idx="3181">
                  <c:v>1.494140625</c:v>
                </c:pt>
                <c:pt idx="3182">
                  <c:v>0.87890625</c:v>
                </c:pt>
                <c:pt idx="3183">
                  <c:v>0.263671875</c:v>
                </c:pt>
                <c:pt idx="3184">
                  <c:v>-0.3515625</c:v>
                </c:pt>
                <c:pt idx="3185">
                  <c:v>-0.966796875</c:v>
                </c:pt>
                <c:pt idx="3186">
                  <c:v>-1.58203125</c:v>
                </c:pt>
                <c:pt idx="3187">
                  <c:v>-2.197265625</c:v>
                </c:pt>
                <c:pt idx="3188">
                  <c:v>-2.8125</c:v>
                </c:pt>
                <c:pt idx="3189">
                  <c:v>-3.33984375</c:v>
                </c:pt>
                <c:pt idx="3190">
                  <c:v>-3.955078125</c:v>
                </c:pt>
                <c:pt idx="3191">
                  <c:v>-4.39453125</c:v>
                </c:pt>
                <c:pt idx="3192">
                  <c:v>-4.921875</c:v>
                </c:pt>
                <c:pt idx="3193">
                  <c:v>-5.361328125</c:v>
                </c:pt>
                <c:pt idx="3194">
                  <c:v>-5.712890625</c:v>
                </c:pt>
                <c:pt idx="3195">
                  <c:v>-6.064453125</c:v>
                </c:pt>
                <c:pt idx="3196">
                  <c:v>-6.416015625</c:v>
                </c:pt>
                <c:pt idx="3197">
                  <c:v>-6.591796875</c:v>
                </c:pt>
                <c:pt idx="3198">
                  <c:v>-6.85546875</c:v>
                </c:pt>
                <c:pt idx="3199">
                  <c:v>-6.943359375</c:v>
                </c:pt>
                <c:pt idx="3200">
                  <c:v>-7.03125</c:v>
                </c:pt>
                <c:pt idx="3201">
                  <c:v>-7.03125</c:v>
                </c:pt>
                <c:pt idx="3202">
                  <c:v>-6.943359375</c:v>
                </c:pt>
                <c:pt idx="3203">
                  <c:v>-6.943359375</c:v>
                </c:pt>
                <c:pt idx="3204">
                  <c:v>-6.767578125</c:v>
                </c:pt>
                <c:pt idx="3205">
                  <c:v>-6.50390625</c:v>
                </c:pt>
                <c:pt idx="3206">
                  <c:v>-6.240234375</c:v>
                </c:pt>
                <c:pt idx="3207">
                  <c:v>-5.9765625</c:v>
                </c:pt>
                <c:pt idx="3208">
                  <c:v>-5.625</c:v>
                </c:pt>
                <c:pt idx="3209">
                  <c:v>-5.185546875</c:v>
                </c:pt>
                <c:pt idx="3210">
                  <c:v>-4.74609375</c:v>
                </c:pt>
                <c:pt idx="3211">
                  <c:v>-4.306640625</c:v>
                </c:pt>
                <c:pt idx="3212">
                  <c:v>-3.779296875</c:v>
                </c:pt>
                <c:pt idx="3213">
                  <c:v>-3.251953125</c:v>
                </c:pt>
                <c:pt idx="3214">
                  <c:v>-2.63671875</c:v>
                </c:pt>
                <c:pt idx="3215">
                  <c:v>-2.021484375</c:v>
                </c:pt>
                <c:pt idx="3216">
                  <c:v>-1.40625</c:v>
                </c:pt>
                <c:pt idx="3217">
                  <c:v>-0.791015625</c:v>
                </c:pt>
                <c:pt idx="3218">
                  <c:v>-0.17578125</c:v>
                </c:pt>
                <c:pt idx="3219">
                  <c:v>0.439453125</c:v>
                </c:pt>
                <c:pt idx="3220">
                  <c:v>1.0546875</c:v>
                </c:pt>
                <c:pt idx="3221">
                  <c:v>1.669921875</c:v>
                </c:pt>
                <c:pt idx="3222">
                  <c:v>2.28515625</c:v>
                </c:pt>
                <c:pt idx="3223">
                  <c:v>2.8125</c:v>
                </c:pt>
                <c:pt idx="3224">
                  <c:v>3.33984375</c:v>
                </c:pt>
                <c:pt idx="3225">
                  <c:v>3.8671875</c:v>
                </c:pt>
                <c:pt idx="3226">
                  <c:v>4.39453125</c:v>
                </c:pt>
                <c:pt idx="3227">
                  <c:v>4.833984375</c:v>
                </c:pt>
                <c:pt idx="3228">
                  <c:v>5.185546875</c:v>
                </c:pt>
                <c:pt idx="3229">
                  <c:v>5.537109375</c:v>
                </c:pt>
                <c:pt idx="3230">
                  <c:v>5.888671875</c:v>
                </c:pt>
                <c:pt idx="3231">
                  <c:v>6.15234375</c:v>
                </c:pt>
                <c:pt idx="3232">
                  <c:v>6.416015625</c:v>
                </c:pt>
                <c:pt idx="3233">
                  <c:v>6.591796875</c:v>
                </c:pt>
                <c:pt idx="3234">
                  <c:v>6.6796875</c:v>
                </c:pt>
                <c:pt idx="3235">
                  <c:v>6.6796875</c:v>
                </c:pt>
                <c:pt idx="3236">
                  <c:v>6.6796875</c:v>
                </c:pt>
                <c:pt idx="3237">
                  <c:v>6.6796875</c:v>
                </c:pt>
                <c:pt idx="3238">
                  <c:v>6.591796875</c:v>
                </c:pt>
                <c:pt idx="3239">
                  <c:v>6.416015625</c:v>
                </c:pt>
                <c:pt idx="3240">
                  <c:v>6.15234375</c:v>
                </c:pt>
                <c:pt idx="3241">
                  <c:v>5.888671875</c:v>
                </c:pt>
                <c:pt idx="3242">
                  <c:v>5.537109375</c:v>
                </c:pt>
                <c:pt idx="3243">
                  <c:v>5.2734375</c:v>
                </c:pt>
                <c:pt idx="3244">
                  <c:v>4.833984375</c:v>
                </c:pt>
                <c:pt idx="3245">
                  <c:v>4.39453125</c:v>
                </c:pt>
                <c:pt idx="3246">
                  <c:v>3.8671875</c:v>
                </c:pt>
                <c:pt idx="3247">
                  <c:v>3.33984375</c:v>
                </c:pt>
                <c:pt idx="3248">
                  <c:v>2.8125</c:v>
                </c:pt>
                <c:pt idx="3249">
                  <c:v>2.28515625</c:v>
                </c:pt>
                <c:pt idx="3250">
                  <c:v>1.669921875</c:v>
                </c:pt>
                <c:pt idx="3251">
                  <c:v>1.0546875</c:v>
                </c:pt>
                <c:pt idx="3252">
                  <c:v>0.439453125</c:v>
                </c:pt>
                <c:pt idx="3253">
                  <c:v>-0.17578125</c:v>
                </c:pt>
                <c:pt idx="3254">
                  <c:v>-0.791015625</c:v>
                </c:pt>
                <c:pt idx="3255">
                  <c:v>-1.40625</c:v>
                </c:pt>
                <c:pt idx="3256">
                  <c:v>-2.021484375</c:v>
                </c:pt>
                <c:pt idx="3257">
                  <c:v>-2.548828125</c:v>
                </c:pt>
                <c:pt idx="3258">
                  <c:v>-3.1640625</c:v>
                </c:pt>
                <c:pt idx="3259">
                  <c:v>-3.69140625</c:v>
                </c:pt>
                <c:pt idx="3260">
                  <c:v>-4.21875</c:v>
                </c:pt>
                <c:pt idx="3261">
                  <c:v>-4.658203125</c:v>
                </c:pt>
                <c:pt idx="3262">
                  <c:v>-5.185546875</c:v>
                </c:pt>
                <c:pt idx="3263">
                  <c:v>-5.537109375</c:v>
                </c:pt>
                <c:pt idx="3264">
                  <c:v>-5.888671875</c:v>
                </c:pt>
                <c:pt idx="3265">
                  <c:v>-6.15234375</c:v>
                </c:pt>
                <c:pt idx="3266">
                  <c:v>-6.416015625</c:v>
                </c:pt>
                <c:pt idx="3267">
                  <c:v>-6.6796875</c:v>
                </c:pt>
                <c:pt idx="3268">
                  <c:v>-6.85546875</c:v>
                </c:pt>
                <c:pt idx="3269">
                  <c:v>-6.943359375</c:v>
                </c:pt>
                <c:pt idx="3270">
                  <c:v>-6.943359375</c:v>
                </c:pt>
                <c:pt idx="3271">
                  <c:v>-6.943359375</c:v>
                </c:pt>
                <c:pt idx="3272">
                  <c:v>-6.85546875</c:v>
                </c:pt>
                <c:pt idx="3273">
                  <c:v>-6.767578125</c:v>
                </c:pt>
                <c:pt idx="3274">
                  <c:v>-6.50390625</c:v>
                </c:pt>
                <c:pt idx="3275">
                  <c:v>-6.328125</c:v>
                </c:pt>
                <c:pt idx="3276">
                  <c:v>-6.064453125</c:v>
                </c:pt>
                <c:pt idx="3277">
                  <c:v>-5.712890625</c:v>
                </c:pt>
                <c:pt idx="3278">
                  <c:v>-5.2734375</c:v>
                </c:pt>
                <c:pt idx="3279">
                  <c:v>-4.921875</c:v>
                </c:pt>
                <c:pt idx="3280">
                  <c:v>-4.39453125</c:v>
                </c:pt>
                <c:pt idx="3281">
                  <c:v>-3.955078125</c:v>
                </c:pt>
                <c:pt idx="3282">
                  <c:v>-3.33984375</c:v>
                </c:pt>
                <c:pt idx="3283">
                  <c:v>-2.8125</c:v>
                </c:pt>
                <c:pt idx="3284">
                  <c:v>-2.28515625</c:v>
                </c:pt>
                <c:pt idx="3285">
                  <c:v>-1.669921875</c:v>
                </c:pt>
                <c:pt idx="3286">
                  <c:v>-1.0546875</c:v>
                </c:pt>
                <c:pt idx="3287">
                  <c:v>-0.439453125</c:v>
                </c:pt>
                <c:pt idx="3288">
                  <c:v>0.17578125</c:v>
                </c:pt>
                <c:pt idx="3289">
                  <c:v>0.791015625</c:v>
                </c:pt>
                <c:pt idx="3290">
                  <c:v>1.40625</c:v>
                </c:pt>
                <c:pt idx="3291">
                  <c:v>1.93359375</c:v>
                </c:pt>
                <c:pt idx="3292">
                  <c:v>2.548828125</c:v>
                </c:pt>
                <c:pt idx="3293">
                  <c:v>3.076171875</c:v>
                </c:pt>
                <c:pt idx="3294">
                  <c:v>3.603515625</c:v>
                </c:pt>
                <c:pt idx="3295">
                  <c:v>4.130859375</c:v>
                </c:pt>
                <c:pt idx="3296">
                  <c:v>4.5703125</c:v>
                </c:pt>
                <c:pt idx="3297">
                  <c:v>4.921875</c:v>
                </c:pt>
                <c:pt idx="3298">
                  <c:v>5.361328125</c:v>
                </c:pt>
                <c:pt idx="3299">
                  <c:v>5.625</c:v>
                </c:pt>
                <c:pt idx="3300">
                  <c:v>5.9765625</c:v>
                </c:pt>
                <c:pt idx="3301">
                  <c:v>6.15234375</c:v>
                </c:pt>
                <c:pt idx="3302">
                  <c:v>6.328125</c:v>
                </c:pt>
                <c:pt idx="3303">
                  <c:v>6.50390625</c:v>
                </c:pt>
                <c:pt idx="3304">
                  <c:v>6.591796875</c:v>
                </c:pt>
                <c:pt idx="3305">
                  <c:v>6.591796875</c:v>
                </c:pt>
                <c:pt idx="3306">
                  <c:v>6.591796875</c:v>
                </c:pt>
                <c:pt idx="3307">
                  <c:v>6.50390625</c:v>
                </c:pt>
                <c:pt idx="3308">
                  <c:v>6.328125</c:v>
                </c:pt>
                <c:pt idx="3309">
                  <c:v>6.15234375</c:v>
                </c:pt>
                <c:pt idx="3310">
                  <c:v>5.888671875</c:v>
                </c:pt>
                <c:pt idx="3311">
                  <c:v>5.625</c:v>
                </c:pt>
                <c:pt idx="3312">
                  <c:v>5.2734375</c:v>
                </c:pt>
                <c:pt idx="3313">
                  <c:v>4.833984375</c:v>
                </c:pt>
                <c:pt idx="3314">
                  <c:v>4.482421875</c:v>
                </c:pt>
                <c:pt idx="3315">
                  <c:v>3.955078125</c:v>
                </c:pt>
                <c:pt idx="3316">
                  <c:v>3.515625</c:v>
                </c:pt>
                <c:pt idx="3317">
                  <c:v>2.98828125</c:v>
                </c:pt>
                <c:pt idx="3318">
                  <c:v>2.4609375</c:v>
                </c:pt>
                <c:pt idx="3319">
                  <c:v>1.845703125</c:v>
                </c:pt>
                <c:pt idx="3320">
                  <c:v>1.318359375</c:v>
                </c:pt>
                <c:pt idx="3321">
                  <c:v>0.703125</c:v>
                </c:pt>
                <c:pt idx="3322">
                  <c:v>8.7890625E-2</c:v>
                </c:pt>
                <c:pt idx="3323">
                  <c:v>-0.52734375</c:v>
                </c:pt>
                <c:pt idx="3324">
                  <c:v>-1.142578125</c:v>
                </c:pt>
                <c:pt idx="3325">
                  <c:v>-1.7578125</c:v>
                </c:pt>
                <c:pt idx="3326">
                  <c:v>-2.28515625</c:v>
                </c:pt>
                <c:pt idx="3327">
                  <c:v>-2.900390625</c:v>
                </c:pt>
                <c:pt idx="3328">
                  <c:v>-3.427734375</c:v>
                </c:pt>
                <c:pt idx="3329">
                  <c:v>-3.955078125</c:v>
                </c:pt>
                <c:pt idx="3330">
                  <c:v>-4.39453125</c:v>
                </c:pt>
                <c:pt idx="3331">
                  <c:v>-4.833984375</c:v>
                </c:pt>
                <c:pt idx="3332">
                  <c:v>-5.2734375</c:v>
                </c:pt>
                <c:pt idx="3333">
                  <c:v>-5.625</c:v>
                </c:pt>
                <c:pt idx="3334">
                  <c:v>-5.9765625</c:v>
                </c:pt>
                <c:pt idx="3335">
                  <c:v>-6.240234375</c:v>
                </c:pt>
                <c:pt idx="3336">
                  <c:v>-6.416015625</c:v>
                </c:pt>
                <c:pt idx="3337">
                  <c:v>-6.591796875</c:v>
                </c:pt>
                <c:pt idx="3338">
                  <c:v>-6.767578125</c:v>
                </c:pt>
                <c:pt idx="3339">
                  <c:v>-6.767578125</c:v>
                </c:pt>
                <c:pt idx="3340">
                  <c:v>-6.767578125</c:v>
                </c:pt>
                <c:pt idx="3341">
                  <c:v>-6.6796875</c:v>
                </c:pt>
                <c:pt idx="3342">
                  <c:v>-6.591796875</c:v>
                </c:pt>
                <c:pt idx="3343">
                  <c:v>-6.416015625</c:v>
                </c:pt>
                <c:pt idx="3344">
                  <c:v>-6.240234375</c:v>
                </c:pt>
                <c:pt idx="3345">
                  <c:v>-5.9765625</c:v>
                </c:pt>
                <c:pt idx="3346">
                  <c:v>-5.625</c:v>
                </c:pt>
                <c:pt idx="3347">
                  <c:v>-5.2734375</c:v>
                </c:pt>
                <c:pt idx="3348">
                  <c:v>-4.921875</c:v>
                </c:pt>
                <c:pt idx="3349">
                  <c:v>-4.482421875</c:v>
                </c:pt>
                <c:pt idx="3350">
                  <c:v>-3.955078125</c:v>
                </c:pt>
                <c:pt idx="3351">
                  <c:v>-3.427734375</c:v>
                </c:pt>
                <c:pt idx="3352">
                  <c:v>-2.900390625</c:v>
                </c:pt>
                <c:pt idx="3353">
                  <c:v>-2.373046875</c:v>
                </c:pt>
                <c:pt idx="3354">
                  <c:v>-1.7578125</c:v>
                </c:pt>
                <c:pt idx="3355">
                  <c:v>-1.23046875</c:v>
                </c:pt>
                <c:pt idx="3356">
                  <c:v>-0.615234375</c:v>
                </c:pt>
                <c:pt idx="3357">
                  <c:v>0</c:v>
                </c:pt>
                <c:pt idx="3358">
                  <c:v>0.615234375</c:v>
                </c:pt>
                <c:pt idx="3359">
                  <c:v>1.142578125</c:v>
                </c:pt>
                <c:pt idx="3360">
                  <c:v>1.7578125</c:v>
                </c:pt>
                <c:pt idx="3361">
                  <c:v>2.28515625</c:v>
                </c:pt>
                <c:pt idx="3362">
                  <c:v>2.900390625</c:v>
                </c:pt>
                <c:pt idx="3363">
                  <c:v>3.33984375</c:v>
                </c:pt>
                <c:pt idx="3364">
                  <c:v>3.8671875</c:v>
                </c:pt>
                <c:pt idx="3365">
                  <c:v>4.306640625</c:v>
                </c:pt>
                <c:pt idx="3366">
                  <c:v>4.74609375</c:v>
                </c:pt>
                <c:pt idx="3367">
                  <c:v>5.09765625</c:v>
                </c:pt>
                <c:pt idx="3368">
                  <c:v>5.44921875</c:v>
                </c:pt>
                <c:pt idx="3369">
                  <c:v>5.712890625</c:v>
                </c:pt>
                <c:pt idx="3370">
                  <c:v>5.9765625</c:v>
                </c:pt>
                <c:pt idx="3371">
                  <c:v>6.15234375</c:v>
                </c:pt>
                <c:pt idx="3372">
                  <c:v>6.328125</c:v>
                </c:pt>
                <c:pt idx="3373">
                  <c:v>6.416015625</c:v>
                </c:pt>
                <c:pt idx="3374">
                  <c:v>6.416015625</c:v>
                </c:pt>
                <c:pt idx="3375">
                  <c:v>6.416015625</c:v>
                </c:pt>
                <c:pt idx="3376">
                  <c:v>6.328125</c:v>
                </c:pt>
                <c:pt idx="3377">
                  <c:v>6.15234375</c:v>
                </c:pt>
                <c:pt idx="3378">
                  <c:v>5.9765625</c:v>
                </c:pt>
                <c:pt idx="3379">
                  <c:v>5.80078125</c:v>
                </c:pt>
                <c:pt idx="3380">
                  <c:v>5.537109375</c:v>
                </c:pt>
                <c:pt idx="3381">
                  <c:v>5.185546875</c:v>
                </c:pt>
                <c:pt idx="3382">
                  <c:v>4.833984375</c:v>
                </c:pt>
                <c:pt idx="3383">
                  <c:v>4.482421875</c:v>
                </c:pt>
                <c:pt idx="3384">
                  <c:v>3.955078125</c:v>
                </c:pt>
                <c:pt idx="3385">
                  <c:v>3.515625</c:v>
                </c:pt>
                <c:pt idx="3386">
                  <c:v>2.98828125</c:v>
                </c:pt>
                <c:pt idx="3387">
                  <c:v>2.4609375</c:v>
                </c:pt>
                <c:pt idx="3388">
                  <c:v>1.93359375</c:v>
                </c:pt>
                <c:pt idx="3389">
                  <c:v>1.40625</c:v>
                </c:pt>
                <c:pt idx="3390">
                  <c:v>0.791015625</c:v>
                </c:pt>
                <c:pt idx="3391">
                  <c:v>0.263671875</c:v>
                </c:pt>
                <c:pt idx="3392">
                  <c:v>-0.3515625</c:v>
                </c:pt>
                <c:pt idx="3393">
                  <c:v>-0.966796875</c:v>
                </c:pt>
                <c:pt idx="3394">
                  <c:v>-1.58203125</c:v>
                </c:pt>
                <c:pt idx="3395">
                  <c:v>-2.109375</c:v>
                </c:pt>
                <c:pt idx="3396">
                  <c:v>-2.724609375</c:v>
                </c:pt>
                <c:pt idx="3397">
                  <c:v>-3.251953125</c:v>
                </c:pt>
                <c:pt idx="3398">
                  <c:v>-3.69140625</c:v>
                </c:pt>
                <c:pt idx="3399">
                  <c:v>-4.21875</c:v>
                </c:pt>
                <c:pt idx="3400">
                  <c:v>-4.658203125</c:v>
                </c:pt>
                <c:pt idx="3401">
                  <c:v>-5.09765625</c:v>
                </c:pt>
                <c:pt idx="3402">
                  <c:v>-5.44921875</c:v>
                </c:pt>
                <c:pt idx="3403">
                  <c:v>-5.80078125</c:v>
                </c:pt>
                <c:pt idx="3404">
                  <c:v>-5.9765625</c:v>
                </c:pt>
                <c:pt idx="3405">
                  <c:v>-6.240234375</c:v>
                </c:pt>
                <c:pt idx="3406">
                  <c:v>-6.416015625</c:v>
                </c:pt>
                <c:pt idx="3407">
                  <c:v>-6.591796875</c:v>
                </c:pt>
                <c:pt idx="3408">
                  <c:v>-6.591796875</c:v>
                </c:pt>
                <c:pt idx="3409">
                  <c:v>-6.6796875</c:v>
                </c:pt>
                <c:pt idx="3410">
                  <c:v>-6.591796875</c:v>
                </c:pt>
                <c:pt idx="3411">
                  <c:v>-6.50390625</c:v>
                </c:pt>
                <c:pt idx="3412">
                  <c:v>-6.328125</c:v>
                </c:pt>
                <c:pt idx="3413">
                  <c:v>-6.15234375</c:v>
                </c:pt>
                <c:pt idx="3414">
                  <c:v>-5.888671875</c:v>
                </c:pt>
                <c:pt idx="3415">
                  <c:v>-5.625</c:v>
                </c:pt>
                <c:pt idx="3416">
                  <c:v>-5.2734375</c:v>
                </c:pt>
                <c:pt idx="3417">
                  <c:v>-4.921875</c:v>
                </c:pt>
                <c:pt idx="3418">
                  <c:v>-4.482421875</c:v>
                </c:pt>
                <c:pt idx="3419">
                  <c:v>-4.04296875</c:v>
                </c:pt>
                <c:pt idx="3420">
                  <c:v>-3.515625</c:v>
                </c:pt>
                <c:pt idx="3421">
                  <c:v>-2.98828125</c:v>
                </c:pt>
                <c:pt idx="3422">
                  <c:v>-2.4609375</c:v>
                </c:pt>
                <c:pt idx="3423">
                  <c:v>-1.93359375</c:v>
                </c:pt>
                <c:pt idx="3424">
                  <c:v>-1.318359375</c:v>
                </c:pt>
                <c:pt idx="3425">
                  <c:v>-0.791015625</c:v>
                </c:pt>
                <c:pt idx="3426">
                  <c:v>-0.17578125</c:v>
                </c:pt>
                <c:pt idx="3427">
                  <c:v>0.439453125</c:v>
                </c:pt>
                <c:pt idx="3428">
                  <c:v>1.0546875</c:v>
                </c:pt>
                <c:pt idx="3429">
                  <c:v>1.58203125</c:v>
                </c:pt>
                <c:pt idx="3430">
                  <c:v>2.109375</c:v>
                </c:pt>
                <c:pt idx="3431">
                  <c:v>2.63671875</c:v>
                </c:pt>
                <c:pt idx="3432">
                  <c:v>3.1640625</c:v>
                </c:pt>
                <c:pt idx="3433">
                  <c:v>3.603515625</c:v>
                </c:pt>
                <c:pt idx="3434">
                  <c:v>4.130859375</c:v>
                </c:pt>
                <c:pt idx="3435">
                  <c:v>4.482421875</c:v>
                </c:pt>
                <c:pt idx="3436">
                  <c:v>4.921875</c:v>
                </c:pt>
                <c:pt idx="3437">
                  <c:v>5.2734375</c:v>
                </c:pt>
                <c:pt idx="3438">
                  <c:v>5.537109375</c:v>
                </c:pt>
                <c:pt idx="3439">
                  <c:v>5.80078125</c:v>
                </c:pt>
                <c:pt idx="3440">
                  <c:v>5.9765625</c:v>
                </c:pt>
                <c:pt idx="3441">
                  <c:v>6.15234375</c:v>
                </c:pt>
                <c:pt idx="3442">
                  <c:v>6.240234375</c:v>
                </c:pt>
                <c:pt idx="3443">
                  <c:v>6.328125</c:v>
                </c:pt>
                <c:pt idx="3444">
                  <c:v>6.328125</c:v>
                </c:pt>
                <c:pt idx="3445">
                  <c:v>6.240234375</c:v>
                </c:pt>
                <c:pt idx="3446">
                  <c:v>6.15234375</c:v>
                </c:pt>
                <c:pt idx="3447">
                  <c:v>5.9765625</c:v>
                </c:pt>
                <c:pt idx="3448">
                  <c:v>5.80078125</c:v>
                </c:pt>
                <c:pt idx="3449">
                  <c:v>5.537109375</c:v>
                </c:pt>
                <c:pt idx="3450">
                  <c:v>5.185546875</c:v>
                </c:pt>
                <c:pt idx="3451">
                  <c:v>4.833984375</c:v>
                </c:pt>
                <c:pt idx="3452">
                  <c:v>4.482421875</c:v>
                </c:pt>
                <c:pt idx="3453">
                  <c:v>4.130859375</c:v>
                </c:pt>
                <c:pt idx="3454">
                  <c:v>3.603515625</c:v>
                </c:pt>
                <c:pt idx="3455">
                  <c:v>3.1640625</c:v>
                </c:pt>
                <c:pt idx="3456">
                  <c:v>2.63671875</c:v>
                </c:pt>
                <c:pt idx="3457">
                  <c:v>2.109375</c:v>
                </c:pt>
                <c:pt idx="3458">
                  <c:v>1.58203125</c:v>
                </c:pt>
                <c:pt idx="3459">
                  <c:v>1.0546875</c:v>
                </c:pt>
                <c:pt idx="3460">
                  <c:v>0.439453125</c:v>
                </c:pt>
                <c:pt idx="3461">
                  <c:v>-0.17578125</c:v>
                </c:pt>
                <c:pt idx="3462">
                  <c:v>-0.703125</c:v>
                </c:pt>
                <c:pt idx="3463">
                  <c:v>-1.318359375</c:v>
                </c:pt>
                <c:pt idx="3464">
                  <c:v>-1.845703125</c:v>
                </c:pt>
                <c:pt idx="3465">
                  <c:v>-2.373046875</c:v>
                </c:pt>
                <c:pt idx="3466">
                  <c:v>-2.900390625</c:v>
                </c:pt>
                <c:pt idx="3467">
                  <c:v>-3.427734375</c:v>
                </c:pt>
                <c:pt idx="3468">
                  <c:v>-3.955078125</c:v>
                </c:pt>
                <c:pt idx="3469">
                  <c:v>-4.39453125</c:v>
                </c:pt>
                <c:pt idx="3470">
                  <c:v>-4.74609375</c:v>
                </c:pt>
                <c:pt idx="3471">
                  <c:v>-5.185546875</c:v>
                </c:pt>
                <c:pt idx="3472">
                  <c:v>-5.44921875</c:v>
                </c:pt>
                <c:pt idx="3473">
                  <c:v>-5.80078125</c:v>
                </c:pt>
                <c:pt idx="3474">
                  <c:v>-5.9765625</c:v>
                </c:pt>
                <c:pt idx="3475">
                  <c:v>-6.15234375</c:v>
                </c:pt>
                <c:pt idx="3476">
                  <c:v>-6.328125</c:v>
                </c:pt>
                <c:pt idx="3477">
                  <c:v>-6.416015625</c:v>
                </c:pt>
                <c:pt idx="3478">
                  <c:v>-6.416015625</c:v>
                </c:pt>
                <c:pt idx="3479">
                  <c:v>-6.416015625</c:v>
                </c:pt>
                <c:pt idx="3480">
                  <c:v>-6.416015625</c:v>
                </c:pt>
                <c:pt idx="3481">
                  <c:v>-6.240234375</c:v>
                </c:pt>
                <c:pt idx="3482">
                  <c:v>-6.064453125</c:v>
                </c:pt>
                <c:pt idx="3483">
                  <c:v>-5.80078125</c:v>
                </c:pt>
                <c:pt idx="3484">
                  <c:v>-5.625</c:v>
                </c:pt>
                <c:pt idx="3485">
                  <c:v>-5.2734375</c:v>
                </c:pt>
                <c:pt idx="3486">
                  <c:v>-4.921875</c:v>
                </c:pt>
                <c:pt idx="3487">
                  <c:v>-4.482421875</c:v>
                </c:pt>
                <c:pt idx="3488">
                  <c:v>-4.04296875</c:v>
                </c:pt>
                <c:pt idx="3489">
                  <c:v>-3.603515625</c:v>
                </c:pt>
                <c:pt idx="3490">
                  <c:v>-3.1640625</c:v>
                </c:pt>
                <c:pt idx="3491">
                  <c:v>-2.63671875</c:v>
                </c:pt>
                <c:pt idx="3492">
                  <c:v>-2.021484375</c:v>
                </c:pt>
                <c:pt idx="3493">
                  <c:v>-1.494140625</c:v>
                </c:pt>
                <c:pt idx="3494">
                  <c:v>-0.966796875</c:v>
                </c:pt>
                <c:pt idx="3495">
                  <c:v>-0.3515625</c:v>
                </c:pt>
                <c:pt idx="3496">
                  <c:v>0.17578125</c:v>
                </c:pt>
                <c:pt idx="3497">
                  <c:v>0.791015625</c:v>
                </c:pt>
                <c:pt idx="3498">
                  <c:v>1.318359375</c:v>
                </c:pt>
                <c:pt idx="3499">
                  <c:v>1.845703125</c:v>
                </c:pt>
                <c:pt idx="3500">
                  <c:v>2.373046875</c:v>
                </c:pt>
                <c:pt idx="3501">
                  <c:v>2.900390625</c:v>
                </c:pt>
                <c:pt idx="3502">
                  <c:v>3.427734375</c:v>
                </c:pt>
                <c:pt idx="3503">
                  <c:v>3.8671875</c:v>
                </c:pt>
                <c:pt idx="3504">
                  <c:v>4.306640625</c:v>
                </c:pt>
                <c:pt idx="3505">
                  <c:v>4.658203125</c:v>
                </c:pt>
                <c:pt idx="3506">
                  <c:v>5.009765625</c:v>
                </c:pt>
                <c:pt idx="3507">
                  <c:v>5.361328125</c:v>
                </c:pt>
                <c:pt idx="3508">
                  <c:v>5.625</c:v>
                </c:pt>
                <c:pt idx="3509">
                  <c:v>5.80078125</c:v>
                </c:pt>
                <c:pt idx="3510">
                  <c:v>5.9765625</c:v>
                </c:pt>
                <c:pt idx="3511">
                  <c:v>6.064453125</c:v>
                </c:pt>
                <c:pt idx="3512">
                  <c:v>6.15234375</c:v>
                </c:pt>
                <c:pt idx="3513">
                  <c:v>6.15234375</c:v>
                </c:pt>
                <c:pt idx="3514">
                  <c:v>6.15234375</c:v>
                </c:pt>
                <c:pt idx="3515">
                  <c:v>6.064453125</c:v>
                </c:pt>
                <c:pt idx="3516">
                  <c:v>5.9765625</c:v>
                </c:pt>
                <c:pt idx="3517">
                  <c:v>5.80078125</c:v>
                </c:pt>
                <c:pt idx="3518">
                  <c:v>5.537109375</c:v>
                </c:pt>
                <c:pt idx="3519">
                  <c:v>5.2734375</c:v>
                </c:pt>
                <c:pt idx="3520">
                  <c:v>4.921875</c:v>
                </c:pt>
                <c:pt idx="3521">
                  <c:v>4.5703125</c:v>
                </c:pt>
                <c:pt idx="3522">
                  <c:v>4.21875</c:v>
                </c:pt>
                <c:pt idx="3523">
                  <c:v>3.779296875</c:v>
                </c:pt>
                <c:pt idx="3524">
                  <c:v>3.33984375</c:v>
                </c:pt>
                <c:pt idx="3525">
                  <c:v>2.8125</c:v>
                </c:pt>
                <c:pt idx="3526">
                  <c:v>2.28515625</c:v>
                </c:pt>
                <c:pt idx="3527">
                  <c:v>1.7578125</c:v>
                </c:pt>
                <c:pt idx="3528">
                  <c:v>1.23046875</c:v>
                </c:pt>
                <c:pt idx="3529">
                  <c:v>0.703125</c:v>
                </c:pt>
                <c:pt idx="3530">
                  <c:v>0.17578125</c:v>
                </c:pt>
                <c:pt idx="3531">
                  <c:v>-0.439453125</c:v>
                </c:pt>
                <c:pt idx="3532">
                  <c:v>-0.966796875</c:v>
                </c:pt>
                <c:pt idx="3533">
                  <c:v>-1.58203125</c:v>
                </c:pt>
                <c:pt idx="3534">
                  <c:v>-2.109375</c:v>
                </c:pt>
                <c:pt idx="3535">
                  <c:v>-2.63671875</c:v>
                </c:pt>
                <c:pt idx="3536">
                  <c:v>-3.1640625</c:v>
                </c:pt>
                <c:pt idx="3537">
                  <c:v>-3.603515625</c:v>
                </c:pt>
                <c:pt idx="3538">
                  <c:v>-4.04296875</c:v>
                </c:pt>
                <c:pt idx="3539">
                  <c:v>-4.482421875</c:v>
                </c:pt>
                <c:pt idx="3540">
                  <c:v>-4.921875</c:v>
                </c:pt>
                <c:pt idx="3541">
                  <c:v>-5.185546875</c:v>
                </c:pt>
                <c:pt idx="3542">
                  <c:v>-5.537109375</c:v>
                </c:pt>
                <c:pt idx="3543">
                  <c:v>-5.80078125</c:v>
                </c:pt>
                <c:pt idx="3544">
                  <c:v>-5.9765625</c:v>
                </c:pt>
                <c:pt idx="3545">
                  <c:v>-6.15234375</c:v>
                </c:pt>
                <c:pt idx="3546">
                  <c:v>-6.240234375</c:v>
                </c:pt>
                <c:pt idx="3547">
                  <c:v>-6.328125</c:v>
                </c:pt>
                <c:pt idx="3548">
                  <c:v>-6.328125</c:v>
                </c:pt>
                <c:pt idx="3549">
                  <c:v>-6.328125</c:v>
                </c:pt>
                <c:pt idx="3550">
                  <c:v>-6.15234375</c:v>
                </c:pt>
                <c:pt idx="3551">
                  <c:v>-6.064453125</c:v>
                </c:pt>
                <c:pt idx="3552">
                  <c:v>-5.80078125</c:v>
                </c:pt>
                <c:pt idx="3553">
                  <c:v>-5.625</c:v>
                </c:pt>
                <c:pt idx="3554">
                  <c:v>-5.361328125</c:v>
                </c:pt>
                <c:pt idx="3555">
                  <c:v>-5.009765625</c:v>
                </c:pt>
                <c:pt idx="3556">
                  <c:v>-4.5703125</c:v>
                </c:pt>
                <c:pt idx="3557">
                  <c:v>-4.21875</c:v>
                </c:pt>
                <c:pt idx="3558">
                  <c:v>-3.779296875</c:v>
                </c:pt>
                <c:pt idx="3559">
                  <c:v>-3.251953125</c:v>
                </c:pt>
                <c:pt idx="3560">
                  <c:v>-2.8125</c:v>
                </c:pt>
                <c:pt idx="3561">
                  <c:v>-2.28515625</c:v>
                </c:pt>
                <c:pt idx="3562">
                  <c:v>-1.7578125</c:v>
                </c:pt>
                <c:pt idx="3563">
                  <c:v>-1.23046875</c:v>
                </c:pt>
                <c:pt idx="3564">
                  <c:v>-0.703125</c:v>
                </c:pt>
                <c:pt idx="3565">
                  <c:v>-8.7890625E-2</c:v>
                </c:pt>
                <c:pt idx="3566">
                  <c:v>0.439453125</c:v>
                </c:pt>
                <c:pt idx="3567">
                  <c:v>1.0546875</c:v>
                </c:pt>
                <c:pt idx="3568">
                  <c:v>1.58203125</c:v>
                </c:pt>
                <c:pt idx="3569">
                  <c:v>2.109375</c:v>
                </c:pt>
                <c:pt idx="3570">
                  <c:v>2.63671875</c:v>
                </c:pt>
                <c:pt idx="3571">
                  <c:v>3.076171875</c:v>
                </c:pt>
                <c:pt idx="3572">
                  <c:v>3.515625</c:v>
                </c:pt>
                <c:pt idx="3573">
                  <c:v>3.955078125</c:v>
                </c:pt>
                <c:pt idx="3574">
                  <c:v>4.39453125</c:v>
                </c:pt>
                <c:pt idx="3575">
                  <c:v>4.74609375</c:v>
                </c:pt>
                <c:pt idx="3576">
                  <c:v>5.009765625</c:v>
                </c:pt>
                <c:pt idx="3577">
                  <c:v>5.2734375</c:v>
                </c:pt>
                <c:pt idx="3578">
                  <c:v>5.537109375</c:v>
                </c:pt>
                <c:pt idx="3579">
                  <c:v>5.712890625</c:v>
                </c:pt>
                <c:pt idx="3580">
                  <c:v>5.888671875</c:v>
                </c:pt>
                <c:pt idx="3581">
                  <c:v>5.9765625</c:v>
                </c:pt>
                <c:pt idx="3582">
                  <c:v>5.9765625</c:v>
                </c:pt>
                <c:pt idx="3583">
                  <c:v>5.9765625</c:v>
                </c:pt>
                <c:pt idx="3584">
                  <c:v>5.9765625</c:v>
                </c:pt>
                <c:pt idx="3585">
                  <c:v>5.888671875</c:v>
                </c:pt>
                <c:pt idx="3586">
                  <c:v>5.712890625</c:v>
                </c:pt>
                <c:pt idx="3587">
                  <c:v>5.44921875</c:v>
                </c:pt>
                <c:pt idx="3588">
                  <c:v>5.2734375</c:v>
                </c:pt>
                <c:pt idx="3589">
                  <c:v>4.921875</c:v>
                </c:pt>
                <c:pt idx="3590">
                  <c:v>4.658203125</c:v>
                </c:pt>
                <c:pt idx="3591">
                  <c:v>4.21875</c:v>
                </c:pt>
                <c:pt idx="3592">
                  <c:v>3.8671875</c:v>
                </c:pt>
                <c:pt idx="3593">
                  <c:v>3.427734375</c:v>
                </c:pt>
                <c:pt idx="3594">
                  <c:v>2.98828125</c:v>
                </c:pt>
                <c:pt idx="3595">
                  <c:v>2.4609375</c:v>
                </c:pt>
                <c:pt idx="3596">
                  <c:v>1.93359375</c:v>
                </c:pt>
                <c:pt idx="3597">
                  <c:v>1.40625</c:v>
                </c:pt>
                <c:pt idx="3598">
                  <c:v>0.87890625</c:v>
                </c:pt>
                <c:pt idx="3599">
                  <c:v>0.3515625</c:v>
                </c:pt>
                <c:pt idx="3600">
                  <c:v>-0.17578125</c:v>
                </c:pt>
                <c:pt idx="3601">
                  <c:v>-0.791015625</c:v>
                </c:pt>
                <c:pt idx="3602">
                  <c:v>-1.318359375</c:v>
                </c:pt>
                <c:pt idx="3603">
                  <c:v>-1.845703125</c:v>
                </c:pt>
                <c:pt idx="3604">
                  <c:v>-2.373046875</c:v>
                </c:pt>
                <c:pt idx="3605">
                  <c:v>-2.900390625</c:v>
                </c:pt>
                <c:pt idx="3606">
                  <c:v>-3.33984375</c:v>
                </c:pt>
                <c:pt idx="3607">
                  <c:v>-3.779296875</c:v>
                </c:pt>
                <c:pt idx="3608">
                  <c:v>-4.21875</c:v>
                </c:pt>
                <c:pt idx="3609">
                  <c:v>-4.658203125</c:v>
                </c:pt>
                <c:pt idx="3610">
                  <c:v>-5.009765625</c:v>
                </c:pt>
                <c:pt idx="3611">
                  <c:v>-5.2734375</c:v>
                </c:pt>
                <c:pt idx="3612">
                  <c:v>-5.537109375</c:v>
                </c:pt>
                <c:pt idx="3613">
                  <c:v>-5.80078125</c:v>
                </c:pt>
                <c:pt idx="3614">
                  <c:v>-5.9765625</c:v>
                </c:pt>
                <c:pt idx="3615">
                  <c:v>-6.064453125</c:v>
                </c:pt>
                <c:pt idx="3616">
                  <c:v>-6.15234375</c:v>
                </c:pt>
                <c:pt idx="3617">
                  <c:v>-6.240234375</c:v>
                </c:pt>
                <c:pt idx="3618">
                  <c:v>-6.15234375</c:v>
                </c:pt>
                <c:pt idx="3619">
                  <c:v>-6.15234375</c:v>
                </c:pt>
                <c:pt idx="3620">
                  <c:v>-5.9765625</c:v>
                </c:pt>
                <c:pt idx="3621">
                  <c:v>-5.80078125</c:v>
                </c:pt>
                <c:pt idx="3622">
                  <c:v>-5.625</c:v>
                </c:pt>
                <c:pt idx="3623">
                  <c:v>-5.361328125</c:v>
                </c:pt>
                <c:pt idx="3624">
                  <c:v>-5.009765625</c:v>
                </c:pt>
                <c:pt idx="3625">
                  <c:v>-4.658203125</c:v>
                </c:pt>
                <c:pt idx="3626">
                  <c:v>-4.306640625</c:v>
                </c:pt>
                <c:pt idx="3627">
                  <c:v>-3.8671875</c:v>
                </c:pt>
                <c:pt idx="3628">
                  <c:v>-3.427734375</c:v>
                </c:pt>
                <c:pt idx="3629">
                  <c:v>-2.98828125</c:v>
                </c:pt>
                <c:pt idx="3630">
                  <c:v>-2.4609375</c:v>
                </c:pt>
                <c:pt idx="3631">
                  <c:v>-1.93359375</c:v>
                </c:pt>
                <c:pt idx="3632">
                  <c:v>-1.40625</c:v>
                </c:pt>
                <c:pt idx="3633">
                  <c:v>-0.87890625</c:v>
                </c:pt>
                <c:pt idx="3634">
                  <c:v>-0.3515625</c:v>
                </c:pt>
                <c:pt idx="3635">
                  <c:v>0.263671875</c:v>
                </c:pt>
                <c:pt idx="3636">
                  <c:v>0.791015625</c:v>
                </c:pt>
                <c:pt idx="3637">
                  <c:v>1.23046875</c:v>
                </c:pt>
                <c:pt idx="3638">
                  <c:v>1.7578125</c:v>
                </c:pt>
                <c:pt idx="3639">
                  <c:v>2.28515625</c:v>
                </c:pt>
                <c:pt idx="3640">
                  <c:v>2.8125</c:v>
                </c:pt>
                <c:pt idx="3641">
                  <c:v>3.251953125</c:v>
                </c:pt>
                <c:pt idx="3642">
                  <c:v>3.69140625</c:v>
                </c:pt>
                <c:pt idx="3643">
                  <c:v>4.130859375</c:v>
                </c:pt>
                <c:pt idx="3644">
                  <c:v>4.482421875</c:v>
                </c:pt>
                <c:pt idx="3645">
                  <c:v>4.74609375</c:v>
                </c:pt>
                <c:pt idx="3646">
                  <c:v>5.09765625</c:v>
                </c:pt>
                <c:pt idx="3647">
                  <c:v>5.2734375</c:v>
                </c:pt>
                <c:pt idx="3648">
                  <c:v>5.537109375</c:v>
                </c:pt>
                <c:pt idx="3649">
                  <c:v>5.625</c:v>
                </c:pt>
                <c:pt idx="3650">
                  <c:v>5.80078125</c:v>
                </c:pt>
                <c:pt idx="3651">
                  <c:v>5.888671875</c:v>
                </c:pt>
                <c:pt idx="3652">
                  <c:v>5.888671875</c:v>
                </c:pt>
                <c:pt idx="3653">
                  <c:v>5.80078125</c:v>
                </c:pt>
                <c:pt idx="3654">
                  <c:v>5.712890625</c:v>
                </c:pt>
                <c:pt idx="3655">
                  <c:v>5.625</c:v>
                </c:pt>
                <c:pt idx="3656">
                  <c:v>5.361328125</c:v>
                </c:pt>
                <c:pt idx="3657">
                  <c:v>5.185546875</c:v>
                </c:pt>
                <c:pt idx="3658">
                  <c:v>4.921875</c:v>
                </c:pt>
                <c:pt idx="3659">
                  <c:v>4.658203125</c:v>
                </c:pt>
                <c:pt idx="3660">
                  <c:v>4.21875</c:v>
                </c:pt>
                <c:pt idx="3661">
                  <c:v>3.8671875</c:v>
                </c:pt>
                <c:pt idx="3662">
                  <c:v>3.427734375</c:v>
                </c:pt>
                <c:pt idx="3663">
                  <c:v>3.076171875</c:v>
                </c:pt>
                <c:pt idx="3664">
                  <c:v>2.548828125</c:v>
                </c:pt>
                <c:pt idx="3665">
                  <c:v>2.109375</c:v>
                </c:pt>
                <c:pt idx="3666">
                  <c:v>1.58203125</c:v>
                </c:pt>
                <c:pt idx="3667">
                  <c:v>1.0546875</c:v>
                </c:pt>
                <c:pt idx="3668">
                  <c:v>0.52734375</c:v>
                </c:pt>
                <c:pt idx="3669">
                  <c:v>0</c:v>
                </c:pt>
                <c:pt idx="3670">
                  <c:v>-0.615234375</c:v>
                </c:pt>
                <c:pt idx="3671">
                  <c:v>-1.142578125</c:v>
                </c:pt>
                <c:pt idx="3672">
                  <c:v>-1.669921875</c:v>
                </c:pt>
                <c:pt idx="3673">
                  <c:v>-2.109375</c:v>
                </c:pt>
                <c:pt idx="3674">
                  <c:v>-2.724609375</c:v>
                </c:pt>
                <c:pt idx="3675">
                  <c:v>-3.1640625</c:v>
                </c:pt>
                <c:pt idx="3676">
                  <c:v>-3.603515625</c:v>
                </c:pt>
                <c:pt idx="3677">
                  <c:v>-4.04296875</c:v>
                </c:pt>
                <c:pt idx="3678">
                  <c:v>-4.39453125</c:v>
                </c:pt>
                <c:pt idx="3679">
                  <c:v>-4.74609375</c:v>
                </c:pt>
                <c:pt idx="3680">
                  <c:v>-5.09765625</c:v>
                </c:pt>
                <c:pt idx="3681">
                  <c:v>-5.361328125</c:v>
                </c:pt>
                <c:pt idx="3682">
                  <c:v>-5.625</c:v>
                </c:pt>
                <c:pt idx="3683">
                  <c:v>-5.80078125</c:v>
                </c:pt>
                <c:pt idx="3684">
                  <c:v>-5.888671875</c:v>
                </c:pt>
                <c:pt idx="3685">
                  <c:v>-5.9765625</c:v>
                </c:pt>
                <c:pt idx="3686">
                  <c:v>-6.064453125</c:v>
                </c:pt>
                <c:pt idx="3687">
                  <c:v>-6.064453125</c:v>
                </c:pt>
                <c:pt idx="3688">
                  <c:v>-5.9765625</c:v>
                </c:pt>
                <c:pt idx="3689">
                  <c:v>-5.888671875</c:v>
                </c:pt>
                <c:pt idx="3690">
                  <c:v>-5.712890625</c:v>
                </c:pt>
                <c:pt idx="3691">
                  <c:v>-5.537109375</c:v>
                </c:pt>
                <c:pt idx="3692">
                  <c:v>-5.2734375</c:v>
                </c:pt>
                <c:pt idx="3693">
                  <c:v>-5.009765625</c:v>
                </c:pt>
                <c:pt idx="3694">
                  <c:v>-4.658203125</c:v>
                </c:pt>
                <c:pt idx="3695">
                  <c:v>-4.306640625</c:v>
                </c:pt>
                <c:pt idx="3696">
                  <c:v>-3.955078125</c:v>
                </c:pt>
                <c:pt idx="3697">
                  <c:v>-3.427734375</c:v>
                </c:pt>
                <c:pt idx="3698">
                  <c:v>-3.076171875</c:v>
                </c:pt>
                <c:pt idx="3699">
                  <c:v>-2.548828125</c:v>
                </c:pt>
                <c:pt idx="3700">
                  <c:v>-2.109375</c:v>
                </c:pt>
                <c:pt idx="3701">
                  <c:v>-1.494140625</c:v>
                </c:pt>
                <c:pt idx="3702">
                  <c:v>-0.966796875</c:v>
                </c:pt>
                <c:pt idx="3703">
                  <c:v>-0.439453125</c:v>
                </c:pt>
                <c:pt idx="3704">
                  <c:v>0</c:v>
                </c:pt>
                <c:pt idx="3705">
                  <c:v>0.615234375</c:v>
                </c:pt>
                <c:pt idx="3706">
                  <c:v>1.0546875</c:v>
                </c:pt>
                <c:pt idx="3707">
                  <c:v>1.58203125</c:v>
                </c:pt>
                <c:pt idx="3708">
                  <c:v>2.109375</c:v>
                </c:pt>
                <c:pt idx="3709">
                  <c:v>2.548828125</c:v>
                </c:pt>
                <c:pt idx="3710">
                  <c:v>2.98828125</c:v>
                </c:pt>
                <c:pt idx="3711">
                  <c:v>3.427734375</c:v>
                </c:pt>
                <c:pt idx="3712">
                  <c:v>3.8671875</c:v>
                </c:pt>
                <c:pt idx="3713">
                  <c:v>4.21875</c:v>
                </c:pt>
                <c:pt idx="3714">
                  <c:v>4.5703125</c:v>
                </c:pt>
                <c:pt idx="3715">
                  <c:v>4.833984375</c:v>
                </c:pt>
                <c:pt idx="3716">
                  <c:v>5.09765625</c:v>
                </c:pt>
                <c:pt idx="3717">
                  <c:v>5.2734375</c:v>
                </c:pt>
                <c:pt idx="3718">
                  <c:v>5.44921875</c:v>
                </c:pt>
                <c:pt idx="3719">
                  <c:v>5.537109375</c:v>
                </c:pt>
                <c:pt idx="3720">
                  <c:v>5.625</c:v>
                </c:pt>
                <c:pt idx="3721">
                  <c:v>5.712890625</c:v>
                </c:pt>
                <c:pt idx="3722">
                  <c:v>5.625</c:v>
                </c:pt>
                <c:pt idx="3723">
                  <c:v>5.537109375</c:v>
                </c:pt>
                <c:pt idx="3724">
                  <c:v>5.44921875</c:v>
                </c:pt>
                <c:pt idx="3725">
                  <c:v>5.2734375</c:v>
                </c:pt>
                <c:pt idx="3726">
                  <c:v>5.09765625</c:v>
                </c:pt>
                <c:pt idx="3727">
                  <c:v>4.833984375</c:v>
                </c:pt>
                <c:pt idx="3728">
                  <c:v>4.5703125</c:v>
                </c:pt>
                <c:pt idx="3729">
                  <c:v>4.21875</c:v>
                </c:pt>
                <c:pt idx="3730">
                  <c:v>3.8671875</c:v>
                </c:pt>
                <c:pt idx="3731">
                  <c:v>3.427734375</c:v>
                </c:pt>
                <c:pt idx="3732">
                  <c:v>3.076171875</c:v>
                </c:pt>
                <c:pt idx="3733">
                  <c:v>2.63671875</c:v>
                </c:pt>
                <c:pt idx="3734">
                  <c:v>2.109375</c:v>
                </c:pt>
                <c:pt idx="3735">
                  <c:v>1.669921875</c:v>
                </c:pt>
                <c:pt idx="3736">
                  <c:v>1.142578125</c:v>
                </c:pt>
                <c:pt idx="3737">
                  <c:v>0.615234375</c:v>
                </c:pt>
                <c:pt idx="3738">
                  <c:v>8.7890625E-2</c:v>
                </c:pt>
                <c:pt idx="3739">
                  <c:v>-0.439453125</c:v>
                </c:pt>
                <c:pt idx="3740">
                  <c:v>-0.966796875</c:v>
                </c:pt>
                <c:pt idx="3741">
                  <c:v>-1.494140625</c:v>
                </c:pt>
                <c:pt idx="3742">
                  <c:v>-2.021484375</c:v>
                </c:pt>
                <c:pt idx="3743">
                  <c:v>-2.4609375</c:v>
                </c:pt>
                <c:pt idx="3744">
                  <c:v>-2.98828125</c:v>
                </c:pt>
                <c:pt idx="3745">
                  <c:v>-3.427734375</c:v>
                </c:pt>
                <c:pt idx="3746">
                  <c:v>-3.779296875</c:v>
                </c:pt>
                <c:pt idx="3747">
                  <c:v>-4.21875</c:v>
                </c:pt>
                <c:pt idx="3748">
                  <c:v>-4.5703125</c:v>
                </c:pt>
                <c:pt idx="3749">
                  <c:v>-4.921875</c:v>
                </c:pt>
                <c:pt idx="3750">
                  <c:v>-5.185546875</c:v>
                </c:pt>
                <c:pt idx="3751">
                  <c:v>-5.44921875</c:v>
                </c:pt>
                <c:pt idx="3752">
                  <c:v>-5.625</c:v>
                </c:pt>
                <c:pt idx="3753">
                  <c:v>-5.712890625</c:v>
                </c:pt>
                <c:pt idx="3754">
                  <c:v>-5.80078125</c:v>
                </c:pt>
                <c:pt idx="3755">
                  <c:v>-5.888671875</c:v>
                </c:pt>
                <c:pt idx="3756">
                  <c:v>-5.888671875</c:v>
                </c:pt>
                <c:pt idx="3757">
                  <c:v>-5.888671875</c:v>
                </c:pt>
                <c:pt idx="3758">
                  <c:v>-5.80078125</c:v>
                </c:pt>
                <c:pt idx="3759">
                  <c:v>-5.625</c:v>
                </c:pt>
                <c:pt idx="3760">
                  <c:v>-5.44921875</c:v>
                </c:pt>
                <c:pt idx="3761">
                  <c:v>-5.2734375</c:v>
                </c:pt>
                <c:pt idx="3762">
                  <c:v>-5.009765625</c:v>
                </c:pt>
                <c:pt idx="3763">
                  <c:v>-4.658203125</c:v>
                </c:pt>
                <c:pt idx="3764">
                  <c:v>-4.306640625</c:v>
                </c:pt>
                <c:pt idx="3765">
                  <c:v>-3.955078125</c:v>
                </c:pt>
                <c:pt idx="3766">
                  <c:v>-3.515625</c:v>
                </c:pt>
                <c:pt idx="3767">
                  <c:v>-3.076171875</c:v>
                </c:pt>
                <c:pt idx="3768">
                  <c:v>-2.63671875</c:v>
                </c:pt>
                <c:pt idx="3769">
                  <c:v>-2.109375</c:v>
                </c:pt>
                <c:pt idx="3770">
                  <c:v>-1.669921875</c:v>
                </c:pt>
                <c:pt idx="3771">
                  <c:v>-1.142578125</c:v>
                </c:pt>
                <c:pt idx="3772">
                  <c:v>-0.615234375</c:v>
                </c:pt>
                <c:pt idx="3773">
                  <c:v>-8.7890625E-2</c:v>
                </c:pt>
                <c:pt idx="3774">
                  <c:v>0.439453125</c:v>
                </c:pt>
                <c:pt idx="3775">
                  <c:v>0.966796875</c:v>
                </c:pt>
                <c:pt idx="3776">
                  <c:v>1.494140625</c:v>
                </c:pt>
                <c:pt idx="3777">
                  <c:v>1.93359375</c:v>
                </c:pt>
                <c:pt idx="3778">
                  <c:v>2.373046875</c:v>
                </c:pt>
                <c:pt idx="3779">
                  <c:v>2.900390625</c:v>
                </c:pt>
                <c:pt idx="3780">
                  <c:v>3.33984375</c:v>
                </c:pt>
                <c:pt idx="3781">
                  <c:v>3.69140625</c:v>
                </c:pt>
                <c:pt idx="3782">
                  <c:v>4.04296875</c:v>
                </c:pt>
                <c:pt idx="3783">
                  <c:v>4.39453125</c:v>
                </c:pt>
                <c:pt idx="3784">
                  <c:v>4.658203125</c:v>
                </c:pt>
                <c:pt idx="3785">
                  <c:v>4.921875</c:v>
                </c:pt>
                <c:pt idx="3786">
                  <c:v>5.185546875</c:v>
                </c:pt>
                <c:pt idx="3787">
                  <c:v>5.2734375</c:v>
                </c:pt>
                <c:pt idx="3788">
                  <c:v>5.44921875</c:v>
                </c:pt>
                <c:pt idx="3789">
                  <c:v>5.537109375</c:v>
                </c:pt>
                <c:pt idx="3790">
                  <c:v>5.537109375</c:v>
                </c:pt>
                <c:pt idx="3791">
                  <c:v>5.537109375</c:v>
                </c:pt>
                <c:pt idx="3792">
                  <c:v>5.537109375</c:v>
                </c:pt>
                <c:pt idx="3793">
                  <c:v>5.361328125</c:v>
                </c:pt>
                <c:pt idx="3794">
                  <c:v>5.2734375</c:v>
                </c:pt>
                <c:pt idx="3795">
                  <c:v>5.09765625</c:v>
                </c:pt>
                <c:pt idx="3796">
                  <c:v>4.833984375</c:v>
                </c:pt>
                <c:pt idx="3797">
                  <c:v>4.5703125</c:v>
                </c:pt>
                <c:pt idx="3798">
                  <c:v>4.21875</c:v>
                </c:pt>
                <c:pt idx="3799">
                  <c:v>3.955078125</c:v>
                </c:pt>
                <c:pt idx="3800">
                  <c:v>3.515625</c:v>
                </c:pt>
                <c:pt idx="3801">
                  <c:v>3.1640625</c:v>
                </c:pt>
                <c:pt idx="3802">
                  <c:v>2.724609375</c:v>
                </c:pt>
                <c:pt idx="3803">
                  <c:v>2.28515625</c:v>
                </c:pt>
                <c:pt idx="3804">
                  <c:v>1.7578125</c:v>
                </c:pt>
                <c:pt idx="3805">
                  <c:v>1.318359375</c:v>
                </c:pt>
                <c:pt idx="3806">
                  <c:v>0.791015625</c:v>
                </c:pt>
                <c:pt idx="3807">
                  <c:v>0.263671875</c:v>
                </c:pt>
                <c:pt idx="3808">
                  <c:v>-0.263671875</c:v>
                </c:pt>
                <c:pt idx="3809">
                  <c:v>-0.791015625</c:v>
                </c:pt>
                <c:pt idx="3810">
                  <c:v>-1.23046875</c:v>
                </c:pt>
                <c:pt idx="3811">
                  <c:v>-1.7578125</c:v>
                </c:pt>
                <c:pt idx="3812">
                  <c:v>-2.197265625</c:v>
                </c:pt>
                <c:pt idx="3813">
                  <c:v>-2.724609375</c:v>
                </c:pt>
                <c:pt idx="3814">
                  <c:v>-3.1640625</c:v>
                </c:pt>
                <c:pt idx="3815">
                  <c:v>-3.515625</c:v>
                </c:pt>
                <c:pt idx="3816">
                  <c:v>-3.955078125</c:v>
                </c:pt>
                <c:pt idx="3817">
                  <c:v>-4.306640625</c:v>
                </c:pt>
                <c:pt idx="3818">
                  <c:v>-4.5703125</c:v>
                </c:pt>
                <c:pt idx="3819">
                  <c:v>-4.921875</c:v>
                </c:pt>
                <c:pt idx="3820">
                  <c:v>-5.09765625</c:v>
                </c:pt>
                <c:pt idx="3821">
                  <c:v>-5.361328125</c:v>
                </c:pt>
                <c:pt idx="3822">
                  <c:v>-5.44921875</c:v>
                </c:pt>
                <c:pt idx="3823">
                  <c:v>-5.625</c:v>
                </c:pt>
                <c:pt idx="3824">
                  <c:v>-5.712890625</c:v>
                </c:pt>
                <c:pt idx="3825">
                  <c:v>-5.712890625</c:v>
                </c:pt>
                <c:pt idx="3826">
                  <c:v>-5.625</c:v>
                </c:pt>
                <c:pt idx="3827">
                  <c:v>-5.537109375</c:v>
                </c:pt>
                <c:pt idx="3828">
                  <c:v>-5.44921875</c:v>
                </c:pt>
                <c:pt idx="3829">
                  <c:v>-5.2734375</c:v>
                </c:pt>
                <c:pt idx="3830">
                  <c:v>-5.09765625</c:v>
                </c:pt>
                <c:pt idx="3831">
                  <c:v>-4.833984375</c:v>
                </c:pt>
                <c:pt idx="3832">
                  <c:v>-4.5703125</c:v>
                </c:pt>
                <c:pt idx="3833">
                  <c:v>-4.21875</c:v>
                </c:pt>
                <c:pt idx="3834">
                  <c:v>-3.8671875</c:v>
                </c:pt>
                <c:pt idx="3835">
                  <c:v>-3.427734375</c:v>
                </c:pt>
                <c:pt idx="3836">
                  <c:v>-3.076171875</c:v>
                </c:pt>
                <c:pt idx="3837">
                  <c:v>-2.63671875</c:v>
                </c:pt>
                <c:pt idx="3838">
                  <c:v>-2.109375</c:v>
                </c:pt>
                <c:pt idx="3839">
                  <c:v>-1.669921875</c:v>
                </c:pt>
                <c:pt idx="3840">
                  <c:v>-1.142578125</c:v>
                </c:pt>
                <c:pt idx="3841">
                  <c:v>-0.703125</c:v>
                </c:pt>
                <c:pt idx="3842">
                  <c:v>-0.17578125</c:v>
                </c:pt>
                <c:pt idx="3843">
                  <c:v>0.3515625</c:v>
                </c:pt>
                <c:pt idx="3844">
                  <c:v>0.791015625</c:v>
                </c:pt>
                <c:pt idx="3845">
                  <c:v>1.318359375</c:v>
                </c:pt>
                <c:pt idx="3846">
                  <c:v>1.7578125</c:v>
                </c:pt>
                <c:pt idx="3847">
                  <c:v>2.28515625</c:v>
                </c:pt>
                <c:pt idx="3848">
                  <c:v>2.724609375</c:v>
                </c:pt>
                <c:pt idx="3849">
                  <c:v>3.076171875</c:v>
                </c:pt>
                <c:pt idx="3850">
                  <c:v>3.515625</c:v>
                </c:pt>
                <c:pt idx="3851">
                  <c:v>3.8671875</c:v>
                </c:pt>
                <c:pt idx="3852">
                  <c:v>4.130859375</c:v>
                </c:pt>
                <c:pt idx="3853">
                  <c:v>4.482421875</c:v>
                </c:pt>
                <c:pt idx="3854">
                  <c:v>4.74609375</c:v>
                </c:pt>
                <c:pt idx="3855">
                  <c:v>4.921875</c:v>
                </c:pt>
                <c:pt idx="3856">
                  <c:v>5.09765625</c:v>
                </c:pt>
                <c:pt idx="3857">
                  <c:v>5.2734375</c:v>
                </c:pt>
                <c:pt idx="3858">
                  <c:v>5.361328125</c:v>
                </c:pt>
                <c:pt idx="3859">
                  <c:v>5.361328125</c:v>
                </c:pt>
                <c:pt idx="3860">
                  <c:v>5.361328125</c:v>
                </c:pt>
                <c:pt idx="3861">
                  <c:v>5.2734375</c:v>
                </c:pt>
                <c:pt idx="3862">
                  <c:v>5.2734375</c:v>
                </c:pt>
                <c:pt idx="3863">
                  <c:v>5.09765625</c:v>
                </c:pt>
                <c:pt idx="3864">
                  <c:v>4.921875</c:v>
                </c:pt>
                <c:pt idx="3865">
                  <c:v>4.74609375</c:v>
                </c:pt>
                <c:pt idx="3866">
                  <c:v>4.482421875</c:v>
                </c:pt>
                <c:pt idx="3867">
                  <c:v>4.21875</c:v>
                </c:pt>
                <c:pt idx="3868">
                  <c:v>3.8671875</c:v>
                </c:pt>
                <c:pt idx="3869">
                  <c:v>3.515625</c:v>
                </c:pt>
                <c:pt idx="3870">
                  <c:v>3.076171875</c:v>
                </c:pt>
                <c:pt idx="3871">
                  <c:v>2.724609375</c:v>
                </c:pt>
                <c:pt idx="3872">
                  <c:v>2.28515625</c:v>
                </c:pt>
                <c:pt idx="3873">
                  <c:v>1.7578125</c:v>
                </c:pt>
                <c:pt idx="3874">
                  <c:v>1.318359375</c:v>
                </c:pt>
                <c:pt idx="3875">
                  <c:v>0.87890625</c:v>
                </c:pt>
                <c:pt idx="3876">
                  <c:v>0.3515625</c:v>
                </c:pt>
                <c:pt idx="3877">
                  <c:v>-0.17578125</c:v>
                </c:pt>
                <c:pt idx="3878">
                  <c:v>-0.615234375</c:v>
                </c:pt>
                <c:pt idx="3879">
                  <c:v>-1.142578125</c:v>
                </c:pt>
                <c:pt idx="3880">
                  <c:v>-1.58203125</c:v>
                </c:pt>
                <c:pt idx="3881">
                  <c:v>-2.109375</c:v>
                </c:pt>
                <c:pt idx="3882">
                  <c:v>-2.548828125</c:v>
                </c:pt>
                <c:pt idx="3883">
                  <c:v>-2.98828125</c:v>
                </c:pt>
                <c:pt idx="3884">
                  <c:v>-3.33984375</c:v>
                </c:pt>
                <c:pt idx="3885">
                  <c:v>-3.779296875</c:v>
                </c:pt>
                <c:pt idx="3886">
                  <c:v>-4.130859375</c:v>
                </c:pt>
                <c:pt idx="3887">
                  <c:v>-4.39453125</c:v>
                </c:pt>
                <c:pt idx="3888">
                  <c:v>-4.74609375</c:v>
                </c:pt>
                <c:pt idx="3889">
                  <c:v>-5.009765625</c:v>
                </c:pt>
                <c:pt idx="3890">
                  <c:v>-5.185546875</c:v>
                </c:pt>
                <c:pt idx="3891">
                  <c:v>-5.361328125</c:v>
                </c:pt>
                <c:pt idx="3892">
                  <c:v>-5.44921875</c:v>
                </c:pt>
                <c:pt idx="3893">
                  <c:v>-5.537109375</c:v>
                </c:pt>
                <c:pt idx="3894">
                  <c:v>-5.537109375</c:v>
                </c:pt>
                <c:pt idx="3895">
                  <c:v>-5.537109375</c:v>
                </c:pt>
                <c:pt idx="3896">
                  <c:v>-5.44921875</c:v>
                </c:pt>
                <c:pt idx="3897">
                  <c:v>-5.361328125</c:v>
                </c:pt>
                <c:pt idx="3898">
                  <c:v>-5.185546875</c:v>
                </c:pt>
                <c:pt idx="3899">
                  <c:v>-5.09765625</c:v>
                </c:pt>
                <c:pt idx="3900">
                  <c:v>-4.833984375</c:v>
                </c:pt>
                <c:pt idx="3901">
                  <c:v>-4.5703125</c:v>
                </c:pt>
                <c:pt idx="3902">
                  <c:v>-4.21875</c:v>
                </c:pt>
                <c:pt idx="3903">
                  <c:v>-3.8671875</c:v>
                </c:pt>
                <c:pt idx="3904">
                  <c:v>-3.515625</c:v>
                </c:pt>
                <c:pt idx="3905">
                  <c:v>-3.1640625</c:v>
                </c:pt>
                <c:pt idx="3906">
                  <c:v>-2.724609375</c:v>
                </c:pt>
                <c:pt idx="3907">
                  <c:v>-2.197265625</c:v>
                </c:pt>
                <c:pt idx="3908">
                  <c:v>-1.7578125</c:v>
                </c:pt>
                <c:pt idx="3909">
                  <c:v>-1.318359375</c:v>
                </c:pt>
                <c:pt idx="3910">
                  <c:v>-0.87890625</c:v>
                </c:pt>
                <c:pt idx="3911">
                  <c:v>-0.3515625</c:v>
                </c:pt>
                <c:pt idx="3912">
                  <c:v>0.17578125</c:v>
                </c:pt>
                <c:pt idx="3913">
                  <c:v>0.615234375</c:v>
                </c:pt>
                <c:pt idx="3914">
                  <c:v>1.142578125</c:v>
                </c:pt>
                <c:pt idx="3915">
                  <c:v>1.58203125</c:v>
                </c:pt>
                <c:pt idx="3916">
                  <c:v>2.021484375</c:v>
                </c:pt>
                <c:pt idx="3917">
                  <c:v>2.4609375</c:v>
                </c:pt>
                <c:pt idx="3918">
                  <c:v>2.900390625</c:v>
                </c:pt>
                <c:pt idx="3919">
                  <c:v>3.251953125</c:v>
                </c:pt>
                <c:pt idx="3920">
                  <c:v>3.603515625</c:v>
                </c:pt>
                <c:pt idx="3921">
                  <c:v>3.955078125</c:v>
                </c:pt>
                <c:pt idx="3922">
                  <c:v>4.21875</c:v>
                </c:pt>
                <c:pt idx="3923">
                  <c:v>4.482421875</c:v>
                </c:pt>
                <c:pt idx="3924">
                  <c:v>4.74609375</c:v>
                </c:pt>
                <c:pt idx="3925">
                  <c:v>4.921875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C5-4CE6-8BCE-53BD667ED3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3840111"/>
        <c:axId val="1904139247"/>
      </c:lineChart>
      <c:catAx>
        <c:axId val="1903840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4139247"/>
        <c:crosses val="autoZero"/>
        <c:auto val="1"/>
        <c:lblAlgn val="ctr"/>
        <c:lblOffset val="100"/>
        <c:noMultiLvlLbl val="0"/>
      </c:catAx>
      <c:valAx>
        <c:axId val="1904139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38401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1.4179813564159656E-2"/>
          <c:y val="2.4663627276116509E-2"/>
          <c:w val="0.89951648749614677"/>
          <c:h val="0.96713006529634882"/>
        </c:manualLayout>
      </c:layout>
      <c:lineChart>
        <c:grouping val="standard"/>
        <c:varyColors val="0"/>
        <c:ser>
          <c:idx val="0"/>
          <c:order val="0"/>
          <c:tx>
            <c:strRef>
              <c:f>'Processed data'!$D$1</c:f>
              <c:strCache>
                <c:ptCount val="1"/>
                <c:pt idx="0">
                  <c:v>Modelled position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'Processed data'!$D$2:$D$5850</c:f>
              <c:numCache>
                <c:formatCode>General</c:formatCode>
                <c:ptCount val="5849"/>
                <c:pt idx="0">
                  <c:v>13.743601022966709</c:v>
                </c:pt>
                <c:pt idx="1">
                  <c:v>13.293238408244424</c:v>
                </c:pt>
                <c:pt idx="2">
                  <c:v>12.880669861064931</c:v>
                </c:pt>
                <c:pt idx="3">
                  <c:v>12.40412218375087</c:v>
                </c:pt>
                <c:pt idx="4">
                  <c:v>11.77275347900123</c:v>
                </c:pt>
                <c:pt idx="5">
                  <c:v>11.106084859582827</c:v>
                </c:pt>
                <c:pt idx="6">
                  <c:v>10.356335254976845</c:v>
                </c:pt>
                <c:pt idx="7">
                  <c:v>9.442439122175486</c:v>
                </c:pt>
                <c:pt idx="8">
                  <c:v>8.5373707439068252</c:v>
                </c:pt>
                <c:pt idx="9">
                  <c:v>7.4685327548579208</c:v>
                </c:pt>
                <c:pt idx="10">
                  <c:v>6.4382110732441564</c:v>
                </c:pt>
                <c:pt idx="11">
                  <c:v>5.3600454769671577</c:v>
                </c:pt>
                <c:pt idx="12">
                  <c:v>4.128505179723069</c:v>
                </c:pt>
                <c:pt idx="13">
                  <c:v>2.9766507371199329</c:v>
                </c:pt>
                <c:pt idx="14">
                  <c:v>1.6847863697007901</c:v>
                </c:pt>
                <c:pt idx="15">
                  <c:v>0.49737788632946539</c:v>
                </c:pt>
                <c:pt idx="16">
                  <c:v>-0.8120635561010312</c:v>
                </c:pt>
                <c:pt idx="17">
                  <c:v>-1.995756107764298</c:v>
                </c:pt>
                <c:pt idx="18">
                  <c:v>-3.1638747890823677</c:v>
                </c:pt>
                <c:pt idx="19">
                  <c:v>-4.4203613995799262</c:v>
                </c:pt>
                <c:pt idx="20">
                  <c:v>-5.5274692544865882</c:v>
                </c:pt>
                <c:pt idx="21">
                  <c:v>-6.69639788952336</c:v>
                </c:pt>
                <c:pt idx="22">
                  <c:v>-7.7059783559929178</c:v>
                </c:pt>
                <c:pt idx="23">
                  <c:v>-8.7488173849238251</c:v>
                </c:pt>
                <c:pt idx="24">
                  <c:v>-9.6276141887938618</c:v>
                </c:pt>
                <c:pt idx="25">
                  <c:v>-10.433669956756257</c:v>
                </c:pt>
                <c:pt idx="26">
                  <c:v>-11.229150672045757</c:v>
                </c:pt>
                <c:pt idx="27">
                  <c:v>-11.863573065757747</c:v>
                </c:pt>
                <c:pt idx="28">
                  <c:v>-12.458003712883164</c:v>
                </c:pt>
                <c:pt idx="29">
                  <c:v>-12.900008927325704</c:v>
                </c:pt>
                <c:pt idx="30">
                  <c:v>-13.273957590730713</c:v>
                </c:pt>
                <c:pt idx="31">
                  <c:v>-13.509141030031328</c:v>
                </c:pt>
                <c:pt idx="32">
                  <c:v>-13.642749955202964</c:v>
                </c:pt>
                <c:pt idx="33">
                  <c:v>-13.671286486779479</c:v>
                </c:pt>
                <c:pt idx="34">
                  <c:v>-13.589405763609381</c:v>
                </c:pt>
                <c:pt idx="35">
                  <c:v>-13.381551688787537</c:v>
                </c:pt>
                <c:pt idx="36">
                  <c:v>-12.649978648472656</c:v>
                </c:pt>
                <c:pt idx="37">
                  <c:v>-12.152925860849942</c:v>
                </c:pt>
                <c:pt idx="38">
                  <c:v>-11.56484611860518</c:v>
                </c:pt>
                <c:pt idx="39">
                  <c:v>-10.818166807060186</c:v>
                </c:pt>
                <c:pt idx="40">
                  <c:v>-10.054225375641115</c:v>
                </c:pt>
                <c:pt idx="41">
                  <c:v>-9.1273505251230134</c:v>
                </c:pt>
                <c:pt idx="42">
                  <c:v>-8.2129712263848784</c:v>
                </c:pt>
                <c:pt idx="43">
                  <c:v>-7.1367126273451449</c:v>
                </c:pt>
                <c:pt idx="44">
                  <c:v>-6.1022635082603545</c:v>
                </c:pt>
                <c:pt idx="45">
                  <c:v>-5.0224955957131696</c:v>
                </c:pt>
                <c:pt idx="46">
                  <c:v>-3.7921215699135593</c:v>
                </c:pt>
                <c:pt idx="47">
                  <c:v>-2.6439799377041302</c:v>
                </c:pt>
                <c:pt idx="48">
                  <c:v>-1.3590815943603594</c:v>
                </c:pt>
                <c:pt idx="49">
                  <c:v>-0.1805728579600403</c:v>
                </c:pt>
                <c:pt idx="50">
                  <c:v>1.1163389899367555</c:v>
                </c:pt>
                <c:pt idx="51">
                  <c:v>2.286244296319321</c:v>
                </c:pt>
                <c:pt idx="52">
                  <c:v>3.4384008812471363</c:v>
                </c:pt>
                <c:pt idx="53">
                  <c:v>4.674962057208365</c:v>
                </c:pt>
                <c:pt idx="54">
                  <c:v>5.7619526481388865</c:v>
                </c:pt>
                <c:pt idx="55">
                  <c:v>6.9067360137427567</c:v>
                </c:pt>
                <c:pt idx="56">
                  <c:v>7.8927130534531438</c:v>
                </c:pt>
                <c:pt idx="57">
                  <c:v>8.9079891390017742</c:v>
                </c:pt>
                <c:pt idx="58">
                  <c:v>9.7604798499772194</c:v>
                </c:pt>
                <c:pt idx="59">
                  <c:v>10.539244660685045</c:v>
                </c:pt>
                <c:pt idx="60">
                  <c:v>11.30381319078168</c:v>
                </c:pt>
                <c:pt idx="61">
                  <c:v>11.909551973691185</c:v>
                </c:pt>
                <c:pt idx="62">
                  <c:v>12.472056566274178</c:v>
                </c:pt>
                <c:pt idx="63">
                  <c:v>12.884934694626011</c:v>
                </c:pt>
                <c:pt idx="64">
                  <c:v>13.200838483509211</c:v>
                </c:pt>
                <c:pt idx="65">
                  <c:v>13.433575076771605</c:v>
                </c:pt>
                <c:pt idx="66">
                  <c:v>13.539157952706672</c:v>
                </c:pt>
                <c:pt idx="67">
                  <c:v>13.537788353077866</c:v>
                </c:pt>
                <c:pt idx="68">
                  <c:v>13.429780004934646</c:v>
                </c:pt>
                <c:pt idx="69">
                  <c:v>13.194592391822205</c:v>
                </c:pt>
                <c:pt idx="70">
                  <c:v>12.46242195235641</c:v>
                </c:pt>
                <c:pt idx="71">
                  <c:v>11.898899263497126</c:v>
                </c:pt>
                <c:pt idx="72">
                  <c:v>11.292898232306834</c:v>
                </c:pt>
                <c:pt idx="73">
                  <c:v>10.528879419510634</c:v>
                </c:pt>
                <c:pt idx="74">
                  <c:v>9.7514602561304287</c:v>
                </c:pt>
                <c:pt idx="75">
                  <c:v>8.8123972605864545</c:v>
                </c:pt>
                <c:pt idx="76">
                  <c:v>7.8894244926745305</c:v>
                </c:pt>
                <c:pt idx="77">
                  <c:v>6.9076556418908508</c:v>
                </c:pt>
                <c:pt idx="78">
                  <c:v>5.76864700946419</c:v>
                </c:pt>
                <c:pt idx="79">
                  <c:v>4.6879560279892463</c:v>
                </c:pt>
                <c:pt idx="80">
                  <c:v>3.4594687540970264</c:v>
                </c:pt>
                <c:pt idx="81">
                  <c:v>2.315665324647044</c:v>
                </c:pt>
                <c:pt idx="82">
                  <c:v>1.0383826194553785</c:v>
                </c:pt>
                <c:pt idx="83">
                  <c:v>-0.13067544024528494</c:v>
                </c:pt>
                <c:pt idx="84">
                  <c:v>-1.2981742568334451</c:v>
                </c:pt>
                <c:pt idx="85">
                  <c:v>-2.5701600562057192</c:v>
                </c:pt>
                <c:pt idx="86">
                  <c:v>-3.7059457913438059</c:v>
                </c:pt>
                <c:pt idx="87">
                  <c:v>-4.9221928007765676</c:v>
                </c:pt>
                <c:pt idx="88">
                  <c:v>-5.988770947056711</c:v>
                </c:pt>
                <c:pt idx="89">
                  <c:v>-7.1091510748463014</c:v>
                </c:pt>
                <c:pt idx="90">
                  <c:v>-8.0713527150404119</c:v>
                </c:pt>
                <c:pt idx="91">
                  <c:v>-8.9724601512371969</c:v>
                </c:pt>
                <c:pt idx="92">
                  <c:v>-9.885088447791043</c:v>
                </c:pt>
                <c:pt idx="93">
                  <c:v>-10.636581125422159</c:v>
                </c:pt>
                <c:pt idx="94">
                  <c:v>-11.370329607824587</c:v>
                </c:pt>
                <c:pt idx="95">
                  <c:v>-11.947532762776687</c:v>
                </c:pt>
                <c:pt idx="96">
                  <c:v>-12.478343319270435</c:v>
                </c:pt>
                <c:pt idx="97">
                  <c:v>-12.862366479528319</c:v>
                </c:pt>
                <c:pt idx="98">
                  <c:v>-13.149599057368604</c:v>
                </c:pt>
                <c:pt idx="99">
                  <c:v>-13.351266362570172</c:v>
                </c:pt>
                <c:pt idx="100">
                  <c:v>-13.429260771668261</c:v>
                </c:pt>
                <c:pt idx="101">
                  <c:v>-13.39852068744834</c:v>
                </c:pt>
                <c:pt idx="102">
                  <c:v>-13.264917041697439</c:v>
                </c:pt>
                <c:pt idx="103">
                  <c:v>-12.226959863737612</c:v>
                </c:pt>
                <c:pt idx="104">
                  <c:v>-11.642246065091991</c:v>
                </c:pt>
                <c:pt idx="105">
                  <c:v>-11.01900937119953</c:v>
                </c:pt>
                <c:pt idx="106">
                  <c:v>-10.238421489547932</c:v>
                </c:pt>
                <c:pt idx="107">
                  <c:v>-9.4482340393985655</c:v>
                </c:pt>
                <c:pt idx="108">
                  <c:v>-8.4977666771658846</c:v>
                </c:pt>
                <c:pt idx="109">
                  <c:v>-7.5669102387764902</c:v>
                </c:pt>
                <c:pt idx="110">
                  <c:v>-6.5796838065329775</c:v>
                </c:pt>
                <c:pt idx="111">
                  <c:v>-5.4375209035719072</c:v>
                </c:pt>
                <c:pt idx="112">
                  <c:v>-4.3565745094799881</c:v>
                </c:pt>
                <c:pt idx="113">
                  <c:v>-3.1306804465393068</c:v>
                </c:pt>
                <c:pt idx="114">
                  <c:v>-1.9918268142153639</c:v>
                </c:pt>
                <c:pt idx="115">
                  <c:v>-0.83857677789138962</c:v>
                </c:pt>
                <c:pt idx="116">
                  <c:v>0.4362788447149985</c:v>
                </c:pt>
                <c:pt idx="117">
                  <c:v>1.5915013513028939</c:v>
                </c:pt>
                <c:pt idx="118">
                  <c:v>2.8474498566043605</c:v>
                </c:pt>
                <c:pt idx="119">
                  <c:v>3.9664731623560177</c:v>
                </c:pt>
                <c:pt idx="120">
                  <c:v>5.1620364649880814</c:v>
                </c:pt>
                <c:pt idx="121">
                  <c:v>6.2079245638695264</c:v>
                </c:pt>
                <c:pt idx="122">
                  <c:v>7.2066720783035407</c:v>
                </c:pt>
                <c:pt idx="123">
                  <c:v>8.2419344712412475</c:v>
                </c:pt>
                <c:pt idx="124">
                  <c:v>9.1178426364296463</c:v>
                </c:pt>
                <c:pt idx="125">
                  <c:v>10.001512565651963</c:v>
                </c:pt>
                <c:pt idx="126">
                  <c:v>10.725768030024071</c:v>
                </c:pt>
                <c:pt idx="127">
                  <c:v>11.42880552450905</c:v>
                </c:pt>
                <c:pt idx="128">
                  <c:v>11.977635581494447</c:v>
                </c:pt>
                <c:pt idx="129">
                  <c:v>12.436238229318876</c:v>
                </c:pt>
                <c:pt idx="130">
                  <c:v>12.832451897464061</c:v>
                </c:pt>
                <c:pt idx="131">
                  <c:v>13.091352934907702</c:v>
                </c:pt>
                <c:pt idx="132">
                  <c:v>13.262385063956978</c:v>
                </c:pt>
                <c:pt idx="133">
                  <c:v>13.313237386064134</c:v>
                </c:pt>
                <c:pt idx="134">
                  <c:v>13.253670581317675</c:v>
                </c:pt>
                <c:pt idx="135">
                  <c:v>13.095009867470649</c:v>
                </c:pt>
                <c:pt idx="136">
                  <c:v>12.838079570049944</c:v>
                </c:pt>
                <c:pt idx="137">
                  <c:v>12.444337512957876</c:v>
                </c:pt>
                <c:pt idx="138">
                  <c:v>11.98834151236113</c:v>
                </c:pt>
                <c:pt idx="139">
                  <c:v>11.383167879280245</c:v>
                </c:pt>
                <c:pt idx="140">
                  <c:v>10.743379272648792</c:v>
                </c:pt>
                <c:pt idx="141">
                  <c:v>9.9469889599976451</c:v>
                </c:pt>
                <c:pt idx="142">
                  <c:v>9.1447376743005648</c:v>
                </c:pt>
                <c:pt idx="143">
                  <c:v>8.2742028057227408</c:v>
                </c:pt>
                <c:pt idx="144">
                  <c:v>7.2456043250274744</c:v>
                </c:pt>
                <c:pt idx="145">
                  <c:v>6.2536127446488763</c:v>
                </c:pt>
                <c:pt idx="146">
                  <c:v>5.1090401674700008</c:v>
                </c:pt>
                <c:pt idx="147">
                  <c:v>4.0284942310436653</c:v>
                </c:pt>
                <c:pt idx="148">
                  <c:v>2.8058856417667788</c:v>
                </c:pt>
                <c:pt idx="149">
                  <c:v>1.6725794811866914</c:v>
                </c:pt>
                <c:pt idx="150">
                  <c:v>0.5272718313715764</c:v>
                </c:pt>
                <c:pt idx="151">
                  <c:v>-0.7361541697542795</c:v>
                </c:pt>
                <c:pt idx="152">
                  <c:v>-1.8786238514765328</c:v>
                </c:pt>
                <c:pt idx="153">
                  <c:v>-3.1180651163452331</c:v>
                </c:pt>
                <c:pt idx="154">
                  <c:v>-4.2199515157300986</c:v>
                </c:pt>
                <c:pt idx="155">
                  <c:v>-5.3944806424564238</c:v>
                </c:pt>
                <c:pt idx="156">
                  <c:v>-6.4194185220286135</c:v>
                </c:pt>
                <c:pt idx="157">
                  <c:v>-7.3956377801555364</c:v>
                </c:pt>
                <c:pt idx="158">
                  <c:v>-8.404499643655214</c:v>
                </c:pt>
                <c:pt idx="159">
                  <c:v>-9.2551314238979625</c:v>
                </c:pt>
                <c:pt idx="160">
                  <c:v>-10.109828420337951</c:v>
                </c:pt>
                <c:pt idx="161">
                  <c:v>-10.806897378024511</c:v>
                </c:pt>
                <c:pt idx="162">
                  <c:v>-11.479349498308419</c:v>
                </c:pt>
                <c:pt idx="163">
                  <c:v>-11.999983176382628</c:v>
                </c:pt>
                <c:pt idx="164">
                  <c:v>-12.43023554372888</c:v>
                </c:pt>
                <c:pt idx="165">
                  <c:v>-12.795340350414966</c:v>
                </c:pt>
                <c:pt idx="166">
                  <c:v>-13.026260514267591</c:v>
                </c:pt>
                <c:pt idx="167">
                  <c:v>-13.167102274317351</c:v>
                </c:pt>
                <c:pt idx="168">
                  <c:v>-13.19126726044113</c:v>
                </c:pt>
                <c:pt idx="169">
                  <c:v>-13.116349372479789</c:v>
                </c:pt>
                <c:pt idx="170">
                  <c:v>-12.920251063746825</c:v>
                </c:pt>
                <c:pt idx="171">
                  <c:v>-12.222619001869017</c:v>
                </c:pt>
                <c:pt idx="172">
                  <c:v>-11.746767117454128</c:v>
                </c:pt>
                <c:pt idx="173">
                  <c:v>-11.121864175310799</c:v>
                </c:pt>
                <c:pt idx="174">
                  <c:v>-10.46620515119759</c:v>
                </c:pt>
                <c:pt idx="175">
                  <c:v>-9.7322654157532646</c:v>
                </c:pt>
                <c:pt idx="176">
                  <c:v>-8.8411588576614708</c:v>
                </c:pt>
                <c:pt idx="177">
                  <c:v>-7.9615448736099514</c:v>
                </c:pt>
                <c:pt idx="178">
                  <c:v>-6.9256787387334864</c:v>
                </c:pt>
                <c:pt idx="179">
                  <c:v>-5.9296049316716113</c:v>
                </c:pt>
                <c:pt idx="180">
                  <c:v>-4.7833554126267117</c:v>
                </c:pt>
                <c:pt idx="181">
                  <c:v>-3.7038538337120612</c:v>
                </c:pt>
                <c:pt idx="182">
                  <c:v>-2.5970686064466628</c:v>
                </c:pt>
                <c:pt idx="183">
                  <c:v>-1.3580335760955371</c:v>
                </c:pt>
                <c:pt idx="184">
                  <c:v>-0.22121635866520156</c:v>
                </c:pt>
                <c:pt idx="185">
                  <c:v>1.0302231686457852</c:v>
                </c:pt>
                <c:pt idx="186">
                  <c:v>2.15947971627233</c:v>
                </c:pt>
                <c:pt idx="187">
                  <c:v>3.3819621446627659</c:v>
                </c:pt>
                <c:pt idx="188">
                  <c:v>4.4663541830987326</c:v>
                </c:pt>
                <c:pt idx="189">
                  <c:v>5.5166663952818995</c:v>
                </c:pt>
                <c:pt idx="190">
                  <c:v>6.6232623703235447</c:v>
                </c:pt>
                <c:pt idx="191">
                  <c:v>7.5767680511082549</c:v>
                </c:pt>
                <c:pt idx="192">
                  <c:v>8.5590936451460973</c:v>
                </c:pt>
                <c:pt idx="193">
                  <c:v>9.3843885353412233</c:v>
                </c:pt>
                <c:pt idx="194">
                  <c:v>10.210115751088614</c:v>
                </c:pt>
                <c:pt idx="195">
                  <c:v>10.880064382546907</c:v>
                </c:pt>
                <c:pt idx="196">
                  <c:v>11.467968875237842</c:v>
                </c:pt>
                <c:pt idx="197">
                  <c:v>12.014700771617047</c:v>
                </c:pt>
                <c:pt idx="198">
                  <c:v>12.41685061610562</c:v>
                </c:pt>
                <c:pt idx="199">
                  <c:v>12.75118290494439</c:v>
                </c:pt>
                <c:pt idx="200">
                  <c:v>12.954483450235706</c:v>
                </c:pt>
                <c:pt idx="201">
                  <c:v>13.065589884406654</c:v>
                </c:pt>
                <c:pt idx="202">
                  <c:v>13.063530233010701</c:v>
                </c:pt>
                <c:pt idx="203">
                  <c:v>12.963360018258427</c:v>
                </c:pt>
                <c:pt idx="204">
                  <c:v>12.74083269127142</c:v>
                </c:pt>
                <c:pt idx="205">
                  <c:v>11.997501062508846</c:v>
                </c:pt>
                <c:pt idx="206">
                  <c:v>11.502435098761023</c:v>
                </c:pt>
                <c:pt idx="207">
                  <c:v>10.858532196198418</c:v>
                </c:pt>
                <c:pt idx="208">
                  <c:v>10.187681624855095</c:v>
                </c:pt>
                <c:pt idx="209">
                  <c:v>9.4406496578203782</c:v>
                </c:pt>
                <c:pt idx="210">
                  <c:v>8.5376819793404</c:v>
                </c:pt>
                <c:pt idx="211">
                  <c:v>7.6496812385185438</c:v>
                </c:pt>
                <c:pt idx="212">
                  <c:v>6.6073015598051361</c:v>
                </c:pt>
                <c:pt idx="213">
                  <c:v>5.6078186942621544</c:v>
                </c:pt>
                <c:pt idx="214">
                  <c:v>4.4606128724119003</c:v>
                </c:pt>
                <c:pt idx="215">
                  <c:v>3.3827874065213002</c:v>
                </c:pt>
                <c:pt idx="216">
                  <c:v>2.2800887825459806</c:v>
                </c:pt>
                <c:pt idx="217">
                  <c:v>1.0482945450774859</c:v>
                </c:pt>
                <c:pt idx="218">
                  <c:v>-7.9499110720911564E-2</c:v>
                </c:pt>
                <c:pt idx="219">
                  <c:v>-1.3184124924703382</c:v>
                </c:pt>
                <c:pt idx="220">
                  <c:v>-2.4340117899456351</c:v>
                </c:pt>
                <c:pt idx="221">
                  <c:v>-3.5307794231575254</c:v>
                </c:pt>
                <c:pt idx="222">
                  <c:v>-4.705659236327139</c:v>
                </c:pt>
                <c:pt idx="223">
                  <c:v>-5.7363481186948739</c:v>
                </c:pt>
                <c:pt idx="224">
                  <c:v>-6.8194700962005079</c:v>
                </c:pt>
                <c:pt idx="225">
                  <c:v>-7.7500938783783884</c:v>
                </c:pt>
                <c:pt idx="226">
                  <c:v>-8.7057658793140131</c:v>
                </c:pt>
                <c:pt idx="227">
                  <c:v>-9.5056797226295089</c:v>
                </c:pt>
                <c:pt idx="228">
                  <c:v>-10.233807288773441</c:v>
                </c:pt>
                <c:pt idx="229">
                  <c:v>-10.945367351537355</c:v>
                </c:pt>
                <c:pt idx="230">
                  <c:v>-11.505755772559207</c:v>
                </c:pt>
                <c:pt idx="231">
                  <c:v>-12.021915949251349</c:v>
                </c:pt>
                <c:pt idx="232">
                  <c:v>-12.396223530383658</c:v>
                </c:pt>
                <c:pt idx="233">
                  <c:v>-12.700132171406938</c:v>
                </c:pt>
                <c:pt idx="234">
                  <c:v>-12.876184534370948</c:v>
                </c:pt>
                <c:pt idx="235">
                  <c:v>-12.955445329527397</c:v>
                </c:pt>
                <c:pt idx="236">
                  <c:v>-12.930206400608617</c:v>
                </c:pt>
                <c:pt idx="237">
                  <c:v>-12.805295810468795</c:v>
                </c:pt>
                <c:pt idx="238">
                  <c:v>-12.556946183633103</c:v>
                </c:pt>
                <c:pt idx="239">
                  <c:v>-12.232203233991326</c:v>
                </c:pt>
                <c:pt idx="240">
                  <c:v>-11.769180128311554</c:v>
                </c:pt>
                <c:pt idx="241">
                  <c:v>-11.255541989170418</c:v>
                </c:pt>
                <c:pt idx="242">
                  <c:v>-10.657624752876623</c:v>
                </c:pt>
                <c:pt idx="243">
                  <c:v>-9.9080006442682453</c:v>
                </c:pt>
                <c:pt idx="244">
                  <c:v>-9.14856068760451</c:v>
                </c:pt>
                <c:pt idx="245">
                  <c:v>-8.2344880702699506</c:v>
                </c:pt>
                <c:pt idx="246">
                  <c:v>-7.3387856029705123</c:v>
                </c:pt>
                <c:pt idx="247">
                  <c:v>-6.290636929361443</c:v>
                </c:pt>
                <c:pt idx="248">
                  <c:v>-5.2884081891065913</c:v>
                </c:pt>
                <c:pt idx="249">
                  <c:v>-4.24695706183092</c:v>
                </c:pt>
                <c:pt idx="250">
                  <c:v>-3.0654244871237357</c:v>
                </c:pt>
                <c:pt idx="251">
                  <c:v>-1.9674037933637361</c:v>
                </c:pt>
                <c:pt idx="252">
                  <c:v>-0.74346305225373466</c:v>
                </c:pt>
                <c:pt idx="253">
                  <c:v>0.37478888376185054</c:v>
                </c:pt>
                <c:pt idx="254">
                  <c:v>1.6006536467129711</c:v>
                </c:pt>
                <c:pt idx="255">
                  <c:v>2.7021677491611946</c:v>
                </c:pt>
                <c:pt idx="256">
                  <c:v>3.7828432061856176</c:v>
                </c:pt>
                <c:pt idx="257">
                  <c:v>4.9378494159543509</c:v>
                </c:pt>
                <c:pt idx="258">
                  <c:v>5.9486448781115646</c:v>
                </c:pt>
                <c:pt idx="259">
                  <c:v>7.0080600379563949</c:v>
                </c:pt>
                <c:pt idx="260">
                  <c:v>7.9156503974394505</c:v>
                </c:pt>
                <c:pt idx="261">
                  <c:v>8.8445696393606088</c:v>
                </c:pt>
                <c:pt idx="262">
                  <c:v>9.6190743614784591</c:v>
                </c:pt>
                <c:pt idx="263">
                  <c:v>10.320953732761248</c:v>
                </c:pt>
                <c:pt idx="264">
                  <c:v>11.00290757318543</c:v>
                </c:pt>
                <c:pt idx="265">
                  <c:v>11.535934350843293</c:v>
                </c:pt>
                <c:pt idx="266">
                  <c:v>12.021758530178241</c:v>
                </c:pt>
                <c:pt idx="267">
                  <c:v>12.368496228947169</c:v>
                </c:pt>
                <c:pt idx="268">
                  <c:v>12.642342184387967</c:v>
                </c:pt>
                <c:pt idx="269">
                  <c:v>12.79152757658758</c:v>
                </c:pt>
                <c:pt idx="270">
                  <c:v>12.844570483130342</c:v>
                </c:pt>
                <c:pt idx="271">
                  <c:v>12.791476005556159</c:v>
                </c:pt>
                <c:pt idx="272">
                  <c:v>12.642342742852145</c:v>
                </c:pt>
                <c:pt idx="273">
                  <c:v>12.368782243135005</c:v>
                </c:pt>
                <c:pt idx="274">
                  <c:v>12.022610106182906</c:v>
                </c:pt>
                <c:pt idx="275">
                  <c:v>11.586315155308931</c:v>
                </c:pt>
                <c:pt idx="276">
                  <c:v>11.006282350041491</c:v>
                </c:pt>
                <c:pt idx="277">
                  <c:v>10.39231544084006</c:v>
                </c:pt>
                <c:pt idx="278">
                  <c:v>9.6273514247670047</c:v>
                </c:pt>
                <c:pt idx="279">
                  <c:v>8.8561829600929478</c:v>
                </c:pt>
                <c:pt idx="280">
                  <c:v>7.9317547534481925</c:v>
                </c:pt>
                <c:pt idx="281">
                  <c:v>7.0290279798585207</c:v>
                </c:pt>
                <c:pt idx="282">
                  <c:v>6.0739569886589582</c:v>
                </c:pt>
                <c:pt idx="283">
                  <c:v>4.9715233846053719</c:v>
                </c:pt>
                <c:pt idx="284">
                  <c:v>3.9303603086639094</c:v>
                </c:pt>
                <c:pt idx="285">
                  <c:v>2.7518900651319012</c:v>
                </c:pt>
                <c:pt idx="286">
                  <c:v>1.6591252350208749</c:v>
                </c:pt>
                <c:pt idx="287">
                  <c:v>0.44363500459598748</c:v>
                </c:pt>
                <c:pt idx="288">
                  <c:v>-0.66457206905477995</c:v>
                </c:pt>
                <c:pt idx="289">
                  <c:v>-1.7672402298366217</c:v>
                </c:pt>
                <c:pt idx="290">
                  <c:v>-2.9639000480999074</c:v>
                </c:pt>
                <c:pt idx="291">
                  <c:v>-4.0281199713235392</c:v>
                </c:pt>
                <c:pt idx="292">
                  <c:v>-5.1629120581010763</c:v>
                </c:pt>
                <c:pt idx="293">
                  <c:v>-6.1535608261528179</c:v>
                </c:pt>
                <c:pt idx="294">
                  <c:v>-7.18905479588188</c:v>
                </c:pt>
                <c:pt idx="295">
                  <c:v>-8.0734767966669168</c:v>
                </c:pt>
                <c:pt idx="296">
                  <c:v>-8.8968270847194084</c:v>
                </c:pt>
                <c:pt idx="297">
                  <c:v>-9.7246453448421661</c:v>
                </c:pt>
                <c:pt idx="298">
                  <c:v>-10.400323023156915</c:v>
                </c:pt>
                <c:pt idx="299">
                  <c:v>-11.05278920159831</c:v>
                </c:pt>
                <c:pt idx="300">
                  <c:v>-11.558622488715566</c:v>
                </c:pt>
                <c:pt idx="301">
                  <c:v>-12.014360455870738</c:v>
                </c:pt>
                <c:pt idx="302">
                  <c:v>-12.333812393870126</c:v>
                </c:pt>
                <c:pt idx="303">
                  <c:v>-12.56047528683593</c:v>
                </c:pt>
                <c:pt idx="304">
                  <c:v>-12.700677288243311</c:v>
                </c:pt>
                <c:pt idx="305">
                  <c:v>-12.727939209537054</c:v>
                </c:pt>
                <c:pt idx="306">
                  <c:v>-12.64751932445694</c:v>
                </c:pt>
                <c:pt idx="307">
                  <c:v>-12.47468642864602</c:v>
                </c:pt>
                <c:pt idx="308">
                  <c:v>-11.809521219165267</c:v>
                </c:pt>
                <c:pt idx="309">
                  <c:v>-11.353999555097436</c:v>
                </c:pt>
                <c:pt idx="310">
                  <c:v>-10.754848689232237</c:v>
                </c:pt>
                <c:pt idx="311">
                  <c:v>-10.125489062308977</c:v>
                </c:pt>
                <c:pt idx="312">
                  <c:v>-9.3459203812730198</c:v>
                </c:pt>
                <c:pt idx="313">
                  <c:v>-8.5636978055876245</c:v>
                </c:pt>
                <c:pt idx="314">
                  <c:v>-7.6296561978607258</c:v>
                </c:pt>
                <c:pt idx="315">
                  <c:v>-6.7205746559909487</c:v>
                </c:pt>
                <c:pt idx="316">
                  <c:v>-5.7614686274491262</c:v>
                </c:pt>
                <c:pt idx="317">
                  <c:v>-4.6573100454129515</c:v>
                </c:pt>
                <c:pt idx="318">
                  <c:v>-3.6170572014964213</c:v>
                </c:pt>
                <c:pt idx="319">
                  <c:v>-2.4423045881423988</c:v>
                </c:pt>
                <c:pt idx="320">
                  <c:v>-1.3553600529208347</c:v>
                </c:pt>
                <c:pt idx="321">
                  <c:v>-0.14890157921335104</c:v>
                </c:pt>
                <c:pt idx="322">
                  <c:v>0.94877253968937436</c:v>
                </c:pt>
                <c:pt idx="323">
                  <c:v>2.0387785090407342</c:v>
                </c:pt>
                <c:pt idx="324">
                  <c:v>3.2191658616686838</c:v>
                </c:pt>
                <c:pt idx="325">
                  <c:v>4.2665833064775214</c:v>
                </c:pt>
                <c:pt idx="326">
                  <c:v>5.3808390199157774</c:v>
                </c:pt>
                <c:pt idx="327">
                  <c:v>6.3511044883371994</c:v>
                </c:pt>
                <c:pt idx="328">
                  <c:v>7.3624811424253833</c:v>
                </c:pt>
                <c:pt idx="329">
                  <c:v>8.223616221246612</c:v>
                </c:pt>
                <c:pt idx="330">
                  <c:v>9.0225634988284735</c:v>
                </c:pt>
                <c:pt idx="331">
                  <c:v>9.8224689760927166</c:v>
                </c:pt>
                <c:pt idx="332">
                  <c:v>10.472006419030151</c:v>
                </c:pt>
                <c:pt idx="333">
                  <c:v>11.09511914279263</c:v>
                </c:pt>
                <c:pt idx="334">
                  <c:v>11.573940469953644</c:v>
                </c:pt>
                <c:pt idx="335">
                  <c:v>11.965600879301107</c:v>
                </c:pt>
                <c:pt idx="336">
                  <c:v>12.292317329232061</c:v>
                </c:pt>
                <c:pt idx="337">
                  <c:v>12.492314924984266</c:v>
                </c:pt>
                <c:pt idx="338">
                  <c:v>12.603799166774882</c:v>
                </c:pt>
                <c:pt idx="339">
                  <c:v>12.605724726712227</c:v>
                </c:pt>
                <c:pt idx="340">
                  <c:v>12.49851655896177</c:v>
                </c:pt>
                <c:pt idx="341">
                  <c:v>12.302511995551344</c:v>
                </c:pt>
                <c:pt idx="342">
                  <c:v>11.593127481225952</c:v>
                </c:pt>
                <c:pt idx="343">
                  <c:v>11.118997407211793</c:v>
                </c:pt>
                <c:pt idx="344">
                  <c:v>10.501431381831384</c:v>
                </c:pt>
                <c:pt idx="345">
                  <c:v>9.8573335183962776</c:v>
                </c:pt>
                <c:pt idx="346">
                  <c:v>9.0638910660598562</c:v>
                </c:pt>
                <c:pt idx="347">
                  <c:v>8.2712833763275988</c:v>
                </c:pt>
                <c:pt idx="348">
                  <c:v>7.416947277817286</c:v>
                </c:pt>
                <c:pt idx="349">
                  <c:v>6.4135881585337291</c:v>
                </c:pt>
                <c:pt idx="350">
                  <c:v>5.4510971427527677</c:v>
                </c:pt>
                <c:pt idx="351">
                  <c:v>4.3459097197875911</c:v>
                </c:pt>
                <c:pt idx="352">
                  <c:v>3.3071776134782351</c:v>
                </c:pt>
                <c:pt idx="353">
                  <c:v>2.1367839703892684</c:v>
                </c:pt>
                <c:pt idx="354">
                  <c:v>1.0562105604816232</c:v>
                </c:pt>
                <c:pt idx="355">
                  <c:v>-3.1761261207817408E-2</c:v>
                </c:pt>
                <c:pt idx="356">
                  <c:v>-1.2273188939117274</c:v>
                </c:pt>
                <c:pt idx="357">
                  <c:v>-2.304232352735927</c:v>
                </c:pt>
                <c:pt idx="358">
                  <c:v>-3.4679270268815188</c:v>
                </c:pt>
                <c:pt idx="359">
                  <c:v>-4.4982113771864114</c:v>
                </c:pt>
                <c:pt idx="360">
                  <c:v>-5.5916266036297531</c:v>
                </c:pt>
                <c:pt idx="361">
                  <c:v>-6.5412886797421423</c:v>
                </c:pt>
                <c:pt idx="362">
                  <c:v>-7.4413540541132948</c:v>
                </c:pt>
                <c:pt idx="363">
                  <c:v>-8.3661156764176265</c:v>
                </c:pt>
                <c:pt idx="364">
                  <c:v>-9.1406149610421377</c:v>
                </c:pt>
                <c:pt idx="365">
                  <c:v>-9.9126248620555959</c:v>
                </c:pt>
                <c:pt idx="366">
                  <c:v>-10.536098178416392</c:v>
                </c:pt>
                <c:pt idx="367">
                  <c:v>-11.130006941067075</c:v>
                </c:pt>
                <c:pt idx="368">
                  <c:v>-11.582010868000587</c:v>
                </c:pt>
                <c:pt idx="369">
                  <c:v>-11.946806520603831</c:v>
                </c:pt>
                <c:pt idx="370">
                  <c:v>-12.244157844561126</c:v>
                </c:pt>
                <c:pt idx="371">
                  <c:v>-12.417846503010789</c:v>
                </c:pt>
                <c:pt idx="372">
                  <c:v>-12.501059381923211</c:v>
                </c:pt>
                <c:pt idx="373">
                  <c:v>-12.478100518956683</c:v>
                </c:pt>
                <c:pt idx="374">
                  <c:v>-12.344647728532111</c:v>
                </c:pt>
                <c:pt idx="375">
                  <c:v>-12.126003982870431</c:v>
                </c:pt>
                <c:pt idx="376">
                  <c:v>-11.816397866930153</c:v>
                </c:pt>
                <c:pt idx="377">
                  <c:v>-11.373618377847377</c:v>
                </c:pt>
                <c:pt idx="378">
                  <c:v>-10.881498351935392</c:v>
                </c:pt>
                <c:pt idx="379">
                  <c:v>-10.246218593592635</c:v>
                </c:pt>
                <c:pt idx="380">
                  <c:v>-9.5880341507783822</c:v>
                </c:pt>
                <c:pt idx="381">
                  <c:v>-8.7814441093504865</c:v>
                </c:pt>
                <c:pt idx="382">
                  <c:v>-7.9791145959816863</c:v>
                </c:pt>
                <c:pt idx="383">
                  <c:v>-7.1172557665010947</c:v>
                </c:pt>
                <c:pt idx="384">
                  <c:v>-6.1082272243182123</c:v>
                </c:pt>
                <c:pt idx="385">
                  <c:v>-5.1429916858932208</c:v>
                </c:pt>
                <c:pt idx="386">
                  <c:v>-4.0374597297075052</c:v>
                </c:pt>
                <c:pt idx="387">
                  <c:v>-3.000847032420995</c:v>
                </c:pt>
                <c:pt idx="388">
                  <c:v>-1.9422093098522624</c:v>
                </c:pt>
                <c:pt idx="389">
                  <c:v>-0.76177446032444351</c:v>
                </c:pt>
                <c:pt idx="390">
                  <c:v>0.31708119378318833</c:v>
                </c:pt>
                <c:pt idx="391">
                  <c:v>1.5001444136441793</c:v>
                </c:pt>
                <c:pt idx="392">
                  <c:v>2.5635506270163368</c:v>
                </c:pt>
                <c:pt idx="393">
                  <c:v>3.7101499824797717</c:v>
                </c:pt>
                <c:pt idx="394">
                  <c:v>4.7229868579137957</c:v>
                </c:pt>
                <c:pt idx="395">
                  <c:v>5.6998518752038212</c:v>
                </c:pt>
                <c:pt idx="396">
                  <c:v>6.724130420570682</c:v>
                </c:pt>
                <c:pt idx="397">
                  <c:v>7.6020257403426754</c:v>
                </c:pt>
                <c:pt idx="398">
                  <c:v>8.5010259301192761</c:v>
                </c:pt>
                <c:pt idx="399">
                  <c:v>9.2510477743864286</c:v>
                </c:pt>
                <c:pt idx="400">
                  <c:v>9.9951958059675263</c:v>
                </c:pt>
                <c:pt idx="401">
                  <c:v>10.5926954478916</c:v>
                </c:pt>
                <c:pt idx="402">
                  <c:v>11.110344999147369</c:v>
                </c:pt>
                <c:pt idx="403">
                  <c:v>11.582958431163856</c:v>
                </c:pt>
                <c:pt idx="404">
                  <c:v>11.92114995815917</c:v>
                </c:pt>
                <c:pt idx="405">
                  <c:v>12.189482139454533</c:v>
                </c:pt>
                <c:pt idx="406">
                  <c:v>12.337227699533258</c:v>
                </c:pt>
                <c:pt idx="407">
                  <c:v>12.392624663588077</c:v>
                </c:pt>
                <c:pt idx="408">
                  <c:v>12.34524022761491</c:v>
                </c:pt>
                <c:pt idx="409">
                  <c:v>12.205162234476482</c:v>
                </c:pt>
                <c:pt idx="410">
                  <c:v>11.94534624083912</c:v>
                </c:pt>
                <c:pt idx="411">
                  <c:v>11.615005272175049</c:v>
                </c:pt>
                <c:pt idx="412">
                  <c:v>11.15118188298065</c:v>
                </c:pt>
                <c:pt idx="413">
                  <c:v>10.641690142612415</c:v>
                </c:pt>
                <c:pt idx="414">
                  <c:v>9.9893962070693121</c:v>
                </c:pt>
                <c:pt idx="415">
                  <c:v>9.3177736757921572</c:v>
                </c:pt>
                <c:pt idx="416">
                  <c:v>8.5765034366895065</c:v>
                </c:pt>
                <c:pt idx="417">
                  <c:v>7.6873631119888977</c:v>
                </c:pt>
                <c:pt idx="418">
                  <c:v>6.8186353788808445</c:v>
                </c:pt>
                <c:pt idx="419">
                  <c:v>5.8046467719807975</c:v>
                </c:pt>
                <c:pt idx="420">
                  <c:v>4.8372973755206488</c:v>
                </c:pt>
                <c:pt idx="421">
                  <c:v>3.7320931637099055</c:v>
                </c:pt>
                <c:pt idx="422">
                  <c:v>2.6981865636125502</c:v>
                </c:pt>
                <c:pt idx="423">
                  <c:v>1.6445266843681801</c:v>
                </c:pt>
                <c:pt idx="424">
                  <c:v>0.47214486786153509</c:v>
                </c:pt>
                <c:pt idx="425">
                  <c:v>-0.59710760323192014</c:v>
                </c:pt>
                <c:pt idx="426">
                  <c:v>-1.767187020925691</c:v>
                </c:pt>
                <c:pt idx="427">
                  <c:v>-2.8166868092853767</c:v>
                </c:pt>
                <c:pt idx="428">
                  <c:v>-3.9458057068597978</c:v>
                </c:pt>
                <c:pt idx="429">
                  <c:v>-4.9408968618531564</c:v>
                </c:pt>
                <c:pt idx="430">
                  <c:v>-5.8983883511302952</c:v>
                </c:pt>
                <c:pt idx="431">
                  <c:v>-6.8996508506949947</c:v>
                </c:pt>
                <c:pt idx="432">
                  <c:v>-7.7552436321158362</c:v>
                </c:pt>
                <c:pt idx="433">
                  <c:v>-8.6284014151127337</c:v>
                </c:pt>
                <c:pt idx="434">
                  <c:v>-9.3539316466328675</c:v>
                </c:pt>
                <c:pt idx="435">
                  <c:v>-10.070267700422232</c:v>
                </c:pt>
                <c:pt idx="436">
                  <c:v>-10.641898152382273</c:v>
                </c:pt>
                <c:pt idx="437">
                  <c:v>-11.133321770795385</c:v>
                </c:pt>
                <c:pt idx="438">
                  <c:v>-11.576909968556823</c:v>
                </c:pt>
                <c:pt idx="439">
                  <c:v>-11.88876936991068</c:v>
                </c:pt>
                <c:pt idx="440">
                  <c:v>-12.128439689424766</c:v>
                </c:pt>
                <c:pt idx="441">
                  <c:v>-12.250617079139204</c:v>
                </c:pt>
                <c:pt idx="442">
                  <c:v>-12.280727755232023</c:v>
                </c:pt>
                <c:pt idx="443">
                  <c:v>-12.207317543642436</c:v>
                </c:pt>
                <c:pt idx="444">
                  <c:v>-12.044327028033884</c:v>
                </c:pt>
                <c:pt idx="445">
                  <c:v>-11.410215859472631</c:v>
                </c:pt>
                <c:pt idx="446">
                  <c:v>-10.926004372816752</c:v>
                </c:pt>
                <c:pt idx="447">
                  <c:v>-10.399758566265524</c:v>
                </c:pt>
                <c:pt idx="448">
                  <c:v>-9.7956671203934125</c:v>
                </c:pt>
                <c:pt idx="449">
                  <c:v>-9.0467321212931129</c:v>
                </c:pt>
                <c:pt idx="450">
                  <c:v>-8.2947107223137397</c:v>
                </c:pt>
                <c:pt idx="451">
                  <c:v>-7.3961972507261242</c:v>
                </c:pt>
                <c:pt idx="452">
                  <c:v>-6.5212468874400971</c:v>
                </c:pt>
                <c:pt idx="453">
                  <c:v>-5.5029978769020147</c:v>
                </c:pt>
                <c:pt idx="454">
                  <c:v>-4.5341552822917865</c:v>
                </c:pt>
                <c:pt idx="455">
                  <c:v>-3.5317384963950182</c:v>
                </c:pt>
                <c:pt idx="456">
                  <c:v>-2.3993129352211042</c:v>
                </c:pt>
                <c:pt idx="457">
                  <c:v>-1.3511767405656707</c:v>
                </c:pt>
                <c:pt idx="458">
                  <c:v>-0.18741033722554595</c:v>
                </c:pt>
                <c:pt idx="459">
                  <c:v>0.87176643108806551</c:v>
                </c:pt>
                <c:pt idx="460">
                  <c:v>2.0283892323340447</c:v>
                </c:pt>
                <c:pt idx="461">
                  <c:v>3.0635989338219654</c:v>
                </c:pt>
                <c:pt idx="462">
                  <c:v>4.0752882900581495</c:v>
                </c:pt>
                <c:pt idx="463">
                  <c:v>5.1519328693126125</c:v>
                </c:pt>
                <c:pt idx="464">
                  <c:v>6.0898203765190688</c:v>
                </c:pt>
                <c:pt idx="465">
                  <c:v>7.0678751432450202</c:v>
                </c:pt>
                <c:pt idx="466">
                  <c:v>7.9010487097631152</c:v>
                </c:pt>
                <c:pt idx="467">
                  <c:v>8.748300130643976</c:v>
                </c:pt>
                <c:pt idx="468">
                  <c:v>9.4493395874089057</c:v>
                </c:pt>
                <c:pt idx="469">
                  <c:v>10.07906477095743</c:v>
                </c:pt>
                <c:pt idx="470">
                  <c:v>10.68380888527124</c:v>
                </c:pt>
                <c:pt idx="471">
                  <c:v>11.149179480524738</c:v>
                </c:pt>
                <c:pt idx="472">
                  <c:v>11.563994236838516</c:v>
                </c:pt>
                <c:pt idx="473">
                  <c:v>11.849804514146861</c:v>
                </c:pt>
                <c:pt idx="474">
                  <c:v>12.061181133018369</c:v>
                </c:pt>
                <c:pt idx="475">
                  <c:v>12.158173981001987</c:v>
                </c:pt>
                <c:pt idx="476">
                  <c:v>12.163806842524792</c:v>
                </c:pt>
                <c:pt idx="477">
                  <c:v>12.06450610206465</c:v>
                </c:pt>
                <c:pt idx="478">
                  <c:v>11.879111022999933</c:v>
                </c:pt>
                <c:pt idx="479">
                  <c:v>11.572312935856054</c:v>
                </c:pt>
                <c:pt idx="480">
                  <c:v>11.202213767028224</c:v>
                </c:pt>
                <c:pt idx="481">
                  <c:v>10.698270542062739</c:v>
                </c:pt>
                <c:pt idx="482">
                  <c:v>10.155887366817993</c:v>
                </c:pt>
                <c:pt idx="483">
                  <c:v>9.5374980845494122</c:v>
                </c:pt>
                <c:pt idx="484">
                  <c:v>8.7750867662617793</c:v>
                </c:pt>
                <c:pt idx="485">
                  <c:v>8.0129595894777648</c:v>
                </c:pt>
                <c:pt idx="486">
                  <c:v>7.105781975477651</c:v>
                </c:pt>
                <c:pt idx="487">
                  <c:v>6.225247447259302</c:v>
                </c:pt>
                <c:pt idx="488">
                  <c:v>5.2034277489098431</c:v>
                </c:pt>
                <c:pt idx="489">
                  <c:v>4.2337024162617487</c:v>
                </c:pt>
                <c:pt idx="490">
                  <c:v>3.2326598324500311</c:v>
                </c:pt>
                <c:pt idx="491">
                  <c:v>2.1043385062411288</c:v>
                </c:pt>
                <c:pt idx="492">
                  <c:v>1.0622587477904892</c:v>
                </c:pt>
                <c:pt idx="493">
                  <c:v>-9.2345110515874948E-2</c:v>
                </c:pt>
                <c:pt idx="494">
                  <c:v>-1.1409881774266271</c:v>
                </c:pt>
                <c:pt idx="495">
                  <c:v>-2.1805437239754797</c:v>
                </c:pt>
                <c:pt idx="496">
                  <c:v>-3.3042495355737347</c:v>
                </c:pt>
                <c:pt idx="497">
                  <c:v>-4.2994804911783984</c:v>
                </c:pt>
                <c:pt idx="498">
                  <c:v>-5.3560906547503508</c:v>
                </c:pt>
                <c:pt idx="499">
                  <c:v>-6.2741596591032804</c:v>
                </c:pt>
                <c:pt idx="500">
                  <c:v>-7.2288324173133027</c:v>
                </c:pt>
                <c:pt idx="501">
                  <c:v>-8.0394856871929559</c:v>
                </c:pt>
                <c:pt idx="502">
                  <c:v>-8.7893589905892604</c:v>
                </c:pt>
                <c:pt idx="503">
                  <c:v>-9.5373478051596301</c:v>
                </c:pt>
                <c:pt idx="504">
                  <c:v>-10.141948918821988</c:v>
                </c:pt>
                <c:pt idx="505">
                  <c:v>-10.718532798861078</c:v>
                </c:pt>
                <c:pt idx="506">
                  <c:v>-11.158035886164656</c:v>
                </c:pt>
                <c:pt idx="507">
                  <c:v>-11.544341827805175</c:v>
                </c:pt>
                <c:pt idx="508">
                  <c:v>-11.804396617030495</c:v>
                </c:pt>
                <c:pt idx="509">
                  <c:v>-11.975667812832341</c:v>
                </c:pt>
                <c:pt idx="510">
                  <c:v>-12.060058409021925</c:v>
                </c:pt>
                <c:pt idx="511">
                  <c:v>-12.041647806986195</c:v>
                </c:pt>
                <c:pt idx="512">
                  <c:v>-11.916979378356656</c:v>
                </c:pt>
                <c:pt idx="513">
                  <c:v>-10.991181775777791</c:v>
                </c:pt>
                <c:pt idx="514">
                  <c:v>-10.519707591275004</c:v>
                </c:pt>
                <c:pt idx="515">
                  <c:v>-9.9102581709200948</c:v>
                </c:pt>
                <c:pt idx="516">
                  <c:v>-9.2781993433725525</c:v>
                </c:pt>
                <c:pt idx="517">
                  <c:v>-8.503012083147313</c:v>
                </c:pt>
                <c:pt idx="518">
                  <c:v>-7.7314190580808866</c:v>
                </c:pt>
                <c:pt idx="519">
                  <c:v>-6.8162788471833267</c:v>
                </c:pt>
                <c:pt idx="520">
                  <c:v>-5.9307905660172429</c:v>
                </c:pt>
                <c:pt idx="521">
                  <c:v>-5.0011976855469635</c:v>
                </c:pt>
                <c:pt idx="522">
                  <c:v>-3.9360717169486934</c:v>
                </c:pt>
                <c:pt idx="523">
                  <c:v>-2.936981918113188</c:v>
                </c:pt>
                <c:pt idx="524">
                  <c:v>-1.8133712769285011</c:v>
                </c:pt>
                <c:pt idx="525">
                  <c:v>-0.77786752973779294</c:v>
                </c:pt>
                <c:pt idx="526">
                  <c:v>0.36704195691871327</c:v>
                </c:pt>
                <c:pt idx="527">
                  <c:v>1.4047078612184645</c:v>
                </c:pt>
                <c:pt idx="528">
                  <c:v>2.4313110457469094</c:v>
                </c:pt>
                <c:pt idx="529">
                  <c:v>3.5386055922436372</c:v>
                </c:pt>
                <c:pt idx="530">
                  <c:v>4.5170728217954652</c:v>
                </c:pt>
                <c:pt idx="531">
                  <c:v>5.5533702125262847</c:v>
                </c:pt>
                <c:pt idx="532">
                  <c:v>6.4514219708329978</c:v>
                </c:pt>
                <c:pt idx="533">
                  <c:v>7.3825556498426579</c:v>
                </c:pt>
                <c:pt idx="534">
                  <c:v>8.1706029181814692</c:v>
                </c:pt>
                <c:pt idx="535">
                  <c:v>8.8968966581559705</c:v>
                </c:pt>
                <c:pt idx="536">
                  <c:v>9.6180356040242057</c:v>
                </c:pt>
                <c:pt idx="537">
                  <c:v>10.19759765965952</c:v>
                </c:pt>
                <c:pt idx="538">
                  <c:v>10.746177495254926</c:v>
                </c:pt>
                <c:pt idx="539">
                  <c:v>11.160010858137586</c:v>
                </c:pt>
                <c:pt idx="540">
                  <c:v>11.51808505688633</c:v>
                </c:pt>
                <c:pt idx="541">
                  <c:v>11.75268826125542</c:v>
                </c:pt>
                <c:pt idx="542">
                  <c:v>11.898908799500852</c:v>
                </c:pt>
                <c:pt idx="543">
                  <c:v>11.956430923531626</c:v>
                </c:pt>
                <c:pt idx="544">
                  <c:v>11.914417928212401</c:v>
                </c:pt>
                <c:pt idx="545">
                  <c:v>11.764910586772439</c:v>
                </c:pt>
                <c:pt idx="546">
                  <c:v>11.221056331541577</c:v>
                </c:pt>
                <c:pt idx="547">
                  <c:v>10.777301223529292</c:v>
                </c:pt>
                <c:pt idx="548">
                  <c:v>10.288997256924116</c:v>
                </c:pt>
                <c:pt idx="549">
                  <c:v>9.6630504163771072</c:v>
                </c:pt>
                <c:pt idx="550">
                  <c:v>9.0179473350385031</c:v>
                </c:pt>
                <c:pt idx="551">
                  <c:v>8.2306796829323368</c:v>
                </c:pt>
                <c:pt idx="552">
                  <c:v>7.450254998488834</c:v>
                </c:pt>
                <c:pt idx="553">
                  <c:v>6.614262087629367</c:v>
                </c:pt>
                <c:pt idx="554">
                  <c:v>5.6380260767248203</c:v>
                </c:pt>
                <c:pt idx="555">
                  <c:v>4.7063024686606916</c:v>
                </c:pt>
                <c:pt idx="556">
                  <c:v>3.6413920460287144</c:v>
                </c:pt>
                <c:pt idx="557">
                  <c:v>2.6448220914566671</c:v>
                </c:pt>
                <c:pt idx="558">
                  <c:v>1.5265149016761514</c:v>
                </c:pt>
                <c:pt idx="559">
                  <c:v>0.49809348682133903</c:v>
                </c:pt>
                <c:pt idx="560">
                  <c:v>-0.53356046661473122</c:v>
                </c:pt>
                <c:pt idx="561">
                  <c:v>-1.6628649786697778</c:v>
                </c:pt>
                <c:pt idx="562">
                  <c:v>-2.6761288733804141</c:v>
                </c:pt>
                <c:pt idx="563">
                  <c:v>-3.7666384647362401</c:v>
                </c:pt>
                <c:pt idx="564">
                  <c:v>-4.7280522036990149</c:v>
                </c:pt>
                <c:pt idx="565">
                  <c:v>-5.7437756814400771</c:v>
                </c:pt>
                <c:pt idx="566">
                  <c:v>-6.6216270656908858</c:v>
                </c:pt>
                <c:pt idx="567">
                  <c:v>-7.4493138730320512</c:v>
                </c:pt>
                <c:pt idx="568">
                  <c:v>-8.2944523021450483</c:v>
                </c:pt>
                <c:pt idx="569">
                  <c:v>-8.9971505461684309</c:v>
                </c:pt>
                <c:pt idx="570">
                  <c:v>-9.6914852806910829</c:v>
                </c:pt>
                <c:pt idx="571">
                  <c:v>-10.246106856647103</c:v>
                </c:pt>
                <c:pt idx="572">
                  <c:v>-10.766852917712246</c:v>
                </c:pt>
                <c:pt idx="573">
                  <c:v>-11.155226269453188</c:v>
                </c:pt>
                <c:pt idx="574">
                  <c:v>-11.459628095652102</c:v>
                </c:pt>
                <c:pt idx="575">
                  <c:v>-11.694823275876722</c:v>
                </c:pt>
                <c:pt idx="576">
                  <c:v>-11.816353043625002</c:v>
                </c:pt>
                <c:pt idx="577">
                  <c:v>-11.847452534602693</c:v>
                </c:pt>
                <c:pt idx="578">
                  <c:v>-11.782284549617643</c:v>
                </c:pt>
                <c:pt idx="579">
                  <c:v>-11.608472580649522</c:v>
                </c:pt>
                <c:pt idx="580">
                  <c:v>-11.024248690157329</c:v>
                </c:pt>
                <c:pt idx="581">
                  <c:v>-10.560751921509425</c:v>
                </c:pt>
                <c:pt idx="582">
                  <c:v>-10.056213363246972</c:v>
                </c:pt>
                <c:pt idx="583">
                  <c:v>-9.4144412831770765</c:v>
                </c:pt>
                <c:pt idx="584">
                  <c:v>-8.7569159167920301</c:v>
                </c:pt>
                <c:pt idx="585">
                  <c:v>-7.9582582629049234</c:v>
                </c:pt>
                <c:pt idx="586">
                  <c:v>-7.1696300879165653</c:v>
                </c:pt>
                <c:pt idx="587">
                  <c:v>-6.3275453303064104</c:v>
                </c:pt>
                <c:pt idx="588">
                  <c:v>-5.3471001131619849</c:v>
                </c:pt>
                <c:pt idx="589">
                  <c:v>-4.4138452734657481</c:v>
                </c:pt>
                <c:pt idx="590">
                  <c:v>-3.3497881826180675</c:v>
                </c:pt>
                <c:pt idx="591">
                  <c:v>-2.3562934724030526</c:v>
                </c:pt>
                <c:pt idx="592">
                  <c:v>-1.2438687042779544</c:v>
                </c:pt>
                <c:pt idx="593">
                  <c:v>-0.22302262080703805</c:v>
                </c:pt>
                <c:pt idx="594">
                  <c:v>0.79899386916365711</c:v>
                </c:pt>
                <c:pt idx="595">
                  <c:v>1.9154034596093945</c:v>
                </c:pt>
                <c:pt idx="596">
                  <c:v>2.9149560935874832</c:v>
                </c:pt>
                <c:pt idx="597">
                  <c:v>3.9883238360263999</c:v>
                </c:pt>
                <c:pt idx="598">
                  <c:v>4.9324097770606325</c:v>
                </c:pt>
                <c:pt idx="599">
                  <c:v>5.8389850034408735</c:v>
                </c:pt>
                <c:pt idx="600">
                  <c:v>6.7847985965772457</c:v>
                </c:pt>
                <c:pt idx="601">
                  <c:v>7.5909019413435557</c:v>
                </c:pt>
                <c:pt idx="602">
                  <c:v>8.4110891894614017</c:v>
                </c:pt>
                <c:pt idx="603">
                  <c:v>9.0901905069258255</c:v>
                </c:pt>
                <c:pt idx="604">
                  <c:v>9.7577820212956077</c:v>
                </c:pt>
                <c:pt idx="605">
                  <c:v>10.287574960398089</c:v>
                </c:pt>
                <c:pt idx="606">
                  <c:v>10.739842833214469</c:v>
                </c:pt>
                <c:pt idx="607">
                  <c:v>11.143805886463472</c:v>
                </c:pt>
                <c:pt idx="608">
                  <c:v>11.42306725047087</c:v>
                </c:pt>
                <c:pt idx="609">
                  <c:v>11.630946627360306</c:v>
                </c:pt>
                <c:pt idx="610">
                  <c:v>11.728153952620033</c:v>
                </c:pt>
                <c:pt idx="611">
                  <c:v>11.733284596989517</c:v>
                </c:pt>
                <c:pt idx="612">
                  <c:v>11.645414976463538</c:v>
                </c:pt>
                <c:pt idx="613">
                  <c:v>11.177986532308978</c:v>
                </c:pt>
                <c:pt idx="614">
                  <c:v>10.824318185140106</c:v>
                </c:pt>
                <c:pt idx="615">
                  <c:v>10.341712073322034</c:v>
                </c:pt>
                <c:pt idx="616">
                  <c:v>9.8215332516855973</c:v>
                </c:pt>
                <c:pt idx="617">
                  <c:v>9.1646056271112322</c:v>
                </c:pt>
                <c:pt idx="618">
                  <c:v>8.495276306348039</c:v>
                </c:pt>
                <c:pt idx="619">
                  <c:v>7.7624753809420328</c:v>
                </c:pt>
                <c:pt idx="620">
                  <c:v>6.8897037695140986</c:v>
                </c:pt>
                <c:pt idx="621">
                  <c:v>6.0421434890410426</c:v>
                </c:pt>
                <c:pt idx="622">
                  <c:v>5.0581550879824979</c:v>
                </c:pt>
                <c:pt idx="623">
                  <c:v>4.1239587142414349</c:v>
                </c:pt>
                <c:pt idx="624">
                  <c:v>3.0613808210995685</c:v>
                </c:pt>
                <c:pt idx="625">
                  <c:v>2.0715049700020089</c:v>
                </c:pt>
                <c:pt idx="626">
                  <c:v>1.0665606700174235</c:v>
                </c:pt>
                <c:pt idx="627">
                  <c:v>-4.7263438342939119E-2</c:v>
                </c:pt>
                <c:pt idx="628">
                  <c:v>-1.0591990192277458</c:v>
                </c:pt>
                <c:pt idx="629">
                  <c:v>-2.1622716219853499</c:v>
                </c:pt>
                <c:pt idx="630">
                  <c:v>-3.1477559378429207</c:v>
                </c:pt>
                <c:pt idx="631">
                  <c:v>-4.2036416485190111</c:v>
                </c:pt>
                <c:pt idx="632">
                  <c:v>-5.1301408303338567</c:v>
                </c:pt>
                <c:pt idx="633">
                  <c:v>-6.0176529621766521</c:v>
                </c:pt>
                <c:pt idx="634">
                  <c:v>-6.9409640313332721</c:v>
                </c:pt>
                <c:pt idx="635">
                  <c:v>-7.7253841963707082</c:v>
                </c:pt>
                <c:pt idx="636">
                  <c:v>-8.5205722864044144</c:v>
                </c:pt>
                <c:pt idx="637">
                  <c:v>-9.1760894901426315</c:v>
                </c:pt>
                <c:pt idx="638">
                  <c:v>-9.8170137984195129</c:v>
                </c:pt>
                <c:pt idx="639">
                  <c:v>-10.322102903370338</c:v>
                </c:pt>
                <c:pt idx="640">
                  <c:v>-10.749419835640095</c:v>
                </c:pt>
                <c:pt idx="641">
                  <c:v>-11.125875260430472</c:v>
                </c:pt>
                <c:pt idx="642">
                  <c:v>-11.380277494220595</c:v>
                </c:pt>
                <c:pt idx="643">
                  <c:v>-11.561204311895638</c:v>
                </c:pt>
                <c:pt idx="644">
                  <c:v>-11.634465590743654</c:v>
                </c:pt>
                <c:pt idx="645">
                  <c:v>-11.614088706744079</c:v>
                </c:pt>
                <c:pt idx="646">
                  <c:v>-11.503976375734901</c:v>
                </c:pt>
                <c:pt idx="647">
                  <c:v>-11.307519671179437</c:v>
                </c:pt>
                <c:pt idx="648">
                  <c:v>-10.993520504745529</c:v>
                </c:pt>
                <c:pt idx="649">
                  <c:v>-10.621441127840418</c:v>
                </c:pt>
                <c:pt idx="650">
                  <c:v>-10.120358196325041</c:v>
                </c:pt>
                <c:pt idx="651">
                  <c:v>-9.5851322347539085</c:v>
                </c:pt>
                <c:pt idx="652">
                  <c:v>-8.9137159159828485</c:v>
                </c:pt>
                <c:pt idx="653">
                  <c:v>-8.2331970259318172</c:v>
                </c:pt>
                <c:pt idx="654">
                  <c:v>-7.4911803669225092</c:v>
                </c:pt>
                <c:pt idx="655">
                  <c:v>-6.6106322141332878</c:v>
                </c:pt>
                <c:pt idx="656">
                  <c:v>-5.7582050119249155</c:v>
                </c:pt>
                <c:pt idx="657">
                  <c:v>-4.7713296734517314</c:v>
                </c:pt>
                <c:pt idx="658">
                  <c:v>-3.8367714847954715</c:v>
                </c:pt>
                <c:pt idx="659">
                  <c:v>-2.8738597501405008</c:v>
                </c:pt>
                <c:pt idx="660">
                  <c:v>-1.7905612921132783</c:v>
                </c:pt>
                <c:pt idx="661">
                  <c:v>-0.79187549554042169</c:v>
                </c:pt>
                <c:pt idx="662">
                  <c:v>0.31268740347198259</c:v>
                </c:pt>
                <c:pt idx="663">
                  <c:v>1.3141126339879707</c:v>
                </c:pt>
                <c:pt idx="664">
                  <c:v>2.4034221245300054</c:v>
                </c:pt>
                <c:pt idx="665">
                  <c:v>3.3744959268403747</c:v>
                </c:pt>
                <c:pt idx="666">
                  <c:v>4.3197461413216915</c:v>
                </c:pt>
                <c:pt idx="667">
                  <c:v>5.3212447289077485</c:v>
                </c:pt>
                <c:pt idx="668">
                  <c:v>6.189499925232556</c:v>
                </c:pt>
                <c:pt idx="669">
                  <c:v>7.0901545679667715</c:v>
                </c:pt>
                <c:pt idx="670">
                  <c:v>7.8528066841633866</c:v>
                </c:pt>
                <c:pt idx="671">
                  <c:v>8.6229635597575971</c:v>
                </c:pt>
                <c:pt idx="672">
                  <c:v>9.2549234436027845</c:v>
                </c:pt>
                <c:pt idx="673">
                  <c:v>9.8170633296813659</c:v>
                </c:pt>
                <c:pt idx="674">
                  <c:v>10.349793994668033</c:v>
                </c:pt>
                <c:pt idx="675">
                  <c:v>10.75234872116164</c:v>
                </c:pt>
                <c:pt idx="676">
                  <c:v>11.101561619957634</c:v>
                </c:pt>
                <c:pt idx="677">
                  <c:v>11.331396002722832</c:v>
                </c:pt>
                <c:pt idx="678">
                  <c:v>11.485743249013675</c:v>
                </c:pt>
                <c:pt idx="679">
                  <c:v>11.535442574521209</c:v>
                </c:pt>
                <c:pt idx="680">
                  <c:v>11.498482215068979</c:v>
                </c:pt>
                <c:pt idx="681">
                  <c:v>11.358135677889464</c:v>
                </c:pt>
                <c:pt idx="682">
                  <c:v>10.805729418977934</c:v>
                </c:pt>
                <c:pt idx="683">
                  <c:v>10.415792451959868</c:v>
                </c:pt>
                <c:pt idx="684">
                  <c:v>9.8968650454288785</c:v>
                </c:pt>
                <c:pt idx="685">
                  <c:v>9.34718352669009</c:v>
                </c:pt>
                <c:pt idx="686">
                  <c:v>8.7275731507667036</c:v>
                </c:pt>
                <c:pt idx="687">
                  <c:v>7.9708438489432156</c:v>
                </c:pt>
                <c:pt idx="688">
                  <c:v>7.2202233517028063</c:v>
                </c:pt>
                <c:pt idx="689">
                  <c:v>6.3325682847500122</c:v>
                </c:pt>
                <c:pt idx="690">
                  <c:v>5.4758748105819821</c:v>
                </c:pt>
                <c:pt idx="691">
                  <c:v>4.4867587847833068</c:v>
                </c:pt>
                <c:pt idx="692">
                  <c:v>3.5524083510342228</c:v>
                </c:pt>
                <c:pt idx="693">
                  <c:v>2.591839933021356</c:v>
                </c:pt>
                <c:pt idx="694">
                  <c:v>1.5135629574485874</c:v>
                </c:pt>
                <c:pt idx="695">
                  <c:v>0.52162547954229366</c:v>
                </c:pt>
                <c:pt idx="696">
                  <c:v>-0.57317629913360235</c:v>
                </c:pt>
                <c:pt idx="697">
                  <c:v>-1.563675750642167</c:v>
                </c:pt>
                <c:pt idx="698">
                  <c:v>-2.6388119176575318</c:v>
                </c:pt>
                <c:pt idx="699">
                  <c:v>-3.5951478133567107</c:v>
                </c:pt>
                <c:pt idx="700">
                  <c:v>-4.5240102345180926</c:v>
                </c:pt>
                <c:pt idx="701">
                  <c:v>-5.5057248425795464</c:v>
                </c:pt>
                <c:pt idx="702">
                  <c:v>-6.3545443318113026</c:v>
                </c:pt>
                <c:pt idx="703">
                  <c:v>-7.23240504914647</c:v>
                </c:pt>
                <c:pt idx="704">
                  <c:v>-7.9732188810360141</c:v>
                </c:pt>
                <c:pt idx="705">
                  <c:v>-8.7183281411683158</c:v>
                </c:pt>
                <c:pt idx="706">
                  <c:v>-9.3267712137827665</c:v>
                </c:pt>
                <c:pt idx="707">
                  <c:v>-9.8648663108601653</c:v>
                </c:pt>
                <c:pt idx="708">
                  <c:v>-10.37075381529214</c:v>
                </c:pt>
                <c:pt idx="709">
                  <c:v>-10.748746615545176</c:v>
                </c:pt>
                <c:pt idx="710">
                  <c:v>-11.070993764334453</c:v>
                </c:pt>
                <c:pt idx="711">
                  <c:v>-11.27656116909121</c:v>
                </c:pt>
                <c:pt idx="712">
                  <c:v>-11.397336136493495</c:v>
                </c:pt>
                <c:pt idx="713">
                  <c:v>-11.43123996970818</c:v>
                </c:pt>
                <c:pt idx="714">
                  <c:v>-11.371903127527938</c:v>
                </c:pt>
                <c:pt idx="715">
                  <c:v>-11.208059480507277</c:v>
                </c:pt>
                <c:pt idx="716">
                  <c:v>-10.614785887905681</c:v>
                </c:pt>
                <c:pt idx="717">
                  <c:v>-10.207545632785386</c:v>
                </c:pt>
                <c:pt idx="718">
                  <c:v>-9.7238445028170286</c:v>
                </c:pt>
                <c:pt idx="719">
                  <c:v>-9.1078581766145721</c:v>
                </c:pt>
                <c:pt idx="720">
                  <c:v>-8.4761862253995393</c:v>
                </c:pt>
                <c:pt idx="721">
                  <c:v>-7.7083797492318409</c:v>
                </c:pt>
                <c:pt idx="722">
                  <c:v>-6.9497615504726387</c:v>
                </c:pt>
                <c:pt idx="723">
                  <c:v>-6.055661503515025</c:v>
                </c:pt>
                <c:pt idx="724">
                  <c:v>-5.1952942360981611</c:v>
                </c:pt>
                <c:pt idx="725">
                  <c:v>-4.2963337819771672</c:v>
                </c:pt>
                <c:pt idx="726">
                  <c:v>-3.2709901460304742</c:v>
                </c:pt>
                <c:pt idx="727">
                  <c:v>-2.313301909649784</c:v>
                </c:pt>
                <c:pt idx="728">
                  <c:v>-1.240606309922204</c:v>
                </c:pt>
                <c:pt idx="729">
                  <c:v>-0.25589414034192098</c:v>
                </c:pt>
                <c:pt idx="730">
                  <c:v>0.82866142845282953</c:v>
                </c:pt>
                <c:pt idx="731">
                  <c:v>1.807833684675094</c:v>
                </c:pt>
                <c:pt idx="732">
                  <c:v>2.7729445197047067</c:v>
                </c:pt>
                <c:pt idx="733">
                  <c:v>3.8096875235877281</c:v>
                </c:pt>
                <c:pt idx="734">
                  <c:v>4.7218955523479211</c:v>
                </c:pt>
                <c:pt idx="735">
                  <c:v>5.683588471912894</c:v>
                </c:pt>
                <c:pt idx="736">
                  <c:v>6.5128083901056391</c:v>
                </c:pt>
                <c:pt idx="737">
                  <c:v>7.3677538760296457</c:v>
                </c:pt>
                <c:pt idx="738">
                  <c:v>8.0866736024124322</c:v>
                </c:pt>
                <c:pt idx="739">
                  <c:v>8.7445043057117378</c:v>
                </c:pt>
                <c:pt idx="740">
                  <c:v>9.3917144465062901</c:v>
                </c:pt>
                <c:pt idx="741">
                  <c:v>9.9058705371707223</c:v>
                </c:pt>
                <c:pt idx="742">
                  <c:v>10.385090113896032</c:v>
                </c:pt>
                <c:pt idx="743">
                  <c:v>10.738732485075708</c:v>
                </c:pt>
                <c:pt idx="744">
                  <c:v>11.034301957841839</c:v>
                </c:pt>
                <c:pt idx="745">
                  <c:v>11.215912498576152</c:v>
                </c:pt>
                <c:pt idx="746">
                  <c:v>11.31319793528823</c:v>
                </c:pt>
                <c:pt idx="747">
                  <c:v>11.322013189824672</c:v>
                </c:pt>
                <c:pt idx="748">
                  <c:v>11.240735783301663</c:v>
                </c:pt>
                <c:pt idx="749">
                  <c:v>11.053913953863388</c:v>
                </c:pt>
                <c:pt idx="750">
                  <c:v>10.796944475606892</c:v>
                </c:pt>
                <c:pt idx="751">
                  <c:v>10.420861336976627</c:v>
                </c:pt>
                <c:pt idx="752">
                  <c:v>9.9968726087463811</c:v>
                </c:pt>
                <c:pt idx="753">
                  <c:v>9.498013510358156</c:v>
                </c:pt>
                <c:pt idx="754">
                  <c:v>8.8673250041866147</c:v>
                </c:pt>
                <c:pt idx="755">
                  <c:v>8.2241877801960097</c:v>
                </c:pt>
                <c:pt idx="756">
                  <c:v>7.4459648529652354</c:v>
                </c:pt>
                <c:pt idx="757">
                  <c:v>6.6799490685087042</c:v>
                </c:pt>
                <c:pt idx="758">
                  <c:v>5.7800580214080748</c:v>
                </c:pt>
                <c:pt idx="759">
                  <c:v>4.9166010575281467</c:v>
                </c:pt>
                <c:pt idx="760">
                  <c:v>4.0166455151948171</c:v>
                </c:pt>
                <c:pt idx="761">
                  <c:v>2.9926337675512147</c:v>
                </c:pt>
                <c:pt idx="762">
                  <c:v>2.0383512414597851</c:v>
                </c:pt>
                <c:pt idx="763">
                  <c:v>0.971783535260064</c:v>
                </c:pt>
                <c:pt idx="764">
                  <c:v>-5.2392199662264381E-3</c:v>
                </c:pt>
                <c:pt idx="765">
                  <c:v>-0.98173971756301948</c:v>
                </c:pt>
                <c:pt idx="766">
                  <c:v>-2.0465359862980259</c:v>
                </c:pt>
                <c:pt idx="767">
                  <c:v>-2.9981452675834466</c:v>
                </c:pt>
                <c:pt idx="768">
                  <c:v>-4.018095097019307</c:v>
                </c:pt>
                <c:pt idx="769">
                  <c:v>-4.9133969367489243</c:v>
                </c:pt>
                <c:pt idx="770">
                  <c:v>-5.8548467735435796</c:v>
                </c:pt>
                <c:pt idx="771">
                  <c:v>-6.6643179965149999</c:v>
                </c:pt>
                <c:pt idx="772">
                  <c:v>-7.4233378170811211</c:v>
                </c:pt>
                <c:pt idx="773">
                  <c:v>-8.1932269112881961</c:v>
                </c:pt>
                <c:pt idx="774">
                  <c:v>-8.8283324682944553</c:v>
                </c:pt>
                <c:pt idx="775">
                  <c:v>-9.4498374876886881</c:v>
                </c:pt>
                <c:pt idx="776">
                  <c:v>-9.9401728867525723</c:v>
                </c:pt>
                <c:pt idx="777">
                  <c:v>-10.392912703098364</c:v>
                </c:pt>
                <c:pt idx="778">
                  <c:v>-10.722427031961578</c:v>
                </c:pt>
                <c:pt idx="779">
                  <c:v>-10.971249397650251</c:v>
                </c:pt>
                <c:pt idx="780">
                  <c:v>-11.149590504620095</c:v>
                </c:pt>
                <c:pt idx="781">
                  <c:v>-11.223747864412879</c:v>
                </c:pt>
                <c:pt idx="782">
                  <c:v>-11.20791789629491</c:v>
                </c:pt>
                <c:pt idx="783">
                  <c:v>-11.105141267988165</c:v>
                </c:pt>
                <c:pt idx="784">
                  <c:v>-10.263981036652771</c:v>
                </c:pt>
                <c:pt idx="785">
                  <c:v>-9.7839437053009153</c:v>
                </c:pt>
                <c:pt idx="786">
                  <c:v>-9.270498291116045</c:v>
                </c:pt>
                <c:pt idx="787">
                  <c:v>-8.6257505377567174</c:v>
                </c:pt>
                <c:pt idx="788">
                  <c:v>-7.971740587799192</c:v>
                </c:pt>
                <c:pt idx="789">
                  <c:v>-7.1837563930746597</c:v>
                </c:pt>
                <c:pt idx="790">
                  <c:v>-6.4109368639368007</c:v>
                </c:pt>
                <c:pt idx="791">
                  <c:v>-5.5903509841762489</c:v>
                </c:pt>
                <c:pt idx="792">
                  <c:v>-4.6399294429435098</c:v>
                </c:pt>
                <c:pt idx="793">
                  <c:v>-3.7395388581258766</c:v>
                </c:pt>
                <c:pt idx="794">
                  <c:v>-2.7174521779982355</c:v>
                </c:pt>
                <c:pt idx="795">
                  <c:v>-1.767089440605117</c:v>
                </c:pt>
                <c:pt idx="796">
                  <c:v>-0.70718267981682303</c:v>
                </c:pt>
                <c:pt idx="797">
                  <c:v>0.26169948789446579</c:v>
                </c:pt>
                <c:pt idx="798">
                  <c:v>1.2281373172404018</c:v>
                </c:pt>
                <c:pt idx="799">
                  <c:v>2.2797363951154517</c:v>
                </c:pt>
                <c:pt idx="800">
                  <c:v>3.2175122023175566</c:v>
                </c:pt>
                <c:pt idx="801">
                  <c:v>4.2203546248935924</c:v>
                </c:pt>
                <c:pt idx="802">
                  <c:v>5.0985131684140992</c:v>
                </c:pt>
                <c:pt idx="803">
                  <c:v>6.0195146844974117</c:v>
                </c:pt>
                <c:pt idx="804">
                  <c:v>6.8091026540849082</c:v>
                </c:pt>
                <c:pt idx="805">
                  <c:v>7.5471616665742216</c:v>
                </c:pt>
                <c:pt idx="806">
                  <c:v>8.2929380263737489</c:v>
                </c:pt>
                <c:pt idx="807">
                  <c:v>8.9053421683468947</c:v>
                </c:pt>
                <c:pt idx="808">
                  <c:v>9.5012272842286247</c:v>
                </c:pt>
                <c:pt idx="809">
                  <c:v>9.9678725433229101</c:v>
                </c:pt>
                <c:pt idx="810">
                  <c:v>10.394333356407325</c:v>
                </c:pt>
                <c:pt idx="811">
                  <c:v>10.699952590563788</c:v>
                </c:pt>
                <c:pt idx="812">
                  <c:v>10.925060462826497</c:v>
                </c:pt>
                <c:pt idx="813">
                  <c:v>11.077736606164066</c:v>
                </c:pt>
                <c:pt idx="814">
                  <c:v>11.129134814169946</c:v>
                </c:pt>
                <c:pt idx="815">
                  <c:v>11.089109900223251</c:v>
                </c:pt>
                <c:pt idx="816">
                  <c:v>10.06625228160717</c:v>
                </c:pt>
                <c:pt idx="817">
                  <c:v>9.568927561154517</c:v>
                </c:pt>
                <c:pt idx="818">
                  <c:v>9.0414660494337493</c:v>
                </c:pt>
                <c:pt idx="819">
                  <c:v>8.3832989550031645</c:v>
                </c:pt>
                <c:pt idx="820">
                  <c:v>7.7190047803176425</c:v>
                </c:pt>
                <c:pt idx="821">
                  <c:v>6.9970665770270841</c:v>
                </c:pt>
                <c:pt idx="822">
                  <c:v>6.1428727130563798</c:v>
                </c:pt>
                <c:pt idx="823">
                  <c:v>5.318086735284453</c:v>
                </c:pt>
                <c:pt idx="824">
                  <c:v>4.3654099429897881</c:v>
                </c:pt>
                <c:pt idx="825">
                  <c:v>3.4651346080561658</c:v>
                </c:pt>
                <c:pt idx="826">
                  <c:v>2.4455544067240376</c:v>
                </c:pt>
                <c:pt idx="827">
                  <c:v>1.4996139812107545</c:v>
                </c:pt>
                <c:pt idx="828">
                  <c:v>0.54287848799837957</c:v>
                </c:pt>
                <c:pt idx="829">
                  <c:v>-0.51341570891281263</c:v>
                </c:pt>
                <c:pt idx="830">
                  <c:v>-1.4693885162790628</c:v>
                </c:pt>
                <c:pt idx="831">
                  <c:v>-2.5073927930771647</c:v>
                </c:pt>
                <c:pt idx="832">
                  <c:v>-3.431017476783166</c:v>
                </c:pt>
                <c:pt idx="833">
                  <c:v>-4.416454187337</c:v>
                </c:pt>
                <c:pt idx="834">
                  <c:v>-5.2772468970875028</c:v>
                </c:pt>
                <c:pt idx="835">
                  <c:v>-6.0979802164625303</c:v>
                </c:pt>
                <c:pt idx="836">
                  <c:v>-6.9471953902314603</c:v>
                </c:pt>
                <c:pt idx="837">
                  <c:v>-7.6642237411034513</c:v>
                </c:pt>
                <c:pt idx="838">
                  <c:v>-8.3858692299785123</c:v>
                </c:pt>
                <c:pt idx="839">
                  <c:v>-8.9756089420684617</c:v>
                </c:pt>
                <c:pt idx="840">
                  <c:v>-9.5459732851064807</c:v>
                </c:pt>
                <c:pt idx="841">
                  <c:v>-9.9890708951838914</c:v>
                </c:pt>
                <c:pt idx="842">
                  <c:v>-10.356928157198018</c:v>
                </c:pt>
                <c:pt idx="843">
                  <c:v>-10.671433024497476</c:v>
                </c:pt>
                <c:pt idx="844">
                  <c:v>-10.873114863334605</c:v>
                </c:pt>
                <c:pt idx="845">
                  <c:v>-11.000493026245254</c:v>
                </c:pt>
                <c:pt idx="846">
                  <c:v>-11.02950812305672</c:v>
                </c:pt>
                <c:pt idx="847">
                  <c:v>-10.965745065836442</c:v>
                </c:pt>
                <c:pt idx="848">
                  <c:v>-10.821313907152854</c:v>
                </c:pt>
                <c:pt idx="849">
                  <c:v>-10.255789469801167</c:v>
                </c:pt>
                <c:pt idx="850">
                  <c:v>-9.8659943571090931</c:v>
                </c:pt>
                <c:pt idx="851">
                  <c:v>-9.3519910568155069</c:v>
                </c:pt>
                <c:pt idx="852">
                  <c:v>-8.8110819135341814</c:v>
                </c:pt>
                <c:pt idx="853">
                  <c:v>-8.1401320260489847</c:v>
                </c:pt>
                <c:pt idx="854">
                  <c:v>-7.4661378000632084</c:v>
                </c:pt>
                <c:pt idx="855">
                  <c:v>-6.7364034574126919</c:v>
                </c:pt>
                <c:pt idx="856">
                  <c:v>-5.8759011782032715</c:v>
                </c:pt>
                <c:pt idx="857">
                  <c:v>-5.0474871724954733</c:v>
                </c:pt>
                <c:pt idx="858">
                  <c:v>-4.0931694769182307</c:v>
                </c:pt>
                <c:pt idx="859">
                  <c:v>-3.1935497737321663</c:v>
                </c:pt>
                <c:pt idx="860">
                  <c:v>-2.1770455546730387</c:v>
                </c:pt>
                <c:pt idx="861">
                  <c:v>-1.2360183128546023</c:v>
                </c:pt>
                <c:pt idx="862">
                  <c:v>-0.28617326856799935</c:v>
                </c:pt>
                <c:pt idx="863">
                  <c:v>0.76032105582565956</c:v>
                </c:pt>
                <c:pt idx="864">
                  <c:v>1.7054399884003344</c:v>
                </c:pt>
                <c:pt idx="865">
                  <c:v>2.7294671557771788</c:v>
                </c:pt>
                <c:pt idx="866">
                  <c:v>3.6386372736821615</c:v>
                </c:pt>
                <c:pt idx="867">
                  <c:v>4.5200306087717799</c:v>
                </c:pt>
                <c:pt idx="868">
                  <c:v>5.4496045707765921</c:v>
                </c:pt>
                <c:pt idx="869">
                  <c:v>6.2514781830722423</c:v>
                </c:pt>
                <c:pt idx="870">
                  <c:v>7.0786326738142886</c:v>
                </c:pt>
                <c:pt idx="871">
                  <c:v>7.7745744303473892</c:v>
                </c:pt>
                <c:pt idx="872">
                  <c:v>8.4720857756969608</c:v>
                </c:pt>
                <c:pt idx="873">
                  <c:v>9.0392110376351429</c:v>
                </c:pt>
                <c:pt idx="874">
                  <c:v>9.5381684213358575</c:v>
                </c:pt>
                <c:pt idx="875">
                  <c:v>10.003871434708071</c:v>
                </c:pt>
                <c:pt idx="876">
                  <c:v>10.348235584119076</c:v>
                </c:pt>
                <c:pt idx="877">
                  <c:v>10.636993624652346</c:v>
                </c:pt>
                <c:pt idx="878">
                  <c:v>10.815546846325578</c:v>
                </c:pt>
                <c:pt idx="879">
                  <c:v>10.918002691923324</c:v>
                </c:pt>
                <c:pt idx="880">
                  <c:v>10.925017479769112</c:v>
                </c:pt>
                <c:pt idx="881">
                  <c:v>10.849978181479587</c:v>
                </c:pt>
                <c:pt idx="882">
                  <c:v>10.069388101706044</c:v>
                </c:pt>
                <c:pt idx="883">
                  <c:v>9.6633731545567585</c:v>
                </c:pt>
                <c:pt idx="884">
                  <c:v>9.1332992454866098</c:v>
                </c:pt>
                <c:pt idx="885">
                  <c:v>8.5795088731539089</c:v>
                </c:pt>
                <c:pt idx="886">
                  <c:v>7.9615571737903759</c:v>
                </c:pt>
                <c:pt idx="887">
                  <c:v>7.2132943527895357</c:v>
                </c:pt>
                <c:pt idx="888">
                  <c:v>6.4763429786060849</c:v>
                </c:pt>
                <c:pt idx="889">
                  <c:v>5.6101635781225445</c:v>
                </c:pt>
                <c:pt idx="890">
                  <c:v>4.7786855700288191</c:v>
                </c:pt>
                <c:pt idx="891">
                  <c:v>3.8233313210541562</c:v>
                </c:pt>
                <c:pt idx="892">
                  <c:v>2.9248975726110187</c:v>
                </c:pt>
                <c:pt idx="893">
                  <c:v>2.0049409081330474</c:v>
                </c:pt>
                <c:pt idx="894">
                  <c:v>0.97639187623395551</c:v>
                </c:pt>
                <c:pt idx="895">
                  <c:v>3.3886366814519987E-2</c:v>
                </c:pt>
                <c:pt idx="896">
                  <c:v>-1.0023527952271227</c:v>
                </c:pt>
                <c:pt idx="897">
                  <c:v>-1.9362424939687144</c:v>
                </c:pt>
                <c:pt idx="898">
                  <c:v>-2.9459255021570021</c:v>
                </c:pt>
                <c:pt idx="899">
                  <c:v>-3.8403517478265332</c:v>
                </c:pt>
                <c:pt idx="900">
                  <c:v>-4.7054935533661508</c:v>
                </c:pt>
                <c:pt idx="901">
                  <c:v>-5.6155963639418873</c:v>
                </c:pt>
                <c:pt idx="902">
                  <c:v>-6.3984643907105339</c:v>
                </c:pt>
                <c:pt idx="903">
                  <c:v>-7.2034543316177606</c:v>
                </c:pt>
                <c:pt idx="904">
                  <c:v>-7.8782672666605169</c:v>
                </c:pt>
                <c:pt idx="905">
                  <c:v>-8.551655795954261</c:v>
                </c:pt>
                <c:pt idx="906">
                  <c:v>-9.096229319552906</c:v>
                </c:pt>
                <c:pt idx="907">
                  <c:v>-9.5722178846709998</c:v>
                </c:pt>
                <c:pt idx="908">
                  <c:v>-10.012379658352932</c:v>
                </c:pt>
                <c:pt idx="909">
                  <c:v>-10.333463340646471</c:v>
                </c:pt>
                <c:pt idx="910">
                  <c:v>-10.596761008176493</c:v>
                </c:pt>
                <c:pt idx="911">
                  <c:v>-10.752491645838786</c:v>
                </c:pt>
                <c:pt idx="912">
                  <c:v>-10.830409135572387</c:v>
                </c:pt>
                <c:pt idx="913">
                  <c:v>-10.815812826747008</c:v>
                </c:pt>
                <c:pt idx="914">
                  <c:v>-10.719993277725782</c:v>
                </c:pt>
                <c:pt idx="915">
                  <c:v>-10.258509046708362</c:v>
                </c:pt>
                <c:pt idx="916">
                  <c:v>-9.8802531032673055</c:v>
                </c:pt>
                <c:pt idx="917">
                  <c:v>-9.4585530226027839</c:v>
                </c:pt>
                <c:pt idx="918">
                  <c:v>-8.9660244048419475</c:v>
                </c:pt>
                <c:pt idx="919">
                  <c:v>-8.3469077195799333</c:v>
                </c:pt>
                <c:pt idx="920">
                  <c:v>-7.7183918280489179</c:v>
                </c:pt>
                <c:pt idx="921">
                  <c:v>-6.9606263634156438</c:v>
                </c:pt>
                <c:pt idx="922">
                  <c:v>-6.2170310576250101</c:v>
                </c:pt>
                <c:pt idx="923">
                  <c:v>-5.3457979608255428</c:v>
                </c:pt>
                <c:pt idx="924">
                  <c:v>-4.5118117353908893</c:v>
                </c:pt>
                <c:pt idx="925">
                  <c:v>-3.6443524714100297</c:v>
                </c:pt>
                <c:pt idx="926">
                  <c:v>-2.6592874304440648</c:v>
                </c:pt>
                <c:pt idx="927">
                  <c:v>-1.7430308249681743</c:v>
                </c:pt>
                <c:pt idx="928">
                  <c:v>-0.72082012096633918</c:v>
                </c:pt>
                <c:pt idx="929">
                  <c:v>0.21390922108935903</c:v>
                </c:pt>
                <c:pt idx="930">
                  <c:v>1.2394522520882565</c:v>
                </c:pt>
                <c:pt idx="931">
                  <c:v>2.1617508365780211</c:v>
                </c:pt>
                <c:pt idx="932">
                  <c:v>3.0673580717138171</c:v>
                </c:pt>
                <c:pt idx="933">
                  <c:v>4.0361449670602303</c:v>
                </c:pt>
                <c:pt idx="934">
                  <c:v>4.8848046007017958</c:v>
                </c:pt>
                <c:pt idx="935">
                  <c:v>5.7752361047243292</c:v>
                </c:pt>
                <c:pt idx="936">
                  <c:v>6.5389667277474652</c:v>
                </c:pt>
                <c:pt idx="937">
                  <c:v>7.3217034643037495</c:v>
                </c:pt>
                <c:pt idx="938">
                  <c:v>7.9753588366161656</c:v>
                </c:pt>
                <c:pt idx="939">
                  <c:v>8.5687934557819929</c:v>
                </c:pt>
                <c:pt idx="940">
                  <c:v>9.1467471731460623</c:v>
                </c:pt>
                <c:pt idx="941">
                  <c:v>9.599890881379304</c:v>
                </c:pt>
                <c:pt idx="942">
                  <c:v>10.014702967256614</c:v>
                </c:pt>
                <c:pt idx="943">
                  <c:v>10.312729052288038</c:v>
                </c:pt>
                <c:pt idx="944">
                  <c:v>10.550863018467965</c:v>
                </c:pt>
                <c:pt idx="945">
                  <c:v>10.68408538367064</c:v>
                </c:pt>
                <c:pt idx="946">
                  <c:v>10.737000765072056</c:v>
                </c:pt>
                <c:pt idx="947">
                  <c:v>10.702044265291674</c:v>
                </c:pt>
                <c:pt idx="948">
                  <c:v>10.085136594995603</c:v>
                </c:pt>
                <c:pt idx="949">
                  <c:v>9.6885473204289116</c:v>
                </c:pt>
                <c:pt idx="950">
                  <c:v>9.2516966957183833</c:v>
                </c:pt>
                <c:pt idx="951">
                  <c:v>8.7455785840980198</c:v>
                </c:pt>
                <c:pt idx="952">
                  <c:v>8.1134369880834427</c:v>
                </c:pt>
                <c:pt idx="953">
                  <c:v>7.4749245270746476</c:v>
                </c:pt>
                <c:pt idx="954">
                  <c:v>6.708282934217884</c:v>
                </c:pt>
                <c:pt idx="955">
                  <c:v>5.9586105509752407</c:v>
                </c:pt>
                <c:pt idx="956">
                  <c:v>5.0829390789042384</c:v>
                </c:pt>
                <c:pt idx="957">
                  <c:v>4.2469919931592663</c:v>
                </c:pt>
                <c:pt idx="958">
                  <c:v>3.3795617249198475</c:v>
                </c:pt>
                <c:pt idx="959">
                  <c:v>2.3968249831537771</c:v>
                </c:pt>
                <c:pt idx="960">
                  <c:v>1.4847543393933942</c:v>
                </c:pt>
                <c:pt idx="961">
                  <c:v>0.4693845254782868</c:v>
                </c:pt>
                <c:pt idx="962">
                  <c:v>-0.45714451053697702</c:v>
                </c:pt>
                <c:pt idx="963">
                  <c:v>-1.4715647725338188</c:v>
                </c:pt>
                <c:pt idx="964">
                  <c:v>-2.3819238179762476</c:v>
                </c:pt>
                <c:pt idx="965">
                  <c:v>-3.2739438409585939</c:v>
                </c:pt>
                <c:pt idx="966">
                  <c:v>-4.2260048518811502</c:v>
                </c:pt>
                <c:pt idx="967">
                  <c:v>-5.0579657269344285</c:v>
                </c:pt>
                <c:pt idx="968">
                  <c:v>-5.9285412012738314</c:v>
                </c:pt>
                <c:pt idx="969">
                  <c:v>-6.673016490542703</c:v>
                </c:pt>
                <c:pt idx="970">
                  <c:v>-7.367007174031734</c:v>
                </c:pt>
                <c:pt idx="971">
                  <c:v>-8.0659086922921333</c:v>
                </c:pt>
                <c:pt idx="972">
                  <c:v>-8.6375006742666809</c:v>
                </c:pt>
                <c:pt idx="973">
                  <c:v>-9.1908504092342902</c:v>
                </c:pt>
                <c:pt idx="974">
                  <c:v>-9.6212847701437294</c:v>
                </c:pt>
                <c:pt idx="975">
                  <c:v>-10.01095056846359</c:v>
                </c:pt>
                <c:pt idx="976">
                  <c:v>-10.28615183332629</c:v>
                </c:pt>
                <c:pt idx="977">
                  <c:v>-10.483964556125786</c:v>
                </c:pt>
                <c:pt idx="978">
                  <c:v>-10.610464971481091</c:v>
                </c:pt>
                <c:pt idx="979">
                  <c:v>-10.641758213226808</c:v>
                </c:pt>
                <c:pt idx="980">
                  <c:v>-10.583861962284198</c:v>
                </c:pt>
                <c:pt idx="981">
                  <c:v>-10.447774558612643</c:v>
                </c:pt>
                <c:pt idx="982">
                  <c:v>-9.9087880235112706</c:v>
                </c:pt>
                <c:pt idx="983">
                  <c:v>-9.5357194132426475</c:v>
                </c:pt>
                <c:pt idx="984">
                  <c:v>-9.0429652250083503</c:v>
                </c:pt>
                <c:pt idx="985">
                  <c:v>-8.5238055963676764</c:v>
                </c:pt>
                <c:pt idx="986">
                  <c:v>-7.879252902743211</c:v>
                </c:pt>
                <c:pt idx="987">
                  <c:v>-7.2313073671925636</c:v>
                </c:pt>
                <c:pt idx="988">
                  <c:v>-6.4564103054691593</c:v>
                </c:pt>
                <c:pt idx="989">
                  <c:v>-5.7012212233080195</c:v>
                </c:pt>
                <c:pt idx="990">
                  <c:v>-4.9035872836612153</c:v>
                </c:pt>
                <c:pt idx="991">
                  <c:v>-3.9843491711542018</c:v>
                </c:pt>
                <c:pt idx="992">
                  <c:v>-3.1174700328928697</c:v>
                </c:pt>
                <c:pt idx="993">
                  <c:v>-2.1376120809592871</c:v>
                </c:pt>
                <c:pt idx="994">
                  <c:v>-1.2302020898985131</c:v>
                </c:pt>
                <c:pt idx="995">
                  <c:v>-0.22216261892982561</c:v>
                </c:pt>
                <c:pt idx="996">
                  <c:v>0.69575449831329006</c:v>
                </c:pt>
                <c:pt idx="997">
                  <c:v>1.6079925658635867</c:v>
                </c:pt>
                <c:pt idx="998">
                  <c:v>2.5967241913888679</c:v>
                </c:pt>
                <c:pt idx="999">
                  <c:v>3.4748625180537727</c:v>
                </c:pt>
                <c:pt idx="1000">
                  <c:v>4.4099231138215096</c:v>
                </c:pt>
                <c:pt idx="1001">
                  <c:v>5.2249825783918711</c:v>
                </c:pt>
                <c:pt idx="1002">
                  <c:v>6.0755325672382146</c:v>
                </c:pt>
                <c:pt idx="1003">
                  <c:v>6.8006483036427623</c:v>
                </c:pt>
                <c:pt idx="1004">
                  <c:v>7.4743304444571255</c:v>
                </c:pt>
                <c:pt idx="1005">
                  <c:v>8.1499792623559539</c:v>
                </c:pt>
                <c:pt idx="1006">
                  <c:v>8.6997748250281131</c:v>
                </c:pt>
                <c:pt idx="1007">
                  <c:v>9.2286271690534143</c:v>
                </c:pt>
                <c:pt idx="1008">
                  <c:v>9.6364989519006592</c:v>
                </c:pt>
                <c:pt idx="1009">
                  <c:v>10.001233376828196</c:v>
                </c:pt>
                <c:pt idx="1010">
                  <c:v>10.253852188424032</c:v>
                </c:pt>
                <c:pt idx="1011">
                  <c:v>10.429336201082904</c:v>
                </c:pt>
                <c:pt idx="1012">
                  <c:v>10.531768014174766</c:v>
                </c:pt>
                <c:pt idx="1013">
                  <c:v>10.54180693713317</c:v>
                </c:pt>
                <c:pt idx="1014">
                  <c:v>10.461416058532711</c:v>
                </c:pt>
                <c:pt idx="1015">
                  <c:v>10.305849874984846</c:v>
                </c:pt>
                <c:pt idx="1016">
                  <c:v>10.045482204833831</c:v>
                </c:pt>
                <c:pt idx="1017">
                  <c:v>9.7296228105132343</c:v>
                </c:pt>
                <c:pt idx="1018">
                  <c:v>9.3408467387797316</c:v>
                </c:pt>
                <c:pt idx="1019">
                  <c:v>8.8325179112769412</c:v>
                </c:pt>
                <c:pt idx="1020">
                  <c:v>8.3008628007068186</c:v>
                </c:pt>
                <c:pt idx="1021">
                  <c:v>7.6445093236474548</c:v>
                </c:pt>
                <c:pt idx="1022">
                  <c:v>6.9876898150321631</c:v>
                </c:pt>
                <c:pt idx="1023">
                  <c:v>6.2787150089255563</c:v>
                </c:pt>
                <c:pt idx="1024">
                  <c:v>5.4449997185004761</c:v>
                </c:pt>
                <c:pt idx="1025">
                  <c:v>4.6443295252200905</c:v>
                </c:pt>
                <c:pt idx="1026">
                  <c:v>3.724002588965138</c:v>
                </c:pt>
                <c:pt idx="1027">
                  <c:v>2.8581870453442546</c:v>
                </c:pt>
                <c:pt idx="1028">
                  <c:v>1.8817467947091375</c:v>
                </c:pt>
                <c:pt idx="1029">
                  <c:v>0.97946085009103812</c:v>
                </c:pt>
                <c:pt idx="1030">
                  <c:v>7.0264788811521942E-2</c:v>
                </c:pt>
                <c:pt idx="1031">
                  <c:v>-0.92967813056129078</c:v>
                </c:pt>
                <c:pt idx="1032">
                  <c:v>-1.8311528238706161</c:v>
                </c:pt>
                <c:pt idx="1033">
                  <c:v>-2.8061186132959737</c:v>
                </c:pt>
                <c:pt idx="1034">
                  <c:v>-3.6700943899774199</c:v>
                </c:pt>
                <c:pt idx="1035">
                  <c:v>-4.5878951926447122</c:v>
                </c:pt>
                <c:pt idx="1036">
                  <c:v>-5.3858644025370364</c:v>
                </c:pt>
                <c:pt idx="1037">
                  <c:v>-6.1429895189580126</c:v>
                </c:pt>
                <c:pt idx="1038">
                  <c:v>-6.921900039398424</c:v>
                </c:pt>
                <c:pt idx="1039">
                  <c:v>-7.5752309083142411</c:v>
                </c:pt>
                <c:pt idx="1040">
                  <c:v>-8.2276357630061074</c:v>
                </c:pt>
                <c:pt idx="1041">
                  <c:v>-8.7556934307317285</c:v>
                </c:pt>
                <c:pt idx="1042">
                  <c:v>-9.2601678294715644</c:v>
                </c:pt>
                <c:pt idx="1043">
                  <c:v>-9.6456347734248542</c:v>
                </c:pt>
                <c:pt idx="1044">
                  <c:v>-9.958469176974889</c:v>
                </c:pt>
                <c:pt idx="1045">
                  <c:v>-10.215951915152045</c:v>
                </c:pt>
                <c:pt idx="1046">
                  <c:v>-10.369400795107893</c:v>
                </c:pt>
                <c:pt idx="1047">
                  <c:v>-10.448132714592388</c:v>
                </c:pt>
                <c:pt idx="1048">
                  <c:v>-10.437291368132888</c:v>
                </c:pt>
                <c:pt idx="1049">
                  <c:v>-10.334856578774303</c:v>
                </c:pt>
                <c:pt idx="1050">
                  <c:v>-9.9094301286518185</c:v>
                </c:pt>
                <c:pt idx="1051">
                  <c:v>-9.5477992793673643</c:v>
                </c:pt>
                <c:pt idx="1052">
                  <c:v>-9.143830897232629</c:v>
                </c:pt>
                <c:pt idx="1053">
                  <c:v>-8.6205122403453043</c:v>
                </c:pt>
                <c:pt idx="1054">
                  <c:v>-8.0769054469109012</c:v>
                </c:pt>
                <c:pt idx="1055">
                  <c:v>-7.4093576964642276</c:v>
                </c:pt>
                <c:pt idx="1056">
                  <c:v>-6.7442186644971551</c:v>
                </c:pt>
                <c:pt idx="1057">
                  <c:v>-6.0287569987352061</c:v>
                </c:pt>
                <c:pt idx="1058">
                  <c:v>-5.1900795331323062</c:v>
                </c:pt>
                <c:pt idx="1059">
                  <c:v>-4.3869098123897849</c:v>
                </c:pt>
                <c:pt idx="1060">
                  <c:v>-3.4660680487953797</c:v>
                </c:pt>
                <c:pt idx="1061">
                  <c:v>-2.6018187590519117</c:v>
                </c:pt>
                <c:pt idx="1062">
                  <c:v>-1.629323424379278</c:v>
                </c:pt>
                <c:pt idx="1063">
                  <c:v>-0.73261354552871805</c:v>
                </c:pt>
                <c:pt idx="1064">
                  <c:v>0.16915529833474729</c:v>
                </c:pt>
                <c:pt idx="1065">
                  <c:v>1.1588582689396028</c:v>
                </c:pt>
                <c:pt idx="1066">
                  <c:v>2.0492189074795339</c:v>
                </c:pt>
                <c:pt idx="1067">
                  <c:v>3.0100775937187967</c:v>
                </c:pt>
                <c:pt idx="1068">
                  <c:v>3.8596235227126061</c:v>
                </c:pt>
                <c:pt idx="1069">
                  <c:v>4.7599201924203811</c:v>
                </c:pt>
                <c:pt idx="1070">
                  <c:v>5.5406239779950806</c:v>
                </c:pt>
                <c:pt idx="1071">
                  <c:v>6.2793299064552226</c:v>
                </c:pt>
                <c:pt idx="1072">
                  <c:v>7.0368127370650955</c:v>
                </c:pt>
                <c:pt idx="1073">
                  <c:v>7.669762631251599</c:v>
                </c:pt>
                <c:pt idx="1074">
                  <c:v>8.2989461088272964</c:v>
                </c:pt>
                <c:pt idx="1075">
                  <c:v>8.8053364570857973</c:v>
                </c:pt>
                <c:pt idx="1076">
                  <c:v>9.2855649085541003</c:v>
                </c:pt>
                <c:pt idx="1077">
                  <c:v>9.6487954314671924</c:v>
                </c:pt>
                <c:pt idx="1078">
                  <c:v>9.9393806670644604</c:v>
                </c:pt>
                <c:pt idx="1079">
                  <c:v>10.172574007481071</c:v>
                </c:pt>
                <c:pt idx="1080">
                  <c:v>10.304289358856492</c:v>
                </c:pt>
                <c:pt idx="1081">
                  <c:v>10.359697779546382</c:v>
                </c:pt>
                <c:pt idx="1082">
                  <c:v>10.328356104777013</c:v>
                </c:pt>
                <c:pt idx="1083">
                  <c:v>10.219460433231424</c:v>
                </c:pt>
                <c:pt idx="1084">
                  <c:v>10.01113940097154</c:v>
                </c:pt>
                <c:pt idx="1085">
                  <c:v>9.7428538658834203</c:v>
                </c:pt>
                <c:pt idx="1086">
                  <c:v>9.3634745238057437</c:v>
                </c:pt>
                <c:pt idx="1087">
                  <c:v>8.9448289235370471</c:v>
                </c:pt>
                <c:pt idx="1088">
                  <c:v>8.4071038206199109</c:v>
                </c:pt>
                <c:pt idx="1089">
                  <c:v>7.8520866196925967</c:v>
                </c:pt>
                <c:pt idx="1090">
                  <c:v>7.2383718881050454</c:v>
                </c:pt>
                <c:pt idx="1091">
                  <c:v>6.501037996115504</c:v>
                </c:pt>
                <c:pt idx="1092">
                  <c:v>5.7796365645202172</c:v>
                </c:pt>
                <c:pt idx="1093">
                  <c:v>4.9365909923354998</c:v>
                </c:pt>
                <c:pt idx="1094">
                  <c:v>4.1314503778882337</c:v>
                </c:pt>
                <c:pt idx="1095">
                  <c:v>3.2106578285910818</c:v>
                </c:pt>
                <c:pt idx="1096">
                  <c:v>2.3484675190231905</c:v>
                </c:pt>
                <c:pt idx="1097">
                  <c:v>1.4690655664266599</c:v>
                </c:pt>
                <c:pt idx="1098">
                  <c:v>0.48973927257125877</c:v>
                </c:pt>
                <c:pt idx="1099">
                  <c:v>-0.40419183449998641</c:v>
                </c:pt>
                <c:pt idx="1100">
                  <c:v>-1.3832416550289057</c:v>
                </c:pt>
                <c:pt idx="1101">
                  <c:v>-2.2621505261603425</c:v>
                </c:pt>
                <c:pt idx="1102">
                  <c:v>-3.2085754450740178</c:v>
                </c:pt>
                <c:pt idx="1103">
                  <c:v>-4.0434377032673403</c:v>
                </c:pt>
                <c:pt idx="1104">
                  <c:v>-4.847519716789269</c:v>
                </c:pt>
                <c:pt idx="1105">
                  <c:v>-5.6892775437053595</c:v>
                </c:pt>
                <c:pt idx="1106">
                  <c:v>-6.4094485882315251</c:v>
                </c:pt>
                <c:pt idx="1107">
                  <c:v>-7.1454305214399234</c:v>
                </c:pt>
                <c:pt idx="1108">
                  <c:v>-7.7579825494011754</c:v>
                </c:pt>
                <c:pt idx="1109">
                  <c:v>-8.3639808236140318</c:v>
                </c:pt>
                <c:pt idx="1110">
                  <c:v>-8.8487862209701671</c:v>
                </c:pt>
                <c:pt idx="1111">
                  <c:v>-9.2668945835346879</c:v>
                </c:pt>
                <c:pt idx="1112">
                  <c:v>-9.6460858774919345</c:v>
                </c:pt>
                <c:pt idx="1113">
                  <c:v>-9.9146447481521118</c:v>
                </c:pt>
                <c:pt idx="1114">
                  <c:v>-10.123842560278556</c:v>
                </c:pt>
                <c:pt idx="1115">
                  <c:v>-10.234133688611729</c:v>
                </c:pt>
                <c:pt idx="1116">
                  <c:v>-10.266602327233056</c:v>
                </c:pt>
                <c:pt idx="1117">
                  <c:v>-10.215145822710642</c:v>
                </c:pt>
                <c:pt idx="1118">
                  <c:v>-10.086995511441918</c:v>
                </c:pt>
                <c:pt idx="1119">
                  <c:v>-9.8586597566974454</c:v>
                </c:pt>
                <c:pt idx="1120">
                  <c:v>-9.5733861804335891</c:v>
                </c:pt>
                <c:pt idx="1121">
                  <c:v>-9.1768043352635065</c:v>
                </c:pt>
                <c:pt idx="1122">
                  <c:v>-8.7439962410246519</c:v>
                </c:pt>
                <c:pt idx="1123">
                  <c:v>-8.1924463229082534</c:v>
                </c:pt>
                <c:pt idx="1124">
                  <c:v>-7.6265571851631133</c:v>
                </c:pt>
                <c:pt idx="1125">
                  <c:v>-7.0036696936002256</c:v>
                </c:pt>
                <c:pt idx="1126">
                  <c:v>-6.2582891387503787</c:v>
                </c:pt>
                <c:pt idx="1127">
                  <c:v>-5.5314888301685246</c:v>
                </c:pt>
                <c:pt idx="1128">
                  <c:v>-4.6846612279851119</c:v>
                </c:pt>
                <c:pt idx="1129">
                  <c:v>-3.8780700873779406</c:v>
                </c:pt>
                <c:pt idx="1130">
                  <c:v>-2.9578806774160342</c:v>
                </c:pt>
                <c:pt idx="1131">
                  <c:v>-2.0982320221343498</c:v>
                </c:pt>
                <c:pt idx="1132">
                  <c:v>-1.2232498217630274</c:v>
                </c:pt>
                <c:pt idx="1133">
                  <c:v>-0.25091331920078297</c:v>
                </c:pt>
                <c:pt idx="1134">
                  <c:v>0.63478159562967318</c:v>
                </c:pt>
                <c:pt idx="1135">
                  <c:v>1.6027788730356227</c:v>
                </c:pt>
                <c:pt idx="1136">
                  <c:v>2.4699112035812432</c:v>
                </c:pt>
                <c:pt idx="1137">
                  <c:v>3.3180650618011143</c:v>
                </c:pt>
                <c:pt idx="1138">
                  <c:v>4.2215283804893344</c:v>
                </c:pt>
                <c:pt idx="1139">
                  <c:v>5.0093561412207848</c:v>
                </c:pt>
                <c:pt idx="1140">
                  <c:v>5.8318447272553628</c:v>
                </c:pt>
                <c:pt idx="1141">
                  <c:v>6.5333784287283336</c:v>
                </c:pt>
                <c:pt idx="1142">
                  <c:v>7.2478005210960399</c:v>
                </c:pt>
                <c:pt idx="1143">
                  <c:v>7.8399503837391293</c:v>
                </c:pt>
                <c:pt idx="1144">
                  <c:v>8.3729268571355462</c:v>
                </c:pt>
                <c:pt idx="1145">
                  <c:v>8.886127298790603</c:v>
                </c:pt>
                <c:pt idx="1146">
                  <c:v>9.2824747896031159</c:v>
                </c:pt>
                <c:pt idx="1147">
                  <c:v>9.6376127230598527</c:v>
                </c:pt>
                <c:pt idx="1148">
                  <c:v>9.8843773188835797</c:v>
                </c:pt>
                <c:pt idx="1149">
                  <c:v>10.069882674849964</c:v>
                </c:pt>
                <c:pt idx="1150">
                  <c:v>10.159066263001787</c:v>
                </c:pt>
                <c:pt idx="1151">
                  <c:v>10.171907707446859</c:v>
                </c:pt>
                <c:pt idx="1152">
                  <c:v>10.097805186122851</c:v>
                </c:pt>
                <c:pt idx="1153">
                  <c:v>9.4011808899533342</c:v>
                </c:pt>
                <c:pt idx="1154">
                  <c:v>8.9879431322990193</c:v>
                </c:pt>
                <c:pt idx="1155">
                  <c:v>8.541486596596485</c:v>
                </c:pt>
                <c:pt idx="1156">
                  <c:v>8.0311012426839241</c:v>
                </c:pt>
                <c:pt idx="1157">
                  <c:v>7.4004657396065685</c:v>
                </c:pt>
                <c:pt idx="1158">
                  <c:v>6.7689448360289743</c:v>
                </c:pt>
                <c:pt idx="1159">
                  <c:v>6.0161106336544306</c:v>
                </c:pt>
                <c:pt idx="1160">
                  <c:v>5.2844459170213245</c:v>
                </c:pt>
                <c:pt idx="1161">
                  <c:v>4.4344141592041835</c:v>
                </c:pt>
                <c:pt idx="1162">
                  <c:v>3.6268844280603076</c:v>
                </c:pt>
                <c:pt idx="1163">
                  <c:v>2.7925146886515133</c:v>
                </c:pt>
                <c:pt idx="1164">
                  <c:v>1.8512073229030599</c:v>
                </c:pt>
                <c:pt idx="1165">
                  <c:v>0.98109303788642732</c:v>
                </c:pt>
                <c:pt idx="1166">
                  <c:v>1.6207187764623387E-2</c:v>
                </c:pt>
                <c:pt idx="1167">
                  <c:v>-0.86086516764217502</c:v>
                </c:pt>
                <c:pt idx="1168">
                  <c:v>-1.8174243108467312</c:v>
                </c:pt>
                <c:pt idx="1169">
                  <c:v>-2.6724682313766923</c:v>
                </c:pt>
                <c:pt idx="1170">
                  <c:v>-3.5070183818950404</c:v>
                </c:pt>
                <c:pt idx="1171">
                  <c:v>-4.3938906047315989</c:v>
                </c:pt>
                <c:pt idx="1172">
                  <c:v>-5.1652801030581319</c:v>
                </c:pt>
                <c:pt idx="1173">
                  <c:v>-5.9683484724534397</c:v>
                </c:pt>
                <c:pt idx="1174">
                  <c:v>-6.651155433623547</c:v>
                </c:pt>
                <c:pt idx="1175">
                  <c:v>-7.3439727862680071</c:v>
                </c:pt>
                <c:pt idx="1176">
                  <c:v>-7.9157285542992435</c:v>
                </c:pt>
                <c:pt idx="1177">
                  <c:v>-8.4277518932085425</c:v>
                </c:pt>
                <c:pt idx="1178">
                  <c:v>-8.9174464351114082</c:v>
                </c:pt>
                <c:pt idx="1179">
                  <c:v>-9.2921833998888399</c:v>
                </c:pt>
                <c:pt idx="1180">
                  <c:v>-9.6234841459036851</c:v>
                </c:pt>
                <c:pt idx="1181">
                  <c:v>-9.8486955381512846</c:v>
                </c:pt>
                <c:pt idx="1182">
                  <c:v>-10.010820365563086</c:v>
                </c:pt>
                <c:pt idx="1183">
                  <c:v>-10.079220150975113</c:v>
                </c:pt>
                <c:pt idx="1184">
                  <c:v>-10.071887737029405</c:v>
                </c:pt>
                <c:pt idx="1185">
                  <c:v>-9.9764787607870495</c:v>
                </c:pt>
                <c:pt idx="1186">
                  <c:v>-9.5442118609187379</c:v>
                </c:pt>
                <c:pt idx="1187">
                  <c:v>-9.2263907108101826</c:v>
                </c:pt>
                <c:pt idx="1188">
                  <c:v>-8.8394332981537165</c:v>
                </c:pt>
                <c:pt idx="1189">
                  <c:v>-8.337451998065788</c:v>
                </c:pt>
                <c:pt idx="1190">
                  <c:v>-7.8154701478211397</c:v>
                </c:pt>
                <c:pt idx="1191">
                  <c:v>-7.1739585605380434</c:v>
                </c:pt>
                <c:pt idx="1192">
                  <c:v>-6.5343391494555334</c:v>
                </c:pt>
                <c:pt idx="1193">
                  <c:v>-5.7746382008458479</c:v>
                </c:pt>
                <c:pt idx="1194">
                  <c:v>-5.0386369179611856</c:v>
                </c:pt>
                <c:pt idx="1195">
                  <c:v>-4.2651575285284471</c:v>
                </c:pt>
                <c:pt idx="1196">
                  <c:v>-3.3780054995087463</c:v>
                </c:pt>
                <c:pt idx="1197">
                  <c:v>-2.5450698966253662</c:v>
                </c:pt>
                <c:pt idx="1198">
                  <c:v>-1.6074848413535663</c:v>
                </c:pt>
                <c:pt idx="1199">
                  <c:v>-0.74267568710419507</c:v>
                </c:pt>
                <c:pt idx="1200">
                  <c:v>0.21431138040634251</c:v>
                </c:pt>
                <c:pt idx="1201">
                  <c:v>1.0823869140916256</c:v>
                </c:pt>
                <c:pt idx="1202">
                  <c:v>1.9419042913746882</c:v>
                </c:pt>
                <c:pt idx="1203">
                  <c:v>2.86979262147053</c:v>
                </c:pt>
                <c:pt idx="1204">
                  <c:v>3.6904795024422161</c:v>
                </c:pt>
                <c:pt idx="1205">
                  <c:v>4.5605229664283735</c:v>
                </c:pt>
                <c:pt idx="1206">
                  <c:v>5.3153033879877425</c:v>
                </c:pt>
                <c:pt idx="1207">
                  <c:v>6.0988149661997522</c:v>
                </c:pt>
                <c:pt idx="1208">
                  <c:v>6.762818671961587</c:v>
                </c:pt>
                <c:pt idx="1209">
                  <c:v>7.3757031012191394</c:v>
                </c:pt>
                <c:pt idx="1210">
                  <c:v>7.9853820942951197</c:v>
                </c:pt>
                <c:pt idx="1211">
                  <c:v>8.4765185012263125</c:v>
                </c:pt>
                <c:pt idx="1212">
                  <c:v>8.9428324516151765</c:v>
                </c:pt>
                <c:pt idx="1213">
                  <c:v>9.296119568382208</c:v>
                </c:pt>
                <c:pt idx="1214">
                  <c:v>9.6038097967395437</c:v>
                </c:pt>
                <c:pt idx="1215">
                  <c:v>9.8077177319650861</c:v>
                </c:pt>
                <c:pt idx="1216">
                  <c:v>9.9378655667924765</c:v>
                </c:pt>
                <c:pt idx="1217">
                  <c:v>9.9947289210655086</c:v>
                </c:pt>
                <c:pt idx="1218">
                  <c:v>9.9675878426141971</c:v>
                </c:pt>
                <c:pt idx="1219">
                  <c:v>9.8513109287156748</c:v>
                </c:pt>
                <c:pt idx="1220">
                  <c:v>9.6679409184754004</c:v>
                </c:pt>
                <c:pt idx="1221">
                  <c:v>9.3825452972495267</c:v>
                </c:pt>
                <c:pt idx="1222">
                  <c:v>9.0491671857664038</c:v>
                </c:pt>
                <c:pt idx="1223">
                  <c:v>8.647991510320244</c:v>
                </c:pt>
                <c:pt idx="1224">
                  <c:v>8.1320426536698793</c:v>
                </c:pt>
                <c:pt idx="1225">
                  <c:v>7.5989862008669142</c:v>
                </c:pt>
                <c:pt idx="1226">
                  <c:v>6.9471795600348898</c:v>
                </c:pt>
                <c:pt idx="1227">
                  <c:v>6.2999918596741464</c:v>
                </c:pt>
                <c:pt idx="1228">
                  <c:v>5.5340047077867407</c:v>
                </c:pt>
                <c:pt idx="1229">
                  <c:v>4.7941878737893777</c:v>
                </c:pt>
                <c:pt idx="1230">
                  <c:v>4.0187307150949216</c:v>
                </c:pt>
                <c:pt idx="1231">
                  <c:v>3.131542006708206</c:v>
                </c:pt>
                <c:pt idx="1232">
                  <c:v>2.3005167619107221</c:v>
                </c:pt>
                <c:pt idx="1233">
                  <c:v>1.3671523729298278</c:v>
                </c:pt>
                <c:pt idx="1234">
                  <c:v>0.50807454948952413</c:v>
                </c:pt>
                <c:pt idx="1235">
                  <c:v>-0.44057837855479265</c:v>
                </c:pt>
                <c:pt idx="1236">
                  <c:v>-1.2992949421342601</c:v>
                </c:pt>
                <c:pt idx="1237">
                  <c:v>-2.14782892163432</c:v>
                </c:pt>
                <c:pt idx="1238">
                  <c:v>-3.0618590570114055</c:v>
                </c:pt>
                <c:pt idx="1239">
                  <c:v>-3.8684361014590345</c:v>
                </c:pt>
                <c:pt idx="1240">
                  <c:v>-4.7214275336357048</c:v>
                </c:pt>
                <c:pt idx="1241">
                  <c:v>-5.4594411262636493</c:v>
                </c:pt>
                <c:pt idx="1242">
                  <c:v>-6.1560876730863825</c:v>
                </c:pt>
                <c:pt idx="1243">
                  <c:v>-6.8684101978302516</c:v>
                </c:pt>
                <c:pt idx="1244">
                  <c:v>-7.4616438513164667</c:v>
                </c:pt>
                <c:pt idx="1245">
                  <c:v>-8.0489785642036029</c:v>
                </c:pt>
                <c:pt idx="1246">
                  <c:v>-8.5193056427475931</c:v>
                </c:pt>
                <c:pt idx="1247">
                  <c:v>-8.9623761564395288</c:v>
                </c:pt>
                <c:pt idx="1248">
                  <c:v>-9.2943841539390828</c:v>
                </c:pt>
                <c:pt idx="1249">
                  <c:v>-9.5564240463071322</c:v>
                </c:pt>
                <c:pt idx="1250">
                  <c:v>-9.7615633012854772</c:v>
                </c:pt>
                <c:pt idx="1251">
                  <c:v>-9.8710228328807119</c:v>
                </c:pt>
                <c:pt idx="1252">
                  <c:v>-9.9057265519787592</c:v>
                </c:pt>
                <c:pt idx="1253">
                  <c:v>-9.8591474073371419</c:v>
                </c:pt>
                <c:pt idx="1254">
                  <c:v>-9.7224458044520663</c:v>
                </c:pt>
                <c:pt idx="1255">
                  <c:v>-9.5215289194777757</c:v>
                </c:pt>
                <c:pt idx="1256">
                  <c:v>-9.2492014012118453</c:v>
                </c:pt>
                <c:pt idx="1257">
                  <c:v>-8.8696606136582776</c:v>
                </c:pt>
                <c:pt idx="1258">
                  <c:v>-8.4547626657794872</c:v>
                </c:pt>
                <c:pt idx="1259">
                  <c:v>-7.9254069137472882</c:v>
                </c:pt>
                <c:pt idx="1260">
                  <c:v>-7.3817950917386286</c:v>
                </c:pt>
                <c:pt idx="1261">
                  <c:v>-6.7202702403270314</c:v>
                </c:pt>
                <c:pt idx="1262">
                  <c:v>-6.0660395469655981</c:v>
                </c:pt>
                <c:pt idx="1263">
                  <c:v>-5.3665741853789326</c:v>
                </c:pt>
                <c:pt idx="1264">
                  <c:v>-4.5512217518635465</c:v>
                </c:pt>
                <c:pt idx="1265">
                  <c:v>-3.7742894292370432</c:v>
                </c:pt>
                <c:pt idx="1266">
                  <c:v>-2.8875992552633289</c:v>
                </c:pt>
                <c:pt idx="1267">
                  <c:v>-2.0589509226342817</c:v>
                </c:pt>
                <c:pt idx="1268">
                  <c:v>-1.1302941004152944</c:v>
                </c:pt>
                <c:pt idx="1269">
                  <c:v>-0.27736273264891154</c:v>
                </c:pt>
                <c:pt idx="1270">
                  <c:v>0.57723014901155967</c:v>
                </c:pt>
                <c:pt idx="1271">
                  <c:v>1.5115410668477349</c:v>
                </c:pt>
                <c:pt idx="1272">
                  <c:v>2.348776801160223</c:v>
                </c:pt>
                <c:pt idx="1273">
                  <c:v>3.2486458419735893</c:v>
                </c:pt>
                <c:pt idx="1274">
                  <c:v>4.0408793939600507</c:v>
                </c:pt>
                <c:pt idx="1275">
                  <c:v>4.8766097885944033</c:v>
                </c:pt>
                <c:pt idx="1276">
                  <c:v>5.5977117237793674</c:v>
                </c:pt>
                <c:pt idx="1277">
                  <c:v>6.2764165125264935</c:v>
                </c:pt>
                <c:pt idx="1278">
                  <c:v>6.9679749716386707</c:v>
                </c:pt>
                <c:pt idx="1279">
                  <c:v>7.5415518296917901</c:v>
                </c:pt>
                <c:pt idx="1280">
                  <c:v>8.1065879658611291</c:v>
                </c:pt>
                <c:pt idx="1281">
                  <c:v>8.5561944700426658</c:v>
                </c:pt>
                <c:pt idx="1282">
                  <c:v>8.9761702539376227</c:v>
                </c:pt>
                <c:pt idx="1283">
                  <c:v>9.287079629021358</c:v>
                </c:pt>
                <c:pt idx="1284">
                  <c:v>9.528086186790043</c:v>
                </c:pt>
                <c:pt idx="1285">
                  <c:v>9.7103526308570505</c:v>
                </c:pt>
                <c:pt idx="1286">
                  <c:v>9.7994278824418792</c:v>
                </c:pt>
                <c:pt idx="1287">
                  <c:v>9.8123473445312595</c:v>
                </c:pt>
                <c:pt idx="1288">
                  <c:v>9.7467058164989169</c:v>
                </c:pt>
                <c:pt idx="1289">
                  <c:v>9.3719982484214253</c:v>
                </c:pt>
                <c:pt idx="1290">
                  <c:v>9.0836901949205853</c:v>
                </c:pt>
                <c:pt idx="1291">
                  <c:v>8.6880199810819168</c:v>
                </c:pt>
                <c:pt idx="1292">
                  <c:v>8.2598951492465034</c:v>
                </c:pt>
                <c:pt idx="1293">
                  <c:v>7.7176912145778278</c:v>
                </c:pt>
                <c:pt idx="1294">
                  <c:v>7.1640403310186587</c:v>
                </c:pt>
                <c:pt idx="1295">
                  <c:v>6.556858704498671</c:v>
                </c:pt>
                <c:pt idx="1296">
                  <c:v>5.8326161111137553</c:v>
                </c:pt>
                <c:pt idx="1297">
                  <c:v>5.1283842162542337</c:v>
                </c:pt>
                <c:pt idx="1298">
                  <c:v>4.3098584269692344</c:v>
                </c:pt>
                <c:pt idx="1299">
                  <c:v>3.5319454463109681</c:v>
                </c:pt>
                <c:pt idx="1300">
                  <c:v>2.6462791487405171</c:v>
                </c:pt>
                <c:pt idx="1301">
                  <c:v>1.8204645066580034</c:v>
                </c:pt>
                <c:pt idx="1302">
                  <c:v>0.98138572554950787</c:v>
                </c:pt>
                <c:pt idx="1303">
                  <c:v>5.0609693348028166E-2</c:v>
                </c:pt>
                <c:pt idx="1304">
                  <c:v>-0.79573297978062385</c:v>
                </c:pt>
                <c:pt idx="1305">
                  <c:v>-1.7190807739531466</c:v>
                </c:pt>
                <c:pt idx="1306">
                  <c:v>-2.5447158537276953</c:v>
                </c:pt>
                <c:pt idx="1307">
                  <c:v>-3.4301348494762389</c:v>
                </c:pt>
                <c:pt idx="1308">
                  <c:v>-4.2078040739965799</c:v>
                </c:pt>
                <c:pt idx="1309">
                  <c:v>-4.9534868747494087</c:v>
                </c:pt>
                <c:pt idx="1310">
                  <c:v>-5.7301367923978388</c:v>
                </c:pt>
                <c:pt idx="1311">
                  <c:v>-6.3908117415450345</c:v>
                </c:pt>
                <c:pt idx="1312">
                  <c:v>-7.0615607810530294</c:v>
                </c:pt>
                <c:pt idx="1313">
                  <c:v>-7.6154867754721822</c:v>
                </c:pt>
                <c:pt idx="1314">
                  <c:v>-8.1582826566261577</c:v>
                </c:pt>
                <c:pt idx="1315">
                  <c:v>-8.5872682380201955</c:v>
                </c:pt>
                <c:pt idx="1316">
                  <c:v>-8.9515484639921326</c:v>
                </c:pt>
                <c:pt idx="1317">
                  <c:v>-9.2743099890977252</c:v>
                </c:pt>
                <c:pt idx="1318">
                  <c:v>-9.4945141447682744</c:v>
                </c:pt>
                <c:pt idx="1319">
                  <c:v>-9.6542069990798165</c:v>
                </c:pt>
                <c:pt idx="1320">
                  <c:v>-9.7232088390672615</c:v>
                </c:pt>
                <c:pt idx="1321">
                  <c:v>-9.7147258349692844</c:v>
                </c:pt>
                <c:pt idx="1322">
                  <c:v>-9.6304023735423776</c:v>
                </c:pt>
                <c:pt idx="1323">
                  <c:v>-9.4737929737509834</c:v>
                </c:pt>
                <c:pt idx="1324">
                  <c:v>-9.2194947742844473</c:v>
                </c:pt>
                <c:pt idx="1325">
                  <c:v>-8.915665685085397</c:v>
                </c:pt>
                <c:pt idx="1326">
                  <c:v>-8.5043928960913906</c:v>
                </c:pt>
                <c:pt idx="1327">
                  <c:v>-8.0635356791715012</c:v>
                </c:pt>
                <c:pt idx="1328">
                  <c:v>-7.5090400243797397</c:v>
                </c:pt>
                <c:pt idx="1329">
                  <c:v>-6.9458632024578897</c:v>
                </c:pt>
                <c:pt idx="1330">
                  <c:v>-6.3307989308029935</c:v>
                </c:pt>
                <c:pt idx="1331">
                  <c:v>-5.5998527386637171</c:v>
                </c:pt>
                <c:pt idx="1332">
                  <c:v>-4.8913638729048365</c:v>
                </c:pt>
                <c:pt idx="1333">
                  <c:v>-4.0702146643979704</c:v>
                </c:pt>
                <c:pt idx="1334">
                  <c:v>-3.291807279069026</c:v>
                </c:pt>
                <c:pt idx="1335">
                  <c:v>-2.4076801881085679</c:v>
                </c:pt>
                <c:pt idx="1336">
                  <c:v>-1.5851461388459045</c:v>
                </c:pt>
                <c:pt idx="1337">
                  <c:v>-0.75111365052109391</c:v>
                </c:pt>
                <c:pt idx="1338">
                  <c:v>0.17211873904815736</c:v>
                </c:pt>
                <c:pt idx="1339">
                  <c:v>1.0098487980270201</c:v>
                </c:pt>
                <c:pt idx="1340">
                  <c:v>1.9218731809932934</c:v>
                </c:pt>
                <c:pt idx="1341">
                  <c:v>2.7356175947101389</c:v>
                </c:pt>
                <c:pt idx="1342">
                  <c:v>3.6063114688775748</c:v>
                </c:pt>
                <c:pt idx="1343">
                  <c:v>4.3692082556380685</c:v>
                </c:pt>
                <c:pt idx="1344">
                  <c:v>5.0989137195233347</c:v>
                </c:pt>
                <c:pt idx="1345">
                  <c:v>5.8567410795961168</c:v>
                </c:pt>
                <c:pt idx="1346">
                  <c:v>6.4993105463303964</c:v>
                </c:pt>
                <c:pt idx="1347">
                  <c:v>7.1492181616420742</c:v>
                </c:pt>
                <c:pt idx="1348">
                  <c:v>7.6835109583813095</c:v>
                </c:pt>
                <c:pt idx="1349">
                  <c:v>8.1598338762699587</c:v>
                </c:pt>
                <c:pt idx="1350">
                  <c:v>8.6126122164610273</c:v>
                </c:pt>
                <c:pt idx="1351">
                  <c:v>8.9562016096037294</c:v>
                </c:pt>
                <c:pt idx="1352">
                  <c:v>9.256180662747008</c:v>
                </c:pt>
                <c:pt idx="1353">
                  <c:v>9.4558217530488626</c:v>
                </c:pt>
                <c:pt idx="1354">
                  <c:v>9.5932484889538507</c:v>
                </c:pt>
                <c:pt idx="1355">
                  <c:v>9.6424943212257688</c:v>
                </c:pt>
                <c:pt idx="1356">
                  <c:v>9.6192973816859642</c:v>
                </c:pt>
                <c:pt idx="1357">
                  <c:v>9.0641635486243519</c:v>
                </c:pt>
                <c:pt idx="1358">
                  <c:v>8.7452740577689649</c:v>
                </c:pt>
                <c:pt idx="1359">
                  <c:v>8.3189255239137747</c:v>
                </c:pt>
                <c:pt idx="1360">
                  <c:v>7.865829249136377</c:v>
                </c:pt>
                <c:pt idx="1361">
                  <c:v>7.3538818557842527</c:v>
                </c:pt>
                <c:pt idx="1362">
                  <c:v>6.7274027176720939</c:v>
                </c:pt>
                <c:pt idx="1363">
                  <c:v>6.1049673635610473</c:v>
                </c:pt>
                <c:pt idx="1364">
                  <c:v>5.3678778723997391</c:v>
                </c:pt>
                <c:pt idx="1365">
                  <c:v>4.6556350503925756</c:v>
                </c:pt>
                <c:pt idx="1366">
                  <c:v>3.8324041052004403</c:v>
                </c:pt>
                <c:pt idx="1367">
                  <c:v>3.0539801706232486</c:v>
                </c:pt>
                <c:pt idx="1368">
                  <c:v>2.2530045487473664</c:v>
                </c:pt>
                <c:pt idx="1369">
                  <c:v>1.353080950309665</c:v>
                </c:pt>
                <c:pt idx="1370">
                  <c:v>0.52450703983180313</c:v>
                </c:pt>
                <c:pt idx="1371">
                  <c:v>-0.39076033736939225</c:v>
                </c:pt>
                <c:pt idx="1372">
                  <c:v>-1.219527046960742</c:v>
                </c:pt>
                <c:pt idx="1373">
                  <c:v>-2.1198809970168986</c:v>
                </c:pt>
                <c:pt idx="1374">
                  <c:v>-2.9214570840125575</c:v>
                </c:pt>
                <c:pt idx="1375">
                  <c:v>-3.7006958368698704</c:v>
                </c:pt>
                <c:pt idx="1376">
                  <c:v>-4.5250934129469496</c:v>
                </c:pt>
                <c:pt idx="1377">
                  <c:v>-5.2386675985980888</c:v>
                </c:pt>
                <c:pt idx="1378">
                  <c:v>-5.9775523974800233</c:v>
                </c:pt>
                <c:pt idx="1379">
                  <c:v>-6.6019530008307941</c:v>
                </c:pt>
                <c:pt idx="1380">
                  <c:v>-7.231000317286707</c:v>
                </c:pt>
                <c:pt idx="1381">
                  <c:v>-7.7456890959646998</c:v>
                </c:pt>
                <c:pt idx="1382">
                  <c:v>-8.2019507063095052</c:v>
                </c:pt>
                <c:pt idx="1383">
                  <c:v>-8.6323136026082619</c:v>
                </c:pt>
                <c:pt idx="1384">
                  <c:v>-8.9553751611108972</c:v>
                </c:pt>
                <c:pt idx="1385">
                  <c:v>-9.2327984225050237</c:v>
                </c:pt>
                <c:pt idx="1386">
                  <c:v>-9.4121238938928293</c:v>
                </c:pt>
                <c:pt idx="1387">
                  <c:v>-9.5275999001315661</c:v>
                </c:pt>
                <c:pt idx="1388">
                  <c:v>-9.5574133559173173</c:v>
                </c:pt>
                <c:pt idx="1389">
                  <c:v>-9.5154326318151945</c:v>
                </c:pt>
                <c:pt idx="1390">
                  <c:v>-9.1957995108251236</c:v>
                </c:pt>
                <c:pt idx="1391">
                  <c:v>-8.9061487327980018</c:v>
                </c:pt>
                <c:pt idx="1392">
                  <c:v>-8.5726603109990229</c:v>
                </c:pt>
                <c:pt idx="1393">
                  <c:v>-8.1317625246825713</c:v>
                </c:pt>
                <c:pt idx="1394">
                  <c:v>-7.6669190713379276</c:v>
                </c:pt>
                <c:pt idx="1395">
                  <c:v>-7.144724189138258</c:v>
                </c:pt>
                <c:pt idx="1396">
                  <c:v>-6.5087955730163793</c:v>
                </c:pt>
                <c:pt idx="1397">
                  <c:v>-5.8794959919790939</c:v>
                </c:pt>
                <c:pt idx="1398">
                  <c:v>-5.1368171830217593</c:v>
                </c:pt>
                <c:pt idx="1399">
                  <c:v>-4.4213166857089998</c:v>
                </c:pt>
                <c:pt idx="1400">
                  <c:v>-3.596537253585804</c:v>
                </c:pt>
                <c:pt idx="1401">
                  <c:v>-2.8185660895055746</c:v>
                </c:pt>
                <c:pt idx="1402">
                  <c:v>-2.0198110546268104</c:v>
                </c:pt>
                <c:pt idx="1403">
                  <c:v>-1.1243505895942585</c:v>
                </c:pt>
                <c:pt idx="1404">
                  <c:v>-0.30163688003758893</c:v>
                </c:pt>
                <c:pt idx="1405">
                  <c:v>0.60525644971584702</c:v>
                </c:pt>
                <c:pt idx="1406">
                  <c:v>1.4247207476848405</c:v>
                </c:pt>
                <c:pt idx="1407">
                  <c:v>2.2330798719307663</c:v>
                </c:pt>
                <c:pt idx="1408">
                  <c:v>3.102212877711048</c:v>
                </c:pt>
                <c:pt idx="1409">
                  <c:v>3.8676665481664192</c:v>
                </c:pt>
                <c:pt idx="1410">
                  <c:v>4.6754643190018506</c:v>
                </c:pt>
                <c:pt idx="1411">
                  <c:v>5.3727657576173415</c:v>
                </c:pt>
                <c:pt idx="1412">
                  <c:v>6.0926015512194232</c:v>
                </c:pt>
                <c:pt idx="1413">
                  <c:v>6.6987819909650224</c:v>
                </c:pt>
                <c:pt idx="1414">
                  <c:v>7.2543526716729891</c:v>
                </c:pt>
                <c:pt idx="1415">
                  <c:v>7.8020882708201444</c:v>
                </c:pt>
                <c:pt idx="1416">
                  <c:v>8.2383724254045614</c:v>
                </c:pt>
                <c:pt idx="1417">
                  <c:v>8.6464614341584216</c:v>
                </c:pt>
                <c:pt idx="1418">
                  <c:v>8.9491676098953423</c:v>
                </c:pt>
                <c:pt idx="1419">
                  <c:v>9.2042712964970992</c:v>
                </c:pt>
                <c:pt idx="1420">
                  <c:v>9.3635364110275443</c:v>
                </c:pt>
                <c:pt idx="1421">
                  <c:v>9.4523994442803456</c:v>
                </c:pt>
                <c:pt idx="1422">
                  <c:v>9.4680952936243408</c:v>
                </c:pt>
                <c:pt idx="1423">
                  <c:v>9.0521920610853996</c:v>
                </c:pt>
                <c:pt idx="1424">
                  <c:v>8.7455935270198761</c:v>
                </c:pt>
                <c:pt idx="1425">
                  <c:v>8.3979681886484325</c:v>
                </c:pt>
                <c:pt idx="1426">
                  <c:v>7.9874430554944418</c:v>
                </c:pt>
                <c:pt idx="1427">
                  <c:v>7.4669465221549673</c:v>
                </c:pt>
                <c:pt idx="1428">
                  <c:v>6.9350020484860586</c:v>
                </c:pt>
                <c:pt idx="1429">
                  <c:v>6.2901761086252996</c:v>
                </c:pt>
                <c:pt idx="1430">
                  <c:v>5.6545142278269642</c:v>
                </c:pt>
                <c:pt idx="1431">
                  <c:v>4.9067935429992442</c:v>
                </c:pt>
                <c:pt idx="1432">
                  <c:v>4.1885247390114699</c:v>
                </c:pt>
                <c:pt idx="1433">
                  <c:v>3.4391536972173933</c:v>
                </c:pt>
                <c:pt idx="1434">
                  <c:v>2.585663726788773</c:v>
                </c:pt>
                <c:pt idx="1435">
                  <c:v>1.7895708412913343</c:v>
                </c:pt>
                <c:pt idx="1436">
                  <c:v>0.89903323576229499</c:v>
                </c:pt>
                <c:pt idx="1437">
                  <c:v>8.2570636893877891E-2</c:v>
                </c:pt>
                <c:pt idx="1438">
                  <c:v>-0.81555197085838982</c:v>
                </c:pt>
                <c:pt idx="1439">
                  <c:v>-1.6253864635165474</c:v>
                </c:pt>
                <c:pt idx="1440">
                  <c:v>-2.4226134739608063</c:v>
                </c:pt>
                <c:pt idx="1441">
                  <c:v>-3.2778669784493024</c:v>
                </c:pt>
                <c:pt idx="1442">
                  <c:v>-4.0293208809457042</c:v>
                </c:pt>
                <c:pt idx="1443">
                  <c:v>-4.8203289840251218</c:v>
                </c:pt>
                <c:pt idx="1444">
                  <c:v>-5.5012285415560127</c:v>
                </c:pt>
                <c:pt idx="1445">
                  <c:v>-6.2019222669626943</c:v>
                </c:pt>
                <c:pt idx="1446">
                  <c:v>-6.7898431384958684</c:v>
                </c:pt>
                <c:pt idx="1447">
                  <c:v>-7.3264793757060982</c:v>
                </c:pt>
                <c:pt idx="1448">
                  <c:v>-7.8527778478828836</c:v>
                </c:pt>
                <c:pt idx="1449">
                  <c:v>-8.2691789359580827</c:v>
                </c:pt>
                <c:pt idx="1450">
                  <c:v>-8.6551465027006493</c:v>
                </c:pt>
                <c:pt idx="1451">
                  <c:v>-8.9376789282605369</c:v>
                </c:pt>
                <c:pt idx="1452">
                  <c:v>-9.1707084808931452</c:v>
                </c:pt>
                <c:pt idx="1453">
                  <c:v>-9.3101760226532502</c:v>
                </c:pt>
                <c:pt idx="1454">
                  <c:v>-9.3796520231785667</c:v>
                </c:pt>
                <c:pt idx="1455">
                  <c:v>-9.3746697245892747</c:v>
                </c:pt>
                <c:pt idx="1456">
                  <c:v>-9.2962097059766844</c:v>
                </c:pt>
                <c:pt idx="1457">
                  <c:v>-9.1293487102436401</c:v>
                </c:pt>
                <c:pt idx="1458">
                  <c:v>-8.90569857413732</c:v>
                </c:pt>
                <c:pt idx="1459">
                  <c:v>-8.6152741375991937</c:v>
                </c:pt>
                <c:pt idx="1460">
                  <c:v>-8.2213401162541544</c:v>
                </c:pt>
                <c:pt idx="1461">
                  <c:v>-7.7984736326246074</c:v>
                </c:pt>
                <c:pt idx="1462">
                  <c:v>-7.2660510897964343</c:v>
                </c:pt>
                <c:pt idx="1463">
                  <c:v>-6.7248518923913201</c:v>
                </c:pt>
                <c:pt idx="1464">
                  <c:v>-6.0716762696076527</c:v>
                </c:pt>
                <c:pt idx="1465">
                  <c:v>-5.4301488735579131</c:v>
                </c:pt>
                <c:pt idx="1466">
                  <c:v>-4.7481562869828355</c:v>
                </c:pt>
                <c:pt idx="1467">
                  <c:v>-3.9573721769911918</c:v>
                </c:pt>
                <c:pt idx="1468">
                  <c:v>-3.2074522783241131</c:v>
                </c:pt>
                <c:pt idx="1469">
                  <c:v>-2.3553684952341398</c:v>
                </c:pt>
                <c:pt idx="1470">
                  <c:v>-1.5623698208697963</c:v>
                </c:pt>
                <c:pt idx="1471">
                  <c:v>-0.67720361333563928</c:v>
                </c:pt>
                <c:pt idx="1472">
                  <c:v>0.13262772233077622</c:v>
                </c:pt>
                <c:pt idx="1473">
                  <c:v>0.94106270619522681</c:v>
                </c:pt>
                <c:pt idx="1474">
                  <c:v>1.8214842628129737</c:v>
                </c:pt>
                <c:pt idx="1475">
                  <c:v>2.6072978855783804</c:v>
                </c:pt>
                <c:pt idx="1476">
                  <c:v>3.4484047846473267</c:v>
                </c:pt>
                <c:pt idx="1477">
                  <c:v>4.185656508202487</c:v>
                </c:pt>
                <c:pt idx="1478">
                  <c:v>4.9596985926652373</c:v>
                </c:pt>
                <c:pt idx="1479">
                  <c:v>5.624079327035342</c:v>
                </c:pt>
                <c:pt idx="1480">
                  <c:v>6.2458929206165665</c:v>
                </c:pt>
                <c:pt idx="1481">
                  <c:v>6.8751847246146598</c:v>
                </c:pt>
                <c:pt idx="1482">
                  <c:v>7.3929017898971976</c:v>
                </c:pt>
                <c:pt idx="1483">
                  <c:v>7.8978293918163942</c:v>
                </c:pt>
                <c:pt idx="1484">
                  <c:v>8.294452094782784</c:v>
                </c:pt>
                <c:pt idx="1485">
                  <c:v>8.6584612676458264</c:v>
                </c:pt>
                <c:pt idx="1486">
                  <c:v>8.9210104827112708</c:v>
                </c:pt>
                <c:pt idx="1487">
                  <c:v>9.1164300877816995</c:v>
                </c:pt>
                <c:pt idx="1488">
                  <c:v>9.2521602354781241</c:v>
                </c:pt>
                <c:pt idx="1489">
                  <c:v>9.3025540467180132</c:v>
                </c:pt>
                <c:pt idx="1490">
                  <c:v>9.2772663964448672</c:v>
                </c:pt>
                <c:pt idx="1491">
                  <c:v>8.9958170090741199</c:v>
                </c:pt>
                <c:pt idx="1492">
                  <c:v>8.7564589286775814</c:v>
                </c:pt>
                <c:pt idx="1493">
                  <c:v>8.4514551525500501</c:v>
                </c:pt>
                <c:pt idx="1494">
                  <c:v>8.0429171387766356</c:v>
                </c:pt>
                <c:pt idx="1495">
                  <c:v>7.6081847989384599</c:v>
                </c:pt>
                <c:pt idx="1496">
                  <c:v>7.0643703240204365</c:v>
                </c:pt>
                <c:pt idx="1497">
                  <c:v>6.514407996976173</c:v>
                </c:pt>
                <c:pt idx="1498">
                  <c:v>5.8534255693749744</c:v>
                </c:pt>
                <c:pt idx="1499">
                  <c:v>5.2065240925680181</c:v>
                </c:pt>
                <c:pt idx="1500">
                  <c:v>4.5208395800744547</c:v>
                </c:pt>
                <c:pt idx="1501">
                  <c:v>3.7279689583394937</c:v>
                </c:pt>
                <c:pt idx="1502">
                  <c:v>2.9779618674428394</c:v>
                </c:pt>
                <c:pt idx="1503">
                  <c:v>2.1277725304302342</c:v>
                </c:pt>
                <c:pt idx="1504">
                  <c:v>1.3382905378889323</c:v>
                </c:pt>
                <c:pt idx="1505">
                  <c:v>0.45893300904850037</c:v>
                </c:pt>
                <c:pt idx="1506">
                  <c:v>-0.34389770483135124</c:v>
                </c:pt>
                <c:pt idx="1507">
                  <c:v>-1.1437488172313066</c:v>
                </c:pt>
                <c:pt idx="1508">
                  <c:v>-2.0129776803485315</c:v>
                </c:pt>
                <c:pt idx="1509">
                  <c:v>-2.7871085485826037</c:v>
                </c:pt>
                <c:pt idx="1510">
                  <c:v>-3.6138150385712566</c:v>
                </c:pt>
                <c:pt idx="1511">
                  <c:v>-4.3366743492249364</c:v>
                </c:pt>
                <c:pt idx="1512">
                  <c:v>-5.0266064669408577</c:v>
                </c:pt>
                <c:pt idx="1513">
                  <c:v>-5.7413444540228999</c:v>
                </c:pt>
                <c:pt idx="1514">
                  <c:v>-6.3456618420892532</c:v>
                </c:pt>
                <c:pt idx="1515">
                  <c:v>-6.954857613291261</c:v>
                </c:pt>
                <c:pt idx="1516">
                  <c:v>-7.4536819044786027</c:v>
                </c:pt>
                <c:pt idx="1517">
                  <c:v>-7.9373165845527422</c:v>
                </c:pt>
                <c:pt idx="1518">
                  <c:v>-8.3142756288295363</c:v>
                </c:pt>
                <c:pt idx="1519">
                  <c:v>-8.6286053005331791</c:v>
                </c:pt>
                <c:pt idx="1520">
                  <c:v>-8.8992649479441006</c:v>
                </c:pt>
                <c:pt idx="1521">
                  <c:v>-9.0750736101875695</c:v>
                </c:pt>
                <c:pt idx="1522">
                  <c:v>-9.1896072598160856</c:v>
                </c:pt>
                <c:pt idx="1523">
                  <c:v>-9.2212297711867937</c:v>
                </c:pt>
                <c:pt idx="1524">
                  <c:v>-9.1760151332225934</c:v>
                </c:pt>
                <c:pt idx="1525">
                  <c:v>-8.8810905979337917</c:v>
                </c:pt>
                <c:pt idx="1526">
                  <c:v>-8.6046121565475211</c:v>
                </c:pt>
                <c:pt idx="1527">
                  <c:v>-8.2854735419889369</c:v>
                </c:pt>
                <c:pt idx="1528">
                  <c:v>-7.8628388603069981</c:v>
                </c:pt>
                <c:pt idx="1529">
                  <c:v>-7.4167148046379348</c:v>
                </c:pt>
                <c:pt idx="1530">
                  <c:v>-6.8620397879245036</c:v>
                </c:pt>
                <c:pt idx="1531">
                  <c:v>-6.3038024140437745</c:v>
                </c:pt>
                <c:pt idx="1532">
                  <c:v>-5.6984972452122156</c:v>
                </c:pt>
                <c:pt idx="1533">
                  <c:v>-4.9837613815808668</c:v>
                </c:pt>
                <c:pt idx="1534">
                  <c:v>-4.2948641126233955</c:v>
                </c:pt>
                <c:pt idx="1535">
                  <c:v>-3.5004220212868775</c:v>
                </c:pt>
                <c:pt idx="1536">
                  <c:v>-2.7507811992363536</c:v>
                </c:pt>
                <c:pt idx="1537">
                  <c:v>-1.9029646938849436</c:v>
                </c:pt>
                <c:pt idx="1538">
                  <c:v>-1.1174121797652761</c:v>
                </c:pt>
                <c:pt idx="1539">
                  <c:v>-0.32385578991642094</c:v>
                </c:pt>
                <c:pt idx="1540">
                  <c:v>0.55118226658193559</c:v>
                </c:pt>
                <c:pt idx="1541">
                  <c:v>1.3421210814668936</c:v>
                </c:pt>
                <c:pt idx="1542">
                  <c:v>2.1998336772957563</c:v>
                </c:pt>
                <c:pt idx="1543">
                  <c:v>2.9620242805337424</c:v>
                </c:pt>
                <c:pt idx="1544">
                  <c:v>3.7740897733167489</c:v>
                </c:pt>
                <c:pt idx="1545">
                  <c:v>4.4823785109878402</c:v>
                </c:pt>
                <c:pt idx="1546">
                  <c:v>5.1566529693594756</c:v>
                </c:pt>
                <c:pt idx="1547">
                  <c:v>5.8530531569656503</c:v>
                </c:pt>
                <c:pt idx="1548">
                  <c:v>6.4398231106690913</c:v>
                </c:pt>
                <c:pt idx="1549">
                  <c:v>7.0289151744395078</c:v>
                </c:pt>
                <c:pt idx="1550">
                  <c:v>7.5088840007460238</c:v>
                </c:pt>
                <c:pt idx="1551">
                  <c:v>7.9713151430348637</c:v>
                </c:pt>
                <c:pt idx="1552">
                  <c:v>8.3287350512940765</c:v>
                </c:pt>
                <c:pt idx="1553">
                  <c:v>8.6234266493046015</c:v>
                </c:pt>
                <c:pt idx="1554">
                  <c:v>8.8725462215884718</c:v>
                </c:pt>
                <c:pt idx="1555">
                  <c:v>9.0289887200857279</c:v>
                </c:pt>
                <c:pt idx="1556">
                  <c:v>9.1226359257784662</c:v>
                </c:pt>
                <c:pt idx="1557">
                  <c:v>9.1358037772281264</c:v>
                </c:pt>
                <c:pt idx="1558">
                  <c:v>9.0710457557636204</c:v>
                </c:pt>
                <c:pt idx="1559">
                  <c:v>8.9406525549032434</c:v>
                </c:pt>
                <c:pt idx="1560">
                  <c:v>8.7431764435085988</c:v>
                </c:pt>
                <c:pt idx="1561">
                  <c:v>8.4502963741080492</c:v>
                </c:pt>
                <c:pt idx="1562">
                  <c:v>8.1174679897776976</c:v>
                </c:pt>
                <c:pt idx="1563">
                  <c:v>7.6812433857174138</c:v>
                </c:pt>
                <c:pt idx="1564">
                  <c:v>7.224200139234302</c:v>
                </c:pt>
                <c:pt idx="1565">
                  <c:v>6.7131265791619983</c:v>
                </c:pt>
                <c:pt idx="1566">
                  <c:v>6.0931649312928604</c:v>
                </c:pt>
                <c:pt idx="1567">
                  <c:v>5.481654866085079</c:v>
                </c:pt>
                <c:pt idx="1568">
                  <c:v>4.7619795451296305</c:v>
                </c:pt>
                <c:pt idx="1569">
                  <c:v>4.0703420557965018</c:v>
                </c:pt>
                <c:pt idx="1570">
                  <c:v>3.2748352731873598</c:v>
                </c:pt>
                <c:pt idx="1571">
                  <c:v>2.5260058509737449</c:v>
                </c:pt>
                <c:pt idx="1572">
                  <c:v>1.7585753816674152</c:v>
                </c:pt>
                <c:pt idx="1573">
                  <c:v>0.89981058912558254</c:v>
                </c:pt>
                <c:pt idx="1574">
                  <c:v>0.11221884546015098</c:v>
                </c:pt>
                <c:pt idx="1575">
                  <c:v>-0.7544277850286969</c:v>
                </c:pt>
                <c:pt idx="1576">
                  <c:v>-1.5361371196280815</c:v>
                </c:pt>
                <c:pt idx="1577">
                  <c:v>-2.3820225998575126</c:v>
                </c:pt>
                <c:pt idx="1578">
                  <c:v>-3.1320272271493867</c:v>
                </c:pt>
                <c:pt idx="1579">
                  <c:v>-3.8581385565154869</c:v>
                </c:pt>
                <c:pt idx="1580">
                  <c:v>-4.6227762286706113</c:v>
                </c:pt>
                <c:pt idx="1581">
                  <c:v>-5.281266768275783</c:v>
                </c:pt>
                <c:pt idx="1582">
                  <c:v>-5.9592374954148415</c:v>
                </c:pt>
                <c:pt idx="1583">
                  <c:v>-6.5284202749055744</c:v>
                </c:pt>
                <c:pt idx="1584">
                  <c:v>-7.097413206943342</c:v>
                </c:pt>
                <c:pt idx="1585">
                  <c:v>-7.5585745713540415</c:v>
                </c:pt>
                <c:pt idx="1586">
                  <c:v>-7.9627405183171192</c:v>
                </c:pt>
                <c:pt idx="1587">
                  <c:v>-8.33791757814965</c:v>
                </c:pt>
                <c:pt idx="1588">
                  <c:v>-8.6131447362004288</c:v>
                </c:pt>
                <c:pt idx="1589">
                  <c:v>-8.8409593397345798</c:v>
                </c:pt>
                <c:pt idx="1590">
                  <c:v>-8.9782877447948781</c:v>
                </c:pt>
                <c:pt idx="1591">
                  <c:v>-9.0513656005914491</c:v>
                </c:pt>
                <c:pt idx="1592">
                  <c:v>-9.0464008889762209</c:v>
                </c:pt>
                <c:pt idx="1593">
                  <c:v>-8.8155418682113034</c:v>
                </c:pt>
                <c:pt idx="1594">
                  <c:v>-8.6024606279491778</c:v>
                </c:pt>
                <c:pt idx="1595">
                  <c:v>-8.293648715391182</c:v>
                </c:pt>
                <c:pt idx="1596">
                  <c:v>-7.9475759191333637</c:v>
                </c:pt>
                <c:pt idx="1597">
                  <c:v>-7.4982672642609778</c:v>
                </c:pt>
                <c:pt idx="1598">
                  <c:v>-7.0307754807975327</c:v>
                </c:pt>
                <c:pt idx="1599">
                  <c:v>-6.5107112334626418</c:v>
                </c:pt>
                <c:pt idx="1600">
                  <c:v>-5.8826230346051993</c:v>
                </c:pt>
                <c:pt idx="1601">
                  <c:v>-5.2653874904390729</c:v>
                </c:pt>
                <c:pt idx="1602">
                  <c:v>-4.5412946721199692</c:v>
                </c:pt>
                <c:pt idx="1603">
                  <c:v>-3.8473826990433455</c:v>
                </c:pt>
                <c:pt idx="1604">
                  <c:v>-3.0513095821104779</c:v>
                </c:pt>
                <c:pt idx="1605">
                  <c:v>-2.3037282414052331</c:v>
                </c:pt>
                <c:pt idx="1606">
                  <c:v>-1.5392146176167496</c:v>
                </c:pt>
                <c:pt idx="1607">
                  <c:v>-0.68555827792768498</c:v>
                </c:pt>
                <c:pt idx="1608">
                  <c:v>9.5700939656314835E-2</c:v>
                </c:pt>
                <c:pt idx="1609">
                  <c:v>0.95358403021382032</c:v>
                </c:pt>
                <c:pt idx="1610">
                  <c:v>1.7257579350825258</c:v>
                </c:pt>
                <c:pt idx="1611">
                  <c:v>2.5595181365969011</c:v>
                </c:pt>
                <c:pt idx="1612">
                  <c:v>3.2971028135401919</c:v>
                </c:pt>
                <c:pt idx="1613">
                  <c:v>4.0095605571891886</c:v>
                </c:pt>
                <c:pt idx="1614">
                  <c:v>4.7578778053556006</c:v>
                </c:pt>
                <c:pt idx="1615">
                  <c:v>5.4004699349968819</c:v>
                </c:pt>
                <c:pt idx="1616">
                  <c:v>6.0599322841840468</c:v>
                </c:pt>
                <c:pt idx="1617">
                  <c:v>6.611499457094026</c:v>
                </c:pt>
                <c:pt idx="1618">
                  <c:v>7.1131393861472425</c:v>
                </c:pt>
                <c:pt idx="1619">
                  <c:v>7.6028222407070203</c:v>
                </c:pt>
                <c:pt idx="1620">
                  <c:v>7.9879161542203594</c:v>
                </c:pt>
                <c:pt idx="1621">
                  <c:v>8.3419120451444595</c:v>
                </c:pt>
                <c:pt idx="1622">
                  <c:v>8.597857019728032</c:v>
                </c:pt>
                <c:pt idx="1623">
                  <c:v>8.8046103932869695</c:v>
                </c:pt>
                <c:pt idx="1624">
                  <c:v>8.9230837841766739</c:v>
                </c:pt>
                <c:pt idx="1625">
                  <c:v>8.9744832056738915</c:v>
                </c:pt>
                <c:pt idx="1626">
                  <c:v>8.6873569493302334</c:v>
                </c:pt>
                <c:pt idx="1627">
                  <c:v>8.4590780398057674</c:v>
                </c:pt>
                <c:pt idx="1628">
                  <c:v>8.1348052670408286</c:v>
                </c:pt>
                <c:pt idx="1629">
                  <c:v>7.7759334323715184</c:v>
                </c:pt>
                <c:pt idx="1630">
                  <c:v>7.3588390555132817</c:v>
                </c:pt>
                <c:pt idx="1631">
                  <c:v>6.8365736472014502</c:v>
                </c:pt>
                <c:pt idx="1632">
                  <c:v>6.307992850405812</c:v>
                </c:pt>
                <c:pt idx="1633">
                  <c:v>5.6723018723964218</c:v>
                </c:pt>
                <c:pt idx="1634">
                  <c:v>5.0498151428804858</c:v>
                </c:pt>
                <c:pt idx="1635">
                  <c:v>4.3218201144470179</c:v>
                </c:pt>
                <c:pt idx="1636">
                  <c:v>3.6260924357789386</c:v>
                </c:pt>
                <c:pt idx="1637">
                  <c:v>2.9034754370069233</c:v>
                </c:pt>
                <c:pt idx="1638">
                  <c:v>2.0840376315639264</c:v>
                </c:pt>
                <c:pt idx="1639">
                  <c:v>1.3228493327745234</c:v>
                </c:pt>
                <c:pt idx="1640">
                  <c:v>0.47472444333129005</c:v>
                </c:pt>
                <c:pt idx="1641">
                  <c:v>-0.2998447627298661</c:v>
                </c:pt>
                <c:pt idx="1642">
                  <c:v>-1.1486041343675784</c:v>
                </c:pt>
                <c:pt idx="1643">
                  <c:v>-1.9109478768396135</c:v>
                </c:pt>
                <c:pt idx="1644">
                  <c:v>-2.6585629462579816</c:v>
                </c:pt>
                <c:pt idx="1645">
                  <c:v>-3.4572396943481136</c:v>
                </c:pt>
                <c:pt idx="1646">
                  <c:v>-4.1558587467605683</c:v>
                </c:pt>
                <c:pt idx="1647">
                  <c:v>-4.8876965509549617</c:v>
                </c:pt>
                <c:pt idx="1648">
                  <c:v>-5.5142874061885738</c:v>
                </c:pt>
                <c:pt idx="1649">
                  <c:v>-6.1551750231012878</c:v>
                </c:pt>
                <c:pt idx="1650">
                  <c:v>-6.6891092794596538</c:v>
                </c:pt>
                <c:pt idx="1651">
                  <c:v>-7.1725421309975648</c:v>
                </c:pt>
                <c:pt idx="1652">
                  <c:v>-7.641697685486756</c:v>
                </c:pt>
                <c:pt idx="1653">
                  <c:v>-8.0078286064870987</c:v>
                </c:pt>
                <c:pt idx="1654">
                  <c:v>-8.3408088253096881</c:v>
                </c:pt>
                <c:pt idx="1655">
                  <c:v>-8.5776622316586835</c:v>
                </c:pt>
                <c:pt idx="1656">
                  <c:v>-8.7636064451777109</c:v>
                </c:pt>
                <c:pt idx="1657">
                  <c:v>-8.8634906286736577</c:v>
                </c:pt>
                <c:pt idx="1658">
                  <c:v>-8.8967575957794214</c:v>
                </c:pt>
                <c:pt idx="1659">
                  <c:v>-8.5562300110487595</c:v>
                </c:pt>
                <c:pt idx="1660">
                  <c:v>-8.3131627621819764</c:v>
                </c:pt>
                <c:pt idx="1661">
                  <c:v>-7.9739010050465033</c:v>
                </c:pt>
                <c:pt idx="1662">
                  <c:v>-7.602675252522447</c:v>
                </c:pt>
                <c:pt idx="1663">
                  <c:v>-7.1745342921393833</c:v>
                </c:pt>
                <c:pt idx="1664">
                  <c:v>-6.6417255493657139</c:v>
                </c:pt>
                <c:pt idx="1665">
                  <c:v>-6.1050989932220148</c:v>
                </c:pt>
                <c:pt idx="1666">
                  <c:v>-5.462324222011663</c:v>
                </c:pt>
                <c:pt idx="1667">
                  <c:v>-4.835055282799142</c:v>
                </c:pt>
                <c:pt idx="1668">
                  <c:v>-4.1717834620496976</c:v>
                </c:pt>
                <c:pt idx="1669">
                  <c:v>-3.4065747510711044</c:v>
                </c:pt>
                <c:pt idx="1670">
                  <c:v>-2.6842430415045868</c:v>
                </c:pt>
                <c:pt idx="1671">
                  <c:v>-1.8670201274521585</c:v>
                </c:pt>
                <c:pt idx="1672">
                  <c:v>-1.1095563245589137</c:v>
                </c:pt>
                <c:pt idx="1673">
                  <c:v>-0.26737498528654213</c:v>
                </c:pt>
                <c:pt idx="1674">
                  <c:v>0.50015714777561049</c:v>
                </c:pt>
                <c:pt idx="1675">
                  <c:v>1.2635535643758693</c:v>
                </c:pt>
                <c:pt idx="1676">
                  <c:v>2.0916746012030378</c:v>
                </c:pt>
                <c:pt idx="1677">
                  <c:v>2.8278236486592863</c:v>
                </c:pt>
                <c:pt idx="1678">
                  <c:v>3.6124297028253904</c:v>
                </c:pt>
                <c:pt idx="1679">
                  <c:v>4.2970366070127524</c:v>
                </c:pt>
                <c:pt idx="1680">
                  <c:v>5.0122487204204065</c:v>
                </c:pt>
                <c:pt idx="1681">
                  <c:v>5.622746917610538</c:v>
                </c:pt>
                <c:pt idx="1682">
                  <c:v>6.1907146131780868</c:v>
                </c:pt>
                <c:pt idx="1683">
                  <c:v>6.761300790153383</c:v>
                </c:pt>
                <c:pt idx="1684">
                  <c:v>7.226560884652887</c:v>
                </c:pt>
                <c:pt idx="1685">
                  <c:v>7.6752735553677294</c:v>
                </c:pt>
                <c:pt idx="1686">
                  <c:v>8.022560000548081</c:v>
                </c:pt>
                <c:pt idx="1687">
                  <c:v>8.3346997470139232</c:v>
                </c:pt>
                <c:pt idx="1688">
                  <c:v>8.5526602947678807</c:v>
                </c:pt>
                <c:pt idx="1689">
                  <c:v>8.7062797071289211</c:v>
                </c:pt>
                <c:pt idx="1690">
                  <c:v>8.7996226783974638</c:v>
                </c:pt>
                <c:pt idx="1691">
                  <c:v>8.8150614155376541</c:v>
                </c:pt>
                <c:pt idx="1692">
                  <c:v>8.7555810906014901</c:v>
                </c:pt>
                <c:pt idx="1693">
                  <c:v>8.6324724291901855</c:v>
                </c:pt>
                <c:pt idx="1694">
                  <c:v>8.422292674404666</c:v>
                </c:pt>
                <c:pt idx="1695">
                  <c:v>8.1648480063495832</c:v>
                </c:pt>
                <c:pt idx="1696">
                  <c:v>7.846209782581762</c:v>
                </c:pt>
                <c:pt idx="1697">
                  <c:v>7.4279346668232087</c:v>
                </c:pt>
                <c:pt idx="1698">
                  <c:v>6.9892026404601788</c:v>
                </c:pt>
                <c:pt idx="1699">
                  <c:v>6.4463601464788223</c:v>
                </c:pt>
                <c:pt idx="1700">
                  <c:v>5.9021550496142821</c:v>
                </c:pt>
                <c:pt idx="1701">
                  <c:v>5.2528104581519592</c:v>
                </c:pt>
                <c:pt idx="1702">
                  <c:v>4.6212227794720935</c:v>
                </c:pt>
                <c:pt idx="1703">
                  <c:v>3.9552403091182864</c:v>
                </c:pt>
                <c:pt idx="1704">
                  <c:v>3.1889302112969551</c:v>
                </c:pt>
                <c:pt idx="1705">
                  <c:v>2.4673139155531936</c:v>
                </c:pt>
                <c:pt idx="1706">
                  <c:v>1.6527586845835001</c:v>
                </c:pt>
                <c:pt idx="1707">
                  <c:v>0.89940916585592101</c:v>
                </c:pt>
                <c:pt idx="1708">
                  <c:v>6.3572525789410569E-2</c:v>
                </c:pt>
                <c:pt idx="1709">
                  <c:v>-0.69658591946176573</c:v>
                </c:pt>
                <c:pt idx="1710">
                  <c:v>-1.4511370455369972</c:v>
                </c:pt>
                <c:pt idx="1711">
                  <c:v>-2.2679090321111639</c:v>
                </c:pt>
                <c:pt idx="1712">
                  <c:v>-2.992353556427414</c:v>
                </c:pt>
                <c:pt idx="1713">
                  <c:v>-3.7626677989129687</c:v>
                </c:pt>
                <c:pt idx="1714">
                  <c:v>-4.4331006426166502</c:v>
                </c:pt>
                <c:pt idx="1715">
                  <c:v>-5.1315534512802632</c:v>
                </c:pt>
                <c:pt idx="1716">
                  <c:v>-5.7258789373447625</c:v>
                </c:pt>
                <c:pt idx="1717">
                  <c:v>-6.2769073586588835</c:v>
                </c:pt>
                <c:pt idx="1718">
                  <c:v>-6.8281273891105041</c:v>
                </c:pt>
                <c:pt idx="1719">
                  <c:v>-7.2752593829151087</c:v>
                </c:pt>
                <c:pt idx="1720">
                  <c:v>-7.7036243939579387</c:v>
                </c:pt>
                <c:pt idx="1721">
                  <c:v>-8.0321941149001521</c:v>
                </c:pt>
                <c:pt idx="1722">
                  <c:v>-8.3002769091506785</c:v>
                </c:pt>
                <c:pt idx="1723">
                  <c:v>-8.5229522413303158</c:v>
                </c:pt>
                <c:pt idx="1724">
                  <c:v>-8.6581176883194608</c:v>
                </c:pt>
                <c:pt idx="1725">
                  <c:v>-8.7315948632961877</c:v>
                </c:pt>
                <c:pt idx="1726">
                  <c:v>-8.6515209795430792</c:v>
                </c:pt>
                <c:pt idx="1727">
                  <c:v>-8.5124067391664795</c:v>
                </c:pt>
                <c:pt idx="1728">
                  <c:v>-8.3094301713589864</c:v>
                </c:pt>
                <c:pt idx="1729">
                  <c:v>-8.0142660470763776</c:v>
                </c:pt>
                <c:pt idx="1730">
                  <c:v>-7.6828004630278262</c:v>
                </c:pt>
                <c:pt idx="1731">
                  <c:v>-7.2518434720839435</c:v>
                </c:pt>
                <c:pt idx="1732">
                  <c:v>-6.8029741325484689</c:v>
                </c:pt>
                <c:pt idx="1733">
                  <c:v>-6.2506044032012857</c:v>
                </c:pt>
                <c:pt idx="1734">
                  <c:v>-5.6992841951127113</c:v>
                </c:pt>
                <c:pt idx="1735">
                  <c:v>-5.1054329117952779</c:v>
                </c:pt>
                <c:pt idx="1736">
                  <c:v>-4.4084298891687705</c:v>
                </c:pt>
                <c:pt idx="1737">
                  <c:v>-3.7401865191000323</c:v>
                </c:pt>
                <c:pt idx="1738">
                  <c:v>-2.9732564557454735</c:v>
                </c:pt>
                <c:pt idx="1739">
                  <c:v>-2.2527775753199459</c:v>
                </c:pt>
                <c:pt idx="1740">
                  <c:v>-1.4413331143403245</c:v>
                </c:pt>
                <c:pt idx="1741">
                  <c:v>-0.69247821835414236</c:v>
                </c:pt>
                <c:pt idx="1742">
                  <c:v>6.1207292322633951E-2</c:v>
                </c:pt>
                <c:pt idx="1743">
                  <c:v>0.88908217551842006</c:v>
                </c:pt>
                <c:pt idx="1744">
                  <c:v>1.6344915546651617</c:v>
                </c:pt>
                <c:pt idx="1745">
                  <c:v>2.4396253202219667</c:v>
                </c:pt>
                <c:pt idx="1746">
                  <c:v>3.1521381377423925</c:v>
                </c:pt>
                <c:pt idx="1747">
                  <c:v>3.9079520163598249</c:v>
                </c:pt>
                <c:pt idx="1748">
                  <c:v>4.5640603231495076</c:v>
                </c:pt>
                <c:pt idx="1749">
                  <c:v>5.185566683306714</c:v>
                </c:pt>
                <c:pt idx="1750">
                  <c:v>5.823716598576941</c:v>
                </c:pt>
                <c:pt idx="1751">
                  <c:v>6.3577766652024268</c:v>
                </c:pt>
                <c:pt idx="1752">
                  <c:v>6.8896447538172421</c:v>
                </c:pt>
                <c:pt idx="1753">
                  <c:v>7.3187034273915428</c:v>
                </c:pt>
                <c:pt idx="1754">
                  <c:v>7.7268265600158461</c:v>
                </c:pt>
                <c:pt idx="1755">
                  <c:v>8.0368163010651354</c:v>
                </c:pt>
                <c:pt idx="1756">
                  <c:v>8.2862935846790897</c:v>
                </c:pt>
                <c:pt idx="1757">
                  <c:v>8.4886401324027769</c:v>
                </c:pt>
                <c:pt idx="1758">
                  <c:v>8.6056001912417557</c:v>
                </c:pt>
                <c:pt idx="1759">
                  <c:v>8.6595225644306026</c:v>
                </c:pt>
                <c:pt idx="1760">
                  <c:v>8.6402384395949827</c:v>
                </c:pt>
                <c:pt idx="1761">
                  <c:v>8.544109009290402</c:v>
                </c:pt>
                <c:pt idx="1762">
                  <c:v>8.3893592435991842</c:v>
                </c:pt>
                <c:pt idx="1763">
                  <c:v>8.1716790073773815</c:v>
                </c:pt>
                <c:pt idx="1764">
                  <c:v>7.8615481596738102</c:v>
                </c:pt>
                <c:pt idx="1765">
                  <c:v>7.51768432930215</c:v>
                </c:pt>
                <c:pt idx="1766">
                  <c:v>7.0745319219311931</c:v>
                </c:pt>
                <c:pt idx="1767">
                  <c:v>6.6159770154515645</c:v>
                </c:pt>
                <c:pt idx="1768">
                  <c:v>6.0545832488330724</c:v>
                </c:pt>
                <c:pt idx="1769">
                  <c:v>5.4966073584209196</c:v>
                </c:pt>
                <c:pt idx="1770">
                  <c:v>4.897625854842123</c:v>
                </c:pt>
                <c:pt idx="1771">
                  <c:v>4.1967862342452387</c:v>
                </c:pt>
                <c:pt idx="1772">
                  <c:v>3.5267250335817586</c:v>
                </c:pt>
                <c:pt idx="1773">
                  <c:v>2.7596481901325567</c:v>
                </c:pt>
                <c:pt idx="1774">
                  <c:v>2.0407204944000834</c:v>
                </c:pt>
                <c:pt idx="1775">
                  <c:v>1.2328200921135879</c:v>
                </c:pt>
                <c:pt idx="1776">
                  <c:v>0.48883064757592654</c:v>
                </c:pt>
                <c:pt idx="1777">
                  <c:v>-0.25846235355126052</c:v>
                </c:pt>
                <c:pt idx="1778">
                  <c:v>-1.0776002576698651</c:v>
                </c:pt>
                <c:pt idx="1779">
                  <c:v>-1.8135822432908151</c:v>
                </c:pt>
                <c:pt idx="1780">
                  <c:v>-2.6068008007813743</c:v>
                </c:pt>
                <c:pt idx="1781">
                  <c:v>-3.3071659798644806</c:v>
                </c:pt>
                <c:pt idx="1782">
                  <c:v>-3.9823470441695314</c:v>
                </c:pt>
                <c:pt idx="1783">
                  <c:v>-4.6899280243683368</c:v>
                </c:pt>
                <c:pt idx="1784">
                  <c:v>-5.2960325325797193</c:v>
                </c:pt>
                <c:pt idx="1785">
                  <c:v>-5.9162956319702422</c:v>
                </c:pt>
                <c:pt idx="1786">
                  <c:v>-6.4333690074705414</c:v>
                </c:pt>
                <c:pt idx="1787">
                  <c:v>-6.945910765034272</c:v>
                </c:pt>
                <c:pt idx="1788">
                  <c:v>-7.356960808902719</c:v>
                </c:pt>
                <c:pt idx="1789">
                  <c:v>-7.71255439198681</c:v>
                </c:pt>
                <c:pt idx="1790">
                  <c:v>-8.0365134040326787</c:v>
                </c:pt>
                <c:pt idx="1791">
                  <c:v>-8.2675675880531525</c:v>
                </c:pt>
                <c:pt idx="1792">
                  <c:v>-8.4498269779319148</c:v>
                </c:pt>
                <c:pt idx="1793">
                  <c:v>-8.5488367497451385</c:v>
                </c:pt>
                <c:pt idx="1794">
                  <c:v>-8.583521536386014</c:v>
                </c:pt>
                <c:pt idx="1795">
                  <c:v>-8.5473525406170712</c:v>
                </c:pt>
                <c:pt idx="1796">
                  <c:v>-8.4470078801409105</c:v>
                </c:pt>
                <c:pt idx="1797">
                  <c:v>-8.2634574069285076</c:v>
                </c:pt>
                <c:pt idx="1798">
                  <c:v>-8.0314676118104824</c:v>
                </c:pt>
                <c:pt idx="1799">
                  <c:v>-7.706824558773949</c:v>
                </c:pt>
                <c:pt idx="1800">
                  <c:v>-7.3509913923631567</c:v>
                </c:pt>
                <c:pt idx="1801">
                  <c:v>-6.8961286759223688</c:v>
                </c:pt>
                <c:pt idx="1802">
                  <c:v>-6.4283377058429263</c:v>
                </c:pt>
                <c:pt idx="1803">
                  <c:v>-5.9124989335670479</c:v>
                </c:pt>
                <c:pt idx="1804">
                  <c:v>-5.2942431887314214</c:v>
                </c:pt>
                <c:pt idx="1805">
                  <c:v>-4.6905841146809175</c:v>
                </c:pt>
                <c:pt idx="1806">
                  <c:v>-3.9863987841951274</c:v>
                </c:pt>
                <c:pt idx="1807">
                  <c:v>-3.3149559938009308</c:v>
                </c:pt>
                <c:pt idx="1808">
                  <c:v>-2.5481971820009686</c:v>
                </c:pt>
                <c:pt idx="1809">
                  <c:v>-1.8312261061236221</c:v>
                </c:pt>
                <c:pt idx="1810">
                  <c:v>-1.1008562702338227</c:v>
                </c:pt>
                <c:pt idx="1811">
                  <c:v>-0.28853043956820112</c:v>
                </c:pt>
                <c:pt idx="1812">
                  <c:v>0.45203410493782969</c:v>
                </c:pt>
                <c:pt idx="1813">
                  <c:v>1.2620977211333333</c:v>
                </c:pt>
                <c:pt idx="1814">
                  <c:v>1.9883774552323539</c:v>
                </c:pt>
                <c:pt idx="1815">
                  <c:v>2.7694159503312283</c:v>
                </c:pt>
                <c:pt idx="1816">
                  <c:v>3.4574287402290418</c:v>
                </c:pt>
                <c:pt idx="1817">
                  <c:v>4.1191349959783627</c:v>
                </c:pt>
                <c:pt idx="1818">
                  <c:v>4.8107189687813499</c:v>
                </c:pt>
                <c:pt idx="1819">
                  <c:v>5.4013318653769593</c:v>
                </c:pt>
                <c:pt idx="1820">
                  <c:v>6.0036542976855429</c:v>
                </c:pt>
                <c:pt idx="1821">
                  <c:v>6.5037332085322817</c:v>
                </c:pt>
                <c:pt idx="1822">
                  <c:v>6.9969854325188479</c:v>
                </c:pt>
                <c:pt idx="1823">
                  <c:v>7.3901012310642127</c:v>
                </c:pt>
                <c:pt idx="1824">
                  <c:v>7.727520537207452</c:v>
                </c:pt>
                <c:pt idx="1825">
                  <c:v>8.0313736832241371</c:v>
                </c:pt>
                <c:pt idx="1826">
                  <c:v>8.2441950170469802</c:v>
                </c:pt>
                <c:pt idx="1827">
                  <c:v>8.4066166577176613</c:v>
                </c:pt>
                <c:pt idx="1828">
                  <c:v>8.4879374971574073</c:v>
                </c:pt>
                <c:pt idx="1829">
                  <c:v>8.5037078308469098</c:v>
                </c:pt>
                <c:pt idx="1830">
                  <c:v>8.3348039276980064</c:v>
                </c:pt>
                <c:pt idx="1831">
                  <c:v>8.1348281339312152</c:v>
                </c:pt>
                <c:pt idx="1832">
                  <c:v>7.8889244633810289</c:v>
                </c:pt>
                <c:pt idx="1833">
                  <c:v>7.5502243388395796</c:v>
                </c:pt>
                <c:pt idx="1834">
                  <c:v>7.1828502882112764</c:v>
                </c:pt>
                <c:pt idx="1835">
                  <c:v>6.7617121550715105</c:v>
                </c:pt>
                <c:pt idx="1836">
                  <c:v>6.2401807465836789</c:v>
                </c:pt>
                <c:pt idx="1837">
                  <c:v>5.7169704076971497</c:v>
                </c:pt>
                <c:pt idx="1838">
                  <c:v>5.0923080250028683</c:v>
                </c:pt>
                <c:pt idx="1839">
                  <c:v>4.4844187537589448</c:v>
                </c:pt>
                <c:pt idx="1840">
                  <c:v>3.7773718386388921</c:v>
                </c:pt>
                <c:pt idx="1841">
                  <c:v>3.1049767303856055</c:v>
                </c:pt>
                <c:pt idx="1842">
                  <c:v>2.4095945267604213</c:v>
                </c:pt>
                <c:pt idx="1843">
                  <c:v>1.6243748076552986</c:v>
                </c:pt>
                <c:pt idx="1844">
                  <c:v>0.89791095802994969</c:v>
                </c:pt>
                <c:pt idx="1845">
                  <c:v>9.1638419205671381E-2</c:v>
                </c:pt>
                <c:pt idx="1846">
                  <c:v>-0.64187178355857843</c:v>
                </c:pt>
                <c:pt idx="1847">
                  <c:v>-1.442535302722133</c:v>
                </c:pt>
                <c:pt idx="1848">
                  <c:v>-2.1588486885790097</c:v>
                </c:pt>
                <c:pt idx="1849">
                  <c:v>-2.8585943327210432</c:v>
                </c:pt>
                <c:pt idx="1850">
                  <c:v>-3.6029210965700353</c:v>
                </c:pt>
                <c:pt idx="1851">
                  <c:v>-4.2509948204074108</c:v>
                </c:pt>
                <c:pt idx="1852">
                  <c:v>-4.9264511655650987</c:v>
                </c:pt>
                <c:pt idx="1853">
                  <c:v>-5.5014936302382074</c:v>
                </c:pt>
                <c:pt idx="1854">
                  <c:v>-6.0858333170931713</c:v>
                </c:pt>
                <c:pt idx="1855">
                  <c:v>-6.5689203684495343</c:v>
                </c:pt>
                <c:pt idx="1856">
                  <c:v>-7.0024338068796474</c:v>
                </c:pt>
                <c:pt idx="1857">
                  <c:v>-7.4181962340791587</c:v>
                </c:pt>
                <c:pt idx="1858">
                  <c:v>-7.7375629747191166</c:v>
                </c:pt>
                <c:pt idx="1859">
                  <c:v>-8.0214867340199554</c:v>
                </c:pt>
                <c:pt idx="1860">
                  <c:v>-8.2162730505867305</c:v>
                </c:pt>
                <c:pt idx="1861">
                  <c:v>-8.3591138432670231</c:v>
                </c:pt>
                <c:pt idx="1862">
                  <c:v>-8.4230130892053072</c:v>
                </c:pt>
                <c:pt idx="1863">
                  <c:v>-8.2195845866433537</c:v>
                </c:pt>
                <c:pt idx="1864">
                  <c:v>-8.0035977032659389</c:v>
                </c:pt>
                <c:pt idx="1865">
                  <c:v>-7.7441771481349582</c:v>
                </c:pt>
                <c:pt idx="1866">
                  <c:v>-7.3918754164125042</c:v>
                </c:pt>
                <c:pt idx="1867">
                  <c:v>-7.0133882249698525</c:v>
                </c:pt>
                <c:pt idx="1868">
                  <c:v>-6.5824151619370932</c:v>
                </c:pt>
                <c:pt idx="1869">
                  <c:v>-6.0516287651932164</c:v>
                </c:pt>
                <c:pt idx="1870">
                  <c:v>-5.5214939378337347</c:v>
                </c:pt>
                <c:pt idx="1871">
                  <c:v>-4.8909158671755062</c:v>
                </c:pt>
                <c:pt idx="1872">
                  <c:v>-4.2792383203102267</c:v>
                </c:pt>
                <c:pt idx="1873">
                  <c:v>-3.5698070122278995</c:v>
                </c:pt>
                <c:pt idx="1874">
                  <c:v>-2.8968817549737524</c:v>
                </c:pt>
                <c:pt idx="1875">
                  <c:v>-2.2025325288416568</c:v>
                </c:pt>
                <c:pt idx="1876">
                  <c:v>-1.420243965849157</c:v>
                </c:pt>
                <c:pt idx="1877">
                  <c:v>-0.69805396670207509</c:v>
                </c:pt>
                <c:pt idx="1878">
                  <c:v>0.10178772992230826</c:v>
                </c:pt>
                <c:pt idx="1879">
                  <c:v>0.8279277841901389</c:v>
                </c:pt>
                <c:pt idx="1880">
                  <c:v>1.6188768876082318</c:v>
                </c:pt>
                <c:pt idx="1881">
                  <c:v>2.3249705564571035</c:v>
                </c:pt>
                <c:pt idx="1882">
                  <c:v>3.0132539027897907</c:v>
                </c:pt>
                <c:pt idx="1883">
                  <c:v>3.7436406961120401</c:v>
                </c:pt>
                <c:pt idx="1884">
                  <c:v>4.3779351993105537</c:v>
                </c:pt>
                <c:pt idx="1885">
                  <c:v>5.0371453498798973</c:v>
                </c:pt>
                <c:pt idx="1886">
                  <c:v>5.5965493535466244</c:v>
                </c:pt>
                <c:pt idx="1887">
                  <c:v>6.1136448623907746</c:v>
                </c:pt>
                <c:pt idx="1888">
                  <c:v>6.6289837927668662</c:v>
                </c:pt>
                <c:pt idx="1889">
                  <c:v>7.0450754636968105</c:v>
                </c:pt>
                <c:pt idx="1890">
                  <c:v>7.441319118790318</c:v>
                </c:pt>
                <c:pt idx="1891">
                  <c:v>7.7427637059705861</c:v>
                </c:pt>
                <c:pt idx="1892">
                  <c:v>8.0069434098836005</c:v>
                </c:pt>
                <c:pt idx="1893">
                  <c:v>8.1838998708622359</c:v>
                </c:pt>
                <c:pt idx="1894">
                  <c:v>8.299304980325557</c:v>
                </c:pt>
                <c:pt idx="1895">
                  <c:v>8.3541746279991091</c:v>
                </c:pt>
                <c:pt idx="1896">
                  <c:v>8.3381595185330468</c:v>
                </c:pt>
                <c:pt idx="1897">
                  <c:v>8.2482430078923166</c:v>
                </c:pt>
                <c:pt idx="1898">
                  <c:v>8.101473205296335</c:v>
                </c:pt>
                <c:pt idx="1899">
                  <c:v>7.8698917025827164</c:v>
                </c:pt>
                <c:pt idx="1900">
                  <c:v>7.5973522985304252</c:v>
                </c:pt>
                <c:pt idx="1901">
                  <c:v>7.2678888865014768</c:v>
                </c:pt>
                <c:pt idx="1902">
                  <c:v>6.842730931774657</c:v>
                </c:pt>
                <c:pt idx="1903">
                  <c:v>6.4023584944119092</c:v>
                </c:pt>
                <c:pt idx="1904">
                  <c:v>5.8628024342138625</c:v>
                </c:pt>
                <c:pt idx="1905">
                  <c:v>5.3261863734829458</c:v>
                </c:pt>
                <c:pt idx="1906">
                  <c:v>4.6901783493137668</c:v>
                </c:pt>
                <c:pt idx="1907">
                  <c:v>4.075148827917296</c:v>
                </c:pt>
                <c:pt idx="1908">
                  <c:v>3.4298175329100626</c:v>
                </c:pt>
                <c:pt idx="1909">
                  <c:v>2.6907627536796621</c:v>
                </c:pt>
                <c:pt idx="1910">
                  <c:v>1.9978463982105752</c:v>
                </c:pt>
                <c:pt idx="1911">
                  <c:v>1.2189079248256978</c:v>
                </c:pt>
                <c:pt idx="1912">
                  <c:v>0.50135048660819448</c:v>
                </c:pt>
                <c:pt idx="1913">
                  <c:v>-0.29169344409404652</c:v>
                </c:pt>
                <c:pt idx="1914">
                  <c:v>-1.0101576315245748</c:v>
                </c:pt>
                <c:pt idx="1915">
                  <c:v>-1.7206800770033459</c:v>
                </c:pt>
                <c:pt idx="1916">
                  <c:v>-2.4867207466170638</c:v>
                </c:pt>
                <c:pt idx="1917">
                  <c:v>-3.1633320678836419</c:v>
                </c:pt>
                <c:pt idx="1918">
                  <c:v>-3.879588103885018</c:v>
                </c:pt>
                <c:pt idx="1919">
                  <c:v>-4.4999676233958033</c:v>
                </c:pt>
                <c:pt idx="1920">
                  <c:v>-5.1428249216257775</c:v>
                </c:pt>
                <c:pt idx="1921">
                  <c:v>-5.6865330744310763</c:v>
                </c:pt>
                <c:pt idx="1922">
                  <c:v>-6.1872646818124615</c:v>
                </c:pt>
                <c:pt idx="1923">
                  <c:v>-6.6839789209530025</c:v>
                </c:pt>
                <c:pt idx="1924">
                  <c:v>-7.0827096759798076</c:v>
                </c:pt>
                <c:pt idx="1925">
                  <c:v>-7.4595448710269556</c:v>
                </c:pt>
                <c:pt idx="1926">
                  <c:v>-7.7432061832244514</c:v>
                </c:pt>
                <c:pt idx="1927">
                  <c:v>-7.9878357451215143</c:v>
                </c:pt>
                <c:pt idx="1928">
                  <c:v>-8.1471745862282354</c:v>
                </c:pt>
                <c:pt idx="1929">
                  <c:v>-8.2452466030652616</c:v>
                </c:pt>
                <c:pt idx="1930">
                  <c:v>-8.2815335871072246</c:v>
                </c:pt>
                <c:pt idx="1931">
                  <c:v>-8.2492023408596555</c:v>
                </c:pt>
                <c:pt idx="1932">
                  <c:v>-8.1421236071322074</c:v>
                </c:pt>
                <c:pt idx="1933">
                  <c:v>-7.9805926686377919</c:v>
                </c:pt>
                <c:pt idx="1934">
                  <c:v>-7.7338349652112219</c:v>
                </c:pt>
                <c:pt idx="1935">
                  <c:v>-7.4485755341919919</c:v>
                </c:pt>
                <c:pt idx="1936">
                  <c:v>-7.1075157466749967</c:v>
                </c:pt>
                <c:pt idx="1937">
                  <c:v>-6.6710026094664983</c:v>
                </c:pt>
                <c:pt idx="1938">
                  <c:v>-6.2216642275556522</c:v>
                </c:pt>
                <c:pt idx="1939">
                  <c:v>-5.6738204334650248</c:v>
                </c:pt>
                <c:pt idx="1940">
                  <c:v>-5.1311623727218612</c:v>
                </c:pt>
                <c:pt idx="1941">
                  <c:v>-4.5502357445964412</c:v>
                </c:pt>
                <c:pt idx="1942">
                  <c:v>-3.8722537369604333</c:v>
                </c:pt>
                <c:pt idx="1943">
                  <c:v>-3.2255262411837005</c:v>
                </c:pt>
                <c:pt idx="1944">
                  <c:v>-2.4867085823809916</c:v>
                </c:pt>
                <c:pt idx="1945">
                  <c:v>-1.795616975973608</c:v>
                </c:pt>
                <c:pt idx="1946">
                  <c:v>-1.0204380152322396</c:v>
                </c:pt>
                <c:pt idx="1947">
                  <c:v>-0.30786264219933918</c:v>
                </c:pt>
                <c:pt idx="1948">
                  <c:v>0.40667268270307178</c:v>
                </c:pt>
                <c:pt idx="1949">
                  <c:v>1.1885199509928055</c:v>
                </c:pt>
                <c:pt idx="1950">
                  <c:v>1.8897352814964659</c:v>
                </c:pt>
                <c:pt idx="1951">
                  <c:v>2.64407997989542</c:v>
                </c:pt>
                <c:pt idx="1952">
                  <c:v>3.308820332207139</c:v>
                </c:pt>
                <c:pt idx="1953">
                  <c:v>4.0107667502028921</c:v>
                </c:pt>
                <c:pt idx="1954">
                  <c:v>4.6171063350682982</c:v>
                </c:pt>
                <c:pt idx="1955">
                  <c:v>5.1884701785990615</c:v>
                </c:pt>
                <c:pt idx="1956">
                  <c:v>5.771481279321673</c:v>
                </c:pt>
                <c:pt idx="1957">
                  <c:v>6.255839920561046</c:v>
                </c:pt>
                <c:pt idx="1958">
                  <c:v>6.7339632548340287</c:v>
                </c:pt>
                <c:pt idx="1959">
                  <c:v>7.11540331779808</c:v>
                </c:pt>
                <c:pt idx="1960">
                  <c:v>7.4729500862913181</c:v>
                </c:pt>
                <c:pt idx="1961">
                  <c:v>7.7389752333294179</c:v>
                </c:pt>
                <c:pt idx="1962">
                  <c:v>7.9467465414603575</c:v>
                </c:pt>
                <c:pt idx="1963">
                  <c:v>8.1061971549249758</c:v>
                </c:pt>
                <c:pt idx="1964">
                  <c:v>8.1871869613187727</c:v>
                </c:pt>
                <c:pt idx="1965">
                  <c:v>8.2052017377472506</c:v>
                </c:pt>
                <c:pt idx="1966">
                  <c:v>8.0329961013564795</c:v>
                </c:pt>
                <c:pt idx="1967">
                  <c:v>7.8570653325546749</c:v>
                </c:pt>
                <c:pt idx="1968">
                  <c:v>7.6222122716567657</c:v>
                </c:pt>
                <c:pt idx="1969">
                  <c:v>7.2979714043332207</c:v>
                </c:pt>
                <c:pt idx="1970">
                  <c:v>6.9457281219669067</c:v>
                </c:pt>
                <c:pt idx="1971">
                  <c:v>6.4983258830887012</c:v>
                </c:pt>
                <c:pt idx="1972">
                  <c:v>6.0404526374919252</c:v>
                </c:pt>
                <c:pt idx="1973">
                  <c:v>5.4847994141695757</c:v>
                </c:pt>
                <c:pt idx="1974">
                  <c:v>4.9365343723023596</c:v>
                </c:pt>
                <c:pt idx="1975">
                  <c:v>4.3514652572640582</c:v>
                </c:pt>
                <c:pt idx="1976">
                  <c:v>3.6706539379412821</c:v>
                </c:pt>
                <c:pt idx="1977">
                  <c:v>3.0229448828534</c:v>
                </c:pt>
                <c:pt idx="1978">
                  <c:v>2.2848052637929457</c:v>
                </c:pt>
                <c:pt idx="1979">
                  <c:v>1.5959221772863748</c:v>
                </c:pt>
                <c:pt idx="1980">
                  <c:v>0.82490256515687577</c:v>
                </c:pt>
                <c:pt idx="1981">
                  <c:v>0.11764950941731613</c:v>
                </c:pt>
                <c:pt idx="1982">
                  <c:v>-0.5901375631300565</c:v>
                </c:pt>
                <c:pt idx="1983">
                  <c:v>-1.3629764382429408</c:v>
                </c:pt>
                <c:pt idx="1984">
                  <c:v>-2.0546285927468384</c:v>
                </c:pt>
                <c:pt idx="1985">
                  <c:v>-2.7970319675862276</c:v>
                </c:pt>
                <c:pt idx="1986">
                  <c:v>-3.449713117450341</c:v>
                </c:pt>
                <c:pt idx="1987">
                  <c:v>-4.1371828773562704</c:v>
                </c:pt>
                <c:pt idx="1988">
                  <c:v>-4.7293682706408848</c:v>
                </c:pt>
                <c:pt idx="1989">
                  <c:v>-5.2857417929852986</c:v>
                </c:pt>
                <c:pt idx="1990">
                  <c:v>-5.8514328361983221</c:v>
                </c:pt>
                <c:pt idx="1991">
                  <c:v>-6.3194194739267733</c:v>
                </c:pt>
                <c:pt idx="1992">
                  <c:v>-6.7789962870659686</c:v>
                </c:pt>
                <c:pt idx="1993">
                  <c:v>-7.1432250441322713</c:v>
                </c:pt>
                <c:pt idx="1994">
                  <c:v>-7.4536257113093152</c:v>
                </c:pt>
                <c:pt idx="1995">
                  <c:v>-7.7301569820270828</c:v>
                </c:pt>
                <c:pt idx="1996">
                  <c:v>-7.9205220987073446</c:v>
                </c:pt>
                <c:pt idx="1997">
                  <c:v>-8.0610683096521765</c:v>
                </c:pt>
                <c:pt idx="1998">
                  <c:v>-8.1252325937199661</c:v>
                </c:pt>
                <c:pt idx="1999">
                  <c:v>-8.1252910761174615</c:v>
                </c:pt>
                <c:pt idx="2000">
                  <c:v>-8.061265435722369</c:v>
                </c:pt>
                <c:pt idx="2001">
                  <c:v>-7.9367285796758988</c:v>
                </c:pt>
                <c:pt idx="2002">
                  <c:v>-7.7310129595781891</c:v>
                </c:pt>
                <c:pt idx="2003">
                  <c:v>-7.4830772230640674</c:v>
                </c:pt>
                <c:pt idx="2004">
                  <c:v>-7.1456633318549319</c:v>
                </c:pt>
                <c:pt idx="2005">
                  <c:v>-6.7826487899860286</c:v>
                </c:pt>
                <c:pt idx="2006">
                  <c:v>-6.3248217561807127</c:v>
                </c:pt>
                <c:pt idx="2007">
                  <c:v>-5.8588421611081536</c:v>
                </c:pt>
                <c:pt idx="2008">
                  <c:v>-5.3490909749160611</c:v>
                </c:pt>
                <c:pt idx="2009">
                  <c:v>-4.7424125596307567</c:v>
                </c:pt>
                <c:pt idx="2010">
                  <c:v>-4.1536275608696807</c:v>
                </c:pt>
                <c:pt idx="2011">
                  <c:v>-3.4704477366496618</c:v>
                </c:pt>
                <c:pt idx="2012">
                  <c:v>-2.8221649399558708</c:v>
                </c:pt>
                <c:pt idx="2013">
                  <c:v>-2.0851359863051755</c:v>
                </c:pt>
                <c:pt idx="2014">
                  <c:v>-1.3988369967361787</c:v>
                </c:pt>
                <c:pt idx="2015">
                  <c:v>-0.70237147712148362</c:v>
                </c:pt>
                <c:pt idx="2016">
                  <c:v>6.9232865383271336E-2</c:v>
                </c:pt>
                <c:pt idx="2017">
                  <c:v>0.76996590387936825</c:v>
                </c:pt>
                <c:pt idx="2018">
                  <c:v>1.5334918273131608</c:v>
                </c:pt>
                <c:pt idx="2019">
                  <c:v>2.2153350861194903</c:v>
                </c:pt>
                <c:pt idx="2020">
                  <c:v>2.9455633677788198</c:v>
                </c:pt>
                <c:pt idx="2021">
                  <c:v>3.5860077139762097</c:v>
                </c:pt>
                <c:pt idx="2022">
                  <c:v>4.1992033654150385</c:v>
                </c:pt>
                <c:pt idx="2023">
                  <c:v>4.8367730019516912</c:v>
                </c:pt>
                <c:pt idx="2024">
                  <c:v>5.3780890483093016</c:v>
                </c:pt>
                <c:pt idx="2025">
                  <c:v>5.9264289285827143</c:v>
                </c:pt>
                <c:pt idx="2026">
                  <c:v>6.3780543728395864</c:v>
                </c:pt>
                <c:pt idx="2027">
                  <c:v>6.8191394296854444</c:v>
                </c:pt>
                <c:pt idx="2028">
                  <c:v>7.166245217657921</c:v>
                </c:pt>
                <c:pt idx="2029">
                  <c:v>7.4593584896663909</c:v>
                </c:pt>
                <c:pt idx="2030">
                  <c:v>7.716838778830601</c:v>
                </c:pt>
                <c:pt idx="2031">
                  <c:v>7.8899942841305348</c:v>
                </c:pt>
                <c:pt idx="2032">
                  <c:v>8.011889483024234</c:v>
                </c:pt>
                <c:pt idx="2033">
                  <c:v>8.059490480325854</c:v>
                </c:pt>
                <c:pt idx="2034">
                  <c:v>7.82335974853686</c:v>
                </c:pt>
                <c:pt idx="2035">
                  <c:v>7.6025566561302798</c:v>
                </c:pt>
                <c:pt idx="2036">
                  <c:v>7.3419215946064664</c:v>
                </c:pt>
                <c:pt idx="2037">
                  <c:v>6.9917735591212198</c:v>
                </c:pt>
                <c:pt idx="2038">
                  <c:v>6.6183991109608575</c:v>
                </c:pt>
                <c:pt idx="2039">
                  <c:v>6.1506095668696688</c:v>
                </c:pt>
                <c:pt idx="2040">
                  <c:v>5.6769493575865759</c:v>
                </c:pt>
                <c:pt idx="2041">
                  <c:v>5.160887430635861</c:v>
                </c:pt>
                <c:pt idx="2042">
                  <c:v>4.5489048466009177</c:v>
                </c:pt>
                <c:pt idx="2043">
                  <c:v>3.9568251771514871</c:v>
                </c:pt>
                <c:pt idx="2044">
                  <c:v>3.2717308411564949</c:v>
                </c:pt>
                <c:pt idx="2045">
                  <c:v>2.6232751731167392</c:v>
                </c:pt>
                <c:pt idx="2046">
                  <c:v>1.9554383207459314</c:v>
                </c:pt>
                <c:pt idx="2047">
                  <c:v>1.2044335153834329</c:v>
                </c:pt>
                <c:pt idx="2048">
                  <c:v>0.51237797405455032</c:v>
                </c:pt>
                <c:pt idx="2049">
                  <c:v>-0.25273144502459022</c:v>
                </c:pt>
                <c:pt idx="2050">
                  <c:v>-0.94611438643792378</c:v>
                </c:pt>
                <c:pt idx="2051">
                  <c:v>-1.7000338575455594</c:v>
                </c:pt>
                <c:pt idx="2052">
                  <c:v>-2.3718328053974189</c:v>
                </c:pt>
                <c:pt idx="2053">
                  <c:v>-3.0254864299317741</c:v>
                </c:pt>
                <c:pt idx="2054">
                  <c:v>-3.7177042311522159</c:v>
                </c:pt>
                <c:pt idx="2055">
                  <c:v>-4.317513071755843</c:v>
                </c:pt>
                <c:pt idx="2056">
                  <c:v>-4.9393426774417755</c:v>
                </c:pt>
                <c:pt idx="2057">
                  <c:v>-5.4655443665442132</c:v>
                </c:pt>
                <c:pt idx="2058">
                  <c:v>-5.9965129893137528</c:v>
                </c:pt>
                <c:pt idx="2059">
                  <c:v>-6.4317977149293366</c:v>
                </c:pt>
                <c:pt idx="2060">
                  <c:v>-6.818562292731313</c:v>
                </c:pt>
                <c:pt idx="2061">
                  <c:v>-7.1845358358109452</c:v>
                </c:pt>
                <c:pt idx="2062">
                  <c:v>-7.46049425939953</c:v>
                </c:pt>
                <c:pt idx="2063">
                  <c:v>-7.6991091225083181</c:v>
                </c:pt>
                <c:pt idx="2064">
                  <c:v>-7.8552584502986242</c:v>
                </c:pt>
                <c:pt idx="2065">
                  <c:v>-7.9587627339375135</c:v>
                </c:pt>
                <c:pt idx="2066">
                  <c:v>-7.990067970263631</c:v>
                </c:pt>
                <c:pt idx="2067">
                  <c:v>-7.8607383365058796</c:v>
                </c:pt>
                <c:pt idx="2068">
                  <c:v>-7.7073045211747608</c:v>
                </c:pt>
                <c:pt idx="2069">
                  <c:v>-7.4718168112859962</c:v>
                </c:pt>
                <c:pt idx="2070">
                  <c:v>-7.1988665714962403</c:v>
                </c:pt>
                <c:pt idx="2071">
                  <c:v>-6.8364230954171505</c:v>
                </c:pt>
                <c:pt idx="2072">
                  <c:v>-6.4530989799628875</c:v>
                </c:pt>
                <c:pt idx="2073">
                  <c:v>-6.0214993475638749</c:v>
                </c:pt>
                <c:pt idx="2074">
                  <c:v>-5.4948888717531732</c:v>
                </c:pt>
                <c:pt idx="2075">
                  <c:v>-4.9729400039437222</c:v>
                </c:pt>
                <c:pt idx="2076">
                  <c:v>-4.3561168452695229</c:v>
                </c:pt>
                <c:pt idx="2077">
                  <c:v>-3.7611581706090313</c:v>
                </c:pt>
                <c:pt idx="2078">
                  <c:v>-3.0745963506002254</c:v>
                </c:pt>
                <c:pt idx="2079">
                  <c:v>-2.4263616167383759</c:v>
                </c:pt>
                <c:pt idx="2080">
                  <c:v>-1.7602244775220772</c:v>
                </c:pt>
                <c:pt idx="2081">
                  <c:v>-1.0127809094337905</c:v>
                </c:pt>
                <c:pt idx="2082">
                  <c:v>-0.32547346550746326</c:v>
                </c:pt>
                <c:pt idx="2083">
                  <c:v>0.43279617964955158</c:v>
                </c:pt>
                <c:pt idx="2084">
                  <c:v>1.1185426841969606</c:v>
                </c:pt>
                <c:pt idx="2085">
                  <c:v>1.8625732392774992</c:v>
                </c:pt>
                <c:pt idx="2086">
                  <c:v>2.5241027229282973</c:v>
                </c:pt>
                <c:pt idx="2087">
                  <c:v>3.1663483599345419</c:v>
                </c:pt>
                <c:pt idx="2088">
                  <c:v>3.8448055468706128</c:v>
                </c:pt>
                <c:pt idx="2089">
                  <c:v>4.431105574640446</c:v>
                </c:pt>
                <c:pt idx="2090">
                  <c:v>5.0371019627293556</c:v>
                </c:pt>
                <c:pt idx="2091">
                  <c:v>5.5481425373897704</c:v>
                </c:pt>
                <c:pt idx="2092">
                  <c:v>6.0617306341529638</c:v>
                </c:pt>
                <c:pt idx="2093">
                  <c:v>6.4807045955724067</c:v>
                </c:pt>
                <c:pt idx="2094">
                  <c:v>6.8507991636315877</c:v>
                </c:pt>
                <c:pt idx="2095">
                  <c:v>7.1981704581723234</c:v>
                </c:pt>
                <c:pt idx="2096">
                  <c:v>7.4571145460227299</c:v>
                </c:pt>
                <c:pt idx="2097">
                  <c:v>7.6770575872083482</c:v>
                </c:pt>
                <c:pt idx="2098">
                  <c:v>7.8164107800158806</c:v>
                </c:pt>
                <c:pt idx="2099">
                  <c:v>7.9017906748765405</c:v>
                </c:pt>
                <c:pt idx="2100">
                  <c:v>7.7560427524865583</c:v>
                </c:pt>
                <c:pt idx="2101">
                  <c:v>7.5886808660742666</c:v>
                </c:pt>
                <c:pt idx="2102">
                  <c:v>7.3389130370645876</c:v>
                </c:pt>
                <c:pt idx="2103">
                  <c:v>7.0540323161918428</c:v>
                </c:pt>
                <c:pt idx="2104">
                  <c:v>6.7163142061867722</c:v>
                </c:pt>
                <c:pt idx="2105">
                  <c:v>6.2868667808692793</c:v>
                </c:pt>
                <c:pt idx="2106">
                  <c:v>5.8469795550722505</c:v>
                </c:pt>
                <c:pt idx="2107">
                  <c:v>5.3127733992346453</c:v>
                </c:pt>
                <c:pt idx="2108">
                  <c:v>4.7853573585692839</c:v>
                </c:pt>
                <c:pt idx="2109">
                  <c:v>4.1641518453481607</c:v>
                </c:pt>
                <c:pt idx="2110">
                  <c:v>3.5667241321567644</c:v>
                </c:pt>
                <c:pt idx="2111">
                  <c:v>2.9428043887853916</c:v>
                </c:pt>
                <c:pt idx="2112">
                  <c:v>2.2315075759140508</c:v>
                </c:pt>
                <c:pt idx="2113">
                  <c:v>1.5674411209348798</c:v>
                </c:pt>
                <c:pt idx="2114">
                  <c:v>0.82394546050746487</c:v>
                </c:pt>
                <c:pt idx="2115">
                  <c:v>0.14171532553103178</c:v>
                </c:pt>
                <c:pt idx="2116">
                  <c:v>-0.60937998345349931</c:v>
                </c:pt>
                <c:pt idx="2117">
                  <c:v>-1.287213433245249</c:v>
                </c:pt>
                <c:pt idx="2118">
                  <c:v>-1.9550444396264584</c:v>
                </c:pt>
                <c:pt idx="2119">
                  <c:v>-2.672128698713653</c:v>
                </c:pt>
                <c:pt idx="2120">
                  <c:v>-3.3027833887877387</c:v>
                </c:pt>
                <c:pt idx="2121">
                  <c:v>-3.9673172563043555</c:v>
                </c:pt>
                <c:pt idx="2122">
                  <c:v>-4.5399967905099787</c:v>
                </c:pt>
                <c:pt idx="2123">
                  <c:v>-5.1300779807338248</c:v>
                </c:pt>
                <c:pt idx="2124">
                  <c:v>-5.6259206549662792</c:v>
                </c:pt>
                <c:pt idx="2125">
                  <c:v>-6.0792656620686216</c:v>
                </c:pt>
                <c:pt idx="2126">
                  <c:v>-6.5248320389696808</c:v>
                </c:pt>
                <c:pt idx="2127">
                  <c:v>-6.8783317195819365</c:v>
                </c:pt>
                <c:pt idx="2128">
                  <c:v>-7.2072241342090999</c:v>
                </c:pt>
                <c:pt idx="2129">
                  <c:v>-7.449302137815736</c:v>
                </c:pt>
                <c:pt idx="2130">
                  <c:v>-7.6507747492561755</c:v>
                </c:pt>
                <c:pt idx="2131">
                  <c:v>-7.773548213522302</c:v>
                </c:pt>
                <c:pt idx="2132">
                  <c:v>-7.8378789884322781</c:v>
                </c:pt>
                <c:pt idx="2133">
                  <c:v>-7.6485462261637522</c:v>
                </c:pt>
                <c:pt idx="2134">
                  <c:v>-7.4676061896043979</c:v>
                </c:pt>
                <c:pt idx="2135">
                  <c:v>-7.2039641102558152</c:v>
                </c:pt>
                <c:pt idx="2136">
                  <c:v>-6.9075379142870235</c:v>
                </c:pt>
                <c:pt idx="2137">
                  <c:v>-6.5593802588009353</c:v>
                </c:pt>
                <c:pt idx="2138">
                  <c:v>-6.1198193420566325</c:v>
                </c:pt>
                <c:pt idx="2139">
                  <c:v>-5.6720577779372432</c:v>
                </c:pt>
                <c:pt idx="2140">
                  <c:v>-5.1307136534162154</c:v>
                </c:pt>
                <c:pt idx="2141">
                  <c:v>-4.5982459951812178</c:v>
                </c:pt>
                <c:pt idx="2142">
                  <c:v>-3.9731107935018741</c:v>
                </c:pt>
                <c:pt idx="2143">
                  <c:v>-3.3736181645569583</c:v>
                </c:pt>
                <c:pt idx="2144">
                  <c:v>-2.7490848179325611</c:v>
                </c:pt>
                <c:pt idx="2145">
                  <c:v>-2.0387936250449759</c:v>
                </c:pt>
                <c:pt idx="2146">
                  <c:v>-1.3771609435358891</c:v>
                </c:pt>
                <c:pt idx="2147">
                  <c:v>-0.63799056746562444</c:v>
                </c:pt>
                <c:pt idx="2148">
                  <c:v>3.8841993645097488E-2</c:v>
                </c:pt>
                <c:pt idx="2149">
                  <c:v>0.78243871004814025</c:v>
                </c:pt>
                <c:pt idx="2150">
                  <c:v>1.4520922018981746</c:v>
                </c:pt>
                <c:pt idx="2151">
                  <c:v>2.110508997452671</c:v>
                </c:pt>
                <c:pt idx="2152">
                  <c:v>2.8158974384954001</c:v>
                </c:pt>
                <c:pt idx="2153">
                  <c:v>3.4347884780510327</c:v>
                </c:pt>
                <c:pt idx="2154">
                  <c:v>4.0852476199410317</c:v>
                </c:pt>
                <c:pt idx="2155">
                  <c:v>4.644205183832149</c:v>
                </c:pt>
                <c:pt idx="2156">
                  <c:v>5.1680069040935006</c:v>
                </c:pt>
                <c:pt idx="2157">
                  <c:v>5.6989180542547242</c:v>
                </c:pt>
                <c:pt idx="2158">
                  <c:v>6.1364974796868736</c:v>
                </c:pt>
                <c:pt idx="2159">
                  <c:v>6.5642389292933867</c:v>
                </c:pt>
                <c:pt idx="2160">
                  <c:v>6.9012275002349961</c:v>
                </c:pt>
                <c:pt idx="2161">
                  <c:v>7.2117733314118153</c:v>
                </c:pt>
                <c:pt idx="2162">
                  <c:v>7.4371410133596845</c:v>
                </c:pt>
                <c:pt idx="2163">
                  <c:v>7.6065418302659236</c:v>
                </c:pt>
                <c:pt idx="2164">
                  <c:v>7.7267683765383559</c:v>
                </c:pt>
                <c:pt idx="2165">
                  <c:v>7.7751013664552628</c:v>
                </c:pt>
                <c:pt idx="2166">
                  <c:v>7.6865894235128343</c:v>
                </c:pt>
                <c:pt idx="2167">
                  <c:v>7.5383636176137561</c:v>
                </c:pt>
                <c:pt idx="2168">
                  <c:v>7.3441972753310347</c:v>
                </c:pt>
                <c:pt idx="2169">
                  <c:v>7.0949694687525922</c:v>
                </c:pt>
                <c:pt idx="2170">
                  <c:v>6.7595013220159164</c:v>
                </c:pt>
                <c:pt idx="2171">
                  <c:v>6.4013005903863647</c:v>
                </c:pt>
                <c:pt idx="2172">
                  <c:v>5.9520718938277888</c:v>
                </c:pt>
                <c:pt idx="2173">
                  <c:v>5.4968466006074985</c:v>
                </c:pt>
                <c:pt idx="2174">
                  <c:v>4.9488183341806193</c:v>
                </c:pt>
                <c:pt idx="2175">
                  <c:v>4.4117102258987098</c:v>
                </c:pt>
                <c:pt idx="2176">
                  <c:v>3.8417341388443105</c:v>
                </c:pt>
                <c:pt idx="2177">
                  <c:v>3.1819328696156788</c:v>
                </c:pt>
                <c:pt idx="2178">
                  <c:v>2.5571731931012249</c:v>
                </c:pt>
                <c:pt idx="2179">
                  <c:v>1.8482976081241986</c:v>
                </c:pt>
                <c:pt idx="2180">
                  <c:v>1.189453829649644</c:v>
                </c:pt>
                <c:pt idx="2181">
                  <c:v>0.45497675976601631</c:v>
                </c:pt>
                <c:pt idx="2182">
                  <c:v>-0.21614694216874836</c:v>
                </c:pt>
                <c:pt idx="2183">
                  <c:v>-0.88531559287740857</c:v>
                </c:pt>
                <c:pt idx="2184">
                  <c:v>-1.6131474590074044</c:v>
                </c:pt>
                <c:pt idx="2185">
                  <c:v>-2.2619216853440003</c:v>
                </c:pt>
                <c:pt idx="2186">
                  <c:v>-2.9553984508727971</c:v>
                </c:pt>
                <c:pt idx="2187">
                  <c:v>-3.5623633127929244</c:v>
                </c:pt>
                <c:pt idx="2188">
                  <c:v>-4.1986075109422991</c:v>
                </c:pt>
                <c:pt idx="2189">
                  <c:v>-4.7437517104108151</c:v>
                </c:pt>
                <c:pt idx="2190">
                  <c:v>-5.252999265256614</c:v>
                </c:pt>
                <c:pt idx="2191">
                  <c:v>-5.7671762473215269</c:v>
                </c:pt>
                <c:pt idx="2192">
                  <c:v>-6.1890083775356119</c:v>
                </c:pt>
                <c:pt idx="2193">
                  <c:v>-6.5989859419453785</c:v>
                </c:pt>
                <c:pt idx="2194">
                  <c:v>-6.9195556312058413</c:v>
                </c:pt>
                <c:pt idx="2195">
                  <c:v>-7.2118958638602928</c:v>
                </c:pt>
                <c:pt idx="2196">
                  <c:v>-7.4207162696503541</c:v>
                </c:pt>
                <c:pt idx="2197">
                  <c:v>-7.5737013446021217</c:v>
                </c:pt>
                <c:pt idx="2198">
                  <c:v>-7.6761695091841613</c:v>
                </c:pt>
                <c:pt idx="2199">
                  <c:v>-7.5889772338390182</c:v>
                </c:pt>
                <c:pt idx="2200">
                  <c:v>-7.4256093512765844</c:v>
                </c:pt>
                <c:pt idx="2201">
                  <c:v>-7.218570224788345</c:v>
                </c:pt>
                <c:pt idx="2202">
                  <c:v>-6.9574194987155487</c:v>
                </c:pt>
                <c:pt idx="2203">
                  <c:v>-6.6100393153780095</c:v>
                </c:pt>
                <c:pt idx="2204">
                  <c:v>-6.2421909380032554</c:v>
                </c:pt>
                <c:pt idx="2205">
                  <c:v>-5.7837380275593873</c:v>
                </c:pt>
                <c:pt idx="2206">
                  <c:v>-5.3214567685180088</c:v>
                </c:pt>
                <c:pt idx="2207">
                  <c:v>-4.8194380385441686</c:v>
                </c:pt>
                <c:pt idx="2208">
                  <c:v>-4.2258521505804527</c:v>
                </c:pt>
                <c:pt idx="2209">
                  <c:v>-3.6530401743407173</c:v>
                </c:pt>
                <c:pt idx="2210">
                  <c:v>-2.9917583371104706</c:v>
                </c:pt>
                <c:pt idx="2211">
                  <c:v>-2.3671528147002379</c:v>
                </c:pt>
                <c:pt idx="2212">
                  <c:v>-1.6600946406629193</c:v>
                </c:pt>
                <c:pt idx="2213">
                  <c:v>-1.0043868634886901</c:v>
                </c:pt>
                <c:pt idx="2214">
                  <c:v>-0.34145989151818357</c:v>
                </c:pt>
                <c:pt idx="2215">
                  <c:v>0.39015085172290143</c:v>
                </c:pt>
                <c:pt idx="2216">
                  <c:v>1.0520045067344934</c:v>
                </c:pt>
                <c:pt idx="2217">
                  <c:v>1.7703505410863454</c:v>
                </c:pt>
                <c:pt idx="2218">
                  <c:v>2.4092637335615201</c:v>
                </c:pt>
                <c:pt idx="2219">
                  <c:v>3.0906240035010475</c:v>
                </c:pt>
                <c:pt idx="2220">
                  <c:v>3.6855102530754786</c:v>
                </c:pt>
                <c:pt idx="2221">
                  <c:v>4.2524230276070076</c:v>
                </c:pt>
                <c:pt idx="2222">
                  <c:v>4.8386597602035755</c:v>
                </c:pt>
                <c:pt idx="2223">
                  <c:v>5.3333065897230023</c:v>
                </c:pt>
                <c:pt idx="2224">
                  <c:v>5.830738859373052</c:v>
                </c:pt>
                <c:pt idx="2225">
                  <c:v>6.2368511420166701</c:v>
                </c:pt>
                <c:pt idx="2226">
                  <c:v>6.6291354749647597</c:v>
                </c:pt>
                <c:pt idx="2227">
                  <c:v>6.9333867540586143</c:v>
                </c:pt>
                <c:pt idx="2228">
                  <c:v>7.1854155454502866</c:v>
                </c:pt>
                <c:pt idx="2229">
                  <c:v>7.4001140508241621</c:v>
                </c:pt>
                <c:pt idx="2230">
                  <c:v>7.5368847739483069</c:v>
                </c:pt>
                <c:pt idx="2231">
                  <c:v>7.6218503957990951</c:v>
                </c:pt>
                <c:pt idx="2232">
                  <c:v>7.4885380891318087</c:v>
                </c:pt>
                <c:pt idx="2233">
                  <c:v>7.329361961816268</c:v>
                </c:pt>
                <c:pt idx="2234">
                  <c:v>7.0908403997217455</c:v>
                </c:pt>
                <c:pt idx="2235">
                  <c:v>6.8181373268810468</c:v>
                </c:pt>
                <c:pt idx="2236">
                  <c:v>6.4592674408828898</c:v>
                </c:pt>
                <c:pt idx="2237">
                  <c:v>6.0821655895424707</c:v>
                </c:pt>
                <c:pt idx="2238">
                  <c:v>5.614929656570359</c:v>
                </c:pt>
                <c:pt idx="2239">
                  <c:v>5.1459971542509608</c:v>
                </c:pt>
                <c:pt idx="2240">
                  <c:v>4.6386482302152237</c:v>
                </c:pt>
                <c:pt idx="2241">
                  <c:v>4.0407716348668528</c:v>
                </c:pt>
                <c:pt idx="2242">
                  <c:v>3.4655196210125143</c:v>
                </c:pt>
                <c:pt idx="2243">
                  <c:v>2.8031821354347972</c:v>
                </c:pt>
                <c:pt idx="2244">
                  <c:v>2.1791043539173347</c:v>
                </c:pt>
                <c:pt idx="2245">
                  <c:v>1.474257113225069</c:v>
                </c:pt>
                <c:pt idx="2246">
                  <c:v>0.82202433880694259</c:v>
                </c:pt>
                <c:pt idx="2247">
                  <c:v>0.16394025696706316</c:v>
                </c:pt>
                <c:pt idx="2248">
                  <c:v>-0.5608079133166034</c:v>
                </c:pt>
                <c:pt idx="2249">
                  <c:v>-1.2150786024601148</c:v>
                </c:pt>
                <c:pt idx="2250">
                  <c:v>-1.9236756182991155</c:v>
                </c:pt>
                <c:pt idx="2251">
                  <c:v>-2.5525191607146627</c:v>
                </c:pt>
                <c:pt idx="2252">
                  <c:v>-3.221569078407319</c:v>
                </c:pt>
                <c:pt idx="2253">
                  <c:v>-3.8042342846937443</c:v>
                </c:pt>
                <c:pt idx="2254">
                  <c:v>-4.3580403982899334</c:v>
                </c:pt>
                <c:pt idx="2255">
                  <c:v>-4.9289550996999409</c:v>
                </c:pt>
                <c:pt idx="2256">
                  <c:v>-5.4089642740035391</c:v>
                </c:pt>
                <c:pt idx="2257">
                  <c:v>-5.8896515646795402</c:v>
                </c:pt>
                <c:pt idx="2258">
                  <c:v>-6.2800804282247737</c:v>
                </c:pt>
                <c:pt idx="2259">
                  <c:v>-6.623150763421032</c:v>
                </c:pt>
                <c:pt idx="2260">
                  <c:v>-6.9427929566333271</c:v>
                </c:pt>
                <c:pt idx="2261">
                  <c:v>-7.1785492131463853</c:v>
                </c:pt>
                <c:pt idx="2262">
                  <c:v>-7.3754214775270963</c:v>
                </c:pt>
                <c:pt idx="2263">
                  <c:v>-7.4961854070568776</c:v>
                </c:pt>
                <c:pt idx="2264">
                  <c:v>-7.5639102956890634</c:v>
                </c:pt>
                <c:pt idx="2265">
                  <c:v>-7.5108890767225338</c:v>
                </c:pt>
                <c:pt idx="2266">
                  <c:v>-7.3853830623775858</c:v>
                </c:pt>
                <c:pt idx="2267">
                  <c:v>-7.2130722482313105</c:v>
                </c:pt>
                <c:pt idx="2268">
                  <c:v>-6.9611223658082828</c:v>
                </c:pt>
                <c:pt idx="2269">
                  <c:v>-6.6772378524851108</c:v>
                </c:pt>
                <c:pt idx="2270">
                  <c:v>-6.3072999679182518</c:v>
                </c:pt>
                <c:pt idx="2271">
                  <c:v>-5.9213373407813839</c:v>
                </c:pt>
                <c:pt idx="2272">
                  <c:v>-5.4910942126639624</c:v>
                </c:pt>
                <c:pt idx="2273">
                  <c:v>-4.9705747254292776</c:v>
                </c:pt>
                <c:pt idx="2274">
                  <c:v>-4.4582966219402582</c:v>
                </c:pt>
                <c:pt idx="2275">
                  <c:v>-3.8565662899657802</c:v>
                </c:pt>
                <c:pt idx="2276">
                  <c:v>-3.2792644811165341</c:v>
                </c:pt>
                <c:pt idx="2277">
                  <c:v>-2.6162893039238275</c:v>
                </c:pt>
                <c:pt idx="2278">
                  <c:v>-1.9931058511299207</c:v>
                </c:pt>
                <c:pt idx="2279">
                  <c:v>-1.355261510006909</c:v>
                </c:pt>
                <c:pt idx="2280">
                  <c:v>-0.64242777006541174</c:v>
                </c:pt>
                <c:pt idx="2281">
                  <c:v>1.0503513260070336E-2</c:v>
                </c:pt>
                <c:pt idx="2282">
                  <c:v>0.7280751537534923</c:v>
                </c:pt>
                <c:pt idx="2283">
                  <c:v>1.3745042680226387</c:v>
                </c:pt>
                <c:pt idx="2284">
                  <c:v>2.0730996593467679</c:v>
                </c:pt>
                <c:pt idx="2285">
                  <c:v>2.6916747335246964</c:v>
                </c:pt>
                <c:pt idx="2286">
                  <c:v>3.2897286688398473</c:v>
                </c:pt>
                <c:pt idx="2287">
                  <c:v>3.9185429692161269</c:v>
                </c:pt>
                <c:pt idx="2288">
                  <c:v>4.459143127887331</c:v>
                </c:pt>
                <c:pt idx="2289">
                  <c:v>5.0146658138943936</c:v>
                </c:pt>
                <c:pt idx="2290">
                  <c:v>5.480009883149509</c:v>
                </c:pt>
                <c:pt idx="2291">
                  <c:v>5.9439620224118848</c:v>
                </c:pt>
                <c:pt idx="2292">
                  <c:v>6.3187526935992571</c:v>
                </c:pt>
                <c:pt idx="2293">
                  <c:v>6.645902123923384</c:v>
                </c:pt>
                <c:pt idx="2294">
                  <c:v>6.9478477037461399</c:v>
                </c:pt>
                <c:pt idx="2295">
                  <c:v>7.1674803823655084</c:v>
                </c:pt>
                <c:pt idx="2296">
                  <c:v>7.3467265769587771</c:v>
                </c:pt>
                <c:pt idx="2297">
                  <c:v>7.4516972038674565</c:v>
                </c:pt>
                <c:pt idx="2298">
                  <c:v>7.4201257640021083</c:v>
                </c:pt>
                <c:pt idx="2299">
                  <c:v>7.2796228766075037</c:v>
                </c:pt>
                <c:pt idx="2300">
                  <c:v>7.0945160900852828</c:v>
                </c:pt>
                <c:pt idx="2301">
                  <c:v>6.8295298378643539</c:v>
                </c:pt>
                <c:pt idx="2302">
                  <c:v>6.5348348944560382</c:v>
                </c:pt>
                <c:pt idx="2303">
                  <c:v>6.1542498427375856</c:v>
                </c:pt>
                <c:pt idx="2304">
                  <c:v>5.7598174541034952</c:v>
                </c:pt>
                <c:pt idx="2305">
                  <c:v>5.3223218204141638</c:v>
                </c:pt>
                <c:pt idx="2306">
                  <c:v>4.7952945143330856</c:v>
                </c:pt>
                <c:pt idx="2307">
                  <c:v>4.2784840444983985</c:v>
                </c:pt>
                <c:pt idx="2308">
                  <c:v>3.6733314541534985</c:v>
                </c:pt>
                <c:pt idx="2309">
                  <c:v>3.0943643491529684</c:v>
                </c:pt>
                <c:pt idx="2310">
                  <c:v>2.492443673093049</c:v>
                </c:pt>
                <c:pt idx="2311">
                  <c:v>1.8092327159329122</c:v>
                </c:pt>
                <c:pt idx="2312">
                  <c:v>1.1740225271212799</c:v>
                </c:pt>
                <c:pt idx="2313">
                  <c:v>0.46565590506836013</c:v>
                </c:pt>
                <c:pt idx="2314">
                  <c:v>-0.18182131826919257</c:v>
                </c:pt>
                <c:pt idx="2315">
                  <c:v>-0.89191241081010575</c:v>
                </c:pt>
                <c:pt idx="2316">
                  <c:v>-1.5302506907750131</c:v>
                </c:pt>
                <c:pt idx="2317">
                  <c:v>-2.1567807555025889</c:v>
                </c:pt>
                <c:pt idx="2318">
                  <c:v>-2.8267199256541868</c:v>
                </c:pt>
                <c:pt idx="2319">
                  <c:v>-3.4133072503610422</c:v>
                </c:pt>
                <c:pt idx="2320">
                  <c:v>-4.0284463933633994</c:v>
                </c:pt>
                <c:pt idx="2321">
                  <c:v>-4.5557510358130875</c:v>
                </c:pt>
                <c:pt idx="2322">
                  <c:v>-5.0958222479030564</c:v>
                </c:pt>
                <c:pt idx="2323">
                  <c:v>-5.5464830893373342</c:v>
                </c:pt>
                <c:pt idx="2324">
                  <c:v>-5.9552651987884548</c:v>
                </c:pt>
                <c:pt idx="2325">
                  <c:v>-6.3529261316732235</c:v>
                </c:pt>
                <c:pt idx="2326">
                  <c:v>-6.664242258661786</c:v>
                </c:pt>
                <c:pt idx="2327">
                  <c:v>-6.9486257682998565</c:v>
                </c:pt>
                <c:pt idx="2328">
                  <c:v>-7.1522908771021729</c:v>
                </c:pt>
                <c:pt idx="2329">
                  <c:v>-7.3141182136210467</c:v>
                </c:pt>
                <c:pt idx="2330">
                  <c:v>-7.4035147268901982</c:v>
                </c:pt>
                <c:pt idx="2331">
                  <c:v>-7.4098588863188954</c:v>
                </c:pt>
                <c:pt idx="2332">
                  <c:v>-7.3265147535609465</c:v>
                </c:pt>
                <c:pt idx="2333">
                  <c:v>-7.1713678444423143</c:v>
                </c:pt>
                <c:pt idx="2334">
                  <c:v>-6.973805452611793</c:v>
                </c:pt>
                <c:pt idx="2335">
                  <c:v>-6.6961756265447887</c:v>
                </c:pt>
                <c:pt idx="2336">
                  <c:v>-6.3910411421539512</c:v>
                </c:pt>
                <c:pt idx="2337">
                  <c:v>-6.038058569922069</c:v>
                </c:pt>
                <c:pt idx="2338">
                  <c:v>-5.5977156188827273</c:v>
                </c:pt>
                <c:pt idx="2339">
                  <c:v>-5.153360782867729</c:v>
                </c:pt>
                <c:pt idx="2340">
                  <c:v>-4.6202595892238794</c:v>
                </c:pt>
                <c:pt idx="2341">
                  <c:v>-4.0993092006966787</c:v>
                </c:pt>
                <c:pt idx="2342">
                  <c:v>-3.4911601759797239</c:v>
                </c:pt>
                <c:pt idx="2343">
                  <c:v>-2.9109064009393557</c:v>
                </c:pt>
                <c:pt idx="2344">
                  <c:v>-2.3090775227533609</c:v>
                </c:pt>
                <c:pt idx="2345">
                  <c:v>-1.6275577287469001</c:v>
                </c:pt>
                <c:pt idx="2346">
                  <c:v>-0.99531731802473944</c:v>
                </c:pt>
                <c:pt idx="2347">
                  <c:v>-0.29176473904601197</c:v>
                </c:pt>
                <c:pt idx="2348">
                  <c:v>0.34996583662613068</c:v>
                </c:pt>
                <c:pt idx="2349">
                  <c:v>1.0522823071656771</c:v>
                </c:pt>
                <c:pt idx="2350">
                  <c:v>1.682289825956514</c:v>
                </c:pt>
                <c:pt idx="2351">
                  <c:v>2.2993513812024875</c:v>
                </c:pt>
                <c:pt idx="2352">
                  <c:v>2.9576468756388818</c:v>
                </c:pt>
                <c:pt idx="2353">
                  <c:v>3.5326192145138537</c:v>
                </c:pt>
                <c:pt idx="2354">
                  <c:v>4.1339571177744663</c:v>
                </c:pt>
                <c:pt idx="2355">
                  <c:v>4.6478862953076501</c:v>
                </c:pt>
                <c:pt idx="2356">
                  <c:v>5.1724569482598932</c:v>
                </c:pt>
                <c:pt idx="2357">
                  <c:v>5.6084256102827643</c:v>
                </c:pt>
                <c:pt idx="2358">
                  <c:v>6.0020575926452091</c:v>
                </c:pt>
                <c:pt idx="2359">
                  <c:v>6.3826606059639204</c:v>
                </c:pt>
                <c:pt idx="2360">
                  <c:v>6.6782390045862812</c:v>
                </c:pt>
                <c:pt idx="2361">
                  <c:v>6.9452031628377382</c:v>
                </c:pt>
                <c:pt idx="2362">
                  <c:v>7.1330635408951997</c:v>
                </c:pt>
                <c:pt idx="2363">
                  <c:v>7.2672593183523375</c:v>
                </c:pt>
                <c:pt idx="2364">
                  <c:v>7.3517330734528743</c:v>
                </c:pt>
                <c:pt idx="2365">
                  <c:v>7.3272676104228953</c:v>
                </c:pt>
                <c:pt idx="2366">
                  <c:v>7.2301633751778445</c:v>
                </c:pt>
                <c:pt idx="2367">
                  <c:v>7.0607278089646108</c:v>
                </c:pt>
                <c:pt idx="2368">
                  <c:v>6.8510515968713044</c:v>
                </c:pt>
                <c:pt idx="2369">
                  <c:v>6.5900252792476381</c:v>
                </c:pt>
                <c:pt idx="2370">
                  <c:v>6.2459681076722786</c:v>
                </c:pt>
                <c:pt idx="2371">
                  <c:v>5.8840110658478118</c:v>
                </c:pt>
                <c:pt idx="2372">
                  <c:v>5.4351399135225629</c:v>
                </c:pt>
                <c:pt idx="2373">
                  <c:v>4.9843162777292598</c:v>
                </c:pt>
                <c:pt idx="2374">
                  <c:v>4.4455710273671238</c:v>
                </c:pt>
                <c:pt idx="2375">
                  <c:v>3.9208686439518075</c:v>
                </c:pt>
                <c:pt idx="2376">
                  <c:v>3.3669785382417068</c:v>
                </c:pt>
                <c:pt idx="2377">
                  <c:v>2.7289753843411475</c:v>
                </c:pt>
                <c:pt idx="2378">
                  <c:v>2.1275992823431271</c:v>
                </c:pt>
                <c:pt idx="2379">
                  <c:v>1.448151043986825</c:v>
                </c:pt>
                <c:pt idx="2380">
                  <c:v>0.81920824564243544</c:v>
                </c:pt>
                <c:pt idx="2381">
                  <c:v>0.12080753013841786</c:v>
                </c:pt>
                <c:pt idx="2382">
                  <c:v>-0.51489250516144369</c:v>
                </c:pt>
                <c:pt idx="2383">
                  <c:v>-1.1464113165697023</c:v>
                </c:pt>
                <c:pt idx="2384">
                  <c:v>-1.8305963640931724</c:v>
                </c:pt>
                <c:pt idx="2385">
                  <c:v>-2.4379869402814358</c:v>
                </c:pt>
                <c:pt idx="2386">
                  <c:v>-3.0844503439680815</c:v>
                </c:pt>
                <c:pt idx="2387">
                  <c:v>-3.6476689736092029</c:v>
                </c:pt>
                <c:pt idx="2388">
                  <c:v>-4.2350901251946924</c:v>
                </c:pt>
                <c:pt idx="2389">
                  <c:v>-4.7355733779857454</c:v>
                </c:pt>
                <c:pt idx="2390">
                  <c:v>-5.2002434826231303</c:v>
                </c:pt>
                <c:pt idx="2391">
                  <c:v>-5.6658811475230877</c:v>
                </c:pt>
                <c:pt idx="2392">
                  <c:v>-6.0443967625217896</c:v>
                </c:pt>
                <c:pt idx="2393">
                  <c:v>-6.4080175840384745</c:v>
                </c:pt>
                <c:pt idx="2394">
                  <c:v>-6.6879616025183921</c:v>
                </c:pt>
                <c:pt idx="2395">
                  <c:v>-6.9376570715752974</c:v>
                </c:pt>
                <c:pt idx="2396">
                  <c:v>-7.1098821686788707</c:v>
                </c:pt>
                <c:pt idx="2397">
                  <c:v>-7.2286244932088204</c:v>
                </c:pt>
                <c:pt idx="2398">
                  <c:v>-7.2417384433519185</c:v>
                </c:pt>
                <c:pt idx="2399">
                  <c:v>-7.1311786903712111</c:v>
                </c:pt>
                <c:pt idx="2400">
                  <c:v>-6.947812085932644</c:v>
                </c:pt>
                <c:pt idx="2401">
                  <c:v>-6.7263650253054257</c:v>
                </c:pt>
                <c:pt idx="2402">
                  <c:v>-6.4545101158905647</c:v>
                </c:pt>
                <c:pt idx="2403">
                  <c:v>-6.0997260797025694</c:v>
                </c:pt>
                <c:pt idx="2404">
                  <c:v>-5.7291731517234297</c:v>
                </c:pt>
                <c:pt idx="2405">
                  <c:v>-5.272196769144661</c:v>
                </c:pt>
                <c:pt idx="2406">
                  <c:v>-4.8152916520667164</c:v>
                </c:pt>
                <c:pt idx="2407">
                  <c:v>-4.2713278897353453</c:v>
                </c:pt>
                <c:pt idx="2408">
                  <c:v>-3.7432567585545313</c:v>
                </c:pt>
                <c:pt idx="2409">
                  <c:v>-3.1873334961612705</c:v>
                </c:pt>
                <c:pt idx="2410">
                  <c:v>-2.5486536116261522</c:v>
                </c:pt>
                <c:pt idx="2411">
                  <c:v>-1.9480845358224643</c:v>
                </c:pt>
                <c:pt idx="2412">
                  <c:v>-1.2710801947521539</c:v>
                </c:pt>
                <c:pt idx="2413">
                  <c:v>-0.64575499339310261</c:v>
                </c:pt>
                <c:pt idx="2414">
                  <c:v>-1.5889028198503644E-2</c:v>
                </c:pt>
                <c:pt idx="2415">
                  <c:v>0.67655949649556368</c:v>
                </c:pt>
                <c:pt idx="2416">
                  <c:v>1.3005615276463063</c:v>
                </c:pt>
                <c:pt idx="2417">
                  <c:v>1.9751476973296063</c:v>
                </c:pt>
                <c:pt idx="2418">
                  <c:v>2.572674272770906</c:v>
                </c:pt>
                <c:pt idx="2419">
                  <c:v>3.2071276693536359</c:v>
                </c:pt>
                <c:pt idx="2420">
                  <c:v>3.7584634291583989</c:v>
                </c:pt>
                <c:pt idx="2421">
                  <c:v>4.2812993361423848</c:v>
                </c:pt>
                <c:pt idx="2422">
                  <c:v>4.8188389979874175</c:v>
                </c:pt>
                <c:pt idx="2423">
                  <c:v>5.2693834024575272</c:v>
                </c:pt>
                <c:pt idx="2424">
                  <c:v>5.7188953246092442</c:v>
                </c:pt>
                <c:pt idx="2425">
                  <c:v>6.0823368362979799</c:v>
                </c:pt>
                <c:pt idx="2426">
                  <c:v>6.4290600717913264</c:v>
                </c:pt>
                <c:pt idx="2427">
                  <c:v>6.6934806303251513</c:v>
                </c:pt>
                <c:pt idx="2428">
                  <c:v>6.907500165201002</c:v>
                </c:pt>
                <c:pt idx="2429">
                  <c:v>7.0828314392799561</c:v>
                </c:pt>
                <c:pt idx="2430">
                  <c:v>7.1863251243567303</c:v>
                </c:pt>
                <c:pt idx="2431">
                  <c:v>7.2274178982641475</c:v>
                </c:pt>
                <c:pt idx="2432">
                  <c:v>7.1533754582913867</c:v>
                </c:pt>
                <c:pt idx="2433">
                  <c:v>7.0296674326883766</c:v>
                </c:pt>
                <c:pt idx="2434">
                  <c:v>6.8532253443533149</c:v>
                </c:pt>
                <c:pt idx="2435">
                  <c:v>6.5998554287231013</c:v>
                </c:pt>
                <c:pt idx="2436">
                  <c:v>6.3175293796053209</c:v>
                </c:pt>
                <c:pt idx="2437">
                  <c:v>5.9524240789600116</c:v>
                </c:pt>
                <c:pt idx="2438">
                  <c:v>5.5736522572086473</c:v>
                </c:pt>
                <c:pt idx="2439">
                  <c:v>5.1089909349209304</c:v>
                </c:pt>
                <c:pt idx="2440">
                  <c:v>4.6463883927802101</c:v>
                </c:pt>
                <c:pt idx="2441">
                  <c:v>4.1491185329643105</c:v>
                </c:pt>
                <c:pt idx="2442">
                  <c:v>3.5665657415893866</c:v>
                </c:pt>
                <c:pt idx="2443">
                  <c:v>3.0089806425916499</c:v>
                </c:pt>
                <c:pt idx="2444">
                  <c:v>2.3700209534272689</c:v>
                </c:pt>
                <c:pt idx="2445">
                  <c:v>1.7706063323951187</c:v>
                </c:pt>
                <c:pt idx="2446">
                  <c:v>1.0964100990136165</c:v>
                </c:pt>
                <c:pt idx="2447">
                  <c:v>0.47501457714405654</c:v>
                </c:pt>
                <c:pt idx="2448">
                  <c:v>-0.14964133192857848</c:v>
                </c:pt>
                <c:pt idx="2449">
                  <c:v>-0.83492769531516287</c:v>
                </c:pt>
                <c:pt idx="2450">
                  <c:v>-1.4511713913577284</c:v>
                </c:pt>
                <c:pt idx="2451">
                  <c:v>-2.1159238847393862</c:v>
                </c:pt>
                <c:pt idx="2452">
                  <c:v>-2.7034028329723334</c:v>
                </c:pt>
                <c:pt idx="2453">
                  <c:v>-3.3256787242237809</c:v>
                </c:pt>
                <c:pt idx="2454">
                  <c:v>-3.8650119231981277</c:v>
                </c:pt>
                <c:pt idx="2455">
                  <c:v>-4.3750509861686373</c:v>
                </c:pt>
                <c:pt idx="2456">
                  <c:v>-4.8977120557793956</c:v>
                </c:pt>
                <c:pt idx="2457">
                  <c:v>-5.334111908193675</c:v>
                </c:pt>
                <c:pt idx="2458">
                  <c:v>-5.7675156252431936</c:v>
                </c:pt>
                <c:pt idx="2459">
                  <c:v>-6.115933624453155</c:v>
                </c:pt>
                <c:pt idx="2460">
                  <c:v>-6.4458525479716817</c:v>
                </c:pt>
                <c:pt idx="2461">
                  <c:v>-6.6948679364831563</c:v>
                </c:pt>
                <c:pt idx="2462">
                  <c:v>-6.8934794964471591</c:v>
                </c:pt>
                <c:pt idx="2463">
                  <c:v>-7.0519968485890496</c:v>
                </c:pt>
                <c:pt idx="2464">
                  <c:v>-7.1404522327015911</c:v>
                </c:pt>
                <c:pt idx="2465">
                  <c:v>-7.1757506522152257</c:v>
                </c:pt>
                <c:pt idx="2466">
                  <c:v>-7.1512415189564855</c:v>
                </c:pt>
                <c:pt idx="2467">
                  <c:v>-7.062282574711487</c:v>
                </c:pt>
                <c:pt idx="2468">
                  <c:v>-6.9257359492610284</c:v>
                </c:pt>
                <c:pt idx="2469">
                  <c:v>-6.737242167761786</c:v>
                </c:pt>
                <c:pt idx="2470">
                  <c:v>-6.4716316347227529</c:v>
                </c:pt>
                <c:pt idx="2471">
                  <c:v>-6.1791918147304816</c:v>
                </c:pt>
                <c:pt idx="2472">
                  <c:v>-5.8041698151712415</c:v>
                </c:pt>
                <c:pt idx="2473">
                  <c:v>-5.4175543022791866</c:v>
                </c:pt>
                <c:pt idx="2474">
                  <c:v>-4.9904421940807957</c:v>
                </c:pt>
                <c:pt idx="2475">
                  <c:v>-4.4777060987180306</c:v>
                </c:pt>
                <c:pt idx="2476">
                  <c:v>-3.9763889243794956</c:v>
                </c:pt>
                <c:pt idx="2477">
                  <c:v>-3.3908855864993099</c:v>
                </c:pt>
                <c:pt idx="2478">
                  <c:v>-2.8320043318401833</c:v>
                </c:pt>
                <c:pt idx="2479">
                  <c:v>-2.1931548342810649</c:v>
                </c:pt>
                <c:pt idx="2480">
                  <c:v>-1.5952351878216569</c:v>
                </c:pt>
                <c:pt idx="2481">
                  <c:v>-0.98563031078974295</c:v>
                </c:pt>
                <c:pt idx="2482">
                  <c:v>-0.30704135856500547</c:v>
                </c:pt>
                <c:pt idx="2483">
                  <c:v>0.31212129363162205</c:v>
                </c:pt>
                <c:pt idx="2484">
                  <c:v>0.98996067344092187</c:v>
                </c:pt>
                <c:pt idx="2485">
                  <c:v>1.5982134739611877</c:v>
                </c:pt>
                <c:pt idx="2486">
                  <c:v>2.2529076166436761</c:v>
                </c:pt>
                <c:pt idx="2487">
                  <c:v>2.8301646490578047</c:v>
                </c:pt>
                <c:pt idx="2488">
                  <c:v>3.3858808580732815</c:v>
                </c:pt>
                <c:pt idx="2489">
                  <c:v>3.9673261890182689</c:v>
                </c:pt>
                <c:pt idx="2490">
                  <c:v>4.4644899443880099</c:v>
                </c:pt>
                <c:pt idx="2491">
                  <c:v>4.9722235816414964</c:v>
                </c:pt>
                <c:pt idx="2492">
                  <c:v>5.3944688897634565</c:v>
                </c:pt>
                <c:pt idx="2493">
                  <c:v>5.8117913314027563</c:v>
                </c:pt>
                <c:pt idx="2494">
                  <c:v>6.1452445563496738</c:v>
                </c:pt>
                <c:pt idx="2495">
                  <c:v>6.4323800776061466</c:v>
                </c:pt>
                <c:pt idx="2496">
                  <c:v>6.6921965740646705</c:v>
                </c:pt>
                <c:pt idx="2497">
                  <c:v>6.8755560356801411</c:v>
                </c:pt>
                <c:pt idx="2498">
                  <c:v>7.0174646434352104</c:v>
                </c:pt>
                <c:pt idx="2499">
                  <c:v>7.110531641706741</c:v>
                </c:pt>
                <c:pt idx="2500">
                  <c:v>7.0721185897279844</c:v>
                </c:pt>
                <c:pt idx="2501">
                  <c:v>6.9806104938843117</c:v>
                </c:pt>
                <c:pt idx="2502">
                  <c:v>6.8194901436377</c:v>
                </c:pt>
                <c:pt idx="2503">
                  <c:v>6.6192737666131398</c:v>
                </c:pt>
                <c:pt idx="2504">
                  <c:v>6.3418015575577975</c:v>
                </c:pt>
                <c:pt idx="2505">
                  <c:v>6.0396050384234368</c:v>
                </c:pt>
                <c:pt idx="2506">
                  <c:v>5.6550696456206282</c:v>
                </c:pt>
                <c:pt idx="2507">
                  <c:v>5.2609836604039772</c:v>
                </c:pt>
                <c:pt idx="2508">
                  <c:v>4.8275806713694962</c:v>
                </c:pt>
                <c:pt idx="2509">
                  <c:v>4.3093424544312473</c:v>
                </c:pt>
                <c:pt idx="2510">
                  <c:v>3.8043524037024099</c:v>
                </c:pt>
                <c:pt idx="2511">
                  <c:v>3.2163040682689337</c:v>
                </c:pt>
                <c:pt idx="2512">
                  <c:v>2.6564865802692368</c:v>
                </c:pt>
                <c:pt idx="2513">
                  <c:v>2.0181302297230754</c:v>
                </c:pt>
                <c:pt idx="2514">
                  <c:v>1.4220390872407771</c:v>
                </c:pt>
                <c:pt idx="2515">
                  <c:v>0.81556257238769314</c:v>
                </c:pt>
                <c:pt idx="2516">
                  <c:v>0.1418870598369765</c:v>
                </c:pt>
                <c:pt idx="2517">
                  <c:v>-0.47150750915598505</c:v>
                </c:pt>
                <c:pt idx="2518">
                  <c:v>-1.1416246637208787</c:v>
                </c:pt>
                <c:pt idx="2519">
                  <c:v>-1.7416629820149754</c:v>
                </c:pt>
                <c:pt idx="2520">
                  <c:v>-2.3860841779877076</c:v>
                </c:pt>
                <c:pt idx="2521">
                  <c:v>-2.952954281845265</c:v>
                </c:pt>
                <c:pt idx="2522">
                  <c:v>-3.4973665040604729</c:v>
                </c:pt>
                <c:pt idx="2523">
                  <c:v>-4.0654203013271033</c:v>
                </c:pt>
                <c:pt idx="2524">
                  <c:v>-4.5496394464590075</c:v>
                </c:pt>
                <c:pt idx="2525">
                  <c:v>-5.0424066788835731</c:v>
                </c:pt>
                <c:pt idx="2526">
                  <c:v>-5.4504961577087885</c:v>
                </c:pt>
                <c:pt idx="2527">
                  <c:v>-5.8174488408306964</c:v>
                </c:pt>
                <c:pt idx="2528">
                  <c:v>-6.1703286166779598</c:v>
                </c:pt>
                <c:pt idx="2529">
                  <c:v>-6.4423850419144157</c:v>
                </c:pt>
                <c:pt idx="2530">
                  <c:v>-6.6855407351792788</c:v>
                </c:pt>
                <c:pt idx="2531">
                  <c:v>-6.8538103772637999</c:v>
                </c:pt>
                <c:pt idx="2532">
                  <c:v>-6.9793217561900542</c:v>
                </c:pt>
                <c:pt idx="2533">
                  <c:v>-7.0444936855149978</c:v>
                </c:pt>
                <c:pt idx="2534">
                  <c:v>-6.9901494786607126</c:v>
                </c:pt>
                <c:pt idx="2535">
                  <c:v>-6.8856316115284919</c:v>
                </c:pt>
                <c:pt idx="2536">
                  <c:v>-6.7110354199071516</c:v>
                </c:pt>
                <c:pt idx="2537">
                  <c:v>-6.4994267228481535</c:v>
                </c:pt>
                <c:pt idx="2538">
                  <c:v>-6.2104721494485391</c:v>
                </c:pt>
                <c:pt idx="2539">
                  <c:v>-5.8988754959747896</c:v>
                </c:pt>
                <c:pt idx="2540">
                  <c:v>-5.543130281075106</c:v>
                </c:pt>
                <c:pt idx="2541">
                  <c:v>-5.1040431233147503</c:v>
                </c:pt>
                <c:pt idx="2542">
                  <c:v>-4.6647228936908647</c:v>
                </c:pt>
                <c:pt idx="2543">
                  <c:v>-4.1413932055487752</c:v>
                </c:pt>
                <c:pt idx="2544">
                  <c:v>-3.6331002333771818</c:v>
                </c:pt>
                <c:pt idx="2545">
                  <c:v>-3.0429067302125605</c:v>
                </c:pt>
                <c:pt idx="2546">
                  <c:v>-2.4825070586898863</c:v>
                </c:pt>
                <c:pt idx="2547">
                  <c:v>-1.9037398964348704</c:v>
                </c:pt>
                <c:pt idx="2548">
                  <c:v>-1.2510834894598248</c:v>
                </c:pt>
                <c:pt idx="2549">
                  <c:v>-0.64804481154142812</c:v>
                </c:pt>
                <c:pt idx="2550">
                  <c:v>2.0399220307170701E-2</c:v>
                </c:pt>
                <c:pt idx="2551">
                  <c:v>0.62775927002342702</c:v>
                </c:pt>
                <c:pt idx="2552">
                  <c:v>1.2898885327895038</c:v>
                </c:pt>
                <c:pt idx="2553">
                  <c:v>1.8814977301022104</c:v>
                </c:pt>
                <c:pt idx="2554">
                  <c:v>2.4586838233481689</c:v>
                </c:pt>
                <c:pt idx="2555">
                  <c:v>3.071768782782875</c:v>
                </c:pt>
                <c:pt idx="2556">
                  <c:v>3.6047511464833906</c:v>
                </c:pt>
                <c:pt idx="2557">
                  <c:v>4.1593106259005239</c:v>
                </c:pt>
                <c:pt idx="2558">
                  <c:v>4.6305248970357766</c:v>
                </c:pt>
                <c:pt idx="2559">
                  <c:v>5.108296466825041</c:v>
                </c:pt>
                <c:pt idx="2560">
                  <c:v>5.5022373836415408</c:v>
                </c:pt>
                <c:pt idx="2561">
                  <c:v>5.8546599036018234</c:v>
                </c:pt>
                <c:pt idx="2562">
                  <c:v>6.1912462821028207</c:v>
                </c:pt>
                <c:pt idx="2563">
                  <c:v>6.4483293536946604</c:v>
                </c:pt>
                <c:pt idx="2564">
                  <c:v>6.6749756859005673</c:v>
                </c:pt>
                <c:pt idx="2565">
                  <c:v>6.8283239772544118</c:v>
                </c:pt>
                <c:pt idx="2566">
                  <c:v>6.9745028998406324</c:v>
                </c:pt>
                <c:pt idx="2567">
                  <c:v>6.9054344738306881</c:v>
                </c:pt>
                <c:pt idx="2568">
                  <c:v>6.7882024686721909</c:v>
                </c:pt>
                <c:pt idx="2569">
                  <c:v>6.6004766281206191</c:v>
                </c:pt>
                <c:pt idx="2570">
                  <c:v>6.3778068443055442</c:v>
                </c:pt>
                <c:pt idx="2571">
                  <c:v>6.0777493533449904</c:v>
                </c:pt>
                <c:pt idx="2572">
                  <c:v>5.7571084176296941</c:v>
                </c:pt>
                <c:pt idx="2573">
                  <c:v>5.3933881100308829</c:v>
                </c:pt>
                <c:pt idx="2574">
                  <c:v>4.9468338673567436</c:v>
                </c:pt>
                <c:pt idx="2575">
                  <c:v>4.5019669207714843</c:v>
                </c:pt>
                <c:pt idx="2576">
                  <c:v>3.9739521357627652</c:v>
                </c:pt>
                <c:pt idx="2577">
                  <c:v>3.4627215711768664</c:v>
                </c:pt>
                <c:pt idx="2578">
                  <c:v>2.9257374668911806</c:v>
                </c:pt>
                <c:pt idx="2579">
                  <c:v>2.3101430863028454</c:v>
                </c:pt>
                <c:pt idx="2580">
                  <c:v>1.7324364376514498</c:v>
                </c:pt>
                <c:pt idx="2581">
                  <c:v>1.0824313326948927</c:v>
                </c:pt>
                <c:pt idx="2582">
                  <c:v>0.48313236062489451</c:v>
                </c:pt>
                <c:pt idx="2583">
                  <c:v>-0.17977098925180066</c:v>
                </c:pt>
                <c:pt idx="2584">
                  <c:v>-0.78083848436351555</c:v>
                </c:pt>
                <c:pt idx="2585">
                  <c:v>-1.3757445279872123</c:v>
                </c:pt>
                <c:pt idx="2586">
                  <c:v>-2.0176981075553173</c:v>
                </c:pt>
                <c:pt idx="2587">
                  <c:v>-2.5852307147987372</c:v>
                </c:pt>
                <c:pt idx="2588">
                  <c:v>-3.1866076511851857</c:v>
                </c:pt>
                <c:pt idx="2589">
                  <c:v>-3.7080434224951011</c:v>
                </c:pt>
                <c:pt idx="2590">
                  <c:v>-4.2490157687469141</c:v>
                </c:pt>
                <c:pt idx="2591">
                  <c:v>-4.7071738156710712</c:v>
                </c:pt>
                <c:pt idx="2592">
                  <c:v>-5.1297529247880727</c:v>
                </c:pt>
                <c:pt idx="2593">
                  <c:v>-5.5497380406489656</c:v>
                </c:pt>
                <c:pt idx="2594">
                  <c:v>-5.8876779000875095</c:v>
                </c:pt>
                <c:pt idx="2595">
                  <c:v>-6.2080594581420838</c:v>
                </c:pt>
                <c:pt idx="2596">
                  <c:v>-6.4502820493337172</c:v>
                </c:pt>
                <c:pt idx="2597">
                  <c:v>-6.6605777017104657</c:v>
                </c:pt>
                <c:pt idx="2598">
                  <c:v>-6.7991790889114165</c:v>
                </c:pt>
                <c:pt idx="2599">
                  <c:v>-6.9230628955692506</c:v>
                </c:pt>
                <c:pt idx="2600">
                  <c:v>-6.9015614355206285</c:v>
                </c:pt>
                <c:pt idx="2601">
                  <c:v>-6.8180737243119083</c:v>
                </c:pt>
                <c:pt idx="2602">
                  <c:v>-6.6884255881305092</c:v>
                </c:pt>
                <c:pt idx="2603">
                  <c:v>-6.4879180110250658</c:v>
                </c:pt>
                <c:pt idx="2604">
                  <c:v>-6.2545191148129362</c:v>
                </c:pt>
                <c:pt idx="2605">
                  <c:v>-5.9742620014177712</c:v>
                </c:pt>
                <c:pt idx="2606">
                  <c:v>-5.6144077769112508</c:v>
                </c:pt>
                <c:pt idx="2607">
                  <c:v>-5.2430741502794556</c:v>
                </c:pt>
                <c:pt idx="2608">
                  <c:v>-4.7894554214159468</c:v>
                </c:pt>
                <c:pt idx="2609">
                  <c:v>-4.339408997362038</c:v>
                </c:pt>
                <c:pt idx="2610">
                  <c:v>-3.8071110454067774</c:v>
                </c:pt>
                <c:pt idx="2611">
                  <c:v>-3.2933034541212551</c:v>
                </c:pt>
                <c:pt idx="2612">
                  <c:v>-2.7550159848936659</c:v>
                </c:pt>
                <c:pt idx="2613">
                  <c:v>-2.1394696261672554</c:v>
                </c:pt>
                <c:pt idx="2614">
                  <c:v>-1.5631526111969243</c:v>
                </c:pt>
                <c:pt idx="2615">
                  <c:v>-0.91614304172367234</c:v>
                </c:pt>
                <c:pt idx="2616">
                  <c:v>-0.32087799270854417</c:v>
                </c:pt>
                <c:pt idx="2617">
                  <c:v>0.33618434190404184</c:v>
                </c:pt>
                <c:pt idx="2618">
                  <c:v>0.9307096530688701</c:v>
                </c:pt>
                <c:pt idx="2619">
                  <c:v>1.5179511625744662</c:v>
                </c:pt>
                <c:pt idx="2620">
                  <c:v>2.1502470442292405</c:v>
                </c:pt>
                <c:pt idx="2621">
                  <c:v>2.7079568465689561</c:v>
                </c:pt>
                <c:pt idx="2622">
                  <c:v>3.2974727907581012</c:v>
                </c:pt>
                <c:pt idx="2623">
                  <c:v>3.807254280561855</c:v>
                </c:pt>
                <c:pt idx="2624">
                  <c:v>4.3345565248355973</c:v>
                </c:pt>
                <c:pt idx="2625">
                  <c:v>4.7796157824137895</c:v>
                </c:pt>
                <c:pt idx="2626">
                  <c:v>5.1885585125194682</c:v>
                </c:pt>
                <c:pt idx="2627">
                  <c:v>5.5930453436773018</c:v>
                </c:pt>
                <c:pt idx="2628">
                  <c:v>5.916557921966632</c:v>
                </c:pt>
                <c:pt idx="2629">
                  <c:v>6.220831416315117</c:v>
                </c:pt>
                <c:pt idx="2630">
                  <c:v>6.4483133356858655</c:v>
                </c:pt>
                <c:pt idx="2631">
                  <c:v>6.6272537791780817</c:v>
                </c:pt>
                <c:pt idx="2632">
                  <c:v>6.766458698880756</c:v>
                </c:pt>
                <c:pt idx="2633">
                  <c:v>6.8607038515262531</c:v>
                </c:pt>
                <c:pt idx="2634">
                  <c:v>6.8257660099542754</c:v>
                </c:pt>
                <c:pt idx="2635">
                  <c:v>6.7281671823195568</c:v>
                </c:pt>
                <c:pt idx="2636">
                  <c:v>6.5864030738507218</c:v>
                </c:pt>
                <c:pt idx="2637">
                  <c:v>6.3952428941460919</c:v>
                </c:pt>
                <c:pt idx="2638">
                  <c:v>6.1296676456672374</c:v>
                </c:pt>
                <c:pt idx="2639">
                  <c:v>5.8399567379778947</c:v>
                </c:pt>
                <c:pt idx="2640">
                  <c:v>5.4708762504491277</c:v>
                </c:pt>
                <c:pt idx="2641">
                  <c:v>5.0922891959833141</c:v>
                </c:pt>
                <c:pt idx="2642">
                  <c:v>4.632005636411753</c:v>
                </c:pt>
                <c:pt idx="2643">
                  <c:v>4.1771435277058293</c:v>
                </c:pt>
                <c:pt idx="2644">
                  <c:v>3.6911344649660829</c:v>
                </c:pt>
                <c:pt idx="2645">
                  <c:v>3.1249307839600795</c:v>
                </c:pt>
                <c:pt idx="2646">
                  <c:v>2.5856875926634375</c:v>
                </c:pt>
                <c:pt idx="2647">
                  <c:v>1.970559282168314</c:v>
                </c:pt>
                <c:pt idx="2648">
                  <c:v>1.395954297895972</c:v>
                </c:pt>
                <c:pt idx="2649">
                  <c:v>0.75227653642812453</c:v>
                </c:pt>
                <c:pt idx="2650">
                  <c:v>0.16133193552850175</c:v>
                </c:pt>
                <c:pt idx="2651">
                  <c:v>-0.4305322394775748</c:v>
                </c:pt>
                <c:pt idx="2652">
                  <c:v>-1.0773398448185743</c:v>
                </c:pt>
                <c:pt idx="2653">
                  <c:v>-1.6567000570052004</c:v>
                </c:pt>
                <c:pt idx="2654">
                  <c:v>-2.279129975352185</c:v>
                </c:pt>
                <c:pt idx="2655">
                  <c:v>-2.8268566004090219</c:v>
                </c:pt>
                <c:pt idx="2656">
                  <c:v>-3.4043684654545214</c:v>
                </c:pt>
                <c:pt idx="2657">
                  <c:v>-3.902396932530821</c:v>
                </c:pt>
                <c:pt idx="2658">
                  <c:v>-4.3708709049249119</c:v>
                </c:pt>
                <c:pt idx="2659">
                  <c:v>-4.8478823831385371</c:v>
                </c:pt>
                <c:pt idx="2660">
                  <c:v>-5.2431861979073151</c:v>
                </c:pt>
                <c:pt idx="2661">
                  <c:v>-5.6322081899345191</c:v>
                </c:pt>
                <c:pt idx="2662">
                  <c:v>-5.9413565689485832</c:v>
                </c:pt>
                <c:pt idx="2663">
                  <c:v>-6.2296267315899216</c:v>
                </c:pt>
                <c:pt idx="2664">
                  <c:v>-6.4424945268397336</c:v>
                </c:pt>
                <c:pt idx="2665">
                  <c:v>-6.6068717707232674</c:v>
                </c:pt>
                <c:pt idx="2666">
                  <c:v>-6.7302464640772683</c:v>
                </c:pt>
                <c:pt idx="2667">
                  <c:v>-6.7892995824141078</c:v>
                </c:pt>
                <c:pt idx="2668">
                  <c:v>-6.7472133305084308</c:v>
                </c:pt>
                <c:pt idx="2669">
                  <c:v>-6.6358145465060376</c:v>
                </c:pt>
                <c:pt idx="2670">
                  <c:v>-6.4822365568829978</c:v>
                </c:pt>
                <c:pt idx="2671">
                  <c:v>-6.2800506614060048</c:v>
                </c:pt>
                <c:pt idx="2672">
                  <c:v>-6.0033556285080634</c:v>
                </c:pt>
                <c:pt idx="2673">
                  <c:v>-5.7045345514223875</c:v>
                </c:pt>
                <c:pt idx="2674">
                  <c:v>-5.3266151793058496</c:v>
                </c:pt>
                <c:pt idx="2675">
                  <c:v>-4.9411325225579468</c:v>
                </c:pt>
                <c:pt idx="2676">
                  <c:v>-4.4745806563470483</c:v>
                </c:pt>
                <c:pt idx="2677">
                  <c:v>-4.015263051570753</c:v>
                </c:pt>
                <c:pt idx="2678">
                  <c:v>-3.5260164727201126</c:v>
                </c:pt>
                <c:pt idx="2679">
                  <c:v>-2.9576863142042833</c:v>
                </c:pt>
                <c:pt idx="2680">
                  <c:v>-2.4178294025482532</c:v>
                </c:pt>
                <c:pt idx="2681">
                  <c:v>-1.8034822974607823</c:v>
                </c:pt>
                <c:pt idx="2682">
                  <c:v>-1.2309049438191269</c:v>
                </c:pt>
                <c:pt idx="2683">
                  <c:v>-0.64936607854523665</c:v>
                </c:pt>
                <c:pt idx="2684">
                  <c:v>-4.5418867436689599E-3</c:v>
                </c:pt>
                <c:pt idx="2685">
                  <c:v>0.58154776865266888</c:v>
                </c:pt>
                <c:pt idx="2686">
                  <c:v>1.2206986700000713</c:v>
                </c:pt>
                <c:pt idx="2687">
                  <c:v>1.7919694468345893</c:v>
                </c:pt>
                <c:pt idx="2688">
                  <c:v>2.4043348054974687</c:v>
                </c:pt>
                <c:pt idx="2689">
                  <c:v>2.9419267640495677</c:v>
                </c:pt>
                <c:pt idx="2690">
                  <c:v>3.4571581325874465</c:v>
                </c:pt>
                <c:pt idx="2691">
                  <c:v>3.9934868051946935</c:v>
                </c:pt>
                <c:pt idx="2692">
                  <c:v>4.4494395984577437</c:v>
                </c:pt>
                <c:pt idx="2693">
                  <c:v>4.9120071546415041</c:v>
                </c:pt>
                <c:pt idx="2694">
                  <c:v>5.2936777809618691</c:v>
                </c:pt>
                <c:pt idx="2695">
                  <c:v>5.6672770993423205</c:v>
                </c:pt>
                <c:pt idx="2696">
                  <c:v>5.9621318877024354</c:v>
                </c:pt>
                <c:pt idx="2697">
                  <c:v>6.2120632890618692</c:v>
                </c:pt>
                <c:pt idx="2698">
                  <c:v>6.4328979813478178</c:v>
                </c:pt>
                <c:pt idx="2699">
                  <c:v>6.5828734219887135</c:v>
                </c:pt>
                <c:pt idx="2700">
                  <c:v>6.7270233610237291</c:v>
                </c:pt>
                <c:pt idx="2701">
                  <c:v>6.6660000364279295</c:v>
                </c:pt>
                <c:pt idx="2702">
                  <c:v>6.554942932737517</c:v>
                </c:pt>
                <c:pt idx="2703">
                  <c:v>6.3760271426010231</c:v>
                </c:pt>
                <c:pt idx="2704">
                  <c:v>6.1631345310019698</c:v>
                </c:pt>
                <c:pt idx="2705">
                  <c:v>5.8756852895885636</c:v>
                </c:pt>
                <c:pt idx="2706">
                  <c:v>5.5680970119956195</c:v>
                </c:pt>
                <c:pt idx="2707">
                  <c:v>5.1817245317998974</c:v>
                </c:pt>
                <c:pt idx="2708">
                  <c:v>4.789701854014794</c:v>
                </c:pt>
                <c:pt idx="2709">
                  <c:v>4.3619006401904334</c:v>
                </c:pt>
                <c:pt idx="2710">
                  <c:v>3.853858221834948</c:v>
                </c:pt>
                <c:pt idx="2711">
                  <c:v>3.3617268102127555</c:v>
                </c:pt>
                <c:pt idx="2712">
                  <c:v>2.7916506386801623</c:v>
                </c:pt>
                <c:pt idx="2713">
                  <c:v>2.2515162620282316</c:v>
                </c:pt>
                <c:pt idx="2714">
                  <c:v>1.6383065543636626</c:v>
                </c:pt>
                <c:pt idx="2715">
                  <c:v>1.0680655655978413</c:v>
                </c:pt>
                <c:pt idx="2716">
                  <c:v>0.49008488985505766</c:v>
                </c:pt>
                <c:pt idx="2717">
                  <c:v>-0.14944696955887166</c:v>
                </c:pt>
                <c:pt idx="2718">
                  <c:v>-0.72951223640737772</c:v>
                </c:pt>
                <c:pt idx="2719">
                  <c:v>-1.3607582535642579</c:v>
                </c:pt>
                <c:pt idx="2720">
                  <c:v>-1.9237400533433533</c:v>
                </c:pt>
                <c:pt idx="2721">
                  <c:v>-2.5258518717117848</c:v>
                </c:pt>
                <c:pt idx="2722">
                  <c:v>-3.0531664901105509</c:v>
                </c:pt>
                <c:pt idx="2723">
                  <c:v>-3.5572901498363576</c:v>
                </c:pt>
                <c:pt idx="2724">
                  <c:v>-4.0805414913837401</c:v>
                </c:pt>
                <c:pt idx="2725">
                  <c:v>-4.5239223007219849</c:v>
                </c:pt>
                <c:pt idx="2726">
                  <c:v>-4.9720255295462223</c:v>
                </c:pt>
                <c:pt idx="2727">
                  <c:v>-5.3400768062960768</c:v>
                </c:pt>
                <c:pt idx="2728">
                  <c:v>-5.6983041550776701</c:v>
                </c:pt>
                <c:pt idx="2729">
                  <c:v>-5.978943311004759</c:v>
                </c:pt>
                <c:pt idx="2730">
                  <c:v>-6.2145398466969741</c:v>
                </c:pt>
                <c:pt idx="2731">
                  <c:v>-6.4195970399502515</c:v>
                </c:pt>
                <c:pt idx="2732">
                  <c:v>-6.5553378649279521</c:v>
                </c:pt>
                <c:pt idx="2733">
                  <c:v>-6.6791877948676532</c:v>
                </c:pt>
                <c:pt idx="2734">
                  <c:v>-6.6605129675188843</c:v>
                </c:pt>
                <c:pt idx="2735">
                  <c:v>-6.582222641825628</c:v>
                </c:pt>
                <c:pt idx="2736">
                  <c:v>-6.4591581941299712</c:v>
                </c:pt>
                <c:pt idx="2737">
                  <c:v>-6.2678753591843179</c:v>
                </c:pt>
                <c:pt idx="2738">
                  <c:v>-6.0445957774533792</c:v>
                </c:pt>
                <c:pt idx="2739">
                  <c:v>-5.7467578454447521</c:v>
                </c:pt>
                <c:pt idx="2740">
                  <c:v>-5.4307444853070281</c:v>
                </c:pt>
                <c:pt idx="2741">
                  <c:v>-5.0741005708199189</c:v>
                </c:pt>
                <c:pt idx="2742">
                  <c:v>-4.6380933318243862</c:v>
                </c:pt>
                <c:pt idx="2743">
                  <c:v>-4.2052469496126328</c:v>
                </c:pt>
                <c:pt idx="2744">
                  <c:v>-3.6930177836092941</c:v>
                </c:pt>
                <c:pt idx="2745">
                  <c:v>-3.1983496535984499</c:v>
                </c:pt>
                <c:pt idx="2746">
                  <c:v>-2.6269021815939344</c:v>
                </c:pt>
                <c:pt idx="2747">
                  <c:v>-2.0868207491228157</c:v>
                </c:pt>
                <c:pt idx="2748">
                  <c:v>-1.5313335228594209</c:v>
                </c:pt>
                <c:pt idx="2749">
                  <c:v>-0.90749475710510497</c:v>
                </c:pt>
                <c:pt idx="2750">
                  <c:v>-0.33335688930325763</c:v>
                </c:pt>
                <c:pt idx="2751">
                  <c:v>0.30059194513623305</c:v>
                </c:pt>
                <c:pt idx="2752">
                  <c:v>0.87439105286353846</c:v>
                </c:pt>
                <c:pt idx="2753">
                  <c:v>1.4974932068533973</c:v>
                </c:pt>
                <c:pt idx="2754">
                  <c:v>2.0519950507027547</c:v>
                </c:pt>
                <c:pt idx="2755">
                  <c:v>2.5908116381860191</c:v>
                </c:pt>
                <c:pt idx="2756">
                  <c:v>3.1605772543191977</c:v>
                </c:pt>
                <c:pt idx="2757">
                  <c:v>3.6534880984815308</c:v>
                </c:pt>
                <c:pt idx="2758">
                  <c:v>4.1635807006315</c:v>
                </c:pt>
                <c:pt idx="2759">
                  <c:v>4.5943472048078036</c:v>
                </c:pt>
                <c:pt idx="2760">
                  <c:v>5.0279747810494113</c:v>
                </c:pt>
                <c:pt idx="2761">
                  <c:v>5.3824285056883587</c:v>
                </c:pt>
                <c:pt idx="2762">
                  <c:v>5.6962831563170129</c:v>
                </c:pt>
                <c:pt idx="2763">
                  <c:v>5.9918515971424426</c:v>
                </c:pt>
                <c:pt idx="2764">
                  <c:v>6.2132276683994467</c:v>
                </c:pt>
                <c:pt idx="2765">
                  <c:v>6.4026659638197536</c:v>
                </c:pt>
                <c:pt idx="2766">
                  <c:v>6.5243449476252486</c:v>
                </c:pt>
                <c:pt idx="2767">
                  <c:v>6.6015040092437198</c:v>
                </c:pt>
                <c:pt idx="2768">
                  <c:v>6.587909778854061</c:v>
                </c:pt>
                <c:pt idx="2769">
                  <c:v>6.4959774797676992</c:v>
                </c:pt>
                <c:pt idx="2770">
                  <c:v>6.3611945694569014</c:v>
                </c:pt>
                <c:pt idx="2771">
                  <c:v>6.1578811073686737</c:v>
                </c:pt>
                <c:pt idx="2772">
                  <c:v>5.9245348418325339</c:v>
                </c:pt>
                <c:pt idx="2773">
                  <c:v>5.6166734599673314</c:v>
                </c:pt>
                <c:pt idx="2774">
                  <c:v>5.292576093402058</c:v>
                </c:pt>
                <c:pt idx="2775">
                  <c:v>4.9288898600320543</c:v>
                </c:pt>
                <c:pt idx="2776">
                  <c:v>4.4864014852890666</c:v>
                </c:pt>
                <c:pt idx="2777">
                  <c:v>4.0488609620702807</c:v>
                </c:pt>
                <c:pt idx="2778">
                  <c:v>3.5328285548836806</c:v>
                </c:pt>
                <c:pt idx="2779">
                  <c:v>3.0359671238696531</c:v>
                </c:pt>
                <c:pt idx="2780">
                  <c:v>2.4635171890769598</c:v>
                </c:pt>
                <c:pt idx="2781">
                  <c:v>1.9238131692446145</c:v>
                </c:pt>
                <c:pt idx="2782">
                  <c:v>1.3699274117708915</c:v>
                </c:pt>
                <c:pt idx="2783">
                  <c:v>0.7492486974795648</c:v>
                </c:pt>
                <c:pt idx="2784">
                  <c:v>0.17923085069453137</c:v>
                </c:pt>
                <c:pt idx="2785">
                  <c:v>-0.44885282867685583</c:v>
                </c:pt>
                <c:pt idx="2786">
                  <c:v>-1.0161521059236942</c:v>
                </c:pt>
                <c:pt idx="2787">
                  <c:v>-1.5755393363661105</c:v>
                </c:pt>
                <c:pt idx="2788">
                  <c:v>-2.1767200322462221</c:v>
                </c:pt>
                <c:pt idx="2789">
                  <c:v>-2.7059417639457557</c:v>
                </c:pt>
                <c:pt idx="2790">
                  <c:v>-3.2641628130762874</c:v>
                </c:pt>
                <c:pt idx="2791">
                  <c:v>-3.7457643706407717</c:v>
                </c:pt>
                <c:pt idx="2792">
                  <c:v>-4.242626209444107</c:v>
                </c:pt>
                <c:pt idx="2793">
                  <c:v>-4.6607444445646129</c:v>
                </c:pt>
                <c:pt idx="2794">
                  <c:v>-5.0436522326641926</c:v>
                </c:pt>
                <c:pt idx="2795">
                  <c:v>-5.4207797406577836</c:v>
                </c:pt>
                <c:pt idx="2796">
                  <c:v>-5.7207851150411875</c:v>
                </c:pt>
                <c:pt idx="2797">
                  <c:v>-6.000918769598238</c:v>
                </c:pt>
                <c:pt idx="2798">
                  <c:v>-6.2081953000332266</c:v>
                </c:pt>
                <c:pt idx="2799">
                  <c:v>-6.3821798733566997</c:v>
                </c:pt>
                <c:pt idx="2800">
                  <c:v>-6.5489752599136519</c:v>
                </c:pt>
                <c:pt idx="2801">
                  <c:v>-6.5126355639848326</c:v>
                </c:pt>
                <c:pt idx="2802">
                  <c:v>-6.4073606474677298</c:v>
                </c:pt>
                <c:pt idx="2803">
                  <c:v>-6.2611500504944466</c:v>
                </c:pt>
                <c:pt idx="2804">
                  <c:v>-6.0461436114742471</c:v>
                </c:pt>
                <c:pt idx="2805">
                  <c:v>-5.8030512861505255</c:v>
                </c:pt>
                <c:pt idx="2806">
                  <c:v>-5.5164962126282262</c:v>
                </c:pt>
                <c:pt idx="2807">
                  <c:v>-5.1536896772765184</c:v>
                </c:pt>
                <c:pt idx="2808">
                  <c:v>-4.7833061970512309</c:v>
                </c:pt>
                <c:pt idx="2809">
                  <c:v>-4.3347192034177437</c:v>
                </c:pt>
                <c:pt idx="2810">
                  <c:v>-3.8928321173926341</c:v>
                </c:pt>
                <c:pt idx="2811">
                  <c:v>-3.37337540867899</c:v>
                </c:pt>
                <c:pt idx="2812">
                  <c:v>-2.8746592741284815</c:v>
                </c:pt>
                <c:pt idx="2813">
                  <c:v>-2.354599963458385</c:v>
                </c:pt>
                <c:pt idx="2814">
                  <c:v>-1.7625615534807857</c:v>
                </c:pt>
                <c:pt idx="2815">
                  <c:v>-1.2105823579893984</c:v>
                </c:pt>
                <c:pt idx="2816">
                  <c:v>-0.59338116045699496</c:v>
                </c:pt>
                <c:pt idx="2817">
                  <c:v>-2.7753107834496891E-2</c:v>
                </c:pt>
                <c:pt idx="2818">
                  <c:v>0.5941918657354669</c:v>
                </c:pt>
                <c:pt idx="2819">
                  <c:v>1.1547657363076669</c:v>
                </c:pt>
                <c:pt idx="2820">
                  <c:v>1.7063898484301983</c:v>
                </c:pt>
                <c:pt idx="2821">
                  <c:v>2.2979029758858851</c:v>
                </c:pt>
                <c:pt idx="2822">
                  <c:v>2.8173825678503048</c:v>
                </c:pt>
                <c:pt idx="2823">
                  <c:v>3.3639291604070656</c:v>
                </c:pt>
                <c:pt idx="2824">
                  <c:v>3.8341334997488343</c:v>
                </c:pt>
                <c:pt idx="2825">
                  <c:v>4.3177018112159704</c:v>
                </c:pt>
                <c:pt idx="2826">
                  <c:v>4.7231460417355384</c:v>
                </c:pt>
                <c:pt idx="2827">
                  <c:v>5.09291743222217</c:v>
                </c:pt>
                <c:pt idx="2828">
                  <c:v>5.4551789450831274</c:v>
                </c:pt>
                <c:pt idx="2829">
                  <c:v>5.7414019522355648</c:v>
                </c:pt>
                <c:pt idx="2830">
                  <c:v>6.0062080570547645</c:v>
                </c:pt>
                <c:pt idx="2831">
                  <c:v>6.1995123031599446</c:v>
                </c:pt>
                <c:pt idx="2832">
                  <c:v>6.4916543539666733</c:v>
                </c:pt>
                <c:pt idx="2833">
                  <c:v>6.4347834447441752</c:v>
                </c:pt>
                <c:pt idx="2834">
                  <c:v>6.3164679526030074</c:v>
                </c:pt>
                <c:pt idx="2835">
                  <c:v>6.1591221304000525</c:v>
                </c:pt>
                <c:pt idx="2836">
                  <c:v>5.9555969645429858</c:v>
                </c:pt>
                <c:pt idx="2837">
                  <c:v>5.6802437490895414</c:v>
                </c:pt>
                <c:pt idx="2838">
                  <c:v>5.3851903634882046</c:v>
                </c:pt>
                <c:pt idx="2839">
                  <c:v>5.014181760833754</c:v>
                </c:pt>
                <c:pt idx="2840">
                  <c:v>4.6374439700340888</c:v>
                </c:pt>
                <c:pt idx="2841">
                  <c:v>4.1831377082905785</c:v>
                </c:pt>
                <c:pt idx="2842">
                  <c:v>3.7372480407364077</c:v>
                </c:pt>
                <c:pt idx="2843">
                  <c:v>3.2635107499798406</c:v>
                </c:pt>
                <c:pt idx="2844">
                  <c:v>2.7145040783337469</c:v>
                </c:pt>
                <c:pt idx="2845">
                  <c:v>2.1941272959697544</c:v>
                </c:pt>
                <c:pt idx="2846">
                  <c:v>1.6031316582742525</c:v>
                </c:pt>
                <c:pt idx="2847">
                  <c:v>1.0533575131128081</c:v>
                </c:pt>
                <c:pt idx="2848">
                  <c:v>0.43994352498996375</c:v>
                </c:pt>
                <c:pt idx="2849">
                  <c:v>-0.12103242975174094</c:v>
                </c:pt>
                <c:pt idx="2850">
                  <c:v>-0.68082211810242776</c:v>
                </c:pt>
                <c:pt idx="2851">
                  <c:v>-1.2902047115591571</c:v>
                </c:pt>
                <c:pt idx="2852">
                  <c:v>-1.8338721657259667</c:v>
                </c:pt>
                <c:pt idx="2853">
                  <c:v>-2.4155342087141372</c:v>
                </c:pt>
                <c:pt idx="2854">
                  <c:v>-2.925132880851065</c:v>
                </c:pt>
                <c:pt idx="2855">
                  <c:v>-3.4598844843329859</c:v>
                </c:pt>
                <c:pt idx="2856">
                  <c:v>-3.9186121135031682</c:v>
                </c:pt>
                <c:pt idx="2857">
                  <c:v>-4.3476828915089181</c:v>
                </c:pt>
                <c:pt idx="2858">
                  <c:v>-4.7815858529036657</c:v>
                </c:pt>
                <c:pt idx="2859">
                  <c:v>-5.1382329700247018</c:v>
                </c:pt>
                <c:pt idx="2860">
                  <c:v>-5.4856760679000827</c:v>
                </c:pt>
                <c:pt idx="2861">
                  <c:v>-5.758190724570075</c:v>
                </c:pt>
                <c:pt idx="2862">
                  <c:v>-6.0077838337439111</c:v>
                </c:pt>
                <c:pt idx="2863">
                  <c:v>-6.1872491949617654</c:v>
                </c:pt>
                <c:pt idx="2864">
                  <c:v>-6.4438210392961732</c:v>
                </c:pt>
                <c:pt idx="2865">
                  <c:v>-6.423538543173291</c:v>
                </c:pt>
                <c:pt idx="2866">
                  <c:v>-6.3544464309007731</c:v>
                </c:pt>
                <c:pt idx="2867">
                  <c:v>-6.2233948607654908</c:v>
                </c:pt>
                <c:pt idx="2868">
                  <c:v>-6.0552077538874824</c:v>
                </c:pt>
                <c:pt idx="2869">
                  <c:v>-5.841627094354231</c:v>
                </c:pt>
                <c:pt idx="2870">
                  <c:v>-5.5562099030804024</c:v>
                </c:pt>
                <c:pt idx="2871">
                  <c:v>-5.252987962092182</c:v>
                </c:pt>
                <c:pt idx="2872">
                  <c:v>-4.8741475162804315</c:v>
                </c:pt>
                <c:pt idx="2873">
                  <c:v>-4.4913960470052174</c:v>
                </c:pt>
                <c:pt idx="2874">
                  <c:v>-4.0317465299054387</c:v>
                </c:pt>
                <c:pt idx="2875">
                  <c:v>-3.5821945222434666</c:v>
                </c:pt>
                <c:pt idx="2876">
                  <c:v>-3.1059612065201483</c:v>
                </c:pt>
                <c:pt idx="2877">
                  <c:v>-2.555577421500824</c:v>
                </c:pt>
                <c:pt idx="2878">
                  <c:v>-2.0352023875291581</c:v>
                </c:pt>
                <c:pt idx="2879">
                  <c:v>-1.4455869664831247</c:v>
                </c:pt>
                <c:pt idx="2880">
                  <c:v>-0.89830969342320666</c:v>
                </c:pt>
                <c:pt idx="2881">
                  <c:v>-0.28898478711441788</c:v>
                </c:pt>
                <c:pt idx="2882">
                  <c:v>0.26708425992272622</c:v>
                </c:pt>
                <c:pt idx="2883">
                  <c:v>0.82087256667408837</c:v>
                </c:pt>
                <c:pt idx="2884">
                  <c:v>1.4224441990529713</c:v>
                </c:pt>
                <c:pt idx="2885">
                  <c:v>1.9579697108885474</c:v>
                </c:pt>
                <c:pt idx="2886">
                  <c:v>2.5296063708192627</c:v>
                </c:pt>
                <c:pt idx="2887">
                  <c:v>3.0291937784384864</c:v>
                </c:pt>
                <c:pt idx="2888">
                  <c:v>3.5520391227023733</c:v>
                </c:pt>
                <c:pt idx="2889">
                  <c:v>3.9992188863960383</c:v>
                </c:pt>
                <c:pt idx="2890">
                  <c:v>4.4161421222027224</c:v>
                </c:pt>
                <c:pt idx="2891">
                  <c:v>4.8360995162781641</c:v>
                </c:pt>
                <c:pt idx="2892">
                  <c:v>5.1796421752276682</c:v>
                </c:pt>
                <c:pt idx="2893">
                  <c:v>5.5123225159132652</c:v>
                </c:pt>
                <c:pt idx="2894">
                  <c:v>5.7712097748752065</c:v>
                </c:pt>
                <c:pt idx="2895">
                  <c:v>5.9866253147552282</c:v>
                </c:pt>
                <c:pt idx="2896">
                  <c:v>6.1714773886626313</c:v>
                </c:pt>
                <c:pt idx="2897">
                  <c:v>6.3868275453288792</c:v>
                </c:pt>
                <c:pt idx="2898">
                  <c:v>6.3527704954937896</c:v>
                </c:pt>
                <c:pt idx="2899">
                  <c:v>6.2717173661221421</c:v>
                </c:pt>
                <c:pt idx="2900">
                  <c:v>6.1436015554575807</c:v>
                </c:pt>
                <c:pt idx="2901">
                  <c:v>5.9495032686214131</c:v>
                </c:pt>
                <c:pt idx="2902">
                  <c:v>5.7261756299424018</c:v>
                </c:pt>
                <c:pt idx="2903">
                  <c:v>5.4310464127342204</c:v>
                </c:pt>
                <c:pt idx="2904">
                  <c:v>5.1199846977006853</c:v>
                </c:pt>
                <c:pt idx="2905">
                  <c:v>4.7336807309549238</c:v>
                </c:pt>
                <c:pt idx="2906">
                  <c:v>4.345253747087586</c:v>
                </c:pt>
                <c:pt idx="2907">
                  <c:v>3.9243844072895544</c:v>
                </c:pt>
                <c:pt idx="2908">
                  <c:v>3.4277554981627403</c:v>
                </c:pt>
                <c:pt idx="2909">
                  <c:v>2.9493577395949435</c:v>
                </c:pt>
                <c:pt idx="2910">
                  <c:v>2.3979530913372611</c:v>
                </c:pt>
                <c:pt idx="2911">
                  <c:v>1.8778933160710334</c:v>
                </c:pt>
                <c:pt idx="2912">
                  <c:v>1.2899886897878792</c:v>
                </c:pt>
                <c:pt idx="2913">
                  <c:v>0.74549338741247506</c:v>
                </c:pt>
                <c:pt idx="2914">
                  <c:v>0.19566830025571838</c:v>
                </c:pt>
                <c:pt idx="2915">
                  <c:v>-0.41036326987343313</c:v>
                </c:pt>
                <c:pt idx="2916">
                  <c:v>-0.95792384566860944</c:v>
                </c:pt>
                <c:pt idx="2917">
                  <c:v>-1.5514617380429456</c:v>
                </c:pt>
                <c:pt idx="2918">
                  <c:v>-2.0786682424395018</c:v>
                </c:pt>
                <c:pt idx="2919">
                  <c:v>-2.6401143783562735</c:v>
                </c:pt>
                <c:pt idx="2920">
                  <c:v>-3.1295685398528721</c:v>
                </c:pt>
                <c:pt idx="2921">
                  <c:v>-3.5952766502869564</c:v>
                </c:pt>
                <c:pt idx="2922">
                  <c:v>-4.0759744918578145</c:v>
                </c:pt>
                <c:pt idx="2923">
                  <c:v>-4.4807162152766811</c:v>
                </c:pt>
                <c:pt idx="2924">
                  <c:v>-4.886724398360049</c:v>
                </c:pt>
                <c:pt idx="2925">
                  <c:v>-5.2171899557999692</c:v>
                </c:pt>
                <c:pt idx="2926">
                  <c:v>-5.5351710967486794</c:v>
                </c:pt>
                <c:pt idx="2927">
                  <c:v>-5.7805186739872374</c:v>
                </c:pt>
                <c:pt idx="2928">
                  <c:v>-5.9823313113335788</c:v>
                </c:pt>
                <c:pt idx="2929">
                  <c:v>-6.3203571531710949</c:v>
                </c:pt>
                <c:pt idx="2930">
                  <c:v>-6.3270050298261173</c:v>
                </c:pt>
                <c:pt idx="2931">
                  <c:v>-6.2794402816444368</c:v>
                </c:pt>
                <c:pt idx="2932">
                  <c:v>-6.1866888750036484</c:v>
                </c:pt>
                <c:pt idx="2933">
                  <c:v>-6.047519162191068</c:v>
                </c:pt>
                <c:pt idx="2934">
                  <c:v>-5.8421043778439836</c:v>
                </c:pt>
                <c:pt idx="2935">
                  <c:v>-5.609338630127529</c:v>
                </c:pt>
                <c:pt idx="2936">
                  <c:v>-5.3048488946201271</c:v>
                </c:pt>
                <c:pt idx="2937">
                  <c:v>-4.9862750308759098</c:v>
                </c:pt>
                <c:pt idx="2938">
                  <c:v>-4.5928737755848932</c:v>
                </c:pt>
                <c:pt idx="2939">
                  <c:v>-4.1991068131769769</c:v>
                </c:pt>
                <c:pt idx="2940">
                  <c:v>-3.7739977476828255</c:v>
                </c:pt>
                <c:pt idx="2941">
                  <c:v>-3.2740130334325759</c:v>
                </c:pt>
                <c:pt idx="2942">
                  <c:v>-2.7937777884908659</c:v>
                </c:pt>
                <c:pt idx="2943">
                  <c:v>-2.2417027712886788</c:v>
                </c:pt>
                <c:pt idx="2944">
                  <c:v>-1.7222659684765547</c:v>
                </c:pt>
                <c:pt idx="2945">
                  <c:v>-1.1901510990551805</c:v>
                </c:pt>
                <c:pt idx="2946">
                  <c:v>-0.59496076458501612</c:v>
                </c:pt>
                <c:pt idx="2947">
                  <c:v>-4.9325010861232914E-2</c:v>
                </c:pt>
                <c:pt idx="2948">
                  <c:v>0.55083271697513336</c:v>
                </c:pt>
                <c:pt idx="2949">
                  <c:v>1.0919470127340458</c:v>
                </c:pt>
                <c:pt idx="2950">
                  <c:v>1.6772372107749278</c:v>
                </c:pt>
                <c:pt idx="2951">
                  <c:v>2.1959558215912098</c:v>
                </c:pt>
                <c:pt idx="2952">
                  <c:v>2.6979256678413965</c:v>
                </c:pt>
                <c:pt idx="2953">
                  <c:v>3.2262626066987794</c:v>
                </c:pt>
                <c:pt idx="2954">
                  <c:v>3.6810026356209589</c:v>
                </c:pt>
                <c:pt idx="2955">
                  <c:v>4.1489015540518634</c:v>
                </c:pt>
                <c:pt idx="2956">
                  <c:v>4.5414357421224336</c:v>
                </c:pt>
                <c:pt idx="2957">
                  <c:v>4.9334995405203399</c:v>
                </c:pt>
                <c:pt idx="2958">
                  <c:v>5.2509227432298546</c:v>
                </c:pt>
                <c:pt idx="2959">
                  <c:v>5.5287528281302336</c:v>
                </c:pt>
                <c:pt idx="2960">
                  <c:v>5.7861781628949798</c:v>
                </c:pt>
                <c:pt idx="2961">
                  <c:v>5.9745095648103907</c:v>
                </c:pt>
                <c:pt idx="2962">
                  <c:v>6.2703294013879063</c:v>
                </c:pt>
                <c:pt idx="2963">
                  <c:v>6.264440129991721</c:v>
                </c:pt>
                <c:pt idx="2964">
                  <c:v>6.2115056808834836</c:v>
                </c:pt>
                <c:pt idx="2965">
                  <c:v>6.0994533111773519</c:v>
                </c:pt>
                <c:pt idx="2966">
                  <c:v>5.9495112307915905</c:v>
                </c:pt>
                <c:pt idx="2967">
                  <c:v>5.7331060942336656</c:v>
                </c:pt>
                <c:pt idx="2968">
                  <c:v>5.4912112707049818</c:v>
                </c:pt>
                <c:pt idx="2969">
                  <c:v>5.1777118783975542</c:v>
                </c:pt>
                <c:pt idx="2970">
                  <c:v>4.8519521585374799</c:v>
                </c:pt>
                <c:pt idx="2971">
                  <c:v>4.489913630015244</c:v>
                </c:pt>
                <c:pt idx="2972">
                  <c:v>4.0530433860596995</c:v>
                </c:pt>
                <c:pt idx="2973">
                  <c:v>3.6240265562828546</c:v>
                </c:pt>
                <c:pt idx="2974">
                  <c:v>3.1210473056991654</c:v>
                </c:pt>
                <c:pt idx="2975">
                  <c:v>2.6392967909205476</c:v>
                </c:pt>
                <c:pt idx="2976">
                  <c:v>2.0868960349782113</c:v>
                </c:pt>
                <c:pt idx="2977">
                  <c:v>1.5683840400629525</c:v>
                </c:pt>
                <c:pt idx="2978">
                  <c:v>1.0383492273659969</c:v>
                </c:pt>
                <c:pt idx="2979">
                  <c:v>0.44676168549100781</c:v>
                </c:pt>
                <c:pt idx="2980">
                  <c:v>-9.443089213523885E-2</c:v>
                </c:pt>
                <c:pt idx="2981">
                  <c:v>-0.68845820852404815</c:v>
                </c:pt>
                <c:pt idx="2982">
                  <c:v>-1.2229154676304721</c:v>
                </c:pt>
                <c:pt idx="2983">
                  <c:v>-1.7997528127116513</c:v>
                </c:pt>
                <c:pt idx="2984">
                  <c:v>-2.309822778264321</c:v>
                </c:pt>
                <c:pt idx="2985">
                  <c:v>-2.8022930741819891</c:v>
                </c:pt>
                <c:pt idx="2986">
                  <c:v>-3.3192835409944745</c:v>
                </c:pt>
                <c:pt idx="2987">
                  <c:v>-3.7629776397724077</c:v>
                </c:pt>
                <c:pt idx="2988">
                  <c:v>-4.2180245993601924</c:v>
                </c:pt>
                <c:pt idx="2989">
                  <c:v>-4.5983330499042756</c:v>
                </c:pt>
                <c:pt idx="2990">
                  <c:v>-4.9764656055233107</c:v>
                </c:pt>
                <c:pt idx="2991">
                  <c:v>-5.2808884373040046</c:v>
                </c:pt>
                <c:pt idx="2992">
                  <c:v>-5.5454995243052272</c:v>
                </c:pt>
                <c:pt idx="2993">
                  <c:v>-5.788250095215342</c:v>
                </c:pt>
                <c:pt idx="2994">
                  <c:v>-6.1038361178113485</c:v>
                </c:pt>
                <c:pt idx="2995">
                  <c:v>-6.1834921741069371</c:v>
                </c:pt>
                <c:pt idx="2996">
                  <c:v>-6.2166687173717996</c:v>
                </c:pt>
                <c:pt idx="2997">
                  <c:v>-6.1992195860361896</c:v>
                </c:pt>
                <c:pt idx="2998">
                  <c:v>-6.1344716560844805</c:v>
                </c:pt>
                <c:pt idx="2999">
                  <c:v>-6.0101027065117725</c:v>
                </c:pt>
                <c:pt idx="3000">
                  <c:v>-5.8496712490252456</c:v>
                </c:pt>
                <c:pt idx="3001">
                  <c:v>-5.6226026950080241</c:v>
                </c:pt>
                <c:pt idx="3002">
                  <c:v>-5.3718878028888275</c:v>
                </c:pt>
                <c:pt idx="3003">
                  <c:v>-5.0809521154174462</c:v>
                </c:pt>
                <c:pt idx="3004">
                  <c:v>-4.7171079804085574</c:v>
                </c:pt>
                <c:pt idx="3005">
                  <c:v>-4.3492244999653504</c:v>
                </c:pt>
                <c:pt idx="3006">
                  <c:v>-3.9071499799559763</c:v>
                </c:pt>
                <c:pt idx="3007">
                  <c:v>-3.4745537652760241</c:v>
                </c:pt>
                <c:pt idx="3008">
                  <c:v>-2.9689365907566554</c:v>
                </c:pt>
                <c:pt idx="3009">
                  <c:v>-2.4859881733683955</c:v>
                </c:pt>
                <c:pt idx="3010">
                  <c:v>-1.9846078393513977</c:v>
                </c:pt>
                <c:pt idx="3011">
                  <c:v>-1.4163090353935432</c:v>
                </c:pt>
                <c:pt idx="3012">
                  <c:v>-0.8886364429541086</c:v>
                </c:pt>
                <c:pt idx="3013">
                  <c:v>-0.3009437129792738</c:v>
                </c:pt>
                <c:pt idx="3014">
                  <c:v>0.23555906258548448</c:v>
                </c:pt>
                <c:pt idx="3015">
                  <c:v>0.82320768044339088</c:v>
                </c:pt>
                <c:pt idx="3016">
                  <c:v>1.3508049263765252</c:v>
                </c:pt>
                <c:pt idx="3017">
                  <c:v>1.8679963917017732</c:v>
                </c:pt>
                <c:pt idx="3018">
                  <c:v>2.4202616763388396</c:v>
                </c:pt>
                <c:pt idx="3019">
                  <c:v>2.9031055774365289</c:v>
                </c:pt>
                <c:pt idx="3020">
                  <c:v>3.4086409826988611</c:v>
                </c:pt>
                <c:pt idx="3021">
                  <c:v>3.8412193503961887</c:v>
                </c:pt>
                <c:pt idx="3022">
                  <c:v>4.2833700075837795</c:v>
                </c:pt>
                <c:pt idx="3023">
                  <c:v>4.6514422103135473</c:v>
                </c:pt>
                <c:pt idx="3024">
                  <c:v>4.9843985650453133</c:v>
                </c:pt>
                <c:pt idx="3025">
                  <c:v>5.3071363509885039</c:v>
                </c:pt>
                <c:pt idx="3026">
                  <c:v>5.5586054037458501</c:v>
                </c:pt>
                <c:pt idx="3027">
                  <c:v>5.7867973800259414</c:v>
                </c:pt>
                <c:pt idx="3028">
                  <c:v>5.9485549172837562</c:v>
                </c:pt>
                <c:pt idx="3029">
                  <c:v>6.1415540111901326</c:v>
                </c:pt>
                <c:pt idx="3030">
                  <c:v>6.1621903192292686</c:v>
                </c:pt>
                <c:pt idx="3031">
                  <c:v>6.131430187070972</c:v>
                </c:pt>
                <c:pt idx="3032">
                  <c:v>6.0551190532932582</c:v>
                </c:pt>
                <c:pt idx="3033">
                  <c:v>5.9187287214144693</c:v>
                </c:pt>
                <c:pt idx="3034">
                  <c:v>5.7480921366503486</c:v>
                </c:pt>
                <c:pt idx="3035">
                  <c:v>5.5106876782705623</c:v>
                </c:pt>
                <c:pt idx="3036">
                  <c:v>5.2514615130587003</c:v>
                </c:pt>
                <c:pt idx="3037">
                  <c:v>4.952923201966839</c:v>
                </c:pt>
                <c:pt idx="3038">
                  <c:v>4.5818330668415408</c:v>
                </c:pt>
                <c:pt idx="3039">
                  <c:v>4.2084308225560489</c:v>
                </c:pt>
                <c:pt idx="3040">
                  <c:v>3.7615114594796095</c:v>
                </c:pt>
                <c:pt idx="3041">
                  <c:v>3.3256605234453738</c:v>
                </c:pt>
                <c:pt idx="3042">
                  <c:v>2.8177572493963003</c:v>
                </c:pt>
                <c:pt idx="3043">
                  <c:v>2.3339233428129083</c:v>
                </c:pt>
                <c:pt idx="3044">
                  <c:v>1.8328000161700091</c:v>
                </c:pt>
                <c:pt idx="3045">
                  <c:v>1.2661002704007831</c:v>
                </c:pt>
                <c:pt idx="3046">
                  <c:v>0.7410655924181313</c:v>
                </c:pt>
                <c:pt idx="3047">
                  <c:v>0.15755212462593293</c:v>
                </c:pt>
                <c:pt idx="3048">
                  <c:v>-0.37402145915451784</c:v>
                </c:pt>
                <c:pt idx="3049">
                  <c:v>-0.90252327497584639</c:v>
                </c:pt>
                <c:pt idx="3050">
                  <c:v>-1.4755933944553348</c:v>
                </c:pt>
                <c:pt idx="3051">
                  <c:v>-1.984795916419259</c:v>
                </c:pt>
                <c:pt idx="3052">
                  <c:v>-2.5272672781878951</c:v>
                </c:pt>
                <c:pt idx="3053">
                  <c:v>-3.0003660085715964</c:v>
                </c:pt>
                <c:pt idx="3054">
                  <c:v>-3.4943466067383926</c:v>
                </c:pt>
                <c:pt idx="3055">
                  <c:v>-3.9157473882549283</c:v>
                </c:pt>
                <c:pt idx="3056">
                  <c:v>-4.3075312830722812</c:v>
                </c:pt>
                <c:pt idx="3057">
                  <c:v>-4.7007989681992717</c:v>
                </c:pt>
                <c:pt idx="3058">
                  <c:v>-5.0211514887779902</c:v>
                </c:pt>
                <c:pt idx="3059">
                  <c:v>-5.3297171554422746</c:v>
                </c:pt>
                <c:pt idx="3060">
                  <c:v>-5.5681276797150145</c:v>
                </c:pt>
                <c:pt idx="3061">
                  <c:v>-5.7818839250868281</c:v>
                </c:pt>
                <c:pt idx="3062">
                  <c:v>-5.9305601772606762</c:v>
                </c:pt>
                <c:pt idx="3063">
                  <c:v>-6.034622407886002</c:v>
                </c:pt>
                <c:pt idx="3064">
                  <c:v>-6.0966653718634056</c:v>
                </c:pt>
                <c:pt idx="3065">
                  <c:v>-6.10497327192029</c:v>
                </c:pt>
                <c:pt idx="3066">
                  <c:v>-6.061158717941046</c:v>
                </c:pt>
                <c:pt idx="3067">
                  <c:v>-5.9735371487442031</c:v>
                </c:pt>
                <c:pt idx="3068">
                  <c:v>-5.8254225962464492</c:v>
                </c:pt>
                <c:pt idx="3069">
                  <c:v>-5.6448661995882397</c:v>
                </c:pt>
                <c:pt idx="3070">
                  <c:v>-5.4220041694563221</c:v>
                </c:pt>
                <c:pt idx="3071">
                  <c:v>-5.1300246838063215</c:v>
                </c:pt>
                <c:pt idx="3072">
                  <c:v>-4.8241995876600825</c:v>
                </c:pt>
                <c:pt idx="3073">
                  <c:v>-4.4462166280191608</c:v>
                </c:pt>
                <c:pt idx="3074">
                  <c:v>-4.0676192998609544</c:v>
                </c:pt>
                <c:pt idx="3075">
                  <c:v>-3.6162110180060285</c:v>
                </c:pt>
                <c:pt idx="3076">
                  <c:v>-3.1774261791660794</c:v>
                </c:pt>
                <c:pt idx="3077">
                  <c:v>-2.7149946591544833</c:v>
                </c:pt>
                <c:pt idx="3078">
                  <c:v>-2.1831716798189169</c:v>
                </c:pt>
                <c:pt idx="3079">
                  <c:v>-1.6826027062494784</c:v>
                </c:pt>
                <c:pt idx="3080">
                  <c:v>-1.1178148757829174</c:v>
                </c:pt>
                <c:pt idx="3081">
                  <c:v>-0.59568728670201998</c:v>
                </c:pt>
                <c:pt idx="3082">
                  <c:v>-1.6629926324758095E-2</c:v>
                </c:pt>
                <c:pt idx="3083">
                  <c:v>0.50978232702037751</c:v>
                </c:pt>
                <c:pt idx="3084">
                  <c:v>1.0321057529139879</c:v>
                </c:pt>
                <c:pt idx="3085">
                  <c:v>1.5972611391277056</c:v>
                </c:pt>
                <c:pt idx="3086">
                  <c:v>2.0983107768814921</c:v>
                </c:pt>
                <c:pt idx="3087">
                  <c:v>2.6308365085126488</c:v>
                </c:pt>
                <c:pt idx="3088">
                  <c:v>3.0940792881555237</c:v>
                </c:pt>
                <c:pt idx="3089">
                  <c:v>3.5764140795841262</c:v>
                </c:pt>
                <c:pt idx="3090">
                  <c:v>3.9865832608266696</c:v>
                </c:pt>
                <c:pt idx="3091">
                  <c:v>4.3666091051322917</c:v>
                </c:pt>
                <c:pt idx="3092">
                  <c:v>4.7464406901071268</c:v>
                </c:pt>
                <c:pt idx="3093">
                  <c:v>5.0542217531220288</c:v>
                </c:pt>
                <c:pt idx="3094">
                  <c:v>5.3486828251991909</c:v>
                </c:pt>
                <c:pt idx="3095">
                  <c:v>5.5741247015401383</c:v>
                </c:pt>
                <c:pt idx="3096">
                  <c:v>5.7735745804731193</c:v>
                </c:pt>
                <c:pt idx="3097">
                  <c:v>5.9093139026729098</c:v>
                </c:pt>
                <c:pt idx="3098">
                  <c:v>6.0006051644019127</c:v>
                </c:pt>
                <c:pt idx="3099">
                  <c:v>6.0489060672401322</c:v>
                </c:pt>
                <c:pt idx="3100">
                  <c:v>6.0451010266164555</c:v>
                </c:pt>
                <c:pt idx="3101">
                  <c:v>5.9884919070106042</c:v>
                </c:pt>
                <c:pt idx="3102">
                  <c:v>5.8898149653359706</c:v>
                </c:pt>
                <c:pt idx="3103">
                  <c:v>5.7469522709098291</c:v>
                </c:pt>
                <c:pt idx="3104">
                  <c:v>5.5400850852841605</c:v>
                </c:pt>
                <c:pt idx="3105">
                  <c:v>5.3083811368256741</c:v>
                </c:pt>
                <c:pt idx="3106">
                  <c:v>5.0076685562826366</c:v>
                </c:pt>
                <c:pt idx="3107">
                  <c:v>4.6948712559078656</c:v>
                </c:pt>
                <c:pt idx="3108">
                  <c:v>4.31034648452792</c:v>
                </c:pt>
                <c:pt idx="3109">
                  <c:v>3.9268750941827011</c:v>
                </c:pt>
                <c:pt idx="3110">
                  <c:v>3.5141010653447005</c:v>
                </c:pt>
                <c:pt idx="3111">
                  <c:v>3.029928264794401</c:v>
                </c:pt>
                <c:pt idx="3112">
                  <c:v>2.5659887443047027</c:v>
                </c:pt>
                <c:pt idx="3113">
                  <c:v>2.0338005329724265</c:v>
                </c:pt>
                <c:pt idx="3114">
                  <c:v>1.5340776066277697</c:v>
                </c:pt>
                <c:pt idx="3115">
                  <c:v>0.9715078016633476</c:v>
                </c:pt>
                <c:pt idx="3116">
                  <c:v>0.45254991058485722</c:v>
                </c:pt>
                <c:pt idx="3117">
                  <c:v>-6.9550281820729948E-2</c:v>
                </c:pt>
                <c:pt idx="3118">
                  <c:v>-0.64280817853114625</c:v>
                </c:pt>
                <c:pt idx="3119">
                  <c:v>-1.1587489891745237</c:v>
                </c:pt>
                <c:pt idx="3120">
                  <c:v>-1.7157906608688314</c:v>
                </c:pt>
                <c:pt idx="3121">
                  <c:v>-2.2085313177307739</c:v>
                </c:pt>
                <c:pt idx="3122">
                  <c:v>-2.730968417529148</c:v>
                </c:pt>
                <c:pt idx="3123">
                  <c:v>-3.1842523860278593</c:v>
                </c:pt>
                <c:pt idx="3124">
                  <c:v>-3.6133974867734806</c:v>
                </c:pt>
                <c:pt idx="3125">
                  <c:v>-4.0537503156028381</c:v>
                </c:pt>
                <c:pt idx="3126">
                  <c:v>-4.4219994055839011</c:v>
                </c:pt>
                <c:pt idx="3127">
                  <c:v>-4.7884063127661216</c:v>
                </c:pt>
                <c:pt idx="3128">
                  <c:v>-5.0836552904846037</c:v>
                </c:pt>
                <c:pt idx="3129">
                  <c:v>-5.3640865835414306</c:v>
                </c:pt>
                <c:pt idx="3130">
                  <c:v>-5.5766558991394737</c:v>
                </c:pt>
                <c:pt idx="3131">
                  <c:v>-5.7472375552164152</c:v>
                </c:pt>
                <c:pt idx="3132">
                  <c:v>-5.8848870433235438</c:v>
                </c:pt>
                <c:pt idx="3133">
                  <c:v>-5.9635807179566003</c:v>
                </c:pt>
                <c:pt idx="3134">
                  <c:v>-5.9983562108068309</c:v>
                </c:pt>
                <c:pt idx="3135">
                  <c:v>-5.9826571419405088</c:v>
                </c:pt>
                <c:pt idx="3136">
                  <c:v>-5.9135163749165516</c:v>
                </c:pt>
                <c:pt idx="3137">
                  <c:v>-5.804041223523309</c:v>
                </c:pt>
                <c:pt idx="3138">
                  <c:v>-5.6510298467144882</c:v>
                </c:pt>
                <c:pt idx="3139">
                  <c:v>-5.4338397392619058</c:v>
                </c:pt>
                <c:pt idx="3140">
                  <c:v>-5.1935916040566044</c:v>
                </c:pt>
                <c:pt idx="3141">
                  <c:v>-4.8844832938474232</c:v>
                </c:pt>
                <c:pt idx="3142">
                  <c:v>-4.5650269452781727</c:v>
                </c:pt>
                <c:pt idx="3143">
                  <c:v>-4.1743090392937159</c:v>
                </c:pt>
                <c:pt idx="3144">
                  <c:v>-3.7862818042775861</c:v>
                </c:pt>
                <c:pt idx="3145">
                  <c:v>-3.3700100862755864</c:v>
                </c:pt>
                <c:pt idx="3146">
                  <c:v>-2.8832424824283041</c:v>
                </c:pt>
                <c:pt idx="3147">
                  <c:v>-2.4181014670280039</c:v>
                </c:pt>
                <c:pt idx="3148">
                  <c:v>-1.8858752146393163</c:v>
                </c:pt>
                <c:pt idx="3149">
                  <c:v>-1.3872843034384057</c:v>
                </c:pt>
                <c:pt idx="3150">
                  <c:v>-0.82723182347714519</c:v>
                </c:pt>
                <c:pt idx="3151">
                  <c:v>-0.31169963333506812</c:v>
                </c:pt>
                <c:pt idx="3152">
                  <c:v>0.20591871757238456</c:v>
                </c:pt>
                <c:pt idx="3153">
                  <c:v>0.77306777283290262</c:v>
                </c:pt>
                <c:pt idx="3154">
                  <c:v>1.2824292408512175</c:v>
                </c:pt>
                <c:pt idx="3155">
                  <c:v>1.8311666639786468</c:v>
                </c:pt>
                <c:pt idx="3156">
                  <c:v>2.3154500412068471</c:v>
                </c:pt>
                <c:pt idx="3157">
                  <c:v>2.7821042315690336</c:v>
                </c:pt>
                <c:pt idx="3158">
                  <c:v>3.2708942804478571</c:v>
                </c:pt>
                <c:pt idx="3159">
                  <c:v>3.6893398086145477</c:v>
                </c:pt>
                <c:pt idx="3160">
                  <c:v>4.1172736931179887</c:v>
                </c:pt>
                <c:pt idx="3161">
                  <c:v>4.4737347552957472</c:v>
                </c:pt>
                <c:pt idx="3162">
                  <c:v>4.8267362915457745</c:v>
                </c:pt>
                <c:pt idx="3163">
                  <c:v>5.1094994030865362</c:v>
                </c:pt>
                <c:pt idx="3164">
                  <c:v>5.35374866579751</c:v>
                </c:pt>
                <c:pt idx="3165">
                  <c:v>5.5757817278893356</c:v>
                </c:pt>
                <c:pt idx="3166">
                  <c:v>5.733605825475931</c:v>
                </c:pt>
                <c:pt idx="3167">
                  <c:v>5.8573511965940366</c:v>
                </c:pt>
                <c:pt idx="3168">
                  <c:v>5.9236251557113304</c:v>
                </c:pt>
                <c:pt idx="3169">
                  <c:v>5.945096164744867</c:v>
                </c:pt>
                <c:pt idx="3170">
                  <c:v>5.9177252316982569</c:v>
                </c:pt>
                <c:pt idx="3171">
                  <c:v>5.8459236861032897</c:v>
                </c:pt>
                <c:pt idx="3172">
                  <c:v>5.716304293268494</c:v>
                </c:pt>
                <c:pt idx="3173">
                  <c:v>5.5534179203206753</c:v>
                </c:pt>
                <c:pt idx="3174">
                  <c:v>5.3262203628796065</c:v>
                </c:pt>
                <c:pt idx="3175">
                  <c:v>5.0777255962029066</c:v>
                </c:pt>
                <c:pt idx="3176">
                  <c:v>4.760557947017487</c:v>
                </c:pt>
                <c:pt idx="3177">
                  <c:v>4.4347541182892831</c:v>
                </c:pt>
                <c:pt idx="3178">
                  <c:v>4.0758048027162692</c:v>
                </c:pt>
                <c:pt idx="3179">
                  <c:v>3.6459214429459852</c:v>
                </c:pt>
                <c:pt idx="3180">
                  <c:v>3.2264654023368662</c:v>
                </c:pt>
                <c:pt idx="3181">
                  <c:v>2.7374426910254939</c:v>
                </c:pt>
                <c:pt idx="3182">
                  <c:v>2.2714019288777485</c:v>
                </c:pt>
                <c:pt idx="3183">
                  <c:v>1.7394589980283652</c:v>
                </c:pt>
                <c:pt idx="3184">
                  <c:v>1.2422802737560747</c:v>
                </c:pt>
                <c:pt idx="3185">
                  <c:v>0.73601733823938442</c:v>
                </c:pt>
                <c:pt idx="3186">
                  <c:v>0.1731804205158364</c:v>
                </c:pt>
                <c:pt idx="3187">
                  <c:v>-0.33972435857415906</c:v>
                </c:pt>
                <c:pt idx="3188">
                  <c:v>-0.90053209451678029</c:v>
                </c:pt>
                <c:pt idx="3189">
                  <c:v>-1.4031249749283672</c:v>
                </c:pt>
                <c:pt idx="3190">
                  <c:v>-1.9433760263845412</c:v>
                </c:pt>
                <c:pt idx="3191">
                  <c:v>-2.4190615730781841</c:v>
                </c:pt>
                <c:pt idx="3192">
                  <c:v>-2.8763440244704297</c:v>
                </c:pt>
                <c:pt idx="3193">
                  <c:v>-3.3540159167710848</c:v>
                </c:pt>
                <c:pt idx="3194">
                  <c:v>-3.7617010904161767</c:v>
                </c:pt>
                <c:pt idx="3195">
                  <c:v>-4.1771802797337498</c:v>
                </c:pt>
                <c:pt idx="3196">
                  <c:v>-4.5218493448782304</c:v>
                </c:pt>
                <c:pt idx="3197">
                  <c:v>-4.8614725489246391</c:v>
                </c:pt>
                <c:pt idx="3198">
                  <c:v>-5.1318027099627335</c:v>
                </c:pt>
                <c:pt idx="3199">
                  <c:v>-5.3634576618924825</c:v>
                </c:pt>
                <c:pt idx="3200">
                  <c:v>-5.5715636138588485</c:v>
                </c:pt>
                <c:pt idx="3201">
                  <c:v>-5.7167632069021934</c:v>
                </c:pt>
                <c:pt idx="3202">
                  <c:v>-5.8267785527245071</c:v>
                </c:pt>
                <c:pt idx="3203">
                  <c:v>-5.8808149702200891</c:v>
                </c:pt>
                <c:pt idx="3204">
                  <c:v>-5.8892064870623013</c:v>
                </c:pt>
                <c:pt idx="3205">
                  <c:v>-5.8503889135117761</c:v>
                </c:pt>
                <c:pt idx="3206">
                  <c:v>-5.7676521038868183</c:v>
                </c:pt>
                <c:pt idx="3207">
                  <c:v>-5.6266921470644888</c:v>
                </c:pt>
                <c:pt idx="3208">
                  <c:v>-5.454205519780019</c:v>
                </c:pt>
                <c:pt idx="3209">
                  <c:v>-5.2173163722887583</c:v>
                </c:pt>
                <c:pt idx="3210">
                  <c:v>-4.9608721769778263</c:v>
                </c:pt>
                <c:pt idx="3211">
                  <c:v>-4.6672968860842863</c:v>
                </c:pt>
                <c:pt idx="3212">
                  <c:v>-4.3041389315329512</c:v>
                </c:pt>
                <c:pt idx="3213">
                  <c:v>-3.940135905457943</c:v>
                </c:pt>
                <c:pt idx="3214">
                  <c:v>-3.5058744159790911</c:v>
                </c:pt>
                <c:pt idx="3215">
                  <c:v>-3.0835437339302896</c:v>
                </c:pt>
                <c:pt idx="3216">
                  <c:v>-2.592600894863867</c:v>
                </c:pt>
                <c:pt idx="3217">
                  <c:v>-2.1259572799919182</c:v>
                </c:pt>
                <c:pt idx="3218">
                  <c:v>-1.6435776447617738</c:v>
                </c:pt>
                <c:pt idx="3219">
                  <c:v>-1.0991208886816461</c:v>
                </c:pt>
                <c:pt idx="3220">
                  <c:v>-0.59561879296856646</c:v>
                </c:pt>
                <c:pt idx="3221">
                  <c:v>-3.7034046903781224E-2</c:v>
                </c:pt>
                <c:pt idx="3222">
                  <c:v>0.4709324142300983</c:v>
                </c:pt>
                <c:pt idx="3223">
                  <c:v>1.0251743313015442</c:v>
                </c:pt>
                <c:pt idx="3224">
                  <c:v>1.5208168417335379</c:v>
                </c:pt>
                <c:pt idx="3225">
                  <c:v>2.004792518053883</c:v>
                </c:pt>
                <c:pt idx="3226">
                  <c:v>2.5193626279049695</c:v>
                </c:pt>
                <c:pt idx="3227">
                  <c:v>2.9671654118780135</c:v>
                </c:pt>
                <c:pt idx="3228">
                  <c:v>3.4336301656736965</c:v>
                </c:pt>
                <c:pt idx="3229">
                  <c:v>3.8305017732756057</c:v>
                </c:pt>
                <c:pt idx="3230">
                  <c:v>4.2334986602204658</c:v>
                </c:pt>
                <c:pt idx="3231">
                  <c:v>4.5663789351164619</c:v>
                </c:pt>
                <c:pt idx="3232">
                  <c:v>4.8647996104917102</c:v>
                </c:pt>
                <c:pt idx="3233">
                  <c:v>5.1506150941190052</c:v>
                </c:pt>
                <c:pt idx="3234">
                  <c:v>5.3697613844948524</c:v>
                </c:pt>
                <c:pt idx="3235">
                  <c:v>5.5640638994403826</c:v>
                </c:pt>
                <c:pt idx="3236">
                  <c:v>5.6967772690817391</c:v>
                </c:pt>
                <c:pt idx="3237">
                  <c:v>5.7932418407137787</c:v>
                </c:pt>
                <c:pt idx="3238">
                  <c:v>5.8352270060911806</c:v>
                </c:pt>
                <c:pt idx="3239">
                  <c:v>5.8333668684458262</c:v>
                </c:pt>
                <c:pt idx="3240">
                  <c:v>5.7807317583691091</c:v>
                </c:pt>
                <c:pt idx="3241">
                  <c:v>5.6873050951254305</c:v>
                </c:pt>
                <c:pt idx="3242">
                  <c:v>5.535292314035976</c:v>
                </c:pt>
                <c:pt idx="3243">
                  <c:v>5.3534810453587429</c:v>
                </c:pt>
                <c:pt idx="3244">
                  <c:v>5.1072163586002439</c:v>
                </c:pt>
                <c:pt idx="3245">
                  <c:v>4.8431194122841781</c:v>
                </c:pt>
                <c:pt idx="3246">
                  <c:v>4.5427795164295866</c:v>
                </c:pt>
                <c:pt idx="3247">
                  <c:v>4.1732662071141373</c:v>
                </c:pt>
                <c:pt idx="3248">
                  <c:v>3.8045191704904324</c:v>
                </c:pt>
                <c:pt idx="3249">
                  <c:v>3.3662195024517625</c:v>
                </c:pt>
                <c:pt idx="3250">
                  <c:v>2.9413200540564657</c:v>
                </c:pt>
                <c:pt idx="3251">
                  <c:v>2.4487872333225553</c:v>
                </c:pt>
                <c:pt idx="3252">
                  <c:v>1.9818327135306348</c:v>
                </c:pt>
                <c:pt idx="3253">
                  <c:v>1.5002247518529472</c:v>
                </c:pt>
                <c:pt idx="3254">
                  <c:v>0.95785941764419813</c:v>
                </c:pt>
                <c:pt idx="3255">
                  <c:v>0.45737216383688389</c:v>
                </c:pt>
                <c:pt idx="3256">
                  <c:v>-9.6699889505028766E-2</c:v>
                </c:pt>
                <c:pt idx="3257">
                  <c:v>-0.5995102812389751</c:v>
                </c:pt>
                <c:pt idx="3258">
                  <c:v>-1.1469698507898636</c:v>
                </c:pt>
                <c:pt idx="3259">
                  <c:v>-1.6354876475511955</c:v>
                </c:pt>
                <c:pt idx="3260">
                  <c:v>-2.1114809147227076</c:v>
                </c:pt>
                <c:pt idx="3261">
                  <c:v>-2.6163519736629124</c:v>
                </c:pt>
                <c:pt idx="3262">
                  <c:v>-3.0545748036730096</c:v>
                </c:pt>
                <c:pt idx="3263">
                  <c:v>-3.5097517809680081</c:v>
                </c:pt>
                <c:pt idx="3264">
                  <c:v>-3.8957640781030602</c:v>
                </c:pt>
                <c:pt idx="3265">
                  <c:v>-4.2523270613645101</c:v>
                </c:pt>
                <c:pt idx="3266">
                  <c:v>-4.6073608073425198</c:v>
                </c:pt>
                <c:pt idx="3267">
                  <c:v>-4.8937009788574297</c:v>
                </c:pt>
                <c:pt idx="3268">
                  <c:v>-5.1659876498728527</c:v>
                </c:pt>
                <c:pt idx="3269">
                  <c:v>-5.3727169330721285</c:v>
                </c:pt>
                <c:pt idx="3270">
                  <c:v>-5.5533457893989961</c:v>
                </c:pt>
                <c:pt idx="3271">
                  <c:v>-5.6737162671760579</c:v>
                </c:pt>
                <c:pt idx="3272">
                  <c:v>-5.7514156996278922</c:v>
                </c:pt>
                <c:pt idx="3273">
                  <c:v>-5.7869384073899468</c:v>
                </c:pt>
                <c:pt idx="3274">
                  <c:v>-5.7735857632974241</c:v>
                </c:pt>
                <c:pt idx="3275">
                  <c:v>-5.7088372411041792</c:v>
                </c:pt>
                <c:pt idx="3276">
                  <c:v>-5.604968186853819</c:v>
                </c:pt>
                <c:pt idx="3277">
                  <c:v>-5.4421918351301324</c:v>
                </c:pt>
                <c:pt idx="3278">
                  <c:v>-5.2513322275019529</c:v>
                </c:pt>
                <c:pt idx="3279">
                  <c:v>-5.0211276536955118</c:v>
                </c:pt>
                <c:pt idx="3280">
                  <c:v>-4.7245543349940453</c:v>
                </c:pt>
                <c:pt idx="3281">
                  <c:v>-4.4177517716847721</c:v>
                </c:pt>
                <c:pt idx="3282">
                  <c:v>-4.0422194054113527</c:v>
                </c:pt>
                <c:pt idx="3283">
                  <c:v>-3.6690353781328038</c:v>
                </c:pt>
                <c:pt idx="3284">
                  <c:v>-3.2270338363452922</c:v>
                </c:pt>
                <c:pt idx="3285">
                  <c:v>-2.7998675743876285</c:v>
                </c:pt>
                <c:pt idx="3286">
                  <c:v>-2.3518844828818559</c:v>
                </c:pt>
                <c:pt idx="3287">
                  <c:v>-1.8390914613954004</c:v>
                </c:pt>
                <c:pt idx="3288">
                  <c:v>-1.3585315564278304</c:v>
                </c:pt>
                <c:pt idx="3289">
                  <c:v>-0.81854703388590866</c:v>
                </c:pt>
                <c:pt idx="3290">
                  <c:v>-0.32132226514950041</c:v>
                </c:pt>
                <c:pt idx="3291">
                  <c:v>0.22798395242297761</c:v>
                </c:pt>
                <c:pt idx="3292">
                  <c:v>0.7254275241229684</c:v>
                </c:pt>
                <c:pt idx="3293">
                  <c:v>1.2171770174031782</c:v>
                </c:pt>
                <c:pt idx="3294">
                  <c:v>1.7471223264270459</c:v>
                </c:pt>
                <c:pt idx="3295">
                  <c:v>2.214989136320396</c:v>
                </c:pt>
                <c:pt idx="3296">
                  <c:v>2.7100303957651719</c:v>
                </c:pt>
                <c:pt idx="3297">
                  <c:v>3.1385805509366418</c:v>
                </c:pt>
                <c:pt idx="3298">
                  <c:v>3.5823973570363208</c:v>
                </c:pt>
                <c:pt idx="3299">
                  <c:v>3.9575119604030182</c:v>
                </c:pt>
                <c:pt idx="3300">
                  <c:v>4.3027188885363516</c:v>
                </c:pt>
                <c:pt idx="3301">
                  <c:v>4.6448337137811402</c:v>
                </c:pt>
                <c:pt idx="3302">
                  <c:v>4.9191368925946675</c:v>
                </c:pt>
                <c:pt idx="3303">
                  <c:v>5.1779726304046481</c:v>
                </c:pt>
                <c:pt idx="3304">
                  <c:v>5.372382403338003</c:v>
                </c:pt>
                <c:pt idx="3305">
                  <c:v>5.5394732973677661</c:v>
                </c:pt>
                <c:pt idx="3306">
                  <c:v>5.6476490885349966</c:v>
                </c:pt>
                <c:pt idx="3307">
                  <c:v>5.7133556352278783</c:v>
                </c:pt>
                <c:pt idx="3308">
                  <c:v>5.7360265658019047</c:v>
                </c:pt>
                <c:pt idx="3309">
                  <c:v>5.7113949849840377</c:v>
                </c:pt>
                <c:pt idx="3310">
                  <c:v>5.6347886918202095</c:v>
                </c:pt>
                <c:pt idx="3311">
                  <c:v>5.5207265755725654</c:v>
                </c:pt>
                <c:pt idx="3312">
                  <c:v>5.3474772194020703</c:v>
                </c:pt>
                <c:pt idx="3313">
                  <c:v>5.1478460859506381</c:v>
                </c:pt>
                <c:pt idx="3314">
                  <c:v>4.9096515381171892</c:v>
                </c:pt>
                <c:pt idx="3315">
                  <c:v>4.6052629109854202</c:v>
                </c:pt>
                <c:pt idx="3316">
                  <c:v>4.2922981120292301</c:v>
                </c:pt>
                <c:pt idx="3317">
                  <c:v>3.9110805991390167</c:v>
                </c:pt>
                <c:pt idx="3318">
                  <c:v>3.533763783978888</c:v>
                </c:pt>
                <c:pt idx="3319">
                  <c:v>3.1300936887593753</c:v>
                </c:pt>
                <c:pt idx="3320">
                  <c:v>2.6592577326577871</c:v>
                </c:pt>
                <c:pt idx="3321">
                  <c:v>2.2103627474503411</c:v>
                </c:pt>
                <c:pt idx="3322">
                  <c:v>1.6977947912004361</c:v>
                </c:pt>
                <c:pt idx="3323">
                  <c:v>1.2185537519618401</c:v>
                </c:pt>
                <c:pt idx="3324">
                  <c:v>0.68123282111869532</c:v>
                </c:pt>
                <c:pt idx="3325">
                  <c:v>0.18751178618626824</c:v>
                </c:pt>
                <c:pt idx="3326">
                  <c:v>-0.30737349680783044</c:v>
                </c:pt>
                <c:pt idx="3327">
                  <c:v>-0.84865585479835892</c:v>
                </c:pt>
                <c:pt idx="3328">
                  <c:v>-1.333912046424691</c:v>
                </c:pt>
                <c:pt idx="3329">
                  <c:v>-1.8557079111927024</c:v>
                </c:pt>
                <c:pt idx="3330">
                  <c:v>-2.3153116881753379</c:v>
                </c:pt>
                <c:pt idx="3331">
                  <c:v>-2.8004006605108467</c:v>
                </c:pt>
                <c:pt idx="3332">
                  <c:v>-3.2191929062021285</c:v>
                </c:pt>
                <c:pt idx="3333">
                  <c:v>-3.6136009169713561</c:v>
                </c:pt>
                <c:pt idx="3334">
                  <c:v>-4.015771064821438</c:v>
                </c:pt>
                <c:pt idx="3335">
                  <c:v>-4.3496170244375776</c:v>
                </c:pt>
                <c:pt idx="3336">
                  <c:v>-4.6788378278950216</c:v>
                </c:pt>
                <c:pt idx="3337">
                  <c:v>-4.9411539996905685</c:v>
                </c:pt>
                <c:pt idx="3338">
                  <c:v>-5.1866233955493533</c:v>
                </c:pt>
                <c:pt idx="3339">
                  <c:v>-5.3688168344323373</c:v>
                </c:pt>
                <c:pt idx="3340">
                  <c:v>-5.5105985700446487</c:v>
                </c:pt>
                <c:pt idx="3341">
                  <c:v>-5.6186451998845177</c:v>
                </c:pt>
                <c:pt idx="3342">
                  <c:v>-5.6725337434557659</c:v>
                </c:pt>
                <c:pt idx="3343">
                  <c:v>-5.6825690695736455</c:v>
                </c:pt>
                <c:pt idx="3344">
                  <c:v>-5.6468750983112601</c:v>
                </c:pt>
                <c:pt idx="3345">
                  <c:v>-5.5586692482693225</c:v>
                </c:pt>
                <c:pt idx="3346">
                  <c:v>-5.4346650818248721</c:v>
                </c:pt>
                <c:pt idx="3347">
                  <c:v>-5.2699060123610568</c:v>
                </c:pt>
                <c:pt idx="3348">
                  <c:v>-5.0431088900205765</c:v>
                </c:pt>
                <c:pt idx="3349">
                  <c:v>-4.797210774915591</c:v>
                </c:pt>
                <c:pt idx="3350">
                  <c:v>-4.4853300064245953</c:v>
                </c:pt>
                <c:pt idx="3351">
                  <c:v>-4.1665017438376335</c:v>
                </c:pt>
                <c:pt idx="3352">
                  <c:v>-3.7799304487133725</c:v>
                </c:pt>
                <c:pt idx="3353">
                  <c:v>-3.3987820984140718</c:v>
                </c:pt>
                <c:pt idx="3354">
                  <c:v>-2.9922961204926692</c:v>
                </c:pt>
                <c:pt idx="3355">
                  <c:v>-2.5195601813398891</c:v>
                </c:pt>
                <c:pt idx="3356">
                  <c:v>-2.0700400828364205</c:v>
                </c:pt>
                <c:pt idx="3357">
                  <c:v>-1.558002004488195</c:v>
                </c:pt>
                <c:pt idx="3358">
                  <c:v>-1.0803450023726091</c:v>
                </c:pt>
                <c:pt idx="3359">
                  <c:v>-0.54596378131371182</c:v>
                </c:pt>
                <c:pt idx="3360">
                  <c:v>-5.5981303482375455E-2</c:v>
                </c:pt>
                <c:pt idx="3361">
                  <c:v>0.43417943132769471</c:v>
                </c:pt>
                <c:pt idx="3362">
                  <c:v>0.96916911121578042</c:v>
                </c:pt>
                <c:pt idx="3363">
                  <c:v>1.4477557416606046</c:v>
                </c:pt>
                <c:pt idx="3364">
                  <c:v>1.9612335037488986</c:v>
                </c:pt>
                <c:pt idx="3365">
                  <c:v>2.412445093339747</c:v>
                </c:pt>
                <c:pt idx="3366">
                  <c:v>2.8874674779907825</c:v>
                </c:pt>
                <c:pt idx="3367">
                  <c:v>3.2964239832743085</c:v>
                </c:pt>
                <c:pt idx="3368">
                  <c:v>3.6804210832990178</c:v>
                </c:pt>
                <c:pt idx="3369">
                  <c:v>4.0705686794856248</c:v>
                </c:pt>
                <c:pt idx="3370">
                  <c:v>4.3930556903874498</c:v>
                </c:pt>
                <c:pt idx="3371">
                  <c:v>4.7094146947628461</c:v>
                </c:pt>
                <c:pt idx="3372">
                  <c:v>4.9598001738448048</c:v>
                </c:pt>
                <c:pt idx="3373">
                  <c:v>5.17281209969223</c:v>
                </c:pt>
                <c:pt idx="3374">
                  <c:v>5.3620801564761953</c:v>
                </c:pt>
                <c:pt idx="3375">
                  <c:v>5.4918108289809551</c:v>
                </c:pt>
                <c:pt idx="3376">
                  <c:v>5.586774595109774</c:v>
                </c:pt>
                <c:pt idx="3377">
                  <c:v>5.6290240114133852</c:v>
                </c:pt>
                <c:pt idx="3378">
                  <c:v>5.626643653248447</c:v>
                </c:pt>
                <c:pt idx="3379">
                  <c:v>5.5801066306747416</c:v>
                </c:pt>
                <c:pt idx="3380">
                  <c:v>5.4916840999026633</c:v>
                </c:pt>
                <c:pt idx="3381">
                  <c:v>5.3468681058137157</c:v>
                </c:pt>
                <c:pt idx="3382">
                  <c:v>5.1730836739465991</c:v>
                </c:pt>
                <c:pt idx="3383">
                  <c:v>4.9372061200425197</c:v>
                </c:pt>
                <c:pt idx="3384">
                  <c:v>4.6838903641428473</c:v>
                </c:pt>
                <c:pt idx="3385">
                  <c:v>4.3648393562991865</c:v>
                </c:pt>
                <c:pt idx="3386">
                  <c:v>4.0404445919707754</c:v>
                </c:pt>
                <c:pt idx="3387">
                  <c:v>3.6858650437889016</c:v>
                </c:pt>
                <c:pt idx="3388">
                  <c:v>3.2641664674229314</c:v>
                </c:pt>
                <c:pt idx="3389">
                  <c:v>2.8551598841800954</c:v>
                </c:pt>
                <c:pt idx="3390">
                  <c:v>2.3808427776073806</c:v>
                </c:pt>
                <c:pt idx="3391">
                  <c:v>1.9309795942727763</c:v>
                </c:pt>
                <c:pt idx="3392">
                  <c:v>1.4197704361549379</c:v>
                </c:pt>
                <c:pt idx="3393">
                  <c:v>0.94395694597766333</c:v>
                </c:pt>
                <c:pt idx="3394">
                  <c:v>0.46128919469947066</c:v>
                </c:pt>
                <c:pt idx="3395">
                  <c:v>-7.3230705835709134E-2</c:v>
                </c:pt>
                <c:pt idx="3396">
                  <c:v>-0.55845604658722925</c:v>
                </c:pt>
                <c:pt idx="3397">
                  <c:v>-1.0869432351065516</c:v>
                </c:pt>
                <c:pt idx="3398">
                  <c:v>-1.5586912155595241</c:v>
                </c:pt>
                <c:pt idx="3399">
                  <c:v>-2.0636902446257706</c:v>
                </c:pt>
                <c:pt idx="3400">
                  <c:v>-2.5063878586024861</c:v>
                </c:pt>
                <c:pt idx="3401">
                  <c:v>-2.9300428318169831</c:v>
                </c:pt>
                <c:pt idx="3402">
                  <c:v>-3.3702877166451617</c:v>
                </c:pt>
                <c:pt idx="3403">
                  <c:v>-3.7438287179577703</c:v>
                </c:pt>
                <c:pt idx="3404">
                  <c:v>-4.1219336901716268</c:v>
                </c:pt>
                <c:pt idx="3405">
                  <c:v>-4.4330705801492112</c:v>
                </c:pt>
                <c:pt idx="3406">
                  <c:v>-4.7366071815182202</c:v>
                </c:pt>
                <c:pt idx="3407">
                  <c:v>-4.9751244637037217</c:v>
                </c:pt>
                <c:pt idx="3408">
                  <c:v>-5.1761589680434579</c:v>
                </c:pt>
                <c:pt idx="3409">
                  <c:v>-5.3522331385286446</c:v>
                </c:pt>
                <c:pt idx="3410">
                  <c:v>-5.4700500945103805</c:v>
                </c:pt>
                <c:pt idx="3411">
                  <c:v>-5.5521077436541528</c:v>
                </c:pt>
                <c:pt idx="3412">
                  <c:v>-5.5829007225708249</c:v>
                </c:pt>
                <c:pt idx="3413">
                  <c:v>-5.5683281482125757</c:v>
                </c:pt>
                <c:pt idx="3414">
                  <c:v>-5.5111700242092612</c:v>
                </c:pt>
                <c:pt idx="3415">
                  <c:v>-5.4126493791580748</c:v>
                </c:pt>
                <c:pt idx="3416">
                  <c:v>-5.2574195840652784</c:v>
                </c:pt>
                <c:pt idx="3417">
                  <c:v>-5.0748759037193736</c:v>
                </c:pt>
                <c:pt idx="3418">
                  <c:v>-4.8302224299666827</c:v>
                </c:pt>
                <c:pt idx="3419">
                  <c:v>-4.5697743157818591</c:v>
                </c:pt>
                <c:pt idx="3420">
                  <c:v>-4.2438735341943383</c:v>
                </c:pt>
                <c:pt idx="3421">
                  <c:v>-3.91420727332879</c:v>
                </c:pt>
                <c:pt idx="3422">
                  <c:v>-3.5553069195837579</c:v>
                </c:pt>
                <c:pt idx="3423">
                  <c:v>-3.1299914546882359</c:v>
                </c:pt>
                <c:pt idx="3424">
                  <c:v>-2.7187557817002634</c:v>
                </c:pt>
                <c:pt idx="3425">
                  <c:v>-2.2431715745510248</c:v>
                </c:pt>
                <c:pt idx="3426">
                  <c:v>-1.7932424979595776</c:v>
                </c:pt>
                <c:pt idx="3427">
                  <c:v>-1.3300679414224805</c:v>
                </c:pt>
                <c:pt idx="3428">
                  <c:v>-0.80943920060840979</c:v>
                </c:pt>
                <c:pt idx="3429">
                  <c:v>-0.32987792273383276</c:v>
                </c:pt>
                <c:pt idx="3430">
                  <c:v>0.20008784969293805</c:v>
                </c:pt>
                <c:pt idx="3431">
                  <c:v>0.68017369486078882</c:v>
                </c:pt>
                <c:pt idx="3432">
                  <c:v>1.2019562488514639</c:v>
                </c:pt>
                <c:pt idx="3433">
                  <c:v>1.6667036348670972</c:v>
                </c:pt>
                <c:pt idx="3434">
                  <c:v>2.1187037974589602</c:v>
                </c:pt>
                <c:pt idx="3435">
                  <c:v>2.5971404399131792</c:v>
                </c:pt>
                <c:pt idx="3436">
                  <c:v>3.0114896390165216</c:v>
                </c:pt>
                <c:pt idx="3437">
                  <c:v>3.4407998205355841</c:v>
                </c:pt>
                <c:pt idx="3438">
                  <c:v>3.8038466433947327</c:v>
                </c:pt>
                <c:pt idx="3439">
                  <c:v>4.1698965343286147</c:v>
                </c:pt>
                <c:pt idx="3440">
                  <c:v>4.4696988120895016</c:v>
                </c:pt>
                <c:pt idx="3441">
                  <c:v>4.7357839404655504</c:v>
                </c:pt>
                <c:pt idx="3442">
                  <c:v>4.9871770422953903</c:v>
                </c:pt>
                <c:pt idx="3443">
                  <c:v>5.1763271920552514</c:v>
                </c:pt>
                <c:pt idx="3444">
                  <c:v>5.3393373369682031</c:v>
                </c:pt>
                <c:pt idx="3445">
                  <c:v>5.4453826451681913</c:v>
                </c:pt>
                <c:pt idx="3446">
                  <c:v>5.5147155395549987</c:v>
                </c:pt>
                <c:pt idx="3447">
                  <c:v>5.5342384067083605</c:v>
                </c:pt>
                <c:pt idx="3448">
                  <c:v>5.5121876005492654</c:v>
                </c:pt>
                <c:pt idx="3449">
                  <c:v>5.4401455888447332</c:v>
                </c:pt>
                <c:pt idx="3450">
                  <c:v>5.3317667791301124</c:v>
                </c:pt>
                <c:pt idx="3451">
                  <c:v>5.1664029471462474</c:v>
                </c:pt>
                <c:pt idx="3452">
                  <c:v>4.9753666509516314</c:v>
                </c:pt>
                <c:pt idx="3453">
                  <c:v>4.7222416111352006</c:v>
                </c:pt>
                <c:pt idx="3454">
                  <c:v>4.4549456168316359</c:v>
                </c:pt>
                <c:pt idx="3455">
                  <c:v>4.1543235721775869</c:v>
                </c:pt>
                <c:pt idx="3456">
                  <c:v>3.7878690716688084</c:v>
                </c:pt>
                <c:pt idx="3457">
                  <c:v>3.4249414310152582</c:v>
                </c:pt>
                <c:pt idx="3458">
                  <c:v>2.9963300249581013</c:v>
                </c:pt>
                <c:pt idx="3459">
                  <c:v>2.5831529076240356</c:v>
                </c:pt>
                <c:pt idx="3460">
                  <c:v>2.1066108136455108</c:v>
                </c:pt>
                <c:pt idx="3461">
                  <c:v>1.6568881179647503</c:v>
                </c:pt>
                <c:pt idx="3462">
                  <c:v>1.1949439083745561</c:v>
                </c:pt>
                <c:pt idx="3463">
                  <c:v>0.67683936984318993</c:v>
                </c:pt>
                <c:pt idx="3464">
                  <c:v>0.20061796133179138</c:v>
                </c:pt>
                <c:pt idx="3465">
                  <c:v>-0.32455580570088566</c:v>
                </c:pt>
                <c:pt idx="3466">
                  <c:v>-0.79930480047677488</c:v>
                </c:pt>
                <c:pt idx="3467">
                  <c:v>-1.3141882315177635</c:v>
                </c:pt>
                <c:pt idx="3468">
                  <c:v>-1.7717801928260748</c:v>
                </c:pt>
                <c:pt idx="3469">
                  <c:v>-2.2158393064953978</c:v>
                </c:pt>
                <c:pt idx="3470">
                  <c:v>-2.6847052072474562</c:v>
                </c:pt>
                <c:pt idx="3471">
                  <c:v>-3.0896653926928743</c:v>
                </c:pt>
                <c:pt idx="3472">
                  <c:v>-3.507977747602431</c:v>
                </c:pt>
                <c:pt idx="3473">
                  <c:v>-3.8604993163159387</c:v>
                </c:pt>
                <c:pt idx="3474">
                  <c:v>-4.2144891549892662</c:v>
                </c:pt>
                <c:pt idx="3475">
                  <c:v>-4.5029788813388993</c:v>
                </c:pt>
                <c:pt idx="3476">
                  <c:v>-4.7575071050091893</c:v>
                </c:pt>
                <c:pt idx="3477">
                  <c:v>-4.9960091566906142</c:v>
                </c:pt>
                <c:pt idx="3478">
                  <c:v>-5.1733735151316331</c:v>
                </c:pt>
                <c:pt idx="3479">
                  <c:v>-5.3234550443238522</c:v>
                </c:pt>
                <c:pt idx="3480">
                  <c:v>-5.4178753255917496</c:v>
                </c:pt>
                <c:pt idx="3481">
                  <c:v>-5.4715588408387141</c:v>
                </c:pt>
                <c:pt idx="3482">
                  <c:v>-5.4831117906051698</c:v>
                </c:pt>
                <c:pt idx="3483">
                  <c:v>-5.4503701117729308</c:v>
                </c:pt>
                <c:pt idx="3484">
                  <c:v>-5.367113456281011</c:v>
                </c:pt>
                <c:pt idx="3485">
                  <c:v>-5.2491180802593185</c:v>
                </c:pt>
                <c:pt idx="3486">
                  <c:v>-5.0739010784430203</c:v>
                </c:pt>
                <c:pt idx="3487">
                  <c:v>-4.8746391478048929</c:v>
                </c:pt>
                <c:pt idx="3488">
                  <c:v>-4.6388654978761785</c:v>
                </c:pt>
                <c:pt idx="3489">
                  <c:v>-4.3394861996001683</c:v>
                </c:pt>
                <c:pt idx="3490">
                  <c:v>-4.0331701758960614</c:v>
                </c:pt>
                <c:pt idx="3491">
                  <c:v>-3.6615079136749511</c:v>
                </c:pt>
                <c:pt idx="3492">
                  <c:v>-3.2948436822358502</c:v>
                </c:pt>
                <c:pt idx="3493">
                  <c:v>-2.8632535286791261</c:v>
                </c:pt>
                <c:pt idx="3494">
                  <c:v>-2.448418638117785</c:v>
                </c:pt>
                <c:pt idx="3495">
                  <c:v>-2.0154003247787524</c:v>
                </c:pt>
                <c:pt idx="3496">
                  <c:v>-1.5219738843150086</c:v>
                </c:pt>
                <c:pt idx="3497">
                  <c:v>-1.0615163542177415</c:v>
                </c:pt>
                <c:pt idx="3498">
                  <c:v>-0.54620305035060812</c:v>
                </c:pt>
                <c:pt idx="3499">
                  <c:v>-7.3548720891752975E-2</c:v>
                </c:pt>
                <c:pt idx="3500">
                  <c:v>0.44660230482858843</c:v>
                </c:pt>
                <c:pt idx="3501">
                  <c:v>0.91582383937912282</c:v>
                </c:pt>
                <c:pt idx="3502">
                  <c:v>1.3779353032417176</c:v>
                </c:pt>
                <c:pt idx="3503">
                  <c:v>1.8739100806495566</c:v>
                </c:pt>
                <c:pt idx="3504">
                  <c:v>2.3099025988952415</c:v>
                </c:pt>
                <c:pt idx="3505">
                  <c:v>2.769086408952889</c:v>
                </c:pt>
                <c:pt idx="3506">
                  <c:v>3.164581486955659</c:v>
                </c:pt>
                <c:pt idx="3507">
                  <c:v>3.5718406473312507</c:v>
                </c:pt>
                <c:pt idx="3508">
                  <c:v>3.9138127837269727</c:v>
                </c:pt>
                <c:pt idx="3509">
                  <c:v>4.2262218218572398</c:v>
                </c:pt>
                <c:pt idx="3510">
                  <c:v>4.5329506119745764</c:v>
                </c:pt>
                <c:pt idx="3511">
                  <c:v>4.7759752460514484</c:v>
                </c:pt>
                <c:pt idx="3512">
                  <c:v>5.0016730779182721</c:v>
                </c:pt>
                <c:pt idx="3513">
                  <c:v>5.1673555469550712</c:v>
                </c:pt>
                <c:pt idx="3514">
                  <c:v>5.3046492385770962</c:v>
                </c:pt>
                <c:pt idx="3515">
                  <c:v>5.387595496119979</c:v>
                </c:pt>
                <c:pt idx="3516">
                  <c:v>5.4300380707424765</c:v>
                </c:pt>
                <c:pt idx="3517">
                  <c:v>5.4295957494912122</c:v>
                </c:pt>
                <c:pt idx="3518">
                  <c:v>5.3863741142970918</c:v>
                </c:pt>
                <c:pt idx="3519">
                  <c:v>5.2921535348939717</c:v>
                </c:pt>
                <c:pt idx="3520">
                  <c:v>5.1647846646067181</c:v>
                </c:pt>
                <c:pt idx="3521">
                  <c:v>4.9799962740071795</c:v>
                </c:pt>
                <c:pt idx="3522">
                  <c:v>4.7727758720042557</c:v>
                </c:pt>
                <c:pt idx="3523">
                  <c:v>4.5298127123650129</c:v>
                </c:pt>
                <c:pt idx="3524">
                  <c:v>4.2234769111999091</c:v>
                </c:pt>
                <c:pt idx="3525">
                  <c:v>3.9117533003850369</c:v>
                </c:pt>
                <c:pt idx="3526">
                  <c:v>3.5352003462739208</c:v>
                </c:pt>
                <c:pt idx="3527">
                  <c:v>3.1650872729646724</c:v>
                </c:pt>
                <c:pt idx="3528">
                  <c:v>2.7308316878744776</c:v>
                </c:pt>
                <c:pt idx="3529">
                  <c:v>2.314618621076121</c:v>
                </c:pt>
                <c:pt idx="3530">
                  <c:v>1.8812276965895998</c:v>
                </c:pt>
                <c:pt idx="3531">
                  <c:v>1.3885553322654969</c:v>
                </c:pt>
                <c:pt idx="3532">
                  <c:v>0.92983533435774202</c:v>
                </c:pt>
                <c:pt idx="3533">
                  <c:v>0.4175738403030082</c:v>
                </c:pt>
                <c:pt idx="3534">
                  <c:v>-5.1292412953346689E-2</c:v>
                </c:pt>
                <c:pt idx="3535">
                  <c:v>-0.56619711412315243</c:v>
                </c:pt>
                <c:pt idx="3536">
                  <c:v>-1.0297073178153342</c:v>
                </c:pt>
                <c:pt idx="3537">
                  <c:v>-1.4852549698520925</c:v>
                </c:pt>
                <c:pt idx="3538">
                  <c:v>-1.9730844583065004</c:v>
                </c:pt>
                <c:pt idx="3539">
                  <c:v>-2.4008919401821833</c:v>
                </c:pt>
                <c:pt idx="3540">
                  <c:v>-2.8502901355952033</c:v>
                </c:pt>
                <c:pt idx="3541">
                  <c:v>-3.2362510761939971</c:v>
                </c:pt>
                <c:pt idx="3542">
                  <c:v>-3.5977158965822751</c:v>
                </c:pt>
                <c:pt idx="3543">
                  <c:v>-3.9638146387969315</c:v>
                </c:pt>
                <c:pt idx="3544">
                  <c:v>-4.2652865469561689</c:v>
                </c:pt>
                <c:pt idx="3545">
                  <c:v>-4.5596551092593591</c:v>
                </c:pt>
                <c:pt idx="3546">
                  <c:v>-4.7912354466621156</c:v>
                </c:pt>
                <c:pt idx="3547">
                  <c:v>-5.0042220511587141</c:v>
                </c:pt>
                <c:pt idx="3548">
                  <c:v>-5.1583317132814681</c:v>
                </c:pt>
                <c:pt idx="3549">
                  <c:v>-5.2736243682657102</c:v>
                </c:pt>
                <c:pt idx="3550">
                  <c:v>-5.3546109829849353</c:v>
                </c:pt>
                <c:pt idx="3551">
                  <c:v>-5.3859880695744424</c:v>
                </c:pt>
                <c:pt idx="3552">
                  <c:v>-5.3737652592779108</c:v>
                </c:pt>
                <c:pt idx="3553">
                  <c:v>-5.3202771266343127</c:v>
                </c:pt>
                <c:pt idx="3554">
                  <c:v>-5.2153454655814313</c:v>
                </c:pt>
                <c:pt idx="3555">
                  <c:v>-5.078847473942945</c:v>
                </c:pt>
                <c:pt idx="3556">
                  <c:v>-4.9042730665288694</c:v>
                </c:pt>
                <c:pt idx="3557">
                  <c:v>-4.6698585106356605</c:v>
                </c:pt>
                <c:pt idx="3558">
                  <c:v>-4.4199808062999537</c:v>
                </c:pt>
                <c:pt idx="3559">
                  <c:v>-4.1069974842398143</c:v>
                </c:pt>
                <c:pt idx="3560">
                  <c:v>-3.7901508148449743</c:v>
                </c:pt>
                <c:pt idx="3561">
                  <c:v>-3.4090215151887682</c:v>
                </c:pt>
                <c:pt idx="3562">
                  <c:v>-3.0357442810445878</c:v>
                </c:pt>
                <c:pt idx="3563">
                  <c:v>-2.6398520670628001</c:v>
                </c:pt>
                <c:pt idx="3564">
                  <c:v>-2.1818167674754188</c:v>
                </c:pt>
                <c:pt idx="3565">
                  <c:v>-1.7483210264145737</c:v>
                </c:pt>
                <c:pt idx="3566">
                  <c:v>-1.2566861027226734</c:v>
                </c:pt>
                <c:pt idx="3567">
                  <c:v>-0.79994895670237931</c:v>
                </c:pt>
                <c:pt idx="3568">
                  <c:v>-0.29099334884828187</c:v>
                </c:pt>
                <c:pt idx="3569">
                  <c:v>0.17387006565120516</c:v>
                </c:pt>
                <c:pt idx="3570">
                  <c:v>0.63719789021384377</c:v>
                </c:pt>
                <c:pt idx="3571">
                  <c:v>1.140933750184177</c:v>
                </c:pt>
                <c:pt idx="3572">
                  <c:v>1.5897604921102784</c:v>
                </c:pt>
                <c:pt idx="3573">
                  <c:v>2.0692964246375554</c:v>
                </c:pt>
                <c:pt idx="3574">
                  <c:v>2.4888074790476344</c:v>
                </c:pt>
                <c:pt idx="3575">
                  <c:v>2.9283242833454115</c:v>
                </c:pt>
                <c:pt idx="3576">
                  <c:v>3.3046890356686052</c:v>
                </c:pt>
                <c:pt idx="3577">
                  <c:v>3.6560484183620003</c:v>
                </c:pt>
                <c:pt idx="3578">
                  <c:v>4.0105339765824493</c:v>
                </c:pt>
                <c:pt idx="3579">
                  <c:v>4.3010827012651376</c:v>
                </c:pt>
                <c:pt idx="3580">
                  <c:v>4.5831347119635506</c:v>
                </c:pt>
                <c:pt idx="3581">
                  <c:v>4.8033358807879969</c:v>
                </c:pt>
                <c:pt idx="3582">
                  <c:v>5.0037102462397938</c:v>
                </c:pt>
                <c:pt idx="3583">
                  <c:v>5.1463612061439976</c:v>
                </c:pt>
                <c:pt idx="3584">
                  <c:v>5.2502907251624231</c:v>
                </c:pt>
                <c:pt idx="3585">
                  <c:v>5.3189900291122969</c:v>
                </c:pt>
                <c:pt idx="3586">
                  <c:v>5.339480609871452</c:v>
                </c:pt>
                <c:pt idx="3587">
                  <c:v>5.315695349582259</c:v>
                </c:pt>
                <c:pt idx="3588">
                  <c:v>5.2521565469170328</c:v>
                </c:pt>
                <c:pt idx="3589">
                  <c:v>5.1367685785610551</c:v>
                </c:pt>
                <c:pt idx="3590">
                  <c:v>4.9913869688527495</c:v>
                </c:pt>
                <c:pt idx="3591">
                  <c:v>4.8085901925558492</c:v>
                </c:pt>
                <c:pt idx="3592">
                  <c:v>4.5659679250646255</c:v>
                </c:pt>
                <c:pt idx="3593">
                  <c:v>4.3094498899765012</c:v>
                </c:pt>
                <c:pt idx="3594">
                  <c:v>3.9901265087177364</c:v>
                </c:pt>
                <c:pt idx="3595">
                  <c:v>3.6684393077504711</c:v>
                </c:pt>
                <c:pt idx="3596">
                  <c:v>3.3193598716280577</c:v>
                </c:pt>
                <c:pt idx="3597">
                  <c:v>2.9068852462290544</c:v>
                </c:pt>
                <c:pt idx="3598">
                  <c:v>2.509079568143298</c:v>
                </c:pt>
                <c:pt idx="3599">
                  <c:v>2.0500752439271568</c:v>
                </c:pt>
                <c:pt idx="3600">
                  <c:v>1.6167377549597026</c:v>
                </c:pt>
                <c:pt idx="3601">
                  <c:v>1.1264179438010307</c:v>
                </c:pt>
                <c:pt idx="3602">
                  <c:v>0.67190338750409739</c:v>
                </c:pt>
                <c:pt idx="3603">
                  <c:v>0.21256725806252791</c:v>
                </c:pt>
                <c:pt idx="3604">
                  <c:v>-0.29415085908016392</c:v>
                </c:pt>
                <c:pt idx="3605">
                  <c:v>-0.75236606645115933</c:v>
                </c:pt>
                <c:pt idx="3606">
                  <c:v>-1.2494836360677721</c:v>
                </c:pt>
                <c:pt idx="3607">
                  <c:v>-1.69143922859049</c:v>
                </c:pt>
                <c:pt idx="3608">
                  <c:v>-2.1625409868417358</c:v>
                </c:pt>
                <c:pt idx="3609">
                  <c:v>-2.5736512135812979</c:v>
                </c:pt>
                <c:pt idx="3610">
                  <c:v>-2.9652292413265529</c:v>
                </c:pt>
                <c:pt idx="3611">
                  <c:v>-3.3699119217743991</c:v>
                </c:pt>
                <c:pt idx="3612">
                  <c:v>-3.7111348811341145</c:v>
                </c:pt>
                <c:pt idx="3613">
                  <c:v>-4.0540013496393295</c:v>
                </c:pt>
                <c:pt idx="3614">
                  <c:v>-4.3336471694752987</c:v>
                </c:pt>
                <c:pt idx="3615">
                  <c:v>-4.6034329447946281</c:v>
                </c:pt>
                <c:pt idx="3616">
                  <c:v>-4.8123257647197786</c:v>
                </c:pt>
                <c:pt idx="3617">
                  <c:v>-4.9849731230948908</c:v>
                </c:pt>
                <c:pt idx="3618">
                  <c:v>-5.1315039344836197</c:v>
                </c:pt>
                <c:pt idx="3619">
                  <c:v>-5.2242109076582777</c:v>
                </c:pt>
                <c:pt idx="3620">
                  <c:v>-5.2808012455514772</c:v>
                </c:pt>
                <c:pt idx="3621">
                  <c:v>-5.2905876613305587</c:v>
                </c:pt>
                <c:pt idx="3622">
                  <c:v>-5.2554610575588967</c:v>
                </c:pt>
                <c:pt idx="3623">
                  <c:v>-5.1820896084160992</c:v>
                </c:pt>
                <c:pt idx="3624">
                  <c:v>-5.0698351584318013</c:v>
                </c:pt>
                <c:pt idx="3625">
                  <c:v>-4.9024830888591824</c:v>
                </c:pt>
                <c:pt idx="3626">
                  <c:v>-4.7117211276093727</c:v>
                </c:pt>
                <c:pt idx="3627">
                  <c:v>-4.4611841169835449</c:v>
                </c:pt>
                <c:pt idx="3628">
                  <c:v>-4.1982990622251766</c:v>
                </c:pt>
                <c:pt idx="3629">
                  <c:v>-3.8729414050989983</c:v>
                </c:pt>
                <c:pt idx="3630">
                  <c:v>-3.5466940636068065</c:v>
                </c:pt>
                <c:pt idx="3631">
                  <c:v>-3.193971089318147</c:v>
                </c:pt>
                <c:pt idx="3632">
                  <c:v>-2.7785791551882451</c:v>
                </c:pt>
                <c:pt idx="3633">
                  <c:v>-2.3791339219828802</c:v>
                </c:pt>
                <c:pt idx="3634">
                  <c:v>-1.9194544664154549</c:v>
                </c:pt>
                <c:pt idx="3635">
                  <c:v>-1.4865334983124012</c:v>
                </c:pt>
                <c:pt idx="3636">
                  <c:v>-0.9978007134942134</c:v>
                </c:pt>
                <c:pt idx="3637">
                  <c:v>-0.54574285826608526</c:v>
                </c:pt>
                <c:pt idx="3638">
                  <c:v>-8.9809724366866045E-2</c:v>
                </c:pt>
                <c:pt idx="3639">
                  <c:v>0.4121033959564851</c:v>
                </c:pt>
                <c:pt idx="3640">
                  <c:v>0.86502132836836831</c:v>
                </c:pt>
                <c:pt idx="3641">
                  <c:v>1.355339436480973</c:v>
                </c:pt>
                <c:pt idx="3642">
                  <c:v>1.7902804671613803</c:v>
                </c:pt>
                <c:pt idx="3643">
                  <c:v>2.252815029355776</c:v>
                </c:pt>
                <c:pt idx="3644">
                  <c:v>2.6554269569941789</c:v>
                </c:pt>
                <c:pt idx="3645">
                  <c:v>3.0378967222497071</c:v>
                </c:pt>
                <c:pt idx="3646">
                  <c:v>3.4319379320016683</c:v>
                </c:pt>
                <c:pt idx="3647">
                  <c:v>3.7630001440139496</c:v>
                </c:pt>
                <c:pt idx="3648">
                  <c:v>4.0942487235479206</c:v>
                </c:pt>
                <c:pt idx="3649">
                  <c:v>4.3630181238451149</c:v>
                </c:pt>
                <c:pt idx="3650">
                  <c:v>4.5988869217252786</c:v>
                </c:pt>
                <c:pt idx="3651">
                  <c:v>4.8182553087964157</c:v>
                </c:pt>
                <c:pt idx="3652">
                  <c:v>4.9796317037629541</c:v>
                </c:pt>
                <c:pt idx="3653">
                  <c:v>5.1138204752323526</c:v>
                </c:pt>
                <c:pt idx="3654">
                  <c:v>5.1954497403855582</c:v>
                </c:pt>
                <c:pt idx="3655">
                  <c:v>5.2401135635518017</c:v>
                </c:pt>
                <c:pt idx="3656">
                  <c:v>5.239381343919197</c:v>
                </c:pt>
                <c:pt idx="3657">
                  <c:v>5.1992999397970019</c:v>
                </c:pt>
                <c:pt idx="3658">
                  <c:v>5.1101533359530524</c:v>
                </c:pt>
                <c:pt idx="3659">
                  <c:v>4.9888313057103151</c:v>
                </c:pt>
                <c:pt idx="3660">
                  <c:v>4.8122152135773906</c:v>
                </c:pt>
                <c:pt idx="3661">
                  <c:v>4.6137454512611287</c:v>
                </c:pt>
                <c:pt idx="3662">
                  <c:v>4.3555861955802913</c:v>
                </c:pt>
                <c:pt idx="3663">
                  <c:v>4.0866063808402338</c:v>
                </c:pt>
                <c:pt idx="3664">
                  <c:v>3.7870677016842924</c:v>
                </c:pt>
                <c:pt idx="3665">
                  <c:v>3.4249890409100501</c:v>
                </c:pt>
                <c:pt idx="3666">
                  <c:v>3.0689002132524159</c:v>
                </c:pt>
                <c:pt idx="3667">
                  <c:v>2.6508934277140601</c:v>
                </c:pt>
                <c:pt idx="3668">
                  <c:v>2.2500786378487629</c:v>
                </c:pt>
                <c:pt idx="3669">
                  <c:v>1.7900130952030715</c:v>
                </c:pt>
                <c:pt idx="3670">
                  <c:v>1.3577620470610945</c:v>
                </c:pt>
                <c:pt idx="3671">
                  <c:v>0.91552738849490389</c:v>
                </c:pt>
                <c:pt idx="3672">
                  <c:v>0.42150967369242981</c:v>
                </c:pt>
                <c:pt idx="3673">
                  <c:v>-3.0806608176553299E-2</c:v>
                </c:pt>
                <c:pt idx="3674">
                  <c:v>-0.52769824332967463</c:v>
                </c:pt>
                <c:pt idx="3675">
                  <c:v>-0.97514073707933213</c:v>
                </c:pt>
                <c:pt idx="3676">
                  <c:v>-1.4584855493624238</c:v>
                </c:pt>
                <c:pt idx="3677">
                  <c:v>-1.8862753969370747</c:v>
                </c:pt>
                <c:pt idx="3678">
                  <c:v>-2.299687228894558</c:v>
                </c:pt>
                <c:pt idx="3679">
                  <c:v>-2.7341403028618951</c:v>
                </c:pt>
                <c:pt idx="3680">
                  <c:v>-3.1074342422298851</c:v>
                </c:pt>
                <c:pt idx="3681">
                  <c:v>-3.4907868646223177</c:v>
                </c:pt>
                <c:pt idx="3682">
                  <c:v>-3.811670562423445</c:v>
                </c:pt>
                <c:pt idx="3683">
                  <c:v>-4.1313094323836914</c:v>
                </c:pt>
                <c:pt idx="3684">
                  <c:v>-4.3892349781735058</c:v>
                </c:pt>
                <c:pt idx="3685">
                  <c:v>-4.6140683837515297</c:v>
                </c:pt>
                <c:pt idx="3686">
                  <c:v>-4.8211756693751404</c:v>
                </c:pt>
                <c:pt idx="3687">
                  <c:v>-4.9713854292350046</c:v>
                </c:pt>
                <c:pt idx="3688">
                  <c:v>-5.0933720248671976</c:v>
                </c:pt>
                <c:pt idx="3689">
                  <c:v>-5.1640725042893729</c:v>
                </c:pt>
                <c:pt idx="3690">
                  <c:v>-5.1969961873032204</c:v>
                </c:pt>
                <c:pt idx="3691">
                  <c:v>-5.1859338817333382</c:v>
                </c:pt>
                <c:pt idx="3692">
                  <c:v>-5.1359289062124347</c:v>
                </c:pt>
                <c:pt idx="3693">
                  <c:v>-5.0364245032189068</c:v>
                </c:pt>
                <c:pt idx="3694">
                  <c:v>-4.9062701514665257</c:v>
                </c:pt>
                <c:pt idx="3695">
                  <c:v>-4.7206621248978839</c:v>
                </c:pt>
                <c:pt idx="3696">
                  <c:v>-4.5147419867002245</c:v>
                </c:pt>
                <c:pt idx="3697">
                  <c:v>-4.2492523458350862</c:v>
                </c:pt>
                <c:pt idx="3698">
                  <c:v>-3.9744488341663362</c:v>
                </c:pt>
                <c:pt idx="3699">
                  <c:v>-3.669931678085339</c:v>
                </c:pt>
                <c:pt idx="3700">
                  <c:v>-3.3033968512959233</c:v>
                </c:pt>
                <c:pt idx="3701">
                  <c:v>-2.9442169171649493</c:v>
                </c:pt>
                <c:pt idx="3702">
                  <c:v>-2.5238939041212141</c:v>
                </c:pt>
                <c:pt idx="3703">
                  <c:v>-2.1219755527807553</c:v>
                </c:pt>
                <c:pt idx="3704">
                  <c:v>-1.7043190937079482</c:v>
                </c:pt>
                <c:pt idx="3705">
                  <c:v>-1.2304753665304935</c:v>
                </c:pt>
                <c:pt idx="3706">
                  <c:v>-0.79011460434774283</c:v>
                </c:pt>
                <c:pt idx="3707">
                  <c:v>-0.29924422065437095</c:v>
                </c:pt>
                <c:pt idx="3708">
                  <c:v>0.14924735642611431</c:v>
                </c:pt>
                <c:pt idx="3709">
                  <c:v>0.64090791518815871</c:v>
                </c:pt>
                <c:pt idx="3710">
                  <c:v>1.0827032918485295</c:v>
                </c:pt>
                <c:pt idx="3711">
                  <c:v>1.5161488318614953</c:v>
                </c:pt>
                <c:pt idx="3712">
                  <c:v>1.9794170795870687</c:v>
                </c:pt>
                <c:pt idx="3713">
                  <c:v>2.3848519320985107</c:v>
                </c:pt>
                <c:pt idx="3714">
                  <c:v>2.809798589914462</c:v>
                </c:pt>
                <c:pt idx="3715">
                  <c:v>3.1738558769661229</c:v>
                </c:pt>
                <c:pt idx="3716">
                  <c:v>3.5464800781339543</c:v>
                </c:pt>
                <c:pt idx="3717">
                  <c:v>3.85717394545116</c:v>
                </c:pt>
                <c:pt idx="3718">
                  <c:v>4.1387455513460321</c:v>
                </c:pt>
                <c:pt idx="3719">
                  <c:v>4.4123383418491482</c:v>
                </c:pt>
                <c:pt idx="3720">
                  <c:v>4.6261982358758544</c:v>
                </c:pt>
                <c:pt idx="3721">
                  <c:v>4.8211389010903671</c:v>
                </c:pt>
                <c:pt idx="3722">
                  <c:v>4.9602912166399857</c:v>
                </c:pt>
                <c:pt idx="3723">
                  <c:v>5.0702203514580484</c:v>
                </c:pt>
                <c:pt idx="3724">
                  <c:v>5.1301448891340184</c:v>
                </c:pt>
                <c:pt idx="3725">
                  <c:v>5.1515106648849809</c:v>
                </c:pt>
                <c:pt idx="3726">
                  <c:v>5.1303175576182678</c:v>
                </c:pt>
                <c:pt idx="3727">
                  <c:v>5.0705966067580883</c:v>
                </c:pt>
                <c:pt idx="3728">
                  <c:v>4.9609795910061143</c:v>
                </c:pt>
                <c:pt idx="3729">
                  <c:v>4.822229291020494</c:v>
                </c:pt>
                <c:pt idx="3730">
                  <c:v>4.6279019702079296</c:v>
                </c:pt>
                <c:pt idx="3731">
                  <c:v>4.4147887667684271</c:v>
                </c:pt>
                <c:pt idx="3732">
                  <c:v>4.1686243239404535</c:v>
                </c:pt>
                <c:pt idx="3733">
                  <c:v>3.8619023138341024</c:v>
                </c:pt>
                <c:pt idx="3734">
                  <c:v>3.5526791933315489</c:v>
                </c:pt>
                <c:pt idx="3735">
                  <c:v>3.1819887398776778</c:v>
                </c:pt>
                <c:pt idx="3736">
                  <c:v>2.8199893952610338</c:v>
                </c:pt>
                <c:pt idx="3737">
                  <c:v>2.3976448338197365</c:v>
                </c:pt>
                <c:pt idx="3738">
                  <c:v>1.9948848242373232</c:v>
                </c:pt>
                <c:pt idx="3739">
                  <c:v>1.5773416177782202</c:v>
                </c:pt>
                <c:pt idx="3740">
                  <c:v>1.1047235981141614</c:v>
                </c:pt>
                <c:pt idx="3741">
                  <c:v>0.66646855137429795</c:v>
                </c:pt>
                <c:pt idx="3742">
                  <c:v>0.17898497815296807</c:v>
                </c:pt>
                <c:pt idx="3743">
                  <c:v>-0.26548006297944104</c:v>
                </c:pt>
                <c:pt idx="3744">
                  <c:v>-0.75170685420003736</c:v>
                </c:pt>
                <c:pt idx="3745">
                  <c:v>-1.1876899080860586</c:v>
                </c:pt>
                <c:pt idx="3746">
                  <c:v>-1.6145375127527206</c:v>
                </c:pt>
                <c:pt idx="3747">
                  <c:v>-2.0697004200281222</c:v>
                </c:pt>
                <c:pt idx="3748">
                  <c:v>-2.4670566614260721</c:v>
                </c:pt>
                <c:pt idx="3749">
                  <c:v>-2.8824108664055728</c:v>
                </c:pt>
                <c:pt idx="3750">
                  <c:v>-3.2371773278523426</c:v>
                </c:pt>
                <c:pt idx="3751">
                  <c:v>-3.5990404504878546</c:v>
                </c:pt>
                <c:pt idx="3752">
                  <c:v>-3.8995395131002795</c:v>
                </c:pt>
                <c:pt idx="3753">
                  <c:v>-4.1706031733301918</c:v>
                </c:pt>
                <c:pt idx="3754">
                  <c:v>-4.432369974001114</c:v>
                </c:pt>
                <c:pt idx="3755">
                  <c:v>-4.6353237424628029</c:v>
                </c:pt>
                <c:pt idx="3756">
                  <c:v>-4.8181979094245921</c:v>
                </c:pt>
                <c:pt idx="3757">
                  <c:v>-4.9464066812070868</c:v>
                </c:pt>
                <c:pt idx="3758">
                  <c:v>-5.0374028772802539</c:v>
                </c:pt>
                <c:pt idx="3759">
                  <c:v>-5.0937329466114694</c:v>
                </c:pt>
                <c:pt idx="3760">
                  <c:v>-5.1047580989943286</c:v>
                </c:pt>
                <c:pt idx="3761">
                  <c:v>-5.0726046685652397</c:v>
                </c:pt>
                <c:pt idx="3762">
                  <c:v>-5.0033774800819542</c:v>
                </c:pt>
                <c:pt idx="3763">
                  <c:v>-4.8838947463648923</c:v>
                </c:pt>
                <c:pt idx="3764">
                  <c:v>-4.7367858235966054</c:v>
                </c:pt>
                <c:pt idx="3765">
                  <c:v>-4.5541747296977677</c:v>
                </c:pt>
                <c:pt idx="3766">
                  <c:v>-4.3139630010753933</c:v>
                </c:pt>
                <c:pt idx="3767">
                  <c:v>-4.0616232003464701</c:v>
                </c:pt>
                <c:pt idx="3768">
                  <c:v>-3.7490415886478825</c:v>
                </c:pt>
                <c:pt idx="3769">
                  <c:v>-3.4353829782789047</c:v>
                </c:pt>
                <c:pt idx="3770">
                  <c:v>-3.0608345667540564</c:v>
                </c:pt>
                <c:pt idx="3771">
                  <c:v>-2.6962843475891596</c:v>
                </c:pt>
                <c:pt idx="3772">
                  <c:v>-2.3116642953561466</c:v>
                </c:pt>
                <c:pt idx="3773">
                  <c:v>-1.8688649238864992</c:v>
                </c:pt>
                <c:pt idx="3774">
                  <c:v>-1.4516845270224663</c:v>
                </c:pt>
                <c:pt idx="3775">
                  <c:v>-0.98055506167766682</c:v>
                </c:pt>
                <c:pt idx="3776">
                  <c:v>-0.5446321349872576</c:v>
                </c:pt>
                <c:pt idx="3777">
                  <c:v>-6.0768528256050787E-2</c:v>
                </c:pt>
                <c:pt idx="3778">
                  <c:v>0.37947418129307114</c:v>
                </c:pt>
                <c:pt idx="3779">
                  <c:v>0.81664931283638886</c:v>
                </c:pt>
                <c:pt idx="3780">
                  <c:v>1.2900833945770271</c:v>
                </c:pt>
                <c:pt idx="3781">
                  <c:v>1.7101938684956537</c:v>
                </c:pt>
                <c:pt idx="3782">
                  <c:v>2.157122136531068</c:v>
                </c:pt>
                <c:pt idx="3783">
                  <c:v>2.5463048202675487</c:v>
                </c:pt>
                <c:pt idx="3784">
                  <c:v>2.9519878540890012</c:v>
                </c:pt>
                <c:pt idx="3785">
                  <c:v>3.2974158834418681</c:v>
                </c:pt>
                <c:pt idx="3786">
                  <c:v>3.6179084580024896</c:v>
                </c:pt>
                <c:pt idx="3787">
                  <c:v>3.9387978534509984</c:v>
                </c:pt>
                <c:pt idx="3788">
                  <c:v>4.1993781611449732</c:v>
                </c:pt>
                <c:pt idx="3789">
                  <c:v>4.4493727377759607</c:v>
                </c:pt>
                <c:pt idx="3790">
                  <c:v>4.6414931328410773</c:v>
                </c:pt>
                <c:pt idx="3791">
                  <c:v>4.8124064036158973</c:v>
                </c:pt>
                <c:pt idx="3792">
                  <c:v>4.9297900890664748</c:v>
                </c:pt>
                <c:pt idx="3793">
                  <c:v>5.0100913455734188</c:v>
                </c:pt>
                <c:pt idx="3794">
                  <c:v>5.054903044070902</c:v>
                </c:pt>
                <c:pt idx="3795">
                  <c:v>5.0557658549413302</c:v>
                </c:pt>
                <c:pt idx="3796">
                  <c:v>5.0128674818974632</c:v>
                </c:pt>
                <c:pt idx="3797">
                  <c:v>4.9343457704907614</c:v>
                </c:pt>
                <c:pt idx="3798">
                  <c:v>4.8052457426906967</c:v>
                </c:pt>
                <c:pt idx="3799">
                  <c:v>4.6500163147406157</c:v>
                </c:pt>
                <c:pt idx="3800">
                  <c:v>4.4599403980484738</c:v>
                </c:pt>
                <c:pt idx="3801">
                  <c:v>4.2123410442010059</c:v>
                </c:pt>
                <c:pt idx="3802">
                  <c:v>3.9540883638758144</c:v>
                </c:pt>
                <c:pt idx="3803">
                  <c:v>3.6359402796130933</c:v>
                </c:pt>
                <c:pt idx="3804">
                  <c:v>3.318114489461661</c:v>
                </c:pt>
                <c:pt idx="3805">
                  <c:v>2.9400027896883247</c:v>
                </c:pt>
                <c:pt idx="3806">
                  <c:v>2.5731669665725279</c:v>
                </c:pt>
                <c:pt idx="3807">
                  <c:v>2.1871870937379372</c:v>
                </c:pt>
                <c:pt idx="3808">
                  <c:v>1.743972632520908</c:v>
                </c:pt>
                <c:pt idx="3809">
                  <c:v>1.3273999207194056</c:v>
                </c:pt>
                <c:pt idx="3810">
                  <c:v>0.8580162590233702</c:v>
                </c:pt>
                <c:pt idx="3811">
                  <c:v>0.42464640294588724</c:v>
                </c:pt>
                <c:pt idx="3812">
                  <c:v>-1.1698492839811369E-2</c:v>
                </c:pt>
                <c:pt idx="3813">
                  <c:v>-0.49120105991396584</c:v>
                </c:pt>
                <c:pt idx="3814">
                  <c:v>-0.92312718345916511</c:v>
                </c:pt>
                <c:pt idx="3815">
                  <c:v>-1.3898684299830164</c:v>
                </c:pt>
                <c:pt idx="3816">
                  <c:v>-1.8031091263532291</c:v>
                </c:pt>
                <c:pt idx="3817">
                  <c:v>-2.2416807302695902</c:v>
                </c:pt>
                <c:pt idx="3818">
                  <c:v>-2.6226015325704992</c:v>
                </c:pt>
                <c:pt idx="3819">
                  <c:v>-2.983637423846194</c:v>
                </c:pt>
                <c:pt idx="3820">
                  <c:v>-3.3545903806495359</c:v>
                </c:pt>
                <c:pt idx="3821">
                  <c:v>-3.6652786306416441</c:v>
                </c:pt>
                <c:pt idx="3822">
                  <c:v>-3.97498087976378</c:v>
                </c:pt>
                <c:pt idx="3823">
                  <c:v>-4.2251083047781526</c:v>
                </c:pt>
                <c:pt idx="3824">
                  <c:v>-4.4633905547688988</c:v>
                </c:pt>
                <c:pt idx="3825">
                  <c:v>-4.6447555549871842</c:v>
                </c:pt>
                <c:pt idx="3826">
                  <c:v>-4.7911472093301297</c:v>
                </c:pt>
                <c:pt idx="3827">
                  <c:v>-4.9105003105012939</c:v>
                </c:pt>
                <c:pt idx="3828">
                  <c:v>-4.9802495047208764</c:v>
                </c:pt>
                <c:pt idx="3829">
                  <c:v>-5.0137218188854771</c:v>
                </c:pt>
                <c:pt idx="3830">
                  <c:v>-5.0046035049406425</c:v>
                </c:pt>
                <c:pt idx="3831">
                  <c:v>-4.9511781922574114</c:v>
                </c:pt>
                <c:pt idx="3832">
                  <c:v>-4.8635754866909853</c:v>
                </c:pt>
                <c:pt idx="3833">
                  <c:v>-4.7394889643365712</c:v>
                </c:pt>
                <c:pt idx="3834">
                  <c:v>-4.5619967597310094</c:v>
                </c:pt>
                <c:pt idx="3835">
                  <c:v>-4.3647040426247461</c:v>
                </c:pt>
                <c:pt idx="3836">
                  <c:v>-4.109998364979357</c:v>
                </c:pt>
                <c:pt idx="3837">
                  <c:v>-3.8460941520621574</c:v>
                </c:pt>
                <c:pt idx="3838">
                  <c:v>-3.5226708361055361</c:v>
                </c:pt>
                <c:pt idx="3839">
                  <c:v>-3.2009438888276258</c:v>
                </c:pt>
                <c:pt idx="3840">
                  <c:v>-2.8553357765771192</c:v>
                </c:pt>
                <c:pt idx="3841">
                  <c:v>-2.450700924688813</c:v>
                </c:pt>
                <c:pt idx="3842">
                  <c:v>-2.0636181138416019</c:v>
                </c:pt>
                <c:pt idx="3843">
                  <c:v>-1.6202630360851873</c:v>
                </c:pt>
                <c:pt idx="3844">
                  <c:v>-1.2045381394746744</c:v>
                </c:pt>
                <c:pt idx="3845">
                  <c:v>-0.73715187838134832</c:v>
                </c:pt>
                <c:pt idx="3846">
                  <c:v>-0.30655055384599517</c:v>
                </c:pt>
                <c:pt idx="3847">
                  <c:v>0.12614023855939491</c:v>
                </c:pt>
                <c:pt idx="3848">
                  <c:v>0.60063392585262243</c:v>
                </c:pt>
                <c:pt idx="3849">
                  <c:v>1.02714466271703</c:v>
                </c:pt>
                <c:pt idx="3850">
                  <c:v>1.4870315386314876</c:v>
                </c:pt>
                <c:pt idx="3851">
                  <c:v>1.8932763220666098</c:v>
                </c:pt>
                <c:pt idx="3852">
                  <c:v>2.3233764543380384</c:v>
                </c:pt>
                <c:pt idx="3853">
                  <c:v>2.6959536089860698</c:v>
                </c:pt>
                <c:pt idx="3854">
                  <c:v>3.0480990774021519</c:v>
                </c:pt>
                <c:pt idx="3855">
                  <c:v>3.4087211657089362</c:v>
                </c:pt>
                <c:pt idx="3856">
                  <c:v>3.709593226164118</c:v>
                </c:pt>
                <c:pt idx="3857">
                  <c:v>4.0081217875531152</c:v>
                </c:pt>
                <c:pt idx="3858">
                  <c:v>4.2478325530176013</c:v>
                </c:pt>
                <c:pt idx="3859">
                  <c:v>4.4744683596298742</c:v>
                </c:pt>
                <c:pt idx="3860">
                  <c:v>4.6451610294827939</c:v>
                </c:pt>
                <c:pt idx="3861">
                  <c:v>4.7808825831798352</c:v>
                </c:pt>
                <c:pt idx="3862">
                  <c:v>4.8885967736730489</c:v>
                </c:pt>
                <c:pt idx="3863">
                  <c:v>4.9479405856959495</c:v>
                </c:pt>
                <c:pt idx="3864">
                  <c:v>4.9702561334722501</c:v>
                </c:pt>
                <c:pt idx="3865">
                  <c:v>4.9513406845776231</c:v>
                </c:pt>
                <c:pt idx="3866">
                  <c:v>4.8952483224452035</c:v>
                </c:pt>
                <c:pt idx="3867">
                  <c:v>4.7911403614096253</c:v>
                </c:pt>
                <c:pt idx="3868">
                  <c:v>4.6587364212679185</c:v>
                </c:pt>
                <c:pt idx="3869">
                  <c:v>4.4728025479873148</c:v>
                </c:pt>
                <c:pt idx="3870">
                  <c:v>4.2685409657173388</c:v>
                </c:pt>
                <c:pt idx="3871">
                  <c:v>4.0070095168663737</c:v>
                </c:pt>
                <c:pt idx="3872">
                  <c:v>3.7377138498240576</c:v>
                </c:pt>
                <c:pt idx="3873">
                  <c:v>3.440479776753111</c:v>
                </c:pt>
                <c:pt idx="3874">
                  <c:v>3.0839400246137192</c:v>
                </c:pt>
                <c:pt idx="3875">
                  <c:v>2.7355749080470919</c:v>
                </c:pt>
                <c:pt idx="3876">
                  <c:v>2.3289483632882417</c:v>
                </c:pt>
                <c:pt idx="3877">
                  <c:v>1.9410155676535237</c:v>
                </c:pt>
                <c:pt idx="3878">
                  <c:v>1.4977895227940559</c:v>
                </c:pt>
                <c:pt idx="3879">
                  <c:v>1.083147766341414</c:v>
                </c:pt>
                <c:pt idx="3880">
                  <c:v>0.6605761429872492</c:v>
                </c:pt>
                <c:pt idx="3881">
                  <c:v>0.19038194657052698</c:v>
                </c:pt>
                <c:pt idx="3882">
                  <c:v>-0.23845938082095855</c:v>
                </c:pt>
                <c:pt idx="3883">
                  <c:v>-0.70774786712168847</c:v>
                </c:pt>
                <c:pt idx="3884">
                  <c:v>-1.128683076960439</c:v>
                </c:pt>
                <c:pt idx="3885">
                  <c:v>-1.5815610656289283</c:v>
                </c:pt>
                <c:pt idx="3886">
                  <c:v>-1.9806902717126669</c:v>
                </c:pt>
                <c:pt idx="3887">
                  <c:v>-2.3647465401545285</c:v>
                </c:pt>
                <c:pt idx="3888">
                  <c:v>-2.7663695125980672</c:v>
                </c:pt>
                <c:pt idx="3889">
                  <c:v>-3.1095713703562038</c:v>
                </c:pt>
                <c:pt idx="3890">
                  <c:v>-3.4598300549239367</c:v>
                </c:pt>
                <c:pt idx="3891">
                  <c:v>-3.750880187608423</c:v>
                </c:pt>
                <c:pt idx="3892">
                  <c:v>-4.0382550116545106</c:v>
                </c:pt>
                <c:pt idx="3893">
                  <c:v>-4.2675909692580642</c:v>
                </c:pt>
                <c:pt idx="3894">
                  <c:v>-4.4647625056398343</c:v>
                </c:pt>
                <c:pt idx="3895">
                  <c:v>-4.6427604037719945</c:v>
                </c:pt>
                <c:pt idx="3896">
                  <c:v>-4.7679208975064302</c:v>
                </c:pt>
                <c:pt idx="3897">
                  <c:v>-4.8641394188370111</c:v>
                </c:pt>
                <c:pt idx="3898">
                  <c:v>-4.9132281751798859</c:v>
                </c:pt>
                <c:pt idx="3899">
                  <c:v>-4.9245730309811249</c:v>
                </c:pt>
                <c:pt idx="3900">
                  <c:v>-4.8960470497174828</c:v>
                </c:pt>
                <c:pt idx="3901">
                  <c:v>-4.8307641794920988</c:v>
                </c:pt>
                <c:pt idx="3902">
                  <c:v>-4.7171138119038236</c:v>
                </c:pt>
                <c:pt idx="3903">
                  <c:v>-4.5766209744993054</c:v>
                </c:pt>
                <c:pt idx="3904">
                  <c:v>-4.3825084284803149</c:v>
                </c:pt>
                <c:pt idx="3905">
                  <c:v>-4.1715256813387862</c:v>
                </c:pt>
                <c:pt idx="3906">
                  <c:v>-3.9034481093906166</c:v>
                </c:pt>
                <c:pt idx="3907">
                  <c:v>-3.6290196641318042</c:v>
                </c:pt>
                <c:pt idx="3908">
                  <c:v>-3.327471680324019</c:v>
                </c:pt>
                <c:pt idx="3909">
                  <c:v>-2.967170413357231</c:v>
                </c:pt>
                <c:pt idx="3910">
                  <c:v>-2.6163074973497231</c:v>
                </c:pt>
                <c:pt idx="3911">
                  <c:v>-2.207969882532995</c:v>
                </c:pt>
                <c:pt idx="3912">
                  <c:v>-1.8194360438294914</c:v>
                </c:pt>
                <c:pt idx="3913">
                  <c:v>-1.3766037813264544</c:v>
                </c:pt>
                <c:pt idx="3914">
                  <c:v>-0.96327562897814634</c:v>
                </c:pt>
                <c:pt idx="3915">
                  <c:v>-0.54291724122075202</c:v>
                </c:pt>
                <c:pt idx="3916">
                  <c:v>-7.617611067964207E-2</c:v>
                </c:pt>
                <c:pt idx="3917">
                  <c:v>0.34862620319917242</c:v>
                </c:pt>
                <c:pt idx="3918">
                  <c:v>0.81251981446414501</c:v>
                </c:pt>
                <c:pt idx="3919">
                  <c:v>1.2277255801997391</c:v>
                </c:pt>
                <c:pt idx="3920">
                  <c:v>1.6335054846330441</c:v>
                </c:pt>
                <c:pt idx="3921">
                  <c:v>2.0653475429867187</c:v>
                </c:pt>
                <c:pt idx="3922">
                  <c:v>2.441542764895809</c:v>
                </c:pt>
                <c:pt idx="3923">
                  <c:v>2.8338593242753474</c:v>
                </c:pt>
                <c:pt idx="3924">
                  <c:v>3.1680707235470167</c:v>
                </c:pt>
                <c:pt idx="3925">
                  <c:v>3.5079402952328667</c:v>
                </c:pt>
                <c:pt idx="3926">
                  <c:v>3.7891687825374309</c:v>
                </c:pt>
                <c:pt idx="3927">
                  <c:v>4.0418003141993593</c:v>
                </c:pt>
                <c:pt idx="3928">
                  <c:v>4.284424687430695</c:v>
                </c:pt>
                <c:pt idx="3929">
                  <c:v>4.4711474478542206</c:v>
                </c:pt>
                <c:pt idx="3930">
                  <c:v>4.6376053067360772</c:v>
                </c:pt>
                <c:pt idx="3931">
                  <c:v>4.7523181945357713</c:v>
                </c:pt>
                <c:pt idx="3932">
                  <c:v>4.8371886530691031</c:v>
                </c:pt>
                <c:pt idx="3933">
                  <c:v>4.8761761708877405</c:v>
                </c:pt>
                <c:pt idx="3934">
                  <c:v>4.8785226672042779</c:v>
                </c:pt>
                <c:pt idx="3935">
                  <c:v>4.8387922341730221</c:v>
                </c:pt>
                <c:pt idx="3936">
                  <c:v>4.7645225476868509</c:v>
                </c:pt>
                <c:pt idx="3937">
                  <c:v>4.6415689013655985</c:v>
                </c:pt>
                <c:pt idx="3938">
                  <c:v>4.4932164743173884</c:v>
                </c:pt>
                <c:pt idx="3939">
                  <c:v>4.2911884761480108</c:v>
                </c:pt>
                <c:pt idx="3940">
                  <c:v>4.0737318844228314</c:v>
                </c:pt>
                <c:pt idx="3941">
                  <c:v>3.8257876539682831</c:v>
                </c:pt>
                <c:pt idx="3942">
                  <c:v>3.5200826997785577</c:v>
                </c:pt>
                <c:pt idx="3943">
                  <c:v>3.2144796440616488</c:v>
                </c:pt>
                <c:pt idx="3944">
                  <c:v>2.8507012230300943</c:v>
                </c:pt>
                <c:pt idx="3945">
                  <c:v>2.4975965820080219</c:v>
                </c:pt>
                <c:pt idx="3946">
                  <c:v>2.0878245324451195</c:v>
                </c:pt>
                <c:pt idx="3947">
                  <c:v>1.698934502629925</c:v>
                </c:pt>
                <c:pt idx="3948">
                  <c:v>1.2974771086421577</c:v>
                </c:pt>
                <c:pt idx="3949">
                  <c:v>0.84496680282574599</c:v>
                </c:pt>
                <c:pt idx="3950">
                  <c:v>0.42703534917778391</c:v>
                </c:pt>
                <c:pt idx="3951">
                  <c:v>-3.6033242281407266E-2</c:v>
                </c:pt>
                <c:pt idx="3952">
                  <c:v>-0.45661281753653543</c:v>
                </c:pt>
                <c:pt idx="3953">
                  <c:v>-0.9149285223007243</c:v>
                </c:pt>
                <c:pt idx="3954">
                  <c:v>-1.3242571315682456</c:v>
                </c:pt>
                <c:pt idx="3955">
                  <c:v>-1.7234377994362029</c:v>
                </c:pt>
                <c:pt idx="3956">
                  <c:v>-2.1472464259461193</c:v>
                </c:pt>
                <c:pt idx="3957">
                  <c:v>-2.5154945141439744</c:v>
                </c:pt>
                <c:pt idx="3958">
                  <c:v>-2.898434707665198</c:v>
                </c:pt>
                <c:pt idx="3959">
                  <c:v>-3.2236150554378202</c:v>
                </c:pt>
                <c:pt idx="3960">
                  <c:v>-3.5530765246172327</c:v>
                </c:pt>
                <c:pt idx="3961">
                  <c:v>-3.824489561719107</c:v>
                </c:pt>
                <c:pt idx="3962">
                  <c:v>-4.0670452234874652</c:v>
                </c:pt>
                <c:pt idx="3963">
                  <c:v>-4.2983758680724469</c:v>
                </c:pt>
                <c:pt idx="3964">
                  <c:v>-4.4747242054392569</c:v>
                </c:pt>
                <c:pt idx="3965">
                  <c:v>-4.6297481036119326</c:v>
                </c:pt>
                <c:pt idx="3966">
                  <c:v>-4.7341311055643311</c:v>
                </c:pt>
                <c:pt idx="3967">
                  <c:v>-4.80780530551983</c:v>
                </c:pt>
                <c:pt idx="3968">
                  <c:v>-4.836848737505707</c:v>
                </c:pt>
                <c:pt idx="3969">
                  <c:v>-4.8295514254941887</c:v>
                </c:pt>
                <c:pt idx="3970">
                  <c:v>-4.7796458081421918</c:v>
                </c:pt>
                <c:pt idx="3971">
                  <c:v>-4.6965947693647863</c:v>
                </c:pt>
                <c:pt idx="3972">
                  <c:v>-4.5645783012320118</c:v>
                </c:pt>
                <c:pt idx="3973">
                  <c:v>-4.4085962270125441</c:v>
                </c:pt>
                <c:pt idx="3974">
                  <c:v>-4.2195811835121413</c:v>
                </c:pt>
                <c:pt idx="3975">
                  <c:v>-3.9752324210686663</c:v>
                </c:pt>
                <c:pt idx="3976">
                  <c:v>-3.7218039865793315</c:v>
                </c:pt>
                <c:pt idx="3977">
                  <c:v>-3.4109729362480126</c:v>
                </c:pt>
                <c:pt idx="3978">
                  <c:v>-3.1015714618501513</c:v>
                </c:pt>
                <c:pt idx="3979">
                  <c:v>-2.7345972572873234</c:v>
                </c:pt>
                <c:pt idx="3980">
                  <c:v>-2.3795037369188665</c:v>
                </c:pt>
                <c:pt idx="3981">
                  <c:v>-2.0067148401193005</c:v>
                </c:pt>
                <c:pt idx="3982">
                  <c:v>-1.5795642719252934</c:v>
                </c:pt>
                <c:pt idx="3983">
                  <c:v>-1.1788879429896366</c:v>
                </c:pt>
                <c:pt idx="3984">
                  <c:v>-0.72826461528471642</c:v>
                </c:pt>
                <c:pt idx="3985">
                  <c:v>-0.31296851031536882</c:v>
                </c:pt>
                <c:pt idx="3986">
                  <c:v>0.1462142065839869</c:v>
                </c:pt>
                <c:pt idx="3987">
                  <c:v>0.56239314804879292</c:v>
                </c:pt>
                <c:pt idx="3988">
                  <c:v>0.97414262139331698</c:v>
                </c:pt>
                <c:pt idx="3989">
                  <c:v>1.4182644721035051</c:v>
                </c:pt>
                <c:pt idx="3990">
                  <c:v>1.8107234014344924</c:v>
                </c:pt>
                <c:pt idx="3991">
                  <c:v>2.2263869032402281</c:v>
                </c:pt>
                <c:pt idx="3992">
                  <c:v>2.586608098459982</c:v>
                </c:pt>
                <c:pt idx="3993">
                  <c:v>2.9601088738605186</c:v>
                </c:pt>
                <c:pt idx="3994">
                  <c:v>3.276223744539851</c:v>
                </c:pt>
                <c:pt idx="3995">
                  <c:v>3.5675768091428148</c:v>
                </c:pt>
                <c:pt idx="3996">
                  <c:v>3.8568743177689933</c:v>
                </c:pt>
                <c:pt idx="3997">
                  <c:v>4.0893881527417513</c:v>
                </c:pt>
                <c:pt idx="3998">
                  <c:v>4.3094876545654195</c:v>
                </c:pt>
                <c:pt idx="3999">
                  <c:v>4.4755408430002896</c:v>
                </c:pt>
                <c:pt idx="4000">
                  <c:v>4.6192418512710693</c:v>
                </c:pt>
                <c:pt idx="4001">
                  <c:v>4.7134168063019279</c:v>
                </c:pt>
                <c:pt idx="4002">
                  <c:v>4.7721458410591602</c:v>
                </c:pt>
                <c:pt idx="4003">
                  <c:v>4.7953102632557583</c:v>
                </c:pt>
                <c:pt idx="4004">
                  <c:v>4.7785460032292599</c:v>
                </c:pt>
                <c:pt idx="4005">
                  <c:v>4.7186772374280732</c:v>
                </c:pt>
                <c:pt idx="4006">
                  <c:v>4.6270519269760939</c:v>
                </c:pt>
                <c:pt idx="4007">
                  <c:v>4.4862142544033743</c:v>
                </c:pt>
                <c:pt idx="4008">
                  <c:v>4.3228329604379203</c:v>
                </c:pt>
                <c:pt idx="4009">
                  <c:v>4.1270664658491487</c:v>
                </c:pt>
                <c:pt idx="4010">
                  <c:v>3.8760992598303456</c:v>
                </c:pt>
                <c:pt idx="4011">
                  <c:v>3.6174373954085075</c:v>
                </c:pt>
                <c:pt idx="4012">
                  <c:v>3.3017592056737488</c:v>
                </c:pt>
                <c:pt idx="4013">
                  <c:v>2.9888136646693302</c:v>
                </c:pt>
                <c:pt idx="4014">
                  <c:v>2.6189219408205253</c:v>
                </c:pt>
                <c:pt idx="4015">
                  <c:v>2.2620890634084558</c:v>
                </c:pt>
                <c:pt idx="4016">
                  <c:v>1.8884434936392918</c:v>
                </c:pt>
                <c:pt idx="4017">
                  <c:v>1.4613770442580838</c:v>
                </c:pt>
                <c:pt idx="4018">
                  <c:v>1.061709231842787</c:v>
                </c:pt>
                <c:pt idx="4019">
                  <c:v>0.61321065086856874</c:v>
                </c:pt>
                <c:pt idx="4020">
                  <c:v>0.2007529941223096</c:v>
                </c:pt>
                <c:pt idx="4021">
                  <c:v>-0.25433666924510823</c:v>
                </c:pt>
                <c:pt idx="4022">
                  <c:v>-0.6659429146253989</c:v>
                </c:pt>
                <c:pt idx="4023">
                  <c:v>-1.0723442578407323</c:v>
                </c:pt>
                <c:pt idx="4024">
                  <c:v>-1.5097361008711421</c:v>
                </c:pt>
                <c:pt idx="4025">
                  <c:v>-1.8953570304864371</c:v>
                </c:pt>
                <c:pt idx="4026">
                  <c:v>-2.3027706198506617</c:v>
                </c:pt>
                <c:pt idx="4027">
                  <c:v>-2.6548914256314338</c:v>
                </c:pt>
                <c:pt idx="4028">
                  <c:v>-2.9868990471067298</c:v>
                </c:pt>
                <c:pt idx="4029">
                  <c:v>-3.325917591624616</c:v>
                </c:pt>
                <c:pt idx="4030">
                  <c:v>-3.6078081083836029</c:v>
                </c:pt>
                <c:pt idx="4031">
                  <c:v>-3.8863560437876963</c:v>
                </c:pt>
                <c:pt idx="4032">
                  <c:v>-4.1088675367605614</c:v>
                </c:pt>
                <c:pt idx="4033">
                  <c:v>-4.3178041295639211</c:v>
                </c:pt>
                <c:pt idx="4034">
                  <c:v>-4.4736462286419378</c:v>
                </c:pt>
                <c:pt idx="4035">
                  <c:v>-4.5958126865321391</c:v>
                </c:pt>
                <c:pt idx="4036">
                  <c:v>-4.690232972686422</c:v>
                </c:pt>
                <c:pt idx="4037">
                  <c:v>-4.7390588730468926</c:v>
                </c:pt>
                <c:pt idx="4038">
                  <c:v>-4.7516253171021017</c:v>
                </c:pt>
                <c:pt idx="4039">
                  <c:v>-4.7255735106417092</c:v>
                </c:pt>
                <c:pt idx="4040">
                  <c:v>-4.6559558434501334</c:v>
                </c:pt>
                <c:pt idx="4041">
                  <c:v>-4.5559648049039811</c:v>
                </c:pt>
                <c:pt idx="4042">
                  <c:v>-4.4218063341643141</c:v>
                </c:pt>
                <c:pt idx="4043">
                  <c:v>-4.2359987905341354</c:v>
                </c:pt>
                <c:pt idx="4044">
                  <c:v>-4.0337195385142337</c:v>
                </c:pt>
                <c:pt idx="4045">
                  <c:v>-3.7764034640453299</c:v>
                </c:pt>
                <c:pt idx="4046">
                  <c:v>-3.5127576124152622</c:v>
                </c:pt>
                <c:pt idx="4047">
                  <c:v>-3.1925091718852294</c:v>
                </c:pt>
                <c:pt idx="4048">
                  <c:v>-2.8762715030901695</c:v>
                </c:pt>
                <c:pt idx="4049">
                  <c:v>-2.5385883568523187</c:v>
                </c:pt>
                <c:pt idx="4050">
                  <c:v>-2.1454111793727595</c:v>
                </c:pt>
                <c:pt idx="4051">
                  <c:v>-1.7711493894774959</c:v>
                </c:pt>
                <c:pt idx="4052">
                  <c:v>-1.3444228749403291</c:v>
                </c:pt>
                <c:pt idx="4053">
                  <c:v>-0.94598635526010433</c:v>
                </c:pt>
                <c:pt idx="4054">
                  <c:v>-0.49984475731627565</c:v>
                </c:pt>
                <c:pt idx="4055">
                  <c:v>-9.0423305991283287E-2</c:v>
                </c:pt>
                <c:pt idx="4056">
                  <c:v>0.3194748921247062</c:v>
                </c:pt>
                <c:pt idx="4057">
                  <c:v>0.76723961534799023</c:v>
                </c:pt>
                <c:pt idx="4058">
                  <c:v>1.168143601831694</c:v>
                </c:pt>
                <c:pt idx="4059">
                  <c:v>1.598662250454052</c:v>
                </c:pt>
                <c:pt idx="4060">
                  <c:v>1.9773351184127481</c:v>
                </c:pt>
                <c:pt idx="4061">
                  <c:v>2.376400852372579</c:v>
                </c:pt>
                <c:pt idx="4062">
                  <c:v>2.7203539673431867</c:v>
                </c:pt>
                <c:pt idx="4063">
                  <c:v>3.0437062889369275</c:v>
                </c:pt>
                <c:pt idx="4064">
                  <c:v>3.3727187817562596</c:v>
                </c:pt>
                <c:pt idx="4065">
                  <c:v>3.6451461250940285</c:v>
                </c:pt>
                <c:pt idx="4066">
                  <c:v>3.9129688920113463</c:v>
                </c:pt>
                <c:pt idx="4067">
                  <c:v>4.1255228483712312</c:v>
                </c:pt>
                <c:pt idx="4068">
                  <c:v>4.3233702716362252</c:v>
                </c:pt>
                <c:pt idx="4069">
                  <c:v>4.4690899901550711</c:v>
                </c:pt>
                <c:pt idx="4070">
                  <c:v>4.5811732895462631</c:v>
                </c:pt>
                <c:pt idx="4071">
                  <c:v>4.6646377371857106</c:v>
                </c:pt>
                <c:pt idx="4072">
                  <c:v>4.7037081851574198</c:v>
                </c:pt>
                <c:pt idx="4073">
                  <c:v>4.705858606614262</c:v>
                </c:pt>
                <c:pt idx="4074">
                  <c:v>4.6707010430278642</c:v>
                </c:pt>
                <c:pt idx="4075">
                  <c:v>4.591550764058498</c:v>
                </c:pt>
                <c:pt idx="4076">
                  <c:v>4.4834038521460498</c:v>
                </c:pt>
                <c:pt idx="4077">
                  <c:v>4.3416384967922435</c:v>
                </c:pt>
                <c:pt idx="4078">
                  <c:v>4.1481651888190489</c:v>
                </c:pt>
                <c:pt idx="4079">
                  <c:v>3.9396115285189421</c:v>
                </c:pt>
                <c:pt idx="4080">
                  <c:v>3.6762151652065533</c:v>
                </c:pt>
                <c:pt idx="4081">
                  <c:v>3.4078333112254033</c:v>
                </c:pt>
                <c:pt idx="4082">
                  <c:v>3.1139901152526384</c:v>
                </c:pt>
                <c:pt idx="4083">
                  <c:v>2.7640089308603186</c:v>
                </c:pt>
                <c:pt idx="4084">
                  <c:v>2.4241277079825467</c:v>
                </c:pt>
                <c:pt idx="4085">
                  <c:v>2.0295272104859832</c:v>
                </c:pt>
                <c:pt idx="4086">
                  <c:v>1.6548857244992803</c:v>
                </c:pt>
                <c:pt idx="4087">
                  <c:v>1.2287501811726584</c:v>
                </c:pt>
                <c:pt idx="4088">
                  <c:v>0.831763004571061</c:v>
                </c:pt>
                <c:pt idx="4089">
                  <c:v>0.42872522057209211</c:v>
                </c:pt>
                <c:pt idx="4090">
                  <c:v>-1.7987802025655218E-2</c:v>
                </c:pt>
                <c:pt idx="4091">
                  <c:v>-0.42384479476164061</c:v>
                </c:pt>
                <c:pt idx="4092">
                  <c:v>-0.86626250824605722</c:v>
                </c:pt>
                <c:pt idx="4093">
                  <c:v>-1.2615258923884003</c:v>
                </c:pt>
                <c:pt idx="4094">
                  <c:v>-1.6850348618370048</c:v>
                </c:pt>
                <c:pt idx="4095">
                  <c:v>-2.0566557608885772</c:v>
                </c:pt>
                <c:pt idx="4096">
                  <c:v>-2.4126467919098986</c:v>
                </c:pt>
                <c:pt idx="4097">
                  <c:v>-2.7830067255018234</c:v>
                </c:pt>
                <c:pt idx="4098">
                  <c:v>-3.0976637033686663</c:v>
                </c:pt>
                <c:pt idx="4099">
                  <c:v>-3.416650846168805</c:v>
                </c:pt>
                <c:pt idx="4100">
                  <c:v>-3.6796201035410752</c:v>
                </c:pt>
                <c:pt idx="4101">
                  <c:v>-3.9367481325048748</c:v>
                </c:pt>
                <c:pt idx="4102">
                  <c:v>-4.1393945560840884</c:v>
                </c:pt>
                <c:pt idx="4103">
                  <c:v>-4.310852549097155</c:v>
                </c:pt>
                <c:pt idx="4104">
                  <c:v>-4.4619224715284433</c:v>
                </c:pt>
                <c:pt idx="4105">
                  <c:v>-4.5640353993780947</c:v>
                </c:pt>
                <c:pt idx="4106">
                  <c:v>-4.6366896456074773</c:v>
                </c:pt>
                <c:pt idx="4107">
                  <c:v>-4.6661555601043734</c:v>
                </c:pt>
                <c:pt idx="4108">
                  <c:v>-4.6580749365000598</c:v>
                </c:pt>
                <c:pt idx="4109">
                  <c:v>-4.6139956405883202</c:v>
                </c:pt>
                <c:pt idx="4110">
                  <c:v>-4.5352854457706249</c:v>
                </c:pt>
                <c:pt idx="4111">
                  <c:v>-4.4094391458636766</c:v>
                </c:pt>
                <c:pt idx="4112">
                  <c:v>-4.2602883602510593</c:v>
                </c:pt>
                <c:pt idx="4113">
                  <c:v>-4.0594029508495151</c:v>
                </c:pt>
                <c:pt idx="4114">
                  <c:v>-3.8448127494608868</c:v>
                </c:pt>
                <c:pt idx="4115">
                  <c:v>-3.5756035373686417</c:v>
                </c:pt>
                <c:pt idx="4116">
                  <c:v>-3.3027320846813</c:v>
                </c:pt>
                <c:pt idx="4117">
                  <c:v>-3.0051908552282991</c:v>
                </c:pt>
                <c:pt idx="4118">
                  <c:v>-2.652088589559261</c:v>
                </c:pt>
                <c:pt idx="4119">
                  <c:v>-2.3102533876241234</c:v>
                </c:pt>
                <c:pt idx="4120">
                  <c:v>-1.9144927824662756</c:v>
                </c:pt>
                <c:pt idx="4121">
                  <c:v>-1.5397041233637927</c:v>
                </c:pt>
                <c:pt idx="4122">
                  <c:v>-1.1144057421686857</c:v>
                </c:pt>
                <c:pt idx="4123">
                  <c:v>-0.71908118624773576</c:v>
                </c:pt>
                <c:pt idx="4124">
                  <c:v>-0.31855148015906248</c:v>
                </c:pt>
                <c:pt idx="4125">
                  <c:v>0.12444931959318449</c:v>
                </c:pt>
                <c:pt idx="4126">
                  <c:v>0.52609283616049807</c:v>
                </c:pt>
                <c:pt idx="4127">
                  <c:v>0.96299259232402523</c:v>
                </c:pt>
                <c:pt idx="4128">
                  <c:v>1.3524780888560817</c:v>
                </c:pt>
                <c:pt idx="4129">
                  <c:v>1.7688475587095245</c:v>
                </c:pt>
                <c:pt idx="4130">
                  <c:v>2.1333186888344629</c:v>
                </c:pt>
                <c:pt idx="4131">
                  <c:v>2.4815877200017904</c:v>
                </c:pt>
                <c:pt idx="4132">
                  <c:v>2.8428621982435915</c:v>
                </c:pt>
                <c:pt idx="4133">
                  <c:v>3.1487897438601036</c:v>
                </c:pt>
                <c:pt idx="4134">
                  <c:v>3.4577386240131456</c:v>
                </c:pt>
                <c:pt idx="4135">
                  <c:v>3.7112604906760667</c:v>
                </c:pt>
                <c:pt idx="4136">
                  <c:v>3.9367842140681093</c:v>
                </c:pt>
                <c:pt idx="4137">
                  <c:v>4.150524081902276</c:v>
                </c:pt>
                <c:pt idx="4138">
                  <c:v>4.3120509045053792</c:v>
                </c:pt>
                <c:pt idx="4139">
                  <c:v>4.4521946898070253</c:v>
                </c:pt>
                <c:pt idx="4140">
                  <c:v>4.5444540235137918</c:v>
                </c:pt>
                <c:pt idx="4141">
                  <c:v>4.6064476144314579</c:v>
                </c:pt>
                <c:pt idx="4142">
                  <c:v>4.6264630024535851</c:v>
                </c:pt>
                <c:pt idx="4143">
                  <c:v>4.6117221775828874</c:v>
                </c:pt>
                <c:pt idx="4144">
                  <c:v>4.5555242490194612</c:v>
                </c:pt>
                <c:pt idx="4145">
                  <c:v>4.4685218891892724</c:v>
                </c:pt>
                <c:pt idx="4146">
                  <c:v>4.3341403558087928</c:v>
                </c:pt>
                <c:pt idx="4147">
                  <c:v>4.1778260838930441</c:v>
                </c:pt>
                <c:pt idx="4148">
                  <c:v>3.9697821656525236</c:v>
                </c:pt>
                <c:pt idx="4149">
                  <c:v>3.7493926737055019</c:v>
                </c:pt>
                <c:pt idx="4150">
                  <c:v>3.5009528910990451</c:v>
                </c:pt>
                <c:pt idx="4151">
                  <c:v>3.1975204234430286</c:v>
                </c:pt>
                <c:pt idx="4152">
                  <c:v>2.8965265712071018</c:v>
                </c:pt>
                <c:pt idx="4153">
                  <c:v>2.540571794321878</c:v>
                </c:pt>
                <c:pt idx="4154">
                  <c:v>2.1970235229645891</c:v>
                </c:pt>
                <c:pt idx="4155">
                  <c:v>1.8003620143859407</c:v>
                </c:pt>
                <c:pt idx="4156">
                  <c:v>1.4256546355318733</c:v>
                </c:pt>
                <c:pt idx="4157">
                  <c:v>1.0404253077984011</c:v>
                </c:pt>
                <c:pt idx="4158">
                  <c:v>0.60798122672813026</c:v>
                </c:pt>
                <c:pt idx="4159">
                  <c:v>0.210156076921789</c:v>
                </c:pt>
                <c:pt idx="4160">
                  <c:v>-0.22893196563258339</c:v>
                </c:pt>
                <c:pt idx="4161">
                  <c:v>-0.62619535476454835</c:v>
                </c:pt>
                <c:pt idx="4162">
                  <c:v>-1.0574125878718308</c:v>
                </c:pt>
                <c:pt idx="4163">
                  <c:v>-1.4409888479940141</c:v>
                </c:pt>
                <c:pt idx="4164">
                  <c:v>-1.8135532001050019</c:v>
                </c:pt>
                <c:pt idx="4165">
                  <c:v>-2.2073252393374236</c:v>
                </c:pt>
                <c:pt idx="4166">
                  <c:v>-2.5478005232206917</c:v>
                </c:pt>
                <c:pt idx="4167">
                  <c:v>-2.899934345643314</c:v>
                </c:pt>
                <c:pt idx="4168">
                  <c:v>-3.1971042398482195</c:v>
                </c:pt>
                <c:pt idx="4169">
                  <c:v>-3.4960082240020611</c:v>
                </c:pt>
                <c:pt idx="4170">
                  <c:v>-3.7400988962815571</c:v>
                </c:pt>
                <c:pt idx="4171">
                  <c:v>-3.9559795005180014</c:v>
                </c:pt>
                <c:pt idx="4172">
                  <c:v>-4.158953759312249</c:v>
                </c:pt>
                <c:pt idx="4173">
                  <c:v>-4.3106296892018268</c:v>
                </c:pt>
                <c:pt idx="4174">
                  <c:v>-4.4399582923162741</c:v>
                </c:pt>
                <c:pt idx="4175">
                  <c:v>-4.5224846579955837</c:v>
                </c:pt>
                <c:pt idx="4176">
                  <c:v>-4.5739708886815595</c:v>
                </c:pt>
                <c:pt idx="4177">
                  <c:v>-4.5846926972960356</c:v>
                </c:pt>
                <c:pt idx="4178">
                  <c:v>-4.5609765958018427</c:v>
                </c:pt>
                <c:pt idx="4179">
                  <c:v>-4.4953536808668941</c:v>
                </c:pt>
                <c:pt idx="4180">
                  <c:v>-4.4002598691299362</c:v>
                </c:pt>
                <c:pt idx="4181">
                  <c:v>-4.2575767096310253</c:v>
                </c:pt>
                <c:pt idx="4182">
                  <c:v>-4.0943212424851314</c:v>
                </c:pt>
                <c:pt idx="4183">
                  <c:v>-3.8793721861300456</c:v>
                </c:pt>
                <c:pt idx="4184">
                  <c:v>-3.6534199055708019</c:v>
                </c:pt>
                <c:pt idx="4185">
                  <c:v>-3.4001408721732678</c:v>
                </c:pt>
                <c:pt idx="4186">
                  <c:v>-3.0922636956355314</c:v>
                </c:pt>
                <c:pt idx="4187">
                  <c:v>-2.7880603228617145</c:v>
                </c:pt>
                <c:pt idx="4188">
                  <c:v>-2.4295185206152783</c:v>
                </c:pt>
                <c:pt idx="4189">
                  <c:v>-2.0844948133786598</c:v>
                </c:pt>
                <c:pt idx="4190">
                  <c:v>-1.7239863704880509</c:v>
                </c:pt>
                <c:pt idx="4191">
                  <c:v>-1.3127857332820301</c:v>
                </c:pt>
                <c:pt idx="4192">
                  <c:v>-0.92870953770314713</c:v>
                </c:pt>
                <c:pt idx="4193">
                  <c:v>-0.49850177816004049</c:v>
                </c:pt>
                <c:pt idx="4194">
                  <c:v>-0.10357251974324869</c:v>
                </c:pt>
                <c:pt idx="4195">
                  <c:v>0.33140817503720582</c:v>
                </c:pt>
                <c:pt idx="4196">
                  <c:v>0.72413040490522596</c:v>
                </c:pt>
                <c:pt idx="4197">
                  <c:v>1.1112200583793357</c:v>
                </c:pt>
                <c:pt idx="4198">
                  <c:v>1.5270485004574854</c:v>
                </c:pt>
                <c:pt idx="4199">
                  <c:v>1.8929348221096938</c:v>
                </c:pt>
                <c:pt idx="4200">
                  <c:v>2.2786783261184267</c:v>
                </c:pt>
                <c:pt idx="4201">
                  <c:v>2.6112940943383762</c:v>
                </c:pt>
                <c:pt idx="4202">
                  <c:v>2.9542385551612278</c:v>
                </c:pt>
                <c:pt idx="4203">
                  <c:v>3.2426283601940216</c:v>
                </c:pt>
                <c:pt idx="4204">
                  <c:v>3.5065223755428079</c:v>
                </c:pt>
                <c:pt idx="4205">
                  <c:v>3.7661680531287933</c:v>
                </c:pt>
                <c:pt idx="4206">
                  <c:v>3.9724479148037402</c:v>
                </c:pt>
                <c:pt idx="4207">
                  <c:v>4.1647267914763271</c:v>
                </c:pt>
                <c:pt idx="4208">
                  <c:v>4.3066366061742887</c:v>
                </c:pt>
                <c:pt idx="4209">
                  <c:v>4.4252655142712296</c:v>
                </c:pt>
                <c:pt idx="4210">
                  <c:v>4.4981832452468336</c:v>
                </c:pt>
                <c:pt idx="4211">
                  <c:v>4.5372820403550538</c:v>
                </c:pt>
                <c:pt idx="4212">
                  <c:v>4.5409069695510889</c:v>
                </c:pt>
                <c:pt idx="4213">
                  <c:v>4.5083903889830248</c:v>
                </c:pt>
                <c:pt idx="4214">
                  <c:v>4.4335505776498634</c:v>
                </c:pt>
                <c:pt idx="4215">
                  <c:v>4.330567313034563</c:v>
                </c:pt>
                <c:pt idx="4216">
                  <c:v>4.1798169590725589</c:v>
                </c:pt>
                <c:pt idx="4217">
                  <c:v>4.0098427947423136</c:v>
                </c:pt>
                <c:pt idx="4218">
                  <c:v>3.8098373516469977</c:v>
                </c:pt>
                <c:pt idx="4219">
                  <c:v>3.5569621555140412</c:v>
                </c:pt>
                <c:pt idx="4220">
                  <c:v>3.2990830214940816</c:v>
                </c:pt>
                <c:pt idx="4221">
                  <c:v>2.9870261275377574</c:v>
                </c:pt>
                <c:pt idx="4222">
                  <c:v>2.6798539228242593</c:v>
                </c:pt>
                <c:pt idx="4223">
                  <c:v>2.3189873920592898</c:v>
                </c:pt>
                <c:pt idx="4224">
                  <c:v>1.9727225218003306</c:v>
                </c:pt>
                <c:pt idx="4225">
                  <c:v>1.6118129775015777</c:v>
                </c:pt>
                <c:pt idx="4226">
                  <c:v>1.201144310706999</c:v>
                </c:pt>
                <c:pt idx="4227">
                  <c:v>0.81843204287101901</c:v>
                </c:pt>
                <c:pt idx="4228">
                  <c:v>0.39067982505619853</c:v>
                </c:pt>
                <c:pt idx="4229">
                  <c:v>-1.167373434540146E-3</c:v>
                </c:pt>
                <c:pt idx="4230">
                  <c:v>-0.43185208459426055</c:v>
                </c:pt>
                <c:pt idx="4231">
                  <c:v>-0.81987773934233921</c:v>
                </c:pt>
                <c:pt idx="4232">
                  <c:v>-1.2015540438155417</c:v>
                </c:pt>
                <c:pt idx="4233">
                  <c:v>-1.6106490266855507</c:v>
                </c:pt>
                <c:pt idx="4234">
                  <c:v>-1.9697562858476358</c:v>
                </c:pt>
                <c:pt idx="4235">
                  <c:v>-2.3473824095840796</c:v>
                </c:pt>
                <c:pt idx="4236">
                  <c:v>-2.6720788055137867</c:v>
                </c:pt>
                <c:pt idx="4237">
                  <c:v>-3.0057916068431192</c:v>
                </c:pt>
                <c:pt idx="4238">
                  <c:v>-3.2853845764726466</c:v>
                </c:pt>
                <c:pt idx="4239">
                  <c:v>-3.5401649905841697</c:v>
                </c:pt>
                <c:pt idx="4240">
                  <c:v>-3.7895017771741499</c:v>
                </c:pt>
                <c:pt idx="4241">
                  <c:v>-3.9862282997821517</c:v>
                </c:pt>
                <c:pt idx="4242">
                  <c:v>-4.1678872096482689</c:v>
                </c:pt>
                <c:pt idx="4243">
                  <c:v>-4.3001200549495247</c:v>
                </c:pt>
                <c:pt idx="4244">
                  <c:v>-4.3999921692500932</c:v>
                </c:pt>
                <c:pt idx="4245">
                  <c:v>-4.4716061323820959</c:v>
                </c:pt>
                <c:pt idx="4246">
                  <c:v>-4.5014284813233658</c:v>
                </c:pt>
                <c:pt idx="4247">
                  <c:v>-4.4951682439132723</c:v>
                </c:pt>
                <c:pt idx="4248">
                  <c:v>-4.4540281584104502</c:v>
                </c:pt>
                <c:pt idx="4249">
                  <c:v>-4.3701813727661438</c:v>
                </c:pt>
                <c:pt idx="4250">
                  <c:v>-4.2595117955169748</c:v>
                </c:pt>
                <c:pt idx="4251">
                  <c:v>-4.1169065276384931</c:v>
                </c:pt>
                <c:pt idx="4252">
                  <c:v>-3.9244590527944294</c:v>
                </c:pt>
                <c:pt idx="4253">
                  <c:v>-3.7186019517007241</c:v>
                </c:pt>
                <c:pt idx="4254">
                  <c:v>-3.4600862153199423</c:v>
                </c:pt>
                <c:pt idx="4255">
                  <c:v>-3.1978446257419693</c:v>
                </c:pt>
                <c:pt idx="4256">
                  <c:v>-2.881870785304038</c:v>
                </c:pt>
                <c:pt idx="4257">
                  <c:v>-2.5719679217445912</c:v>
                </c:pt>
                <c:pt idx="4258">
                  <c:v>-2.2429018736669244</c:v>
                </c:pt>
                <c:pt idx="4259">
                  <c:v>-1.8617604671134296</c:v>
                </c:pt>
                <c:pt idx="4260">
                  <c:v>-1.50067445327259</c:v>
                </c:pt>
                <c:pt idx="4261">
                  <c:v>-1.0907756836840843</c:v>
                </c:pt>
                <c:pt idx="4262">
                  <c:v>-0.70963354764436037</c:v>
                </c:pt>
                <c:pt idx="4263">
                  <c:v>-0.28455069183260578</c:v>
                </c:pt>
                <c:pt idx="4264">
                  <c:v>0.10403346454520844</c:v>
                </c:pt>
                <c:pt idx="4265">
                  <c:v>0.49164423000956026</c:v>
                </c:pt>
                <c:pt idx="4266">
                  <c:v>0.91341879108650048</c:v>
                </c:pt>
                <c:pt idx="4267">
                  <c:v>1.2895485838657135</c:v>
                </c:pt>
                <c:pt idx="4268">
                  <c:v>1.691784032232126</c:v>
                </c:pt>
                <c:pt idx="4269">
                  <c:v>2.0440170882518398</c:v>
                </c:pt>
                <c:pt idx="4270">
                  <c:v>2.413443466476962</c:v>
                </c:pt>
                <c:pt idx="4271">
                  <c:v>2.7301664755852366</c:v>
                </c:pt>
                <c:pt idx="4272">
                  <c:v>3.0262284549430025</c:v>
                </c:pt>
                <c:pt idx="4273">
                  <c:v>3.3253966261387089</c:v>
                </c:pt>
                <c:pt idx="4274">
                  <c:v>3.5710729077564016</c:v>
                </c:pt>
                <c:pt idx="4275">
                  <c:v>3.8101349278115682</c:v>
                </c:pt>
                <c:pt idx="4276">
                  <c:v>3.997360423288562</c:v>
                </c:pt>
                <c:pt idx="4277">
                  <c:v>4.1684798318352048</c:v>
                </c:pt>
                <c:pt idx="4278">
                  <c:v>4.2911290899747074</c:v>
                </c:pt>
                <c:pt idx="4279">
                  <c:v>4.3814898791793055</c:v>
                </c:pt>
                <c:pt idx="4280">
                  <c:v>4.4428100300192908</c:v>
                </c:pt>
                <c:pt idx="4281">
                  <c:v>4.4635038577357289</c:v>
                </c:pt>
                <c:pt idx="4282">
                  <c:v>4.4475390054551296</c:v>
                </c:pt>
                <c:pt idx="4283">
                  <c:v>4.3979544201894107</c:v>
                </c:pt>
                <c:pt idx="4284">
                  <c:v>4.3053122551863492</c:v>
                </c:pt>
                <c:pt idx="4285">
                  <c:v>4.1871605039564299</c:v>
                </c:pt>
                <c:pt idx="4286">
                  <c:v>4.0376201432351655</c:v>
                </c:pt>
                <c:pt idx="4287">
                  <c:v>3.8382376525895991</c:v>
                </c:pt>
                <c:pt idx="4288">
                  <c:v>3.6267575757464274</c:v>
                </c:pt>
                <c:pt idx="4289">
                  <c:v>3.3628579342852492</c:v>
                </c:pt>
                <c:pt idx="4290">
                  <c:v>3.0964899128377703</c:v>
                </c:pt>
                <c:pt idx="4291">
                  <c:v>2.7768595577125206</c:v>
                </c:pt>
                <c:pt idx="4292">
                  <c:v>2.4644615943749648</c:v>
                </c:pt>
                <c:pt idx="4293">
                  <c:v>2.1337090890612114</c:v>
                </c:pt>
                <c:pt idx="4294">
                  <c:v>1.7516610175483254</c:v>
                </c:pt>
                <c:pt idx="4295">
                  <c:v>1.3906192551932524</c:v>
                </c:pt>
                <c:pt idx="4296">
                  <c:v>0.981723590794501</c:v>
                </c:pt>
                <c:pt idx="4297">
                  <c:v>0.60235315693525449</c:v>
                </c:pt>
                <c:pt idx="4298">
                  <c:v>0.21864635475983896</c:v>
                </c:pt>
                <c:pt idx="4299">
                  <c:v>-0.20499728351176291</c:v>
                </c:pt>
                <c:pt idx="4300">
                  <c:v>-0.58841265419218602</c:v>
                </c:pt>
                <c:pt idx="4301">
                  <c:v>-1.0047366545405969</c:v>
                </c:pt>
                <c:pt idx="4302">
                  <c:v>-1.3751924962657038</c:v>
                </c:pt>
                <c:pt idx="4303">
                  <c:v>-1.7704487225551375</c:v>
                </c:pt>
                <c:pt idx="4304">
                  <c:v>-2.1157182781255459</c:v>
                </c:pt>
                <c:pt idx="4305">
                  <c:v>-2.4449274105324985</c:v>
                </c:pt>
                <c:pt idx="4306">
                  <c:v>-2.7855703370800518</c:v>
                </c:pt>
                <c:pt idx="4307">
                  <c:v>-3.0731985481156983</c:v>
                </c:pt>
                <c:pt idx="4308">
                  <c:v>-3.3626894755838483</c:v>
                </c:pt>
                <c:pt idx="4309">
                  <c:v>-3.5992764096325431</c:v>
                </c:pt>
                <c:pt idx="4310">
                  <c:v>-3.8281033682102468</c:v>
                </c:pt>
                <c:pt idx="4311">
                  <c:v>-4.0058849376338852</c:v>
                </c:pt>
                <c:pt idx="4312">
                  <c:v>-4.1534930692586638</c:v>
                </c:pt>
                <c:pt idx="4313">
                  <c:v>-4.2797133793481423</c:v>
                </c:pt>
                <c:pt idx="4314">
                  <c:v>-4.3606784925902309</c:v>
                </c:pt>
                <c:pt idx="4315">
                  <c:v>-4.4118519716091544</c:v>
                </c:pt>
                <c:pt idx="4316">
                  <c:v>-4.4235680578594465</c:v>
                </c:pt>
                <c:pt idx="4317">
                  <c:v>-4.3980817608984859</c:v>
                </c:pt>
                <c:pt idx="4318">
                  <c:v>-4.3402335678966049</c:v>
                </c:pt>
                <c:pt idx="4319">
                  <c:v>-4.2498173283148608</c:v>
                </c:pt>
                <c:pt idx="4320">
                  <c:v>-4.1135802049405497</c:v>
                </c:pt>
                <c:pt idx="4321">
                  <c:v>-3.9573188765278915</c:v>
                </c:pt>
                <c:pt idx="4322">
                  <c:v>-3.7512455252338137</c:v>
                </c:pt>
                <c:pt idx="4323">
                  <c:v>-3.5343704533000317</c:v>
                </c:pt>
                <c:pt idx="4324">
                  <c:v>-3.2653421963980409</c:v>
                </c:pt>
                <c:pt idx="4325">
                  <c:v>-2.9950820321774199</c:v>
                </c:pt>
                <c:pt idx="4326">
                  <c:v>-2.7024613576674059</c:v>
                </c:pt>
                <c:pt idx="4327">
                  <c:v>-2.3573929266723082</c:v>
                </c:pt>
                <c:pt idx="4328">
                  <c:v>-2.0251834119178818</c:v>
                </c:pt>
                <c:pt idx="4329">
                  <c:v>-1.6424750850719436</c:v>
                </c:pt>
                <c:pt idx="4330">
                  <c:v>-1.2816943213389058</c:v>
                </c:pt>
                <c:pt idx="4331">
                  <c:v>-0.87403019517565161</c:v>
                </c:pt>
                <c:pt idx="4332">
                  <c:v>-0.49662836162671131</c:v>
                </c:pt>
                <c:pt idx="4333">
                  <c:v>-0.11568321613312219</c:v>
                </c:pt>
                <c:pt idx="4334">
                  <c:v>0.3040320155742483</c:v>
                </c:pt>
                <c:pt idx="4335">
                  <c:v>0.68309599985370517</c:v>
                </c:pt>
                <c:pt idx="4336">
                  <c:v>1.0938160659734204</c:v>
                </c:pt>
                <c:pt idx="4337">
                  <c:v>1.4584762150510324</c:v>
                </c:pt>
                <c:pt idx="4338">
                  <c:v>1.8466398772940011</c:v>
                </c:pt>
                <c:pt idx="4339">
                  <c:v>2.1848624277604154</c:v>
                </c:pt>
                <c:pt idx="4340">
                  <c:v>2.5065087419396619</c:v>
                </c:pt>
                <c:pt idx="4341">
                  <c:v>2.8383050029580716</c:v>
                </c:pt>
                <c:pt idx="4342">
                  <c:v>3.1174769649517904</c:v>
                </c:pt>
                <c:pt idx="4343">
                  <c:v>3.3972892831182788</c:v>
                </c:pt>
                <c:pt idx="4344">
                  <c:v>3.6248068667231248</c:v>
                </c:pt>
                <c:pt idx="4345">
                  <c:v>3.8434439257532609</c:v>
                </c:pt>
                <c:pt idx="4346">
                  <c:v>4.0118433392925805</c:v>
                </c:pt>
                <c:pt idx="4347">
                  <c:v>4.1500292026804235</c:v>
                </c:pt>
                <c:pt idx="4348">
                  <c:v>4.2659231639193758</c:v>
                </c:pt>
                <c:pt idx="4349">
                  <c:v>4.337611843316532</c:v>
                </c:pt>
                <c:pt idx="4350">
                  <c:v>4.3787892732973352</c:v>
                </c:pt>
                <c:pt idx="4351">
                  <c:v>4.3816811107539335</c:v>
                </c:pt>
                <c:pt idx="4352">
                  <c:v>4.3516635946613915</c:v>
                </c:pt>
                <c:pt idx="4353">
                  <c:v>4.280929835972672</c:v>
                </c:pt>
                <c:pt idx="4354">
                  <c:v>4.1828820102671704</c:v>
                </c:pt>
                <c:pt idx="4355">
                  <c:v>4.0388372115615248</c:v>
                </c:pt>
                <c:pt idx="4356">
                  <c:v>3.8760692609214438</c:v>
                </c:pt>
                <c:pt idx="4357">
                  <c:v>3.6635488692677218</c:v>
                </c:pt>
                <c:pt idx="4358">
                  <c:v>3.4415059564945798</c:v>
                </c:pt>
                <c:pt idx="4359">
                  <c:v>3.1937259048727777</c:v>
                </c:pt>
                <c:pt idx="4360">
                  <c:v>2.8936830358699752</c:v>
                </c:pt>
                <c:pt idx="4361">
                  <c:v>2.5981660129638073</c:v>
                </c:pt>
                <c:pt idx="4362">
                  <c:v>2.2508186039087494</c:v>
                </c:pt>
                <c:pt idx="4363">
                  <c:v>1.9173783021085848</c:v>
                </c:pt>
                <c:pt idx="4364">
                  <c:v>1.5342521207532474</c:v>
                </c:pt>
                <c:pt idx="4365">
                  <c:v>1.1739450693566831</c:v>
                </c:pt>
                <c:pt idx="4366">
                  <c:v>0.80499937644290542</c:v>
                </c:pt>
                <c:pt idx="4367">
                  <c:v>0.39249504484725367</c:v>
                </c:pt>
                <c:pt idx="4368">
                  <c:v>1.4491699287499087E-2</c:v>
                </c:pt>
                <c:pt idx="4369">
                  <c:v>-0.40111248784258741</c:v>
                </c:pt>
                <c:pt idx="4370">
                  <c:v>-0.77567450559546003</c:v>
                </c:pt>
                <c:pt idx="4371">
                  <c:v>-1.1806433833547372</c:v>
                </c:pt>
                <c:pt idx="4372">
                  <c:v>-1.5393917674163122</c:v>
                </c:pt>
                <c:pt idx="4373">
                  <c:v>-1.8864014754545027</c:v>
                </c:pt>
                <c:pt idx="4374">
                  <c:v>-2.2514536041395803</c:v>
                </c:pt>
                <c:pt idx="4375">
                  <c:v>-2.5654785469496821</c:v>
                </c:pt>
                <c:pt idx="4376">
                  <c:v>-2.888386433122323</c:v>
                </c:pt>
                <c:pt idx="4377">
                  <c:v>-3.1590851625280645</c:v>
                </c:pt>
                <c:pt idx="4378">
                  <c:v>-3.4292233618918084</c:v>
                </c:pt>
                <c:pt idx="4379">
                  <c:v>-3.6476966991187632</c:v>
                </c:pt>
                <c:pt idx="4380">
                  <c:v>-3.8386666021979794</c:v>
                </c:pt>
                <c:pt idx="4381">
                  <c:v>-4.0152779288039753</c:v>
                </c:pt>
                <c:pt idx="4382">
                  <c:v>-4.1441267644113733</c:v>
                </c:pt>
                <c:pt idx="4383">
                  <c:v>-4.2498092167739365</c:v>
                </c:pt>
                <c:pt idx="4384">
                  <c:v>-4.3123441613270144</c:v>
                </c:pt>
                <c:pt idx="4385">
                  <c:v>-4.3436794943344319</c:v>
                </c:pt>
                <c:pt idx="4386">
                  <c:v>-4.3379031475835435</c:v>
                </c:pt>
                <c:pt idx="4387">
                  <c:v>-4.299550519154546</c:v>
                </c:pt>
                <c:pt idx="4388">
                  <c:v>-4.2201072638643797</c:v>
                </c:pt>
                <c:pt idx="4389">
                  <c:v>-4.1146234070114902</c:v>
                </c:pt>
                <c:pt idx="4390">
                  <c:v>-3.9629973515704124</c:v>
                </c:pt>
                <c:pt idx="4391">
                  <c:v>-3.7939372113906162</c:v>
                </c:pt>
                <c:pt idx="4392">
                  <c:v>-3.5752131238814173</c:v>
                </c:pt>
                <c:pt idx="4393">
                  <c:v>-3.3482285760226276</c:v>
                </c:pt>
                <c:pt idx="4394">
                  <c:v>-3.0962098768380981</c:v>
                </c:pt>
                <c:pt idx="4395">
                  <c:v>-2.7923538609732543</c:v>
                </c:pt>
                <c:pt idx="4396">
                  <c:v>-2.4941703439201932</c:v>
                </c:pt>
                <c:pt idx="4397">
                  <c:v>-2.1447939997761503</c:v>
                </c:pt>
                <c:pt idx="4398">
                  <c:v>-1.8103458293000083</c:v>
                </c:pt>
                <c:pt idx="4399">
                  <c:v>-1.427040111094128</c:v>
                </c:pt>
                <c:pt idx="4400">
                  <c:v>-1.0674153962924797</c:v>
                </c:pt>
                <c:pt idx="4401">
                  <c:v>-0.69995177700859024</c:v>
                </c:pt>
                <c:pt idx="4402">
                  <c:v>-0.28998748910078814</c:v>
                </c:pt>
                <c:pt idx="4403">
                  <c:v>8.4898907357689624E-2</c:v>
                </c:pt>
                <c:pt idx="4404">
                  <c:v>0.49621515510214487</c:v>
                </c:pt>
                <c:pt idx="4405">
                  <c:v>0.86613003164776259</c:v>
                </c:pt>
                <c:pt idx="4406">
                  <c:v>1.2293571389243312</c:v>
                </c:pt>
                <c:pt idx="4407">
                  <c:v>1.6179327500271787</c:v>
                </c:pt>
                <c:pt idx="4408">
                  <c:v>1.9583333653769031</c:v>
                </c:pt>
                <c:pt idx="4409">
                  <c:v>2.3154973397584211</c:v>
                </c:pt>
                <c:pt idx="4410">
                  <c:v>2.6218479972886675</c:v>
                </c:pt>
                <c:pt idx="4411">
                  <c:v>2.9358319007131022</c:v>
                </c:pt>
                <c:pt idx="4412">
                  <c:v>3.1980458230839468</c:v>
                </c:pt>
                <c:pt idx="4413">
                  <c:v>3.4361117237300696</c:v>
                </c:pt>
                <c:pt idx="4414">
                  <c:v>3.6679793381867816</c:v>
                </c:pt>
                <c:pt idx="4415">
                  <c:v>3.8497872252664864</c:v>
                </c:pt>
                <c:pt idx="4416">
                  <c:v>4.0162317709051196</c:v>
                </c:pt>
                <c:pt idx="4417">
                  <c:v>4.1358329206444724</c:v>
                </c:pt>
                <c:pt idx="4418">
                  <c:v>4.2314228031236274</c:v>
                </c:pt>
                <c:pt idx="4419">
                  <c:v>4.2849300329659652</c:v>
                </c:pt>
                <c:pt idx="4420">
                  <c:v>4.3062295254779581</c:v>
                </c:pt>
                <c:pt idx="4421">
                  <c:v>4.2922943635607664</c:v>
                </c:pt>
                <c:pt idx="4422">
                  <c:v>4.245778791018803</c:v>
                </c:pt>
                <c:pt idx="4423">
                  <c:v>4.157829660926498</c:v>
                </c:pt>
                <c:pt idx="4424">
                  <c:v>4.0451063111595085</c:v>
                </c:pt>
                <c:pt idx="4425">
                  <c:v>3.8861259363938334</c:v>
                </c:pt>
                <c:pt idx="4426">
                  <c:v>3.7109879958226881</c:v>
                </c:pt>
                <c:pt idx="4427">
                  <c:v>3.5080658305509513</c:v>
                </c:pt>
                <c:pt idx="4428">
                  <c:v>3.2546018980438798</c:v>
                </c:pt>
                <c:pt idx="4429">
                  <c:v>2.9985722012868323</c:v>
                </c:pt>
                <c:pt idx="4430">
                  <c:v>2.6911543127171522</c:v>
                </c:pt>
                <c:pt idx="4431">
                  <c:v>2.3905316518478767</c:v>
                </c:pt>
                <c:pt idx="4432">
                  <c:v>2.0393731664791215</c:v>
                </c:pt>
                <c:pt idx="4433">
                  <c:v>1.7041366664438395</c:v>
                </c:pt>
                <c:pt idx="4434">
                  <c:v>1.356267213081793</c:v>
                </c:pt>
                <c:pt idx="4435">
                  <c:v>0.96214767933248013</c:v>
                </c:pt>
                <c:pt idx="4436">
                  <c:v>0.59636103712021715</c:v>
                </c:pt>
                <c:pt idx="4437">
                  <c:v>0.18913838423708348</c:v>
                </c:pt>
                <c:pt idx="4438">
                  <c:v>-0.18246092426020352</c:v>
                </c:pt>
                <c:pt idx="4439">
                  <c:v>-0.58931808489240123</c:v>
                </c:pt>
                <c:pt idx="4440">
                  <c:v>-0.95444604179975101</c:v>
                </c:pt>
                <c:pt idx="4441">
                  <c:v>-1.3122253119991545</c:v>
                </c:pt>
                <c:pt idx="4442">
                  <c:v>-1.694094304812281</c:v>
                </c:pt>
                <c:pt idx="4443">
                  <c:v>-2.0277989185086942</c:v>
                </c:pt>
                <c:pt idx="4444">
                  <c:v>-2.3770006030829873</c:v>
                </c:pt>
                <c:pt idx="4445">
                  <c:v>-2.6756296316861587</c:v>
                </c:pt>
                <c:pt idx="4446">
                  <c:v>-2.9806599582155675</c:v>
                </c:pt>
                <c:pt idx="4447">
                  <c:v>-3.234382818445813</c:v>
                </c:pt>
                <c:pt idx="4448">
                  <c:v>-3.4636889505293849</c:v>
                </c:pt>
                <c:pt idx="4449">
                  <c:v>-3.6856891883422418</c:v>
                </c:pt>
                <c:pt idx="4450">
                  <c:v>-3.8583893621218937</c:v>
                </c:pt>
                <c:pt idx="4451">
                  <c:v>-4.0147486549167724</c:v>
                </c:pt>
                <c:pt idx="4452">
                  <c:v>-4.1251954349773277</c:v>
                </c:pt>
                <c:pt idx="4453">
                  <c:v>-4.2046059958938118</c:v>
                </c:pt>
                <c:pt idx="4454">
                  <c:v>-4.2554243616901273</c:v>
                </c:pt>
                <c:pt idx="4455">
                  <c:v>-4.2680513413512351</c:v>
                </c:pt>
                <c:pt idx="4456">
                  <c:v>-4.2449149805313917</c:v>
                </c:pt>
                <c:pt idx="4457">
                  <c:v>-4.1904104715768113</c:v>
                </c:pt>
                <c:pt idx="4458">
                  <c:v>-4.094160572089562</c:v>
                </c:pt>
                <c:pt idx="4459">
                  <c:v>-3.9743951148939818</c:v>
                </c:pt>
                <c:pt idx="4460">
                  <c:v>-3.8248397866707511</c:v>
                </c:pt>
                <c:pt idx="4461">
                  <c:v>-3.627286207265275</c:v>
                </c:pt>
                <c:pt idx="4462">
                  <c:v>-3.419131986054285</c:v>
                </c:pt>
                <c:pt idx="4463">
                  <c:v>-3.1606885820470167</c:v>
                </c:pt>
                <c:pt idx="4464">
                  <c:v>-2.9008738833123329</c:v>
                </c:pt>
                <c:pt idx="4465">
                  <c:v>-2.5901430487107939</c:v>
                </c:pt>
                <c:pt idx="4466">
                  <c:v>-2.2873059982316231</c:v>
                </c:pt>
                <c:pt idx="4467">
                  <c:v>-1.9674401792769955</c:v>
                </c:pt>
                <c:pt idx="4468">
                  <c:v>-1.5988000842202841</c:v>
                </c:pt>
                <c:pt idx="4469">
                  <c:v>-1.251149785926907</c:v>
                </c:pt>
                <c:pt idx="4470">
                  <c:v>-0.85818277745216054</c:v>
                </c:pt>
                <c:pt idx="4471">
                  <c:v>-0.49426351979981031</c:v>
                </c:pt>
                <c:pt idx="4472">
                  <c:v>-8.9978836234200082E-2</c:v>
                </c:pt>
                <c:pt idx="4473">
                  <c:v>0.27816826866080929</c:v>
                </c:pt>
                <c:pt idx="4474">
                  <c:v>0.64404427203100045</c:v>
                </c:pt>
                <c:pt idx="4475">
                  <c:v>1.0406075846847924</c:v>
                </c:pt>
                <c:pt idx="4476">
                  <c:v>1.3928208705570417</c:v>
                </c:pt>
                <c:pt idx="4477">
                  <c:v>1.7678730942561454</c:v>
                </c:pt>
                <c:pt idx="4478">
                  <c:v>2.0948003860975306</c:v>
                </c:pt>
                <c:pt idx="4479">
                  <c:v>2.4359717686694982</c:v>
                </c:pt>
                <c:pt idx="4480">
                  <c:v>2.7268373238747707</c:v>
                </c:pt>
                <c:pt idx="4481">
                  <c:v>2.9970796328625551</c:v>
                </c:pt>
                <c:pt idx="4482">
                  <c:v>3.2681211743690128</c:v>
                </c:pt>
                <c:pt idx="4483">
                  <c:v>3.4886860279449121</c:v>
                </c:pt>
                <c:pt idx="4484">
                  <c:v>3.7008615889170464</c:v>
                </c:pt>
                <c:pt idx="4485">
                  <c:v>3.8645128686534895</c:v>
                </c:pt>
                <c:pt idx="4486">
                  <c:v>4.0108730554007206</c:v>
                </c:pt>
                <c:pt idx="4487">
                  <c:v>4.1122626289496873</c:v>
                </c:pt>
                <c:pt idx="4488">
                  <c:v>4.1827175898232163</c:v>
                </c:pt>
                <c:pt idx="4489">
                  <c:v>4.2238823293166865</c:v>
                </c:pt>
                <c:pt idx="4490">
                  <c:v>4.2279842814528541</c:v>
                </c:pt>
                <c:pt idx="4491">
                  <c:v>4.1958252102128375</c:v>
                </c:pt>
                <c:pt idx="4492">
                  <c:v>4.1335074742816902</c:v>
                </c:pt>
                <c:pt idx="4493">
                  <c:v>4.0291632443006185</c:v>
                </c:pt>
                <c:pt idx="4494">
                  <c:v>3.9025537783322006</c:v>
                </c:pt>
                <c:pt idx="4495">
                  <c:v>3.7466973771145051</c:v>
                </c:pt>
                <c:pt idx="4496">
                  <c:v>3.5428957370741783</c:v>
                </c:pt>
                <c:pt idx="4497">
                  <c:v>3.3297284457045229</c:v>
                </c:pt>
                <c:pt idx="4498">
                  <c:v>3.0665503396681952</c:v>
                </c:pt>
                <c:pt idx="4499">
                  <c:v>2.8031748735734672</c:v>
                </c:pt>
                <c:pt idx="4500">
                  <c:v>2.4893775641226608</c:v>
                </c:pt>
                <c:pt idx="4501">
                  <c:v>2.1845481931207691</c:v>
                </c:pt>
                <c:pt idx="4502">
                  <c:v>1.8634627846523446</c:v>
                </c:pt>
                <c:pt idx="4503">
                  <c:v>1.4943839464305086</c:v>
                </c:pt>
                <c:pt idx="4504">
                  <c:v>1.1471583537232071</c:v>
                </c:pt>
                <c:pt idx="4505">
                  <c:v>0.75556003394536864</c:v>
                </c:pt>
                <c:pt idx="4506">
                  <c:v>0.39369403806559483</c:v>
                </c:pt>
                <c:pt idx="4507">
                  <c:v>2.9050123388484742E-2</c:v>
                </c:pt>
                <c:pt idx="4508">
                  <c:v>-0.37199644174191848</c:v>
                </c:pt>
                <c:pt idx="4509">
                  <c:v>-0.73355726249465447</c:v>
                </c:pt>
                <c:pt idx="4510">
                  <c:v>-1.1246012744494116</c:v>
                </c:pt>
                <c:pt idx="4511">
                  <c:v>-1.4711358952827347</c:v>
                </c:pt>
                <c:pt idx="4512">
                  <c:v>-1.8392672762155287</c:v>
                </c:pt>
                <c:pt idx="4513">
                  <c:v>-2.1593414638171962</c:v>
                </c:pt>
                <c:pt idx="4514">
                  <c:v>-2.4630400564248367</c:v>
                </c:pt>
                <c:pt idx="4515">
                  <c:v>-2.7754862503557485</c:v>
                </c:pt>
                <c:pt idx="4516">
                  <c:v>-3.0375671526600256</c:v>
                </c:pt>
                <c:pt idx="4517">
                  <c:v>-3.2992870348231875</c:v>
                </c:pt>
                <c:pt idx="4518">
                  <c:v>-3.5111340361652879</c:v>
                </c:pt>
                <c:pt idx="4519">
                  <c:v>-3.7135327761476171</c:v>
                </c:pt>
                <c:pt idx="4520">
                  <c:v>-3.868198381443368</c:v>
                </c:pt>
                <c:pt idx="4521">
                  <c:v>-3.9937360475221118</c:v>
                </c:pt>
                <c:pt idx="4522">
                  <c:v>-4.0970833429504516</c:v>
                </c:pt>
                <c:pt idx="4523">
                  <c:v>-4.1587004085555632</c:v>
                </c:pt>
                <c:pt idx="4524">
                  <c:v>-4.1903593577965106</c:v>
                </c:pt>
                <c:pt idx="4525">
                  <c:v>-4.1860862667890943</c:v>
                </c:pt>
                <c:pt idx="4526">
                  <c:v>-4.1450852180957787</c:v>
                </c:pt>
                <c:pt idx="4527">
                  <c:v>-4.0751315300570692</c:v>
                </c:pt>
                <c:pt idx="4528">
                  <c:v>-3.9746067857765035</c:v>
                </c:pt>
                <c:pt idx="4529">
                  <c:v>-3.8296457987148385</c:v>
                </c:pt>
                <c:pt idx="4530">
                  <c:v>-3.6676949168677653</c:v>
                </c:pt>
                <c:pt idx="4531">
                  <c:v>-3.4578797489660942</c:v>
                </c:pt>
                <c:pt idx="4532">
                  <c:v>-3.2399174775477912</c:v>
                </c:pt>
                <c:pt idx="4533">
                  <c:v>-2.9722479144585585</c:v>
                </c:pt>
                <c:pt idx="4534">
                  <c:v>-2.7055340510272656</c:v>
                </c:pt>
                <c:pt idx="4535">
                  <c:v>-2.4186325288898067</c:v>
                </c:pt>
                <c:pt idx="4536">
                  <c:v>-2.0823117844863703</c:v>
                </c:pt>
                <c:pt idx="4537">
                  <c:v>-1.7602220604305876</c:v>
                </c:pt>
                <c:pt idx="4538">
                  <c:v>-1.3909347063145112</c:v>
                </c:pt>
                <c:pt idx="4539">
                  <c:v>-1.0443354378840894</c:v>
                </c:pt>
                <c:pt idx="4540">
                  <c:v>-0.6543172798275434</c:v>
                </c:pt>
                <c:pt idx="4541">
                  <c:v>-0.29468586167653371</c:v>
                </c:pt>
                <c:pt idx="4542">
                  <c:v>6.6980994471130734E-2</c:v>
                </c:pt>
                <c:pt idx="4543">
                  <c:v>0.46392251506532856</c:v>
                </c:pt>
                <c:pt idx="4544">
                  <c:v>0.82102747181134073</c:v>
                </c:pt>
                <c:pt idx="4545">
                  <c:v>1.206415270818805</c:v>
                </c:pt>
                <c:pt idx="4546">
                  <c:v>1.5471639825753083</c:v>
                </c:pt>
                <c:pt idx="4547">
                  <c:v>1.9082764782895421</c:v>
                </c:pt>
                <c:pt idx="4548">
                  <c:v>2.2214272637098627</c:v>
                </c:pt>
                <c:pt idx="4549">
                  <c:v>2.5177395905413178</c:v>
                </c:pt>
                <c:pt idx="4550">
                  <c:v>2.8215928579570213</c:v>
                </c:pt>
                <c:pt idx="4551">
                  <c:v>3.0755003951435391</c:v>
                </c:pt>
                <c:pt idx="4552">
                  <c:v>3.3279076262424727</c:v>
                </c:pt>
                <c:pt idx="4553">
                  <c:v>3.5310650354522699</c:v>
                </c:pt>
                <c:pt idx="4554">
                  <c:v>3.7237398453012727</c:v>
                </c:pt>
                <c:pt idx="4555">
                  <c:v>3.8694872793204858</c:v>
                </c:pt>
                <c:pt idx="4556">
                  <c:v>3.9861015020088133</c:v>
                </c:pt>
                <c:pt idx="4557">
                  <c:v>4.0797068975109001</c:v>
                </c:pt>
                <c:pt idx="4558">
                  <c:v>4.132606992765445</c:v>
                </c:pt>
                <c:pt idx="4559">
                  <c:v>4.1549110715264588</c:v>
                </c:pt>
                <c:pt idx="4560">
                  <c:v>4.1424152857506256</c:v>
                </c:pt>
                <c:pt idx="4561">
                  <c:v>4.0988147202111485</c:v>
                </c:pt>
                <c:pt idx="4562">
                  <c:v>4.0153441533665939</c:v>
                </c:pt>
                <c:pt idx="4563">
                  <c:v>3.9078148719901749</c:v>
                </c:pt>
                <c:pt idx="4564">
                  <c:v>3.7557341804242901</c:v>
                </c:pt>
                <c:pt idx="4565">
                  <c:v>3.5878953878602222</c:v>
                </c:pt>
                <c:pt idx="4566">
                  <c:v>3.3723006539730829</c:v>
                </c:pt>
                <c:pt idx="4567">
                  <c:v>3.1497604815567444</c:v>
                </c:pt>
                <c:pt idx="4568">
                  <c:v>2.9036745243998592</c:v>
                </c:pt>
                <c:pt idx="4569">
                  <c:v>2.6080092066199625</c:v>
                </c:pt>
                <c:pt idx="4570">
                  <c:v>2.3187236780015335</c:v>
                </c:pt>
                <c:pt idx="4571">
                  <c:v>1.980649048524884</c:v>
                </c:pt>
                <c:pt idx="4572">
                  <c:v>1.6577670381227196</c:v>
                </c:pt>
                <c:pt idx="4573">
                  <c:v>1.2884974037891825</c:v>
                </c:pt>
                <c:pt idx="4574">
                  <c:v>0.94272209533318563</c:v>
                </c:pt>
                <c:pt idx="4575">
                  <c:v>0.5900375264522365</c:v>
                </c:pt>
                <c:pt idx="4576">
                  <c:v>0.1972707246823221</c:v>
                </c:pt>
                <c:pt idx="4577">
                  <c:v>-0.16125439753460255</c:v>
                </c:pt>
                <c:pt idx="4578">
                  <c:v>-0.55392511630034769</c:v>
                </c:pt>
                <c:pt idx="4579">
                  <c:v>-0.90643872829544692</c:v>
                </c:pt>
                <c:pt idx="4580">
                  <c:v>-1.2860392585936338</c:v>
                </c:pt>
                <c:pt idx="4581">
                  <c:v>-1.6209002213006911</c:v>
                </c:pt>
                <c:pt idx="4582">
                  <c:v>-1.9434221583547915</c:v>
                </c:pt>
                <c:pt idx="4583">
                  <c:v>-2.2810642857747134</c:v>
                </c:pt>
                <c:pt idx="4584">
                  <c:v>-2.5699439008298333</c:v>
                </c:pt>
                <c:pt idx="4585">
                  <c:v>-2.8651748312059899</c:v>
                </c:pt>
                <c:pt idx="4586">
                  <c:v>-3.1109021833943982</c:v>
                </c:pt>
                <c:pt idx="4587">
                  <c:v>-3.354011221761978</c:v>
                </c:pt>
                <c:pt idx="4588">
                  <c:v>-3.5485120292967469</c:v>
                </c:pt>
                <c:pt idx="4589">
                  <c:v>-3.7162661622978184</c:v>
                </c:pt>
                <c:pt idx="4590">
                  <c:v>-3.8684216451544664</c:v>
                </c:pt>
                <c:pt idx="4591">
                  <c:v>-3.9762017418177469</c:v>
                </c:pt>
                <c:pt idx="4592">
                  <c:v>-4.0601830550013362</c:v>
                </c:pt>
                <c:pt idx="4593">
                  <c:v>-4.1044901945185641</c:v>
                </c:pt>
                <c:pt idx="4594">
                  <c:v>-4.117593260213531</c:v>
                </c:pt>
                <c:pt idx="4595">
                  <c:v>-4.0970293579677639</c:v>
                </c:pt>
                <c:pt idx="4596">
                  <c:v>-4.0457055276005551</c:v>
                </c:pt>
                <c:pt idx="4597">
                  <c:v>-3.9542066090203778</c:v>
                </c:pt>
                <c:pt idx="4598">
                  <c:v>-3.8398628446578011</c:v>
                </c:pt>
                <c:pt idx="4599">
                  <c:v>-3.6808814058369279</c:v>
                </c:pt>
                <c:pt idx="4600">
                  <c:v>-3.5073611259519786</c:v>
                </c:pt>
                <c:pt idx="4601">
                  <c:v>-3.2862200862984197</c:v>
                </c:pt>
                <c:pt idx="4602">
                  <c:v>-3.0593179681600011</c:v>
                </c:pt>
                <c:pt idx="4603">
                  <c:v>-2.809551475461094</c:v>
                </c:pt>
                <c:pt idx="4604">
                  <c:v>-2.5106570279214981</c:v>
                </c:pt>
                <c:pt idx="4605">
                  <c:v>-2.2192044300261915</c:v>
                </c:pt>
                <c:pt idx="4606">
                  <c:v>-1.8796109809055817</c:v>
                </c:pt>
                <c:pt idx="4607">
                  <c:v>-1.5561453989846203</c:v>
                </c:pt>
                <c:pt idx="4608">
                  <c:v>-1.187115663585119</c:v>
                </c:pt>
                <c:pt idx="4609">
                  <c:v>-0.84235791995355913</c:v>
                </c:pt>
                <c:pt idx="4610">
                  <c:v>-0.49144418224330472</c:v>
                </c:pt>
                <c:pt idx="4611">
                  <c:v>-0.10147883376956945</c:v>
                </c:pt>
                <c:pt idx="4612">
                  <c:v>0.25374471705078044</c:v>
                </c:pt>
                <c:pt idx="4613">
                  <c:v>0.64198441427570008</c:v>
                </c:pt>
                <c:pt idx="4614">
                  <c:v>0.98977639004661722</c:v>
                </c:pt>
                <c:pt idx="4615">
                  <c:v>1.3299629046964168</c:v>
                </c:pt>
                <c:pt idx="4616">
                  <c:v>1.6923411690585288</c:v>
                </c:pt>
                <c:pt idx="4617">
                  <c:v>2.0083452977129701</c:v>
                </c:pt>
                <c:pt idx="4618">
                  <c:v>2.3382603892324161</c:v>
                </c:pt>
                <c:pt idx="4619">
                  <c:v>2.6196661555515126</c:v>
                </c:pt>
                <c:pt idx="4620">
                  <c:v>2.9062510595390227</c:v>
                </c:pt>
                <c:pt idx="4621">
                  <c:v>3.1437964576193433</c:v>
                </c:pt>
                <c:pt idx="4622">
                  <c:v>3.3576134580864814</c:v>
                </c:pt>
                <c:pt idx="4623">
                  <c:v>3.5635089276645835</c:v>
                </c:pt>
                <c:pt idx="4624">
                  <c:v>3.7225357035654598</c:v>
                </c:pt>
                <c:pt idx="4625">
                  <c:v>3.8650442279092796</c:v>
                </c:pt>
                <c:pt idx="4626">
                  <c:v>3.964083241446811</c:v>
                </c:pt>
                <c:pt idx="4627">
                  <c:v>4.0385619817461844</c:v>
                </c:pt>
                <c:pt idx="4628">
                  <c:v>4.074403139857993</c:v>
                </c:pt>
                <c:pt idx="4629">
                  <c:v>4.0796264213741678</c:v>
                </c:pt>
                <c:pt idx="4630">
                  <c:v>4.0499864987931158</c:v>
                </c:pt>
                <c:pt idx="4631">
                  <c:v>3.9911084454857937</c:v>
                </c:pt>
                <c:pt idx="4632">
                  <c:v>3.8917798797259513</c:v>
                </c:pt>
                <c:pt idx="4633">
                  <c:v>3.7708123936160032</c:v>
                </c:pt>
                <c:pt idx="4634">
                  <c:v>3.6051494070106203</c:v>
                </c:pt>
                <c:pt idx="4635">
                  <c:v>3.426153794928628</c:v>
                </c:pt>
                <c:pt idx="4636">
                  <c:v>3.2215150671595021</c:v>
                </c:pt>
                <c:pt idx="4637">
                  <c:v>2.9686495376906743</c:v>
                </c:pt>
                <c:pt idx="4638">
                  <c:v>2.7154188215128445</c:v>
                </c:pt>
                <c:pt idx="4639">
                  <c:v>2.4135330847032153</c:v>
                </c:pt>
                <c:pt idx="4640">
                  <c:v>2.1201277808989283</c:v>
                </c:pt>
                <c:pt idx="4641">
                  <c:v>1.7792472889440389</c:v>
                </c:pt>
                <c:pt idx="4642">
                  <c:v>1.4554034694332381</c:v>
                </c:pt>
                <c:pt idx="4643">
                  <c:v>1.1207891369855494</c:v>
                </c:pt>
                <c:pt idx="4644">
                  <c:v>0.74328104489842939</c:v>
                </c:pt>
                <c:pt idx="4645">
                  <c:v>0.39431790605180062</c:v>
                </c:pt>
                <c:pt idx="4646">
                  <c:v>7.3388773729029791E-3</c:v>
                </c:pt>
                <c:pt idx="4647">
                  <c:v>-0.34442811230754306</c:v>
                </c:pt>
                <c:pt idx="4648">
                  <c:v>-0.72808210336500911</c:v>
                </c:pt>
                <c:pt idx="4649">
                  <c:v>-1.071027326412231</c:v>
                </c:pt>
                <c:pt idx="4650">
                  <c:v>-1.4057592615943795</c:v>
                </c:pt>
                <c:pt idx="4651">
                  <c:v>-1.7614848279928568</c:v>
                </c:pt>
                <c:pt idx="4652">
                  <c:v>-2.0708973064297771</c:v>
                </c:pt>
                <c:pt idx="4653">
                  <c:v>-2.3930247634803345</c:v>
                </c:pt>
                <c:pt idx="4654">
                  <c:v>-2.6669207829891288</c:v>
                </c:pt>
                <c:pt idx="4655">
                  <c:v>-2.9448416043740546</c:v>
                </c:pt>
                <c:pt idx="4656">
                  <c:v>-3.1742082407457524</c:v>
                </c:pt>
                <c:pt idx="4657">
                  <c:v>-3.3796221190937068</c:v>
                </c:pt>
                <c:pt idx="4658">
                  <c:v>-3.5760905103546712</c:v>
                </c:pt>
                <c:pt idx="4659">
                  <c:v>-3.7264501850075176</c:v>
                </c:pt>
                <c:pt idx="4660">
                  <c:v>-3.8593984049737253</c:v>
                </c:pt>
                <c:pt idx="4661">
                  <c:v>-3.9497929811319703</c:v>
                </c:pt>
                <c:pt idx="4662">
                  <c:v>-4.0148942105728809</c:v>
                </c:pt>
                <c:pt idx="4663">
                  <c:v>-4.0423991918946491</c:v>
                </c:pt>
                <c:pt idx="4664">
                  <c:v>-4.0395307775093912</c:v>
                </c:pt>
                <c:pt idx="4665">
                  <c:v>-4.0013446844222784</c:v>
                </c:pt>
                <c:pt idx="4666">
                  <c:v>-3.9350829786756232</c:v>
                </c:pt>
                <c:pt idx="4667">
                  <c:v>-3.8281246343891588</c:v>
                </c:pt>
                <c:pt idx="4668">
                  <c:v>-3.7007247673145036</c:v>
                </c:pt>
                <c:pt idx="4669">
                  <c:v>-3.5455941605820058</c:v>
                </c:pt>
                <c:pt idx="4670">
                  <c:v>-3.3443343613664247</c:v>
                </c:pt>
                <c:pt idx="4671">
                  <c:v>-3.1350431653404387</c:v>
                </c:pt>
                <c:pt idx="4672">
                  <c:v>-2.8778138607507531</c:v>
                </c:pt>
                <c:pt idx="4673">
                  <c:v>-2.6213334520749654</c:v>
                </c:pt>
                <c:pt idx="4674">
                  <c:v>-2.3166918154452181</c:v>
                </c:pt>
                <c:pt idx="4675">
                  <c:v>-2.0215455121311123</c:v>
                </c:pt>
                <c:pt idx="4676">
                  <c:v>-1.7113625912383403</c:v>
                </c:pt>
                <c:pt idx="4677">
                  <c:v>-1.3555862173634219</c:v>
                </c:pt>
                <c:pt idx="4678">
                  <c:v>-1.0215452859744287</c:v>
                </c:pt>
                <c:pt idx="4679">
                  <c:v>-0.6455281457350357</c:v>
                </c:pt>
                <c:pt idx="4680">
                  <c:v>-0.29869098330455196</c:v>
                </c:pt>
                <c:pt idx="4681">
                  <c:v>8.5121964456948085E-2</c:v>
                </c:pt>
                <c:pt idx="4682">
                  <c:v>0.43328225767034212</c:v>
                </c:pt>
                <c:pt idx="4683">
                  <c:v>0.77801636903862559</c:v>
                </c:pt>
                <c:pt idx="4684">
                  <c:v>1.1501798988753529</c:v>
                </c:pt>
                <c:pt idx="4685">
                  <c:v>1.4793531146261867</c:v>
                </c:pt>
                <c:pt idx="4686">
                  <c:v>1.8283306201606826</c:v>
                </c:pt>
                <c:pt idx="4687">
                  <c:v>2.1310828987684065</c:v>
                </c:pt>
                <c:pt idx="4688">
                  <c:v>2.4453678987699172</c:v>
                </c:pt>
                <c:pt idx="4689">
                  <c:v>2.7117234402185937</c:v>
                </c:pt>
                <c:pt idx="4690">
                  <c:v>2.9575813603572967</c:v>
                </c:pt>
                <c:pt idx="4691">
                  <c:v>3.2021636039836148</c:v>
                </c:pt>
                <c:pt idx="4692">
                  <c:v>3.399200868039649</c:v>
                </c:pt>
                <c:pt idx="4693">
                  <c:v>3.5862923904875847</c:v>
                </c:pt>
                <c:pt idx="4694">
                  <c:v>3.7280493643570098</c:v>
                </c:pt>
                <c:pt idx="4695">
                  <c:v>3.8515281447862697</c:v>
                </c:pt>
                <c:pt idx="4696">
                  <c:v>3.9333784094967048</c:v>
                </c:pt>
                <c:pt idx="4697">
                  <c:v>3.9856472008392121</c:v>
                </c:pt>
                <c:pt idx="4698">
                  <c:v>4.0085319144147089</c:v>
                </c:pt>
                <c:pt idx="4699">
                  <c:v>3.9977182389494934</c:v>
                </c:pt>
                <c:pt idx="4700">
                  <c:v>3.9511618176613714</c:v>
                </c:pt>
                <c:pt idx="4701">
                  <c:v>3.8776884284789279</c:v>
                </c:pt>
                <c:pt idx="4702">
                  <c:v>3.7633011971714398</c:v>
                </c:pt>
                <c:pt idx="4703">
                  <c:v>3.629660743806022</c:v>
                </c:pt>
                <c:pt idx="4704">
                  <c:v>3.4688263504222663</c:v>
                </c:pt>
                <c:pt idx="4705">
                  <c:v>3.2619630703651339</c:v>
                </c:pt>
                <c:pt idx="4706">
                  <c:v>3.0482287119638203</c:v>
                </c:pt>
                <c:pt idx="4707">
                  <c:v>2.7868686594876442</c:v>
                </c:pt>
                <c:pt idx="4708">
                  <c:v>2.5273512108022516</c:v>
                </c:pt>
                <c:pt idx="4709">
                  <c:v>2.2201865147657029</c:v>
                </c:pt>
                <c:pt idx="4710">
                  <c:v>1.9235081813291333</c:v>
                </c:pt>
                <c:pt idx="4711">
                  <c:v>1.6125302814394304</c:v>
                </c:pt>
                <c:pt idx="4712">
                  <c:v>1.2567372493481128</c:v>
                </c:pt>
                <c:pt idx="4713">
                  <c:v>0.92346073438329357</c:v>
                </c:pt>
                <c:pt idx="4714">
                  <c:v>0.54913444441390757</c:v>
                </c:pt>
                <c:pt idx="4715">
                  <c:v>0.20459421865202215</c:v>
                </c:pt>
                <c:pt idx="4716">
                  <c:v>-0.17587800945753837</c:v>
                </c:pt>
                <c:pt idx="4717">
                  <c:v>-0.52028632893965221</c:v>
                </c:pt>
                <c:pt idx="4718">
                  <c:v>-0.860616890708644</c:v>
                </c:pt>
                <c:pt idx="4719">
                  <c:v>-1.2272239413809165</c:v>
                </c:pt>
                <c:pt idx="4720">
                  <c:v>-1.5507395094031342</c:v>
                </c:pt>
                <c:pt idx="4721">
                  <c:v>-1.8928793624888951</c:v>
                </c:pt>
                <c:pt idx="4722">
                  <c:v>-2.1889081305215994</c:v>
                </c:pt>
                <c:pt idx="4723">
                  <c:v>-2.4683511326147585</c:v>
                </c:pt>
                <c:pt idx="4724">
                  <c:v>-2.7540909817003993</c:v>
                </c:pt>
                <c:pt idx="4725">
                  <c:v>-2.9920683304151523</c:v>
                </c:pt>
                <c:pt idx="4726">
                  <c:v>-3.2276896323692843</c:v>
                </c:pt>
                <c:pt idx="4727">
                  <c:v>-3.4163813630734889</c:v>
                </c:pt>
                <c:pt idx="4728">
                  <c:v>-3.5941509781440955</c:v>
                </c:pt>
                <c:pt idx="4729">
                  <c:v>-3.7273736833855375</c:v>
                </c:pt>
                <c:pt idx="4730">
                  <c:v>-3.8325366895714379</c:v>
                </c:pt>
                <c:pt idx="4731">
                  <c:v>-3.9148874065859305</c:v>
                </c:pt>
                <c:pt idx="4732">
                  <c:v>-3.9588584158041922</c:v>
                </c:pt>
                <c:pt idx="4733">
                  <c:v>-3.9728550360171986</c:v>
                </c:pt>
                <c:pt idx="4734">
                  <c:v>-3.9542447028086682</c:v>
                </c:pt>
                <c:pt idx="4735">
                  <c:v>-3.8994956943517316</c:v>
                </c:pt>
                <c:pt idx="4736">
                  <c:v>-3.8189838606134305</c:v>
                </c:pt>
                <c:pt idx="4737">
                  <c:v>-3.7098299457987682</c:v>
                </c:pt>
                <c:pt idx="4738">
                  <c:v>-3.5576806025369287</c:v>
                </c:pt>
                <c:pt idx="4739">
                  <c:v>-3.3913413327850326</c:v>
                </c:pt>
                <c:pt idx="4740">
                  <c:v>-3.1790994221527282</c:v>
                </c:pt>
                <c:pt idx="4741">
                  <c:v>-2.9611301413085842</c:v>
                </c:pt>
                <c:pt idx="4742">
                  <c:v>-2.6958706897752593</c:v>
                </c:pt>
                <c:pt idx="4743">
                  <c:v>-2.433526880540315</c:v>
                </c:pt>
                <c:pt idx="4744">
                  <c:v>-2.1530361195387488</c:v>
                </c:pt>
                <c:pt idx="4745">
                  <c:v>-1.8260651136192423</c:v>
                </c:pt>
                <c:pt idx="4746">
                  <c:v>-1.5144938251293987</c:v>
                </c:pt>
                <c:pt idx="4747">
                  <c:v>-1.1588988087088339</c:v>
                </c:pt>
                <c:pt idx="4748">
                  <c:v>-0.82657384895810004</c:v>
                </c:pt>
                <c:pt idx="4749">
                  <c:v>-0.45413371404299457</c:v>
                </c:pt>
                <c:pt idx="4750">
                  <c:v>-0.1120569438883505</c:v>
                </c:pt>
                <c:pt idx="4751">
                  <c:v>0.2306923352766759</c:v>
                </c:pt>
                <c:pt idx="4752">
                  <c:v>0.60542098904661024</c:v>
                </c:pt>
                <c:pt idx="4753">
                  <c:v>0.94122169199276862</c:v>
                </c:pt>
                <c:pt idx="4754">
                  <c:v>1.3021507401300885</c:v>
                </c:pt>
                <c:pt idx="4755">
                  <c:v>1.6199149101967321</c:v>
                </c:pt>
                <c:pt idx="4756">
                  <c:v>1.9551332413362841</c:v>
                </c:pt>
                <c:pt idx="4757">
                  <c:v>2.2443803713720629</c:v>
                </c:pt>
                <c:pt idx="4758">
                  <c:v>2.5166284718956438</c:v>
                </c:pt>
                <c:pt idx="4759">
                  <c:v>2.7940414277119161</c:v>
                </c:pt>
                <c:pt idx="4760">
                  <c:v>3.0241357474115143</c:v>
                </c:pt>
                <c:pt idx="4761">
                  <c:v>3.2508143903154916</c:v>
                </c:pt>
                <c:pt idx="4762">
                  <c:v>3.4311961412115712</c:v>
                </c:pt>
                <c:pt idx="4763">
                  <c:v>3.5997034441758458</c:v>
                </c:pt>
                <c:pt idx="4764">
                  <c:v>3.724464231302143</c:v>
                </c:pt>
                <c:pt idx="4765">
                  <c:v>3.8211913527935359</c:v>
                </c:pt>
                <c:pt idx="4766">
                  <c:v>3.894368247302078</c:v>
                </c:pt>
                <c:pt idx="4767">
                  <c:v>3.9301633725677987</c:v>
                </c:pt>
                <c:pt idx="4768">
                  <c:v>3.9354224147933943</c:v>
                </c:pt>
                <c:pt idx="4769">
                  <c:v>3.9091660673752382</c:v>
                </c:pt>
                <c:pt idx="4770">
                  <c:v>3.8464039704587227</c:v>
                </c:pt>
                <c:pt idx="4771">
                  <c:v>3.7590280738293562</c:v>
                </c:pt>
                <c:pt idx="4772">
                  <c:v>3.6434637772686935</c:v>
                </c:pt>
                <c:pt idx="4773">
                  <c:v>3.4848440969451184</c:v>
                </c:pt>
                <c:pt idx="4774">
                  <c:v>3.3131986207817952</c:v>
                </c:pt>
                <c:pt idx="4775">
                  <c:v>3.0958021495539745</c:v>
                </c:pt>
                <c:pt idx="4776">
                  <c:v>2.8738050138425604</c:v>
                </c:pt>
                <c:pt idx="4777">
                  <c:v>2.6303343449587904</c:v>
                </c:pt>
                <c:pt idx="4778">
                  <c:v>2.3399141692896581</c:v>
                </c:pt>
                <c:pt idx="4779">
                  <c:v>2.0575100198659668</c:v>
                </c:pt>
                <c:pt idx="4780">
                  <c:v>1.7292643939683365</c:v>
                </c:pt>
                <c:pt idx="4781">
                  <c:v>1.4172980597010107</c:v>
                </c:pt>
                <c:pt idx="4782">
                  <c:v>1.0621117744433768</c:v>
                </c:pt>
                <c:pt idx="4783">
                  <c:v>0.73092158868935952</c:v>
                </c:pt>
                <c:pt idx="4784">
                  <c:v>0.39440562784484656</c:v>
                </c:pt>
                <c:pt idx="4785">
                  <c:v>2.1107026618547197E-2</c:v>
                </c:pt>
                <c:pt idx="4786">
                  <c:v>-0.31833497292680135</c:v>
                </c:pt>
                <c:pt idx="4787">
                  <c:v>-0.68866837311044904</c:v>
                </c:pt>
                <c:pt idx="4788">
                  <c:v>-1.0198178962166409</c:v>
                </c:pt>
                <c:pt idx="4789">
                  <c:v>-1.3749530128585319</c:v>
                </c:pt>
                <c:pt idx="4790">
                  <c:v>-1.6868771766989592</c:v>
                </c:pt>
                <c:pt idx="4791">
                  <c:v>-1.9859781422625185</c:v>
                </c:pt>
                <c:pt idx="4792">
                  <c:v>-2.297508276956219</c:v>
                </c:pt>
                <c:pt idx="4793">
                  <c:v>-2.5625261070979</c:v>
                </c:pt>
                <c:pt idx="4794">
                  <c:v>-2.8315939326402479</c:v>
                </c:pt>
                <c:pt idx="4795">
                  <c:v>-3.0538075594452048</c:v>
                </c:pt>
                <c:pt idx="4796">
                  <c:v>-3.2715668871872978</c:v>
                </c:pt>
                <c:pt idx="4797">
                  <c:v>-3.4436785830151737</c:v>
                </c:pt>
                <c:pt idx="4798">
                  <c:v>-3.5898420055375104</c:v>
                </c:pt>
                <c:pt idx="4799">
                  <c:v>-3.7193627084183647</c:v>
                </c:pt>
                <c:pt idx="4800">
                  <c:v>-3.8077465259802019</c:v>
                </c:pt>
                <c:pt idx="4801">
                  <c:v>-3.8718695652562376</c:v>
                </c:pt>
                <c:pt idx="4802">
                  <c:v>-3.8996134510106697</c:v>
                </c:pt>
                <c:pt idx="4803">
                  <c:v>-3.8962880035600218</c:v>
                </c:pt>
                <c:pt idx="4804">
                  <c:v>-3.8625381984100122</c:v>
                </c:pt>
                <c:pt idx="4805">
                  <c:v>-3.7997960913171704</c:v>
                </c:pt>
                <c:pt idx="4806">
                  <c:v>-3.6978795692565072</c:v>
                </c:pt>
                <c:pt idx="4807">
                  <c:v>-3.5760891609178196</c:v>
                </c:pt>
                <c:pt idx="4808">
                  <c:v>-3.4112104278624122</c:v>
                </c:pt>
                <c:pt idx="4809">
                  <c:v>-3.2344570595113082</c:v>
                </c:pt>
                <c:pt idx="4810">
                  <c:v>-3.0121291963271903</c:v>
                </c:pt>
                <c:pt idx="4811">
                  <c:v>-2.7863099971685736</c:v>
                </c:pt>
                <c:pt idx="4812">
                  <c:v>-2.5396762714634304</c:v>
                </c:pt>
                <c:pt idx="4813">
                  <c:v>-2.2465656970648911</c:v>
                </c:pt>
                <c:pt idx="4814">
                  <c:v>-1.9624525339649999</c:v>
                </c:pt>
                <c:pt idx="4815">
                  <c:v>-1.633152860390507</c:v>
                </c:pt>
                <c:pt idx="4816">
                  <c:v>-1.3209865141633843</c:v>
                </c:pt>
                <c:pt idx="4817">
                  <c:v>-0.96641566099128851</c:v>
                </c:pt>
                <c:pt idx="4818">
                  <c:v>-0.63653950771947632</c:v>
                </c:pt>
                <c:pt idx="4819">
                  <c:v>-0.30204577159343055</c:v>
                </c:pt>
                <c:pt idx="4820">
                  <c:v>6.8229120349110495E-2</c:v>
                </c:pt>
                <c:pt idx="4821">
                  <c:v>0.40421846147260626</c:v>
                </c:pt>
                <c:pt idx="4822">
                  <c:v>0.77001207287518691</c:v>
                </c:pt>
                <c:pt idx="4823">
                  <c:v>1.0963940672231796</c:v>
                </c:pt>
                <c:pt idx="4824">
                  <c:v>1.4456248876237954</c:v>
                </c:pt>
                <c:pt idx="4825">
                  <c:v>1.7516255403581049</c:v>
                </c:pt>
                <c:pt idx="4826">
                  <c:v>2.0443196402439585</c:v>
                </c:pt>
                <c:pt idx="4827">
                  <c:v>2.3483017606510237</c:v>
                </c:pt>
                <c:pt idx="4828">
                  <c:v>2.606058940565966</c:v>
                </c:pt>
                <c:pt idx="4829">
                  <c:v>2.8667687531598016</c:v>
                </c:pt>
                <c:pt idx="4830">
                  <c:v>3.0811087297669038</c:v>
                </c:pt>
                <c:pt idx="4831">
                  <c:v>3.2722025846989542</c:v>
                </c:pt>
                <c:pt idx="4832">
                  <c:v>3.4538628773924445</c:v>
                </c:pt>
                <c:pt idx="4833">
                  <c:v>3.5917280167856798</c:v>
                </c:pt>
                <c:pt idx="4834">
                  <c:v>3.7121113900932756</c:v>
                </c:pt>
                <c:pt idx="4835">
                  <c:v>3.7922478559285491</c:v>
                </c:pt>
                <c:pt idx="4836">
                  <c:v>3.8474403170501406</c:v>
                </c:pt>
                <c:pt idx="4837">
                  <c:v>3.8672602297897454</c:v>
                </c:pt>
                <c:pt idx="4838">
                  <c:v>3.8580258988160718</c:v>
                </c:pt>
                <c:pt idx="4839">
                  <c:v>3.8144168960675184</c:v>
                </c:pt>
                <c:pt idx="4840">
                  <c:v>3.7447007094551199</c:v>
                </c:pt>
                <c:pt idx="4841">
                  <c:v>3.6355965204773608</c:v>
                </c:pt>
                <c:pt idx="4842">
                  <c:v>3.5077647263858718</c:v>
                </c:pt>
                <c:pt idx="4843">
                  <c:v>3.3368382177277272</c:v>
                </c:pt>
                <c:pt idx="4844">
                  <c:v>3.1551748025510378</c:v>
                </c:pt>
                <c:pt idx="4845">
                  <c:v>2.9499047352325474</c:v>
                </c:pt>
                <c:pt idx="4846">
                  <c:v>2.6987008478462693</c:v>
                </c:pt>
                <c:pt idx="4847">
                  <c:v>2.4491092355515831</c:v>
                </c:pt>
                <c:pt idx="4848">
                  <c:v>2.1535329836481742</c:v>
                </c:pt>
                <c:pt idx="4849">
                  <c:v>1.8679125564472863</c:v>
                </c:pt>
                <c:pt idx="4850">
                  <c:v>1.537776098023216</c:v>
                </c:pt>
                <c:pt idx="4851">
                  <c:v>1.225601406312508</c:v>
                </c:pt>
                <c:pt idx="4852">
                  <c:v>0.90437632612442509</c:v>
                </c:pt>
                <c:pt idx="4853">
                  <c:v>0.54346175904259109</c:v>
                </c:pt>
                <c:pt idx="4854">
                  <c:v>0.2111556260283603</c:v>
                </c:pt>
                <c:pt idx="4855">
                  <c:v>-0.15592652890117692</c:v>
                </c:pt>
                <c:pt idx="4856">
                  <c:v>-0.48832251298784801</c:v>
                </c:pt>
                <c:pt idx="4857">
                  <c:v>-0.84943712054483134</c:v>
                </c:pt>
                <c:pt idx="4858">
                  <c:v>-1.1709401905032408</c:v>
                </c:pt>
                <c:pt idx="4859">
                  <c:v>-1.483490190935514</c:v>
                </c:pt>
                <c:pt idx="4860">
                  <c:v>-1.8141605803094489</c:v>
                </c:pt>
                <c:pt idx="4861">
                  <c:v>-2.1003860336663038</c:v>
                </c:pt>
                <c:pt idx="4862">
                  <c:v>-2.3967719651086203</c:v>
                </c:pt>
                <c:pt idx="4863">
                  <c:v>-2.6472430330045151</c:v>
                </c:pt>
                <c:pt idx="4864">
                  <c:v>-2.8995872163138614</c:v>
                </c:pt>
                <c:pt idx="4865">
                  <c:v>-3.1060652035838947</c:v>
                </c:pt>
                <c:pt idx="4866">
                  <c:v>-3.2891135234378139</c:v>
                </c:pt>
                <c:pt idx="4867">
                  <c:v>-3.4617839865427134</c:v>
                </c:pt>
                <c:pt idx="4868">
                  <c:v>-3.5914161759058683</c:v>
                </c:pt>
                <c:pt idx="4869">
                  <c:v>-3.7027530909776862</c:v>
                </c:pt>
                <c:pt idx="4870">
                  <c:v>-3.7747414106211874</c:v>
                </c:pt>
                <c:pt idx="4871">
                  <c:v>-3.8211297470023324</c:v>
                </c:pt>
                <c:pt idx="4872">
                  <c:v>-3.8331554517056263</c:v>
                </c:pt>
                <c:pt idx="4873">
                  <c:v>-3.8163869036604061</c:v>
                </c:pt>
                <c:pt idx="4874">
                  <c:v>-3.7648578624477205</c:v>
                </c:pt>
                <c:pt idx="4875">
                  <c:v>-3.6883343222176297</c:v>
                </c:pt>
                <c:pt idx="4876">
                  <c:v>-3.5722367443336864</c:v>
                </c:pt>
                <c:pt idx="4877">
                  <c:v>-3.4385486271136023</c:v>
                </c:pt>
                <c:pt idx="4878">
                  <c:v>-3.2617854856077297</c:v>
                </c:pt>
                <c:pt idx="4879">
                  <c:v>-3.075409289283273</c:v>
                </c:pt>
                <c:pt idx="4880">
                  <c:v>-2.8660278364797431</c:v>
                </c:pt>
                <c:pt idx="4881">
                  <c:v>-2.611032394091132</c:v>
                </c:pt>
                <c:pt idx="4882">
                  <c:v>-2.358686178525061</c:v>
                </c:pt>
                <c:pt idx="4883">
                  <c:v>-2.0608664372206795</c:v>
                </c:pt>
                <c:pt idx="4884">
                  <c:v>-1.7739377957109779</c:v>
                </c:pt>
                <c:pt idx="4885">
                  <c:v>-1.4738280935729744</c:v>
                </c:pt>
                <c:pt idx="4886">
                  <c:v>-1.1311836407436544</c:v>
                </c:pt>
                <c:pt idx="4887">
                  <c:v>-0.8108474797441696</c:v>
                </c:pt>
                <c:pt idx="4888">
                  <c:v>-0.45172109898336799</c:v>
                </c:pt>
                <c:pt idx="4889">
                  <c:v>-0.12176367186147767</c:v>
                </c:pt>
                <c:pt idx="4890">
                  <c:v>0.24196166482514397</c:v>
                </c:pt>
                <c:pt idx="4891">
                  <c:v>0.5706282745271839</c:v>
                </c:pt>
                <c:pt idx="4892">
                  <c:v>0.89484682187626552</c:v>
                </c:pt>
                <c:pt idx="4893">
                  <c:v>1.2434476538049946</c:v>
                </c:pt>
                <c:pt idx="4894">
                  <c:v>1.5504701742929159</c:v>
                </c:pt>
                <c:pt idx="4895">
                  <c:v>1.8744841989253787</c:v>
                </c:pt>
                <c:pt idx="4896">
                  <c:v>2.1541842273037486</c:v>
                </c:pt>
                <c:pt idx="4897">
                  <c:v>2.4429312335583355</c:v>
                </c:pt>
                <c:pt idx="4898">
                  <c:v>2.6860955730862237</c:v>
                </c:pt>
                <c:pt idx="4899">
                  <c:v>2.9089662279810273</c:v>
                </c:pt>
                <c:pt idx="4900">
                  <c:v>3.1287038748667615</c:v>
                </c:pt>
                <c:pt idx="4901">
                  <c:v>3.303740248540576</c:v>
                </c:pt>
                <c:pt idx="4902">
                  <c:v>3.4674776110613128</c:v>
                </c:pt>
                <c:pt idx="4903">
                  <c:v>3.5889459757194073</c:v>
                </c:pt>
                <c:pt idx="4904">
                  <c:v>3.691331129572994</c:v>
                </c:pt>
                <c:pt idx="4905">
                  <c:v>3.7552736439362282</c:v>
                </c:pt>
                <c:pt idx="4906">
                  <c:v>3.7909811638497297</c:v>
                </c:pt>
                <c:pt idx="4907">
                  <c:v>3.7973509895906608</c:v>
                </c:pt>
                <c:pt idx="4908">
                  <c:v>3.7731930649619976</c:v>
                </c:pt>
                <c:pt idx="4909">
                  <c:v>3.7139166697874968</c:v>
                </c:pt>
                <c:pt idx="4910">
                  <c:v>3.6307536218611953</c:v>
                </c:pt>
                <c:pt idx="4911">
                  <c:v>3.507857672469811</c:v>
                </c:pt>
                <c:pt idx="4912">
                  <c:v>3.3684985138185817</c:v>
                </c:pt>
                <c:pt idx="4913">
                  <c:v>3.2039096594085357</c:v>
                </c:pt>
                <c:pt idx="4914">
                  <c:v>2.9952172230595999</c:v>
                </c:pt>
                <c:pt idx="4915">
                  <c:v>2.7819240686693831</c:v>
                </c:pt>
                <c:pt idx="4916">
                  <c:v>2.5233585193388564</c:v>
                </c:pt>
                <c:pt idx="4917">
                  <c:v>2.2684590081674871</c:v>
                </c:pt>
                <c:pt idx="4918">
                  <c:v>1.9686153438717995</c:v>
                </c:pt>
                <c:pt idx="4919">
                  <c:v>1.6805747664094104</c:v>
                </c:pt>
                <c:pt idx="4920">
                  <c:v>1.380054866202455</c:v>
                </c:pt>
                <c:pt idx="4921">
                  <c:v>1.0377728076872732</c:v>
                </c:pt>
                <c:pt idx="4922">
                  <c:v>0.71850268119020888</c:v>
                </c:pt>
                <c:pt idx="4923">
                  <c:v>0.36134889243937202</c:v>
                </c:pt>
                <c:pt idx="4924">
                  <c:v>3.3896977768543689E-2</c:v>
                </c:pt>
                <c:pt idx="4925">
                  <c:v>-0.32631241634897634</c:v>
                </c:pt>
                <c:pt idx="4926">
                  <c:v>-0.65111831382144947</c:v>
                </c:pt>
                <c:pt idx="4927">
                  <c:v>-0.97087354942852966</c:v>
                </c:pt>
                <c:pt idx="4928">
                  <c:v>-1.3139092272462423</c:v>
                </c:pt>
                <c:pt idx="4929">
                  <c:v>-1.6153181272849029</c:v>
                </c:pt>
                <c:pt idx="4930">
                  <c:v>-1.9325995970054428</c:v>
                </c:pt>
                <c:pt idx="4931">
                  <c:v>-2.2057223691076557</c:v>
                </c:pt>
                <c:pt idx="4932">
                  <c:v>-2.4867930809000516</c:v>
                </c:pt>
                <c:pt idx="4933">
                  <c:v>-2.7226348469233983</c:v>
                </c:pt>
                <c:pt idx="4934">
                  <c:v>-2.9379121251662816</c:v>
                </c:pt>
                <c:pt idx="4935">
                  <c:v>-3.1490525531774129</c:v>
                </c:pt>
                <c:pt idx="4936">
                  <c:v>-3.3161147963259636</c:v>
                </c:pt>
                <c:pt idx="4937">
                  <c:v>-3.4709801552244848</c:v>
                </c:pt>
                <c:pt idx="4938">
                  <c:v>-3.58435750326072</c:v>
                </c:pt>
                <c:pt idx="4939">
                  <c:v>-3.6707590615719949</c:v>
                </c:pt>
                <c:pt idx="4940">
                  <c:v>-3.7338913607564286</c:v>
                </c:pt>
                <c:pt idx="4941">
                  <c:v>-3.7618229468996418</c:v>
                </c:pt>
                <c:pt idx="4942">
                  <c:v>-3.7598988127285566</c:v>
                </c:pt>
                <c:pt idx="4943">
                  <c:v>-3.7284982140946807</c:v>
                </c:pt>
                <c:pt idx="4944">
                  <c:v>-3.6616487292990669</c:v>
                </c:pt>
                <c:pt idx="4945">
                  <c:v>-3.5720150184556827</c:v>
                </c:pt>
                <c:pt idx="4946">
                  <c:v>-3.4555985556694746</c:v>
                </c:pt>
                <c:pt idx="4947">
                  <c:v>-3.2976715087500943</c:v>
                </c:pt>
                <c:pt idx="4948">
                  <c:v>-3.128131644538267</c:v>
                </c:pt>
                <c:pt idx="4949">
                  <c:v>-2.9146545501967185</c:v>
                </c:pt>
                <c:pt idx="4950">
                  <c:v>-2.6976481640218091</c:v>
                </c:pt>
                <c:pt idx="4951">
                  <c:v>-2.4357321466769704</c:v>
                </c:pt>
                <c:pt idx="4952">
                  <c:v>-2.1784785859509035</c:v>
                </c:pt>
                <c:pt idx="4953">
                  <c:v>-1.9049910574709568</c:v>
                </c:pt>
                <c:pt idx="4954">
                  <c:v>-1.5878687827716289</c:v>
                </c:pt>
                <c:pt idx="4955">
                  <c:v>-1.2871270924673692</c:v>
                </c:pt>
                <c:pt idx="4956">
                  <c:v>-0.94540718266279422</c:v>
                </c:pt>
                <c:pt idx="4957">
                  <c:v>-0.62737639625071162</c:v>
                </c:pt>
                <c:pt idx="4958">
                  <c:v>-0.27237511886377769</c:v>
                </c:pt>
                <c:pt idx="4959">
                  <c:v>5.2418790667668379E-2</c:v>
                </c:pt>
                <c:pt idx="4960">
                  <c:v>0.37665848250617884</c:v>
                </c:pt>
                <c:pt idx="4961">
                  <c:v>0.72977660437704039</c:v>
                </c:pt>
                <c:pt idx="4962">
                  <c:v>1.0449556850165114</c:v>
                </c:pt>
                <c:pt idx="4963">
                  <c:v>1.3823190429494541</c:v>
                </c:pt>
                <c:pt idx="4964">
                  <c:v>1.6780331048875952</c:v>
                </c:pt>
                <c:pt idx="4965">
                  <c:v>1.9885112486266481</c:v>
                </c:pt>
                <c:pt idx="4966">
                  <c:v>2.2550098230671409</c:v>
                </c:pt>
                <c:pt idx="4967">
                  <c:v>2.5044407810178972</c:v>
                </c:pt>
                <c:pt idx="4968">
                  <c:v>2.7568802074235688</c:v>
                </c:pt>
                <c:pt idx="4969">
                  <c:v>2.9645701928967174</c:v>
                </c:pt>
                <c:pt idx="4970">
                  <c:v>3.1671399305400247</c:v>
                </c:pt>
                <c:pt idx="4971">
                  <c:v>3.3262699872011874</c:v>
                </c:pt>
                <c:pt idx="4972">
                  <c:v>3.4723286924701657</c:v>
                </c:pt>
                <c:pt idx="4973">
                  <c:v>3.5776914049965325</c:v>
                </c:pt>
                <c:pt idx="4974">
                  <c:v>3.656132353839717</c:v>
                </c:pt>
                <c:pt idx="4975">
                  <c:v>3.7106416824909023</c:v>
                </c:pt>
                <c:pt idx="4976">
                  <c:v>3.7309195648800553</c:v>
                </c:pt>
                <c:pt idx="4977">
                  <c:v>3.7208509538164662</c:v>
                </c:pt>
                <c:pt idx="4978">
                  <c:v>3.6823561241526432</c:v>
                </c:pt>
                <c:pt idx="4979">
                  <c:v>3.6081092606626708</c:v>
                </c:pt>
                <c:pt idx="4980">
                  <c:v>3.5121746109422776</c:v>
                </c:pt>
                <c:pt idx="4981">
                  <c:v>3.3899097455530911</c:v>
                </c:pt>
                <c:pt idx="4982">
                  <c:v>3.2261241807214929</c:v>
                </c:pt>
                <c:pt idx="4983">
                  <c:v>3.0518240001367491</c:v>
                </c:pt>
                <c:pt idx="4984">
                  <c:v>2.8337764398065501</c:v>
                </c:pt>
                <c:pt idx="4985">
                  <c:v>2.6132539796807412</c:v>
                </c:pt>
                <c:pt idx="4986">
                  <c:v>2.3482052241295888</c:v>
                </c:pt>
                <c:pt idx="4987">
                  <c:v>2.0887947151008914</c:v>
                </c:pt>
                <c:pt idx="4988">
                  <c:v>1.8138248609776249</c:v>
                </c:pt>
                <c:pt idx="4989">
                  <c:v>1.4958639527675506</c:v>
                </c:pt>
                <c:pt idx="4990">
                  <c:v>1.1950856446095901</c:v>
                </c:pt>
                <c:pt idx="4991">
                  <c:v>0.85412372692543692</c:v>
                </c:pt>
                <c:pt idx="4992">
                  <c:v>0.53750174015975616</c:v>
                </c:pt>
                <c:pt idx="4993">
                  <c:v>0.21699942697068686</c:v>
                </c:pt>
                <c:pt idx="4994">
                  <c:v>-0.13715936132989023</c:v>
                </c:pt>
                <c:pt idx="4995">
                  <c:v>-0.45795784026440173</c:v>
                </c:pt>
                <c:pt idx="4996">
                  <c:v>-0.8065885099904867</c:v>
                </c:pt>
                <c:pt idx="4997">
                  <c:v>-1.1170833677201863</c:v>
                </c:pt>
                <c:pt idx="4998">
                  <c:v>-1.4486725742193622</c:v>
                </c:pt>
                <c:pt idx="4999">
                  <c:v>-1.7386154641603373</c:v>
                </c:pt>
                <c:pt idx="5000">
                  <c:v>-2.0153574481850454</c:v>
                </c:pt>
                <c:pt idx="5001">
                  <c:v>-2.3020571418177411</c:v>
                </c:pt>
                <c:pt idx="5002">
                  <c:v>-2.5444717449374479</c:v>
                </c:pt>
                <c:pt idx="5003">
                  <c:v>-2.7888520435518158</c:v>
                </c:pt>
                <c:pt idx="5004">
                  <c:v>-2.9889652829093483</c:v>
                </c:pt>
                <c:pt idx="5005">
                  <c:v>-3.1829955483707941</c:v>
                </c:pt>
                <c:pt idx="5006">
                  <c:v>-3.3342393918636484</c:v>
                </c:pt>
                <c:pt idx="5007">
                  <c:v>-3.4603672020913256</c:v>
                </c:pt>
                <c:pt idx="5008">
                  <c:v>-3.5689888523314139</c:v>
                </c:pt>
                <c:pt idx="5009">
                  <c:v>-3.6395642909329</c:v>
                </c:pt>
                <c:pt idx="5010">
                  <c:v>-3.6855720130222456</c:v>
                </c:pt>
                <c:pt idx="5011">
                  <c:v>-3.6983208473794806</c:v>
                </c:pt>
                <c:pt idx="5012">
                  <c:v>-3.6802594764796592</c:v>
                </c:pt>
                <c:pt idx="5013">
                  <c:v>-3.6348204785927165</c:v>
                </c:pt>
                <c:pt idx="5014">
                  <c:v>-3.5621051943186139</c:v>
                </c:pt>
                <c:pt idx="5015">
                  <c:v>-3.4512881588958915</c:v>
                </c:pt>
                <c:pt idx="5016">
                  <c:v>-3.323353148103529</c:v>
                </c:pt>
                <c:pt idx="5017">
                  <c:v>-3.1539125209229204</c:v>
                </c:pt>
                <c:pt idx="5018">
                  <c:v>-2.9750421753935572</c:v>
                </c:pt>
                <c:pt idx="5019">
                  <c:v>-2.7526372644541208</c:v>
                </c:pt>
                <c:pt idx="5020">
                  <c:v>-2.5287944809111349</c:v>
                </c:pt>
                <c:pt idx="5021">
                  <c:v>-2.2860702235752579</c:v>
                </c:pt>
                <c:pt idx="5022">
                  <c:v>-1.999456129514291</c:v>
                </c:pt>
                <c:pt idx="5023">
                  <c:v>-1.7231961362670698</c:v>
                </c:pt>
                <c:pt idx="5024">
                  <c:v>-1.4046031731031445</c:v>
                </c:pt>
                <c:pt idx="5025">
                  <c:v>-1.1039701299012077</c:v>
                </c:pt>
                <c:pt idx="5026">
                  <c:v>-0.76395808870121407</c:v>
                </c:pt>
                <c:pt idx="5027">
                  <c:v>-0.4489104817966118</c:v>
                </c:pt>
                <c:pt idx="5028">
                  <c:v>-0.13064712096504411</c:v>
                </c:pt>
                <c:pt idx="5029">
                  <c:v>0.22030184527143507</c:v>
                </c:pt>
                <c:pt idx="5030">
                  <c:v>0.53752736095347198</c:v>
                </c:pt>
                <c:pt idx="5031">
                  <c:v>0.88154076870441</c:v>
                </c:pt>
                <c:pt idx="5032">
                  <c:v>1.1872480905834271</c:v>
                </c:pt>
                <c:pt idx="5033">
                  <c:v>1.5129666142868077</c:v>
                </c:pt>
                <c:pt idx="5034">
                  <c:v>1.7970668407423007</c:v>
                </c:pt>
                <c:pt idx="5035">
                  <c:v>2.0675300592766184</c:v>
                </c:pt>
                <c:pt idx="5036">
                  <c:v>2.3468760390280647</c:v>
                </c:pt>
                <c:pt idx="5037">
                  <c:v>2.5822537010713806</c:v>
                </c:pt>
                <c:pt idx="5038">
                  <c:v>2.8185717495170488</c:v>
                </c:pt>
                <c:pt idx="5039">
                  <c:v>3.0111231660203304</c:v>
                </c:pt>
                <c:pt idx="5040">
                  <c:v>3.1966497644896403</c:v>
                </c:pt>
                <c:pt idx="5041">
                  <c:v>3.3400572976569927</c:v>
                </c:pt>
                <c:pt idx="5042">
                  <c:v>3.4583089763192154</c:v>
                </c:pt>
                <c:pt idx="5043">
                  <c:v>3.5582915074124979</c:v>
                </c:pt>
                <c:pt idx="5044">
                  <c:v>3.6210995735134799</c:v>
                </c:pt>
                <c:pt idx="5045">
                  <c:v>3.6587300050929863</c:v>
                </c:pt>
                <c:pt idx="5046">
                  <c:v>3.6640767543576747</c:v>
                </c:pt>
                <c:pt idx="5047">
                  <c:v>3.641902390918236</c:v>
                </c:pt>
                <c:pt idx="5048">
                  <c:v>3.5859448404916927</c:v>
                </c:pt>
                <c:pt idx="5049">
                  <c:v>3.5068073813658938</c:v>
                </c:pt>
                <c:pt idx="5050">
                  <c:v>3.3894110549972281</c:v>
                </c:pt>
                <c:pt idx="5051">
                  <c:v>3.2559843846013421</c:v>
                </c:pt>
                <c:pt idx="5052">
                  <c:v>3.081091919515722</c:v>
                </c:pt>
                <c:pt idx="5053">
                  <c:v>2.8978409135893264</c:v>
                </c:pt>
                <c:pt idx="5054">
                  <c:v>2.6929167057592416</c:v>
                </c:pt>
                <c:pt idx="5055">
                  <c:v>2.4443217251363709</c:v>
                </c:pt>
                <c:pt idx="5056">
                  <c:v>2.1991073592471388</c:v>
                </c:pt>
                <c:pt idx="5057">
                  <c:v>1.9105104835185573</c:v>
                </c:pt>
                <c:pt idx="5058">
                  <c:v>1.6331498780780416</c:v>
                </c:pt>
                <c:pt idx="5059">
                  <c:v>1.3141281250360899</c:v>
                </c:pt>
                <c:pt idx="5060">
                  <c:v>1.013818889401642</c:v>
                </c:pt>
                <c:pt idx="5061">
                  <c:v>0.70604395975316392</c:v>
                </c:pt>
                <c:pt idx="5062">
                  <c:v>0.36163304862114337</c:v>
                </c:pt>
                <c:pt idx="5063">
                  <c:v>4.5760363439959935E-2</c:v>
                </c:pt>
                <c:pt idx="5064">
                  <c:v>-0.30182472577093716</c:v>
                </c:pt>
                <c:pt idx="5065">
                  <c:v>-0.61535003680641653</c:v>
                </c:pt>
                <c:pt idx="5066">
                  <c:v>-0.95462147622317139</c:v>
                </c:pt>
                <c:pt idx="5067">
                  <c:v>-1.2554426815244812</c:v>
                </c:pt>
                <c:pt idx="5068">
                  <c:v>-1.5466863970277542</c:v>
                </c:pt>
                <c:pt idx="5069">
                  <c:v>-1.8533901250037699</c:v>
                </c:pt>
                <c:pt idx="5070">
                  <c:v>-2.1175239011116522</c:v>
                </c:pt>
                <c:pt idx="5071">
                  <c:v>-2.389479361577953</c:v>
                </c:pt>
                <c:pt idx="5072">
                  <c:v>-2.6178041044180751</c:v>
                </c:pt>
                <c:pt idx="5073">
                  <c:v>-2.8460616939043835</c:v>
                </c:pt>
                <c:pt idx="5074">
                  <c:v>-3.031070500162607</c:v>
                </c:pt>
                <c:pt idx="5075">
                  <c:v>-3.1932234863741362</c:v>
                </c:pt>
                <c:pt idx="5076">
                  <c:v>-3.343758675094993</c:v>
                </c:pt>
                <c:pt idx="5077">
                  <c:v>-3.4542038235117514</c:v>
                </c:pt>
                <c:pt idx="5078">
                  <c:v>-3.5456414892513379</c:v>
                </c:pt>
                <c:pt idx="5079">
                  <c:v>-3.6007832456377526</c:v>
                </c:pt>
                <c:pt idx="5080">
                  <c:v>-3.6301635271426469</c:v>
                </c:pt>
                <c:pt idx="5081">
                  <c:v>-3.6282373437118198</c:v>
                </c:pt>
                <c:pt idx="5082">
                  <c:v>-3.5990628085768148</c:v>
                </c:pt>
                <c:pt idx="5083">
                  <c:v>-3.5357826224253261</c:v>
                </c:pt>
                <c:pt idx="5084">
                  <c:v>-3.4503855210528105</c:v>
                </c:pt>
                <c:pt idx="5085">
                  <c:v>-3.3265982982190021</c:v>
                </c:pt>
                <c:pt idx="5086">
                  <c:v>-3.1878585709873013</c:v>
                </c:pt>
                <c:pt idx="5087">
                  <c:v>-3.007717143005451</c:v>
                </c:pt>
                <c:pt idx="5088">
                  <c:v>-2.820274231735751</c:v>
                </c:pt>
                <c:pt idx="5089">
                  <c:v>-2.6117427427972411</c:v>
                </c:pt>
                <c:pt idx="5090">
                  <c:v>-2.3598868468071865</c:v>
                </c:pt>
                <c:pt idx="5091">
                  <c:v>-2.1123746528291298</c:v>
                </c:pt>
                <c:pt idx="5092">
                  <c:v>-1.8220043424647252</c:v>
                </c:pt>
                <c:pt idx="5093">
                  <c:v>-1.5437299255398798</c:v>
                </c:pt>
                <c:pt idx="5094">
                  <c:v>-1.224479270996879</c:v>
                </c:pt>
                <c:pt idx="5095">
                  <c:v>-0.92466899749991338</c:v>
                </c:pt>
                <c:pt idx="5096">
                  <c:v>-0.61806232955793661</c:v>
                </c:pt>
                <c:pt idx="5097">
                  <c:v>-0.27569853233023084</c:v>
                </c:pt>
                <c:pt idx="5098">
                  <c:v>3.7635907681172573E-2</c:v>
                </c:pt>
                <c:pt idx="5099">
                  <c:v>0.38170784675810437</c:v>
                </c:pt>
                <c:pt idx="5100">
                  <c:v>0.69141021673770253</c:v>
                </c:pt>
                <c:pt idx="5101">
                  <c:v>0.99576678403872521</c:v>
                </c:pt>
                <c:pt idx="5102">
                  <c:v>1.3216612837855863</c:v>
                </c:pt>
                <c:pt idx="5103">
                  <c:v>1.6074301460510119</c:v>
                </c:pt>
                <c:pt idx="5104">
                  <c:v>1.9075894378648859</c:v>
                </c:pt>
                <c:pt idx="5105">
                  <c:v>2.1653478145615219</c:v>
                </c:pt>
                <c:pt idx="5106">
                  <c:v>2.4298810615524316</c:v>
                </c:pt>
                <c:pt idx="5107">
                  <c:v>2.6511414424006019</c:v>
                </c:pt>
                <c:pt idx="5108">
                  <c:v>2.8523814824810323</c:v>
                </c:pt>
                <c:pt idx="5109">
                  <c:v>3.0488347984578814</c:v>
                </c:pt>
                <c:pt idx="5110">
                  <c:v>3.2033388886237266</c:v>
                </c:pt>
                <c:pt idx="5111">
                  <c:v>3.3453791445743706</c:v>
                </c:pt>
                <c:pt idx="5112">
                  <c:v>3.44809082303057</c:v>
                </c:pt>
                <c:pt idx="5113">
                  <c:v>3.5310813401749481</c:v>
                </c:pt>
                <c:pt idx="5114">
                  <c:v>3.5786606614747996</c:v>
                </c:pt>
                <c:pt idx="5115">
                  <c:v>3.5993395000192145</c:v>
                </c:pt>
                <c:pt idx="5116">
                  <c:v>3.5908527393636263</c:v>
                </c:pt>
                <c:pt idx="5117">
                  <c:v>3.5548207974880199</c:v>
                </c:pt>
                <c:pt idx="5118">
                  <c:v>3.484387056977682</c:v>
                </c:pt>
                <c:pt idx="5119">
                  <c:v>3.3928937109605148</c:v>
                </c:pt>
                <c:pt idx="5120">
                  <c:v>3.2629044677273935</c:v>
                </c:pt>
                <c:pt idx="5121">
                  <c:v>3.119030293690412</c:v>
                </c:pt>
                <c:pt idx="5122">
                  <c:v>2.9518022471954466</c:v>
                </c:pt>
                <c:pt idx="5123">
                  <c:v>2.7423954010167129</c:v>
                </c:pt>
                <c:pt idx="5124">
                  <c:v>2.5304467876716061</c:v>
                </c:pt>
                <c:pt idx="5125">
                  <c:v>2.275540043097307</c:v>
                </c:pt>
                <c:pt idx="5126">
                  <c:v>2.0259202473893874</c:v>
                </c:pt>
                <c:pt idx="5127">
                  <c:v>1.7339831741458009</c:v>
                </c:pt>
                <c:pt idx="5128">
                  <c:v>1.4549789564239057</c:v>
                </c:pt>
                <c:pt idx="5129">
                  <c:v>1.1651852513050101</c:v>
                </c:pt>
                <c:pt idx="5130">
                  <c:v>0.8365562622292918</c:v>
                </c:pt>
                <c:pt idx="5131">
                  <c:v>0.53128170329881685</c:v>
                </c:pt>
                <c:pt idx="5132">
                  <c:v>0.19113469521581472</c:v>
                </c:pt>
                <c:pt idx="5133">
                  <c:v>-0.11951809851040233</c:v>
                </c:pt>
                <c:pt idx="5134">
                  <c:v>-0.45993240062454499</c:v>
                </c:pt>
                <c:pt idx="5135">
                  <c:v>-0.76569359151172045</c:v>
                </c:pt>
                <c:pt idx="5136">
                  <c:v>-1.0655530341532777</c:v>
                </c:pt>
                <c:pt idx="5137">
                  <c:v>-1.3858993359404308</c:v>
                </c:pt>
                <c:pt idx="5138">
                  <c:v>-1.666119069288776</c:v>
                </c:pt>
                <c:pt idx="5139">
                  <c:v>-1.9596701063065249</c:v>
                </c:pt>
                <c:pt idx="5140">
                  <c:v>-2.2110117898411636</c:v>
                </c:pt>
                <c:pt idx="5141">
                  <c:v>-2.468096168070538</c:v>
                </c:pt>
                <c:pt idx="5142">
                  <c:v>-2.682285205262851</c:v>
                </c:pt>
                <c:pt idx="5143">
                  <c:v>-2.8762234964997262</c:v>
                </c:pt>
                <c:pt idx="5144">
                  <c:v>-3.0644443973467776</c:v>
                </c:pt>
                <c:pt idx="5145">
                  <c:v>-3.2113432858914339</c:v>
                </c:pt>
                <c:pt idx="5146">
                  <c:v>-3.3449549432895669</c:v>
                </c:pt>
                <c:pt idx="5147">
                  <c:v>-3.4400095651561533</c:v>
                </c:pt>
                <c:pt idx="5148">
                  <c:v>-3.5091815560013186</c:v>
                </c:pt>
                <c:pt idx="5149">
                  <c:v>-3.5547774524336861</c:v>
                </c:pt>
                <c:pt idx="5150">
                  <c:v>-3.5681834857398256</c:v>
                </c:pt>
                <c:pt idx="5151">
                  <c:v>-3.5519730998775287</c:v>
                </c:pt>
                <c:pt idx="5152">
                  <c:v>-3.5092280948960521</c:v>
                </c:pt>
                <c:pt idx="5153">
                  <c:v>-3.431811167885241</c:v>
                </c:pt>
                <c:pt idx="5154">
                  <c:v>-3.3343857259015937</c:v>
                </c:pt>
                <c:pt idx="5155">
                  <c:v>-3.2119660604493538</c:v>
                </c:pt>
                <c:pt idx="5156">
                  <c:v>-3.0495535862082765</c:v>
                </c:pt>
                <c:pt idx="5157">
                  <c:v>-2.8778938458485714</c:v>
                </c:pt>
                <c:pt idx="5158">
                  <c:v>-2.6642569280285469</c:v>
                </c:pt>
                <c:pt idx="5159">
                  <c:v>-2.4490800052631085</c:v>
                </c:pt>
                <c:pt idx="5160">
                  <c:v>-2.1913305604205626</c:v>
                </c:pt>
                <c:pt idx="5161">
                  <c:v>-1.9397912573525431</c:v>
                </c:pt>
                <c:pt idx="5162">
                  <c:v>-1.6738077856643596</c:v>
                </c:pt>
                <c:pt idx="5163">
                  <c:v>-1.3669384821984822</c:v>
                </c:pt>
                <c:pt idx="5164">
                  <c:v>-1.0772576212296303</c:v>
                </c:pt>
                <c:pt idx="5165">
                  <c:v>-0.7495152263375624</c:v>
                </c:pt>
                <c:pt idx="5166">
                  <c:v>-0.4457328909515284</c:v>
                </c:pt>
                <c:pt idx="5167">
                  <c:v>-0.10796797721229597</c:v>
                </c:pt>
                <c:pt idx="5168">
                  <c:v>0.19986394937562679</c:v>
                </c:pt>
                <c:pt idx="5169">
                  <c:v>0.50604267841859696</c:v>
                </c:pt>
                <c:pt idx="5170">
                  <c:v>0.83818717836877987</c:v>
                </c:pt>
                <c:pt idx="5171">
                  <c:v>1.1334492456255705</c:v>
                </c:pt>
                <c:pt idx="5172">
                  <c:v>1.4481535514769226</c:v>
                </c:pt>
                <c:pt idx="5173">
                  <c:v>1.7227545520428185</c:v>
                </c:pt>
                <c:pt idx="5174">
                  <c:v>2.0096386385924045</c:v>
                </c:pt>
                <c:pt idx="5175">
                  <c:v>2.2545269399339296</c:v>
                </c:pt>
                <c:pt idx="5176">
                  <c:v>2.4823619326305102</c:v>
                </c:pt>
                <c:pt idx="5177">
                  <c:v>2.7112558563938234</c:v>
                </c:pt>
                <c:pt idx="5178">
                  <c:v>2.8979061247716502</c:v>
                </c:pt>
                <c:pt idx="5179">
                  <c:v>3.0779284247905556</c:v>
                </c:pt>
                <c:pt idx="5180">
                  <c:v>3.2172696070985722</c:v>
                </c:pt>
                <c:pt idx="5181">
                  <c:v>3.3425228923684949</c:v>
                </c:pt>
                <c:pt idx="5182">
                  <c:v>3.4300001180972655</c:v>
                </c:pt>
                <c:pt idx="5183">
                  <c:v>3.4916736324269761</c:v>
                </c:pt>
                <c:pt idx="5184">
                  <c:v>3.5291794947108341</c:v>
                </c:pt>
                <c:pt idx="5185">
                  <c:v>3.5354347072600909</c:v>
                </c:pt>
                <c:pt idx="5186">
                  <c:v>3.5116485876189962</c:v>
                </c:pt>
                <c:pt idx="5187">
                  <c:v>3.4623363266426543</c:v>
                </c:pt>
                <c:pt idx="5188">
                  <c:v>3.3781077418238845</c:v>
                </c:pt>
                <c:pt idx="5189">
                  <c:v>3.274914991291924</c:v>
                </c:pt>
                <c:pt idx="5190">
                  <c:v>3.147177513440012</c:v>
                </c:pt>
                <c:pt idx="5191">
                  <c:v>2.9794819064374667</c:v>
                </c:pt>
                <c:pt idx="5192">
                  <c:v>2.803573155830144</c:v>
                </c:pt>
                <c:pt idx="5193">
                  <c:v>2.5859105368172859</c:v>
                </c:pt>
                <c:pt idx="5194">
                  <c:v>2.3676926881283249</c:v>
                </c:pt>
                <c:pt idx="5195">
                  <c:v>2.1073066817594812</c:v>
                </c:pt>
                <c:pt idx="5196">
                  <c:v>1.8540337585081081</c:v>
                </c:pt>
                <c:pt idx="5197">
                  <c:v>1.5869615916622546</c:v>
                </c:pt>
                <c:pt idx="5198">
                  <c:v>1.2796488438735725</c:v>
                </c:pt>
                <c:pt idx="5199">
                  <c:v>0.99025335043943219</c:v>
                </c:pt>
                <c:pt idx="5200">
                  <c:v>0.66357916910130976</c:v>
                </c:pt>
                <c:pt idx="5201">
                  <c:v>0.36144540930218855</c:v>
                </c:pt>
                <c:pt idx="5202">
                  <c:v>5.6746405317138399E-2</c:v>
                </c:pt>
                <c:pt idx="5203">
                  <c:v>-0.27865252437369292</c:v>
                </c:pt>
                <c:pt idx="5204">
                  <c:v>-0.58128508666280843</c:v>
                </c:pt>
                <c:pt idx="5205">
                  <c:v>-0.90887930512499038</c:v>
                </c:pt>
                <c:pt idx="5206">
                  <c:v>-1.1994483091457924</c:v>
                </c:pt>
                <c:pt idx="5207">
                  <c:v>-1.5084218979780684</c:v>
                </c:pt>
                <c:pt idx="5208">
                  <c:v>-1.7773391921006176</c:v>
                </c:pt>
                <c:pt idx="5209">
                  <c:v>-2.032775144102374</c:v>
                </c:pt>
                <c:pt idx="5210">
                  <c:v>-2.2959054738185913</c:v>
                </c:pt>
                <c:pt idx="5211">
                  <c:v>-2.516947378401134</c:v>
                </c:pt>
                <c:pt idx="5212">
                  <c:v>-2.7380748025934918</c:v>
                </c:pt>
                <c:pt idx="5213">
                  <c:v>-2.9174549198827258</c:v>
                </c:pt>
                <c:pt idx="5214">
                  <c:v>-3.089316768565781</c:v>
                </c:pt>
                <c:pt idx="5215">
                  <c:v>-3.2211514443909786</c:v>
                </c:pt>
                <c:pt idx="5216">
                  <c:v>-3.3287290094214392</c:v>
                </c:pt>
                <c:pt idx="5217">
                  <c:v>-3.4181029953009192</c:v>
                </c:pt>
                <c:pt idx="5218">
                  <c:v>-3.4723749707454821</c:v>
                </c:pt>
                <c:pt idx="5219">
                  <c:v>-3.5019128772708954</c:v>
                </c:pt>
                <c:pt idx="5220">
                  <c:v>-3.5011413806393543</c:v>
                </c:pt>
                <c:pt idx="5221">
                  <c:v>-3.4699293384623893</c:v>
                </c:pt>
                <c:pt idx="5222">
                  <c:v>-3.4141969780535728</c:v>
                </c:pt>
                <c:pt idx="5223">
                  <c:v>-3.3328503768875706</c:v>
                </c:pt>
                <c:pt idx="5224">
                  <c:v>-3.2145345572078856</c:v>
                </c:pt>
                <c:pt idx="5225">
                  <c:v>-3.0816513328470059</c:v>
                </c:pt>
                <c:pt idx="5226">
                  <c:v>-2.9088681147582283</c:v>
                </c:pt>
                <c:pt idx="5227">
                  <c:v>-2.7288923306834811</c:v>
                </c:pt>
                <c:pt idx="5228">
                  <c:v>-2.5074071517065093</c:v>
                </c:pt>
                <c:pt idx="5229">
                  <c:v>-2.2863342417989512</c:v>
                </c:pt>
                <c:pt idx="5230">
                  <c:v>-2.0481994483905699</c:v>
                </c:pt>
                <c:pt idx="5231">
                  <c:v>-1.7686927788218434</c:v>
                </c:pt>
                <c:pt idx="5232">
                  <c:v>-1.5007123053171143</c:v>
                </c:pt>
                <c:pt idx="5233">
                  <c:v>-1.1931492086255817</c:v>
                </c:pt>
                <c:pt idx="5234">
                  <c:v>-0.90420834887580293</c:v>
                </c:pt>
                <c:pt idx="5235">
                  <c:v>-0.57878010887099984</c:v>
                </c:pt>
                <c:pt idx="5236">
                  <c:v>-0.27844748728790836</c:v>
                </c:pt>
                <c:pt idx="5237">
                  <c:v>2.3827925932854592E-2</c:v>
                </c:pt>
                <c:pt idx="5238">
                  <c:v>0.3558642003096999</c:v>
                </c:pt>
                <c:pt idx="5239">
                  <c:v>0.65483166793258041</c:v>
                </c:pt>
                <c:pt idx="5240">
                  <c:v>0.97775959376802923</c:v>
                </c:pt>
                <c:pt idx="5241">
                  <c:v>1.2635443856310848</c:v>
                </c:pt>
                <c:pt idx="5242">
                  <c:v>1.5667035759184389</c:v>
                </c:pt>
                <c:pt idx="5243">
                  <c:v>1.8298767764861537</c:v>
                </c:pt>
                <c:pt idx="5244">
                  <c:v>2.0791768988116894</c:v>
                </c:pt>
                <c:pt idx="5245">
                  <c:v>2.3351606695115765</c:v>
                </c:pt>
                <c:pt idx="5246">
                  <c:v>2.5493977846729416</c:v>
                </c:pt>
                <c:pt idx="5247">
                  <c:v>2.7627643643034125</c:v>
                </c:pt>
                <c:pt idx="5248">
                  <c:v>2.9348962631522908</c:v>
                </c:pt>
                <c:pt idx="5249">
                  <c:v>3.0986400446684987</c:v>
                </c:pt>
                <c:pt idx="5250">
                  <c:v>3.223023021037704</c:v>
                </c:pt>
                <c:pt idx="5251">
                  <c:v>3.3231385135541962</c:v>
                </c:pt>
                <c:pt idx="5252">
                  <c:v>3.4043591230800612</c:v>
                </c:pt>
                <c:pt idx="5253">
                  <c:v>3.4513292233509429</c:v>
                </c:pt>
                <c:pt idx="5254">
                  <c:v>3.4730238702716041</c:v>
                </c:pt>
                <c:pt idx="5255">
                  <c:v>3.4653517903095965</c:v>
                </c:pt>
                <c:pt idx="5256">
                  <c:v>3.4316575248785002</c:v>
                </c:pt>
                <c:pt idx="5257">
                  <c:v>3.3648613654295962</c:v>
                </c:pt>
                <c:pt idx="5258">
                  <c:v>3.2776166852678816</c:v>
                </c:pt>
                <c:pt idx="5259">
                  <c:v>3.1532970731350662</c:v>
                </c:pt>
                <c:pt idx="5260">
                  <c:v>3.0154401915101321</c:v>
                </c:pt>
                <c:pt idx="5261">
                  <c:v>2.8377644528688131</c:v>
                </c:pt>
                <c:pt idx="5262">
                  <c:v>2.6539028082651335</c:v>
                </c:pt>
                <c:pt idx="5263">
                  <c:v>2.4502003222035462</c:v>
                </c:pt>
                <c:pt idx="5264">
                  <c:v>2.2050531708748609</c:v>
                </c:pt>
                <c:pt idx="5265">
                  <c:v>1.9648593460680897</c:v>
                </c:pt>
                <c:pt idx="5266">
                  <c:v>1.6838122900434636</c:v>
                </c:pt>
                <c:pt idx="5267">
                  <c:v>1.415101219713611</c:v>
                </c:pt>
                <c:pt idx="5268">
                  <c:v>1.1074775671916797</c:v>
                </c:pt>
                <c:pt idx="5269">
                  <c:v>0.81915730630112982</c:v>
                </c:pt>
                <c:pt idx="5270">
                  <c:v>0.52482740073981693</c:v>
                </c:pt>
                <c:pt idx="5271">
                  <c:v>0.19676607202082744</c:v>
                </c:pt>
                <c:pt idx="5272">
                  <c:v>-0.10294696231262775</c:v>
                </c:pt>
                <c:pt idx="5273">
                  <c:v>-0.43148065504733696</c:v>
                </c:pt>
                <c:pt idx="5274">
                  <c:v>-0.72666843524837565</c:v>
                </c:pt>
                <c:pt idx="5275">
                  <c:v>-1.0448189435653392</c:v>
                </c:pt>
                <c:pt idx="5276">
                  <c:v>-1.3257328870269518</c:v>
                </c:pt>
                <c:pt idx="5277">
                  <c:v>-1.5965512766859795</c:v>
                </c:pt>
                <c:pt idx="5278">
                  <c:v>-1.8803722579124689</c:v>
                </c:pt>
                <c:pt idx="5279">
                  <c:v>-2.1234960688565199</c:v>
                </c:pt>
                <c:pt idx="5280">
                  <c:v>-2.3723068469488027</c:v>
                </c:pt>
                <c:pt idx="5281">
                  <c:v>-2.5797317807304725</c:v>
                </c:pt>
                <c:pt idx="5282">
                  <c:v>-2.7853477458197617</c:v>
                </c:pt>
                <c:pt idx="5283">
                  <c:v>-2.950257333916567</c:v>
                </c:pt>
                <c:pt idx="5284">
                  <c:v>-3.0929279708570743</c:v>
                </c:pt>
                <c:pt idx="5285">
                  <c:v>-3.2229191595239741</c:v>
                </c:pt>
                <c:pt idx="5286">
                  <c:v>-3.3156457036859006</c:v>
                </c:pt>
                <c:pt idx="5287">
                  <c:v>-3.3888098085705862</c:v>
                </c:pt>
                <c:pt idx="5288">
                  <c:v>-3.4285803146585865</c:v>
                </c:pt>
                <c:pt idx="5289">
                  <c:v>-3.4425588939443847</c:v>
                </c:pt>
                <c:pt idx="5290">
                  <c:v>-3.4281142587598734</c:v>
                </c:pt>
                <c:pt idx="5291">
                  <c:v>-3.3879304521529554</c:v>
                </c:pt>
                <c:pt idx="5292">
                  <c:v>-3.3143806081500395</c:v>
                </c:pt>
                <c:pt idx="5293">
                  <c:v>-3.2213958938591731</c:v>
                </c:pt>
                <c:pt idx="5294">
                  <c:v>-3.0912547634087386</c:v>
                </c:pt>
                <c:pt idx="5295">
                  <c:v>-2.9485962330127711</c:v>
                </c:pt>
                <c:pt idx="5296">
                  <c:v>-2.7662225233739073</c:v>
                </c:pt>
                <c:pt idx="5297">
                  <c:v>-2.578655292550819</c:v>
                </c:pt>
                <c:pt idx="5298">
                  <c:v>-2.3718141864024442</c:v>
                </c:pt>
                <c:pt idx="5299">
                  <c:v>-2.1238970659110143</c:v>
                </c:pt>
                <c:pt idx="5300">
                  <c:v>-1.8818257560462675</c:v>
                </c:pt>
                <c:pt idx="5301">
                  <c:v>-1.5994352001025363</c:v>
                </c:pt>
                <c:pt idx="5302">
                  <c:v>-1.3301685049423209</c:v>
                </c:pt>
                <c:pt idx="5303">
                  <c:v>-1.0226707320158726</c:v>
                </c:pt>
                <c:pt idx="5304">
                  <c:v>-0.73513369321994682</c:v>
                </c:pt>
                <c:pt idx="5305">
                  <c:v>-0.44221766871308166</c:v>
                </c:pt>
                <c:pt idx="5306">
                  <c:v>-0.11642683547281485</c:v>
                </c:pt>
                <c:pt idx="5307">
                  <c:v>0.18058905775494075</c:v>
                </c:pt>
                <c:pt idx="5308">
                  <c:v>0.50548485527850218</c:v>
                </c:pt>
                <c:pt idx="5309">
                  <c:v>0.79678268197798163</c:v>
                </c:pt>
                <c:pt idx="5310">
                  <c:v>1.0819524194779868</c:v>
                </c:pt>
                <c:pt idx="5311">
                  <c:v>1.3860104567011504</c:v>
                </c:pt>
                <c:pt idx="5312">
                  <c:v>1.651425588822673</c:v>
                </c:pt>
                <c:pt idx="5313">
                  <c:v>1.9288317309487362</c:v>
                </c:pt>
                <c:pt idx="5314">
                  <c:v>2.1657431941675038</c:v>
                </c:pt>
                <c:pt idx="5315">
                  <c:v>2.4073593407253591</c:v>
                </c:pt>
                <c:pt idx="5316">
                  <c:v>2.6079689379055799</c:v>
                </c:pt>
                <c:pt idx="5317">
                  <c:v>2.7888926415812469</c:v>
                </c:pt>
                <c:pt idx="5318">
                  <c:v>2.9635660788812146</c:v>
                </c:pt>
                <c:pt idx="5319">
                  <c:v>3.0989478028901152</c:v>
                </c:pt>
                <c:pt idx="5320">
                  <c:v>3.2208752498536724</c:v>
                </c:pt>
                <c:pt idx="5321">
                  <c:v>3.3062891141796742</c:v>
                </c:pt>
                <c:pt idx="5322">
                  <c:v>3.3714967080320459</c:v>
                </c:pt>
                <c:pt idx="5323">
                  <c:v>3.4041724097743979</c:v>
                </c:pt>
                <c:pt idx="5324">
                  <c:v>3.4112654615827518</c:v>
                </c:pt>
                <c:pt idx="5325">
                  <c:v>3.3894771167400335</c:v>
                </c:pt>
                <c:pt idx="5326">
                  <c:v>3.3429440355516742</c:v>
                </c:pt>
                <c:pt idx="5327">
                  <c:v>3.2628056013930835</c:v>
                </c:pt>
                <c:pt idx="5328">
                  <c:v>3.1642395300131083</c:v>
                </c:pt>
                <c:pt idx="5329">
                  <c:v>3.0284594033505381</c:v>
                </c:pt>
                <c:pt idx="5330">
                  <c:v>2.8811710497286303</c:v>
                </c:pt>
                <c:pt idx="5331">
                  <c:v>2.7123169154613489</c:v>
                </c:pt>
                <c:pt idx="5332">
                  <c:v>2.5031997362083631</c:v>
                </c:pt>
                <c:pt idx="5333">
                  <c:v>2.2934007669464687</c:v>
                </c:pt>
                <c:pt idx="5334">
                  <c:v>2.0429125910887516</c:v>
                </c:pt>
                <c:pt idx="5335">
                  <c:v>1.79914322709321</c:v>
                </c:pt>
                <c:pt idx="5336">
                  <c:v>1.5156033462779499</c:v>
                </c:pt>
                <c:pt idx="5337">
                  <c:v>1.2459532039806993</c:v>
                </c:pt>
                <c:pt idx="5338">
                  <c:v>0.96707880579624317</c:v>
                </c:pt>
                <c:pt idx="5339">
                  <c:v>0.65216976251426417</c:v>
                </c:pt>
                <c:pt idx="5340">
                  <c:v>0.36081882485027117</c:v>
                </c:pt>
                <c:pt idx="5341">
                  <c:v>3.7454181812860067E-2</c:v>
                </c:pt>
                <c:pt idx="5342">
                  <c:v>-0.25673384319672676</c:v>
                </c:pt>
                <c:pt idx="5343">
                  <c:v>-0.57786104373998204</c:v>
                </c:pt>
                <c:pt idx="5344">
                  <c:v>-0.86516296659784975</c:v>
                </c:pt>
                <c:pt idx="5345">
                  <c:v>-1.1458252159642348</c:v>
                </c:pt>
                <c:pt idx="5346">
                  <c:v>-1.4443749494416853</c:v>
                </c:pt>
                <c:pt idx="5347">
                  <c:v>-1.7043235317101479</c:v>
                </c:pt>
                <c:pt idx="5348">
                  <c:v>-1.9752624079299026</c:v>
                </c:pt>
                <c:pt idx="5349">
                  <c:v>-2.2059298746557547</c:v>
                </c:pt>
                <c:pt idx="5350">
                  <c:v>-2.440334472709182</c:v>
                </c:pt>
                <c:pt idx="5351">
                  <c:v>-2.6341297409370177</c:v>
                </c:pt>
                <c:pt idx="5352">
                  <c:v>-2.8080460071714772</c:v>
                </c:pt>
                <c:pt idx="5353">
                  <c:v>-2.9748511815595666</c:v>
                </c:pt>
                <c:pt idx="5354">
                  <c:v>-3.1029927711620187</c:v>
                </c:pt>
                <c:pt idx="5355">
                  <c:v>-3.2169272180763584</c:v>
                </c:pt>
                <c:pt idx="5356">
                  <c:v>-3.2951077132589037</c:v>
                </c:pt>
                <c:pt idx="5357">
                  <c:v>-3.352461795505373</c:v>
                </c:pt>
                <c:pt idx="5358">
                  <c:v>-3.3781498835799031</c:v>
                </c:pt>
                <c:pt idx="5359">
                  <c:v>-3.3784542135361137</c:v>
                </c:pt>
                <c:pt idx="5360">
                  <c:v>-3.3494886739922043</c:v>
                </c:pt>
                <c:pt idx="5361">
                  <c:v>-3.2967479020106487</c:v>
                </c:pt>
                <c:pt idx="5362">
                  <c:v>-3.2101869894795474</c:v>
                </c:pt>
                <c:pt idx="5363">
                  <c:v>-3.1061987633110406</c:v>
                </c:pt>
                <c:pt idx="5364">
                  <c:v>-2.9789333195931476</c:v>
                </c:pt>
                <c:pt idx="5365">
                  <c:v>-2.8132156615927597</c:v>
                </c:pt>
                <c:pt idx="5366">
                  <c:v>-2.640415818229441</c:v>
                </c:pt>
                <c:pt idx="5367">
                  <c:v>-2.427585323936098</c:v>
                </c:pt>
                <c:pt idx="5368">
                  <c:v>-2.215007798197473</c:v>
                </c:pt>
                <c:pt idx="5369">
                  <c:v>-1.9621454726657153</c:v>
                </c:pt>
                <c:pt idx="5370">
                  <c:v>-1.7168552997717679</c:v>
                </c:pt>
                <c:pt idx="5371">
                  <c:v>-1.4587921948364553</c:v>
                </c:pt>
                <c:pt idx="5372">
                  <c:v>-1.1624932293230943</c:v>
                </c:pt>
                <c:pt idx="5373">
                  <c:v>-0.88403163241498495</c:v>
                </c:pt>
                <c:pt idx="5374">
                  <c:v>-0.57029655178709127</c:v>
                </c:pt>
                <c:pt idx="5375">
                  <c:v>-0.28065825967925945</c:v>
                </c:pt>
                <c:pt idx="5376">
                  <c:v>4.0128744624830529E-2</c:v>
                </c:pt>
                <c:pt idx="5377">
                  <c:v>0.33136221601728705</c:v>
                </c:pt>
                <c:pt idx="5378">
                  <c:v>0.6199630969487212</c:v>
                </c:pt>
                <c:pt idx="5379">
                  <c:v>0.93179909695994889</c:v>
                </c:pt>
                <c:pt idx="5380">
                  <c:v>1.207865359685985</c:v>
                </c:pt>
                <c:pt idx="5381">
                  <c:v>1.5008254110872801</c:v>
                </c:pt>
                <c:pt idx="5382">
                  <c:v>1.7552485768254071</c:v>
                </c:pt>
                <c:pt idx="5383">
                  <c:v>2.0196725946200429</c:v>
                </c:pt>
                <c:pt idx="5384">
                  <c:v>2.2440687442662464</c:v>
                </c:pt>
                <c:pt idx="5385">
                  <c:v>2.4515002584722403</c:v>
                </c:pt>
                <c:pt idx="5386">
                  <c:v>2.6582355592944098</c:v>
                </c:pt>
                <c:pt idx="5387">
                  <c:v>2.825164914673544</c:v>
                </c:pt>
                <c:pt idx="5388">
                  <c:v>2.984142031812917</c:v>
                </c:pt>
                <c:pt idx="5389">
                  <c:v>3.1050957556099354</c:v>
                </c:pt>
                <c:pt idx="5390">
                  <c:v>3.2111114950551469</c:v>
                </c:pt>
                <c:pt idx="5391">
                  <c:v>3.2821408717686729</c:v>
                </c:pt>
                <c:pt idx="5392">
                  <c:v>3.3284851402242919</c:v>
                </c:pt>
                <c:pt idx="5393">
                  <c:v>3.3505572902435694</c:v>
                </c:pt>
                <c:pt idx="5394">
                  <c:v>3.3441941199727969</c:v>
                </c:pt>
                <c:pt idx="5395">
                  <c:v>3.3081971905183312</c:v>
                </c:pt>
                <c:pt idx="5396">
                  <c:v>3.2493915198616019</c:v>
                </c:pt>
                <c:pt idx="5397">
                  <c:v>3.1565751398442861</c:v>
                </c:pt>
                <c:pt idx="5398">
                  <c:v>3.0473243811305779</c:v>
                </c:pt>
                <c:pt idx="5399">
                  <c:v>2.9152411727116014</c:v>
                </c:pt>
                <c:pt idx="5400">
                  <c:v>2.7447804955980111</c:v>
                </c:pt>
                <c:pt idx="5401">
                  <c:v>2.5682096226728666</c:v>
                </c:pt>
                <c:pt idx="5402">
                  <c:v>2.3518604565612091</c:v>
                </c:pt>
                <c:pt idx="5403">
                  <c:v>2.1366821485456544</c:v>
                </c:pt>
                <c:pt idx="5404">
                  <c:v>1.8816404881982303</c:v>
                </c:pt>
                <c:pt idx="5405">
                  <c:v>1.6350044982349505</c:v>
                </c:pt>
                <c:pt idx="5406">
                  <c:v>1.3762109689444886</c:v>
                </c:pt>
                <c:pt idx="5407">
                  <c:v>1.0798253603557411</c:v>
                </c:pt>
                <c:pt idx="5408">
                  <c:v>0.80193696393231417</c:v>
                </c:pt>
                <c:pt idx="5409">
                  <c:v>0.48954388639440305</c:v>
                </c:pt>
                <c:pt idx="5410">
                  <c:v>0.20176212779249375</c:v>
                </c:pt>
                <c:pt idx="5411">
                  <c:v>-0.11630005075690025</c:v>
                </c:pt>
                <c:pt idx="5412">
                  <c:v>-0.40445632889729577</c:v>
                </c:pt>
                <c:pt idx="5413">
                  <c:v>-0.68943257573435057</c:v>
                </c:pt>
                <c:pt idx="5414">
                  <c:v>-0.99668211409190166</c:v>
                </c:pt>
                <c:pt idx="5415">
                  <c:v>-1.2680682435398323</c:v>
                </c:pt>
                <c:pt idx="5416">
                  <c:v>-1.5553620578005785</c:v>
                </c:pt>
                <c:pt idx="5417">
                  <c:v>-1.8042053222930083</c:v>
                </c:pt>
                <c:pt idx="5418">
                  <c:v>-2.0393753927493012</c:v>
                </c:pt>
                <c:pt idx="5419">
                  <c:v>-2.280173444875131</c:v>
                </c:pt>
                <c:pt idx="5420">
                  <c:v>-2.4810425410947672</c:v>
                </c:pt>
                <c:pt idx="5421">
                  <c:v>-2.680308618479343</c:v>
                </c:pt>
                <c:pt idx="5422">
                  <c:v>-2.8402754323290926</c:v>
                </c:pt>
                <c:pt idx="5423">
                  <c:v>-2.9914686955113803</c:v>
                </c:pt>
                <c:pt idx="5424">
                  <c:v>-3.1052902182716742</c:v>
                </c:pt>
                <c:pt idx="5425">
                  <c:v>-3.1957336909761938</c:v>
                </c:pt>
                <c:pt idx="5426">
                  <c:v>-3.2674283322536661</c:v>
                </c:pt>
                <c:pt idx="5427">
                  <c:v>-3.3068205594669036</c:v>
                </c:pt>
                <c:pt idx="5428">
                  <c:v>-3.3214393331692951</c:v>
                </c:pt>
                <c:pt idx="5429">
                  <c:v>-3.3085317338187106</c:v>
                </c:pt>
                <c:pt idx="5430">
                  <c:v>-3.2656508483918438</c:v>
                </c:pt>
                <c:pt idx="5431">
                  <c:v>-3.2009241718619648</c:v>
                </c:pt>
                <c:pt idx="5432">
                  <c:v>-3.1121894519009783</c:v>
                </c:pt>
                <c:pt idx="5433">
                  <c:v>-2.9876667648800161</c:v>
                </c:pt>
                <c:pt idx="5434">
                  <c:v>-2.8509315335626639</c:v>
                </c:pt>
                <c:pt idx="5435">
                  <c:v>-2.6759153660148343</c:v>
                </c:pt>
                <c:pt idx="5436">
                  <c:v>-2.4957472913679237</c:v>
                </c:pt>
                <c:pt idx="5437">
                  <c:v>-2.2760727358955477</c:v>
                </c:pt>
                <c:pt idx="5438">
                  <c:v>-2.0584698076562709</c:v>
                </c:pt>
                <c:pt idx="5439">
                  <c:v>-1.8255146206790396</c:v>
                </c:pt>
                <c:pt idx="5440">
                  <c:v>-1.5536323227804822</c:v>
                </c:pt>
                <c:pt idx="5441">
                  <c:v>-1.2942773624297739</c:v>
                </c:pt>
                <c:pt idx="5442">
                  <c:v>-0.99798524145965783</c:v>
                </c:pt>
                <c:pt idx="5443">
                  <c:v>-0.72082723088492873</c:v>
                </c:pt>
                <c:pt idx="5444">
                  <c:v>-0.40994038315255166</c:v>
                </c:pt>
                <c:pt idx="5445">
                  <c:v>-0.12415535419337118</c:v>
                </c:pt>
                <c:pt idx="5446">
                  <c:v>0.16242087008047029</c:v>
                </c:pt>
                <c:pt idx="5447">
                  <c:v>0.47599957812546573</c:v>
                </c:pt>
                <c:pt idx="5448">
                  <c:v>0.75724430467328208</c:v>
                </c:pt>
                <c:pt idx="5449">
                  <c:v>1.0598042755408077</c:v>
                </c:pt>
                <c:pt idx="5450">
                  <c:v>1.3264304498157338</c:v>
                </c:pt>
                <c:pt idx="5451">
                  <c:v>1.6079862550104831</c:v>
                </c:pt>
                <c:pt idx="5452">
                  <c:v>1.8511994699681424</c:v>
                </c:pt>
                <c:pt idx="5453">
                  <c:v>2.080389331505597</c:v>
                </c:pt>
                <c:pt idx="5454">
                  <c:v>2.3142586000435035</c:v>
                </c:pt>
                <c:pt idx="5455">
                  <c:v>2.508561606541595</c:v>
                </c:pt>
                <c:pt idx="5456">
                  <c:v>2.700371971326518</c:v>
                </c:pt>
                <c:pt idx="5457">
                  <c:v>2.8534043723079145</c:v>
                </c:pt>
                <c:pt idx="5458">
                  <c:v>2.9968618843277683</c:v>
                </c:pt>
                <c:pt idx="5459">
                  <c:v>3.1036101727135867</c:v>
                </c:pt>
                <c:pt idx="5460">
                  <c:v>3.1869965248211898</c:v>
                </c:pt>
                <c:pt idx="5461">
                  <c:v>3.2510101783648486</c:v>
                </c:pt>
                <c:pt idx="5462">
                  <c:v>3.2835509550247601</c:v>
                </c:pt>
                <c:pt idx="5463">
                  <c:v>3.2908408353924061</c:v>
                </c:pt>
                <c:pt idx="5464">
                  <c:v>3.2715136204014952</c:v>
                </c:pt>
                <c:pt idx="5465">
                  <c:v>3.2276257716528138</c:v>
                </c:pt>
                <c:pt idx="5466">
                  <c:v>3.1513949288193768</c:v>
                </c:pt>
                <c:pt idx="5467">
                  <c:v>3.0572589265881676</c:v>
                </c:pt>
                <c:pt idx="5468">
                  <c:v>2.9272758669020429</c:v>
                </c:pt>
                <c:pt idx="5469">
                  <c:v>2.7860541934559628</c:v>
                </c:pt>
                <c:pt idx="5470">
                  <c:v>2.6066694553346541</c:v>
                </c:pt>
                <c:pt idx="5471">
                  <c:v>2.4230770656061944</c:v>
                </c:pt>
                <c:pt idx="5472">
                  <c:v>2.2213772816339556</c:v>
                </c:pt>
                <c:pt idx="5473">
                  <c:v>1.9804158744738691</c:v>
                </c:pt>
                <c:pt idx="5474">
                  <c:v>1.7457978637817302</c:v>
                </c:pt>
                <c:pt idx="5475">
                  <c:v>1.472779243156237</c:v>
                </c:pt>
                <c:pt idx="5476">
                  <c:v>1.2130291611550716</c:v>
                </c:pt>
                <c:pt idx="5477">
                  <c:v>0.91700738083062472</c:v>
                </c:pt>
                <c:pt idx="5478">
                  <c:v>0.6407336903907227</c:v>
                </c:pt>
                <c:pt idx="5479">
                  <c:v>0.35978442346559192</c:v>
                </c:pt>
                <c:pt idx="5480">
                  <c:v>4.7861641265253128E-2</c:v>
                </c:pt>
                <c:pt idx="5481">
                  <c:v>-0.236009429983803</c:v>
                </c:pt>
                <c:pt idx="5482">
                  <c:v>-0.54597659136197429</c:v>
                </c:pt>
                <c:pt idx="5483">
                  <c:v>-0.82338707126041311</c:v>
                </c:pt>
                <c:pt idx="5484">
                  <c:v>-1.1211590382830634</c:v>
                </c:pt>
                <c:pt idx="5485">
                  <c:v>-1.3829497309880741</c:v>
                </c:pt>
                <c:pt idx="5486">
                  <c:v>-1.6342246037924109</c:v>
                </c:pt>
                <c:pt idx="5487">
                  <c:v>-1.8962378022611148</c:v>
                </c:pt>
                <c:pt idx="5488">
                  <c:v>-2.119416307192838</c:v>
                </c:pt>
                <c:pt idx="5489">
                  <c:v>-2.3463397886521062</c:v>
                </c:pt>
                <c:pt idx="5490">
                  <c:v>-2.5340770556219656</c:v>
                </c:pt>
                <c:pt idx="5491">
                  <c:v>-2.718449469316671</c:v>
                </c:pt>
                <c:pt idx="5492">
                  <c:v>-2.8645792612485188</c:v>
                </c:pt>
                <c:pt idx="5493">
                  <c:v>-2.989122855879971</c:v>
                </c:pt>
                <c:pt idx="5494">
                  <c:v>-3.1000901536739258</c:v>
                </c:pt>
                <c:pt idx="5495">
                  <c:v>-3.176495347262005</c:v>
                </c:pt>
                <c:pt idx="5496">
                  <c:v>-3.23292680460745</c:v>
                </c:pt>
                <c:pt idx="5497">
                  <c:v>-3.2587190507107779</c:v>
                </c:pt>
                <c:pt idx="5498">
                  <c:v>-3.258806710433062</c:v>
                </c:pt>
                <c:pt idx="5499">
                  <c:v>-3.2331863291718541</c:v>
                </c:pt>
                <c:pt idx="5500">
                  <c:v>-3.1832962757217635</c:v>
                </c:pt>
                <c:pt idx="5501">
                  <c:v>-3.1008526238153866</c:v>
                </c:pt>
                <c:pt idx="5502">
                  <c:v>-3.0014686520262663</c:v>
                </c:pt>
                <c:pt idx="5503">
                  <c:v>-2.8662011880489886</c:v>
                </c:pt>
                <c:pt idx="5504">
                  <c:v>-2.7206583953237593</c:v>
                </c:pt>
                <c:pt idx="5505">
                  <c:v>-2.5370912959337075</c:v>
                </c:pt>
                <c:pt idx="5506">
                  <c:v>-2.3502464492265607</c:v>
                </c:pt>
                <c:pt idx="5507">
                  <c:v>-2.1458427987012909</c:v>
                </c:pt>
                <c:pt idx="5508">
                  <c:v>-1.9025645459784648</c:v>
                </c:pt>
                <c:pt idx="5509">
                  <c:v>-1.6664548128012129</c:v>
                </c:pt>
                <c:pt idx="5510">
                  <c:v>-1.3924846926046803</c:v>
                </c:pt>
                <c:pt idx="5511">
                  <c:v>-1.1325030622681147</c:v>
                </c:pt>
                <c:pt idx="5512">
                  <c:v>-0.83692515000645207</c:v>
                </c:pt>
                <c:pt idx="5513">
                  <c:v>-0.5616864282998969</c:v>
                </c:pt>
                <c:pt idx="5514">
                  <c:v>-0.28236529054019954</c:v>
                </c:pt>
                <c:pt idx="5515">
                  <c:v>2.709652364446748E-2</c:v>
                </c:pt>
                <c:pt idx="5516">
                  <c:v>0.30813977818654281</c:v>
                </c:pt>
                <c:pt idx="5517">
                  <c:v>0.61437321487991958</c:v>
                </c:pt>
                <c:pt idx="5518">
                  <c:v>0.88785086910773336</c:v>
                </c:pt>
                <c:pt idx="5519">
                  <c:v>1.1545252888021338</c:v>
                </c:pt>
                <c:pt idx="5520">
                  <c:v>1.4376249901415121</c:v>
                </c:pt>
                <c:pt idx="5521">
                  <c:v>1.6835849145010231</c:v>
                </c:pt>
                <c:pt idx="5522">
                  <c:v>1.9393281587285163</c:v>
                </c:pt>
                <c:pt idx="5523">
                  <c:v>2.1564683384146548</c:v>
                </c:pt>
                <c:pt idx="5524">
                  <c:v>2.3764335184284033</c:v>
                </c:pt>
                <c:pt idx="5525">
                  <c:v>2.5576093458560494</c:v>
                </c:pt>
                <c:pt idx="5526">
                  <c:v>2.7194871029992638</c:v>
                </c:pt>
                <c:pt idx="5527">
                  <c:v>2.8738283108959894</c:v>
                </c:pt>
                <c:pt idx="5528">
                  <c:v>2.9914386212723607</c:v>
                </c:pt>
                <c:pt idx="5529">
                  <c:v>3.0947651869334356</c:v>
                </c:pt>
                <c:pt idx="5530">
                  <c:v>3.1642680319818615</c:v>
                </c:pt>
                <c:pt idx="5531">
                  <c:v>3.2132188864433147</c:v>
                </c:pt>
                <c:pt idx="5532">
                  <c:v>3.2323677476261303</c:v>
                </c:pt>
                <c:pt idx="5533">
                  <c:v>3.2272309565255717</c:v>
                </c:pt>
                <c:pt idx="5534">
                  <c:v>3.1935963659398467</c:v>
                </c:pt>
                <c:pt idx="5535">
                  <c:v>3.137841507485962</c:v>
                </c:pt>
                <c:pt idx="5536">
                  <c:v>3.0493458270333247</c:v>
                </c:pt>
                <c:pt idx="5537">
                  <c:v>2.9448676187153575</c:v>
                </c:pt>
                <c:pt idx="5538">
                  <c:v>2.8044917559316729</c:v>
                </c:pt>
                <c:pt idx="5539">
                  <c:v>2.6547928138562487</c:v>
                </c:pt>
                <c:pt idx="5540">
                  <c:v>2.4852294606082639</c:v>
                </c:pt>
                <c:pt idx="5541">
                  <c:v>2.27730219318134</c:v>
                </c:pt>
                <c:pt idx="5542">
                  <c:v>2.0703661895926659</c:v>
                </c:pt>
                <c:pt idx="5543">
                  <c:v>1.8249591066846413</c:v>
                </c:pt>
                <c:pt idx="5544">
                  <c:v>1.5875265911987084</c:v>
                </c:pt>
                <c:pt idx="5545">
                  <c:v>1.3127870626399878</c:v>
                </c:pt>
                <c:pt idx="5546">
                  <c:v>1.0527346715618802</c:v>
                </c:pt>
                <c:pt idx="5547">
                  <c:v>0.78490441803580369</c:v>
                </c:pt>
                <c:pt idx="5548">
                  <c:v>0.48371436201241635</c:v>
                </c:pt>
                <c:pt idx="5549">
                  <c:v>0.20616053640844167</c:v>
                </c:pt>
                <c:pt idx="5550">
                  <c:v>-0.10069786004495904</c:v>
                </c:pt>
                <c:pt idx="5551">
                  <c:v>-0.37879453167814559</c:v>
                </c:pt>
                <c:pt idx="5552">
                  <c:v>-0.68117650030067944</c:v>
                </c:pt>
                <c:pt idx="5553">
                  <c:v>-0.95062688240336779</c:v>
                </c:pt>
                <c:pt idx="5554">
                  <c:v>-1.2128045511802821</c:v>
                </c:pt>
                <c:pt idx="5555">
                  <c:v>-1.4904562610561822</c:v>
                </c:pt>
                <c:pt idx="5556">
                  <c:v>-1.7310480877411789</c:v>
                </c:pt>
                <c:pt idx="5557">
                  <c:v>-1.9804794124429559</c:v>
                </c:pt>
                <c:pt idx="5558">
                  <c:v>-2.1915584188048709</c:v>
                </c:pt>
                <c:pt idx="5559">
                  <c:v>-2.4045571993907631</c:v>
                </c:pt>
                <c:pt idx="5560">
                  <c:v>-2.5791797638284106</c:v>
                </c:pt>
                <c:pt idx="5561">
                  <c:v>-2.734345495819233</c:v>
                </c:pt>
                <c:pt idx="5562">
                  <c:v>-2.8811803888511895</c:v>
                </c:pt>
                <c:pt idx="5563">
                  <c:v>-2.9919105414808778</c:v>
                </c:pt>
                <c:pt idx="5564">
                  <c:v>-3.0876707594305333</c:v>
                </c:pt>
                <c:pt idx="5565">
                  <c:v>-3.1503528154059288</c:v>
                </c:pt>
                <c:pt idx="5566">
                  <c:v>-3.1919273507579962</c:v>
                </c:pt>
                <c:pt idx="5567">
                  <c:v>-3.2045400951405578</c:v>
                </c:pt>
                <c:pt idx="5568">
                  <c:v>-3.1930794130117621</c:v>
                </c:pt>
                <c:pt idx="5569">
                  <c:v>-3.1527901656343431</c:v>
                </c:pt>
                <c:pt idx="5570">
                  <c:v>-3.0913089784305585</c:v>
                </c:pt>
                <c:pt idx="5571">
                  <c:v>-2.9969228211950485</c:v>
                </c:pt>
                <c:pt idx="5572">
                  <c:v>-2.8875044295478567</c:v>
                </c:pt>
                <c:pt idx="5573">
                  <c:v>-2.7564539735651641</c:v>
                </c:pt>
                <c:pt idx="5574">
                  <c:v>-2.5885055363371667</c:v>
                </c:pt>
                <c:pt idx="5575">
                  <c:v>-2.4154503707184283</c:v>
                </c:pt>
                <c:pt idx="5576">
                  <c:v>-2.2042902808309339</c:v>
                </c:pt>
                <c:pt idx="5577">
                  <c:v>-1.99499189625332</c:v>
                </c:pt>
                <c:pt idx="5578">
                  <c:v>-1.7476419188804357</c:v>
                </c:pt>
                <c:pt idx="5579">
                  <c:v>-1.50905333706456</c:v>
                </c:pt>
                <c:pt idx="5580">
                  <c:v>-1.2592491746709786</c:v>
                </c:pt>
                <c:pt idx="5581">
                  <c:v>-0.97375850153638077</c:v>
                </c:pt>
                <c:pt idx="5582">
                  <c:v>-0.70660853703850435</c:v>
                </c:pt>
                <c:pt idx="5583">
                  <c:v>-0.40684524395182026</c:v>
                </c:pt>
                <c:pt idx="5584">
                  <c:v>-0.1311943595787057</c:v>
                </c:pt>
                <c:pt idx="5585">
                  <c:v>0.17292228554182673</c:v>
                </c:pt>
                <c:pt idx="5586">
                  <c:v>0.44795750740457463</c:v>
                </c:pt>
                <c:pt idx="5587">
                  <c:v>0.7194924745249105</c:v>
                </c:pt>
                <c:pt idx="5588">
                  <c:v>1.0117074699329569</c:v>
                </c:pt>
                <c:pt idx="5589">
                  <c:v>1.2693108347833082</c:v>
                </c:pt>
                <c:pt idx="5590">
                  <c:v>1.5414446879668626</c:v>
                </c:pt>
                <c:pt idx="5591">
                  <c:v>1.7766194526722456</c:v>
                </c:pt>
                <c:pt idx="5592">
                  <c:v>2.0197014461642504</c:v>
                </c:pt>
                <c:pt idx="5593">
                  <c:v>2.224700491762607</c:v>
                </c:pt>
                <c:pt idx="5594">
                  <c:v>2.4128899514552988</c:v>
                </c:pt>
                <c:pt idx="5595">
                  <c:v>2.5988103975353871</c:v>
                </c:pt>
                <c:pt idx="5596">
                  <c:v>2.7472906457622113</c:v>
                </c:pt>
                <c:pt idx="5597">
                  <c:v>2.8866649894484508</c:v>
                </c:pt>
                <c:pt idx="5598">
                  <c:v>2.9905713062621695</c:v>
                </c:pt>
                <c:pt idx="5599">
                  <c:v>3.0788427896318113</c:v>
                </c:pt>
                <c:pt idx="5600">
                  <c:v>3.1347882671757463</c:v>
                </c:pt>
                <c:pt idx="5601">
                  <c:v>3.1671627603959975</c:v>
                </c:pt>
                <c:pt idx="5602">
                  <c:v>3.1752792623022983</c:v>
                </c:pt>
                <c:pt idx="5603">
                  <c:v>3.1576146868176305</c:v>
                </c:pt>
                <c:pt idx="5604">
                  <c:v>3.1108140655922401</c:v>
                </c:pt>
                <c:pt idx="5605">
                  <c:v>3.043745999759794</c:v>
                </c:pt>
                <c:pt idx="5606">
                  <c:v>2.9436315776095059</c:v>
                </c:pt>
                <c:pt idx="5607">
                  <c:v>2.8294272774569396</c:v>
                </c:pt>
                <c:pt idx="5608">
                  <c:v>2.6940294577630897</c:v>
                </c:pt>
                <c:pt idx="5609">
                  <c:v>2.5218440441728998</c:v>
                </c:pt>
                <c:pt idx="5610">
                  <c:v>2.3454637823694404</c:v>
                </c:pt>
                <c:pt idx="5611">
                  <c:v>2.1312559139644192</c:v>
                </c:pt>
                <c:pt idx="5612">
                  <c:v>1.9197635042110484</c:v>
                </c:pt>
                <c:pt idx="5613">
                  <c:v>1.670654413594393</c:v>
                </c:pt>
                <c:pt idx="5614">
                  <c:v>1.4310741965538136</c:v>
                </c:pt>
                <c:pt idx="5615">
                  <c:v>1.1808645390915349</c:v>
                </c:pt>
                <c:pt idx="5616">
                  <c:v>0.89560797015625437</c:v>
                </c:pt>
                <c:pt idx="5617">
                  <c:v>0.62928709472347355</c:v>
                </c:pt>
                <c:pt idx="5618">
                  <c:v>0.33110566567506455</c:v>
                </c:pt>
                <c:pt idx="5619">
                  <c:v>5.7489779528597115E-2</c:v>
                </c:pt>
                <c:pt idx="5620">
                  <c:v>-0.24375090650977224</c:v>
                </c:pt>
                <c:pt idx="5621">
                  <c:v>-0.51561371055895655</c:v>
                </c:pt>
                <c:pt idx="5622">
                  <c:v>-0.78346970665250693</c:v>
                </c:pt>
                <c:pt idx="5623">
                  <c:v>-1.0710861486774592</c:v>
                </c:pt>
                <c:pt idx="5624">
                  <c:v>-1.324041799654111</c:v>
                </c:pt>
                <c:pt idx="5625">
                  <c:v>-1.5905925050133158</c:v>
                </c:pt>
                <c:pt idx="5626">
                  <c:v>-1.8203053830228013</c:v>
                </c:pt>
                <c:pt idx="5627">
                  <c:v>-2.0362336055344428</c:v>
                </c:pt>
                <c:pt idx="5628">
                  <c:v>-2.2559094250648029</c:v>
                </c:pt>
                <c:pt idx="5629">
                  <c:v>-2.4377727585569979</c:v>
                </c:pt>
                <c:pt idx="5630">
                  <c:v>-2.6165241087441</c:v>
                </c:pt>
                <c:pt idx="5631">
                  <c:v>-2.7583489681519189</c:v>
                </c:pt>
                <c:pt idx="5632">
                  <c:v>-2.8903122047758836</c:v>
                </c:pt>
                <c:pt idx="5633">
                  <c:v>-2.9874541120465592</c:v>
                </c:pt>
                <c:pt idx="5634">
                  <c:v>-3.0621112029031448</c:v>
                </c:pt>
                <c:pt idx="5635">
                  <c:v>-3.1176132609508573</c:v>
                </c:pt>
                <c:pt idx="5636">
                  <c:v>-3.143470216355845</c:v>
                </c:pt>
                <c:pt idx="5637">
                  <c:v>-3.1446285096871822</c:v>
                </c:pt>
                <c:pt idx="5638">
                  <c:v>-3.1208816305923825</c:v>
                </c:pt>
                <c:pt idx="5639">
                  <c:v>-3.0677142793837602</c:v>
                </c:pt>
                <c:pt idx="5640">
                  <c:v>-2.9951996574729534</c:v>
                </c:pt>
                <c:pt idx="5641">
                  <c:v>-2.9002259029348303</c:v>
                </c:pt>
                <c:pt idx="5642">
                  <c:v>-2.7706839237087868</c:v>
                </c:pt>
                <c:pt idx="5643">
                  <c:v>-2.6310980669201021</c:v>
                </c:pt>
                <c:pt idx="5644">
                  <c:v>-2.4548551951200808</c:v>
                </c:pt>
                <c:pt idx="5645">
                  <c:v>-2.2753155753468066</c:v>
                </c:pt>
                <c:pt idx="5646">
                  <c:v>-2.0582434995422623</c:v>
                </c:pt>
                <c:pt idx="5647">
                  <c:v>-1.8447237316279774</c:v>
                </c:pt>
                <c:pt idx="5648">
                  <c:v>-1.6174549929659583</c:v>
                </c:pt>
                <c:pt idx="5649">
                  <c:v>-1.3536273180401797</c:v>
                </c:pt>
                <c:pt idx="5650">
                  <c:v>-1.1031701759434187</c:v>
                </c:pt>
                <c:pt idx="5651">
                  <c:v>-0.81831540028972449</c:v>
                </c:pt>
                <c:pt idx="5652">
                  <c:v>-0.55296925336597491</c:v>
                </c:pt>
                <c:pt idx="5653">
                  <c:v>-0.25652106261315666</c:v>
                </c:pt>
                <c:pt idx="5654">
                  <c:v>1.4931356078362728E-2</c:v>
                </c:pt>
                <c:pt idx="5655">
                  <c:v>0.28613746542978852</c:v>
                </c:pt>
                <c:pt idx="5656">
                  <c:v>0.58174932236853638</c:v>
                </c:pt>
                <c:pt idx="5657">
                  <c:v>0.8458307484303893</c:v>
                </c:pt>
                <c:pt idx="5658">
                  <c:v>1.1287575770063016</c:v>
                </c:pt>
                <c:pt idx="5659">
                  <c:v>1.376996217364332</c:v>
                </c:pt>
                <c:pt idx="5660">
                  <c:v>1.6379030154053875</c:v>
                </c:pt>
                <c:pt idx="5661">
                  <c:v>1.862113274567927</c:v>
                </c:pt>
                <c:pt idx="5662">
                  <c:v>2.0722276064220635</c:v>
                </c:pt>
                <c:pt idx="5663">
                  <c:v>2.2852009853782684</c:v>
                </c:pt>
                <c:pt idx="5664">
                  <c:v>2.4607417467918316</c:v>
                </c:pt>
                <c:pt idx="5665">
                  <c:v>2.6323445053810772</c:v>
                </c:pt>
                <c:pt idx="5666">
                  <c:v>2.7675475427877707</c:v>
                </c:pt>
                <c:pt idx="5667">
                  <c:v>2.8921526958549797</c:v>
                </c:pt>
                <c:pt idx="5668">
                  <c:v>2.9825926328749004</c:v>
                </c:pt>
                <c:pt idx="5669">
                  <c:v>3.0505875774099116</c:v>
                </c:pt>
                <c:pt idx="5670">
                  <c:v>3.0988669455492848</c:v>
                </c:pt>
                <c:pt idx="5671">
                  <c:v>3.118307338865093</c:v>
                </c:pt>
                <c:pt idx="5672">
                  <c:v>3.1126311616960258</c:v>
                </c:pt>
                <c:pt idx="5673">
                  <c:v>3.0829250590770081</c:v>
                </c:pt>
                <c:pt idx="5674">
                  <c:v>3.0300798172491064</c:v>
                </c:pt>
                <c:pt idx="5675">
                  <c:v>2.9457167880202801</c:v>
                </c:pt>
                <c:pt idx="5676">
                  <c:v>2.8458118278208504</c:v>
                </c:pt>
                <c:pt idx="5677">
                  <c:v>2.7113216768453574</c:v>
                </c:pt>
                <c:pt idx="5678">
                  <c:v>2.5677067837053995</c:v>
                </c:pt>
                <c:pt idx="5679">
                  <c:v>2.387585206204716</c:v>
                </c:pt>
                <c:pt idx="5680">
                  <c:v>2.205050906331679</c:v>
                </c:pt>
                <c:pt idx="5681">
                  <c:v>2.0060461402849241</c:v>
                </c:pt>
                <c:pt idx="5682">
                  <c:v>1.7699144190749483</c:v>
                </c:pt>
                <c:pt idx="5683">
                  <c:v>1.5413459943266894</c:v>
                </c:pt>
                <c:pt idx="5684">
                  <c:v>1.2767498469722403</c:v>
                </c:pt>
                <c:pt idx="5685">
                  <c:v>1.0262005540387695</c:v>
                </c:pt>
                <c:pt idx="5686">
                  <c:v>0.74191201981691168</c:v>
                </c:pt>
                <c:pt idx="5687">
                  <c:v>0.47768304902419917</c:v>
                </c:pt>
                <c:pt idx="5688">
                  <c:v>0.20999711454835657</c:v>
                </c:pt>
                <c:pt idx="5689">
                  <c:v>-8.6048363601922723E-2</c:v>
                </c:pt>
                <c:pt idx="5690">
                  <c:v>-0.35443315527155206</c:v>
                </c:pt>
                <c:pt idx="5691">
                  <c:v>-0.64635168738684357</c:v>
                </c:pt>
                <c:pt idx="5692">
                  <c:v>-0.90656692833434205</c:v>
                </c:pt>
                <c:pt idx="5693">
                  <c:v>-1.1847175374858792</c:v>
                </c:pt>
                <c:pt idx="5694">
                  <c:v>-1.4281739518768608</c:v>
                </c:pt>
                <c:pt idx="5695">
                  <c:v>-1.6607839590099542</c:v>
                </c:pt>
                <c:pt idx="5696">
                  <c:v>-1.9020515223963586</c:v>
                </c:pt>
                <c:pt idx="5697">
                  <c:v>-2.1063293351600243</c:v>
                </c:pt>
                <c:pt idx="5698">
                  <c:v>-2.312591812683976</c:v>
                </c:pt>
                <c:pt idx="5699">
                  <c:v>-2.4818173021202319</c:v>
                </c:pt>
                <c:pt idx="5700">
                  <c:v>-2.6462959139624411</c:v>
                </c:pt>
                <c:pt idx="5701">
                  <c:v>-2.7749140857464809</c:v>
                </c:pt>
                <c:pt idx="5702">
                  <c:v>-2.8826281317758453</c:v>
                </c:pt>
                <c:pt idx="5703">
                  <c:v>-2.9760209915682982</c:v>
                </c:pt>
                <c:pt idx="5704">
                  <c:v>-3.0374319621866124</c:v>
                </c:pt>
                <c:pt idx="5705">
                  <c:v>-3.0785887164387038</c:v>
                </c:pt>
                <c:pt idx="5706">
                  <c:v>-3.0917155837797559</c:v>
                </c:pt>
                <c:pt idx="5707">
                  <c:v>-3.079330579309008</c:v>
                </c:pt>
                <c:pt idx="5708">
                  <c:v>-3.0437897227802471</c:v>
                </c:pt>
                <c:pt idx="5709">
                  <c:v>-2.9854065307287505</c:v>
                </c:pt>
                <c:pt idx="5710">
                  <c:v>-2.8953439545462079</c:v>
                </c:pt>
                <c:pt idx="5711">
                  <c:v>-2.7906561708303603</c:v>
                </c:pt>
                <c:pt idx="5712">
                  <c:v>-2.6513873722760843</c:v>
                </c:pt>
                <c:pt idx="5713">
                  <c:v>-2.5039020276795103</c:v>
                </c:pt>
                <c:pt idx="5714">
                  <c:v>-2.3200796373327446</c:v>
                </c:pt>
                <c:pt idx="5715">
                  <c:v>-2.1347141946259338</c:v>
                </c:pt>
                <c:pt idx="5716">
                  <c:v>-1.9334079378516824</c:v>
                </c:pt>
                <c:pt idx="5717">
                  <c:v>-1.6953765200147501</c:v>
                </c:pt>
                <c:pt idx="5718">
                  <c:v>-1.4656693712401094</c:v>
                </c:pt>
                <c:pt idx="5719">
                  <c:v>-1.2004779214302395</c:v>
                </c:pt>
                <c:pt idx="5720">
                  <c:v>-0.9499890890946866</c:v>
                </c:pt>
                <c:pt idx="5721">
                  <c:v>-0.66642796239493862</c:v>
                </c:pt>
                <c:pt idx="5722">
                  <c:v>-0.40345539478443038</c:v>
                </c:pt>
                <c:pt idx="5723">
                  <c:v>-0.13758271757181664</c:v>
                </c:pt>
                <c:pt idx="5724">
                  <c:v>0.15584171507028893</c:v>
                </c:pt>
                <c:pt idx="5725">
                  <c:v>0.42129393373620511</c:v>
                </c:pt>
                <c:pt idx="5726">
                  <c:v>0.70940930031761384</c:v>
                </c:pt>
                <c:pt idx="5727">
                  <c:v>0.96567070894262985</c:v>
                </c:pt>
                <c:pt idx="5728">
                  <c:v>1.2145529388216401</c:v>
                </c:pt>
                <c:pt idx="5729">
                  <c:v>1.4775759400929784</c:v>
                </c:pt>
                <c:pt idx="5730">
                  <c:v>1.7049739217071416</c:v>
                </c:pt>
                <c:pt idx="5731">
                  <c:v>1.9401294979819428</c:v>
                </c:pt>
                <c:pt idx="5732">
                  <c:v>2.1385520845714483</c:v>
                </c:pt>
                <c:pt idx="5733">
                  <c:v>2.3380993946327475</c:v>
                </c:pt>
                <c:pt idx="5734">
                  <c:v>2.5010205867838535</c:v>
                </c:pt>
                <c:pt idx="5735">
                  <c:v>2.6450777322403849</c:v>
                </c:pt>
                <c:pt idx="5736">
                  <c:v>2.7804769213022826</c:v>
                </c:pt>
                <c:pt idx="5737">
                  <c:v>2.8816078207404181</c:v>
                </c:pt>
                <c:pt idx="5738">
                  <c:v>2.967773731141687</c:v>
                </c:pt>
                <c:pt idx="5739">
                  <c:v>3.0226814693069377</c:v>
                </c:pt>
                <c:pt idx="5740">
                  <c:v>3.0568181875882416</c:v>
                </c:pt>
                <c:pt idx="5741">
                  <c:v>3.0637365265285426</c:v>
                </c:pt>
                <c:pt idx="5742">
                  <c:v>3.047641736481713</c:v>
                </c:pt>
                <c:pt idx="5743">
                  <c:v>3.0035202821636586</c:v>
                </c:pt>
                <c:pt idx="5744">
                  <c:v>2.9397333545384488</c:v>
                </c:pt>
                <c:pt idx="5745">
                  <c:v>2.8441274237202721</c:v>
                </c:pt>
                <c:pt idx="5746">
                  <c:v>2.7348054268601385</c:v>
                </c:pt>
                <c:pt idx="5747">
                  <c:v>2.5909273525190053</c:v>
                </c:pt>
                <c:pt idx="5748">
                  <c:v>2.439729637396741</c:v>
                </c:pt>
                <c:pt idx="5749">
                  <c:v>2.2702834499276903</c:v>
                </c:pt>
                <c:pt idx="5750">
                  <c:v>2.0643491085730465</c:v>
                </c:pt>
                <c:pt idx="5751">
                  <c:v>1.8609038124665354</c:v>
                </c:pt>
                <c:pt idx="5752">
                  <c:v>1.6211500919902846</c:v>
                </c:pt>
                <c:pt idx="5753">
                  <c:v>1.390462988826846</c:v>
                </c:pt>
                <c:pt idx="5754">
                  <c:v>1.1248466683643588</c:v>
                </c:pt>
                <c:pt idx="5755">
                  <c:v>0.87456814243112035</c:v>
                </c:pt>
                <c:pt idx="5756">
                  <c:v>0.61784501474817577</c:v>
                </c:pt>
                <c:pt idx="5757">
                  <c:v>0.33031208463001338</c:v>
                </c:pt>
                <c:pt idx="5758">
                  <c:v>6.6380433861229618E-2</c:v>
                </c:pt>
                <c:pt idx="5759">
                  <c:v>-0.22429302928015579</c:v>
                </c:pt>
                <c:pt idx="5760">
                  <c:v>-0.48670517619931236</c:v>
                </c:pt>
                <c:pt idx="5761">
                  <c:v>-0.77091179237613527</c:v>
                </c:pt>
                <c:pt idx="5762">
                  <c:v>-1.0231356711990063</c:v>
                </c:pt>
                <c:pt idx="5763">
                  <c:v>-1.2675507853627122</c:v>
                </c:pt>
                <c:pt idx="5764">
                  <c:v>-1.5252041720994804</c:v>
                </c:pt>
                <c:pt idx="5765">
                  <c:v>-1.7473463224868884</c:v>
                </c:pt>
                <c:pt idx="5766">
                  <c:v>-1.9763575260740831</c:v>
                </c:pt>
                <c:pt idx="5767">
                  <c:v>-2.168910041900646</c:v>
                </c:pt>
                <c:pt idx="5768">
                  <c:v>-2.3617420408499781</c:v>
                </c:pt>
                <c:pt idx="5769">
                  <c:v>-2.5183735126725755</c:v>
                </c:pt>
                <c:pt idx="5770">
                  <c:v>-2.6560137201865373</c:v>
                </c:pt>
                <c:pt idx="5771">
                  <c:v>-2.7842649539853785</c:v>
                </c:pt>
                <c:pt idx="5772">
                  <c:v>-2.8788695010508882</c:v>
                </c:pt>
                <c:pt idx="5773">
                  <c:v>-2.957885786476516</c:v>
                </c:pt>
                <c:pt idx="5774">
                  <c:v>-3.0063735081185876</c:v>
                </c:pt>
                <c:pt idx="5775">
                  <c:v>-3.0335951636926373</c:v>
                </c:pt>
                <c:pt idx="5776">
                  <c:v>-3.0344118349239966</c:v>
                </c:pt>
                <c:pt idx="5777">
                  <c:v>-3.0124386314827443</c:v>
                </c:pt>
                <c:pt idx="5778">
                  <c:v>-2.9621612823424686</c:v>
                </c:pt>
                <c:pt idx="5779">
                  <c:v>-2.8931056895006115</c:v>
                </c:pt>
                <c:pt idx="5780">
                  <c:v>-2.7921131431634625</c:v>
                </c:pt>
                <c:pt idx="5781">
                  <c:v>-2.6783056781338526</c:v>
                </c:pt>
                <c:pt idx="5782">
                  <c:v>-2.5444394723335497</c:v>
                </c:pt>
                <c:pt idx="5783">
                  <c:v>-2.3752348531758294</c:v>
                </c:pt>
                <c:pt idx="5784">
                  <c:v>-2.2027199208641135</c:v>
                </c:pt>
                <c:pt idx="5785">
                  <c:v>-1.9939985526782389</c:v>
                </c:pt>
                <c:pt idx="5786">
                  <c:v>-1.7885750522962021</c:v>
                </c:pt>
                <c:pt idx="5787">
                  <c:v>-1.5472742885110027</c:v>
                </c:pt>
                <c:pt idx="5788">
                  <c:v>-1.3157637517175098</c:v>
                </c:pt>
                <c:pt idx="5789">
                  <c:v>-1.074485806823037</c:v>
                </c:pt>
                <c:pt idx="5790">
                  <c:v>-0.79996902032900341</c:v>
                </c:pt>
                <c:pt idx="5791">
                  <c:v>-0.54416332669809364</c:v>
                </c:pt>
                <c:pt idx="5792">
                  <c:v>-0.25827779791195987</c:v>
                </c:pt>
                <c:pt idx="5793">
                  <c:v>3.5885116979209666E-3</c:v>
                </c:pt>
                <c:pt idx="5794">
                  <c:v>0.29138506236317924</c:v>
                </c:pt>
                <c:pt idx="5795">
                  <c:v>0.55065339296349025</c:v>
                </c:pt>
                <c:pt idx="5796">
                  <c:v>0.80565798062692096</c:v>
                </c:pt>
                <c:pt idx="5797">
                  <c:v>1.0789564982763244</c:v>
                </c:pt>
                <c:pt idx="5798">
                  <c:v>1.3188371162127281</c:v>
                </c:pt>
                <c:pt idx="5799">
                  <c:v>1.5710616711345267</c:v>
                </c:pt>
                <c:pt idx="5800">
                  <c:v>1.7879081347756713</c:v>
                </c:pt>
                <c:pt idx="5801">
                  <c:v>2.0107468614311941</c:v>
                </c:pt>
                <c:pt idx="5802">
                  <c:v>2.1974182642703806</c:v>
                </c:pt>
                <c:pt idx="5803">
                  <c:v>2.367494038800499</c:v>
                </c:pt>
                <c:pt idx="5804">
                  <c:v>2.5338987147154541</c:v>
                </c:pt>
                <c:pt idx="5805">
                  <c:v>2.6651538081861643</c:v>
                </c:pt>
                <c:pt idx="5806">
                  <c:v>2.7863076407879732</c:v>
                </c:pt>
                <c:pt idx="5807">
                  <c:v>2.8744455463527845</c:v>
                </c:pt>
                <c:pt idx="5808">
                  <c:v>2.9463924562636974</c:v>
                </c:pt>
                <c:pt idx="5809">
                  <c:v>2.9885457573864249</c:v>
                </c:pt>
                <c:pt idx="5810">
                  <c:v>3.0082332224728949</c:v>
                </c:pt>
                <c:pt idx="5811">
                  <c:v>3.0037832424042272</c:v>
                </c:pt>
                <c:pt idx="5812">
                  <c:v>2.9760499907245057</c:v>
                </c:pt>
                <c:pt idx="5813">
                  <c:v>2.9197571283090484</c:v>
                </c:pt>
                <c:pt idx="5814">
                  <c:v>2.8455686996279512</c:v>
                </c:pt>
                <c:pt idx="5815">
                  <c:v>2.7393467194674503</c:v>
                </c:pt>
                <c:pt idx="5816">
                  <c:v>2.6212025738164484</c:v>
                </c:pt>
                <c:pt idx="5817">
                  <c:v>2.4834306947192588</c:v>
                </c:pt>
                <c:pt idx="5818">
                  <c:v>2.3104623005393101</c:v>
                </c:pt>
                <c:pt idx="5819">
                  <c:v>2.1350374482053764</c:v>
                </c:pt>
                <c:pt idx="5820">
                  <c:v>1.9237046554151807</c:v>
                </c:pt>
                <c:pt idx="5821">
                  <c:v>1.7164621014752548</c:v>
                </c:pt>
                <c:pt idx="5822">
                  <c:v>1.4737873516309417</c:v>
                </c:pt>
                <c:pt idx="5823">
                  <c:v>1.2416075989957633</c:v>
                </c:pt>
                <c:pt idx="5824">
                  <c:v>1.0002177071074323</c:v>
                </c:pt>
                <c:pt idx="5825">
                  <c:v>0.72622197403390099</c:v>
                </c:pt>
                <c:pt idx="5826">
                  <c:v>0.47147143828419424</c:v>
                </c:pt>
                <c:pt idx="5827">
                  <c:v>0.1873761044112201</c:v>
                </c:pt>
                <c:pt idx="5828">
                  <c:v>-7.2304016916883776E-2</c:v>
                </c:pt>
                <c:pt idx="5829">
                  <c:v>-0.33131275924154502</c:v>
                </c:pt>
                <c:pt idx="5830">
                  <c:v>-0.61312621708769288</c:v>
                </c:pt>
                <c:pt idx="5831">
                  <c:v>-0.86441940442697385</c:v>
                </c:pt>
                <c:pt idx="5832">
                  <c:v>-1.1331289590728035</c:v>
                </c:pt>
                <c:pt idx="5833">
                  <c:v>-1.3684116374273725</c:v>
                </c:pt>
                <c:pt idx="5834">
                  <c:v>-1.6151524732907772</c:v>
                </c:pt>
                <c:pt idx="5835">
                  <c:v>-1.8266672982263192</c:v>
                </c:pt>
                <c:pt idx="5836">
                  <c:v>-2.0243586821871227</c:v>
                </c:pt>
                <c:pt idx="5837">
                  <c:v>-2.22409265405265</c:v>
                </c:pt>
                <c:pt idx="5838">
                  <c:v>-2.388082591041147</c:v>
                </c:pt>
                <c:pt idx="5839">
                  <c:v>-2.5476195243108708</c:v>
                </c:pt>
                <c:pt idx="5840">
                  <c:v>-2.6725246057436376</c:v>
                </c:pt>
                <c:pt idx="5841">
                  <c:v>-2.7866349635369478</c:v>
                </c:pt>
                <c:pt idx="5842">
                  <c:v>-2.8683687669887741</c:v>
                </c:pt>
                <c:pt idx="5843">
                  <c:v>-2.9285197414144073</c:v>
                </c:pt>
                <c:pt idx="5844">
                  <c:v>-2.9692361377724978</c:v>
                </c:pt>
                <c:pt idx="5845">
                  <c:v>-2.9828251735822358</c:v>
                </c:pt>
                <c:pt idx="5846">
                  <c:v>-2.971892521713801</c:v>
                </c:pt>
                <c:pt idx="5847">
                  <c:v>-2.9385189407895829</c:v>
                </c:pt>
                <c:pt idx="5848">
                  <c:v>-2.8763520606829514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36-465B-8FEA-CCC0B6110303}"/>
            </c:ext>
          </c:extLst>
        </c:ser>
        <c:ser>
          <c:idx val="1"/>
          <c:order val="1"/>
          <c:tx>
            <c:v>Position</c:v>
          </c:tx>
          <c:spPr>
            <a:ln w="28575" cap="rnd">
              <a:solidFill>
                <a:schemeClr val="accent2">
                  <a:alpha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'Processed data'!$B$2:$B$5850</c:f>
              <c:numCache>
                <c:formatCode>General</c:formatCode>
                <c:ptCount val="5849"/>
                <c:pt idx="0">
                  <c:v>13.79882813</c:v>
                </c:pt>
                <c:pt idx="1">
                  <c:v>13.7109375</c:v>
                </c:pt>
                <c:pt idx="2">
                  <c:v>13.62304688</c:v>
                </c:pt>
                <c:pt idx="3">
                  <c:v>13.53515625</c:v>
                </c:pt>
                <c:pt idx="4">
                  <c:v>13.359375</c:v>
                </c:pt>
                <c:pt idx="5">
                  <c:v>13.09570313</c:v>
                </c:pt>
                <c:pt idx="6">
                  <c:v>12.65625</c:v>
                </c:pt>
                <c:pt idx="7">
                  <c:v>12.12890625</c:v>
                </c:pt>
                <c:pt idx="8">
                  <c:v>11.6015625</c:v>
                </c:pt>
                <c:pt idx="9">
                  <c:v>10.8984375</c:v>
                </c:pt>
                <c:pt idx="10">
                  <c:v>10.10742188</c:v>
                </c:pt>
                <c:pt idx="11">
                  <c:v>9.228515625</c:v>
                </c:pt>
                <c:pt idx="12">
                  <c:v>8.349609375</c:v>
                </c:pt>
                <c:pt idx="13">
                  <c:v>7.3828125</c:v>
                </c:pt>
                <c:pt idx="14">
                  <c:v>6.240234375</c:v>
                </c:pt>
                <c:pt idx="15">
                  <c:v>5.09765625</c:v>
                </c:pt>
                <c:pt idx="16">
                  <c:v>3.955078125</c:v>
                </c:pt>
                <c:pt idx="17">
                  <c:v>2.724609375</c:v>
                </c:pt>
                <c:pt idx="18">
                  <c:v>1.58203125</c:v>
                </c:pt>
                <c:pt idx="19">
                  <c:v>0.263671875</c:v>
                </c:pt>
                <c:pt idx="20">
                  <c:v>-0.966796875</c:v>
                </c:pt>
                <c:pt idx="21">
                  <c:v>-2.197265625</c:v>
                </c:pt>
                <c:pt idx="22">
                  <c:v>-3.427734375</c:v>
                </c:pt>
                <c:pt idx="23">
                  <c:v>-4.658203125</c:v>
                </c:pt>
                <c:pt idx="24">
                  <c:v>-5.888671875</c:v>
                </c:pt>
                <c:pt idx="25">
                  <c:v>-7.03125</c:v>
                </c:pt>
                <c:pt idx="26">
                  <c:v>-8.0859375</c:v>
                </c:pt>
                <c:pt idx="27">
                  <c:v>-9.140625</c:v>
                </c:pt>
                <c:pt idx="28">
                  <c:v>-10.10742188</c:v>
                </c:pt>
                <c:pt idx="29">
                  <c:v>-10.8984375</c:v>
                </c:pt>
                <c:pt idx="30">
                  <c:v>-11.68945313</c:v>
                </c:pt>
                <c:pt idx="31">
                  <c:v>-12.39257813</c:v>
                </c:pt>
                <c:pt idx="32">
                  <c:v>-13.0078125</c:v>
                </c:pt>
                <c:pt idx="33">
                  <c:v>-13.44726563</c:v>
                </c:pt>
                <c:pt idx="34">
                  <c:v>-13.79882813</c:v>
                </c:pt>
                <c:pt idx="35">
                  <c:v>-14.0625</c:v>
                </c:pt>
                <c:pt idx="36">
                  <c:v>-14.23828125</c:v>
                </c:pt>
                <c:pt idx="37">
                  <c:v>-14.0625</c:v>
                </c:pt>
                <c:pt idx="38">
                  <c:v>-13.88671875</c:v>
                </c:pt>
                <c:pt idx="39">
                  <c:v>-13.53515625</c:v>
                </c:pt>
                <c:pt idx="40">
                  <c:v>-13.09570313</c:v>
                </c:pt>
                <c:pt idx="41">
                  <c:v>-12.56835938</c:v>
                </c:pt>
                <c:pt idx="42">
                  <c:v>-11.86523438</c:v>
                </c:pt>
                <c:pt idx="43">
                  <c:v>-11.07421875</c:v>
                </c:pt>
                <c:pt idx="44">
                  <c:v>-10.28320313</c:v>
                </c:pt>
                <c:pt idx="45">
                  <c:v>-9.31640625</c:v>
                </c:pt>
                <c:pt idx="46">
                  <c:v>-8.349609375</c:v>
                </c:pt>
                <c:pt idx="47">
                  <c:v>-7.294921875</c:v>
                </c:pt>
                <c:pt idx="48">
                  <c:v>-6.15234375</c:v>
                </c:pt>
                <c:pt idx="49">
                  <c:v>-4.921875</c:v>
                </c:pt>
                <c:pt idx="50">
                  <c:v>-3.779296875</c:v>
                </c:pt>
                <c:pt idx="51">
                  <c:v>-2.548828125</c:v>
                </c:pt>
                <c:pt idx="52">
                  <c:v>-1.318359375</c:v>
                </c:pt>
                <c:pt idx="53">
                  <c:v>0</c:v>
                </c:pt>
                <c:pt idx="54">
                  <c:v>1.23046875</c:v>
                </c:pt>
                <c:pt idx="55">
                  <c:v>2.4609375</c:v>
                </c:pt>
                <c:pt idx="56">
                  <c:v>3.603515625</c:v>
                </c:pt>
                <c:pt idx="57">
                  <c:v>4.833984375</c:v>
                </c:pt>
                <c:pt idx="58">
                  <c:v>5.888671875</c:v>
                </c:pt>
                <c:pt idx="59">
                  <c:v>7.03125</c:v>
                </c:pt>
                <c:pt idx="60">
                  <c:v>7.998046875</c:v>
                </c:pt>
                <c:pt idx="61">
                  <c:v>8.96484375</c:v>
                </c:pt>
                <c:pt idx="62">
                  <c:v>9.755859375</c:v>
                </c:pt>
                <c:pt idx="63">
                  <c:v>10.546875</c:v>
                </c:pt>
                <c:pt idx="64">
                  <c:v>11.25</c:v>
                </c:pt>
                <c:pt idx="65">
                  <c:v>11.86523438</c:v>
                </c:pt>
                <c:pt idx="66">
                  <c:v>12.39257813</c:v>
                </c:pt>
                <c:pt idx="67">
                  <c:v>12.74414063</c:v>
                </c:pt>
                <c:pt idx="68">
                  <c:v>13.09570313</c:v>
                </c:pt>
                <c:pt idx="69">
                  <c:v>13.27148438</c:v>
                </c:pt>
                <c:pt idx="70">
                  <c:v>13.359375</c:v>
                </c:pt>
                <c:pt idx="71">
                  <c:v>13.27148438</c:v>
                </c:pt>
                <c:pt idx="72">
                  <c:v>13.0078125</c:v>
                </c:pt>
                <c:pt idx="73">
                  <c:v>12.65625</c:v>
                </c:pt>
                <c:pt idx="74">
                  <c:v>12.21679688</c:v>
                </c:pt>
                <c:pt idx="75">
                  <c:v>11.68945313</c:v>
                </c:pt>
                <c:pt idx="76">
                  <c:v>11.07421875</c:v>
                </c:pt>
                <c:pt idx="77">
                  <c:v>10.37109375</c:v>
                </c:pt>
                <c:pt idx="78">
                  <c:v>9.580078125</c:v>
                </c:pt>
                <c:pt idx="79">
                  <c:v>8.701171875</c:v>
                </c:pt>
                <c:pt idx="80">
                  <c:v>7.734375</c:v>
                </c:pt>
                <c:pt idx="81">
                  <c:v>6.6796875</c:v>
                </c:pt>
                <c:pt idx="82">
                  <c:v>5.537109375</c:v>
                </c:pt>
                <c:pt idx="83">
                  <c:v>4.482421875</c:v>
                </c:pt>
                <c:pt idx="84">
                  <c:v>3.33984375</c:v>
                </c:pt>
                <c:pt idx="85">
                  <c:v>2.109375</c:v>
                </c:pt>
                <c:pt idx="86">
                  <c:v>0.87890625</c:v>
                </c:pt>
                <c:pt idx="87">
                  <c:v>-0.3515625</c:v>
                </c:pt>
                <c:pt idx="88">
                  <c:v>-1.58203125</c:v>
                </c:pt>
                <c:pt idx="89">
                  <c:v>-2.8125</c:v>
                </c:pt>
                <c:pt idx="90">
                  <c:v>-4.04296875</c:v>
                </c:pt>
                <c:pt idx="91">
                  <c:v>-5.2734375</c:v>
                </c:pt>
                <c:pt idx="92">
                  <c:v>-6.416015625</c:v>
                </c:pt>
                <c:pt idx="93">
                  <c:v>-7.470703125</c:v>
                </c:pt>
                <c:pt idx="94">
                  <c:v>-8.525390625</c:v>
                </c:pt>
                <c:pt idx="95">
                  <c:v>-9.4921875</c:v>
                </c:pt>
                <c:pt idx="96">
                  <c:v>-10.37109375</c:v>
                </c:pt>
                <c:pt idx="97">
                  <c:v>-11.16210938</c:v>
                </c:pt>
                <c:pt idx="98">
                  <c:v>-11.86523438</c:v>
                </c:pt>
                <c:pt idx="99">
                  <c:v>-12.48046875</c:v>
                </c:pt>
                <c:pt idx="100">
                  <c:v>-13.0078125</c:v>
                </c:pt>
                <c:pt idx="101">
                  <c:v>-13.44726563</c:v>
                </c:pt>
                <c:pt idx="102">
                  <c:v>-13.79882813</c:v>
                </c:pt>
                <c:pt idx="103">
                  <c:v>-13.97460938</c:v>
                </c:pt>
                <c:pt idx="104">
                  <c:v>-13.79882813</c:v>
                </c:pt>
                <c:pt idx="105">
                  <c:v>-13.53515625</c:v>
                </c:pt>
                <c:pt idx="106">
                  <c:v>-13.18359375</c:v>
                </c:pt>
                <c:pt idx="107">
                  <c:v>-12.65625</c:v>
                </c:pt>
                <c:pt idx="108">
                  <c:v>-12.04101563</c:v>
                </c:pt>
                <c:pt idx="109">
                  <c:v>-11.33789063</c:v>
                </c:pt>
                <c:pt idx="110">
                  <c:v>-10.546875</c:v>
                </c:pt>
                <c:pt idx="111">
                  <c:v>-9.66796875</c:v>
                </c:pt>
                <c:pt idx="112">
                  <c:v>-8.701171875</c:v>
                </c:pt>
                <c:pt idx="113">
                  <c:v>-7.646484375</c:v>
                </c:pt>
                <c:pt idx="114">
                  <c:v>-6.591796875</c:v>
                </c:pt>
                <c:pt idx="115">
                  <c:v>-5.44921875</c:v>
                </c:pt>
                <c:pt idx="116">
                  <c:v>-4.306640625</c:v>
                </c:pt>
                <c:pt idx="117">
                  <c:v>-3.076171875</c:v>
                </c:pt>
                <c:pt idx="118">
                  <c:v>-1.845703125</c:v>
                </c:pt>
                <c:pt idx="119">
                  <c:v>-0.615234375</c:v>
                </c:pt>
                <c:pt idx="120">
                  <c:v>0.615234375</c:v>
                </c:pt>
                <c:pt idx="121">
                  <c:v>1.7578125</c:v>
                </c:pt>
                <c:pt idx="122">
                  <c:v>2.98828125</c:v>
                </c:pt>
                <c:pt idx="123">
                  <c:v>4.130859375</c:v>
                </c:pt>
                <c:pt idx="124">
                  <c:v>5.2734375</c:v>
                </c:pt>
                <c:pt idx="125">
                  <c:v>6.416015625</c:v>
                </c:pt>
                <c:pt idx="126">
                  <c:v>7.3828125</c:v>
                </c:pt>
                <c:pt idx="127">
                  <c:v>8.349609375</c:v>
                </c:pt>
                <c:pt idx="128">
                  <c:v>9.228515625</c:v>
                </c:pt>
                <c:pt idx="129">
                  <c:v>10.01953125</c:v>
                </c:pt>
                <c:pt idx="130">
                  <c:v>10.81054688</c:v>
                </c:pt>
                <c:pt idx="131">
                  <c:v>11.42578125</c:v>
                </c:pt>
                <c:pt idx="132">
                  <c:v>11.953125</c:v>
                </c:pt>
                <c:pt idx="133">
                  <c:v>12.39257813</c:v>
                </c:pt>
                <c:pt idx="134">
                  <c:v>12.74414063</c:v>
                </c:pt>
                <c:pt idx="135">
                  <c:v>13.0078125</c:v>
                </c:pt>
                <c:pt idx="136">
                  <c:v>13.09570313</c:v>
                </c:pt>
                <c:pt idx="137">
                  <c:v>13.18359375</c:v>
                </c:pt>
                <c:pt idx="138">
                  <c:v>13.09570313</c:v>
                </c:pt>
                <c:pt idx="139">
                  <c:v>12.91992188</c:v>
                </c:pt>
                <c:pt idx="140">
                  <c:v>12.65625</c:v>
                </c:pt>
                <c:pt idx="141">
                  <c:v>12.21679688</c:v>
                </c:pt>
                <c:pt idx="142">
                  <c:v>11.77734375</c:v>
                </c:pt>
                <c:pt idx="143">
                  <c:v>11.16210938</c:v>
                </c:pt>
                <c:pt idx="144">
                  <c:v>10.546875</c:v>
                </c:pt>
                <c:pt idx="145">
                  <c:v>9.755859375</c:v>
                </c:pt>
                <c:pt idx="146">
                  <c:v>8.96484375</c:v>
                </c:pt>
                <c:pt idx="147">
                  <c:v>8.0859375</c:v>
                </c:pt>
                <c:pt idx="148">
                  <c:v>7.03125</c:v>
                </c:pt>
                <c:pt idx="149">
                  <c:v>6.064453125</c:v>
                </c:pt>
                <c:pt idx="150">
                  <c:v>4.921875</c:v>
                </c:pt>
                <c:pt idx="151">
                  <c:v>3.779296875</c:v>
                </c:pt>
                <c:pt idx="152">
                  <c:v>2.63671875</c:v>
                </c:pt>
                <c:pt idx="153">
                  <c:v>1.40625</c:v>
                </c:pt>
                <c:pt idx="154">
                  <c:v>0.263671875</c:v>
                </c:pt>
                <c:pt idx="155">
                  <c:v>-0.966796875</c:v>
                </c:pt>
                <c:pt idx="156">
                  <c:v>-2.197265625</c:v>
                </c:pt>
                <c:pt idx="157">
                  <c:v>-3.427734375</c:v>
                </c:pt>
                <c:pt idx="158">
                  <c:v>-4.5703125</c:v>
                </c:pt>
                <c:pt idx="159">
                  <c:v>-5.712890625</c:v>
                </c:pt>
                <c:pt idx="160">
                  <c:v>-6.85546875</c:v>
                </c:pt>
                <c:pt idx="161">
                  <c:v>-7.822265625</c:v>
                </c:pt>
                <c:pt idx="162">
                  <c:v>-8.876953125</c:v>
                </c:pt>
                <c:pt idx="163">
                  <c:v>-9.755859375</c:v>
                </c:pt>
                <c:pt idx="164">
                  <c:v>-10.546875</c:v>
                </c:pt>
                <c:pt idx="165">
                  <c:v>-11.33789063</c:v>
                </c:pt>
                <c:pt idx="166">
                  <c:v>-11.953125</c:v>
                </c:pt>
                <c:pt idx="167">
                  <c:v>-12.56835938</c:v>
                </c:pt>
                <c:pt idx="168">
                  <c:v>-13.0078125</c:v>
                </c:pt>
                <c:pt idx="169">
                  <c:v>-13.359375</c:v>
                </c:pt>
                <c:pt idx="170">
                  <c:v>-13.62304688</c:v>
                </c:pt>
                <c:pt idx="171">
                  <c:v>-13.7109375</c:v>
                </c:pt>
                <c:pt idx="172">
                  <c:v>-13.62304688</c:v>
                </c:pt>
                <c:pt idx="173">
                  <c:v>-13.44726563</c:v>
                </c:pt>
                <c:pt idx="174">
                  <c:v>-13.09570313</c:v>
                </c:pt>
                <c:pt idx="175">
                  <c:v>-12.65625</c:v>
                </c:pt>
                <c:pt idx="176">
                  <c:v>-12.12890625</c:v>
                </c:pt>
                <c:pt idx="177">
                  <c:v>-11.42578125</c:v>
                </c:pt>
                <c:pt idx="178">
                  <c:v>-10.72265625</c:v>
                </c:pt>
                <c:pt idx="179">
                  <c:v>-9.931640625</c:v>
                </c:pt>
                <c:pt idx="180">
                  <c:v>-9.052734375</c:v>
                </c:pt>
                <c:pt idx="181">
                  <c:v>-7.998046875</c:v>
                </c:pt>
                <c:pt idx="182">
                  <c:v>-7.03125</c:v>
                </c:pt>
                <c:pt idx="183">
                  <c:v>-5.888671875</c:v>
                </c:pt>
                <c:pt idx="184">
                  <c:v>-4.833984375</c:v>
                </c:pt>
                <c:pt idx="185">
                  <c:v>-3.603515625</c:v>
                </c:pt>
                <c:pt idx="186">
                  <c:v>-2.4609375</c:v>
                </c:pt>
                <c:pt idx="187">
                  <c:v>-1.23046875</c:v>
                </c:pt>
                <c:pt idx="188">
                  <c:v>0</c:v>
                </c:pt>
                <c:pt idx="189">
                  <c:v>1.142578125</c:v>
                </c:pt>
                <c:pt idx="190">
                  <c:v>2.373046875</c:v>
                </c:pt>
                <c:pt idx="191">
                  <c:v>3.515625</c:v>
                </c:pt>
                <c:pt idx="192">
                  <c:v>4.658203125</c:v>
                </c:pt>
                <c:pt idx="193">
                  <c:v>5.712890625</c:v>
                </c:pt>
                <c:pt idx="194">
                  <c:v>6.767578125</c:v>
                </c:pt>
                <c:pt idx="195">
                  <c:v>7.734375</c:v>
                </c:pt>
                <c:pt idx="196">
                  <c:v>8.61328125</c:v>
                </c:pt>
                <c:pt idx="197">
                  <c:v>9.4921875</c:v>
                </c:pt>
                <c:pt idx="198">
                  <c:v>10.1953125</c:v>
                </c:pt>
                <c:pt idx="199">
                  <c:v>10.8984375</c:v>
                </c:pt>
                <c:pt idx="200">
                  <c:v>11.51367188</c:v>
                </c:pt>
                <c:pt idx="201">
                  <c:v>11.953125</c:v>
                </c:pt>
                <c:pt idx="202">
                  <c:v>12.3046875</c:v>
                </c:pt>
                <c:pt idx="203">
                  <c:v>12.65625</c:v>
                </c:pt>
                <c:pt idx="204">
                  <c:v>12.83203125</c:v>
                </c:pt>
                <c:pt idx="205">
                  <c:v>12.91992188</c:v>
                </c:pt>
                <c:pt idx="206">
                  <c:v>12.74414063</c:v>
                </c:pt>
                <c:pt idx="207">
                  <c:v>12.56835938</c:v>
                </c:pt>
                <c:pt idx="208">
                  <c:v>12.21679688</c:v>
                </c:pt>
                <c:pt idx="209">
                  <c:v>11.77734375</c:v>
                </c:pt>
                <c:pt idx="210">
                  <c:v>11.25</c:v>
                </c:pt>
                <c:pt idx="211">
                  <c:v>10.72265625</c:v>
                </c:pt>
                <c:pt idx="212">
                  <c:v>10.01953125</c:v>
                </c:pt>
                <c:pt idx="213">
                  <c:v>9.140625</c:v>
                </c:pt>
                <c:pt idx="214">
                  <c:v>8.349609375</c:v>
                </c:pt>
                <c:pt idx="215">
                  <c:v>7.3828125</c:v>
                </c:pt>
                <c:pt idx="216">
                  <c:v>6.416015625</c:v>
                </c:pt>
                <c:pt idx="217">
                  <c:v>5.361328125</c:v>
                </c:pt>
                <c:pt idx="218">
                  <c:v>4.306640625</c:v>
                </c:pt>
                <c:pt idx="219">
                  <c:v>3.1640625</c:v>
                </c:pt>
                <c:pt idx="220">
                  <c:v>1.93359375</c:v>
                </c:pt>
                <c:pt idx="221">
                  <c:v>0.791015625</c:v>
                </c:pt>
                <c:pt idx="222">
                  <c:v>-0.439453125</c:v>
                </c:pt>
                <c:pt idx="223">
                  <c:v>-1.58203125</c:v>
                </c:pt>
                <c:pt idx="224">
                  <c:v>-2.8125</c:v>
                </c:pt>
                <c:pt idx="225">
                  <c:v>-3.955078125</c:v>
                </c:pt>
                <c:pt idx="226">
                  <c:v>-5.09765625</c:v>
                </c:pt>
                <c:pt idx="227">
                  <c:v>-6.240234375</c:v>
                </c:pt>
                <c:pt idx="228">
                  <c:v>-7.294921875</c:v>
                </c:pt>
                <c:pt idx="229">
                  <c:v>-8.26171875</c:v>
                </c:pt>
                <c:pt idx="230">
                  <c:v>-9.140625</c:v>
                </c:pt>
                <c:pt idx="231">
                  <c:v>-10.01953125</c:v>
                </c:pt>
                <c:pt idx="232">
                  <c:v>-10.81054688</c:v>
                </c:pt>
                <c:pt idx="233">
                  <c:v>-11.51367188</c:v>
                </c:pt>
                <c:pt idx="234">
                  <c:v>-12.12890625</c:v>
                </c:pt>
                <c:pt idx="235">
                  <c:v>-12.65625</c:v>
                </c:pt>
                <c:pt idx="236">
                  <c:v>-13.0078125</c:v>
                </c:pt>
                <c:pt idx="237">
                  <c:v>-13.27148438</c:v>
                </c:pt>
                <c:pt idx="238">
                  <c:v>-13.44726563</c:v>
                </c:pt>
                <c:pt idx="239">
                  <c:v>-13.53515625</c:v>
                </c:pt>
                <c:pt idx="240">
                  <c:v>-13.44726563</c:v>
                </c:pt>
                <c:pt idx="241">
                  <c:v>-13.27148438</c:v>
                </c:pt>
                <c:pt idx="242">
                  <c:v>-13.0078125</c:v>
                </c:pt>
                <c:pt idx="243">
                  <c:v>-12.65625</c:v>
                </c:pt>
                <c:pt idx="244">
                  <c:v>-12.12890625</c:v>
                </c:pt>
                <c:pt idx="245">
                  <c:v>-11.6015625</c:v>
                </c:pt>
                <c:pt idx="246">
                  <c:v>-10.8984375</c:v>
                </c:pt>
                <c:pt idx="247">
                  <c:v>-10.10742188</c:v>
                </c:pt>
                <c:pt idx="248">
                  <c:v>-9.31640625</c:v>
                </c:pt>
                <c:pt idx="249">
                  <c:v>-8.349609375</c:v>
                </c:pt>
                <c:pt idx="250">
                  <c:v>-7.3828125</c:v>
                </c:pt>
                <c:pt idx="251">
                  <c:v>-6.328125</c:v>
                </c:pt>
                <c:pt idx="252">
                  <c:v>-5.2734375</c:v>
                </c:pt>
                <c:pt idx="253">
                  <c:v>-4.130859375</c:v>
                </c:pt>
                <c:pt idx="254">
                  <c:v>-2.98828125</c:v>
                </c:pt>
                <c:pt idx="255">
                  <c:v>-1.7578125</c:v>
                </c:pt>
                <c:pt idx="256">
                  <c:v>-0.615234375</c:v>
                </c:pt>
                <c:pt idx="257">
                  <c:v>0.52734375</c:v>
                </c:pt>
                <c:pt idx="258">
                  <c:v>1.7578125</c:v>
                </c:pt>
                <c:pt idx="259">
                  <c:v>2.900390625</c:v>
                </c:pt>
                <c:pt idx="260">
                  <c:v>4.04296875</c:v>
                </c:pt>
                <c:pt idx="261">
                  <c:v>5.09765625</c:v>
                </c:pt>
                <c:pt idx="262">
                  <c:v>6.15234375</c:v>
                </c:pt>
                <c:pt idx="263">
                  <c:v>7.119140625</c:v>
                </c:pt>
                <c:pt idx="264">
                  <c:v>8.0859375</c:v>
                </c:pt>
                <c:pt idx="265">
                  <c:v>8.96484375</c:v>
                </c:pt>
                <c:pt idx="266">
                  <c:v>9.66796875</c:v>
                </c:pt>
                <c:pt idx="267">
                  <c:v>10.37109375</c:v>
                </c:pt>
                <c:pt idx="268">
                  <c:v>10.98632813</c:v>
                </c:pt>
                <c:pt idx="269">
                  <c:v>11.51367188</c:v>
                </c:pt>
                <c:pt idx="270">
                  <c:v>12.04101563</c:v>
                </c:pt>
                <c:pt idx="271">
                  <c:v>12.3046875</c:v>
                </c:pt>
                <c:pt idx="272">
                  <c:v>12.56835938</c:v>
                </c:pt>
                <c:pt idx="273">
                  <c:v>12.65625</c:v>
                </c:pt>
                <c:pt idx="274">
                  <c:v>12.74414063</c:v>
                </c:pt>
                <c:pt idx="275">
                  <c:v>12.65625</c:v>
                </c:pt>
                <c:pt idx="276">
                  <c:v>12.48046875</c:v>
                </c:pt>
                <c:pt idx="277">
                  <c:v>12.21679688</c:v>
                </c:pt>
                <c:pt idx="278">
                  <c:v>11.86523438</c:v>
                </c:pt>
                <c:pt idx="279">
                  <c:v>11.33789063</c:v>
                </c:pt>
                <c:pt idx="280">
                  <c:v>10.81054688</c:v>
                </c:pt>
                <c:pt idx="281">
                  <c:v>10.1953125</c:v>
                </c:pt>
                <c:pt idx="282">
                  <c:v>9.404296875</c:v>
                </c:pt>
                <c:pt idx="283">
                  <c:v>8.61328125</c:v>
                </c:pt>
                <c:pt idx="284">
                  <c:v>7.734375</c:v>
                </c:pt>
                <c:pt idx="285">
                  <c:v>6.767578125</c:v>
                </c:pt>
                <c:pt idx="286">
                  <c:v>5.80078125</c:v>
                </c:pt>
                <c:pt idx="287">
                  <c:v>4.74609375</c:v>
                </c:pt>
                <c:pt idx="288">
                  <c:v>3.603515625</c:v>
                </c:pt>
                <c:pt idx="289">
                  <c:v>2.4609375</c:v>
                </c:pt>
                <c:pt idx="290">
                  <c:v>1.318359375</c:v>
                </c:pt>
                <c:pt idx="291">
                  <c:v>0.17578125</c:v>
                </c:pt>
                <c:pt idx="292">
                  <c:v>-0.966796875</c:v>
                </c:pt>
                <c:pt idx="293">
                  <c:v>-2.197265625</c:v>
                </c:pt>
                <c:pt idx="294">
                  <c:v>-3.33984375</c:v>
                </c:pt>
                <c:pt idx="295">
                  <c:v>-4.482421875</c:v>
                </c:pt>
                <c:pt idx="296">
                  <c:v>-5.537109375</c:v>
                </c:pt>
                <c:pt idx="297">
                  <c:v>-6.591796875</c:v>
                </c:pt>
                <c:pt idx="298">
                  <c:v>-7.646484375</c:v>
                </c:pt>
                <c:pt idx="299">
                  <c:v>-8.61328125</c:v>
                </c:pt>
                <c:pt idx="300">
                  <c:v>-9.4921875</c:v>
                </c:pt>
                <c:pt idx="301">
                  <c:v>-10.28320313</c:v>
                </c:pt>
                <c:pt idx="302">
                  <c:v>-10.98632813</c:v>
                </c:pt>
                <c:pt idx="303">
                  <c:v>-11.6015625</c:v>
                </c:pt>
                <c:pt idx="304">
                  <c:v>-12.12890625</c:v>
                </c:pt>
                <c:pt idx="305">
                  <c:v>-12.65625</c:v>
                </c:pt>
                <c:pt idx="306">
                  <c:v>-12.91992188</c:v>
                </c:pt>
                <c:pt idx="307">
                  <c:v>-13.18359375</c:v>
                </c:pt>
                <c:pt idx="308">
                  <c:v>-13.27148438</c:v>
                </c:pt>
                <c:pt idx="309">
                  <c:v>-13.18359375</c:v>
                </c:pt>
                <c:pt idx="310">
                  <c:v>-13.0078125</c:v>
                </c:pt>
                <c:pt idx="311">
                  <c:v>-12.65625</c:v>
                </c:pt>
                <c:pt idx="312">
                  <c:v>-12.21679688</c:v>
                </c:pt>
                <c:pt idx="313">
                  <c:v>-11.68945313</c:v>
                </c:pt>
                <c:pt idx="314">
                  <c:v>-11.07421875</c:v>
                </c:pt>
                <c:pt idx="315">
                  <c:v>-10.37109375</c:v>
                </c:pt>
                <c:pt idx="316">
                  <c:v>-9.580078125</c:v>
                </c:pt>
                <c:pt idx="317">
                  <c:v>-8.701171875</c:v>
                </c:pt>
                <c:pt idx="318">
                  <c:v>-7.734375</c:v>
                </c:pt>
                <c:pt idx="319">
                  <c:v>-6.767578125</c:v>
                </c:pt>
                <c:pt idx="320">
                  <c:v>-5.712890625</c:v>
                </c:pt>
                <c:pt idx="321">
                  <c:v>-4.5703125</c:v>
                </c:pt>
                <c:pt idx="322">
                  <c:v>-3.515625</c:v>
                </c:pt>
                <c:pt idx="323">
                  <c:v>-2.28515625</c:v>
                </c:pt>
                <c:pt idx="324">
                  <c:v>-1.142578125</c:v>
                </c:pt>
                <c:pt idx="325">
                  <c:v>0</c:v>
                </c:pt>
                <c:pt idx="326">
                  <c:v>1.142578125</c:v>
                </c:pt>
                <c:pt idx="327">
                  <c:v>2.28515625</c:v>
                </c:pt>
                <c:pt idx="328">
                  <c:v>3.427734375</c:v>
                </c:pt>
                <c:pt idx="329">
                  <c:v>4.5703125</c:v>
                </c:pt>
                <c:pt idx="330">
                  <c:v>5.537109375</c:v>
                </c:pt>
                <c:pt idx="331">
                  <c:v>6.591796875</c:v>
                </c:pt>
                <c:pt idx="332">
                  <c:v>7.55859375</c:v>
                </c:pt>
                <c:pt idx="333">
                  <c:v>8.4375</c:v>
                </c:pt>
                <c:pt idx="334">
                  <c:v>9.228515625</c:v>
                </c:pt>
                <c:pt idx="335">
                  <c:v>9.931640625</c:v>
                </c:pt>
                <c:pt idx="336">
                  <c:v>10.63476563</c:v>
                </c:pt>
                <c:pt idx="337">
                  <c:v>11.16210938</c:v>
                </c:pt>
                <c:pt idx="338">
                  <c:v>11.6015625</c:v>
                </c:pt>
                <c:pt idx="339">
                  <c:v>12.04101563</c:v>
                </c:pt>
                <c:pt idx="340">
                  <c:v>12.3046875</c:v>
                </c:pt>
                <c:pt idx="341">
                  <c:v>12.48046875</c:v>
                </c:pt>
                <c:pt idx="342">
                  <c:v>12.56835938</c:v>
                </c:pt>
                <c:pt idx="343">
                  <c:v>12.39257813</c:v>
                </c:pt>
                <c:pt idx="344">
                  <c:v>12.21679688</c:v>
                </c:pt>
                <c:pt idx="345">
                  <c:v>11.86523438</c:v>
                </c:pt>
                <c:pt idx="346">
                  <c:v>11.51367188</c:v>
                </c:pt>
                <c:pt idx="347">
                  <c:v>10.98632813</c:v>
                </c:pt>
                <c:pt idx="348">
                  <c:v>10.37109375</c:v>
                </c:pt>
                <c:pt idx="349">
                  <c:v>9.66796875</c:v>
                </c:pt>
                <c:pt idx="350">
                  <c:v>8.876953125</c:v>
                </c:pt>
                <c:pt idx="351">
                  <c:v>8.0859375</c:v>
                </c:pt>
                <c:pt idx="352">
                  <c:v>7.20703125</c:v>
                </c:pt>
                <c:pt idx="353">
                  <c:v>6.240234375</c:v>
                </c:pt>
                <c:pt idx="354">
                  <c:v>5.185546875</c:v>
                </c:pt>
                <c:pt idx="355">
                  <c:v>4.130859375</c:v>
                </c:pt>
                <c:pt idx="356">
                  <c:v>2.98828125</c:v>
                </c:pt>
                <c:pt idx="357">
                  <c:v>1.845703125</c:v>
                </c:pt>
                <c:pt idx="358">
                  <c:v>0.791015625</c:v>
                </c:pt>
                <c:pt idx="359">
                  <c:v>-0.439453125</c:v>
                </c:pt>
                <c:pt idx="360">
                  <c:v>-1.58203125</c:v>
                </c:pt>
                <c:pt idx="361">
                  <c:v>-2.724609375</c:v>
                </c:pt>
                <c:pt idx="362">
                  <c:v>-3.8671875</c:v>
                </c:pt>
                <c:pt idx="363">
                  <c:v>-5.009765625</c:v>
                </c:pt>
                <c:pt idx="364">
                  <c:v>-6.064453125</c:v>
                </c:pt>
                <c:pt idx="365">
                  <c:v>-7.03125</c:v>
                </c:pt>
                <c:pt idx="366">
                  <c:v>-7.998046875</c:v>
                </c:pt>
                <c:pt idx="367">
                  <c:v>-8.96484375</c:v>
                </c:pt>
                <c:pt idx="368">
                  <c:v>-9.755859375</c:v>
                </c:pt>
                <c:pt idx="369">
                  <c:v>-10.546875</c:v>
                </c:pt>
                <c:pt idx="370">
                  <c:v>-11.25</c:v>
                </c:pt>
                <c:pt idx="371">
                  <c:v>-11.77734375</c:v>
                </c:pt>
                <c:pt idx="372">
                  <c:v>-12.21679688</c:v>
                </c:pt>
                <c:pt idx="373">
                  <c:v>-12.65625</c:v>
                </c:pt>
                <c:pt idx="374">
                  <c:v>-12.91992188</c:v>
                </c:pt>
                <c:pt idx="375">
                  <c:v>-13.09570313</c:v>
                </c:pt>
                <c:pt idx="376">
                  <c:v>-13.18359375</c:v>
                </c:pt>
                <c:pt idx="377">
                  <c:v>-13.09570313</c:v>
                </c:pt>
                <c:pt idx="378">
                  <c:v>-12.91992188</c:v>
                </c:pt>
                <c:pt idx="379">
                  <c:v>-12.65625</c:v>
                </c:pt>
                <c:pt idx="380">
                  <c:v>-12.3046875</c:v>
                </c:pt>
                <c:pt idx="381">
                  <c:v>-11.86523438</c:v>
                </c:pt>
                <c:pt idx="382">
                  <c:v>-11.25</c:v>
                </c:pt>
                <c:pt idx="383">
                  <c:v>-10.63476563</c:v>
                </c:pt>
                <c:pt idx="384">
                  <c:v>-9.84375</c:v>
                </c:pt>
                <c:pt idx="385">
                  <c:v>-9.052734375</c:v>
                </c:pt>
                <c:pt idx="386">
                  <c:v>-8.173828125</c:v>
                </c:pt>
                <c:pt idx="387">
                  <c:v>-7.20703125</c:v>
                </c:pt>
                <c:pt idx="388">
                  <c:v>-6.15234375</c:v>
                </c:pt>
                <c:pt idx="389">
                  <c:v>-5.09765625</c:v>
                </c:pt>
                <c:pt idx="390">
                  <c:v>-4.04296875</c:v>
                </c:pt>
                <c:pt idx="391">
                  <c:v>-2.900390625</c:v>
                </c:pt>
                <c:pt idx="392">
                  <c:v>-1.7578125</c:v>
                </c:pt>
                <c:pt idx="393">
                  <c:v>-0.615234375</c:v>
                </c:pt>
                <c:pt idx="394">
                  <c:v>0.52734375</c:v>
                </c:pt>
                <c:pt idx="395">
                  <c:v>1.7578125</c:v>
                </c:pt>
                <c:pt idx="396">
                  <c:v>2.8125</c:v>
                </c:pt>
                <c:pt idx="397">
                  <c:v>3.955078125</c:v>
                </c:pt>
                <c:pt idx="398">
                  <c:v>5.009765625</c:v>
                </c:pt>
                <c:pt idx="399">
                  <c:v>5.9765625</c:v>
                </c:pt>
                <c:pt idx="400">
                  <c:v>7.03125</c:v>
                </c:pt>
                <c:pt idx="401">
                  <c:v>7.822265625</c:v>
                </c:pt>
                <c:pt idx="402">
                  <c:v>8.701171875</c:v>
                </c:pt>
                <c:pt idx="403">
                  <c:v>9.4921875</c:v>
                </c:pt>
                <c:pt idx="404">
                  <c:v>10.1953125</c:v>
                </c:pt>
                <c:pt idx="405">
                  <c:v>10.81054688</c:v>
                </c:pt>
                <c:pt idx="406">
                  <c:v>11.25</c:v>
                </c:pt>
                <c:pt idx="407">
                  <c:v>11.68945313</c:v>
                </c:pt>
                <c:pt idx="408">
                  <c:v>12.04101563</c:v>
                </c:pt>
                <c:pt idx="409">
                  <c:v>12.21679688</c:v>
                </c:pt>
                <c:pt idx="410">
                  <c:v>12.3046875</c:v>
                </c:pt>
                <c:pt idx="411">
                  <c:v>12.39257813</c:v>
                </c:pt>
                <c:pt idx="412">
                  <c:v>12.3046875</c:v>
                </c:pt>
                <c:pt idx="413">
                  <c:v>12.12890625</c:v>
                </c:pt>
                <c:pt idx="414">
                  <c:v>11.86523438</c:v>
                </c:pt>
                <c:pt idx="415">
                  <c:v>11.51367188</c:v>
                </c:pt>
                <c:pt idx="416">
                  <c:v>11.07421875</c:v>
                </c:pt>
                <c:pt idx="417">
                  <c:v>10.546875</c:v>
                </c:pt>
                <c:pt idx="418">
                  <c:v>9.84375</c:v>
                </c:pt>
                <c:pt idx="419">
                  <c:v>9.228515625</c:v>
                </c:pt>
                <c:pt idx="420">
                  <c:v>8.4375</c:v>
                </c:pt>
                <c:pt idx="421">
                  <c:v>7.55859375</c:v>
                </c:pt>
                <c:pt idx="422">
                  <c:v>6.591796875</c:v>
                </c:pt>
                <c:pt idx="423">
                  <c:v>5.625</c:v>
                </c:pt>
                <c:pt idx="424">
                  <c:v>4.658203125</c:v>
                </c:pt>
                <c:pt idx="425">
                  <c:v>3.515625</c:v>
                </c:pt>
                <c:pt idx="426">
                  <c:v>2.4609375</c:v>
                </c:pt>
                <c:pt idx="427">
                  <c:v>1.318359375</c:v>
                </c:pt>
                <c:pt idx="428">
                  <c:v>0.17578125</c:v>
                </c:pt>
                <c:pt idx="429">
                  <c:v>-0.966796875</c:v>
                </c:pt>
                <c:pt idx="430">
                  <c:v>-2.109375</c:v>
                </c:pt>
                <c:pt idx="431">
                  <c:v>-3.251953125</c:v>
                </c:pt>
                <c:pt idx="432">
                  <c:v>-4.306640625</c:v>
                </c:pt>
                <c:pt idx="433">
                  <c:v>-5.361328125</c:v>
                </c:pt>
                <c:pt idx="434">
                  <c:v>-6.416015625</c:v>
                </c:pt>
                <c:pt idx="435">
                  <c:v>-7.3828125</c:v>
                </c:pt>
                <c:pt idx="436">
                  <c:v>-8.349609375</c:v>
                </c:pt>
                <c:pt idx="437">
                  <c:v>-9.140625</c:v>
                </c:pt>
                <c:pt idx="438">
                  <c:v>-9.931640625</c:v>
                </c:pt>
                <c:pt idx="439">
                  <c:v>-10.63476563</c:v>
                </c:pt>
                <c:pt idx="440">
                  <c:v>-11.25</c:v>
                </c:pt>
                <c:pt idx="441">
                  <c:v>-11.77734375</c:v>
                </c:pt>
                <c:pt idx="442">
                  <c:v>-12.21679688</c:v>
                </c:pt>
                <c:pt idx="443">
                  <c:v>-12.56835938</c:v>
                </c:pt>
                <c:pt idx="444">
                  <c:v>-12.74414063</c:v>
                </c:pt>
                <c:pt idx="445">
                  <c:v>-12.91992188</c:v>
                </c:pt>
                <c:pt idx="446">
                  <c:v>-12.74414063</c:v>
                </c:pt>
                <c:pt idx="447">
                  <c:v>-12.56835938</c:v>
                </c:pt>
                <c:pt idx="448">
                  <c:v>-12.3046875</c:v>
                </c:pt>
                <c:pt idx="449">
                  <c:v>-11.86523438</c:v>
                </c:pt>
                <c:pt idx="450">
                  <c:v>-11.33789063</c:v>
                </c:pt>
                <c:pt idx="451">
                  <c:v>-10.72265625</c:v>
                </c:pt>
                <c:pt idx="452">
                  <c:v>-10.10742188</c:v>
                </c:pt>
                <c:pt idx="453">
                  <c:v>-9.31640625</c:v>
                </c:pt>
                <c:pt idx="454">
                  <c:v>-8.4375</c:v>
                </c:pt>
                <c:pt idx="455">
                  <c:v>-7.55859375</c:v>
                </c:pt>
                <c:pt idx="456">
                  <c:v>-6.591796875</c:v>
                </c:pt>
                <c:pt idx="457">
                  <c:v>-5.537109375</c:v>
                </c:pt>
                <c:pt idx="458">
                  <c:v>-4.482421875</c:v>
                </c:pt>
                <c:pt idx="459">
                  <c:v>-3.427734375</c:v>
                </c:pt>
                <c:pt idx="460">
                  <c:v>-2.28515625</c:v>
                </c:pt>
                <c:pt idx="461">
                  <c:v>-1.142578125</c:v>
                </c:pt>
                <c:pt idx="462">
                  <c:v>-8.7890625E-2</c:v>
                </c:pt>
                <c:pt idx="463">
                  <c:v>1.0546875</c:v>
                </c:pt>
                <c:pt idx="464">
                  <c:v>2.197265625</c:v>
                </c:pt>
                <c:pt idx="465">
                  <c:v>3.33984375</c:v>
                </c:pt>
                <c:pt idx="466">
                  <c:v>4.39453125</c:v>
                </c:pt>
                <c:pt idx="467">
                  <c:v>5.361328125</c:v>
                </c:pt>
                <c:pt idx="468">
                  <c:v>6.328125</c:v>
                </c:pt>
                <c:pt idx="469">
                  <c:v>7.20703125</c:v>
                </c:pt>
                <c:pt idx="470">
                  <c:v>8.0859375</c:v>
                </c:pt>
                <c:pt idx="471">
                  <c:v>8.876953125</c:v>
                </c:pt>
                <c:pt idx="472">
                  <c:v>9.580078125</c:v>
                </c:pt>
                <c:pt idx="473">
                  <c:v>10.1953125</c:v>
                </c:pt>
                <c:pt idx="474">
                  <c:v>10.72265625</c:v>
                </c:pt>
                <c:pt idx="475">
                  <c:v>11.16210938</c:v>
                </c:pt>
                <c:pt idx="476">
                  <c:v>11.51367188</c:v>
                </c:pt>
                <c:pt idx="477">
                  <c:v>11.86523438</c:v>
                </c:pt>
                <c:pt idx="478">
                  <c:v>12.04101563</c:v>
                </c:pt>
                <c:pt idx="479">
                  <c:v>12.12890625</c:v>
                </c:pt>
                <c:pt idx="480">
                  <c:v>12.04101563</c:v>
                </c:pt>
                <c:pt idx="481">
                  <c:v>11.953125</c:v>
                </c:pt>
                <c:pt idx="482">
                  <c:v>11.68945313</c:v>
                </c:pt>
                <c:pt idx="483">
                  <c:v>11.42578125</c:v>
                </c:pt>
                <c:pt idx="484">
                  <c:v>10.98632813</c:v>
                </c:pt>
                <c:pt idx="485">
                  <c:v>10.546875</c:v>
                </c:pt>
                <c:pt idx="486">
                  <c:v>10.01953125</c:v>
                </c:pt>
                <c:pt idx="487">
                  <c:v>9.31640625</c:v>
                </c:pt>
                <c:pt idx="488">
                  <c:v>8.525390625</c:v>
                </c:pt>
                <c:pt idx="489">
                  <c:v>7.734375</c:v>
                </c:pt>
                <c:pt idx="490">
                  <c:v>6.85546875</c:v>
                </c:pt>
                <c:pt idx="491">
                  <c:v>5.888671875</c:v>
                </c:pt>
                <c:pt idx="492">
                  <c:v>4.921875</c:v>
                </c:pt>
                <c:pt idx="493">
                  <c:v>3.955078125</c:v>
                </c:pt>
                <c:pt idx="494">
                  <c:v>2.900390625</c:v>
                </c:pt>
                <c:pt idx="495">
                  <c:v>1.7578125</c:v>
                </c:pt>
                <c:pt idx="496">
                  <c:v>0.703125</c:v>
                </c:pt>
                <c:pt idx="497">
                  <c:v>-0.439453125</c:v>
                </c:pt>
                <c:pt idx="498">
                  <c:v>-1.58203125</c:v>
                </c:pt>
                <c:pt idx="499">
                  <c:v>-2.724609375</c:v>
                </c:pt>
                <c:pt idx="500">
                  <c:v>-3.779296875</c:v>
                </c:pt>
                <c:pt idx="501">
                  <c:v>-4.833984375</c:v>
                </c:pt>
                <c:pt idx="502">
                  <c:v>-5.888671875</c:v>
                </c:pt>
                <c:pt idx="503">
                  <c:v>-6.85546875</c:v>
                </c:pt>
                <c:pt idx="504">
                  <c:v>-7.822265625</c:v>
                </c:pt>
                <c:pt idx="505">
                  <c:v>-8.701171875</c:v>
                </c:pt>
                <c:pt idx="506">
                  <c:v>-9.404296875</c:v>
                </c:pt>
                <c:pt idx="507">
                  <c:v>-10.1953125</c:v>
                </c:pt>
                <c:pt idx="508">
                  <c:v>-10.81054688</c:v>
                </c:pt>
                <c:pt idx="509">
                  <c:v>-11.42578125</c:v>
                </c:pt>
                <c:pt idx="510">
                  <c:v>-11.86523438</c:v>
                </c:pt>
                <c:pt idx="511">
                  <c:v>-12.12890625</c:v>
                </c:pt>
                <c:pt idx="512">
                  <c:v>-12.48046875</c:v>
                </c:pt>
                <c:pt idx="513">
                  <c:v>-12.65625</c:v>
                </c:pt>
                <c:pt idx="514">
                  <c:v>-12.48046875</c:v>
                </c:pt>
                <c:pt idx="515">
                  <c:v>-12.21679688</c:v>
                </c:pt>
                <c:pt idx="516">
                  <c:v>-11.86523438</c:v>
                </c:pt>
                <c:pt idx="517">
                  <c:v>-11.42578125</c:v>
                </c:pt>
                <c:pt idx="518">
                  <c:v>-10.81054688</c:v>
                </c:pt>
                <c:pt idx="519">
                  <c:v>-10.1953125</c:v>
                </c:pt>
                <c:pt idx="520">
                  <c:v>-9.4921875</c:v>
                </c:pt>
                <c:pt idx="521">
                  <c:v>-8.701171875</c:v>
                </c:pt>
                <c:pt idx="522">
                  <c:v>-7.734375</c:v>
                </c:pt>
                <c:pt idx="523">
                  <c:v>-6.85546875</c:v>
                </c:pt>
                <c:pt idx="524">
                  <c:v>-5.888671875</c:v>
                </c:pt>
                <c:pt idx="525">
                  <c:v>-4.833984375</c:v>
                </c:pt>
                <c:pt idx="526">
                  <c:v>-3.779296875</c:v>
                </c:pt>
                <c:pt idx="527">
                  <c:v>-2.724609375</c:v>
                </c:pt>
                <c:pt idx="528">
                  <c:v>-1.58203125</c:v>
                </c:pt>
                <c:pt idx="529">
                  <c:v>-0.52734375</c:v>
                </c:pt>
                <c:pt idx="530">
                  <c:v>0.615234375</c:v>
                </c:pt>
                <c:pt idx="531">
                  <c:v>1.669921875</c:v>
                </c:pt>
                <c:pt idx="532">
                  <c:v>2.8125</c:v>
                </c:pt>
                <c:pt idx="533">
                  <c:v>3.8671875</c:v>
                </c:pt>
                <c:pt idx="534">
                  <c:v>4.833984375</c:v>
                </c:pt>
                <c:pt idx="535">
                  <c:v>5.888671875</c:v>
                </c:pt>
                <c:pt idx="536">
                  <c:v>6.767578125</c:v>
                </c:pt>
                <c:pt idx="537">
                  <c:v>7.646484375</c:v>
                </c:pt>
                <c:pt idx="538">
                  <c:v>8.4375</c:v>
                </c:pt>
                <c:pt idx="539">
                  <c:v>9.140625</c:v>
                </c:pt>
                <c:pt idx="540">
                  <c:v>9.84375</c:v>
                </c:pt>
                <c:pt idx="541">
                  <c:v>10.37109375</c:v>
                </c:pt>
                <c:pt idx="542">
                  <c:v>10.8984375</c:v>
                </c:pt>
                <c:pt idx="543">
                  <c:v>11.25</c:v>
                </c:pt>
                <c:pt idx="544">
                  <c:v>11.51367188</c:v>
                </c:pt>
                <c:pt idx="545">
                  <c:v>11.77734375</c:v>
                </c:pt>
                <c:pt idx="546">
                  <c:v>11.86523438</c:v>
                </c:pt>
                <c:pt idx="547">
                  <c:v>11.77734375</c:v>
                </c:pt>
                <c:pt idx="548">
                  <c:v>11.68945313</c:v>
                </c:pt>
                <c:pt idx="549">
                  <c:v>11.42578125</c:v>
                </c:pt>
                <c:pt idx="550">
                  <c:v>10.98632813</c:v>
                </c:pt>
                <c:pt idx="551">
                  <c:v>10.546875</c:v>
                </c:pt>
                <c:pt idx="552">
                  <c:v>10.01953125</c:v>
                </c:pt>
                <c:pt idx="553">
                  <c:v>9.404296875</c:v>
                </c:pt>
                <c:pt idx="554">
                  <c:v>8.7890625</c:v>
                </c:pt>
                <c:pt idx="555">
                  <c:v>7.998046875</c:v>
                </c:pt>
                <c:pt idx="556">
                  <c:v>7.119140625</c:v>
                </c:pt>
                <c:pt idx="557">
                  <c:v>6.240234375</c:v>
                </c:pt>
                <c:pt idx="558">
                  <c:v>5.2734375</c:v>
                </c:pt>
                <c:pt idx="559">
                  <c:v>4.306640625</c:v>
                </c:pt>
                <c:pt idx="560">
                  <c:v>3.251953125</c:v>
                </c:pt>
                <c:pt idx="561">
                  <c:v>2.197265625</c:v>
                </c:pt>
                <c:pt idx="562">
                  <c:v>1.142578125</c:v>
                </c:pt>
                <c:pt idx="563">
                  <c:v>0</c:v>
                </c:pt>
                <c:pt idx="564">
                  <c:v>-1.0546875</c:v>
                </c:pt>
                <c:pt idx="565">
                  <c:v>-2.197265625</c:v>
                </c:pt>
                <c:pt idx="566">
                  <c:v>-3.251953125</c:v>
                </c:pt>
                <c:pt idx="567">
                  <c:v>-4.306640625</c:v>
                </c:pt>
                <c:pt idx="568">
                  <c:v>-5.361328125</c:v>
                </c:pt>
                <c:pt idx="569">
                  <c:v>-6.328125</c:v>
                </c:pt>
                <c:pt idx="570">
                  <c:v>-7.294921875</c:v>
                </c:pt>
                <c:pt idx="571">
                  <c:v>-8.173828125</c:v>
                </c:pt>
                <c:pt idx="572">
                  <c:v>-8.96484375</c:v>
                </c:pt>
                <c:pt idx="573">
                  <c:v>-9.66796875</c:v>
                </c:pt>
                <c:pt idx="574">
                  <c:v>-10.37109375</c:v>
                </c:pt>
                <c:pt idx="575">
                  <c:v>-10.8984375</c:v>
                </c:pt>
                <c:pt idx="576">
                  <c:v>-11.42578125</c:v>
                </c:pt>
                <c:pt idx="577">
                  <c:v>-11.86523438</c:v>
                </c:pt>
                <c:pt idx="578">
                  <c:v>-12.12890625</c:v>
                </c:pt>
                <c:pt idx="579">
                  <c:v>-12.3046875</c:v>
                </c:pt>
                <c:pt idx="580">
                  <c:v>-12.39257813</c:v>
                </c:pt>
                <c:pt idx="581">
                  <c:v>-12.3046875</c:v>
                </c:pt>
                <c:pt idx="582">
                  <c:v>-12.04101563</c:v>
                </c:pt>
                <c:pt idx="583">
                  <c:v>-11.68945313</c:v>
                </c:pt>
                <c:pt idx="584">
                  <c:v>-11.33789063</c:v>
                </c:pt>
                <c:pt idx="585">
                  <c:v>-10.81054688</c:v>
                </c:pt>
                <c:pt idx="586">
                  <c:v>-10.1953125</c:v>
                </c:pt>
                <c:pt idx="587">
                  <c:v>-9.4921875</c:v>
                </c:pt>
                <c:pt idx="588">
                  <c:v>-8.7890625</c:v>
                </c:pt>
                <c:pt idx="589">
                  <c:v>-7.91015625</c:v>
                </c:pt>
                <c:pt idx="590">
                  <c:v>-7.03125</c:v>
                </c:pt>
                <c:pt idx="591">
                  <c:v>-6.064453125</c:v>
                </c:pt>
                <c:pt idx="592">
                  <c:v>-5.09765625</c:v>
                </c:pt>
                <c:pt idx="593">
                  <c:v>-4.04296875</c:v>
                </c:pt>
                <c:pt idx="594">
                  <c:v>-2.98828125</c:v>
                </c:pt>
                <c:pt idx="595">
                  <c:v>-1.93359375</c:v>
                </c:pt>
                <c:pt idx="596">
                  <c:v>-0.791015625</c:v>
                </c:pt>
                <c:pt idx="597">
                  <c:v>0.263671875</c:v>
                </c:pt>
                <c:pt idx="598">
                  <c:v>1.40625</c:v>
                </c:pt>
                <c:pt idx="599">
                  <c:v>2.4609375</c:v>
                </c:pt>
                <c:pt idx="600">
                  <c:v>3.515625</c:v>
                </c:pt>
                <c:pt idx="601">
                  <c:v>4.482421875</c:v>
                </c:pt>
                <c:pt idx="602">
                  <c:v>5.44921875</c:v>
                </c:pt>
                <c:pt idx="603">
                  <c:v>6.416015625</c:v>
                </c:pt>
                <c:pt idx="604">
                  <c:v>7.294921875</c:v>
                </c:pt>
                <c:pt idx="605">
                  <c:v>8.0859375</c:v>
                </c:pt>
                <c:pt idx="606">
                  <c:v>8.876953125</c:v>
                </c:pt>
                <c:pt idx="607">
                  <c:v>9.4921875</c:v>
                </c:pt>
                <c:pt idx="608">
                  <c:v>10.10742188</c:v>
                </c:pt>
                <c:pt idx="609">
                  <c:v>10.63476563</c:v>
                </c:pt>
                <c:pt idx="610">
                  <c:v>10.98632813</c:v>
                </c:pt>
                <c:pt idx="611">
                  <c:v>11.33789063</c:v>
                </c:pt>
                <c:pt idx="612">
                  <c:v>11.6015625</c:v>
                </c:pt>
                <c:pt idx="613">
                  <c:v>11.77734375</c:v>
                </c:pt>
                <c:pt idx="614">
                  <c:v>11.68945313</c:v>
                </c:pt>
                <c:pt idx="615">
                  <c:v>11.6015625</c:v>
                </c:pt>
                <c:pt idx="616">
                  <c:v>11.33789063</c:v>
                </c:pt>
                <c:pt idx="617">
                  <c:v>11.07421875</c:v>
                </c:pt>
                <c:pt idx="618">
                  <c:v>10.63476563</c:v>
                </c:pt>
                <c:pt idx="619">
                  <c:v>10.10742188</c:v>
                </c:pt>
                <c:pt idx="620">
                  <c:v>9.580078125</c:v>
                </c:pt>
                <c:pt idx="621">
                  <c:v>8.876953125</c:v>
                </c:pt>
                <c:pt idx="622">
                  <c:v>8.173828125</c:v>
                </c:pt>
                <c:pt idx="623">
                  <c:v>7.3828125</c:v>
                </c:pt>
                <c:pt idx="624">
                  <c:v>6.50390625</c:v>
                </c:pt>
                <c:pt idx="625">
                  <c:v>5.537109375</c:v>
                </c:pt>
                <c:pt idx="626">
                  <c:v>4.658203125</c:v>
                </c:pt>
                <c:pt idx="627">
                  <c:v>3.603515625</c:v>
                </c:pt>
                <c:pt idx="628">
                  <c:v>2.548828125</c:v>
                </c:pt>
                <c:pt idx="629">
                  <c:v>1.494140625</c:v>
                </c:pt>
                <c:pt idx="630">
                  <c:v>0.439453125</c:v>
                </c:pt>
                <c:pt idx="631">
                  <c:v>-0.703125</c:v>
                </c:pt>
                <c:pt idx="632">
                  <c:v>-1.7578125</c:v>
                </c:pt>
                <c:pt idx="633">
                  <c:v>-2.8125</c:v>
                </c:pt>
                <c:pt idx="634">
                  <c:v>-3.955078125</c:v>
                </c:pt>
                <c:pt idx="635">
                  <c:v>-4.921875</c:v>
                </c:pt>
                <c:pt idx="636">
                  <c:v>-5.888671875</c:v>
                </c:pt>
                <c:pt idx="637">
                  <c:v>-6.85546875</c:v>
                </c:pt>
                <c:pt idx="638">
                  <c:v>-7.734375</c:v>
                </c:pt>
                <c:pt idx="639">
                  <c:v>-8.61328125</c:v>
                </c:pt>
                <c:pt idx="640">
                  <c:v>-9.31640625</c:v>
                </c:pt>
                <c:pt idx="641">
                  <c:v>-10.01953125</c:v>
                </c:pt>
                <c:pt idx="642">
                  <c:v>-10.63476563</c:v>
                </c:pt>
                <c:pt idx="643">
                  <c:v>-11.16210938</c:v>
                </c:pt>
                <c:pt idx="644">
                  <c:v>-11.6015625</c:v>
                </c:pt>
                <c:pt idx="645">
                  <c:v>-11.86523438</c:v>
                </c:pt>
                <c:pt idx="646">
                  <c:v>-12.12890625</c:v>
                </c:pt>
                <c:pt idx="647">
                  <c:v>-12.21679688</c:v>
                </c:pt>
                <c:pt idx="648">
                  <c:v>-12.3046875</c:v>
                </c:pt>
                <c:pt idx="649">
                  <c:v>-12.21679688</c:v>
                </c:pt>
                <c:pt idx="650">
                  <c:v>-12.04101563</c:v>
                </c:pt>
                <c:pt idx="651">
                  <c:v>-11.77734375</c:v>
                </c:pt>
                <c:pt idx="652">
                  <c:v>-11.42578125</c:v>
                </c:pt>
                <c:pt idx="653">
                  <c:v>-10.8984375</c:v>
                </c:pt>
                <c:pt idx="654">
                  <c:v>-10.37109375</c:v>
                </c:pt>
                <c:pt idx="655">
                  <c:v>-9.66796875</c:v>
                </c:pt>
                <c:pt idx="656">
                  <c:v>-8.96484375</c:v>
                </c:pt>
                <c:pt idx="657">
                  <c:v>-8.173828125</c:v>
                </c:pt>
                <c:pt idx="658">
                  <c:v>-7.3828125</c:v>
                </c:pt>
                <c:pt idx="659">
                  <c:v>-6.416015625</c:v>
                </c:pt>
                <c:pt idx="660">
                  <c:v>-5.44921875</c:v>
                </c:pt>
                <c:pt idx="661">
                  <c:v>-4.482421875</c:v>
                </c:pt>
                <c:pt idx="662">
                  <c:v>-3.427734375</c:v>
                </c:pt>
                <c:pt idx="663">
                  <c:v>-2.373046875</c:v>
                </c:pt>
                <c:pt idx="664">
                  <c:v>-1.318359375</c:v>
                </c:pt>
                <c:pt idx="665">
                  <c:v>-0.263671875</c:v>
                </c:pt>
                <c:pt idx="666">
                  <c:v>0.87890625</c:v>
                </c:pt>
                <c:pt idx="667">
                  <c:v>1.93359375</c:v>
                </c:pt>
                <c:pt idx="668">
                  <c:v>2.98828125</c:v>
                </c:pt>
                <c:pt idx="669">
                  <c:v>3.955078125</c:v>
                </c:pt>
                <c:pt idx="670">
                  <c:v>4.921875</c:v>
                </c:pt>
                <c:pt idx="671">
                  <c:v>5.888671875</c:v>
                </c:pt>
                <c:pt idx="672">
                  <c:v>6.767578125</c:v>
                </c:pt>
                <c:pt idx="673">
                  <c:v>7.646484375</c:v>
                </c:pt>
                <c:pt idx="674">
                  <c:v>8.349609375</c:v>
                </c:pt>
                <c:pt idx="675">
                  <c:v>9.052734375</c:v>
                </c:pt>
                <c:pt idx="676">
                  <c:v>9.66796875</c:v>
                </c:pt>
                <c:pt idx="677">
                  <c:v>10.1953125</c:v>
                </c:pt>
                <c:pt idx="678">
                  <c:v>10.72265625</c:v>
                </c:pt>
                <c:pt idx="679">
                  <c:v>10.98632813</c:v>
                </c:pt>
                <c:pt idx="680">
                  <c:v>11.33789063</c:v>
                </c:pt>
                <c:pt idx="681">
                  <c:v>11.51367188</c:v>
                </c:pt>
                <c:pt idx="682">
                  <c:v>11.6015625</c:v>
                </c:pt>
                <c:pt idx="683">
                  <c:v>11.51367188</c:v>
                </c:pt>
                <c:pt idx="684">
                  <c:v>11.33789063</c:v>
                </c:pt>
                <c:pt idx="685">
                  <c:v>10.98632813</c:v>
                </c:pt>
                <c:pt idx="686">
                  <c:v>10.63476563</c:v>
                </c:pt>
                <c:pt idx="687">
                  <c:v>10.1953125</c:v>
                </c:pt>
                <c:pt idx="688">
                  <c:v>9.66796875</c:v>
                </c:pt>
                <c:pt idx="689">
                  <c:v>9.052734375</c:v>
                </c:pt>
                <c:pt idx="690">
                  <c:v>8.349609375</c:v>
                </c:pt>
                <c:pt idx="691">
                  <c:v>7.646484375</c:v>
                </c:pt>
                <c:pt idx="692">
                  <c:v>6.767578125</c:v>
                </c:pt>
                <c:pt idx="693">
                  <c:v>5.888671875</c:v>
                </c:pt>
                <c:pt idx="694">
                  <c:v>5.009765625</c:v>
                </c:pt>
                <c:pt idx="695">
                  <c:v>3.955078125</c:v>
                </c:pt>
                <c:pt idx="696">
                  <c:v>2.98828125</c:v>
                </c:pt>
                <c:pt idx="697">
                  <c:v>1.93359375</c:v>
                </c:pt>
                <c:pt idx="698">
                  <c:v>0.87890625</c:v>
                </c:pt>
                <c:pt idx="699">
                  <c:v>-0.17578125</c:v>
                </c:pt>
                <c:pt idx="700">
                  <c:v>-1.318359375</c:v>
                </c:pt>
                <c:pt idx="701">
                  <c:v>-2.373046875</c:v>
                </c:pt>
                <c:pt idx="702">
                  <c:v>-3.427734375</c:v>
                </c:pt>
                <c:pt idx="703">
                  <c:v>-4.482421875</c:v>
                </c:pt>
                <c:pt idx="704">
                  <c:v>-5.44921875</c:v>
                </c:pt>
                <c:pt idx="705">
                  <c:v>-6.416015625</c:v>
                </c:pt>
                <c:pt idx="706">
                  <c:v>-7.294921875</c:v>
                </c:pt>
                <c:pt idx="707">
                  <c:v>-8.0859375</c:v>
                </c:pt>
                <c:pt idx="708">
                  <c:v>-8.876953125</c:v>
                </c:pt>
                <c:pt idx="709">
                  <c:v>-9.580078125</c:v>
                </c:pt>
                <c:pt idx="710">
                  <c:v>-10.1953125</c:v>
                </c:pt>
                <c:pt idx="711">
                  <c:v>-10.81054688</c:v>
                </c:pt>
                <c:pt idx="712">
                  <c:v>-11.25</c:v>
                </c:pt>
                <c:pt idx="713">
                  <c:v>-11.6015625</c:v>
                </c:pt>
                <c:pt idx="714">
                  <c:v>-11.86523438</c:v>
                </c:pt>
                <c:pt idx="715">
                  <c:v>-12.04101563</c:v>
                </c:pt>
                <c:pt idx="716">
                  <c:v>-12.12890625</c:v>
                </c:pt>
                <c:pt idx="717">
                  <c:v>-11.953125</c:v>
                </c:pt>
                <c:pt idx="718">
                  <c:v>-11.77734375</c:v>
                </c:pt>
                <c:pt idx="719">
                  <c:v>-11.42578125</c:v>
                </c:pt>
                <c:pt idx="720">
                  <c:v>-10.98632813</c:v>
                </c:pt>
                <c:pt idx="721">
                  <c:v>-10.546875</c:v>
                </c:pt>
                <c:pt idx="722">
                  <c:v>-9.931640625</c:v>
                </c:pt>
                <c:pt idx="723">
                  <c:v>-9.228515625</c:v>
                </c:pt>
                <c:pt idx="724">
                  <c:v>-8.525390625</c:v>
                </c:pt>
                <c:pt idx="725">
                  <c:v>-7.734375</c:v>
                </c:pt>
                <c:pt idx="726">
                  <c:v>-6.85546875</c:v>
                </c:pt>
                <c:pt idx="727">
                  <c:v>-5.80078125</c:v>
                </c:pt>
                <c:pt idx="728">
                  <c:v>-4.921875</c:v>
                </c:pt>
                <c:pt idx="729">
                  <c:v>-3.8671875</c:v>
                </c:pt>
                <c:pt idx="730">
                  <c:v>-2.900390625</c:v>
                </c:pt>
                <c:pt idx="731">
                  <c:v>-1.845703125</c:v>
                </c:pt>
                <c:pt idx="732">
                  <c:v>-0.791015625</c:v>
                </c:pt>
                <c:pt idx="733">
                  <c:v>0.3515625</c:v>
                </c:pt>
                <c:pt idx="734">
                  <c:v>1.40625</c:v>
                </c:pt>
                <c:pt idx="735">
                  <c:v>2.4609375</c:v>
                </c:pt>
                <c:pt idx="736">
                  <c:v>3.427734375</c:v>
                </c:pt>
                <c:pt idx="737">
                  <c:v>4.482421875</c:v>
                </c:pt>
                <c:pt idx="738">
                  <c:v>5.361328125</c:v>
                </c:pt>
                <c:pt idx="739">
                  <c:v>6.240234375</c:v>
                </c:pt>
                <c:pt idx="740">
                  <c:v>7.119140625</c:v>
                </c:pt>
                <c:pt idx="741">
                  <c:v>7.91015625</c:v>
                </c:pt>
                <c:pt idx="742">
                  <c:v>8.61328125</c:v>
                </c:pt>
                <c:pt idx="743">
                  <c:v>9.31640625</c:v>
                </c:pt>
                <c:pt idx="744">
                  <c:v>9.84375</c:v>
                </c:pt>
                <c:pt idx="745">
                  <c:v>10.37109375</c:v>
                </c:pt>
                <c:pt idx="746">
                  <c:v>10.81054688</c:v>
                </c:pt>
                <c:pt idx="747">
                  <c:v>11.07421875</c:v>
                </c:pt>
                <c:pt idx="748">
                  <c:v>11.33789063</c:v>
                </c:pt>
                <c:pt idx="749">
                  <c:v>11.42578125</c:v>
                </c:pt>
                <c:pt idx="750">
                  <c:v>11.51367188</c:v>
                </c:pt>
                <c:pt idx="751">
                  <c:v>11.42578125</c:v>
                </c:pt>
                <c:pt idx="752">
                  <c:v>11.33789063</c:v>
                </c:pt>
                <c:pt idx="753">
                  <c:v>11.07421875</c:v>
                </c:pt>
                <c:pt idx="754">
                  <c:v>10.81054688</c:v>
                </c:pt>
                <c:pt idx="755">
                  <c:v>10.37109375</c:v>
                </c:pt>
                <c:pt idx="756">
                  <c:v>9.84375</c:v>
                </c:pt>
                <c:pt idx="757">
                  <c:v>9.31640625</c:v>
                </c:pt>
                <c:pt idx="758">
                  <c:v>8.701171875</c:v>
                </c:pt>
                <c:pt idx="759">
                  <c:v>7.91015625</c:v>
                </c:pt>
                <c:pt idx="760">
                  <c:v>7.119140625</c:v>
                </c:pt>
                <c:pt idx="761">
                  <c:v>6.328125</c:v>
                </c:pt>
                <c:pt idx="762">
                  <c:v>5.361328125</c:v>
                </c:pt>
                <c:pt idx="763">
                  <c:v>4.482421875</c:v>
                </c:pt>
                <c:pt idx="764">
                  <c:v>3.515625</c:v>
                </c:pt>
                <c:pt idx="765">
                  <c:v>2.4609375</c:v>
                </c:pt>
                <c:pt idx="766">
                  <c:v>1.40625</c:v>
                </c:pt>
                <c:pt idx="767">
                  <c:v>0.439453125</c:v>
                </c:pt>
                <c:pt idx="768">
                  <c:v>-0.703125</c:v>
                </c:pt>
                <c:pt idx="769">
                  <c:v>-1.7578125</c:v>
                </c:pt>
                <c:pt idx="770">
                  <c:v>-2.8125</c:v>
                </c:pt>
                <c:pt idx="771">
                  <c:v>-3.779296875</c:v>
                </c:pt>
                <c:pt idx="772">
                  <c:v>-4.833984375</c:v>
                </c:pt>
                <c:pt idx="773">
                  <c:v>-5.80078125</c:v>
                </c:pt>
                <c:pt idx="774">
                  <c:v>-6.6796875</c:v>
                </c:pt>
                <c:pt idx="775">
                  <c:v>-7.55859375</c:v>
                </c:pt>
                <c:pt idx="776">
                  <c:v>-8.349609375</c:v>
                </c:pt>
                <c:pt idx="777">
                  <c:v>-9.140625</c:v>
                </c:pt>
                <c:pt idx="778">
                  <c:v>-9.755859375</c:v>
                </c:pt>
                <c:pt idx="779">
                  <c:v>-10.37109375</c:v>
                </c:pt>
                <c:pt idx="780">
                  <c:v>-10.8984375</c:v>
                </c:pt>
                <c:pt idx="781">
                  <c:v>-11.33789063</c:v>
                </c:pt>
                <c:pt idx="782">
                  <c:v>-11.6015625</c:v>
                </c:pt>
                <c:pt idx="783">
                  <c:v>-11.86523438</c:v>
                </c:pt>
                <c:pt idx="784">
                  <c:v>-11.953125</c:v>
                </c:pt>
                <c:pt idx="785">
                  <c:v>-11.77734375</c:v>
                </c:pt>
                <c:pt idx="786">
                  <c:v>-11.42578125</c:v>
                </c:pt>
                <c:pt idx="787">
                  <c:v>-11.16210938</c:v>
                </c:pt>
                <c:pt idx="788">
                  <c:v>-10.63476563</c:v>
                </c:pt>
                <c:pt idx="789">
                  <c:v>-10.10742188</c:v>
                </c:pt>
                <c:pt idx="790">
                  <c:v>-9.4921875</c:v>
                </c:pt>
                <c:pt idx="791">
                  <c:v>-8.7890625</c:v>
                </c:pt>
                <c:pt idx="792">
                  <c:v>-7.998046875</c:v>
                </c:pt>
                <c:pt idx="793">
                  <c:v>-7.20703125</c:v>
                </c:pt>
                <c:pt idx="794">
                  <c:v>-6.328125</c:v>
                </c:pt>
                <c:pt idx="795">
                  <c:v>-5.361328125</c:v>
                </c:pt>
                <c:pt idx="796">
                  <c:v>-4.39453125</c:v>
                </c:pt>
                <c:pt idx="797">
                  <c:v>-3.33984375</c:v>
                </c:pt>
                <c:pt idx="798">
                  <c:v>-2.373046875</c:v>
                </c:pt>
                <c:pt idx="799">
                  <c:v>-1.318359375</c:v>
                </c:pt>
                <c:pt idx="800">
                  <c:v>-0.263671875</c:v>
                </c:pt>
                <c:pt idx="801">
                  <c:v>0.791015625</c:v>
                </c:pt>
                <c:pt idx="802">
                  <c:v>1.845703125</c:v>
                </c:pt>
                <c:pt idx="803">
                  <c:v>2.900390625</c:v>
                </c:pt>
                <c:pt idx="804">
                  <c:v>3.8671875</c:v>
                </c:pt>
                <c:pt idx="805">
                  <c:v>4.833984375</c:v>
                </c:pt>
                <c:pt idx="806">
                  <c:v>5.712890625</c:v>
                </c:pt>
                <c:pt idx="807">
                  <c:v>6.591796875</c:v>
                </c:pt>
                <c:pt idx="808">
                  <c:v>7.3828125</c:v>
                </c:pt>
                <c:pt idx="809">
                  <c:v>8.173828125</c:v>
                </c:pt>
                <c:pt idx="810">
                  <c:v>8.7890625</c:v>
                </c:pt>
                <c:pt idx="811">
                  <c:v>9.404296875</c:v>
                </c:pt>
                <c:pt idx="812">
                  <c:v>9.931640625</c:v>
                </c:pt>
                <c:pt idx="813">
                  <c:v>10.37109375</c:v>
                </c:pt>
                <c:pt idx="814">
                  <c:v>10.72265625</c:v>
                </c:pt>
                <c:pt idx="815">
                  <c:v>10.98632813</c:v>
                </c:pt>
                <c:pt idx="816">
                  <c:v>11.25</c:v>
                </c:pt>
                <c:pt idx="817">
                  <c:v>10.98632813</c:v>
                </c:pt>
                <c:pt idx="818">
                  <c:v>10.81054688</c:v>
                </c:pt>
                <c:pt idx="819">
                  <c:v>10.37109375</c:v>
                </c:pt>
                <c:pt idx="820">
                  <c:v>9.931640625</c:v>
                </c:pt>
                <c:pt idx="821">
                  <c:v>9.4921875</c:v>
                </c:pt>
                <c:pt idx="822">
                  <c:v>8.876953125</c:v>
                </c:pt>
                <c:pt idx="823">
                  <c:v>8.173828125</c:v>
                </c:pt>
                <c:pt idx="824">
                  <c:v>7.470703125</c:v>
                </c:pt>
                <c:pt idx="825">
                  <c:v>6.591796875</c:v>
                </c:pt>
                <c:pt idx="826">
                  <c:v>5.80078125</c:v>
                </c:pt>
                <c:pt idx="827">
                  <c:v>4.833984375</c:v>
                </c:pt>
                <c:pt idx="828">
                  <c:v>3.8671875</c:v>
                </c:pt>
                <c:pt idx="829">
                  <c:v>2.900390625</c:v>
                </c:pt>
                <c:pt idx="830">
                  <c:v>1.93359375</c:v>
                </c:pt>
                <c:pt idx="831">
                  <c:v>0.87890625</c:v>
                </c:pt>
                <c:pt idx="832">
                  <c:v>-0.17578125</c:v>
                </c:pt>
                <c:pt idx="833">
                  <c:v>-1.23046875</c:v>
                </c:pt>
                <c:pt idx="834">
                  <c:v>-2.28515625</c:v>
                </c:pt>
                <c:pt idx="835">
                  <c:v>-3.251953125</c:v>
                </c:pt>
                <c:pt idx="836">
                  <c:v>-4.306640625</c:v>
                </c:pt>
                <c:pt idx="837">
                  <c:v>-5.2734375</c:v>
                </c:pt>
                <c:pt idx="838">
                  <c:v>-6.15234375</c:v>
                </c:pt>
                <c:pt idx="839">
                  <c:v>-7.03125</c:v>
                </c:pt>
                <c:pt idx="840">
                  <c:v>-7.822265625</c:v>
                </c:pt>
                <c:pt idx="841">
                  <c:v>-8.61328125</c:v>
                </c:pt>
                <c:pt idx="842">
                  <c:v>-9.31640625</c:v>
                </c:pt>
                <c:pt idx="843">
                  <c:v>-9.931640625</c:v>
                </c:pt>
                <c:pt idx="844">
                  <c:v>-10.45898438</c:v>
                </c:pt>
                <c:pt idx="845">
                  <c:v>-10.8984375</c:v>
                </c:pt>
                <c:pt idx="846">
                  <c:v>-11.25</c:v>
                </c:pt>
                <c:pt idx="847">
                  <c:v>-11.51367188</c:v>
                </c:pt>
                <c:pt idx="848">
                  <c:v>-11.68945313</c:v>
                </c:pt>
                <c:pt idx="849">
                  <c:v>-11.77734375</c:v>
                </c:pt>
                <c:pt idx="850">
                  <c:v>-11.6015625</c:v>
                </c:pt>
                <c:pt idx="851">
                  <c:v>-11.42578125</c:v>
                </c:pt>
                <c:pt idx="852">
                  <c:v>-11.07421875</c:v>
                </c:pt>
                <c:pt idx="853">
                  <c:v>-10.63476563</c:v>
                </c:pt>
                <c:pt idx="854">
                  <c:v>-10.1953125</c:v>
                </c:pt>
                <c:pt idx="855">
                  <c:v>-9.580078125</c:v>
                </c:pt>
                <c:pt idx="856">
                  <c:v>-8.96484375</c:v>
                </c:pt>
                <c:pt idx="857">
                  <c:v>-8.26171875</c:v>
                </c:pt>
                <c:pt idx="858">
                  <c:v>-7.470703125</c:v>
                </c:pt>
                <c:pt idx="859">
                  <c:v>-6.591796875</c:v>
                </c:pt>
                <c:pt idx="860">
                  <c:v>-5.712890625</c:v>
                </c:pt>
                <c:pt idx="861">
                  <c:v>-4.74609375</c:v>
                </c:pt>
                <c:pt idx="862">
                  <c:v>-3.779296875</c:v>
                </c:pt>
                <c:pt idx="863">
                  <c:v>-2.724609375</c:v>
                </c:pt>
                <c:pt idx="864">
                  <c:v>-1.7578125</c:v>
                </c:pt>
                <c:pt idx="865">
                  <c:v>-0.703125</c:v>
                </c:pt>
                <c:pt idx="866">
                  <c:v>0.3515625</c:v>
                </c:pt>
                <c:pt idx="867">
                  <c:v>1.318359375</c:v>
                </c:pt>
                <c:pt idx="868">
                  <c:v>2.373046875</c:v>
                </c:pt>
                <c:pt idx="869">
                  <c:v>3.33984375</c:v>
                </c:pt>
                <c:pt idx="870">
                  <c:v>4.306640625</c:v>
                </c:pt>
                <c:pt idx="871">
                  <c:v>5.185546875</c:v>
                </c:pt>
                <c:pt idx="872">
                  <c:v>6.064453125</c:v>
                </c:pt>
                <c:pt idx="873">
                  <c:v>6.943359375</c:v>
                </c:pt>
                <c:pt idx="874">
                  <c:v>7.734375</c:v>
                </c:pt>
                <c:pt idx="875">
                  <c:v>8.349609375</c:v>
                </c:pt>
                <c:pt idx="876">
                  <c:v>8.96484375</c:v>
                </c:pt>
                <c:pt idx="877">
                  <c:v>9.580078125</c:v>
                </c:pt>
                <c:pt idx="878">
                  <c:v>10.01953125</c:v>
                </c:pt>
                <c:pt idx="879">
                  <c:v>10.37109375</c:v>
                </c:pt>
                <c:pt idx="880">
                  <c:v>10.72265625</c:v>
                </c:pt>
                <c:pt idx="881">
                  <c:v>10.8984375</c:v>
                </c:pt>
                <c:pt idx="882">
                  <c:v>11.07421875</c:v>
                </c:pt>
                <c:pt idx="883">
                  <c:v>10.8984375</c:v>
                </c:pt>
                <c:pt idx="884">
                  <c:v>10.72265625</c:v>
                </c:pt>
                <c:pt idx="885">
                  <c:v>10.37109375</c:v>
                </c:pt>
                <c:pt idx="886">
                  <c:v>10.01953125</c:v>
                </c:pt>
                <c:pt idx="887">
                  <c:v>9.4921875</c:v>
                </c:pt>
                <c:pt idx="888">
                  <c:v>8.96484375</c:v>
                </c:pt>
                <c:pt idx="889">
                  <c:v>8.349609375</c:v>
                </c:pt>
                <c:pt idx="890">
                  <c:v>7.646484375</c:v>
                </c:pt>
                <c:pt idx="891">
                  <c:v>6.85546875</c:v>
                </c:pt>
                <c:pt idx="892">
                  <c:v>6.064453125</c:v>
                </c:pt>
                <c:pt idx="893">
                  <c:v>5.185546875</c:v>
                </c:pt>
                <c:pt idx="894">
                  <c:v>4.21875</c:v>
                </c:pt>
                <c:pt idx="895">
                  <c:v>3.33984375</c:v>
                </c:pt>
                <c:pt idx="896">
                  <c:v>2.28515625</c:v>
                </c:pt>
                <c:pt idx="897">
                  <c:v>1.318359375</c:v>
                </c:pt>
                <c:pt idx="898">
                  <c:v>0.3515625</c:v>
                </c:pt>
                <c:pt idx="899">
                  <c:v>-0.703125</c:v>
                </c:pt>
                <c:pt idx="900">
                  <c:v>-1.7578125</c:v>
                </c:pt>
                <c:pt idx="901">
                  <c:v>-2.724609375</c:v>
                </c:pt>
                <c:pt idx="902">
                  <c:v>-3.779296875</c:v>
                </c:pt>
                <c:pt idx="903">
                  <c:v>-4.658203125</c:v>
                </c:pt>
                <c:pt idx="904">
                  <c:v>-5.625</c:v>
                </c:pt>
                <c:pt idx="905">
                  <c:v>-6.50390625</c:v>
                </c:pt>
                <c:pt idx="906">
                  <c:v>-7.294921875</c:v>
                </c:pt>
                <c:pt idx="907">
                  <c:v>-8.0859375</c:v>
                </c:pt>
                <c:pt idx="908">
                  <c:v>-8.7890625</c:v>
                </c:pt>
                <c:pt idx="909">
                  <c:v>-9.404296875</c:v>
                </c:pt>
                <c:pt idx="910">
                  <c:v>-9.931640625</c:v>
                </c:pt>
                <c:pt idx="911">
                  <c:v>-10.45898438</c:v>
                </c:pt>
                <c:pt idx="912">
                  <c:v>-10.81054688</c:v>
                </c:pt>
                <c:pt idx="913">
                  <c:v>-11.07421875</c:v>
                </c:pt>
                <c:pt idx="914">
                  <c:v>-11.33789063</c:v>
                </c:pt>
                <c:pt idx="915">
                  <c:v>-11.42578125</c:v>
                </c:pt>
                <c:pt idx="916">
                  <c:v>-11.33789063</c:v>
                </c:pt>
                <c:pt idx="917">
                  <c:v>-11.16210938</c:v>
                </c:pt>
                <c:pt idx="918">
                  <c:v>-10.8984375</c:v>
                </c:pt>
                <c:pt idx="919">
                  <c:v>-10.546875</c:v>
                </c:pt>
                <c:pt idx="920">
                  <c:v>-10.10742188</c:v>
                </c:pt>
                <c:pt idx="921">
                  <c:v>-9.580078125</c:v>
                </c:pt>
                <c:pt idx="922">
                  <c:v>-8.96484375</c:v>
                </c:pt>
                <c:pt idx="923">
                  <c:v>-8.26171875</c:v>
                </c:pt>
                <c:pt idx="924">
                  <c:v>-7.55859375</c:v>
                </c:pt>
                <c:pt idx="925">
                  <c:v>-6.767578125</c:v>
                </c:pt>
                <c:pt idx="926">
                  <c:v>-5.888671875</c:v>
                </c:pt>
                <c:pt idx="927">
                  <c:v>-5.009765625</c:v>
                </c:pt>
                <c:pt idx="928">
                  <c:v>-4.04296875</c:v>
                </c:pt>
                <c:pt idx="929">
                  <c:v>-3.076171875</c:v>
                </c:pt>
                <c:pt idx="930">
                  <c:v>-2.109375</c:v>
                </c:pt>
                <c:pt idx="931">
                  <c:v>-1.0546875</c:v>
                </c:pt>
                <c:pt idx="932">
                  <c:v>-8.7890625E-2</c:v>
                </c:pt>
                <c:pt idx="933">
                  <c:v>0.966796875</c:v>
                </c:pt>
                <c:pt idx="934">
                  <c:v>1.93359375</c:v>
                </c:pt>
                <c:pt idx="935">
                  <c:v>2.900390625</c:v>
                </c:pt>
                <c:pt idx="936">
                  <c:v>3.8671875</c:v>
                </c:pt>
                <c:pt idx="937">
                  <c:v>4.74609375</c:v>
                </c:pt>
                <c:pt idx="938">
                  <c:v>5.625</c:v>
                </c:pt>
                <c:pt idx="939">
                  <c:v>6.50390625</c:v>
                </c:pt>
                <c:pt idx="940">
                  <c:v>7.20703125</c:v>
                </c:pt>
                <c:pt idx="941">
                  <c:v>7.91015625</c:v>
                </c:pt>
                <c:pt idx="942">
                  <c:v>8.525390625</c:v>
                </c:pt>
                <c:pt idx="943">
                  <c:v>9.140625</c:v>
                </c:pt>
                <c:pt idx="944">
                  <c:v>9.66796875</c:v>
                </c:pt>
                <c:pt idx="945">
                  <c:v>10.01953125</c:v>
                </c:pt>
                <c:pt idx="946">
                  <c:v>10.37109375</c:v>
                </c:pt>
                <c:pt idx="947">
                  <c:v>10.63476563</c:v>
                </c:pt>
                <c:pt idx="948">
                  <c:v>10.81054688</c:v>
                </c:pt>
                <c:pt idx="949">
                  <c:v>10.72265625</c:v>
                </c:pt>
                <c:pt idx="950">
                  <c:v>10.546875</c:v>
                </c:pt>
                <c:pt idx="951">
                  <c:v>10.28320313</c:v>
                </c:pt>
                <c:pt idx="952">
                  <c:v>9.931640625</c:v>
                </c:pt>
                <c:pt idx="953">
                  <c:v>9.4921875</c:v>
                </c:pt>
                <c:pt idx="954">
                  <c:v>8.96484375</c:v>
                </c:pt>
                <c:pt idx="955">
                  <c:v>8.349609375</c:v>
                </c:pt>
                <c:pt idx="956">
                  <c:v>7.734375</c:v>
                </c:pt>
                <c:pt idx="957">
                  <c:v>6.943359375</c:v>
                </c:pt>
                <c:pt idx="958">
                  <c:v>6.240234375</c:v>
                </c:pt>
                <c:pt idx="959">
                  <c:v>5.361328125</c:v>
                </c:pt>
                <c:pt idx="960">
                  <c:v>4.482421875</c:v>
                </c:pt>
                <c:pt idx="961">
                  <c:v>3.515625</c:v>
                </c:pt>
                <c:pt idx="962">
                  <c:v>2.63671875</c:v>
                </c:pt>
                <c:pt idx="963">
                  <c:v>1.669921875</c:v>
                </c:pt>
                <c:pt idx="964">
                  <c:v>0.615234375</c:v>
                </c:pt>
                <c:pt idx="965">
                  <c:v>-0.3515625</c:v>
                </c:pt>
                <c:pt idx="966">
                  <c:v>-1.40625</c:v>
                </c:pt>
                <c:pt idx="967">
                  <c:v>-2.373046875</c:v>
                </c:pt>
                <c:pt idx="968">
                  <c:v>-3.33984375</c:v>
                </c:pt>
                <c:pt idx="969">
                  <c:v>-4.306640625</c:v>
                </c:pt>
                <c:pt idx="970">
                  <c:v>-5.185546875</c:v>
                </c:pt>
                <c:pt idx="971">
                  <c:v>-6.064453125</c:v>
                </c:pt>
                <c:pt idx="972">
                  <c:v>-6.943359375</c:v>
                </c:pt>
                <c:pt idx="973">
                  <c:v>-7.734375</c:v>
                </c:pt>
                <c:pt idx="974">
                  <c:v>-8.4375</c:v>
                </c:pt>
                <c:pt idx="975">
                  <c:v>-9.052734375</c:v>
                </c:pt>
                <c:pt idx="976">
                  <c:v>-9.66796875</c:v>
                </c:pt>
                <c:pt idx="977">
                  <c:v>-10.10742188</c:v>
                </c:pt>
                <c:pt idx="978">
                  <c:v>-10.546875</c:v>
                </c:pt>
                <c:pt idx="979">
                  <c:v>-10.8984375</c:v>
                </c:pt>
                <c:pt idx="980">
                  <c:v>-11.16210938</c:v>
                </c:pt>
                <c:pt idx="981">
                  <c:v>-11.25</c:v>
                </c:pt>
                <c:pt idx="982">
                  <c:v>-11.33789063</c:v>
                </c:pt>
                <c:pt idx="983">
                  <c:v>-11.16210938</c:v>
                </c:pt>
                <c:pt idx="984">
                  <c:v>-10.8984375</c:v>
                </c:pt>
                <c:pt idx="985">
                  <c:v>-10.63476563</c:v>
                </c:pt>
                <c:pt idx="986">
                  <c:v>-10.1953125</c:v>
                </c:pt>
                <c:pt idx="987">
                  <c:v>-9.66796875</c:v>
                </c:pt>
                <c:pt idx="988">
                  <c:v>-9.140625</c:v>
                </c:pt>
                <c:pt idx="989">
                  <c:v>-8.525390625</c:v>
                </c:pt>
                <c:pt idx="990">
                  <c:v>-7.734375</c:v>
                </c:pt>
                <c:pt idx="991">
                  <c:v>-7.03125</c:v>
                </c:pt>
                <c:pt idx="992">
                  <c:v>-6.15234375</c:v>
                </c:pt>
                <c:pt idx="993">
                  <c:v>-5.2734375</c:v>
                </c:pt>
                <c:pt idx="994">
                  <c:v>-4.39453125</c:v>
                </c:pt>
                <c:pt idx="995">
                  <c:v>-3.515625</c:v>
                </c:pt>
                <c:pt idx="996">
                  <c:v>-2.548828125</c:v>
                </c:pt>
                <c:pt idx="997">
                  <c:v>-1.494140625</c:v>
                </c:pt>
                <c:pt idx="998">
                  <c:v>-0.52734375</c:v>
                </c:pt>
                <c:pt idx="999">
                  <c:v>0.439453125</c:v>
                </c:pt>
                <c:pt idx="1000">
                  <c:v>1.494140625</c:v>
                </c:pt>
                <c:pt idx="1001">
                  <c:v>2.4609375</c:v>
                </c:pt>
                <c:pt idx="1002">
                  <c:v>3.427734375</c:v>
                </c:pt>
                <c:pt idx="1003">
                  <c:v>4.306640625</c:v>
                </c:pt>
                <c:pt idx="1004">
                  <c:v>5.185546875</c:v>
                </c:pt>
                <c:pt idx="1005">
                  <c:v>5.9765625</c:v>
                </c:pt>
                <c:pt idx="1006">
                  <c:v>6.767578125</c:v>
                </c:pt>
                <c:pt idx="1007">
                  <c:v>7.470703125</c:v>
                </c:pt>
                <c:pt idx="1008">
                  <c:v>8.173828125</c:v>
                </c:pt>
                <c:pt idx="1009">
                  <c:v>8.7890625</c:v>
                </c:pt>
                <c:pt idx="1010">
                  <c:v>9.228515625</c:v>
                </c:pt>
                <c:pt idx="1011">
                  <c:v>9.66796875</c:v>
                </c:pt>
                <c:pt idx="1012">
                  <c:v>10.01953125</c:v>
                </c:pt>
                <c:pt idx="1013">
                  <c:v>10.37109375</c:v>
                </c:pt>
                <c:pt idx="1014">
                  <c:v>10.546875</c:v>
                </c:pt>
                <c:pt idx="1015">
                  <c:v>10.63476563</c:v>
                </c:pt>
                <c:pt idx="1016">
                  <c:v>10.72265625</c:v>
                </c:pt>
                <c:pt idx="1017">
                  <c:v>10.63476563</c:v>
                </c:pt>
                <c:pt idx="1018">
                  <c:v>10.45898438</c:v>
                </c:pt>
                <c:pt idx="1019">
                  <c:v>10.28320313</c:v>
                </c:pt>
                <c:pt idx="1020">
                  <c:v>9.931640625</c:v>
                </c:pt>
                <c:pt idx="1021">
                  <c:v>9.580078125</c:v>
                </c:pt>
                <c:pt idx="1022">
                  <c:v>9.052734375</c:v>
                </c:pt>
                <c:pt idx="1023">
                  <c:v>8.525390625</c:v>
                </c:pt>
                <c:pt idx="1024">
                  <c:v>7.822265625</c:v>
                </c:pt>
                <c:pt idx="1025">
                  <c:v>7.20703125</c:v>
                </c:pt>
                <c:pt idx="1026">
                  <c:v>6.50390625</c:v>
                </c:pt>
                <c:pt idx="1027">
                  <c:v>5.625</c:v>
                </c:pt>
                <c:pt idx="1028">
                  <c:v>4.833984375</c:v>
                </c:pt>
                <c:pt idx="1029">
                  <c:v>3.955078125</c:v>
                </c:pt>
                <c:pt idx="1030">
                  <c:v>2.98828125</c:v>
                </c:pt>
                <c:pt idx="1031">
                  <c:v>2.109375</c:v>
                </c:pt>
                <c:pt idx="1032">
                  <c:v>1.0546875</c:v>
                </c:pt>
                <c:pt idx="1033">
                  <c:v>8.7890625E-2</c:v>
                </c:pt>
                <c:pt idx="1034">
                  <c:v>-0.87890625</c:v>
                </c:pt>
                <c:pt idx="1035">
                  <c:v>-1.845703125</c:v>
                </c:pt>
                <c:pt idx="1036">
                  <c:v>-2.8125</c:v>
                </c:pt>
                <c:pt idx="1037">
                  <c:v>-3.779296875</c:v>
                </c:pt>
                <c:pt idx="1038">
                  <c:v>-4.74609375</c:v>
                </c:pt>
                <c:pt idx="1039">
                  <c:v>-5.537109375</c:v>
                </c:pt>
                <c:pt idx="1040">
                  <c:v>-6.416015625</c:v>
                </c:pt>
                <c:pt idx="1041">
                  <c:v>-7.20703125</c:v>
                </c:pt>
                <c:pt idx="1042">
                  <c:v>-7.91015625</c:v>
                </c:pt>
                <c:pt idx="1043">
                  <c:v>-8.61328125</c:v>
                </c:pt>
                <c:pt idx="1044">
                  <c:v>-9.228515625</c:v>
                </c:pt>
                <c:pt idx="1045">
                  <c:v>-9.755859375</c:v>
                </c:pt>
                <c:pt idx="1046">
                  <c:v>-10.1953125</c:v>
                </c:pt>
                <c:pt idx="1047">
                  <c:v>-10.546875</c:v>
                </c:pt>
                <c:pt idx="1048">
                  <c:v>-10.81054688</c:v>
                </c:pt>
                <c:pt idx="1049">
                  <c:v>-10.98632813</c:v>
                </c:pt>
                <c:pt idx="1050">
                  <c:v>-11.07421875</c:v>
                </c:pt>
                <c:pt idx="1051">
                  <c:v>-10.98632813</c:v>
                </c:pt>
                <c:pt idx="1052">
                  <c:v>-10.81054688</c:v>
                </c:pt>
                <c:pt idx="1053">
                  <c:v>-10.546875</c:v>
                </c:pt>
                <c:pt idx="1054">
                  <c:v>-10.1953125</c:v>
                </c:pt>
                <c:pt idx="1055">
                  <c:v>-9.755859375</c:v>
                </c:pt>
                <c:pt idx="1056">
                  <c:v>-9.228515625</c:v>
                </c:pt>
                <c:pt idx="1057">
                  <c:v>-8.61328125</c:v>
                </c:pt>
                <c:pt idx="1058">
                  <c:v>-7.998046875</c:v>
                </c:pt>
                <c:pt idx="1059">
                  <c:v>-7.20703125</c:v>
                </c:pt>
                <c:pt idx="1060">
                  <c:v>-6.416015625</c:v>
                </c:pt>
                <c:pt idx="1061">
                  <c:v>-5.625</c:v>
                </c:pt>
                <c:pt idx="1062">
                  <c:v>-4.74609375</c:v>
                </c:pt>
                <c:pt idx="1063">
                  <c:v>-3.779296875</c:v>
                </c:pt>
                <c:pt idx="1064">
                  <c:v>-2.900390625</c:v>
                </c:pt>
                <c:pt idx="1065">
                  <c:v>-1.93359375</c:v>
                </c:pt>
                <c:pt idx="1066">
                  <c:v>-0.966796875</c:v>
                </c:pt>
                <c:pt idx="1067">
                  <c:v>0</c:v>
                </c:pt>
                <c:pt idx="1068">
                  <c:v>0.966796875</c:v>
                </c:pt>
                <c:pt idx="1069">
                  <c:v>2.021484375</c:v>
                </c:pt>
                <c:pt idx="1070">
                  <c:v>2.900390625</c:v>
                </c:pt>
                <c:pt idx="1071">
                  <c:v>3.8671875</c:v>
                </c:pt>
                <c:pt idx="1072">
                  <c:v>4.74609375</c:v>
                </c:pt>
                <c:pt idx="1073">
                  <c:v>5.537109375</c:v>
                </c:pt>
                <c:pt idx="1074">
                  <c:v>6.328125</c:v>
                </c:pt>
                <c:pt idx="1075">
                  <c:v>7.119140625</c:v>
                </c:pt>
                <c:pt idx="1076">
                  <c:v>7.734375</c:v>
                </c:pt>
                <c:pt idx="1077">
                  <c:v>8.349609375</c:v>
                </c:pt>
                <c:pt idx="1078">
                  <c:v>8.876953125</c:v>
                </c:pt>
                <c:pt idx="1079">
                  <c:v>9.404296875</c:v>
                </c:pt>
                <c:pt idx="1080">
                  <c:v>9.755859375</c:v>
                </c:pt>
                <c:pt idx="1081">
                  <c:v>10.10742188</c:v>
                </c:pt>
                <c:pt idx="1082">
                  <c:v>10.28320313</c:v>
                </c:pt>
                <c:pt idx="1083">
                  <c:v>10.45898438</c:v>
                </c:pt>
                <c:pt idx="1084">
                  <c:v>10.546875</c:v>
                </c:pt>
                <c:pt idx="1085">
                  <c:v>10.45898438</c:v>
                </c:pt>
                <c:pt idx="1086">
                  <c:v>10.37109375</c:v>
                </c:pt>
                <c:pt idx="1087">
                  <c:v>10.1953125</c:v>
                </c:pt>
                <c:pt idx="1088">
                  <c:v>9.931640625</c:v>
                </c:pt>
                <c:pt idx="1089">
                  <c:v>9.580078125</c:v>
                </c:pt>
                <c:pt idx="1090">
                  <c:v>9.140625</c:v>
                </c:pt>
                <c:pt idx="1091">
                  <c:v>8.61328125</c:v>
                </c:pt>
                <c:pt idx="1092">
                  <c:v>8.0859375</c:v>
                </c:pt>
                <c:pt idx="1093">
                  <c:v>7.3828125</c:v>
                </c:pt>
                <c:pt idx="1094">
                  <c:v>6.6796875</c:v>
                </c:pt>
                <c:pt idx="1095">
                  <c:v>5.9765625</c:v>
                </c:pt>
                <c:pt idx="1096">
                  <c:v>5.09765625</c:v>
                </c:pt>
                <c:pt idx="1097">
                  <c:v>4.21875</c:v>
                </c:pt>
                <c:pt idx="1098">
                  <c:v>3.427734375</c:v>
                </c:pt>
                <c:pt idx="1099">
                  <c:v>2.4609375</c:v>
                </c:pt>
                <c:pt idx="1100">
                  <c:v>1.494140625</c:v>
                </c:pt>
                <c:pt idx="1101">
                  <c:v>0.52734375</c:v>
                </c:pt>
                <c:pt idx="1102">
                  <c:v>-0.439453125</c:v>
                </c:pt>
                <c:pt idx="1103">
                  <c:v>-1.40625</c:v>
                </c:pt>
                <c:pt idx="1104">
                  <c:v>-2.373046875</c:v>
                </c:pt>
                <c:pt idx="1105">
                  <c:v>-3.251953125</c:v>
                </c:pt>
                <c:pt idx="1106">
                  <c:v>-4.21875</c:v>
                </c:pt>
                <c:pt idx="1107">
                  <c:v>-5.09765625</c:v>
                </c:pt>
                <c:pt idx="1108">
                  <c:v>-5.9765625</c:v>
                </c:pt>
                <c:pt idx="1109">
                  <c:v>-6.767578125</c:v>
                </c:pt>
                <c:pt idx="1110">
                  <c:v>-7.470703125</c:v>
                </c:pt>
                <c:pt idx="1111">
                  <c:v>-8.173828125</c:v>
                </c:pt>
                <c:pt idx="1112">
                  <c:v>-8.7890625</c:v>
                </c:pt>
                <c:pt idx="1113">
                  <c:v>-9.31640625</c:v>
                </c:pt>
                <c:pt idx="1114">
                  <c:v>-9.755859375</c:v>
                </c:pt>
                <c:pt idx="1115">
                  <c:v>-10.1953125</c:v>
                </c:pt>
                <c:pt idx="1116">
                  <c:v>-10.546875</c:v>
                </c:pt>
                <c:pt idx="1117">
                  <c:v>-10.72265625</c:v>
                </c:pt>
                <c:pt idx="1118">
                  <c:v>-10.81054688</c:v>
                </c:pt>
                <c:pt idx="1119">
                  <c:v>-10.8984375</c:v>
                </c:pt>
                <c:pt idx="1120">
                  <c:v>-10.81054688</c:v>
                </c:pt>
                <c:pt idx="1121">
                  <c:v>-10.63476563</c:v>
                </c:pt>
                <c:pt idx="1122">
                  <c:v>-10.45898438</c:v>
                </c:pt>
                <c:pt idx="1123">
                  <c:v>-10.10742188</c:v>
                </c:pt>
                <c:pt idx="1124">
                  <c:v>-9.755859375</c:v>
                </c:pt>
                <c:pt idx="1125">
                  <c:v>-9.31640625</c:v>
                </c:pt>
                <c:pt idx="1126">
                  <c:v>-8.7890625</c:v>
                </c:pt>
                <c:pt idx="1127">
                  <c:v>-8.0859375</c:v>
                </c:pt>
                <c:pt idx="1128">
                  <c:v>-7.3828125</c:v>
                </c:pt>
                <c:pt idx="1129">
                  <c:v>-6.6796875</c:v>
                </c:pt>
                <c:pt idx="1130">
                  <c:v>-5.888671875</c:v>
                </c:pt>
                <c:pt idx="1131">
                  <c:v>-5.009765625</c:v>
                </c:pt>
                <c:pt idx="1132">
                  <c:v>-4.130859375</c:v>
                </c:pt>
                <c:pt idx="1133">
                  <c:v>-3.251953125</c:v>
                </c:pt>
                <c:pt idx="1134">
                  <c:v>-2.28515625</c:v>
                </c:pt>
                <c:pt idx="1135">
                  <c:v>-1.318359375</c:v>
                </c:pt>
                <c:pt idx="1136">
                  <c:v>-0.439453125</c:v>
                </c:pt>
                <c:pt idx="1137">
                  <c:v>0.52734375</c:v>
                </c:pt>
                <c:pt idx="1138">
                  <c:v>1.494140625</c:v>
                </c:pt>
                <c:pt idx="1139">
                  <c:v>2.4609375</c:v>
                </c:pt>
                <c:pt idx="1140">
                  <c:v>3.33984375</c:v>
                </c:pt>
                <c:pt idx="1141">
                  <c:v>4.21875</c:v>
                </c:pt>
                <c:pt idx="1142">
                  <c:v>5.09765625</c:v>
                </c:pt>
                <c:pt idx="1143">
                  <c:v>5.888671875</c:v>
                </c:pt>
                <c:pt idx="1144">
                  <c:v>6.591796875</c:v>
                </c:pt>
                <c:pt idx="1145">
                  <c:v>7.294921875</c:v>
                </c:pt>
                <c:pt idx="1146">
                  <c:v>7.91015625</c:v>
                </c:pt>
                <c:pt idx="1147">
                  <c:v>8.525390625</c:v>
                </c:pt>
                <c:pt idx="1148">
                  <c:v>9.052734375</c:v>
                </c:pt>
                <c:pt idx="1149">
                  <c:v>9.404296875</c:v>
                </c:pt>
                <c:pt idx="1150">
                  <c:v>9.755859375</c:v>
                </c:pt>
                <c:pt idx="1151">
                  <c:v>10.01953125</c:v>
                </c:pt>
                <c:pt idx="1152">
                  <c:v>10.1953125</c:v>
                </c:pt>
                <c:pt idx="1153">
                  <c:v>10.28320313</c:v>
                </c:pt>
                <c:pt idx="1154">
                  <c:v>10.10742188</c:v>
                </c:pt>
                <c:pt idx="1155">
                  <c:v>9.84375</c:v>
                </c:pt>
                <c:pt idx="1156">
                  <c:v>9.580078125</c:v>
                </c:pt>
                <c:pt idx="1157">
                  <c:v>9.140625</c:v>
                </c:pt>
                <c:pt idx="1158">
                  <c:v>8.701171875</c:v>
                </c:pt>
                <c:pt idx="1159">
                  <c:v>8.173828125</c:v>
                </c:pt>
                <c:pt idx="1160">
                  <c:v>7.55859375</c:v>
                </c:pt>
                <c:pt idx="1161">
                  <c:v>6.85546875</c:v>
                </c:pt>
                <c:pt idx="1162">
                  <c:v>6.15234375</c:v>
                </c:pt>
                <c:pt idx="1163">
                  <c:v>5.361328125</c:v>
                </c:pt>
                <c:pt idx="1164">
                  <c:v>4.5703125</c:v>
                </c:pt>
                <c:pt idx="1165">
                  <c:v>3.69140625</c:v>
                </c:pt>
                <c:pt idx="1166">
                  <c:v>2.8125</c:v>
                </c:pt>
                <c:pt idx="1167">
                  <c:v>1.845703125</c:v>
                </c:pt>
                <c:pt idx="1168">
                  <c:v>0.966796875</c:v>
                </c:pt>
                <c:pt idx="1169">
                  <c:v>0</c:v>
                </c:pt>
                <c:pt idx="1170">
                  <c:v>-0.966796875</c:v>
                </c:pt>
                <c:pt idx="1171">
                  <c:v>-1.93359375</c:v>
                </c:pt>
                <c:pt idx="1172">
                  <c:v>-2.8125</c:v>
                </c:pt>
                <c:pt idx="1173">
                  <c:v>-3.779296875</c:v>
                </c:pt>
                <c:pt idx="1174">
                  <c:v>-4.658203125</c:v>
                </c:pt>
                <c:pt idx="1175">
                  <c:v>-5.44921875</c:v>
                </c:pt>
                <c:pt idx="1176">
                  <c:v>-6.328125</c:v>
                </c:pt>
                <c:pt idx="1177">
                  <c:v>-7.03125</c:v>
                </c:pt>
                <c:pt idx="1178">
                  <c:v>-7.734375</c:v>
                </c:pt>
                <c:pt idx="1179">
                  <c:v>-8.349609375</c:v>
                </c:pt>
                <c:pt idx="1180">
                  <c:v>-8.96484375</c:v>
                </c:pt>
                <c:pt idx="1181">
                  <c:v>-9.4921875</c:v>
                </c:pt>
                <c:pt idx="1182">
                  <c:v>-9.84375</c:v>
                </c:pt>
                <c:pt idx="1183">
                  <c:v>-10.1953125</c:v>
                </c:pt>
                <c:pt idx="1184">
                  <c:v>-10.45898438</c:v>
                </c:pt>
                <c:pt idx="1185">
                  <c:v>-10.63476563</c:v>
                </c:pt>
                <c:pt idx="1186">
                  <c:v>-10.72265625</c:v>
                </c:pt>
                <c:pt idx="1187">
                  <c:v>-10.63476563</c:v>
                </c:pt>
                <c:pt idx="1188">
                  <c:v>-10.45898438</c:v>
                </c:pt>
                <c:pt idx="1189">
                  <c:v>-10.1953125</c:v>
                </c:pt>
                <c:pt idx="1190">
                  <c:v>-9.755859375</c:v>
                </c:pt>
                <c:pt idx="1191">
                  <c:v>-9.404296875</c:v>
                </c:pt>
                <c:pt idx="1192">
                  <c:v>-8.876953125</c:v>
                </c:pt>
                <c:pt idx="1193">
                  <c:v>-8.26171875</c:v>
                </c:pt>
                <c:pt idx="1194">
                  <c:v>-7.646484375</c:v>
                </c:pt>
                <c:pt idx="1195">
                  <c:v>-6.943359375</c:v>
                </c:pt>
                <c:pt idx="1196">
                  <c:v>-6.15234375</c:v>
                </c:pt>
                <c:pt idx="1197">
                  <c:v>-5.361328125</c:v>
                </c:pt>
                <c:pt idx="1198">
                  <c:v>-4.482421875</c:v>
                </c:pt>
                <c:pt idx="1199">
                  <c:v>-3.603515625</c:v>
                </c:pt>
                <c:pt idx="1200">
                  <c:v>-2.724609375</c:v>
                </c:pt>
                <c:pt idx="1201">
                  <c:v>-1.7578125</c:v>
                </c:pt>
                <c:pt idx="1202">
                  <c:v>-0.87890625</c:v>
                </c:pt>
                <c:pt idx="1203">
                  <c:v>8.7890625E-2</c:v>
                </c:pt>
                <c:pt idx="1204">
                  <c:v>1.0546875</c:v>
                </c:pt>
                <c:pt idx="1205">
                  <c:v>2.021484375</c:v>
                </c:pt>
                <c:pt idx="1206">
                  <c:v>2.900390625</c:v>
                </c:pt>
                <c:pt idx="1207">
                  <c:v>3.779296875</c:v>
                </c:pt>
                <c:pt idx="1208">
                  <c:v>4.658203125</c:v>
                </c:pt>
                <c:pt idx="1209">
                  <c:v>5.44921875</c:v>
                </c:pt>
                <c:pt idx="1210">
                  <c:v>6.15234375</c:v>
                </c:pt>
                <c:pt idx="1211">
                  <c:v>6.943359375</c:v>
                </c:pt>
                <c:pt idx="1212">
                  <c:v>7.55859375</c:v>
                </c:pt>
                <c:pt idx="1213">
                  <c:v>8.0859375</c:v>
                </c:pt>
                <c:pt idx="1214">
                  <c:v>8.61328125</c:v>
                </c:pt>
                <c:pt idx="1215">
                  <c:v>9.052734375</c:v>
                </c:pt>
                <c:pt idx="1216">
                  <c:v>9.4921875</c:v>
                </c:pt>
                <c:pt idx="1217">
                  <c:v>9.755859375</c:v>
                </c:pt>
                <c:pt idx="1218">
                  <c:v>9.931640625</c:v>
                </c:pt>
                <c:pt idx="1219">
                  <c:v>10.10742188</c:v>
                </c:pt>
                <c:pt idx="1220">
                  <c:v>10.1953125</c:v>
                </c:pt>
                <c:pt idx="1221">
                  <c:v>10.10742188</c:v>
                </c:pt>
                <c:pt idx="1222">
                  <c:v>10.01953125</c:v>
                </c:pt>
                <c:pt idx="1223">
                  <c:v>9.755859375</c:v>
                </c:pt>
                <c:pt idx="1224">
                  <c:v>9.580078125</c:v>
                </c:pt>
                <c:pt idx="1225">
                  <c:v>9.140625</c:v>
                </c:pt>
                <c:pt idx="1226">
                  <c:v>8.7890625</c:v>
                </c:pt>
                <c:pt idx="1227">
                  <c:v>8.26171875</c:v>
                </c:pt>
                <c:pt idx="1228">
                  <c:v>7.646484375</c:v>
                </c:pt>
                <c:pt idx="1229">
                  <c:v>7.03125</c:v>
                </c:pt>
                <c:pt idx="1230">
                  <c:v>6.328125</c:v>
                </c:pt>
                <c:pt idx="1231">
                  <c:v>5.625</c:v>
                </c:pt>
                <c:pt idx="1232">
                  <c:v>4.833984375</c:v>
                </c:pt>
                <c:pt idx="1233">
                  <c:v>3.955078125</c:v>
                </c:pt>
                <c:pt idx="1234">
                  <c:v>3.076171875</c:v>
                </c:pt>
                <c:pt idx="1235">
                  <c:v>2.197265625</c:v>
                </c:pt>
                <c:pt idx="1236">
                  <c:v>1.318359375</c:v>
                </c:pt>
                <c:pt idx="1237">
                  <c:v>0.3515625</c:v>
                </c:pt>
                <c:pt idx="1238">
                  <c:v>-0.615234375</c:v>
                </c:pt>
                <c:pt idx="1239">
                  <c:v>-1.494140625</c:v>
                </c:pt>
                <c:pt idx="1240">
                  <c:v>-2.4609375</c:v>
                </c:pt>
                <c:pt idx="1241">
                  <c:v>-3.33984375</c:v>
                </c:pt>
                <c:pt idx="1242">
                  <c:v>-4.21875</c:v>
                </c:pt>
                <c:pt idx="1243">
                  <c:v>-5.09765625</c:v>
                </c:pt>
                <c:pt idx="1244">
                  <c:v>-5.888671875</c:v>
                </c:pt>
                <c:pt idx="1245">
                  <c:v>-6.6796875</c:v>
                </c:pt>
                <c:pt idx="1246">
                  <c:v>-7.3828125</c:v>
                </c:pt>
                <c:pt idx="1247">
                  <c:v>-8.0859375</c:v>
                </c:pt>
                <c:pt idx="1248">
                  <c:v>-8.61328125</c:v>
                </c:pt>
                <c:pt idx="1249">
                  <c:v>-9.140625</c:v>
                </c:pt>
                <c:pt idx="1250">
                  <c:v>-9.580078125</c:v>
                </c:pt>
                <c:pt idx="1251">
                  <c:v>-10.01953125</c:v>
                </c:pt>
                <c:pt idx="1252">
                  <c:v>-10.28320313</c:v>
                </c:pt>
                <c:pt idx="1253">
                  <c:v>-10.45898438</c:v>
                </c:pt>
                <c:pt idx="1254">
                  <c:v>-10.546875</c:v>
                </c:pt>
                <c:pt idx="1255">
                  <c:v>-10.63476563</c:v>
                </c:pt>
                <c:pt idx="1256">
                  <c:v>-10.546875</c:v>
                </c:pt>
                <c:pt idx="1257">
                  <c:v>-10.37109375</c:v>
                </c:pt>
                <c:pt idx="1258">
                  <c:v>-10.10742188</c:v>
                </c:pt>
                <c:pt idx="1259">
                  <c:v>-9.84375</c:v>
                </c:pt>
                <c:pt idx="1260">
                  <c:v>-9.4921875</c:v>
                </c:pt>
                <c:pt idx="1261">
                  <c:v>-8.96484375</c:v>
                </c:pt>
                <c:pt idx="1262">
                  <c:v>-8.4375</c:v>
                </c:pt>
                <c:pt idx="1263">
                  <c:v>-7.822265625</c:v>
                </c:pt>
                <c:pt idx="1264">
                  <c:v>-7.119140625</c:v>
                </c:pt>
                <c:pt idx="1265">
                  <c:v>-6.416015625</c:v>
                </c:pt>
                <c:pt idx="1266">
                  <c:v>-5.625</c:v>
                </c:pt>
                <c:pt idx="1267">
                  <c:v>-4.74609375</c:v>
                </c:pt>
                <c:pt idx="1268">
                  <c:v>-3.955078125</c:v>
                </c:pt>
                <c:pt idx="1269">
                  <c:v>-2.98828125</c:v>
                </c:pt>
                <c:pt idx="1270">
                  <c:v>-2.109375</c:v>
                </c:pt>
                <c:pt idx="1271">
                  <c:v>-1.23046875</c:v>
                </c:pt>
                <c:pt idx="1272">
                  <c:v>-0.263671875</c:v>
                </c:pt>
                <c:pt idx="1273">
                  <c:v>0.703125</c:v>
                </c:pt>
                <c:pt idx="1274">
                  <c:v>1.58203125</c:v>
                </c:pt>
                <c:pt idx="1275">
                  <c:v>2.4609375</c:v>
                </c:pt>
                <c:pt idx="1276">
                  <c:v>3.427734375</c:v>
                </c:pt>
                <c:pt idx="1277">
                  <c:v>4.21875</c:v>
                </c:pt>
                <c:pt idx="1278">
                  <c:v>5.009765625</c:v>
                </c:pt>
                <c:pt idx="1279">
                  <c:v>5.80078125</c:v>
                </c:pt>
                <c:pt idx="1280">
                  <c:v>6.591796875</c:v>
                </c:pt>
                <c:pt idx="1281">
                  <c:v>7.20703125</c:v>
                </c:pt>
                <c:pt idx="1282">
                  <c:v>7.822265625</c:v>
                </c:pt>
                <c:pt idx="1283">
                  <c:v>8.349609375</c:v>
                </c:pt>
                <c:pt idx="1284">
                  <c:v>8.7890625</c:v>
                </c:pt>
                <c:pt idx="1285">
                  <c:v>9.228515625</c:v>
                </c:pt>
                <c:pt idx="1286">
                  <c:v>9.580078125</c:v>
                </c:pt>
                <c:pt idx="1287">
                  <c:v>9.755859375</c:v>
                </c:pt>
                <c:pt idx="1288">
                  <c:v>9.931640625</c:v>
                </c:pt>
                <c:pt idx="1289">
                  <c:v>10.01953125</c:v>
                </c:pt>
                <c:pt idx="1290">
                  <c:v>9.931640625</c:v>
                </c:pt>
                <c:pt idx="1291">
                  <c:v>9.755859375</c:v>
                </c:pt>
                <c:pt idx="1292">
                  <c:v>9.4921875</c:v>
                </c:pt>
                <c:pt idx="1293">
                  <c:v>9.228515625</c:v>
                </c:pt>
                <c:pt idx="1294">
                  <c:v>8.7890625</c:v>
                </c:pt>
                <c:pt idx="1295">
                  <c:v>8.349609375</c:v>
                </c:pt>
                <c:pt idx="1296">
                  <c:v>7.822265625</c:v>
                </c:pt>
                <c:pt idx="1297">
                  <c:v>7.20703125</c:v>
                </c:pt>
                <c:pt idx="1298">
                  <c:v>6.591796875</c:v>
                </c:pt>
                <c:pt idx="1299">
                  <c:v>5.80078125</c:v>
                </c:pt>
                <c:pt idx="1300">
                  <c:v>5.09765625</c:v>
                </c:pt>
                <c:pt idx="1301">
                  <c:v>4.306640625</c:v>
                </c:pt>
                <c:pt idx="1302">
                  <c:v>3.427734375</c:v>
                </c:pt>
                <c:pt idx="1303">
                  <c:v>2.548828125</c:v>
                </c:pt>
                <c:pt idx="1304">
                  <c:v>1.669921875</c:v>
                </c:pt>
                <c:pt idx="1305">
                  <c:v>0.703125</c:v>
                </c:pt>
                <c:pt idx="1306">
                  <c:v>-0.17578125</c:v>
                </c:pt>
                <c:pt idx="1307">
                  <c:v>-1.142578125</c:v>
                </c:pt>
                <c:pt idx="1308">
                  <c:v>-2.021484375</c:v>
                </c:pt>
                <c:pt idx="1309">
                  <c:v>-2.98828125</c:v>
                </c:pt>
                <c:pt idx="1310">
                  <c:v>-3.8671875</c:v>
                </c:pt>
                <c:pt idx="1311">
                  <c:v>-4.658203125</c:v>
                </c:pt>
                <c:pt idx="1312">
                  <c:v>-5.537109375</c:v>
                </c:pt>
                <c:pt idx="1313">
                  <c:v>-6.240234375</c:v>
                </c:pt>
                <c:pt idx="1314">
                  <c:v>-6.943359375</c:v>
                </c:pt>
                <c:pt idx="1315">
                  <c:v>-7.646484375</c:v>
                </c:pt>
                <c:pt idx="1316">
                  <c:v>-8.26171875</c:v>
                </c:pt>
                <c:pt idx="1317">
                  <c:v>-8.7890625</c:v>
                </c:pt>
                <c:pt idx="1318">
                  <c:v>-9.31640625</c:v>
                </c:pt>
                <c:pt idx="1319">
                  <c:v>-9.66796875</c:v>
                </c:pt>
                <c:pt idx="1320">
                  <c:v>-10.01953125</c:v>
                </c:pt>
                <c:pt idx="1321">
                  <c:v>-10.1953125</c:v>
                </c:pt>
                <c:pt idx="1322">
                  <c:v>-10.37109375</c:v>
                </c:pt>
                <c:pt idx="1323">
                  <c:v>-10.45898438</c:v>
                </c:pt>
                <c:pt idx="1324">
                  <c:v>-10.37109375</c:v>
                </c:pt>
                <c:pt idx="1325">
                  <c:v>-10.28320313</c:v>
                </c:pt>
                <c:pt idx="1326">
                  <c:v>-10.10742188</c:v>
                </c:pt>
                <c:pt idx="1327">
                  <c:v>-9.84375</c:v>
                </c:pt>
                <c:pt idx="1328">
                  <c:v>-9.4921875</c:v>
                </c:pt>
                <c:pt idx="1329">
                  <c:v>-9.052734375</c:v>
                </c:pt>
                <c:pt idx="1330">
                  <c:v>-8.525390625</c:v>
                </c:pt>
                <c:pt idx="1331">
                  <c:v>-7.91015625</c:v>
                </c:pt>
                <c:pt idx="1332">
                  <c:v>-7.294921875</c:v>
                </c:pt>
                <c:pt idx="1333">
                  <c:v>-6.591796875</c:v>
                </c:pt>
                <c:pt idx="1334">
                  <c:v>-5.80078125</c:v>
                </c:pt>
                <c:pt idx="1335">
                  <c:v>-5.009765625</c:v>
                </c:pt>
                <c:pt idx="1336">
                  <c:v>-4.21875</c:v>
                </c:pt>
                <c:pt idx="1337">
                  <c:v>-3.33984375</c:v>
                </c:pt>
                <c:pt idx="1338">
                  <c:v>-2.4609375</c:v>
                </c:pt>
                <c:pt idx="1339">
                  <c:v>-1.494140625</c:v>
                </c:pt>
                <c:pt idx="1340">
                  <c:v>-0.615234375</c:v>
                </c:pt>
                <c:pt idx="1341">
                  <c:v>0.3515625</c:v>
                </c:pt>
                <c:pt idx="1342">
                  <c:v>1.23046875</c:v>
                </c:pt>
                <c:pt idx="1343">
                  <c:v>2.109375</c:v>
                </c:pt>
                <c:pt idx="1344">
                  <c:v>2.98828125</c:v>
                </c:pt>
                <c:pt idx="1345">
                  <c:v>3.8671875</c:v>
                </c:pt>
                <c:pt idx="1346">
                  <c:v>4.658203125</c:v>
                </c:pt>
                <c:pt idx="1347">
                  <c:v>5.44921875</c:v>
                </c:pt>
                <c:pt idx="1348">
                  <c:v>6.15234375</c:v>
                </c:pt>
                <c:pt idx="1349">
                  <c:v>6.85546875</c:v>
                </c:pt>
                <c:pt idx="1350">
                  <c:v>7.470703125</c:v>
                </c:pt>
                <c:pt idx="1351">
                  <c:v>7.998046875</c:v>
                </c:pt>
                <c:pt idx="1352">
                  <c:v>8.525390625</c:v>
                </c:pt>
                <c:pt idx="1353">
                  <c:v>8.96484375</c:v>
                </c:pt>
                <c:pt idx="1354">
                  <c:v>9.228515625</c:v>
                </c:pt>
                <c:pt idx="1355">
                  <c:v>9.580078125</c:v>
                </c:pt>
                <c:pt idx="1356">
                  <c:v>9.755859375</c:v>
                </c:pt>
                <c:pt idx="1357">
                  <c:v>9.84375</c:v>
                </c:pt>
                <c:pt idx="1358">
                  <c:v>9.66796875</c:v>
                </c:pt>
                <c:pt idx="1359">
                  <c:v>9.4921875</c:v>
                </c:pt>
                <c:pt idx="1360">
                  <c:v>9.228515625</c:v>
                </c:pt>
                <c:pt idx="1361">
                  <c:v>8.876953125</c:v>
                </c:pt>
                <c:pt idx="1362">
                  <c:v>8.4375</c:v>
                </c:pt>
                <c:pt idx="1363">
                  <c:v>7.91015625</c:v>
                </c:pt>
                <c:pt idx="1364">
                  <c:v>7.3828125</c:v>
                </c:pt>
                <c:pt idx="1365">
                  <c:v>6.767578125</c:v>
                </c:pt>
                <c:pt idx="1366">
                  <c:v>6.064453125</c:v>
                </c:pt>
                <c:pt idx="1367">
                  <c:v>5.2734375</c:v>
                </c:pt>
                <c:pt idx="1368">
                  <c:v>4.5703125</c:v>
                </c:pt>
                <c:pt idx="1369">
                  <c:v>3.69140625</c:v>
                </c:pt>
                <c:pt idx="1370">
                  <c:v>2.900390625</c:v>
                </c:pt>
                <c:pt idx="1371">
                  <c:v>2.021484375</c:v>
                </c:pt>
                <c:pt idx="1372">
                  <c:v>1.0546875</c:v>
                </c:pt>
                <c:pt idx="1373">
                  <c:v>0.17578125</c:v>
                </c:pt>
                <c:pt idx="1374">
                  <c:v>-0.703125</c:v>
                </c:pt>
                <c:pt idx="1375">
                  <c:v>-1.58203125</c:v>
                </c:pt>
                <c:pt idx="1376">
                  <c:v>-2.548828125</c:v>
                </c:pt>
                <c:pt idx="1377">
                  <c:v>-3.427734375</c:v>
                </c:pt>
                <c:pt idx="1378">
                  <c:v>-4.306640625</c:v>
                </c:pt>
                <c:pt idx="1379">
                  <c:v>-5.09765625</c:v>
                </c:pt>
                <c:pt idx="1380">
                  <c:v>-5.888671875</c:v>
                </c:pt>
                <c:pt idx="1381">
                  <c:v>-6.591796875</c:v>
                </c:pt>
                <c:pt idx="1382">
                  <c:v>-7.294921875</c:v>
                </c:pt>
                <c:pt idx="1383">
                  <c:v>-7.91015625</c:v>
                </c:pt>
                <c:pt idx="1384">
                  <c:v>-8.4375</c:v>
                </c:pt>
                <c:pt idx="1385">
                  <c:v>-8.96484375</c:v>
                </c:pt>
                <c:pt idx="1386">
                  <c:v>-9.404296875</c:v>
                </c:pt>
                <c:pt idx="1387">
                  <c:v>-9.66796875</c:v>
                </c:pt>
                <c:pt idx="1388">
                  <c:v>-10.01953125</c:v>
                </c:pt>
                <c:pt idx="1389">
                  <c:v>-10.10742188</c:v>
                </c:pt>
                <c:pt idx="1390">
                  <c:v>-10.28320313</c:v>
                </c:pt>
                <c:pt idx="1391">
                  <c:v>-10.1953125</c:v>
                </c:pt>
                <c:pt idx="1392">
                  <c:v>-10.01953125</c:v>
                </c:pt>
                <c:pt idx="1393">
                  <c:v>-9.755859375</c:v>
                </c:pt>
                <c:pt idx="1394">
                  <c:v>-9.4921875</c:v>
                </c:pt>
                <c:pt idx="1395">
                  <c:v>-9.052734375</c:v>
                </c:pt>
                <c:pt idx="1396">
                  <c:v>-8.61328125</c:v>
                </c:pt>
                <c:pt idx="1397">
                  <c:v>-7.998046875</c:v>
                </c:pt>
                <c:pt idx="1398">
                  <c:v>-7.3828125</c:v>
                </c:pt>
                <c:pt idx="1399">
                  <c:v>-6.767578125</c:v>
                </c:pt>
                <c:pt idx="1400">
                  <c:v>-6.064453125</c:v>
                </c:pt>
                <c:pt idx="1401">
                  <c:v>-5.2734375</c:v>
                </c:pt>
                <c:pt idx="1402">
                  <c:v>-4.482421875</c:v>
                </c:pt>
                <c:pt idx="1403">
                  <c:v>-3.603515625</c:v>
                </c:pt>
                <c:pt idx="1404">
                  <c:v>-2.8125</c:v>
                </c:pt>
                <c:pt idx="1405">
                  <c:v>-1.845703125</c:v>
                </c:pt>
                <c:pt idx="1406">
                  <c:v>-0.966796875</c:v>
                </c:pt>
                <c:pt idx="1407">
                  <c:v>-8.7890625E-2</c:v>
                </c:pt>
                <c:pt idx="1408">
                  <c:v>0.791015625</c:v>
                </c:pt>
                <c:pt idx="1409">
                  <c:v>1.669921875</c:v>
                </c:pt>
                <c:pt idx="1410">
                  <c:v>2.63671875</c:v>
                </c:pt>
                <c:pt idx="1411">
                  <c:v>3.427734375</c:v>
                </c:pt>
                <c:pt idx="1412">
                  <c:v>4.306640625</c:v>
                </c:pt>
                <c:pt idx="1413">
                  <c:v>5.009765625</c:v>
                </c:pt>
                <c:pt idx="1414">
                  <c:v>5.80078125</c:v>
                </c:pt>
                <c:pt idx="1415">
                  <c:v>6.50390625</c:v>
                </c:pt>
                <c:pt idx="1416">
                  <c:v>7.119140625</c:v>
                </c:pt>
                <c:pt idx="1417">
                  <c:v>7.646484375</c:v>
                </c:pt>
                <c:pt idx="1418">
                  <c:v>8.173828125</c:v>
                </c:pt>
                <c:pt idx="1419">
                  <c:v>8.61328125</c:v>
                </c:pt>
                <c:pt idx="1420">
                  <c:v>9.052734375</c:v>
                </c:pt>
                <c:pt idx="1421">
                  <c:v>9.31640625</c:v>
                </c:pt>
                <c:pt idx="1422">
                  <c:v>9.4921875</c:v>
                </c:pt>
                <c:pt idx="1423">
                  <c:v>9.66796875</c:v>
                </c:pt>
                <c:pt idx="1424">
                  <c:v>9.580078125</c:v>
                </c:pt>
                <c:pt idx="1425">
                  <c:v>9.404296875</c:v>
                </c:pt>
                <c:pt idx="1426">
                  <c:v>9.140625</c:v>
                </c:pt>
                <c:pt idx="1427">
                  <c:v>8.876953125</c:v>
                </c:pt>
                <c:pt idx="1428">
                  <c:v>8.4375</c:v>
                </c:pt>
                <c:pt idx="1429">
                  <c:v>7.998046875</c:v>
                </c:pt>
                <c:pt idx="1430">
                  <c:v>7.470703125</c:v>
                </c:pt>
                <c:pt idx="1431">
                  <c:v>6.85546875</c:v>
                </c:pt>
                <c:pt idx="1432">
                  <c:v>6.240234375</c:v>
                </c:pt>
                <c:pt idx="1433">
                  <c:v>5.44921875</c:v>
                </c:pt>
                <c:pt idx="1434">
                  <c:v>4.74609375</c:v>
                </c:pt>
                <c:pt idx="1435">
                  <c:v>3.955078125</c:v>
                </c:pt>
                <c:pt idx="1436">
                  <c:v>3.076171875</c:v>
                </c:pt>
                <c:pt idx="1437">
                  <c:v>2.28515625</c:v>
                </c:pt>
                <c:pt idx="1438">
                  <c:v>1.40625</c:v>
                </c:pt>
                <c:pt idx="1439">
                  <c:v>0.52734375</c:v>
                </c:pt>
                <c:pt idx="1440">
                  <c:v>-0.3515625</c:v>
                </c:pt>
                <c:pt idx="1441">
                  <c:v>-1.318359375</c:v>
                </c:pt>
                <c:pt idx="1442">
                  <c:v>-2.197265625</c:v>
                </c:pt>
                <c:pt idx="1443">
                  <c:v>-3.076171875</c:v>
                </c:pt>
                <c:pt idx="1444">
                  <c:v>-3.8671875</c:v>
                </c:pt>
                <c:pt idx="1445">
                  <c:v>-4.74609375</c:v>
                </c:pt>
                <c:pt idx="1446">
                  <c:v>-5.44921875</c:v>
                </c:pt>
                <c:pt idx="1447">
                  <c:v>-6.240234375</c:v>
                </c:pt>
                <c:pt idx="1448">
                  <c:v>-6.943359375</c:v>
                </c:pt>
                <c:pt idx="1449">
                  <c:v>-7.55859375</c:v>
                </c:pt>
                <c:pt idx="1450">
                  <c:v>-8.173828125</c:v>
                </c:pt>
                <c:pt idx="1451">
                  <c:v>-8.61328125</c:v>
                </c:pt>
                <c:pt idx="1452">
                  <c:v>-9.052734375</c:v>
                </c:pt>
                <c:pt idx="1453">
                  <c:v>-9.404296875</c:v>
                </c:pt>
                <c:pt idx="1454">
                  <c:v>-9.66796875</c:v>
                </c:pt>
                <c:pt idx="1455">
                  <c:v>-9.931640625</c:v>
                </c:pt>
                <c:pt idx="1456">
                  <c:v>-10.01953125</c:v>
                </c:pt>
                <c:pt idx="1457">
                  <c:v>-10.10742188</c:v>
                </c:pt>
                <c:pt idx="1458">
                  <c:v>-10.01953125</c:v>
                </c:pt>
                <c:pt idx="1459">
                  <c:v>-9.931640625</c:v>
                </c:pt>
                <c:pt idx="1460">
                  <c:v>-9.66796875</c:v>
                </c:pt>
                <c:pt idx="1461">
                  <c:v>-9.404296875</c:v>
                </c:pt>
                <c:pt idx="1462">
                  <c:v>-9.052734375</c:v>
                </c:pt>
                <c:pt idx="1463">
                  <c:v>-8.61328125</c:v>
                </c:pt>
                <c:pt idx="1464">
                  <c:v>-8.0859375</c:v>
                </c:pt>
                <c:pt idx="1465">
                  <c:v>-7.55859375</c:v>
                </c:pt>
                <c:pt idx="1466">
                  <c:v>-6.943359375</c:v>
                </c:pt>
                <c:pt idx="1467">
                  <c:v>-6.240234375</c:v>
                </c:pt>
                <c:pt idx="1468">
                  <c:v>-5.44921875</c:v>
                </c:pt>
                <c:pt idx="1469">
                  <c:v>-4.658203125</c:v>
                </c:pt>
                <c:pt idx="1470">
                  <c:v>-3.8671875</c:v>
                </c:pt>
                <c:pt idx="1471">
                  <c:v>-2.98828125</c:v>
                </c:pt>
                <c:pt idx="1472">
                  <c:v>-2.109375</c:v>
                </c:pt>
                <c:pt idx="1473">
                  <c:v>-1.23046875</c:v>
                </c:pt>
                <c:pt idx="1474">
                  <c:v>-0.3515625</c:v>
                </c:pt>
                <c:pt idx="1475">
                  <c:v>0.52734375</c:v>
                </c:pt>
                <c:pt idx="1476">
                  <c:v>1.40625</c:v>
                </c:pt>
                <c:pt idx="1477">
                  <c:v>2.28515625</c:v>
                </c:pt>
                <c:pt idx="1478">
                  <c:v>3.076171875</c:v>
                </c:pt>
                <c:pt idx="1479">
                  <c:v>3.8671875</c:v>
                </c:pt>
                <c:pt idx="1480">
                  <c:v>4.658203125</c:v>
                </c:pt>
                <c:pt idx="1481">
                  <c:v>5.44921875</c:v>
                </c:pt>
                <c:pt idx="1482">
                  <c:v>6.15234375</c:v>
                </c:pt>
                <c:pt idx="1483">
                  <c:v>6.767578125</c:v>
                </c:pt>
                <c:pt idx="1484">
                  <c:v>7.3828125</c:v>
                </c:pt>
                <c:pt idx="1485">
                  <c:v>7.822265625</c:v>
                </c:pt>
                <c:pt idx="1486">
                  <c:v>8.349609375</c:v>
                </c:pt>
                <c:pt idx="1487">
                  <c:v>8.701171875</c:v>
                </c:pt>
                <c:pt idx="1488">
                  <c:v>9.052734375</c:v>
                </c:pt>
                <c:pt idx="1489">
                  <c:v>9.31640625</c:v>
                </c:pt>
                <c:pt idx="1490">
                  <c:v>9.4921875</c:v>
                </c:pt>
                <c:pt idx="1491">
                  <c:v>9.580078125</c:v>
                </c:pt>
                <c:pt idx="1492">
                  <c:v>9.4921875</c:v>
                </c:pt>
                <c:pt idx="1493">
                  <c:v>9.31640625</c:v>
                </c:pt>
                <c:pt idx="1494">
                  <c:v>9.140625</c:v>
                </c:pt>
                <c:pt idx="1495">
                  <c:v>8.876953125</c:v>
                </c:pt>
                <c:pt idx="1496">
                  <c:v>8.4375</c:v>
                </c:pt>
                <c:pt idx="1497">
                  <c:v>7.998046875</c:v>
                </c:pt>
                <c:pt idx="1498">
                  <c:v>7.55859375</c:v>
                </c:pt>
                <c:pt idx="1499">
                  <c:v>6.943359375</c:v>
                </c:pt>
                <c:pt idx="1500">
                  <c:v>6.416015625</c:v>
                </c:pt>
                <c:pt idx="1501">
                  <c:v>5.712890625</c:v>
                </c:pt>
                <c:pt idx="1502">
                  <c:v>4.921875</c:v>
                </c:pt>
                <c:pt idx="1503">
                  <c:v>4.130859375</c:v>
                </c:pt>
                <c:pt idx="1504">
                  <c:v>3.427734375</c:v>
                </c:pt>
                <c:pt idx="1505">
                  <c:v>2.548828125</c:v>
                </c:pt>
                <c:pt idx="1506">
                  <c:v>1.669921875</c:v>
                </c:pt>
                <c:pt idx="1507">
                  <c:v>0.87890625</c:v>
                </c:pt>
                <c:pt idx="1508">
                  <c:v>-8.7890625E-2</c:v>
                </c:pt>
                <c:pt idx="1509">
                  <c:v>-0.966796875</c:v>
                </c:pt>
                <c:pt idx="1510">
                  <c:v>-1.845703125</c:v>
                </c:pt>
                <c:pt idx="1511">
                  <c:v>-2.63671875</c:v>
                </c:pt>
                <c:pt idx="1512">
                  <c:v>-3.515625</c:v>
                </c:pt>
                <c:pt idx="1513">
                  <c:v>-4.39453125</c:v>
                </c:pt>
                <c:pt idx="1514">
                  <c:v>-5.185546875</c:v>
                </c:pt>
                <c:pt idx="1515">
                  <c:v>-5.888671875</c:v>
                </c:pt>
                <c:pt idx="1516">
                  <c:v>-6.591796875</c:v>
                </c:pt>
                <c:pt idx="1517">
                  <c:v>-7.20703125</c:v>
                </c:pt>
                <c:pt idx="1518">
                  <c:v>-7.822265625</c:v>
                </c:pt>
                <c:pt idx="1519">
                  <c:v>-8.349609375</c:v>
                </c:pt>
                <c:pt idx="1520">
                  <c:v>-8.7890625</c:v>
                </c:pt>
                <c:pt idx="1521">
                  <c:v>-9.228515625</c:v>
                </c:pt>
                <c:pt idx="1522">
                  <c:v>-9.4921875</c:v>
                </c:pt>
                <c:pt idx="1523">
                  <c:v>-9.755859375</c:v>
                </c:pt>
                <c:pt idx="1524">
                  <c:v>-9.84375</c:v>
                </c:pt>
                <c:pt idx="1525">
                  <c:v>-9.931640625</c:v>
                </c:pt>
                <c:pt idx="1526">
                  <c:v>-9.84375</c:v>
                </c:pt>
                <c:pt idx="1527">
                  <c:v>-9.66796875</c:v>
                </c:pt>
                <c:pt idx="1528">
                  <c:v>-9.404296875</c:v>
                </c:pt>
                <c:pt idx="1529">
                  <c:v>-9.052734375</c:v>
                </c:pt>
                <c:pt idx="1530">
                  <c:v>-8.701171875</c:v>
                </c:pt>
                <c:pt idx="1531">
                  <c:v>-8.173828125</c:v>
                </c:pt>
                <c:pt idx="1532">
                  <c:v>-7.646484375</c:v>
                </c:pt>
                <c:pt idx="1533">
                  <c:v>-7.03125</c:v>
                </c:pt>
                <c:pt idx="1534">
                  <c:v>-6.328125</c:v>
                </c:pt>
                <c:pt idx="1535">
                  <c:v>-5.625</c:v>
                </c:pt>
                <c:pt idx="1536">
                  <c:v>-4.921875</c:v>
                </c:pt>
                <c:pt idx="1537">
                  <c:v>-4.04296875</c:v>
                </c:pt>
                <c:pt idx="1538">
                  <c:v>-3.251953125</c:v>
                </c:pt>
                <c:pt idx="1539">
                  <c:v>-2.4609375</c:v>
                </c:pt>
                <c:pt idx="1540">
                  <c:v>-1.58203125</c:v>
                </c:pt>
                <c:pt idx="1541">
                  <c:v>-0.703125</c:v>
                </c:pt>
                <c:pt idx="1542">
                  <c:v>0.17578125</c:v>
                </c:pt>
                <c:pt idx="1543">
                  <c:v>1.0546875</c:v>
                </c:pt>
                <c:pt idx="1544">
                  <c:v>1.93359375</c:v>
                </c:pt>
                <c:pt idx="1545">
                  <c:v>2.8125</c:v>
                </c:pt>
                <c:pt idx="1546">
                  <c:v>3.603515625</c:v>
                </c:pt>
                <c:pt idx="1547">
                  <c:v>4.39453125</c:v>
                </c:pt>
                <c:pt idx="1548">
                  <c:v>5.09765625</c:v>
                </c:pt>
                <c:pt idx="1549">
                  <c:v>5.80078125</c:v>
                </c:pt>
                <c:pt idx="1550">
                  <c:v>6.50390625</c:v>
                </c:pt>
                <c:pt idx="1551">
                  <c:v>7.119140625</c:v>
                </c:pt>
                <c:pt idx="1552">
                  <c:v>7.646484375</c:v>
                </c:pt>
                <c:pt idx="1553">
                  <c:v>8.0859375</c:v>
                </c:pt>
                <c:pt idx="1554">
                  <c:v>8.525390625</c:v>
                </c:pt>
                <c:pt idx="1555">
                  <c:v>8.876953125</c:v>
                </c:pt>
                <c:pt idx="1556">
                  <c:v>9.140625</c:v>
                </c:pt>
                <c:pt idx="1557">
                  <c:v>9.31640625</c:v>
                </c:pt>
                <c:pt idx="1558">
                  <c:v>9.404296875</c:v>
                </c:pt>
                <c:pt idx="1559">
                  <c:v>9.4921875</c:v>
                </c:pt>
                <c:pt idx="1560">
                  <c:v>9.404296875</c:v>
                </c:pt>
                <c:pt idx="1561">
                  <c:v>9.31640625</c:v>
                </c:pt>
                <c:pt idx="1562">
                  <c:v>9.140625</c:v>
                </c:pt>
                <c:pt idx="1563">
                  <c:v>8.876953125</c:v>
                </c:pt>
                <c:pt idx="1564">
                  <c:v>8.4375</c:v>
                </c:pt>
                <c:pt idx="1565">
                  <c:v>8.0859375</c:v>
                </c:pt>
                <c:pt idx="1566">
                  <c:v>7.646484375</c:v>
                </c:pt>
                <c:pt idx="1567">
                  <c:v>7.119140625</c:v>
                </c:pt>
                <c:pt idx="1568">
                  <c:v>6.50390625</c:v>
                </c:pt>
                <c:pt idx="1569">
                  <c:v>5.888671875</c:v>
                </c:pt>
                <c:pt idx="1570">
                  <c:v>5.09765625</c:v>
                </c:pt>
                <c:pt idx="1571">
                  <c:v>4.39453125</c:v>
                </c:pt>
                <c:pt idx="1572">
                  <c:v>3.603515625</c:v>
                </c:pt>
                <c:pt idx="1573">
                  <c:v>2.8125</c:v>
                </c:pt>
                <c:pt idx="1574">
                  <c:v>1.93359375</c:v>
                </c:pt>
                <c:pt idx="1575">
                  <c:v>1.142578125</c:v>
                </c:pt>
                <c:pt idx="1576">
                  <c:v>0.263671875</c:v>
                </c:pt>
                <c:pt idx="1577">
                  <c:v>-0.615234375</c:v>
                </c:pt>
                <c:pt idx="1578">
                  <c:v>-1.494140625</c:v>
                </c:pt>
                <c:pt idx="1579">
                  <c:v>-2.373046875</c:v>
                </c:pt>
                <c:pt idx="1580">
                  <c:v>-3.1640625</c:v>
                </c:pt>
                <c:pt idx="1581">
                  <c:v>-4.04296875</c:v>
                </c:pt>
                <c:pt idx="1582">
                  <c:v>-4.833984375</c:v>
                </c:pt>
                <c:pt idx="1583">
                  <c:v>-5.537109375</c:v>
                </c:pt>
                <c:pt idx="1584">
                  <c:v>-6.240234375</c:v>
                </c:pt>
                <c:pt idx="1585">
                  <c:v>-6.943359375</c:v>
                </c:pt>
                <c:pt idx="1586">
                  <c:v>-7.55859375</c:v>
                </c:pt>
                <c:pt idx="1587">
                  <c:v>-7.998046875</c:v>
                </c:pt>
                <c:pt idx="1588">
                  <c:v>-8.525390625</c:v>
                </c:pt>
                <c:pt idx="1589">
                  <c:v>-8.876953125</c:v>
                </c:pt>
                <c:pt idx="1590">
                  <c:v>-9.228515625</c:v>
                </c:pt>
                <c:pt idx="1591">
                  <c:v>-9.4921875</c:v>
                </c:pt>
                <c:pt idx="1592">
                  <c:v>-9.66796875</c:v>
                </c:pt>
                <c:pt idx="1593">
                  <c:v>-9.755859375</c:v>
                </c:pt>
                <c:pt idx="1594">
                  <c:v>-9.66796875</c:v>
                </c:pt>
                <c:pt idx="1595">
                  <c:v>-9.580078125</c:v>
                </c:pt>
                <c:pt idx="1596">
                  <c:v>-9.31640625</c:v>
                </c:pt>
                <c:pt idx="1597">
                  <c:v>-9.052734375</c:v>
                </c:pt>
                <c:pt idx="1598">
                  <c:v>-8.701171875</c:v>
                </c:pt>
                <c:pt idx="1599">
                  <c:v>-8.26171875</c:v>
                </c:pt>
                <c:pt idx="1600">
                  <c:v>-7.734375</c:v>
                </c:pt>
                <c:pt idx="1601">
                  <c:v>-7.119140625</c:v>
                </c:pt>
                <c:pt idx="1602">
                  <c:v>-6.50390625</c:v>
                </c:pt>
                <c:pt idx="1603">
                  <c:v>-5.80078125</c:v>
                </c:pt>
                <c:pt idx="1604">
                  <c:v>-5.09765625</c:v>
                </c:pt>
                <c:pt idx="1605">
                  <c:v>-4.306640625</c:v>
                </c:pt>
                <c:pt idx="1606">
                  <c:v>-3.515625</c:v>
                </c:pt>
                <c:pt idx="1607">
                  <c:v>-2.724609375</c:v>
                </c:pt>
                <c:pt idx="1608">
                  <c:v>-1.845703125</c:v>
                </c:pt>
                <c:pt idx="1609">
                  <c:v>-0.966796875</c:v>
                </c:pt>
                <c:pt idx="1610">
                  <c:v>-0.17578125</c:v>
                </c:pt>
                <c:pt idx="1611">
                  <c:v>0.703125</c:v>
                </c:pt>
                <c:pt idx="1612">
                  <c:v>1.58203125</c:v>
                </c:pt>
                <c:pt idx="1613">
                  <c:v>2.373046875</c:v>
                </c:pt>
                <c:pt idx="1614">
                  <c:v>3.251953125</c:v>
                </c:pt>
                <c:pt idx="1615">
                  <c:v>4.04296875</c:v>
                </c:pt>
                <c:pt idx="1616">
                  <c:v>4.74609375</c:v>
                </c:pt>
                <c:pt idx="1617">
                  <c:v>5.44921875</c:v>
                </c:pt>
                <c:pt idx="1618">
                  <c:v>6.1083984375</c:v>
                </c:pt>
                <c:pt idx="1619">
                  <c:v>6.767578125</c:v>
                </c:pt>
                <c:pt idx="1620">
                  <c:v>7.294921875</c:v>
                </c:pt>
                <c:pt idx="1621">
                  <c:v>7.734375</c:v>
                </c:pt>
                <c:pt idx="1622">
                  <c:v>8.173828125</c:v>
                </c:pt>
                <c:pt idx="1623">
                  <c:v>8.525390625</c:v>
                </c:pt>
                <c:pt idx="1624">
                  <c:v>8.876953125</c:v>
                </c:pt>
                <c:pt idx="1625">
                  <c:v>9.052734375</c:v>
                </c:pt>
                <c:pt idx="1626">
                  <c:v>9.228515625</c:v>
                </c:pt>
                <c:pt idx="1627">
                  <c:v>9.140625</c:v>
                </c:pt>
                <c:pt idx="1628">
                  <c:v>9.052734375</c:v>
                </c:pt>
                <c:pt idx="1629">
                  <c:v>8.7890625</c:v>
                </c:pt>
                <c:pt idx="1630">
                  <c:v>8.4375</c:v>
                </c:pt>
                <c:pt idx="1631">
                  <c:v>8.0859375</c:v>
                </c:pt>
                <c:pt idx="1632">
                  <c:v>7.646484375</c:v>
                </c:pt>
                <c:pt idx="1633">
                  <c:v>7.20703125</c:v>
                </c:pt>
                <c:pt idx="1634">
                  <c:v>6.591796875</c:v>
                </c:pt>
                <c:pt idx="1635">
                  <c:v>5.9765625</c:v>
                </c:pt>
                <c:pt idx="1636">
                  <c:v>5.2734375</c:v>
                </c:pt>
                <c:pt idx="1637">
                  <c:v>4.658203125</c:v>
                </c:pt>
                <c:pt idx="1638">
                  <c:v>3.8671875</c:v>
                </c:pt>
                <c:pt idx="1639">
                  <c:v>3.076171875</c:v>
                </c:pt>
                <c:pt idx="1640">
                  <c:v>2.28515625</c:v>
                </c:pt>
                <c:pt idx="1641">
                  <c:v>1.40625</c:v>
                </c:pt>
                <c:pt idx="1642">
                  <c:v>0.615234375</c:v>
                </c:pt>
                <c:pt idx="1643">
                  <c:v>-0.263671875</c:v>
                </c:pt>
                <c:pt idx="1644">
                  <c:v>-1.142578125</c:v>
                </c:pt>
                <c:pt idx="1645">
                  <c:v>-2.021484375</c:v>
                </c:pt>
                <c:pt idx="1646">
                  <c:v>-2.8125</c:v>
                </c:pt>
                <c:pt idx="1647">
                  <c:v>-3.603515625</c:v>
                </c:pt>
                <c:pt idx="1648">
                  <c:v>-4.39453125</c:v>
                </c:pt>
                <c:pt idx="1649">
                  <c:v>-5.185546875</c:v>
                </c:pt>
                <c:pt idx="1650">
                  <c:v>-5.80078125</c:v>
                </c:pt>
                <c:pt idx="1651">
                  <c:v>-6.50390625</c:v>
                </c:pt>
                <c:pt idx="1652">
                  <c:v>-7.119140625</c:v>
                </c:pt>
                <c:pt idx="1653">
                  <c:v>-7.646484375</c:v>
                </c:pt>
                <c:pt idx="1654">
                  <c:v>-8.173828125</c:v>
                </c:pt>
                <c:pt idx="1655">
                  <c:v>-8.61328125</c:v>
                </c:pt>
                <c:pt idx="1656">
                  <c:v>-8.96484375</c:v>
                </c:pt>
                <c:pt idx="1657">
                  <c:v>-9.228515625</c:v>
                </c:pt>
                <c:pt idx="1658">
                  <c:v>-9.404296875</c:v>
                </c:pt>
                <c:pt idx="1659">
                  <c:v>-9.580078125</c:v>
                </c:pt>
                <c:pt idx="1660">
                  <c:v>-9.4921875</c:v>
                </c:pt>
                <c:pt idx="1661">
                  <c:v>-9.228515625</c:v>
                </c:pt>
                <c:pt idx="1662">
                  <c:v>-8.96484375</c:v>
                </c:pt>
                <c:pt idx="1663">
                  <c:v>-8.701171875</c:v>
                </c:pt>
                <c:pt idx="1664">
                  <c:v>-8.26171875</c:v>
                </c:pt>
                <c:pt idx="1665">
                  <c:v>-7.734375</c:v>
                </c:pt>
                <c:pt idx="1666">
                  <c:v>-7.20703125</c:v>
                </c:pt>
                <c:pt idx="1667">
                  <c:v>-6.6796875</c:v>
                </c:pt>
                <c:pt idx="1668">
                  <c:v>-5.9765625</c:v>
                </c:pt>
                <c:pt idx="1669">
                  <c:v>-5.2734375</c:v>
                </c:pt>
                <c:pt idx="1670">
                  <c:v>-4.5703125</c:v>
                </c:pt>
                <c:pt idx="1671">
                  <c:v>-3.779296875</c:v>
                </c:pt>
                <c:pt idx="1672">
                  <c:v>-2.98828125</c:v>
                </c:pt>
                <c:pt idx="1673">
                  <c:v>-2.197265625</c:v>
                </c:pt>
                <c:pt idx="1674">
                  <c:v>-1.318359375</c:v>
                </c:pt>
                <c:pt idx="1675">
                  <c:v>-0.439453125</c:v>
                </c:pt>
                <c:pt idx="1676">
                  <c:v>0.3515625</c:v>
                </c:pt>
                <c:pt idx="1677">
                  <c:v>1.23046875</c:v>
                </c:pt>
                <c:pt idx="1678">
                  <c:v>2.021484375</c:v>
                </c:pt>
                <c:pt idx="1679">
                  <c:v>2.8125</c:v>
                </c:pt>
                <c:pt idx="1680">
                  <c:v>3.603515625</c:v>
                </c:pt>
                <c:pt idx="1681">
                  <c:v>4.39453125</c:v>
                </c:pt>
                <c:pt idx="1682">
                  <c:v>5.09765625</c:v>
                </c:pt>
                <c:pt idx="1683">
                  <c:v>5.712890625</c:v>
                </c:pt>
                <c:pt idx="1684">
                  <c:v>6.328125</c:v>
                </c:pt>
                <c:pt idx="1685">
                  <c:v>6.943359375</c:v>
                </c:pt>
                <c:pt idx="1686">
                  <c:v>7.3828125</c:v>
                </c:pt>
                <c:pt idx="1687">
                  <c:v>7.822265625</c:v>
                </c:pt>
                <c:pt idx="1688">
                  <c:v>8.26171875</c:v>
                </c:pt>
                <c:pt idx="1689">
                  <c:v>8.525390625</c:v>
                </c:pt>
                <c:pt idx="1690">
                  <c:v>8.7890625</c:v>
                </c:pt>
                <c:pt idx="1691">
                  <c:v>8.96484375</c:v>
                </c:pt>
                <c:pt idx="1692">
                  <c:v>9.052734375</c:v>
                </c:pt>
                <c:pt idx="1693">
                  <c:v>9.140625</c:v>
                </c:pt>
                <c:pt idx="1694">
                  <c:v>9.052734375</c:v>
                </c:pt>
                <c:pt idx="1695">
                  <c:v>8.876953125</c:v>
                </c:pt>
                <c:pt idx="1696">
                  <c:v>8.701171875</c:v>
                </c:pt>
                <c:pt idx="1697">
                  <c:v>8.4375</c:v>
                </c:pt>
                <c:pt idx="1698">
                  <c:v>8.0859375</c:v>
                </c:pt>
                <c:pt idx="1699">
                  <c:v>7.734375</c:v>
                </c:pt>
                <c:pt idx="1700">
                  <c:v>7.20703125</c:v>
                </c:pt>
                <c:pt idx="1701">
                  <c:v>6.6796875</c:v>
                </c:pt>
                <c:pt idx="1702">
                  <c:v>6.064453125</c:v>
                </c:pt>
                <c:pt idx="1703">
                  <c:v>5.44921875</c:v>
                </c:pt>
                <c:pt idx="1704">
                  <c:v>4.74609375</c:v>
                </c:pt>
                <c:pt idx="1705">
                  <c:v>4.04296875</c:v>
                </c:pt>
                <c:pt idx="1706">
                  <c:v>3.33984375</c:v>
                </c:pt>
                <c:pt idx="1707">
                  <c:v>2.548828125</c:v>
                </c:pt>
                <c:pt idx="1708">
                  <c:v>1.669921875</c:v>
                </c:pt>
                <c:pt idx="1709">
                  <c:v>0.87890625</c:v>
                </c:pt>
                <c:pt idx="1710">
                  <c:v>0</c:v>
                </c:pt>
                <c:pt idx="1711">
                  <c:v>-0.791015625</c:v>
                </c:pt>
                <c:pt idx="1712">
                  <c:v>-1.58203125</c:v>
                </c:pt>
                <c:pt idx="1713">
                  <c:v>-2.4609375</c:v>
                </c:pt>
                <c:pt idx="1714">
                  <c:v>-3.251953125</c:v>
                </c:pt>
                <c:pt idx="1715">
                  <c:v>-4.04296875</c:v>
                </c:pt>
                <c:pt idx="1716">
                  <c:v>-4.833984375</c:v>
                </c:pt>
                <c:pt idx="1717">
                  <c:v>-5.537109375</c:v>
                </c:pt>
                <c:pt idx="1718">
                  <c:v>-6.15234375</c:v>
                </c:pt>
                <c:pt idx="1719">
                  <c:v>-6.767578125</c:v>
                </c:pt>
                <c:pt idx="1720">
                  <c:v>-7.3828125</c:v>
                </c:pt>
                <c:pt idx="1721">
                  <c:v>-7.822265625</c:v>
                </c:pt>
                <c:pt idx="1722">
                  <c:v>-8.349609375</c:v>
                </c:pt>
                <c:pt idx="1723">
                  <c:v>-8.701171875</c:v>
                </c:pt>
                <c:pt idx="1724">
                  <c:v>-8.96484375</c:v>
                </c:pt>
                <c:pt idx="1725">
                  <c:v>-9.228515625</c:v>
                </c:pt>
                <c:pt idx="1726">
                  <c:v>-9.404296875</c:v>
                </c:pt>
                <c:pt idx="1727">
                  <c:v>-9.4921875</c:v>
                </c:pt>
                <c:pt idx="1728">
                  <c:v>-9.31640625</c:v>
                </c:pt>
                <c:pt idx="1729">
                  <c:v>-9.228515625</c:v>
                </c:pt>
                <c:pt idx="1730">
                  <c:v>-8.96484375</c:v>
                </c:pt>
                <c:pt idx="1731">
                  <c:v>-8.701171875</c:v>
                </c:pt>
                <c:pt idx="1732">
                  <c:v>-8.26171875</c:v>
                </c:pt>
                <c:pt idx="1733">
                  <c:v>-7.822265625</c:v>
                </c:pt>
                <c:pt idx="1734">
                  <c:v>-7.294921875</c:v>
                </c:pt>
                <c:pt idx="1735">
                  <c:v>-6.767578125</c:v>
                </c:pt>
                <c:pt idx="1736">
                  <c:v>-6.15234375</c:v>
                </c:pt>
                <c:pt idx="1737">
                  <c:v>-5.44921875</c:v>
                </c:pt>
                <c:pt idx="1738">
                  <c:v>-4.74609375</c:v>
                </c:pt>
                <c:pt idx="1739">
                  <c:v>-4.04296875</c:v>
                </c:pt>
                <c:pt idx="1740">
                  <c:v>-3.251953125</c:v>
                </c:pt>
                <c:pt idx="1741">
                  <c:v>-2.373046875</c:v>
                </c:pt>
                <c:pt idx="1742">
                  <c:v>-1.58203125</c:v>
                </c:pt>
                <c:pt idx="1743">
                  <c:v>-0.791015625</c:v>
                </c:pt>
                <c:pt idx="1744">
                  <c:v>8.7890625E-2</c:v>
                </c:pt>
                <c:pt idx="1745">
                  <c:v>0.87890625</c:v>
                </c:pt>
                <c:pt idx="1746">
                  <c:v>1.669921875</c:v>
                </c:pt>
                <c:pt idx="1747">
                  <c:v>2.548828125</c:v>
                </c:pt>
                <c:pt idx="1748">
                  <c:v>3.33984375</c:v>
                </c:pt>
                <c:pt idx="1749">
                  <c:v>4.04296875</c:v>
                </c:pt>
                <c:pt idx="1750">
                  <c:v>4.74609375</c:v>
                </c:pt>
                <c:pt idx="1751">
                  <c:v>5.361328125</c:v>
                </c:pt>
                <c:pt idx="1752">
                  <c:v>6.064453125</c:v>
                </c:pt>
                <c:pt idx="1753">
                  <c:v>6.591796875</c:v>
                </c:pt>
                <c:pt idx="1754">
                  <c:v>7.119140625</c:v>
                </c:pt>
                <c:pt idx="1755">
                  <c:v>7.55859375</c:v>
                </c:pt>
                <c:pt idx="1756">
                  <c:v>7.998046875</c:v>
                </c:pt>
                <c:pt idx="1757">
                  <c:v>8.349609375</c:v>
                </c:pt>
                <c:pt idx="1758">
                  <c:v>8.525390625</c:v>
                </c:pt>
                <c:pt idx="1759">
                  <c:v>8.7890625</c:v>
                </c:pt>
                <c:pt idx="1760">
                  <c:v>8.876953125</c:v>
                </c:pt>
                <c:pt idx="1761">
                  <c:v>8.96484375</c:v>
                </c:pt>
                <c:pt idx="1762">
                  <c:v>8.876953125</c:v>
                </c:pt>
                <c:pt idx="1763">
                  <c:v>8.7890625</c:v>
                </c:pt>
                <c:pt idx="1764">
                  <c:v>8.61328125</c:v>
                </c:pt>
                <c:pt idx="1765">
                  <c:v>8.349609375</c:v>
                </c:pt>
                <c:pt idx="1766">
                  <c:v>8.0859375</c:v>
                </c:pt>
                <c:pt idx="1767">
                  <c:v>7.646484375</c:v>
                </c:pt>
                <c:pt idx="1768">
                  <c:v>7.294921875</c:v>
                </c:pt>
                <c:pt idx="1769">
                  <c:v>6.767578125</c:v>
                </c:pt>
                <c:pt idx="1770">
                  <c:v>6.15234375</c:v>
                </c:pt>
                <c:pt idx="1771">
                  <c:v>5.537109375</c:v>
                </c:pt>
                <c:pt idx="1772">
                  <c:v>4.921875</c:v>
                </c:pt>
                <c:pt idx="1773">
                  <c:v>4.21875</c:v>
                </c:pt>
                <c:pt idx="1774">
                  <c:v>3.515625</c:v>
                </c:pt>
                <c:pt idx="1775">
                  <c:v>2.724609375</c:v>
                </c:pt>
                <c:pt idx="1776">
                  <c:v>1.93359375</c:v>
                </c:pt>
                <c:pt idx="1777">
                  <c:v>1.142578125</c:v>
                </c:pt>
                <c:pt idx="1778">
                  <c:v>0.3515625</c:v>
                </c:pt>
                <c:pt idx="1779">
                  <c:v>-0.52734375</c:v>
                </c:pt>
                <c:pt idx="1780">
                  <c:v>-1.318359375</c:v>
                </c:pt>
                <c:pt idx="1781">
                  <c:v>-2.109375</c:v>
                </c:pt>
                <c:pt idx="1782">
                  <c:v>-2.98828125</c:v>
                </c:pt>
                <c:pt idx="1783">
                  <c:v>-3.69140625</c:v>
                </c:pt>
                <c:pt idx="1784">
                  <c:v>-4.482421875</c:v>
                </c:pt>
                <c:pt idx="1785">
                  <c:v>-5.185546875</c:v>
                </c:pt>
                <c:pt idx="1786">
                  <c:v>-5.80078125</c:v>
                </c:pt>
                <c:pt idx="1787">
                  <c:v>-6.50390625</c:v>
                </c:pt>
                <c:pt idx="1788">
                  <c:v>-7.03125</c:v>
                </c:pt>
                <c:pt idx="1789">
                  <c:v>-7.55859375</c:v>
                </c:pt>
                <c:pt idx="1790">
                  <c:v>-7.998046875</c:v>
                </c:pt>
                <c:pt idx="1791">
                  <c:v>-8.4375</c:v>
                </c:pt>
                <c:pt idx="1792">
                  <c:v>-8.7890625</c:v>
                </c:pt>
                <c:pt idx="1793">
                  <c:v>-8.96484375</c:v>
                </c:pt>
                <c:pt idx="1794">
                  <c:v>-9.140625</c:v>
                </c:pt>
                <c:pt idx="1795">
                  <c:v>-9.228515625</c:v>
                </c:pt>
                <c:pt idx="1796">
                  <c:v>-9.31640625</c:v>
                </c:pt>
                <c:pt idx="1797">
                  <c:v>-9.228515625</c:v>
                </c:pt>
                <c:pt idx="1798">
                  <c:v>-9.052734375</c:v>
                </c:pt>
                <c:pt idx="1799">
                  <c:v>-8.876953125</c:v>
                </c:pt>
                <c:pt idx="1800">
                  <c:v>-8.61328125</c:v>
                </c:pt>
                <c:pt idx="1801">
                  <c:v>-8.26171875</c:v>
                </c:pt>
                <c:pt idx="1802">
                  <c:v>-7.822265625</c:v>
                </c:pt>
                <c:pt idx="1803">
                  <c:v>-7.3828125</c:v>
                </c:pt>
                <c:pt idx="1804">
                  <c:v>-6.85546875</c:v>
                </c:pt>
                <c:pt idx="1805">
                  <c:v>-6.240234375</c:v>
                </c:pt>
                <c:pt idx="1806">
                  <c:v>-5.625</c:v>
                </c:pt>
                <c:pt idx="1807">
                  <c:v>-4.921875</c:v>
                </c:pt>
                <c:pt idx="1808">
                  <c:v>-4.130859375</c:v>
                </c:pt>
                <c:pt idx="1809">
                  <c:v>-3.427734375</c:v>
                </c:pt>
                <c:pt idx="1810">
                  <c:v>-2.63671875</c:v>
                </c:pt>
                <c:pt idx="1811">
                  <c:v>-1.845703125</c:v>
                </c:pt>
                <c:pt idx="1812">
                  <c:v>-1.0546875</c:v>
                </c:pt>
                <c:pt idx="1813">
                  <c:v>-0.263671875</c:v>
                </c:pt>
                <c:pt idx="1814">
                  <c:v>0.615234375</c:v>
                </c:pt>
                <c:pt idx="1815">
                  <c:v>1.40625</c:v>
                </c:pt>
                <c:pt idx="1816">
                  <c:v>2.197265625</c:v>
                </c:pt>
                <c:pt idx="1817">
                  <c:v>2.98828125</c:v>
                </c:pt>
                <c:pt idx="1818">
                  <c:v>3.69140625</c:v>
                </c:pt>
                <c:pt idx="1819">
                  <c:v>4.482421875</c:v>
                </c:pt>
                <c:pt idx="1820">
                  <c:v>5.09765625</c:v>
                </c:pt>
                <c:pt idx="1821">
                  <c:v>5.712890625</c:v>
                </c:pt>
                <c:pt idx="1822">
                  <c:v>6.328125</c:v>
                </c:pt>
                <c:pt idx="1823">
                  <c:v>6.85546875</c:v>
                </c:pt>
                <c:pt idx="1824">
                  <c:v>7.294921875</c:v>
                </c:pt>
                <c:pt idx="1825">
                  <c:v>7.734375</c:v>
                </c:pt>
                <c:pt idx="1826">
                  <c:v>8.0859375</c:v>
                </c:pt>
                <c:pt idx="1827">
                  <c:v>8.349609375</c:v>
                </c:pt>
                <c:pt idx="1828">
                  <c:v>8.525390625</c:v>
                </c:pt>
                <c:pt idx="1829">
                  <c:v>8.701171875</c:v>
                </c:pt>
                <c:pt idx="1830">
                  <c:v>8.7890625</c:v>
                </c:pt>
                <c:pt idx="1831">
                  <c:v>8.701171875</c:v>
                </c:pt>
                <c:pt idx="1832">
                  <c:v>8.525390625</c:v>
                </c:pt>
                <c:pt idx="1833">
                  <c:v>8.349609375</c:v>
                </c:pt>
                <c:pt idx="1834">
                  <c:v>8.0859375</c:v>
                </c:pt>
                <c:pt idx="1835">
                  <c:v>7.734375</c:v>
                </c:pt>
                <c:pt idx="1836">
                  <c:v>7.294921875</c:v>
                </c:pt>
                <c:pt idx="1837">
                  <c:v>6.85546875</c:v>
                </c:pt>
                <c:pt idx="1838">
                  <c:v>6.328125</c:v>
                </c:pt>
                <c:pt idx="1839">
                  <c:v>5.712890625</c:v>
                </c:pt>
                <c:pt idx="1840">
                  <c:v>5.09765625</c:v>
                </c:pt>
                <c:pt idx="1841">
                  <c:v>4.482421875</c:v>
                </c:pt>
                <c:pt idx="1842">
                  <c:v>3.69140625</c:v>
                </c:pt>
                <c:pt idx="1843">
                  <c:v>2.98828125</c:v>
                </c:pt>
                <c:pt idx="1844">
                  <c:v>2.197265625</c:v>
                </c:pt>
                <c:pt idx="1845">
                  <c:v>1.40625</c:v>
                </c:pt>
                <c:pt idx="1846">
                  <c:v>0.615234375</c:v>
                </c:pt>
                <c:pt idx="1847">
                  <c:v>-0.17578125</c:v>
                </c:pt>
                <c:pt idx="1848">
                  <c:v>-0.966796875</c:v>
                </c:pt>
                <c:pt idx="1849">
                  <c:v>-1.7578125</c:v>
                </c:pt>
                <c:pt idx="1850">
                  <c:v>-2.548828125</c:v>
                </c:pt>
                <c:pt idx="1851">
                  <c:v>-3.33984375</c:v>
                </c:pt>
                <c:pt idx="1852">
                  <c:v>-4.04296875</c:v>
                </c:pt>
                <c:pt idx="1853">
                  <c:v>-4.833984375</c:v>
                </c:pt>
                <c:pt idx="1854">
                  <c:v>-5.44921875</c:v>
                </c:pt>
                <c:pt idx="1855">
                  <c:v>-6.15234375</c:v>
                </c:pt>
                <c:pt idx="1856">
                  <c:v>-6.6796875</c:v>
                </c:pt>
                <c:pt idx="1857">
                  <c:v>-7.20703125</c:v>
                </c:pt>
                <c:pt idx="1858">
                  <c:v>-7.734375</c:v>
                </c:pt>
                <c:pt idx="1859">
                  <c:v>-8.0859375</c:v>
                </c:pt>
                <c:pt idx="1860">
                  <c:v>-8.4375</c:v>
                </c:pt>
                <c:pt idx="1861">
                  <c:v>-8.701171875</c:v>
                </c:pt>
                <c:pt idx="1862">
                  <c:v>-8.96484375</c:v>
                </c:pt>
                <c:pt idx="1863">
                  <c:v>-9.052734375</c:v>
                </c:pt>
                <c:pt idx="1864">
                  <c:v>-8.96484375</c:v>
                </c:pt>
                <c:pt idx="1865">
                  <c:v>-8.7890625</c:v>
                </c:pt>
                <c:pt idx="1866">
                  <c:v>-8.525390625</c:v>
                </c:pt>
                <c:pt idx="1867">
                  <c:v>-8.26171875</c:v>
                </c:pt>
                <c:pt idx="1868">
                  <c:v>-7.91015625</c:v>
                </c:pt>
                <c:pt idx="1869">
                  <c:v>-7.3828125</c:v>
                </c:pt>
                <c:pt idx="1870">
                  <c:v>-6.943359375</c:v>
                </c:pt>
                <c:pt idx="1871">
                  <c:v>-6.328125</c:v>
                </c:pt>
                <c:pt idx="1872">
                  <c:v>-5.712890625</c:v>
                </c:pt>
                <c:pt idx="1873">
                  <c:v>-5.09765625</c:v>
                </c:pt>
                <c:pt idx="1874">
                  <c:v>-4.39453125</c:v>
                </c:pt>
                <c:pt idx="1875">
                  <c:v>-3.69140625</c:v>
                </c:pt>
                <c:pt idx="1876">
                  <c:v>-2.900390625</c:v>
                </c:pt>
                <c:pt idx="1877">
                  <c:v>-2.109375</c:v>
                </c:pt>
                <c:pt idx="1878">
                  <c:v>-1.318359375</c:v>
                </c:pt>
                <c:pt idx="1879">
                  <c:v>-0.52734375</c:v>
                </c:pt>
                <c:pt idx="1880">
                  <c:v>0.263671875</c:v>
                </c:pt>
                <c:pt idx="1881">
                  <c:v>1.0546875</c:v>
                </c:pt>
                <c:pt idx="1882">
                  <c:v>1.845703125</c:v>
                </c:pt>
                <c:pt idx="1883">
                  <c:v>2.63671875</c:v>
                </c:pt>
                <c:pt idx="1884">
                  <c:v>3.33984375</c:v>
                </c:pt>
                <c:pt idx="1885">
                  <c:v>4.130859375</c:v>
                </c:pt>
                <c:pt idx="1886">
                  <c:v>4.74609375</c:v>
                </c:pt>
                <c:pt idx="1887">
                  <c:v>5.361328125</c:v>
                </c:pt>
                <c:pt idx="1888">
                  <c:v>5.9765625</c:v>
                </c:pt>
                <c:pt idx="1889">
                  <c:v>6.591796875</c:v>
                </c:pt>
                <c:pt idx="1890">
                  <c:v>7.03125</c:v>
                </c:pt>
                <c:pt idx="1891">
                  <c:v>7.470703125</c:v>
                </c:pt>
                <c:pt idx="1892">
                  <c:v>7.822265625</c:v>
                </c:pt>
                <c:pt idx="1893">
                  <c:v>8.173828125</c:v>
                </c:pt>
                <c:pt idx="1894">
                  <c:v>8.349609375</c:v>
                </c:pt>
                <c:pt idx="1895">
                  <c:v>8.525390625</c:v>
                </c:pt>
                <c:pt idx="1896">
                  <c:v>8.61328125</c:v>
                </c:pt>
                <c:pt idx="1897">
                  <c:v>8.701171875</c:v>
                </c:pt>
                <c:pt idx="1898">
                  <c:v>8.61328125</c:v>
                </c:pt>
                <c:pt idx="1899">
                  <c:v>8.525390625</c:v>
                </c:pt>
                <c:pt idx="1900">
                  <c:v>8.349609375</c:v>
                </c:pt>
                <c:pt idx="1901">
                  <c:v>8.0859375</c:v>
                </c:pt>
                <c:pt idx="1902">
                  <c:v>7.822265625</c:v>
                </c:pt>
                <c:pt idx="1903">
                  <c:v>7.3828125</c:v>
                </c:pt>
                <c:pt idx="1904">
                  <c:v>6.943359375</c:v>
                </c:pt>
                <c:pt idx="1905">
                  <c:v>6.50390625</c:v>
                </c:pt>
                <c:pt idx="1906">
                  <c:v>5.9765625</c:v>
                </c:pt>
                <c:pt idx="1907">
                  <c:v>5.361328125</c:v>
                </c:pt>
                <c:pt idx="1908">
                  <c:v>4.74609375</c:v>
                </c:pt>
                <c:pt idx="1909">
                  <c:v>4.04296875</c:v>
                </c:pt>
                <c:pt idx="1910">
                  <c:v>3.33984375</c:v>
                </c:pt>
                <c:pt idx="1911">
                  <c:v>2.548828125</c:v>
                </c:pt>
                <c:pt idx="1912">
                  <c:v>1.7578125</c:v>
                </c:pt>
                <c:pt idx="1913">
                  <c:v>1.0546875</c:v>
                </c:pt>
                <c:pt idx="1914">
                  <c:v>0.263671875</c:v>
                </c:pt>
                <c:pt idx="1915">
                  <c:v>-0.615234375</c:v>
                </c:pt>
                <c:pt idx="1916">
                  <c:v>-1.40625</c:v>
                </c:pt>
                <c:pt idx="1917">
                  <c:v>-2.109375</c:v>
                </c:pt>
                <c:pt idx="1918">
                  <c:v>-2.900390625</c:v>
                </c:pt>
                <c:pt idx="1919">
                  <c:v>-3.69140625</c:v>
                </c:pt>
                <c:pt idx="1920">
                  <c:v>-4.39453125</c:v>
                </c:pt>
                <c:pt idx="1921">
                  <c:v>-5.09765625</c:v>
                </c:pt>
                <c:pt idx="1922">
                  <c:v>-5.712890625</c:v>
                </c:pt>
                <c:pt idx="1923">
                  <c:v>-6.240234375</c:v>
                </c:pt>
                <c:pt idx="1924">
                  <c:v>-6.85546875</c:v>
                </c:pt>
                <c:pt idx="1925">
                  <c:v>-7.294921875</c:v>
                </c:pt>
                <c:pt idx="1926">
                  <c:v>-7.734375</c:v>
                </c:pt>
                <c:pt idx="1927">
                  <c:v>-8.0859375</c:v>
                </c:pt>
                <c:pt idx="1928">
                  <c:v>-8.349609375</c:v>
                </c:pt>
                <c:pt idx="1929">
                  <c:v>-8.701171875</c:v>
                </c:pt>
                <c:pt idx="1930">
                  <c:v>-8.7890625</c:v>
                </c:pt>
                <c:pt idx="1931">
                  <c:v>-8.876953125</c:v>
                </c:pt>
                <c:pt idx="1932">
                  <c:v>-8.96484375</c:v>
                </c:pt>
                <c:pt idx="1933">
                  <c:v>-8.876953125</c:v>
                </c:pt>
                <c:pt idx="1934">
                  <c:v>-8.701171875</c:v>
                </c:pt>
                <c:pt idx="1935">
                  <c:v>-8.525390625</c:v>
                </c:pt>
                <c:pt idx="1936">
                  <c:v>-8.26171875</c:v>
                </c:pt>
                <c:pt idx="1937">
                  <c:v>-7.91015625</c:v>
                </c:pt>
                <c:pt idx="1938">
                  <c:v>-7.470703125</c:v>
                </c:pt>
                <c:pt idx="1939">
                  <c:v>-7.03125</c:v>
                </c:pt>
                <c:pt idx="1940">
                  <c:v>-6.50390625</c:v>
                </c:pt>
                <c:pt idx="1941">
                  <c:v>-5.888671875</c:v>
                </c:pt>
                <c:pt idx="1942">
                  <c:v>-5.2734375</c:v>
                </c:pt>
                <c:pt idx="1943">
                  <c:v>-4.658203125</c:v>
                </c:pt>
                <c:pt idx="1944">
                  <c:v>-3.955078125</c:v>
                </c:pt>
                <c:pt idx="1945">
                  <c:v>-3.251953125</c:v>
                </c:pt>
                <c:pt idx="1946">
                  <c:v>-2.4609375</c:v>
                </c:pt>
                <c:pt idx="1947">
                  <c:v>-1.669921875</c:v>
                </c:pt>
                <c:pt idx="1948">
                  <c:v>-0.966796875</c:v>
                </c:pt>
                <c:pt idx="1949">
                  <c:v>-0.17578125</c:v>
                </c:pt>
                <c:pt idx="1950">
                  <c:v>0.615234375</c:v>
                </c:pt>
                <c:pt idx="1951">
                  <c:v>1.40625</c:v>
                </c:pt>
                <c:pt idx="1952">
                  <c:v>2.197265625</c:v>
                </c:pt>
                <c:pt idx="1953">
                  <c:v>2.900390625</c:v>
                </c:pt>
                <c:pt idx="1954">
                  <c:v>3.603515625</c:v>
                </c:pt>
                <c:pt idx="1955">
                  <c:v>4.306640625</c:v>
                </c:pt>
                <c:pt idx="1956">
                  <c:v>4.921875</c:v>
                </c:pt>
                <c:pt idx="1957">
                  <c:v>5.537109375</c:v>
                </c:pt>
                <c:pt idx="1958">
                  <c:v>6.064453125</c:v>
                </c:pt>
                <c:pt idx="1959">
                  <c:v>6.591796875</c:v>
                </c:pt>
                <c:pt idx="1960">
                  <c:v>7.119140625</c:v>
                </c:pt>
                <c:pt idx="1961">
                  <c:v>7.470703125</c:v>
                </c:pt>
                <c:pt idx="1962">
                  <c:v>7.822265625</c:v>
                </c:pt>
                <c:pt idx="1963">
                  <c:v>7.998046875</c:v>
                </c:pt>
                <c:pt idx="1964">
                  <c:v>8.26171875</c:v>
                </c:pt>
                <c:pt idx="1965">
                  <c:v>8.349609375</c:v>
                </c:pt>
                <c:pt idx="1966">
                  <c:v>8.4375</c:v>
                </c:pt>
                <c:pt idx="1967">
                  <c:v>8.349609375</c:v>
                </c:pt>
                <c:pt idx="1968">
                  <c:v>8.173828125</c:v>
                </c:pt>
                <c:pt idx="1969">
                  <c:v>7.998046875</c:v>
                </c:pt>
                <c:pt idx="1970">
                  <c:v>7.734375</c:v>
                </c:pt>
                <c:pt idx="1971">
                  <c:v>7.3828125</c:v>
                </c:pt>
                <c:pt idx="1972">
                  <c:v>6.943359375</c:v>
                </c:pt>
                <c:pt idx="1973">
                  <c:v>6.50390625</c:v>
                </c:pt>
                <c:pt idx="1974">
                  <c:v>5.9765625</c:v>
                </c:pt>
                <c:pt idx="1975">
                  <c:v>5.44921875</c:v>
                </c:pt>
                <c:pt idx="1976">
                  <c:v>4.833984375</c:v>
                </c:pt>
                <c:pt idx="1977">
                  <c:v>4.21875</c:v>
                </c:pt>
                <c:pt idx="1978">
                  <c:v>3.515625</c:v>
                </c:pt>
                <c:pt idx="1979">
                  <c:v>2.8125</c:v>
                </c:pt>
                <c:pt idx="1980">
                  <c:v>2.021484375</c:v>
                </c:pt>
                <c:pt idx="1981">
                  <c:v>1.23046875</c:v>
                </c:pt>
                <c:pt idx="1982">
                  <c:v>0.52734375</c:v>
                </c:pt>
                <c:pt idx="1983">
                  <c:v>-0.263671875</c:v>
                </c:pt>
                <c:pt idx="1984">
                  <c:v>-1.0546875</c:v>
                </c:pt>
                <c:pt idx="1985">
                  <c:v>-1.7578125</c:v>
                </c:pt>
                <c:pt idx="1986">
                  <c:v>-2.548828125</c:v>
                </c:pt>
                <c:pt idx="1987">
                  <c:v>-3.251953125</c:v>
                </c:pt>
                <c:pt idx="1988">
                  <c:v>-4.04296875</c:v>
                </c:pt>
                <c:pt idx="1989">
                  <c:v>-4.74609375</c:v>
                </c:pt>
                <c:pt idx="1990">
                  <c:v>-5.361328125</c:v>
                </c:pt>
                <c:pt idx="1991">
                  <c:v>-5.9765625</c:v>
                </c:pt>
                <c:pt idx="1992">
                  <c:v>-6.50390625</c:v>
                </c:pt>
                <c:pt idx="1993">
                  <c:v>-7.03125</c:v>
                </c:pt>
                <c:pt idx="1994">
                  <c:v>-7.470703125</c:v>
                </c:pt>
                <c:pt idx="1995">
                  <c:v>-7.822265625</c:v>
                </c:pt>
                <c:pt idx="1996">
                  <c:v>-8.173828125</c:v>
                </c:pt>
                <c:pt idx="1997">
                  <c:v>-8.4375</c:v>
                </c:pt>
                <c:pt idx="1998">
                  <c:v>-8.61328125</c:v>
                </c:pt>
                <c:pt idx="1999">
                  <c:v>-8.701171875</c:v>
                </c:pt>
                <c:pt idx="2000">
                  <c:v>-8.7890625</c:v>
                </c:pt>
                <c:pt idx="2001">
                  <c:v>-8.701171875</c:v>
                </c:pt>
                <c:pt idx="2002">
                  <c:v>-8.61328125</c:v>
                </c:pt>
                <c:pt idx="2003">
                  <c:v>-8.4375</c:v>
                </c:pt>
                <c:pt idx="2004">
                  <c:v>-8.173828125</c:v>
                </c:pt>
                <c:pt idx="2005">
                  <c:v>-7.91015625</c:v>
                </c:pt>
                <c:pt idx="2006">
                  <c:v>-7.55859375</c:v>
                </c:pt>
                <c:pt idx="2007">
                  <c:v>-7.03125</c:v>
                </c:pt>
                <c:pt idx="2008">
                  <c:v>-6.591796875</c:v>
                </c:pt>
                <c:pt idx="2009">
                  <c:v>-6.064453125</c:v>
                </c:pt>
                <c:pt idx="2010">
                  <c:v>-5.44921875</c:v>
                </c:pt>
                <c:pt idx="2011">
                  <c:v>-4.833984375</c:v>
                </c:pt>
                <c:pt idx="2012">
                  <c:v>-4.130859375</c:v>
                </c:pt>
                <c:pt idx="2013">
                  <c:v>-3.427734375</c:v>
                </c:pt>
                <c:pt idx="2014">
                  <c:v>-2.724609375</c:v>
                </c:pt>
                <c:pt idx="2015">
                  <c:v>-2.021484375</c:v>
                </c:pt>
                <c:pt idx="2016">
                  <c:v>-1.23046875</c:v>
                </c:pt>
                <c:pt idx="2017">
                  <c:v>-0.439453125</c:v>
                </c:pt>
                <c:pt idx="2018">
                  <c:v>0.3515625</c:v>
                </c:pt>
                <c:pt idx="2019">
                  <c:v>1.0546875</c:v>
                </c:pt>
                <c:pt idx="2020">
                  <c:v>1.845703125</c:v>
                </c:pt>
                <c:pt idx="2021">
                  <c:v>2.548828125</c:v>
                </c:pt>
                <c:pt idx="2022">
                  <c:v>3.33984375</c:v>
                </c:pt>
                <c:pt idx="2023">
                  <c:v>3.955078125</c:v>
                </c:pt>
                <c:pt idx="2024">
                  <c:v>4.658203125</c:v>
                </c:pt>
                <c:pt idx="2025">
                  <c:v>5.2734375</c:v>
                </c:pt>
                <c:pt idx="2026">
                  <c:v>5.80078125</c:v>
                </c:pt>
                <c:pt idx="2027">
                  <c:v>6.328125</c:v>
                </c:pt>
                <c:pt idx="2028">
                  <c:v>6.767578125</c:v>
                </c:pt>
                <c:pt idx="2029">
                  <c:v>7.119140625</c:v>
                </c:pt>
                <c:pt idx="2030">
                  <c:v>7.470703125</c:v>
                </c:pt>
                <c:pt idx="2031">
                  <c:v>7.822265625</c:v>
                </c:pt>
                <c:pt idx="2032">
                  <c:v>7.998046875</c:v>
                </c:pt>
                <c:pt idx="2033">
                  <c:v>8.173828125</c:v>
                </c:pt>
                <c:pt idx="2034">
                  <c:v>8.26171875</c:v>
                </c:pt>
                <c:pt idx="2035">
                  <c:v>8.0859375</c:v>
                </c:pt>
                <c:pt idx="2036">
                  <c:v>7.91015625</c:v>
                </c:pt>
                <c:pt idx="2037">
                  <c:v>7.646484375</c:v>
                </c:pt>
                <c:pt idx="2038">
                  <c:v>7.3828125</c:v>
                </c:pt>
                <c:pt idx="2039">
                  <c:v>7.03125</c:v>
                </c:pt>
                <c:pt idx="2040">
                  <c:v>6.591796875</c:v>
                </c:pt>
                <c:pt idx="2041">
                  <c:v>6.064453125</c:v>
                </c:pt>
                <c:pt idx="2042">
                  <c:v>5.537109375</c:v>
                </c:pt>
                <c:pt idx="2043">
                  <c:v>5.009765625</c:v>
                </c:pt>
                <c:pt idx="2044">
                  <c:v>4.306640625</c:v>
                </c:pt>
                <c:pt idx="2045">
                  <c:v>3.603515625</c:v>
                </c:pt>
                <c:pt idx="2046">
                  <c:v>2.98828125</c:v>
                </c:pt>
                <c:pt idx="2047">
                  <c:v>2.28515625</c:v>
                </c:pt>
                <c:pt idx="2048">
                  <c:v>1.494140625</c:v>
                </c:pt>
                <c:pt idx="2049">
                  <c:v>0.791015625</c:v>
                </c:pt>
                <c:pt idx="2050">
                  <c:v>0</c:v>
                </c:pt>
                <c:pt idx="2051">
                  <c:v>-0.791015625</c:v>
                </c:pt>
                <c:pt idx="2052">
                  <c:v>-1.494140625</c:v>
                </c:pt>
                <c:pt idx="2053">
                  <c:v>-2.28515625</c:v>
                </c:pt>
                <c:pt idx="2054">
                  <c:v>-2.98828125</c:v>
                </c:pt>
                <c:pt idx="2055">
                  <c:v>-3.69140625</c:v>
                </c:pt>
                <c:pt idx="2056">
                  <c:v>-4.39453125</c:v>
                </c:pt>
                <c:pt idx="2057">
                  <c:v>-5.09765625</c:v>
                </c:pt>
                <c:pt idx="2058">
                  <c:v>-5.625</c:v>
                </c:pt>
                <c:pt idx="2059">
                  <c:v>-6.240234375</c:v>
                </c:pt>
                <c:pt idx="2060">
                  <c:v>-6.767578125</c:v>
                </c:pt>
                <c:pt idx="2061">
                  <c:v>-7.20703125</c:v>
                </c:pt>
                <c:pt idx="2062">
                  <c:v>-7.55859375</c:v>
                </c:pt>
                <c:pt idx="2063">
                  <c:v>-7.91015625</c:v>
                </c:pt>
                <c:pt idx="2064">
                  <c:v>-8.173828125</c:v>
                </c:pt>
                <c:pt idx="2065">
                  <c:v>-8.349609375</c:v>
                </c:pt>
                <c:pt idx="2066">
                  <c:v>-8.525390625</c:v>
                </c:pt>
                <c:pt idx="2067">
                  <c:v>-8.61328125</c:v>
                </c:pt>
                <c:pt idx="2068">
                  <c:v>-8.525390625</c:v>
                </c:pt>
                <c:pt idx="2069">
                  <c:v>-8.349609375</c:v>
                </c:pt>
                <c:pt idx="2070">
                  <c:v>-8.173828125</c:v>
                </c:pt>
                <c:pt idx="2071">
                  <c:v>-7.91015625</c:v>
                </c:pt>
                <c:pt idx="2072">
                  <c:v>-7.55859375</c:v>
                </c:pt>
                <c:pt idx="2073">
                  <c:v>-7.119140625</c:v>
                </c:pt>
                <c:pt idx="2074">
                  <c:v>-6.6796875</c:v>
                </c:pt>
                <c:pt idx="2075">
                  <c:v>-6.15234375</c:v>
                </c:pt>
                <c:pt idx="2076">
                  <c:v>-5.625</c:v>
                </c:pt>
                <c:pt idx="2077">
                  <c:v>-5.009765625</c:v>
                </c:pt>
                <c:pt idx="2078">
                  <c:v>-4.306640625</c:v>
                </c:pt>
                <c:pt idx="2079">
                  <c:v>-3.69140625</c:v>
                </c:pt>
                <c:pt idx="2080">
                  <c:v>-2.98828125</c:v>
                </c:pt>
                <c:pt idx="2081">
                  <c:v>-2.197265625</c:v>
                </c:pt>
                <c:pt idx="2082">
                  <c:v>-1.494140625</c:v>
                </c:pt>
                <c:pt idx="2083">
                  <c:v>-0.703125</c:v>
                </c:pt>
                <c:pt idx="2084">
                  <c:v>0</c:v>
                </c:pt>
                <c:pt idx="2085">
                  <c:v>0.791015625</c:v>
                </c:pt>
                <c:pt idx="2086">
                  <c:v>1.58203125</c:v>
                </c:pt>
                <c:pt idx="2087">
                  <c:v>2.28515625</c:v>
                </c:pt>
                <c:pt idx="2088">
                  <c:v>2.98828125</c:v>
                </c:pt>
                <c:pt idx="2089">
                  <c:v>3.603515625</c:v>
                </c:pt>
                <c:pt idx="2090">
                  <c:v>4.306640625</c:v>
                </c:pt>
                <c:pt idx="2091">
                  <c:v>4.921875</c:v>
                </c:pt>
                <c:pt idx="2092">
                  <c:v>5.44921875</c:v>
                </c:pt>
                <c:pt idx="2093">
                  <c:v>5.9765625</c:v>
                </c:pt>
                <c:pt idx="2094">
                  <c:v>6.50390625</c:v>
                </c:pt>
                <c:pt idx="2095">
                  <c:v>6.943359375</c:v>
                </c:pt>
                <c:pt idx="2096">
                  <c:v>7.294921875</c:v>
                </c:pt>
                <c:pt idx="2097">
                  <c:v>7.55859375</c:v>
                </c:pt>
                <c:pt idx="2098">
                  <c:v>7.822265625</c:v>
                </c:pt>
                <c:pt idx="2099">
                  <c:v>7.998046875</c:v>
                </c:pt>
                <c:pt idx="2100">
                  <c:v>8.0859375</c:v>
                </c:pt>
                <c:pt idx="2101">
                  <c:v>7.998046875</c:v>
                </c:pt>
                <c:pt idx="2102">
                  <c:v>7.822265625</c:v>
                </c:pt>
                <c:pt idx="2103">
                  <c:v>7.646484375</c:v>
                </c:pt>
                <c:pt idx="2104">
                  <c:v>7.3828125</c:v>
                </c:pt>
                <c:pt idx="2105">
                  <c:v>7.03125</c:v>
                </c:pt>
                <c:pt idx="2106">
                  <c:v>6.591796875</c:v>
                </c:pt>
                <c:pt idx="2107">
                  <c:v>6.15234375</c:v>
                </c:pt>
                <c:pt idx="2108">
                  <c:v>5.625</c:v>
                </c:pt>
                <c:pt idx="2109">
                  <c:v>5.09765625</c:v>
                </c:pt>
                <c:pt idx="2110">
                  <c:v>4.482421875</c:v>
                </c:pt>
                <c:pt idx="2111">
                  <c:v>3.8671875</c:v>
                </c:pt>
                <c:pt idx="2112">
                  <c:v>3.1640625</c:v>
                </c:pt>
                <c:pt idx="2113">
                  <c:v>2.4609375</c:v>
                </c:pt>
                <c:pt idx="2114">
                  <c:v>1.7578125</c:v>
                </c:pt>
                <c:pt idx="2115">
                  <c:v>1.0546875</c:v>
                </c:pt>
                <c:pt idx="2116">
                  <c:v>0.263671875</c:v>
                </c:pt>
                <c:pt idx="2117">
                  <c:v>-0.439453125</c:v>
                </c:pt>
                <c:pt idx="2118">
                  <c:v>-1.23046875</c:v>
                </c:pt>
                <c:pt idx="2119">
                  <c:v>-1.93359375</c:v>
                </c:pt>
                <c:pt idx="2120">
                  <c:v>-2.724609375</c:v>
                </c:pt>
                <c:pt idx="2121">
                  <c:v>-3.33984375</c:v>
                </c:pt>
                <c:pt idx="2122">
                  <c:v>-4.04296875</c:v>
                </c:pt>
                <c:pt idx="2123">
                  <c:v>-4.658203125</c:v>
                </c:pt>
                <c:pt idx="2124">
                  <c:v>-5.2734375</c:v>
                </c:pt>
                <c:pt idx="2125">
                  <c:v>-5.888671875</c:v>
                </c:pt>
                <c:pt idx="2126">
                  <c:v>-6.328125</c:v>
                </c:pt>
                <c:pt idx="2127">
                  <c:v>-6.85546875</c:v>
                </c:pt>
                <c:pt idx="2128">
                  <c:v>-7.20703125</c:v>
                </c:pt>
                <c:pt idx="2129">
                  <c:v>-7.55859375</c:v>
                </c:pt>
                <c:pt idx="2130">
                  <c:v>-7.91015625</c:v>
                </c:pt>
                <c:pt idx="2131">
                  <c:v>-8.0859375</c:v>
                </c:pt>
                <c:pt idx="2132">
                  <c:v>-8.26171875</c:v>
                </c:pt>
                <c:pt idx="2133">
                  <c:v>-8.349609375</c:v>
                </c:pt>
                <c:pt idx="2134">
                  <c:v>-8.173828125</c:v>
                </c:pt>
                <c:pt idx="2135">
                  <c:v>-7.998046875</c:v>
                </c:pt>
                <c:pt idx="2136">
                  <c:v>-7.734375</c:v>
                </c:pt>
                <c:pt idx="2137">
                  <c:v>-7.3828125</c:v>
                </c:pt>
                <c:pt idx="2138">
                  <c:v>-7.03125</c:v>
                </c:pt>
                <c:pt idx="2139">
                  <c:v>-6.591796875</c:v>
                </c:pt>
                <c:pt idx="2140">
                  <c:v>-6.064453125</c:v>
                </c:pt>
                <c:pt idx="2141">
                  <c:v>-5.537109375</c:v>
                </c:pt>
                <c:pt idx="2142">
                  <c:v>-5.009765625</c:v>
                </c:pt>
                <c:pt idx="2143">
                  <c:v>-4.39453125</c:v>
                </c:pt>
                <c:pt idx="2144">
                  <c:v>-3.69140625</c:v>
                </c:pt>
                <c:pt idx="2145">
                  <c:v>-2.98828125</c:v>
                </c:pt>
                <c:pt idx="2146">
                  <c:v>-2.28515625</c:v>
                </c:pt>
                <c:pt idx="2147">
                  <c:v>-1.58203125</c:v>
                </c:pt>
                <c:pt idx="2148">
                  <c:v>-0.87890625</c:v>
                </c:pt>
                <c:pt idx="2149">
                  <c:v>-0.17578125</c:v>
                </c:pt>
                <c:pt idx="2150">
                  <c:v>0.615234375</c:v>
                </c:pt>
                <c:pt idx="2151">
                  <c:v>1.318359375</c:v>
                </c:pt>
                <c:pt idx="2152">
                  <c:v>2.109375</c:v>
                </c:pt>
                <c:pt idx="2153">
                  <c:v>2.724609375</c:v>
                </c:pt>
                <c:pt idx="2154">
                  <c:v>3.427734375</c:v>
                </c:pt>
                <c:pt idx="2155">
                  <c:v>4.04296875</c:v>
                </c:pt>
                <c:pt idx="2156">
                  <c:v>4.658203125</c:v>
                </c:pt>
                <c:pt idx="2157">
                  <c:v>5.2734375</c:v>
                </c:pt>
                <c:pt idx="2158">
                  <c:v>5.80078125</c:v>
                </c:pt>
                <c:pt idx="2159">
                  <c:v>6.240234375</c:v>
                </c:pt>
                <c:pt idx="2160">
                  <c:v>6.6796875</c:v>
                </c:pt>
                <c:pt idx="2161">
                  <c:v>7.03125</c:v>
                </c:pt>
                <c:pt idx="2162">
                  <c:v>7.294921875</c:v>
                </c:pt>
                <c:pt idx="2163">
                  <c:v>7.55859375</c:v>
                </c:pt>
                <c:pt idx="2164">
                  <c:v>7.734375</c:v>
                </c:pt>
                <c:pt idx="2165">
                  <c:v>7.822265625</c:v>
                </c:pt>
                <c:pt idx="2166">
                  <c:v>7.91015625</c:v>
                </c:pt>
                <c:pt idx="2167">
                  <c:v>7.822265625</c:v>
                </c:pt>
                <c:pt idx="2168">
                  <c:v>7.734375</c:v>
                </c:pt>
                <c:pt idx="2169">
                  <c:v>7.470703125</c:v>
                </c:pt>
                <c:pt idx="2170">
                  <c:v>7.294921875</c:v>
                </c:pt>
                <c:pt idx="2171">
                  <c:v>6.943359375</c:v>
                </c:pt>
                <c:pt idx="2172">
                  <c:v>6.591796875</c:v>
                </c:pt>
                <c:pt idx="2173">
                  <c:v>6.064453125</c:v>
                </c:pt>
                <c:pt idx="2174">
                  <c:v>5.625</c:v>
                </c:pt>
                <c:pt idx="2175">
                  <c:v>5.09765625</c:v>
                </c:pt>
                <c:pt idx="2176">
                  <c:v>4.482421875</c:v>
                </c:pt>
                <c:pt idx="2177">
                  <c:v>3.955078125</c:v>
                </c:pt>
                <c:pt idx="2178">
                  <c:v>3.251953125</c:v>
                </c:pt>
                <c:pt idx="2179">
                  <c:v>2.63671875</c:v>
                </c:pt>
                <c:pt idx="2180">
                  <c:v>1.93359375</c:v>
                </c:pt>
                <c:pt idx="2181">
                  <c:v>1.23046875</c:v>
                </c:pt>
                <c:pt idx="2182">
                  <c:v>0.439453125</c:v>
                </c:pt>
                <c:pt idx="2183">
                  <c:v>-0.263671875</c:v>
                </c:pt>
                <c:pt idx="2184">
                  <c:v>-0.966796875</c:v>
                </c:pt>
                <c:pt idx="2185">
                  <c:v>-1.669921875</c:v>
                </c:pt>
                <c:pt idx="2186">
                  <c:v>-2.4609375</c:v>
                </c:pt>
                <c:pt idx="2187">
                  <c:v>-3.076171875</c:v>
                </c:pt>
                <c:pt idx="2188">
                  <c:v>-3.779296875</c:v>
                </c:pt>
                <c:pt idx="2189">
                  <c:v>-4.39453125</c:v>
                </c:pt>
                <c:pt idx="2190">
                  <c:v>-5.009765625</c:v>
                </c:pt>
                <c:pt idx="2191">
                  <c:v>-5.537109375</c:v>
                </c:pt>
                <c:pt idx="2192">
                  <c:v>-6.064453125</c:v>
                </c:pt>
                <c:pt idx="2193">
                  <c:v>-6.50390625</c:v>
                </c:pt>
                <c:pt idx="2194">
                  <c:v>-6.943359375</c:v>
                </c:pt>
                <c:pt idx="2195">
                  <c:v>-7.294921875</c:v>
                </c:pt>
                <c:pt idx="2196">
                  <c:v>-7.55859375</c:v>
                </c:pt>
                <c:pt idx="2197">
                  <c:v>-7.822265625</c:v>
                </c:pt>
                <c:pt idx="2198">
                  <c:v>-7.998046875</c:v>
                </c:pt>
                <c:pt idx="2199">
                  <c:v>-8.0859375</c:v>
                </c:pt>
                <c:pt idx="2200">
                  <c:v>-7.998046875</c:v>
                </c:pt>
                <c:pt idx="2201">
                  <c:v>-7.734375</c:v>
                </c:pt>
                <c:pt idx="2202">
                  <c:v>-7.55859375</c:v>
                </c:pt>
                <c:pt idx="2203">
                  <c:v>-7.20703125</c:v>
                </c:pt>
                <c:pt idx="2204">
                  <c:v>-6.85546875</c:v>
                </c:pt>
                <c:pt idx="2205">
                  <c:v>-6.416015625</c:v>
                </c:pt>
                <c:pt idx="2206">
                  <c:v>-5.9765625</c:v>
                </c:pt>
                <c:pt idx="2207">
                  <c:v>-5.44921875</c:v>
                </c:pt>
                <c:pt idx="2208">
                  <c:v>-4.921875</c:v>
                </c:pt>
                <c:pt idx="2209">
                  <c:v>-4.306640625</c:v>
                </c:pt>
                <c:pt idx="2210">
                  <c:v>-3.69140625</c:v>
                </c:pt>
                <c:pt idx="2211">
                  <c:v>-3.076171875</c:v>
                </c:pt>
                <c:pt idx="2212">
                  <c:v>-2.28515625</c:v>
                </c:pt>
                <c:pt idx="2213">
                  <c:v>-1.58203125</c:v>
                </c:pt>
                <c:pt idx="2214">
                  <c:v>-0.87890625</c:v>
                </c:pt>
                <c:pt idx="2215">
                  <c:v>-0.17578125</c:v>
                </c:pt>
                <c:pt idx="2216">
                  <c:v>0.52734375</c:v>
                </c:pt>
                <c:pt idx="2217">
                  <c:v>1.23046875</c:v>
                </c:pt>
                <c:pt idx="2218">
                  <c:v>1.93359375</c:v>
                </c:pt>
                <c:pt idx="2219">
                  <c:v>2.63671875</c:v>
                </c:pt>
                <c:pt idx="2220">
                  <c:v>3.33984375</c:v>
                </c:pt>
                <c:pt idx="2221">
                  <c:v>3.955078125</c:v>
                </c:pt>
                <c:pt idx="2222">
                  <c:v>4.5703125</c:v>
                </c:pt>
                <c:pt idx="2223">
                  <c:v>5.09765625</c:v>
                </c:pt>
                <c:pt idx="2224">
                  <c:v>5.625</c:v>
                </c:pt>
                <c:pt idx="2225">
                  <c:v>6.064453125</c:v>
                </c:pt>
                <c:pt idx="2226">
                  <c:v>6.50390625</c:v>
                </c:pt>
                <c:pt idx="2227">
                  <c:v>6.85546875</c:v>
                </c:pt>
                <c:pt idx="2228">
                  <c:v>7.20703125</c:v>
                </c:pt>
                <c:pt idx="2229">
                  <c:v>7.470703125</c:v>
                </c:pt>
                <c:pt idx="2230">
                  <c:v>7.646484375</c:v>
                </c:pt>
                <c:pt idx="2231">
                  <c:v>7.734375</c:v>
                </c:pt>
                <c:pt idx="2232">
                  <c:v>7.822265625</c:v>
                </c:pt>
                <c:pt idx="2233">
                  <c:v>7.646484375</c:v>
                </c:pt>
                <c:pt idx="2234">
                  <c:v>7.470703125</c:v>
                </c:pt>
                <c:pt idx="2235">
                  <c:v>7.20703125</c:v>
                </c:pt>
                <c:pt idx="2236">
                  <c:v>6.943359375</c:v>
                </c:pt>
                <c:pt idx="2237">
                  <c:v>6.591796875</c:v>
                </c:pt>
                <c:pt idx="2238">
                  <c:v>6.15234375</c:v>
                </c:pt>
                <c:pt idx="2239">
                  <c:v>5.625</c:v>
                </c:pt>
                <c:pt idx="2240">
                  <c:v>5.185546875</c:v>
                </c:pt>
                <c:pt idx="2241">
                  <c:v>4.5703125</c:v>
                </c:pt>
                <c:pt idx="2242">
                  <c:v>3.955078125</c:v>
                </c:pt>
                <c:pt idx="2243">
                  <c:v>3.33984375</c:v>
                </c:pt>
                <c:pt idx="2244">
                  <c:v>2.724609375</c:v>
                </c:pt>
                <c:pt idx="2245">
                  <c:v>2.021484375</c:v>
                </c:pt>
                <c:pt idx="2246">
                  <c:v>1.318359375</c:v>
                </c:pt>
                <c:pt idx="2247">
                  <c:v>0.615234375</c:v>
                </c:pt>
                <c:pt idx="2248">
                  <c:v>-0.17578125</c:v>
                </c:pt>
                <c:pt idx="2249">
                  <c:v>-0.87890625</c:v>
                </c:pt>
                <c:pt idx="2250">
                  <c:v>-1.494140625</c:v>
                </c:pt>
                <c:pt idx="2251">
                  <c:v>-2.197265625</c:v>
                </c:pt>
                <c:pt idx="2252">
                  <c:v>-2.98828125</c:v>
                </c:pt>
                <c:pt idx="2253">
                  <c:v>-3.603515625</c:v>
                </c:pt>
                <c:pt idx="2254">
                  <c:v>-4.21875</c:v>
                </c:pt>
                <c:pt idx="2255">
                  <c:v>-4.833984375</c:v>
                </c:pt>
                <c:pt idx="2256">
                  <c:v>-5.361328125</c:v>
                </c:pt>
                <c:pt idx="2257">
                  <c:v>-5.888671875</c:v>
                </c:pt>
                <c:pt idx="2258">
                  <c:v>-6.416015625</c:v>
                </c:pt>
                <c:pt idx="2259">
                  <c:v>-6.85546875</c:v>
                </c:pt>
                <c:pt idx="2260">
                  <c:v>-7.20703125</c:v>
                </c:pt>
                <c:pt idx="2261">
                  <c:v>-7.470703125</c:v>
                </c:pt>
                <c:pt idx="2262">
                  <c:v>-7.734375</c:v>
                </c:pt>
                <c:pt idx="2263">
                  <c:v>-7.91015625</c:v>
                </c:pt>
                <c:pt idx="2264">
                  <c:v>-7.998046875</c:v>
                </c:pt>
                <c:pt idx="2265">
                  <c:v>-8.0859375</c:v>
                </c:pt>
                <c:pt idx="2266">
                  <c:v>-7.998046875</c:v>
                </c:pt>
                <c:pt idx="2267">
                  <c:v>-7.822265625</c:v>
                </c:pt>
                <c:pt idx="2268">
                  <c:v>-7.646484375</c:v>
                </c:pt>
                <c:pt idx="2269">
                  <c:v>-7.3828125</c:v>
                </c:pt>
                <c:pt idx="2270">
                  <c:v>-7.03125</c:v>
                </c:pt>
                <c:pt idx="2271">
                  <c:v>-6.591796875</c:v>
                </c:pt>
                <c:pt idx="2272">
                  <c:v>-6.15234375</c:v>
                </c:pt>
                <c:pt idx="2273">
                  <c:v>-5.712890625</c:v>
                </c:pt>
                <c:pt idx="2274">
                  <c:v>-5.09765625</c:v>
                </c:pt>
                <c:pt idx="2275">
                  <c:v>-4.5703125</c:v>
                </c:pt>
                <c:pt idx="2276">
                  <c:v>-3.955078125</c:v>
                </c:pt>
                <c:pt idx="2277">
                  <c:v>-3.251953125</c:v>
                </c:pt>
                <c:pt idx="2278">
                  <c:v>-2.63671875</c:v>
                </c:pt>
                <c:pt idx="2279">
                  <c:v>-1.93359375</c:v>
                </c:pt>
                <c:pt idx="2280">
                  <c:v>-1.23046875</c:v>
                </c:pt>
                <c:pt idx="2281">
                  <c:v>-0.52734375</c:v>
                </c:pt>
                <c:pt idx="2282">
                  <c:v>0.17578125</c:v>
                </c:pt>
                <c:pt idx="2283">
                  <c:v>0.87890625</c:v>
                </c:pt>
                <c:pt idx="2284">
                  <c:v>1.58203125</c:v>
                </c:pt>
                <c:pt idx="2285">
                  <c:v>2.28515625</c:v>
                </c:pt>
                <c:pt idx="2286">
                  <c:v>2.900390625</c:v>
                </c:pt>
                <c:pt idx="2287">
                  <c:v>3.515625</c:v>
                </c:pt>
                <c:pt idx="2288">
                  <c:v>4.130859375</c:v>
                </c:pt>
                <c:pt idx="2289">
                  <c:v>4.74609375</c:v>
                </c:pt>
                <c:pt idx="2290">
                  <c:v>5.2734375</c:v>
                </c:pt>
                <c:pt idx="2291">
                  <c:v>5.80078125</c:v>
                </c:pt>
                <c:pt idx="2292">
                  <c:v>6.15234375</c:v>
                </c:pt>
                <c:pt idx="2293">
                  <c:v>6.591796875</c:v>
                </c:pt>
                <c:pt idx="2294">
                  <c:v>6.943359375</c:v>
                </c:pt>
                <c:pt idx="2295">
                  <c:v>7.119140625</c:v>
                </c:pt>
                <c:pt idx="2296">
                  <c:v>7.3828125</c:v>
                </c:pt>
                <c:pt idx="2297">
                  <c:v>7.55859375</c:v>
                </c:pt>
                <c:pt idx="2298">
                  <c:v>7.646484375</c:v>
                </c:pt>
                <c:pt idx="2299">
                  <c:v>7.470703125</c:v>
                </c:pt>
                <c:pt idx="2300">
                  <c:v>7.3828125</c:v>
                </c:pt>
                <c:pt idx="2301">
                  <c:v>7.119140625</c:v>
                </c:pt>
                <c:pt idx="2302">
                  <c:v>6.85546875</c:v>
                </c:pt>
                <c:pt idx="2303">
                  <c:v>6.50390625</c:v>
                </c:pt>
                <c:pt idx="2304">
                  <c:v>6.15234375</c:v>
                </c:pt>
                <c:pt idx="2305">
                  <c:v>5.712890625</c:v>
                </c:pt>
                <c:pt idx="2306">
                  <c:v>5.185546875</c:v>
                </c:pt>
                <c:pt idx="2307">
                  <c:v>4.658203125</c:v>
                </c:pt>
                <c:pt idx="2308">
                  <c:v>4.130859375</c:v>
                </c:pt>
                <c:pt idx="2309">
                  <c:v>3.427734375</c:v>
                </c:pt>
                <c:pt idx="2310">
                  <c:v>2.900390625</c:v>
                </c:pt>
                <c:pt idx="2311">
                  <c:v>2.197265625</c:v>
                </c:pt>
                <c:pt idx="2312">
                  <c:v>1.494140625</c:v>
                </c:pt>
                <c:pt idx="2313">
                  <c:v>0.791015625</c:v>
                </c:pt>
                <c:pt idx="2314">
                  <c:v>8.7890625E-2</c:v>
                </c:pt>
                <c:pt idx="2315">
                  <c:v>-0.615234375</c:v>
                </c:pt>
                <c:pt idx="2316">
                  <c:v>-1.318359375</c:v>
                </c:pt>
                <c:pt idx="2317">
                  <c:v>-2.021484375</c:v>
                </c:pt>
                <c:pt idx="2318">
                  <c:v>-2.724609375</c:v>
                </c:pt>
                <c:pt idx="2319">
                  <c:v>-3.33984375</c:v>
                </c:pt>
                <c:pt idx="2320">
                  <c:v>-4.04296875</c:v>
                </c:pt>
                <c:pt idx="2321">
                  <c:v>-4.5703125</c:v>
                </c:pt>
                <c:pt idx="2322">
                  <c:v>-5.185546875</c:v>
                </c:pt>
                <c:pt idx="2323">
                  <c:v>-5.712890625</c:v>
                </c:pt>
                <c:pt idx="2324">
                  <c:v>-6.15234375</c:v>
                </c:pt>
                <c:pt idx="2325">
                  <c:v>-6.591796875</c:v>
                </c:pt>
                <c:pt idx="2326">
                  <c:v>-6.943359375</c:v>
                </c:pt>
                <c:pt idx="2327">
                  <c:v>-7.294921875</c:v>
                </c:pt>
                <c:pt idx="2328">
                  <c:v>-7.55859375</c:v>
                </c:pt>
                <c:pt idx="2329">
                  <c:v>-7.734375</c:v>
                </c:pt>
                <c:pt idx="2330">
                  <c:v>-7.91015625</c:v>
                </c:pt>
                <c:pt idx="2331">
                  <c:v>-7.998046875</c:v>
                </c:pt>
                <c:pt idx="2332">
                  <c:v>-7.91015625</c:v>
                </c:pt>
                <c:pt idx="2333">
                  <c:v>-7.734375</c:v>
                </c:pt>
                <c:pt idx="2334">
                  <c:v>-7.646484375</c:v>
                </c:pt>
                <c:pt idx="2335">
                  <c:v>-7.3828125</c:v>
                </c:pt>
                <c:pt idx="2336">
                  <c:v>-7.03125</c:v>
                </c:pt>
                <c:pt idx="2337">
                  <c:v>-6.6796875</c:v>
                </c:pt>
                <c:pt idx="2338">
                  <c:v>-6.240234375</c:v>
                </c:pt>
                <c:pt idx="2339">
                  <c:v>-5.80078125</c:v>
                </c:pt>
                <c:pt idx="2340">
                  <c:v>-5.185546875</c:v>
                </c:pt>
                <c:pt idx="2341">
                  <c:v>-4.658203125</c:v>
                </c:pt>
                <c:pt idx="2342">
                  <c:v>-4.130859375</c:v>
                </c:pt>
                <c:pt idx="2343">
                  <c:v>-3.427734375</c:v>
                </c:pt>
                <c:pt idx="2344">
                  <c:v>-2.8125</c:v>
                </c:pt>
                <c:pt idx="2345">
                  <c:v>-2.109375</c:v>
                </c:pt>
                <c:pt idx="2346">
                  <c:v>-1.494140625</c:v>
                </c:pt>
                <c:pt idx="2347">
                  <c:v>-0.791015625</c:v>
                </c:pt>
                <c:pt idx="2348">
                  <c:v>-8.7890625E-2</c:v>
                </c:pt>
                <c:pt idx="2349">
                  <c:v>0.615234375</c:v>
                </c:pt>
                <c:pt idx="2350">
                  <c:v>1.318359375</c:v>
                </c:pt>
                <c:pt idx="2351">
                  <c:v>2.021484375</c:v>
                </c:pt>
                <c:pt idx="2352">
                  <c:v>2.63671875</c:v>
                </c:pt>
                <c:pt idx="2353">
                  <c:v>3.33984375</c:v>
                </c:pt>
                <c:pt idx="2354">
                  <c:v>3.8671875</c:v>
                </c:pt>
                <c:pt idx="2355">
                  <c:v>4.482421875</c:v>
                </c:pt>
                <c:pt idx="2356">
                  <c:v>5.009765625</c:v>
                </c:pt>
                <c:pt idx="2357">
                  <c:v>5.537109375</c:v>
                </c:pt>
                <c:pt idx="2358">
                  <c:v>5.9765625</c:v>
                </c:pt>
                <c:pt idx="2359">
                  <c:v>6.328125</c:v>
                </c:pt>
                <c:pt idx="2360">
                  <c:v>6.6796875</c:v>
                </c:pt>
                <c:pt idx="2361">
                  <c:v>7.03125</c:v>
                </c:pt>
                <c:pt idx="2362">
                  <c:v>7.20703125</c:v>
                </c:pt>
                <c:pt idx="2363">
                  <c:v>7.3828125</c:v>
                </c:pt>
                <c:pt idx="2364">
                  <c:v>7.470703125</c:v>
                </c:pt>
                <c:pt idx="2365">
                  <c:v>7.55859375</c:v>
                </c:pt>
                <c:pt idx="2366">
                  <c:v>7.470703125</c:v>
                </c:pt>
                <c:pt idx="2367">
                  <c:v>7.294921875</c:v>
                </c:pt>
                <c:pt idx="2368">
                  <c:v>7.119140625</c:v>
                </c:pt>
                <c:pt idx="2369">
                  <c:v>6.85546875</c:v>
                </c:pt>
                <c:pt idx="2370">
                  <c:v>6.591796875</c:v>
                </c:pt>
                <c:pt idx="2371">
                  <c:v>6.240234375</c:v>
                </c:pt>
                <c:pt idx="2372">
                  <c:v>5.80078125</c:v>
                </c:pt>
                <c:pt idx="2373">
                  <c:v>5.361328125</c:v>
                </c:pt>
                <c:pt idx="2374">
                  <c:v>4.833984375</c:v>
                </c:pt>
                <c:pt idx="2375">
                  <c:v>4.306640625</c:v>
                </c:pt>
                <c:pt idx="2376">
                  <c:v>3.69140625</c:v>
                </c:pt>
                <c:pt idx="2377">
                  <c:v>3.076171875</c:v>
                </c:pt>
                <c:pt idx="2378">
                  <c:v>2.4609375</c:v>
                </c:pt>
                <c:pt idx="2379">
                  <c:v>1.7578125</c:v>
                </c:pt>
                <c:pt idx="2380">
                  <c:v>1.142578125</c:v>
                </c:pt>
                <c:pt idx="2381">
                  <c:v>0.439453125</c:v>
                </c:pt>
                <c:pt idx="2382">
                  <c:v>-0.3515625</c:v>
                </c:pt>
                <c:pt idx="2383">
                  <c:v>-0.966796875</c:v>
                </c:pt>
                <c:pt idx="2384">
                  <c:v>-1.669921875</c:v>
                </c:pt>
                <c:pt idx="2385">
                  <c:v>-2.28515625</c:v>
                </c:pt>
                <c:pt idx="2386">
                  <c:v>-2.98828125</c:v>
                </c:pt>
                <c:pt idx="2387">
                  <c:v>-3.603515625</c:v>
                </c:pt>
                <c:pt idx="2388">
                  <c:v>-4.21875</c:v>
                </c:pt>
                <c:pt idx="2389">
                  <c:v>-4.833984375</c:v>
                </c:pt>
                <c:pt idx="2390">
                  <c:v>-5.361328125</c:v>
                </c:pt>
                <c:pt idx="2391">
                  <c:v>-5.80078125</c:v>
                </c:pt>
                <c:pt idx="2392">
                  <c:v>-6.240234375</c:v>
                </c:pt>
                <c:pt idx="2393">
                  <c:v>-6.6796875</c:v>
                </c:pt>
                <c:pt idx="2394">
                  <c:v>-6.943359375</c:v>
                </c:pt>
                <c:pt idx="2395">
                  <c:v>-7.294921875</c:v>
                </c:pt>
                <c:pt idx="2396">
                  <c:v>-7.470703125</c:v>
                </c:pt>
                <c:pt idx="2397">
                  <c:v>-7.646484375</c:v>
                </c:pt>
                <c:pt idx="2398">
                  <c:v>-7.734375</c:v>
                </c:pt>
                <c:pt idx="2399">
                  <c:v>-7.646484375</c:v>
                </c:pt>
                <c:pt idx="2400">
                  <c:v>-7.470703125</c:v>
                </c:pt>
                <c:pt idx="2401">
                  <c:v>-7.20703125</c:v>
                </c:pt>
                <c:pt idx="2402">
                  <c:v>-6.943359375</c:v>
                </c:pt>
                <c:pt idx="2403">
                  <c:v>-6.6796875</c:v>
                </c:pt>
                <c:pt idx="2404">
                  <c:v>-6.240234375</c:v>
                </c:pt>
                <c:pt idx="2405">
                  <c:v>-5.80078125</c:v>
                </c:pt>
                <c:pt idx="2406">
                  <c:v>-5.2734375</c:v>
                </c:pt>
                <c:pt idx="2407">
                  <c:v>-4.74609375</c:v>
                </c:pt>
                <c:pt idx="2408">
                  <c:v>-4.21875</c:v>
                </c:pt>
                <c:pt idx="2409">
                  <c:v>-3.603515625</c:v>
                </c:pt>
                <c:pt idx="2410">
                  <c:v>-2.98828125</c:v>
                </c:pt>
                <c:pt idx="2411">
                  <c:v>-2.28515625</c:v>
                </c:pt>
                <c:pt idx="2412">
                  <c:v>-1.669921875</c:v>
                </c:pt>
                <c:pt idx="2413">
                  <c:v>-0.966796875</c:v>
                </c:pt>
                <c:pt idx="2414">
                  <c:v>-0.263671875</c:v>
                </c:pt>
                <c:pt idx="2415">
                  <c:v>0.439453125</c:v>
                </c:pt>
                <c:pt idx="2416">
                  <c:v>1.0546875</c:v>
                </c:pt>
                <c:pt idx="2417">
                  <c:v>1.7578125</c:v>
                </c:pt>
                <c:pt idx="2418">
                  <c:v>2.373046875</c:v>
                </c:pt>
                <c:pt idx="2419">
                  <c:v>2.98828125</c:v>
                </c:pt>
                <c:pt idx="2420">
                  <c:v>3.603515625</c:v>
                </c:pt>
                <c:pt idx="2421">
                  <c:v>4.21875</c:v>
                </c:pt>
                <c:pt idx="2422">
                  <c:v>4.74609375</c:v>
                </c:pt>
                <c:pt idx="2423">
                  <c:v>5.2734375</c:v>
                </c:pt>
                <c:pt idx="2424">
                  <c:v>5.712890625</c:v>
                </c:pt>
                <c:pt idx="2425">
                  <c:v>6.064453125</c:v>
                </c:pt>
                <c:pt idx="2426">
                  <c:v>6.50390625</c:v>
                </c:pt>
                <c:pt idx="2427">
                  <c:v>6.6796875</c:v>
                </c:pt>
                <c:pt idx="2428">
                  <c:v>6.943359375</c:v>
                </c:pt>
                <c:pt idx="2429">
                  <c:v>7.119140625</c:v>
                </c:pt>
                <c:pt idx="2430">
                  <c:v>7.294921875</c:v>
                </c:pt>
                <c:pt idx="2431">
                  <c:v>7.3828125</c:v>
                </c:pt>
                <c:pt idx="2432">
                  <c:v>7.294921875</c:v>
                </c:pt>
                <c:pt idx="2433">
                  <c:v>7.119140625</c:v>
                </c:pt>
                <c:pt idx="2434">
                  <c:v>7.03125</c:v>
                </c:pt>
                <c:pt idx="2435">
                  <c:v>6.767578125</c:v>
                </c:pt>
                <c:pt idx="2436">
                  <c:v>6.50390625</c:v>
                </c:pt>
                <c:pt idx="2437">
                  <c:v>6.15234375</c:v>
                </c:pt>
                <c:pt idx="2438">
                  <c:v>5.712890625</c:v>
                </c:pt>
                <c:pt idx="2439">
                  <c:v>5.2734375</c:v>
                </c:pt>
                <c:pt idx="2440">
                  <c:v>4.833984375</c:v>
                </c:pt>
                <c:pt idx="2441">
                  <c:v>4.306640625</c:v>
                </c:pt>
                <c:pt idx="2442">
                  <c:v>3.69140625</c:v>
                </c:pt>
                <c:pt idx="2443">
                  <c:v>3.1640625</c:v>
                </c:pt>
                <c:pt idx="2444">
                  <c:v>2.4609375</c:v>
                </c:pt>
                <c:pt idx="2445">
                  <c:v>1.845703125</c:v>
                </c:pt>
                <c:pt idx="2446">
                  <c:v>1.23046875</c:v>
                </c:pt>
                <c:pt idx="2447">
                  <c:v>0.52734375</c:v>
                </c:pt>
                <c:pt idx="2448">
                  <c:v>-0.17578125</c:v>
                </c:pt>
                <c:pt idx="2449">
                  <c:v>-0.87890625</c:v>
                </c:pt>
                <c:pt idx="2450">
                  <c:v>-1.494140625</c:v>
                </c:pt>
                <c:pt idx="2451">
                  <c:v>-2.197265625</c:v>
                </c:pt>
                <c:pt idx="2452">
                  <c:v>-2.8125</c:v>
                </c:pt>
                <c:pt idx="2453">
                  <c:v>-3.427734375</c:v>
                </c:pt>
                <c:pt idx="2454">
                  <c:v>-4.04296875</c:v>
                </c:pt>
                <c:pt idx="2455">
                  <c:v>-4.5703125</c:v>
                </c:pt>
                <c:pt idx="2456">
                  <c:v>-5.185546875</c:v>
                </c:pt>
                <c:pt idx="2457">
                  <c:v>-5.625</c:v>
                </c:pt>
                <c:pt idx="2458">
                  <c:v>-6.064453125</c:v>
                </c:pt>
                <c:pt idx="2459">
                  <c:v>-6.50390625</c:v>
                </c:pt>
                <c:pt idx="2460">
                  <c:v>-6.85546875</c:v>
                </c:pt>
                <c:pt idx="2461">
                  <c:v>-7.119140625</c:v>
                </c:pt>
                <c:pt idx="2462">
                  <c:v>-7.3828125</c:v>
                </c:pt>
                <c:pt idx="2463">
                  <c:v>-7.55859375</c:v>
                </c:pt>
                <c:pt idx="2464">
                  <c:v>-7.646484375</c:v>
                </c:pt>
                <c:pt idx="2465">
                  <c:v>-7.734375</c:v>
                </c:pt>
                <c:pt idx="2466">
                  <c:v>-7.646484375</c:v>
                </c:pt>
                <c:pt idx="2467">
                  <c:v>-7.55859375</c:v>
                </c:pt>
                <c:pt idx="2468">
                  <c:v>-7.470703125</c:v>
                </c:pt>
                <c:pt idx="2469">
                  <c:v>-7.20703125</c:v>
                </c:pt>
                <c:pt idx="2470">
                  <c:v>-6.943359375</c:v>
                </c:pt>
                <c:pt idx="2471">
                  <c:v>-6.6796875</c:v>
                </c:pt>
                <c:pt idx="2472">
                  <c:v>-6.328125</c:v>
                </c:pt>
                <c:pt idx="2473">
                  <c:v>-5.80078125</c:v>
                </c:pt>
                <c:pt idx="2474">
                  <c:v>-5.361328125</c:v>
                </c:pt>
                <c:pt idx="2475">
                  <c:v>-4.921875</c:v>
                </c:pt>
                <c:pt idx="2476">
                  <c:v>-4.306640625</c:v>
                </c:pt>
                <c:pt idx="2477">
                  <c:v>-3.779296875</c:v>
                </c:pt>
                <c:pt idx="2478">
                  <c:v>-3.1640625</c:v>
                </c:pt>
                <c:pt idx="2479">
                  <c:v>-2.4609375</c:v>
                </c:pt>
                <c:pt idx="2480">
                  <c:v>-1.845703125</c:v>
                </c:pt>
                <c:pt idx="2481">
                  <c:v>-1.142578125</c:v>
                </c:pt>
                <c:pt idx="2482">
                  <c:v>-0.52734375</c:v>
                </c:pt>
                <c:pt idx="2483">
                  <c:v>0.17578125</c:v>
                </c:pt>
                <c:pt idx="2484">
                  <c:v>0.87890625</c:v>
                </c:pt>
                <c:pt idx="2485">
                  <c:v>1.494140625</c:v>
                </c:pt>
                <c:pt idx="2486">
                  <c:v>2.197265625</c:v>
                </c:pt>
                <c:pt idx="2487">
                  <c:v>2.8125</c:v>
                </c:pt>
                <c:pt idx="2488">
                  <c:v>3.427734375</c:v>
                </c:pt>
                <c:pt idx="2489">
                  <c:v>3.955078125</c:v>
                </c:pt>
                <c:pt idx="2490">
                  <c:v>4.482421875</c:v>
                </c:pt>
                <c:pt idx="2491">
                  <c:v>5.009765625</c:v>
                </c:pt>
                <c:pt idx="2492">
                  <c:v>5.44921875</c:v>
                </c:pt>
                <c:pt idx="2493">
                  <c:v>5.888671875</c:v>
                </c:pt>
                <c:pt idx="2494">
                  <c:v>6.240234375</c:v>
                </c:pt>
                <c:pt idx="2495">
                  <c:v>6.591796875</c:v>
                </c:pt>
                <c:pt idx="2496">
                  <c:v>6.767578125</c:v>
                </c:pt>
                <c:pt idx="2497">
                  <c:v>7.03125</c:v>
                </c:pt>
                <c:pt idx="2498">
                  <c:v>7.119140625</c:v>
                </c:pt>
                <c:pt idx="2499">
                  <c:v>7.294921875</c:v>
                </c:pt>
                <c:pt idx="2500">
                  <c:v>7.20703125</c:v>
                </c:pt>
                <c:pt idx="2501">
                  <c:v>7.119140625</c:v>
                </c:pt>
                <c:pt idx="2502">
                  <c:v>6.943359375</c:v>
                </c:pt>
                <c:pt idx="2503">
                  <c:v>6.767578125</c:v>
                </c:pt>
                <c:pt idx="2504">
                  <c:v>6.50390625</c:v>
                </c:pt>
                <c:pt idx="2505">
                  <c:v>6.15234375</c:v>
                </c:pt>
                <c:pt idx="2506">
                  <c:v>5.80078125</c:v>
                </c:pt>
                <c:pt idx="2507">
                  <c:v>5.361328125</c:v>
                </c:pt>
                <c:pt idx="2508">
                  <c:v>4.921875</c:v>
                </c:pt>
                <c:pt idx="2509">
                  <c:v>4.39453125</c:v>
                </c:pt>
                <c:pt idx="2510">
                  <c:v>3.8671875</c:v>
                </c:pt>
                <c:pt idx="2511">
                  <c:v>3.251953125</c:v>
                </c:pt>
                <c:pt idx="2512">
                  <c:v>2.724609375</c:v>
                </c:pt>
                <c:pt idx="2513">
                  <c:v>2.021484375</c:v>
                </c:pt>
                <c:pt idx="2514">
                  <c:v>1.40625</c:v>
                </c:pt>
                <c:pt idx="2515">
                  <c:v>0.791015625</c:v>
                </c:pt>
                <c:pt idx="2516">
                  <c:v>8.7890625E-2</c:v>
                </c:pt>
                <c:pt idx="2517">
                  <c:v>-0.615234375</c:v>
                </c:pt>
                <c:pt idx="2518">
                  <c:v>-1.318359375</c:v>
                </c:pt>
                <c:pt idx="2519">
                  <c:v>-1.93359375</c:v>
                </c:pt>
                <c:pt idx="2520">
                  <c:v>-2.548828125</c:v>
                </c:pt>
                <c:pt idx="2521">
                  <c:v>-3.1640625</c:v>
                </c:pt>
                <c:pt idx="2522">
                  <c:v>-3.779296875</c:v>
                </c:pt>
                <c:pt idx="2523">
                  <c:v>-4.39453125</c:v>
                </c:pt>
                <c:pt idx="2524">
                  <c:v>-4.921875</c:v>
                </c:pt>
                <c:pt idx="2525">
                  <c:v>-5.44921875</c:v>
                </c:pt>
                <c:pt idx="2526">
                  <c:v>-5.888671875</c:v>
                </c:pt>
                <c:pt idx="2527">
                  <c:v>-6.240234375</c:v>
                </c:pt>
                <c:pt idx="2528">
                  <c:v>-6.591796875</c:v>
                </c:pt>
                <c:pt idx="2529">
                  <c:v>-6.943359375</c:v>
                </c:pt>
                <c:pt idx="2530">
                  <c:v>-7.20703125</c:v>
                </c:pt>
                <c:pt idx="2531">
                  <c:v>-7.3828125</c:v>
                </c:pt>
                <c:pt idx="2532">
                  <c:v>-7.470703125</c:v>
                </c:pt>
                <c:pt idx="2533">
                  <c:v>-7.55859375</c:v>
                </c:pt>
                <c:pt idx="2534">
                  <c:v>-7.470703125</c:v>
                </c:pt>
                <c:pt idx="2535">
                  <c:v>-7.3828125</c:v>
                </c:pt>
                <c:pt idx="2536">
                  <c:v>-7.20703125</c:v>
                </c:pt>
                <c:pt idx="2537">
                  <c:v>-6.943359375</c:v>
                </c:pt>
                <c:pt idx="2538">
                  <c:v>-6.591796875</c:v>
                </c:pt>
                <c:pt idx="2539">
                  <c:v>-6.328125</c:v>
                </c:pt>
                <c:pt idx="2540">
                  <c:v>-5.888671875</c:v>
                </c:pt>
                <c:pt idx="2541">
                  <c:v>-5.44921875</c:v>
                </c:pt>
                <c:pt idx="2542">
                  <c:v>-4.921875</c:v>
                </c:pt>
                <c:pt idx="2543">
                  <c:v>-4.39453125</c:v>
                </c:pt>
                <c:pt idx="2544">
                  <c:v>-3.8671875</c:v>
                </c:pt>
                <c:pt idx="2545">
                  <c:v>-3.251953125</c:v>
                </c:pt>
                <c:pt idx="2546">
                  <c:v>-2.63671875</c:v>
                </c:pt>
                <c:pt idx="2547">
                  <c:v>-2.021484375</c:v>
                </c:pt>
                <c:pt idx="2548">
                  <c:v>-1.40625</c:v>
                </c:pt>
                <c:pt idx="2549">
                  <c:v>-0.703125</c:v>
                </c:pt>
                <c:pt idx="2550">
                  <c:v>0</c:v>
                </c:pt>
                <c:pt idx="2551">
                  <c:v>0.615234375</c:v>
                </c:pt>
                <c:pt idx="2552">
                  <c:v>1.318359375</c:v>
                </c:pt>
                <c:pt idx="2553">
                  <c:v>1.93359375</c:v>
                </c:pt>
                <c:pt idx="2554">
                  <c:v>2.548828125</c:v>
                </c:pt>
                <c:pt idx="2555">
                  <c:v>3.1640625</c:v>
                </c:pt>
                <c:pt idx="2556">
                  <c:v>3.779296875</c:v>
                </c:pt>
                <c:pt idx="2557">
                  <c:v>4.306640625</c:v>
                </c:pt>
                <c:pt idx="2558">
                  <c:v>4.74609375</c:v>
                </c:pt>
                <c:pt idx="2559">
                  <c:v>5.2734375</c:v>
                </c:pt>
                <c:pt idx="2560">
                  <c:v>5.625</c:v>
                </c:pt>
                <c:pt idx="2561">
                  <c:v>5.9765625</c:v>
                </c:pt>
                <c:pt idx="2562">
                  <c:v>6.416015625</c:v>
                </c:pt>
                <c:pt idx="2563">
                  <c:v>6.591796875</c:v>
                </c:pt>
                <c:pt idx="2564">
                  <c:v>6.85546875</c:v>
                </c:pt>
                <c:pt idx="2565">
                  <c:v>7.03125</c:v>
                </c:pt>
                <c:pt idx="2566">
                  <c:v>7.119140625</c:v>
                </c:pt>
                <c:pt idx="2567">
                  <c:v>7.03125</c:v>
                </c:pt>
                <c:pt idx="2568">
                  <c:v>6.943359375</c:v>
                </c:pt>
                <c:pt idx="2569">
                  <c:v>6.6796875</c:v>
                </c:pt>
                <c:pt idx="2570">
                  <c:v>6.50390625</c:v>
                </c:pt>
                <c:pt idx="2571">
                  <c:v>6.15234375</c:v>
                </c:pt>
                <c:pt idx="2572">
                  <c:v>5.80078125</c:v>
                </c:pt>
                <c:pt idx="2573">
                  <c:v>5.44921875</c:v>
                </c:pt>
                <c:pt idx="2574">
                  <c:v>4.921875</c:v>
                </c:pt>
                <c:pt idx="2575">
                  <c:v>4.482421875</c:v>
                </c:pt>
                <c:pt idx="2576">
                  <c:v>3.955078125</c:v>
                </c:pt>
                <c:pt idx="2577">
                  <c:v>3.427734375</c:v>
                </c:pt>
                <c:pt idx="2578">
                  <c:v>2.8125</c:v>
                </c:pt>
                <c:pt idx="2579">
                  <c:v>2.197265625</c:v>
                </c:pt>
                <c:pt idx="2580">
                  <c:v>1.58203125</c:v>
                </c:pt>
                <c:pt idx="2581">
                  <c:v>0.966796875</c:v>
                </c:pt>
                <c:pt idx="2582">
                  <c:v>0.263671875</c:v>
                </c:pt>
                <c:pt idx="2583">
                  <c:v>-0.3515625</c:v>
                </c:pt>
                <c:pt idx="2584">
                  <c:v>-1.0546875</c:v>
                </c:pt>
                <c:pt idx="2585">
                  <c:v>-1.669921875</c:v>
                </c:pt>
                <c:pt idx="2586">
                  <c:v>-2.373046875</c:v>
                </c:pt>
                <c:pt idx="2587">
                  <c:v>-2.98828125</c:v>
                </c:pt>
                <c:pt idx="2588">
                  <c:v>-3.515625</c:v>
                </c:pt>
                <c:pt idx="2589">
                  <c:v>-4.130859375</c:v>
                </c:pt>
                <c:pt idx="2590">
                  <c:v>-4.658203125</c:v>
                </c:pt>
                <c:pt idx="2591">
                  <c:v>-5.185546875</c:v>
                </c:pt>
                <c:pt idx="2592">
                  <c:v>-5.625</c:v>
                </c:pt>
                <c:pt idx="2593">
                  <c:v>-6.064453125</c:v>
                </c:pt>
                <c:pt idx="2594">
                  <c:v>-6.416015625</c:v>
                </c:pt>
                <c:pt idx="2595">
                  <c:v>-6.767578125</c:v>
                </c:pt>
                <c:pt idx="2596">
                  <c:v>-6.943359375</c:v>
                </c:pt>
                <c:pt idx="2597">
                  <c:v>-7.20703125</c:v>
                </c:pt>
                <c:pt idx="2598">
                  <c:v>-7.294921875</c:v>
                </c:pt>
                <c:pt idx="2599">
                  <c:v>-7.470703125</c:v>
                </c:pt>
                <c:pt idx="2600">
                  <c:v>-7.3828125</c:v>
                </c:pt>
                <c:pt idx="2601">
                  <c:v>-7.294921875</c:v>
                </c:pt>
                <c:pt idx="2602">
                  <c:v>-7.119140625</c:v>
                </c:pt>
                <c:pt idx="2603">
                  <c:v>-6.943359375</c:v>
                </c:pt>
                <c:pt idx="2604">
                  <c:v>-6.6796875</c:v>
                </c:pt>
                <c:pt idx="2605">
                  <c:v>-6.328125</c:v>
                </c:pt>
                <c:pt idx="2606">
                  <c:v>-5.888671875</c:v>
                </c:pt>
                <c:pt idx="2607">
                  <c:v>-5.537109375</c:v>
                </c:pt>
                <c:pt idx="2608">
                  <c:v>-5.009765625</c:v>
                </c:pt>
                <c:pt idx="2609">
                  <c:v>-4.5703125</c:v>
                </c:pt>
                <c:pt idx="2610">
                  <c:v>-3.955078125</c:v>
                </c:pt>
                <c:pt idx="2611">
                  <c:v>-3.427734375</c:v>
                </c:pt>
                <c:pt idx="2612">
                  <c:v>-2.8125</c:v>
                </c:pt>
                <c:pt idx="2613">
                  <c:v>-2.197265625</c:v>
                </c:pt>
                <c:pt idx="2614">
                  <c:v>-1.494140625</c:v>
                </c:pt>
                <c:pt idx="2615">
                  <c:v>-0.87890625</c:v>
                </c:pt>
                <c:pt idx="2616">
                  <c:v>-0.263671875</c:v>
                </c:pt>
                <c:pt idx="2617">
                  <c:v>0.439453125</c:v>
                </c:pt>
                <c:pt idx="2618">
                  <c:v>1.0546875</c:v>
                </c:pt>
                <c:pt idx="2619">
                  <c:v>1.669921875</c:v>
                </c:pt>
                <c:pt idx="2620">
                  <c:v>2.28515625</c:v>
                </c:pt>
                <c:pt idx="2621">
                  <c:v>2.900390625</c:v>
                </c:pt>
                <c:pt idx="2622">
                  <c:v>3.515625</c:v>
                </c:pt>
                <c:pt idx="2623">
                  <c:v>4.04296875</c:v>
                </c:pt>
                <c:pt idx="2624">
                  <c:v>4.5703125</c:v>
                </c:pt>
                <c:pt idx="2625">
                  <c:v>5.009765625</c:v>
                </c:pt>
                <c:pt idx="2626">
                  <c:v>5.44921875</c:v>
                </c:pt>
                <c:pt idx="2627">
                  <c:v>5.80078125</c:v>
                </c:pt>
                <c:pt idx="2628">
                  <c:v>6.15234375</c:v>
                </c:pt>
                <c:pt idx="2629">
                  <c:v>6.416015625</c:v>
                </c:pt>
                <c:pt idx="2630">
                  <c:v>6.6796875</c:v>
                </c:pt>
                <c:pt idx="2631">
                  <c:v>6.85546875</c:v>
                </c:pt>
                <c:pt idx="2632">
                  <c:v>6.943359375</c:v>
                </c:pt>
                <c:pt idx="2633">
                  <c:v>7.03125</c:v>
                </c:pt>
                <c:pt idx="2634">
                  <c:v>6.943359375</c:v>
                </c:pt>
                <c:pt idx="2635">
                  <c:v>6.85546875</c:v>
                </c:pt>
                <c:pt idx="2636">
                  <c:v>6.6796875</c:v>
                </c:pt>
                <c:pt idx="2637">
                  <c:v>6.416015625</c:v>
                </c:pt>
                <c:pt idx="2638">
                  <c:v>6.15234375</c:v>
                </c:pt>
                <c:pt idx="2639">
                  <c:v>5.80078125</c:v>
                </c:pt>
                <c:pt idx="2640">
                  <c:v>5.44921875</c:v>
                </c:pt>
                <c:pt idx="2641">
                  <c:v>5.009765625</c:v>
                </c:pt>
                <c:pt idx="2642">
                  <c:v>4.5703125</c:v>
                </c:pt>
                <c:pt idx="2643">
                  <c:v>4.04296875</c:v>
                </c:pt>
                <c:pt idx="2644">
                  <c:v>3.515625</c:v>
                </c:pt>
                <c:pt idx="2645">
                  <c:v>2.98828125</c:v>
                </c:pt>
                <c:pt idx="2646">
                  <c:v>2.373046875</c:v>
                </c:pt>
                <c:pt idx="2647">
                  <c:v>1.7578125</c:v>
                </c:pt>
                <c:pt idx="2648">
                  <c:v>1.142578125</c:v>
                </c:pt>
                <c:pt idx="2649">
                  <c:v>0.439453125</c:v>
                </c:pt>
                <c:pt idx="2650">
                  <c:v>-0.17578125</c:v>
                </c:pt>
                <c:pt idx="2651">
                  <c:v>-0.87890625</c:v>
                </c:pt>
                <c:pt idx="2652">
                  <c:v>-1.494140625</c:v>
                </c:pt>
                <c:pt idx="2653">
                  <c:v>-2.109375</c:v>
                </c:pt>
                <c:pt idx="2654">
                  <c:v>-2.724609375</c:v>
                </c:pt>
                <c:pt idx="2655">
                  <c:v>-3.33984375</c:v>
                </c:pt>
                <c:pt idx="2656">
                  <c:v>-3.8671875</c:v>
                </c:pt>
                <c:pt idx="2657">
                  <c:v>-4.482421875</c:v>
                </c:pt>
                <c:pt idx="2658">
                  <c:v>-4.921875</c:v>
                </c:pt>
                <c:pt idx="2659">
                  <c:v>-5.361328125</c:v>
                </c:pt>
                <c:pt idx="2660">
                  <c:v>-5.80078125</c:v>
                </c:pt>
                <c:pt idx="2661">
                  <c:v>-6.15234375</c:v>
                </c:pt>
                <c:pt idx="2662">
                  <c:v>-6.50390625</c:v>
                </c:pt>
                <c:pt idx="2663">
                  <c:v>-6.767578125</c:v>
                </c:pt>
                <c:pt idx="2664">
                  <c:v>-6.943359375</c:v>
                </c:pt>
                <c:pt idx="2665">
                  <c:v>-7.119140625</c:v>
                </c:pt>
                <c:pt idx="2666">
                  <c:v>-7.20703125</c:v>
                </c:pt>
                <c:pt idx="2667">
                  <c:v>-7.294921875</c:v>
                </c:pt>
                <c:pt idx="2668">
                  <c:v>-7.20703125</c:v>
                </c:pt>
                <c:pt idx="2669">
                  <c:v>-7.03125</c:v>
                </c:pt>
                <c:pt idx="2670">
                  <c:v>-6.85546875</c:v>
                </c:pt>
                <c:pt idx="2671">
                  <c:v>-6.591796875</c:v>
                </c:pt>
                <c:pt idx="2672">
                  <c:v>-6.240234375</c:v>
                </c:pt>
                <c:pt idx="2673">
                  <c:v>-5.888671875</c:v>
                </c:pt>
                <c:pt idx="2674">
                  <c:v>-5.44921875</c:v>
                </c:pt>
                <c:pt idx="2675">
                  <c:v>-5.009765625</c:v>
                </c:pt>
                <c:pt idx="2676">
                  <c:v>-4.5703125</c:v>
                </c:pt>
                <c:pt idx="2677">
                  <c:v>-4.04296875</c:v>
                </c:pt>
                <c:pt idx="2678">
                  <c:v>-3.515625</c:v>
                </c:pt>
                <c:pt idx="2679">
                  <c:v>-2.900390625</c:v>
                </c:pt>
                <c:pt idx="2680">
                  <c:v>-2.28515625</c:v>
                </c:pt>
                <c:pt idx="2681">
                  <c:v>-1.669921875</c:v>
                </c:pt>
                <c:pt idx="2682">
                  <c:v>-1.0546875</c:v>
                </c:pt>
                <c:pt idx="2683">
                  <c:v>-0.3515625</c:v>
                </c:pt>
                <c:pt idx="2684">
                  <c:v>0.263671875</c:v>
                </c:pt>
                <c:pt idx="2685">
                  <c:v>0.87890625</c:v>
                </c:pt>
                <c:pt idx="2686">
                  <c:v>1.58203125</c:v>
                </c:pt>
                <c:pt idx="2687">
                  <c:v>2.197265625</c:v>
                </c:pt>
                <c:pt idx="2688">
                  <c:v>2.724609375</c:v>
                </c:pt>
                <c:pt idx="2689">
                  <c:v>3.33984375</c:v>
                </c:pt>
                <c:pt idx="2690">
                  <c:v>3.8671875</c:v>
                </c:pt>
                <c:pt idx="2691">
                  <c:v>4.39453125</c:v>
                </c:pt>
                <c:pt idx="2692">
                  <c:v>4.833984375</c:v>
                </c:pt>
                <c:pt idx="2693">
                  <c:v>5.2734375</c:v>
                </c:pt>
                <c:pt idx="2694">
                  <c:v>5.625</c:v>
                </c:pt>
                <c:pt idx="2695">
                  <c:v>5.9765625</c:v>
                </c:pt>
                <c:pt idx="2696">
                  <c:v>6.328125</c:v>
                </c:pt>
                <c:pt idx="2697">
                  <c:v>6.591796875</c:v>
                </c:pt>
                <c:pt idx="2698">
                  <c:v>6.767578125</c:v>
                </c:pt>
                <c:pt idx="2699">
                  <c:v>6.85546875</c:v>
                </c:pt>
                <c:pt idx="2700">
                  <c:v>6.943359375</c:v>
                </c:pt>
                <c:pt idx="2701">
                  <c:v>6.85546875</c:v>
                </c:pt>
                <c:pt idx="2702">
                  <c:v>6.6796875</c:v>
                </c:pt>
                <c:pt idx="2703">
                  <c:v>6.50390625</c:v>
                </c:pt>
                <c:pt idx="2704">
                  <c:v>6.240234375</c:v>
                </c:pt>
                <c:pt idx="2705">
                  <c:v>5.888671875</c:v>
                </c:pt>
                <c:pt idx="2706">
                  <c:v>5.537109375</c:v>
                </c:pt>
                <c:pt idx="2707">
                  <c:v>5.185546875</c:v>
                </c:pt>
                <c:pt idx="2708">
                  <c:v>4.74609375</c:v>
                </c:pt>
                <c:pt idx="2709">
                  <c:v>4.21875</c:v>
                </c:pt>
                <c:pt idx="2710">
                  <c:v>3.69140625</c:v>
                </c:pt>
                <c:pt idx="2711">
                  <c:v>3.1640625</c:v>
                </c:pt>
                <c:pt idx="2712">
                  <c:v>2.548828125</c:v>
                </c:pt>
                <c:pt idx="2713">
                  <c:v>1.93359375</c:v>
                </c:pt>
                <c:pt idx="2714">
                  <c:v>1.318359375</c:v>
                </c:pt>
                <c:pt idx="2715">
                  <c:v>0.703125</c:v>
                </c:pt>
                <c:pt idx="2716">
                  <c:v>8.7890625E-2</c:v>
                </c:pt>
                <c:pt idx="2717">
                  <c:v>-0.52734375</c:v>
                </c:pt>
                <c:pt idx="2718">
                  <c:v>-1.142578125</c:v>
                </c:pt>
                <c:pt idx="2719">
                  <c:v>-1.845703125</c:v>
                </c:pt>
                <c:pt idx="2720">
                  <c:v>-2.4609375</c:v>
                </c:pt>
                <c:pt idx="2721">
                  <c:v>-2.98828125</c:v>
                </c:pt>
                <c:pt idx="2722">
                  <c:v>-3.603515625</c:v>
                </c:pt>
                <c:pt idx="2723">
                  <c:v>-4.130859375</c:v>
                </c:pt>
                <c:pt idx="2724">
                  <c:v>-4.658203125</c:v>
                </c:pt>
                <c:pt idx="2725">
                  <c:v>-5.09765625</c:v>
                </c:pt>
                <c:pt idx="2726">
                  <c:v>-5.537109375</c:v>
                </c:pt>
                <c:pt idx="2727">
                  <c:v>-5.888671875</c:v>
                </c:pt>
                <c:pt idx="2728">
                  <c:v>-6.240234375</c:v>
                </c:pt>
                <c:pt idx="2729">
                  <c:v>-6.591796875</c:v>
                </c:pt>
                <c:pt idx="2730">
                  <c:v>-6.767578125</c:v>
                </c:pt>
                <c:pt idx="2731">
                  <c:v>-6.943359375</c:v>
                </c:pt>
                <c:pt idx="2732">
                  <c:v>-7.03125</c:v>
                </c:pt>
                <c:pt idx="2733">
                  <c:v>-7.119140625</c:v>
                </c:pt>
                <c:pt idx="2734">
                  <c:v>-7.03125</c:v>
                </c:pt>
                <c:pt idx="2735">
                  <c:v>-6.943359375</c:v>
                </c:pt>
                <c:pt idx="2736">
                  <c:v>-6.767578125</c:v>
                </c:pt>
                <c:pt idx="2737">
                  <c:v>-6.50390625</c:v>
                </c:pt>
                <c:pt idx="2738">
                  <c:v>-6.240234375</c:v>
                </c:pt>
                <c:pt idx="2739">
                  <c:v>-5.888671875</c:v>
                </c:pt>
                <c:pt idx="2740">
                  <c:v>-5.537109375</c:v>
                </c:pt>
                <c:pt idx="2741">
                  <c:v>-5.09765625</c:v>
                </c:pt>
                <c:pt idx="2742">
                  <c:v>-4.658203125</c:v>
                </c:pt>
                <c:pt idx="2743">
                  <c:v>-4.130859375</c:v>
                </c:pt>
                <c:pt idx="2744">
                  <c:v>-3.603515625</c:v>
                </c:pt>
                <c:pt idx="2745">
                  <c:v>-3.076171875</c:v>
                </c:pt>
                <c:pt idx="2746">
                  <c:v>-2.4609375</c:v>
                </c:pt>
                <c:pt idx="2747">
                  <c:v>-1.845703125</c:v>
                </c:pt>
                <c:pt idx="2748">
                  <c:v>-1.23046875</c:v>
                </c:pt>
                <c:pt idx="2749">
                  <c:v>-0.615234375</c:v>
                </c:pt>
                <c:pt idx="2750">
                  <c:v>0</c:v>
                </c:pt>
                <c:pt idx="2751">
                  <c:v>0.615234375</c:v>
                </c:pt>
                <c:pt idx="2752">
                  <c:v>1.318359375</c:v>
                </c:pt>
                <c:pt idx="2753">
                  <c:v>1.93359375</c:v>
                </c:pt>
                <c:pt idx="2754">
                  <c:v>2.548828125</c:v>
                </c:pt>
                <c:pt idx="2755">
                  <c:v>3.076171875</c:v>
                </c:pt>
                <c:pt idx="2756">
                  <c:v>3.603515625</c:v>
                </c:pt>
                <c:pt idx="2757">
                  <c:v>4.130859375</c:v>
                </c:pt>
                <c:pt idx="2758">
                  <c:v>4.5703125</c:v>
                </c:pt>
                <c:pt idx="2759">
                  <c:v>5.009765625</c:v>
                </c:pt>
                <c:pt idx="2760">
                  <c:v>5.44921875</c:v>
                </c:pt>
                <c:pt idx="2761">
                  <c:v>5.80078125</c:v>
                </c:pt>
                <c:pt idx="2762">
                  <c:v>6.064453125</c:v>
                </c:pt>
                <c:pt idx="2763">
                  <c:v>6.416015625</c:v>
                </c:pt>
                <c:pt idx="2764">
                  <c:v>6.591796875</c:v>
                </c:pt>
                <c:pt idx="2765">
                  <c:v>6.6796875</c:v>
                </c:pt>
                <c:pt idx="2766">
                  <c:v>6.767578125</c:v>
                </c:pt>
                <c:pt idx="2767">
                  <c:v>6.85546875</c:v>
                </c:pt>
                <c:pt idx="2768">
                  <c:v>6.767578125</c:v>
                </c:pt>
                <c:pt idx="2769">
                  <c:v>6.591796875</c:v>
                </c:pt>
                <c:pt idx="2770">
                  <c:v>6.50390625</c:v>
                </c:pt>
                <c:pt idx="2771">
                  <c:v>6.15234375</c:v>
                </c:pt>
                <c:pt idx="2772">
                  <c:v>5.888671875</c:v>
                </c:pt>
                <c:pt idx="2773">
                  <c:v>5.537109375</c:v>
                </c:pt>
                <c:pt idx="2774">
                  <c:v>5.185546875</c:v>
                </c:pt>
                <c:pt idx="2775">
                  <c:v>4.74609375</c:v>
                </c:pt>
                <c:pt idx="2776">
                  <c:v>4.306640625</c:v>
                </c:pt>
                <c:pt idx="2777">
                  <c:v>3.779296875</c:v>
                </c:pt>
                <c:pt idx="2778">
                  <c:v>3.251953125</c:v>
                </c:pt>
                <c:pt idx="2779">
                  <c:v>2.724609375</c:v>
                </c:pt>
                <c:pt idx="2780">
                  <c:v>2.109375</c:v>
                </c:pt>
                <c:pt idx="2781">
                  <c:v>1.494140625</c:v>
                </c:pt>
                <c:pt idx="2782">
                  <c:v>0.87890625</c:v>
                </c:pt>
                <c:pt idx="2783">
                  <c:v>0.263671875</c:v>
                </c:pt>
                <c:pt idx="2784">
                  <c:v>-0.3515625</c:v>
                </c:pt>
                <c:pt idx="2785">
                  <c:v>-0.966796875</c:v>
                </c:pt>
                <c:pt idx="2786">
                  <c:v>-1.58203125</c:v>
                </c:pt>
                <c:pt idx="2787">
                  <c:v>-2.197265625</c:v>
                </c:pt>
                <c:pt idx="2788">
                  <c:v>-2.8125</c:v>
                </c:pt>
                <c:pt idx="2789">
                  <c:v>-3.33984375</c:v>
                </c:pt>
                <c:pt idx="2790">
                  <c:v>-3.955078125</c:v>
                </c:pt>
                <c:pt idx="2791">
                  <c:v>-4.39453125</c:v>
                </c:pt>
                <c:pt idx="2792">
                  <c:v>-4.921875</c:v>
                </c:pt>
                <c:pt idx="2793">
                  <c:v>-5.361328125</c:v>
                </c:pt>
                <c:pt idx="2794">
                  <c:v>-5.712890625</c:v>
                </c:pt>
                <c:pt idx="2795">
                  <c:v>-6.064453125</c:v>
                </c:pt>
                <c:pt idx="2796">
                  <c:v>-6.416015625</c:v>
                </c:pt>
                <c:pt idx="2797">
                  <c:v>-6.591796875</c:v>
                </c:pt>
                <c:pt idx="2798">
                  <c:v>-6.85546875</c:v>
                </c:pt>
                <c:pt idx="2799">
                  <c:v>-6.943359375</c:v>
                </c:pt>
                <c:pt idx="2800">
                  <c:v>-7.03125</c:v>
                </c:pt>
                <c:pt idx="2801">
                  <c:v>-6.943359375</c:v>
                </c:pt>
                <c:pt idx="2802">
                  <c:v>-6.767578125</c:v>
                </c:pt>
                <c:pt idx="2803">
                  <c:v>-6.50390625</c:v>
                </c:pt>
                <c:pt idx="2804">
                  <c:v>-6.240234375</c:v>
                </c:pt>
                <c:pt idx="2805">
                  <c:v>-5.9765625</c:v>
                </c:pt>
                <c:pt idx="2806">
                  <c:v>-5.625</c:v>
                </c:pt>
                <c:pt idx="2807">
                  <c:v>-5.185546875</c:v>
                </c:pt>
                <c:pt idx="2808">
                  <c:v>-4.74609375</c:v>
                </c:pt>
                <c:pt idx="2809">
                  <c:v>-4.306640625</c:v>
                </c:pt>
                <c:pt idx="2810">
                  <c:v>-3.779296875</c:v>
                </c:pt>
                <c:pt idx="2811">
                  <c:v>-3.251953125</c:v>
                </c:pt>
                <c:pt idx="2812">
                  <c:v>-2.63671875</c:v>
                </c:pt>
                <c:pt idx="2813">
                  <c:v>-2.021484375</c:v>
                </c:pt>
                <c:pt idx="2814">
                  <c:v>-1.40625</c:v>
                </c:pt>
                <c:pt idx="2815">
                  <c:v>-0.791015625</c:v>
                </c:pt>
                <c:pt idx="2816">
                  <c:v>-0.17578125</c:v>
                </c:pt>
                <c:pt idx="2817">
                  <c:v>0.439453125</c:v>
                </c:pt>
                <c:pt idx="2818">
                  <c:v>1.0546875</c:v>
                </c:pt>
                <c:pt idx="2819">
                  <c:v>1.669921875</c:v>
                </c:pt>
                <c:pt idx="2820">
                  <c:v>2.28515625</c:v>
                </c:pt>
                <c:pt idx="2821">
                  <c:v>2.8125</c:v>
                </c:pt>
                <c:pt idx="2822">
                  <c:v>3.33984375</c:v>
                </c:pt>
                <c:pt idx="2823">
                  <c:v>3.8671875</c:v>
                </c:pt>
                <c:pt idx="2824">
                  <c:v>4.39453125</c:v>
                </c:pt>
                <c:pt idx="2825">
                  <c:v>4.833984375</c:v>
                </c:pt>
                <c:pt idx="2826">
                  <c:v>5.185546875</c:v>
                </c:pt>
                <c:pt idx="2827">
                  <c:v>5.537109375</c:v>
                </c:pt>
                <c:pt idx="2828">
                  <c:v>5.888671875</c:v>
                </c:pt>
                <c:pt idx="2829">
                  <c:v>6.15234375</c:v>
                </c:pt>
                <c:pt idx="2830">
                  <c:v>6.416015625</c:v>
                </c:pt>
                <c:pt idx="2831">
                  <c:v>6.591796875</c:v>
                </c:pt>
                <c:pt idx="2832">
                  <c:v>6.6796875</c:v>
                </c:pt>
                <c:pt idx="2833">
                  <c:v>6.591796875</c:v>
                </c:pt>
                <c:pt idx="2834">
                  <c:v>6.416015625</c:v>
                </c:pt>
                <c:pt idx="2835">
                  <c:v>6.15234375</c:v>
                </c:pt>
                <c:pt idx="2836">
                  <c:v>5.888671875</c:v>
                </c:pt>
                <c:pt idx="2837">
                  <c:v>5.537109375</c:v>
                </c:pt>
                <c:pt idx="2838">
                  <c:v>5.2734375</c:v>
                </c:pt>
                <c:pt idx="2839">
                  <c:v>4.833984375</c:v>
                </c:pt>
                <c:pt idx="2840">
                  <c:v>4.39453125</c:v>
                </c:pt>
                <c:pt idx="2841">
                  <c:v>3.8671875</c:v>
                </c:pt>
                <c:pt idx="2842">
                  <c:v>3.33984375</c:v>
                </c:pt>
                <c:pt idx="2843">
                  <c:v>2.8125</c:v>
                </c:pt>
                <c:pt idx="2844">
                  <c:v>2.28515625</c:v>
                </c:pt>
                <c:pt idx="2845">
                  <c:v>1.669921875</c:v>
                </c:pt>
                <c:pt idx="2846">
                  <c:v>1.0546875</c:v>
                </c:pt>
                <c:pt idx="2847">
                  <c:v>0.439453125</c:v>
                </c:pt>
                <c:pt idx="2848">
                  <c:v>-0.17578125</c:v>
                </c:pt>
                <c:pt idx="2849">
                  <c:v>-0.791015625</c:v>
                </c:pt>
                <c:pt idx="2850">
                  <c:v>-1.40625</c:v>
                </c:pt>
                <c:pt idx="2851">
                  <c:v>-2.021484375</c:v>
                </c:pt>
                <c:pt idx="2852">
                  <c:v>-2.548828125</c:v>
                </c:pt>
                <c:pt idx="2853">
                  <c:v>-3.1640625</c:v>
                </c:pt>
                <c:pt idx="2854">
                  <c:v>-3.69140625</c:v>
                </c:pt>
                <c:pt idx="2855">
                  <c:v>-4.21875</c:v>
                </c:pt>
                <c:pt idx="2856">
                  <c:v>-4.658203125</c:v>
                </c:pt>
                <c:pt idx="2857">
                  <c:v>-5.185546875</c:v>
                </c:pt>
                <c:pt idx="2858">
                  <c:v>-5.537109375</c:v>
                </c:pt>
                <c:pt idx="2859">
                  <c:v>-5.888671875</c:v>
                </c:pt>
                <c:pt idx="2860">
                  <c:v>-6.15234375</c:v>
                </c:pt>
                <c:pt idx="2861">
                  <c:v>-6.416015625</c:v>
                </c:pt>
                <c:pt idx="2862">
                  <c:v>-6.6796875</c:v>
                </c:pt>
                <c:pt idx="2863">
                  <c:v>-6.85546875</c:v>
                </c:pt>
                <c:pt idx="2864">
                  <c:v>-6.943359375</c:v>
                </c:pt>
                <c:pt idx="2865">
                  <c:v>-6.85546875</c:v>
                </c:pt>
                <c:pt idx="2866">
                  <c:v>-6.767578125</c:v>
                </c:pt>
                <c:pt idx="2867">
                  <c:v>-6.50390625</c:v>
                </c:pt>
                <c:pt idx="2868">
                  <c:v>-6.328125</c:v>
                </c:pt>
                <c:pt idx="2869">
                  <c:v>-6.064453125</c:v>
                </c:pt>
                <c:pt idx="2870">
                  <c:v>-5.712890625</c:v>
                </c:pt>
                <c:pt idx="2871">
                  <c:v>-5.2734375</c:v>
                </c:pt>
                <c:pt idx="2872">
                  <c:v>-4.921875</c:v>
                </c:pt>
                <c:pt idx="2873">
                  <c:v>-4.39453125</c:v>
                </c:pt>
                <c:pt idx="2874">
                  <c:v>-3.955078125</c:v>
                </c:pt>
                <c:pt idx="2875">
                  <c:v>-3.33984375</c:v>
                </c:pt>
                <c:pt idx="2876">
                  <c:v>-2.8125</c:v>
                </c:pt>
                <c:pt idx="2877">
                  <c:v>-2.28515625</c:v>
                </c:pt>
                <c:pt idx="2878">
                  <c:v>-1.669921875</c:v>
                </c:pt>
                <c:pt idx="2879">
                  <c:v>-1.0546875</c:v>
                </c:pt>
                <c:pt idx="2880">
                  <c:v>-0.439453125</c:v>
                </c:pt>
                <c:pt idx="2881">
                  <c:v>0.17578125</c:v>
                </c:pt>
                <c:pt idx="2882">
                  <c:v>0.791015625</c:v>
                </c:pt>
                <c:pt idx="2883">
                  <c:v>1.40625</c:v>
                </c:pt>
                <c:pt idx="2884">
                  <c:v>1.93359375</c:v>
                </c:pt>
                <c:pt idx="2885">
                  <c:v>2.548828125</c:v>
                </c:pt>
                <c:pt idx="2886">
                  <c:v>3.076171875</c:v>
                </c:pt>
                <c:pt idx="2887">
                  <c:v>3.603515625</c:v>
                </c:pt>
                <c:pt idx="2888">
                  <c:v>4.130859375</c:v>
                </c:pt>
                <c:pt idx="2889">
                  <c:v>4.5703125</c:v>
                </c:pt>
                <c:pt idx="2890">
                  <c:v>4.921875</c:v>
                </c:pt>
                <c:pt idx="2891">
                  <c:v>5.361328125</c:v>
                </c:pt>
                <c:pt idx="2892">
                  <c:v>5.625</c:v>
                </c:pt>
                <c:pt idx="2893">
                  <c:v>5.9765625</c:v>
                </c:pt>
                <c:pt idx="2894">
                  <c:v>6.15234375</c:v>
                </c:pt>
                <c:pt idx="2895">
                  <c:v>6.328125</c:v>
                </c:pt>
                <c:pt idx="2896">
                  <c:v>6.50390625</c:v>
                </c:pt>
                <c:pt idx="2897">
                  <c:v>6.591796875</c:v>
                </c:pt>
                <c:pt idx="2898">
                  <c:v>6.50390625</c:v>
                </c:pt>
                <c:pt idx="2899">
                  <c:v>6.328125</c:v>
                </c:pt>
                <c:pt idx="2900">
                  <c:v>6.15234375</c:v>
                </c:pt>
                <c:pt idx="2901">
                  <c:v>5.888671875</c:v>
                </c:pt>
                <c:pt idx="2902">
                  <c:v>5.625</c:v>
                </c:pt>
                <c:pt idx="2903">
                  <c:v>5.2734375</c:v>
                </c:pt>
                <c:pt idx="2904">
                  <c:v>4.833984375</c:v>
                </c:pt>
                <c:pt idx="2905">
                  <c:v>4.482421875</c:v>
                </c:pt>
                <c:pt idx="2906">
                  <c:v>3.955078125</c:v>
                </c:pt>
                <c:pt idx="2907">
                  <c:v>3.515625</c:v>
                </c:pt>
                <c:pt idx="2908">
                  <c:v>2.98828125</c:v>
                </c:pt>
                <c:pt idx="2909">
                  <c:v>2.4609375</c:v>
                </c:pt>
                <c:pt idx="2910">
                  <c:v>1.845703125</c:v>
                </c:pt>
                <c:pt idx="2911">
                  <c:v>1.318359375</c:v>
                </c:pt>
                <c:pt idx="2912">
                  <c:v>0.703125</c:v>
                </c:pt>
                <c:pt idx="2913">
                  <c:v>8.7890625E-2</c:v>
                </c:pt>
                <c:pt idx="2914">
                  <c:v>-0.52734375</c:v>
                </c:pt>
                <c:pt idx="2915">
                  <c:v>-1.142578125</c:v>
                </c:pt>
                <c:pt idx="2916">
                  <c:v>-1.7578125</c:v>
                </c:pt>
                <c:pt idx="2917">
                  <c:v>-2.28515625</c:v>
                </c:pt>
                <c:pt idx="2918">
                  <c:v>-2.900390625</c:v>
                </c:pt>
                <c:pt idx="2919">
                  <c:v>-3.427734375</c:v>
                </c:pt>
                <c:pt idx="2920">
                  <c:v>-3.955078125</c:v>
                </c:pt>
                <c:pt idx="2921">
                  <c:v>-4.39453125</c:v>
                </c:pt>
                <c:pt idx="2922">
                  <c:v>-4.833984375</c:v>
                </c:pt>
                <c:pt idx="2923">
                  <c:v>-5.2734375</c:v>
                </c:pt>
                <c:pt idx="2924">
                  <c:v>-5.625</c:v>
                </c:pt>
                <c:pt idx="2925">
                  <c:v>-5.9765625</c:v>
                </c:pt>
                <c:pt idx="2926">
                  <c:v>-6.240234375</c:v>
                </c:pt>
                <c:pt idx="2927">
                  <c:v>-6.416015625</c:v>
                </c:pt>
                <c:pt idx="2928">
                  <c:v>-6.591796875</c:v>
                </c:pt>
                <c:pt idx="2929">
                  <c:v>-6.767578125</c:v>
                </c:pt>
                <c:pt idx="2930">
                  <c:v>-6.6796875</c:v>
                </c:pt>
                <c:pt idx="2931">
                  <c:v>-6.591796875</c:v>
                </c:pt>
                <c:pt idx="2932">
                  <c:v>-6.416015625</c:v>
                </c:pt>
                <c:pt idx="2933">
                  <c:v>-6.240234375</c:v>
                </c:pt>
                <c:pt idx="2934">
                  <c:v>-5.9765625</c:v>
                </c:pt>
                <c:pt idx="2935">
                  <c:v>-5.625</c:v>
                </c:pt>
                <c:pt idx="2936">
                  <c:v>-5.2734375</c:v>
                </c:pt>
                <c:pt idx="2937">
                  <c:v>-4.921875</c:v>
                </c:pt>
                <c:pt idx="2938">
                  <c:v>-4.482421875</c:v>
                </c:pt>
                <c:pt idx="2939">
                  <c:v>-3.955078125</c:v>
                </c:pt>
                <c:pt idx="2940">
                  <c:v>-3.427734375</c:v>
                </c:pt>
                <c:pt idx="2941">
                  <c:v>-2.900390625</c:v>
                </c:pt>
                <c:pt idx="2942">
                  <c:v>-2.373046875</c:v>
                </c:pt>
                <c:pt idx="2943">
                  <c:v>-1.7578125</c:v>
                </c:pt>
                <c:pt idx="2944">
                  <c:v>-1.23046875</c:v>
                </c:pt>
                <c:pt idx="2945">
                  <c:v>-0.615234375</c:v>
                </c:pt>
                <c:pt idx="2946">
                  <c:v>0</c:v>
                </c:pt>
                <c:pt idx="2947">
                  <c:v>0.615234375</c:v>
                </c:pt>
                <c:pt idx="2948">
                  <c:v>1.142578125</c:v>
                </c:pt>
                <c:pt idx="2949">
                  <c:v>1.7578125</c:v>
                </c:pt>
                <c:pt idx="2950">
                  <c:v>2.28515625</c:v>
                </c:pt>
                <c:pt idx="2951">
                  <c:v>2.900390625</c:v>
                </c:pt>
                <c:pt idx="2952">
                  <c:v>3.33984375</c:v>
                </c:pt>
                <c:pt idx="2953">
                  <c:v>3.8671875</c:v>
                </c:pt>
                <c:pt idx="2954">
                  <c:v>4.306640625</c:v>
                </c:pt>
                <c:pt idx="2955">
                  <c:v>4.74609375</c:v>
                </c:pt>
                <c:pt idx="2956">
                  <c:v>5.09765625</c:v>
                </c:pt>
                <c:pt idx="2957">
                  <c:v>5.44921875</c:v>
                </c:pt>
                <c:pt idx="2958">
                  <c:v>5.712890625</c:v>
                </c:pt>
                <c:pt idx="2959">
                  <c:v>5.9765625</c:v>
                </c:pt>
                <c:pt idx="2960">
                  <c:v>6.15234375</c:v>
                </c:pt>
                <c:pt idx="2961">
                  <c:v>6.328125</c:v>
                </c:pt>
                <c:pt idx="2962">
                  <c:v>6.416015625</c:v>
                </c:pt>
                <c:pt idx="2963">
                  <c:v>6.328125</c:v>
                </c:pt>
                <c:pt idx="2964">
                  <c:v>6.15234375</c:v>
                </c:pt>
                <c:pt idx="2965">
                  <c:v>5.9765625</c:v>
                </c:pt>
                <c:pt idx="2966">
                  <c:v>5.80078125</c:v>
                </c:pt>
                <c:pt idx="2967">
                  <c:v>5.537109375</c:v>
                </c:pt>
                <c:pt idx="2968">
                  <c:v>5.185546875</c:v>
                </c:pt>
                <c:pt idx="2969">
                  <c:v>4.833984375</c:v>
                </c:pt>
                <c:pt idx="2970">
                  <c:v>4.482421875</c:v>
                </c:pt>
                <c:pt idx="2971">
                  <c:v>3.955078125</c:v>
                </c:pt>
                <c:pt idx="2972">
                  <c:v>3.515625</c:v>
                </c:pt>
                <c:pt idx="2973">
                  <c:v>2.98828125</c:v>
                </c:pt>
                <c:pt idx="2974">
                  <c:v>2.4609375</c:v>
                </c:pt>
                <c:pt idx="2975">
                  <c:v>1.93359375</c:v>
                </c:pt>
                <c:pt idx="2976">
                  <c:v>1.40625</c:v>
                </c:pt>
                <c:pt idx="2977">
                  <c:v>0.791015625</c:v>
                </c:pt>
                <c:pt idx="2978">
                  <c:v>0.263671875</c:v>
                </c:pt>
                <c:pt idx="2979">
                  <c:v>-0.3515625</c:v>
                </c:pt>
                <c:pt idx="2980">
                  <c:v>-0.966796875</c:v>
                </c:pt>
                <c:pt idx="2981">
                  <c:v>-1.58203125</c:v>
                </c:pt>
                <c:pt idx="2982">
                  <c:v>-2.109375</c:v>
                </c:pt>
                <c:pt idx="2983">
                  <c:v>-2.724609375</c:v>
                </c:pt>
                <c:pt idx="2984">
                  <c:v>-3.251953125</c:v>
                </c:pt>
                <c:pt idx="2985">
                  <c:v>-3.69140625</c:v>
                </c:pt>
                <c:pt idx="2986">
                  <c:v>-4.21875</c:v>
                </c:pt>
                <c:pt idx="2987">
                  <c:v>-4.658203125</c:v>
                </c:pt>
                <c:pt idx="2988">
                  <c:v>-5.09765625</c:v>
                </c:pt>
                <c:pt idx="2989">
                  <c:v>-5.44921875</c:v>
                </c:pt>
                <c:pt idx="2990">
                  <c:v>-5.80078125</c:v>
                </c:pt>
                <c:pt idx="2991">
                  <c:v>-5.9765625</c:v>
                </c:pt>
                <c:pt idx="2992">
                  <c:v>-6.240234375</c:v>
                </c:pt>
                <c:pt idx="2993">
                  <c:v>-6.416015625</c:v>
                </c:pt>
                <c:pt idx="2994">
                  <c:v>-6.591796875</c:v>
                </c:pt>
                <c:pt idx="2995">
                  <c:v>-6.6796875</c:v>
                </c:pt>
                <c:pt idx="2996">
                  <c:v>-6.591796875</c:v>
                </c:pt>
                <c:pt idx="2997">
                  <c:v>-6.50390625</c:v>
                </c:pt>
                <c:pt idx="2998">
                  <c:v>-6.328125</c:v>
                </c:pt>
                <c:pt idx="2999">
                  <c:v>-6.15234375</c:v>
                </c:pt>
                <c:pt idx="3000">
                  <c:v>-5.888671875</c:v>
                </c:pt>
                <c:pt idx="3001">
                  <c:v>-5.625</c:v>
                </c:pt>
                <c:pt idx="3002">
                  <c:v>-5.2734375</c:v>
                </c:pt>
                <c:pt idx="3003">
                  <c:v>-4.921875</c:v>
                </c:pt>
                <c:pt idx="3004">
                  <c:v>-4.482421875</c:v>
                </c:pt>
                <c:pt idx="3005">
                  <c:v>-4.04296875</c:v>
                </c:pt>
                <c:pt idx="3006">
                  <c:v>-3.515625</c:v>
                </c:pt>
                <c:pt idx="3007">
                  <c:v>-2.98828125</c:v>
                </c:pt>
                <c:pt idx="3008">
                  <c:v>-2.4609375</c:v>
                </c:pt>
                <c:pt idx="3009">
                  <c:v>-1.93359375</c:v>
                </c:pt>
                <c:pt idx="3010">
                  <c:v>-1.318359375</c:v>
                </c:pt>
                <c:pt idx="3011">
                  <c:v>-0.791015625</c:v>
                </c:pt>
                <c:pt idx="3012">
                  <c:v>-0.17578125</c:v>
                </c:pt>
                <c:pt idx="3013">
                  <c:v>0.439453125</c:v>
                </c:pt>
                <c:pt idx="3014">
                  <c:v>1.0546875</c:v>
                </c:pt>
                <c:pt idx="3015">
                  <c:v>1.58203125</c:v>
                </c:pt>
                <c:pt idx="3016">
                  <c:v>2.109375</c:v>
                </c:pt>
                <c:pt idx="3017">
                  <c:v>2.63671875</c:v>
                </c:pt>
                <c:pt idx="3018">
                  <c:v>3.1640625</c:v>
                </c:pt>
                <c:pt idx="3019">
                  <c:v>3.603515625</c:v>
                </c:pt>
                <c:pt idx="3020">
                  <c:v>4.130859375</c:v>
                </c:pt>
                <c:pt idx="3021">
                  <c:v>4.482421875</c:v>
                </c:pt>
                <c:pt idx="3022">
                  <c:v>4.921875</c:v>
                </c:pt>
                <c:pt idx="3023">
                  <c:v>5.2734375</c:v>
                </c:pt>
                <c:pt idx="3024">
                  <c:v>5.537109375</c:v>
                </c:pt>
                <c:pt idx="3025">
                  <c:v>5.80078125</c:v>
                </c:pt>
                <c:pt idx="3026">
                  <c:v>5.9765625</c:v>
                </c:pt>
                <c:pt idx="3027">
                  <c:v>6.15234375</c:v>
                </c:pt>
                <c:pt idx="3028">
                  <c:v>6.240234375</c:v>
                </c:pt>
                <c:pt idx="3029">
                  <c:v>6.328125</c:v>
                </c:pt>
                <c:pt idx="3030">
                  <c:v>6.240234375</c:v>
                </c:pt>
                <c:pt idx="3031">
                  <c:v>6.15234375</c:v>
                </c:pt>
                <c:pt idx="3032">
                  <c:v>5.9765625</c:v>
                </c:pt>
                <c:pt idx="3033">
                  <c:v>5.80078125</c:v>
                </c:pt>
                <c:pt idx="3034">
                  <c:v>5.537109375</c:v>
                </c:pt>
                <c:pt idx="3035">
                  <c:v>5.185546875</c:v>
                </c:pt>
                <c:pt idx="3036">
                  <c:v>4.833984375</c:v>
                </c:pt>
                <c:pt idx="3037">
                  <c:v>4.482421875</c:v>
                </c:pt>
                <c:pt idx="3038">
                  <c:v>4.130859375</c:v>
                </c:pt>
                <c:pt idx="3039">
                  <c:v>3.603515625</c:v>
                </c:pt>
                <c:pt idx="3040">
                  <c:v>3.1640625</c:v>
                </c:pt>
                <c:pt idx="3041">
                  <c:v>2.63671875</c:v>
                </c:pt>
                <c:pt idx="3042">
                  <c:v>2.109375</c:v>
                </c:pt>
                <c:pt idx="3043">
                  <c:v>1.58203125</c:v>
                </c:pt>
                <c:pt idx="3044">
                  <c:v>1.0546875</c:v>
                </c:pt>
                <c:pt idx="3045">
                  <c:v>0.439453125</c:v>
                </c:pt>
                <c:pt idx="3046">
                  <c:v>-0.17578125</c:v>
                </c:pt>
                <c:pt idx="3047">
                  <c:v>-0.703125</c:v>
                </c:pt>
                <c:pt idx="3048">
                  <c:v>-1.318359375</c:v>
                </c:pt>
                <c:pt idx="3049">
                  <c:v>-1.845703125</c:v>
                </c:pt>
                <c:pt idx="3050">
                  <c:v>-2.373046875</c:v>
                </c:pt>
                <c:pt idx="3051">
                  <c:v>-2.900390625</c:v>
                </c:pt>
                <c:pt idx="3052">
                  <c:v>-3.427734375</c:v>
                </c:pt>
                <c:pt idx="3053">
                  <c:v>-3.955078125</c:v>
                </c:pt>
                <c:pt idx="3054">
                  <c:v>-4.39453125</c:v>
                </c:pt>
                <c:pt idx="3055">
                  <c:v>-4.74609375</c:v>
                </c:pt>
                <c:pt idx="3056">
                  <c:v>-5.185546875</c:v>
                </c:pt>
                <c:pt idx="3057">
                  <c:v>-5.44921875</c:v>
                </c:pt>
                <c:pt idx="3058">
                  <c:v>-5.80078125</c:v>
                </c:pt>
                <c:pt idx="3059">
                  <c:v>-5.9765625</c:v>
                </c:pt>
                <c:pt idx="3060">
                  <c:v>-6.15234375</c:v>
                </c:pt>
                <c:pt idx="3061">
                  <c:v>-6.328125</c:v>
                </c:pt>
                <c:pt idx="3062">
                  <c:v>-6.416015625</c:v>
                </c:pt>
                <c:pt idx="3063">
                  <c:v>-6.416015625</c:v>
                </c:pt>
                <c:pt idx="3064">
                  <c:v>-6.416015625</c:v>
                </c:pt>
                <c:pt idx="3065">
                  <c:v>-6.416015625</c:v>
                </c:pt>
                <c:pt idx="3066">
                  <c:v>-6.240234375</c:v>
                </c:pt>
                <c:pt idx="3067">
                  <c:v>-6.064453125</c:v>
                </c:pt>
                <c:pt idx="3068">
                  <c:v>-5.80078125</c:v>
                </c:pt>
                <c:pt idx="3069">
                  <c:v>-5.625</c:v>
                </c:pt>
                <c:pt idx="3070">
                  <c:v>-5.2734375</c:v>
                </c:pt>
                <c:pt idx="3071">
                  <c:v>-4.921875</c:v>
                </c:pt>
                <c:pt idx="3072">
                  <c:v>-4.482421875</c:v>
                </c:pt>
                <c:pt idx="3073">
                  <c:v>-4.04296875</c:v>
                </c:pt>
                <c:pt idx="3074">
                  <c:v>-3.603515625</c:v>
                </c:pt>
                <c:pt idx="3075">
                  <c:v>-3.1640625</c:v>
                </c:pt>
                <c:pt idx="3076">
                  <c:v>-2.63671875</c:v>
                </c:pt>
                <c:pt idx="3077">
                  <c:v>-2.021484375</c:v>
                </c:pt>
                <c:pt idx="3078">
                  <c:v>-1.494140625</c:v>
                </c:pt>
                <c:pt idx="3079">
                  <c:v>-0.966796875</c:v>
                </c:pt>
                <c:pt idx="3080">
                  <c:v>-0.3515625</c:v>
                </c:pt>
                <c:pt idx="3081">
                  <c:v>0.17578125</c:v>
                </c:pt>
                <c:pt idx="3082">
                  <c:v>0.791015625</c:v>
                </c:pt>
                <c:pt idx="3083">
                  <c:v>1.318359375</c:v>
                </c:pt>
                <c:pt idx="3084">
                  <c:v>1.845703125</c:v>
                </c:pt>
                <c:pt idx="3085">
                  <c:v>2.373046875</c:v>
                </c:pt>
                <c:pt idx="3086">
                  <c:v>2.900390625</c:v>
                </c:pt>
                <c:pt idx="3087">
                  <c:v>3.427734375</c:v>
                </c:pt>
                <c:pt idx="3088">
                  <c:v>3.8671875</c:v>
                </c:pt>
                <c:pt idx="3089">
                  <c:v>4.306640625</c:v>
                </c:pt>
                <c:pt idx="3090">
                  <c:v>4.658203125</c:v>
                </c:pt>
                <c:pt idx="3091">
                  <c:v>5.009765625</c:v>
                </c:pt>
                <c:pt idx="3092">
                  <c:v>5.361328125</c:v>
                </c:pt>
                <c:pt idx="3093">
                  <c:v>5.625</c:v>
                </c:pt>
                <c:pt idx="3094">
                  <c:v>5.80078125</c:v>
                </c:pt>
                <c:pt idx="3095">
                  <c:v>5.9765625</c:v>
                </c:pt>
                <c:pt idx="3096">
                  <c:v>6.064453125</c:v>
                </c:pt>
                <c:pt idx="3097">
                  <c:v>6.15234375</c:v>
                </c:pt>
                <c:pt idx="3098">
                  <c:v>6.15234375</c:v>
                </c:pt>
                <c:pt idx="3099">
                  <c:v>6.15234375</c:v>
                </c:pt>
                <c:pt idx="3100">
                  <c:v>6.064453125</c:v>
                </c:pt>
                <c:pt idx="3101">
                  <c:v>5.9765625</c:v>
                </c:pt>
                <c:pt idx="3102">
                  <c:v>5.80078125</c:v>
                </c:pt>
                <c:pt idx="3103">
                  <c:v>5.537109375</c:v>
                </c:pt>
                <c:pt idx="3104">
                  <c:v>5.2734375</c:v>
                </c:pt>
                <c:pt idx="3105">
                  <c:v>4.921875</c:v>
                </c:pt>
                <c:pt idx="3106">
                  <c:v>4.5703125</c:v>
                </c:pt>
                <c:pt idx="3107">
                  <c:v>4.21875</c:v>
                </c:pt>
                <c:pt idx="3108">
                  <c:v>3.779296875</c:v>
                </c:pt>
                <c:pt idx="3109">
                  <c:v>3.33984375</c:v>
                </c:pt>
                <c:pt idx="3110">
                  <c:v>2.8125</c:v>
                </c:pt>
                <c:pt idx="3111">
                  <c:v>2.28515625</c:v>
                </c:pt>
                <c:pt idx="3112">
                  <c:v>1.7578125</c:v>
                </c:pt>
                <c:pt idx="3113">
                  <c:v>1.23046875</c:v>
                </c:pt>
                <c:pt idx="3114">
                  <c:v>0.703125</c:v>
                </c:pt>
                <c:pt idx="3115">
                  <c:v>0.17578125</c:v>
                </c:pt>
                <c:pt idx="3116">
                  <c:v>-0.439453125</c:v>
                </c:pt>
                <c:pt idx="3117">
                  <c:v>-0.966796875</c:v>
                </c:pt>
                <c:pt idx="3118">
                  <c:v>-1.58203125</c:v>
                </c:pt>
                <c:pt idx="3119">
                  <c:v>-2.109375</c:v>
                </c:pt>
                <c:pt idx="3120">
                  <c:v>-2.63671875</c:v>
                </c:pt>
                <c:pt idx="3121">
                  <c:v>-3.1640625</c:v>
                </c:pt>
                <c:pt idx="3122">
                  <c:v>-3.603515625</c:v>
                </c:pt>
                <c:pt idx="3123">
                  <c:v>-4.04296875</c:v>
                </c:pt>
                <c:pt idx="3124">
                  <c:v>-4.482421875</c:v>
                </c:pt>
                <c:pt idx="3125">
                  <c:v>-4.921875</c:v>
                </c:pt>
                <c:pt idx="3126">
                  <c:v>-5.185546875</c:v>
                </c:pt>
                <c:pt idx="3127">
                  <c:v>-5.537109375</c:v>
                </c:pt>
                <c:pt idx="3128">
                  <c:v>-5.80078125</c:v>
                </c:pt>
                <c:pt idx="3129">
                  <c:v>-5.9765625</c:v>
                </c:pt>
                <c:pt idx="3130">
                  <c:v>-6.15234375</c:v>
                </c:pt>
                <c:pt idx="3131">
                  <c:v>-6.240234375</c:v>
                </c:pt>
                <c:pt idx="3132">
                  <c:v>-6.328125</c:v>
                </c:pt>
                <c:pt idx="3133">
                  <c:v>-6.328125</c:v>
                </c:pt>
                <c:pt idx="3134">
                  <c:v>-6.328125</c:v>
                </c:pt>
                <c:pt idx="3135">
                  <c:v>-6.15234375</c:v>
                </c:pt>
                <c:pt idx="3136">
                  <c:v>-6.064453125</c:v>
                </c:pt>
                <c:pt idx="3137">
                  <c:v>-5.80078125</c:v>
                </c:pt>
                <c:pt idx="3138">
                  <c:v>-5.625</c:v>
                </c:pt>
                <c:pt idx="3139">
                  <c:v>-5.361328125</c:v>
                </c:pt>
                <c:pt idx="3140">
                  <c:v>-5.009765625</c:v>
                </c:pt>
                <c:pt idx="3141">
                  <c:v>-4.5703125</c:v>
                </c:pt>
                <c:pt idx="3142">
                  <c:v>-4.21875</c:v>
                </c:pt>
                <c:pt idx="3143">
                  <c:v>-3.779296875</c:v>
                </c:pt>
                <c:pt idx="3144">
                  <c:v>-3.251953125</c:v>
                </c:pt>
                <c:pt idx="3145">
                  <c:v>-2.8125</c:v>
                </c:pt>
                <c:pt idx="3146">
                  <c:v>-2.28515625</c:v>
                </c:pt>
                <c:pt idx="3147">
                  <c:v>-1.7578125</c:v>
                </c:pt>
                <c:pt idx="3148">
                  <c:v>-1.23046875</c:v>
                </c:pt>
                <c:pt idx="3149">
                  <c:v>-0.703125</c:v>
                </c:pt>
                <c:pt idx="3150">
                  <c:v>-8.7890625E-2</c:v>
                </c:pt>
                <c:pt idx="3151">
                  <c:v>0.439453125</c:v>
                </c:pt>
                <c:pt idx="3152">
                  <c:v>1.0546875</c:v>
                </c:pt>
                <c:pt idx="3153">
                  <c:v>1.58203125</c:v>
                </c:pt>
                <c:pt idx="3154">
                  <c:v>2.109375</c:v>
                </c:pt>
                <c:pt idx="3155">
                  <c:v>2.63671875</c:v>
                </c:pt>
                <c:pt idx="3156">
                  <c:v>3.076171875</c:v>
                </c:pt>
                <c:pt idx="3157">
                  <c:v>3.515625</c:v>
                </c:pt>
                <c:pt idx="3158">
                  <c:v>3.955078125</c:v>
                </c:pt>
                <c:pt idx="3159">
                  <c:v>4.39453125</c:v>
                </c:pt>
                <c:pt idx="3160">
                  <c:v>4.74609375</c:v>
                </c:pt>
                <c:pt idx="3161">
                  <c:v>5.009765625</c:v>
                </c:pt>
                <c:pt idx="3162">
                  <c:v>5.2734375</c:v>
                </c:pt>
                <c:pt idx="3163">
                  <c:v>5.537109375</c:v>
                </c:pt>
                <c:pt idx="3164">
                  <c:v>5.712890625</c:v>
                </c:pt>
                <c:pt idx="3165">
                  <c:v>5.888671875</c:v>
                </c:pt>
                <c:pt idx="3166">
                  <c:v>5.9765625</c:v>
                </c:pt>
                <c:pt idx="3167">
                  <c:v>5.9765625</c:v>
                </c:pt>
                <c:pt idx="3168">
                  <c:v>5.9765625</c:v>
                </c:pt>
                <c:pt idx="3169">
                  <c:v>5.9765625</c:v>
                </c:pt>
                <c:pt idx="3170">
                  <c:v>5.888671875</c:v>
                </c:pt>
                <c:pt idx="3171">
                  <c:v>5.712890625</c:v>
                </c:pt>
                <c:pt idx="3172">
                  <c:v>5.44921875</c:v>
                </c:pt>
                <c:pt idx="3173">
                  <c:v>5.2734375</c:v>
                </c:pt>
                <c:pt idx="3174">
                  <c:v>4.921875</c:v>
                </c:pt>
                <c:pt idx="3175">
                  <c:v>4.658203125</c:v>
                </c:pt>
                <c:pt idx="3176">
                  <c:v>4.21875</c:v>
                </c:pt>
                <c:pt idx="3177">
                  <c:v>3.8671875</c:v>
                </c:pt>
                <c:pt idx="3178">
                  <c:v>3.427734375</c:v>
                </c:pt>
                <c:pt idx="3179">
                  <c:v>2.98828125</c:v>
                </c:pt>
                <c:pt idx="3180">
                  <c:v>2.4609375</c:v>
                </c:pt>
                <c:pt idx="3181">
                  <c:v>1.93359375</c:v>
                </c:pt>
                <c:pt idx="3182">
                  <c:v>1.40625</c:v>
                </c:pt>
                <c:pt idx="3183">
                  <c:v>0.87890625</c:v>
                </c:pt>
                <c:pt idx="3184">
                  <c:v>0.3515625</c:v>
                </c:pt>
                <c:pt idx="3185">
                  <c:v>-0.17578125</c:v>
                </c:pt>
                <c:pt idx="3186">
                  <c:v>-0.791015625</c:v>
                </c:pt>
                <c:pt idx="3187">
                  <c:v>-1.318359375</c:v>
                </c:pt>
                <c:pt idx="3188">
                  <c:v>-1.845703125</c:v>
                </c:pt>
                <c:pt idx="3189">
                  <c:v>-2.373046875</c:v>
                </c:pt>
                <c:pt idx="3190">
                  <c:v>-2.900390625</c:v>
                </c:pt>
                <c:pt idx="3191">
                  <c:v>-3.33984375</c:v>
                </c:pt>
                <c:pt idx="3192">
                  <c:v>-3.779296875</c:v>
                </c:pt>
                <c:pt idx="3193">
                  <c:v>-4.21875</c:v>
                </c:pt>
                <c:pt idx="3194">
                  <c:v>-4.658203125</c:v>
                </c:pt>
                <c:pt idx="3195">
                  <c:v>-5.009765625</c:v>
                </c:pt>
                <c:pt idx="3196">
                  <c:v>-5.2734375</c:v>
                </c:pt>
                <c:pt idx="3197">
                  <c:v>-5.537109375</c:v>
                </c:pt>
                <c:pt idx="3198">
                  <c:v>-5.80078125</c:v>
                </c:pt>
                <c:pt idx="3199">
                  <c:v>-5.9765625</c:v>
                </c:pt>
                <c:pt idx="3200">
                  <c:v>-6.064453125</c:v>
                </c:pt>
                <c:pt idx="3201">
                  <c:v>-6.15234375</c:v>
                </c:pt>
                <c:pt idx="3202">
                  <c:v>-6.240234375</c:v>
                </c:pt>
                <c:pt idx="3203">
                  <c:v>-6.15234375</c:v>
                </c:pt>
                <c:pt idx="3204">
                  <c:v>-6.15234375</c:v>
                </c:pt>
                <c:pt idx="3205">
                  <c:v>-5.9765625</c:v>
                </c:pt>
                <c:pt idx="3206">
                  <c:v>-5.80078125</c:v>
                </c:pt>
                <c:pt idx="3207">
                  <c:v>-5.625</c:v>
                </c:pt>
                <c:pt idx="3208">
                  <c:v>-5.361328125</c:v>
                </c:pt>
                <c:pt idx="3209">
                  <c:v>-5.009765625</c:v>
                </c:pt>
                <c:pt idx="3210">
                  <c:v>-4.658203125</c:v>
                </c:pt>
                <c:pt idx="3211">
                  <c:v>-4.306640625</c:v>
                </c:pt>
                <c:pt idx="3212">
                  <c:v>-3.8671875</c:v>
                </c:pt>
                <c:pt idx="3213">
                  <c:v>-3.427734375</c:v>
                </c:pt>
                <c:pt idx="3214">
                  <c:v>-2.98828125</c:v>
                </c:pt>
                <c:pt idx="3215">
                  <c:v>-2.4609375</c:v>
                </c:pt>
                <c:pt idx="3216">
                  <c:v>-1.93359375</c:v>
                </c:pt>
                <c:pt idx="3217">
                  <c:v>-1.40625</c:v>
                </c:pt>
                <c:pt idx="3218">
                  <c:v>-0.87890625</c:v>
                </c:pt>
                <c:pt idx="3219">
                  <c:v>-0.3515625</c:v>
                </c:pt>
                <c:pt idx="3220">
                  <c:v>0.263671875</c:v>
                </c:pt>
                <c:pt idx="3221">
                  <c:v>0.791015625</c:v>
                </c:pt>
                <c:pt idx="3222">
                  <c:v>1.23046875</c:v>
                </c:pt>
                <c:pt idx="3223">
                  <c:v>1.7578125</c:v>
                </c:pt>
                <c:pt idx="3224">
                  <c:v>2.28515625</c:v>
                </c:pt>
                <c:pt idx="3225">
                  <c:v>2.8125</c:v>
                </c:pt>
                <c:pt idx="3226">
                  <c:v>3.251953125</c:v>
                </c:pt>
                <c:pt idx="3227">
                  <c:v>3.69140625</c:v>
                </c:pt>
                <c:pt idx="3228">
                  <c:v>4.130859375</c:v>
                </c:pt>
                <c:pt idx="3229">
                  <c:v>4.482421875</c:v>
                </c:pt>
                <c:pt idx="3230">
                  <c:v>4.74609375</c:v>
                </c:pt>
                <c:pt idx="3231">
                  <c:v>5.09765625</c:v>
                </c:pt>
                <c:pt idx="3232">
                  <c:v>5.2734375</c:v>
                </c:pt>
                <c:pt idx="3233">
                  <c:v>5.537109375</c:v>
                </c:pt>
                <c:pt idx="3234">
                  <c:v>5.625</c:v>
                </c:pt>
                <c:pt idx="3235">
                  <c:v>5.80078125</c:v>
                </c:pt>
                <c:pt idx="3236">
                  <c:v>5.888671875</c:v>
                </c:pt>
                <c:pt idx="3237">
                  <c:v>5.888671875</c:v>
                </c:pt>
                <c:pt idx="3238">
                  <c:v>5.80078125</c:v>
                </c:pt>
                <c:pt idx="3239">
                  <c:v>5.712890625</c:v>
                </c:pt>
                <c:pt idx="3240">
                  <c:v>5.625</c:v>
                </c:pt>
                <c:pt idx="3241">
                  <c:v>5.361328125</c:v>
                </c:pt>
                <c:pt idx="3242">
                  <c:v>5.185546875</c:v>
                </c:pt>
                <c:pt idx="3243">
                  <c:v>4.921875</c:v>
                </c:pt>
                <c:pt idx="3244">
                  <c:v>4.658203125</c:v>
                </c:pt>
                <c:pt idx="3245">
                  <c:v>4.21875</c:v>
                </c:pt>
                <c:pt idx="3246">
                  <c:v>3.8671875</c:v>
                </c:pt>
                <c:pt idx="3247">
                  <c:v>3.427734375</c:v>
                </c:pt>
                <c:pt idx="3248">
                  <c:v>3.076171875</c:v>
                </c:pt>
                <c:pt idx="3249">
                  <c:v>2.548828125</c:v>
                </c:pt>
                <c:pt idx="3250">
                  <c:v>2.109375</c:v>
                </c:pt>
                <c:pt idx="3251">
                  <c:v>1.58203125</c:v>
                </c:pt>
                <c:pt idx="3252">
                  <c:v>1.0546875</c:v>
                </c:pt>
                <c:pt idx="3253">
                  <c:v>0.52734375</c:v>
                </c:pt>
                <c:pt idx="3254">
                  <c:v>0</c:v>
                </c:pt>
                <c:pt idx="3255">
                  <c:v>-0.615234375</c:v>
                </c:pt>
                <c:pt idx="3256">
                  <c:v>-1.142578125</c:v>
                </c:pt>
                <c:pt idx="3257">
                  <c:v>-1.669921875</c:v>
                </c:pt>
                <c:pt idx="3258">
                  <c:v>-2.109375</c:v>
                </c:pt>
                <c:pt idx="3259">
                  <c:v>-2.724609375</c:v>
                </c:pt>
                <c:pt idx="3260">
                  <c:v>-3.1640625</c:v>
                </c:pt>
                <c:pt idx="3261">
                  <c:v>-3.603515625</c:v>
                </c:pt>
                <c:pt idx="3262">
                  <c:v>-4.04296875</c:v>
                </c:pt>
                <c:pt idx="3263">
                  <c:v>-4.39453125</c:v>
                </c:pt>
                <c:pt idx="3264">
                  <c:v>-4.74609375</c:v>
                </c:pt>
                <c:pt idx="3265">
                  <c:v>-5.09765625</c:v>
                </c:pt>
                <c:pt idx="3266">
                  <c:v>-5.361328125</c:v>
                </c:pt>
                <c:pt idx="3267">
                  <c:v>-5.625</c:v>
                </c:pt>
                <c:pt idx="3268">
                  <c:v>-5.80078125</c:v>
                </c:pt>
                <c:pt idx="3269">
                  <c:v>-5.888671875</c:v>
                </c:pt>
                <c:pt idx="3270">
                  <c:v>-5.9765625</c:v>
                </c:pt>
                <c:pt idx="3271">
                  <c:v>-6.064453125</c:v>
                </c:pt>
                <c:pt idx="3272">
                  <c:v>-6.064453125</c:v>
                </c:pt>
                <c:pt idx="3273">
                  <c:v>-5.9765625</c:v>
                </c:pt>
                <c:pt idx="3274">
                  <c:v>-5.888671875</c:v>
                </c:pt>
                <c:pt idx="3275">
                  <c:v>-5.712890625</c:v>
                </c:pt>
                <c:pt idx="3276">
                  <c:v>-5.537109375</c:v>
                </c:pt>
                <c:pt idx="3277">
                  <c:v>-5.2734375</c:v>
                </c:pt>
                <c:pt idx="3278">
                  <c:v>-5.009765625</c:v>
                </c:pt>
                <c:pt idx="3279">
                  <c:v>-4.658203125</c:v>
                </c:pt>
                <c:pt idx="3280">
                  <c:v>-4.306640625</c:v>
                </c:pt>
                <c:pt idx="3281">
                  <c:v>-3.955078125</c:v>
                </c:pt>
                <c:pt idx="3282">
                  <c:v>-3.427734375</c:v>
                </c:pt>
                <c:pt idx="3283">
                  <c:v>-3.076171875</c:v>
                </c:pt>
                <c:pt idx="3284">
                  <c:v>-2.548828125</c:v>
                </c:pt>
                <c:pt idx="3285">
                  <c:v>-2.109375</c:v>
                </c:pt>
                <c:pt idx="3286">
                  <c:v>-1.494140625</c:v>
                </c:pt>
                <c:pt idx="3287">
                  <c:v>-0.966796875</c:v>
                </c:pt>
                <c:pt idx="3288">
                  <c:v>-0.439453125</c:v>
                </c:pt>
                <c:pt idx="3289">
                  <c:v>0</c:v>
                </c:pt>
                <c:pt idx="3290">
                  <c:v>0.615234375</c:v>
                </c:pt>
                <c:pt idx="3291">
                  <c:v>1.0546875</c:v>
                </c:pt>
                <c:pt idx="3292">
                  <c:v>1.58203125</c:v>
                </c:pt>
                <c:pt idx="3293">
                  <c:v>2.109375</c:v>
                </c:pt>
                <c:pt idx="3294">
                  <c:v>2.548828125</c:v>
                </c:pt>
                <c:pt idx="3295">
                  <c:v>2.98828125</c:v>
                </c:pt>
                <c:pt idx="3296">
                  <c:v>3.427734375</c:v>
                </c:pt>
                <c:pt idx="3297">
                  <c:v>3.8671875</c:v>
                </c:pt>
                <c:pt idx="3298">
                  <c:v>4.21875</c:v>
                </c:pt>
                <c:pt idx="3299">
                  <c:v>4.5703125</c:v>
                </c:pt>
                <c:pt idx="3300">
                  <c:v>4.833984375</c:v>
                </c:pt>
                <c:pt idx="3301">
                  <c:v>5.09765625</c:v>
                </c:pt>
                <c:pt idx="3302">
                  <c:v>5.2734375</c:v>
                </c:pt>
                <c:pt idx="3303">
                  <c:v>5.44921875</c:v>
                </c:pt>
                <c:pt idx="3304">
                  <c:v>5.537109375</c:v>
                </c:pt>
                <c:pt idx="3305">
                  <c:v>5.625</c:v>
                </c:pt>
                <c:pt idx="3306">
                  <c:v>5.712890625</c:v>
                </c:pt>
                <c:pt idx="3307">
                  <c:v>5.625</c:v>
                </c:pt>
                <c:pt idx="3308">
                  <c:v>5.537109375</c:v>
                </c:pt>
                <c:pt idx="3309">
                  <c:v>5.44921875</c:v>
                </c:pt>
                <c:pt idx="3310">
                  <c:v>5.2734375</c:v>
                </c:pt>
                <c:pt idx="3311">
                  <c:v>5.09765625</c:v>
                </c:pt>
                <c:pt idx="3312">
                  <c:v>4.833984375</c:v>
                </c:pt>
                <c:pt idx="3313">
                  <c:v>4.5703125</c:v>
                </c:pt>
                <c:pt idx="3314">
                  <c:v>4.21875</c:v>
                </c:pt>
                <c:pt idx="3315">
                  <c:v>3.8671875</c:v>
                </c:pt>
                <c:pt idx="3316">
                  <c:v>3.427734375</c:v>
                </c:pt>
                <c:pt idx="3317">
                  <c:v>3.076171875</c:v>
                </c:pt>
                <c:pt idx="3318">
                  <c:v>2.63671875</c:v>
                </c:pt>
                <c:pt idx="3319">
                  <c:v>2.109375</c:v>
                </c:pt>
                <c:pt idx="3320">
                  <c:v>1.669921875</c:v>
                </c:pt>
                <c:pt idx="3321">
                  <c:v>1.142578125</c:v>
                </c:pt>
                <c:pt idx="3322">
                  <c:v>0.615234375</c:v>
                </c:pt>
                <c:pt idx="3323">
                  <c:v>8.7890625E-2</c:v>
                </c:pt>
                <c:pt idx="3324">
                  <c:v>-0.439453125</c:v>
                </c:pt>
                <c:pt idx="3325">
                  <c:v>-0.966796875</c:v>
                </c:pt>
                <c:pt idx="3326">
                  <c:v>-1.494140625</c:v>
                </c:pt>
                <c:pt idx="3327">
                  <c:v>-2.021484375</c:v>
                </c:pt>
                <c:pt idx="3328">
                  <c:v>-2.4609375</c:v>
                </c:pt>
                <c:pt idx="3329">
                  <c:v>-2.98828125</c:v>
                </c:pt>
                <c:pt idx="3330">
                  <c:v>-3.427734375</c:v>
                </c:pt>
                <c:pt idx="3331">
                  <c:v>-3.779296875</c:v>
                </c:pt>
                <c:pt idx="3332">
                  <c:v>-4.21875</c:v>
                </c:pt>
                <c:pt idx="3333">
                  <c:v>-4.5703125</c:v>
                </c:pt>
                <c:pt idx="3334">
                  <c:v>-4.921875</c:v>
                </c:pt>
                <c:pt idx="3335">
                  <c:v>-5.185546875</c:v>
                </c:pt>
                <c:pt idx="3336">
                  <c:v>-5.44921875</c:v>
                </c:pt>
                <c:pt idx="3337">
                  <c:v>-5.625</c:v>
                </c:pt>
                <c:pt idx="3338">
                  <c:v>-5.712890625</c:v>
                </c:pt>
                <c:pt idx="3339">
                  <c:v>-5.80078125</c:v>
                </c:pt>
                <c:pt idx="3340">
                  <c:v>-5.888671875</c:v>
                </c:pt>
                <c:pt idx="3341">
                  <c:v>-5.888671875</c:v>
                </c:pt>
                <c:pt idx="3342">
                  <c:v>-5.888671875</c:v>
                </c:pt>
                <c:pt idx="3343">
                  <c:v>-5.80078125</c:v>
                </c:pt>
                <c:pt idx="3344">
                  <c:v>-5.625</c:v>
                </c:pt>
                <c:pt idx="3345">
                  <c:v>-5.44921875</c:v>
                </c:pt>
                <c:pt idx="3346">
                  <c:v>-5.2734375</c:v>
                </c:pt>
                <c:pt idx="3347">
                  <c:v>-5.009765625</c:v>
                </c:pt>
                <c:pt idx="3348">
                  <c:v>-4.658203125</c:v>
                </c:pt>
                <c:pt idx="3349">
                  <c:v>-4.306640625</c:v>
                </c:pt>
                <c:pt idx="3350">
                  <c:v>-3.955078125</c:v>
                </c:pt>
                <c:pt idx="3351">
                  <c:v>-3.515625</c:v>
                </c:pt>
                <c:pt idx="3352">
                  <c:v>-3.076171875</c:v>
                </c:pt>
                <c:pt idx="3353">
                  <c:v>-2.63671875</c:v>
                </c:pt>
                <c:pt idx="3354">
                  <c:v>-2.109375</c:v>
                </c:pt>
                <c:pt idx="3355">
                  <c:v>-1.669921875</c:v>
                </c:pt>
                <c:pt idx="3356">
                  <c:v>-1.142578125</c:v>
                </c:pt>
                <c:pt idx="3357">
                  <c:v>-0.615234375</c:v>
                </c:pt>
                <c:pt idx="3358">
                  <c:v>-8.7890625E-2</c:v>
                </c:pt>
                <c:pt idx="3359">
                  <c:v>0.439453125</c:v>
                </c:pt>
                <c:pt idx="3360">
                  <c:v>0.966796875</c:v>
                </c:pt>
                <c:pt idx="3361">
                  <c:v>1.494140625</c:v>
                </c:pt>
                <c:pt idx="3362">
                  <c:v>1.93359375</c:v>
                </c:pt>
                <c:pt idx="3363">
                  <c:v>2.373046875</c:v>
                </c:pt>
                <c:pt idx="3364">
                  <c:v>2.900390625</c:v>
                </c:pt>
                <c:pt idx="3365">
                  <c:v>3.33984375</c:v>
                </c:pt>
                <c:pt idx="3366">
                  <c:v>3.69140625</c:v>
                </c:pt>
                <c:pt idx="3367">
                  <c:v>4.04296875</c:v>
                </c:pt>
                <c:pt idx="3368">
                  <c:v>4.39453125</c:v>
                </c:pt>
                <c:pt idx="3369">
                  <c:v>4.658203125</c:v>
                </c:pt>
                <c:pt idx="3370">
                  <c:v>4.921875</c:v>
                </c:pt>
                <c:pt idx="3371">
                  <c:v>5.185546875</c:v>
                </c:pt>
                <c:pt idx="3372">
                  <c:v>5.2734375</c:v>
                </c:pt>
                <c:pt idx="3373">
                  <c:v>5.44921875</c:v>
                </c:pt>
                <c:pt idx="3374">
                  <c:v>5.537109375</c:v>
                </c:pt>
                <c:pt idx="3375">
                  <c:v>5.537109375</c:v>
                </c:pt>
                <c:pt idx="3376">
                  <c:v>5.537109375</c:v>
                </c:pt>
                <c:pt idx="3377">
                  <c:v>5.537109375</c:v>
                </c:pt>
                <c:pt idx="3378">
                  <c:v>5.361328125</c:v>
                </c:pt>
                <c:pt idx="3379">
                  <c:v>5.2734375</c:v>
                </c:pt>
                <c:pt idx="3380">
                  <c:v>5.09765625</c:v>
                </c:pt>
                <c:pt idx="3381">
                  <c:v>4.833984375</c:v>
                </c:pt>
                <c:pt idx="3382">
                  <c:v>4.5703125</c:v>
                </c:pt>
                <c:pt idx="3383">
                  <c:v>4.21875</c:v>
                </c:pt>
                <c:pt idx="3384">
                  <c:v>3.955078125</c:v>
                </c:pt>
                <c:pt idx="3385">
                  <c:v>3.515625</c:v>
                </c:pt>
                <c:pt idx="3386">
                  <c:v>3.1640625</c:v>
                </c:pt>
                <c:pt idx="3387">
                  <c:v>2.724609375</c:v>
                </c:pt>
                <c:pt idx="3388">
                  <c:v>2.28515625</c:v>
                </c:pt>
                <c:pt idx="3389">
                  <c:v>1.7578125</c:v>
                </c:pt>
                <c:pt idx="3390">
                  <c:v>1.318359375</c:v>
                </c:pt>
                <c:pt idx="3391">
                  <c:v>0.791015625</c:v>
                </c:pt>
                <c:pt idx="3392">
                  <c:v>0.263671875</c:v>
                </c:pt>
                <c:pt idx="3393">
                  <c:v>-0.263671875</c:v>
                </c:pt>
                <c:pt idx="3394">
                  <c:v>-0.791015625</c:v>
                </c:pt>
                <c:pt idx="3395">
                  <c:v>-1.23046875</c:v>
                </c:pt>
                <c:pt idx="3396">
                  <c:v>-1.7578125</c:v>
                </c:pt>
                <c:pt idx="3397">
                  <c:v>-2.197265625</c:v>
                </c:pt>
                <c:pt idx="3398">
                  <c:v>-2.724609375</c:v>
                </c:pt>
                <c:pt idx="3399">
                  <c:v>-3.1640625</c:v>
                </c:pt>
                <c:pt idx="3400">
                  <c:v>-3.515625</c:v>
                </c:pt>
                <c:pt idx="3401">
                  <c:v>-3.955078125</c:v>
                </c:pt>
                <c:pt idx="3402">
                  <c:v>-4.306640625</c:v>
                </c:pt>
                <c:pt idx="3403">
                  <c:v>-4.5703125</c:v>
                </c:pt>
                <c:pt idx="3404">
                  <c:v>-4.921875</c:v>
                </c:pt>
                <c:pt idx="3405">
                  <c:v>-5.09765625</c:v>
                </c:pt>
                <c:pt idx="3406">
                  <c:v>-5.361328125</c:v>
                </c:pt>
                <c:pt idx="3407">
                  <c:v>-5.44921875</c:v>
                </c:pt>
                <c:pt idx="3408">
                  <c:v>-5.625</c:v>
                </c:pt>
                <c:pt idx="3409">
                  <c:v>-5.712890625</c:v>
                </c:pt>
                <c:pt idx="3410">
                  <c:v>-5.712890625</c:v>
                </c:pt>
                <c:pt idx="3411">
                  <c:v>-5.625</c:v>
                </c:pt>
                <c:pt idx="3412">
                  <c:v>-5.537109375</c:v>
                </c:pt>
                <c:pt idx="3413">
                  <c:v>-5.44921875</c:v>
                </c:pt>
                <c:pt idx="3414">
                  <c:v>-5.2734375</c:v>
                </c:pt>
                <c:pt idx="3415">
                  <c:v>-5.09765625</c:v>
                </c:pt>
                <c:pt idx="3416">
                  <c:v>-4.833984375</c:v>
                </c:pt>
                <c:pt idx="3417">
                  <c:v>-4.5703125</c:v>
                </c:pt>
                <c:pt idx="3418">
                  <c:v>-4.21875</c:v>
                </c:pt>
                <c:pt idx="3419">
                  <c:v>-3.8671875</c:v>
                </c:pt>
                <c:pt idx="3420">
                  <c:v>-3.427734375</c:v>
                </c:pt>
                <c:pt idx="3421">
                  <c:v>-3.076171875</c:v>
                </c:pt>
                <c:pt idx="3422">
                  <c:v>-2.63671875</c:v>
                </c:pt>
                <c:pt idx="3423">
                  <c:v>-2.109375</c:v>
                </c:pt>
                <c:pt idx="3424">
                  <c:v>-1.669921875</c:v>
                </c:pt>
                <c:pt idx="3425">
                  <c:v>-1.142578125</c:v>
                </c:pt>
                <c:pt idx="3426">
                  <c:v>-0.703125</c:v>
                </c:pt>
                <c:pt idx="3427">
                  <c:v>-0.17578125</c:v>
                </c:pt>
                <c:pt idx="3428">
                  <c:v>0.3515625</c:v>
                </c:pt>
                <c:pt idx="3429">
                  <c:v>0.791015625</c:v>
                </c:pt>
                <c:pt idx="3430">
                  <c:v>1.318359375</c:v>
                </c:pt>
                <c:pt idx="3431">
                  <c:v>1.7578125</c:v>
                </c:pt>
                <c:pt idx="3432">
                  <c:v>2.28515625</c:v>
                </c:pt>
                <c:pt idx="3433">
                  <c:v>2.724609375</c:v>
                </c:pt>
                <c:pt idx="3434">
                  <c:v>3.076171875</c:v>
                </c:pt>
                <c:pt idx="3435">
                  <c:v>3.515625</c:v>
                </c:pt>
                <c:pt idx="3436">
                  <c:v>3.8671875</c:v>
                </c:pt>
                <c:pt idx="3437">
                  <c:v>4.130859375</c:v>
                </c:pt>
                <c:pt idx="3438">
                  <c:v>4.482421875</c:v>
                </c:pt>
                <c:pt idx="3439">
                  <c:v>4.74609375</c:v>
                </c:pt>
                <c:pt idx="3440">
                  <c:v>4.921875</c:v>
                </c:pt>
                <c:pt idx="3441">
                  <c:v>5.09765625</c:v>
                </c:pt>
                <c:pt idx="3442">
                  <c:v>5.2734375</c:v>
                </c:pt>
                <c:pt idx="3443">
                  <c:v>5.361328125</c:v>
                </c:pt>
                <c:pt idx="3444">
                  <c:v>5.361328125</c:v>
                </c:pt>
                <c:pt idx="3445">
                  <c:v>5.361328125</c:v>
                </c:pt>
                <c:pt idx="3446">
                  <c:v>5.2734375</c:v>
                </c:pt>
                <c:pt idx="3447">
                  <c:v>5.2734375</c:v>
                </c:pt>
                <c:pt idx="3448">
                  <c:v>5.09765625</c:v>
                </c:pt>
                <c:pt idx="3449">
                  <c:v>4.921875</c:v>
                </c:pt>
                <c:pt idx="3450">
                  <c:v>4.74609375</c:v>
                </c:pt>
                <c:pt idx="3451">
                  <c:v>4.482421875</c:v>
                </c:pt>
                <c:pt idx="3452">
                  <c:v>4.21875</c:v>
                </c:pt>
                <c:pt idx="3453">
                  <c:v>3.8671875</c:v>
                </c:pt>
                <c:pt idx="3454">
                  <c:v>3.515625</c:v>
                </c:pt>
                <c:pt idx="3455">
                  <c:v>3.076171875</c:v>
                </c:pt>
                <c:pt idx="3456">
                  <c:v>2.724609375</c:v>
                </c:pt>
                <c:pt idx="3457">
                  <c:v>2.28515625</c:v>
                </c:pt>
                <c:pt idx="3458">
                  <c:v>1.7578125</c:v>
                </c:pt>
                <c:pt idx="3459">
                  <c:v>1.318359375</c:v>
                </c:pt>
                <c:pt idx="3460">
                  <c:v>0.87890625</c:v>
                </c:pt>
                <c:pt idx="3461">
                  <c:v>0.3515625</c:v>
                </c:pt>
                <c:pt idx="3462">
                  <c:v>-0.17578125</c:v>
                </c:pt>
                <c:pt idx="3463">
                  <c:v>-0.615234375</c:v>
                </c:pt>
                <c:pt idx="3464">
                  <c:v>-1.142578125</c:v>
                </c:pt>
                <c:pt idx="3465">
                  <c:v>-1.58203125</c:v>
                </c:pt>
                <c:pt idx="3466">
                  <c:v>-2.109375</c:v>
                </c:pt>
                <c:pt idx="3467">
                  <c:v>-2.548828125</c:v>
                </c:pt>
                <c:pt idx="3468">
                  <c:v>-2.98828125</c:v>
                </c:pt>
                <c:pt idx="3469">
                  <c:v>-3.33984375</c:v>
                </c:pt>
                <c:pt idx="3470">
                  <c:v>-3.779296875</c:v>
                </c:pt>
                <c:pt idx="3471">
                  <c:v>-4.130859375</c:v>
                </c:pt>
                <c:pt idx="3472">
                  <c:v>-4.39453125</c:v>
                </c:pt>
                <c:pt idx="3473">
                  <c:v>-4.74609375</c:v>
                </c:pt>
                <c:pt idx="3474">
                  <c:v>-5.009765625</c:v>
                </c:pt>
                <c:pt idx="3475">
                  <c:v>-5.185546875</c:v>
                </c:pt>
                <c:pt idx="3476">
                  <c:v>-5.361328125</c:v>
                </c:pt>
                <c:pt idx="3477">
                  <c:v>-5.44921875</c:v>
                </c:pt>
                <c:pt idx="3478">
                  <c:v>-5.537109375</c:v>
                </c:pt>
                <c:pt idx="3479">
                  <c:v>-5.537109375</c:v>
                </c:pt>
                <c:pt idx="3480">
                  <c:v>-5.537109375</c:v>
                </c:pt>
                <c:pt idx="3481">
                  <c:v>-5.44921875</c:v>
                </c:pt>
                <c:pt idx="3482">
                  <c:v>-5.361328125</c:v>
                </c:pt>
                <c:pt idx="3483">
                  <c:v>-5.185546875</c:v>
                </c:pt>
                <c:pt idx="3484">
                  <c:v>-5.09765625</c:v>
                </c:pt>
                <c:pt idx="3485">
                  <c:v>-4.833984375</c:v>
                </c:pt>
                <c:pt idx="3486">
                  <c:v>-4.5703125</c:v>
                </c:pt>
                <c:pt idx="3487">
                  <c:v>-4.21875</c:v>
                </c:pt>
                <c:pt idx="3488">
                  <c:v>-3.8671875</c:v>
                </c:pt>
                <c:pt idx="3489">
                  <c:v>-3.515625</c:v>
                </c:pt>
                <c:pt idx="3490">
                  <c:v>-3.1640625</c:v>
                </c:pt>
                <c:pt idx="3491">
                  <c:v>-2.724609375</c:v>
                </c:pt>
                <c:pt idx="3492">
                  <c:v>-2.197265625</c:v>
                </c:pt>
                <c:pt idx="3493">
                  <c:v>-1.7578125</c:v>
                </c:pt>
                <c:pt idx="3494">
                  <c:v>-1.318359375</c:v>
                </c:pt>
                <c:pt idx="3495">
                  <c:v>-0.87890625</c:v>
                </c:pt>
                <c:pt idx="3496">
                  <c:v>-0.3515625</c:v>
                </c:pt>
                <c:pt idx="3497">
                  <c:v>0.17578125</c:v>
                </c:pt>
                <c:pt idx="3498">
                  <c:v>0.615234375</c:v>
                </c:pt>
                <c:pt idx="3499">
                  <c:v>1.142578125</c:v>
                </c:pt>
                <c:pt idx="3500">
                  <c:v>1.58203125</c:v>
                </c:pt>
                <c:pt idx="3501">
                  <c:v>2.021484375</c:v>
                </c:pt>
                <c:pt idx="3502">
                  <c:v>2.4609375</c:v>
                </c:pt>
                <c:pt idx="3503">
                  <c:v>2.900390625</c:v>
                </c:pt>
                <c:pt idx="3504">
                  <c:v>3.251953125</c:v>
                </c:pt>
                <c:pt idx="3505">
                  <c:v>3.603515625</c:v>
                </c:pt>
                <c:pt idx="3506">
                  <c:v>3.955078125</c:v>
                </c:pt>
                <c:pt idx="3507">
                  <c:v>4.21875</c:v>
                </c:pt>
                <c:pt idx="3508">
                  <c:v>4.482421875</c:v>
                </c:pt>
                <c:pt idx="3509">
                  <c:v>4.74609375</c:v>
                </c:pt>
                <c:pt idx="3510">
                  <c:v>4.921875</c:v>
                </c:pt>
                <c:pt idx="3511">
                  <c:v>5.009765625</c:v>
                </c:pt>
                <c:pt idx="3512">
                  <c:v>5.185546875</c:v>
                </c:pt>
                <c:pt idx="3513">
                  <c:v>5.185546875</c:v>
                </c:pt>
                <c:pt idx="3514">
                  <c:v>5.2734375</c:v>
                </c:pt>
                <c:pt idx="3515">
                  <c:v>5.185546875</c:v>
                </c:pt>
                <c:pt idx="3516">
                  <c:v>5.09765625</c:v>
                </c:pt>
                <c:pt idx="3517">
                  <c:v>5.009765625</c:v>
                </c:pt>
                <c:pt idx="3518">
                  <c:v>4.833984375</c:v>
                </c:pt>
                <c:pt idx="3519">
                  <c:v>4.658203125</c:v>
                </c:pt>
                <c:pt idx="3520">
                  <c:v>4.39453125</c:v>
                </c:pt>
                <c:pt idx="3521">
                  <c:v>4.130859375</c:v>
                </c:pt>
                <c:pt idx="3522">
                  <c:v>3.8671875</c:v>
                </c:pt>
                <c:pt idx="3523">
                  <c:v>3.515625</c:v>
                </c:pt>
                <c:pt idx="3524">
                  <c:v>3.076171875</c:v>
                </c:pt>
                <c:pt idx="3525">
                  <c:v>2.724609375</c:v>
                </c:pt>
                <c:pt idx="3526">
                  <c:v>2.28515625</c:v>
                </c:pt>
                <c:pt idx="3527">
                  <c:v>1.845703125</c:v>
                </c:pt>
                <c:pt idx="3528">
                  <c:v>1.40625</c:v>
                </c:pt>
                <c:pt idx="3529">
                  <c:v>0.966796875</c:v>
                </c:pt>
                <c:pt idx="3530">
                  <c:v>0.439453125</c:v>
                </c:pt>
                <c:pt idx="3531">
                  <c:v>0</c:v>
                </c:pt>
                <c:pt idx="3532">
                  <c:v>-0.52734375</c:v>
                </c:pt>
                <c:pt idx="3533">
                  <c:v>-0.966796875</c:v>
                </c:pt>
                <c:pt idx="3534">
                  <c:v>-1.494140625</c:v>
                </c:pt>
                <c:pt idx="3535">
                  <c:v>-1.93359375</c:v>
                </c:pt>
                <c:pt idx="3536">
                  <c:v>-2.373046875</c:v>
                </c:pt>
                <c:pt idx="3537">
                  <c:v>-2.8125</c:v>
                </c:pt>
                <c:pt idx="3538">
                  <c:v>-3.251953125</c:v>
                </c:pt>
                <c:pt idx="3539">
                  <c:v>-3.603515625</c:v>
                </c:pt>
                <c:pt idx="3540">
                  <c:v>-3.955078125</c:v>
                </c:pt>
                <c:pt idx="3541">
                  <c:v>-4.306640625</c:v>
                </c:pt>
                <c:pt idx="3542">
                  <c:v>-4.5703125</c:v>
                </c:pt>
                <c:pt idx="3543">
                  <c:v>-4.833984375</c:v>
                </c:pt>
                <c:pt idx="3544">
                  <c:v>-5.009765625</c:v>
                </c:pt>
                <c:pt idx="3545">
                  <c:v>-5.185546875</c:v>
                </c:pt>
                <c:pt idx="3546">
                  <c:v>-5.361328125</c:v>
                </c:pt>
                <c:pt idx="3547">
                  <c:v>-5.361328125</c:v>
                </c:pt>
                <c:pt idx="3548">
                  <c:v>-5.44921875</c:v>
                </c:pt>
                <c:pt idx="3549">
                  <c:v>-5.44921875</c:v>
                </c:pt>
                <c:pt idx="3550">
                  <c:v>-5.361328125</c:v>
                </c:pt>
                <c:pt idx="3551">
                  <c:v>-5.361328125</c:v>
                </c:pt>
                <c:pt idx="3552">
                  <c:v>-5.185546875</c:v>
                </c:pt>
                <c:pt idx="3553">
                  <c:v>-5.009765625</c:v>
                </c:pt>
                <c:pt idx="3554">
                  <c:v>-4.833984375</c:v>
                </c:pt>
                <c:pt idx="3555">
                  <c:v>-4.5703125</c:v>
                </c:pt>
                <c:pt idx="3556">
                  <c:v>-4.21875</c:v>
                </c:pt>
                <c:pt idx="3557">
                  <c:v>-3.955078125</c:v>
                </c:pt>
                <c:pt idx="3558">
                  <c:v>-3.603515625</c:v>
                </c:pt>
                <c:pt idx="3559">
                  <c:v>-3.251953125</c:v>
                </c:pt>
                <c:pt idx="3560">
                  <c:v>-2.8125</c:v>
                </c:pt>
                <c:pt idx="3561">
                  <c:v>-2.373046875</c:v>
                </c:pt>
                <c:pt idx="3562">
                  <c:v>-1.845703125</c:v>
                </c:pt>
                <c:pt idx="3563">
                  <c:v>-1.494140625</c:v>
                </c:pt>
                <c:pt idx="3564">
                  <c:v>-0.966796875</c:v>
                </c:pt>
                <c:pt idx="3565">
                  <c:v>-0.52734375</c:v>
                </c:pt>
                <c:pt idx="3566">
                  <c:v>0</c:v>
                </c:pt>
                <c:pt idx="3567">
                  <c:v>0.439453125</c:v>
                </c:pt>
                <c:pt idx="3568">
                  <c:v>0.966796875</c:v>
                </c:pt>
                <c:pt idx="3569">
                  <c:v>1.40625</c:v>
                </c:pt>
                <c:pt idx="3570">
                  <c:v>1.845703125</c:v>
                </c:pt>
                <c:pt idx="3571">
                  <c:v>2.28515625</c:v>
                </c:pt>
                <c:pt idx="3572">
                  <c:v>2.724609375</c:v>
                </c:pt>
                <c:pt idx="3573">
                  <c:v>3.076171875</c:v>
                </c:pt>
                <c:pt idx="3574">
                  <c:v>3.427734375</c:v>
                </c:pt>
                <c:pt idx="3575">
                  <c:v>3.779296875</c:v>
                </c:pt>
                <c:pt idx="3576">
                  <c:v>4.04296875</c:v>
                </c:pt>
                <c:pt idx="3577">
                  <c:v>4.306640625</c:v>
                </c:pt>
                <c:pt idx="3578">
                  <c:v>4.5703125</c:v>
                </c:pt>
                <c:pt idx="3579">
                  <c:v>4.74609375</c:v>
                </c:pt>
                <c:pt idx="3580">
                  <c:v>4.921875</c:v>
                </c:pt>
                <c:pt idx="3581">
                  <c:v>5.009765625</c:v>
                </c:pt>
                <c:pt idx="3582">
                  <c:v>5.09765625</c:v>
                </c:pt>
                <c:pt idx="3583">
                  <c:v>5.09765625</c:v>
                </c:pt>
                <c:pt idx="3584">
                  <c:v>5.09765625</c:v>
                </c:pt>
                <c:pt idx="3585">
                  <c:v>5.009765625</c:v>
                </c:pt>
                <c:pt idx="3586">
                  <c:v>4.921875</c:v>
                </c:pt>
                <c:pt idx="3587">
                  <c:v>4.74609375</c:v>
                </c:pt>
                <c:pt idx="3588">
                  <c:v>4.658203125</c:v>
                </c:pt>
                <c:pt idx="3589">
                  <c:v>4.39453125</c:v>
                </c:pt>
                <c:pt idx="3590">
                  <c:v>4.130859375</c:v>
                </c:pt>
                <c:pt idx="3591">
                  <c:v>3.8671875</c:v>
                </c:pt>
                <c:pt idx="3592">
                  <c:v>3.515625</c:v>
                </c:pt>
                <c:pt idx="3593">
                  <c:v>3.1640625</c:v>
                </c:pt>
                <c:pt idx="3594">
                  <c:v>2.8125</c:v>
                </c:pt>
                <c:pt idx="3595">
                  <c:v>2.373046875</c:v>
                </c:pt>
                <c:pt idx="3596">
                  <c:v>1.93359375</c:v>
                </c:pt>
                <c:pt idx="3597">
                  <c:v>1.58203125</c:v>
                </c:pt>
                <c:pt idx="3598">
                  <c:v>1.0546875</c:v>
                </c:pt>
                <c:pt idx="3599">
                  <c:v>0.615234375</c:v>
                </c:pt>
                <c:pt idx="3600">
                  <c:v>0.17578125</c:v>
                </c:pt>
                <c:pt idx="3601">
                  <c:v>-0.3515625</c:v>
                </c:pt>
                <c:pt idx="3602">
                  <c:v>-0.791015625</c:v>
                </c:pt>
                <c:pt idx="3603">
                  <c:v>-1.23046875</c:v>
                </c:pt>
                <c:pt idx="3604">
                  <c:v>-1.7578125</c:v>
                </c:pt>
                <c:pt idx="3605">
                  <c:v>-2.109375</c:v>
                </c:pt>
                <c:pt idx="3606">
                  <c:v>-2.63671875</c:v>
                </c:pt>
                <c:pt idx="3607">
                  <c:v>-2.98828125</c:v>
                </c:pt>
                <c:pt idx="3608">
                  <c:v>-3.33984375</c:v>
                </c:pt>
                <c:pt idx="3609">
                  <c:v>-3.69140625</c:v>
                </c:pt>
                <c:pt idx="3610">
                  <c:v>-4.04296875</c:v>
                </c:pt>
                <c:pt idx="3611">
                  <c:v>-4.39453125</c:v>
                </c:pt>
                <c:pt idx="3612">
                  <c:v>-4.5703125</c:v>
                </c:pt>
                <c:pt idx="3613">
                  <c:v>-4.833984375</c:v>
                </c:pt>
                <c:pt idx="3614">
                  <c:v>-5.009765625</c:v>
                </c:pt>
                <c:pt idx="3615">
                  <c:v>-5.185546875</c:v>
                </c:pt>
                <c:pt idx="3616">
                  <c:v>-5.185546875</c:v>
                </c:pt>
                <c:pt idx="3617">
                  <c:v>-5.2734375</c:v>
                </c:pt>
                <c:pt idx="3618">
                  <c:v>-5.2734375</c:v>
                </c:pt>
                <c:pt idx="3619">
                  <c:v>-5.2734375</c:v>
                </c:pt>
                <c:pt idx="3620">
                  <c:v>-5.185546875</c:v>
                </c:pt>
                <c:pt idx="3621">
                  <c:v>-5.09765625</c:v>
                </c:pt>
                <c:pt idx="3622">
                  <c:v>-4.921875</c:v>
                </c:pt>
                <c:pt idx="3623">
                  <c:v>-4.74609375</c:v>
                </c:pt>
                <c:pt idx="3624">
                  <c:v>-4.482421875</c:v>
                </c:pt>
                <c:pt idx="3625">
                  <c:v>-4.21875</c:v>
                </c:pt>
                <c:pt idx="3626">
                  <c:v>-3.955078125</c:v>
                </c:pt>
                <c:pt idx="3627">
                  <c:v>-3.603515625</c:v>
                </c:pt>
                <c:pt idx="3628">
                  <c:v>-3.251953125</c:v>
                </c:pt>
                <c:pt idx="3629">
                  <c:v>-2.8125</c:v>
                </c:pt>
                <c:pt idx="3630">
                  <c:v>-2.4609375</c:v>
                </c:pt>
                <c:pt idx="3631">
                  <c:v>-2.021484375</c:v>
                </c:pt>
                <c:pt idx="3632">
                  <c:v>-1.494140625</c:v>
                </c:pt>
                <c:pt idx="3633">
                  <c:v>-1.142578125</c:v>
                </c:pt>
                <c:pt idx="3634">
                  <c:v>-0.703125</c:v>
                </c:pt>
                <c:pt idx="3635">
                  <c:v>-0.17578125</c:v>
                </c:pt>
                <c:pt idx="3636">
                  <c:v>0.263671875</c:v>
                </c:pt>
                <c:pt idx="3637">
                  <c:v>0.791015625</c:v>
                </c:pt>
                <c:pt idx="3638">
                  <c:v>1.23046875</c:v>
                </c:pt>
                <c:pt idx="3639">
                  <c:v>1.669921875</c:v>
                </c:pt>
                <c:pt idx="3640">
                  <c:v>2.109375</c:v>
                </c:pt>
                <c:pt idx="3641">
                  <c:v>2.4609375</c:v>
                </c:pt>
                <c:pt idx="3642">
                  <c:v>2.900390625</c:v>
                </c:pt>
                <c:pt idx="3643">
                  <c:v>3.251953125</c:v>
                </c:pt>
                <c:pt idx="3644">
                  <c:v>3.515625</c:v>
                </c:pt>
                <c:pt idx="3645">
                  <c:v>3.8671875</c:v>
                </c:pt>
                <c:pt idx="3646">
                  <c:v>4.130859375</c:v>
                </c:pt>
                <c:pt idx="3647">
                  <c:v>4.39453125</c:v>
                </c:pt>
                <c:pt idx="3648">
                  <c:v>4.5703125</c:v>
                </c:pt>
                <c:pt idx="3649">
                  <c:v>4.74609375</c:v>
                </c:pt>
                <c:pt idx="3650">
                  <c:v>4.833984375</c:v>
                </c:pt>
                <c:pt idx="3651">
                  <c:v>4.921875</c:v>
                </c:pt>
                <c:pt idx="3652">
                  <c:v>4.921875</c:v>
                </c:pt>
                <c:pt idx="3653">
                  <c:v>4.921875</c:v>
                </c:pt>
                <c:pt idx="3654">
                  <c:v>4.921875</c:v>
                </c:pt>
                <c:pt idx="3655">
                  <c:v>4.833984375</c:v>
                </c:pt>
                <c:pt idx="3656">
                  <c:v>4.74609375</c:v>
                </c:pt>
                <c:pt idx="3657">
                  <c:v>4.5703125</c:v>
                </c:pt>
                <c:pt idx="3658">
                  <c:v>4.306640625</c:v>
                </c:pt>
                <c:pt idx="3659">
                  <c:v>4.130859375</c:v>
                </c:pt>
                <c:pt idx="3660">
                  <c:v>3.8671875</c:v>
                </c:pt>
                <c:pt idx="3661">
                  <c:v>3.515625</c:v>
                </c:pt>
                <c:pt idx="3662">
                  <c:v>3.251953125</c:v>
                </c:pt>
                <c:pt idx="3663">
                  <c:v>2.900390625</c:v>
                </c:pt>
                <c:pt idx="3664">
                  <c:v>2.4609375</c:v>
                </c:pt>
                <c:pt idx="3665">
                  <c:v>2.109375</c:v>
                </c:pt>
                <c:pt idx="3666">
                  <c:v>1.669921875</c:v>
                </c:pt>
                <c:pt idx="3667">
                  <c:v>1.23046875</c:v>
                </c:pt>
                <c:pt idx="3668">
                  <c:v>0.791015625</c:v>
                </c:pt>
                <c:pt idx="3669">
                  <c:v>0.3515625</c:v>
                </c:pt>
                <c:pt idx="3670">
                  <c:v>-0.17578125</c:v>
                </c:pt>
                <c:pt idx="3671">
                  <c:v>-0.615234375</c:v>
                </c:pt>
                <c:pt idx="3672">
                  <c:v>-1.0546875</c:v>
                </c:pt>
                <c:pt idx="3673">
                  <c:v>-1.494140625</c:v>
                </c:pt>
                <c:pt idx="3674">
                  <c:v>-1.93359375</c:v>
                </c:pt>
                <c:pt idx="3675">
                  <c:v>-2.28515625</c:v>
                </c:pt>
                <c:pt idx="3676">
                  <c:v>-2.724609375</c:v>
                </c:pt>
                <c:pt idx="3677">
                  <c:v>-3.076171875</c:v>
                </c:pt>
                <c:pt idx="3678">
                  <c:v>-3.427734375</c:v>
                </c:pt>
                <c:pt idx="3679">
                  <c:v>-3.779296875</c:v>
                </c:pt>
                <c:pt idx="3680">
                  <c:v>-4.04296875</c:v>
                </c:pt>
                <c:pt idx="3681">
                  <c:v>-4.306640625</c:v>
                </c:pt>
                <c:pt idx="3682">
                  <c:v>-4.5703125</c:v>
                </c:pt>
                <c:pt idx="3683">
                  <c:v>-4.74609375</c:v>
                </c:pt>
                <c:pt idx="3684">
                  <c:v>-4.921875</c:v>
                </c:pt>
                <c:pt idx="3685">
                  <c:v>-5.009765625</c:v>
                </c:pt>
                <c:pt idx="3686">
                  <c:v>-5.09765625</c:v>
                </c:pt>
                <c:pt idx="3687">
                  <c:v>-5.09765625</c:v>
                </c:pt>
                <c:pt idx="3688">
                  <c:v>-5.09765625</c:v>
                </c:pt>
                <c:pt idx="3689">
                  <c:v>-5.009765625</c:v>
                </c:pt>
                <c:pt idx="3690">
                  <c:v>-4.921875</c:v>
                </c:pt>
                <c:pt idx="3691">
                  <c:v>-4.833984375</c:v>
                </c:pt>
                <c:pt idx="3692">
                  <c:v>-4.658203125</c:v>
                </c:pt>
                <c:pt idx="3693">
                  <c:v>-4.482421875</c:v>
                </c:pt>
                <c:pt idx="3694">
                  <c:v>-4.21875</c:v>
                </c:pt>
                <c:pt idx="3695">
                  <c:v>-3.8671875</c:v>
                </c:pt>
                <c:pt idx="3696">
                  <c:v>-3.603515625</c:v>
                </c:pt>
                <c:pt idx="3697">
                  <c:v>-3.251953125</c:v>
                </c:pt>
                <c:pt idx="3698">
                  <c:v>-2.900390625</c:v>
                </c:pt>
                <c:pt idx="3699">
                  <c:v>-2.4609375</c:v>
                </c:pt>
                <c:pt idx="3700">
                  <c:v>-2.109375</c:v>
                </c:pt>
                <c:pt idx="3701">
                  <c:v>-1.669921875</c:v>
                </c:pt>
                <c:pt idx="3702">
                  <c:v>-1.23046875</c:v>
                </c:pt>
                <c:pt idx="3703">
                  <c:v>-0.791015625</c:v>
                </c:pt>
                <c:pt idx="3704">
                  <c:v>-0.3515625</c:v>
                </c:pt>
                <c:pt idx="3705">
                  <c:v>8.7890625E-2</c:v>
                </c:pt>
                <c:pt idx="3706">
                  <c:v>0.52734375</c:v>
                </c:pt>
                <c:pt idx="3707">
                  <c:v>0.966796875</c:v>
                </c:pt>
                <c:pt idx="3708">
                  <c:v>1.40625</c:v>
                </c:pt>
                <c:pt idx="3709">
                  <c:v>1.845703125</c:v>
                </c:pt>
                <c:pt idx="3710">
                  <c:v>2.197265625</c:v>
                </c:pt>
                <c:pt idx="3711">
                  <c:v>2.548828125</c:v>
                </c:pt>
                <c:pt idx="3712">
                  <c:v>2.900390625</c:v>
                </c:pt>
                <c:pt idx="3713">
                  <c:v>3.251953125</c:v>
                </c:pt>
                <c:pt idx="3714">
                  <c:v>3.603515625</c:v>
                </c:pt>
                <c:pt idx="3715">
                  <c:v>3.8671875</c:v>
                </c:pt>
                <c:pt idx="3716">
                  <c:v>4.130859375</c:v>
                </c:pt>
                <c:pt idx="3717">
                  <c:v>4.306640625</c:v>
                </c:pt>
                <c:pt idx="3718">
                  <c:v>4.482421875</c:v>
                </c:pt>
                <c:pt idx="3719">
                  <c:v>4.5703125</c:v>
                </c:pt>
                <c:pt idx="3720">
                  <c:v>4.658203125</c:v>
                </c:pt>
                <c:pt idx="3721">
                  <c:v>4.74609375</c:v>
                </c:pt>
                <c:pt idx="3722">
                  <c:v>4.74609375</c:v>
                </c:pt>
                <c:pt idx="3723">
                  <c:v>4.74609375</c:v>
                </c:pt>
                <c:pt idx="3724">
                  <c:v>4.658203125</c:v>
                </c:pt>
                <c:pt idx="3725">
                  <c:v>4.5703125</c:v>
                </c:pt>
                <c:pt idx="3726">
                  <c:v>4.39453125</c:v>
                </c:pt>
                <c:pt idx="3727">
                  <c:v>4.21875</c:v>
                </c:pt>
                <c:pt idx="3728">
                  <c:v>4.04296875</c:v>
                </c:pt>
                <c:pt idx="3729">
                  <c:v>3.779296875</c:v>
                </c:pt>
                <c:pt idx="3730">
                  <c:v>3.515625</c:v>
                </c:pt>
                <c:pt idx="3731">
                  <c:v>3.1640625</c:v>
                </c:pt>
                <c:pt idx="3732">
                  <c:v>2.8125</c:v>
                </c:pt>
                <c:pt idx="3733">
                  <c:v>2.4609375</c:v>
                </c:pt>
                <c:pt idx="3734">
                  <c:v>2.109375</c:v>
                </c:pt>
                <c:pt idx="3735">
                  <c:v>1.669921875</c:v>
                </c:pt>
                <c:pt idx="3736">
                  <c:v>1.23046875</c:v>
                </c:pt>
                <c:pt idx="3737">
                  <c:v>0.87890625</c:v>
                </c:pt>
                <c:pt idx="3738">
                  <c:v>0.439453125</c:v>
                </c:pt>
                <c:pt idx="3739">
                  <c:v>0</c:v>
                </c:pt>
                <c:pt idx="3740">
                  <c:v>-0.439453125</c:v>
                </c:pt>
                <c:pt idx="3741">
                  <c:v>-0.87890625</c:v>
                </c:pt>
                <c:pt idx="3742">
                  <c:v>-1.318359375</c:v>
                </c:pt>
                <c:pt idx="3743">
                  <c:v>-1.7578125</c:v>
                </c:pt>
                <c:pt idx="3744">
                  <c:v>-2.109375</c:v>
                </c:pt>
                <c:pt idx="3745">
                  <c:v>-2.548828125</c:v>
                </c:pt>
                <c:pt idx="3746">
                  <c:v>-2.900390625</c:v>
                </c:pt>
                <c:pt idx="3747">
                  <c:v>-3.251953125</c:v>
                </c:pt>
                <c:pt idx="3748">
                  <c:v>-3.603515625</c:v>
                </c:pt>
                <c:pt idx="3749">
                  <c:v>-3.8671875</c:v>
                </c:pt>
                <c:pt idx="3750">
                  <c:v>-4.130859375</c:v>
                </c:pt>
                <c:pt idx="3751">
                  <c:v>-4.39453125</c:v>
                </c:pt>
                <c:pt idx="3752">
                  <c:v>-4.5703125</c:v>
                </c:pt>
                <c:pt idx="3753">
                  <c:v>-4.658203125</c:v>
                </c:pt>
                <c:pt idx="3754">
                  <c:v>-4.833984375</c:v>
                </c:pt>
                <c:pt idx="3755">
                  <c:v>-4.921875</c:v>
                </c:pt>
                <c:pt idx="3756">
                  <c:v>-4.921875</c:v>
                </c:pt>
                <c:pt idx="3757">
                  <c:v>-4.921875</c:v>
                </c:pt>
                <c:pt idx="3758">
                  <c:v>-4.921875</c:v>
                </c:pt>
                <c:pt idx="3759">
                  <c:v>-4.833984375</c:v>
                </c:pt>
                <c:pt idx="3760">
                  <c:v>-4.658203125</c:v>
                </c:pt>
                <c:pt idx="3761">
                  <c:v>-4.5703125</c:v>
                </c:pt>
                <c:pt idx="3762">
                  <c:v>-4.306640625</c:v>
                </c:pt>
                <c:pt idx="3763">
                  <c:v>-4.04296875</c:v>
                </c:pt>
                <c:pt idx="3764">
                  <c:v>-3.8671875</c:v>
                </c:pt>
                <c:pt idx="3765">
                  <c:v>-3.515625</c:v>
                </c:pt>
                <c:pt idx="3766">
                  <c:v>-3.1640625</c:v>
                </c:pt>
                <c:pt idx="3767">
                  <c:v>-2.8125</c:v>
                </c:pt>
                <c:pt idx="3768">
                  <c:v>-2.4609375</c:v>
                </c:pt>
                <c:pt idx="3769">
                  <c:v>-2.109375</c:v>
                </c:pt>
                <c:pt idx="3770">
                  <c:v>-1.669921875</c:v>
                </c:pt>
                <c:pt idx="3771">
                  <c:v>-1.23046875</c:v>
                </c:pt>
                <c:pt idx="3772">
                  <c:v>-0.87890625</c:v>
                </c:pt>
                <c:pt idx="3773">
                  <c:v>-0.3515625</c:v>
                </c:pt>
                <c:pt idx="3774">
                  <c:v>0</c:v>
                </c:pt>
                <c:pt idx="3775">
                  <c:v>0.439453125</c:v>
                </c:pt>
                <c:pt idx="3776">
                  <c:v>0.87890625</c:v>
                </c:pt>
                <c:pt idx="3777">
                  <c:v>1.318359375</c:v>
                </c:pt>
                <c:pt idx="3778">
                  <c:v>1.7578125</c:v>
                </c:pt>
                <c:pt idx="3779">
                  <c:v>2.109375</c:v>
                </c:pt>
                <c:pt idx="3780">
                  <c:v>2.4609375</c:v>
                </c:pt>
                <c:pt idx="3781">
                  <c:v>2.8125</c:v>
                </c:pt>
                <c:pt idx="3782">
                  <c:v>3.1640625</c:v>
                </c:pt>
                <c:pt idx="3783">
                  <c:v>3.427734375</c:v>
                </c:pt>
                <c:pt idx="3784">
                  <c:v>3.69140625</c:v>
                </c:pt>
                <c:pt idx="3785">
                  <c:v>3.955078125</c:v>
                </c:pt>
                <c:pt idx="3786">
                  <c:v>4.130859375</c:v>
                </c:pt>
                <c:pt idx="3787">
                  <c:v>4.306640625</c:v>
                </c:pt>
                <c:pt idx="3788">
                  <c:v>4.482421875</c:v>
                </c:pt>
                <c:pt idx="3789">
                  <c:v>4.5703125</c:v>
                </c:pt>
                <c:pt idx="3790">
                  <c:v>4.658203125</c:v>
                </c:pt>
                <c:pt idx="3791">
                  <c:v>4.658203125</c:v>
                </c:pt>
                <c:pt idx="3792">
                  <c:v>4.658203125</c:v>
                </c:pt>
                <c:pt idx="3793">
                  <c:v>4.5703125</c:v>
                </c:pt>
                <c:pt idx="3794">
                  <c:v>4.482421875</c:v>
                </c:pt>
                <c:pt idx="3795">
                  <c:v>4.306640625</c:v>
                </c:pt>
                <c:pt idx="3796">
                  <c:v>4.130859375</c:v>
                </c:pt>
                <c:pt idx="3797">
                  <c:v>3.955078125</c:v>
                </c:pt>
                <c:pt idx="3798">
                  <c:v>3.69140625</c:v>
                </c:pt>
                <c:pt idx="3799">
                  <c:v>3.427734375</c:v>
                </c:pt>
                <c:pt idx="3800">
                  <c:v>3.1640625</c:v>
                </c:pt>
                <c:pt idx="3801">
                  <c:v>2.8125</c:v>
                </c:pt>
                <c:pt idx="3802">
                  <c:v>2.4609375</c:v>
                </c:pt>
                <c:pt idx="3803">
                  <c:v>2.109375</c:v>
                </c:pt>
                <c:pt idx="3804">
                  <c:v>1.7578125</c:v>
                </c:pt>
                <c:pt idx="3805">
                  <c:v>1.318359375</c:v>
                </c:pt>
                <c:pt idx="3806">
                  <c:v>0.966796875</c:v>
                </c:pt>
                <c:pt idx="3807">
                  <c:v>0.52734375</c:v>
                </c:pt>
                <c:pt idx="3808">
                  <c:v>8.7890625E-2</c:v>
                </c:pt>
                <c:pt idx="3809">
                  <c:v>-0.3515625</c:v>
                </c:pt>
                <c:pt idx="3810">
                  <c:v>-0.791015625</c:v>
                </c:pt>
                <c:pt idx="3811">
                  <c:v>-1.142578125</c:v>
                </c:pt>
                <c:pt idx="3812">
                  <c:v>-1.58203125</c:v>
                </c:pt>
                <c:pt idx="3813">
                  <c:v>-2.021484375</c:v>
                </c:pt>
                <c:pt idx="3814">
                  <c:v>-2.373046875</c:v>
                </c:pt>
                <c:pt idx="3815">
                  <c:v>-2.724609375</c:v>
                </c:pt>
                <c:pt idx="3816">
                  <c:v>-3.076171875</c:v>
                </c:pt>
                <c:pt idx="3817">
                  <c:v>-3.427734375</c:v>
                </c:pt>
                <c:pt idx="3818">
                  <c:v>-3.69140625</c:v>
                </c:pt>
                <c:pt idx="3819">
                  <c:v>-3.955078125</c:v>
                </c:pt>
                <c:pt idx="3820">
                  <c:v>-4.130859375</c:v>
                </c:pt>
                <c:pt idx="3821">
                  <c:v>-4.39453125</c:v>
                </c:pt>
                <c:pt idx="3822">
                  <c:v>-4.5703125</c:v>
                </c:pt>
                <c:pt idx="3823">
                  <c:v>-4.658203125</c:v>
                </c:pt>
                <c:pt idx="3824">
                  <c:v>-4.74609375</c:v>
                </c:pt>
                <c:pt idx="3825">
                  <c:v>-4.74609375</c:v>
                </c:pt>
                <c:pt idx="3826">
                  <c:v>-4.74609375</c:v>
                </c:pt>
                <c:pt idx="3827">
                  <c:v>-4.74609375</c:v>
                </c:pt>
                <c:pt idx="3828">
                  <c:v>-4.658203125</c:v>
                </c:pt>
                <c:pt idx="3829">
                  <c:v>-4.5703125</c:v>
                </c:pt>
                <c:pt idx="3830">
                  <c:v>-4.39453125</c:v>
                </c:pt>
                <c:pt idx="3831">
                  <c:v>-4.21875</c:v>
                </c:pt>
                <c:pt idx="3832">
                  <c:v>-3.955078125</c:v>
                </c:pt>
                <c:pt idx="3833">
                  <c:v>-3.779296875</c:v>
                </c:pt>
                <c:pt idx="3834">
                  <c:v>-3.427734375</c:v>
                </c:pt>
                <c:pt idx="3835">
                  <c:v>-3.1640625</c:v>
                </c:pt>
                <c:pt idx="3836">
                  <c:v>-2.8125</c:v>
                </c:pt>
                <c:pt idx="3837">
                  <c:v>-2.4609375</c:v>
                </c:pt>
                <c:pt idx="3838">
                  <c:v>-2.109375</c:v>
                </c:pt>
                <c:pt idx="3839">
                  <c:v>-1.669921875</c:v>
                </c:pt>
                <c:pt idx="3840">
                  <c:v>-1.318359375</c:v>
                </c:pt>
                <c:pt idx="3841">
                  <c:v>-0.87890625</c:v>
                </c:pt>
                <c:pt idx="3842">
                  <c:v>-0.439453125</c:v>
                </c:pt>
                <c:pt idx="3843">
                  <c:v>-8.7890625E-2</c:v>
                </c:pt>
                <c:pt idx="3844">
                  <c:v>0.3515625</c:v>
                </c:pt>
                <c:pt idx="3845">
                  <c:v>0.791015625</c:v>
                </c:pt>
                <c:pt idx="3846">
                  <c:v>1.142578125</c:v>
                </c:pt>
                <c:pt idx="3847">
                  <c:v>1.58203125</c:v>
                </c:pt>
                <c:pt idx="3848">
                  <c:v>1.93359375</c:v>
                </c:pt>
                <c:pt idx="3849">
                  <c:v>2.28515625</c:v>
                </c:pt>
                <c:pt idx="3850">
                  <c:v>2.63671875</c:v>
                </c:pt>
                <c:pt idx="3851">
                  <c:v>2.98828125</c:v>
                </c:pt>
                <c:pt idx="3852">
                  <c:v>3.251953125</c:v>
                </c:pt>
                <c:pt idx="3853">
                  <c:v>3.515625</c:v>
                </c:pt>
                <c:pt idx="3854">
                  <c:v>3.779296875</c:v>
                </c:pt>
                <c:pt idx="3855">
                  <c:v>3.955078125</c:v>
                </c:pt>
                <c:pt idx="3856">
                  <c:v>4.130859375</c:v>
                </c:pt>
                <c:pt idx="3857">
                  <c:v>4.306640625</c:v>
                </c:pt>
                <c:pt idx="3858">
                  <c:v>4.39453125</c:v>
                </c:pt>
                <c:pt idx="3859">
                  <c:v>4.482421875</c:v>
                </c:pt>
                <c:pt idx="3860">
                  <c:v>4.482421875</c:v>
                </c:pt>
                <c:pt idx="3861">
                  <c:v>4.482421875</c:v>
                </c:pt>
                <c:pt idx="3862">
                  <c:v>4.39453125</c:v>
                </c:pt>
                <c:pt idx="3863">
                  <c:v>4.306640625</c:v>
                </c:pt>
                <c:pt idx="3864">
                  <c:v>4.21875</c:v>
                </c:pt>
                <c:pt idx="3865">
                  <c:v>4.04296875</c:v>
                </c:pt>
                <c:pt idx="3866">
                  <c:v>3.8671875</c:v>
                </c:pt>
                <c:pt idx="3867">
                  <c:v>3.603515625</c:v>
                </c:pt>
                <c:pt idx="3868">
                  <c:v>3.33984375</c:v>
                </c:pt>
                <c:pt idx="3869">
                  <c:v>3.076171875</c:v>
                </c:pt>
                <c:pt idx="3870">
                  <c:v>2.8125</c:v>
                </c:pt>
                <c:pt idx="3871">
                  <c:v>2.4609375</c:v>
                </c:pt>
                <c:pt idx="3872">
                  <c:v>2.109375</c:v>
                </c:pt>
                <c:pt idx="3873">
                  <c:v>1.7578125</c:v>
                </c:pt>
                <c:pt idx="3874">
                  <c:v>1.318359375</c:v>
                </c:pt>
                <c:pt idx="3875">
                  <c:v>0.966796875</c:v>
                </c:pt>
                <c:pt idx="3876">
                  <c:v>0.52734375</c:v>
                </c:pt>
                <c:pt idx="3877">
                  <c:v>0.17578125</c:v>
                </c:pt>
                <c:pt idx="3878">
                  <c:v>-0.263671875</c:v>
                </c:pt>
                <c:pt idx="3879">
                  <c:v>-0.703125</c:v>
                </c:pt>
                <c:pt idx="3880">
                  <c:v>-1.142578125</c:v>
                </c:pt>
                <c:pt idx="3881">
                  <c:v>-1.494140625</c:v>
                </c:pt>
                <c:pt idx="3882">
                  <c:v>-1.93359375</c:v>
                </c:pt>
                <c:pt idx="3883">
                  <c:v>-2.28515625</c:v>
                </c:pt>
                <c:pt idx="3884">
                  <c:v>-2.63671875</c:v>
                </c:pt>
                <c:pt idx="3885">
                  <c:v>-2.98828125</c:v>
                </c:pt>
                <c:pt idx="3886">
                  <c:v>-3.251953125</c:v>
                </c:pt>
                <c:pt idx="3887">
                  <c:v>-3.515625</c:v>
                </c:pt>
                <c:pt idx="3888">
                  <c:v>-3.779296875</c:v>
                </c:pt>
                <c:pt idx="3889">
                  <c:v>-4.04296875</c:v>
                </c:pt>
                <c:pt idx="3890">
                  <c:v>-4.21875</c:v>
                </c:pt>
                <c:pt idx="3891">
                  <c:v>-4.39453125</c:v>
                </c:pt>
                <c:pt idx="3892">
                  <c:v>-4.5703125</c:v>
                </c:pt>
                <c:pt idx="3893">
                  <c:v>-4.5703125</c:v>
                </c:pt>
                <c:pt idx="3894">
                  <c:v>-4.658203125</c:v>
                </c:pt>
                <c:pt idx="3895">
                  <c:v>-4.658203125</c:v>
                </c:pt>
                <c:pt idx="3896">
                  <c:v>-4.658203125</c:v>
                </c:pt>
                <c:pt idx="3897">
                  <c:v>-4.5703125</c:v>
                </c:pt>
                <c:pt idx="3898">
                  <c:v>-4.482421875</c:v>
                </c:pt>
                <c:pt idx="3899">
                  <c:v>-4.39453125</c:v>
                </c:pt>
                <c:pt idx="3900">
                  <c:v>-4.130859375</c:v>
                </c:pt>
                <c:pt idx="3901">
                  <c:v>-3.955078125</c:v>
                </c:pt>
                <c:pt idx="3902">
                  <c:v>-3.69140625</c:v>
                </c:pt>
                <c:pt idx="3903">
                  <c:v>-3.427734375</c:v>
                </c:pt>
                <c:pt idx="3904">
                  <c:v>-3.1640625</c:v>
                </c:pt>
                <c:pt idx="3905">
                  <c:v>-2.8125</c:v>
                </c:pt>
                <c:pt idx="3906">
                  <c:v>-2.548828125</c:v>
                </c:pt>
                <c:pt idx="3907">
                  <c:v>-2.109375</c:v>
                </c:pt>
                <c:pt idx="3908">
                  <c:v>-1.7578125</c:v>
                </c:pt>
                <c:pt idx="3909">
                  <c:v>-1.40625</c:v>
                </c:pt>
                <c:pt idx="3910">
                  <c:v>-0.966796875</c:v>
                </c:pt>
                <c:pt idx="3911">
                  <c:v>-0.52734375</c:v>
                </c:pt>
                <c:pt idx="3912">
                  <c:v>-0.17578125</c:v>
                </c:pt>
                <c:pt idx="3913">
                  <c:v>0.263671875</c:v>
                </c:pt>
                <c:pt idx="3914">
                  <c:v>0.615234375</c:v>
                </c:pt>
                <c:pt idx="3915">
                  <c:v>1.0546875</c:v>
                </c:pt>
                <c:pt idx="3916">
                  <c:v>1.40625</c:v>
                </c:pt>
                <c:pt idx="3917">
                  <c:v>1.7578125</c:v>
                </c:pt>
                <c:pt idx="3918">
                  <c:v>2.197265625</c:v>
                </c:pt>
                <c:pt idx="3919">
                  <c:v>2.4609375</c:v>
                </c:pt>
                <c:pt idx="3920">
                  <c:v>2.8125</c:v>
                </c:pt>
                <c:pt idx="3921">
                  <c:v>3.076171875</c:v>
                </c:pt>
                <c:pt idx="3922">
                  <c:v>3.427734375</c:v>
                </c:pt>
                <c:pt idx="3923">
                  <c:v>3.603515625</c:v>
                </c:pt>
                <c:pt idx="3924">
                  <c:v>3.8671875</c:v>
                </c:pt>
                <c:pt idx="3925">
                  <c:v>4.04296875</c:v>
                </c:pt>
                <c:pt idx="3926">
                  <c:v>4.130859375</c:v>
                </c:pt>
                <c:pt idx="3927">
                  <c:v>4.21875</c:v>
                </c:pt>
                <c:pt idx="3928">
                  <c:v>4.306640625</c:v>
                </c:pt>
                <c:pt idx="3929">
                  <c:v>4.39453125</c:v>
                </c:pt>
                <c:pt idx="3930">
                  <c:v>4.39453125</c:v>
                </c:pt>
                <c:pt idx="3931">
                  <c:v>4.306640625</c:v>
                </c:pt>
                <c:pt idx="3932">
                  <c:v>4.21875</c:v>
                </c:pt>
                <c:pt idx="3933">
                  <c:v>4.130859375</c:v>
                </c:pt>
                <c:pt idx="3934">
                  <c:v>3.955078125</c:v>
                </c:pt>
                <c:pt idx="3935">
                  <c:v>3.779296875</c:v>
                </c:pt>
                <c:pt idx="3936">
                  <c:v>3.603515625</c:v>
                </c:pt>
                <c:pt idx="3937">
                  <c:v>3.33984375</c:v>
                </c:pt>
                <c:pt idx="3938">
                  <c:v>3.076171875</c:v>
                </c:pt>
                <c:pt idx="3939">
                  <c:v>2.8125</c:v>
                </c:pt>
                <c:pt idx="3940">
                  <c:v>2.4609375</c:v>
                </c:pt>
                <c:pt idx="3941">
                  <c:v>2.197265625</c:v>
                </c:pt>
                <c:pt idx="3942">
                  <c:v>1.7578125</c:v>
                </c:pt>
                <c:pt idx="3943">
                  <c:v>1.40625</c:v>
                </c:pt>
                <c:pt idx="3944">
                  <c:v>1.0546875</c:v>
                </c:pt>
                <c:pt idx="3945">
                  <c:v>0.615234375</c:v>
                </c:pt>
                <c:pt idx="3946">
                  <c:v>0.263671875</c:v>
                </c:pt>
                <c:pt idx="3947">
                  <c:v>-0.17578125</c:v>
                </c:pt>
                <c:pt idx="3948">
                  <c:v>-0.615234375</c:v>
                </c:pt>
                <c:pt idx="3949">
                  <c:v>-0.966796875</c:v>
                </c:pt>
                <c:pt idx="3950">
                  <c:v>-1.40625</c:v>
                </c:pt>
                <c:pt idx="3951">
                  <c:v>-1.7578125</c:v>
                </c:pt>
                <c:pt idx="3952">
                  <c:v>-2.109375</c:v>
                </c:pt>
                <c:pt idx="3953">
                  <c:v>-2.4609375</c:v>
                </c:pt>
                <c:pt idx="3954">
                  <c:v>-2.724609375</c:v>
                </c:pt>
                <c:pt idx="3955">
                  <c:v>-3.076171875</c:v>
                </c:pt>
                <c:pt idx="3956">
                  <c:v>-3.33984375</c:v>
                </c:pt>
                <c:pt idx="3957">
                  <c:v>-3.603515625</c:v>
                </c:pt>
                <c:pt idx="3958">
                  <c:v>-3.8671875</c:v>
                </c:pt>
                <c:pt idx="3959">
                  <c:v>-4.04296875</c:v>
                </c:pt>
                <c:pt idx="3960">
                  <c:v>-4.21875</c:v>
                </c:pt>
                <c:pt idx="3961">
                  <c:v>-4.39453125</c:v>
                </c:pt>
                <c:pt idx="3962">
                  <c:v>-4.482421875</c:v>
                </c:pt>
                <c:pt idx="3963">
                  <c:v>-4.5703125</c:v>
                </c:pt>
                <c:pt idx="3964">
                  <c:v>-4.5703125</c:v>
                </c:pt>
                <c:pt idx="3965">
                  <c:v>-4.5703125</c:v>
                </c:pt>
                <c:pt idx="3966">
                  <c:v>-4.482421875</c:v>
                </c:pt>
                <c:pt idx="3967">
                  <c:v>-4.39453125</c:v>
                </c:pt>
                <c:pt idx="3968">
                  <c:v>-4.306640625</c:v>
                </c:pt>
                <c:pt idx="3969">
                  <c:v>-4.130859375</c:v>
                </c:pt>
                <c:pt idx="3970">
                  <c:v>-3.955078125</c:v>
                </c:pt>
                <c:pt idx="3971">
                  <c:v>-3.69140625</c:v>
                </c:pt>
                <c:pt idx="3972">
                  <c:v>-3.427734375</c:v>
                </c:pt>
                <c:pt idx="3973">
                  <c:v>-3.1640625</c:v>
                </c:pt>
                <c:pt idx="3974">
                  <c:v>-2.900390625</c:v>
                </c:pt>
                <c:pt idx="3975">
                  <c:v>-2.548828125</c:v>
                </c:pt>
                <c:pt idx="3976">
                  <c:v>-2.197265625</c:v>
                </c:pt>
                <c:pt idx="3977">
                  <c:v>-1.845703125</c:v>
                </c:pt>
                <c:pt idx="3978">
                  <c:v>-1.494140625</c:v>
                </c:pt>
                <c:pt idx="3979">
                  <c:v>-1.0546875</c:v>
                </c:pt>
                <c:pt idx="3980">
                  <c:v>-0.703125</c:v>
                </c:pt>
                <c:pt idx="3981">
                  <c:v>-0.3515625</c:v>
                </c:pt>
                <c:pt idx="3982">
                  <c:v>8.7890625E-2</c:v>
                </c:pt>
                <c:pt idx="3983">
                  <c:v>0.439453125</c:v>
                </c:pt>
                <c:pt idx="3984">
                  <c:v>0.87890625</c:v>
                </c:pt>
                <c:pt idx="3985">
                  <c:v>1.23046875</c:v>
                </c:pt>
                <c:pt idx="3986">
                  <c:v>1.669921875</c:v>
                </c:pt>
                <c:pt idx="3987">
                  <c:v>1.93359375</c:v>
                </c:pt>
                <c:pt idx="3988">
                  <c:v>2.28515625</c:v>
                </c:pt>
                <c:pt idx="3989">
                  <c:v>2.63671875</c:v>
                </c:pt>
                <c:pt idx="3990">
                  <c:v>2.900390625</c:v>
                </c:pt>
                <c:pt idx="3991">
                  <c:v>3.1640625</c:v>
                </c:pt>
                <c:pt idx="3992">
                  <c:v>3.427734375</c:v>
                </c:pt>
                <c:pt idx="3993">
                  <c:v>3.603515625</c:v>
                </c:pt>
                <c:pt idx="3994">
                  <c:v>3.8671875</c:v>
                </c:pt>
                <c:pt idx="3995">
                  <c:v>3.955078125</c:v>
                </c:pt>
                <c:pt idx="3996">
                  <c:v>4.130859375</c:v>
                </c:pt>
                <c:pt idx="3997">
                  <c:v>4.130859375</c:v>
                </c:pt>
                <c:pt idx="3998">
                  <c:v>4.21875</c:v>
                </c:pt>
                <c:pt idx="3999">
                  <c:v>4.21875</c:v>
                </c:pt>
                <c:pt idx="4000">
                  <c:v>4.21875</c:v>
                </c:pt>
                <c:pt idx="4001">
                  <c:v>4.130859375</c:v>
                </c:pt>
                <c:pt idx="4002">
                  <c:v>4.04296875</c:v>
                </c:pt>
                <c:pt idx="4003">
                  <c:v>3.8671875</c:v>
                </c:pt>
                <c:pt idx="4004">
                  <c:v>3.779296875</c:v>
                </c:pt>
                <c:pt idx="4005">
                  <c:v>3.515625</c:v>
                </c:pt>
                <c:pt idx="4006">
                  <c:v>3.33984375</c:v>
                </c:pt>
                <c:pt idx="4007">
                  <c:v>3.076171875</c:v>
                </c:pt>
                <c:pt idx="4008">
                  <c:v>2.8125</c:v>
                </c:pt>
                <c:pt idx="4009">
                  <c:v>2.4609375</c:v>
                </c:pt>
                <c:pt idx="4010">
                  <c:v>2.197265625</c:v>
                </c:pt>
                <c:pt idx="4011">
                  <c:v>1.845703125</c:v>
                </c:pt>
                <c:pt idx="4012">
                  <c:v>1.494140625</c:v>
                </c:pt>
                <c:pt idx="4013">
                  <c:v>1.142578125</c:v>
                </c:pt>
                <c:pt idx="4014">
                  <c:v>0.703125</c:v>
                </c:pt>
                <c:pt idx="4015">
                  <c:v>0.3515625</c:v>
                </c:pt>
                <c:pt idx="4016">
                  <c:v>-8.7890625E-2</c:v>
                </c:pt>
                <c:pt idx="4017">
                  <c:v>-0.439453125</c:v>
                </c:pt>
                <c:pt idx="4018">
                  <c:v>-0.87890625</c:v>
                </c:pt>
                <c:pt idx="4019">
                  <c:v>-1.23046875</c:v>
                </c:pt>
                <c:pt idx="4020">
                  <c:v>-1.58203125</c:v>
                </c:pt>
                <c:pt idx="4021">
                  <c:v>-1.93359375</c:v>
                </c:pt>
                <c:pt idx="4022">
                  <c:v>-2.28515625</c:v>
                </c:pt>
                <c:pt idx="4023">
                  <c:v>-2.63671875</c:v>
                </c:pt>
                <c:pt idx="4024">
                  <c:v>-2.98828125</c:v>
                </c:pt>
                <c:pt idx="4025">
                  <c:v>-3.251953125</c:v>
                </c:pt>
                <c:pt idx="4026">
                  <c:v>-3.427734375</c:v>
                </c:pt>
                <c:pt idx="4027">
                  <c:v>-3.69140625</c:v>
                </c:pt>
                <c:pt idx="4028">
                  <c:v>-3.955078125</c:v>
                </c:pt>
                <c:pt idx="4029">
                  <c:v>-4.04296875</c:v>
                </c:pt>
                <c:pt idx="4030">
                  <c:v>-4.21875</c:v>
                </c:pt>
                <c:pt idx="4031">
                  <c:v>-4.306640625</c:v>
                </c:pt>
                <c:pt idx="4032">
                  <c:v>-4.39453125</c:v>
                </c:pt>
                <c:pt idx="4033">
                  <c:v>-4.39453125</c:v>
                </c:pt>
                <c:pt idx="4034">
                  <c:v>-4.39453125</c:v>
                </c:pt>
                <c:pt idx="4035">
                  <c:v>-4.39453125</c:v>
                </c:pt>
                <c:pt idx="4036">
                  <c:v>-4.306640625</c:v>
                </c:pt>
                <c:pt idx="4037">
                  <c:v>-4.130859375</c:v>
                </c:pt>
                <c:pt idx="4038">
                  <c:v>-4.04296875</c:v>
                </c:pt>
                <c:pt idx="4039">
                  <c:v>-3.8671875</c:v>
                </c:pt>
                <c:pt idx="4040">
                  <c:v>-3.69140625</c:v>
                </c:pt>
                <c:pt idx="4041">
                  <c:v>-3.427734375</c:v>
                </c:pt>
                <c:pt idx="4042">
                  <c:v>-3.1640625</c:v>
                </c:pt>
                <c:pt idx="4043">
                  <c:v>-2.900390625</c:v>
                </c:pt>
                <c:pt idx="4044">
                  <c:v>-2.548828125</c:v>
                </c:pt>
                <c:pt idx="4045">
                  <c:v>-2.197265625</c:v>
                </c:pt>
                <c:pt idx="4046">
                  <c:v>-1.845703125</c:v>
                </c:pt>
                <c:pt idx="4047">
                  <c:v>-1.494140625</c:v>
                </c:pt>
                <c:pt idx="4048">
                  <c:v>-1.142578125</c:v>
                </c:pt>
                <c:pt idx="4049">
                  <c:v>-0.791015625</c:v>
                </c:pt>
                <c:pt idx="4050">
                  <c:v>-0.3515625</c:v>
                </c:pt>
                <c:pt idx="4051">
                  <c:v>0</c:v>
                </c:pt>
                <c:pt idx="4052">
                  <c:v>0.439453125</c:v>
                </c:pt>
                <c:pt idx="4053">
                  <c:v>0.791015625</c:v>
                </c:pt>
                <c:pt idx="4054">
                  <c:v>1.142578125</c:v>
                </c:pt>
                <c:pt idx="4055">
                  <c:v>1.494140625</c:v>
                </c:pt>
                <c:pt idx="4056">
                  <c:v>1.845703125</c:v>
                </c:pt>
                <c:pt idx="4057">
                  <c:v>2.197265625</c:v>
                </c:pt>
                <c:pt idx="4058">
                  <c:v>2.548828125</c:v>
                </c:pt>
                <c:pt idx="4059">
                  <c:v>2.8125</c:v>
                </c:pt>
                <c:pt idx="4060">
                  <c:v>3.076171875</c:v>
                </c:pt>
                <c:pt idx="4061">
                  <c:v>3.33984375</c:v>
                </c:pt>
                <c:pt idx="4062">
                  <c:v>3.515625</c:v>
                </c:pt>
                <c:pt idx="4063">
                  <c:v>3.69140625</c:v>
                </c:pt>
                <c:pt idx="4064">
                  <c:v>3.8671875</c:v>
                </c:pt>
                <c:pt idx="4065">
                  <c:v>4.04296875</c:v>
                </c:pt>
                <c:pt idx="4066">
                  <c:v>4.130859375</c:v>
                </c:pt>
                <c:pt idx="4067">
                  <c:v>4.130859375</c:v>
                </c:pt>
                <c:pt idx="4068">
                  <c:v>4.130859375</c:v>
                </c:pt>
                <c:pt idx="4069">
                  <c:v>4.130859375</c:v>
                </c:pt>
                <c:pt idx="4070">
                  <c:v>4.130859375</c:v>
                </c:pt>
                <c:pt idx="4071">
                  <c:v>4.04296875</c:v>
                </c:pt>
                <c:pt idx="4072">
                  <c:v>3.955078125</c:v>
                </c:pt>
                <c:pt idx="4073">
                  <c:v>3.779296875</c:v>
                </c:pt>
                <c:pt idx="4074">
                  <c:v>3.603515625</c:v>
                </c:pt>
                <c:pt idx="4075">
                  <c:v>3.427734375</c:v>
                </c:pt>
                <c:pt idx="4076">
                  <c:v>3.1640625</c:v>
                </c:pt>
                <c:pt idx="4077">
                  <c:v>2.900390625</c:v>
                </c:pt>
                <c:pt idx="4078">
                  <c:v>2.548828125</c:v>
                </c:pt>
                <c:pt idx="4079">
                  <c:v>2.28515625</c:v>
                </c:pt>
                <c:pt idx="4080">
                  <c:v>1.93359375</c:v>
                </c:pt>
                <c:pt idx="4081">
                  <c:v>1.58203125</c:v>
                </c:pt>
                <c:pt idx="4082">
                  <c:v>1.23046875</c:v>
                </c:pt>
                <c:pt idx="4083">
                  <c:v>0.87890625</c:v>
                </c:pt>
                <c:pt idx="4084">
                  <c:v>0.52734375</c:v>
                </c:pt>
                <c:pt idx="4085">
                  <c:v>0.17578125</c:v>
                </c:pt>
                <c:pt idx="4086">
                  <c:v>-0.263671875</c:v>
                </c:pt>
                <c:pt idx="4087">
                  <c:v>-0.615234375</c:v>
                </c:pt>
                <c:pt idx="4088">
                  <c:v>-0.966796875</c:v>
                </c:pt>
                <c:pt idx="4089">
                  <c:v>-1.318359375</c:v>
                </c:pt>
                <c:pt idx="4090">
                  <c:v>-1.669921875</c:v>
                </c:pt>
                <c:pt idx="4091">
                  <c:v>-2.021484375</c:v>
                </c:pt>
                <c:pt idx="4092">
                  <c:v>-2.373046875</c:v>
                </c:pt>
                <c:pt idx="4093">
                  <c:v>-2.63671875</c:v>
                </c:pt>
                <c:pt idx="4094">
                  <c:v>-2.900390625</c:v>
                </c:pt>
                <c:pt idx="4095">
                  <c:v>-3.251953125</c:v>
                </c:pt>
                <c:pt idx="4096">
                  <c:v>-3.427734375</c:v>
                </c:pt>
                <c:pt idx="4097">
                  <c:v>-3.603515625</c:v>
                </c:pt>
                <c:pt idx="4098">
                  <c:v>-3.779296875</c:v>
                </c:pt>
                <c:pt idx="4099">
                  <c:v>-3.955078125</c:v>
                </c:pt>
                <c:pt idx="4100">
                  <c:v>-4.04296875</c:v>
                </c:pt>
                <c:pt idx="4101">
                  <c:v>-4.130859375</c:v>
                </c:pt>
                <c:pt idx="4102">
                  <c:v>-4.21875</c:v>
                </c:pt>
                <c:pt idx="4103">
                  <c:v>-4.21875</c:v>
                </c:pt>
                <c:pt idx="4104">
                  <c:v>-4.130859375</c:v>
                </c:pt>
                <c:pt idx="4105">
                  <c:v>-4.130859375</c:v>
                </c:pt>
                <c:pt idx="4106">
                  <c:v>-4.04296875</c:v>
                </c:pt>
                <c:pt idx="4107">
                  <c:v>-3.955078125</c:v>
                </c:pt>
                <c:pt idx="4108">
                  <c:v>-3.69140625</c:v>
                </c:pt>
                <c:pt idx="4109">
                  <c:v>-3.515625</c:v>
                </c:pt>
                <c:pt idx="4110">
                  <c:v>-3.33984375</c:v>
                </c:pt>
                <c:pt idx="4111">
                  <c:v>-3.076171875</c:v>
                </c:pt>
                <c:pt idx="4112">
                  <c:v>-2.8125</c:v>
                </c:pt>
                <c:pt idx="4113">
                  <c:v>-2.548828125</c:v>
                </c:pt>
                <c:pt idx="4114">
                  <c:v>-2.197265625</c:v>
                </c:pt>
                <c:pt idx="4115">
                  <c:v>-1.93359375</c:v>
                </c:pt>
                <c:pt idx="4116">
                  <c:v>-1.58203125</c:v>
                </c:pt>
                <c:pt idx="4117">
                  <c:v>-1.23046875</c:v>
                </c:pt>
                <c:pt idx="4118">
                  <c:v>-0.87890625</c:v>
                </c:pt>
                <c:pt idx="4119">
                  <c:v>-0.439453125</c:v>
                </c:pt>
                <c:pt idx="4120">
                  <c:v>-8.7890625E-2</c:v>
                </c:pt>
                <c:pt idx="4121">
                  <c:v>0.263671875</c:v>
                </c:pt>
                <c:pt idx="4122">
                  <c:v>0.615234375</c:v>
                </c:pt>
                <c:pt idx="4123">
                  <c:v>0.966796875</c:v>
                </c:pt>
                <c:pt idx="4124">
                  <c:v>1.318359375</c:v>
                </c:pt>
                <c:pt idx="4125">
                  <c:v>1.669921875</c:v>
                </c:pt>
                <c:pt idx="4126">
                  <c:v>2.021484375</c:v>
                </c:pt>
                <c:pt idx="4127">
                  <c:v>2.28515625</c:v>
                </c:pt>
                <c:pt idx="4128">
                  <c:v>2.548828125</c:v>
                </c:pt>
                <c:pt idx="4129">
                  <c:v>2.8125</c:v>
                </c:pt>
                <c:pt idx="4130">
                  <c:v>3.076171875</c:v>
                </c:pt>
                <c:pt idx="4131">
                  <c:v>3.251953125</c:v>
                </c:pt>
                <c:pt idx="4132">
                  <c:v>3.427734375</c:v>
                </c:pt>
                <c:pt idx="4133">
                  <c:v>3.603515625</c:v>
                </c:pt>
                <c:pt idx="4134">
                  <c:v>3.779296875</c:v>
                </c:pt>
                <c:pt idx="4135">
                  <c:v>3.8671875</c:v>
                </c:pt>
                <c:pt idx="4136">
                  <c:v>3.8671875</c:v>
                </c:pt>
                <c:pt idx="4137">
                  <c:v>3.955078125</c:v>
                </c:pt>
                <c:pt idx="4138">
                  <c:v>3.955078125</c:v>
                </c:pt>
                <c:pt idx="4139">
                  <c:v>3.8671875</c:v>
                </c:pt>
                <c:pt idx="4140">
                  <c:v>3.779296875</c:v>
                </c:pt>
                <c:pt idx="4141">
                  <c:v>3.69140625</c:v>
                </c:pt>
                <c:pt idx="4142">
                  <c:v>3.603515625</c:v>
                </c:pt>
                <c:pt idx="4143">
                  <c:v>3.427734375</c:v>
                </c:pt>
                <c:pt idx="4144">
                  <c:v>3.251953125</c:v>
                </c:pt>
                <c:pt idx="4145">
                  <c:v>2.98828125</c:v>
                </c:pt>
                <c:pt idx="4146">
                  <c:v>2.8125</c:v>
                </c:pt>
                <c:pt idx="4147">
                  <c:v>2.4609375</c:v>
                </c:pt>
                <c:pt idx="4148">
                  <c:v>2.197265625</c:v>
                </c:pt>
                <c:pt idx="4149">
                  <c:v>1.93359375</c:v>
                </c:pt>
                <c:pt idx="4150">
                  <c:v>1.58203125</c:v>
                </c:pt>
                <c:pt idx="4151">
                  <c:v>1.23046875</c:v>
                </c:pt>
                <c:pt idx="4152">
                  <c:v>0.87890625</c:v>
                </c:pt>
                <c:pt idx="4153">
                  <c:v>0.52734375</c:v>
                </c:pt>
                <c:pt idx="4154">
                  <c:v>0.17578125</c:v>
                </c:pt>
                <c:pt idx="4155">
                  <c:v>-0.17578125</c:v>
                </c:pt>
                <c:pt idx="4156">
                  <c:v>-0.52734375</c:v>
                </c:pt>
                <c:pt idx="4157">
                  <c:v>-0.87890625</c:v>
                </c:pt>
                <c:pt idx="4158">
                  <c:v>-1.23046875</c:v>
                </c:pt>
                <c:pt idx="4159">
                  <c:v>-1.58203125</c:v>
                </c:pt>
                <c:pt idx="4160">
                  <c:v>-1.93359375</c:v>
                </c:pt>
                <c:pt idx="4161">
                  <c:v>-2.197265625</c:v>
                </c:pt>
                <c:pt idx="4162">
                  <c:v>-2.548828125</c:v>
                </c:pt>
                <c:pt idx="4163">
                  <c:v>-2.8125</c:v>
                </c:pt>
                <c:pt idx="4164">
                  <c:v>-3.076171875</c:v>
                </c:pt>
                <c:pt idx="4165">
                  <c:v>-3.33984375</c:v>
                </c:pt>
                <c:pt idx="4166">
                  <c:v>-3.515625</c:v>
                </c:pt>
                <c:pt idx="4167">
                  <c:v>-3.69140625</c:v>
                </c:pt>
                <c:pt idx="4168">
                  <c:v>-3.8671875</c:v>
                </c:pt>
                <c:pt idx="4169">
                  <c:v>-3.955078125</c:v>
                </c:pt>
                <c:pt idx="4170">
                  <c:v>-4.04296875</c:v>
                </c:pt>
                <c:pt idx="4171">
                  <c:v>-4.04296875</c:v>
                </c:pt>
                <c:pt idx="4172">
                  <c:v>-4.130859375</c:v>
                </c:pt>
                <c:pt idx="4173">
                  <c:v>-4.130859375</c:v>
                </c:pt>
                <c:pt idx="4174">
                  <c:v>-4.04296875</c:v>
                </c:pt>
                <c:pt idx="4175">
                  <c:v>-3.955078125</c:v>
                </c:pt>
                <c:pt idx="4176">
                  <c:v>-3.8671875</c:v>
                </c:pt>
                <c:pt idx="4177">
                  <c:v>-3.69140625</c:v>
                </c:pt>
                <c:pt idx="4178">
                  <c:v>-3.515625</c:v>
                </c:pt>
                <c:pt idx="4179">
                  <c:v>-3.33984375</c:v>
                </c:pt>
                <c:pt idx="4180">
                  <c:v>-3.076171875</c:v>
                </c:pt>
                <c:pt idx="4181">
                  <c:v>-2.8125</c:v>
                </c:pt>
                <c:pt idx="4182">
                  <c:v>-2.63671875</c:v>
                </c:pt>
                <c:pt idx="4183">
                  <c:v>-2.28515625</c:v>
                </c:pt>
                <c:pt idx="4184">
                  <c:v>-2.021484375</c:v>
                </c:pt>
                <c:pt idx="4185">
                  <c:v>-1.669921875</c:v>
                </c:pt>
                <c:pt idx="4186">
                  <c:v>-1.318359375</c:v>
                </c:pt>
                <c:pt idx="4187">
                  <c:v>-0.966796875</c:v>
                </c:pt>
                <c:pt idx="4188">
                  <c:v>-0.615234375</c:v>
                </c:pt>
                <c:pt idx="4189">
                  <c:v>-0.263671875</c:v>
                </c:pt>
                <c:pt idx="4190">
                  <c:v>8.7890625E-2</c:v>
                </c:pt>
                <c:pt idx="4191">
                  <c:v>0.439453125</c:v>
                </c:pt>
                <c:pt idx="4192">
                  <c:v>0.791015625</c:v>
                </c:pt>
                <c:pt idx="4193">
                  <c:v>1.142578125</c:v>
                </c:pt>
                <c:pt idx="4194">
                  <c:v>1.494140625</c:v>
                </c:pt>
                <c:pt idx="4195">
                  <c:v>1.7578125</c:v>
                </c:pt>
                <c:pt idx="4196">
                  <c:v>2.109375</c:v>
                </c:pt>
                <c:pt idx="4197">
                  <c:v>2.373046875</c:v>
                </c:pt>
                <c:pt idx="4198">
                  <c:v>2.63671875</c:v>
                </c:pt>
                <c:pt idx="4199">
                  <c:v>2.900390625</c:v>
                </c:pt>
                <c:pt idx="4200">
                  <c:v>3.076171875</c:v>
                </c:pt>
                <c:pt idx="4201">
                  <c:v>3.33984375</c:v>
                </c:pt>
                <c:pt idx="4202">
                  <c:v>3.427734375</c:v>
                </c:pt>
                <c:pt idx="4203">
                  <c:v>3.603515625</c:v>
                </c:pt>
                <c:pt idx="4204">
                  <c:v>3.69140625</c:v>
                </c:pt>
                <c:pt idx="4205">
                  <c:v>3.779296875</c:v>
                </c:pt>
                <c:pt idx="4206">
                  <c:v>3.779296875</c:v>
                </c:pt>
                <c:pt idx="4207">
                  <c:v>3.779296875</c:v>
                </c:pt>
                <c:pt idx="4208">
                  <c:v>3.779296875</c:v>
                </c:pt>
                <c:pt idx="4209">
                  <c:v>3.69140625</c:v>
                </c:pt>
                <c:pt idx="4210">
                  <c:v>3.603515625</c:v>
                </c:pt>
                <c:pt idx="4211">
                  <c:v>3.515625</c:v>
                </c:pt>
                <c:pt idx="4212">
                  <c:v>3.33984375</c:v>
                </c:pt>
                <c:pt idx="4213">
                  <c:v>3.1640625</c:v>
                </c:pt>
                <c:pt idx="4214">
                  <c:v>2.98828125</c:v>
                </c:pt>
                <c:pt idx="4215">
                  <c:v>2.724609375</c:v>
                </c:pt>
                <c:pt idx="4216">
                  <c:v>2.4609375</c:v>
                </c:pt>
                <c:pt idx="4217">
                  <c:v>2.197265625</c:v>
                </c:pt>
                <c:pt idx="4218">
                  <c:v>1.93359375</c:v>
                </c:pt>
                <c:pt idx="4219">
                  <c:v>1.58203125</c:v>
                </c:pt>
                <c:pt idx="4220">
                  <c:v>1.318359375</c:v>
                </c:pt>
                <c:pt idx="4221">
                  <c:v>0.966796875</c:v>
                </c:pt>
                <c:pt idx="4222">
                  <c:v>0.615234375</c:v>
                </c:pt>
                <c:pt idx="4223">
                  <c:v>0.263671875</c:v>
                </c:pt>
                <c:pt idx="4224">
                  <c:v>-8.7890625E-2</c:v>
                </c:pt>
                <c:pt idx="4225">
                  <c:v>-0.439453125</c:v>
                </c:pt>
                <c:pt idx="4226">
                  <c:v>-0.791015625</c:v>
                </c:pt>
                <c:pt idx="4227">
                  <c:v>-1.142578125</c:v>
                </c:pt>
                <c:pt idx="4228">
                  <c:v>-1.494140625</c:v>
                </c:pt>
                <c:pt idx="4229">
                  <c:v>-1.845703125</c:v>
                </c:pt>
                <c:pt idx="4230">
                  <c:v>-2.109375</c:v>
                </c:pt>
                <c:pt idx="4231">
                  <c:v>-2.373046875</c:v>
                </c:pt>
                <c:pt idx="4232">
                  <c:v>-2.724609375</c:v>
                </c:pt>
                <c:pt idx="4233">
                  <c:v>-2.98828125</c:v>
                </c:pt>
                <c:pt idx="4234">
                  <c:v>-3.1640625</c:v>
                </c:pt>
                <c:pt idx="4235">
                  <c:v>-3.33984375</c:v>
                </c:pt>
                <c:pt idx="4236">
                  <c:v>-3.515625</c:v>
                </c:pt>
                <c:pt idx="4237">
                  <c:v>-3.69140625</c:v>
                </c:pt>
                <c:pt idx="4238">
                  <c:v>-3.8671875</c:v>
                </c:pt>
                <c:pt idx="4239">
                  <c:v>-3.955078125</c:v>
                </c:pt>
                <c:pt idx="4240">
                  <c:v>-4.04296875</c:v>
                </c:pt>
                <c:pt idx="4241">
                  <c:v>-4.04296875</c:v>
                </c:pt>
                <c:pt idx="4242">
                  <c:v>-4.04296875</c:v>
                </c:pt>
                <c:pt idx="4243">
                  <c:v>-3.955078125</c:v>
                </c:pt>
                <c:pt idx="4244">
                  <c:v>-3.8671875</c:v>
                </c:pt>
                <c:pt idx="4245">
                  <c:v>-3.779296875</c:v>
                </c:pt>
                <c:pt idx="4246">
                  <c:v>-3.603515625</c:v>
                </c:pt>
                <c:pt idx="4247">
                  <c:v>-3.515625</c:v>
                </c:pt>
                <c:pt idx="4248">
                  <c:v>-3.251953125</c:v>
                </c:pt>
                <c:pt idx="4249">
                  <c:v>-3.076171875</c:v>
                </c:pt>
                <c:pt idx="4250">
                  <c:v>-2.8125</c:v>
                </c:pt>
                <c:pt idx="4251">
                  <c:v>-2.548828125</c:v>
                </c:pt>
                <c:pt idx="4252">
                  <c:v>-2.28515625</c:v>
                </c:pt>
                <c:pt idx="4253">
                  <c:v>-2.021484375</c:v>
                </c:pt>
                <c:pt idx="4254">
                  <c:v>-1.669921875</c:v>
                </c:pt>
                <c:pt idx="4255">
                  <c:v>-1.40625</c:v>
                </c:pt>
                <c:pt idx="4256">
                  <c:v>-0.966796875</c:v>
                </c:pt>
                <c:pt idx="4257">
                  <c:v>-0.703125</c:v>
                </c:pt>
                <c:pt idx="4258">
                  <c:v>-0.3515625</c:v>
                </c:pt>
                <c:pt idx="4259">
                  <c:v>0</c:v>
                </c:pt>
                <c:pt idx="4260">
                  <c:v>0.3515625</c:v>
                </c:pt>
                <c:pt idx="4261">
                  <c:v>0.703125</c:v>
                </c:pt>
                <c:pt idx="4262">
                  <c:v>1.0546875</c:v>
                </c:pt>
                <c:pt idx="4263">
                  <c:v>1.40625</c:v>
                </c:pt>
                <c:pt idx="4264">
                  <c:v>1.669921875</c:v>
                </c:pt>
                <c:pt idx="4265">
                  <c:v>2.021484375</c:v>
                </c:pt>
                <c:pt idx="4266">
                  <c:v>2.28515625</c:v>
                </c:pt>
                <c:pt idx="4267">
                  <c:v>2.548828125</c:v>
                </c:pt>
                <c:pt idx="4268">
                  <c:v>2.8125</c:v>
                </c:pt>
                <c:pt idx="4269">
                  <c:v>2.98828125</c:v>
                </c:pt>
                <c:pt idx="4270">
                  <c:v>3.1640625</c:v>
                </c:pt>
                <c:pt idx="4271">
                  <c:v>3.33984375</c:v>
                </c:pt>
                <c:pt idx="4272">
                  <c:v>3.515625</c:v>
                </c:pt>
                <c:pt idx="4273">
                  <c:v>3.603515625</c:v>
                </c:pt>
                <c:pt idx="4274">
                  <c:v>3.603515625</c:v>
                </c:pt>
                <c:pt idx="4275">
                  <c:v>3.69140625</c:v>
                </c:pt>
                <c:pt idx="4276">
                  <c:v>3.69140625</c:v>
                </c:pt>
                <c:pt idx="4277">
                  <c:v>3.69140625</c:v>
                </c:pt>
                <c:pt idx="4278">
                  <c:v>3.603515625</c:v>
                </c:pt>
                <c:pt idx="4279">
                  <c:v>3.515625</c:v>
                </c:pt>
                <c:pt idx="4280">
                  <c:v>3.427734375</c:v>
                </c:pt>
                <c:pt idx="4281">
                  <c:v>3.33984375</c:v>
                </c:pt>
                <c:pt idx="4282">
                  <c:v>3.1640625</c:v>
                </c:pt>
                <c:pt idx="4283">
                  <c:v>2.900390625</c:v>
                </c:pt>
                <c:pt idx="4284">
                  <c:v>2.724609375</c:v>
                </c:pt>
                <c:pt idx="4285">
                  <c:v>2.4609375</c:v>
                </c:pt>
                <c:pt idx="4286">
                  <c:v>2.197265625</c:v>
                </c:pt>
                <c:pt idx="4287">
                  <c:v>1.93359375</c:v>
                </c:pt>
                <c:pt idx="4288">
                  <c:v>1.669921875</c:v>
                </c:pt>
                <c:pt idx="4289">
                  <c:v>1.318359375</c:v>
                </c:pt>
                <c:pt idx="4290">
                  <c:v>1.0546875</c:v>
                </c:pt>
                <c:pt idx="4291">
                  <c:v>0.703125</c:v>
                </c:pt>
                <c:pt idx="4292">
                  <c:v>0.3515625</c:v>
                </c:pt>
                <c:pt idx="4293">
                  <c:v>0</c:v>
                </c:pt>
                <c:pt idx="4294">
                  <c:v>-0.3515625</c:v>
                </c:pt>
                <c:pt idx="4295">
                  <c:v>-0.703125</c:v>
                </c:pt>
                <c:pt idx="4296">
                  <c:v>-1.0546875</c:v>
                </c:pt>
                <c:pt idx="4297">
                  <c:v>-1.40625</c:v>
                </c:pt>
                <c:pt idx="4298">
                  <c:v>-1.669921875</c:v>
                </c:pt>
                <c:pt idx="4299">
                  <c:v>-1.93359375</c:v>
                </c:pt>
                <c:pt idx="4300">
                  <c:v>-2.28515625</c:v>
                </c:pt>
                <c:pt idx="4301">
                  <c:v>-2.548828125</c:v>
                </c:pt>
                <c:pt idx="4302">
                  <c:v>-2.8125</c:v>
                </c:pt>
                <c:pt idx="4303">
                  <c:v>-3.076171875</c:v>
                </c:pt>
                <c:pt idx="4304">
                  <c:v>-3.251953125</c:v>
                </c:pt>
                <c:pt idx="4305">
                  <c:v>-3.427734375</c:v>
                </c:pt>
                <c:pt idx="4306">
                  <c:v>-3.603515625</c:v>
                </c:pt>
                <c:pt idx="4307">
                  <c:v>-3.69140625</c:v>
                </c:pt>
                <c:pt idx="4308">
                  <c:v>-3.779296875</c:v>
                </c:pt>
                <c:pt idx="4309">
                  <c:v>-3.8671875</c:v>
                </c:pt>
                <c:pt idx="4310">
                  <c:v>-3.8671875</c:v>
                </c:pt>
                <c:pt idx="4311">
                  <c:v>-3.8671875</c:v>
                </c:pt>
                <c:pt idx="4312">
                  <c:v>-3.8671875</c:v>
                </c:pt>
                <c:pt idx="4313">
                  <c:v>-3.779296875</c:v>
                </c:pt>
                <c:pt idx="4314">
                  <c:v>-3.69140625</c:v>
                </c:pt>
                <c:pt idx="4315">
                  <c:v>-3.603515625</c:v>
                </c:pt>
                <c:pt idx="4316">
                  <c:v>-3.427734375</c:v>
                </c:pt>
                <c:pt idx="4317">
                  <c:v>-3.251953125</c:v>
                </c:pt>
                <c:pt idx="4318">
                  <c:v>-3.076171875</c:v>
                </c:pt>
                <c:pt idx="4319">
                  <c:v>-2.8125</c:v>
                </c:pt>
                <c:pt idx="4320">
                  <c:v>-2.548828125</c:v>
                </c:pt>
                <c:pt idx="4321">
                  <c:v>-2.28515625</c:v>
                </c:pt>
                <c:pt idx="4322">
                  <c:v>-2.021484375</c:v>
                </c:pt>
                <c:pt idx="4323">
                  <c:v>-1.669921875</c:v>
                </c:pt>
                <c:pt idx="4324">
                  <c:v>-1.40625</c:v>
                </c:pt>
                <c:pt idx="4325">
                  <c:v>-1.0546875</c:v>
                </c:pt>
                <c:pt idx="4326">
                  <c:v>-0.703125</c:v>
                </c:pt>
                <c:pt idx="4327">
                  <c:v>-0.3515625</c:v>
                </c:pt>
                <c:pt idx="4328">
                  <c:v>-8.7890625E-2</c:v>
                </c:pt>
                <c:pt idx="4329">
                  <c:v>0.263671875</c:v>
                </c:pt>
                <c:pt idx="4330">
                  <c:v>0.615234375</c:v>
                </c:pt>
                <c:pt idx="4331">
                  <c:v>0.966796875</c:v>
                </c:pt>
                <c:pt idx="4332">
                  <c:v>1.23046875</c:v>
                </c:pt>
                <c:pt idx="4333">
                  <c:v>1.58203125</c:v>
                </c:pt>
                <c:pt idx="4334">
                  <c:v>1.845703125</c:v>
                </c:pt>
                <c:pt idx="4335">
                  <c:v>2.197265625</c:v>
                </c:pt>
                <c:pt idx="4336">
                  <c:v>2.373046875</c:v>
                </c:pt>
                <c:pt idx="4337">
                  <c:v>2.63671875</c:v>
                </c:pt>
                <c:pt idx="4338">
                  <c:v>2.8125</c:v>
                </c:pt>
                <c:pt idx="4339">
                  <c:v>2.98828125</c:v>
                </c:pt>
                <c:pt idx="4340">
                  <c:v>3.251953125</c:v>
                </c:pt>
                <c:pt idx="4341">
                  <c:v>3.33984375</c:v>
                </c:pt>
                <c:pt idx="4342">
                  <c:v>3.427734375</c:v>
                </c:pt>
                <c:pt idx="4343">
                  <c:v>3.515625</c:v>
                </c:pt>
                <c:pt idx="4344">
                  <c:v>3.603515625</c:v>
                </c:pt>
                <c:pt idx="4345">
                  <c:v>3.603515625</c:v>
                </c:pt>
                <c:pt idx="4346">
                  <c:v>3.603515625</c:v>
                </c:pt>
                <c:pt idx="4347">
                  <c:v>3.515625</c:v>
                </c:pt>
                <c:pt idx="4348">
                  <c:v>3.515625</c:v>
                </c:pt>
                <c:pt idx="4349">
                  <c:v>3.427734375</c:v>
                </c:pt>
                <c:pt idx="4350">
                  <c:v>3.251953125</c:v>
                </c:pt>
                <c:pt idx="4351">
                  <c:v>3.076171875</c:v>
                </c:pt>
                <c:pt idx="4352">
                  <c:v>2.900390625</c:v>
                </c:pt>
                <c:pt idx="4353">
                  <c:v>2.724609375</c:v>
                </c:pt>
                <c:pt idx="4354">
                  <c:v>2.4609375</c:v>
                </c:pt>
                <c:pt idx="4355">
                  <c:v>2.197265625</c:v>
                </c:pt>
                <c:pt idx="4356">
                  <c:v>1.93359375</c:v>
                </c:pt>
                <c:pt idx="4357">
                  <c:v>1.669921875</c:v>
                </c:pt>
                <c:pt idx="4358">
                  <c:v>1.40625</c:v>
                </c:pt>
                <c:pt idx="4359">
                  <c:v>1.0546875</c:v>
                </c:pt>
                <c:pt idx="4360">
                  <c:v>0.791015625</c:v>
                </c:pt>
                <c:pt idx="4361">
                  <c:v>0.439453125</c:v>
                </c:pt>
                <c:pt idx="4362">
                  <c:v>8.7890625E-2</c:v>
                </c:pt>
                <c:pt idx="4363">
                  <c:v>-0.263671875</c:v>
                </c:pt>
                <c:pt idx="4364">
                  <c:v>-0.615234375</c:v>
                </c:pt>
                <c:pt idx="4365">
                  <c:v>-0.966796875</c:v>
                </c:pt>
                <c:pt idx="4366">
                  <c:v>-1.23046875</c:v>
                </c:pt>
                <c:pt idx="4367">
                  <c:v>-1.494140625</c:v>
                </c:pt>
                <c:pt idx="4368">
                  <c:v>-1.845703125</c:v>
                </c:pt>
                <c:pt idx="4369">
                  <c:v>-2.109375</c:v>
                </c:pt>
                <c:pt idx="4370">
                  <c:v>-2.373046875</c:v>
                </c:pt>
                <c:pt idx="4371">
                  <c:v>-2.63671875</c:v>
                </c:pt>
                <c:pt idx="4372">
                  <c:v>-2.900390625</c:v>
                </c:pt>
                <c:pt idx="4373">
                  <c:v>-3.076171875</c:v>
                </c:pt>
                <c:pt idx="4374">
                  <c:v>-3.251953125</c:v>
                </c:pt>
                <c:pt idx="4375">
                  <c:v>-3.427734375</c:v>
                </c:pt>
                <c:pt idx="4376">
                  <c:v>-3.515625</c:v>
                </c:pt>
                <c:pt idx="4377">
                  <c:v>-3.603515625</c:v>
                </c:pt>
                <c:pt idx="4378">
                  <c:v>-3.69140625</c:v>
                </c:pt>
                <c:pt idx="4379">
                  <c:v>-3.779296875</c:v>
                </c:pt>
                <c:pt idx="4380">
                  <c:v>-3.779296875</c:v>
                </c:pt>
                <c:pt idx="4381">
                  <c:v>-3.779296875</c:v>
                </c:pt>
                <c:pt idx="4382">
                  <c:v>-3.69140625</c:v>
                </c:pt>
                <c:pt idx="4383">
                  <c:v>-3.603515625</c:v>
                </c:pt>
                <c:pt idx="4384">
                  <c:v>-3.515625</c:v>
                </c:pt>
                <c:pt idx="4385">
                  <c:v>-3.33984375</c:v>
                </c:pt>
                <c:pt idx="4386">
                  <c:v>-3.1640625</c:v>
                </c:pt>
                <c:pt idx="4387">
                  <c:v>-2.98828125</c:v>
                </c:pt>
                <c:pt idx="4388">
                  <c:v>-2.8125</c:v>
                </c:pt>
                <c:pt idx="4389">
                  <c:v>-2.548828125</c:v>
                </c:pt>
                <c:pt idx="4390">
                  <c:v>-2.28515625</c:v>
                </c:pt>
                <c:pt idx="4391">
                  <c:v>-2.021484375</c:v>
                </c:pt>
                <c:pt idx="4392">
                  <c:v>-1.7578125</c:v>
                </c:pt>
                <c:pt idx="4393">
                  <c:v>-1.40625</c:v>
                </c:pt>
                <c:pt idx="4394">
                  <c:v>-1.142578125</c:v>
                </c:pt>
                <c:pt idx="4395">
                  <c:v>-0.791015625</c:v>
                </c:pt>
                <c:pt idx="4396">
                  <c:v>-0.439453125</c:v>
                </c:pt>
                <c:pt idx="4397">
                  <c:v>-0.17578125</c:v>
                </c:pt>
                <c:pt idx="4398">
                  <c:v>0.17578125</c:v>
                </c:pt>
                <c:pt idx="4399">
                  <c:v>0.52734375</c:v>
                </c:pt>
                <c:pt idx="4400">
                  <c:v>0.87890625</c:v>
                </c:pt>
                <c:pt idx="4401">
                  <c:v>1.142578125</c:v>
                </c:pt>
                <c:pt idx="4402">
                  <c:v>1.494140625</c:v>
                </c:pt>
                <c:pt idx="4403">
                  <c:v>1.7578125</c:v>
                </c:pt>
                <c:pt idx="4404">
                  <c:v>2.021484375</c:v>
                </c:pt>
                <c:pt idx="4405">
                  <c:v>2.28515625</c:v>
                </c:pt>
                <c:pt idx="4406">
                  <c:v>2.4609375</c:v>
                </c:pt>
                <c:pt idx="4407">
                  <c:v>2.724609375</c:v>
                </c:pt>
                <c:pt idx="4408">
                  <c:v>2.900390625</c:v>
                </c:pt>
                <c:pt idx="4409">
                  <c:v>3.076171875</c:v>
                </c:pt>
                <c:pt idx="4410">
                  <c:v>3.1640625</c:v>
                </c:pt>
                <c:pt idx="4411">
                  <c:v>3.33984375</c:v>
                </c:pt>
                <c:pt idx="4412">
                  <c:v>3.427734375</c:v>
                </c:pt>
                <c:pt idx="4413">
                  <c:v>3.427734375</c:v>
                </c:pt>
                <c:pt idx="4414">
                  <c:v>3.427734375</c:v>
                </c:pt>
                <c:pt idx="4415">
                  <c:v>3.427734375</c:v>
                </c:pt>
                <c:pt idx="4416">
                  <c:v>3.427734375</c:v>
                </c:pt>
                <c:pt idx="4417">
                  <c:v>3.33984375</c:v>
                </c:pt>
                <c:pt idx="4418">
                  <c:v>3.33984375</c:v>
                </c:pt>
                <c:pt idx="4419">
                  <c:v>3.1640625</c:v>
                </c:pt>
                <c:pt idx="4420">
                  <c:v>2.98828125</c:v>
                </c:pt>
                <c:pt idx="4421">
                  <c:v>2.900390625</c:v>
                </c:pt>
                <c:pt idx="4422">
                  <c:v>2.63671875</c:v>
                </c:pt>
                <c:pt idx="4423">
                  <c:v>2.4609375</c:v>
                </c:pt>
                <c:pt idx="4424">
                  <c:v>2.197265625</c:v>
                </c:pt>
                <c:pt idx="4425">
                  <c:v>1.93359375</c:v>
                </c:pt>
                <c:pt idx="4426">
                  <c:v>1.669921875</c:v>
                </c:pt>
                <c:pt idx="4427">
                  <c:v>1.40625</c:v>
                </c:pt>
                <c:pt idx="4428">
                  <c:v>1.0546875</c:v>
                </c:pt>
                <c:pt idx="4429">
                  <c:v>0.791015625</c:v>
                </c:pt>
                <c:pt idx="4430">
                  <c:v>0.439453125</c:v>
                </c:pt>
                <c:pt idx="4431">
                  <c:v>0.17578125</c:v>
                </c:pt>
                <c:pt idx="4432">
                  <c:v>-0.17578125</c:v>
                </c:pt>
                <c:pt idx="4433">
                  <c:v>-0.52734375</c:v>
                </c:pt>
                <c:pt idx="4434">
                  <c:v>-0.87890625</c:v>
                </c:pt>
                <c:pt idx="4435">
                  <c:v>-1.142578125</c:v>
                </c:pt>
                <c:pt idx="4436">
                  <c:v>-1.494140625</c:v>
                </c:pt>
                <c:pt idx="4437">
                  <c:v>-1.7578125</c:v>
                </c:pt>
                <c:pt idx="4438">
                  <c:v>-2.021484375</c:v>
                </c:pt>
                <c:pt idx="4439">
                  <c:v>-2.28515625</c:v>
                </c:pt>
                <c:pt idx="4440">
                  <c:v>-2.548828125</c:v>
                </c:pt>
                <c:pt idx="4441">
                  <c:v>-2.724609375</c:v>
                </c:pt>
                <c:pt idx="4442">
                  <c:v>-2.98828125</c:v>
                </c:pt>
                <c:pt idx="4443">
                  <c:v>-3.1640625</c:v>
                </c:pt>
                <c:pt idx="4444">
                  <c:v>-3.251953125</c:v>
                </c:pt>
                <c:pt idx="4445">
                  <c:v>-3.427734375</c:v>
                </c:pt>
                <c:pt idx="4446">
                  <c:v>-3.515625</c:v>
                </c:pt>
                <c:pt idx="4447">
                  <c:v>-3.603515625</c:v>
                </c:pt>
                <c:pt idx="4448">
                  <c:v>-3.69140625</c:v>
                </c:pt>
                <c:pt idx="4449">
                  <c:v>-3.69140625</c:v>
                </c:pt>
                <c:pt idx="4450">
                  <c:v>-3.69140625</c:v>
                </c:pt>
                <c:pt idx="4451">
                  <c:v>-3.603515625</c:v>
                </c:pt>
                <c:pt idx="4452">
                  <c:v>-3.515625</c:v>
                </c:pt>
                <c:pt idx="4453">
                  <c:v>-3.427734375</c:v>
                </c:pt>
                <c:pt idx="4454">
                  <c:v>-3.33984375</c:v>
                </c:pt>
                <c:pt idx="4455">
                  <c:v>-3.1640625</c:v>
                </c:pt>
                <c:pt idx="4456">
                  <c:v>-2.98828125</c:v>
                </c:pt>
                <c:pt idx="4457">
                  <c:v>-2.8125</c:v>
                </c:pt>
                <c:pt idx="4458">
                  <c:v>-2.548828125</c:v>
                </c:pt>
                <c:pt idx="4459">
                  <c:v>-2.28515625</c:v>
                </c:pt>
                <c:pt idx="4460">
                  <c:v>-2.021484375</c:v>
                </c:pt>
                <c:pt idx="4461">
                  <c:v>-1.7578125</c:v>
                </c:pt>
                <c:pt idx="4462">
                  <c:v>-1.494140625</c:v>
                </c:pt>
                <c:pt idx="4463">
                  <c:v>-1.142578125</c:v>
                </c:pt>
                <c:pt idx="4464">
                  <c:v>-0.87890625</c:v>
                </c:pt>
                <c:pt idx="4465">
                  <c:v>-0.52734375</c:v>
                </c:pt>
                <c:pt idx="4466">
                  <c:v>-0.263671875</c:v>
                </c:pt>
                <c:pt idx="4467">
                  <c:v>8.7890625E-2</c:v>
                </c:pt>
                <c:pt idx="4468">
                  <c:v>0.439453125</c:v>
                </c:pt>
                <c:pt idx="4469">
                  <c:v>0.703125</c:v>
                </c:pt>
                <c:pt idx="4470">
                  <c:v>1.0546875</c:v>
                </c:pt>
                <c:pt idx="4471">
                  <c:v>1.318359375</c:v>
                </c:pt>
                <c:pt idx="4472">
                  <c:v>1.58203125</c:v>
                </c:pt>
                <c:pt idx="4473">
                  <c:v>1.845703125</c:v>
                </c:pt>
                <c:pt idx="4474">
                  <c:v>2.109375</c:v>
                </c:pt>
                <c:pt idx="4475">
                  <c:v>2.373046875</c:v>
                </c:pt>
                <c:pt idx="4476">
                  <c:v>2.548828125</c:v>
                </c:pt>
                <c:pt idx="4477">
                  <c:v>2.8125</c:v>
                </c:pt>
                <c:pt idx="4478">
                  <c:v>2.900390625</c:v>
                </c:pt>
                <c:pt idx="4479">
                  <c:v>3.076171875</c:v>
                </c:pt>
                <c:pt idx="4480">
                  <c:v>3.1640625</c:v>
                </c:pt>
                <c:pt idx="4481">
                  <c:v>3.251953125</c:v>
                </c:pt>
                <c:pt idx="4482">
                  <c:v>3.33984375</c:v>
                </c:pt>
                <c:pt idx="4483">
                  <c:v>3.33984375</c:v>
                </c:pt>
                <c:pt idx="4484">
                  <c:v>3.33984375</c:v>
                </c:pt>
                <c:pt idx="4485">
                  <c:v>3.33984375</c:v>
                </c:pt>
                <c:pt idx="4486">
                  <c:v>3.33984375</c:v>
                </c:pt>
                <c:pt idx="4487">
                  <c:v>3.251953125</c:v>
                </c:pt>
                <c:pt idx="4488">
                  <c:v>3.076171875</c:v>
                </c:pt>
                <c:pt idx="4489">
                  <c:v>2.98828125</c:v>
                </c:pt>
                <c:pt idx="4490">
                  <c:v>2.8125</c:v>
                </c:pt>
                <c:pt idx="4491">
                  <c:v>2.63671875</c:v>
                </c:pt>
                <c:pt idx="4492">
                  <c:v>2.4609375</c:v>
                </c:pt>
                <c:pt idx="4493">
                  <c:v>2.197265625</c:v>
                </c:pt>
                <c:pt idx="4494">
                  <c:v>1.93359375</c:v>
                </c:pt>
                <c:pt idx="4495">
                  <c:v>1.669921875</c:v>
                </c:pt>
                <c:pt idx="4496">
                  <c:v>1.40625</c:v>
                </c:pt>
                <c:pt idx="4497">
                  <c:v>1.142578125</c:v>
                </c:pt>
                <c:pt idx="4498">
                  <c:v>0.791015625</c:v>
                </c:pt>
                <c:pt idx="4499">
                  <c:v>0.52734375</c:v>
                </c:pt>
                <c:pt idx="4500">
                  <c:v>0.263671875</c:v>
                </c:pt>
                <c:pt idx="4501">
                  <c:v>-8.7890625E-2</c:v>
                </c:pt>
                <c:pt idx="4502">
                  <c:v>-0.439453125</c:v>
                </c:pt>
                <c:pt idx="4503">
                  <c:v>-0.703125</c:v>
                </c:pt>
                <c:pt idx="4504">
                  <c:v>-1.0546875</c:v>
                </c:pt>
                <c:pt idx="4505">
                  <c:v>-1.318359375</c:v>
                </c:pt>
                <c:pt idx="4506">
                  <c:v>-1.58203125</c:v>
                </c:pt>
                <c:pt idx="4507">
                  <c:v>-1.93359375</c:v>
                </c:pt>
                <c:pt idx="4508">
                  <c:v>-2.109375</c:v>
                </c:pt>
                <c:pt idx="4509">
                  <c:v>-2.373046875</c:v>
                </c:pt>
                <c:pt idx="4510">
                  <c:v>-2.63671875</c:v>
                </c:pt>
                <c:pt idx="4511">
                  <c:v>-2.8125</c:v>
                </c:pt>
                <c:pt idx="4512">
                  <c:v>-2.98828125</c:v>
                </c:pt>
                <c:pt idx="4513">
                  <c:v>-3.1640625</c:v>
                </c:pt>
                <c:pt idx="4514">
                  <c:v>-3.251953125</c:v>
                </c:pt>
                <c:pt idx="4515">
                  <c:v>-3.427734375</c:v>
                </c:pt>
                <c:pt idx="4516">
                  <c:v>-3.515625</c:v>
                </c:pt>
                <c:pt idx="4517">
                  <c:v>-3.515625</c:v>
                </c:pt>
                <c:pt idx="4518">
                  <c:v>-3.515625</c:v>
                </c:pt>
                <c:pt idx="4519">
                  <c:v>-3.515625</c:v>
                </c:pt>
                <c:pt idx="4520">
                  <c:v>-3.515625</c:v>
                </c:pt>
                <c:pt idx="4521">
                  <c:v>-3.427734375</c:v>
                </c:pt>
                <c:pt idx="4522">
                  <c:v>-3.33984375</c:v>
                </c:pt>
                <c:pt idx="4523">
                  <c:v>-3.251953125</c:v>
                </c:pt>
                <c:pt idx="4524">
                  <c:v>-3.076171875</c:v>
                </c:pt>
                <c:pt idx="4525">
                  <c:v>-2.900390625</c:v>
                </c:pt>
                <c:pt idx="4526">
                  <c:v>-2.724609375</c:v>
                </c:pt>
                <c:pt idx="4527">
                  <c:v>-2.548828125</c:v>
                </c:pt>
                <c:pt idx="4528">
                  <c:v>-2.28515625</c:v>
                </c:pt>
                <c:pt idx="4529">
                  <c:v>-2.021484375</c:v>
                </c:pt>
                <c:pt idx="4530">
                  <c:v>-1.7578125</c:v>
                </c:pt>
                <c:pt idx="4531">
                  <c:v>-1.494140625</c:v>
                </c:pt>
                <c:pt idx="4532">
                  <c:v>-1.142578125</c:v>
                </c:pt>
                <c:pt idx="4533">
                  <c:v>-0.87890625</c:v>
                </c:pt>
                <c:pt idx="4534">
                  <c:v>-0.615234375</c:v>
                </c:pt>
                <c:pt idx="4535">
                  <c:v>-0.263671875</c:v>
                </c:pt>
                <c:pt idx="4536">
                  <c:v>8.7890625E-2</c:v>
                </c:pt>
                <c:pt idx="4537">
                  <c:v>0.3515625</c:v>
                </c:pt>
                <c:pt idx="4538">
                  <c:v>0.703125</c:v>
                </c:pt>
                <c:pt idx="4539">
                  <c:v>0.966796875</c:v>
                </c:pt>
                <c:pt idx="4540">
                  <c:v>1.23046875</c:v>
                </c:pt>
                <c:pt idx="4541">
                  <c:v>1.494140625</c:v>
                </c:pt>
                <c:pt idx="4542">
                  <c:v>1.7578125</c:v>
                </c:pt>
                <c:pt idx="4543">
                  <c:v>2.021484375</c:v>
                </c:pt>
                <c:pt idx="4544">
                  <c:v>2.28515625</c:v>
                </c:pt>
                <c:pt idx="4545">
                  <c:v>2.4609375</c:v>
                </c:pt>
                <c:pt idx="4546">
                  <c:v>2.63671875</c:v>
                </c:pt>
                <c:pt idx="4547">
                  <c:v>2.8125</c:v>
                </c:pt>
                <c:pt idx="4548">
                  <c:v>2.98828125</c:v>
                </c:pt>
                <c:pt idx="4549">
                  <c:v>3.076171875</c:v>
                </c:pt>
                <c:pt idx="4550">
                  <c:v>3.1640625</c:v>
                </c:pt>
                <c:pt idx="4551">
                  <c:v>3.251953125</c:v>
                </c:pt>
                <c:pt idx="4552">
                  <c:v>3.251953125</c:v>
                </c:pt>
                <c:pt idx="4553">
                  <c:v>3.251953125</c:v>
                </c:pt>
                <c:pt idx="4554">
                  <c:v>3.251953125</c:v>
                </c:pt>
                <c:pt idx="4555">
                  <c:v>3.251953125</c:v>
                </c:pt>
                <c:pt idx="4556">
                  <c:v>3.1640625</c:v>
                </c:pt>
                <c:pt idx="4557">
                  <c:v>3.076171875</c:v>
                </c:pt>
                <c:pt idx="4558">
                  <c:v>2.900390625</c:v>
                </c:pt>
                <c:pt idx="4559">
                  <c:v>2.8125</c:v>
                </c:pt>
                <c:pt idx="4560">
                  <c:v>2.63671875</c:v>
                </c:pt>
                <c:pt idx="4561">
                  <c:v>2.373046875</c:v>
                </c:pt>
                <c:pt idx="4562">
                  <c:v>2.197265625</c:v>
                </c:pt>
                <c:pt idx="4563">
                  <c:v>1.93359375</c:v>
                </c:pt>
                <c:pt idx="4564">
                  <c:v>1.669921875</c:v>
                </c:pt>
                <c:pt idx="4565">
                  <c:v>1.494140625</c:v>
                </c:pt>
                <c:pt idx="4566">
                  <c:v>1.142578125</c:v>
                </c:pt>
                <c:pt idx="4567">
                  <c:v>0.87890625</c:v>
                </c:pt>
                <c:pt idx="4568">
                  <c:v>0.615234375</c:v>
                </c:pt>
                <c:pt idx="4569">
                  <c:v>0.3515625</c:v>
                </c:pt>
                <c:pt idx="4570">
                  <c:v>0</c:v>
                </c:pt>
                <c:pt idx="4571">
                  <c:v>-0.3515625</c:v>
                </c:pt>
                <c:pt idx="4572">
                  <c:v>-0.615234375</c:v>
                </c:pt>
                <c:pt idx="4573">
                  <c:v>-0.966796875</c:v>
                </c:pt>
                <c:pt idx="4574">
                  <c:v>-1.23046875</c:v>
                </c:pt>
                <c:pt idx="4575">
                  <c:v>-1.494140625</c:v>
                </c:pt>
                <c:pt idx="4576">
                  <c:v>-1.7578125</c:v>
                </c:pt>
                <c:pt idx="4577">
                  <c:v>-2.021484375</c:v>
                </c:pt>
                <c:pt idx="4578">
                  <c:v>-2.197265625</c:v>
                </c:pt>
                <c:pt idx="4579">
                  <c:v>-2.4609375</c:v>
                </c:pt>
                <c:pt idx="4580">
                  <c:v>-2.724609375</c:v>
                </c:pt>
                <c:pt idx="4581">
                  <c:v>-2.8125</c:v>
                </c:pt>
                <c:pt idx="4582">
                  <c:v>-2.98828125</c:v>
                </c:pt>
                <c:pt idx="4583">
                  <c:v>-3.1640625</c:v>
                </c:pt>
                <c:pt idx="4584">
                  <c:v>-3.251953125</c:v>
                </c:pt>
                <c:pt idx="4585">
                  <c:v>-3.33984375</c:v>
                </c:pt>
                <c:pt idx="4586">
                  <c:v>-3.33984375</c:v>
                </c:pt>
                <c:pt idx="4587">
                  <c:v>-3.427734375</c:v>
                </c:pt>
                <c:pt idx="4588">
                  <c:v>-3.427734375</c:v>
                </c:pt>
                <c:pt idx="4589">
                  <c:v>-3.33984375</c:v>
                </c:pt>
                <c:pt idx="4590">
                  <c:v>-3.251953125</c:v>
                </c:pt>
                <c:pt idx="4591">
                  <c:v>-3.251953125</c:v>
                </c:pt>
                <c:pt idx="4592">
                  <c:v>-3.1640625</c:v>
                </c:pt>
                <c:pt idx="4593">
                  <c:v>-2.98828125</c:v>
                </c:pt>
                <c:pt idx="4594">
                  <c:v>-2.8125</c:v>
                </c:pt>
                <c:pt idx="4595">
                  <c:v>-2.63671875</c:v>
                </c:pt>
                <c:pt idx="4596">
                  <c:v>-2.4609375</c:v>
                </c:pt>
                <c:pt idx="4597">
                  <c:v>-2.197265625</c:v>
                </c:pt>
                <c:pt idx="4598">
                  <c:v>-2.021484375</c:v>
                </c:pt>
                <c:pt idx="4599">
                  <c:v>-1.7578125</c:v>
                </c:pt>
                <c:pt idx="4600">
                  <c:v>-1.494140625</c:v>
                </c:pt>
                <c:pt idx="4601">
                  <c:v>-1.23046875</c:v>
                </c:pt>
                <c:pt idx="4602">
                  <c:v>-0.966796875</c:v>
                </c:pt>
                <c:pt idx="4603">
                  <c:v>-0.615234375</c:v>
                </c:pt>
                <c:pt idx="4604">
                  <c:v>-0.3515625</c:v>
                </c:pt>
                <c:pt idx="4605">
                  <c:v>0</c:v>
                </c:pt>
                <c:pt idx="4606">
                  <c:v>0.263671875</c:v>
                </c:pt>
                <c:pt idx="4607">
                  <c:v>0.52734375</c:v>
                </c:pt>
                <c:pt idx="4608">
                  <c:v>0.87890625</c:v>
                </c:pt>
                <c:pt idx="4609">
                  <c:v>1.142578125</c:v>
                </c:pt>
                <c:pt idx="4610">
                  <c:v>1.40625</c:v>
                </c:pt>
                <c:pt idx="4611">
                  <c:v>1.669921875</c:v>
                </c:pt>
                <c:pt idx="4612">
                  <c:v>1.845703125</c:v>
                </c:pt>
                <c:pt idx="4613">
                  <c:v>2.109375</c:v>
                </c:pt>
                <c:pt idx="4614">
                  <c:v>2.28515625</c:v>
                </c:pt>
                <c:pt idx="4615">
                  <c:v>2.4609375</c:v>
                </c:pt>
                <c:pt idx="4616">
                  <c:v>2.63671875</c:v>
                </c:pt>
                <c:pt idx="4617">
                  <c:v>2.8125</c:v>
                </c:pt>
                <c:pt idx="4618">
                  <c:v>2.900390625</c:v>
                </c:pt>
                <c:pt idx="4619">
                  <c:v>2.98828125</c:v>
                </c:pt>
                <c:pt idx="4620">
                  <c:v>3.076171875</c:v>
                </c:pt>
                <c:pt idx="4621">
                  <c:v>3.076171875</c:v>
                </c:pt>
                <c:pt idx="4622">
                  <c:v>3.1640625</c:v>
                </c:pt>
                <c:pt idx="4623">
                  <c:v>3.1640625</c:v>
                </c:pt>
                <c:pt idx="4624">
                  <c:v>3.076171875</c:v>
                </c:pt>
                <c:pt idx="4625">
                  <c:v>2.98828125</c:v>
                </c:pt>
                <c:pt idx="4626">
                  <c:v>2.900390625</c:v>
                </c:pt>
                <c:pt idx="4627">
                  <c:v>2.8125</c:v>
                </c:pt>
                <c:pt idx="4628">
                  <c:v>2.724609375</c:v>
                </c:pt>
                <c:pt idx="4629">
                  <c:v>2.548828125</c:v>
                </c:pt>
                <c:pt idx="4630">
                  <c:v>2.28515625</c:v>
                </c:pt>
                <c:pt idx="4631">
                  <c:v>2.197265625</c:v>
                </c:pt>
                <c:pt idx="4632">
                  <c:v>1.93359375</c:v>
                </c:pt>
                <c:pt idx="4633">
                  <c:v>1.669921875</c:v>
                </c:pt>
                <c:pt idx="4634">
                  <c:v>1.40625</c:v>
                </c:pt>
                <c:pt idx="4635">
                  <c:v>1.142578125</c:v>
                </c:pt>
                <c:pt idx="4636">
                  <c:v>0.87890625</c:v>
                </c:pt>
                <c:pt idx="4637">
                  <c:v>0.615234375</c:v>
                </c:pt>
                <c:pt idx="4638">
                  <c:v>0.3515625</c:v>
                </c:pt>
                <c:pt idx="4639">
                  <c:v>0</c:v>
                </c:pt>
                <c:pt idx="4640">
                  <c:v>-0.263671875</c:v>
                </c:pt>
                <c:pt idx="4641">
                  <c:v>-0.52734375</c:v>
                </c:pt>
                <c:pt idx="4642">
                  <c:v>-0.87890625</c:v>
                </c:pt>
                <c:pt idx="4643">
                  <c:v>-1.142578125</c:v>
                </c:pt>
                <c:pt idx="4644">
                  <c:v>-1.40625</c:v>
                </c:pt>
                <c:pt idx="4645">
                  <c:v>-1.669921875</c:v>
                </c:pt>
                <c:pt idx="4646">
                  <c:v>-1.93359375</c:v>
                </c:pt>
                <c:pt idx="4647">
                  <c:v>-2.109375</c:v>
                </c:pt>
                <c:pt idx="4648">
                  <c:v>-2.373046875</c:v>
                </c:pt>
                <c:pt idx="4649">
                  <c:v>-2.548828125</c:v>
                </c:pt>
                <c:pt idx="4650">
                  <c:v>-2.724609375</c:v>
                </c:pt>
                <c:pt idx="4651">
                  <c:v>-2.900390625</c:v>
                </c:pt>
                <c:pt idx="4652">
                  <c:v>-3.076171875</c:v>
                </c:pt>
                <c:pt idx="4653">
                  <c:v>-3.1640625</c:v>
                </c:pt>
                <c:pt idx="4654">
                  <c:v>-3.251953125</c:v>
                </c:pt>
                <c:pt idx="4655">
                  <c:v>-3.251953125</c:v>
                </c:pt>
                <c:pt idx="4656">
                  <c:v>-3.33984375</c:v>
                </c:pt>
                <c:pt idx="4657">
                  <c:v>-3.33984375</c:v>
                </c:pt>
                <c:pt idx="4658">
                  <c:v>-3.33984375</c:v>
                </c:pt>
                <c:pt idx="4659">
                  <c:v>-3.251953125</c:v>
                </c:pt>
                <c:pt idx="4660">
                  <c:v>-3.251953125</c:v>
                </c:pt>
                <c:pt idx="4661">
                  <c:v>-3.076171875</c:v>
                </c:pt>
                <c:pt idx="4662">
                  <c:v>-2.98828125</c:v>
                </c:pt>
                <c:pt idx="4663">
                  <c:v>-2.8125</c:v>
                </c:pt>
                <c:pt idx="4664">
                  <c:v>-2.63671875</c:v>
                </c:pt>
                <c:pt idx="4665">
                  <c:v>-2.4609375</c:v>
                </c:pt>
                <c:pt idx="4666">
                  <c:v>-2.28515625</c:v>
                </c:pt>
                <c:pt idx="4667">
                  <c:v>-2.021484375</c:v>
                </c:pt>
                <c:pt idx="4668">
                  <c:v>-1.7578125</c:v>
                </c:pt>
                <c:pt idx="4669">
                  <c:v>-1.494140625</c:v>
                </c:pt>
                <c:pt idx="4670">
                  <c:v>-1.23046875</c:v>
                </c:pt>
                <c:pt idx="4671">
                  <c:v>-0.966796875</c:v>
                </c:pt>
                <c:pt idx="4672">
                  <c:v>-0.703125</c:v>
                </c:pt>
                <c:pt idx="4673">
                  <c:v>-0.439453125</c:v>
                </c:pt>
                <c:pt idx="4674">
                  <c:v>-0.17578125</c:v>
                </c:pt>
                <c:pt idx="4675">
                  <c:v>0.17578125</c:v>
                </c:pt>
                <c:pt idx="4676">
                  <c:v>0.439453125</c:v>
                </c:pt>
                <c:pt idx="4677">
                  <c:v>0.703125</c:v>
                </c:pt>
                <c:pt idx="4678">
                  <c:v>1.0546875</c:v>
                </c:pt>
                <c:pt idx="4679">
                  <c:v>1.23046875</c:v>
                </c:pt>
                <c:pt idx="4680">
                  <c:v>1.494140625</c:v>
                </c:pt>
                <c:pt idx="4681">
                  <c:v>1.7578125</c:v>
                </c:pt>
                <c:pt idx="4682">
                  <c:v>1.93359375</c:v>
                </c:pt>
                <c:pt idx="4683">
                  <c:v>2.197265625</c:v>
                </c:pt>
                <c:pt idx="4684">
                  <c:v>2.373046875</c:v>
                </c:pt>
                <c:pt idx="4685">
                  <c:v>2.548828125</c:v>
                </c:pt>
                <c:pt idx="4686">
                  <c:v>2.724609375</c:v>
                </c:pt>
                <c:pt idx="4687">
                  <c:v>2.8125</c:v>
                </c:pt>
                <c:pt idx="4688">
                  <c:v>2.900390625</c:v>
                </c:pt>
                <c:pt idx="4689">
                  <c:v>2.98828125</c:v>
                </c:pt>
                <c:pt idx="4690">
                  <c:v>2.98828125</c:v>
                </c:pt>
                <c:pt idx="4691">
                  <c:v>3.076171875</c:v>
                </c:pt>
                <c:pt idx="4692">
                  <c:v>2.98828125</c:v>
                </c:pt>
                <c:pt idx="4693">
                  <c:v>2.98828125</c:v>
                </c:pt>
                <c:pt idx="4694">
                  <c:v>2.900390625</c:v>
                </c:pt>
                <c:pt idx="4695">
                  <c:v>2.900390625</c:v>
                </c:pt>
                <c:pt idx="4696">
                  <c:v>2.8125</c:v>
                </c:pt>
                <c:pt idx="4697">
                  <c:v>2.63671875</c:v>
                </c:pt>
                <c:pt idx="4698">
                  <c:v>2.4609375</c:v>
                </c:pt>
                <c:pt idx="4699">
                  <c:v>2.28515625</c:v>
                </c:pt>
                <c:pt idx="4700">
                  <c:v>2.109375</c:v>
                </c:pt>
                <c:pt idx="4701">
                  <c:v>1.93359375</c:v>
                </c:pt>
                <c:pt idx="4702">
                  <c:v>1.669921875</c:v>
                </c:pt>
                <c:pt idx="4703">
                  <c:v>1.494140625</c:v>
                </c:pt>
                <c:pt idx="4704">
                  <c:v>1.23046875</c:v>
                </c:pt>
                <c:pt idx="4705">
                  <c:v>0.966796875</c:v>
                </c:pt>
                <c:pt idx="4706">
                  <c:v>0.703125</c:v>
                </c:pt>
                <c:pt idx="4707">
                  <c:v>0.439453125</c:v>
                </c:pt>
                <c:pt idx="4708">
                  <c:v>0.17578125</c:v>
                </c:pt>
                <c:pt idx="4709">
                  <c:v>-0.17578125</c:v>
                </c:pt>
                <c:pt idx="4710">
                  <c:v>-0.439453125</c:v>
                </c:pt>
                <c:pt idx="4711">
                  <c:v>-0.703125</c:v>
                </c:pt>
                <c:pt idx="4712">
                  <c:v>-0.966796875</c:v>
                </c:pt>
                <c:pt idx="4713">
                  <c:v>-1.23046875</c:v>
                </c:pt>
                <c:pt idx="4714">
                  <c:v>-1.494140625</c:v>
                </c:pt>
                <c:pt idx="4715">
                  <c:v>-1.7578125</c:v>
                </c:pt>
                <c:pt idx="4716">
                  <c:v>-2.021484375</c:v>
                </c:pt>
                <c:pt idx="4717">
                  <c:v>-2.197265625</c:v>
                </c:pt>
                <c:pt idx="4718">
                  <c:v>-2.373046875</c:v>
                </c:pt>
                <c:pt idx="4719">
                  <c:v>-2.548828125</c:v>
                </c:pt>
                <c:pt idx="4720">
                  <c:v>-2.724609375</c:v>
                </c:pt>
                <c:pt idx="4721">
                  <c:v>-2.8125</c:v>
                </c:pt>
                <c:pt idx="4722">
                  <c:v>-2.98828125</c:v>
                </c:pt>
                <c:pt idx="4723">
                  <c:v>-3.076171875</c:v>
                </c:pt>
                <c:pt idx="4724">
                  <c:v>-3.076171875</c:v>
                </c:pt>
                <c:pt idx="4725">
                  <c:v>-3.1640625</c:v>
                </c:pt>
                <c:pt idx="4726">
                  <c:v>-3.1640625</c:v>
                </c:pt>
                <c:pt idx="4727">
                  <c:v>-3.1640625</c:v>
                </c:pt>
                <c:pt idx="4728">
                  <c:v>-3.076171875</c:v>
                </c:pt>
                <c:pt idx="4729">
                  <c:v>-2.98828125</c:v>
                </c:pt>
                <c:pt idx="4730">
                  <c:v>-2.900390625</c:v>
                </c:pt>
                <c:pt idx="4731">
                  <c:v>-2.8125</c:v>
                </c:pt>
                <c:pt idx="4732">
                  <c:v>-2.724609375</c:v>
                </c:pt>
                <c:pt idx="4733">
                  <c:v>-2.548828125</c:v>
                </c:pt>
                <c:pt idx="4734">
                  <c:v>-2.373046875</c:v>
                </c:pt>
                <c:pt idx="4735">
                  <c:v>-2.197265625</c:v>
                </c:pt>
                <c:pt idx="4736">
                  <c:v>-1.93359375</c:v>
                </c:pt>
                <c:pt idx="4737">
                  <c:v>-1.7578125</c:v>
                </c:pt>
                <c:pt idx="4738">
                  <c:v>-1.494140625</c:v>
                </c:pt>
                <c:pt idx="4739">
                  <c:v>-1.23046875</c:v>
                </c:pt>
                <c:pt idx="4740">
                  <c:v>-0.966796875</c:v>
                </c:pt>
                <c:pt idx="4741">
                  <c:v>-0.703125</c:v>
                </c:pt>
                <c:pt idx="4742">
                  <c:v>-0.439453125</c:v>
                </c:pt>
                <c:pt idx="4743">
                  <c:v>-0.17578125</c:v>
                </c:pt>
                <c:pt idx="4744">
                  <c:v>8.7890625E-2</c:v>
                </c:pt>
                <c:pt idx="4745">
                  <c:v>0.439453125</c:v>
                </c:pt>
                <c:pt idx="4746">
                  <c:v>0.615234375</c:v>
                </c:pt>
                <c:pt idx="4747">
                  <c:v>0.87890625</c:v>
                </c:pt>
                <c:pt idx="4748">
                  <c:v>1.142578125</c:v>
                </c:pt>
                <c:pt idx="4749">
                  <c:v>1.40625</c:v>
                </c:pt>
                <c:pt idx="4750">
                  <c:v>1.669921875</c:v>
                </c:pt>
                <c:pt idx="4751">
                  <c:v>1.845703125</c:v>
                </c:pt>
                <c:pt idx="4752">
                  <c:v>2.021484375</c:v>
                </c:pt>
                <c:pt idx="4753">
                  <c:v>2.197265625</c:v>
                </c:pt>
                <c:pt idx="4754">
                  <c:v>2.373046875</c:v>
                </c:pt>
                <c:pt idx="4755">
                  <c:v>2.548828125</c:v>
                </c:pt>
                <c:pt idx="4756">
                  <c:v>2.63671875</c:v>
                </c:pt>
                <c:pt idx="4757">
                  <c:v>2.724609375</c:v>
                </c:pt>
                <c:pt idx="4758">
                  <c:v>2.8125</c:v>
                </c:pt>
                <c:pt idx="4759">
                  <c:v>2.900390625</c:v>
                </c:pt>
                <c:pt idx="4760">
                  <c:v>2.900390625</c:v>
                </c:pt>
                <c:pt idx="4761">
                  <c:v>2.900390625</c:v>
                </c:pt>
                <c:pt idx="4762">
                  <c:v>2.900390625</c:v>
                </c:pt>
                <c:pt idx="4763">
                  <c:v>2.8125</c:v>
                </c:pt>
                <c:pt idx="4764">
                  <c:v>2.724609375</c:v>
                </c:pt>
                <c:pt idx="4765">
                  <c:v>2.63671875</c:v>
                </c:pt>
                <c:pt idx="4766">
                  <c:v>2.548828125</c:v>
                </c:pt>
                <c:pt idx="4767">
                  <c:v>2.373046875</c:v>
                </c:pt>
                <c:pt idx="4768">
                  <c:v>2.197265625</c:v>
                </c:pt>
                <c:pt idx="4769">
                  <c:v>2.021484375</c:v>
                </c:pt>
                <c:pt idx="4770">
                  <c:v>1.845703125</c:v>
                </c:pt>
                <c:pt idx="4771">
                  <c:v>1.669921875</c:v>
                </c:pt>
                <c:pt idx="4772">
                  <c:v>1.40625</c:v>
                </c:pt>
                <c:pt idx="4773">
                  <c:v>1.23046875</c:v>
                </c:pt>
                <c:pt idx="4774">
                  <c:v>0.966796875</c:v>
                </c:pt>
                <c:pt idx="4775">
                  <c:v>0.703125</c:v>
                </c:pt>
                <c:pt idx="4776">
                  <c:v>0.439453125</c:v>
                </c:pt>
                <c:pt idx="4777">
                  <c:v>0.17578125</c:v>
                </c:pt>
                <c:pt idx="4778">
                  <c:v>-0.17578125</c:v>
                </c:pt>
                <c:pt idx="4779">
                  <c:v>-0.3515625</c:v>
                </c:pt>
                <c:pt idx="4780">
                  <c:v>-0.703125</c:v>
                </c:pt>
                <c:pt idx="4781">
                  <c:v>-0.966796875</c:v>
                </c:pt>
                <c:pt idx="4782">
                  <c:v>-1.142578125</c:v>
                </c:pt>
                <c:pt idx="4783">
                  <c:v>-1.40625</c:v>
                </c:pt>
                <c:pt idx="4784">
                  <c:v>-1.669921875</c:v>
                </c:pt>
                <c:pt idx="4785">
                  <c:v>-1.845703125</c:v>
                </c:pt>
                <c:pt idx="4786">
                  <c:v>-2.109375</c:v>
                </c:pt>
                <c:pt idx="4787">
                  <c:v>-2.28515625</c:v>
                </c:pt>
                <c:pt idx="4788">
                  <c:v>-2.4609375</c:v>
                </c:pt>
                <c:pt idx="4789">
                  <c:v>-2.63671875</c:v>
                </c:pt>
                <c:pt idx="4790">
                  <c:v>-2.724609375</c:v>
                </c:pt>
                <c:pt idx="4791">
                  <c:v>-2.8125</c:v>
                </c:pt>
                <c:pt idx="4792">
                  <c:v>-2.900390625</c:v>
                </c:pt>
                <c:pt idx="4793">
                  <c:v>-2.98828125</c:v>
                </c:pt>
                <c:pt idx="4794">
                  <c:v>-3.076171875</c:v>
                </c:pt>
                <c:pt idx="4795">
                  <c:v>-3.076171875</c:v>
                </c:pt>
                <c:pt idx="4796">
                  <c:v>-3.076171875</c:v>
                </c:pt>
                <c:pt idx="4797">
                  <c:v>-2.98828125</c:v>
                </c:pt>
                <c:pt idx="4798">
                  <c:v>-2.900390625</c:v>
                </c:pt>
                <c:pt idx="4799">
                  <c:v>-2.900390625</c:v>
                </c:pt>
                <c:pt idx="4800">
                  <c:v>-2.724609375</c:v>
                </c:pt>
                <c:pt idx="4801">
                  <c:v>-2.63671875</c:v>
                </c:pt>
                <c:pt idx="4802">
                  <c:v>-2.4609375</c:v>
                </c:pt>
                <c:pt idx="4803">
                  <c:v>-2.28515625</c:v>
                </c:pt>
                <c:pt idx="4804">
                  <c:v>-2.109375</c:v>
                </c:pt>
                <c:pt idx="4805">
                  <c:v>-1.93359375</c:v>
                </c:pt>
                <c:pt idx="4806">
                  <c:v>-1.7578125</c:v>
                </c:pt>
                <c:pt idx="4807">
                  <c:v>-1.494140625</c:v>
                </c:pt>
                <c:pt idx="4808">
                  <c:v>-1.23046875</c:v>
                </c:pt>
                <c:pt idx="4809">
                  <c:v>-0.966796875</c:v>
                </c:pt>
                <c:pt idx="4810">
                  <c:v>-0.791015625</c:v>
                </c:pt>
                <c:pt idx="4811">
                  <c:v>-0.439453125</c:v>
                </c:pt>
                <c:pt idx="4812">
                  <c:v>-0.263671875</c:v>
                </c:pt>
                <c:pt idx="4813">
                  <c:v>8.7890625E-2</c:v>
                </c:pt>
                <c:pt idx="4814">
                  <c:v>0.3515625</c:v>
                </c:pt>
                <c:pt idx="4815">
                  <c:v>0.52734375</c:v>
                </c:pt>
                <c:pt idx="4816">
                  <c:v>0.791015625</c:v>
                </c:pt>
                <c:pt idx="4817">
                  <c:v>1.0546875</c:v>
                </c:pt>
                <c:pt idx="4818">
                  <c:v>1.318359375</c:v>
                </c:pt>
                <c:pt idx="4819">
                  <c:v>1.494140625</c:v>
                </c:pt>
                <c:pt idx="4820">
                  <c:v>1.7578125</c:v>
                </c:pt>
                <c:pt idx="4821">
                  <c:v>1.93359375</c:v>
                </c:pt>
                <c:pt idx="4822">
                  <c:v>2.109375</c:v>
                </c:pt>
                <c:pt idx="4823">
                  <c:v>2.28515625</c:v>
                </c:pt>
                <c:pt idx="4824">
                  <c:v>2.373046875</c:v>
                </c:pt>
                <c:pt idx="4825">
                  <c:v>2.548828125</c:v>
                </c:pt>
                <c:pt idx="4826">
                  <c:v>2.63671875</c:v>
                </c:pt>
                <c:pt idx="4827">
                  <c:v>2.724609375</c:v>
                </c:pt>
                <c:pt idx="4828">
                  <c:v>2.8125</c:v>
                </c:pt>
                <c:pt idx="4829">
                  <c:v>2.8125</c:v>
                </c:pt>
                <c:pt idx="4830">
                  <c:v>2.8125</c:v>
                </c:pt>
                <c:pt idx="4831">
                  <c:v>2.8125</c:v>
                </c:pt>
                <c:pt idx="4832">
                  <c:v>2.8125</c:v>
                </c:pt>
                <c:pt idx="4833">
                  <c:v>2.724609375</c:v>
                </c:pt>
                <c:pt idx="4834">
                  <c:v>2.63671875</c:v>
                </c:pt>
                <c:pt idx="4835">
                  <c:v>2.548828125</c:v>
                </c:pt>
                <c:pt idx="4836">
                  <c:v>2.373046875</c:v>
                </c:pt>
                <c:pt idx="4837">
                  <c:v>2.28515625</c:v>
                </c:pt>
                <c:pt idx="4838">
                  <c:v>2.109375</c:v>
                </c:pt>
                <c:pt idx="4839">
                  <c:v>1.93359375</c:v>
                </c:pt>
                <c:pt idx="4840">
                  <c:v>1.669921875</c:v>
                </c:pt>
                <c:pt idx="4841">
                  <c:v>1.494140625</c:v>
                </c:pt>
                <c:pt idx="4842">
                  <c:v>1.23046875</c:v>
                </c:pt>
                <c:pt idx="4843">
                  <c:v>1.0546875</c:v>
                </c:pt>
                <c:pt idx="4844">
                  <c:v>0.791015625</c:v>
                </c:pt>
                <c:pt idx="4845">
                  <c:v>0.52734375</c:v>
                </c:pt>
                <c:pt idx="4846">
                  <c:v>0.3515625</c:v>
                </c:pt>
                <c:pt idx="4847">
                  <c:v>0</c:v>
                </c:pt>
                <c:pt idx="4848">
                  <c:v>-0.263671875</c:v>
                </c:pt>
                <c:pt idx="4849">
                  <c:v>-0.439453125</c:v>
                </c:pt>
                <c:pt idx="4850">
                  <c:v>-0.703125</c:v>
                </c:pt>
                <c:pt idx="4851">
                  <c:v>-0.966796875</c:v>
                </c:pt>
                <c:pt idx="4852">
                  <c:v>-1.23046875</c:v>
                </c:pt>
                <c:pt idx="4853">
                  <c:v>-1.494140625</c:v>
                </c:pt>
                <c:pt idx="4854">
                  <c:v>-1.669921875</c:v>
                </c:pt>
                <c:pt idx="4855">
                  <c:v>-1.845703125</c:v>
                </c:pt>
                <c:pt idx="4856">
                  <c:v>-2.109375</c:v>
                </c:pt>
                <c:pt idx="4857">
                  <c:v>-2.28515625</c:v>
                </c:pt>
                <c:pt idx="4858">
                  <c:v>-2.373046875</c:v>
                </c:pt>
                <c:pt idx="4859">
                  <c:v>-2.548828125</c:v>
                </c:pt>
                <c:pt idx="4860">
                  <c:v>-2.63671875</c:v>
                </c:pt>
                <c:pt idx="4861">
                  <c:v>-2.724609375</c:v>
                </c:pt>
                <c:pt idx="4862">
                  <c:v>-2.8125</c:v>
                </c:pt>
                <c:pt idx="4863">
                  <c:v>-2.900390625</c:v>
                </c:pt>
                <c:pt idx="4864">
                  <c:v>-2.900390625</c:v>
                </c:pt>
                <c:pt idx="4865">
                  <c:v>-2.900390625</c:v>
                </c:pt>
                <c:pt idx="4866">
                  <c:v>-2.900390625</c:v>
                </c:pt>
                <c:pt idx="4867">
                  <c:v>-2.8125</c:v>
                </c:pt>
                <c:pt idx="4868">
                  <c:v>-2.724609375</c:v>
                </c:pt>
                <c:pt idx="4869">
                  <c:v>-2.724609375</c:v>
                </c:pt>
                <c:pt idx="4870">
                  <c:v>-2.548828125</c:v>
                </c:pt>
                <c:pt idx="4871">
                  <c:v>-2.4609375</c:v>
                </c:pt>
                <c:pt idx="4872">
                  <c:v>-2.28515625</c:v>
                </c:pt>
                <c:pt idx="4873">
                  <c:v>-2.109375</c:v>
                </c:pt>
                <c:pt idx="4874">
                  <c:v>-1.93359375</c:v>
                </c:pt>
                <c:pt idx="4875">
                  <c:v>-1.669921875</c:v>
                </c:pt>
                <c:pt idx="4876">
                  <c:v>-1.494140625</c:v>
                </c:pt>
                <c:pt idx="4877">
                  <c:v>-1.318359375</c:v>
                </c:pt>
                <c:pt idx="4878">
                  <c:v>-1.0546875</c:v>
                </c:pt>
                <c:pt idx="4879">
                  <c:v>-0.791015625</c:v>
                </c:pt>
                <c:pt idx="4880">
                  <c:v>-0.52734375</c:v>
                </c:pt>
                <c:pt idx="4881">
                  <c:v>-0.3515625</c:v>
                </c:pt>
                <c:pt idx="4882">
                  <c:v>-8.7890625E-2</c:v>
                </c:pt>
                <c:pt idx="4883">
                  <c:v>0.17578125</c:v>
                </c:pt>
                <c:pt idx="4884">
                  <c:v>0.439453125</c:v>
                </c:pt>
                <c:pt idx="4885">
                  <c:v>0.703125</c:v>
                </c:pt>
                <c:pt idx="4886">
                  <c:v>0.966796875</c:v>
                </c:pt>
                <c:pt idx="4887">
                  <c:v>1.142578125</c:v>
                </c:pt>
                <c:pt idx="4888">
                  <c:v>1.40625</c:v>
                </c:pt>
                <c:pt idx="4889">
                  <c:v>1.58203125</c:v>
                </c:pt>
                <c:pt idx="4890">
                  <c:v>1.7578125</c:v>
                </c:pt>
                <c:pt idx="4891">
                  <c:v>1.93359375</c:v>
                </c:pt>
                <c:pt idx="4892">
                  <c:v>2.109375</c:v>
                </c:pt>
                <c:pt idx="4893">
                  <c:v>2.28515625</c:v>
                </c:pt>
                <c:pt idx="4894">
                  <c:v>2.373046875</c:v>
                </c:pt>
                <c:pt idx="4895">
                  <c:v>2.4609375</c:v>
                </c:pt>
                <c:pt idx="4896">
                  <c:v>2.548828125</c:v>
                </c:pt>
                <c:pt idx="4897">
                  <c:v>2.63671875</c:v>
                </c:pt>
                <c:pt idx="4898">
                  <c:v>2.724609375</c:v>
                </c:pt>
                <c:pt idx="4899">
                  <c:v>2.724609375</c:v>
                </c:pt>
                <c:pt idx="4900">
                  <c:v>2.724609375</c:v>
                </c:pt>
                <c:pt idx="4901">
                  <c:v>2.63671875</c:v>
                </c:pt>
                <c:pt idx="4902">
                  <c:v>2.548828125</c:v>
                </c:pt>
                <c:pt idx="4903">
                  <c:v>2.548828125</c:v>
                </c:pt>
                <c:pt idx="4904">
                  <c:v>2.373046875</c:v>
                </c:pt>
                <c:pt idx="4905">
                  <c:v>2.28515625</c:v>
                </c:pt>
                <c:pt idx="4906">
                  <c:v>2.197265625</c:v>
                </c:pt>
                <c:pt idx="4907">
                  <c:v>2.021484375</c:v>
                </c:pt>
                <c:pt idx="4908">
                  <c:v>1.845703125</c:v>
                </c:pt>
                <c:pt idx="4909">
                  <c:v>1.669921875</c:v>
                </c:pt>
                <c:pt idx="4910">
                  <c:v>1.494140625</c:v>
                </c:pt>
                <c:pt idx="4911">
                  <c:v>1.23046875</c:v>
                </c:pt>
                <c:pt idx="4912">
                  <c:v>1.0546875</c:v>
                </c:pt>
                <c:pt idx="4913">
                  <c:v>0.791015625</c:v>
                </c:pt>
                <c:pt idx="4914">
                  <c:v>0.52734375</c:v>
                </c:pt>
                <c:pt idx="4915">
                  <c:v>0.3515625</c:v>
                </c:pt>
                <c:pt idx="4916">
                  <c:v>0</c:v>
                </c:pt>
                <c:pt idx="4917">
                  <c:v>-0.17578125</c:v>
                </c:pt>
                <c:pt idx="4918">
                  <c:v>-0.439453125</c:v>
                </c:pt>
                <c:pt idx="4919">
                  <c:v>-0.703125</c:v>
                </c:pt>
                <c:pt idx="4920">
                  <c:v>-0.966796875</c:v>
                </c:pt>
                <c:pt idx="4921">
                  <c:v>-1.142578125</c:v>
                </c:pt>
                <c:pt idx="4922">
                  <c:v>-1.40625</c:v>
                </c:pt>
                <c:pt idx="4923">
                  <c:v>-1.58203125</c:v>
                </c:pt>
                <c:pt idx="4924">
                  <c:v>-1.7578125</c:v>
                </c:pt>
                <c:pt idx="4925">
                  <c:v>-2.021484375</c:v>
                </c:pt>
                <c:pt idx="4926">
                  <c:v>-2.109375</c:v>
                </c:pt>
                <c:pt idx="4927">
                  <c:v>-2.28515625</c:v>
                </c:pt>
                <c:pt idx="4928">
                  <c:v>-2.4609375</c:v>
                </c:pt>
                <c:pt idx="4929">
                  <c:v>-2.548828125</c:v>
                </c:pt>
                <c:pt idx="4930">
                  <c:v>-2.63671875</c:v>
                </c:pt>
                <c:pt idx="4931">
                  <c:v>-2.724609375</c:v>
                </c:pt>
                <c:pt idx="4932">
                  <c:v>-2.724609375</c:v>
                </c:pt>
                <c:pt idx="4933">
                  <c:v>-2.8125</c:v>
                </c:pt>
                <c:pt idx="4934">
                  <c:v>-2.8125</c:v>
                </c:pt>
                <c:pt idx="4935">
                  <c:v>-2.8125</c:v>
                </c:pt>
                <c:pt idx="4936">
                  <c:v>-2.724609375</c:v>
                </c:pt>
                <c:pt idx="4937">
                  <c:v>-2.724609375</c:v>
                </c:pt>
                <c:pt idx="4938">
                  <c:v>-2.548828125</c:v>
                </c:pt>
                <c:pt idx="4939">
                  <c:v>-2.4609375</c:v>
                </c:pt>
                <c:pt idx="4940">
                  <c:v>-2.373046875</c:v>
                </c:pt>
                <c:pt idx="4941">
                  <c:v>-2.197265625</c:v>
                </c:pt>
                <c:pt idx="4942">
                  <c:v>-2.021484375</c:v>
                </c:pt>
                <c:pt idx="4943">
                  <c:v>-1.845703125</c:v>
                </c:pt>
                <c:pt idx="4944">
                  <c:v>-1.669921875</c:v>
                </c:pt>
                <c:pt idx="4945">
                  <c:v>-1.494140625</c:v>
                </c:pt>
                <c:pt idx="4946">
                  <c:v>-1.318359375</c:v>
                </c:pt>
                <c:pt idx="4947">
                  <c:v>-1.0546875</c:v>
                </c:pt>
                <c:pt idx="4948">
                  <c:v>-0.87890625</c:v>
                </c:pt>
                <c:pt idx="4949">
                  <c:v>-0.615234375</c:v>
                </c:pt>
                <c:pt idx="4950">
                  <c:v>-0.3515625</c:v>
                </c:pt>
                <c:pt idx="4951">
                  <c:v>-8.7890625E-2</c:v>
                </c:pt>
                <c:pt idx="4952">
                  <c:v>0.17578125</c:v>
                </c:pt>
                <c:pt idx="4953">
                  <c:v>0.3515625</c:v>
                </c:pt>
                <c:pt idx="4954">
                  <c:v>0.615234375</c:v>
                </c:pt>
                <c:pt idx="4955">
                  <c:v>0.87890625</c:v>
                </c:pt>
                <c:pt idx="4956">
                  <c:v>1.0546875</c:v>
                </c:pt>
                <c:pt idx="4957">
                  <c:v>1.318359375</c:v>
                </c:pt>
                <c:pt idx="4958">
                  <c:v>1.494140625</c:v>
                </c:pt>
                <c:pt idx="4959">
                  <c:v>1.669921875</c:v>
                </c:pt>
                <c:pt idx="4960">
                  <c:v>1.845703125</c:v>
                </c:pt>
                <c:pt idx="4961">
                  <c:v>2.021484375</c:v>
                </c:pt>
                <c:pt idx="4962">
                  <c:v>2.109375</c:v>
                </c:pt>
                <c:pt idx="4963">
                  <c:v>2.28515625</c:v>
                </c:pt>
                <c:pt idx="4964">
                  <c:v>2.373046875</c:v>
                </c:pt>
                <c:pt idx="4965">
                  <c:v>2.4609375</c:v>
                </c:pt>
                <c:pt idx="4966">
                  <c:v>2.4609375</c:v>
                </c:pt>
                <c:pt idx="4967">
                  <c:v>2.548828125</c:v>
                </c:pt>
                <c:pt idx="4968">
                  <c:v>2.548828125</c:v>
                </c:pt>
                <c:pt idx="4969">
                  <c:v>2.548828125</c:v>
                </c:pt>
                <c:pt idx="4970">
                  <c:v>2.548828125</c:v>
                </c:pt>
                <c:pt idx="4971">
                  <c:v>2.4609375</c:v>
                </c:pt>
                <c:pt idx="4972">
                  <c:v>2.373046875</c:v>
                </c:pt>
                <c:pt idx="4973">
                  <c:v>2.28515625</c:v>
                </c:pt>
                <c:pt idx="4974">
                  <c:v>2.197265625</c:v>
                </c:pt>
                <c:pt idx="4975">
                  <c:v>2.109375</c:v>
                </c:pt>
                <c:pt idx="4976">
                  <c:v>1.93359375</c:v>
                </c:pt>
                <c:pt idx="4977">
                  <c:v>1.7578125</c:v>
                </c:pt>
                <c:pt idx="4978">
                  <c:v>1.58203125</c:v>
                </c:pt>
                <c:pt idx="4979">
                  <c:v>1.40625</c:v>
                </c:pt>
                <c:pt idx="4980">
                  <c:v>1.23046875</c:v>
                </c:pt>
                <c:pt idx="4981">
                  <c:v>1.0546875</c:v>
                </c:pt>
                <c:pt idx="4982">
                  <c:v>0.791015625</c:v>
                </c:pt>
                <c:pt idx="4983">
                  <c:v>0.52734375</c:v>
                </c:pt>
                <c:pt idx="4984">
                  <c:v>0.3515625</c:v>
                </c:pt>
                <c:pt idx="4985">
                  <c:v>8.7890625E-2</c:v>
                </c:pt>
                <c:pt idx="4986">
                  <c:v>-0.17578125</c:v>
                </c:pt>
                <c:pt idx="4987">
                  <c:v>-0.3515625</c:v>
                </c:pt>
                <c:pt idx="4988">
                  <c:v>-0.615234375</c:v>
                </c:pt>
                <c:pt idx="4989">
                  <c:v>-0.87890625</c:v>
                </c:pt>
                <c:pt idx="4990">
                  <c:v>-1.0546875</c:v>
                </c:pt>
                <c:pt idx="4991">
                  <c:v>-1.318359375</c:v>
                </c:pt>
                <c:pt idx="4992">
                  <c:v>-1.494140625</c:v>
                </c:pt>
                <c:pt idx="4993">
                  <c:v>-1.669921875</c:v>
                </c:pt>
                <c:pt idx="4994">
                  <c:v>-1.845703125</c:v>
                </c:pt>
                <c:pt idx="4995">
                  <c:v>-2.021484375</c:v>
                </c:pt>
                <c:pt idx="4996">
                  <c:v>-2.197265625</c:v>
                </c:pt>
                <c:pt idx="4997">
                  <c:v>-2.28515625</c:v>
                </c:pt>
                <c:pt idx="4998">
                  <c:v>-2.373046875</c:v>
                </c:pt>
                <c:pt idx="4999">
                  <c:v>-2.548828125</c:v>
                </c:pt>
                <c:pt idx="5000">
                  <c:v>-2.63671875</c:v>
                </c:pt>
                <c:pt idx="5001">
                  <c:v>-2.63671875</c:v>
                </c:pt>
                <c:pt idx="5002">
                  <c:v>-2.724609375</c:v>
                </c:pt>
                <c:pt idx="5003">
                  <c:v>-2.724609375</c:v>
                </c:pt>
                <c:pt idx="5004">
                  <c:v>-2.63671875</c:v>
                </c:pt>
                <c:pt idx="5005">
                  <c:v>-2.63671875</c:v>
                </c:pt>
                <c:pt idx="5006">
                  <c:v>-2.548828125</c:v>
                </c:pt>
                <c:pt idx="5007">
                  <c:v>-2.4609375</c:v>
                </c:pt>
                <c:pt idx="5008">
                  <c:v>-2.373046875</c:v>
                </c:pt>
                <c:pt idx="5009">
                  <c:v>-2.28515625</c:v>
                </c:pt>
                <c:pt idx="5010">
                  <c:v>-2.197265625</c:v>
                </c:pt>
                <c:pt idx="5011">
                  <c:v>-2.021484375</c:v>
                </c:pt>
                <c:pt idx="5012">
                  <c:v>-1.845703125</c:v>
                </c:pt>
                <c:pt idx="5013">
                  <c:v>-1.669921875</c:v>
                </c:pt>
                <c:pt idx="5014">
                  <c:v>-1.494140625</c:v>
                </c:pt>
                <c:pt idx="5015">
                  <c:v>-1.318359375</c:v>
                </c:pt>
                <c:pt idx="5016">
                  <c:v>-1.0546875</c:v>
                </c:pt>
                <c:pt idx="5017">
                  <c:v>-0.87890625</c:v>
                </c:pt>
                <c:pt idx="5018">
                  <c:v>-0.615234375</c:v>
                </c:pt>
                <c:pt idx="5019">
                  <c:v>-0.3515625</c:v>
                </c:pt>
                <c:pt idx="5020">
                  <c:v>-0.17578125</c:v>
                </c:pt>
                <c:pt idx="5021">
                  <c:v>8.7890625E-2</c:v>
                </c:pt>
                <c:pt idx="5022">
                  <c:v>0.3515625</c:v>
                </c:pt>
                <c:pt idx="5023">
                  <c:v>0.52734375</c:v>
                </c:pt>
                <c:pt idx="5024">
                  <c:v>0.703125</c:v>
                </c:pt>
                <c:pt idx="5025">
                  <c:v>0.966796875</c:v>
                </c:pt>
                <c:pt idx="5026">
                  <c:v>1.142578125</c:v>
                </c:pt>
                <c:pt idx="5027">
                  <c:v>1.318359375</c:v>
                </c:pt>
                <c:pt idx="5028">
                  <c:v>1.58203125</c:v>
                </c:pt>
                <c:pt idx="5029">
                  <c:v>1.669921875</c:v>
                </c:pt>
                <c:pt idx="5030">
                  <c:v>1.845703125</c:v>
                </c:pt>
                <c:pt idx="5031">
                  <c:v>2.021484375</c:v>
                </c:pt>
                <c:pt idx="5032">
                  <c:v>2.197265625</c:v>
                </c:pt>
                <c:pt idx="5033">
                  <c:v>2.28515625</c:v>
                </c:pt>
                <c:pt idx="5034">
                  <c:v>2.28515625</c:v>
                </c:pt>
                <c:pt idx="5035">
                  <c:v>2.373046875</c:v>
                </c:pt>
                <c:pt idx="5036">
                  <c:v>2.4609375</c:v>
                </c:pt>
                <c:pt idx="5037">
                  <c:v>2.4609375</c:v>
                </c:pt>
                <c:pt idx="5038">
                  <c:v>2.4609375</c:v>
                </c:pt>
                <c:pt idx="5039">
                  <c:v>2.4609375</c:v>
                </c:pt>
                <c:pt idx="5040">
                  <c:v>2.373046875</c:v>
                </c:pt>
                <c:pt idx="5041">
                  <c:v>2.373046875</c:v>
                </c:pt>
                <c:pt idx="5042">
                  <c:v>2.28515625</c:v>
                </c:pt>
                <c:pt idx="5043">
                  <c:v>2.197265625</c:v>
                </c:pt>
                <c:pt idx="5044">
                  <c:v>2.109375</c:v>
                </c:pt>
                <c:pt idx="5045">
                  <c:v>1.93359375</c:v>
                </c:pt>
                <c:pt idx="5046">
                  <c:v>1.7578125</c:v>
                </c:pt>
                <c:pt idx="5047">
                  <c:v>1.669921875</c:v>
                </c:pt>
                <c:pt idx="5048">
                  <c:v>1.494140625</c:v>
                </c:pt>
                <c:pt idx="5049">
                  <c:v>1.23046875</c:v>
                </c:pt>
                <c:pt idx="5050">
                  <c:v>1.0546875</c:v>
                </c:pt>
                <c:pt idx="5051">
                  <c:v>0.87890625</c:v>
                </c:pt>
                <c:pt idx="5052">
                  <c:v>0.615234375</c:v>
                </c:pt>
                <c:pt idx="5053">
                  <c:v>0.439453125</c:v>
                </c:pt>
                <c:pt idx="5054">
                  <c:v>0.17578125</c:v>
                </c:pt>
                <c:pt idx="5055">
                  <c:v>0</c:v>
                </c:pt>
                <c:pt idx="5056">
                  <c:v>-0.263671875</c:v>
                </c:pt>
                <c:pt idx="5057">
                  <c:v>-0.439453125</c:v>
                </c:pt>
                <c:pt idx="5058">
                  <c:v>-0.703125</c:v>
                </c:pt>
                <c:pt idx="5059">
                  <c:v>-0.966796875</c:v>
                </c:pt>
                <c:pt idx="5060">
                  <c:v>-1.142578125</c:v>
                </c:pt>
                <c:pt idx="5061">
                  <c:v>-1.318359375</c:v>
                </c:pt>
                <c:pt idx="5062">
                  <c:v>-1.494140625</c:v>
                </c:pt>
                <c:pt idx="5063">
                  <c:v>-1.669921875</c:v>
                </c:pt>
                <c:pt idx="5064">
                  <c:v>-1.845703125</c:v>
                </c:pt>
                <c:pt idx="5065">
                  <c:v>-2.021484375</c:v>
                </c:pt>
                <c:pt idx="5066">
                  <c:v>-2.109375</c:v>
                </c:pt>
                <c:pt idx="5067">
                  <c:v>-2.197265625</c:v>
                </c:pt>
                <c:pt idx="5068">
                  <c:v>-2.373046875</c:v>
                </c:pt>
                <c:pt idx="5069">
                  <c:v>-2.4609375</c:v>
                </c:pt>
                <c:pt idx="5070">
                  <c:v>-2.4609375</c:v>
                </c:pt>
                <c:pt idx="5071">
                  <c:v>-2.548828125</c:v>
                </c:pt>
                <c:pt idx="5072">
                  <c:v>-2.548828125</c:v>
                </c:pt>
                <c:pt idx="5073">
                  <c:v>-2.548828125</c:v>
                </c:pt>
                <c:pt idx="5074">
                  <c:v>-2.548828125</c:v>
                </c:pt>
                <c:pt idx="5075">
                  <c:v>-2.4609375</c:v>
                </c:pt>
                <c:pt idx="5076">
                  <c:v>-2.373046875</c:v>
                </c:pt>
                <c:pt idx="5077">
                  <c:v>-2.28515625</c:v>
                </c:pt>
                <c:pt idx="5078">
                  <c:v>-2.197265625</c:v>
                </c:pt>
                <c:pt idx="5079">
                  <c:v>-2.109375</c:v>
                </c:pt>
                <c:pt idx="5080">
                  <c:v>-2.021484375</c:v>
                </c:pt>
                <c:pt idx="5081">
                  <c:v>-1.845703125</c:v>
                </c:pt>
                <c:pt idx="5082">
                  <c:v>-1.669921875</c:v>
                </c:pt>
                <c:pt idx="5083">
                  <c:v>-1.494140625</c:v>
                </c:pt>
                <c:pt idx="5084">
                  <c:v>-1.318359375</c:v>
                </c:pt>
                <c:pt idx="5085">
                  <c:v>-1.142578125</c:v>
                </c:pt>
                <c:pt idx="5086">
                  <c:v>-0.87890625</c:v>
                </c:pt>
                <c:pt idx="5087">
                  <c:v>-0.703125</c:v>
                </c:pt>
                <c:pt idx="5088">
                  <c:v>-0.439453125</c:v>
                </c:pt>
                <c:pt idx="5089">
                  <c:v>-0.263671875</c:v>
                </c:pt>
                <c:pt idx="5090">
                  <c:v>0</c:v>
                </c:pt>
                <c:pt idx="5091">
                  <c:v>0.17578125</c:v>
                </c:pt>
                <c:pt idx="5092">
                  <c:v>0.439453125</c:v>
                </c:pt>
                <c:pt idx="5093">
                  <c:v>0.615234375</c:v>
                </c:pt>
                <c:pt idx="5094">
                  <c:v>0.87890625</c:v>
                </c:pt>
                <c:pt idx="5095">
                  <c:v>1.0546875</c:v>
                </c:pt>
                <c:pt idx="5096">
                  <c:v>1.23046875</c:v>
                </c:pt>
                <c:pt idx="5097">
                  <c:v>1.40625</c:v>
                </c:pt>
                <c:pt idx="5098">
                  <c:v>1.58203125</c:v>
                </c:pt>
                <c:pt idx="5099">
                  <c:v>1.7578125</c:v>
                </c:pt>
                <c:pt idx="5100">
                  <c:v>1.845703125</c:v>
                </c:pt>
                <c:pt idx="5101">
                  <c:v>2.021484375</c:v>
                </c:pt>
                <c:pt idx="5102">
                  <c:v>2.109375</c:v>
                </c:pt>
                <c:pt idx="5103">
                  <c:v>2.197265625</c:v>
                </c:pt>
                <c:pt idx="5104">
                  <c:v>2.28515625</c:v>
                </c:pt>
                <c:pt idx="5105">
                  <c:v>2.373046875</c:v>
                </c:pt>
                <c:pt idx="5106">
                  <c:v>2.373046875</c:v>
                </c:pt>
                <c:pt idx="5107">
                  <c:v>2.373046875</c:v>
                </c:pt>
                <c:pt idx="5108">
                  <c:v>2.373046875</c:v>
                </c:pt>
                <c:pt idx="5109">
                  <c:v>2.373046875</c:v>
                </c:pt>
                <c:pt idx="5110">
                  <c:v>2.28515625</c:v>
                </c:pt>
                <c:pt idx="5111">
                  <c:v>2.28515625</c:v>
                </c:pt>
                <c:pt idx="5112">
                  <c:v>2.197265625</c:v>
                </c:pt>
                <c:pt idx="5113">
                  <c:v>2.109375</c:v>
                </c:pt>
                <c:pt idx="5114">
                  <c:v>1.93359375</c:v>
                </c:pt>
                <c:pt idx="5115">
                  <c:v>1.845703125</c:v>
                </c:pt>
                <c:pt idx="5116">
                  <c:v>1.669921875</c:v>
                </c:pt>
                <c:pt idx="5117">
                  <c:v>1.494140625</c:v>
                </c:pt>
                <c:pt idx="5118">
                  <c:v>1.318359375</c:v>
                </c:pt>
                <c:pt idx="5119">
                  <c:v>1.142578125</c:v>
                </c:pt>
                <c:pt idx="5120">
                  <c:v>0.966796875</c:v>
                </c:pt>
                <c:pt idx="5121">
                  <c:v>0.791015625</c:v>
                </c:pt>
                <c:pt idx="5122">
                  <c:v>0.52734375</c:v>
                </c:pt>
                <c:pt idx="5123">
                  <c:v>0.3515625</c:v>
                </c:pt>
                <c:pt idx="5124">
                  <c:v>8.7890625E-2</c:v>
                </c:pt>
                <c:pt idx="5125">
                  <c:v>-8.7890625E-2</c:v>
                </c:pt>
                <c:pt idx="5126">
                  <c:v>-0.3515625</c:v>
                </c:pt>
                <c:pt idx="5127">
                  <c:v>-0.52734375</c:v>
                </c:pt>
                <c:pt idx="5128">
                  <c:v>-0.791015625</c:v>
                </c:pt>
                <c:pt idx="5129">
                  <c:v>-0.966796875</c:v>
                </c:pt>
                <c:pt idx="5130">
                  <c:v>-1.142578125</c:v>
                </c:pt>
                <c:pt idx="5131">
                  <c:v>-1.40625</c:v>
                </c:pt>
                <c:pt idx="5132">
                  <c:v>-1.494140625</c:v>
                </c:pt>
                <c:pt idx="5133">
                  <c:v>-1.669921875</c:v>
                </c:pt>
                <c:pt idx="5134">
                  <c:v>-1.845703125</c:v>
                </c:pt>
                <c:pt idx="5135">
                  <c:v>-2.021484375</c:v>
                </c:pt>
                <c:pt idx="5136">
                  <c:v>-2.109375</c:v>
                </c:pt>
                <c:pt idx="5137">
                  <c:v>-2.197265625</c:v>
                </c:pt>
                <c:pt idx="5138">
                  <c:v>-2.28515625</c:v>
                </c:pt>
                <c:pt idx="5139">
                  <c:v>-2.373046875</c:v>
                </c:pt>
                <c:pt idx="5140">
                  <c:v>-2.4609375</c:v>
                </c:pt>
                <c:pt idx="5141">
                  <c:v>-2.4609375</c:v>
                </c:pt>
                <c:pt idx="5142">
                  <c:v>-2.4609375</c:v>
                </c:pt>
                <c:pt idx="5143">
                  <c:v>-2.4609375</c:v>
                </c:pt>
                <c:pt idx="5144">
                  <c:v>-2.4609375</c:v>
                </c:pt>
                <c:pt idx="5145">
                  <c:v>-2.373046875</c:v>
                </c:pt>
                <c:pt idx="5146">
                  <c:v>-2.28515625</c:v>
                </c:pt>
                <c:pt idx="5147">
                  <c:v>-2.197265625</c:v>
                </c:pt>
                <c:pt idx="5148">
                  <c:v>-2.109375</c:v>
                </c:pt>
                <c:pt idx="5149">
                  <c:v>-2.021484375</c:v>
                </c:pt>
                <c:pt idx="5150">
                  <c:v>-1.845703125</c:v>
                </c:pt>
                <c:pt idx="5151">
                  <c:v>-1.7578125</c:v>
                </c:pt>
                <c:pt idx="5152">
                  <c:v>-1.58203125</c:v>
                </c:pt>
                <c:pt idx="5153">
                  <c:v>-1.40625</c:v>
                </c:pt>
                <c:pt idx="5154">
                  <c:v>-1.23046875</c:v>
                </c:pt>
                <c:pt idx="5155">
                  <c:v>-0.966796875</c:v>
                </c:pt>
                <c:pt idx="5156">
                  <c:v>-0.791015625</c:v>
                </c:pt>
                <c:pt idx="5157">
                  <c:v>-0.615234375</c:v>
                </c:pt>
                <c:pt idx="5158">
                  <c:v>-0.439453125</c:v>
                </c:pt>
                <c:pt idx="5159">
                  <c:v>-0.17578125</c:v>
                </c:pt>
                <c:pt idx="5160">
                  <c:v>0</c:v>
                </c:pt>
                <c:pt idx="5161">
                  <c:v>0.263671875</c:v>
                </c:pt>
                <c:pt idx="5162">
                  <c:v>0.439453125</c:v>
                </c:pt>
                <c:pt idx="5163">
                  <c:v>0.615234375</c:v>
                </c:pt>
                <c:pt idx="5164">
                  <c:v>0.87890625</c:v>
                </c:pt>
                <c:pt idx="5165">
                  <c:v>1.0546875</c:v>
                </c:pt>
                <c:pt idx="5166">
                  <c:v>1.23046875</c:v>
                </c:pt>
                <c:pt idx="5167">
                  <c:v>1.40625</c:v>
                </c:pt>
                <c:pt idx="5168">
                  <c:v>1.58203125</c:v>
                </c:pt>
                <c:pt idx="5169">
                  <c:v>1.669921875</c:v>
                </c:pt>
                <c:pt idx="5170">
                  <c:v>1.845703125</c:v>
                </c:pt>
                <c:pt idx="5171">
                  <c:v>1.93359375</c:v>
                </c:pt>
                <c:pt idx="5172">
                  <c:v>2.021484375</c:v>
                </c:pt>
                <c:pt idx="5173">
                  <c:v>2.109375</c:v>
                </c:pt>
                <c:pt idx="5174">
                  <c:v>2.197265625</c:v>
                </c:pt>
                <c:pt idx="5175">
                  <c:v>2.197265625</c:v>
                </c:pt>
                <c:pt idx="5176">
                  <c:v>2.197265625</c:v>
                </c:pt>
                <c:pt idx="5177">
                  <c:v>2.197265625</c:v>
                </c:pt>
                <c:pt idx="5178">
                  <c:v>2.197265625</c:v>
                </c:pt>
                <c:pt idx="5179">
                  <c:v>2.197265625</c:v>
                </c:pt>
                <c:pt idx="5180">
                  <c:v>2.197265625</c:v>
                </c:pt>
                <c:pt idx="5181">
                  <c:v>2.109375</c:v>
                </c:pt>
                <c:pt idx="5182">
                  <c:v>1.93359375</c:v>
                </c:pt>
                <c:pt idx="5183">
                  <c:v>1.845703125</c:v>
                </c:pt>
                <c:pt idx="5184">
                  <c:v>1.7578125</c:v>
                </c:pt>
                <c:pt idx="5185">
                  <c:v>1.58203125</c:v>
                </c:pt>
                <c:pt idx="5186">
                  <c:v>1.494140625</c:v>
                </c:pt>
                <c:pt idx="5187">
                  <c:v>1.318359375</c:v>
                </c:pt>
                <c:pt idx="5188">
                  <c:v>1.142578125</c:v>
                </c:pt>
                <c:pt idx="5189">
                  <c:v>0.966796875</c:v>
                </c:pt>
                <c:pt idx="5190">
                  <c:v>0.791015625</c:v>
                </c:pt>
                <c:pt idx="5191">
                  <c:v>0.52734375</c:v>
                </c:pt>
                <c:pt idx="5192">
                  <c:v>0.3515625</c:v>
                </c:pt>
                <c:pt idx="5193">
                  <c:v>0.17578125</c:v>
                </c:pt>
                <c:pt idx="5194">
                  <c:v>-8.7890625E-2</c:v>
                </c:pt>
                <c:pt idx="5195">
                  <c:v>-0.263671875</c:v>
                </c:pt>
                <c:pt idx="5196">
                  <c:v>-0.52734375</c:v>
                </c:pt>
                <c:pt idx="5197">
                  <c:v>-0.703125</c:v>
                </c:pt>
                <c:pt idx="5198">
                  <c:v>-0.87890625</c:v>
                </c:pt>
                <c:pt idx="5199">
                  <c:v>-1.0546875</c:v>
                </c:pt>
                <c:pt idx="5200">
                  <c:v>-1.23046875</c:v>
                </c:pt>
                <c:pt idx="5201">
                  <c:v>-1.494140625</c:v>
                </c:pt>
                <c:pt idx="5202">
                  <c:v>-1.58203125</c:v>
                </c:pt>
                <c:pt idx="5203">
                  <c:v>-1.7578125</c:v>
                </c:pt>
                <c:pt idx="5204">
                  <c:v>-1.93359375</c:v>
                </c:pt>
                <c:pt idx="5205">
                  <c:v>-2.021484375</c:v>
                </c:pt>
                <c:pt idx="5206">
                  <c:v>-2.109375</c:v>
                </c:pt>
                <c:pt idx="5207">
                  <c:v>-2.197265625</c:v>
                </c:pt>
                <c:pt idx="5208">
                  <c:v>-2.28515625</c:v>
                </c:pt>
                <c:pt idx="5209">
                  <c:v>-2.28515625</c:v>
                </c:pt>
                <c:pt idx="5210">
                  <c:v>-2.373046875</c:v>
                </c:pt>
                <c:pt idx="5211">
                  <c:v>-2.373046875</c:v>
                </c:pt>
                <c:pt idx="5212">
                  <c:v>-2.373046875</c:v>
                </c:pt>
                <c:pt idx="5213">
                  <c:v>-2.373046875</c:v>
                </c:pt>
                <c:pt idx="5214">
                  <c:v>-2.28515625</c:v>
                </c:pt>
                <c:pt idx="5215">
                  <c:v>-2.28515625</c:v>
                </c:pt>
                <c:pt idx="5216">
                  <c:v>-2.197265625</c:v>
                </c:pt>
                <c:pt idx="5217">
                  <c:v>-2.109375</c:v>
                </c:pt>
                <c:pt idx="5218">
                  <c:v>-2.021484375</c:v>
                </c:pt>
                <c:pt idx="5219">
                  <c:v>-1.845703125</c:v>
                </c:pt>
                <c:pt idx="5220">
                  <c:v>-1.669921875</c:v>
                </c:pt>
                <c:pt idx="5221">
                  <c:v>-1.58203125</c:v>
                </c:pt>
                <c:pt idx="5222">
                  <c:v>-1.40625</c:v>
                </c:pt>
                <c:pt idx="5223">
                  <c:v>-1.23046875</c:v>
                </c:pt>
                <c:pt idx="5224">
                  <c:v>-1.0546875</c:v>
                </c:pt>
                <c:pt idx="5225">
                  <c:v>-0.87890625</c:v>
                </c:pt>
                <c:pt idx="5226">
                  <c:v>-0.615234375</c:v>
                </c:pt>
                <c:pt idx="5227">
                  <c:v>-0.439453125</c:v>
                </c:pt>
                <c:pt idx="5228">
                  <c:v>-0.263671875</c:v>
                </c:pt>
                <c:pt idx="5229">
                  <c:v>0</c:v>
                </c:pt>
                <c:pt idx="5230">
                  <c:v>0.17578125</c:v>
                </c:pt>
                <c:pt idx="5231">
                  <c:v>0.3515625</c:v>
                </c:pt>
                <c:pt idx="5232">
                  <c:v>0.52734375</c:v>
                </c:pt>
                <c:pt idx="5233">
                  <c:v>0.791015625</c:v>
                </c:pt>
                <c:pt idx="5234">
                  <c:v>0.966796875</c:v>
                </c:pt>
                <c:pt idx="5235">
                  <c:v>1.142578125</c:v>
                </c:pt>
                <c:pt idx="5236">
                  <c:v>1.318359375</c:v>
                </c:pt>
                <c:pt idx="5237">
                  <c:v>1.40625</c:v>
                </c:pt>
                <c:pt idx="5238">
                  <c:v>1.58203125</c:v>
                </c:pt>
                <c:pt idx="5239">
                  <c:v>1.669921875</c:v>
                </c:pt>
                <c:pt idx="5240">
                  <c:v>1.845703125</c:v>
                </c:pt>
                <c:pt idx="5241">
                  <c:v>1.93359375</c:v>
                </c:pt>
                <c:pt idx="5242">
                  <c:v>2.021484375</c:v>
                </c:pt>
                <c:pt idx="5243">
                  <c:v>2.021484375</c:v>
                </c:pt>
                <c:pt idx="5244">
                  <c:v>2.109375</c:v>
                </c:pt>
                <c:pt idx="5245">
                  <c:v>2.109375</c:v>
                </c:pt>
                <c:pt idx="5246">
                  <c:v>2.197265625</c:v>
                </c:pt>
                <c:pt idx="5247">
                  <c:v>2.109375</c:v>
                </c:pt>
                <c:pt idx="5248">
                  <c:v>2.109375</c:v>
                </c:pt>
                <c:pt idx="5249">
                  <c:v>2.021484375</c:v>
                </c:pt>
                <c:pt idx="5250">
                  <c:v>2.021484375</c:v>
                </c:pt>
                <c:pt idx="5251">
                  <c:v>1.845703125</c:v>
                </c:pt>
                <c:pt idx="5252">
                  <c:v>1.7578125</c:v>
                </c:pt>
                <c:pt idx="5253">
                  <c:v>1.669921875</c:v>
                </c:pt>
                <c:pt idx="5254">
                  <c:v>1.58203125</c:v>
                </c:pt>
                <c:pt idx="5255">
                  <c:v>1.40625</c:v>
                </c:pt>
                <c:pt idx="5256">
                  <c:v>1.23046875</c:v>
                </c:pt>
                <c:pt idx="5257">
                  <c:v>1.0546875</c:v>
                </c:pt>
                <c:pt idx="5258">
                  <c:v>0.966796875</c:v>
                </c:pt>
                <c:pt idx="5259">
                  <c:v>0.703125</c:v>
                </c:pt>
                <c:pt idx="5260">
                  <c:v>0.52734375</c:v>
                </c:pt>
                <c:pt idx="5261">
                  <c:v>0.3515625</c:v>
                </c:pt>
                <c:pt idx="5262">
                  <c:v>0.17578125</c:v>
                </c:pt>
                <c:pt idx="5263">
                  <c:v>0</c:v>
                </c:pt>
                <c:pt idx="5264">
                  <c:v>-0.263671875</c:v>
                </c:pt>
                <c:pt idx="5265">
                  <c:v>-0.439453125</c:v>
                </c:pt>
                <c:pt idx="5266">
                  <c:v>-0.615234375</c:v>
                </c:pt>
                <c:pt idx="5267">
                  <c:v>-0.87890625</c:v>
                </c:pt>
                <c:pt idx="5268">
                  <c:v>-0.966796875</c:v>
                </c:pt>
                <c:pt idx="5269">
                  <c:v>-1.23046875</c:v>
                </c:pt>
                <c:pt idx="5270">
                  <c:v>-1.318359375</c:v>
                </c:pt>
                <c:pt idx="5271">
                  <c:v>-1.494140625</c:v>
                </c:pt>
                <c:pt idx="5272">
                  <c:v>-1.669921875</c:v>
                </c:pt>
                <c:pt idx="5273">
                  <c:v>-1.7578125</c:v>
                </c:pt>
                <c:pt idx="5274">
                  <c:v>-1.93359375</c:v>
                </c:pt>
                <c:pt idx="5275">
                  <c:v>-2.021484375</c:v>
                </c:pt>
                <c:pt idx="5276">
                  <c:v>-2.109375</c:v>
                </c:pt>
                <c:pt idx="5277">
                  <c:v>-2.197265625</c:v>
                </c:pt>
                <c:pt idx="5278">
                  <c:v>-2.197265625</c:v>
                </c:pt>
                <c:pt idx="5279">
                  <c:v>-2.28515625</c:v>
                </c:pt>
                <c:pt idx="5280">
                  <c:v>-2.28515625</c:v>
                </c:pt>
                <c:pt idx="5281">
                  <c:v>-2.28515625</c:v>
                </c:pt>
                <c:pt idx="5282">
                  <c:v>-2.28515625</c:v>
                </c:pt>
                <c:pt idx="5283">
                  <c:v>-2.197265625</c:v>
                </c:pt>
                <c:pt idx="5284">
                  <c:v>-2.109375</c:v>
                </c:pt>
                <c:pt idx="5285">
                  <c:v>-2.109375</c:v>
                </c:pt>
                <c:pt idx="5286">
                  <c:v>-2.021484375</c:v>
                </c:pt>
                <c:pt idx="5287">
                  <c:v>-1.93359375</c:v>
                </c:pt>
                <c:pt idx="5288">
                  <c:v>-1.7578125</c:v>
                </c:pt>
                <c:pt idx="5289">
                  <c:v>-1.58203125</c:v>
                </c:pt>
                <c:pt idx="5290">
                  <c:v>-1.494140625</c:v>
                </c:pt>
                <c:pt idx="5291">
                  <c:v>-1.318359375</c:v>
                </c:pt>
                <c:pt idx="5292">
                  <c:v>-1.142578125</c:v>
                </c:pt>
                <c:pt idx="5293">
                  <c:v>-0.966796875</c:v>
                </c:pt>
                <c:pt idx="5294">
                  <c:v>-0.791015625</c:v>
                </c:pt>
                <c:pt idx="5295">
                  <c:v>-0.615234375</c:v>
                </c:pt>
                <c:pt idx="5296">
                  <c:v>-0.439453125</c:v>
                </c:pt>
                <c:pt idx="5297">
                  <c:v>-0.263671875</c:v>
                </c:pt>
                <c:pt idx="5298">
                  <c:v>0</c:v>
                </c:pt>
                <c:pt idx="5299">
                  <c:v>0.17578125</c:v>
                </c:pt>
                <c:pt idx="5300">
                  <c:v>0.3515625</c:v>
                </c:pt>
                <c:pt idx="5301">
                  <c:v>0.52734375</c:v>
                </c:pt>
                <c:pt idx="5302">
                  <c:v>0.703125</c:v>
                </c:pt>
                <c:pt idx="5303">
                  <c:v>0.966796875</c:v>
                </c:pt>
                <c:pt idx="5304">
                  <c:v>1.0546875</c:v>
                </c:pt>
                <c:pt idx="5305">
                  <c:v>1.23046875</c:v>
                </c:pt>
                <c:pt idx="5306">
                  <c:v>1.40625</c:v>
                </c:pt>
                <c:pt idx="5307">
                  <c:v>1.494140625</c:v>
                </c:pt>
                <c:pt idx="5308">
                  <c:v>1.669921875</c:v>
                </c:pt>
                <c:pt idx="5309">
                  <c:v>1.7578125</c:v>
                </c:pt>
                <c:pt idx="5310">
                  <c:v>1.845703125</c:v>
                </c:pt>
                <c:pt idx="5311">
                  <c:v>1.93359375</c:v>
                </c:pt>
                <c:pt idx="5312">
                  <c:v>2.021484375</c:v>
                </c:pt>
                <c:pt idx="5313">
                  <c:v>2.021484375</c:v>
                </c:pt>
                <c:pt idx="5314">
                  <c:v>2.021484375</c:v>
                </c:pt>
                <c:pt idx="5315">
                  <c:v>2.109375</c:v>
                </c:pt>
                <c:pt idx="5316">
                  <c:v>2.109375</c:v>
                </c:pt>
                <c:pt idx="5317">
                  <c:v>2.021484375</c:v>
                </c:pt>
                <c:pt idx="5318">
                  <c:v>2.021484375</c:v>
                </c:pt>
                <c:pt idx="5319">
                  <c:v>1.93359375</c:v>
                </c:pt>
                <c:pt idx="5320">
                  <c:v>1.845703125</c:v>
                </c:pt>
                <c:pt idx="5321">
                  <c:v>1.7578125</c:v>
                </c:pt>
                <c:pt idx="5322">
                  <c:v>1.669921875</c:v>
                </c:pt>
                <c:pt idx="5323">
                  <c:v>1.494140625</c:v>
                </c:pt>
                <c:pt idx="5324">
                  <c:v>1.40625</c:v>
                </c:pt>
                <c:pt idx="5325">
                  <c:v>1.23046875</c:v>
                </c:pt>
                <c:pt idx="5326">
                  <c:v>1.0546875</c:v>
                </c:pt>
                <c:pt idx="5327">
                  <c:v>0.87890625</c:v>
                </c:pt>
                <c:pt idx="5328">
                  <c:v>0.703125</c:v>
                </c:pt>
                <c:pt idx="5329">
                  <c:v>0.52734375</c:v>
                </c:pt>
                <c:pt idx="5330">
                  <c:v>0.3515625</c:v>
                </c:pt>
                <c:pt idx="5331">
                  <c:v>0.17578125</c:v>
                </c:pt>
                <c:pt idx="5332">
                  <c:v>0</c:v>
                </c:pt>
                <c:pt idx="5333">
                  <c:v>-0.263671875</c:v>
                </c:pt>
                <c:pt idx="5334">
                  <c:v>-0.439453125</c:v>
                </c:pt>
                <c:pt idx="5335">
                  <c:v>-0.615234375</c:v>
                </c:pt>
                <c:pt idx="5336">
                  <c:v>-0.791015625</c:v>
                </c:pt>
                <c:pt idx="5337">
                  <c:v>-0.966796875</c:v>
                </c:pt>
                <c:pt idx="5338">
                  <c:v>-1.142578125</c:v>
                </c:pt>
                <c:pt idx="5339">
                  <c:v>-1.318359375</c:v>
                </c:pt>
                <c:pt idx="5340">
                  <c:v>-1.494140625</c:v>
                </c:pt>
                <c:pt idx="5341">
                  <c:v>-1.58203125</c:v>
                </c:pt>
                <c:pt idx="5342">
                  <c:v>-1.7578125</c:v>
                </c:pt>
                <c:pt idx="5343">
                  <c:v>-1.845703125</c:v>
                </c:pt>
                <c:pt idx="5344">
                  <c:v>-1.93359375</c:v>
                </c:pt>
                <c:pt idx="5345">
                  <c:v>-2.021484375</c:v>
                </c:pt>
                <c:pt idx="5346">
                  <c:v>-2.109375</c:v>
                </c:pt>
                <c:pt idx="5347">
                  <c:v>-2.109375</c:v>
                </c:pt>
                <c:pt idx="5348">
                  <c:v>-2.197265625</c:v>
                </c:pt>
                <c:pt idx="5349">
                  <c:v>-2.197265625</c:v>
                </c:pt>
                <c:pt idx="5350">
                  <c:v>-2.197265625</c:v>
                </c:pt>
                <c:pt idx="5351">
                  <c:v>-2.197265625</c:v>
                </c:pt>
                <c:pt idx="5352">
                  <c:v>-2.197265625</c:v>
                </c:pt>
                <c:pt idx="5353">
                  <c:v>-2.109375</c:v>
                </c:pt>
                <c:pt idx="5354">
                  <c:v>-2.021484375</c:v>
                </c:pt>
                <c:pt idx="5355">
                  <c:v>-1.93359375</c:v>
                </c:pt>
                <c:pt idx="5356">
                  <c:v>-1.845703125</c:v>
                </c:pt>
                <c:pt idx="5357">
                  <c:v>-1.7578125</c:v>
                </c:pt>
                <c:pt idx="5358">
                  <c:v>-1.58203125</c:v>
                </c:pt>
                <c:pt idx="5359">
                  <c:v>-1.494140625</c:v>
                </c:pt>
                <c:pt idx="5360">
                  <c:v>-1.318359375</c:v>
                </c:pt>
                <c:pt idx="5361">
                  <c:v>-1.142578125</c:v>
                </c:pt>
                <c:pt idx="5362">
                  <c:v>-0.966796875</c:v>
                </c:pt>
                <c:pt idx="5363">
                  <c:v>-0.791015625</c:v>
                </c:pt>
                <c:pt idx="5364">
                  <c:v>-0.615234375</c:v>
                </c:pt>
                <c:pt idx="5365">
                  <c:v>-0.439453125</c:v>
                </c:pt>
                <c:pt idx="5366">
                  <c:v>-0.263671875</c:v>
                </c:pt>
                <c:pt idx="5367">
                  <c:v>-8.7890625E-2</c:v>
                </c:pt>
                <c:pt idx="5368">
                  <c:v>0.17578125</c:v>
                </c:pt>
                <c:pt idx="5369">
                  <c:v>0.3515625</c:v>
                </c:pt>
                <c:pt idx="5370">
                  <c:v>0.52734375</c:v>
                </c:pt>
                <c:pt idx="5371">
                  <c:v>0.703125</c:v>
                </c:pt>
                <c:pt idx="5372">
                  <c:v>0.87890625</c:v>
                </c:pt>
                <c:pt idx="5373">
                  <c:v>1.0546875</c:v>
                </c:pt>
                <c:pt idx="5374">
                  <c:v>1.23046875</c:v>
                </c:pt>
                <c:pt idx="5375">
                  <c:v>1.318359375</c:v>
                </c:pt>
                <c:pt idx="5376">
                  <c:v>1.494140625</c:v>
                </c:pt>
                <c:pt idx="5377">
                  <c:v>1.58203125</c:v>
                </c:pt>
                <c:pt idx="5378">
                  <c:v>1.669921875</c:v>
                </c:pt>
                <c:pt idx="5379">
                  <c:v>1.7578125</c:v>
                </c:pt>
                <c:pt idx="5380">
                  <c:v>1.845703125</c:v>
                </c:pt>
                <c:pt idx="5381">
                  <c:v>1.93359375</c:v>
                </c:pt>
                <c:pt idx="5382">
                  <c:v>1.93359375</c:v>
                </c:pt>
                <c:pt idx="5383">
                  <c:v>2.021484375</c:v>
                </c:pt>
                <c:pt idx="5384">
                  <c:v>2.021484375</c:v>
                </c:pt>
                <c:pt idx="5385">
                  <c:v>2.021484375</c:v>
                </c:pt>
                <c:pt idx="5386">
                  <c:v>2.021484375</c:v>
                </c:pt>
                <c:pt idx="5387">
                  <c:v>1.93359375</c:v>
                </c:pt>
                <c:pt idx="5388">
                  <c:v>1.845703125</c:v>
                </c:pt>
                <c:pt idx="5389">
                  <c:v>1.7578125</c:v>
                </c:pt>
                <c:pt idx="5390">
                  <c:v>1.669921875</c:v>
                </c:pt>
                <c:pt idx="5391">
                  <c:v>1.58203125</c:v>
                </c:pt>
                <c:pt idx="5392">
                  <c:v>1.494140625</c:v>
                </c:pt>
                <c:pt idx="5393">
                  <c:v>1.40625</c:v>
                </c:pt>
                <c:pt idx="5394">
                  <c:v>1.23046875</c:v>
                </c:pt>
                <c:pt idx="5395">
                  <c:v>1.0546875</c:v>
                </c:pt>
                <c:pt idx="5396">
                  <c:v>0.87890625</c:v>
                </c:pt>
                <c:pt idx="5397">
                  <c:v>0.791015625</c:v>
                </c:pt>
                <c:pt idx="5398">
                  <c:v>0.52734375</c:v>
                </c:pt>
                <c:pt idx="5399">
                  <c:v>0.439453125</c:v>
                </c:pt>
                <c:pt idx="5400">
                  <c:v>0.17578125</c:v>
                </c:pt>
                <c:pt idx="5401">
                  <c:v>0</c:v>
                </c:pt>
                <c:pt idx="5402">
                  <c:v>-0.17578125</c:v>
                </c:pt>
                <c:pt idx="5403">
                  <c:v>-0.3515625</c:v>
                </c:pt>
                <c:pt idx="5404">
                  <c:v>-0.52734375</c:v>
                </c:pt>
                <c:pt idx="5405">
                  <c:v>-0.703125</c:v>
                </c:pt>
                <c:pt idx="5406">
                  <c:v>-0.966796875</c:v>
                </c:pt>
                <c:pt idx="5407">
                  <c:v>-1.0546875</c:v>
                </c:pt>
                <c:pt idx="5408">
                  <c:v>-1.23046875</c:v>
                </c:pt>
                <c:pt idx="5409">
                  <c:v>-1.40625</c:v>
                </c:pt>
                <c:pt idx="5410">
                  <c:v>-1.494140625</c:v>
                </c:pt>
                <c:pt idx="5411">
                  <c:v>-1.669921875</c:v>
                </c:pt>
                <c:pt idx="5412">
                  <c:v>-1.7578125</c:v>
                </c:pt>
                <c:pt idx="5413">
                  <c:v>-1.845703125</c:v>
                </c:pt>
                <c:pt idx="5414">
                  <c:v>-1.93359375</c:v>
                </c:pt>
                <c:pt idx="5415">
                  <c:v>-2.021484375</c:v>
                </c:pt>
                <c:pt idx="5416">
                  <c:v>-2.109375</c:v>
                </c:pt>
                <c:pt idx="5417">
                  <c:v>-2.109375</c:v>
                </c:pt>
                <c:pt idx="5418">
                  <c:v>-2.109375</c:v>
                </c:pt>
                <c:pt idx="5419">
                  <c:v>-2.109375</c:v>
                </c:pt>
                <c:pt idx="5420">
                  <c:v>-2.109375</c:v>
                </c:pt>
                <c:pt idx="5421">
                  <c:v>-2.109375</c:v>
                </c:pt>
                <c:pt idx="5422">
                  <c:v>-2.021484375</c:v>
                </c:pt>
                <c:pt idx="5423">
                  <c:v>-2.021484375</c:v>
                </c:pt>
                <c:pt idx="5424">
                  <c:v>-1.93359375</c:v>
                </c:pt>
                <c:pt idx="5425">
                  <c:v>-1.7578125</c:v>
                </c:pt>
                <c:pt idx="5426">
                  <c:v>-1.669921875</c:v>
                </c:pt>
                <c:pt idx="5427">
                  <c:v>-1.58203125</c:v>
                </c:pt>
                <c:pt idx="5428">
                  <c:v>-1.40625</c:v>
                </c:pt>
                <c:pt idx="5429">
                  <c:v>-1.318359375</c:v>
                </c:pt>
                <c:pt idx="5430">
                  <c:v>-1.142578125</c:v>
                </c:pt>
                <c:pt idx="5431">
                  <c:v>-0.966796875</c:v>
                </c:pt>
                <c:pt idx="5432">
                  <c:v>-0.791015625</c:v>
                </c:pt>
                <c:pt idx="5433">
                  <c:v>-0.615234375</c:v>
                </c:pt>
                <c:pt idx="5434">
                  <c:v>-0.439453125</c:v>
                </c:pt>
                <c:pt idx="5435">
                  <c:v>-0.263671875</c:v>
                </c:pt>
                <c:pt idx="5436">
                  <c:v>-8.7890625E-2</c:v>
                </c:pt>
                <c:pt idx="5437">
                  <c:v>8.7890625E-2</c:v>
                </c:pt>
                <c:pt idx="5438">
                  <c:v>0.3515625</c:v>
                </c:pt>
                <c:pt idx="5439">
                  <c:v>0.439453125</c:v>
                </c:pt>
                <c:pt idx="5440">
                  <c:v>0.615234375</c:v>
                </c:pt>
                <c:pt idx="5441">
                  <c:v>0.791015625</c:v>
                </c:pt>
                <c:pt idx="5442">
                  <c:v>0.966796875</c:v>
                </c:pt>
                <c:pt idx="5443">
                  <c:v>1.142578125</c:v>
                </c:pt>
                <c:pt idx="5444">
                  <c:v>1.23046875</c:v>
                </c:pt>
                <c:pt idx="5445">
                  <c:v>1.40625</c:v>
                </c:pt>
                <c:pt idx="5446">
                  <c:v>1.494140625</c:v>
                </c:pt>
                <c:pt idx="5447">
                  <c:v>1.58203125</c:v>
                </c:pt>
                <c:pt idx="5448">
                  <c:v>1.669921875</c:v>
                </c:pt>
                <c:pt idx="5449">
                  <c:v>1.7578125</c:v>
                </c:pt>
                <c:pt idx="5450">
                  <c:v>1.845703125</c:v>
                </c:pt>
                <c:pt idx="5451">
                  <c:v>1.845703125</c:v>
                </c:pt>
                <c:pt idx="5452">
                  <c:v>1.93359375</c:v>
                </c:pt>
                <c:pt idx="5453">
                  <c:v>1.93359375</c:v>
                </c:pt>
                <c:pt idx="5454">
                  <c:v>1.93359375</c:v>
                </c:pt>
                <c:pt idx="5455">
                  <c:v>1.845703125</c:v>
                </c:pt>
                <c:pt idx="5456">
                  <c:v>1.845703125</c:v>
                </c:pt>
                <c:pt idx="5457">
                  <c:v>1.7578125</c:v>
                </c:pt>
                <c:pt idx="5458">
                  <c:v>1.7578125</c:v>
                </c:pt>
                <c:pt idx="5459">
                  <c:v>1.669921875</c:v>
                </c:pt>
                <c:pt idx="5460">
                  <c:v>1.58203125</c:v>
                </c:pt>
                <c:pt idx="5461">
                  <c:v>1.40625</c:v>
                </c:pt>
                <c:pt idx="5462">
                  <c:v>1.318359375</c:v>
                </c:pt>
                <c:pt idx="5463">
                  <c:v>1.142578125</c:v>
                </c:pt>
                <c:pt idx="5464">
                  <c:v>1.0546875</c:v>
                </c:pt>
                <c:pt idx="5465">
                  <c:v>0.87890625</c:v>
                </c:pt>
                <c:pt idx="5466">
                  <c:v>0.703125</c:v>
                </c:pt>
                <c:pt idx="5467">
                  <c:v>0.52734375</c:v>
                </c:pt>
                <c:pt idx="5468">
                  <c:v>0.3515625</c:v>
                </c:pt>
                <c:pt idx="5469">
                  <c:v>0.17578125</c:v>
                </c:pt>
                <c:pt idx="5470">
                  <c:v>0</c:v>
                </c:pt>
                <c:pt idx="5471">
                  <c:v>-0.17578125</c:v>
                </c:pt>
                <c:pt idx="5472">
                  <c:v>-0.3515625</c:v>
                </c:pt>
                <c:pt idx="5473">
                  <c:v>-0.52734375</c:v>
                </c:pt>
                <c:pt idx="5474">
                  <c:v>-0.703125</c:v>
                </c:pt>
                <c:pt idx="5475">
                  <c:v>-0.87890625</c:v>
                </c:pt>
                <c:pt idx="5476">
                  <c:v>-0.966796875</c:v>
                </c:pt>
                <c:pt idx="5477">
                  <c:v>-1.142578125</c:v>
                </c:pt>
                <c:pt idx="5478">
                  <c:v>-1.318359375</c:v>
                </c:pt>
                <c:pt idx="5479">
                  <c:v>-1.40625</c:v>
                </c:pt>
                <c:pt idx="5480">
                  <c:v>-1.58203125</c:v>
                </c:pt>
                <c:pt idx="5481">
                  <c:v>-1.669921875</c:v>
                </c:pt>
                <c:pt idx="5482">
                  <c:v>-1.7578125</c:v>
                </c:pt>
                <c:pt idx="5483">
                  <c:v>-1.845703125</c:v>
                </c:pt>
                <c:pt idx="5484">
                  <c:v>-1.93359375</c:v>
                </c:pt>
                <c:pt idx="5485">
                  <c:v>-1.93359375</c:v>
                </c:pt>
                <c:pt idx="5486">
                  <c:v>-2.021484375</c:v>
                </c:pt>
                <c:pt idx="5487">
                  <c:v>-2.021484375</c:v>
                </c:pt>
                <c:pt idx="5488">
                  <c:v>-2.021484375</c:v>
                </c:pt>
                <c:pt idx="5489">
                  <c:v>-2.021484375</c:v>
                </c:pt>
                <c:pt idx="5490">
                  <c:v>-1.93359375</c:v>
                </c:pt>
                <c:pt idx="5491">
                  <c:v>-1.93359375</c:v>
                </c:pt>
                <c:pt idx="5492">
                  <c:v>-1.845703125</c:v>
                </c:pt>
                <c:pt idx="5493">
                  <c:v>-1.7578125</c:v>
                </c:pt>
                <c:pt idx="5494">
                  <c:v>-1.669921875</c:v>
                </c:pt>
                <c:pt idx="5495">
                  <c:v>-1.58203125</c:v>
                </c:pt>
                <c:pt idx="5496">
                  <c:v>-1.494140625</c:v>
                </c:pt>
                <c:pt idx="5497">
                  <c:v>-1.318359375</c:v>
                </c:pt>
                <c:pt idx="5498">
                  <c:v>-1.142578125</c:v>
                </c:pt>
                <c:pt idx="5499">
                  <c:v>-0.966796875</c:v>
                </c:pt>
                <c:pt idx="5500">
                  <c:v>-0.87890625</c:v>
                </c:pt>
                <c:pt idx="5501">
                  <c:v>-0.703125</c:v>
                </c:pt>
                <c:pt idx="5502">
                  <c:v>-0.52734375</c:v>
                </c:pt>
                <c:pt idx="5503">
                  <c:v>-0.3515625</c:v>
                </c:pt>
                <c:pt idx="5504">
                  <c:v>-0.17578125</c:v>
                </c:pt>
                <c:pt idx="5505">
                  <c:v>0</c:v>
                </c:pt>
                <c:pt idx="5506">
                  <c:v>0.17578125</c:v>
                </c:pt>
                <c:pt idx="5507">
                  <c:v>0.3515625</c:v>
                </c:pt>
                <c:pt idx="5508">
                  <c:v>0.52734375</c:v>
                </c:pt>
                <c:pt idx="5509">
                  <c:v>0.703125</c:v>
                </c:pt>
                <c:pt idx="5510">
                  <c:v>0.87890625</c:v>
                </c:pt>
                <c:pt idx="5511">
                  <c:v>0.966796875</c:v>
                </c:pt>
                <c:pt idx="5512">
                  <c:v>1.142578125</c:v>
                </c:pt>
                <c:pt idx="5513">
                  <c:v>1.23046875</c:v>
                </c:pt>
                <c:pt idx="5514">
                  <c:v>1.40625</c:v>
                </c:pt>
                <c:pt idx="5515">
                  <c:v>1.494140625</c:v>
                </c:pt>
                <c:pt idx="5516">
                  <c:v>1.58203125</c:v>
                </c:pt>
                <c:pt idx="5517">
                  <c:v>1.669921875</c:v>
                </c:pt>
                <c:pt idx="5518">
                  <c:v>1.7578125</c:v>
                </c:pt>
                <c:pt idx="5519">
                  <c:v>1.7578125</c:v>
                </c:pt>
                <c:pt idx="5520">
                  <c:v>1.7578125</c:v>
                </c:pt>
                <c:pt idx="5521">
                  <c:v>1.845703125</c:v>
                </c:pt>
                <c:pt idx="5522">
                  <c:v>1.845703125</c:v>
                </c:pt>
                <c:pt idx="5523">
                  <c:v>1.845703125</c:v>
                </c:pt>
                <c:pt idx="5524">
                  <c:v>1.7578125</c:v>
                </c:pt>
                <c:pt idx="5525">
                  <c:v>1.7578125</c:v>
                </c:pt>
                <c:pt idx="5526">
                  <c:v>1.669921875</c:v>
                </c:pt>
                <c:pt idx="5527">
                  <c:v>1.58203125</c:v>
                </c:pt>
                <c:pt idx="5528">
                  <c:v>1.494140625</c:v>
                </c:pt>
                <c:pt idx="5529">
                  <c:v>1.40625</c:v>
                </c:pt>
                <c:pt idx="5530">
                  <c:v>1.318359375</c:v>
                </c:pt>
                <c:pt idx="5531">
                  <c:v>1.23046875</c:v>
                </c:pt>
                <c:pt idx="5532">
                  <c:v>1.0546875</c:v>
                </c:pt>
                <c:pt idx="5533">
                  <c:v>0.966796875</c:v>
                </c:pt>
                <c:pt idx="5534">
                  <c:v>0.791015625</c:v>
                </c:pt>
                <c:pt idx="5535">
                  <c:v>0.615234375</c:v>
                </c:pt>
                <c:pt idx="5536">
                  <c:v>0.439453125</c:v>
                </c:pt>
                <c:pt idx="5537">
                  <c:v>0.263671875</c:v>
                </c:pt>
                <c:pt idx="5538">
                  <c:v>8.7890625E-2</c:v>
                </c:pt>
                <c:pt idx="5539">
                  <c:v>-8.7890625E-2</c:v>
                </c:pt>
                <c:pt idx="5540">
                  <c:v>-0.263671875</c:v>
                </c:pt>
                <c:pt idx="5541">
                  <c:v>-0.439453125</c:v>
                </c:pt>
                <c:pt idx="5542">
                  <c:v>-0.615234375</c:v>
                </c:pt>
                <c:pt idx="5543">
                  <c:v>-0.791015625</c:v>
                </c:pt>
                <c:pt idx="5544">
                  <c:v>-0.966796875</c:v>
                </c:pt>
                <c:pt idx="5545">
                  <c:v>-1.0546875</c:v>
                </c:pt>
                <c:pt idx="5546">
                  <c:v>-1.23046875</c:v>
                </c:pt>
                <c:pt idx="5547">
                  <c:v>-1.318359375</c:v>
                </c:pt>
                <c:pt idx="5548">
                  <c:v>-1.494140625</c:v>
                </c:pt>
                <c:pt idx="5549">
                  <c:v>-1.58203125</c:v>
                </c:pt>
                <c:pt idx="5550">
                  <c:v>-1.669921875</c:v>
                </c:pt>
                <c:pt idx="5551">
                  <c:v>-1.7578125</c:v>
                </c:pt>
                <c:pt idx="5552">
                  <c:v>-1.845703125</c:v>
                </c:pt>
                <c:pt idx="5553">
                  <c:v>-1.93359375</c:v>
                </c:pt>
                <c:pt idx="5554">
                  <c:v>-1.93359375</c:v>
                </c:pt>
                <c:pt idx="5555">
                  <c:v>-2.021484375</c:v>
                </c:pt>
                <c:pt idx="5556">
                  <c:v>-2.021484375</c:v>
                </c:pt>
                <c:pt idx="5557">
                  <c:v>-2.021484375</c:v>
                </c:pt>
                <c:pt idx="5558">
                  <c:v>-2.021484375</c:v>
                </c:pt>
                <c:pt idx="5559">
                  <c:v>-1.93359375</c:v>
                </c:pt>
                <c:pt idx="5560">
                  <c:v>-1.845703125</c:v>
                </c:pt>
                <c:pt idx="5561">
                  <c:v>-1.845703125</c:v>
                </c:pt>
                <c:pt idx="5562">
                  <c:v>-1.7578125</c:v>
                </c:pt>
                <c:pt idx="5563">
                  <c:v>-1.669921875</c:v>
                </c:pt>
                <c:pt idx="5564">
                  <c:v>-1.494140625</c:v>
                </c:pt>
                <c:pt idx="5565">
                  <c:v>-1.40625</c:v>
                </c:pt>
                <c:pt idx="5566">
                  <c:v>-1.318359375</c:v>
                </c:pt>
                <c:pt idx="5567">
                  <c:v>-1.142578125</c:v>
                </c:pt>
                <c:pt idx="5568">
                  <c:v>-0.966796875</c:v>
                </c:pt>
                <c:pt idx="5569">
                  <c:v>-0.87890625</c:v>
                </c:pt>
                <c:pt idx="5570">
                  <c:v>-0.703125</c:v>
                </c:pt>
                <c:pt idx="5571">
                  <c:v>-0.52734375</c:v>
                </c:pt>
                <c:pt idx="5572">
                  <c:v>-0.3515625</c:v>
                </c:pt>
                <c:pt idx="5573">
                  <c:v>-0.17578125</c:v>
                </c:pt>
                <c:pt idx="5574">
                  <c:v>0</c:v>
                </c:pt>
                <c:pt idx="5575">
                  <c:v>0.17578125</c:v>
                </c:pt>
                <c:pt idx="5576">
                  <c:v>0.3515625</c:v>
                </c:pt>
                <c:pt idx="5577">
                  <c:v>0.439453125</c:v>
                </c:pt>
                <c:pt idx="5578">
                  <c:v>0.615234375</c:v>
                </c:pt>
                <c:pt idx="5579">
                  <c:v>0.791015625</c:v>
                </c:pt>
                <c:pt idx="5580">
                  <c:v>0.966796875</c:v>
                </c:pt>
                <c:pt idx="5581">
                  <c:v>1.0546875</c:v>
                </c:pt>
                <c:pt idx="5582">
                  <c:v>1.23046875</c:v>
                </c:pt>
                <c:pt idx="5583">
                  <c:v>1.318359375</c:v>
                </c:pt>
                <c:pt idx="5584">
                  <c:v>1.40625</c:v>
                </c:pt>
                <c:pt idx="5585">
                  <c:v>1.494140625</c:v>
                </c:pt>
                <c:pt idx="5586">
                  <c:v>1.58203125</c:v>
                </c:pt>
                <c:pt idx="5587">
                  <c:v>1.669921875</c:v>
                </c:pt>
                <c:pt idx="5588">
                  <c:v>1.669921875</c:v>
                </c:pt>
                <c:pt idx="5589">
                  <c:v>1.7578125</c:v>
                </c:pt>
                <c:pt idx="5590">
                  <c:v>1.7578125</c:v>
                </c:pt>
                <c:pt idx="5591">
                  <c:v>1.7578125</c:v>
                </c:pt>
                <c:pt idx="5592">
                  <c:v>1.7578125</c:v>
                </c:pt>
                <c:pt idx="5593">
                  <c:v>1.7578125</c:v>
                </c:pt>
                <c:pt idx="5594">
                  <c:v>1.669921875</c:v>
                </c:pt>
                <c:pt idx="5595">
                  <c:v>1.669921875</c:v>
                </c:pt>
                <c:pt idx="5596">
                  <c:v>1.58203125</c:v>
                </c:pt>
                <c:pt idx="5597">
                  <c:v>1.494140625</c:v>
                </c:pt>
                <c:pt idx="5598">
                  <c:v>1.40625</c:v>
                </c:pt>
                <c:pt idx="5599">
                  <c:v>1.318359375</c:v>
                </c:pt>
                <c:pt idx="5600">
                  <c:v>1.142578125</c:v>
                </c:pt>
                <c:pt idx="5601">
                  <c:v>1.0546875</c:v>
                </c:pt>
                <c:pt idx="5602">
                  <c:v>0.87890625</c:v>
                </c:pt>
                <c:pt idx="5603">
                  <c:v>0.791015625</c:v>
                </c:pt>
                <c:pt idx="5604">
                  <c:v>0.615234375</c:v>
                </c:pt>
                <c:pt idx="5605">
                  <c:v>0.439453125</c:v>
                </c:pt>
                <c:pt idx="5606">
                  <c:v>0.263671875</c:v>
                </c:pt>
                <c:pt idx="5607">
                  <c:v>8.7890625E-2</c:v>
                </c:pt>
                <c:pt idx="5608">
                  <c:v>-8.7890625E-2</c:v>
                </c:pt>
                <c:pt idx="5609">
                  <c:v>-0.263671875</c:v>
                </c:pt>
                <c:pt idx="5610">
                  <c:v>-0.3515625</c:v>
                </c:pt>
                <c:pt idx="5611">
                  <c:v>-0.52734375</c:v>
                </c:pt>
                <c:pt idx="5612">
                  <c:v>-0.703125</c:v>
                </c:pt>
                <c:pt idx="5613">
                  <c:v>-0.87890625</c:v>
                </c:pt>
                <c:pt idx="5614">
                  <c:v>-0.966796875</c:v>
                </c:pt>
                <c:pt idx="5615">
                  <c:v>-1.142578125</c:v>
                </c:pt>
                <c:pt idx="5616">
                  <c:v>-1.318359375</c:v>
                </c:pt>
                <c:pt idx="5617">
                  <c:v>-1.40625</c:v>
                </c:pt>
                <c:pt idx="5618">
                  <c:v>-1.494140625</c:v>
                </c:pt>
                <c:pt idx="5619">
                  <c:v>-1.58203125</c:v>
                </c:pt>
                <c:pt idx="5620">
                  <c:v>-1.669921875</c:v>
                </c:pt>
                <c:pt idx="5621">
                  <c:v>-1.7578125</c:v>
                </c:pt>
                <c:pt idx="5622">
                  <c:v>-1.845703125</c:v>
                </c:pt>
                <c:pt idx="5623">
                  <c:v>-1.845703125</c:v>
                </c:pt>
                <c:pt idx="5624">
                  <c:v>-1.93359375</c:v>
                </c:pt>
                <c:pt idx="5625">
                  <c:v>-1.93359375</c:v>
                </c:pt>
                <c:pt idx="5626">
                  <c:v>-1.93359375</c:v>
                </c:pt>
                <c:pt idx="5627">
                  <c:v>-1.845703125</c:v>
                </c:pt>
                <c:pt idx="5628">
                  <c:v>-1.845703125</c:v>
                </c:pt>
                <c:pt idx="5629">
                  <c:v>-1.845703125</c:v>
                </c:pt>
                <c:pt idx="5630">
                  <c:v>-1.7578125</c:v>
                </c:pt>
                <c:pt idx="5631">
                  <c:v>-1.669921875</c:v>
                </c:pt>
                <c:pt idx="5632">
                  <c:v>-1.58203125</c:v>
                </c:pt>
                <c:pt idx="5633">
                  <c:v>-1.494140625</c:v>
                </c:pt>
                <c:pt idx="5634">
                  <c:v>-1.40625</c:v>
                </c:pt>
                <c:pt idx="5635">
                  <c:v>-1.23046875</c:v>
                </c:pt>
                <c:pt idx="5636">
                  <c:v>-1.142578125</c:v>
                </c:pt>
                <c:pt idx="5637">
                  <c:v>-0.966796875</c:v>
                </c:pt>
                <c:pt idx="5638">
                  <c:v>-0.87890625</c:v>
                </c:pt>
                <c:pt idx="5639">
                  <c:v>-0.703125</c:v>
                </c:pt>
                <c:pt idx="5640">
                  <c:v>-0.52734375</c:v>
                </c:pt>
                <c:pt idx="5641">
                  <c:v>-0.3515625</c:v>
                </c:pt>
                <c:pt idx="5642">
                  <c:v>-0.263671875</c:v>
                </c:pt>
                <c:pt idx="5643">
                  <c:v>-8.7890625E-2</c:v>
                </c:pt>
                <c:pt idx="5644">
                  <c:v>8.7890625E-2</c:v>
                </c:pt>
                <c:pt idx="5645">
                  <c:v>0.263671875</c:v>
                </c:pt>
                <c:pt idx="5646">
                  <c:v>0.439453125</c:v>
                </c:pt>
                <c:pt idx="5647">
                  <c:v>0.615234375</c:v>
                </c:pt>
                <c:pt idx="5648">
                  <c:v>0.791015625</c:v>
                </c:pt>
                <c:pt idx="5649">
                  <c:v>0.87890625</c:v>
                </c:pt>
                <c:pt idx="5650">
                  <c:v>1.0546875</c:v>
                </c:pt>
                <c:pt idx="5651">
                  <c:v>1.142578125</c:v>
                </c:pt>
                <c:pt idx="5652">
                  <c:v>1.23046875</c:v>
                </c:pt>
                <c:pt idx="5653">
                  <c:v>1.318359375</c:v>
                </c:pt>
                <c:pt idx="5654">
                  <c:v>1.40625</c:v>
                </c:pt>
                <c:pt idx="5655">
                  <c:v>1.494140625</c:v>
                </c:pt>
                <c:pt idx="5656">
                  <c:v>1.58203125</c:v>
                </c:pt>
                <c:pt idx="5657">
                  <c:v>1.58203125</c:v>
                </c:pt>
                <c:pt idx="5658">
                  <c:v>1.669921875</c:v>
                </c:pt>
                <c:pt idx="5659">
                  <c:v>1.669921875</c:v>
                </c:pt>
                <c:pt idx="5660">
                  <c:v>1.669921875</c:v>
                </c:pt>
                <c:pt idx="5661">
                  <c:v>1.669921875</c:v>
                </c:pt>
                <c:pt idx="5662">
                  <c:v>1.669921875</c:v>
                </c:pt>
                <c:pt idx="5663">
                  <c:v>1.669921875</c:v>
                </c:pt>
                <c:pt idx="5664">
                  <c:v>1.58203125</c:v>
                </c:pt>
                <c:pt idx="5665">
                  <c:v>1.494140625</c:v>
                </c:pt>
                <c:pt idx="5666">
                  <c:v>1.40625</c:v>
                </c:pt>
                <c:pt idx="5667">
                  <c:v>1.318359375</c:v>
                </c:pt>
                <c:pt idx="5668">
                  <c:v>1.23046875</c:v>
                </c:pt>
                <c:pt idx="5669">
                  <c:v>1.142578125</c:v>
                </c:pt>
                <c:pt idx="5670">
                  <c:v>1.0546875</c:v>
                </c:pt>
                <c:pt idx="5671">
                  <c:v>0.87890625</c:v>
                </c:pt>
                <c:pt idx="5672">
                  <c:v>0.703125</c:v>
                </c:pt>
                <c:pt idx="5673">
                  <c:v>0.52734375</c:v>
                </c:pt>
                <c:pt idx="5674">
                  <c:v>0.439453125</c:v>
                </c:pt>
                <c:pt idx="5675">
                  <c:v>0.263671875</c:v>
                </c:pt>
                <c:pt idx="5676">
                  <c:v>8.7890625E-2</c:v>
                </c:pt>
                <c:pt idx="5677">
                  <c:v>-8.7890625E-2</c:v>
                </c:pt>
                <c:pt idx="5678">
                  <c:v>-0.263671875</c:v>
                </c:pt>
                <c:pt idx="5679">
                  <c:v>-0.3515625</c:v>
                </c:pt>
                <c:pt idx="5680">
                  <c:v>-0.52734375</c:v>
                </c:pt>
                <c:pt idx="5681">
                  <c:v>-0.703125</c:v>
                </c:pt>
                <c:pt idx="5682">
                  <c:v>-0.87890625</c:v>
                </c:pt>
                <c:pt idx="5683">
                  <c:v>-0.966796875</c:v>
                </c:pt>
                <c:pt idx="5684">
                  <c:v>-1.0546875</c:v>
                </c:pt>
                <c:pt idx="5685">
                  <c:v>-1.23046875</c:v>
                </c:pt>
                <c:pt idx="5686">
                  <c:v>-1.318359375</c:v>
                </c:pt>
                <c:pt idx="5687">
                  <c:v>-1.494140625</c:v>
                </c:pt>
                <c:pt idx="5688">
                  <c:v>-1.58203125</c:v>
                </c:pt>
                <c:pt idx="5689">
                  <c:v>-1.58203125</c:v>
                </c:pt>
                <c:pt idx="5690">
                  <c:v>-1.669921875</c:v>
                </c:pt>
                <c:pt idx="5691">
                  <c:v>-1.7578125</c:v>
                </c:pt>
                <c:pt idx="5692">
                  <c:v>-1.7578125</c:v>
                </c:pt>
                <c:pt idx="5693">
                  <c:v>-1.845703125</c:v>
                </c:pt>
                <c:pt idx="5694">
                  <c:v>-1.845703125</c:v>
                </c:pt>
                <c:pt idx="5695">
                  <c:v>-1.845703125</c:v>
                </c:pt>
                <c:pt idx="5696">
                  <c:v>-1.845703125</c:v>
                </c:pt>
                <c:pt idx="5697">
                  <c:v>-1.7578125</c:v>
                </c:pt>
                <c:pt idx="5698">
                  <c:v>-1.7578125</c:v>
                </c:pt>
                <c:pt idx="5699">
                  <c:v>-1.669921875</c:v>
                </c:pt>
                <c:pt idx="5700">
                  <c:v>-1.58203125</c:v>
                </c:pt>
                <c:pt idx="5701">
                  <c:v>-1.494140625</c:v>
                </c:pt>
                <c:pt idx="5702">
                  <c:v>-1.494140625</c:v>
                </c:pt>
                <c:pt idx="5703">
                  <c:v>-1.318359375</c:v>
                </c:pt>
                <c:pt idx="5704">
                  <c:v>-1.23046875</c:v>
                </c:pt>
                <c:pt idx="5705">
                  <c:v>-1.0546875</c:v>
                </c:pt>
                <c:pt idx="5706">
                  <c:v>-0.966796875</c:v>
                </c:pt>
                <c:pt idx="5707">
                  <c:v>-0.791015625</c:v>
                </c:pt>
                <c:pt idx="5708">
                  <c:v>-0.703125</c:v>
                </c:pt>
                <c:pt idx="5709">
                  <c:v>-0.52734375</c:v>
                </c:pt>
                <c:pt idx="5710">
                  <c:v>-0.3515625</c:v>
                </c:pt>
                <c:pt idx="5711">
                  <c:v>-0.263671875</c:v>
                </c:pt>
                <c:pt idx="5712">
                  <c:v>-8.7890625E-2</c:v>
                </c:pt>
                <c:pt idx="5713">
                  <c:v>8.7890625E-2</c:v>
                </c:pt>
                <c:pt idx="5714">
                  <c:v>0.263671875</c:v>
                </c:pt>
                <c:pt idx="5715">
                  <c:v>0.439453125</c:v>
                </c:pt>
                <c:pt idx="5716">
                  <c:v>0.52734375</c:v>
                </c:pt>
                <c:pt idx="5717">
                  <c:v>0.703125</c:v>
                </c:pt>
                <c:pt idx="5718">
                  <c:v>0.87890625</c:v>
                </c:pt>
                <c:pt idx="5719">
                  <c:v>0.966796875</c:v>
                </c:pt>
                <c:pt idx="5720">
                  <c:v>1.0546875</c:v>
                </c:pt>
                <c:pt idx="5721">
                  <c:v>1.23046875</c:v>
                </c:pt>
                <c:pt idx="5722">
                  <c:v>1.318359375</c:v>
                </c:pt>
                <c:pt idx="5723">
                  <c:v>1.40625</c:v>
                </c:pt>
                <c:pt idx="5724">
                  <c:v>1.494140625</c:v>
                </c:pt>
                <c:pt idx="5725">
                  <c:v>1.494140625</c:v>
                </c:pt>
                <c:pt idx="5726">
                  <c:v>1.58203125</c:v>
                </c:pt>
                <c:pt idx="5727">
                  <c:v>1.58203125</c:v>
                </c:pt>
                <c:pt idx="5728">
                  <c:v>1.58203125</c:v>
                </c:pt>
                <c:pt idx="5729">
                  <c:v>1.669921875</c:v>
                </c:pt>
                <c:pt idx="5730">
                  <c:v>1.669921875</c:v>
                </c:pt>
                <c:pt idx="5731">
                  <c:v>1.58203125</c:v>
                </c:pt>
                <c:pt idx="5732">
                  <c:v>1.58203125</c:v>
                </c:pt>
                <c:pt idx="5733">
                  <c:v>1.494140625</c:v>
                </c:pt>
                <c:pt idx="5734">
                  <c:v>1.40625</c:v>
                </c:pt>
                <c:pt idx="5735">
                  <c:v>1.40625</c:v>
                </c:pt>
                <c:pt idx="5736">
                  <c:v>1.318359375</c:v>
                </c:pt>
                <c:pt idx="5737">
                  <c:v>1.142578125</c:v>
                </c:pt>
                <c:pt idx="5738">
                  <c:v>1.0546875</c:v>
                </c:pt>
                <c:pt idx="5739">
                  <c:v>0.966796875</c:v>
                </c:pt>
                <c:pt idx="5740">
                  <c:v>0.87890625</c:v>
                </c:pt>
                <c:pt idx="5741">
                  <c:v>0.703125</c:v>
                </c:pt>
                <c:pt idx="5742">
                  <c:v>0.52734375</c:v>
                </c:pt>
                <c:pt idx="5743">
                  <c:v>0.439453125</c:v>
                </c:pt>
                <c:pt idx="5744">
                  <c:v>0.263671875</c:v>
                </c:pt>
                <c:pt idx="5745">
                  <c:v>0.17578125</c:v>
                </c:pt>
                <c:pt idx="5746">
                  <c:v>0</c:v>
                </c:pt>
                <c:pt idx="5747">
                  <c:v>-0.17578125</c:v>
                </c:pt>
                <c:pt idx="5748">
                  <c:v>-0.3515625</c:v>
                </c:pt>
                <c:pt idx="5749">
                  <c:v>-0.439453125</c:v>
                </c:pt>
                <c:pt idx="5750">
                  <c:v>-0.615234375</c:v>
                </c:pt>
                <c:pt idx="5751">
                  <c:v>-0.791015625</c:v>
                </c:pt>
                <c:pt idx="5752">
                  <c:v>-0.87890625</c:v>
                </c:pt>
                <c:pt idx="5753">
                  <c:v>-1.0546875</c:v>
                </c:pt>
                <c:pt idx="5754">
                  <c:v>-1.142578125</c:v>
                </c:pt>
                <c:pt idx="5755">
                  <c:v>-1.23046875</c:v>
                </c:pt>
                <c:pt idx="5756">
                  <c:v>-1.318359375</c:v>
                </c:pt>
                <c:pt idx="5757">
                  <c:v>-1.494140625</c:v>
                </c:pt>
                <c:pt idx="5758">
                  <c:v>-1.494140625</c:v>
                </c:pt>
                <c:pt idx="5759">
                  <c:v>-1.58203125</c:v>
                </c:pt>
                <c:pt idx="5760">
                  <c:v>-1.669921875</c:v>
                </c:pt>
                <c:pt idx="5761">
                  <c:v>-1.669921875</c:v>
                </c:pt>
                <c:pt idx="5762">
                  <c:v>-1.669921875</c:v>
                </c:pt>
                <c:pt idx="5763">
                  <c:v>-1.669921875</c:v>
                </c:pt>
                <c:pt idx="5764">
                  <c:v>-1.669921875</c:v>
                </c:pt>
                <c:pt idx="5765">
                  <c:v>-1.669921875</c:v>
                </c:pt>
                <c:pt idx="5766">
                  <c:v>-1.669921875</c:v>
                </c:pt>
                <c:pt idx="5767">
                  <c:v>-1.58203125</c:v>
                </c:pt>
                <c:pt idx="5768">
                  <c:v>-1.58203125</c:v>
                </c:pt>
                <c:pt idx="5769">
                  <c:v>-1.494140625</c:v>
                </c:pt>
                <c:pt idx="5770">
                  <c:v>-1.40625</c:v>
                </c:pt>
                <c:pt idx="5771">
                  <c:v>-1.318359375</c:v>
                </c:pt>
                <c:pt idx="5772">
                  <c:v>-1.23046875</c:v>
                </c:pt>
                <c:pt idx="5773">
                  <c:v>-1.0546875</c:v>
                </c:pt>
                <c:pt idx="5774">
                  <c:v>-0.966796875</c:v>
                </c:pt>
                <c:pt idx="5775">
                  <c:v>-0.87890625</c:v>
                </c:pt>
                <c:pt idx="5776">
                  <c:v>-0.703125</c:v>
                </c:pt>
                <c:pt idx="5777">
                  <c:v>-0.52734375</c:v>
                </c:pt>
                <c:pt idx="5778">
                  <c:v>-0.439453125</c:v>
                </c:pt>
                <c:pt idx="5779">
                  <c:v>-0.263671875</c:v>
                </c:pt>
                <c:pt idx="5780">
                  <c:v>-8.7890625E-2</c:v>
                </c:pt>
                <c:pt idx="5781">
                  <c:v>0</c:v>
                </c:pt>
                <c:pt idx="5782">
                  <c:v>0.17578125</c:v>
                </c:pt>
                <c:pt idx="5783">
                  <c:v>0.3515625</c:v>
                </c:pt>
                <c:pt idx="5784">
                  <c:v>0.439453125</c:v>
                </c:pt>
                <c:pt idx="5785">
                  <c:v>0.615234375</c:v>
                </c:pt>
                <c:pt idx="5786">
                  <c:v>0.791015625</c:v>
                </c:pt>
                <c:pt idx="5787">
                  <c:v>0.966796875</c:v>
                </c:pt>
                <c:pt idx="5788">
                  <c:v>1.0546875</c:v>
                </c:pt>
                <c:pt idx="5789">
                  <c:v>1.142578125</c:v>
                </c:pt>
                <c:pt idx="5790">
                  <c:v>1.23046875</c:v>
                </c:pt>
                <c:pt idx="5791">
                  <c:v>1.318359375</c:v>
                </c:pt>
                <c:pt idx="5792">
                  <c:v>1.40625</c:v>
                </c:pt>
                <c:pt idx="5793">
                  <c:v>1.494140625</c:v>
                </c:pt>
                <c:pt idx="5794">
                  <c:v>1.58203125</c:v>
                </c:pt>
                <c:pt idx="5795">
                  <c:v>1.58203125</c:v>
                </c:pt>
                <c:pt idx="5796">
                  <c:v>1.669921875</c:v>
                </c:pt>
                <c:pt idx="5797">
                  <c:v>1.669921875</c:v>
                </c:pt>
                <c:pt idx="5798">
                  <c:v>1.669921875</c:v>
                </c:pt>
                <c:pt idx="5799">
                  <c:v>1.669921875</c:v>
                </c:pt>
                <c:pt idx="5800">
                  <c:v>1.669921875</c:v>
                </c:pt>
                <c:pt idx="5801">
                  <c:v>1.58203125</c:v>
                </c:pt>
                <c:pt idx="5802">
                  <c:v>1.58203125</c:v>
                </c:pt>
                <c:pt idx="5803">
                  <c:v>1.494140625</c:v>
                </c:pt>
                <c:pt idx="5804">
                  <c:v>1.40625</c:v>
                </c:pt>
                <c:pt idx="5805">
                  <c:v>1.318359375</c:v>
                </c:pt>
                <c:pt idx="5806">
                  <c:v>1.23046875</c:v>
                </c:pt>
                <c:pt idx="5807">
                  <c:v>1.142578125</c:v>
                </c:pt>
                <c:pt idx="5808">
                  <c:v>1.0546875</c:v>
                </c:pt>
                <c:pt idx="5809">
                  <c:v>0.87890625</c:v>
                </c:pt>
                <c:pt idx="5810">
                  <c:v>0.791015625</c:v>
                </c:pt>
                <c:pt idx="5811">
                  <c:v>0.615234375</c:v>
                </c:pt>
                <c:pt idx="5812">
                  <c:v>0.439453125</c:v>
                </c:pt>
                <c:pt idx="5813">
                  <c:v>0.3515625</c:v>
                </c:pt>
                <c:pt idx="5814">
                  <c:v>0.17578125</c:v>
                </c:pt>
                <c:pt idx="5815">
                  <c:v>0</c:v>
                </c:pt>
                <c:pt idx="5816">
                  <c:v>-0.17578125</c:v>
                </c:pt>
                <c:pt idx="5817">
                  <c:v>-0.3515625</c:v>
                </c:pt>
                <c:pt idx="5818">
                  <c:v>-0.439453125</c:v>
                </c:pt>
                <c:pt idx="5819">
                  <c:v>-0.615234375</c:v>
                </c:pt>
                <c:pt idx="5820">
                  <c:v>-0.791015625</c:v>
                </c:pt>
                <c:pt idx="5821">
                  <c:v>-0.87890625</c:v>
                </c:pt>
                <c:pt idx="5822">
                  <c:v>-0.966796875</c:v>
                </c:pt>
                <c:pt idx="5823">
                  <c:v>-1.142578125</c:v>
                </c:pt>
                <c:pt idx="5824">
                  <c:v>-1.23046875</c:v>
                </c:pt>
                <c:pt idx="5825">
                  <c:v>-1.318359375</c:v>
                </c:pt>
                <c:pt idx="5826">
                  <c:v>-1.40625</c:v>
                </c:pt>
                <c:pt idx="5827">
                  <c:v>-1.494140625</c:v>
                </c:pt>
                <c:pt idx="5828">
                  <c:v>-1.58203125</c:v>
                </c:pt>
                <c:pt idx="5829">
                  <c:v>-1.58203125</c:v>
                </c:pt>
                <c:pt idx="5830">
                  <c:v>-1.669921875</c:v>
                </c:pt>
                <c:pt idx="5831">
                  <c:v>-1.669921875</c:v>
                </c:pt>
                <c:pt idx="5832">
                  <c:v>-1.669921875</c:v>
                </c:pt>
                <c:pt idx="5833">
                  <c:v>-1.669921875</c:v>
                </c:pt>
                <c:pt idx="5834">
                  <c:v>-1.669921875</c:v>
                </c:pt>
                <c:pt idx="5835">
                  <c:v>-1.669921875</c:v>
                </c:pt>
                <c:pt idx="5836">
                  <c:v>-1.58203125</c:v>
                </c:pt>
                <c:pt idx="5837">
                  <c:v>-1.58203125</c:v>
                </c:pt>
                <c:pt idx="5838">
                  <c:v>-1.494140625</c:v>
                </c:pt>
                <c:pt idx="5839">
                  <c:v>-1.40625</c:v>
                </c:pt>
                <c:pt idx="5840">
                  <c:v>-1.318359375</c:v>
                </c:pt>
                <c:pt idx="5841">
                  <c:v>-1.23046875</c:v>
                </c:pt>
                <c:pt idx="5842">
                  <c:v>-1.142578125</c:v>
                </c:pt>
                <c:pt idx="5843">
                  <c:v>-0.966796875</c:v>
                </c:pt>
                <c:pt idx="5844">
                  <c:v>-0.87890625</c:v>
                </c:pt>
                <c:pt idx="5845">
                  <c:v>-0.703125</c:v>
                </c:pt>
                <c:pt idx="5846">
                  <c:v>-0.615234375</c:v>
                </c:pt>
                <c:pt idx="5847">
                  <c:v>-0.439453125</c:v>
                </c:pt>
                <c:pt idx="5848">
                  <c:v>-0.3515625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36-465B-8FEA-CCC0B61103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6510383"/>
        <c:axId val="1339430079"/>
      </c:lineChart>
      <c:catAx>
        <c:axId val="1106510383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9430079"/>
        <c:crosses val="autoZero"/>
        <c:auto val="1"/>
        <c:lblAlgn val="ctr"/>
        <c:lblOffset val="100"/>
        <c:noMultiLvlLbl val="0"/>
      </c:catAx>
      <c:valAx>
        <c:axId val="1339430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6510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'gyro comparison'!$C$2:$C$2581</c:f>
              <c:numCache>
                <c:formatCode>General</c:formatCode>
                <c:ptCount val="2580"/>
                <c:pt idx="0">
                  <c:v>0</c:v>
                </c:pt>
                <c:pt idx="1">
                  <c:v>1.1705999999999999E-2</c:v>
                </c:pt>
                <c:pt idx="2">
                  <c:v>1.9155999999999999E-2</c:v>
                </c:pt>
                <c:pt idx="3">
                  <c:v>3.1930000000000001E-3</c:v>
                </c:pt>
                <c:pt idx="4">
                  <c:v>-4.8422E-2</c:v>
                </c:pt>
                <c:pt idx="5">
                  <c:v>-0.171872</c:v>
                </c:pt>
                <c:pt idx="6">
                  <c:v>-0.46613100000000002</c:v>
                </c:pt>
                <c:pt idx="7">
                  <c:v>-0.84818800000000005</c:v>
                </c:pt>
                <c:pt idx="8">
                  <c:v>-1.1898040000000001</c:v>
                </c:pt>
                <c:pt idx="9">
                  <c:v>-1.4723550000000001</c:v>
                </c:pt>
                <c:pt idx="10">
                  <c:v>-1.6857329999999999</c:v>
                </c:pt>
                <c:pt idx="11">
                  <c:v>-1.812908</c:v>
                </c:pt>
                <c:pt idx="12">
                  <c:v>-1.845899</c:v>
                </c:pt>
                <c:pt idx="13">
                  <c:v>-1.8448340000000001</c:v>
                </c:pt>
                <c:pt idx="14">
                  <c:v>-1.754907</c:v>
                </c:pt>
                <c:pt idx="15">
                  <c:v>-1.583035</c:v>
                </c:pt>
                <c:pt idx="16">
                  <c:v>-1.336667</c:v>
                </c:pt>
                <c:pt idx="17">
                  <c:v>-1.0386839999999999</c:v>
                </c:pt>
                <c:pt idx="18">
                  <c:v>-0.866811</c:v>
                </c:pt>
                <c:pt idx="19">
                  <c:v>-0.50284600000000002</c:v>
                </c:pt>
                <c:pt idx="20">
                  <c:v>-0.11280800000000001</c:v>
                </c:pt>
                <c:pt idx="21">
                  <c:v>0.29266199999999998</c:v>
                </c:pt>
                <c:pt idx="22">
                  <c:v>0.68057199999999995</c:v>
                </c:pt>
                <c:pt idx="23">
                  <c:v>1.0440050000000001</c:v>
                </c:pt>
                <c:pt idx="24">
                  <c:v>1.3494379999999999</c:v>
                </c:pt>
                <c:pt idx="25">
                  <c:v>1.5840989999999999</c:v>
                </c:pt>
                <c:pt idx="26">
                  <c:v>1.754907</c:v>
                </c:pt>
                <c:pt idx="27">
                  <c:v>1.841642</c:v>
                </c:pt>
                <c:pt idx="28">
                  <c:v>1.8432379999999999</c:v>
                </c:pt>
                <c:pt idx="29">
                  <c:v>1.7533110000000001</c:v>
                </c:pt>
                <c:pt idx="30">
                  <c:v>1.677751</c:v>
                </c:pt>
                <c:pt idx="31">
                  <c:v>1.47342</c:v>
                </c:pt>
                <c:pt idx="32">
                  <c:v>1.1999139999999999</c:v>
                </c:pt>
                <c:pt idx="33">
                  <c:v>0.870004</c:v>
                </c:pt>
                <c:pt idx="34">
                  <c:v>0.497525</c:v>
                </c:pt>
                <c:pt idx="35">
                  <c:v>0.10056900000000001</c:v>
                </c:pt>
                <c:pt idx="36">
                  <c:v>-0.29957899999999998</c:v>
                </c:pt>
                <c:pt idx="37">
                  <c:v>-0.69015000000000004</c:v>
                </c:pt>
                <c:pt idx="38">
                  <c:v>-1.0434730000000001</c:v>
                </c:pt>
                <c:pt idx="39">
                  <c:v>-1.338795</c:v>
                </c:pt>
                <c:pt idx="40">
                  <c:v>-1.5713280000000001</c:v>
                </c:pt>
                <c:pt idx="41">
                  <c:v>-1.7320260000000001</c:v>
                </c:pt>
                <c:pt idx="42">
                  <c:v>-1.805458</c:v>
                </c:pt>
                <c:pt idx="43">
                  <c:v>-1.809183</c:v>
                </c:pt>
                <c:pt idx="44">
                  <c:v>-1.725641</c:v>
                </c:pt>
                <c:pt idx="45">
                  <c:v>-1.5580259999999999</c:v>
                </c:pt>
                <c:pt idx="46">
                  <c:v>-1.3132539999999999</c:v>
                </c:pt>
                <c:pt idx="47">
                  <c:v>-1.0072890000000001</c:v>
                </c:pt>
                <c:pt idx="48">
                  <c:v>-0.65556300000000001</c:v>
                </c:pt>
                <c:pt idx="49">
                  <c:v>-0.40440599999999999</c:v>
                </c:pt>
                <c:pt idx="50">
                  <c:v>0.12664300000000001</c:v>
                </c:pt>
                <c:pt idx="51">
                  <c:v>0.50231400000000004</c:v>
                </c:pt>
                <c:pt idx="52">
                  <c:v>0.54754400000000003</c:v>
                </c:pt>
                <c:pt idx="53">
                  <c:v>1.0291060000000001</c:v>
                </c:pt>
                <c:pt idx="54">
                  <c:v>1.3286849999999999</c:v>
                </c:pt>
                <c:pt idx="55">
                  <c:v>1.56654</c:v>
                </c:pt>
                <c:pt idx="56">
                  <c:v>1.74054</c:v>
                </c:pt>
                <c:pt idx="57">
                  <c:v>1.8315319999999999</c:v>
                </c:pt>
                <c:pt idx="58">
                  <c:v>1.84111</c:v>
                </c:pt>
                <c:pt idx="59">
                  <c:v>1.7953479999999999</c:v>
                </c:pt>
                <c:pt idx="60">
                  <c:v>1.659127</c:v>
                </c:pt>
                <c:pt idx="61">
                  <c:v>1.447346</c:v>
                </c:pt>
                <c:pt idx="62">
                  <c:v>1.163198</c:v>
                </c:pt>
                <c:pt idx="63">
                  <c:v>0.82849899999999999</c:v>
                </c:pt>
                <c:pt idx="64">
                  <c:v>0.46027699999999999</c:v>
                </c:pt>
                <c:pt idx="65">
                  <c:v>0.40547</c:v>
                </c:pt>
                <c:pt idx="66">
                  <c:v>-0.12345</c:v>
                </c:pt>
                <c:pt idx="67">
                  <c:v>-0.50657099999999999</c:v>
                </c:pt>
                <c:pt idx="68">
                  <c:v>-0.866811</c:v>
                </c:pt>
                <c:pt idx="69">
                  <c:v>-1.1860790000000001</c:v>
                </c:pt>
                <c:pt idx="70">
                  <c:v>-1.4425570000000001</c:v>
                </c:pt>
                <c:pt idx="71">
                  <c:v>-1.641035</c:v>
                </c:pt>
                <c:pt idx="72">
                  <c:v>-1.7187239999999999</c:v>
                </c:pt>
                <c:pt idx="73">
                  <c:v>-1.7921549999999999</c:v>
                </c:pt>
                <c:pt idx="74">
                  <c:v>-1.779917</c:v>
                </c:pt>
                <c:pt idx="75">
                  <c:v>-1.6798789999999999</c:v>
                </c:pt>
                <c:pt idx="76">
                  <c:v>-1.5037499999999999</c:v>
                </c:pt>
                <c:pt idx="77">
                  <c:v>-1.2520610000000001</c:v>
                </c:pt>
                <c:pt idx="78">
                  <c:v>-0.94928900000000005</c:v>
                </c:pt>
                <c:pt idx="79">
                  <c:v>-0.60448000000000002</c:v>
                </c:pt>
                <c:pt idx="80">
                  <c:v>-0.23466200000000001</c:v>
                </c:pt>
                <c:pt idx="81">
                  <c:v>0.153248</c:v>
                </c:pt>
                <c:pt idx="82">
                  <c:v>0.52998400000000001</c:v>
                </c:pt>
                <c:pt idx="83">
                  <c:v>0.88756400000000002</c:v>
                </c:pt>
                <c:pt idx="84">
                  <c:v>1.2052350000000001</c:v>
                </c:pt>
                <c:pt idx="85">
                  <c:v>1.4723550000000001</c:v>
                </c:pt>
                <c:pt idx="86">
                  <c:v>1.6612560000000001</c:v>
                </c:pt>
                <c:pt idx="87">
                  <c:v>1.637311</c:v>
                </c:pt>
                <c:pt idx="88">
                  <c:v>1.7974760000000001</c:v>
                </c:pt>
                <c:pt idx="89">
                  <c:v>1.735751</c:v>
                </c:pt>
                <c:pt idx="90">
                  <c:v>1.5952740000000001</c:v>
                </c:pt>
                <c:pt idx="91">
                  <c:v>1.3840250000000001</c:v>
                </c:pt>
                <c:pt idx="92">
                  <c:v>1.113712</c:v>
                </c:pt>
                <c:pt idx="93">
                  <c:v>0.79337999999999997</c:v>
                </c:pt>
                <c:pt idx="94">
                  <c:v>0.61352600000000002</c:v>
                </c:pt>
                <c:pt idx="95">
                  <c:v>0.243175</c:v>
                </c:pt>
                <c:pt idx="96">
                  <c:v>-0.147927</c:v>
                </c:pt>
                <c:pt idx="97">
                  <c:v>-0.53424099999999997</c:v>
                </c:pt>
                <c:pt idx="98">
                  <c:v>-0.89182099999999997</c:v>
                </c:pt>
                <c:pt idx="99">
                  <c:v>-1.202574</c:v>
                </c:pt>
                <c:pt idx="100">
                  <c:v>-1.4532</c:v>
                </c:pt>
                <c:pt idx="101">
                  <c:v>-1.5000249999999999</c:v>
                </c:pt>
                <c:pt idx="102">
                  <c:v>-1.738944</c:v>
                </c:pt>
                <c:pt idx="103">
                  <c:v>-1.7596959999999999</c:v>
                </c:pt>
                <c:pt idx="104">
                  <c:v>-1.695311</c:v>
                </c:pt>
                <c:pt idx="105">
                  <c:v>-1.550576</c:v>
                </c:pt>
                <c:pt idx="106">
                  <c:v>-1.454796</c:v>
                </c:pt>
                <c:pt idx="107">
                  <c:v>-1.2153449999999999</c:v>
                </c:pt>
                <c:pt idx="108">
                  <c:v>-0.92002300000000004</c:v>
                </c:pt>
                <c:pt idx="109">
                  <c:v>-0.58053500000000002</c:v>
                </c:pt>
                <c:pt idx="110">
                  <c:v>-0.212313</c:v>
                </c:pt>
                <c:pt idx="111">
                  <c:v>0.17400099999999999</c:v>
                </c:pt>
                <c:pt idx="112">
                  <c:v>0.36556100000000002</c:v>
                </c:pt>
                <c:pt idx="113">
                  <c:v>0.72739799999999999</c:v>
                </c:pt>
                <c:pt idx="114">
                  <c:v>1.0610329999999999</c:v>
                </c:pt>
                <c:pt idx="115">
                  <c:v>1.3425199999999999</c:v>
                </c:pt>
                <c:pt idx="116">
                  <c:v>1.5580259999999999</c:v>
                </c:pt>
                <c:pt idx="117">
                  <c:v>1.699036</c:v>
                </c:pt>
                <c:pt idx="118">
                  <c:v>1.7596959999999999</c:v>
                </c:pt>
                <c:pt idx="119">
                  <c:v>1.739476</c:v>
                </c:pt>
                <c:pt idx="120">
                  <c:v>1.6389069999999999</c:v>
                </c:pt>
                <c:pt idx="121">
                  <c:v>1.461713</c:v>
                </c:pt>
                <c:pt idx="122">
                  <c:v>1.212685</c:v>
                </c:pt>
                <c:pt idx="123">
                  <c:v>0.91576599999999997</c:v>
                </c:pt>
                <c:pt idx="124">
                  <c:v>0.75240700000000005</c:v>
                </c:pt>
                <c:pt idx="125">
                  <c:v>0.393231</c:v>
                </c:pt>
                <c:pt idx="126">
                  <c:v>2.0219999999999998E-2</c:v>
                </c:pt>
                <c:pt idx="127">
                  <c:v>-0.36396499999999998</c:v>
                </c:pt>
                <c:pt idx="128">
                  <c:v>-0.72580199999999995</c:v>
                </c:pt>
                <c:pt idx="129">
                  <c:v>-1.0557110000000001</c:v>
                </c:pt>
                <c:pt idx="130">
                  <c:v>-1.3313459999999999</c:v>
                </c:pt>
                <c:pt idx="131">
                  <c:v>-1.5409980000000001</c:v>
                </c:pt>
                <c:pt idx="132">
                  <c:v>-1.677219</c:v>
                </c:pt>
                <c:pt idx="133">
                  <c:v>-1.732559</c:v>
                </c:pt>
                <c:pt idx="134">
                  <c:v>-1.708081</c:v>
                </c:pt>
                <c:pt idx="135">
                  <c:v>-1.600063</c:v>
                </c:pt>
                <c:pt idx="136">
                  <c:v>-1.4138230000000001</c:v>
                </c:pt>
                <c:pt idx="137">
                  <c:v>-1.165859</c:v>
                </c:pt>
                <c:pt idx="138">
                  <c:v>-0.86574700000000004</c:v>
                </c:pt>
                <c:pt idx="139">
                  <c:v>-0.53104799999999996</c:v>
                </c:pt>
                <c:pt idx="140">
                  <c:v>-0.16974400000000001</c:v>
                </c:pt>
                <c:pt idx="141">
                  <c:v>2.1284999999999998E-2</c:v>
                </c:pt>
                <c:pt idx="142">
                  <c:v>0.20646</c:v>
                </c:pt>
                <c:pt idx="143">
                  <c:v>0.56935999999999998</c:v>
                </c:pt>
                <c:pt idx="144">
                  <c:v>0.90831600000000001</c:v>
                </c:pt>
                <c:pt idx="145">
                  <c:v>1.2036389999999999</c:v>
                </c:pt>
                <c:pt idx="146">
                  <c:v>1.4441539999999999</c:v>
                </c:pt>
                <c:pt idx="147">
                  <c:v>1.5362089999999999</c:v>
                </c:pt>
                <c:pt idx="148">
                  <c:v>1.619219</c:v>
                </c:pt>
                <c:pt idx="149">
                  <c:v>1.7197880000000001</c:v>
                </c:pt>
                <c:pt idx="150">
                  <c:v>1.738944</c:v>
                </c:pt>
                <c:pt idx="151">
                  <c:v>1.678283</c:v>
                </c:pt>
                <c:pt idx="152">
                  <c:v>1.53142</c:v>
                </c:pt>
                <c:pt idx="153">
                  <c:v>1.319107</c:v>
                </c:pt>
                <c:pt idx="154">
                  <c:v>1.038152</c:v>
                </c:pt>
                <c:pt idx="155">
                  <c:v>0.87479300000000004</c:v>
                </c:pt>
                <c:pt idx="156">
                  <c:v>0.52519499999999997</c:v>
                </c:pt>
                <c:pt idx="157">
                  <c:v>0.156973</c:v>
                </c:pt>
                <c:pt idx="158">
                  <c:v>-0.214973</c:v>
                </c:pt>
                <c:pt idx="159">
                  <c:v>-0.57840599999999998</c:v>
                </c:pt>
                <c:pt idx="160">
                  <c:v>-0.91310500000000006</c:v>
                </c:pt>
                <c:pt idx="161">
                  <c:v>-1.198318</c:v>
                </c:pt>
                <c:pt idx="162">
                  <c:v>-1.4292549999999999</c:v>
                </c:pt>
                <c:pt idx="163">
                  <c:v>-1.6016589999999999</c:v>
                </c:pt>
                <c:pt idx="164">
                  <c:v>-1.7048890000000001</c:v>
                </c:pt>
                <c:pt idx="165">
                  <c:v>-1.7165950000000001</c:v>
                </c:pt>
                <c:pt idx="166">
                  <c:v>-1.642099</c:v>
                </c:pt>
                <c:pt idx="167">
                  <c:v>-1.4899150000000001</c:v>
                </c:pt>
                <c:pt idx="168">
                  <c:v>-1.2733449999999999</c:v>
                </c:pt>
                <c:pt idx="169">
                  <c:v>-0.99026099999999995</c:v>
                </c:pt>
                <c:pt idx="170">
                  <c:v>-0.66194799999999998</c:v>
                </c:pt>
                <c:pt idx="171">
                  <c:v>-0.30969000000000002</c:v>
                </c:pt>
                <c:pt idx="172">
                  <c:v>5.4274999999999997E-2</c:v>
                </c:pt>
                <c:pt idx="173">
                  <c:v>0.41558</c:v>
                </c:pt>
                <c:pt idx="174">
                  <c:v>0.762517</c:v>
                </c:pt>
                <c:pt idx="175">
                  <c:v>1.074335</c:v>
                </c:pt>
                <c:pt idx="176">
                  <c:v>1.3398589999999999</c:v>
                </c:pt>
                <c:pt idx="177">
                  <c:v>1.54898</c:v>
                </c:pt>
                <c:pt idx="178">
                  <c:v>1.680944</c:v>
                </c:pt>
                <c:pt idx="179">
                  <c:v>1.7309619999999999</c:v>
                </c:pt>
                <c:pt idx="180">
                  <c:v>1.6910540000000001</c:v>
                </c:pt>
                <c:pt idx="181">
                  <c:v>1.575585</c:v>
                </c:pt>
                <c:pt idx="182">
                  <c:v>1.386153</c:v>
                </c:pt>
                <c:pt idx="183">
                  <c:v>1.1339319999999999</c:v>
                </c:pt>
                <c:pt idx="184">
                  <c:v>0.83701300000000001</c:v>
                </c:pt>
                <c:pt idx="185">
                  <c:v>0.49965399999999999</c:v>
                </c:pt>
                <c:pt idx="186">
                  <c:v>0.14579900000000001</c:v>
                </c:pt>
                <c:pt idx="187">
                  <c:v>-0.22667999999999999</c:v>
                </c:pt>
                <c:pt idx="188">
                  <c:v>-0.58000300000000005</c:v>
                </c:pt>
                <c:pt idx="189">
                  <c:v>-0.74548999999999999</c:v>
                </c:pt>
                <c:pt idx="190">
                  <c:v>-0.90991299999999997</c:v>
                </c:pt>
                <c:pt idx="191">
                  <c:v>-1.202574</c:v>
                </c:pt>
                <c:pt idx="192">
                  <c:v>-1.4345760000000001</c:v>
                </c:pt>
                <c:pt idx="193">
                  <c:v>-1.5926130000000001</c:v>
                </c:pt>
                <c:pt idx="194">
                  <c:v>-1.6724300000000001</c:v>
                </c:pt>
                <c:pt idx="195">
                  <c:v>-1.6724300000000001</c:v>
                </c:pt>
                <c:pt idx="196">
                  <c:v>-1.5952740000000001</c:v>
                </c:pt>
                <c:pt idx="197">
                  <c:v>-1.443622</c:v>
                </c:pt>
                <c:pt idx="198">
                  <c:v>-1.3606119999999999</c:v>
                </c:pt>
                <c:pt idx="199">
                  <c:v>-0.95514200000000005</c:v>
                </c:pt>
                <c:pt idx="200">
                  <c:v>-0.64172799999999997</c:v>
                </c:pt>
                <c:pt idx="201">
                  <c:v>-0.29479</c:v>
                </c:pt>
                <c:pt idx="202">
                  <c:v>7.0238999999999996E-2</c:v>
                </c:pt>
                <c:pt idx="203">
                  <c:v>0.42994700000000002</c:v>
                </c:pt>
                <c:pt idx="204">
                  <c:v>0.77209499999999998</c:v>
                </c:pt>
                <c:pt idx="205">
                  <c:v>1.081785</c:v>
                </c:pt>
                <c:pt idx="206">
                  <c:v>1.2185379999999999</c:v>
                </c:pt>
                <c:pt idx="207">
                  <c:v>1.337731</c:v>
                </c:pt>
                <c:pt idx="208">
                  <c:v>1.534613</c:v>
                </c:pt>
                <c:pt idx="209">
                  <c:v>1.645824</c:v>
                </c:pt>
                <c:pt idx="210">
                  <c:v>1.6793469999999999</c:v>
                </c:pt>
                <c:pt idx="211">
                  <c:v>1.642099</c:v>
                </c:pt>
                <c:pt idx="212">
                  <c:v>1.528227</c:v>
                </c:pt>
                <c:pt idx="213">
                  <c:v>1.3393269999999999</c:v>
                </c:pt>
                <c:pt idx="214">
                  <c:v>1.3584830000000001</c:v>
                </c:pt>
                <c:pt idx="215">
                  <c:v>1.082317</c:v>
                </c:pt>
                <c:pt idx="216">
                  <c:v>0.62523200000000001</c:v>
                </c:pt>
                <c:pt idx="217">
                  <c:v>0.28148800000000002</c:v>
                </c:pt>
                <c:pt idx="218">
                  <c:v>-8.0880999999999995E-2</c:v>
                </c:pt>
                <c:pt idx="219">
                  <c:v>-0.44378200000000001</c:v>
                </c:pt>
                <c:pt idx="220">
                  <c:v>-0.78539800000000004</c:v>
                </c:pt>
                <c:pt idx="221">
                  <c:v>-0.95407799999999998</c:v>
                </c:pt>
                <c:pt idx="222">
                  <c:v>-1.3318779999999999</c:v>
                </c:pt>
                <c:pt idx="223">
                  <c:v>-1.5122640000000001</c:v>
                </c:pt>
                <c:pt idx="224">
                  <c:v>-1.6208149999999999</c:v>
                </c:pt>
                <c:pt idx="225">
                  <c:v>-1.6500809999999999</c:v>
                </c:pt>
                <c:pt idx="226">
                  <c:v>-1.5989979999999999</c:v>
                </c:pt>
                <c:pt idx="227">
                  <c:v>-1.5436589999999999</c:v>
                </c:pt>
                <c:pt idx="228">
                  <c:v>-1.381896</c:v>
                </c:pt>
                <c:pt idx="229">
                  <c:v>-1.1568130000000001</c:v>
                </c:pt>
                <c:pt idx="230">
                  <c:v>-0.884903</c:v>
                </c:pt>
                <c:pt idx="231">
                  <c:v>-0.56563600000000003</c:v>
                </c:pt>
                <c:pt idx="232">
                  <c:v>-0.22295499999999999</c:v>
                </c:pt>
                <c:pt idx="233">
                  <c:v>-4.5229999999999999E-2</c:v>
                </c:pt>
                <c:pt idx="234">
                  <c:v>0.31235000000000002</c:v>
                </c:pt>
                <c:pt idx="235">
                  <c:v>0.65396600000000005</c:v>
                </c:pt>
                <c:pt idx="236">
                  <c:v>0.965252</c:v>
                </c:pt>
                <c:pt idx="237">
                  <c:v>1.2329049999999999</c:v>
                </c:pt>
                <c:pt idx="238">
                  <c:v>1.450007</c:v>
                </c:pt>
                <c:pt idx="239">
                  <c:v>1.5915490000000001</c:v>
                </c:pt>
                <c:pt idx="240">
                  <c:v>1.660191</c:v>
                </c:pt>
                <c:pt idx="241">
                  <c:v>1.6538060000000001</c:v>
                </c:pt>
                <c:pt idx="242">
                  <c:v>1.552173</c:v>
                </c:pt>
                <c:pt idx="243">
                  <c:v>1.385621</c:v>
                </c:pt>
                <c:pt idx="244">
                  <c:v>1.1525559999999999</c:v>
                </c:pt>
                <c:pt idx="245">
                  <c:v>0.87479300000000004</c:v>
                </c:pt>
                <c:pt idx="246">
                  <c:v>0.55020400000000003</c:v>
                </c:pt>
                <c:pt idx="247">
                  <c:v>0.20965200000000001</c:v>
                </c:pt>
                <c:pt idx="248">
                  <c:v>-2.1280000000000001E-3</c:v>
                </c:pt>
                <c:pt idx="249">
                  <c:v>-0.48688300000000001</c:v>
                </c:pt>
                <c:pt idx="250">
                  <c:v>-0.81147199999999997</c:v>
                </c:pt>
                <c:pt idx="251">
                  <c:v>-0.96631599999999995</c:v>
                </c:pt>
                <c:pt idx="252">
                  <c:v>-1.1062620000000001</c:v>
                </c:pt>
                <c:pt idx="253">
                  <c:v>-1.3441160000000001</c:v>
                </c:pt>
                <c:pt idx="254">
                  <c:v>-1.509603</c:v>
                </c:pt>
                <c:pt idx="255">
                  <c:v>-1.6037870000000001</c:v>
                </c:pt>
                <c:pt idx="256">
                  <c:v>-1.615494</c:v>
                </c:pt>
                <c:pt idx="257">
                  <c:v>-1.556962</c:v>
                </c:pt>
                <c:pt idx="258">
                  <c:v>-1.4281900000000001</c:v>
                </c:pt>
                <c:pt idx="259">
                  <c:v>-1.2307760000000001</c:v>
                </c:pt>
                <c:pt idx="260">
                  <c:v>-0.97642700000000004</c:v>
                </c:pt>
                <c:pt idx="261">
                  <c:v>-0.81413199999999997</c:v>
                </c:pt>
                <c:pt idx="262">
                  <c:v>-0.34161599999999998</c:v>
                </c:pt>
                <c:pt idx="263">
                  <c:v>-0.165487</c:v>
                </c:pt>
                <c:pt idx="264">
                  <c:v>0.18836800000000001</c:v>
                </c:pt>
                <c:pt idx="265">
                  <c:v>0.53477300000000005</c:v>
                </c:pt>
                <c:pt idx="266">
                  <c:v>0.86202199999999995</c:v>
                </c:pt>
                <c:pt idx="267">
                  <c:v>1.1413819999999999</c:v>
                </c:pt>
                <c:pt idx="268">
                  <c:v>1.2297119999999999</c:v>
                </c:pt>
                <c:pt idx="269">
                  <c:v>1.520246</c:v>
                </c:pt>
                <c:pt idx="270">
                  <c:v>1.6069800000000001</c:v>
                </c:pt>
                <c:pt idx="271">
                  <c:v>1.6240079999999999</c:v>
                </c:pt>
                <c:pt idx="272">
                  <c:v>1.563347</c:v>
                </c:pt>
                <c:pt idx="273">
                  <c:v>1.424998</c:v>
                </c:pt>
                <c:pt idx="274">
                  <c:v>1.228116</c:v>
                </c:pt>
                <c:pt idx="275">
                  <c:v>1.1046659999999999</c:v>
                </c:pt>
                <c:pt idx="276">
                  <c:v>0.82583899999999999</c:v>
                </c:pt>
                <c:pt idx="277">
                  <c:v>0.50657099999999999</c:v>
                </c:pt>
                <c:pt idx="278">
                  <c:v>0.156973</c:v>
                </c:pt>
                <c:pt idx="279">
                  <c:v>-0.20113900000000001</c:v>
                </c:pt>
                <c:pt idx="280">
                  <c:v>-0.55126900000000001</c:v>
                </c:pt>
                <c:pt idx="281">
                  <c:v>-0.71515899999999999</c:v>
                </c:pt>
                <c:pt idx="282">
                  <c:v>-1.0094179999999999</c:v>
                </c:pt>
                <c:pt idx="283">
                  <c:v>-1.2520610000000001</c:v>
                </c:pt>
                <c:pt idx="284">
                  <c:v>-1.4382999999999999</c:v>
                </c:pt>
                <c:pt idx="285">
                  <c:v>-1.5558970000000001</c:v>
                </c:pt>
                <c:pt idx="286">
                  <c:v>-1.59687</c:v>
                </c:pt>
                <c:pt idx="287">
                  <c:v>-1.568668</c:v>
                </c:pt>
                <c:pt idx="288">
                  <c:v>-1.464906</c:v>
                </c:pt>
                <c:pt idx="289">
                  <c:v>-1.2956939999999999</c:v>
                </c:pt>
                <c:pt idx="290">
                  <c:v>-1.0684819999999999</c:v>
                </c:pt>
                <c:pt idx="291">
                  <c:v>-0.77954500000000004</c:v>
                </c:pt>
                <c:pt idx="292">
                  <c:v>-0.45602100000000001</c:v>
                </c:pt>
                <c:pt idx="293">
                  <c:v>-0.28414800000000001</c:v>
                </c:pt>
                <c:pt idx="294">
                  <c:v>6.4385999999999999E-2</c:v>
                </c:pt>
                <c:pt idx="295">
                  <c:v>0.41398400000000002</c:v>
                </c:pt>
                <c:pt idx="296">
                  <c:v>0.73750800000000005</c:v>
                </c:pt>
                <c:pt idx="297">
                  <c:v>1.0211239999999999</c:v>
                </c:pt>
                <c:pt idx="298">
                  <c:v>1.146703</c:v>
                </c:pt>
                <c:pt idx="299">
                  <c:v>1.3574189999999999</c:v>
                </c:pt>
                <c:pt idx="300">
                  <c:v>1.5064109999999999</c:v>
                </c:pt>
                <c:pt idx="301">
                  <c:v>1.5894200000000001</c:v>
                </c:pt>
                <c:pt idx="302">
                  <c:v>1.6037870000000001</c:v>
                </c:pt>
                <c:pt idx="303">
                  <c:v>1.535145</c:v>
                </c:pt>
                <c:pt idx="304">
                  <c:v>1.3951990000000001</c:v>
                </c:pt>
                <c:pt idx="305">
                  <c:v>1.195657</c:v>
                </c:pt>
                <c:pt idx="306">
                  <c:v>0.93705000000000005</c:v>
                </c:pt>
                <c:pt idx="307">
                  <c:v>0.63214999999999999</c:v>
                </c:pt>
                <c:pt idx="308">
                  <c:v>0.29053299999999999</c:v>
                </c:pt>
                <c:pt idx="309">
                  <c:v>-6.0661E-2</c:v>
                </c:pt>
                <c:pt idx="310">
                  <c:v>-0.40706599999999998</c:v>
                </c:pt>
                <c:pt idx="311">
                  <c:v>-0.57042499999999996</c:v>
                </c:pt>
                <c:pt idx="312">
                  <c:v>-0.875857</c:v>
                </c:pt>
                <c:pt idx="313">
                  <c:v>-1.136593</c:v>
                </c:pt>
                <c:pt idx="314">
                  <c:v>-1.3441160000000001</c:v>
                </c:pt>
                <c:pt idx="315">
                  <c:v>-1.4851259999999999</c:v>
                </c:pt>
                <c:pt idx="316">
                  <c:v>-1.567604</c:v>
                </c:pt>
                <c:pt idx="317">
                  <c:v>-1.582503</c:v>
                </c:pt>
                <c:pt idx="318">
                  <c:v>-1.552173</c:v>
                </c:pt>
                <c:pt idx="319">
                  <c:v>-1.4441539999999999</c:v>
                </c:pt>
                <c:pt idx="320">
                  <c:v>-1.2658959999999999</c:v>
                </c:pt>
                <c:pt idx="321">
                  <c:v>-1.0264450000000001</c:v>
                </c:pt>
                <c:pt idx="322">
                  <c:v>-0.73963599999999996</c:v>
                </c:pt>
                <c:pt idx="323">
                  <c:v>-0.58638800000000002</c:v>
                </c:pt>
                <c:pt idx="324">
                  <c:v>-0.249029</c:v>
                </c:pt>
                <c:pt idx="325">
                  <c:v>8.4606000000000001E-2</c:v>
                </c:pt>
                <c:pt idx="326">
                  <c:v>0.279891</c:v>
                </c:pt>
                <c:pt idx="327">
                  <c:v>0.72899400000000003</c:v>
                </c:pt>
                <c:pt idx="328">
                  <c:v>1.012078</c:v>
                </c:pt>
                <c:pt idx="329">
                  <c:v>1.253657</c:v>
                </c:pt>
                <c:pt idx="330">
                  <c:v>1.432447</c:v>
                </c:pt>
                <c:pt idx="331">
                  <c:v>1.5479149999999999</c:v>
                </c:pt>
                <c:pt idx="332">
                  <c:v>1.59687</c:v>
                </c:pt>
                <c:pt idx="333">
                  <c:v>1.568136</c:v>
                </c:pt>
                <c:pt idx="334">
                  <c:v>1.461713</c:v>
                </c:pt>
                <c:pt idx="335">
                  <c:v>1.279199</c:v>
                </c:pt>
                <c:pt idx="336">
                  <c:v>1.037088</c:v>
                </c:pt>
                <c:pt idx="337">
                  <c:v>0.74814999999999998</c:v>
                </c:pt>
                <c:pt idx="338">
                  <c:v>0.42835099999999998</c:v>
                </c:pt>
                <c:pt idx="339">
                  <c:v>9.2054999999999998E-2</c:v>
                </c:pt>
                <c:pt idx="340">
                  <c:v>-7.6623999999999998E-2</c:v>
                </c:pt>
                <c:pt idx="341">
                  <c:v>-0.27723100000000001</c:v>
                </c:pt>
                <c:pt idx="342">
                  <c:v>-0.72260899999999995</c:v>
                </c:pt>
                <c:pt idx="343">
                  <c:v>-0.99930799999999997</c:v>
                </c:pt>
                <c:pt idx="344">
                  <c:v>-1.238758</c:v>
                </c:pt>
                <c:pt idx="345">
                  <c:v>-1.4244650000000001</c:v>
                </c:pt>
                <c:pt idx="346">
                  <c:v>-1.487787</c:v>
                </c:pt>
                <c:pt idx="347">
                  <c:v>-1.532484</c:v>
                </c:pt>
                <c:pt idx="348">
                  <c:v>-1.561218</c:v>
                </c:pt>
                <c:pt idx="349">
                  <c:v>-1.5213099999999999</c:v>
                </c:pt>
                <c:pt idx="350">
                  <c:v>-1.4095660000000001</c:v>
                </c:pt>
                <c:pt idx="351">
                  <c:v>-1.228648</c:v>
                </c:pt>
                <c:pt idx="352">
                  <c:v>-0.99983999999999995</c:v>
                </c:pt>
                <c:pt idx="353">
                  <c:v>-0.72686600000000001</c:v>
                </c:pt>
                <c:pt idx="354">
                  <c:v>-0.41025899999999998</c:v>
                </c:pt>
                <c:pt idx="355">
                  <c:v>-7.8753000000000004E-2</c:v>
                </c:pt>
                <c:pt idx="356">
                  <c:v>0.25967099999999999</c:v>
                </c:pt>
                <c:pt idx="357">
                  <c:v>0.58532399999999996</c:v>
                </c:pt>
                <c:pt idx="358">
                  <c:v>0.74282899999999996</c:v>
                </c:pt>
                <c:pt idx="359">
                  <c:v>1.018996</c:v>
                </c:pt>
                <c:pt idx="360">
                  <c:v>1.260043</c:v>
                </c:pt>
                <c:pt idx="361">
                  <c:v>1.4345760000000001</c:v>
                </c:pt>
                <c:pt idx="362">
                  <c:v>1.534081</c:v>
                </c:pt>
                <c:pt idx="363">
                  <c:v>1.567072</c:v>
                </c:pt>
                <c:pt idx="364">
                  <c:v>1.5580259999999999</c:v>
                </c:pt>
                <c:pt idx="365">
                  <c:v>1.4819340000000001</c:v>
                </c:pt>
                <c:pt idx="366">
                  <c:v>1.334006</c:v>
                </c:pt>
                <c:pt idx="367">
                  <c:v>1.1248860000000001</c:v>
                </c:pt>
                <c:pt idx="368">
                  <c:v>0.86042600000000002</c:v>
                </c:pt>
                <c:pt idx="369">
                  <c:v>0.56137899999999996</c:v>
                </c:pt>
                <c:pt idx="370">
                  <c:v>0.23466200000000001</c:v>
                </c:pt>
                <c:pt idx="371">
                  <c:v>6.5981999999999999E-2</c:v>
                </c:pt>
                <c:pt idx="372">
                  <c:v>-0.26765299999999997</c:v>
                </c:pt>
                <c:pt idx="373">
                  <c:v>-0.58958100000000002</c:v>
                </c:pt>
                <c:pt idx="374">
                  <c:v>-0.87958199999999997</c:v>
                </c:pt>
                <c:pt idx="375">
                  <c:v>-1.132868</c:v>
                </c:pt>
                <c:pt idx="376">
                  <c:v>-1.3286849999999999</c:v>
                </c:pt>
                <c:pt idx="377">
                  <c:v>-1.4718230000000001</c:v>
                </c:pt>
                <c:pt idx="378">
                  <c:v>-1.5404659999999999</c:v>
                </c:pt>
                <c:pt idx="379">
                  <c:v>-1.530888</c:v>
                </c:pt>
                <c:pt idx="380">
                  <c:v>-1.447346</c:v>
                </c:pt>
                <c:pt idx="381">
                  <c:v>-1.2946299999999999</c:v>
                </c:pt>
                <c:pt idx="382">
                  <c:v>-1.0871059999999999</c:v>
                </c:pt>
                <c:pt idx="383">
                  <c:v>-0.82264599999999999</c:v>
                </c:pt>
                <c:pt idx="384">
                  <c:v>-0.52200199999999997</c:v>
                </c:pt>
                <c:pt idx="385">
                  <c:v>-0.19847799999999999</c:v>
                </c:pt>
                <c:pt idx="386">
                  <c:v>2.1280000000000001E-3</c:v>
                </c:pt>
                <c:pt idx="387">
                  <c:v>0.46879100000000001</c:v>
                </c:pt>
                <c:pt idx="388">
                  <c:v>0.62310399999999999</c:v>
                </c:pt>
                <c:pt idx="389">
                  <c:v>0.89873800000000004</c:v>
                </c:pt>
                <c:pt idx="390">
                  <c:v>1.142978</c:v>
                </c:pt>
                <c:pt idx="391">
                  <c:v>1.338263</c:v>
                </c:pt>
                <c:pt idx="392">
                  <c:v>1.4675670000000001</c:v>
                </c:pt>
                <c:pt idx="393">
                  <c:v>1.5335479999999999</c:v>
                </c:pt>
                <c:pt idx="394">
                  <c:v>1.5394019999999999</c:v>
                </c:pt>
                <c:pt idx="395">
                  <c:v>1.498961</c:v>
                </c:pt>
                <c:pt idx="396">
                  <c:v>1.3840250000000001</c:v>
                </c:pt>
                <c:pt idx="397">
                  <c:v>1.205767</c:v>
                </c:pt>
                <c:pt idx="398">
                  <c:v>0.965252</c:v>
                </c:pt>
                <c:pt idx="399">
                  <c:v>0.676315</c:v>
                </c:pt>
                <c:pt idx="400">
                  <c:v>0.51827800000000002</c:v>
                </c:pt>
                <c:pt idx="401">
                  <c:v>0.194221</c:v>
                </c:pt>
                <c:pt idx="402">
                  <c:v>-1.596E-3</c:v>
                </c:pt>
                <c:pt idx="403">
                  <c:v>-0.46027699999999999</c:v>
                </c:pt>
                <c:pt idx="404">
                  <c:v>-0.75826000000000005</c:v>
                </c:pt>
                <c:pt idx="405">
                  <c:v>-1.01261</c:v>
                </c:pt>
                <c:pt idx="406">
                  <c:v>-1.228648</c:v>
                </c:pt>
                <c:pt idx="407">
                  <c:v>-1.389346</c:v>
                </c:pt>
                <c:pt idx="408">
                  <c:v>-1.486723</c:v>
                </c:pt>
                <c:pt idx="409">
                  <c:v>-1.5101359999999999</c:v>
                </c:pt>
                <c:pt idx="410">
                  <c:v>-1.4574560000000001</c:v>
                </c:pt>
                <c:pt idx="411">
                  <c:v>-1.3361350000000001</c:v>
                </c:pt>
                <c:pt idx="412">
                  <c:v>-1.1493629999999999</c:v>
                </c:pt>
                <c:pt idx="413">
                  <c:v>-0.90778400000000004</c:v>
                </c:pt>
                <c:pt idx="414">
                  <c:v>-0.62523200000000001</c:v>
                </c:pt>
                <c:pt idx="415">
                  <c:v>-0.30969000000000002</c:v>
                </c:pt>
                <c:pt idx="416">
                  <c:v>-0.12770699999999999</c:v>
                </c:pt>
                <c:pt idx="417">
                  <c:v>0.32086399999999998</c:v>
                </c:pt>
                <c:pt idx="418">
                  <c:v>0.47464400000000001</c:v>
                </c:pt>
                <c:pt idx="419">
                  <c:v>0.76943499999999998</c:v>
                </c:pt>
                <c:pt idx="420">
                  <c:v>1.031766</c:v>
                </c:pt>
                <c:pt idx="421">
                  <c:v>1.2472719999999999</c:v>
                </c:pt>
                <c:pt idx="422">
                  <c:v>1.4047769999999999</c:v>
                </c:pt>
                <c:pt idx="423">
                  <c:v>1.4957689999999999</c:v>
                </c:pt>
                <c:pt idx="424">
                  <c:v>1.5112000000000001</c:v>
                </c:pt>
                <c:pt idx="425">
                  <c:v>1.495236</c:v>
                </c:pt>
                <c:pt idx="426">
                  <c:v>1.402649</c:v>
                </c:pt>
                <c:pt idx="427">
                  <c:v>1.2366299999999999</c:v>
                </c:pt>
                <c:pt idx="428">
                  <c:v>1.0173989999999999</c:v>
                </c:pt>
                <c:pt idx="429">
                  <c:v>0.75560000000000005</c:v>
                </c:pt>
                <c:pt idx="430">
                  <c:v>0.455488</c:v>
                </c:pt>
                <c:pt idx="431">
                  <c:v>0.30224000000000001</c:v>
                </c:pt>
                <c:pt idx="432">
                  <c:v>-2.1817E-2</c:v>
                </c:pt>
                <c:pt idx="433">
                  <c:v>-0.33735900000000002</c:v>
                </c:pt>
                <c:pt idx="434">
                  <c:v>-0.64172799999999997</c:v>
                </c:pt>
                <c:pt idx="435">
                  <c:v>-0.90937999999999997</c:v>
                </c:pt>
                <c:pt idx="436">
                  <c:v>-1.1355280000000001</c:v>
                </c:pt>
                <c:pt idx="437">
                  <c:v>-1.231841</c:v>
                </c:pt>
                <c:pt idx="438">
                  <c:v>-1.3792359999999999</c:v>
                </c:pt>
                <c:pt idx="439">
                  <c:v>-1.4670339999999999</c:v>
                </c:pt>
                <c:pt idx="440">
                  <c:v>-1.4782090000000001</c:v>
                </c:pt>
                <c:pt idx="441">
                  <c:v>-1.418612</c:v>
                </c:pt>
                <c:pt idx="442">
                  <c:v>-1.290373</c:v>
                </c:pt>
                <c:pt idx="443">
                  <c:v>-1.1999139999999999</c:v>
                </c:pt>
                <c:pt idx="444">
                  <c:v>-0.983344</c:v>
                </c:pt>
                <c:pt idx="445">
                  <c:v>-0.71622399999999997</c:v>
                </c:pt>
                <c:pt idx="446">
                  <c:v>-0.42196499999999998</c:v>
                </c:pt>
                <c:pt idx="447">
                  <c:v>-0.112276</c:v>
                </c:pt>
                <c:pt idx="448">
                  <c:v>0.20433100000000001</c:v>
                </c:pt>
                <c:pt idx="449">
                  <c:v>0.35811199999999999</c:v>
                </c:pt>
                <c:pt idx="450">
                  <c:v>0.65396600000000005</c:v>
                </c:pt>
                <c:pt idx="451">
                  <c:v>0.92640800000000001</c:v>
                </c:pt>
                <c:pt idx="452">
                  <c:v>1.1541520000000001</c:v>
                </c:pt>
                <c:pt idx="453">
                  <c:v>1.3276209999999999</c:v>
                </c:pt>
                <c:pt idx="454">
                  <c:v>1.4414929999999999</c:v>
                </c:pt>
                <c:pt idx="455">
                  <c:v>1.4888509999999999</c:v>
                </c:pt>
                <c:pt idx="456">
                  <c:v>1.464906</c:v>
                </c:pt>
                <c:pt idx="457">
                  <c:v>1.3638049999999999</c:v>
                </c:pt>
                <c:pt idx="458">
                  <c:v>1.2004459999999999</c:v>
                </c:pt>
                <c:pt idx="459">
                  <c:v>0.98015099999999999</c:v>
                </c:pt>
                <c:pt idx="460">
                  <c:v>0.71888399999999997</c:v>
                </c:pt>
                <c:pt idx="461">
                  <c:v>0.42941499999999999</c:v>
                </c:pt>
                <c:pt idx="462">
                  <c:v>0.12238599999999999</c:v>
                </c:pt>
                <c:pt idx="463">
                  <c:v>-0.19262499999999999</c:v>
                </c:pt>
                <c:pt idx="464">
                  <c:v>-0.49912200000000001</c:v>
                </c:pt>
                <c:pt idx="465">
                  <c:v>-0.78327000000000002</c:v>
                </c:pt>
                <c:pt idx="466">
                  <c:v>-1.03762</c:v>
                </c:pt>
                <c:pt idx="467">
                  <c:v>-1.238758</c:v>
                </c:pt>
                <c:pt idx="468">
                  <c:v>-1.3765750000000001</c:v>
                </c:pt>
                <c:pt idx="469">
                  <c:v>-1.4457500000000001</c:v>
                </c:pt>
                <c:pt idx="470">
                  <c:v>-1.4446859999999999</c:v>
                </c:pt>
                <c:pt idx="471">
                  <c:v>-1.377108</c:v>
                </c:pt>
                <c:pt idx="472">
                  <c:v>-1.243547</c:v>
                </c:pt>
                <c:pt idx="473">
                  <c:v>-1.056244</c:v>
                </c:pt>
                <c:pt idx="474">
                  <c:v>-0.82264599999999999</c:v>
                </c:pt>
                <c:pt idx="475">
                  <c:v>-0.55765399999999998</c:v>
                </c:pt>
                <c:pt idx="476">
                  <c:v>-0.25328600000000001</c:v>
                </c:pt>
                <c:pt idx="477">
                  <c:v>6.1192999999999997E-2</c:v>
                </c:pt>
                <c:pt idx="478">
                  <c:v>0.371415</c:v>
                </c:pt>
                <c:pt idx="479">
                  <c:v>0.670462</c:v>
                </c:pt>
                <c:pt idx="480">
                  <c:v>0.94183899999999998</c:v>
                </c:pt>
                <c:pt idx="481">
                  <c:v>1.1605380000000001</c:v>
                </c:pt>
                <c:pt idx="482">
                  <c:v>1.3175110000000001</c:v>
                </c:pt>
                <c:pt idx="483">
                  <c:v>1.374979</c:v>
                </c:pt>
                <c:pt idx="484">
                  <c:v>1.4452179999999999</c:v>
                </c:pt>
                <c:pt idx="485">
                  <c:v>1.4457500000000001</c:v>
                </c:pt>
                <c:pt idx="486">
                  <c:v>1.3824289999999999</c:v>
                </c:pt>
                <c:pt idx="487">
                  <c:v>1.2494000000000001</c:v>
                </c:pt>
                <c:pt idx="488">
                  <c:v>1.063693</c:v>
                </c:pt>
                <c:pt idx="489">
                  <c:v>0.83062800000000003</c:v>
                </c:pt>
                <c:pt idx="490">
                  <c:v>0.69813199999999997</c:v>
                </c:pt>
                <c:pt idx="491">
                  <c:v>0.402277</c:v>
                </c:pt>
                <c:pt idx="492">
                  <c:v>8.8331000000000007E-2</c:v>
                </c:pt>
                <c:pt idx="493">
                  <c:v>-0.233597</c:v>
                </c:pt>
                <c:pt idx="494">
                  <c:v>-0.53743399999999997</c:v>
                </c:pt>
                <c:pt idx="495">
                  <c:v>-0.80508599999999997</c:v>
                </c:pt>
                <c:pt idx="496">
                  <c:v>-1.0392159999999999</c:v>
                </c:pt>
                <c:pt idx="497">
                  <c:v>-1.2233270000000001</c:v>
                </c:pt>
                <c:pt idx="498">
                  <c:v>-1.352098</c:v>
                </c:pt>
                <c:pt idx="499">
                  <c:v>-1.4122269999999999</c:v>
                </c:pt>
                <c:pt idx="500">
                  <c:v>-1.406374</c:v>
                </c:pt>
                <c:pt idx="501">
                  <c:v>-1.3356030000000001</c:v>
                </c:pt>
                <c:pt idx="502">
                  <c:v>-1.2116199999999999</c:v>
                </c:pt>
                <c:pt idx="503">
                  <c:v>-1.026977</c:v>
                </c:pt>
                <c:pt idx="504">
                  <c:v>-0.786995</c:v>
                </c:pt>
                <c:pt idx="505">
                  <c:v>-0.51242399999999999</c:v>
                </c:pt>
                <c:pt idx="506">
                  <c:v>-0.21284500000000001</c:v>
                </c:pt>
                <c:pt idx="507">
                  <c:v>0.100037</c:v>
                </c:pt>
                <c:pt idx="508">
                  <c:v>0.40334100000000001</c:v>
                </c:pt>
                <c:pt idx="509">
                  <c:v>0.69334300000000004</c:v>
                </c:pt>
                <c:pt idx="510">
                  <c:v>0.95141699999999996</c:v>
                </c:pt>
                <c:pt idx="511">
                  <c:v>1.1573450000000001</c:v>
                </c:pt>
                <c:pt idx="512">
                  <c:v>1.31219</c:v>
                </c:pt>
                <c:pt idx="513">
                  <c:v>1.399456</c:v>
                </c:pt>
                <c:pt idx="514">
                  <c:v>1.4239329999999999</c:v>
                </c:pt>
                <c:pt idx="515">
                  <c:v>1.385621</c:v>
                </c:pt>
                <c:pt idx="516">
                  <c:v>1.2818590000000001</c:v>
                </c:pt>
                <c:pt idx="517">
                  <c:v>1.1195649999999999</c:v>
                </c:pt>
                <c:pt idx="518">
                  <c:v>0.91204099999999999</c:v>
                </c:pt>
                <c:pt idx="519">
                  <c:v>0.65343399999999996</c:v>
                </c:pt>
                <c:pt idx="520">
                  <c:v>0.36343300000000001</c:v>
                </c:pt>
                <c:pt idx="521">
                  <c:v>4.8422E-2</c:v>
                </c:pt>
                <c:pt idx="522">
                  <c:v>-0.26445999999999997</c:v>
                </c:pt>
                <c:pt idx="523">
                  <c:v>-0.55871800000000005</c:v>
                </c:pt>
                <c:pt idx="524">
                  <c:v>-0.82424200000000003</c:v>
                </c:pt>
                <c:pt idx="525">
                  <c:v>-0.941307</c:v>
                </c:pt>
                <c:pt idx="526">
                  <c:v>-1.139785</c:v>
                </c:pt>
                <c:pt idx="527">
                  <c:v>-1.287712</c:v>
                </c:pt>
                <c:pt idx="528">
                  <c:v>-1.3685940000000001</c:v>
                </c:pt>
                <c:pt idx="529">
                  <c:v>-1.3967959999999999</c:v>
                </c:pt>
                <c:pt idx="530">
                  <c:v>-1.498429</c:v>
                </c:pt>
                <c:pt idx="531">
                  <c:v>-1.2515289999999999</c:v>
                </c:pt>
                <c:pt idx="532">
                  <c:v>-1.082317</c:v>
                </c:pt>
                <c:pt idx="533">
                  <c:v>-0.86042600000000002</c:v>
                </c:pt>
                <c:pt idx="534">
                  <c:v>-0.59436999999999995</c:v>
                </c:pt>
                <c:pt idx="535">
                  <c:v>-0.30277199999999999</c:v>
                </c:pt>
                <c:pt idx="536">
                  <c:v>-1.0640000000000001E-3</c:v>
                </c:pt>
                <c:pt idx="537">
                  <c:v>0.153781</c:v>
                </c:pt>
                <c:pt idx="538">
                  <c:v>0.45335999999999999</c:v>
                </c:pt>
                <c:pt idx="539">
                  <c:v>0.71888399999999997</c:v>
                </c:pt>
                <c:pt idx="540">
                  <c:v>0.82051799999999997</c:v>
                </c:pt>
                <c:pt idx="541">
                  <c:v>1.1530879999999999</c:v>
                </c:pt>
                <c:pt idx="542">
                  <c:v>1.3004830000000001</c:v>
                </c:pt>
                <c:pt idx="543">
                  <c:v>1.384557</c:v>
                </c:pt>
                <c:pt idx="544">
                  <c:v>1.403713</c:v>
                </c:pt>
                <c:pt idx="545">
                  <c:v>1.367529</c:v>
                </c:pt>
                <c:pt idx="546">
                  <c:v>1.257382</c:v>
                </c:pt>
                <c:pt idx="547">
                  <c:v>1.082849</c:v>
                </c:pt>
                <c:pt idx="548">
                  <c:v>0.85776600000000003</c:v>
                </c:pt>
                <c:pt idx="549">
                  <c:v>0.58904900000000004</c:v>
                </c:pt>
                <c:pt idx="550">
                  <c:v>0.29745100000000002</c:v>
                </c:pt>
                <c:pt idx="551">
                  <c:v>1.596E-3</c:v>
                </c:pt>
                <c:pt idx="552">
                  <c:v>-0.30011199999999999</c:v>
                </c:pt>
                <c:pt idx="553">
                  <c:v>-0.58745199999999997</c:v>
                </c:pt>
                <c:pt idx="554">
                  <c:v>-0.83914200000000005</c:v>
                </c:pt>
                <c:pt idx="555">
                  <c:v>-1.0567759999999999</c:v>
                </c:pt>
                <c:pt idx="556">
                  <c:v>-1.2217309999999999</c:v>
                </c:pt>
                <c:pt idx="557">
                  <c:v>-1.3393269999999999</c:v>
                </c:pt>
                <c:pt idx="558">
                  <c:v>-1.3872180000000001</c:v>
                </c:pt>
                <c:pt idx="559">
                  <c:v>-1.366465</c:v>
                </c:pt>
                <c:pt idx="560">
                  <c:v>-1.2738780000000001</c:v>
                </c:pt>
                <c:pt idx="561">
                  <c:v>-1.1270150000000001</c:v>
                </c:pt>
                <c:pt idx="562">
                  <c:v>-0.92161899999999997</c:v>
                </c:pt>
                <c:pt idx="563">
                  <c:v>-0.81572900000000004</c:v>
                </c:pt>
                <c:pt idx="564">
                  <c:v>-0.54328699999999996</c:v>
                </c:pt>
                <c:pt idx="565">
                  <c:v>-0.118129</c:v>
                </c:pt>
                <c:pt idx="566">
                  <c:v>0.178258</c:v>
                </c:pt>
                <c:pt idx="567">
                  <c:v>0.47038799999999997</c:v>
                </c:pt>
                <c:pt idx="568">
                  <c:v>0.73963599999999996</c:v>
                </c:pt>
                <c:pt idx="569">
                  <c:v>0.97642700000000004</c:v>
                </c:pt>
                <c:pt idx="570">
                  <c:v>1.1690510000000001</c:v>
                </c:pt>
                <c:pt idx="571">
                  <c:v>1.3105929999999999</c:v>
                </c:pt>
                <c:pt idx="572">
                  <c:v>1.386153</c:v>
                </c:pt>
                <c:pt idx="573">
                  <c:v>1.399456</c:v>
                </c:pt>
                <c:pt idx="574">
                  <c:v>1.340924</c:v>
                </c:pt>
                <c:pt idx="575">
                  <c:v>1.2142809999999999</c:v>
                </c:pt>
                <c:pt idx="576">
                  <c:v>1.0322979999999999</c:v>
                </c:pt>
                <c:pt idx="577">
                  <c:v>0.92374699999999998</c:v>
                </c:pt>
                <c:pt idx="578">
                  <c:v>0.81626100000000001</c:v>
                </c:pt>
                <c:pt idx="579">
                  <c:v>0.54275499999999999</c:v>
                </c:pt>
                <c:pt idx="580">
                  <c:v>0.11759699999999999</c:v>
                </c:pt>
                <c:pt idx="581">
                  <c:v>-0.175597</c:v>
                </c:pt>
                <c:pt idx="582">
                  <c:v>-0.46666299999999999</c:v>
                </c:pt>
                <c:pt idx="583">
                  <c:v>-0.74389300000000003</c:v>
                </c:pt>
                <c:pt idx="584">
                  <c:v>-0.971638</c:v>
                </c:pt>
                <c:pt idx="585">
                  <c:v>-1.1541520000000001</c:v>
                </c:pt>
                <c:pt idx="586">
                  <c:v>-1.2813270000000001</c:v>
                </c:pt>
                <c:pt idx="587">
                  <c:v>-1.3441160000000001</c:v>
                </c:pt>
                <c:pt idx="588">
                  <c:v>-1.3473090000000001</c:v>
                </c:pt>
                <c:pt idx="589">
                  <c:v>-1.289309</c:v>
                </c:pt>
                <c:pt idx="590">
                  <c:v>-1.1717120000000001</c:v>
                </c:pt>
                <c:pt idx="591">
                  <c:v>-1.000904</c:v>
                </c:pt>
                <c:pt idx="592">
                  <c:v>-0.77848099999999998</c:v>
                </c:pt>
                <c:pt idx="593">
                  <c:v>-0.51189200000000001</c:v>
                </c:pt>
                <c:pt idx="594">
                  <c:v>-0.22561600000000001</c:v>
                </c:pt>
                <c:pt idx="595">
                  <c:v>6.9707000000000005E-2</c:v>
                </c:pt>
                <c:pt idx="596">
                  <c:v>0.36449700000000002</c:v>
                </c:pt>
                <c:pt idx="597">
                  <c:v>0.64492000000000005</c:v>
                </c:pt>
                <c:pt idx="598">
                  <c:v>0.89235299999999995</c:v>
                </c:pt>
                <c:pt idx="599">
                  <c:v>1.000904</c:v>
                </c:pt>
                <c:pt idx="600">
                  <c:v>1.1749050000000001</c:v>
                </c:pt>
                <c:pt idx="601">
                  <c:v>1.293034</c:v>
                </c:pt>
                <c:pt idx="602">
                  <c:v>1.356355</c:v>
                </c:pt>
                <c:pt idx="603">
                  <c:v>1.356355</c:v>
                </c:pt>
                <c:pt idx="604">
                  <c:v>1.2967580000000001</c:v>
                </c:pt>
                <c:pt idx="605">
                  <c:v>1.1828860000000001</c:v>
                </c:pt>
                <c:pt idx="606">
                  <c:v>1.0110140000000001</c:v>
                </c:pt>
                <c:pt idx="607">
                  <c:v>0.78273800000000004</c:v>
                </c:pt>
                <c:pt idx="608">
                  <c:v>0.51508500000000002</c:v>
                </c:pt>
                <c:pt idx="609">
                  <c:v>0.230405</c:v>
                </c:pt>
                <c:pt idx="610">
                  <c:v>-7.1834999999999996E-2</c:v>
                </c:pt>
                <c:pt idx="611">
                  <c:v>-0.218698</c:v>
                </c:pt>
                <c:pt idx="612">
                  <c:v>-0.36130400000000001</c:v>
                </c:pt>
                <c:pt idx="613">
                  <c:v>-0.50231400000000004</c:v>
                </c:pt>
                <c:pt idx="614">
                  <c:v>-0.75613200000000003</c:v>
                </c:pt>
                <c:pt idx="615">
                  <c:v>-0.971638</c:v>
                </c:pt>
                <c:pt idx="616">
                  <c:v>-1.14351</c:v>
                </c:pt>
                <c:pt idx="617">
                  <c:v>-1.2664280000000001</c:v>
                </c:pt>
                <c:pt idx="618">
                  <c:v>-1.3361350000000001</c:v>
                </c:pt>
                <c:pt idx="619">
                  <c:v>-1.3462449999999999</c:v>
                </c:pt>
                <c:pt idx="620">
                  <c:v>-1.3153820000000001</c:v>
                </c:pt>
                <c:pt idx="621">
                  <c:v>-1.2174739999999999</c:v>
                </c:pt>
                <c:pt idx="622">
                  <c:v>-1.0615650000000001</c:v>
                </c:pt>
                <c:pt idx="623">
                  <c:v>-0.85457300000000003</c:v>
                </c:pt>
                <c:pt idx="624">
                  <c:v>-0.60714000000000001</c:v>
                </c:pt>
                <c:pt idx="625">
                  <c:v>-0.47304800000000002</c:v>
                </c:pt>
                <c:pt idx="626">
                  <c:v>-0.19209300000000001</c:v>
                </c:pt>
                <c:pt idx="627">
                  <c:v>9.5780000000000004E-2</c:v>
                </c:pt>
                <c:pt idx="628">
                  <c:v>0.37673600000000002</c:v>
                </c:pt>
                <c:pt idx="629">
                  <c:v>0.63800299999999999</c:v>
                </c:pt>
                <c:pt idx="630">
                  <c:v>0.88011399999999995</c:v>
                </c:pt>
                <c:pt idx="631">
                  <c:v>1.0764640000000001</c:v>
                </c:pt>
                <c:pt idx="632">
                  <c:v>1.227584</c:v>
                </c:pt>
                <c:pt idx="633">
                  <c:v>1.327089</c:v>
                </c:pt>
                <c:pt idx="634">
                  <c:v>1.36008</c:v>
                </c:pt>
                <c:pt idx="635">
                  <c:v>1.327089</c:v>
                </c:pt>
                <c:pt idx="636">
                  <c:v>1.2227950000000001</c:v>
                </c:pt>
                <c:pt idx="637">
                  <c:v>1.0620970000000001</c:v>
                </c:pt>
                <c:pt idx="638">
                  <c:v>0.85297699999999999</c:v>
                </c:pt>
                <c:pt idx="639">
                  <c:v>0.60660800000000004</c:v>
                </c:pt>
                <c:pt idx="640">
                  <c:v>0.33469900000000002</c:v>
                </c:pt>
                <c:pt idx="641">
                  <c:v>4.6826E-2</c:v>
                </c:pt>
                <c:pt idx="642">
                  <c:v>-0.23838599999999999</c:v>
                </c:pt>
                <c:pt idx="643">
                  <c:v>-0.381525</c:v>
                </c:pt>
                <c:pt idx="644">
                  <c:v>-0.64492000000000005</c:v>
                </c:pt>
                <c:pt idx="645">
                  <c:v>-0.87160000000000004</c:v>
                </c:pt>
                <c:pt idx="646">
                  <c:v>-1.071143</c:v>
                </c:pt>
                <c:pt idx="647">
                  <c:v>-1.2158770000000001</c:v>
                </c:pt>
                <c:pt idx="648">
                  <c:v>-1.2988869999999999</c:v>
                </c:pt>
                <c:pt idx="649">
                  <c:v>-1.323364</c:v>
                </c:pt>
                <c:pt idx="650">
                  <c:v>-1.2813270000000001</c:v>
                </c:pt>
                <c:pt idx="651">
                  <c:v>-1.175969</c:v>
                </c:pt>
                <c:pt idx="652">
                  <c:v>-1.015803</c:v>
                </c:pt>
                <c:pt idx="653">
                  <c:v>-0.80774699999999999</c:v>
                </c:pt>
                <c:pt idx="654">
                  <c:v>-0.56084699999999998</c:v>
                </c:pt>
                <c:pt idx="655">
                  <c:v>-0.28255200000000003</c:v>
                </c:pt>
                <c:pt idx="656">
                  <c:v>2.1280000000000001E-3</c:v>
                </c:pt>
                <c:pt idx="657">
                  <c:v>0.29266199999999998</c:v>
                </c:pt>
                <c:pt idx="658">
                  <c:v>0.56031500000000001</c:v>
                </c:pt>
                <c:pt idx="659">
                  <c:v>0.79816900000000002</c:v>
                </c:pt>
                <c:pt idx="660">
                  <c:v>1.0030319999999999</c:v>
                </c:pt>
                <c:pt idx="661">
                  <c:v>1.1637299999999999</c:v>
                </c:pt>
                <c:pt idx="662">
                  <c:v>1.268556</c:v>
                </c:pt>
                <c:pt idx="663">
                  <c:v>1.323364</c:v>
                </c:pt>
                <c:pt idx="664">
                  <c:v>1.3095289999999999</c:v>
                </c:pt>
                <c:pt idx="665">
                  <c:v>1.242483</c:v>
                </c:pt>
                <c:pt idx="666">
                  <c:v>1.1834180000000001</c:v>
                </c:pt>
                <c:pt idx="667">
                  <c:v>1.018996</c:v>
                </c:pt>
                <c:pt idx="668">
                  <c:v>0.80721500000000002</c:v>
                </c:pt>
                <c:pt idx="669">
                  <c:v>0.55765399999999998</c:v>
                </c:pt>
                <c:pt idx="670">
                  <c:v>0.27776299999999998</c:v>
                </c:pt>
                <c:pt idx="671">
                  <c:v>0.128771</c:v>
                </c:pt>
                <c:pt idx="672">
                  <c:v>-0.15005599999999999</c:v>
                </c:pt>
                <c:pt idx="673">
                  <c:v>-0.29266199999999998</c:v>
                </c:pt>
                <c:pt idx="674">
                  <c:v>-0.55605800000000005</c:v>
                </c:pt>
                <c:pt idx="675">
                  <c:v>-0.80242599999999997</c:v>
                </c:pt>
                <c:pt idx="676">
                  <c:v>-1.001968</c:v>
                </c:pt>
                <c:pt idx="677">
                  <c:v>-1.1504270000000001</c:v>
                </c:pt>
                <c:pt idx="678">
                  <c:v>-1.2525930000000001</c:v>
                </c:pt>
                <c:pt idx="679">
                  <c:v>-1.2925009999999999</c:v>
                </c:pt>
                <c:pt idx="680">
                  <c:v>-1.279199</c:v>
                </c:pt>
                <c:pt idx="681">
                  <c:v>-1.198318</c:v>
                </c:pt>
                <c:pt idx="682">
                  <c:v>-1.0610329999999999</c:v>
                </c:pt>
                <c:pt idx="683">
                  <c:v>-0.87106799999999995</c:v>
                </c:pt>
                <c:pt idx="684">
                  <c:v>-0.63693900000000003</c:v>
                </c:pt>
                <c:pt idx="685">
                  <c:v>-0.37460700000000002</c:v>
                </c:pt>
                <c:pt idx="686">
                  <c:v>-8.7265999999999996E-2</c:v>
                </c:pt>
                <c:pt idx="687">
                  <c:v>0.19847799999999999</c:v>
                </c:pt>
                <c:pt idx="688">
                  <c:v>0.47038799999999997</c:v>
                </c:pt>
                <c:pt idx="689">
                  <c:v>0.70930599999999999</c:v>
                </c:pt>
                <c:pt idx="690">
                  <c:v>0.82796700000000001</c:v>
                </c:pt>
                <c:pt idx="691">
                  <c:v>0.93013299999999999</c:v>
                </c:pt>
                <c:pt idx="692">
                  <c:v>1.1062620000000001</c:v>
                </c:pt>
                <c:pt idx="693">
                  <c:v>1.2297119999999999</c:v>
                </c:pt>
                <c:pt idx="694">
                  <c:v>1.2999510000000001</c:v>
                </c:pt>
                <c:pt idx="695">
                  <c:v>1.3068690000000001</c:v>
                </c:pt>
                <c:pt idx="696">
                  <c:v>1.249932</c:v>
                </c:pt>
                <c:pt idx="697">
                  <c:v>1.1456379999999999</c:v>
                </c:pt>
                <c:pt idx="698">
                  <c:v>0.971105</c:v>
                </c:pt>
                <c:pt idx="699">
                  <c:v>0.75027900000000003</c:v>
                </c:pt>
                <c:pt idx="700">
                  <c:v>0.49433300000000002</c:v>
                </c:pt>
                <c:pt idx="701">
                  <c:v>0.215506</c:v>
                </c:pt>
                <c:pt idx="702">
                  <c:v>-6.7577999999999999E-2</c:v>
                </c:pt>
                <c:pt idx="703">
                  <c:v>-0.34321299999999999</c:v>
                </c:pt>
                <c:pt idx="704">
                  <c:v>-0.60181899999999999</c:v>
                </c:pt>
                <c:pt idx="705">
                  <c:v>-0.83009599999999995</c:v>
                </c:pt>
                <c:pt idx="706">
                  <c:v>-1.015271</c:v>
                </c:pt>
                <c:pt idx="707">
                  <c:v>-1.1647940000000001</c:v>
                </c:pt>
                <c:pt idx="708">
                  <c:v>-1.2557860000000001</c:v>
                </c:pt>
                <c:pt idx="709">
                  <c:v>-1.2834559999999999</c:v>
                </c:pt>
                <c:pt idx="710">
                  <c:v>-1.276006</c:v>
                </c:pt>
                <c:pt idx="711">
                  <c:v>-1.2110879999999999</c:v>
                </c:pt>
                <c:pt idx="712">
                  <c:v>-1.0918950000000001</c:v>
                </c:pt>
                <c:pt idx="713">
                  <c:v>-0.91470200000000002</c:v>
                </c:pt>
                <c:pt idx="714">
                  <c:v>-0.69547099999999995</c:v>
                </c:pt>
                <c:pt idx="715">
                  <c:v>-0.44431399999999999</c:v>
                </c:pt>
                <c:pt idx="716">
                  <c:v>-0.169212</c:v>
                </c:pt>
                <c:pt idx="717">
                  <c:v>0.11280800000000001</c:v>
                </c:pt>
                <c:pt idx="718">
                  <c:v>0.39003900000000002</c:v>
                </c:pt>
                <c:pt idx="719">
                  <c:v>0.64704899999999999</c:v>
                </c:pt>
                <c:pt idx="720">
                  <c:v>0.87426099999999995</c:v>
                </c:pt>
                <c:pt idx="721">
                  <c:v>1.0535829999999999</c:v>
                </c:pt>
                <c:pt idx="722">
                  <c:v>1.1855469999999999</c:v>
                </c:pt>
                <c:pt idx="723">
                  <c:v>1.2637670000000001</c:v>
                </c:pt>
                <c:pt idx="724">
                  <c:v>1.282923</c:v>
                </c:pt>
                <c:pt idx="725">
                  <c:v>1.239822</c:v>
                </c:pt>
                <c:pt idx="726">
                  <c:v>1.1387210000000001</c:v>
                </c:pt>
                <c:pt idx="727">
                  <c:v>0.986537</c:v>
                </c:pt>
                <c:pt idx="728">
                  <c:v>0.79497600000000002</c:v>
                </c:pt>
                <c:pt idx="729">
                  <c:v>0.81572900000000004</c:v>
                </c:pt>
                <c:pt idx="730">
                  <c:v>0.301176</c:v>
                </c:pt>
                <c:pt idx="731">
                  <c:v>2.8733999999999999E-2</c:v>
                </c:pt>
                <c:pt idx="732">
                  <c:v>-0.25115700000000002</c:v>
                </c:pt>
                <c:pt idx="733">
                  <c:v>-0.51668099999999995</c:v>
                </c:pt>
                <c:pt idx="734">
                  <c:v>-0.75879300000000005</c:v>
                </c:pt>
                <c:pt idx="735">
                  <c:v>-0.96152800000000005</c:v>
                </c:pt>
                <c:pt idx="736">
                  <c:v>-1.117437</c:v>
                </c:pt>
                <c:pt idx="737">
                  <c:v>-1.2185379999999999</c:v>
                </c:pt>
                <c:pt idx="738">
                  <c:v>-1.258446</c:v>
                </c:pt>
                <c:pt idx="739">
                  <c:v>-1.2408870000000001</c:v>
                </c:pt>
                <c:pt idx="740">
                  <c:v>-1.162134</c:v>
                </c:pt>
                <c:pt idx="741">
                  <c:v>-1.0248489999999999</c:v>
                </c:pt>
                <c:pt idx="742">
                  <c:v>-0.84073799999999999</c:v>
                </c:pt>
                <c:pt idx="743">
                  <c:v>-0.61831499999999995</c:v>
                </c:pt>
                <c:pt idx="744">
                  <c:v>-0.37035000000000001</c:v>
                </c:pt>
                <c:pt idx="745">
                  <c:v>-0.106423</c:v>
                </c:pt>
                <c:pt idx="746">
                  <c:v>0.16868</c:v>
                </c:pt>
                <c:pt idx="747">
                  <c:v>0.43207499999999999</c:v>
                </c:pt>
                <c:pt idx="748">
                  <c:v>0.55765399999999998</c:v>
                </c:pt>
                <c:pt idx="749">
                  <c:v>0.79071899999999995</c:v>
                </c:pt>
                <c:pt idx="750">
                  <c:v>0.98494000000000004</c:v>
                </c:pt>
                <c:pt idx="751">
                  <c:v>1.1307389999999999</c:v>
                </c:pt>
                <c:pt idx="752">
                  <c:v>1.228648</c:v>
                </c:pt>
                <c:pt idx="753">
                  <c:v>1.2696210000000001</c:v>
                </c:pt>
                <c:pt idx="754">
                  <c:v>1.2478039999999999</c:v>
                </c:pt>
                <c:pt idx="755">
                  <c:v>1.213217</c:v>
                </c:pt>
                <c:pt idx="756">
                  <c:v>1.099877</c:v>
                </c:pt>
                <c:pt idx="757">
                  <c:v>0.93492200000000003</c:v>
                </c:pt>
                <c:pt idx="758">
                  <c:v>0.72048000000000001</c:v>
                </c:pt>
                <c:pt idx="759">
                  <c:v>0.47783700000000001</c:v>
                </c:pt>
                <c:pt idx="760">
                  <c:v>0.21018400000000001</c:v>
                </c:pt>
                <c:pt idx="761">
                  <c:v>-6.6514000000000004E-2</c:v>
                </c:pt>
                <c:pt idx="762">
                  <c:v>-0.33416699999999999</c:v>
                </c:pt>
                <c:pt idx="763">
                  <c:v>-0.58851699999999996</c:v>
                </c:pt>
                <c:pt idx="764">
                  <c:v>-0.70504900000000004</c:v>
                </c:pt>
                <c:pt idx="765">
                  <c:v>-0.90884799999999999</c:v>
                </c:pt>
                <c:pt idx="766">
                  <c:v>-1.071143</c:v>
                </c:pt>
                <c:pt idx="767">
                  <c:v>-1.179694</c:v>
                </c:pt>
                <c:pt idx="768">
                  <c:v>-1.223859</c:v>
                </c:pt>
                <c:pt idx="769">
                  <c:v>-1.220666</c:v>
                </c:pt>
                <c:pt idx="770">
                  <c:v>-1.1520239999999999</c:v>
                </c:pt>
                <c:pt idx="771">
                  <c:v>-1.1009409999999999</c:v>
                </c:pt>
                <c:pt idx="772">
                  <c:v>-1.0876380000000001</c:v>
                </c:pt>
                <c:pt idx="773">
                  <c:v>-0.76092099999999996</c:v>
                </c:pt>
                <c:pt idx="774">
                  <c:v>-0.53264500000000004</c:v>
                </c:pt>
                <c:pt idx="775">
                  <c:v>-0.28095500000000001</c:v>
                </c:pt>
                <c:pt idx="776">
                  <c:v>-1.5431E-2</c:v>
                </c:pt>
                <c:pt idx="777">
                  <c:v>0.254882</c:v>
                </c:pt>
                <c:pt idx="778">
                  <c:v>0.38631399999999999</c:v>
                </c:pt>
                <c:pt idx="779">
                  <c:v>0.51402099999999995</c:v>
                </c:pt>
                <c:pt idx="780">
                  <c:v>0.74602199999999996</c:v>
                </c:pt>
                <c:pt idx="781">
                  <c:v>0.94716</c:v>
                </c:pt>
                <c:pt idx="782">
                  <c:v>1.1062620000000001</c:v>
                </c:pt>
                <c:pt idx="783">
                  <c:v>1.2078960000000001</c:v>
                </c:pt>
                <c:pt idx="784">
                  <c:v>1.2525930000000001</c:v>
                </c:pt>
                <c:pt idx="785">
                  <c:v>1.2366299999999999</c:v>
                </c:pt>
                <c:pt idx="786">
                  <c:v>1.158409</c:v>
                </c:pt>
                <c:pt idx="787">
                  <c:v>1.0243169999999999</c:v>
                </c:pt>
                <c:pt idx="788">
                  <c:v>0.83860900000000005</c:v>
                </c:pt>
                <c:pt idx="789">
                  <c:v>0.61937900000000001</c:v>
                </c:pt>
                <c:pt idx="790">
                  <c:v>0.36981799999999998</c:v>
                </c:pt>
                <c:pt idx="791">
                  <c:v>0.109083</c:v>
                </c:pt>
                <c:pt idx="792">
                  <c:v>-0.15910199999999999</c:v>
                </c:pt>
                <c:pt idx="793">
                  <c:v>-0.42356199999999999</c:v>
                </c:pt>
                <c:pt idx="794">
                  <c:v>-0.54381900000000005</c:v>
                </c:pt>
                <c:pt idx="795">
                  <c:v>-0.76996699999999996</c:v>
                </c:pt>
                <c:pt idx="796">
                  <c:v>-0.94982100000000003</c:v>
                </c:pt>
                <c:pt idx="797">
                  <c:v>-1.08551</c:v>
                </c:pt>
                <c:pt idx="798">
                  <c:v>-1.177565</c:v>
                </c:pt>
                <c:pt idx="799">
                  <c:v>-1.206299</c:v>
                </c:pt>
                <c:pt idx="800">
                  <c:v>-1.1818219999999999</c:v>
                </c:pt>
                <c:pt idx="801">
                  <c:v>-1.1014729999999999</c:v>
                </c:pt>
                <c:pt idx="802">
                  <c:v>-0.96472000000000002</c:v>
                </c:pt>
                <c:pt idx="803">
                  <c:v>-0.77688400000000002</c:v>
                </c:pt>
                <c:pt idx="804">
                  <c:v>-0.55552599999999996</c:v>
                </c:pt>
                <c:pt idx="805">
                  <c:v>-0.30383599999999999</c:v>
                </c:pt>
                <c:pt idx="806">
                  <c:v>-3.7780000000000001E-2</c:v>
                </c:pt>
                <c:pt idx="807">
                  <c:v>0.230937</c:v>
                </c:pt>
                <c:pt idx="808">
                  <c:v>0.359176</c:v>
                </c:pt>
                <c:pt idx="809">
                  <c:v>0.48635099999999998</c:v>
                </c:pt>
                <c:pt idx="810">
                  <c:v>0.71888399999999997</c:v>
                </c:pt>
                <c:pt idx="811">
                  <c:v>0.91789399999999999</c:v>
                </c:pt>
                <c:pt idx="812">
                  <c:v>1.074867</c:v>
                </c:pt>
                <c:pt idx="813">
                  <c:v>1.1823539999999999</c:v>
                </c:pt>
                <c:pt idx="814">
                  <c:v>1.0918950000000001</c:v>
                </c:pt>
                <c:pt idx="815">
                  <c:v>1.2148129999999999</c:v>
                </c:pt>
                <c:pt idx="816">
                  <c:v>1.1424460000000001</c:v>
                </c:pt>
                <c:pt idx="817">
                  <c:v>1.016867</c:v>
                </c:pt>
                <c:pt idx="818">
                  <c:v>0.84499500000000005</c:v>
                </c:pt>
                <c:pt idx="819">
                  <c:v>0.63374600000000003</c:v>
                </c:pt>
                <c:pt idx="820">
                  <c:v>0.39801999999999998</c:v>
                </c:pt>
                <c:pt idx="821">
                  <c:v>0.141542</c:v>
                </c:pt>
                <c:pt idx="822">
                  <c:v>-0.12078999999999999</c:v>
                </c:pt>
                <c:pt idx="823">
                  <c:v>-0.25062499999999999</c:v>
                </c:pt>
                <c:pt idx="824">
                  <c:v>-0.38046000000000002</c:v>
                </c:pt>
                <c:pt idx="825">
                  <c:v>-0.61565400000000003</c:v>
                </c:pt>
                <c:pt idx="826">
                  <c:v>-0.68482900000000002</c:v>
                </c:pt>
                <c:pt idx="827">
                  <c:v>-0.98600500000000002</c:v>
                </c:pt>
                <c:pt idx="828">
                  <c:v>-1.1046659999999999</c:v>
                </c:pt>
                <c:pt idx="829">
                  <c:v>-1.1711800000000001</c:v>
                </c:pt>
                <c:pt idx="830">
                  <c:v>-1.1839500000000001</c:v>
                </c:pt>
                <c:pt idx="831">
                  <c:v>-1.1312709999999999</c:v>
                </c:pt>
                <c:pt idx="832">
                  <c:v>-1.225455</c:v>
                </c:pt>
                <c:pt idx="833">
                  <c:v>-0.96418800000000005</c:v>
                </c:pt>
                <c:pt idx="834">
                  <c:v>-0.78805899999999995</c:v>
                </c:pt>
                <c:pt idx="835">
                  <c:v>-0.577874</c:v>
                </c:pt>
                <c:pt idx="836">
                  <c:v>-0.337891</c:v>
                </c:pt>
                <c:pt idx="837">
                  <c:v>-7.7156000000000002E-2</c:v>
                </c:pt>
                <c:pt idx="838">
                  <c:v>0.18304699999999999</c:v>
                </c:pt>
                <c:pt idx="839">
                  <c:v>0.436332</c:v>
                </c:pt>
                <c:pt idx="840">
                  <c:v>0.67259000000000002</c:v>
                </c:pt>
                <c:pt idx="841">
                  <c:v>0.87745399999999996</c:v>
                </c:pt>
                <c:pt idx="842">
                  <c:v>1.0354909999999999</c:v>
                </c:pt>
                <c:pt idx="843">
                  <c:v>1.148299</c:v>
                </c:pt>
                <c:pt idx="844">
                  <c:v>1.194593</c:v>
                </c:pt>
                <c:pt idx="845">
                  <c:v>1.190868</c:v>
                </c:pt>
                <c:pt idx="846">
                  <c:v>1.128611</c:v>
                </c:pt>
                <c:pt idx="847">
                  <c:v>1.019528</c:v>
                </c:pt>
                <c:pt idx="848">
                  <c:v>0.85829800000000001</c:v>
                </c:pt>
                <c:pt idx="849">
                  <c:v>0.66035200000000005</c:v>
                </c:pt>
                <c:pt idx="850">
                  <c:v>0.43207499999999999</c:v>
                </c:pt>
                <c:pt idx="851">
                  <c:v>0.18517500000000001</c:v>
                </c:pt>
                <c:pt idx="852">
                  <c:v>-7.5027999999999997E-2</c:v>
                </c:pt>
                <c:pt idx="853">
                  <c:v>-0.20167099999999999</c:v>
                </c:pt>
                <c:pt idx="854">
                  <c:v>-0.445378</c:v>
                </c:pt>
                <c:pt idx="855">
                  <c:v>-0.66780099999999998</c:v>
                </c:pt>
                <c:pt idx="856">
                  <c:v>-0.85882999999999998</c:v>
                </c:pt>
                <c:pt idx="857">
                  <c:v>-1.0088859999999999</c:v>
                </c:pt>
                <c:pt idx="858">
                  <c:v>-1.111051</c:v>
                </c:pt>
                <c:pt idx="859">
                  <c:v>-1.163198</c:v>
                </c:pt>
                <c:pt idx="860">
                  <c:v>-1.157877</c:v>
                </c:pt>
                <c:pt idx="861">
                  <c:v>-1.0908310000000001</c:v>
                </c:pt>
                <c:pt idx="862">
                  <c:v>-0.98121599999999998</c:v>
                </c:pt>
                <c:pt idx="863">
                  <c:v>-0.95141699999999996</c:v>
                </c:pt>
                <c:pt idx="864">
                  <c:v>-0.60980100000000004</c:v>
                </c:pt>
                <c:pt idx="865">
                  <c:v>-0.37992799999999999</c:v>
                </c:pt>
                <c:pt idx="866">
                  <c:v>-0.125579</c:v>
                </c:pt>
                <c:pt idx="867">
                  <c:v>0.13143199999999999</c:v>
                </c:pt>
                <c:pt idx="868">
                  <c:v>0.37673600000000002</c:v>
                </c:pt>
                <c:pt idx="869">
                  <c:v>0.60980100000000004</c:v>
                </c:pt>
                <c:pt idx="870">
                  <c:v>0.81200399999999995</c:v>
                </c:pt>
                <c:pt idx="871">
                  <c:v>0.983344</c:v>
                </c:pt>
                <c:pt idx="872">
                  <c:v>1.1030690000000001</c:v>
                </c:pt>
                <c:pt idx="873">
                  <c:v>1.1690510000000001</c:v>
                </c:pt>
                <c:pt idx="874">
                  <c:v>1.1749050000000001</c:v>
                </c:pt>
                <c:pt idx="875">
                  <c:v>1.1200969999999999</c:v>
                </c:pt>
                <c:pt idx="876">
                  <c:v>1.0221880000000001</c:v>
                </c:pt>
                <c:pt idx="877">
                  <c:v>0.87160000000000004</c:v>
                </c:pt>
                <c:pt idx="878">
                  <c:v>0.68589299999999997</c:v>
                </c:pt>
                <c:pt idx="879">
                  <c:v>0.46559899999999999</c:v>
                </c:pt>
                <c:pt idx="880">
                  <c:v>0.22348699999999999</c:v>
                </c:pt>
                <c:pt idx="881">
                  <c:v>-1.9688000000000001E-2</c:v>
                </c:pt>
                <c:pt idx="882">
                  <c:v>-0.27190999999999999</c:v>
                </c:pt>
                <c:pt idx="883">
                  <c:v>-0.50657099999999999</c:v>
                </c:pt>
                <c:pt idx="884">
                  <c:v>-0.71782000000000001</c:v>
                </c:pt>
                <c:pt idx="885">
                  <c:v>-0.89554599999999995</c:v>
                </c:pt>
                <c:pt idx="886">
                  <c:v>-1.034427</c:v>
                </c:pt>
                <c:pt idx="887">
                  <c:v>-1.1195649999999999</c:v>
                </c:pt>
                <c:pt idx="888">
                  <c:v>-1.1504270000000001</c:v>
                </c:pt>
                <c:pt idx="889">
                  <c:v>-1.144574</c:v>
                </c:pt>
                <c:pt idx="890">
                  <c:v>-1.0833809999999999</c:v>
                </c:pt>
                <c:pt idx="891">
                  <c:v>-0.97908700000000004</c:v>
                </c:pt>
                <c:pt idx="892">
                  <c:v>-0.82158200000000003</c:v>
                </c:pt>
                <c:pt idx="893">
                  <c:v>-0.61991099999999999</c:v>
                </c:pt>
                <c:pt idx="894">
                  <c:v>-0.39269900000000002</c:v>
                </c:pt>
                <c:pt idx="895">
                  <c:v>-0.15005599999999999</c:v>
                </c:pt>
                <c:pt idx="896">
                  <c:v>0.10056900000000001</c:v>
                </c:pt>
                <c:pt idx="897">
                  <c:v>0.22827600000000001</c:v>
                </c:pt>
                <c:pt idx="898">
                  <c:v>0.46506599999999998</c:v>
                </c:pt>
                <c:pt idx="899">
                  <c:v>0.67578300000000002</c:v>
                </c:pt>
                <c:pt idx="900">
                  <c:v>0.85563699999999998</c:v>
                </c:pt>
                <c:pt idx="901">
                  <c:v>0.99983999999999995</c:v>
                </c:pt>
                <c:pt idx="902">
                  <c:v>1.1009409999999999</c:v>
                </c:pt>
                <c:pt idx="903">
                  <c:v>1.1424460000000001</c:v>
                </c:pt>
                <c:pt idx="904">
                  <c:v>1.144042</c:v>
                </c:pt>
                <c:pt idx="905">
                  <c:v>1.1062620000000001</c:v>
                </c:pt>
                <c:pt idx="906">
                  <c:v>1.0221880000000001</c:v>
                </c:pt>
                <c:pt idx="907">
                  <c:v>0.88543499999999997</c:v>
                </c:pt>
                <c:pt idx="908">
                  <c:v>0.70824200000000004</c:v>
                </c:pt>
                <c:pt idx="909">
                  <c:v>0.50178199999999995</c:v>
                </c:pt>
                <c:pt idx="910">
                  <c:v>0.26445999999999997</c:v>
                </c:pt>
                <c:pt idx="911">
                  <c:v>1.3835E-2</c:v>
                </c:pt>
                <c:pt idx="912">
                  <c:v>-0.230405</c:v>
                </c:pt>
                <c:pt idx="913">
                  <c:v>-0.47092000000000001</c:v>
                </c:pt>
                <c:pt idx="914">
                  <c:v>-0.54541499999999998</c:v>
                </c:pt>
                <c:pt idx="915">
                  <c:v>-0.85936199999999996</c:v>
                </c:pt>
                <c:pt idx="916">
                  <c:v>-1.001436</c:v>
                </c:pt>
                <c:pt idx="917">
                  <c:v>-1.0950880000000001</c:v>
                </c:pt>
                <c:pt idx="918">
                  <c:v>-1.128611</c:v>
                </c:pt>
                <c:pt idx="919">
                  <c:v>-1.110519</c:v>
                </c:pt>
                <c:pt idx="920">
                  <c:v>-1.0360229999999999</c:v>
                </c:pt>
                <c:pt idx="921">
                  <c:v>-0.91310500000000006</c:v>
                </c:pt>
                <c:pt idx="922">
                  <c:v>-0.74495800000000001</c:v>
                </c:pt>
                <c:pt idx="923">
                  <c:v>-0.54222300000000001</c:v>
                </c:pt>
                <c:pt idx="924">
                  <c:v>-0.31660700000000003</c:v>
                </c:pt>
                <c:pt idx="925">
                  <c:v>-6.9175E-2</c:v>
                </c:pt>
                <c:pt idx="926">
                  <c:v>5.534E-2</c:v>
                </c:pt>
                <c:pt idx="927">
                  <c:v>0.30064400000000002</c:v>
                </c:pt>
                <c:pt idx="928">
                  <c:v>0.53530500000000003</c:v>
                </c:pt>
                <c:pt idx="929">
                  <c:v>0.73910399999999998</c:v>
                </c:pt>
                <c:pt idx="930">
                  <c:v>0.90884799999999999</c:v>
                </c:pt>
                <c:pt idx="931">
                  <c:v>1.0291060000000001</c:v>
                </c:pt>
                <c:pt idx="932">
                  <c:v>1.100409</c:v>
                </c:pt>
                <c:pt idx="933">
                  <c:v>1.1248860000000001</c:v>
                </c:pt>
                <c:pt idx="934">
                  <c:v>1.097216</c:v>
                </c:pt>
                <c:pt idx="935">
                  <c:v>1.016335</c:v>
                </c:pt>
                <c:pt idx="936">
                  <c:v>0.88703200000000004</c:v>
                </c:pt>
                <c:pt idx="937">
                  <c:v>0.72048000000000001</c:v>
                </c:pt>
                <c:pt idx="938">
                  <c:v>0.51934199999999997</c:v>
                </c:pt>
                <c:pt idx="939">
                  <c:v>0.28467999999999999</c:v>
                </c:pt>
                <c:pt idx="940">
                  <c:v>4.5229999999999999E-2</c:v>
                </c:pt>
                <c:pt idx="941">
                  <c:v>-7.3964000000000002E-2</c:v>
                </c:pt>
                <c:pt idx="942">
                  <c:v>-0.31128600000000001</c:v>
                </c:pt>
                <c:pt idx="943">
                  <c:v>-0.53211299999999995</c:v>
                </c:pt>
                <c:pt idx="944">
                  <c:v>-0.73644399999999999</c:v>
                </c:pt>
                <c:pt idx="945">
                  <c:v>-0.90459100000000003</c:v>
                </c:pt>
                <c:pt idx="946">
                  <c:v>-1.0221880000000001</c:v>
                </c:pt>
                <c:pt idx="947">
                  <c:v>-0.95514200000000005</c:v>
                </c:pt>
                <c:pt idx="948">
                  <c:v>-1.1014729999999999</c:v>
                </c:pt>
                <c:pt idx="949">
                  <c:v>-1.062629</c:v>
                </c:pt>
                <c:pt idx="950">
                  <c:v>-0.97270199999999996</c:v>
                </c:pt>
                <c:pt idx="951">
                  <c:v>-0.83222399999999996</c:v>
                </c:pt>
                <c:pt idx="952">
                  <c:v>-0.65024199999999999</c:v>
                </c:pt>
                <c:pt idx="953">
                  <c:v>-0.44218600000000002</c:v>
                </c:pt>
                <c:pt idx="954">
                  <c:v>-0.203267</c:v>
                </c:pt>
                <c:pt idx="955">
                  <c:v>3.6715999999999999E-2</c:v>
                </c:pt>
                <c:pt idx="956">
                  <c:v>0.26605600000000001</c:v>
                </c:pt>
                <c:pt idx="957">
                  <c:v>0.48741499999999999</c:v>
                </c:pt>
                <c:pt idx="958">
                  <c:v>0.68961799999999995</c:v>
                </c:pt>
                <c:pt idx="959">
                  <c:v>0.860958</c:v>
                </c:pt>
                <c:pt idx="960">
                  <c:v>0.986537</c:v>
                </c:pt>
                <c:pt idx="961">
                  <c:v>1.065822</c:v>
                </c:pt>
                <c:pt idx="962">
                  <c:v>1.097216</c:v>
                </c:pt>
                <c:pt idx="963">
                  <c:v>1.0764640000000001</c:v>
                </c:pt>
                <c:pt idx="964">
                  <c:v>0.99930799999999997</c:v>
                </c:pt>
                <c:pt idx="965">
                  <c:v>0.87851800000000002</c:v>
                </c:pt>
                <c:pt idx="966">
                  <c:v>0.72154499999999999</c:v>
                </c:pt>
                <c:pt idx="967">
                  <c:v>0.52093800000000001</c:v>
                </c:pt>
                <c:pt idx="968">
                  <c:v>0.30383599999999999</c:v>
                </c:pt>
                <c:pt idx="969">
                  <c:v>7.2899000000000005E-2</c:v>
                </c:pt>
                <c:pt idx="970">
                  <c:v>-4.7890000000000002E-2</c:v>
                </c:pt>
                <c:pt idx="971">
                  <c:v>-0.28361599999999998</c:v>
                </c:pt>
                <c:pt idx="972">
                  <c:v>-0.50231400000000004</c:v>
                </c:pt>
                <c:pt idx="973">
                  <c:v>-0.6976</c:v>
                </c:pt>
                <c:pt idx="974">
                  <c:v>-0.864151</c:v>
                </c:pt>
                <c:pt idx="975">
                  <c:v>-0.98760099999999995</c:v>
                </c:pt>
                <c:pt idx="976">
                  <c:v>-1.0573079999999999</c:v>
                </c:pt>
                <c:pt idx="977">
                  <c:v>-1.0727390000000001</c:v>
                </c:pt>
                <c:pt idx="978">
                  <c:v>-1.0365549999999999</c:v>
                </c:pt>
                <c:pt idx="979">
                  <c:v>-0.94982100000000003</c:v>
                </c:pt>
                <c:pt idx="980">
                  <c:v>-0.82371000000000005</c:v>
                </c:pt>
                <c:pt idx="981">
                  <c:v>-0.64651700000000001</c:v>
                </c:pt>
                <c:pt idx="982">
                  <c:v>-0.44112099999999999</c:v>
                </c:pt>
                <c:pt idx="983">
                  <c:v>-0.214973</c:v>
                </c:pt>
                <c:pt idx="984">
                  <c:v>2.1284999999999998E-2</c:v>
                </c:pt>
                <c:pt idx="985">
                  <c:v>2.6610000000000002E-3</c:v>
                </c:pt>
                <c:pt idx="986">
                  <c:v>0.36024</c:v>
                </c:pt>
                <c:pt idx="987">
                  <c:v>0.56935999999999998</c:v>
                </c:pt>
                <c:pt idx="988">
                  <c:v>0.75081100000000001</c:v>
                </c:pt>
                <c:pt idx="989">
                  <c:v>0.89873800000000004</c:v>
                </c:pt>
                <c:pt idx="990">
                  <c:v>1.0062249999999999</c:v>
                </c:pt>
                <c:pt idx="991">
                  <c:v>1.0652889999999999</c:v>
                </c:pt>
                <c:pt idx="992">
                  <c:v>1.0753999999999999</c:v>
                </c:pt>
                <c:pt idx="993">
                  <c:v>1.031234</c:v>
                </c:pt>
                <c:pt idx="994">
                  <c:v>0.93917899999999999</c:v>
                </c:pt>
                <c:pt idx="995">
                  <c:v>0.80668300000000004</c:v>
                </c:pt>
                <c:pt idx="996">
                  <c:v>0.63268199999999997</c:v>
                </c:pt>
                <c:pt idx="997">
                  <c:v>0.43314000000000002</c:v>
                </c:pt>
                <c:pt idx="998">
                  <c:v>0.31873499999999999</c:v>
                </c:pt>
                <c:pt idx="999">
                  <c:v>0.20113900000000001</c:v>
                </c:pt>
                <c:pt idx="1000">
                  <c:v>8.1945000000000004E-2</c:v>
                </c:pt>
                <c:pt idx="1001">
                  <c:v>-0.153781</c:v>
                </c:pt>
                <c:pt idx="1002">
                  <c:v>-0.38365300000000002</c:v>
                </c:pt>
                <c:pt idx="1003">
                  <c:v>-0.60128700000000002</c:v>
                </c:pt>
                <c:pt idx="1004">
                  <c:v>-0.77635200000000004</c:v>
                </c:pt>
                <c:pt idx="1005">
                  <c:v>-0.91523399999999999</c:v>
                </c:pt>
                <c:pt idx="1006">
                  <c:v>-1.0099499999999999</c:v>
                </c:pt>
                <c:pt idx="1007">
                  <c:v>-1.053051</c:v>
                </c:pt>
                <c:pt idx="1008">
                  <c:v>-1.046665</c:v>
                </c:pt>
                <c:pt idx="1009">
                  <c:v>-0.98813300000000004</c:v>
                </c:pt>
                <c:pt idx="1010">
                  <c:v>-0.88756400000000002</c:v>
                </c:pt>
                <c:pt idx="1011">
                  <c:v>-0.74123300000000003</c:v>
                </c:pt>
                <c:pt idx="1012">
                  <c:v>-0.55871800000000005</c:v>
                </c:pt>
                <c:pt idx="1013">
                  <c:v>-0.35279100000000002</c:v>
                </c:pt>
                <c:pt idx="1014">
                  <c:v>-0.121322</c:v>
                </c:pt>
                <c:pt idx="1015">
                  <c:v>-9.0460000000000002E-3</c:v>
                </c:pt>
                <c:pt idx="1016">
                  <c:v>0.22242300000000001</c:v>
                </c:pt>
                <c:pt idx="1017">
                  <c:v>0.43792900000000001</c:v>
                </c:pt>
                <c:pt idx="1018">
                  <c:v>0.63268199999999997</c:v>
                </c:pt>
                <c:pt idx="1019">
                  <c:v>0.80721500000000002</c:v>
                </c:pt>
                <c:pt idx="1020">
                  <c:v>0.93545400000000001</c:v>
                </c:pt>
                <c:pt idx="1021">
                  <c:v>1.0237849999999999</c:v>
                </c:pt>
                <c:pt idx="1022">
                  <c:v>1.0471980000000001</c:v>
                </c:pt>
                <c:pt idx="1023">
                  <c:v>1.0589040000000001</c:v>
                </c:pt>
                <c:pt idx="1024">
                  <c:v>1.0243169999999999</c:v>
                </c:pt>
                <c:pt idx="1025">
                  <c:v>0.93492200000000003</c:v>
                </c:pt>
                <c:pt idx="1026">
                  <c:v>0.80668300000000004</c:v>
                </c:pt>
                <c:pt idx="1027">
                  <c:v>0.64172799999999997</c:v>
                </c:pt>
                <c:pt idx="1028">
                  <c:v>0.445378</c:v>
                </c:pt>
                <c:pt idx="1029">
                  <c:v>0.227212</c:v>
                </c:pt>
                <c:pt idx="1030">
                  <c:v>-7.9819999999999995E-3</c:v>
                </c:pt>
                <c:pt idx="1031">
                  <c:v>-0.23785400000000001</c:v>
                </c:pt>
                <c:pt idx="1032">
                  <c:v>-0.45602100000000001</c:v>
                </c:pt>
                <c:pt idx="1033">
                  <c:v>-0.65715900000000005</c:v>
                </c:pt>
                <c:pt idx="1034">
                  <c:v>-0.81998599999999999</c:v>
                </c:pt>
                <c:pt idx="1035">
                  <c:v>-0.94237099999999996</c:v>
                </c:pt>
                <c:pt idx="1036">
                  <c:v>-1.0147390000000001</c:v>
                </c:pt>
                <c:pt idx="1037">
                  <c:v>-1.041344</c:v>
                </c:pt>
                <c:pt idx="1038">
                  <c:v>-1.019528</c:v>
                </c:pt>
                <c:pt idx="1039">
                  <c:v>-0.94183899999999998</c:v>
                </c:pt>
                <c:pt idx="1040">
                  <c:v>-0.81892100000000001</c:v>
                </c:pt>
                <c:pt idx="1041">
                  <c:v>-0.65875499999999998</c:v>
                </c:pt>
                <c:pt idx="1042">
                  <c:v>-0.46719500000000003</c:v>
                </c:pt>
                <c:pt idx="1043">
                  <c:v>-0.25222099999999997</c:v>
                </c:pt>
                <c:pt idx="1044">
                  <c:v>-2.6074E-2</c:v>
                </c:pt>
                <c:pt idx="1045">
                  <c:v>0.193689</c:v>
                </c:pt>
                <c:pt idx="1046">
                  <c:v>0.27297399999999999</c:v>
                </c:pt>
                <c:pt idx="1047">
                  <c:v>0.60448000000000002</c:v>
                </c:pt>
                <c:pt idx="1048">
                  <c:v>0.777949</c:v>
                </c:pt>
                <c:pt idx="1049">
                  <c:v>0.90991299999999997</c:v>
                </c:pt>
                <c:pt idx="1050">
                  <c:v>1.000904</c:v>
                </c:pt>
                <c:pt idx="1051">
                  <c:v>1.0471980000000001</c:v>
                </c:pt>
                <c:pt idx="1052">
                  <c:v>1.0434730000000001</c:v>
                </c:pt>
                <c:pt idx="1053">
                  <c:v>0.99292199999999997</c:v>
                </c:pt>
                <c:pt idx="1054">
                  <c:v>0.888096</c:v>
                </c:pt>
                <c:pt idx="1055">
                  <c:v>0.74442600000000003</c:v>
                </c:pt>
                <c:pt idx="1056">
                  <c:v>0.56510400000000005</c:v>
                </c:pt>
                <c:pt idx="1057">
                  <c:v>0.35385499999999998</c:v>
                </c:pt>
                <c:pt idx="1058">
                  <c:v>0</c:v>
                </c:pt>
                <c:pt idx="1059">
                  <c:v>2.1284999999999998E-2</c:v>
                </c:pt>
                <c:pt idx="1060">
                  <c:v>-0.20699200000000001</c:v>
                </c:pt>
                <c:pt idx="1061">
                  <c:v>-0.427819</c:v>
                </c:pt>
                <c:pt idx="1062">
                  <c:v>-0.62629699999999999</c:v>
                </c:pt>
                <c:pt idx="1063">
                  <c:v>-0.78539800000000004</c:v>
                </c:pt>
                <c:pt idx="1064">
                  <c:v>-0.90937999999999997</c:v>
                </c:pt>
                <c:pt idx="1065">
                  <c:v>-0.98813300000000004</c:v>
                </c:pt>
                <c:pt idx="1066">
                  <c:v>-1.013674</c:v>
                </c:pt>
                <c:pt idx="1067">
                  <c:v>-1.0104820000000001</c:v>
                </c:pt>
                <c:pt idx="1068">
                  <c:v>-0.97004100000000004</c:v>
                </c:pt>
                <c:pt idx="1069">
                  <c:v>-0.882243</c:v>
                </c:pt>
                <c:pt idx="1070">
                  <c:v>-0.74708600000000003</c:v>
                </c:pt>
                <c:pt idx="1071">
                  <c:v>-0.57840599999999998</c:v>
                </c:pt>
                <c:pt idx="1072">
                  <c:v>-0.38312099999999999</c:v>
                </c:pt>
                <c:pt idx="1073">
                  <c:v>-0.169212</c:v>
                </c:pt>
                <c:pt idx="1074">
                  <c:v>4.8422E-2</c:v>
                </c:pt>
                <c:pt idx="1075">
                  <c:v>0.15750500000000001</c:v>
                </c:pt>
                <c:pt idx="1076">
                  <c:v>0.37460700000000002</c:v>
                </c:pt>
                <c:pt idx="1077">
                  <c:v>0.56829600000000002</c:v>
                </c:pt>
                <c:pt idx="1078">
                  <c:v>0.73697599999999996</c:v>
                </c:pt>
                <c:pt idx="1079">
                  <c:v>0.875857</c:v>
                </c:pt>
                <c:pt idx="1080">
                  <c:v>0.97004100000000004</c:v>
                </c:pt>
                <c:pt idx="1081">
                  <c:v>1.016335</c:v>
                </c:pt>
                <c:pt idx="1082">
                  <c:v>1.016867</c:v>
                </c:pt>
                <c:pt idx="1083">
                  <c:v>1.000904</c:v>
                </c:pt>
                <c:pt idx="1084">
                  <c:v>0.93066499999999996</c:v>
                </c:pt>
                <c:pt idx="1085">
                  <c:v>0.82104999999999995</c:v>
                </c:pt>
                <c:pt idx="1086">
                  <c:v>0.661416</c:v>
                </c:pt>
                <c:pt idx="1087">
                  <c:v>0.467727</c:v>
                </c:pt>
                <c:pt idx="1088">
                  <c:v>0.25541399999999997</c:v>
                </c:pt>
                <c:pt idx="1089">
                  <c:v>2.9266E-2</c:v>
                </c:pt>
                <c:pt idx="1090">
                  <c:v>-0.196882</c:v>
                </c:pt>
                <c:pt idx="1091">
                  <c:v>-0.40334100000000001</c:v>
                </c:pt>
                <c:pt idx="1092">
                  <c:v>-0.59809500000000004</c:v>
                </c:pt>
                <c:pt idx="1093">
                  <c:v>-0.759857</c:v>
                </c:pt>
                <c:pt idx="1094">
                  <c:v>-0.88117800000000002</c:v>
                </c:pt>
                <c:pt idx="1095">
                  <c:v>-0.96365599999999996</c:v>
                </c:pt>
                <c:pt idx="1096">
                  <c:v>-0.99664699999999995</c:v>
                </c:pt>
                <c:pt idx="1097">
                  <c:v>-0.980684</c:v>
                </c:pt>
                <c:pt idx="1098">
                  <c:v>-0.81892100000000001</c:v>
                </c:pt>
                <c:pt idx="1099">
                  <c:v>-0.92002300000000004</c:v>
                </c:pt>
                <c:pt idx="1100">
                  <c:v>-0.81093999999999999</c:v>
                </c:pt>
                <c:pt idx="1101">
                  <c:v>-0.66620500000000005</c:v>
                </c:pt>
                <c:pt idx="1102">
                  <c:v>-0.49699300000000002</c:v>
                </c:pt>
                <c:pt idx="1103">
                  <c:v>-0.29372599999999999</c:v>
                </c:pt>
                <c:pt idx="1104">
                  <c:v>-8.1945000000000004E-2</c:v>
                </c:pt>
                <c:pt idx="1105">
                  <c:v>2.6610000000000002E-3</c:v>
                </c:pt>
                <c:pt idx="1106">
                  <c:v>0.346937</c:v>
                </c:pt>
                <c:pt idx="1107">
                  <c:v>0.54647999999999997</c:v>
                </c:pt>
                <c:pt idx="1108">
                  <c:v>0.71728800000000004</c:v>
                </c:pt>
                <c:pt idx="1109">
                  <c:v>0.85350899999999996</c:v>
                </c:pt>
                <c:pt idx="1110">
                  <c:v>0.94982100000000003</c:v>
                </c:pt>
                <c:pt idx="1111">
                  <c:v>1.004629</c:v>
                </c:pt>
                <c:pt idx="1112">
                  <c:v>1.0078210000000001</c:v>
                </c:pt>
                <c:pt idx="1113">
                  <c:v>0.99717900000000004</c:v>
                </c:pt>
                <c:pt idx="1114">
                  <c:v>0.92906900000000003</c:v>
                </c:pt>
                <c:pt idx="1115">
                  <c:v>0.81785699999999995</c:v>
                </c:pt>
                <c:pt idx="1116">
                  <c:v>0.66567299999999996</c:v>
                </c:pt>
                <c:pt idx="1117">
                  <c:v>0.47517700000000002</c:v>
                </c:pt>
                <c:pt idx="1118">
                  <c:v>0.26765299999999997</c:v>
                </c:pt>
                <c:pt idx="1119">
                  <c:v>4.8953999999999998E-2</c:v>
                </c:pt>
                <c:pt idx="1120">
                  <c:v>-0.165487</c:v>
                </c:pt>
                <c:pt idx="1121">
                  <c:v>-0.38099300000000003</c:v>
                </c:pt>
                <c:pt idx="1122">
                  <c:v>-0.56989299999999998</c:v>
                </c:pt>
                <c:pt idx="1123">
                  <c:v>-0.72526900000000005</c:v>
                </c:pt>
                <c:pt idx="1124">
                  <c:v>-0.855105</c:v>
                </c:pt>
                <c:pt idx="1125">
                  <c:v>-0.93598599999999998</c:v>
                </c:pt>
                <c:pt idx="1126">
                  <c:v>-0.97536199999999995</c:v>
                </c:pt>
                <c:pt idx="1127">
                  <c:v>-0.96472000000000002</c:v>
                </c:pt>
                <c:pt idx="1128">
                  <c:v>-0.90831600000000001</c:v>
                </c:pt>
                <c:pt idx="1129">
                  <c:v>-0.81253600000000004</c:v>
                </c:pt>
                <c:pt idx="1130">
                  <c:v>-0.81413199999999997</c:v>
                </c:pt>
                <c:pt idx="1131">
                  <c:v>-0.51189200000000001</c:v>
                </c:pt>
                <c:pt idx="1132">
                  <c:v>-0.317139</c:v>
                </c:pt>
                <c:pt idx="1133">
                  <c:v>-9.9504999999999996E-2</c:v>
                </c:pt>
                <c:pt idx="1134">
                  <c:v>0.121854</c:v>
                </c:pt>
                <c:pt idx="1135">
                  <c:v>0.329378</c:v>
                </c:pt>
                <c:pt idx="1136">
                  <c:v>0.43420399999999998</c:v>
                </c:pt>
                <c:pt idx="1137">
                  <c:v>0.53264500000000004</c:v>
                </c:pt>
                <c:pt idx="1138">
                  <c:v>0.70717799999999997</c:v>
                </c:pt>
                <c:pt idx="1139">
                  <c:v>0.84233400000000003</c:v>
                </c:pt>
                <c:pt idx="1140">
                  <c:v>0.93598599999999998</c:v>
                </c:pt>
                <c:pt idx="1141">
                  <c:v>0.98813300000000004</c:v>
                </c:pt>
                <c:pt idx="1142">
                  <c:v>0.99026099999999995</c:v>
                </c:pt>
                <c:pt idx="1143">
                  <c:v>0.94450000000000001</c:v>
                </c:pt>
                <c:pt idx="1144">
                  <c:v>0.90884799999999999</c:v>
                </c:pt>
                <c:pt idx="1145">
                  <c:v>0.80295799999999995</c:v>
                </c:pt>
                <c:pt idx="1146">
                  <c:v>0.65715900000000005</c:v>
                </c:pt>
                <c:pt idx="1147">
                  <c:v>0.479433</c:v>
                </c:pt>
                <c:pt idx="1148">
                  <c:v>0.28361599999999998</c:v>
                </c:pt>
                <c:pt idx="1149">
                  <c:v>6.8642999999999996E-2</c:v>
                </c:pt>
                <c:pt idx="1150">
                  <c:v>-0.14686299999999999</c:v>
                </c:pt>
                <c:pt idx="1151">
                  <c:v>-0.353323</c:v>
                </c:pt>
                <c:pt idx="1152">
                  <c:v>-0.54222300000000001</c:v>
                </c:pt>
                <c:pt idx="1153">
                  <c:v>-0.70238900000000004</c:v>
                </c:pt>
                <c:pt idx="1154">
                  <c:v>-0.82849899999999999</c:v>
                </c:pt>
                <c:pt idx="1155">
                  <c:v>-0.91257299999999997</c:v>
                </c:pt>
                <c:pt idx="1156">
                  <c:v>-0.95514200000000005</c:v>
                </c:pt>
                <c:pt idx="1157">
                  <c:v>-0.95567400000000002</c:v>
                </c:pt>
                <c:pt idx="1158">
                  <c:v>-0.90831600000000001</c:v>
                </c:pt>
                <c:pt idx="1159">
                  <c:v>-0.86734299999999998</c:v>
                </c:pt>
                <c:pt idx="1160">
                  <c:v>-0.81892100000000001</c:v>
                </c:pt>
                <c:pt idx="1161">
                  <c:v>-0.68376499999999996</c:v>
                </c:pt>
                <c:pt idx="1162">
                  <c:v>-0.51880999999999999</c:v>
                </c:pt>
                <c:pt idx="1163">
                  <c:v>-0.32778099999999999</c:v>
                </c:pt>
                <c:pt idx="1164">
                  <c:v>-0.11600100000000001</c:v>
                </c:pt>
                <c:pt idx="1165">
                  <c:v>9.7377000000000005E-2</c:v>
                </c:pt>
                <c:pt idx="1166">
                  <c:v>0.30756099999999997</c:v>
                </c:pt>
                <c:pt idx="1167">
                  <c:v>0.50178199999999995</c:v>
                </c:pt>
                <c:pt idx="1168">
                  <c:v>0.58958100000000002</c:v>
                </c:pt>
                <c:pt idx="1169">
                  <c:v>0.74814999999999998</c:v>
                </c:pt>
                <c:pt idx="1170">
                  <c:v>0.86574700000000004</c:v>
                </c:pt>
                <c:pt idx="1171">
                  <c:v>0.94343600000000005</c:v>
                </c:pt>
                <c:pt idx="1172">
                  <c:v>0.97855499999999995</c:v>
                </c:pt>
                <c:pt idx="1173">
                  <c:v>0.96631599999999995</c:v>
                </c:pt>
                <c:pt idx="1174">
                  <c:v>0.91523399999999999</c:v>
                </c:pt>
                <c:pt idx="1175">
                  <c:v>0.87213300000000005</c:v>
                </c:pt>
                <c:pt idx="1176">
                  <c:v>0.74602199999999996</c:v>
                </c:pt>
                <c:pt idx="1177">
                  <c:v>0.59170900000000004</c:v>
                </c:pt>
                <c:pt idx="1178">
                  <c:v>0.40759800000000002</c:v>
                </c:pt>
                <c:pt idx="1179">
                  <c:v>0.193689</c:v>
                </c:pt>
                <c:pt idx="1180">
                  <c:v>-2.3413E-2</c:v>
                </c:pt>
                <c:pt idx="1181">
                  <c:v>-0.23146900000000001</c:v>
                </c:pt>
                <c:pt idx="1182">
                  <c:v>-0.42994700000000002</c:v>
                </c:pt>
                <c:pt idx="1183">
                  <c:v>-0.60501199999999999</c:v>
                </c:pt>
                <c:pt idx="1184">
                  <c:v>-0.54541499999999998</c:v>
                </c:pt>
                <c:pt idx="1185">
                  <c:v>-0.80774699999999999</c:v>
                </c:pt>
                <c:pt idx="1186">
                  <c:v>-0.89448099999999997</c:v>
                </c:pt>
                <c:pt idx="1187">
                  <c:v>-0.93758200000000003</c:v>
                </c:pt>
                <c:pt idx="1188">
                  <c:v>-0.93492200000000003</c:v>
                </c:pt>
                <c:pt idx="1189">
                  <c:v>-0.89075599999999999</c:v>
                </c:pt>
                <c:pt idx="1190">
                  <c:v>-0.80455399999999999</c:v>
                </c:pt>
                <c:pt idx="1191">
                  <c:v>-0.66833299999999995</c:v>
                </c:pt>
                <c:pt idx="1192">
                  <c:v>-0.51029599999999997</c:v>
                </c:pt>
                <c:pt idx="1193">
                  <c:v>-0.32512099999999999</c:v>
                </c:pt>
                <c:pt idx="1194">
                  <c:v>-0.121322</c:v>
                </c:pt>
                <c:pt idx="1195">
                  <c:v>9.3651999999999999E-2</c:v>
                </c:pt>
                <c:pt idx="1196">
                  <c:v>0.29266199999999998</c:v>
                </c:pt>
                <c:pt idx="1197">
                  <c:v>0.47517700000000002</c:v>
                </c:pt>
                <c:pt idx="1198">
                  <c:v>0.562975</c:v>
                </c:pt>
                <c:pt idx="1199">
                  <c:v>0.71994800000000003</c:v>
                </c:pt>
                <c:pt idx="1200">
                  <c:v>0.83754499999999998</c:v>
                </c:pt>
                <c:pt idx="1201">
                  <c:v>0.92002300000000004</c:v>
                </c:pt>
                <c:pt idx="1202">
                  <c:v>0.95567400000000002</c:v>
                </c:pt>
                <c:pt idx="1203">
                  <c:v>0.94875699999999996</c:v>
                </c:pt>
                <c:pt idx="1204">
                  <c:v>0.89501299999999995</c:v>
                </c:pt>
                <c:pt idx="1205">
                  <c:v>0.80242599999999997</c:v>
                </c:pt>
                <c:pt idx="1206">
                  <c:v>0.67418699999999998</c:v>
                </c:pt>
                <c:pt idx="1207">
                  <c:v>0.51082799999999995</c:v>
                </c:pt>
                <c:pt idx="1208">
                  <c:v>0.32192799999999999</c:v>
                </c:pt>
                <c:pt idx="1209">
                  <c:v>0.118129</c:v>
                </c:pt>
                <c:pt idx="1210">
                  <c:v>-9.4715999999999995E-2</c:v>
                </c:pt>
                <c:pt idx="1211">
                  <c:v>-0.29585499999999998</c:v>
                </c:pt>
                <c:pt idx="1212">
                  <c:v>-0.488479</c:v>
                </c:pt>
                <c:pt idx="1213">
                  <c:v>-0.65875499999999998</c:v>
                </c:pt>
                <c:pt idx="1214">
                  <c:v>-0.79071899999999995</c:v>
                </c:pt>
                <c:pt idx="1215">
                  <c:v>-0.88437100000000002</c:v>
                </c:pt>
                <c:pt idx="1216">
                  <c:v>-0.93492200000000003</c:v>
                </c:pt>
                <c:pt idx="1217">
                  <c:v>-0.93917899999999999</c:v>
                </c:pt>
                <c:pt idx="1218">
                  <c:v>-0.897142</c:v>
                </c:pt>
                <c:pt idx="1219">
                  <c:v>-0.81147199999999997</c:v>
                </c:pt>
                <c:pt idx="1220">
                  <c:v>-0.688554</c:v>
                </c:pt>
                <c:pt idx="1221">
                  <c:v>-0.61139699999999997</c:v>
                </c:pt>
                <c:pt idx="1222">
                  <c:v>-0.436332</c:v>
                </c:pt>
                <c:pt idx="1223">
                  <c:v>-0.239983</c:v>
                </c:pt>
                <c:pt idx="1224">
                  <c:v>-3.2990999999999999E-2</c:v>
                </c:pt>
                <c:pt idx="1225">
                  <c:v>0.17293700000000001</c:v>
                </c:pt>
                <c:pt idx="1226">
                  <c:v>0.36662600000000001</c:v>
                </c:pt>
                <c:pt idx="1227">
                  <c:v>0.40866200000000003</c:v>
                </c:pt>
                <c:pt idx="1228">
                  <c:v>0.69653500000000002</c:v>
                </c:pt>
                <c:pt idx="1229">
                  <c:v>0.81572900000000004</c:v>
                </c:pt>
                <c:pt idx="1230">
                  <c:v>0.90139899999999995</c:v>
                </c:pt>
                <c:pt idx="1231">
                  <c:v>0.93758200000000003</c:v>
                </c:pt>
                <c:pt idx="1232">
                  <c:v>0.93492200000000003</c:v>
                </c:pt>
                <c:pt idx="1233">
                  <c:v>0.88330699999999995</c:v>
                </c:pt>
                <c:pt idx="1234">
                  <c:v>0.79444400000000004</c:v>
                </c:pt>
                <c:pt idx="1235">
                  <c:v>0.66780099999999998</c:v>
                </c:pt>
                <c:pt idx="1236">
                  <c:v>0.51508500000000002</c:v>
                </c:pt>
                <c:pt idx="1237">
                  <c:v>0.42569000000000001</c:v>
                </c:pt>
                <c:pt idx="1238">
                  <c:v>0.23146900000000001</c:v>
                </c:pt>
                <c:pt idx="1239">
                  <c:v>1.8092E-2</c:v>
                </c:pt>
                <c:pt idx="1240">
                  <c:v>-0.18996399999999999</c:v>
                </c:pt>
                <c:pt idx="1241">
                  <c:v>-0.38631399999999999</c:v>
                </c:pt>
                <c:pt idx="1242">
                  <c:v>-0.56191100000000005</c:v>
                </c:pt>
                <c:pt idx="1243">
                  <c:v>-0.71143400000000001</c:v>
                </c:pt>
                <c:pt idx="1244">
                  <c:v>-0.82158200000000003</c:v>
                </c:pt>
                <c:pt idx="1245">
                  <c:v>-0.89235299999999995</c:v>
                </c:pt>
                <c:pt idx="1246">
                  <c:v>-0.92215100000000005</c:v>
                </c:pt>
                <c:pt idx="1247">
                  <c:v>-0.90725199999999995</c:v>
                </c:pt>
                <c:pt idx="1248">
                  <c:v>-0.85031599999999996</c:v>
                </c:pt>
                <c:pt idx="1249">
                  <c:v>-0.74655400000000005</c:v>
                </c:pt>
                <c:pt idx="1250">
                  <c:v>-0.608205</c:v>
                </c:pt>
                <c:pt idx="1251">
                  <c:v>-0.44378200000000001</c:v>
                </c:pt>
                <c:pt idx="1252">
                  <c:v>-0.34853400000000001</c:v>
                </c:pt>
                <c:pt idx="1253">
                  <c:v>-0.15165200000000001</c:v>
                </c:pt>
                <c:pt idx="1254">
                  <c:v>5.1083000000000003E-2</c:v>
                </c:pt>
                <c:pt idx="1255">
                  <c:v>0.254882</c:v>
                </c:pt>
                <c:pt idx="1256">
                  <c:v>0.44431399999999999</c:v>
                </c:pt>
                <c:pt idx="1257">
                  <c:v>0.61352600000000002</c:v>
                </c:pt>
                <c:pt idx="1258">
                  <c:v>0.74176500000000001</c:v>
                </c:pt>
                <c:pt idx="1259">
                  <c:v>0.84446299999999996</c:v>
                </c:pt>
                <c:pt idx="1260">
                  <c:v>0.90831600000000001</c:v>
                </c:pt>
                <c:pt idx="1261">
                  <c:v>0.92481199999999997</c:v>
                </c:pt>
                <c:pt idx="1262">
                  <c:v>0.92002300000000004</c:v>
                </c:pt>
                <c:pt idx="1263">
                  <c:v>0.875857</c:v>
                </c:pt>
                <c:pt idx="1264">
                  <c:v>0.78912300000000002</c:v>
                </c:pt>
                <c:pt idx="1265">
                  <c:v>0.66460900000000001</c:v>
                </c:pt>
                <c:pt idx="1266">
                  <c:v>0.50816799999999995</c:v>
                </c:pt>
                <c:pt idx="1267">
                  <c:v>0.33044200000000001</c:v>
                </c:pt>
                <c:pt idx="1268">
                  <c:v>0.13675300000000001</c:v>
                </c:pt>
                <c:pt idx="1269">
                  <c:v>-6.7045999999999994E-2</c:v>
                </c:pt>
                <c:pt idx="1270">
                  <c:v>-0.26445999999999997</c:v>
                </c:pt>
                <c:pt idx="1271">
                  <c:v>-0.445378</c:v>
                </c:pt>
                <c:pt idx="1272">
                  <c:v>-0.60075500000000004</c:v>
                </c:pt>
                <c:pt idx="1273">
                  <c:v>-0.73165500000000006</c:v>
                </c:pt>
                <c:pt idx="1274">
                  <c:v>-0.83062800000000003</c:v>
                </c:pt>
                <c:pt idx="1275">
                  <c:v>-0.89075599999999999</c:v>
                </c:pt>
                <c:pt idx="1276">
                  <c:v>-0.90725199999999995</c:v>
                </c:pt>
                <c:pt idx="1277">
                  <c:v>-0.90991299999999997</c:v>
                </c:pt>
                <c:pt idx="1278">
                  <c:v>-0.87958199999999997</c:v>
                </c:pt>
                <c:pt idx="1279">
                  <c:v>-0.80402200000000001</c:v>
                </c:pt>
                <c:pt idx="1280">
                  <c:v>-0.69015000000000004</c:v>
                </c:pt>
                <c:pt idx="1281">
                  <c:v>-0.54009399999999996</c:v>
                </c:pt>
                <c:pt idx="1282">
                  <c:v>-0.369286</c:v>
                </c:pt>
                <c:pt idx="1283">
                  <c:v>-0.17612900000000001</c:v>
                </c:pt>
                <c:pt idx="1284">
                  <c:v>-7.5027999999999997E-2</c:v>
                </c:pt>
                <c:pt idx="1285">
                  <c:v>0.131964</c:v>
                </c:pt>
                <c:pt idx="1286">
                  <c:v>0.23253299999999999</c:v>
                </c:pt>
                <c:pt idx="1287">
                  <c:v>0.42090100000000003</c:v>
                </c:pt>
                <c:pt idx="1288">
                  <c:v>0.58798399999999995</c:v>
                </c:pt>
                <c:pt idx="1289">
                  <c:v>0.72260899999999995</c:v>
                </c:pt>
                <c:pt idx="1290">
                  <c:v>0.82849899999999999</c:v>
                </c:pt>
                <c:pt idx="1291">
                  <c:v>0.89448099999999997</c:v>
                </c:pt>
                <c:pt idx="1292">
                  <c:v>0.91416900000000001</c:v>
                </c:pt>
                <c:pt idx="1293">
                  <c:v>0.90831600000000001</c:v>
                </c:pt>
                <c:pt idx="1294">
                  <c:v>0.89182099999999997</c:v>
                </c:pt>
                <c:pt idx="1295">
                  <c:v>0.83275600000000005</c:v>
                </c:pt>
                <c:pt idx="1296">
                  <c:v>0.73378299999999996</c:v>
                </c:pt>
                <c:pt idx="1297">
                  <c:v>0.60075500000000004</c:v>
                </c:pt>
                <c:pt idx="1298">
                  <c:v>0.43846099999999999</c:v>
                </c:pt>
                <c:pt idx="1299">
                  <c:v>0.25275300000000001</c:v>
                </c:pt>
                <c:pt idx="1300">
                  <c:v>6.5449999999999994E-2</c:v>
                </c:pt>
                <c:pt idx="1301">
                  <c:v>-0.13356000000000001</c:v>
                </c:pt>
                <c:pt idx="1302">
                  <c:v>-0.326185</c:v>
                </c:pt>
                <c:pt idx="1303">
                  <c:v>-0.50337900000000002</c:v>
                </c:pt>
                <c:pt idx="1304">
                  <c:v>-0.65556300000000001</c:v>
                </c:pt>
                <c:pt idx="1305">
                  <c:v>-0.771563</c:v>
                </c:pt>
                <c:pt idx="1306">
                  <c:v>-0.84925200000000001</c:v>
                </c:pt>
                <c:pt idx="1307">
                  <c:v>-0.89075599999999999</c:v>
                </c:pt>
                <c:pt idx="1308">
                  <c:v>-0.88756400000000002</c:v>
                </c:pt>
                <c:pt idx="1309">
                  <c:v>-0.83594900000000005</c:v>
                </c:pt>
                <c:pt idx="1310">
                  <c:v>-0.74016899999999997</c:v>
                </c:pt>
                <c:pt idx="1311">
                  <c:v>-0.61831499999999995</c:v>
                </c:pt>
                <c:pt idx="1312">
                  <c:v>-0.457617</c:v>
                </c:pt>
                <c:pt idx="1313">
                  <c:v>-0.28042299999999998</c:v>
                </c:pt>
                <c:pt idx="1314">
                  <c:v>-8.4606000000000001E-2</c:v>
                </c:pt>
                <c:pt idx="1315">
                  <c:v>0.11280800000000001</c:v>
                </c:pt>
                <c:pt idx="1316">
                  <c:v>0.30756099999999997</c:v>
                </c:pt>
                <c:pt idx="1317">
                  <c:v>0.399617</c:v>
                </c:pt>
                <c:pt idx="1318">
                  <c:v>0.562975</c:v>
                </c:pt>
                <c:pt idx="1319">
                  <c:v>0.70558100000000001</c:v>
                </c:pt>
                <c:pt idx="1320">
                  <c:v>0.81040699999999999</c:v>
                </c:pt>
                <c:pt idx="1321">
                  <c:v>0.87798600000000004</c:v>
                </c:pt>
                <c:pt idx="1322">
                  <c:v>0.89661000000000002</c:v>
                </c:pt>
                <c:pt idx="1323">
                  <c:v>0.87479300000000004</c:v>
                </c:pt>
                <c:pt idx="1324">
                  <c:v>0.68163600000000002</c:v>
                </c:pt>
                <c:pt idx="1325">
                  <c:v>0.71515899999999999</c:v>
                </c:pt>
                <c:pt idx="1326">
                  <c:v>0.58479199999999998</c:v>
                </c:pt>
                <c:pt idx="1327">
                  <c:v>0.42835099999999998</c:v>
                </c:pt>
                <c:pt idx="1328">
                  <c:v>0.25222099999999997</c:v>
                </c:pt>
                <c:pt idx="1329">
                  <c:v>6.3321000000000002E-2</c:v>
                </c:pt>
                <c:pt idx="1330">
                  <c:v>-0.125579</c:v>
                </c:pt>
                <c:pt idx="1331">
                  <c:v>-0.218166</c:v>
                </c:pt>
                <c:pt idx="1332">
                  <c:v>-0.39855200000000002</c:v>
                </c:pt>
                <c:pt idx="1333">
                  <c:v>-0.55446099999999998</c:v>
                </c:pt>
                <c:pt idx="1334">
                  <c:v>-0.68802200000000002</c:v>
                </c:pt>
                <c:pt idx="1335">
                  <c:v>-0.79178400000000004</c:v>
                </c:pt>
                <c:pt idx="1336">
                  <c:v>-0.85084800000000005</c:v>
                </c:pt>
                <c:pt idx="1337">
                  <c:v>-0.87213300000000005</c:v>
                </c:pt>
                <c:pt idx="1338">
                  <c:v>-0.84712299999999996</c:v>
                </c:pt>
                <c:pt idx="1339">
                  <c:v>-0.78007700000000002</c:v>
                </c:pt>
                <c:pt idx="1340">
                  <c:v>-0.73591200000000001</c:v>
                </c:pt>
                <c:pt idx="1341">
                  <c:v>-0.61139699999999997</c:v>
                </c:pt>
                <c:pt idx="1342">
                  <c:v>-0.45974500000000001</c:v>
                </c:pt>
                <c:pt idx="1343">
                  <c:v>-0.286277</c:v>
                </c:pt>
                <c:pt idx="1344">
                  <c:v>-9.4715999999999995E-2</c:v>
                </c:pt>
                <c:pt idx="1345">
                  <c:v>9.8441000000000001E-2</c:v>
                </c:pt>
                <c:pt idx="1346">
                  <c:v>0.28361599999999998</c:v>
                </c:pt>
                <c:pt idx="1347">
                  <c:v>0.45974500000000001</c:v>
                </c:pt>
                <c:pt idx="1348">
                  <c:v>0.53903000000000001</c:v>
                </c:pt>
                <c:pt idx="1349">
                  <c:v>0.68163600000000002</c:v>
                </c:pt>
                <c:pt idx="1350">
                  <c:v>0.78220599999999996</c:v>
                </c:pt>
                <c:pt idx="1351">
                  <c:v>0.85882999999999998</c:v>
                </c:pt>
                <c:pt idx="1352">
                  <c:v>0.88703200000000004</c:v>
                </c:pt>
                <c:pt idx="1353">
                  <c:v>0.87213300000000005</c:v>
                </c:pt>
                <c:pt idx="1354">
                  <c:v>0.81040699999999999</c:v>
                </c:pt>
                <c:pt idx="1355">
                  <c:v>0.76198500000000002</c:v>
                </c:pt>
                <c:pt idx="1356">
                  <c:v>0.65237000000000001</c:v>
                </c:pt>
                <c:pt idx="1357">
                  <c:v>0.512957</c:v>
                </c:pt>
                <c:pt idx="1358">
                  <c:v>0.34853400000000001</c:v>
                </c:pt>
                <c:pt idx="1359">
                  <c:v>0.16442300000000001</c:v>
                </c:pt>
                <c:pt idx="1360">
                  <c:v>-2.8202000000000001E-2</c:v>
                </c:pt>
                <c:pt idx="1361">
                  <c:v>-0.215506</c:v>
                </c:pt>
                <c:pt idx="1362">
                  <c:v>-0.39003900000000002</c:v>
                </c:pt>
                <c:pt idx="1363">
                  <c:v>-0.54381900000000005</c:v>
                </c:pt>
                <c:pt idx="1364">
                  <c:v>-0.61139699999999997</c:v>
                </c:pt>
                <c:pt idx="1365">
                  <c:v>-0.66993000000000003</c:v>
                </c:pt>
                <c:pt idx="1366">
                  <c:v>-0.76517800000000002</c:v>
                </c:pt>
                <c:pt idx="1367">
                  <c:v>-0.82530700000000001</c:v>
                </c:pt>
                <c:pt idx="1368">
                  <c:v>-0.83807699999999996</c:v>
                </c:pt>
                <c:pt idx="1369">
                  <c:v>-0.81519600000000003</c:v>
                </c:pt>
                <c:pt idx="1370">
                  <c:v>-0.75081100000000001</c:v>
                </c:pt>
                <c:pt idx="1371">
                  <c:v>-0.65290199999999998</c:v>
                </c:pt>
                <c:pt idx="1372">
                  <c:v>-0.52306699999999995</c:v>
                </c:pt>
                <c:pt idx="1373">
                  <c:v>-0.36981799999999998</c:v>
                </c:pt>
                <c:pt idx="1374">
                  <c:v>-0.202735</c:v>
                </c:pt>
                <c:pt idx="1375">
                  <c:v>-2.0219999999999998E-2</c:v>
                </c:pt>
                <c:pt idx="1376">
                  <c:v>0.16229399999999999</c:v>
                </c:pt>
                <c:pt idx="1377">
                  <c:v>0.34268100000000001</c:v>
                </c:pt>
                <c:pt idx="1378">
                  <c:v>0.50444299999999997</c:v>
                </c:pt>
                <c:pt idx="1379">
                  <c:v>0.64119599999999999</c:v>
                </c:pt>
                <c:pt idx="1380">
                  <c:v>0.74814999999999998</c:v>
                </c:pt>
                <c:pt idx="1381">
                  <c:v>0.82371000000000005</c:v>
                </c:pt>
                <c:pt idx="1382">
                  <c:v>0.85616899999999996</c:v>
                </c:pt>
                <c:pt idx="1383">
                  <c:v>0.85616899999999996</c:v>
                </c:pt>
                <c:pt idx="1384">
                  <c:v>0.80987500000000001</c:v>
                </c:pt>
                <c:pt idx="1385">
                  <c:v>0.71888399999999997</c:v>
                </c:pt>
                <c:pt idx="1386">
                  <c:v>0.595966</c:v>
                </c:pt>
                <c:pt idx="1387">
                  <c:v>0.52040600000000004</c:v>
                </c:pt>
                <c:pt idx="1388">
                  <c:v>0.35704799999999998</c:v>
                </c:pt>
                <c:pt idx="1389">
                  <c:v>0.17879</c:v>
                </c:pt>
                <c:pt idx="1390">
                  <c:v>0.13302800000000001</c:v>
                </c:pt>
                <c:pt idx="1391">
                  <c:v>-0.18251500000000001</c:v>
                </c:pt>
                <c:pt idx="1392">
                  <c:v>-0.35758000000000001</c:v>
                </c:pt>
                <c:pt idx="1393">
                  <c:v>-0.51402099999999995</c:v>
                </c:pt>
                <c:pt idx="1394">
                  <c:v>-0.64066400000000001</c:v>
                </c:pt>
                <c:pt idx="1395">
                  <c:v>-0.69493899999999997</c:v>
                </c:pt>
                <c:pt idx="1396">
                  <c:v>-0.77103100000000002</c:v>
                </c:pt>
                <c:pt idx="1397">
                  <c:v>-0.81306800000000001</c:v>
                </c:pt>
                <c:pt idx="1398">
                  <c:v>-0.81413199999999997</c:v>
                </c:pt>
                <c:pt idx="1399">
                  <c:v>-0.78327000000000002</c:v>
                </c:pt>
                <c:pt idx="1400">
                  <c:v>-0.71569099999999997</c:v>
                </c:pt>
                <c:pt idx="1401">
                  <c:v>-0.61512199999999995</c:v>
                </c:pt>
                <c:pt idx="1402">
                  <c:v>-0.54967200000000005</c:v>
                </c:pt>
                <c:pt idx="1403">
                  <c:v>-0.396424</c:v>
                </c:pt>
                <c:pt idx="1404">
                  <c:v>-0.22561600000000001</c:v>
                </c:pt>
                <c:pt idx="1405">
                  <c:v>-4.4165000000000003E-2</c:v>
                </c:pt>
                <c:pt idx="1406">
                  <c:v>0.138349</c:v>
                </c:pt>
                <c:pt idx="1407">
                  <c:v>0.313946</c:v>
                </c:pt>
                <c:pt idx="1408">
                  <c:v>0.47411199999999998</c:v>
                </c:pt>
                <c:pt idx="1409">
                  <c:v>0.61192999999999997</c:v>
                </c:pt>
                <c:pt idx="1410">
                  <c:v>0.71941600000000006</c:v>
                </c:pt>
                <c:pt idx="1411">
                  <c:v>0.79923299999999997</c:v>
                </c:pt>
                <c:pt idx="1412">
                  <c:v>0.84073799999999999</c:v>
                </c:pt>
                <c:pt idx="1413">
                  <c:v>0.83967400000000003</c:v>
                </c:pt>
                <c:pt idx="1414">
                  <c:v>0.79870099999999999</c:v>
                </c:pt>
                <c:pt idx="1415">
                  <c:v>0.71888399999999997</c:v>
                </c:pt>
                <c:pt idx="1416">
                  <c:v>0.60075500000000004</c:v>
                </c:pt>
                <c:pt idx="1417">
                  <c:v>0.45708500000000002</c:v>
                </c:pt>
                <c:pt idx="1418">
                  <c:v>0.29159800000000002</c:v>
                </c:pt>
                <c:pt idx="1419">
                  <c:v>0.110679</c:v>
                </c:pt>
                <c:pt idx="1420">
                  <c:v>-7.4496000000000007E-2</c:v>
                </c:pt>
                <c:pt idx="1421">
                  <c:v>-0.24956100000000001</c:v>
                </c:pt>
                <c:pt idx="1422">
                  <c:v>-0.41398400000000002</c:v>
                </c:pt>
                <c:pt idx="1423">
                  <c:v>-0.55659000000000003</c:v>
                </c:pt>
                <c:pt idx="1424">
                  <c:v>-0.670462</c:v>
                </c:pt>
                <c:pt idx="1425">
                  <c:v>-0.75240700000000005</c:v>
                </c:pt>
                <c:pt idx="1426">
                  <c:v>-0.78539800000000004</c:v>
                </c:pt>
                <c:pt idx="1427">
                  <c:v>-0.80934300000000003</c:v>
                </c:pt>
                <c:pt idx="1428">
                  <c:v>-0.80242599999999997</c:v>
                </c:pt>
                <c:pt idx="1429">
                  <c:v>-0.75613200000000003</c:v>
                </c:pt>
                <c:pt idx="1430">
                  <c:v>-0.667269</c:v>
                </c:pt>
                <c:pt idx="1431">
                  <c:v>-0.68110400000000004</c:v>
                </c:pt>
                <c:pt idx="1432">
                  <c:v>-0.40280899999999997</c:v>
                </c:pt>
                <c:pt idx="1433">
                  <c:v>-0.236258</c:v>
                </c:pt>
                <c:pt idx="1434">
                  <c:v>-0.147395</c:v>
                </c:pt>
                <c:pt idx="1435">
                  <c:v>3.5118999999999997E-2</c:v>
                </c:pt>
                <c:pt idx="1436">
                  <c:v>0.211781</c:v>
                </c:pt>
                <c:pt idx="1437">
                  <c:v>0.38312099999999999</c:v>
                </c:pt>
                <c:pt idx="1438">
                  <c:v>0.52466299999999999</c:v>
                </c:pt>
                <c:pt idx="1439">
                  <c:v>0.64704899999999999</c:v>
                </c:pt>
                <c:pt idx="1440">
                  <c:v>0.73591200000000001</c:v>
                </c:pt>
                <c:pt idx="1441">
                  <c:v>0.79497600000000002</c:v>
                </c:pt>
                <c:pt idx="1442">
                  <c:v>0.81306800000000001</c:v>
                </c:pt>
                <c:pt idx="1443">
                  <c:v>0.792848</c:v>
                </c:pt>
                <c:pt idx="1444">
                  <c:v>0.74016899999999997</c:v>
                </c:pt>
                <c:pt idx="1445">
                  <c:v>0.64811300000000005</c:v>
                </c:pt>
                <c:pt idx="1446">
                  <c:v>0.52466299999999999</c:v>
                </c:pt>
                <c:pt idx="1447">
                  <c:v>0.37992799999999999</c:v>
                </c:pt>
                <c:pt idx="1448">
                  <c:v>0.215506</c:v>
                </c:pt>
                <c:pt idx="1449">
                  <c:v>0.27137699999999998</c:v>
                </c:pt>
                <c:pt idx="1450">
                  <c:v>-4.3632999999999998E-2</c:v>
                </c:pt>
                <c:pt idx="1451">
                  <c:v>-0.21976299999999999</c:v>
                </c:pt>
                <c:pt idx="1452">
                  <c:v>-0.38365300000000002</c:v>
                </c:pt>
                <c:pt idx="1453">
                  <c:v>-0.52625900000000003</c:v>
                </c:pt>
                <c:pt idx="1454">
                  <c:v>-0.63587499999999997</c:v>
                </c:pt>
                <c:pt idx="1455">
                  <c:v>-0.71941600000000006</c:v>
                </c:pt>
                <c:pt idx="1456">
                  <c:v>-0.77049900000000004</c:v>
                </c:pt>
                <c:pt idx="1457">
                  <c:v>-0.78273800000000004</c:v>
                </c:pt>
                <c:pt idx="1458">
                  <c:v>-0.756664</c:v>
                </c:pt>
                <c:pt idx="1459">
                  <c:v>-0.69600300000000004</c:v>
                </c:pt>
                <c:pt idx="1460">
                  <c:v>-0.60501199999999999</c:v>
                </c:pt>
                <c:pt idx="1461">
                  <c:v>-0.47836899999999999</c:v>
                </c:pt>
                <c:pt idx="1462">
                  <c:v>-0.32990999999999998</c:v>
                </c:pt>
                <c:pt idx="1463">
                  <c:v>-0.160166</c:v>
                </c:pt>
                <c:pt idx="1464">
                  <c:v>-7.2367000000000001E-2</c:v>
                </c:pt>
                <c:pt idx="1465">
                  <c:v>1.5431E-2</c:v>
                </c:pt>
                <c:pt idx="1466">
                  <c:v>0.190496</c:v>
                </c:pt>
                <c:pt idx="1467">
                  <c:v>0.35864400000000002</c:v>
                </c:pt>
                <c:pt idx="1468">
                  <c:v>0.50444299999999997</c:v>
                </c:pt>
                <c:pt idx="1469">
                  <c:v>0.63374600000000003</c:v>
                </c:pt>
                <c:pt idx="1470">
                  <c:v>0.72420499999999999</c:v>
                </c:pt>
                <c:pt idx="1471">
                  <c:v>0.78646199999999999</c:v>
                </c:pt>
                <c:pt idx="1472">
                  <c:v>0.80774699999999999</c:v>
                </c:pt>
                <c:pt idx="1473">
                  <c:v>0.80242599999999997</c:v>
                </c:pt>
                <c:pt idx="1474">
                  <c:v>0.76411399999999996</c:v>
                </c:pt>
                <c:pt idx="1475">
                  <c:v>0.685361</c:v>
                </c:pt>
                <c:pt idx="1476">
                  <c:v>0.58000300000000005</c:v>
                </c:pt>
                <c:pt idx="1477">
                  <c:v>0.44963500000000001</c:v>
                </c:pt>
                <c:pt idx="1478">
                  <c:v>0.295323</c:v>
                </c:pt>
                <c:pt idx="1479">
                  <c:v>0.12770699999999999</c:v>
                </c:pt>
                <c:pt idx="1480">
                  <c:v>-3.9376000000000001E-2</c:v>
                </c:pt>
                <c:pt idx="1481">
                  <c:v>-0.125579</c:v>
                </c:pt>
                <c:pt idx="1482">
                  <c:v>-0.29479</c:v>
                </c:pt>
                <c:pt idx="1483">
                  <c:v>-0.44431399999999999</c:v>
                </c:pt>
                <c:pt idx="1484">
                  <c:v>-0.57148900000000002</c:v>
                </c:pt>
                <c:pt idx="1485">
                  <c:v>-0.66939800000000005</c:v>
                </c:pt>
                <c:pt idx="1486">
                  <c:v>-0.74282899999999996</c:v>
                </c:pt>
                <c:pt idx="1487">
                  <c:v>-0.768903</c:v>
                </c:pt>
                <c:pt idx="1488">
                  <c:v>-0.76411399999999996</c:v>
                </c:pt>
                <c:pt idx="1489">
                  <c:v>-0.74336100000000005</c:v>
                </c:pt>
                <c:pt idx="1490">
                  <c:v>-0.71143400000000001</c:v>
                </c:pt>
                <c:pt idx="1491">
                  <c:v>-0.63480999999999999</c:v>
                </c:pt>
                <c:pt idx="1492">
                  <c:v>-0.52306699999999995</c:v>
                </c:pt>
                <c:pt idx="1493">
                  <c:v>-0.38578200000000001</c:v>
                </c:pt>
                <c:pt idx="1494">
                  <c:v>-0.230937</c:v>
                </c:pt>
                <c:pt idx="1495">
                  <c:v>-6.1725000000000002E-2</c:v>
                </c:pt>
                <c:pt idx="1496">
                  <c:v>0.11280800000000001</c:v>
                </c:pt>
                <c:pt idx="1497">
                  <c:v>0.187836</c:v>
                </c:pt>
                <c:pt idx="1498">
                  <c:v>0.34747</c:v>
                </c:pt>
                <c:pt idx="1499">
                  <c:v>0.41983700000000002</c:v>
                </c:pt>
                <c:pt idx="1500">
                  <c:v>0.41025899999999998</c:v>
                </c:pt>
                <c:pt idx="1501">
                  <c:v>0.65290199999999998</c:v>
                </c:pt>
                <c:pt idx="1502">
                  <c:v>0.72633400000000004</c:v>
                </c:pt>
                <c:pt idx="1503">
                  <c:v>0.76677399999999996</c:v>
                </c:pt>
                <c:pt idx="1504">
                  <c:v>0.77262799999999998</c:v>
                </c:pt>
                <c:pt idx="1505">
                  <c:v>0.73910399999999998</c:v>
                </c:pt>
                <c:pt idx="1506">
                  <c:v>0.71143400000000001</c:v>
                </c:pt>
                <c:pt idx="1507">
                  <c:v>0.62736099999999995</c:v>
                </c:pt>
                <c:pt idx="1508">
                  <c:v>0.51721300000000003</c:v>
                </c:pt>
                <c:pt idx="1509">
                  <c:v>0.37726799999999999</c:v>
                </c:pt>
                <c:pt idx="1510">
                  <c:v>0.22295499999999999</c:v>
                </c:pt>
                <c:pt idx="1511">
                  <c:v>6.1192999999999997E-2</c:v>
                </c:pt>
                <c:pt idx="1512">
                  <c:v>-0.10535799999999999</c:v>
                </c:pt>
                <c:pt idx="1513">
                  <c:v>-0.263928</c:v>
                </c:pt>
                <c:pt idx="1514">
                  <c:v>-0.41398400000000002</c:v>
                </c:pt>
                <c:pt idx="1515">
                  <c:v>-0.54275499999999999</c:v>
                </c:pt>
                <c:pt idx="1516">
                  <c:v>-0.64385599999999998</c:v>
                </c:pt>
                <c:pt idx="1517">
                  <c:v>-0.71036999999999995</c:v>
                </c:pt>
                <c:pt idx="1518">
                  <c:v>-0.74814999999999998</c:v>
                </c:pt>
                <c:pt idx="1519">
                  <c:v>-0.74602199999999996</c:v>
                </c:pt>
                <c:pt idx="1520">
                  <c:v>-0.70398499999999997</c:v>
                </c:pt>
                <c:pt idx="1521">
                  <c:v>-0.62948899999999997</c:v>
                </c:pt>
                <c:pt idx="1522">
                  <c:v>-0.52093800000000001</c:v>
                </c:pt>
                <c:pt idx="1523">
                  <c:v>-0.39110299999999998</c:v>
                </c:pt>
                <c:pt idx="1524">
                  <c:v>-0.24157899999999999</c:v>
                </c:pt>
                <c:pt idx="1525">
                  <c:v>-8.1412999999999999E-2</c:v>
                </c:pt>
                <c:pt idx="1526">
                  <c:v>8.7799000000000002E-2</c:v>
                </c:pt>
                <c:pt idx="1527">
                  <c:v>0.243175</c:v>
                </c:pt>
                <c:pt idx="1528">
                  <c:v>0.39269900000000002</c:v>
                </c:pt>
                <c:pt idx="1529">
                  <c:v>0.52572700000000006</c:v>
                </c:pt>
                <c:pt idx="1530">
                  <c:v>0.63587499999999997</c:v>
                </c:pt>
                <c:pt idx="1531">
                  <c:v>0.71303099999999997</c:v>
                </c:pt>
                <c:pt idx="1532">
                  <c:v>0.75400400000000001</c:v>
                </c:pt>
                <c:pt idx="1533">
                  <c:v>0.75879300000000005</c:v>
                </c:pt>
                <c:pt idx="1534">
                  <c:v>0.72526900000000005</c:v>
                </c:pt>
                <c:pt idx="1535">
                  <c:v>0.65449900000000005</c:v>
                </c:pt>
                <c:pt idx="1536">
                  <c:v>0.55552599999999996</c:v>
                </c:pt>
                <c:pt idx="1537">
                  <c:v>0.43260799999999999</c:v>
                </c:pt>
                <c:pt idx="1538">
                  <c:v>0.29479</c:v>
                </c:pt>
                <c:pt idx="1539">
                  <c:v>0.138349</c:v>
                </c:pt>
                <c:pt idx="1540">
                  <c:v>-2.1284999999999998E-2</c:v>
                </c:pt>
                <c:pt idx="1541">
                  <c:v>-0.180918</c:v>
                </c:pt>
                <c:pt idx="1542">
                  <c:v>-0.32724900000000001</c:v>
                </c:pt>
                <c:pt idx="1543">
                  <c:v>-0.45708500000000002</c:v>
                </c:pt>
                <c:pt idx="1544">
                  <c:v>-0.56403899999999996</c:v>
                </c:pt>
                <c:pt idx="1545">
                  <c:v>-0.60926899999999995</c:v>
                </c:pt>
                <c:pt idx="1546">
                  <c:v>-0.67844400000000005</c:v>
                </c:pt>
                <c:pt idx="1547">
                  <c:v>-0.71622399999999997</c:v>
                </c:pt>
                <c:pt idx="1548">
                  <c:v>-0.71941600000000006</c:v>
                </c:pt>
                <c:pt idx="1549">
                  <c:v>-0.685361</c:v>
                </c:pt>
                <c:pt idx="1550">
                  <c:v>-0.61671900000000002</c:v>
                </c:pt>
                <c:pt idx="1551">
                  <c:v>-0.51455300000000004</c:v>
                </c:pt>
                <c:pt idx="1552">
                  <c:v>-0.390571</c:v>
                </c:pt>
                <c:pt idx="1553">
                  <c:v>-0.32352399999999998</c:v>
                </c:pt>
                <c:pt idx="1554">
                  <c:v>-0.16761499999999999</c:v>
                </c:pt>
                <c:pt idx="1555">
                  <c:v>-1.0642E-2</c:v>
                </c:pt>
                <c:pt idx="1556">
                  <c:v>0.153248</c:v>
                </c:pt>
                <c:pt idx="1557">
                  <c:v>0.30543300000000001</c:v>
                </c:pt>
                <c:pt idx="1558">
                  <c:v>0.44058900000000001</c:v>
                </c:pt>
                <c:pt idx="1559">
                  <c:v>0.56137899999999996</c:v>
                </c:pt>
                <c:pt idx="1560">
                  <c:v>0.65290199999999998</c:v>
                </c:pt>
                <c:pt idx="1561">
                  <c:v>0.70717799999999997</c:v>
                </c:pt>
                <c:pt idx="1562">
                  <c:v>0.73591200000000001</c:v>
                </c:pt>
                <c:pt idx="1563">
                  <c:v>0.72526900000000005</c:v>
                </c:pt>
                <c:pt idx="1564">
                  <c:v>0.68429700000000004</c:v>
                </c:pt>
                <c:pt idx="1565">
                  <c:v>0.608205</c:v>
                </c:pt>
                <c:pt idx="1566">
                  <c:v>0.50603900000000002</c:v>
                </c:pt>
                <c:pt idx="1567">
                  <c:v>0.37035000000000001</c:v>
                </c:pt>
                <c:pt idx="1568">
                  <c:v>0.21976299999999999</c:v>
                </c:pt>
                <c:pt idx="1569">
                  <c:v>6.2257E-2</c:v>
                </c:pt>
                <c:pt idx="1570">
                  <c:v>-0.10056900000000001</c:v>
                </c:pt>
                <c:pt idx="1571">
                  <c:v>-0.25275300000000001</c:v>
                </c:pt>
                <c:pt idx="1572">
                  <c:v>-0.393231</c:v>
                </c:pt>
                <c:pt idx="1573">
                  <c:v>-0.50976399999999999</c:v>
                </c:pt>
                <c:pt idx="1574">
                  <c:v>-0.60767300000000002</c:v>
                </c:pt>
                <c:pt idx="1575">
                  <c:v>-0.67205800000000004</c:v>
                </c:pt>
                <c:pt idx="1576">
                  <c:v>-0.70558100000000001</c:v>
                </c:pt>
                <c:pt idx="1577">
                  <c:v>-0.70664499999999997</c:v>
                </c:pt>
                <c:pt idx="1578">
                  <c:v>-0.68908599999999998</c:v>
                </c:pt>
                <c:pt idx="1579">
                  <c:v>-0.63640699999999994</c:v>
                </c:pt>
                <c:pt idx="1580">
                  <c:v>-0.55446099999999998</c:v>
                </c:pt>
                <c:pt idx="1581">
                  <c:v>-0.43846099999999999</c:v>
                </c:pt>
                <c:pt idx="1582">
                  <c:v>-0.307029</c:v>
                </c:pt>
                <c:pt idx="1583">
                  <c:v>-0.15590899999999999</c:v>
                </c:pt>
                <c:pt idx="1584">
                  <c:v>-2.1280000000000001E-3</c:v>
                </c:pt>
                <c:pt idx="1585">
                  <c:v>7.6623999999999998E-2</c:v>
                </c:pt>
                <c:pt idx="1586">
                  <c:v>0.22934099999999999</c:v>
                </c:pt>
                <c:pt idx="1587">
                  <c:v>0.371415</c:v>
                </c:pt>
                <c:pt idx="1588">
                  <c:v>0.49326799999999998</c:v>
                </c:pt>
                <c:pt idx="1589">
                  <c:v>0.59170900000000004</c:v>
                </c:pt>
                <c:pt idx="1590">
                  <c:v>0.667269</c:v>
                </c:pt>
                <c:pt idx="1591">
                  <c:v>0.70079199999999997</c:v>
                </c:pt>
                <c:pt idx="1592">
                  <c:v>0.71356299999999995</c:v>
                </c:pt>
                <c:pt idx="1593">
                  <c:v>0.70238900000000004</c:v>
                </c:pt>
                <c:pt idx="1594">
                  <c:v>0.66301200000000005</c:v>
                </c:pt>
                <c:pt idx="1595">
                  <c:v>0.59064499999999998</c:v>
                </c:pt>
                <c:pt idx="1596">
                  <c:v>0.49433300000000002</c:v>
                </c:pt>
                <c:pt idx="1597">
                  <c:v>0.371415</c:v>
                </c:pt>
                <c:pt idx="1598">
                  <c:v>0.23413</c:v>
                </c:pt>
                <c:pt idx="1599">
                  <c:v>8.6202000000000001E-2</c:v>
                </c:pt>
                <c:pt idx="1600">
                  <c:v>4.7889999999999999E-3</c:v>
                </c:pt>
                <c:pt idx="1601">
                  <c:v>-0.147927</c:v>
                </c:pt>
                <c:pt idx="1602">
                  <c:v>-0.288937</c:v>
                </c:pt>
                <c:pt idx="1603">
                  <c:v>-0.42356199999999999</c:v>
                </c:pt>
                <c:pt idx="1604">
                  <c:v>-0.52838799999999997</c:v>
                </c:pt>
                <c:pt idx="1605">
                  <c:v>-0.61352600000000002</c:v>
                </c:pt>
                <c:pt idx="1606">
                  <c:v>-0.66407700000000003</c:v>
                </c:pt>
                <c:pt idx="1607">
                  <c:v>-0.68695700000000004</c:v>
                </c:pt>
                <c:pt idx="1608">
                  <c:v>-0.67844400000000005</c:v>
                </c:pt>
                <c:pt idx="1609">
                  <c:v>-0.63427800000000001</c:v>
                </c:pt>
                <c:pt idx="1610">
                  <c:v>-0.55180099999999999</c:v>
                </c:pt>
                <c:pt idx="1611">
                  <c:v>-0.44431399999999999</c:v>
                </c:pt>
                <c:pt idx="1612">
                  <c:v>-0.31873499999999999</c:v>
                </c:pt>
                <c:pt idx="1613">
                  <c:v>-0.17453299999999999</c:v>
                </c:pt>
                <c:pt idx="1614">
                  <c:v>-2.2349000000000001E-2</c:v>
                </c:pt>
                <c:pt idx="1615">
                  <c:v>0.12983500000000001</c:v>
                </c:pt>
                <c:pt idx="1616">
                  <c:v>0.202735</c:v>
                </c:pt>
                <c:pt idx="1617">
                  <c:v>0.34214800000000001</c:v>
                </c:pt>
                <c:pt idx="1618">
                  <c:v>0.47198400000000001</c:v>
                </c:pt>
                <c:pt idx="1619">
                  <c:v>0.57947099999999996</c:v>
                </c:pt>
                <c:pt idx="1620">
                  <c:v>0.64970899999999998</c:v>
                </c:pt>
                <c:pt idx="1621">
                  <c:v>0.69227899999999998</c:v>
                </c:pt>
                <c:pt idx="1622">
                  <c:v>0.6976</c:v>
                </c:pt>
                <c:pt idx="1623">
                  <c:v>0.67471899999999996</c:v>
                </c:pt>
                <c:pt idx="1624">
                  <c:v>0.62044299999999997</c:v>
                </c:pt>
                <c:pt idx="1625">
                  <c:v>0.53264500000000004</c:v>
                </c:pt>
                <c:pt idx="1626">
                  <c:v>0.42515799999999998</c:v>
                </c:pt>
                <c:pt idx="1627">
                  <c:v>0.29691899999999999</c:v>
                </c:pt>
                <c:pt idx="1628">
                  <c:v>0.15484500000000001</c:v>
                </c:pt>
                <c:pt idx="1629">
                  <c:v>7.9819999999999995E-3</c:v>
                </c:pt>
                <c:pt idx="1630">
                  <c:v>-0.144203</c:v>
                </c:pt>
                <c:pt idx="1631">
                  <c:v>-0.21603800000000001</c:v>
                </c:pt>
                <c:pt idx="1632">
                  <c:v>-0.34959800000000002</c:v>
                </c:pt>
                <c:pt idx="1633">
                  <c:v>-0.46666299999999999</c:v>
                </c:pt>
                <c:pt idx="1634">
                  <c:v>-0.55765399999999998</c:v>
                </c:pt>
                <c:pt idx="1635">
                  <c:v>-0.62416799999999995</c:v>
                </c:pt>
                <c:pt idx="1636">
                  <c:v>-0.65503100000000003</c:v>
                </c:pt>
                <c:pt idx="1637">
                  <c:v>-0.65662699999999996</c:v>
                </c:pt>
                <c:pt idx="1638">
                  <c:v>-0.62948899999999997</c:v>
                </c:pt>
                <c:pt idx="1639">
                  <c:v>-0.60235099999999997</c:v>
                </c:pt>
                <c:pt idx="1640">
                  <c:v>-0.53158099999999997</c:v>
                </c:pt>
                <c:pt idx="1641">
                  <c:v>-0.42888300000000001</c:v>
                </c:pt>
                <c:pt idx="1642">
                  <c:v>-0.30862499999999998</c:v>
                </c:pt>
                <c:pt idx="1643">
                  <c:v>-0.172404</c:v>
                </c:pt>
                <c:pt idx="1644">
                  <c:v>-2.8202000000000001E-2</c:v>
                </c:pt>
                <c:pt idx="1645">
                  <c:v>0.11919299999999999</c:v>
                </c:pt>
                <c:pt idx="1646">
                  <c:v>0.25647799999999998</c:v>
                </c:pt>
                <c:pt idx="1647">
                  <c:v>0.381525</c:v>
                </c:pt>
                <c:pt idx="1648">
                  <c:v>0.48901099999999997</c:v>
                </c:pt>
                <c:pt idx="1649">
                  <c:v>0.57361700000000004</c:v>
                </c:pt>
                <c:pt idx="1650">
                  <c:v>0.63268199999999997</c:v>
                </c:pt>
                <c:pt idx="1651">
                  <c:v>0.661416</c:v>
                </c:pt>
                <c:pt idx="1652">
                  <c:v>0.66035200000000005</c:v>
                </c:pt>
                <c:pt idx="1653">
                  <c:v>0.62576399999999999</c:v>
                </c:pt>
                <c:pt idx="1654">
                  <c:v>0.60022299999999995</c:v>
                </c:pt>
                <c:pt idx="1655">
                  <c:v>0.52625900000000003</c:v>
                </c:pt>
                <c:pt idx="1656">
                  <c:v>0.424626</c:v>
                </c:pt>
                <c:pt idx="1657">
                  <c:v>0.30862499999999998</c:v>
                </c:pt>
                <c:pt idx="1658">
                  <c:v>0.17612900000000001</c:v>
                </c:pt>
                <c:pt idx="1659">
                  <c:v>3.2990999999999999E-2</c:v>
                </c:pt>
                <c:pt idx="1660">
                  <c:v>-0.111744</c:v>
                </c:pt>
                <c:pt idx="1661">
                  <c:v>-0.25541399999999997</c:v>
                </c:pt>
                <c:pt idx="1662">
                  <c:v>-0.38046000000000002</c:v>
                </c:pt>
                <c:pt idx="1663">
                  <c:v>-0.48635099999999998</c:v>
                </c:pt>
                <c:pt idx="1664">
                  <c:v>-0.57308499999999996</c:v>
                </c:pt>
                <c:pt idx="1665">
                  <c:v>-0.62576399999999999</c:v>
                </c:pt>
                <c:pt idx="1666">
                  <c:v>-0.64492000000000005</c:v>
                </c:pt>
                <c:pt idx="1667">
                  <c:v>-0.63587499999999997</c:v>
                </c:pt>
                <c:pt idx="1668">
                  <c:v>-0.59383799999999998</c:v>
                </c:pt>
                <c:pt idx="1669">
                  <c:v>-0.52200199999999997</c:v>
                </c:pt>
                <c:pt idx="1670">
                  <c:v>-0.42622199999999999</c:v>
                </c:pt>
                <c:pt idx="1671">
                  <c:v>-0.30756099999999997</c:v>
                </c:pt>
                <c:pt idx="1672">
                  <c:v>-0.172404</c:v>
                </c:pt>
                <c:pt idx="1673">
                  <c:v>-3.1926999999999997E-2</c:v>
                </c:pt>
                <c:pt idx="1674">
                  <c:v>0.111744</c:v>
                </c:pt>
                <c:pt idx="1675">
                  <c:v>0.248497</c:v>
                </c:pt>
                <c:pt idx="1676">
                  <c:v>0.37301099999999998</c:v>
                </c:pt>
                <c:pt idx="1677">
                  <c:v>0.42835099999999998</c:v>
                </c:pt>
                <c:pt idx="1678">
                  <c:v>0.52093800000000001</c:v>
                </c:pt>
                <c:pt idx="1679">
                  <c:v>0.58798399999999995</c:v>
                </c:pt>
                <c:pt idx="1680">
                  <c:v>0.63214999999999999</c:v>
                </c:pt>
                <c:pt idx="1681">
                  <c:v>0.65077399999999996</c:v>
                </c:pt>
                <c:pt idx="1682">
                  <c:v>0.63002100000000005</c:v>
                </c:pt>
                <c:pt idx="1683">
                  <c:v>0.58319500000000002</c:v>
                </c:pt>
                <c:pt idx="1684">
                  <c:v>0.51508500000000002</c:v>
                </c:pt>
                <c:pt idx="1685">
                  <c:v>0.41983700000000002</c:v>
                </c:pt>
                <c:pt idx="1686">
                  <c:v>0.30011199999999999</c:v>
                </c:pt>
                <c:pt idx="1687">
                  <c:v>0.17453299999999999</c:v>
                </c:pt>
                <c:pt idx="1688">
                  <c:v>3.4055000000000002E-2</c:v>
                </c:pt>
                <c:pt idx="1689">
                  <c:v>-0.11280800000000001</c:v>
                </c:pt>
                <c:pt idx="1690">
                  <c:v>-0.24690000000000001</c:v>
                </c:pt>
                <c:pt idx="1691">
                  <c:v>-0.372479</c:v>
                </c:pt>
                <c:pt idx="1692">
                  <c:v>-0.47624100000000003</c:v>
                </c:pt>
                <c:pt idx="1693">
                  <c:v>-0.51880999999999999</c:v>
                </c:pt>
                <c:pt idx="1694">
                  <c:v>-0.58000300000000005</c:v>
                </c:pt>
                <c:pt idx="1695">
                  <c:v>-0.61671900000000002</c:v>
                </c:pt>
                <c:pt idx="1696">
                  <c:v>-0.62257200000000001</c:v>
                </c:pt>
                <c:pt idx="1697">
                  <c:v>-0.593306</c:v>
                </c:pt>
                <c:pt idx="1698">
                  <c:v>-0.53956199999999999</c:v>
                </c:pt>
                <c:pt idx="1699">
                  <c:v>-0.45602100000000001</c:v>
                </c:pt>
                <c:pt idx="1700">
                  <c:v>-0.35066199999999997</c:v>
                </c:pt>
                <c:pt idx="1701">
                  <c:v>-0.29106599999999999</c:v>
                </c:pt>
                <c:pt idx="1702">
                  <c:v>-0.165487</c:v>
                </c:pt>
                <c:pt idx="1703">
                  <c:v>-3.0329999999999999E-2</c:v>
                </c:pt>
                <c:pt idx="1704">
                  <c:v>0.104294</c:v>
                </c:pt>
                <c:pt idx="1705">
                  <c:v>0.22987299999999999</c:v>
                </c:pt>
                <c:pt idx="1706">
                  <c:v>0.34959800000000002</c:v>
                </c:pt>
                <c:pt idx="1707">
                  <c:v>0.45123099999999999</c:v>
                </c:pt>
                <c:pt idx="1708">
                  <c:v>0.53264500000000004</c:v>
                </c:pt>
                <c:pt idx="1709">
                  <c:v>0.59224100000000002</c:v>
                </c:pt>
                <c:pt idx="1710">
                  <c:v>0.62097500000000005</c:v>
                </c:pt>
                <c:pt idx="1711">
                  <c:v>0.62150799999999995</c:v>
                </c:pt>
                <c:pt idx="1712">
                  <c:v>0.593306</c:v>
                </c:pt>
                <c:pt idx="1713">
                  <c:v>0.53264500000000004</c:v>
                </c:pt>
                <c:pt idx="1714">
                  <c:v>0.45335999999999999</c:v>
                </c:pt>
                <c:pt idx="1715">
                  <c:v>0.35225899999999999</c:v>
                </c:pt>
                <c:pt idx="1716">
                  <c:v>0.29691899999999999</c:v>
                </c:pt>
                <c:pt idx="1717">
                  <c:v>0.17080799999999999</c:v>
                </c:pt>
                <c:pt idx="1718">
                  <c:v>3.3522999999999997E-2</c:v>
                </c:pt>
                <c:pt idx="1719">
                  <c:v>-9.8973000000000005E-2</c:v>
                </c:pt>
                <c:pt idx="1720">
                  <c:v>-0.227212</c:v>
                </c:pt>
                <c:pt idx="1721">
                  <c:v>-0.35119400000000001</c:v>
                </c:pt>
                <c:pt idx="1722">
                  <c:v>-0.46080900000000002</c:v>
                </c:pt>
                <c:pt idx="1723">
                  <c:v>-0.53690199999999999</c:v>
                </c:pt>
                <c:pt idx="1724">
                  <c:v>-0.58532399999999996</c:v>
                </c:pt>
                <c:pt idx="1725">
                  <c:v>-0.60767300000000002</c:v>
                </c:pt>
                <c:pt idx="1726">
                  <c:v>-0.59756200000000004</c:v>
                </c:pt>
                <c:pt idx="1727">
                  <c:v>-0.56031500000000001</c:v>
                </c:pt>
                <c:pt idx="1728">
                  <c:v>-0.49380000000000002</c:v>
                </c:pt>
                <c:pt idx="1729">
                  <c:v>-0.40706599999999998</c:v>
                </c:pt>
                <c:pt idx="1730">
                  <c:v>-0.29425800000000002</c:v>
                </c:pt>
                <c:pt idx="1731">
                  <c:v>-0.16761499999999999</c:v>
                </c:pt>
                <c:pt idx="1732">
                  <c:v>-0.10695499999999999</c:v>
                </c:pt>
                <c:pt idx="1733">
                  <c:v>3.4587E-2</c:v>
                </c:pt>
                <c:pt idx="1734">
                  <c:v>0.16814799999999999</c:v>
                </c:pt>
                <c:pt idx="1735">
                  <c:v>0.29213</c:v>
                </c:pt>
                <c:pt idx="1736">
                  <c:v>0.40547</c:v>
                </c:pt>
                <c:pt idx="1737">
                  <c:v>0.49646099999999999</c:v>
                </c:pt>
                <c:pt idx="1738">
                  <c:v>0.562975</c:v>
                </c:pt>
                <c:pt idx="1739">
                  <c:v>0.60341599999999995</c:v>
                </c:pt>
                <c:pt idx="1740">
                  <c:v>0.61725099999999999</c:v>
                </c:pt>
                <c:pt idx="1741">
                  <c:v>0.60022299999999995</c:v>
                </c:pt>
                <c:pt idx="1742">
                  <c:v>0.55818599999999996</c:v>
                </c:pt>
                <c:pt idx="1743">
                  <c:v>0.48794700000000002</c:v>
                </c:pt>
                <c:pt idx="1744">
                  <c:v>0.39110299999999998</c:v>
                </c:pt>
                <c:pt idx="1745">
                  <c:v>0.27669899999999997</c:v>
                </c:pt>
                <c:pt idx="1746">
                  <c:v>0.156441</c:v>
                </c:pt>
                <c:pt idx="1747">
                  <c:v>2.3945000000000001E-2</c:v>
                </c:pt>
                <c:pt idx="1748">
                  <c:v>-0.104826</c:v>
                </c:pt>
                <c:pt idx="1749">
                  <c:v>-0.23413</c:v>
                </c:pt>
                <c:pt idx="1750">
                  <c:v>-0.34480899999999998</c:v>
                </c:pt>
                <c:pt idx="1751">
                  <c:v>-0.44005699999999998</c:v>
                </c:pt>
                <c:pt idx="1752">
                  <c:v>-0.51508500000000002</c:v>
                </c:pt>
                <c:pt idx="1753">
                  <c:v>-0.56084699999999998</c:v>
                </c:pt>
                <c:pt idx="1754">
                  <c:v>-0.57095700000000005</c:v>
                </c:pt>
                <c:pt idx="1755">
                  <c:v>-0.577874</c:v>
                </c:pt>
                <c:pt idx="1756">
                  <c:v>-0.55765399999999998</c:v>
                </c:pt>
                <c:pt idx="1757">
                  <c:v>-0.51242399999999999</c:v>
                </c:pt>
                <c:pt idx="1758">
                  <c:v>-0.44324999999999998</c:v>
                </c:pt>
                <c:pt idx="1759">
                  <c:v>-0.34214800000000001</c:v>
                </c:pt>
                <c:pt idx="1760">
                  <c:v>-0.22508400000000001</c:v>
                </c:pt>
                <c:pt idx="1761">
                  <c:v>-0.10216600000000001</c:v>
                </c:pt>
                <c:pt idx="1762">
                  <c:v>3.0329999999999999E-2</c:v>
                </c:pt>
                <c:pt idx="1763">
                  <c:v>9.5247999999999999E-2</c:v>
                </c:pt>
                <c:pt idx="1764">
                  <c:v>0.21071699999999999</c:v>
                </c:pt>
                <c:pt idx="1765">
                  <c:v>0.32512099999999999</c:v>
                </c:pt>
                <c:pt idx="1766">
                  <c:v>0.42249700000000001</c:v>
                </c:pt>
                <c:pt idx="1767">
                  <c:v>0.500718</c:v>
                </c:pt>
                <c:pt idx="1768">
                  <c:v>0.55871800000000005</c:v>
                </c:pt>
                <c:pt idx="1769">
                  <c:v>0.58904900000000004</c:v>
                </c:pt>
                <c:pt idx="1770">
                  <c:v>0.59436999999999995</c:v>
                </c:pt>
                <c:pt idx="1771">
                  <c:v>0.56669999999999998</c:v>
                </c:pt>
                <c:pt idx="1772">
                  <c:v>0.51987399999999995</c:v>
                </c:pt>
                <c:pt idx="1773">
                  <c:v>0.44697500000000001</c:v>
                </c:pt>
                <c:pt idx="1774">
                  <c:v>0.34640500000000002</c:v>
                </c:pt>
                <c:pt idx="1775">
                  <c:v>0.23306499999999999</c:v>
                </c:pt>
                <c:pt idx="1776">
                  <c:v>0.101634</c:v>
                </c:pt>
                <c:pt idx="1777">
                  <c:v>-3.3522999999999997E-2</c:v>
                </c:pt>
                <c:pt idx="1778">
                  <c:v>-0.16229399999999999</c:v>
                </c:pt>
                <c:pt idx="1779">
                  <c:v>-0.27935900000000002</c:v>
                </c:pt>
                <c:pt idx="1780">
                  <c:v>-0.38790999999999998</c:v>
                </c:pt>
                <c:pt idx="1781">
                  <c:v>-0.47411199999999998</c:v>
                </c:pt>
                <c:pt idx="1782">
                  <c:v>-0.53264500000000004</c:v>
                </c:pt>
                <c:pt idx="1783">
                  <c:v>-0.56350699999999998</c:v>
                </c:pt>
                <c:pt idx="1784">
                  <c:v>-0.57255299999999998</c:v>
                </c:pt>
                <c:pt idx="1785">
                  <c:v>-0.55233299999999996</c:v>
                </c:pt>
                <c:pt idx="1786">
                  <c:v>-0.503911</c:v>
                </c:pt>
                <c:pt idx="1787">
                  <c:v>-0.43154300000000001</c:v>
                </c:pt>
                <c:pt idx="1788">
                  <c:v>-0.33682699999999999</c:v>
                </c:pt>
                <c:pt idx="1789">
                  <c:v>-0.224552</c:v>
                </c:pt>
                <c:pt idx="1790">
                  <c:v>-0.104826</c:v>
                </c:pt>
                <c:pt idx="1791">
                  <c:v>2.5009E-2</c:v>
                </c:pt>
                <c:pt idx="1792">
                  <c:v>0.150588</c:v>
                </c:pt>
                <c:pt idx="1793">
                  <c:v>0.21444099999999999</c:v>
                </c:pt>
                <c:pt idx="1794">
                  <c:v>0.13675300000000001</c:v>
                </c:pt>
                <c:pt idx="1795">
                  <c:v>0.37939600000000001</c:v>
                </c:pt>
                <c:pt idx="1796">
                  <c:v>0.467727</c:v>
                </c:pt>
                <c:pt idx="1797">
                  <c:v>0.52572700000000006</c:v>
                </c:pt>
                <c:pt idx="1798">
                  <c:v>0.56457100000000005</c:v>
                </c:pt>
                <c:pt idx="1799">
                  <c:v>0.57840599999999998</c:v>
                </c:pt>
                <c:pt idx="1800">
                  <c:v>0.566168</c:v>
                </c:pt>
                <c:pt idx="1801">
                  <c:v>0.55180099999999999</c:v>
                </c:pt>
                <c:pt idx="1802">
                  <c:v>0.49912200000000001</c:v>
                </c:pt>
                <c:pt idx="1803">
                  <c:v>0.424626</c:v>
                </c:pt>
                <c:pt idx="1804">
                  <c:v>0.32884600000000003</c:v>
                </c:pt>
                <c:pt idx="1805">
                  <c:v>0.22295499999999999</c:v>
                </c:pt>
                <c:pt idx="1806">
                  <c:v>0.10535799999999999</c:v>
                </c:pt>
                <c:pt idx="1807">
                  <c:v>-1.4367E-2</c:v>
                </c:pt>
                <c:pt idx="1808">
                  <c:v>-2.1280000000000001E-3</c:v>
                </c:pt>
                <c:pt idx="1809">
                  <c:v>-0.19741400000000001</c:v>
                </c:pt>
                <c:pt idx="1810">
                  <c:v>-0.30915700000000002</c:v>
                </c:pt>
                <c:pt idx="1811">
                  <c:v>-0.399617</c:v>
                </c:pt>
                <c:pt idx="1812">
                  <c:v>-0.46879100000000001</c:v>
                </c:pt>
                <c:pt idx="1813">
                  <c:v>-0.51934199999999997</c:v>
                </c:pt>
                <c:pt idx="1814">
                  <c:v>-0.54860799999999998</c:v>
                </c:pt>
                <c:pt idx="1815">
                  <c:v>-0.54701200000000005</c:v>
                </c:pt>
                <c:pt idx="1816">
                  <c:v>-0.51348899999999997</c:v>
                </c:pt>
                <c:pt idx="1817">
                  <c:v>-0.45974500000000001</c:v>
                </c:pt>
                <c:pt idx="1818">
                  <c:v>-0.387378</c:v>
                </c:pt>
                <c:pt idx="1819">
                  <c:v>-0.28734100000000001</c:v>
                </c:pt>
                <c:pt idx="1820">
                  <c:v>-0.177726</c:v>
                </c:pt>
                <c:pt idx="1821">
                  <c:v>-5.3742999999999999E-2</c:v>
                </c:pt>
                <c:pt idx="1822">
                  <c:v>6.6514000000000004E-2</c:v>
                </c:pt>
                <c:pt idx="1823">
                  <c:v>0.187304</c:v>
                </c:pt>
                <c:pt idx="1824">
                  <c:v>0.29638700000000001</c:v>
                </c:pt>
                <c:pt idx="1825">
                  <c:v>0.34906599999999999</c:v>
                </c:pt>
                <c:pt idx="1826">
                  <c:v>0.39535999999999999</c:v>
                </c:pt>
                <c:pt idx="1827">
                  <c:v>0.47464400000000001</c:v>
                </c:pt>
                <c:pt idx="1828">
                  <c:v>0.52945200000000003</c:v>
                </c:pt>
                <c:pt idx="1829">
                  <c:v>0.55605800000000005</c:v>
                </c:pt>
                <c:pt idx="1830">
                  <c:v>0.56031500000000001</c:v>
                </c:pt>
                <c:pt idx="1831">
                  <c:v>0.53637000000000001</c:v>
                </c:pt>
                <c:pt idx="1832">
                  <c:v>0.48901099999999997</c:v>
                </c:pt>
                <c:pt idx="1833">
                  <c:v>0.41664400000000001</c:v>
                </c:pt>
                <c:pt idx="1834">
                  <c:v>0.322992</c:v>
                </c:pt>
                <c:pt idx="1835">
                  <c:v>0.21124899999999999</c:v>
                </c:pt>
                <c:pt idx="1836">
                  <c:v>9.4184000000000004E-2</c:v>
                </c:pt>
                <c:pt idx="1837">
                  <c:v>-2.1817E-2</c:v>
                </c:pt>
                <c:pt idx="1838">
                  <c:v>-0.141542</c:v>
                </c:pt>
                <c:pt idx="1839">
                  <c:v>-0.24956100000000001</c:v>
                </c:pt>
                <c:pt idx="1840">
                  <c:v>-0.34800199999999998</c:v>
                </c:pt>
                <c:pt idx="1841">
                  <c:v>-0.42675400000000002</c:v>
                </c:pt>
                <c:pt idx="1842">
                  <c:v>-0.48315799999999998</c:v>
                </c:pt>
                <c:pt idx="1843">
                  <c:v>-0.51827800000000002</c:v>
                </c:pt>
                <c:pt idx="1844">
                  <c:v>-0.52253499999999997</c:v>
                </c:pt>
                <c:pt idx="1845">
                  <c:v>-0.50444299999999997</c:v>
                </c:pt>
                <c:pt idx="1846">
                  <c:v>-0.46293800000000002</c:v>
                </c:pt>
                <c:pt idx="1847">
                  <c:v>-0.54488300000000001</c:v>
                </c:pt>
                <c:pt idx="1848">
                  <c:v>-0.32565300000000003</c:v>
                </c:pt>
                <c:pt idx="1849">
                  <c:v>-0.230405</c:v>
                </c:pt>
                <c:pt idx="1850">
                  <c:v>-0.11759699999999999</c:v>
                </c:pt>
                <c:pt idx="1851">
                  <c:v>-1.596E-3</c:v>
                </c:pt>
                <c:pt idx="1852">
                  <c:v>0.114936</c:v>
                </c:pt>
                <c:pt idx="1853">
                  <c:v>0.22880800000000001</c:v>
                </c:pt>
                <c:pt idx="1854">
                  <c:v>0.32778099999999999</c:v>
                </c:pt>
                <c:pt idx="1855">
                  <c:v>0.41770800000000002</c:v>
                </c:pt>
                <c:pt idx="1856">
                  <c:v>0.48475499999999999</c:v>
                </c:pt>
                <c:pt idx="1857">
                  <c:v>0.51561699999999999</c:v>
                </c:pt>
                <c:pt idx="1858">
                  <c:v>0.54488300000000001</c:v>
                </c:pt>
                <c:pt idx="1859">
                  <c:v>0.54913999999999996</c:v>
                </c:pt>
                <c:pt idx="1860">
                  <c:v>0.52785599999999999</c:v>
                </c:pt>
                <c:pt idx="1861">
                  <c:v>0.47730499999999998</c:v>
                </c:pt>
                <c:pt idx="1862">
                  <c:v>0.40759800000000002</c:v>
                </c:pt>
                <c:pt idx="1863">
                  <c:v>0.31447900000000001</c:v>
                </c:pt>
                <c:pt idx="1864">
                  <c:v>0.26499200000000001</c:v>
                </c:pt>
                <c:pt idx="1865">
                  <c:v>0.15537699999999999</c:v>
                </c:pt>
                <c:pt idx="1866">
                  <c:v>4.3632999999999998E-2</c:v>
                </c:pt>
                <c:pt idx="1867">
                  <c:v>-7.4496000000000007E-2</c:v>
                </c:pt>
                <c:pt idx="1868">
                  <c:v>-0.18251500000000001</c:v>
                </c:pt>
                <c:pt idx="1869">
                  <c:v>-0.27935900000000002</c:v>
                </c:pt>
                <c:pt idx="1870">
                  <c:v>-0.371415</c:v>
                </c:pt>
                <c:pt idx="1871">
                  <c:v>-0.44218600000000002</c:v>
                </c:pt>
                <c:pt idx="1872">
                  <c:v>-0.48315799999999998</c:v>
                </c:pt>
                <c:pt idx="1873">
                  <c:v>-0.50710299999999997</c:v>
                </c:pt>
                <c:pt idx="1874">
                  <c:v>-0.50657099999999999</c:v>
                </c:pt>
                <c:pt idx="1875">
                  <c:v>-0.488479</c:v>
                </c:pt>
                <c:pt idx="1876">
                  <c:v>-0.45335999999999999</c:v>
                </c:pt>
                <c:pt idx="1877">
                  <c:v>-0.38950600000000002</c:v>
                </c:pt>
                <c:pt idx="1878">
                  <c:v>-0.30862499999999998</c:v>
                </c:pt>
                <c:pt idx="1879">
                  <c:v>-0.21444099999999999</c:v>
                </c:pt>
                <c:pt idx="1880">
                  <c:v>-0.107487</c:v>
                </c:pt>
                <c:pt idx="1881">
                  <c:v>-0.13462399999999999</c:v>
                </c:pt>
                <c:pt idx="1882">
                  <c:v>0.113872</c:v>
                </c:pt>
                <c:pt idx="1883">
                  <c:v>0.17400099999999999</c:v>
                </c:pt>
                <c:pt idx="1884">
                  <c:v>0.27510200000000001</c:v>
                </c:pt>
                <c:pt idx="1885">
                  <c:v>0.36556100000000002</c:v>
                </c:pt>
                <c:pt idx="1886">
                  <c:v>0.44058900000000001</c:v>
                </c:pt>
                <c:pt idx="1887">
                  <c:v>0.488479</c:v>
                </c:pt>
                <c:pt idx="1888">
                  <c:v>0.52306699999999995</c:v>
                </c:pt>
                <c:pt idx="1889">
                  <c:v>0.53104799999999996</c:v>
                </c:pt>
                <c:pt idx="1890">
                  <c:v>0.52146999999999999</c:v>
                </c:pt>
                <c:pt idx="1891">
                  <c:v>0.494865</c:v>
                </c:pt>
                <c:pt idx="1892">
                  <c:v>0.439525</c:v>
                </c:pt>
                <c:pt idx="1893">
                  <c:v>0.366093</c:v>
                </c:pt>
                <c:pt idx="1894">
                  <c:v>0.26924900000000002</c:v>
                </c:pt>
                <c:pt idx="1895">
                  <c:v>0.165487</c:v>
                </c:pt>
                <c:pt idx="1896">
                  <c:v>5.3211000000000001E-2</c:v>
                </c:pt>
                <c:pt idx="1897">
                  <c:v>-6.2788999999999998E-2</c:v>
                </c:pt>
                <c:pt idx="1898">
                  <c:v>-0.11919299999999999</c:v>
                </c:pt>
                <c:pt idx="1899">
                  <c:v>-0.17719299999999999</c:v>
                </c:pt>
                <c:pt idx="1900">
                  <c:v>-0.40812999999999999</c:v>
                </c:pt>
                <c:pt idx="1901">
                  <c:v>-0.36396499999999998</c:v>
                </c:pt>
                <c:pt idx="1902">
                  <c:v>-0.43526799999999999</c:v>
                </c:pt>
                <c:pt idx="1903">
                  <c:v>-0.48103000000000001</c:v>
                </c:pt>
                <c:pt idx="1904">
                  <c:v>-0.50231400000000004</c:v>
                </c:pt>
                <c:pt idx="1905">
                  <c:v>-0.50231400000000004</c:v>
                </c:pt>
                <c:pt idx="1906">
                  <c:v>-0.47570899999999999</c:v>
                </c:pt>
                <c:pt idx="1907">
                  <c:v>-0.42196499999999998</c:v>
                </c:pt>
                <c:pt idx="1908">
                  <c:v>-0.38844200000000001</c:v>
                </c:pt>
                <c:pt idx="1909">
                  <c:v>-0.30809300000000001</c:v>
                </c:pt>
                <c:pt idx="1910">
                  <c:v>-0.211781</c:v>
                </c:pt>
                <c:pt idx="1911">
                  <c:v>-0.10589</c:v>
                </c:pt>
                <c:pt idx="1912">
                  <c:v>1.1174E-2</c:v>
                </c:pt>
                <c:pt idx="1913">
                  <c:v>0.12504599999999999</c:v>
                </c:pt>
                <c:pt idx="1914">
                  <c:v>0.23519399999999999</c:v>
                </c:pt>
                <c:pt idx="1915">
                  <c:v>0.32565300000000003</c:v>
                </c:pt>
                <c:pt idx="1916">
                  <c:v>0.40547</c:v>
                </c:pt>
                <c:pt idx="1917">
                  <c:v>0.45974500000000001</c:v>
                </c:pt>
                <c:pt idx="1918">
                  <c:v>0.49699300000000002</c:v>
                </c:pt>
                <c:pt idx="1919">
                  <c:v>0.51189200000000001</c:v>
                </c:pt>
                <c:pt idx="1920">
                  <c:v>0.49912200000000001</c:v>
                </c:pt>
                <c:pt idx="1921">
                  <c:v>0.46613100000000002</c:v>
                </c:pt>
                <c:pt idx="1922">
                  <c:v>0.41132299999999999</c:v>
                </c:pt>
                <c:pt idx="1923">
                  <c:v>0.33948800000000001</c:v>
                </c:pt>
                <c:pt idx="1924">
                  <c:v>0.199542</c:v>
                </c:pt>
                <c:pt idx="1925">
                  <c:v>9.3119999999999994E-2</c:v>
                </c:pt>
                <c:pt idx="1926">
                  <c:v>-1.9688000000000001E-2</c:v>
                </c:pt>
                <c:pt idx="1927">
                  <c:v>-0.12717500000000001</c:v>
                </c:pt>
                <c:pt idx="1928">
                  <c:v>-0.270845</c:v>
                </c:pt>
                <c:pt idx="1929">
                  <c:v>-0.35758000000000001</c:v>
                </c:pt>
                <c:pt idx="1930">
                  <c:v>-0.39589200000000002</c:v>
                </c:pt>
                <c:pt idx="1931">
                  <c:v>-0.44697500000000001</c:v>
                </c:pt>
                <c:pt idx="1932">
                  <c:v>-0.47570899999999999</c:v>
                </c:pt>
                <c:pt idx="1933">
                  <c:v>-0.48794700000000002</c:v>
                </c:pt>
                <c:pt idx="1934">
                  <c:v>-0.47092000000000001</c:v>
                </c:pt>
                <c:pt idx="1935">
                  <c:v>-0.427819</c:v>
                </c:pt>
                <c:pt idx="1936">
                  <c:v>-0.36449700000000002</c:v>
                </c:pt>
                <c:pt idx="1937">
                  <c:v>-0.28521200000000002</c:v>
                </c:pt>
                <c:pt idx="1938">
                  <c:v>-0.191028</c:v>
                </c:pt>
                <c:pt idx="1939">
                  <c:v>-9.1522999999999993E-2</c:v>
                </c:pt>
                <c:pt idx="1940">
                  <c:v>1.3835E-2</c:v>
                </c:pt>
                <c:pt idx="1941">
                  <c:v>0.116533</c:v>
                </c:pt>
                <c:pt idx="1942">
                  <c:v>0.21337700000000001</c:v>
                </c:pt>
                <c:pt idx="1943">
                  <c:v>0.29904700000000001</c:v>
                </c:pt>
                <c:pt idx="1944">
                  <c:v>0.37567200000000001</c:v>
                </c:pt>
                <c:pt idx="1945">
                  <c:v>0.43686399999999997</c:v>
                </c:pt>
                <c:pt idx="1946">
                  <c:v>0.47570899999999999</c:v>
                </c:pt>
                <c:pt idx="1947">
                  <c:v>0.49699300000000002</c:v>
                </c:pt>
                <c:pt idx="1948">
                  <c:v>0.49114000000000002</c:v>
                </c:pt>
                <c:pt idx="1949">
                  <c:v>0.46506599999999998</c:v>
                </c:pt>
                <c:pt idx="1950">
                  <c:v>0.41504799999999997</c:v>
                </c:pt>
                <c:pt idx="1951">
                  <c:v>0.34001999999999999</c:v>
                </c:pt>
                <c:pt idx="1952">
                  <c:v>0.25594600000000001</c:v>
                </c:pt>
                <c:pt idx="1953">
                  <c:v>0.15431300000000001</c:v>
                </c:pt>
                <c:pt idx="1954">
                  <c:v>4.4165000000000003E-2</c:v>
                </c:pt>
                <c:pt idx="1955">
                  <c:v>-6.5981999999999999E-2</c:v>
                </c:pt>
                <c:pt idx="1956">
                  <c:v>-0.16708300000000001</c:v>
                </c:pt>
                <c:pt idx="1957">
                  <c:v>-0.26233200000000001</c:v>
                </c:pt>
                <c:pt idx="1958">
                  <c:v>-0.34587299999999999</c:v>
                </c:pt>
                <c:pt idx="1959">
                  <c:v>-0.274038</c:v>
                </c:pt>
                <c:pt idx="1960">
                  <c:v>-0.433672</c:v>
                </c:pt>
                <c:pt idx="1961">
                  <c:v>-0.46506599999999998</c:v>
                </c:pt>
                <c:pt idx="1962">
                  <c:v>-0.47570899999999999</c:v>
                </c:pt>
                <c:pt idx="1963">
                  <c:v>-0.45868100000000001</c:v>
                </c:pt>
                <c:pt idx="1964">
                  <c:v>-0.424626</c:v>
                </c:pt>
                <c:pt idx="1965">
                  <c:v>-0.36502899999999999</c:v>
                </c:pt>
                <c:pt idx="1966">
                  <c:v>-0.28521200000000002</c:v>
                </c:pt>
                <c:pt idx="1967">
                  <c:v>-0.19475300000000001</c:v>
                </c:pt>
                <c:pt idx="1968">
                  <c:v>-9.0991000000000002E-2</c:v>
                </c:pt>
                <c:pt idx="1969">
                  <c:v>1.3835E-2</c:v>
                </c:pt>
                <c:pt idx="1970">
                  <c:v>0.117065</c:v>
                </c:pt>
                <c:pt idx="1971">
                  <c:v>0.214973</c:v>
                </c:pt>
                <c:pt idx="1972">
                  <c:v>0.30224000000000001</c:v>
                </c:pt>
                <c:pt idx="1973">
                  <c:v>0.37673600000000002</c:v>
                </c:pt>
                <c:pt idx="1974">
                  <c:v>0.427819</c:v>
                </c:pt>
                <c:pt idx="1975">
                  <c:v>0.46080900000000002</c:v>
                </c:pt>
                <c:pt idx="1976">
                  <c:v>0.47038799999999997</c:v>
                </c:pt>
                <c:pt idx="1977">
                  <c:v>0.47570899999999999</c:v>
                </c:pt>
                <c:pt idx="1978">
                  <c:v>0.47198400000000001</c:v>
                </c:pt>
                <c:pt idx="1979">
                  <c:v>0.44112099999999999</c:v>
                </c:pt>
                <c:pt idx="1980">
                  <c:v>0.39269900000000002</c:v>
                </c:pt>
                <c:pt idx="1981">
                  <c:v>0.32565300000000003</c:v>
                </c:pt>
                <c:pt idx="1982">
                  <c:v>0.243175</c:v>
                </c:pt>
                <c:pt idx="1983">
                  <c:v>0.15218400000000001</c:v>
                </c:pt>
                <c:pt idx="1984">
                  <c:v>5.2678999999999997E-2</c:v>
                </c:pt>
                <c:pt idx="1985">
                  <c:v>0.135689</c:v>
                </c:pt>
                <c:pt idx="1986">
                  <c:v>-0.101101</c:v>
                </c:pt>
                <c:pt idx="1987">
                  <c:v>-0.19741400000000001</c:v>
                </c:pt>
                <c:pt idx="1988">
                  <c:v>-0.285744</c:v>
                </c:pt>
                <c:pt idx="1989">
                  <c:v>-0.35704799999999998</c:v>
                </c:pt>
                <c:pt idx="1990">
                  <c:v>-0.41398400000000002</c:v>
                </c:pt>
                <c:pt idx="1991">
                  <c:v>-0.44910299999999997</c:v>
                </c:pt>
                <c:pt idx="1992">
                  <c:v>-0.46187400000000001</c:v>
                </c:pt>
                <c:pt idx="1993">
                  <c:v>-0.45974500000000001</c:v>
                </c:pt>
                <c:pt idx="1994">
                  <c:v>-0.43154300000000001</c:v>
                </c:pt>
                <c:pt idx="1995">
                  <c:v>-0.38471699999999998</c:v>
                </c:pt>
                <c:pt idx="1996">
                  <c:v>-0.32086399999999998</c:v>
                </c:pt>
                <c:pt idx="1997">
                  <c:v>-0.23838599999999999</c:v>
                </c:pt>
                <c:pt idx="1998">
                  <c:v>-0.14633099999999999</c:v>
                </c:pt>
                <c:pt idx="1999">
                  <c:v>-4.1505E-2</c:v>
                </c:pt>
                <c:pt idx="2000">
                  <c:v>6.0661E-2</c:v>
                </c:pt>
                <c:pt idx="2001">
                  <c:v>0.165487</c:v>
                </c:pt>
                <c:pt idx="2002">
                  <c:v>0.26020300000000002</c:v>
                </c:pt>
                <c:pt idx="2003">
                  <c:v>0.30756099999999997</c:v>
                </c:pt>
                <c:pt idx="2004">
                  <c:v>0.34321299999999999</c:v>
                </c:pt>
                <c:pt idx="2005">
                  <c:v>0.39695599999999998</c:v>
                </c:pt>
                <c:pt idx="2006">
                  <c:v>0.43899300000000002</c:v>
                </c:pt>
                <c:pt idx="2007">
                  <c:v>0.45814899999999997</c:v>
                </c:pt>
                <c:pt idx="2008">
                  <c:v>0.46080900000000002</c:v>
                </c:pt>
                <c:pt idx="2009">
                  <c:v>0.44324999999999998</c:v>
                </c:pt>
                <c:pt idx="2010">
                  <c:v>0.40387299999999998</c:v>
                </c:pt>
                <c:pt idx="2011">
                  <c:v>0.37673600000000002</c:v>
                </c:pt>
                <c:pt idx="2012">
                  <c:v>0.30915700000000002</c:v>
                </c:pt>
                <c:pt idx="2013">
                  <c:v>0.230937</c:v>
                </c:pt>
                <c:pt idx="2014">
                  <c:v>0.13675300000000001</c:v>
                </c:pt>
                <c:pt idx="2015">
                  <c:v>4.0973000000000002E-2</c:v>
                </c:pt>
                <c:pt idx="2016">
                  <c:v>-6.1192999999999997E-2</c:v>
                </c:pt>
                <c:pt idx="2017">
                  <c:v>-0.15271599999999999</c:v>
                </c:pt>
                <c:pt idx="2018">
                  <c:v>-0.23732200000000001</c:v>
                </c:pt>
                <c:pt idx="2019">
                  <c:v>-0.27882699999999999</c:v>
                </c:pt>
                <c:pt idx="2020">
                  <c:v>-0.310222</c:v>
                </c:pt>
                <c:pt idx="2021">
                  <c:v>-0.36769000000000002</c:v>
                </c:pt>
                <c:pt idx="2022">
                  <c:v>-0.41132299999999999</c:v>
                </c:pt>
                <c:pt idx="2023">
                  <c:v>-0.43420399999999998</c:v>
                </c:pt>
                <c:pt idx="2024">
                  <c:v>-0.43580000000000002</c:v>
                </c:pt>
                <c:pt idx="2025">
                  <c:v>-0.41558</c:v>
                </c:pt>
                <c:pt idx="2026">
                  <c:v>-0.369286</c:v>
                </c:pt>
                <c:pt idx="2027">
                  <c:v>-0.30756099999999997</c:v>
                </c:pt>
                <c:pt idx="2028">
                  <c:v>-0.40759800000000002</c:v>
                </c:pt>
                <c:pt idx="2029">
                  <c:v>-0.18677199999999999</c:v>
                </c:pt>
                <c:pt idx="2030">
                  <c:v>-9.5780000000000004E-2</c:v>
                </c:pt>
                <c:pt idx="2031">
                  <c:v>0</c:v>
                </c:pt>
                <c:pt idx="2032">
                  <c:v>0.101634</c:v>
                </c:pt>
                <c:pt idx="2033">
                  <c:v>0.193157</c:v>
                </c:pt>
                <c:pt idx="2034">
                  <c:v>0.27935900000000002</c:v>
                </c:pt>
                <c:pt idx="2035">
                  <c:v>0.35225899999999999</c:v>
                </c:pt>
                <c:pt idx="2036">
                  <c:v>0.40972700000000001</c:v>
                </c:pt>
                <c:pt idx="2037">
                  <c:v>0.44644200000000001</c:v>
                </c:pt>
                <c:pt idx="2038">
                  <c:v>0.45229599999999998</c:v>
                </c:pt>
                <c:pt idx="2039">
                  <c:v>0.44431399999999999</c:v>
                </c:pt>
                <c:pt idx="2040">
                  <c:v>0.40600199999999997</c:v>
                </c:pt>
                <c:pt idx="2041">
                  <c:v>0.35704799999999998</c:v>
                </c:pt>
                <c:pt idx="2042">
                  <c:v>0.29319400000000001</c:v>
                </c:pt>
                <c:pt idx="2043">
                  <c:v>0.215506</c:v>
                </c:pt>
                <c:pt idx="2044">
                  <c:v>0.128771</c:v>
                </c:pt>
                <c:pt idx="2045">
                  <c:v>3.2459000000000002E-2</c:v>
                </c:pt>
                <c:pt idx="2046">
                  <c:v>-6.5449999999999994E-2</c:v>
                </c:pt>
                <c:pt idx="2047">
                  <c:v>-0.156441</c:v>
                </c:pt>
                <c:pt idx="2048">
                  <c:v>-0.239451</c:v>
                </c:pt>
                <c:pt idx="2049">
                  <c:v>-0.31447900000000001</c:v>
                </c:pt>
                <c:pt idx="2050">
                  <c:v>-0.36715799999999998</c:v>
                </c:pt>
                <c:pt idx="2051">
                  <c:v>-0.40706599999999998</c:v>
                </c:pt>
                <c:pt idx="2052">
                  <c:v>-0.42675400000000002</c:v>
                </c:pt>
                <c:pt idx="2053">
                  <c:v>-0.42569000000000001</c:v>
                </c:pt>
                <c:pt idx="2054">
                  <c:v>-0.39748800000000001</c:v>
                </c:pt>
                <c:pt idx="2055">
                  <c:v>-0.35651500000000003</c:v>
                </c:pt>
                <c:pt idx="2056">
                  <c:v>-0.29159800000000002</c:v>
                </c:pt>
                <c:pt idx="2057">
                  <c:v>-0.20752399999999999</c:v>
                </c:pt>
                <c:pt idx="2058">
                  <c:v>-0.12238599999999999</c:v>
                </c:pt>
                <c:pt idx="2059">
                  <c:v>-2.8733999999999999E-2</c:v>
                </c:pt>
                <c:pt idx="2060">
                  <c:v>6.4918000000000003E-2</c:v>
                </c:pt>
                <c:pt idx="2061">
                  <c:v>0.15165200000000001</c:v>
                </c:pt>
                <c:pt idx="2062">
                  <c:v>0.22880800000000001</c:v>
                </c:pt>
                <c:pt idx="2063">
                  <c:v>0.30277199999999999</c:v>
                </c:pt>
                <c:pt idx="2064">
                  <c:v>0.36343300000000001</c:v>
                </c:pt>
                <c:pt idx="2065">
                  <c:v>0.40759800000000002</c:v>
                </c:pt>
                <c:pt idx="2066">
                  <c:v>0.42888300000000001</c:v>
                </c:pt>
                <c:pt idx="2067">
                  <c:v>0.43580000000000002</c:v>
                </c:pt>
                <c:pt idx="2068">
                  <c:v>0.42888300000000001</c:v>
                </c:pt>
                <c:pt idx="2069">
                  <c:v>0.41983700000000002</c:v>
                </c:pt>
                <c:pt idx="2070">
                  <c:v>0.38631399999999999</c:v>
                </c:pt>
                <c:pt idx="2071">
                  <c:v>0.33576299999999998</c:v>
                </c:pt>
                <c:pt idx="2072">
                  <c:v>0.26499200000000001</c:v>
                </c:pt>
                <c:pt idx="2073">
                  <c:v>0.17985400000000001</c:v>
                </c:pt>
                <c:pt idx="2074">
                  <c:v>8.9927000000000007E-2</c:v>
                </c:pt>
                <c:pt idx="2075">
                  <c:v>-1.0642E-2</c:v>
                </c:pt>
                <c:pt idx="2076">
                  <c:v>-0.10323</c:v>
                </c:pt>
                <c:pt idx="2077">
                  <c:v>-0.193157</c:v>
                </c:pt>
                <c:pt idx="2078">
                  <c:v>-0.27137699999999998</c:v>
                </c:pt>
                <c:pt idx="2079">
                  <c:v>-0.33256999999999998</c:v>
                </c:pt>
                <c:pt idx="2080">
                  <c:v>-0.37673600000000002</c:v>
                </c:pt>
                <c:pt idx="2081">
                  <c:v>-0.40493800000000002</c:v>
                </c:pt>
                <c:pt idx="2082">
                  <c:v>-0.41132299999999999</c:v>
                </c:pt>
                <c:pt idx="2083">
                  <c:v>-0.39482800000000001</c:v>
                </c:pt>
                <c:pt idx="2084">
                  <c:v>-0.36183700000000002</c:v>
                </c:pt>
                <c:pt idx="2085">
                  <c:v>-0.31128600000000001</c:v>
                </c:pt>
                <c:pt idx="2086">
                  <c:v>-0.245836</c:v>
                </c:pt>
                <c:pt idx="2087">
                  <c:v>-0.163359</c:v>
                </c:pt>
                <c:pt idx="2088">
                  <c:v>-6.8110000000000004E-2</c:v>
                </c:pt>
                <c:pt idx="2089">
                  <c:v>2.2349000000000001E-2</c:v>
                </c:pt>
                <c:pt idx="2090">
                  <c:v>0.107487</c:v>
                </c:pt>
                <c:pt idx="2091">
                  <c:v>0.18836800000000001</c:v>
                </c:pt>
                <c:pt idx="2092">
                  <c:v>0.261799</c:v>
                </c:pt>
                <c:pt idx="2093">
                  <c:v>0.32192799999999999</c:v>
                </c:pt>
                <c:pt idx="2094">
                  <c:v>0.36875400000000003</c:v>
                </c:pt>
                <c:pt idx="2095">
                  <c:v>0.39855200000000002</c:v>
                </c:pt>
                <c:pt idx="2096">
                  <c:v>0.40812999999999999</c:v>
                </c:pt>
                <c:pt idx="2097">
                  <c:v>0.40014899999999998</c:v>
                </c:pt>
                <c:pt idx="2098">
                  <c:v>0.37673600000000002</c:v>
                </c:pt>
                <c:pt idx="2099">
                  <c:v>0.332038</c:v>
                </c:pt>
                <c:pt idx="2100">
                  <c:v>0.40547</c:v>
                </c:pt>
                <c:pt idx="2101">
                  <c:v>0.20805599999999999</c:v>
                </c:pt>
                <c:pt idx="2102">
                  <c:v>0.13089999999999999</c:v>
                </c:pt>
                <c:pt idx="2103">
                  <c:v>4.4165000000000003E-2</c:v>
                </c:pt>
                <c:pt idx="2104">
                  <c:v>-4.6826E-2</c:v>
                </c:pt>
                <c:pt idx="2105">
                  <c:v>-0.13675300000000001</c:v>
                </c:pt>
                <c:pt idx="2106">
                  <c:v>-0.214973</c:v>
                </c:pt>
                <c:pt idx="2107">
                  <c:v>-0.283084</c:v>
                </c:pt>
                <c:pt idx="2108">
                  <c:v>-0.33895599999999998</c:v>
                </c:pt>
                <c:pt idx="2109">
                  <c:v>-0.375139</c:v>
                </c:pt>
                <c:pt idx="2110">
                  <c:v>-0.39216699999999999</c:v>
                </c:pt>
                <c:pt idx="2111">
                  <c:v>-0.39110299999999998</c:v>
                </c:pt>
                <c:pt idx="2112">
                  <c:v>-0.36715799999999998</c:v>
                </c:pt>
                <c:pt idx="2113">
                  <c:v>-0.32724900000000001</c:v>
                </c:pt>
                <c:pt idx="2114">
                  <c:v>-0.27137699999999998</c:v>
                </c:pt>
                <c:pt idx="2115">
                  <c:v>-0.199542</c:v>
                </c:pt>
                <c:pt idx="2116">
                  <c:v>-0.118129</c:v>
                </c:pt>
                <c:pt idx="2117">
                  <c:v>-3.1394999999999999E-2</c:v>
                </c:pt>
                <c:pt idx="2118">
                  <c:v>5.5871999999999998E-2</c:v>
                </c:pt>
                <c:pt idx="2119">
                  <c:v>0.14845900000000001</c:v>
                </c:pt>
                <c:pt idx="2120">
                  <c:v>0.227212</c:v>
                </c:pt>
                <c:pt idx="2121">
                  <c:v>0.29638700000000001</c:v>
                </c:pt>
                <c:pt idx="2122">
                  <c:v>0.34853400000000001</c:v>
                </c:pt>
                <c:pt idx="2123">
                  <c:v>0.38631399999999999</c:v>
                </c:pt>
                <c:pt idx="2124">
                  <c:v>0.40547</c:v>
                </c:pt>
                <c:pt idx="2125">
                  <c:v>0.39908399999999999</c:v>
                </c:pt>
                <c:pt idx="2126">
                  <c:v>0.37673600000000002</c:v>
                </c:pt>
                <c:pt idx="2127">
                  <c:v>0.34001999999999999</c:v>
                </c:pt>
                <c:pt idx="2128">
                  <c:v>0.29213</c:v>
                </c:pt>
                <c:pt idx="2129">
                  <c:v>0.22934099999999999</c:v>
                </c:pt>
                <c:pt idx="2130">
                  <c:v>0.153781</c:v>
                </c:pt>
                <c:pt idx="2131">
                  <c:v>7.8220999999999999E-2</c:v>
                </c:pt>
                <c:pt idx="2132">
                  <c:v>3.7780000000000001E-2</c:v>
                </c:pt>
                <c:pt idx="2133">
                  <c:v>-4.4165000000000003E-2</c:v>
                </c:pt>
                <c:pt idx="2134">
                  <c:v>-0.12504599999999999</c:v>
                </c:pt>
                <c:pt idx="2135">
                  <c:v>-0.19900999999999999</c:v>
                </c:pt>
                <c:pt idx="2136">
                  <c:v>-0.26126700000000003</c:v>
                </c:pt>
                <c:pt idx="2137">
                  <c:v>-0.310222</c:v>
                </c:pt>
                <c:pt idx="2138">
                  <c:v>-0.34480899999999998</c:v>
                </c:pt>
                <c:pt idx="2139">
                  <c:v>-0.369286</c:v>
                </c:pt>
                <c:pt idx="2140">
                  <c:v>-0.37354300000000001</c:v>
                </c:pt>
                <c:pt idx="2141">
                  <c:v>-0.36502899999999999</c:v>
                </c:pt>
                <c:pt idx="2142">
                  <c:v>-0.338424</c:v>
                </c:pt>
                <c:pt idx="2143">
                  <c:v>-0.29372599999999999</c:v>
                </c:pt>
                <c:pt idx="2144">
                  <c:v>-0.23519399999999999</c:v>
                </c:pt>
                <c:pt idx="2145">
                  <c:v>-0.16442300000000001</c:v>
                </c:pt>
                <c:pt idx="2146">
                  <c:v>-8.5138000000000005E-2</c:v>
                </c:pt>
                <c:pt idx="2147">
                  <c:v>-5.3200000000000003E-4</c:v>
                </c:pt>
                <c:pt idx="2148">
                  <c:v>8.1412999999999999E-2</c:v>
                </c:pt>
                <c:pt idx="2149">
                  <c:v>0.16229399999999999</c:v>
                </c:pt>
                <c:pt idx="2150">
                  <c:v>0.19794600000000001</c:v>
                </c:pt>
                <c:pt idx="2151">
                  <c:v>0.26499200000000001</c:v>
                </c:pt>
                <c:pt idx="2152">
                  <c:v>0.31979999999999997</c:v>
                </c:pt>
                <c:pt idx="2153">
                  <c:v>0.35651500000000003</c:v>
                </c:pt>
                <c:pt idx="2154">
                  <c:v>0.381525</c:v>
                </c:pt>
                <c:pt idx="2155">
                  <c:v>0.38471699999999998</c:v>
                </c:pt>
                <c:pt idx="2156">
                  <c:v>0.372479</c:v>
                </c:pt>
                <c:pt idx="2157">
                  <c:v>0.344277</c:v>
                </c:pt>
                <c:pt idx="2158">
                  <c:v>0.29479</c:v>
                </c:pt>
                <c:pt idx="2159">
                  <c:v>0.23519399999999999</c:v>
                </c:pt>
                <c:pt idx="2160">
                  <c:v>0.16176199999999999</c:v>
                </c:pt>
                <c:pt idx="2161">
                  <c:v>8.0880999999999995E-2</c:v>
                </c:pt>
                <c:pt idx="2162">
                  <c:v>-6.3850000000000001E-3</c:v>
                </c:pt>
                <c:pt idx="2163">
                  <c:v>-8.8331000000000007E-2</c:v>
                </c:pt>
                <c:pt idx="2164">
                  <c:v>-0.16814799999999999</c:v>
                </c:pt>
                <c:pt idx="2165">
                  <c:v>-0.236258</c:v>
                </c:pt>
                <c:pt idx="2166">
                  <c:v>-0.29213</c:v>
                </c:pt>
                <c:pt idx="2167">
                  <c:v>-0.33416699999999999</c:v>
                </c:pt>
                <c:pt idx="2168">
                  <c:v>-0.35385499999999998</c:v>
                </c:pt>
                <c:pt idx="2169">
                  <c:v>-0.359176</c:v>
                </c:pt>
                <c:pt idx="2170">
                  <c:v>-0.35119400000000001</c:v>
                </c:pt>
                <c:pt idx="2171">
                  <c:v>-0.32192799999999999</c:v>
                </c:pt>
                <c:pt idx="2172">
                  <c:v>-0.274038</c:v>
                </c:pt>
                <c:pt idx="2173">
                  <c:v>-0.21444099999999999</c:v>
                </c:pt>
                <c:pt idx="2174">
                  <c:v>-0.14526700000000001</c:v>
                </c:pt>
                <c:pt idx="2175">
                  <c:v>-6.9175E-2</c:v>
                </c:pt>
                <c:pt idx="2176">
                  <c:v>1.5431E-2</c:v>
                </c:pt>
                <c:pt idx="2177">
                  <c:v>9.8441000000000001E-2</c:v>
                </c:pt>
                <c:pt idx="2178">
                  <c:v>0.17133999999999999</c:v>
                </c:pt>
                <c:pt idx="2179">
                  <c:v>0.23838599999999999</c:v>
                </c:pt>
                <c:pt idx="2180">
                  <c:v>0.29159800000000002</c:v>
                </c:pt>
                <c:pt idx="2181">
                  <c:v>0.33256999999999998</c:v>
                </c:pt>
                <c:pt idx="2182">
                  <c:v>0.34800199999999998</c:v>
                </c:pt>
                <c:pt idx="2183">
                  <c:v>0.36502899999999999</c:v>
                </c:pt>
                <c:pt idx="2184">
                  <c:v>0.36183700000000002</c:v>
                </c:pt>
                <c:pt idx="2185">
                  <c:v>0.34640500000000002</c:v>
                </c:pt>
                <c:pt idx="2186">
                  <c:v>0.31341400000000003</c:v>
                </c:pt>
                <c:pt idx="2187">
                  <c:v>0.270845</c:v>
                </c:pt>
                <c:pt idx="2188">
                  <c:v>0.21124899999999999</c:v>
                </c:pt>
                <c:pt idx="2189">
                  <c:v>0.14633099999999999</c:v>
                </c:pt>
                <c:pt idx="2190">
                  <c:v>7.1834999999999996E-2</c:v>
                </c:pt>
                <c:pt idx="2191">
                  <c:v>-7.45E-3</c:v>
                </c:pt>
                <c:pt idx="2192">
                  <c:v>-8.0880999999999995E-2</c:v>
                </c:pt>
                <c:pt idx="2193">
                  <c:v>-0.14686299999999999</c:v>
                </c:pt>
                <c:pt idx="2194">
                  <c:v>-0.21071699999999999</c:v>
                </c:pt>
                <c:pt idx="2195">
                  <c:v>-0.26552399999999998</c:v>
                </c:pt>
                <c:pt idx="2196">
                  <c:v>-0.301176</c:v>
                </c:pt>
                <c:pt idx="2197">
                  <c:v>-0.32458900000000002</c:v>
                </c:pt>
                <c:pt idx="2198">
                  <c:v>-0.33416699999999999</c:v>
                </c:pt>
                <c:pt idx="2199">
                  <c:v>-0.32458900000000002</c:v>
                </c:pt>
                <c:pt idx="2200">
                  <c:v>-0.30596499999999999</c:v>
                </c:pt>
                <c:pt idx="2201">
                  <c:v>-0.25913900000000001</c:v>
                </c:pt>
                <c:pt idx="2202">
                  <c:v>-0.20539499999999999</c:v>
                </c:pt>
                <c:pt idx="2203">
                  <c:v>-0.144203</c:v>
                </c:pt>
                <c:pt idx="2204">
                  <c:v>-6.5449999999999994E-2</c:v>
                </c:pt>
                <c:pt idx="2205">
                  <c:v>6.3850000000000001E-3</c:v>
                </c:pt>
                <c:pt idx="2206">
                  <c:v>4.4697000000000001E-2</c:v>
                </c:pt>
                <c:pt idx="2207">
                  <c:v>7.9284999999999994E-2</c:v>
                </c:pt>
                <c:pt idx="2208">
                  <c:v>0.147927</c:v>
                </c:pt>
                <c:pt idx="2209">
                  <c:v>0.215506</c:v>
                </c:pt>
                <c:pt idx="2210">
                  <c:v>0.274038</c:v>
                </c:pt>
                <c:pt idx="2211">
                  <c:v>0.31607499999999999</c:v>
                </c:pt>
                <c:pt idx="2212">
                  <c:v>0.34800199999999998</c:v>
                </c:pt>
                <c:pt idx="2213">
                  <c:v>0.36077199999999998</c:v>
                </c:pt>
                <c:pt idx="2214">
                  <c:v>0.35864400000000002</c:v>
                </c:pt>
                <c:pt idx="2215">
                  <c:v>0.33256999999999998</c:v>
                </c:pt>
                <c:pt idx="2216">
                  <c:v>0.29319400000000001</c:v>
                </c:pt>
                <c:pt idx="2217">
                  <c:v>0.239983</c:v>
                </c:pt>
                <c:pt idx="2218">
                  <c:v>0.17453299999999999</c:v>
                </c:pt>
                <c:pt idx="2219">
                  <c:v>9.9504999999999996E-2</c:v>
                </c:pt>
                <c:pt idx="2220">
                  <c:v>2.767E-2</c:v>
                </c:pt>
                <c:pt idx="2221">
                  <c:v>-4.7890000000000002E-2</c:v>
                </c:pt>
                <c:pt idx="2222">
                  <c:v>-8.1945000000000004E-2</c:v>
                </c:pt>
                <c:pt idx="2223">
                  <c:v>-0.15005599999999999</c:v>
                </c:pt>
                <c:pt idx="2224">
                  <c:v>-0.21018400000000001</c:v>
                </c:pt>
                <c:pt idx="2225">
                  <c:v>-0.26233200000000001</c:v>
                </c:pt>
                <c:pt idx="2226">
                  <c:v>-0.29585499999999998</c:v>
                </c:pt>
                <c:pt idx="2227">
                  <c:v>-0.317139</c:v>
                </c:pt>
                <c:pt idx="2228">
                  <c:v>-0.31607499999999999</c:v>
                </c:pt>
                <c:pt idx="2229">
                  <c:v>-0.30436800000000003</c:v>
                </c:pt>
                <c:pt idx="2230">
                  <c:v>-0.28201999999999999</c:v>
                </c:pt>
                <c:pt idx="2231">
                  <c:v>-0.242643</c:v>
                </c:pt>
                <c:pt idx="2232">
                  <c:v>-0.191028</c:v>
                </c:pt>
                <c:pt idx="2233">
                  <c:v>-0.26978099999999999</c:v>
                </c:pt>
                <c:pt idx="2234">
                  <c:v>-5.8000000000000003E-2</c:v>
                </c:pt>
                <c:pt idx="2235">
                  <c:v>1.3303000000000001E-2</c:v>
                </c:pt>
                <c:pt idx="2236">
                  <c:v>8.3542000000000005E-2</c:v>
                </c:pt>
                <c:pt idx="2237">
                  <c:v>0.144203</c:v>
                </c:pt>
                <c:pt idx="2238">
                  <c:v>0.20646</c:v>
                </c:pt>
                <c:pt idx="2239">
                  <c:v>0.251689</c:v>
                </c:pt>
                <c:pt idx="2240">
                  <c:v>0.29319400000000001</c:v>
                </c:pt>
                <c:pt idx="2241">
                  <c:v>0.319268</c:v>
                </c:pt>
                <c:pt idx="2242">
                  <c:v>0.335231</c:v>
                </c:pt>
                <c:pt idx="2243">
                  <c:v>0.33256999999999998</c:v>
                </c:pt>
                <c:pt idx="2244">
                  <c:v>0.31341400000000003</c:v>
                </c:pt>
                <c:pt idx="2245">
                  <c:v>0.28095500000000001</c:v>
                </c:pt>
                <c:pt idx="2246">
                  <c:v>0.239983</c:v>
                </c:pt>
                <c:pt idx="2247">
                  <c:v>0.18836800000000001</c:v>
                </c:pt>
                <c:pt idx="2248">
                  <c:v>0.120257</c:v>
                </c:pt>
                <c:pt idx="2249">
                  <c:v>4.8953999999999998E-2</c:v>
                </c:pt>
                <c:pt idx="2250">
                  <c:v>-2.9266E-2</c:v>
                </c:pt>
                <c:pt idx="2251">
                  <c:v>-0.10056900000000001</c:v>
                </c:pt>
                <c:pt idx="2252">
                  <c:v>-0.16442300000000001</c:v>
                </c:pt>
                <c:pt idx="2253">
                  <c:v>-0.22614799999999999</c:v>
                </c:pt>
                <c:pt idx="2254">
                  <c:v>-0.25115700000000002</c:v>
                </c:pt>
                <c:pt idx="2255">
                  <c:v>-0.26978099999999999</c:v>
                </c:pt>
                <c:pt idx="2256">
                  <c:v>-0.301176</c:v>
                </c:pt>
                <c:pt idx="2257">
                  <c:v>-0.31979999999999997</c:v>
                </c:pt>
                <c:pt idx="2258">
                  <c:v>-0.322992</c:v>
                </c:pt>
                <c:pt idx="2259">
                  <c:v>-0.30596499999999999</c:v>
                </c:pt>
                <c:pt idx="2260">
                  <c:v>-0.27350600000000003</c:v>
                </c:pt>
                <c:pt idx="2261">
                  <c:v>-0.23306499999999999</c:v>
                </c:pt>
                <c:pt idx="2262">
                  <c:v>-0.17719299999999999</c:v>
                </c:pt>
                <c:pt idx="2263">
                  <c:v>-0.11280800000000001</c:v>
                </c:pt>
                <c:pt idx="2264">
                  <c:v>-4.2036999999999998E-2</c:v>
                </c:pt>
                <c:pt idx="2265">
                  <c:v>-7.45E-3</c:v>
                </c:pt>
                <c:pt idx="2266">
                  <c:v>6.5449999999999994E-2</c:v>
                </c:pt>
                <c:pt idx="2267">
                  <c:v>0.13036800000000001</c:v>
                </c:pt>
                <c:pt idx="2268">
                  <c:v>0.19741400000000001</c:v>
                </c:pt>
                <c:pt idx="2269">
                  <c:v>0.248497</c:v>
                </c:pt>
                <c:pt idx="2270">
                  <c:v>0.29585499999999998</c:v>
                </c:pt>
                <c:pt idx="2271">
                  <c:v>0.31767099999999998</c:v>
                </c:pt>
                <c:pt idx="2272">
                  <c:v>0.33044200000000001</c:v>
                </c:pt>
                <c:pt idx="2273">
                  <c:v>0.32778099999999999</c:v>
                </c:pt>
                <c:pt idx="2274">
                  <c:v>0.30383599999999999</c:v>
                </c:pt>
                <c:pt idx="2275">
                  <c:v>0.270845</c:v>
                </c:pt>
                <c:pt idx="2276">
                  <c:v>0.22561600000000001</c:v>
                </c:pt>
                <c:pt idx="2277">
                  <c:v>0.16974400000000001</c:v>
                </c:pt>
                <c:pt idx="2278">
                  <c:v>0.107487</c:v>
                </c:pt>
                <c:pt idx="2279">
                  <c:v>3.8311999999999999E-2</c:v>
                </c:pt>
                <c:pt idx="2280">
                  <c:v>-2.8202000000000001E-2</c:v>
                </c:pt>
                <c:pt idx="2281">
                  <c:v>-9.7377000000000005E-2</c:v>
                </c:pt>
                <c:pt idx="2282">
                  <c:v>-0.15431300000000001</c:v>
                </c:pt>
                <c:pt idx="2283">
                  <c:v>-0.208588</c:v>
                </c:pt>
                <c:pt idx="2284">
                  <c:v>-0.25115700000000002</c:v>
                </c:pt>
                <c:pt idx="2285">
                  <c:v>-0.27669899999999997</c:v>
                </c:pt>
                <c:pt idx="2286">
                  <c:v>-0.29159800000000002</c:v>
                </c:pt>
                <c:pt idx="2287">
                  <c:v>-0.29479</c:v>
                </c:pt>
                <c:pt idx="2288">
                  <c:v>-0.27616600000000002</c:v>
                </c:pt>
                <c:pt idx="2289">
                  <c:v>-0.26552399999999998</c:v>
                </c:pt>
                <c:pt idx="2290">
                  <c:v>-0.230405</c:v>
                </c:pt>
                <c:pt idx="2291">
                  <c:v>-0.18038599999999999</c:v>
                </c:pt>
                <c:pt idx="2292">
                  <c:v>-0.126111</c:v>
                </c:pt>
                <c:pt idx="2293">
                  <c:v>-7.0238999999999996E-2</c:v>
                </c:pt>
                <c:pt idx="2294">
                  <c:v>-5.3210000000000002E-3</c:v>
                </c:pt>
                <c:pt idx="2295">
                  <c:v>5.8000000000000003E-2</c:v>
                </c:pt>
                <c:pt idx="2296">
                  <c:v>0.121322</c:v>
                </c:pt>
                <c:pt idx="2297">
                  <c:v>0.14952399999999999</c:v>
                </c:pt>
                <c:pt idx="2298">
                  <c:v>0.178258</c:v>
                </c:pt>
                <c:pt idx="2299">
                  <c:v>0.22987299999999999</c:v>
                </c:pt>
                <c:pt idx="2300">
                  <c:v>0.40812999999999999</c:v>
                </c:pt>
                <c:pt idx="2301">
                  <c:v>0.295323</c:v>
                </c:pt>
                <c:pt idx="2302">
                  <c:v>0.30969000000000002</c:v>
                </c:pt>
                <c:pt idx="2303">
                  <c:v>0.30915700000000002</c:v>
                </c:pt>
                <c:pt idx="2304">
                  <c:v>0.29213</c:v>
                </c:pt>
                <c:pt idx="2305">
                  <c:v>0.26552399999999998</c:v>
                </c:pt>
                <c:pt idx="2306">
                  <c:v>0.21923000000000001</c:v>
                </c:pt>
                <c:pt idx="2307">
                  <c:v>0.17400099999999999</c:v>
                </c:pt>
                <c:pt idx="2308">
                  <c:v>0.118129</c:v>
                </c:pt>
                <c:pt idx="2309">
                  <c:v>5.2678999999999997E-2</c:v>
                </c:pt>
                <c:pt idx="2310">
                  <c:v>-1.8624000000000002E-2</c:v>
                </c:pt>
                <c:pt idx="2311">
                  <c:v>-8.0880999999999995E-2</c:v>
                </c:pt>
                <c:pt idx="2312">
                  <c:v>-0.116533</c:v>
                </c:pt>
                <c:pt idx="2313">
                  <c:v>-0.14686299999999999</c:v>
                </c:pt>
                <c:pt idx="2314">
                  <c:v>-0.20433100000000001</c:v>
                </c:pt>
                <c:pt idx="2315">
                  <c:v>-0.24477199999999999</c:v>
                </c:pt>
                <c:pt idx="2316">
                  <c:v>-0.137817</c:v>
                </c:pt>
                <c:pt idx="2317">
                  <c:v>-0.29053299999999999</c:v>
                </c:pt>
                <c:pt idx="2318">
                  <c:v>-0.29213</c:v>
                </c:pt>
                <c:pt idx="2319">
                  <c:v>-0.27563399999999999</c:v>
                </c:pt>
                <c:pt idx="2320">
                  <c:v>-0.24796399999999999</c:v>
                </c:pt>
                <c:pt idx="2321">
                  <c:v>-0.202735</c:v>
                </c:pt>
                <c:pt idx="2322">
                  <c:v>-0.153781</c:v>
                </c:pt>
                <c:pt idx="2323">
                  <c:v>-9.0991000000000002E-2</c:v>
                </c:pt>
                <c:pt idx="2324">
                  <c:v>-2.6074E-2</c:v>
                </c:pt>
                <c:pt idx="2325">
                  <c:v>3.9907999999999999E-2</c:v>
                </c:pt>
                <c:pt idx="2326">
                  <c:v>0.10535799999999999</c:v>
                </c:pt>
                <c:pt idx="2327">
                  <c:v>0.163359</c:v>
                </c:pt>
                <c:pt idx="2328">
                  <c:v>0.20699200000000001</c:v>
                </c:pt>
                <c:pt idx="2329">
                  <c:v>0.246368</c:v>
                </c:pt>
                <c:pt idx="2330">
                  <c:v>0.26233200000000001</c:v>
                </c:pt>
                <c:pt idx="2331">
                  <c:v>0.283084</c:v>
                </c:pt>
                <c:pt idx="2332">
                  <c:v>0.29638700000000001</c:v>
                </c:pt>
                <c:pt idx="2333">
                  <c:v>0.29053299999999999</c:v>
                </c:pt>
                <c:pt idx="2334">
                  <c:v>0.27297399999999999</c:v>
                </c:pt>
                <c:pt idx="2335">
                  <c:v>0.245836</c:v>
                </c:pt>
                <c:pt idx="2336">
                  <c:v>0.20912</c:v>
                </c:pt>
                <c:pt idx="2337">
                  <c:v>0.15537699999999999</c:v>
                </c:pt>
                <c:pt idx="2338">
                  <c:v>0.101634</c:v>
                </c:pt>
                <c:pt idx="2339">
                  <c:v>3.9907999999999999E-2</c:v>
                </c:pt>
                <c:pt idx="2340">
                  <c:v>-1.9688000000000001E-2</c:v>
                </c:pt>
                <c:pt idx="2341">
                  <c:v>-7.9284999999999994E-2</c:v>
                </c:pt>
                <c:pt idx="2342">
                  <c:v>-0.14366999999999999</c:v>
                </c:pt>
                <c:pt idx="2343">
                  <c:v>-0.19741400000000001</c:v>
                </c:pt>
                <c:pt idx="2344">
                  <c:v>-0.23679</c:v>
                </c:pt>
                <c:pt idx="2345">
                  <c:v>-0.251689</c:v>
                </c:pt>
                <c:pt idx="2346">
                  <c:v>-0.27776299999999998</c:v>
                </c:pt>
                <c:pt idx="2347">
                  <c:v>-0.28255200000000003</c:v>
                </c:pt>
                <c:pt idx="2348">
                  <c:v>-0.27616600000000002</c:v>
                </c:pt>
                <c:pt idx="2349">
                  <c:v>-0.25701000000000002</c:v>
                </c:pt>
                <c:pt idx="2350">
                  <c:v>-0.221891</c:v>
                </c:pt>
                <c:pt idx="2351">
                  <c:v>-0.175065</c:v>
                </c:pt>
                <c:pt idx="2352">
                  <c:v>-0.120257</c:v>
                </c:pt>
                <c:pt idx="2353">
                  <c:v>-6.1192999999999997E-2</c:v>
                </c:pt>
                <c:pt idx="2354">
                  <c:v>1.0640000000000001E-3</c:v>
                </c:pt>
                <c:pt idx="2355">
                  <c:v>3.0863000000000002E-2</c:v>
                </c:pt>
                <c:pt idx="2356">
                  <c:v>9.2588000000000004E-2</c:v>
                </c:pt>
                <c:pt idx="2357">
                  <c:v>0.15590899999999999</c:v>
                </c:pt>
                <c:pt idx="2358">
                  <c:v>0.208588</c:v>
                </c:pt>
                <c:pt idx="2359">
                  <c:v>0.251689</c:v>
                </c:pt>
                <c:pt idx="2360">
                  <c:v>0.28361599999999998</c:v>
                </c:pt>
                <c:pt idx="2361">
                  <c:v>0.30011199999999999</c:v>
                </c:pt>
                <c:pt idx="2362">
                  <c:v>0.297983</c:v>
                </c:pt>
                <c:pt idx="2363">
                  <c:v>0.27829500000000001</c:v>
                </c:pt>
                <c:pt idx="2364">
                  <c:v>0.25381799999999999</c:v>
                </c:pt>
                <c:pt idx="2365">
                  <c:v>0.21603800000000001</c:v>
                </c:pt>
                <c:pt idx="2366">
                  <c:v>0.17293700000000001</c:v>
                </c:pt>
                <c:pt idx="2367">
                  <c:v>0.11759699999999999</c:v>
                </c:pt>
                <c:pt idx="2368">
                  <c:v>5.8000000000000003E-2</c:v>
                </c:pt>
                <c:pt idx="2369">
                  <c:v>0.13356000000000001</c:v>
                </c:pt>
                <c:pt idx="2370">
                  <c:v>-6.2257E-2</c:v>
                </c:pt>
                <c:pt idx="2371">
                  <c:v>-0.12238599999999999</c:v>
                </c:pt>
                <c:pt idx="2372">
                  <c:v>-0.16814799999999999</c:v>
                </c:pt>
                <c:pt idx="2373">
                  <c:v>-0.20539499999999999</c:v>
                </c:pt>
                <c:pt idx="2374">
                  <c:v>-0.236258</c:v>
                </c:pt>
                <c:pt idx="2375">
                  <c:v>-0.25381799999999999</c:v>
                </c:pt>
                <c:pt idx="2376">
                  <c:v>-0.26126700000000003</c:v>
                </c:pt>
                <c:pt idx="2377">
                  <c:v>-0.25009300000000001</c:v>
                </c:pt>
                <c:pt idx="2378">
                  <c:v>-0.24424000000000001</c:v>
                </c:pt>
                <c:pt idx="2379">
                  <c:v>-0.236258</c:v>
                </c:pt>
                <c:pt idx="2380">
                  <c:v>-0.212313</c:v>
                </c:pt>
                <c:pt idx="2381">
                  <c:v>-0.17133999999999999</c:v>
                </c:pt>
                <c:pt idx="2382">
                  <c:v>-0.118661</c:v>
                </c:pt>
                <c:pt idx="2383">
                  <c:v>-6.1725000000000002E-2</c:v>
                </c:pt>
                <c:pt idx="2384">
                  <c:v>-2.1280000000000001E-3</c:v>
                </c:pt>
                <c:pt idx="2385">
                  <c:v>6.2257E-2</c:v>
                </c:pt>
                <c:pt idx="2386">
                  <c:v>0.12078999999999999</c:v>
                </c:pt>
                <c:pt idx="2387">
                  <c:v>0.17453299999999999</c:v>
                </c:pt>
                <c:pt idx="2388">
                  <c:v>0.21923000000000001</c:v>
                </c:pt>
                <c:pt idx="2389">
                  <c:v>0.25328600000000001</c:v>
                </c:pt>
                <c:pt idx="2390">
                  <c:v>0.27510200000000001</c:v>
                </c:pt>
                <c:pt idx="2391">
                  <c:v>0.286277</c:v>
                </c:pt>
                <c:pt idx="2392">
                  <c:v>0.286277</c:v>
                </c:pt>
                <c:pt idx="2393">
                  <c:v>0.27190999999999999</c:v>
                </c:pt>
                <c:pt idx="2394">
                  <c:v>0.24157899999999999</c:v>
                </c:pt>
                <c:pt idx="2395">
                  <c:v>0.19847799999999999</c:v>
                </c:pt>
                <c:pt idx="2396">
                  <c:v>0.14899200000000001</c:v>
                </c:pt>
                <c:pt idx="2397">
                  <c:v>8.4606000000000001E-2</c:v>
                </c:pt>
                <c:pt idx="2398">
                  <c:v>2.4476999999999999E-2</c:v>
                </c:pt>
                <c:pt idx="2399">
                  <c:v>-2.8202000000000001E-2</c:v>
                </c:pt>
                <c:pt idx="2400">
                  <c:v>-9.1522999999999993E-2</c:v>
                </c:pt>
                <c:pt idx="2401">
                  <c:v>-0.14845900000000001</c:v>
                </c:pt>
                <c:pt idx="2402">
                  <c:v>-0.16868</c:v>
                </c:pt>
                <c:pt idx="2403">
                  <c:v>-0.21018400000000001</c:v>
                </c:pt>
                <c:pt idx="2404">
                  <c:v>-0.23785400000000001</c:v>
                </c:pt>
                <c:pt idx="2405">
                  <c:v>-0.25647799999999998</c:v>
                </c:pt>
                <c:pt idx="2406">
                  <c:v>-0.25913900000000001</c:v>
                </c:pt>
                <c:pt idx="2407">
                  <c:v>-0.25062499999999999</c:v>
                </c:pt>
                <c:pt idx="2408">
                  <c:v>-0.22614799999999999</c:v>
                </c:pt>
                <c:pt idx="2409">
                  <c:v>-0.191028</c:v>
                </c:pt>
                <c:pt idx="2410">
                  <c:v>-0.144203</c:v>
                </c:pt>
                <c:pt idx="2411">
                  <c:v>-0.118129</c:v>
                </c:pt>
                <c:pt idx="2412">
                  <c:v>-6.7045999999999994E-2</c:v>
                </c:pt>
                <c:pt idx="2413">
                  <c:v>-9.5779999999999997E-3</c:v>
                </c:pt>
                <c:pt idx="2414">
                  <c:v>5.3211000000000001E-2</c:v>
                </c:pt>
                <c:pt idx="2415">
                  <c:v>0.11121200000000001</c:v>
                </c:pt>
                <c:pt idx="2416">
                  <c:v>0.16229399999999999</c:v>
                </c:pt>
                <c:pt idx="2417">
                  <c:v>0.20646</c:v>
                </c:pt>
                <c:pt idx="2418">
                  <c:v>0.24370800000000001</c:v>
                </c:pt>
                <c:pt idx="2419">
                  <c:v>0.26286399999999999</c:v>
                </c:pt>
                <c:pt idx="2420">
                  <c:v>0.26818500000000001</c:v>
                </c:pt>
                <c:pt idx="2421">
                  <c:v>0.26445999999999997</c:v>
                </c:pt>
                <c:pt idx="2422">
                  <c:v>0.24796399999999999</c:v>
                </c:pt>
                <c:pt idx="2423">
                  <c:v>0.22348699999999999</c:v>
                </c:pt>
                <c:pt idx="2424">
                  <c:v>0.190496</c:v>
                </c:pt>
                <c:pt idx="2425">
                  <c:v>0.14686299999999999</c:v>
                </c:pt>
                <c:pt idx="2426">
                  <c:v>9.8441000000000001E-2</c:v>
                </c:pt>
                <c:pt idx="2427">
                  <c:v>7.2367000000000001E-2</c:v>
                </c:pt>
                <c:pt idx="2428">
                  <c:v>1.5963000000000001E-2</c:v>
                </c:pt>
                <c:pt idx="2429">
                  <c:v>-3.5652000000000003E-2</c:v>
                </c:pt>
                <c:pt idx="2430">
                  <c:v>-8.9927000000000007E-2</c:v>
                </c:pt>
                <c:pt idx="2431">
                  <c:v>-0.14047799999999999</c:v>
                </c:pt>
                <c:pt idx="2432">
                  <c:v>-0.18890000000000001</c:v>
                </c:pt>
                <c:pt idx="2433">
                  <c:v>-0.21976299999999999</c:v>
                </c:pt>
                <c:pt idx="2434">
                  <c:v>-0.246368</c:v>
                </c:pt>
                <c:pt idx="2435">
                  <c:v>-0.25381799999999999</c:v>
                </c:pt>
                <c:pt idx="2436">
                  <c:v>-0.25009300000000001</c:v>
                </c:pt>
                <c:pt idx="2437">
                  <c:v>-0.23146900000000001</c:v>
                </c:pt>
                <c:pt idx="2438">
                  <c:v>-0.20113900000000001</c:v>
                </c:pt>
                <c:pt idx="2439">
                  <c:v>-0.163359</c:v>
                </c:pt>
                <c:pt idx="2440">
                  <c:v>-0.116533</c:v>
                </c:pt>
                <c:pt idx="2441">
                  <c:v>-6.3853999999999994E-2</c:v>
                </c:pt>
                <c:pt idx="2442">
                  <c:v>-7.9819999999999995E-3</c:v>
                </c:pt>
                <c:pt idx="2443">
                  <c:v>5.0550999999999999E-2</c:v>
                </c:pt>
                <c:pt idx="2444">
                  <c:v>0.10695499999999999</c:v>
                </c:pt>
                <c:pt idx="2445">
                  <c:v>0.16069800000000001</c:v>
                </c:pt>
                <c:pt idx="2446">
                  <c:v>0.20539499999999999</c:v>
                </c:pt>
                <c:pt idx="2447">
                  <c:v>0.23785400000000001</c:v>
                </c:pt>
                <c:pt idx="2448">
                  <c:v>0.25435000000000002</c:v>
                </c:pt>
                <c:pt idx="2449">
                  <c:v>0.258075</c:v>
                </c:pt>
                <c:pt idx="2450">
                  <c:v>0.25967099999999999</c:v>
                </c:pt>
                <c:pt idx="2451">
                  <c:v>0.24370800000000001</c:v>
                </c:pt>
                <c:pt idx="2452">
                  <c:v>0.21603800000000001</c:v>
                </c:pt>
                <c:pt idx="2453">
                  <c:v>0.18038599999999999</c:v>
                </c:pt>
                <c:pt idx="2454">
                  <c:v>0.13728499999999999</c:v>
                </c:pt>
                <c:pt idx="2455">
                  <c:v>8.7265999999999996E-2</c:v>
                </c:pt>
                <c:pt idx="2456">
                  <c:v>3.3522999999999997E-2</c:v>
                </c:pt>
                <c:pt idx="2457">
                  <c:v>-1.2239E-2</c:v>
                </c:pt>
                <c:pt idx="2458">
                  <c:v>-6.7577999999999999E-2</c:v>
                </c:pt>
                <c:pt idx="2459">
                  <c:v>-0.116533</c:v>
                </c:pt>
                <c:pt idx="2460">
                  <c:v>-0.156973</c:v>
                </c:pt>
                <c:pt idx="2461">
                  <c:v>-0.19156100000000001</c:v>
                </c:pt>
                <c:pt idx="2462">
                  <c:v>-0.21390899999999999</c:v>
                </c:pt>
                <c:pt idx="2463">
                  <c:v>-0.22880800000000001</c:v>
                </c:pt>
                <c:pt idx="2464">
                  <c:v>-0.227744</c:v>
                </c:pt>
                <c:pt idx="2465">
                  <c:v>-0.214973</c:v>
                </c:pt>
                <c:pt idx="2466">
                  <c:v>-0.193689</c:v>
                </c:pt>
                <c:pt idx="2467">
                  <c:v>-0.16389100000000001</c:v>
                </c:pt>
                <c:pt idx="2468">
                  <c:v>-0.141542</c:v>
                </c:pt>
                <c:pt idx="2469">
                  <c:v>-9.6844E-2</c:v>
                </c:pt>
                <c:pt idx="2470">
                  <c:v>-5.2678999999999997E-2</c:v>
                </c:pt>
                <c:pt idx="2471">
                  <c:v>-2.6610000000000002E-3</c:v>
                </c:pt>
                <c:pt idx="2472">
                  <c:v>5.0550999999999999E-2</c:v>
                </c:pt>
                <c:pt idx="2473">
                  <c:v>9.5780000000000004E-2</c:v>
                </c:pt>
                <c:pt idx="2474">
                  <c:v>0.14686299999999999</c:v>
                </c:pt>
                <c:pt idx="2475">
                  <c:v>0.18677199999999999</c:v>
                </c:pt>
                <c:pt idx="2476">
                  <c:v>0.21923000000000001</c:v>
                </c:pt>
                <c:pt idx="2477">
                  <c:v>0.243175</c:v>
                </c:pt>
                <c:pt idx="2478">
                  <c:v>0.25647799999999998</c:v>
                </c:pt>
                <c:pt idx="2479">
                  <c:v>0.25860699999999998</c:v>
                </c:pt>
                <c:pt idx="2480">
                  <c:v>0.242643</c:v>
                </c:pt>
                <c:pt idx="2481">
                  <c:v>0.21710199999999999</c:v>
                </c:pt>
                <c:pt idx="2482">
                  <c:v>0.18145</c:v>
                </c:pt>
                <c:pt idx="2483">
                  <c:v>0.15856999999999999</c:v>
                </c:pt>
                <c:pt idx="2484">
                  <c:v>0.109083</c:v>
                </c:pt>
                <c:pt idx="2485">
                  <c:v>5.3742999999999999E-2</c:v>
                </c:pt>
                <c:pt idx="2486">
                  <c:v>0</c:v>
                </c:pt>
                <c:pt idx="2487">
                  <c:v>-5.3211000000000001E-2</c:v>
                </c:pt>
                <c:pt idx="2488">
                  <c:v>-0.10056900000000001</c:v>
                </c:pt>
                <c:pt idx="2489">
                  <c:v>-0.14366999999999999</c:v>
                </c:pt>
                <c:pt idx="2490">
                  <c:v>-0.17932200000000001</c:v>
                </c:pt>
                <c:pt idx="2491">
                  <c:v>-0.205928</c:v>
                </c:pt>
                <c:pt idx="2492">
                  <c:v>-0.22508400000000001</c:v>
                </c:pt>
                <c:pt idx="2493">
                  <c:v>-0.230937</c:v>
                </c:pt>
                <c:pt idx="2494">
                  <c:v>-0.221359</c:v>
                </c:pt>
                <c:pt idx="2495">
                  <c:v>-0.20060600000000001</c:v>
                </c:pt>
                <c:pt idx="2496">
                  <c:v>-0.17612900000000001</c:v>
                </c:pt>
                <c:pt idx="2497">
                  <c:v>-0.13462399999999999</c:v>
                </c:pt>
                <c:pt idx="2498">
                  <c:v>-8.9395000000000002E-2</c:v>
                </c:pt>
                <c:pt idx="2499">
                  <c:v>-3.4587E-2</c:v>
                </c:pt>
                <c:pt idx="2500">
                  <c:v>1.5431E-2</c:v>
                </c:pt>
                <c:pt idx="2501">
                  <c:v>3.7248000000000003E-2</c:v>
                </c:pt>
                <c:pt idx="2502">
                  <c:v>8.301E-2</c:v>
                </c:pt>
                <c:pt idx="2503">
                  <c:v>0.12823899999999999</c:v>
                </c:pt>
                <c:pt idx="2504">
                  <c:v>0.17080799999999999</c:v>
                </c:pt>
                <c:pt idx="2505">
                  <c:v>0.19794600000000001</c:v>
                </c:pt>
                <c:pt idx="2506">
                  <c:v>0.221359</c:v>
                </c:pt>
                <c:pt idx="2507">
                  <c:v>0.23413</c:v>
                </c:pt>
                <c:pt idx="2508">
                  <c:v>0.23679</c:v>
                </c:pt>
                <c:pt idx="2509">
                  <c:v>0.23572599999999999</c:v>
                </c:pt>
                <c:pt idx="2510">
                  <c:v>0.21976299999999999</c:v>
                </c:pt>
                <c:pt idx="2511">
                  <c:v>0.199542</c:v>
                </c:pt>
                <c:pt idx="2512">
                  <c:v>0.16814799999999999</c:v>
                </c:pt>
                <c:pt idx="2513">
                  <c:v>0.129303</c:v>
                </c:pt>
                <c:pt idx="2514">
                  <c:v>8.8862999999999998E-2</c:v>
                </c:pt>
                <c:pt idx="2515">
                  <c:v>3.7248000000000003E-2</c:v>
                </c:pt>
                <c:pt idx="2516">
                  <c:v>7.9819999999999995E-3</c:v>
                </c:pt>
                <c:pt idx="2517">
                  <c:v>-4.3101E-2</c:v>
                </c:pt>
                <c:pt idx="2518">
                  <c:v>-9.6311999999999995E-2</c:v>
                </c:pt>
                <c:pt idx="2519">
                  <c:v>-0.138349</c:v>
                </c:pt>
                <c:pt idx="2520">
                  <c:v>-0.17400099999999999</c:v>
                </c:pt>
                <c:pt idx="2521">
                  <c:v>-0.20167099999999999</c:v>
                </c:pt>
                <c:pt idx="2522">
                  <c:v>-0.21603800000000001</c:v>
                </c:pt>
                <c:pt idx="2523">
                  <c:v>-0.22242300000000001</c:v>
                </c:pt>
                <c:pt idx="2524">
                  <c:v>-0.21603800000000001</c:v>
                </c:pt>
                <c:pt idx="2525">
                  <c:v>-0.20113900000000001</c:v>
                </c:pt>
                <c:pt idx="2526">
                  <c:v>-0.17027600000000001</c:v>
                </c:pt>
                <c:pt idx="2527">
                  <c:v>-0.13462399999999999</c:v>
                </c:pt>
                <c:pt idx="2528">
                  <c:v>-8.9927000000000007E-2</c:v>
                </c:pt>
                <c:pt idx="2529">
                  <c:v>-4.2036999999999998E-2</c:v>
                </c:pt>
                <c:pt idx="2530">
                  <c:v>1.0642E-2</c:v>
                </c:pt>
                <c:pt idx="2531">
                  <c:v>5.6404000000000003E-2</c:v>
                </c:pt>
                <c:pt idx="2532">
                  <c:v>0.109615</c:v>
                </c:pt>
                <c:pt idx="2533">
                  <c:v>0.156973</c:v>
                </c:pt>
                <c:pt idx="2534">
                  <c:v>0.194221</c:v>
                </c:pt>
                <c:pt idx="2535">
                  <c:v>0.22295499999999999</c:v>
                </c:pt>
                <c:pt idx="2536">
                  <c:v>0.239983</c:v>
                </c:pt>
                <c:pt idx="2537">
                  <c:v>0.246368</c:v>
                </c:pt>
                <c:pt idx="2538">
                  <c:v>0.24051500000000001</c:v>
                </c:pt>
                <c:pt idx="2539">
                  <c:v>0.22295499999999999</c:v>
                </c:pt>
                <c:pt idx="2540">
                  <c:v>0.19635</c:v>
                </c:pt>
                <c:pt idx="2541">
                  <c:v>0.177726</c:v>
                </c:pt>
                <c:pt idx="2542">
                  <c:v>0.135689</c:v>
                </c:pt>
                <c:pt idx="2543">
                  <c:v>8.6734000000000006E-2</c:v>
                </c:pt>
                <c:pt idx="2544">
                  <c:v>3.8311999999999999E-2</c:v>
                </c:pt>
                <c:pt idx="2545">
                  <c:v>-1.1174E-2</c:v>
                </c:pt>
                <c:pt idx="2546">
                  <c:v>-5.9064999999999999E-2</c:v>
                </c:pt>
                <c:pt idx="2547">
                  <c:v>-0.104826</c:v>
                </c:pt>
                <c:pt idx="2548">
                  <c:v>-0.14366999999999999</c:v>
                </c:pt>
                <c:pt idx="2549">
                  <c:v>-0.162826</c:v>
                </c:pt>
                <c:pt idx="2550">
                  <c:v>-0.18038599999999999</c:v>
                </c:pt>
                <c:pt idx="2551">
                  <c:v>-0.18890000000000001</c:v>
                </c:pt>
                <c:pt idx="2552">
                  <c:v>-0.21018400000000001</c:v>
                </c:pt>
                <c:pt idx="2553">
                  <c:v>-0.21657000000000001</c:v>
                </c:pt>
                <c:pt idx="2554">
                  <c:v>-0.21657000000000001</c:v>
                </c:pt>
                <c:pt idx="2555">
                  <c:v>-0.202735</c:v>
                </c:pt>
                <c:pt idx="2556">
                  <c:v>-0.17932200000000001</c:v>
                </c:pt>
                <c:pt idx="2557">
                  <c:v>-0.14686299999999999</c:v>
                </c:pt>
                <c:pt idx="2558">
                  <c:v>-0.10323</c:v>
                </c:pt>
                <c:pt idx="2559">
                  <c:v>-5.7467999999999998E-2</c:v>
                </c:pt>
                <c:pt idx="2560">
                  <c:v>-3.2990999999999999E-2</c:v>
                </c:pt>
                <c:pt idx="2561">
                  <c:v>1.9155999999999999E-2</c:v>
                </c:pt>
                <c:pt idx="2562">
                  <c:v>7.0771000000000001E-2</c:v>
                </c:pt>
                <c:pt idx="2563">
                  <c:v>0.12398199999999999</c:v>
                </c:pt>
                <c:pt idx="2564">
                  <c:v>0.162826</c:v>
                </c:pt>
                <c:pt idx="2565">
                  <c:v>0.18996399999999999</c:v>
                </c:pt>
                <c:pt idx="2566">
                  <c:v>0.214973</c:v>
                </c:pt>
                <c:pt idx="2567">
                  <c:v>0.227744</c:v>
                </c:pt>
                <c:pt idx="2568">
                  <c:v>0.230937</c:v>
                </c:pt>
                <c:pt idx="2569">
                  <c:v>0.22561600000000001</c:v>
                </c:pt>
                <c:pt idx="2570">
                  <c:v>0.21284500000000001</c:v>
                </c:pt>
                <c:pt idx="2571">
                  <c:v>0.18890000000000001</c:v>
                </c:pt>
                <c:pt idx="2572">
                  <c:v>0.159634</c:v>
                </c:pt>
                <c:pt idx="2573">
                  <c:v>0.12398199999999999</c:v>
                </c:pt>
                <c:pt idx="2574">
                  <c:v>8.1412999999999999E-2</c:v>
                </c:pt>
                <c:pt idx="2575">
                  <c:v>3.2990999999999999E-2</c:v>
                </c:pt>
                <c:pt idx="2576">
                  <c:v>1.0109999999999999E-2</c:v>
                </c:pt>
                <c:pt idx="2577">
                  <c:v>-3.4055000000000002E-2</c:v>
                </c:pt>
                <c:pt idx="2578">
                  <c:v>-7.5027999999999997E-2</c:v>
                </c:pt>
                <c:pt idx="2579">
                  <c:v>-0.11600100000000001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83-4368-B6F1-0B1FC1571B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6807792"/>
        <c:axId val="1966655184"/>
      </c:lineChart>
      <c:catAx>
        <c:axId val="10068077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6655184"/>
        <c:crosses val="autoZero"/>
        <c:auto val="1"/>
        <c:lblAlgn val="ctr"/>
        <c:lblOffset val="100"/>
        <c:noMultiLvlLbl val="0"/>
      </c:catAx>
      <c:valAx>
        <c:axId val="1966655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68077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405655</xdr:colOff>
      <xdr:row>8</xdr:row>
      <xdr:rowOff>133647</xdr:rowOff>
    </xdr:from>
    <xdr:to>
      <xdr:col>34</xdr:col>
      <xdr:colOff>3775</xdr:colOff>
      <xdr:row>31</xdr:row>
      <xdr:rowOff>133647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7DAD138-59DE-4618-B2E3-5292601F4B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497587</xdr:colOff>
      <xdr:row>54</xdr:row>
      <xdr:rowOff>105864</xdr:rowOff>
    </xdr:from>
    <xdr:to>
      <xdr:col>32</xdr:col>
      <xdr:colOff>338182</xdr:colOff>
      <xdr:row>97</xdr:row>
      <xdr:rowOff>90093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BB86F7-CC9C-8620-3DC3-2BE309DC69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228202</xdr:colOff>
      <xdr:row>1</xdr:row>
      <xdr:rowOff>79375</xdr:rowOff>
    </xdr:from>
    <xdr:to>
      <xdr:col>42</xdr:col>
      <xdr:colOff>99218</xdr:colOff>
      <xdr:row>29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3809104-F8BB-4A13-BCA3-3A2EB59D41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4C45BD-9A72-42AB-B28B-D6C3BB3F639A}">
  <dimension ref="A1:T6341"/>
  <sheetViews>
    <sheetView zoomScale="88" workbookViewId="0">
      <selection activeCell="H14" sqref="H14"/>
    </sheetView>
  </sheetViews>
  <sheetFormatPr defaultRowHeight="15" x14ac:dyDescent="0.25"/>
  <cols>
    <col min="1" max="1" width="19" bestFit="1" customWidth="1"/>
    <col min="2" max="2" width="16.85546875" bestFit="1" customWidth="1"/>
    <col min="3" max="3" width="18.85546875" bestFit="1" customWidth="1"/>
    <col min="5" max="5" width="9.28515625" customWidth="1"/>
    <col min="6" max="6" width="15.140625" customWidth="1"/>
    <col min="7" max="7" width="16.7109375" bestFit="1" customWidth="1"/>
    <col min="19" max="19" width="22.28515625" bestFit="1" customWidth="1"/>
  </cols>
  <sheetData>
    <row r="1" spans="1:20" x14ac:dyDescent="0.25">
      <c r="A1" t="s">
        <v>6</v>
      </c>
      <c r="B1" t="s">
        <v>63</v>
      </c>
      <c r="C1" t="s">
        <v>64</v>
      </c>
      <c r="D1" t="s">
        <v>8</v>
      </c>
      <c r="E1" t="s">
        <v>2</v>
      </c>
      <c r="F1" t="s">
        <v>10</v>
      </c>
      <c r="G1" t="s">
        <v>1</v>
      </c>
      <c r="H1" t="s">
        <v>11</v>
      </c>
      <c r="I1" t="s">
        <v>12</v>
      </c>
      <c r="K1" t="s">
        <v>14</v>
      </c>
      <c r="O1" t="s">
        <v>15</v>
      </c>
      <c r="T1" t="s">
        <v>16</v>
      </c>
    </row>
    <row r="2" spans="1:20" x14ac:dyDescent="0.25">
      <c r="A2">
        <v>0</v>
      </c>
      <c r="B2">
        <v>0</v>
      </c>
      <c r="C2">
        <v>0</v>
      </c>
      <c r="D2" t="s">
        <v>9</v>
      </c>
      <c r="E2" t="s">
        <v>9</v>
      </c>
      <c r="F2">
        <v>0</v>
      </c>
      <c r="G2">
        <f>A2</f>
        <v>0</v>
      </c>
      <c r="H2">
        <f>COUNTIF(D2:D3928,"=YES")</f>
        <v>113</v>
      </c>
      <c r="I2">
        <f>COUNTIF(E2:E3928,"=YES")</f>
        <v>105</v>
      </c>
      <c r="K2" cm="1">
        <f t="array" ref="K2:M114">_xlfn._xlws.SORT(_xlfn._xlws.FILTER($A$2:$C$6341,$D$2:$D$6341="YES"),2,-1,FALSE)</f>
        <v>3315</v>
      </c>
      <c r="L2">
        <v>13.79882813</v>
      </c>
      <c r="M2">
        <v>0</v>
      </c>
      <c r="O2" cm="1">
        <f t="array" ref="O2:Q106">_xlfn._xlws.SORT(_xlfn._xlws.FILTER($A$2:$C$6341,$E$2:$E$6341="YES"),2,,FALSE)</f>
        <v>3711</v>
      </c>
      <c r="P2">
        <v>-14.23828125</v>
      </c>
      <c r="Q2">
        <v>-15.980114</v>
      </c>
      <c r="S2" t="s">
        <v>17</v>
      </c>
      <c r="T2" s="14">
        <f>K2</f>
        <v>3315</v>
      </c>
    </row>
    <row r="3" spans="1:20" x14ac:dyDescent="0.25">
      <c r="A3">
        <v>10</v>
      </c>
      <c r="B3">
        <v>0</v>
      </c>
      <c r="C3">
        <v>0</v>
      </c>
      <c r="D3" t="s">
        <v>9</v>
      </c>
      <c r="E3" t="s">
        <v>9</v>
      </c>
      <c r="F3">
        <v>0</v>
      </c>
      <c r="K3">
        <v>4076</v>
      </c>
      <c r="L3">
        <v>13.359375</v>
      </c>
      <c r="M3">
        <v>8.7890625</v>
      </c>
      <c r="O3">
        <v>3701</v>
      </c>
      <c r="P3">
        <v>-14.0625</v>
      </c>
      <c r="Q3">
        <v>-26.3671875</v>
      </c>
      <c r="S3" t="s">
        <v>18</v>
      </c>
      <c r="T3" s="14" cm="1">
        <f t="array" ref="T3">MAX(_xlfn.XLOOKUP(TRUE,K:K&lt;&gt;"",K:K,,,-1),_xlfn.XLOOKUP(TRUE,O:O&lt;&gt;"",O:O,,,-1))</f>
        <v>40223</v>
      </c>
    </row>
    <row r="4" spans="1:20" x14ac:dyDescent="0.25">
      <c r="A4">
        <v>21</v>
      </c>
      <c r="B4">
        <v>0</v>
      </c>
      <c r="C4">
        <v>0</v>
      </c>
      <c r="D4" t="s">
        <v>9</v>
      </c>
      <c r="E4" t="s">
        <v>9</v>
      </c>
      <c r="F4">
        <v>0</v>
      </c>
      <c r="G4" t="s">
        <v>13</v>
      </c>
      <c r="K4">
        <v>4066</v>
      </c>
      <c r="L4">
        <v>13.27148438</v>
      </c>
      <c r="M4">
        <v>17.578125</v>
      </c>
      <c r="O4">
        <v>4431</v>
      </c>
      <c r="P4">
        <v>-13.97460938</v>
      </c>
      <c r="Q4">
        <v>-17.578125</v>
      </c>
    </row>
    <row r="5" spans="1:20" x14ac:dyDescent="0.25">
      <c r="A5">
        <v>31</v>
      </c>
      <c r="B5">
        <v>0</v>
      </c>
      <c r="C5">
        <v>0</v>
      </c>
      <c r="D5" t="s">
        <v>9</v>
      </c>
      <c r="E5" t="s">
        <v>9</v>
      </c>
      <c r="F5">
        <v>0</v>
      </c>
      <c r="G5">
        <v>7.0000000000000007E-2</v>
      </c>
      <c r="K5">
        <v>4795</v>
      </c>
      <c r="L5">
        <v>13.09570313</v>
      </c>
      <c r="M5">
        <v>7.9900570000000002</v>
      </c>
      <c r="O5">
        <v>4441</v>
      </c>
      <c r="P5">
        <v>-13.97460938</v>
      </c>
      <c r="Q5">
        <v>0</v>
      </c>
    </row>
    <row r="6" spans="1:20" x14ac:dyDescent="0.25">
      <c r="A6">
        <v>41</v>
      </c>
      <c r="B6">
        <v>0</v>
      </c>
      <c r="C6">
        <v>0</v>
      </c>
      <c r="D6" t="str">
        <f>IF(AND(B7=MAX(B3:B11), _xlfn.STDEV.P(B3:B11)&gt;$G$5),"YES","NO")</f>
        <v>NO</v>
      </c>
      <c r="E6" t="str">
        <f t="shared" ref="E6:E69" si="0">IF(AND(B7=MIN(B3:B11), _xlfn.STDEV.P(B3:B11)&gt;$G$5),"YES","NO")</f>
        <v>NO</v>
      </c>
      <c r="F6">
        <f t="shared" ref="F6:F69" si="1">_xlfn.STDEV.P(B3:B11)</f>
        <v>0</v>
      </c>
      <c r="K6">
        <v>5525</v>
      </c>
      <c r="L6">
        <v>12.91992188</v>
      </c>
      <c r="M6">
        <v>7.9900570000000002</v>
      </c>
      <c r="O6">
        <v>4420</v>
      </c>
      <c r="P6">
        <v>-13.79882813</v>
      </c>
      <c r="Q6">
        <v>-31.960228000000001</v>
      </c>
    </row>
    <row r="7" spans="1:20" x14ac:dyDescent="0.25">
      <c r="A7">
        <v>52</v>
      </c>
      <c r="B7">
        <v>0</v>
      </c>
      <c r="C7">
        <v>0</v>
      </c>
      <c r="D7" t="str">
        <f t="shared" ref="D7:D69" si="2">IF(AND(B8=MAX(B4:B12), _xlfn.STDEV.P(B4:B12)&gt;$G$5),"YES","NO")</f>
        <v>NO</v>
      </c>
      <c r="E7" t="str">
        <f t="shared" si="0"/>
        <v>NO</v>
      </c>
      <c r="F7">
        <f t="shared" si="1"/>
        <v>0</v>
      </c>
      <c r="K7">
        <v>5515</v>
      </c>
      <c r="L7">
        <v>12.83203125</v>
      </c>
      <c r="M7">
        <v>17.578125</v>
      </c>
      <c r="O7">
        <v>5160</v>
      </c>
      <c r="P7">
        <v>-13.7109375</v>
      </c>
      <c r="Q7">
        <v>-7.9900570000000002</v>
      </c>
    </row>
    <row r="8" spans="1:20" x14ac:dyDescent="0.25">
      <c r="A8">
        <v>62</v>
      </c>
      <c r="B8">
        <v>0</v>
      </c>
      <c r="C8">
        <v>0</v>
      </c>
      <c r="D8" t="str">
        <f t="shared" si="2"/>
        <v>NO</v>
      </c>
      <c r="E8" t="str">
        <f t="shared" si="0"/>
        <v>NO</v>
      </c>
      <c r="F8">
        <f t="shared" si="1"/>
        <v>0</v>
      </c>
      <c r="K8">
        <v>6245</v>
      </c>
      <c r="L8">
        <v>12.65625</v>
      </c>
      <c r="M8">
        <v>8.7890625</v>
      </c>
      <c r="O8">
        <v>5150</v>
      </c>
      <c r="P8">
        <v>-13.62304688</v>
      </c>
      <c r="Q8">
        <v>-26.3671875</v>
      </c>
    </row>
    <row r="9" spans="1:20" x14ac:dyDescent="0.25">
      <c r="A9">
        <v>73</v>
      </c>
      <c r="B9">
        <v>0</v>
      </c>
      <c r="C9">
        <v>0</v>
      </c>
      <c r="D9" t="str">
        <f t="shared" si="2"/>
        <v>NO</v>
      </c>
      <c r="E9" t="str">
        <f t="shared" si="0"/>
        <v>NO</v>
      </c>
      <c r="F9">
        <f t="shared" si="1"/>
        <v>0</v>
      </c>
      <c r="K9">
        <v>6974</v>
      </c>
      <c r="L9">
        <v>12.56835938</v>
      </c>
      <c r="M9">
        <v>7.9900570000000002</v>
      </c>
      <c r="O9">
        <v>5880</v>
      </c>
      <c r="P9">
        <v>-13.44726563</v>
      </c>
      <c r="Q9">
        <v>-17.578125</v>
      </c>
    </row>
    <row r="10" spans="1:20" x14ac:dyDescent="0.25">
      <c r="A10">
        <v>83</v>
      </c>
      <c r="B10">
        <v>0</v>
      </c>
      <c r="C10">
        <v>0</v>
      </c>
      <c r="D10" t="str">
        <f t="shared" si="2"/>
        <v>NO</v>
      </c>
      <c r="E10" t="str">
        <f t="shared" si="0"/>
        <v>NO</v>
      </c>
      <c r="F10">
        <f t="shared" si="1"/>
        <v>0</v>
      </c>
      <c r="K10">
        <v>6964</v>
      </c>
      <c r="L10">
        <v>12.48046875</v>
      </c>
      <c r="M10">
        <v>17.578125</v>
      </c>
      <c r="O10">
        <v>6610</v>
      </c>
      <c r="P10">
        <v>-13.27148438</v>
      </c>
      <c r="Q10">
        <v>-8.7890625</v>
      </c>
    </row>
    <row r="11" spans="1:20" x14ac:dyDescent="0.25">
      <c r="A11">
        <v>94</v>
      </c>
      <c r="B11">
        <v>0</v>
      </c>
      <c r="C11">
        <v>0</v>
      </c>
      <c r="D11" t="str">
        <f t="shared" si="2"/>
        <v>NO</v>
      </c>
      <c r="E11" t="str">
        <f t="shared" si="0"/>
        <v>NO</v>
      </c>
      <c r="F11">
        <f t="shared" si="1"/>
        <v>0</v>
      </c>
      <c r="K11">
        <v>7694</v>
      </c>
      <c r="L11">
        <v>12.3046875</v>
      </c>
      <c r="M11">
        <v>8.7890625</v>
      </c>
      <c r="O11">
        <v>6599</v>
      </c>
      <c r="P11">
        <v>-13.18359375</v>
      </c>
      <c r="Q11">
        <v>-23.970171000000001</v>
      </c>
    </row>
    <row r="12" spans="1:20" x14ac:dyDescent="0.25">
      <c r="A12">
        <v>104</v>
      </c>
      <c r="B12">
        <v>0</v>
      </c>
      <c r="C12">
        <v>0</v>
      </c>
      <c r="D12" t="str">
        <f t="shared" si="2"/>
        <v>NO</v>
      </c>
      <c r="E12" t="str">
        <f t="shared" si="0"/>
        <v>NO</v>
      </c>
      <c r="F12">
        <f t="shared" si="1"/>
        <v>0</v>
      </c>
      <c r="K12">
        <v>8413</v>
      </c>
      <c r="L12">
        <v>12.04101563</v>
      </c>
      <c r="M12">
        <v>15.980114</v>
      </c>
      <c r="O12">
        <v>7329</v>
      </c>
      <c r="P12">
        <v>-13.09570313</v>
      </c>
      <c r="Q12">
        <v>-17.578125</v>
      </c>
    </row>
    <row r="13" spans="1:20" x14ac:dyDescent="0.25">
      <c r="A13">
        <v>114</v>
      </c>
      <c r="B13">
        <v>0</v>
      </c>
      <c r="C13">
        <v>0</v>
      </c>
      <c r="D13" t="str">
        <f t="shared" si="2"/>
        <v>NO</v>
      </c>
      <c r="E13" t="str">
        <f t="shared" si="0"/>
        <v>NO</v>
      </c>
      <c r="F13">
        <f t="shared" si="1"/>
        <v>0</v>
      </c>
      <c r="K13">
        <v>9143</v>
      </c>
      <c r="L13">
        <v>11.86523438</v>
      </c>
      <c r="M13">
        <v>8.7890625</v>
      </c>
      <c r="O13">
        <v>8059</v>
      </c>
      <c r="P13">
        <v>-12.91992188</v>
      </c>
      <c r="Q13">
        <v>-17.578125</v>
      </c>
    </row>
    <row r="14" spans="1:20" x14ac:dyDescent="0.25">
      <c r="A14">
        <v>125</v>
      </c>
      <c r="B14">
        <v>0</v>
      </c>
      <c r="C14">
        <v>0</v>
      </c>
      <c r="D14" t="str">
        <f t="shared" si="2"/>
        <v>NO</v>
      </c>
      <c r="E14" t="str">
        <f t="shared" si="0"/>
        <v>NO</v>
      </c>
      <c r="F14">
        <f t="shared" si="1"/>
        <v>0</v>
      </c>
      <c r="K14">
        <v>9133</v>
      </c>
      <c r="L14">
        <v>11.77734375</v>
      </c>
      <c r="M14">
        <v>26.3671875</v>
      </c>
      <c r="O14">
        <v>8048</v>
      </c>
      <c r="P14">
        <v>-12.74414063</v>
      </c>
      <c r="Q14">
        <v>-15.980114</v>
      </c>
    </row>
    <row r="15" spans="1:20" x14ac:dyDescent="0.25">
      <c r="A15">
        <v>135</v>
      </c>
      <c r="B15">
        <v>0</v>
      </c>
      <c r="C15">
        <v>0</v>
      </c>
      <c r="D15" t="str">
        <f t="shared" si="2"/>
        <v>NO</v>
      </c>
      <c r="E15" t="str">
        <f t="shared" si="0"/>
        <v>NO</v>
      </c>
      <c r="F15">
        <f t="shared" si="1"/>
        <v>0</v>
      </c>
      <c r="K15">
        <v>9862</v>
      </c>
      <c r="L15">
        <v>11.77734375</v>
      </c>
      <c r="M15">
        <v>15.980114</v>
      </c>
      <c r="O15">
        <v>8778</v>
      </c>
      <c r="P15">
        <v>-12.65625</v>
      </c>
      <c r="Q15">
        <v>-15.980114</v>
      </c>
    </row>
    <row r="16" spans="1:20" x14ac:dyDescent="0.25">
      <c r="A16">
        <v>146</v>
      </c>
      <c r="B16">
        <v>0</v>
      </c>
      <c r="C16">
        <v>0</v>
      </c>
      <c r="D16" t="str">
        <f t="shared" si="2"/>
        <v>NO</v>
      </c>
      <c r="E16" t="str">
        <f t="shared" si="0"/>
        <v>NO</v>
      </c>
      <c r="F16">
        <f t="shared" si="1"/>
        <v>0</v>
      </c>
      <c r="K16">
        <v>9852</v>
      </c>
      <c r="L16">
        <v>11.6015625</v>
      </c>
      <c r="M16">
        <v>26.3671875</v>
      </c>
      <c r="O16">
        <v>8789</v>
      </c>
      <c r="P16">
        <v>-12.65625</v>
      </c>
      <c r="Q16">
        <v>0</v>
      </c>
    </row>
    <row r="17" spans="1:17" x14ac:dyDescent="0.25">
      <c r="A17">
        <v>156</v>
      </c>
      <c r="B17">
        <v>0</v>
      </c>
      <c r="C17">
        <v>0</v>
      </c>
      <c r="D17" t="str">
        <f t="shared" si="2"/>
        <v>NO</v>
      </c>
      <c r="E17" t="str">
        <f t="shared" si="0"/>
        <v>NO</v>
      </c>
      <c r="F17">
        <f t="shared" si="1"/>
        <v>0</v>
      </c>
      <c r="K17">
        <v>10592</v>
      </c>
      <c r="L17">
        <v>11.6015625</v>
      </c>
      <c r="M17">
        <v>7.9900570000000002</v>
      </c>
      <c r="O17">
        <v>8768</v>
      </c>
      <c r="P17">
        <v>-12.48046875</v>
      </c>
      <c r="Q17">
        <v>-35.15625</v>
      </c>
    </row>
    <row r="18" spans="1:17" x14ac:dyDescent="0.25">
      <c r="A18">
        <v>166</v>
      </c>
      <c r="B18">
        <v>0</v>
      </c>
      <c r="C18">
        <v>0</v>
      </c>
      <c r="D18" t="str">
        <f t="shared" si="2"/>
        <v>NO</v>
      </c>
      <c r="E18" t="str">
        <f t="shared" si="0"/>
        <v>NO</v>
      </c>
      <c r="F18">
        <f t="shared" si="1"/>
        <v>0</v>
      </c>
      <c r="K18">
        <v>10582</v>
      </c>
      <c r="L18">
        <v>11.51367188</v>
      </c>
      <c r="M18">
        <v>17.578125</v>
      </c>
      <c r="O18">
        <v>9508</v>
      </c>
      <c r="P18">
        <v>-12.39257813</v>
      </c>
      <c r="Q18">
        <v>-8.7890625</v>
      </c>
    </row>
    <row r="19" spans="1:17" x14ac:dyDescent="0.25">
      <c r="A19">
        <v>177</v>
      </c>
      <c r="B19">
        <v>0</v>
      </c>
      <c r="C19">
        <v>0</v>
      </c>
      <c r="D19" t="str">
        <f t="shared" si="2"/>
        <v>NO</v>
      </c>
      <c r="E19" t="str">
        <f t="shared" si="0"/>
        <v>NO</v>
      </c>
      <c r="F19">
        <f t="shared" si="1"/>
        <v>2.7621358640099514E-2</v>
      </c>
      <c r="K19">
        <v>11312</v>
      </c>
      <c r="L19">
        <v>11.42578125</v>
      </c>
      <c r="M19">
        <v>8.7890625</v>
      </c>
      <c r="O19">
        <v>9498</v>
      </c>
      <c r="P19">
        <v>-12.3046875</v>
      </c>
      <c r="Q19">
        <v>-17.578125</v>
      </c>
    </row>
    <row r="20" spans="1:17" x14ac:dyDescent="0.25">
      <c r="A20">
        <v>187</v>
      </c>
      <c r="B20">
        <v>0</v>
      </c>
      <c r="C20">
        <v>0</v>
      </c>
      <c r="D20" t="str">
        <f t="shared" si="2"/>
        <v>NO</v>
      </c>
      <c r="E20" t="str">
        <f t="shared" si="0"/>
        <v>NO</v>
      </c>
      <c r="F20">
        <f t="shared" si="1"/>
        <v>3.6539622917714273E-2</v>
      </c>
      <c r="K20">
        <v>12031</v>
      </c>
      <c r="L20">
        <v>11.25</v>
      </c>
      <c r="M20">
        <v>26.3671875</v>
      </c>
      <c r="O20">
        <v>10227</v>
      </c>
      <c r="P20">
        <v>-12.21679688</v>
      </c>
      <c r="Q20">
        <v>-7.9900570000000002</v>
      </c>
    </row>
    <row r="21" spans="1:17" x14ac:dyDescent="0.25">
      <c r="A21">
        <v>198</v>
      </c>
      <c r="B21">
        <v>0</v>
      </c>
      <c r="C21">
        <v>0</v>
      </c>
      <c r="D21" t="str">
        <f t="shared" si="2"/>
        <v>NO</v>
      </c>
      <c r="E21" t="str">
        <f t="shared" si="0"/>
        <v>NO</v>
      </c>
      <c r="F21">
        <f t="shared" si="1"/>
        <v>4.1432037960149271E-2</v>
      </c>
      <c r="K21">
        <v>12041</v>
      </c>
      <c r="L21">
        <v>11.25</v>
      </c>
      <c r="M21">
        <v>0</v>
      </c>
      <c r="O21">
        <v>10957</v>
      </c>
      <c r="P21">
        <v>-12.12890625</v>
      </c>
      <c r="Q21">
        <v>-7.9900570000000002</v>
      </c>
    </row>
    <row r="22" spans="1:17" x14ac:dyDescent="0.25">
      <c r="A22">
        <v>208</v>
      </c>
      <c r="B22">
        <v>0</v>
      </c>
      <c r="C22">
        <v>0</v>
      </c>
      <c r="D22" t="str">
        <f t="shared" si="2"/>
        <v>NO</v>
      </c>
      <c r="E22" t="str">
        <f t="shared" si="0"/>
        <v>NO</v>
      </c>
      <c r="F22">
        <f t="shared" si="1"/>
        <v>4.367320268554277E-2</v>
      </c>
      <c r="K22">
        <v>12052</v>
      </c>
      <c r="L22">
        <v>11.25</v>
      </c>
      <c r="M22">
        <v>0</v>
      </c>
      <c r="O22">
        <v>10947</v>
      </c>
      <c r="P22">
        <v>-12.04101563</v>
      </c>
      <c r="Q22">
        <v>-17.578125</v>
      </c>
    </row>
    <row r="23" spans="1:17" x14ac:dyDescent="0.25">
      <c r="A23">
        <v>219</v>
      </c>
      <c r="B23">
        <v>0</v>
      </c>
      <c r="C23">
        <v>0</v>
      </c>
      <c r="D23" t="str">
        <f t="shared" si="2"/>
        <v>NO</v>
      </c>
      <c r="E23" t="str">
        <f t="shared" si="0"/>
        <v>NO</v>
      </c>
      <c r="F23">
        <f t="shared" si="1"/>
        <v>4.367320268554277E-2</v>
      </c>
      <c r="K23">
        <v>12761</v>
      </c>
      <c r="L23">
        <v>11.07421875</v>
      </c>
      <c r="M23">
        <v>17.578125</v>
      </c>
      <c r="O23">
        <v>11677</v>
      </c>
      <c r="P23">
        <v>-11.953125</v>
      </c>
      <c r="Q23">
        <v>-8.7890625</v>
      </c>
    </row>
    <row r="24" spans="1:17" x14ac:dyDescent="0.25">
      <c r="A24">
        <v>229</v>
      </c>
      <c r="B24">
        <v>-8.7890625E-2</v>
      </c>
      <c r="C24">
        <v>-8.7890625</v>
      </c>
      <c r="D24" t="str">
        <f t="shared" si="2"/>
        <v>NO</v>
      </c>
      <c r="E24" t="str">
        <f t="shared" si="0"/>
        <v>NO</v>
      </c>
      <c r="F24">
        <f t="shared" si="1"/>
        <v>4.1432037960149271E-2</v>
      </c>
      <c r="K24">
        <v>12771</v>
      </c>
      <c r="L24">
        <v>11.07421875</v>
      </c>
      <c r="M24">
        <v>0</v>
      </c>
      <c r="O24">
        <v>11687</v>
      </c>
      <c r="P24">
        <v>-11.953125</v>
      </c>
      <c r="Q24">
        <v>0</v>
      </c>
    </row>
    <row r="25" spans="1:17" x14ac:dyDescent="0.25">
      <c r="A25">
        <v>239</v>
      </c>
      <c r="B25">
        <v>-8.7890625E-2</v>
      </c>
      <c r="C25">
        <v>0</v>
      </c>
      <c r="D25" t="str">
        <f t="shared" si="2"/>
        <v>NO</v>
      </c>
      <c r="E25" t="str">
        <f t="shared" si="0"/>
        <v>NO</v>
      </c>
      <c r="F25">
        <f t="shared" si="1"/>
        <v>3.6539622917714273E-2</v>
      </c>
      <c r="K25">
        <v>12021</v>
      </c>
      <c r="L25">
        <v>10.98632813</v>
      </c>
      <c r="M25">
        <v>26.3671875</v>
      </c>
      <c r="O25">
        <v>11666</v>
      </c>
      <c r="P25">
        <v>-11.86523438</v>
      </c>
      <c r="Q25">
        <v>-23.970171000000001</v>
      </c>
    </row>
    <row r="26" spans="1:17" x14ac:dyDescent="0.25">
      <c r="A26">
        <v>250</v>
      </c>
      <c r="B26">
        <v>-8.7890625E-2</v>
      </c>
      <c r="C26">
        <v>0</v>
      </c>
      <c r="D26" t="str">
        <f t="shared" si="2"/>
        <v>NO</v>
      </c>
      <c r="E26" t="str">
        <f t="shared" si="0"/>
        <v>NO</v>
      </c>
      <c r="F26">
        <f t="shared" si="1"/>
        <v>2.7621358640099514E-2</v>
      </c>
      <c r="K26">
        <v>12750</v>
      </c>
      <c r="L26">
        <v>10.8984375</v>
      </c>
      <c r="M26">
        <v>15.980114</v>
      </c>
      <c r="O26">
        <v>12406</v>
      </c>
      <c r="P26">
        <v>-11.77734375</v>
      </c>
      <c r="Q26">
        <v>-7.9900570000000002</v>
      </c>
    </row>
    <row r="27" spans="1:17" x14ac:dyDescent="0.25">
      <c r="A27">
        <v>260</v>
      </c>
      <c r="B27">
        <v>-8.7890625E-2</v>
      </c>
      <c r="C27">
        <v>0</v>
      </c>
      <c r="D27" t="str">
        <f t="shared" si="2"/>
        <v>NO</v>
      </c>
      <c r="E27" t="str">
        <f t="shared" si="0"/>
        <v>NO</v>
      </c>
      <c r="F27">
        <f t="shared" si="1"/>
        <v>0</v>
      </c>
      <c r="K27">
        <v>13480</v>
      </c>
      <c r="L27">
        <v>10.81054688</v>
      </c>
      <c r="M27">
        <v>15.980114</v>
      </c>
      <c r="O27">
        <v>12396</v>
      </c>
      <c r="P27">
        <v>-11.68945313</v>
      </c>
      <c r="Q27">
        <v>-17.578125</v>
      </c>
    </row>
    <row r="28" spans="1:17" x14ac:dyDescent="0.25">
      <c r="A28">
        <v>271</v>
      </c>
      <c r="B28">
        <v>-8.7890625E-2</v>
      </c>
      <c r="C28">
        <v>0</v>
      </c>
      <c r="D28" t="str">
        <f t="shared" si="2"/>
        <v>NO</v>
      </c>
      <c r="E28" t="str">
        <f t="shared" si="0"/>
        <v>NO</v>
      </c>
      <c r="F28">
        <f t="shared" si="1"/>
        <v>0</v>
      </c>
      <c r="K28">
        <v>13491</v>
      </c>
      <c r="L28">
        <v>10.81054688</v>
      </c>
      <c r="M28">
        <v>0</v>
      </c>
      <c r="O28">
        <v>13126</v>
      </c>
      <c r="P28">
        <v>-11.42578125</v>
      </c>
      <c r="Q28">
        <v>-8.7890625</v>
      </c>
    </row>
    <row r="29" spans="1:17" x14ac:dyDescent="0.25">
      <c r="A29">
        <v>281</v>
      </c>
      <c r="B29">
        <v>-8.7890625E-2</v>
      </c>
      <c r="C29">
        <v>0</v>
      </c>
      <c r="D29" t="str">
        <f t="shared" si="2"/>
        <v>NO</v>
      </c>
      <c r="E29" t="str">
        <f t="shared" si="0"/>
        <v>NO</v>
      </c>
      <c r="F29">
        <f t="shared" si="1"/>
        <v>2.7621358640099514E-2</v>
      </c>
      <c r="K29">
        <v>13470</v>
      </c>
      <c r="L29">
        <v>10.63476563</v>
      </c>
      <c r="M29">
        <v>26.3671875</v>
      </c>
      <c r="O29">
        <v>13115</v>
      </c>
      <c r="P29">
        <v>-11.33789063</v>
      </c>
      <c r="Q29">
        <v>-23.970171000000001</v>
      </c>
    </row>
    <row r="30" spans="1:17" x14ac:dyDescent="0.25">
      <c r="A30">
        <v>292</v>
      </c>
      <c r="B30">
        <v>-8.7890625E-2</v>
      </c>
      <c r="C30">
        <v>0</v>
      </c>
      <c r="D30" t="str">
        <f t="shared" si="2"/>
        <v>NO</v>
      </c>
      <c r="E30" t="str">
        <f t="shared" si="0"/>
        <v>NO</v>
      </c>
      <c r="F30">
        <f t="shared" si="1"/>
        <v>3.6539622917714273E-2</v>
      </c>
      <c r="K30">
        <v>14210</v>
      </c>
      <c r="L30">
        <v>10.63476563</v>
      </c>
      <c r="M30">
        <v>7.9900570000000002</v>
      </c>
      <c r="O30">
        <v>13856</v>
      </c>
      <c r="P30">
        <v>-11.33789063</v>
      </c>
      <c r="Q30">
        <v>-8.7890625</v>
      </c>
    </row>
    <row r="31" spans="1:17" x14ac:dyDescent="0.25">
      <c r="A31">
        <v>302</v>
      </c>
      <c r="B31">
        <v>-8.7890625E-2</v>
      </c>
      <c r="C31">
        <v>0</v>
      </c>
      <c r="D31" t="str">
        <f t="shared" si="2"/>
        <v>NO</v>
      </c>
      <c r="E31" t="str">
        <f t="shared" si="0"/>
        <v>NO</v>
      </c>
      <c r="F31">
        <f t="shared" si="1"/>
        <v>4.1432037960149271E-2</v>
      </c>
      <c r="K31">
        <v>14929</v>
      </c>
      <c r="L31">
        <v>10.45898438</v>
      </c>
      <c r="M31">
        <v>15.980114</v>
      </c>
      <c r="O31">
        <v>13845</v>
      </c>
      <c r="P31">
        <v>-11.25</v>
      </c>
      <c r="Q31">
        <v>-7.9900570000000002</v>
      </c>
    </row>
    <row r="32" spans="1:17" x14ac:dyDescent="0.25">
      <c r="A32">
        <v>312</v>
      </c>
      <c r="B32">
        <v>-8.7890625E-2</v>
      </c>
      <c r="C32">
        <v>0</v>
      </c>
      <c r="D32" t="str">
        <f t="shared" si="2"/>
        <v>NO</v>
      </c>
      <c r="E32" t="str">
        <f t="shared" si="0"/>
        <v>NO</v>
      </c>
      <c r="F32">
        <f t="shared" si="1"/>
        <v>4.367320268554277E-2</v>
      </c>
      <c r="K32">
        <v>15659</v>
      </c>
      <c r="L32">
        <v>10.28320313</v>
      </c>
      <c r="M32">
        <v>7.9900570000000002</v>
      </c>
      <c r="O32">
        <v>14575</v>
      </c>
      <c r="P32">
        <v>-11.07421875</v>
      </c>
      <c r="Q32">
        <v>-8.7890625</v>
      </c>
    </row>
    <row r="33" spans="1:17" x14ac:dyDescent="0.25">
      <c r="A33">
        <v>323</v>
      </c>
      <c r="B33">
        <v>-8.7890625E-2</v>
      </c>
      <c r="C33">
        <v>0</v>
      </c>
      <c r="D33" t="str">
        <f t="shared" si="2"/>
        <v>NO</v>
      </c>
      <c r="E33" t="str">
        <f t="shared" si="0"/>
        <v>NO</v>
      </c>
      <c r="F33">
        <f t="shared" si="1"/>
        <v>4.367320268554277E-2</v>
      </c>
      <c r="K33">
        <v>15670</v>
      </c>
      <c r="L33">
        <v>10.28320313</v>
      </c>
      <c r="M33">
        <v>0</v>
      </c>
      <c r="O33">
        <v>14565</v>
      </c>
      <c r="P33">
        <v>-10.98632813</v>
      </c>
      <c r="Q33">
        <v>-17.578125</v>
      </c>
    </row>
    <row r="34" spans="1:17" x14ac:dyDescent="0.25">
      <c r="A34">
        <v>333</v>
      </c>
      <c r="B34">
        <v>-0.17578125</v>
      </c>
      <c r="C34">
        <v>-7.9900570000000002</v>
      </c>
      <c r="D34" t="str">
        <f t="shared" si="2"/>
        <v>NO</v>
      </c>
      <c r="E34" t="str">
        <f t="shared" si="0"/>
        <v>NO</v>
      </c>
      <c r="F34">
        <f t="shared" si="1"/>
        <v>4.1432037960149271E-2</v>
      </c>
      <c r="K34">
        <v>15649</v>
      </c>
      <c r="L34">
        <v>10.1953125</v>
      </c>
      <c r="M34">
        <v>17.578125</v>
      </c>
      <c r="O34">
        <v>15294</v>
      </c>
      <c r="P34">
        <v>-10.81054688</v>
      </c>
      <c r="Q34">
        <v>-7.9900570000000002</v>
      </c>
    </row>
    <row r="35" spans="1:17" x14ac:dyDescent="0.25">
      <c r="A35">
        <v>344</v>
      </c>
      <c r="B35">
        <v>-0.17578125</v>
      </c>
      <c r="C35">
        <v>0</v>
      </c>
      <c r="D35" t="str">
        <f t="shared" si="2"/>
        <v>NO</v>
      </c>
      <c r="E35" t="str">
        <f t="shared" si="0"/>
        <v>NO</v>
      </c>
      <c r="F35">
        <f t="shared" si="1"/>
        <v>3.6539622917714273E-2</v>
      </c>
      <c r="K35">
        <v>16379</v>
      </c>
      <c r="L35">
        <v>10.10742188</v>
      </c>
      <c r="M35">
        <v>17.578125</v>
      </c>
      <c r="O35">
        <v>16024</v>
      </c>
      <c r="P35">
        <v>-10.72265625</v>
      </c>
      <c r="Q35">
        <v>-7.9900570000000002</v>
      </c>
    </row>
    <row r="36" spans="1:17" x14ac:dyDescent="0.25">
      <c r="A36">
        <v>354</v>
      </c>
      <c r="B36">
        <v>-0.17578125</v>
      </c>
      <c r="C36">
        <v>0</v>
      </c>
      <c r="D36" t="str">
        <f t="shared" si="2"/>
        <v>NO</v>
      </c>
      <c r="E36" t="str">
        <f t="shared" si="0"/>
        <v>NO</v>
      </c>
      <c r="F36">
        <f t="shared" si="1"/>
        <v>2.7621358640099514E-2</v>
      </c>
      <c r="K36">
        <v>17109</v>
      </c>
      <c r="L36">
        <v>10.01953125</v>
      </c>
      <c r="M36">
        <v>8.7890625</v>
      </c>
      <c r="O36">
        <v>16014</v>
      </c>
      <c r="P36">
        <v>-10.63476563</v>
      </c>
      <c r="Q36">
        <v>-17.578125</v>
      </c>
    </row>
    <row r="37" spans="1:17" x14ac:dyDescent="0.25">
      <c r="A37">
        <v>365</v>
      </c>
      <c r="B37">
        <v>-0.17578125</v>
      </c>
      <c r="C37">
        <v>0</v>
      </c>
      <c r="D37" t="str">
        <f t="shared" si="2"/>
        <v>NO</v>
      </c>
      <c r="E37" t="str">
        <f t="shared" si="0"/>
        <v>NO</v>
      </c>
      <c r="F37">
        <f t="shared" si="1"/>
        <v>0</v>
      </c>
      <c r="K37">
        <v>17098</v>
      </c>
      <c r="L37">
        <v>9.931640625</v>
      </c>
      <c r="M37">
        <v>15.980114</v>
      </c>
      <c r="O37">
        <v>16744</v>
      </c>
      <c r="P37">
        <v>-10.546875</v>
      </c>
      <c r="Q37">
        <v>-8.7890625</v>
      </c>
    </row>
    <row r="38" spans="1:17" x14ac:dyDescent="0.25">
      <c r="A38">
        <v>375</v>
      </c>
      <c r="B38">
        <v>-0.17578125</v>
      </c>
      <c r="C38">
        <v>0</v>
      </c>
      <c r="D38" t="str">
        <f t="shared" si="2"/>
        <v>NO</v>
      </c>
      <c r="E38" t="str">
        <f t="shared" si="0"/>
        <v>NO</v>
      </c>
      <c r="F38">
        <f t="shared" si="1"/>
        <v>0</v>
      </c>
      <c r="K38">
        <v>17828</v>
      </c>
      <c r="L38">
        <v>9.84375</v>
      </c>
      <c r="M38">
        <v>8.7890625</v>
      </c>
      <c r="O38">
        <v>17463</v>
      </c>
      <c r="P38">
        <v>-10.37109375</v>
      </c>
      <c r="Q38">
        <v>-17.578125</v>
      </c>
    </row>
    <row r="39" spans="1:17" x14ac:dyDescent="0.25">
      <c r="A39">
        <v>385</v>
      </c>
      <c r="B39">
        <v>-0.17578125</v>
      </c>
      <c r="C39">
        <v>0</v>
      </c>
      <c r="D39" t="str">
        <f t="shared" si="2"/>
        <v>NO</v>
      </c>
      <c r="E39" t="str">
        <f t="shared" si="0"/>
        <v>NO</v>
      </c>
      <c r="F39">
        <f t="shared" si="1"/>
        <v>0</v>
      </c>
      <c r="K39">
        <v>17838</v>
      </c>
      <c r="L39">
        <v>9.84375</v>
      </c>
      <c r="M39">
        <v>0</v>
      </c>
      <c r="O39">
        <v>18193</v>
      </c>
      <c r="P39">
        <v>-10.28320313</v>
      </c>
      <c r="Q39">
        <v>-17.578125</v>
      </c>
    </row>
    <row r="40" spans="1:17" x14ac:dyDescent="0.25">
      <c r="A40">
        <v>396</v>
      </c>
      <c r="B40">
        <v>-0.17578125</v>
      </c>
      <c r="C40">
        <v>0</v>
      </c>
      <c r="D40" t="str">
        <f t="shared" si="2"/>
        <v>NO</v>
      </c>
      <c r="E40" t="str">
        <f t="shared" si="0"/>
        <v>NO</v>
      </c>
      <c r="F40">
        <f t="shared" si="1"/>
        <v>0</v>
      </c>
      <c r="K40">
        <v>17817</v>
      </c>
      <c r="L40">
        <v>9.755859375</v>
      </c>
      <c r="M40">
        <v>15.980114</v>
      </c>
      <c r="O40">
        <v>18182</v>
      </c>
      <c r="P40">
        <v>-10.10742188</v>
      </c>
      <c r="Q40">
        <v>-7.9900570000000002</v>
      </c>
    </row>
    <row r="41" spans="1:17" x14ac:dyDescent="0.25">
      <c r="A41">
        <v>406</v>
      </c>
      <c r="B41">
        <v>-0.17578125</v>
      </c>
      <c r="C41">
        <v>0</v>
      </c>
      <c r="D41" t="str">
        <f t="shared" si="2"/>
        <v>NO</v>
      </c>
      <c r="E41" t="str">
        <f t="shared" si="0"/>
        <v>NO</v>
      </c>
      <c r="F41">
        <f t="shared" si="1"/>
        <v>0</v>
      </c>
      <c r="K41">
        <v>18547</v>
      </c>
      <c r="L41">
        <v>9.66796875</v>
      </c>
      <c r="M41">
        <v>15.980114</v>
      </c>
      <c r="O41">
        <v>18912</v>
      </c>
      <c r="P41">
        <v>-10.01953125</v>
      </c>
      <c r="Q41">
        <v>-7.9900570000000002</v>
      </c>
    </row>
    <row r="42" spans="1:17" x14ac:dyDescent="0.25">
      <c r="A42">
        <v>417</v>
      </c>
      <c r="B42">
        <v>-0.17578125</v>
      </c>
      <c r="C42">
        <v>0</v>
      </c>
      <c r="D42" t="str">
        <f t="shared" si="2"/>
        <v>NO</v>
      </c>
      <c r="E42" t="str">
        <f t="shared" si="0"/>
        <v>NO</v>
      </c>
      <c r="F42">
        <f t="shared" si="1"/>
        <v>0</v>
      </c>
      <c r="K42">
        <v>18558</v>
      </c>
      <c r="L42">
        <v>9.66796875</v>
      </c>
      <c r="M42">
        <v>0</v>
      </c>
      <c r="O42">
        <v>19642</v>
      </c>
      <c r="P42">
        <v>-9.931640625</v>
      </c>
      <c r="Q42">
        <v>-8.7890625</v>
      </c>
    </row>
    <row r="43" spans="1:17" x14ac:dyDescent="0.25">
      <c r="A43">
        <v>427</v>
      </c>
      <c r="B43">
        <v>-0.17578125</v>
      </c>
      <c r="C43">
        <v>0</v>
      </c>
      <c r="D43" t="str">
        <f t="shared" si="2"/>
        <v>NO</v>
      </c>
      <c r="E43" t="str">
        <f t="shared" si="0"/>
        <v>NO</v>
      </c>
      <c r="F43">
        <f t="shared" si="1"/>
        <v>0</v>
      </c>
      <c r="K43">
        <v>19277</v>
      </c>
      <c r="L43">
        <v>9.580078125</v>
      </c>
      <c r="M43">
        <v>7.9900570000000002</v>
      </c>
      <c r="O43">
        <v>19632</v>
      </c>
      <c r="P43">
        <v>-9.84375</v>
      </c>
      <c r="Q43">
        <v>-8.7890625</v>
      </c>
    </row>
    <row r="44" spans="1:17" x14ac:dyDescent="0.25">
      <c r="A44">
        <v>438</v>
      </c>
      <c r="B44">
        <v>-0.17578125</v>
      </c>
      <c r="C44">
        <v>0</v>
      </c>
      <c r="D44" t="str">
        <f t="shared" si="2"/>
        <v>NO</v>
      </c>
      <c r="E44" t="str">
        <f t="shared" si="0"/>
        <v>NO</v>
      </c>
      <c r="F44">
        <f t="shared" si="1"/>
        <v>0</v>
      </c>
      <c r="K44">
        <v>18537</v>
      </c>
      <c r="L44">
        <v>9.4921875</v>
      </c>
      <c r="M44">
        <v>17.578125</v>
      </c>
      <c r="O44">
        <v>20361</v>
      </c>
      <c r="P44">
        <v>-9.755859375</v>
      </c>
      <c r="Q44">
        <v>-7.9900570000000002</v>
      </c>
    </row>
    <row r="45" spans="1:17" x14ac:dyDescent="0.25">
      <c r="A45">
        <v>448</v>
      </c>
      <c r="B45">
        <v>-0.17578125</v>
      </c>
      <c r="C45">
        <v>0</v>
      </c>
      <c r="D45" t="str">
        <f t="shared" si="2"/>
        <v>NO</v>
      </c>
      <c r="E45" t="str">
        <f t="shared" si="0"/>
        <v>NO</v>
      </c>
      <c r="F45">
        <f t="shared" si="1"/>
        <v>0</v>
      </c>
      <c r="K45">
        <v>19267</v>
      </c>
      <c r="L45">
        <v>9.4921875</v>
      </c>
      <c r="M45">
        <v>17.578125</v>
      </c>
      <c r="O45">
        <v>20351</v>
      </c>
      <c r="P45">
        <v>-9.66796875</v>
      </c>
      <c r="Q45">
        <v>-17.578125</v>
      </c>
    </row>
    <row r="46" spans="1:17" x14ac:dyDescent="0.25">
      <c r="A46">
        <v>458</v>
      </c>
      <c r="B46">
        <v>-0.17578125</v>
      </c>
      <c r="C46">
        <v>0</v>
      </c>
      <c r="D46" t="str">
        <f t="shared" si="2"/>
        <v>NO</v>
      </c>
      <c r="E46" t="str">
        <f t="shared" si="0"/>
        <v>NO</v>
      </c>
      <c r="F46">
        <f t="shared" si="1"/>
        <v>0</v>
      </c>
      <c r="K46">
        <v>19997</v>
      </c>
      <c r="L46">
        <v>9.404296875</v>
      </c>
      <c r="M46">
        <v>7.9900570000000002</v>
      </c>
      <c r="O46">
        <v>21081</v>
      </c>
      <c r="P46">
        <v>-9.580078125</v>
      </c>
      <c r="Q46">
        <v>-17.578125</v>
      </c>
    </row>
    <row r="47" spans="1:17" x14ac:dyDescent="0.25">
      <c r="A47">
        <v>469</v>
      </c>
      <c r="B47">
        <v>-0.17578125</v>
      </c>
      <c r="C47">
        <v>0</v>
      </c>
      <c r="D47" t="str">
        <f t="shared" si="2"/>
        <v>NO</v>
      </c>
      <c r="E47" t="str">
        <f t="shared" si="0"/>
        <v>NO</v>
      </c>
      <c r="F47">
        <f t="shared" si="1"/>
        <v>0</v>
      </c>
      <c r="K47">
        <v>20716</v>
      </c>
      <c r="L47">
        <v>9.228515625</v>
      </c>
      <c r="M47">
        <v>17.578125</v>
      </c>
      <c r="O47">
        <v>21091</v>
      </c>
      <c r="P47">
        <v>-9.580078125</v>
      </c>
      <c r="Q47">
        <v>0</v>
      </c>
    </row>
    <row r="48" spans="1:17" x14ac:dyDescent="0.25">
      <c r="A48">
        <v>479</v>
      </c>
      <c r="B48">
        <v>-0.17578125</v>
      </c>
      <c r="C48">
        <v>0</v>
      </c>
      <c r="D48" t="str">
        <f t="shared" si="2"/>
        <v>NO</v>
      </c>
      <c r="E48" t="str">
        <f t="shared" si="0"/>
        <v>NO</v>
      </c>
      <c r="F48">
        <f t="shared" si="1"/>
        <v>0</v>
      </c>
      <c r="K48">
        <v>20726</v>
      </c>
      <c r="L48">
        <v>9.228515625</v>
      </c>
      <c r="M48">
        <v>0</v>
      </c>
      <c r="O48">
        <v>21070</v>
      </c>
      <c r="P48">
        <v>-9.404296875</v>
      </c>
      <c r="Q48">
        <v>-15.980114</v>
      </c>
    </row>
    <row r="49" spans="1:17" x14ac:dyDescent="0.25">
      <c r="A49">
        <v>490</v>
      </c>
      <c r="B49">
        <v>-0.17578125</v>
      </c>
      <c r="C49">
        <v>0</v>
      </c>
      <c r="D49" t="str">
        <f t="shared" si="2"/>
        <v>NO</v>
      </c>
      <c r="E49" t="str">
        <f t="shared" si="0"/>
        <v>NO</v>
      </c>
      <c r="F49">
        <f t="shared" si="1"/>
        <v>0</v>
      </c>
      <c r="K49">
        <v>20705</v>
      </c>
      <c r="L49">
        <v>9.052734375</v>
      </c>
      <c r="M49">
        <v>15.980114</v>
      </c>
      <c r="O49">
        <v>21811</v>
      </c>
      <c r="P49">
        <v>-9.404296875</v>
      </c>
      <c r="Q49">
        <v>0</v>
      </c>
    </row>
    <row r="50" spans="1:17" x14ac:dyDescent="0.25">
      <c r="A50">
        <v>500</v>
      </c>
      <c r="B50">
        <v>-0.17578125</v>
      </c>
      <c r="C50">
        <v>0</v>
      </c>
      <c r="D50" t="str">
        <f t="shared" si="2"/>
        <v>NO</v>
      </c>
      <c r="E50" t="str">
        <f t="shared" si="0"/>
        <v>NO</v>
      </c>
      <c r="F50">
        <f t="shared" si="1"/>
        <v>0</v>
      </c>
      <c r="K50">
        <v>21446</v>
      </c>
      <c r="L50">
        <v>9.052734375</v>
      </c>
      <c r="M50">
        <v>8.7890625</v>
      </c>
      <c r="O50">
        <v>22530</v>
      </c>
      <c r="P50">
        <v>-9.228515625</v>
      </c>
      <c r="Q50">
        <v>-8.7890625</v>
      </c>
    </row>
    <row r="51" spans="1:17" x14ac:dyDescent="0.25">
      <c r="A51">
        <v>511</v>
      </c>
      <c r="B51">
        <v>-0.17578125</v>
      </c>
      <c r="C51">
        <v>0</v>
      </c>
      <c r="D51" t="str">
        <f t="shared" si="2"/>
        <v>NO</v>
      </c>
      <c r="E51" t="str">
        <f t="shared" si="0"/>
        <v>NO</v>
      </c>
      <c r="F51">
        <f t="shared" si="1"/>
        <v>0</v>
      </c>
      <c r="K51">
        <v>22165</v>
      </c>
      <c r="L51">
        <v>8.876953125</v>
      </c>
      <c r="M51">
        <v>7.9900570000000002</v>
      </c>
      <c r="O51">
        <v>23249</v>
      </c>
      <c r="P51">
        <v>-9.052734375</v>
      </c>
      <c r="Q51">
        <v>-7.9900570000000002</v>
      </c>
    </row>
    <row r="52" spans="1:17" x14ac:dyDescent="0.25">
      <c r="A52">
        <v>521</v>
      </c>
      <c r="B52">
        <v>-0.17578125</v>
      </c>
      <c r="C52">
        <v>0</v>
      </c>
      <c r="D52" t="str">
        <f t="shared" si="2"/>
        <v>NO</v>
      </c>
      <c r="E52" t="str">
        <f t="shared" si="0"/>
        <v>NO</v>
      </c>
      <c r="F52">
        <f t="shared" si="1"/>
        <v>2.7621358640099514E-2</v>
      </c>
      <c r="K52">
        <v>22895</v>
      </c>
      <c r="L52">
        <v>8.7890625</v>
      </c>
      <c r="M52">
        <v>8.7890625</v>
      </c>
      <c r="O52">
        <v>23260</v>
      </c>
      <c r="P52">
        <v>-9.052734375</v>
      </c>
      <c r="Q52">
        <v>0</v>
      </c>
    </row>
    <row r="53" spans="1:17" x14ac:dyDescent="0.25">
      <c r="A53">
        <v>531</v>
      </c>
      <c r="B53">
        <v>-0.17578125</v>
      </c>
      <c r="C53">
        <v>0</v>
      </c>
      <c r="D53" t="str">
        <f t="shared" si="2"/>
        <v>NO</v>
      </c>
      <c r="E53" t="str">
        <f t="shared" si="0"/>
        <v>NO</v>
      </c>
      <c r="F53">
        <f t="shared" si="1"/>
        <v>3.6539622917714273E-2</v>
      </c>
      <c r="K53">
        <v>22885</v>
      </c>
      <c r="L53">
        <v>8.701171875</v>
      </c>
      <c r="M53">
        <v>15.980114</v>
      </c>
      <c r="O53">
        <v>23239</v>
      </c>
      <c r="P53">
        <v>-8.96484375</v>
      </c>
      <c r="Q53">
        <v>-26.3671875</v>
      </c>
    </row>
    <row r="54" spans="1:17" x14ac:dyDescent="0.25">
      <c r="A54">
        <v>542</v>
      </c>
      <c r="B54">
        <v>-0.17578125</v>
      </c>
      <c r="C54">
        <v>0</v>
      </c>
      <c r="D54" t="str">
        <f t="shared" si="2"/>
        <v>NO</v>
      </c>
      <c r="E54" t="str">
        <f t="shared" si="0"/>
        <v>NO</v>
      </c>
      <c r="F54">
        <f t="shared" si="1"/>
        <v>4.1432037960149271E-2</v>
      </c>
      <c r="K54">
        <v>23614</v>
      </c>
      <c r="L54">
        <v>8.61328125</v>
      </c>
      <c r="M54">
        <v>7.9900570000000002</v>
      </c>
      <c r="O54">
        <v>23979</v>
      </c>
      <c r="P54">
        <v>-8.876953125</v>
      </c>
      <c r="Q54">
        <v>-7.9900570000000002</v>
      </c>
    </row>
    <row r="55" spans="1:17" x14ac:dyDescent="0.25">
      <c r="A55">
        <v>552</v>
      </c>
      <c r="B55">
        <v>-0.17578125</v>
      </c>
      <c r="C55">
        <v>0</v>
      </c>
      <c r="D55" t="str">
        <f t="shared" si="2"/>
        <v>NO</v>
      </c>
      <c r="E55" t="str">
        <f t="shared" si="0"/>
        <v>NO</v>
      </c>
      <c r="F55">
        <f t="shared" si="1"/>
        <v>4.367320268554277E-2</v>
      </c>
      <c r="K55">
        <v>24344</v>
      </c>
      <c r="L55">
        <v>8.4375</v>
      </c>
      <c r="M55">
        <v>7.9900570000000002</v>
      </c>
      <c r="O55">
        <v>24699</v>
      </c>
      <c r="P55">
        <v>-8.701171875</v>
      </c>
      <c r="Q55">
        <v>-8.7890625</v>
      </c>
    </row>
    <row r="56" spans="1:17" x14ac:dyDescent="0.25">
      <c r="A56">
        <v>563</v>
      </c>
      <c r="B56">
        <v>-0.17578125</v>
      </c>
      <c r="C56">
        <v>0</v>
      </c>
      <c r="D56" t="str">
        <f t="shared" si="2"/>
        <v>NO</v>
      </c>
      <c r="E56" t="str">
        <f t="shared" si="0"/>
        <v>NO</v>
      </c>
      <c r="F56">
        <f t="shared" si="1"/>
        <v>4.367320268554277E-2</v>
      </c>
      <c r="K56">
        <v>24334</v>
      </c>
      <c r="L56">
        <v>8.349609375</v>
      </c>
      <c r="M56">
        <v>8.7890625</v>
      </c>
      <c r="O56">
        <v>25428</v>
      </c>
      <c r="P56">
        <v>-8.61328125</v>
      </c>
      <c r="Q56">
        <v>-7.9900570000000002</v>
      </c>
    </row>
    <row r="57" spans="1:17" x14ac:dyDescent="0.25">
      <c r="A57">
        <v>573</v>
      </c>
      <c r="B57">
        <v>-8.7890625E-2</v>
      </c>
      <c r="C57">
        <v>8.7890625</v>
      </c>
      <c r="D57" t="str">
        <f t="shared" si="2"/>
        <v>NO</v>
      </c>
      <c r="E57" t="str">
        <f t="shared" si="0"/>
        <v>NO</v>
      </c>
      <c r="F57">
        <f t="shared" si="1"/>
        <v>4.1432037960149271E-2</v>
      </c>
      <c r="K57">
        <v>25064</v>
      </c>
      <c r="L57">
        <v>8.26171875</v>
      </c>
      <c r="M57">
        <v>8.7890625</v>
      </c>
      <c r="O57">
        <v>25418</v>
      </c>
      <c r="P57">
        <v>-8.525390625</v>
      </c>
      <c r="Q57">
        <v>-17.578125</v>
      </c>
    </row>
    <row r="58" spans="1:17" x14ac:dyDescent="0.25">
      <c r="A58">
        <v>584</v>
      </c>
      <c r="B58">
        <v>-8.7890625E-2</v>
      </c>
      <c r="C58">
        <v>0</v>
      </c>
      <c r="D58" t="str">
        <f t="shared" si="2"/>
        <v>NO</v>
      </c>
      <c r="E58" t="str">
        <f t="shared" si="0"/>
        <v>NO</v>
      </c>
      <c r="F58">
        <f t="shared" si="1"/>
        <v>3.6539622917714273E-2</v>
      </c>
      <c r="K58">
        <v>25074</v>
      </c>
      <c r="L58">
        <v>8.26171875</v>
      </c>
      <c r="M58">
        <v>0</v>
      </c>
      <c r="O58">
        <v>26148</v>
      </c>
      <c r="P58">
        <v>-8.349609375</v>
      </c>
      <c r="Q58">
        <v>-8.7890625</v>
      </c>
    </row>
    <row r="59" spans="1:17" x14ac:dyDescent="0.25">
      <c r="A59">
        <v>594</v>
      </c>
      <c r="B59">
        <v>-8.7890625E-2</v>
      </c>
      <c r="C59">
        <v>0</v>
      </c>
      <c r="D59" t="str">
        <f t="shared" si="2"/>
        <v>NO</v>
      </c>
      <c r="E59" t="str">
        <f t="shared" si="0"/>
        <v>NO</v>
      </c>
      <c r="F59">
        <f t="shared" si="1"/>
        <v>2.7621358640099514E-2</v>
      </c>
      <c r="K59">
        <v>25053</v>
      </c>
      <c r="L59">
        <v>8.173828125</v>
      </c>
      <c r="M59">
        <v>15.980114</v>
      </c>
      <c r="O59">
        <v>26158</v>
      </c>
      <c r="P59">
        <v>-8.349609375</v>
      </c>
      <c r="Q59">
        <v>0</v>
      </c>
    </row>
    <row r="60" spans="1:17" x14ac:dyDescent="0.25">
      <c r="A60">
        <v>604</v>
      </c>
      <c r="B60">
        <v>-8.7890625E-2</v>
      </c>
      <c r="C60">
        <v>0</v>
      </c>
      <c r="D60" t="str">
        <f t="shared" si="2"/>
        <v>NO</v>
      </c>
      <c r="E60" t="str">
        <f t="shared" si="0"/>
        <v>NO</v>
      </c>
      <c r="F60">
        <f t="shared" si="1"/>
        <v>0</v>
      </c>
      <c r="K60">
        <v>25783</v>
      </c>
      <c r="L60">
        <v>8.0859375</v>
      </c>
      <c r="M60">
        <v>8.7890625</v>
      </c>
      <c r="O60">
        <v>26137</v>
      </c>
      <c r="P60">
        <v>-8.26171875</v>
      </c>
      <c r="Q60">
        <v>-15.980114</v>
      </c>
    </row>
    <row r="61" spans="1:17" x14ac:dyDescent="0.25">
      <c r="A61">
        <v>615</v>
      </c>
      <c r="B61">
        <v>-8.7890625E-2</v>
      </c>
      <c r="C61">
        <v>0</v>
      </c>
      <c r="D61" t="str">
        <f t="shared" si="2"/>
        <v>NO</v>
      </c>
      <c r="E61" t="str">
        <f t="shared" si="0"/>
        <v>NO</v>
      </c>
      <c r="F61">
        <f t="shared" si="1"/>
        <v>0</v>
      </c>
      <c r="K61">
        <v>25793</v>
      </c>
      <c r="L61">
        <v>8.0859375</v>
      </c>
      <c r="M61">
        <v>0</v>
      </c>
      <c r="O61">
        <v>26867</v>
      </c>
      <c r="P61">
        <v>-8.0859375</v>
      </c>
      <c r="Q61">
        <v>-7.9900570000000002</v>
      </c>
    </row>
    <row r="62" spans="1:17" x14ac:dyDescent="0.25">
      <c r="A62">
        <v>625</v>
      </c>
      <c r="B62">
        <v>-8.7890625E-2</v>
      </c>
      <c r="C62">
        <v>0</v>
      </c>
      <c r="D62" t="str">
        <f t="shared" si="2"/>
        <v>NO</v>
      </c>
      <c r="E62" t="str">
        <f t="shared" si="0"/>
        <v>NO</v>
      </c>
      <c r="F62">
        <f t="shared" si="1"/>
        <v>0</v>
      </c>
      <c r="K62">
        <v>25773</v>
      </c>
      <c r="L62">
        <v>7.998046875</v>
      </c>
      <c r="M62">
        <v>15.980114</v>
      </c>
      <c r="O62">
        <v>26878</v>
      </c>
      <c r="P62">
        <v>-8.0859375</v>
      </c>
      <c r="Q62">
        <v>0</v>
      </c>
    </row>
    <row r="63" spans="1:17" x14ac:dyDescent="0.25">
      <c r="A63">
        <v>636</v>
      </c>
      <c r="B63">
        <v>-8.7890625E-2</v>
      </c>
      <c r="C63">
        <v>0</v>
      </c>
      <c r="D63" t="str">
        <f t="shared" si="2"/>
        <v>NO</v>
      </c>
      <c r="E63" t="str">
        <f t="shared" si="0"/>
        <v>NO</v>
      </c>
      <c r="F63">
        <f t="shared" si="1"/>
        <v>2.7621358640099514E-2</v>
      </c>
      <c r="K63">
        <v>26513</v>
      </c>
      <c r="L63">
        <v>7.91015625</v>
      </c>
      <c r="M63">
        <v>8.7890625</v>
      </c>
      <c r="O63">
        <v>27597</v>
      </c>
      <c r="P63">
        <v>-8.0859375</v>
      </c>
      <c r="Q63">
        <v>-8.7890625</v>
      </c>
    </row>
    <row r="64" spans="1:17" x14ac:dyDescent="0.25">
      <c r="A64">
        <v>646</v>
      </c>
      <c r="B64">
        <v>-8.7890625E-2</v>
      </c>
      <c r="C64">
        <v>0</v>
      </c>
      <c r="D64" t="str">
        <f t="shared" si="2"/>
        <v>NO</v>
      </c>
      <c r="E64" t="str">
        <f t="shared" si="0"/>
        <v>NO</v>
      </c>
      <c r="F64">
        <f t="shared" si="1"/>
        <v>3.6539622917714273E-2</v>
      </c>
      <c r="K64">
        <v>26502</v>
      </c>
      <c r="L64">
        <v>7.822265625</v>
      </c>
      <c r="M64">
        <v>7.9900570000000002</v>
      </c>
      <c r="O64">
        <v>26857</v>
      </c>
      <c r="P64">
        <v>-7.998046875</v>
      </c>
      <c r="Q64">
        <v>-17.578125</v>
      </c>
    </row>
    <row r="65" spans="1:17" x14ac:dyDescent="0.25">
      <c r="A65">
        <v>656</v>
      </c>
      <c r="B65">
        <v>-8.7890625E-2</v>
      </c>
      <c r="C65">
        <v>0</v>
      </c>
      <c r="D65" t="str">
        <f t="shared" si="2"/>
        <v>NO</v>
      </c>
      <c r="E65" t="str">
        <f t="shared" si="0"/>
        <v>NO</v>
      </c>
      <c r="F65">
        <f t="shared" si="1"/>
        <v>4.1432037960149271E-2</v>
      </c>
      <c r="K65">
        <v>27232</v>
      </c>
      <c r="L65">
        <v>7.822265625</v>
      </c>
      <c r="M65">
        <v>7.9900570000000002</v>
      </c>
      <c r="O65">
        <v>27587</v>
      </c>
      <c r="P65">
        <v>-7.998046875</v>
      </c>
      <c r="Q65">
        <v>-8.7890625</v>
      </c>
    </row>
    <row r="66" spans="1:17" x14ac:dyDescent="0.25">
      <c r="A66">
        <v>667</v>
      </c>
      <c r="B66">
        <v>-8.7890625E-2</v>
      </c>
      <c r="C66">
        <v>0</v>
      </c>
      <c r="D66" t="str">
        <f t="shared" si="2"/>
        <v>NO</v>
      </c>
      <c r="E66" t="str">
        <f t="shared" si="0"/>
        <v>NO</v>
      </c>
      <c r="F66">
        <f t="shared" si="1"/>
        <v>4.367320268554277E-2</v>
      </c>
      <c r="K66">
        <v>27243</v>
      </c>
      <c r="L66">
        <v>7.822265625</v>
      </c>
      <c r="M66">
        <v>0</v>
      </c>
      <c r="O66">
        <v>28316</v>
      </c>
      <c r="P66">
        <v>-7.998046875</v>
      </c>
      <c r="Q66">
        <v>-7.9900570000000002</v>
      </c>
    </row>
    <row r="67" spans="1:17" x14ac:dyDescent="0.25">
      <c r="A67">
        <v>677</v>
      </c>
      <c r="B67">
        <v>-8.7890625E-2</v>
      </c>
      <c r="C67">
        <v>0</v>
      </c>
      <c r="D67" t="str">
        <f t="shared" si="2"/>
        <v>NO</v>
      </c>
      <c r="E67" t="str">
        <f t="shared" si="0"/>
        <v>NO</v>
      </c>
      <c r="F67">
        <f t="shared" si="1"/>
        <v>4.367320268554277E-2</v>
      </c>
      <c r="K67">
        <v>27222</v>
      </c>
      <c r="L67">
        <v>7.734375</v>
      </c>
      <c r="M67">
        <v>8.7890625</v>
      </c>
      <c r="O67">
        <v>28306</v>
      </c>
      <c r="P67">
        <v>-7.91015625</v>
      </c>
      <c r="Q67">
        <v>-17.578125</v>
      </c>
    </row>
    <row r="68" spans="1:17" x14ac:dyDescent="0.25">
      <c r="A68">
        <v>688</v>
      </c>
      <c r="B68">
        <v>0</v>
      </c>
      <c r="C68">
        <v>8.7890625</v>
      </c>
      <c r="D68" t="str">
        <f t="shared" si="2"/>
        <v>NO</v>
      </c>
      <c r="E68" t="str">
        <f t="shared" si="0"/>
        <v>NO</v>
      </c>
      <c r="F68">
        <f t="shared" si="1"/>
        <v>4.1432037960149271E-2</v>
      </c>
      <c r="K68">
        <v>27952</v>
      </c>
      <c r="L68">
        <v>7.646484375</v>
      </c>
      <c r="M68">
        <v>8.7890625</v>
      </c>
      <c r="O68">
        <v>29036</v>
      </c>
      <c r="P68">
        <v>-7.734375</v>
      </c>
      <c r="Q68">
        <v>-8.7890625</v>
      </c>
    </row>
    <row r="69" spans="1:17" x14ac:dyDescent="0.25">
      <c r="A69">
        <v>698</v>
      </c>
      <c r="B69">
        <v>0</v>
      </c>
      <c r="C69">
        <v>0</v>
      </c>
      <c r="D69" t="str">
        <f t="shared" si="2"/>
        <v>NO</v>
      </c>
      <c r="E69" t="str">
        <f t="shared" si="0"/>
        <v>NO</v>
      </c>
      <c r="F69">
        <f t="shared" si="1"/>
        <v>3.6539622917714273E-2</v>
      </c>
      <c r="K69">
        <v>27962</v>
      </c>
      <c r="L69">
        <v>7.646484375</v>
      </c>
      <c r="M69">
        <v>0</v>
      </c>
      <c r="O69">
        <v>29046</v>
      </c>
      <c r="P69">
        <v>-7.734375</v>
      </c>
      <c r="Q69">
        <v>0</v>
      </c>
    </row>
    <row r="70" spans="1:17" x14ac:dyDescent="0.25">
      <c r="A70">
        <v>709</v>
      </c>
      <c r="B70">
        <v>0</v>
      </c>
      <c r="C70">
        <v>0</v>
      </c>
      <c r="D70" t="str">
        <f t="shared" ref="D70:D133" si="3">IF(AND(B71=MAX(B67:B75), _xlfn.STDEV.P(B67:B75)&gt;$G$5),"YES","NO")</f>
        <v>NO</v>
      </c>
      <c r="E70" t="str">
        <f t="shared" ref="E70:E133" si="4">IF(AND(B71=MIN(B67:B75), _xlfn.STDEV.P(B67:B75)&gt;$G$5),"YES","NO")</f>
        <v>NO</v>
      </c>
      <c r="F70">
        <f t="shared" ref="F70:F133" si="5">_xlfn.STDEV.P(B67:B75)</f>
        <v>2.7621358640099514E-2</v>
      </c>
      <c r="K70">
        <v>27941</v>
      </c>
      <c r="L70">
        <v>7.55859375</v>
      </c>
      <c r="M70">
        <v>15.980114</v>
      </c>
      <c r="O70">
        <v>29025</v>
      </c>
      <c r="P70">
        <v>-7.646484375</v>
      </c>
      <c r="Q70">
        <v>-15.980114</v>
      </c>
    </row>
    <row r="71" spans="1:17" x14ac:dyDescent="0.25">
      <c r="A71">
        <v>719</v>
      </c>
      <c r="B71">
        <v>0</v>
      </c>
      <c r="C71">
        <v>0</v>
      </c>
      <c r="D71" t="str">
        <f t="shared" si="3"/>
        <v>NO</v>
      </c>
      <c r="E71" t="str">
        <f t="shared" si="4"/>
        <v>NO</v>
      </c>
      <c r="F71">
        <f t="shared" si="5"/>
        <v>0</v>
      </c>
      <c r="K71">
        <v>28681</v>
      </c>
      <c r="L71">
        <v>7.55859375</v>
      </c>
      <c r="M71">
        <v>7.9900570000000002</v>
      </c>
      <c r="O71">
        <v>29755</v>
      </c>
      <c r="P71">
        <v>-7.646484375</v>
      </c>
      <c r="Q71">
        <v>-7.9900570000000002</v>
      </c>
    </row>
    <row r="72" spans="1:17" x14ac:dyDescent="0.25">
      <c r="A72">
        <v>729</v>
      </c>
      <c r="B72">
        <v>0</v>
      </c>
      <c r="C72">
        <v>0</v>
      </c>
      <c r="D72" t="str">
        <f t="shared" si="3"/>
        <v>NO</v>
      </c>
      <c r="E72" t="str">
        <f t="shared" si="4"/>
        <v>NO</v>
      </c>
      <c r="F72">
        <f t="shared" si="5"/>
        <v>0</v>
      </c>
      <c r="K72">
        <v>28671</v>
      </c>
      <c r="L72">
        <v>7.470703125</v>
      </c>
      <c r="M72">
        <v>8.7890625</v>
      </c>
      <c r="O72">
        <v>30485</v>
      </c>
      <c r="P72">
        <v>-7.55859375</v>
      </c>
      <c r="Q72">
        <v>-8.7890625</v>
      </c>
    </row>
    <row r="73" spans="1:17" x14ac:dyDescent="0.25">
      <c r="A73">
        <v>740</v>
      </c>
      <c r="B73">
        <v>0</v>
      </c>
      <c r="C73">
        <v>0</v>
      </c>
      <c r="D73" t="str">
        <f t="shared" si="3"/>
        <v>NO</v>
      </c>
      <c r="E73" t="str">
        <f t="shared" si="4"/>
        <v>NO</v>
      </c>
      <c r="F73">
        <f t="shared" si="5"/>
        <v>0</v>
      </c>
      <c r="K73">
        <v>29401</v>
      </c>
      <c r="L73">
        <v>7.3828125</v>
      </c>
      <c r="M73">
        <v>8.7890625</v>
      </c>
      <c r="O73">
        <v>30475</v>
      </c>
      <c r="P73">
        <v>-7.470703125</v>
      </c>
      <c r="Q73">
        <v>-8.7890625</v>
      </c>
    </row>
    <row r="74" spans="1:17" x14ac:dyDescent="0.25">
      <c r="A74">
        <v>750</v>
      </c>
      <c r="B74">
        <v>0</v>
      </c>
      <c r="C74">
        <v>0</v>
      </c>
      <c r="D74" t="str">
        <f t="shared" si="3"/>
        <v>NO</v>
      </c>
      <c r="E74" t="str">
        <f t="shared" si="4"/>
        <v>NO</v>
      </c>
      <c r="F74">
        <f t="shared" si="5"/>
        <v>0</v>
      </c>
      <c r="K74">
        <v>29390</v>
      </c>
      <c r="L74">
        <v>7.294921875</v>
      </c>
      <c r="M74">
        <v>15.980114</v>
      </c>
      <c r="O74">
        <v>31204</v>
      </c>
      <c r="P74">
        <v>-7.470703125</v>
      </c>
      <c r="Q74">
        <v>-15.980114</v>
      </c>
    </row>
    <row r="75" spans="1:17" x14ac:dyDescent="0.25">
      <c r="A75">
        <v>761</v>
      </c>
      <c r="B75">
        <v>0</v>
      </c>
      <c r="C75">
        <v>0</v>
      </c>
      <c r="D75" t="str">
        <f t="shared" si="3"/>
        <v>NO</v>
      </c>
      <c r="E75" t="str">
        <f t="shared" si="4"/>
        <v>NO</v>
      </c>
      <c r="F75">
        <f t="shared" si="5"/>
        <v>0</v>
      </c>
      <c r="K75">
        <v>30120</v>
      </c>
      <c r="L75">
        <v>7.294921875</v>
      </c>
      <c r="M75">
        <v>15.980114</v>
      </c>
      <c r="O75">
        <v>31194</v>
      </c>
      <c r="P75">
        <v>-7.294921875</v>
      </c>
      <c r="Q75">
        <v>-8.7890625</v>
      </c>
    </row>
    <row r="76" spans="1:17" x14ac:dyDescent="0.25">
      <c r="A76">
        <v>771</v>
      </c>
      <c r="B76">
        <v>0</v>
      </c>
      <c r="C76">
        <v>0</v>
      </c>
      <c r="D76" t="str">
        <f t="shared" si="3"/>
        <v>NO</v>
      </c>
      <c r="E76" t="str">
        <f t="shared" si="4"/>
        <v>NO</v>
      </c>
      <c r="F76">
        <f t="shared" si="5"/>
        <v>0</v>
      </c>
      <c r="K76">
        <v>30110</v>
      </c>
      <c r="L76">
        <v>7.119140625</v>
      </c>
      <c r="M76">
        <v>8.7890625</v>
      </c>
      <c r="O76">
        <v>31924</v>
      </c>
      <c r="P76">
        <v>-7.20703125</v>
      </c>
      <c r="Q76">
        <v>-8.7890625</v>
      </c>
    </row>
    <row r="77" spans="1:17" x14ac:dyDescent="0.25">
      <c r="A77">
        <v>782</v>
      </c>
      <c r="B77">
        <v>0</v>
      </c>
      <c r="C77">
        <v>0</v>
      </c>
      <c r="D77" t="str">
        <f t="shared" si="3"/>
        <v>NO</v>
      </c>
      <c r="E77" t="str">
        <f t="shared" si="4"/>
        <v>NO</v>
      </c>
      <c r="F77">
        <f t="shared" si="5"/>
        <v>0</v>
      </c>
      <c r="K77">
        <v>30840</v>
      </c>
      <c r="L77">
        <v>7.119140625</v>
      </c>
      <c r="M77">
        <v>8.7890625</v>
      </c>
      <c r="O77">
        <v>32654</v>
      </c>
      <c r="P77">
        <v>-7.119140625</v>
      </c>
      <c r="Q77">
        <v>-8.7890625</v>
      </c>
    </row>
    <row r="78" spans="1:17" x14ac:dyDescent="0.25">
      <c r="A78">
        <v>792</v>
      </c>
      <c r="B78">
        <v>0</v>
      </c>
      <c r="C78">
        <v>0</v>
      </c>
      <c r="D78" t="str">
        <f t="shared" si="3"/>
        <v>NO</v>
      </c>
      <c r="E78" t="str">
        <f t="shared" si="4"/>
        <v>NO</v>
      </c>
      <c r="F78">
        <f t="shared" si="5"/>
        <v>0</v>
      </c>
      <c r="K78">
        <v>30850</v>
      </c>
      <c r="L78">
        <v>7.119140625</v>
      </c>
      <c r="M78">
        <v>0</v>
      </c>
      <c r="O78">
        <v>32643</v>
      </c>
      <c r="P78">
        <v>-7.03125</v>
      </c>
      <c r="Q78">
        <v>-7.9900570000000002</v>
      </c>
    </row>
    <row r="79" spans="1:17" x14ac:dyDescent="0.25">
      <c r="A79">
        <v>802</v>
      </c>
      <c r="B79">
        <v>0</v>
      </c>
      <c r="C79">
        <v>0</v>
      </c>
      <c r="D79" t="str">
        <f t="shared" si="3"/>
        <v>NO</v>
      </c>
      <c r="E79" t="str">
        <f t="shared" si="4"/>
        <v>NO</v>
      </c>
      <c r="F79">
        <f t="shared" si="5"/>
        <v>0</v>
      </c>
      <c r="K79">
        <v>30829</v>
      </c>
      <c r="L79">
        <v>7.03125</v>
      </c>
      <c r="M79">
        <v>15.980114</v>
      </c>
      <c r="O79">
        <v>33373</v>
      </c>
      <c r="P79">
        <v>-7.03125</v>
      </c>
      <c r="Q79">
        <v>-8.7890625</v>
      </c>
    </row>
    <row r="80" spans="1:17" x14ac:dyDescent="0.25">
      <c r="A80">
        <v>813</v>
      </c>
      <c r="B80">
        <v>0</v>
      </c>
      <c r="C80">
        <v>0</v>
      </c>
      <c r="D80" t="str">
        <f t="shared" si="3"/>
        <v>NO</v>
      </c>
      <c r="E80" t="str">
        <f t="shared" si="4"/>
        <v>NO</v>
      </c>
      <c r="F80">
        <f t="shared" si="5"/>
        <v>0</v>
      </c>
      <c r="K80">
        <v>31569</v>
      </c>
      <c r="L80">
        <v>7.03125</v>
      </c>
      <c r="M80">
        <v>7.9900570000000002</v>
      </c>
      <c r="O80">
        <v>33363</v>
      </c>
      <c r="P80">
        <v>-6.943359375</v>
      </c>
      <c r="Q80">
        <v>-8.7890625</v>
      </c>
    </row>
    <row r="81" spans="1:17" x14ac:dyDescent="0.25">
      <c r="A81">
        <v>823</v>
      </c>
      <c r="B81">
        <v>0</v>
      </c>
      <c r="C81">
        <v>0</v>
      </c>
      <c r="D81" t="str">
        <f t="shared" si="3"/>
        <v>NO</v>
      </c>
      <c r="E81" t="str">
        <f t="shared" si="4"/>
        <v>NO</v>
      </c>
      <c r="F81">
        <f t="shared" si="5"/>
        <v>0</v>
      </c>
      <c r="K81">
        <v>31559</v>
      </c>
      <c r="L81">
        <v>6.943359375</v>
      </c>
      <c r="M81">
        <v>8.7890625</v>
      </c>
      <c r="O81">
        <v>34092</v>
      </c>
      <c r="P81">
        <v>-6.943359375</v>
      </c>
      <c r="Q81">
        <v>-7.9900570000000002</v>
      </c>
    </row>
    <row r="82" spans="1:17" x14ac:dyDescent="0.25">
      <c r="A82">
        <v>834</v>
      </c>
      <c r="B82">
        <v>0</v>
      </c>
      <c r="C82">
        <v>0</v>
      </c>
      <c r="D82" t="str">
        <f t="shared" si="3"/>
        <v>NO</v>
      </c>
      <c r="E82" t="str">
        <f t="shared" si="4"/>
        <v>NO</v>
      </c>
      <c r="F82">
        <f t="shared" si="5"/>
        <v>0</v>
      </c>
      <c r="K82">
        <v>32289</v>
      </c>
      <c r="L82">
        <v>6.943359375</v>
      </c>
      <c r="M82">
        <v>8.7890625</v>
      </c>
      <c r="O82">
        <v>34103</v>
      </c>
      <c r="P82">
        <v>-6.943359375</v>
      </c>
      <c r="Q82">
        <v>0</v>
      </c>
    </row>
    <row r="83" spans="1:17" x14ac:dyDescent="0.25">
      <c r="A83">
        <v>844</v>
      </c>
      <c r="B83">
        <v>0</v>
      </c>
      <c r="C83">
        <v>0</v>
      </c>
      <c r="D83" t="str">
        <f t="shared" si="3"/>
        <v>NO</v>
      </c>
      <c r="E83" t="str">
        <f t="shared" si="4"/>
        <v>NO</v>
      </c>
      <c r="F83">
        <f t="shared" si="5"/>
        <v>2.7621358640099514E-2</v>
      </c>
      <c r="K83">
        <v>32299</v>
      </c>
      <c r="L83">
        <v>6.943359375</v>
      </c>
      <c r="M83">
        <v>0</v>
      </c>
      <c r="O83">
        <v>34082</v>
      </c>
      <c r="P83">
        <v>-6.85546875</v>
      </c>
      <c r="Q83">
        <v>-17.578125</v>
      </c>
    </row>
    <row r="84" spans="1:17" x14ac:dyDescent="0.25">
      <c r="A84">
        <v>855</v>
      </c>
      <c r="B84">
        <v>0</v>
      </c>
      <c r="C84">
        <v>0</v>
      </c>
      <c r="D84" t="str">
        <f t="shared" si="3"/>
        <v>NO</v>
      </c>
      <c r="E84" t="str">
        <f t="shared" si="4"/>
        <v>NO</v>
      </c>
      <c r="F84">
        <f t="shared" si="5"/>
        <v>3.6539622917714273E-2</v>
      </c>
      <c r="K84">
        <v>32278</v>
      </c>
      <c r="L84">
        <v>6.85546875</v>
      </c>
      <c r="M84">
        <v>7.9900570000000002</v>
      </c>
      <c r="O84">
        <v>34812</v>
      </c>
      <c r="P84">
        <v>-6.767578125</v>
      </c>
      <c r="Q84">
        <v>-17.578125</v>
      </c>
    </row>
    <row r="85" spans="1:17" x14ac:dyDescent="0.25">
      <c r="A85">
        <v>865</v>
      </c>
      <c r="B85">
        <v>0</v>
      </c>
      <c r="C85">
        <v>0</v>
      </c>
      <c r="D85" t="str">
        <f t="shared" si="3"/>
        <v>NO</v>
      </c>
      <c r="E85" t="str">
        <f t="shared" si="4"/>
        <v>NO</v>
      </c>
      <c r="F85">
        <f t="shared" si="5"/>
        <v>4.1432037960149271E-2</v>
      </c>
      <c r="K85">
        <v>33008</v>
      </c>
      <c r="L85">
        <v>6.767578125</v>
      </c>
      <c r="M85">
        <v>7.9900570000000002</v>
      </c>
      <c r="O85">
        <v>34822</v>
      </c>
      <c r="P85">
        <v>-6.767578125</v>
      </c>
      <c r="Q85">
        <v>0</v>
      </c>
    </row>
    <row r="86" spans="1:17" x14ac:dyDescent="0.25">
      <c r="A86">
        <v>875</v>
      </c>
      <c r="B86">
        <v>0</v>
      </c>
      <c r="C86">
        <v>0</v>
      </c>
      <c r="D86" t="str">
        <f t="shared" si="3"/>
        <v>NO</v>
      </c>
      <c r="E86" t="str">
        <f t="shared" si="4"/>
        <v>NO</v>
      </c>
      <c r="F86">
        <f t="shared" si="5"/>
        <v>4.367320268554277E-2</v>
      </c>
      <c r="K86">
        <v>33728</v>
      </c>
      <c r="L86">
        <v>6.6796875</v>
      </c>
      <c r="M86">
        <v>8.7890625</v>
      </c>
      <c r="O86">
        <v>34801</v>
      </c>
      <c r="P86">
        <v>-6.591796875</v>
      </c>
      <c r="Q86">
        <v>-15.980114</v>
      </c>
    </row>
    <row r="87" spans="1:17" x14ac:dyDescent="0.25">
      <c r="A87">
        <v>886</v>
      </c>
      <c r="B87">
        <v>0</v>
      </c>
      <c r="C87">
        <v>0</v>
      </c>
      <c r="D87" t="str">
        <f t="shared" si="3"/>
        <v>NO</v>
      </c>
      <c r="E87" t="str">
        <f t="shared" si="4"/>
        <v>NO</v>
      </c>
      <c r="F87">
        <f t="shared" si="5"/>
        <v>4.367320268554277E-2</v>
      </c>
      <c r="K87">
        <v>33738</v>
      </c>
      <c r="L87">
        <v>6.6796875</v>
      </c>
      <c r="M87">
        <v>0</v>
      </c>
      <c r="O87">
        <v>35542</v>
      </c>
      <c r="P87">
        <v>-6.591796875</v>
      </c>
      <c r="Q87">
        <v>0</v>
      </c>
    </row>
    <row r="88" spans="1:17" x14ac:dyDescent="0.25">
      <c r="A88">
        <v>896</v>
      </c>
      <c r="B88">
        <v>-8.7890625E-2</v>
      </c>
      <c r="C88">
        <v>-7.9900570000000002</v>
      </c>
      <c r="D88" t="str">
        <f t="shared" si="3"/>
        <v>NO</v>
      </c>
      <c r="E88" t="str">
        <f t="shared" si="4"/>
        <v>NO</v>
      </c>
      <c r="F88">
        <f t="shared" si="5"/>
        <v>4.1432037960149271E-2</v>
      </c>
      <c r="K88">
        <v>33748</v>
      </c>
      <c r="L88">
        <v>6.6796875</v>
      </c>
      <c r="M88">
        <v>0</v>
      </c>
      <c r="O88">
        <v>36261</v>
      </c>
      <c r="P88">
        <v>-6.416015625</v>
      </c>
      <c r="Q88">
        <v>-8.7890625</v>
      </c>
    </row>
    <row r="89" spans="1:17" x14ac:dyDescent="0.25">
      <c r="A89">
        <v>907</v>
      </c>
      <c r="B89">
        <v>-8.7890625E-2</v>
      </c>
      <c r="C89">
        <v>0</v>
      </c>
      <c r="D89" t="str">
        <f t="shared" si="3"/>
        <v>NO</v>
      </c>
      <c r="E89" t="str">
        <f t="shared" si="4"/>
        <v>NO</v>
      </c>
      <c r="F89">
        <f t="shared" si="5"/>
        <v>3.6539622917714273E-2</v>
      </c>
      <c r="K89">
        <v>33717</v>
      </c>
      <c r="L89">
        <v>6.591796875</v>
      </c>
      <c r="M89">
        <v>15.980114</v>
      </c>
      <c r="O89">
        <v>36271</v>
      </c>
      <c r="P89">
        <v>-6.416015625</v>
      </c>
      <c r="Q89">
        <v>0</v>
      </c>
    </row>
    <row r="90" spans="1:17" x14ac:dyDescent="0.25">
      <c r="A90">
        <v>917</v>
      </c>
      <c r="B90">
        <v>-8.7890625E-2</v>
      </c>
      <c r="C90">
        <v>0</v>
      </c>
      <c r="D90" t="str">
        <f t="shared" si="3"/>
        <v>NO</v>
      </c>
      <c r="E90" t="str">
        <f t="shared" si="4"/>
        <v>NO</v>
      </c>
      <c r="F90">
        <f t="shared" si="5"/>
        <v>2.7621358640099514E-2</v>
      </c>
      <c r="K90">
        <v>34457</v>
      </c>
      <c r="L90">
        <v>6.591796875</v>
      </c>
      <c r="M90">
        <v>7.9900570000000002</v>
      </c>
      <c r="O90">
        <v>36282</v>
      </c>
      <c r="P90">
        <v>-6.416015625</v>
      </c>
      <c r="Q90">
        <v>0</v>
      </c>
    </row>
    <row r="91" spans="1:17" x14ac:dyDescent="0.25">
      <c r="A91">
        <v>928</v>
      </c>
      <c r="B91">
        <v>-8.7890625E-2</v>
      </c>
      <c r="C91">
        <v>0</v>
      </c>
      <c r="D91" t="str">
        <f t="shared" si="3"/>
        <v>NO</v>
      </c>
      <c r="E91" t="str">
        <f t="shared" si="4"/>
        <v>NO</v>
      </c>
      <c r="F91">
        <f t="shared" si="5"/>
        <v>0</v>
      </c>
      <c r="K91">
        <v>34468</v>
      </c>
      <c r="L91">
        <v>6.591796875</v>
      </c>
      <c r="M91">
        <v>0</v>
      </c>
      <c r="O91">
        <v>36251</v>
      </c>
      <c r="P91">
        <v>-6.328125</v>
      </c>
      <c r="Q91">
        <v>-17.578125</v>
      </c>
    </row>
    <row r="92" spans="1:17" x14ac:dyDescent="0.25">
      <c r="A92">
        <v>938</v>
      </c>
      <c r="B92">
        <v>-8.7890625E-2</v>
      </c>
      <c r="C92">
        <v>0</v>
      </c>
      <c r="D92" t="str">
        <f t="shared" si="3"/>
        <v>NO</v>
      </c>
      <c r="E92" t="str">
        <f t="shared" si="4"/>
        <v>NO</v>
      </c>
      <c r="F92">
        <f t="shared" si="5"/>
        <v>0</v>
      </c>
      <c r="K92">
        <v>34447</v>
      </c>
      <c r="L92">
        <v>6.50390625</v>
      </c>
      <c r="M92">
        <v>17.578125</v>
      </c>
      <c r="O92">
        <v>36991</v>
      </c>
      <c r="P92">
        <v>-6.328125</v>
      </c>
      <c r="Q92">
        <v>-8.7890625</v>
      </c>
    </row>
    <row r="93" spans="1:17" x14ac:dyDescent="0.25">
      <c r="A93">
        <v>948</v>
      </c>
      <c r="B93">
        <v>-8.7890625E-2</v>
      </c>
      <c r="C93">
        <v>0</v>
      </c>
      <c r="D93" t="str">
        <f t="shared" si="3"/>
        <v>NO</v>
      </c>
      <c r="E93" t="str">
        <f t="shared" si="4"/>
        <v>NO</v>
      </c>
      <c r="F93">
        <f t="shared" si="5"/>
        <v>0</v>
      </c>
      <c r="K93">
        <v>35177</v>
      </c>
      <c r="L93">
        <v>6.416015625</v>
      </c>
      <c r="M93">
        <v>8.7890625</v>
      </c>
      <c r="O93">
        <v>37001</v>
      </c>
      <c r="P93">
        <v>-6.328125</v>
      </c>
      <c r="Q93">
        <v>0</v>
      </c>
    </row>
    <row r="94" spans="1:17" x14ac:dyDescent="0.25">
      <c r="A94">
        <v>959</v>
      </c>
      <c r="B94">
        <v>-8.7890625E-2</v>
      </c>
      <c r="C94">
        <v>0</v>
      </c>
      <c r="D94" t="str">
        <f t="shared" si="3"/>
        <v>NO</v>
      </c>
      <c r="E94" t="str">
        <f t="shared" si="4"/>
        <v>NO</v>
      </c>
      <c r="F94">
        <f t="shared" si="5"/>
        <v>2.7621358640099514E-2</v>
      </c>
      <c r="K94">
        <v>35187</v>
      </c>
      <c r="L94">
        <v>6.416015625</v>
      </c>
      <c r="M94">
        <v>0</v>
      </c>
      <c r="O94">
        <v>36980</v>
      </c>
      <c r="P94">
        <v>-6.240234375</v>
      </c>
      <c r="Q94">
        <v>-7.9900570000000002</v>
      </c>
    </row>
    <row r="95" spans="1:17" x14ac:dyDescent="0.25">
      <c r="A95">
        <v>969</v>
      </c>
      <c r="B95">
        <v>-8.7890625E-2</v>
      </c>
      <c r="C95">
        <v>0</v>
      </c>
      <c r="D95" t="str">
        <f t="shared" si="3"/>
        <v>NO</v>
      </c>
      <c r="E95" t="str">
        <f t="shared" si="4"/>
        <v>NO</v>
      </c>
      <c r="F95">
        <f t="shared" si="5"/>
        <v>3.6539622917714273E-2</v>
      </c>
      <c r="K95">
        <v>35166</v>
      </c>
      <c r="L95">
        <v>6.328125</v>
      </c>
      <c r="M95">
        <v>15.980114</v>
      </c>
      <c r="O95">
        <v>37710</v>
      </c>
      <c r="P95">
        <v>-6.15234375</v>
      </c>
      <c r="Q95">
        <v>-7.9900570000000002</v>
      </c>
    </row>
    <row r="96" spans="1:17" x14ac:dyDescent="0.25">
      <c r="A96">
        <v>980</v>
      </c>
      <c r="B96">
        <v>-8.7890625E-2</v>
      </c>
      <c r="C96">
        <v>0</v>
      </c>
      <c r="D96" t="str">
        <f t="shared" si="3"/>
        <v>NO</v>
      </c>
      <c r="E96" t="str">
        <f t="shared" si="4"/>
        <v>NO</v>
      </c>
      <c r="F96">
        <f t="shared" si="5"/>
        <v>4.1432037960149271E-2</v>
      </c>
      <c r="K96">
        <v>35907</v>
      </c>
      <c r="L96">
        <v>6.328125</v>
      </c>
      <c r="M96">
        <v>8.7890625</v>
      </c>
      <c r="O96">
        <v>38440</v>
      </c>
      <c r="P96">
        <v>-6.064453125</v>
      </c>
      <c r="Q96">
        <v>-8.7890625</v>
      </c>
    </row>
    <row r="97" spans="1:17" x14ac:dyDescent="0.25">
      <c r="A97">
        <v>990</v>
      </c>
      <c r="B97">
        <v>-8.7890625E-2</v>
      </c>
      <c r="C97">
        <v>0</v>
      </c>
      <c r="D97" t="str">
        <f t="shared" si="3"/>
        <v>NO</v>
      </c>
      <c r="E97" t="str">
        <f t="shared" si="4"/>
        <v>NO</v>
      </c>
      <c r="F97">
        <f t="shared" si="5"/>
        <v>4.367320268554277E-2</v>
      </c>
      <c r="K97">
        <v>35896</v>
      </c>
      <c r="L97">
        <v>6.240234375</v>
      </c>
      <c r="M97">
        <v>7.9900570000000002</v>
      </c>
      <c r="O97">
        <v>38430</v>
      </c>
      <c r="P97">
        <v>-5.9765625</v>
      </c>
      <c r="Q97">
        <v>-8.7890625</v>
      </c>
    </row>
    <row r="98" spans="1:17" x14ac:dyDescent="0.25">
      <c r="A98">
        <v>1001</v>
      </c>
      <c r="B98">
        <v>-8.7890625E-2</v>
      </c>
      <c r="C98">
        <v>0</v>
      </c>
      <c r="D98" t="str">
        <f t="shared" si="3"/>
        <v>NO</v>
      </c>
      <c r="E98" t="str">
        <f t="shared" si="4"/>
        <v>NO</v>
      </c>
      <c r="F98">
        <f t="shared" si="5"/>
        <v>4.367320268554277E-2</v>
      </c>
      <c r="K98">
        <v>36626</v>
      </c>
      <c r="L98">
        <v>6.15234375</v>
      </c>
      <c r="M98">
        <v>8.7890625</v>
      </c>
      <c r="O98">
        <v>39159</v>
      </c>
      <c r="P98">
        <v>-5.888671875</v>
      </c>
      <c r="Q98">
        <v>-7.9900570000000002</v>
      </c>
    </row>
    <row r="99" spans="1:17" x14ac:dyDescent="0.25">
      <c r="A99">
        <v>1011</v>
      </c>
      <c r="B99">
        <v>-0.17578125</v>
      </c>
      <c r="C99">
        <v>-8.7890625</v>
      </c>
      <c r="D99" t="str">
        <f t="shared" si="3"/>
        <v>NO</v>
      </c>
      <c r="E99" t="str">
        <f t="shared" si="4"/>
        <v>NO</v>
      </c>
      <c r="F99">
        <f t="shared" si="5"/>
        <v>4.1432037960149271E-2</v>
      </c>
      <c r="K99">
        <v>36636</v>
      </c>
      <c r="L99">
        <v>6.15234375</v>
      </c>
      <c r="M99">
        <v>0</v>
      </c>
      <c r="O99">
        <v>39170</v>
      </c>
      <c r="P99">
        <v>-5.888671875</v>
      </c>
      <c r="Q99">
        <v>0</v>
      </c>
    </row>
    <row r="100" spans="1:17" x14ac:dyDescent="0.25">
      <c r="A100">
        <v>1021</v>
      </c>
      <c r="B100">
        <v>-0.17578125</v>
      </c>
      <c r="C100">
        <v>0</v>
      </c>
      <c r="D100" t="str">
        <f t="shared" si="3"/>
        <v>NO</v>
      </c>
      <c r="E100" t="str">
        <f t="shared" si="4"/>
        <v>NO</v>
      </c>
      <c r="F100">
        <f t="shared" si="5"/>
        <v>3.6539622917714273E-2</v>
      </c>
      <c r="K100">
        <v>36616</v>
      </c>
      <c r="L100">
        <v>6.064453125</v>
      </c>
      <c r="M100">
        <v>7.9900570000000002</v>
      </c>
      <c r="O100">
        <v>39149</v>
      </c>
      <c r="P100">
        <v>-5.80078125</v>
      </c>
      <c r="Q100">
        <v>-8.7890625</v>
      </c>
    </row>
    <row r="101" spans="1:17" x14ac:dyDescent="0.25">
      <c r="A101">
        <v>1032</v>
      </c>
      <c r="B101">
        <v>-0.17578125</v>
      </c>
      <c r="C101">
        <v>0</v>
      </c>
      <c r="D101" t="str">
        <f t="shared" si="3"/>
        <v>NO</v>
      </c>
      <c r="E101" t="str">
        <f t="shared" si="4"/>
        <v>NO</v>
      </c>
      <c r="F101">
        <f t="shared" si="5"/>
        <v>2.7621358640099514E-2</v>
      </c>
      <c r="K101">
        <v>37345</v>
      </c>
      <c r="L101">
        <v>5.9765625</v>
      </c>
      <c r="M101">
        <v>7.9900570000000002</v>
      </c>
      <c r="O101">
        <v>39879</v>
      </c>
      <c r="P101">
        <v>-5.712890625</v>
      </c>
      <c r="Q101">
        <v>-8.7890625</v>
      </c>
    </row>
    <row r="102" spans="1:17" x14ac:dyDescent="0.25">
      <c r="A102">
        <v>1042</v>
      </c>
      <c r="B102">
        <v>-0.17578125</v>
      </c>
      <c r="C102">
        <v>0</v>
      </c>
      <c r="D102" t="str">
        <f t="shared" si="3"/>
        <v>NO</v>
      </c>
      <c r="E102" t="str">
        <f t="shared" si="4"/>
        <v>NO</v>
      </c>
      <c r="F102">
        <f t="shared" si="5"/>
        <v>0</v>
      </c>
      <c r="K102">
        <v>37356</v>
      </c>
      <c r="L102">
        <v>5.9765625</v>
      </c>
      <c r="M102">
        <v>0</v>
      </c>
      <c r="O102">
        <v>39868</v>
      </c>
      <c r="P102">
        <v>-5.625</v>
      </c>
      <c r="Q102">
        <v>-15.980114</v>
      </c>
    </row>
    <row r="103" spans="1:17" x14ac:dyDescent="0.25">
      <c r="A103">
        <v>1053</v>
      </c>
      <c r="B103">
        <v>-0.17578125</v>
      </c>
      <c r="C103">
        <v>0</v>
      </c>
      <c r="D103" t="str">
        <f t="shared" si="3"/>
        <v>NO</v>
      </c>
      <c r="E103" t="str">
        <f t="shared" si="4"/>
        <v>NO</v>
      </c>
      <c r="F103">
        <f t="shared" si="5"/>
        <v>0</v>
      </c>
      <c r="K103">
        <v>37366</v>
      </c>
      <c r="L103">
        <v>5.9765625</v>
      </c>
      <c r="M103">
        <v>0</v>
      </c>
      <c r="O103">
        <v>40598</v>
      </c>
      <c r="P103">
        <v>-5.537109375</v>
      </c>
      <c r="Q103">
        <v>-7.9900570000000002</v>
      </c>
    </row>
    <row r="104" spans="1:17" x14ac:dyDescent="0.25">
      <c r="A104">
        <v>1063</v>
      </c>
      <c r="B104">
        <v>-0.17578125</v>
      </c>
      <c r="C104">
        <v>0</v>
      </c>
      <c r="D104" t="str">
        <f t="shared" si="3"/>
        <v>NO</v>
      </c>
      <c r="E104" t="str">
        <f t="shared" si="4"/>
        <v>NO</v>
      </c>
      <c r="F104">
        <f t="shared" si="5"/>
        <v>0</v>
      </c>
      <c r="K104">
        <v>37335</v>
      </c>
      <c r="L104">
        <v>5.888671875</v>
      </c>
      <c r="M104">
        <v>17.578125</v>
      </c>
      <c r="O104">
        <v>40609</v>
      </c>
      <c r="P104">
        <v>-5.537109375</v>
      </c>
      <c r="Q104">
        <v>0</v>
      </c>
    </row>
    <row r="105" spans="1:17" x14ac:dyDescent="0.25">
      <c r="A105">
        <v>1073</v>
      </c>
      <c r="B105">
        <v>-0.17578125</v>
      </c>
      <c r="C105">
        <v>0</v>
      </c>
      <c r="D105" t="str">
        <f t="shared" si="3"/>
        <v>NO</v>
      </c>
      <c r="E105" t="str">
        <f t="shared" si="4"/>
        <v>NO</v>
      </c>
      <c r="F105">
        <f t="shared" si="5"/>
        <v>0</v>
      </c>
      <c r="K105">
        <v>38075</v>
      </c>
      <c r="L105">
        <v>5.888671875</v>
      </c>
      <c r="M105">
        <v>7.9900570000000002</v>
      </c>
      <c r="O105">
        <v>40588</v>
      </c>
      <c r="P105">
        <v>-5.44921875</v>
      </c>
      <c r="Q105">
        <v>-8.7890625</v>
      </c>
    </row>
    <row r="106" spans="1:17" x14ac:dyDescent="0.25">
      <c r="A106">
        <v>1084</v>
      </c>
      <c r="B106">
        <v>-0.17578125</v>
      </c>
      <c r="C106">
        <v>0</v>
      </c>
      <c r="D106" t="str">
        <f t="shared" si="3"/>
        <v>NO</v>
      </c>
      <c r="E106" t="str">
        <f t="shared" si="4"/>
        <v>NO</v>
      </c>
      <c r="F106">
        <f t="shared" si="5"/>
        <v>0</v>
      </c>
      <c r="K106">
        <v>38065</v>
      </c>
      <c r="L106">
        <v>5.80078125</v>
      </c>
      <c r="M106">
        <v>17.578125</v>
      </c>
      <c r="O106">
        <v>2210</v>
      </c>
      <c r="P106">
        <v>0</v>
      </c>
      <c r="Q106">
        <v>0</v>
      </c>
    </row>
    <row r="107" spans="1:17" x14ac:dyDescent="0.25">
      <c r="A107">
        <v>1094</v>
      </c>
      <c r="B107">
        <v>-0.17578125</v>
      </c>
      <c r="C107">
        <v>0</v>
      </c>
      <c r="D107" t="str">
        <f t="shared" si="3"/>
        <v>NO</v>
      </c>
      <c r="E107" t="str">
        <f t="shared" si="4"/>
        <v>NO</v>
      </c>
      <c r="F107">
        <f t="shared" si="5"/>
        <v>0</v>
      </c>
      <c r="K107">
        <v>38795</v>
      </c>
      <c r="L107">
        <v>5.625</v>
      </c>
      <c r="M107">
        <v>8.7890625</v>
      </c>
    </row>
    <row r="108" spans="1:17" x14ac:dyDescent="0.25">
      <c r="A108">
        <v>1105</v>
      </c>
      <c r="B108">
        <v>-0.17578125</v>
      </c>
      <c r="C108">
        <v>0</v>
      </c>
      <c r="D108" t="str">
        <f t="shared" si="3"/>
        <v>NO</v>
      </c>
      <c r="E108" t="str">
        <f t="shared" si="4"/>
        <v>NO</v>
      </c>
      <c r="F108">
        <f t="shared" si="5"/>
        <v>0</v>
      </c>
      <c r="K108">
        <v>39514</v>
      </c>
      <c r="L108">
        <v>5.537109375</v>
      </c>
      <c r="M108">
        <v>8.7890625</v>
      </c>
    </row>
    <row r="109" spans="1:17" x14ac:dyDescent="0.25">
      <c r="A109">
        <v>1115</v>
      </c>
      <c r="B109">
        <v>-0.17578125</v>
      </c>
      <c r="C109">
        <v>0</v>
      </c>
      <c r="D109" t="str">
        <f t="shared" si="3"/>
        <v>NO</v>
      </c>
      <c r="E109" t="str">
        <f t="shared" si="4"/>
        <v>NO</v>
      </c>
      <c r="F109">
        <f t="shared" si="5"/>
        <v>0</v>
      </c>
      <c r="K109">
        <v>39524</v>
      </c>
      <c r="L109">
        <v>5.537109375</v>
      </c>
      <c r="M109">
        <v>0</v>
      </c>
    </row>
    <row r="110" spans="1:17" x14ac:dyDescent="0.25">
      <c r="A110">
        <v>1126</v>
      </c>
      <c r="B110">
        <v>-0.17578125</v>
      </c>
      <c r="C110">
        <v>0</v>
      </c>
      <c r="D110" t="str">
        <f t="shared" si="3"/>
        <v>NO</v>
      </c>
      <c r="E110" t="str">
        <f t="shared" si="4"/>
        <v>NO</v>
      </c>
      <c r="F110">
        <f t="shared" si="5"/>
        <v>0</v>
      </c>
      <c r="K110">
        <v>39535</v>
      </c>
      <c r="L110">
        <v>5.537109375</v>
      </c>
      <c r="M110">
        <v>0</v>
      </c>
    </row>
    <row r="111" spans="1:17" x14ac:dyDescent="0.25">
      <c r="A111">
        <v>1136</v>
      </c>
      <c r="B111">
        <v>-0.17578125</v>
      </c>
      <c r="C111">
        <v>0</v>
      </c>
      <c r="D111" t="str">
        <f t="shared" si="3"/>
        <v>NO</v>
      </c>
      <c r="E111" t="str">
        <f t="shared" si="4"/>
        <v>NO</v>
      </c>
      <c r="F111">
        <f t="shared" si="5"/>
        <v>0</v>
      </c>
      <c r="K111">
        <v>39503</v>
      </c>
      <c r="L111">
        <v>5.44921875</v>
      </c>
      <c r="M111">
        <v>15.980114</v>
      </c>
    </row>
    <row r="112" spans="1:17" x14ac:dyDescent="0.25">
      <c r="A112">
        <v>1146</v>
      </c>
      <c r="B112">
        <v>-0.17578125</v>
      </c>
      <c r="C112">
        <v>0</v>
      </c>
      <c r="D112" t="str">
        <f t="shared" si="3"/>
        <v>NO</v>
      </c>
      <c r="E112" t="str">
        <f t="shared" si="4"/>
        <v>NO</v>
      </c>
      <c r="F112">
        <f t="shared" si="5"/>
        <v>0</v>
      </c>
      <c r="K112">
        <v>40233</v>
      </c>
      <c r="L112">
        <v>5.361328125</v>
      </c>
      <c r="M112">
        <v>7.9900570000000002</v>
      </c>
    </row>
    <row r="113" spans="1:13" x14ac:dyDescent="0.25">
      <c r="A113">
        <v>1157</v>
      </c>
      <c r="B113">
        <v>-0.17578125</v>
      </c>
      <c r="C113">
        <v>0</v>
      </c>
      <c r="D113" t="str">
        <f t="shared" si="3"/>
        <v>NO</v>
      </c>
      <c r="E113" t="str">
        <f t="shared" si="4"/>
        <v>NO</v>
      </c>
      <c r="F113">
        <f t="shared" si="5"/>
        <v>0</v>
      </c>
      <c r="K113">
        <v>40244</v>
      </c>
      <c r="L113">
        <v>5.361328125</v>
      </c>
      <c r="M113">
        <v>0</v>
      </c>
    </row>
    <row r="114" spans="1:13" x14ac:dyDescent="0.25">
      <c r="A114">
        <v>1167</v>
      </c>
      <c r="B114">
        <v>-0.17578125</v>
      </c>
      <c r="C114">
        <v>0</v>
      </c>
      <c r="D114" t="str">
        <f t="shared" si="3"/>
        <v>NO</v>
      </c>
      <c r="E114" t="str">
        <f t="shared" si="4"/>
        <v>NO</v>
      </c>
      <c r="F114">
        <f t="shared" si="5"/>
        <v>0</v>
      </c>
      <c r="K114">
        <v>40223</v>
      </c>
      <c r="L114">
        <v>5.2734375</v>
      </c>
      <c r="M114">
        <v>17.578125</v>
      </c>
    </row>
    <row r="115" spans="1:13" x14ac:dyDescent="0.25">
      <c r="A115">
        <v>1178</v>
      </c>
      <c r="B115">
        <v>-0.17578125</v>
      </c>
      <c r="C115">
        <v>0</v>
      </c>
      <c r="D115" t="str">
        <f t="shared" si="3"/>
        <v>NO</v>
      </c>
      <c r="E115" t="str">
        <f t="shared" si="4"/>
        <v>NO</v>
      </c>
      <c r="F115">
        <f t="shared" si="5"/>
        <v>0</v>
      </c>
    </row>
    <row r="116" spans="1:13" x14ac:dyDescent="0.25">
      <c r="A116">
        <v>1188</v>
      </c>
      <c r="B116">
        <v>-0.17578125</v>
      </c>
      <c r="C116">
        <v>0</v>
      </c>
      <c r="D116" t="str">
        <f t="shared" si="3"/>
        <v>NO</v>
      </c>
      <c r="E116" t="str">
        <f t="shared" si="4"/>
        <v>NO</v>
      </c>
      <c r="F116">
        <f t="shared" si="5"/>
        <v>0</v>
      </c>
    </row>
    <row r="117" spans="1:13" x14ac:dyDescent="0.25">
      <c r="A117">
        <v>1199</v>
      </c>
      <c r="B117">
        <v>-0.17578125</v>
      </c>
      <c r="C117">
        <v>0</v>
      </c>
      <c r="D117" t="str">
        <f t="shared" si="3"/>
        <v>NO</v>
      </c>
      <c r="E117" t="str">
        <f t="shared" si="4"/>
        <v>NO</v>
      </c>
      <c r="F117">
        <f t="shared" si="5"/>
        <v>2.7621358640099514E-2</v>
      </c>
    </row>
    <row r="118" spans="1:13" x14ac:dyDescent="0.25">
      <c r="A118">
        <v>1209</v>
      </c>
      <c r="B118">
        <v>-0.17578125</v>
      </c>
      <c r="C118">
        <v>0</v>
      </c>
      <c r="D118" t="str">
        <f t="shared" si="3"/>
        <v>NO</v>
      </c>
      <c r="E118" t="str">
        <f t="shared" si="4"/>
        <v>NO</v>
      </c>
      <c r="F118">
        <f t="shared" si="5"/>
        <v>3.6539622917714273E-2</v>
      </c>
    </row>
    <row r="119" spans="1:13" x14ac:dyDescent="0.25">
      <c r="A119">
        <v>1219</v>
      </c>
      <c r="B119">
        <v>-0.17578125</v>
      </c>
      <c r="C119">
        <v>0</v>
      </c>
      <c r="D119" t="str">
        <f t="shared" si="3"/>
        <v>NO</v>
      </c>
      <c r="E119" t="str">
        <f t="shared" si="4"/>
        <v>NO</v>
      </c>
      <c r="F119">
        <f t="shared" si="5"/>
        <v>4.1432037960149271E-2</v>
      </c>
    </row>
    <row r="120" spans="1:13" x14ac:dyDescent="0.25">
      <c r="A120">
        <v>1230</v>
      </c>
      <c r="B120">
        <v>-0.17578125</v>
      </c>
      <c r="C120">
        <v>0</v>
      </c>
      <c r="D120" t="str">
        <f t="shared" si="3"/>
        <v>NO</v>
      </c>
      <c r="E120" t="str">
        <f t="shared" si="4"/>
        <v>NO</v>
      </c>
      <c r="F120">
        <f t="shared" si="5"/>
        <v>4.367320268554277E-2</v>
      </c>
    </row>
    <row r="121" spans="1:13" x14ac:dyDescent="0.25">
      <c r="A121">
        <v>1240</v>
      </c>
      <c r="B121">
        <v>-0.17578125</v>
      </c>
      <c r="C121">
        <v>0</v>
      </c>
      <c r="D121" t="str">
        <f t="shared" si="3"/>
        <v>NO</v>
      </c>
      <c r="E121" t="str">
        <f t="shared" si="4"/>
        <v>NO</v>
      </c>
      <c r="F121">
        <f t="shared" si="5"/>
        <v>4.367320268554277E-2</v>
      </c>
    </row>
    <row r="122" spans="1:13" x14ac:dyDescent="0.25">
      <c r="A122">
        <v>1251</v>
      </c>
      <c r="B122">
        <v>-8.7890625E-2</v>
      </c>
      <c r="C122">
        <v>8.7890625</v>
      </c>
      <c r="D122" t="str">
        <f t="shared" si="3"/>
        <v>NO</v>
      </c>
      <c r="E122" t="str">
        <f t="shared" si="4"/>
        <v>NO</v>
      </c>
      <c r="F122">
        <f t="shared" si="5"/>
        <v>4.1432037960149271E-2</v>
      </c>
    </row>
    <row r="123" spans="1:13" x14ac:dyDescent="0.25">
      <c r="A123">
        <v>1261</v>
      </c>
      <c r="B123">
        <v>-8.7890625E-2</v>
      </c>
      <c r="C123">
        <v>0</v>
      </c>
      <c r="D123" t="str">
        <f t="shared" si="3"/>
        <v>NO</v>
      </c>
      <c r="E123" t="str">
        <f t="shared" si="4"/>
        <v>NO</v>
      </c>
      <c r="F123">
        <f t="shared" si="5"/>
        <v>3.6539622917714273E-2</v>
      </c>
    </row>
    <row r="124" spans="1:13" x14ac:dyDescent="0.25">
      <c r="A124">
        <v>1272</v>
      </c>
      <c r="B124">
        <v>-8.7890625E-2</v>
      </c>
      <c r="C124">
        <v>0</v>
      </c>
      <c r="D124" t="str">
        <f t="shared" si="3"/>
        <v>NO</v>
      </c>
      <c r="E124" t="str">
        <f t="shared" si="4"/>
        <v>NO</v>
      </c>
      <c r="F124">
        <f t="shared" si="5"/>
        <v>2.7621358640099514E-2</v>
      </c>
    </row>
    <row r="125" spans="1:13" x14ac:dyDescent="0.25">
      <c r="A125">
        <v>1282</v>
      </c>
      <c r="B125">
        <v>-8.7890625E-2</v>
      </c>
      <c r="C125">
        <v>0</v>
      </c>
      <c r="D125" t="str">
        <f t="shared" si="3"/>
        <v>NO</v>
      </c>
      <c r="E125" t="str">
        <f t="shared" si="4"/>
        <v>NO</v>
      </c>
      <c r="F125">
        <f t="shared" si="5"/>
        <v>2.7621358640099514E-2</v>
      </c>
    </row>
    <row r="126" spans="1:13" x14ac:dyDescent="0.25">
      <c r="A126">
        <v>1292</v>
      </c>
      <c r="B126">
        <v>-8.7890625E-2</v>
      </c>
      <c r="C126">
        <v>0</v>
      </c>
      <c r="D126" t="str">
        <f t="shared" si="3"/>
        <v>NO</v>
      </c>
      <c r="E126" t="str">
        <f t="shared" si="4"/>
        <v>NO</v>
      </c>
      <c r="F126">
        <f t="shared" si="5"/>
        <v>2.7621358640099514E-2</v>
      </c>
    </row>
    <row r="127" spans="1:13" x14ac:dyDescent="0.25">
      <c r="A127">
        <v>1303</v>
      </c>
      <c r="B127">
        <v>-8.7890625E-2</v>
      </c>
      <c r="C127">
        <v>0</v>
      </c>
      <c r="D127" t="str">
        <f t="shared" si="3"/>
        <v>NO</v>
      </c>
      <c r="E127" t="str">
        <f t="shared" si="4"/>
        <v>NO</v>
      </c>
      <c r="F127">
        <f t="shared" si="5"/>
        <v>3.6539622917714273E-2</v>
      </c>
    </row>
    <row r="128" spans="1:13" x14ac:dyDescent="0.25">
      <c r="A128">
        <v>1313</v>
      </c>
      <c r="B128">
        <v>-8.7890625E-2</v>
      </c>
      <c r="C128">
        <v>0</v>
      </c>
      <c r="D128" t="str">
        <f t="shared" si="3"/>
        <v>NO</v>
      </c>
      <c r="E128" t="str">
        <f t="shared" si="4"/>
        <v>NO</v>
      </c>
      <c r="F128">
        <f t="shared" si="5"/>
        <v>4.1432037960149271E-2</v>
      </c>
    </row>
    <row r="129" spans="1:6" x14ac:dyDescent="0.25">
      <c r="A129">
        <v>1324</v>
      </c>
      <c r="B129">
        <v>-8.7890625E-2</v>
      </c>
      <c r="C129">
        <v>0</v>
      </c>
      <c r="D129" t="str">
        <f t="shared" si="3"/>
        <v>NO</v>
      </c>
      <c r="E129" t="str">
        <f t="shared" si="4"/>
        <v>NO</v>
      </c>
      <c r="F129">
        <f t="shared" si="5"/>
        <v>4.367320268554277E-2</v>
      </c>
    </row>
    <row r="130" spans="1:6" x14ac:dyDescent="0.25">
      <c r="A130">
        <v>1334</v>
      </c>
      <c r="B130">
        <v>0</v>
      </c>
      <c r="C130">
        <v>7.9900570000000002</v>
      </c>
      <c r="D130" t="str">
        <f t="shared" si="3"/>
        <v>NO</v>
      </c>
      <c r="E130" t="str">
        <f t="shared" si="4"/>
        <v>NO</v>
      </c>
      <c r="F130">
        <f t="shared" si="5"/>
        <v>4.367320268554277E-2</v>
      </c>
    </row>
    <row r="131" spans="1:6" x14ac:dyDescent="0.25">
      <c r="A131">
        <v>1345</v>
      </c>
      <c r="B131">
        <v>-8.7890625E-2</v>
      </c>
      <c r="C131">
        <v>-8.7890625</v>
      </c>
      <c r="D131" t="str">
        <f t="shared" si="3"/>
        <v>NO</v>
      </c>
      <c r="E131" t="str">
        <f t="shared" si="4"/>
        <v>NO</v>
      </c>
      <c r="F131">
        <f t="shared" si="5"/>
        <v>4.1432037960149271E-2</v>
      </c>
    </row>
    <row r="132" spans="1:6" x14ac:dyDescent="0.25">
      <c r="A132">
        <v>1355</v>
      </c>
      <c r="B132">
        <v>0</v>
      </c>
      <c r="C132">
        <v>8.7890625</v>
      </c>
      <c r="D132" t="str">
        <f t="shared" si="3"/>
        <v>NO</v>
      </c>
      <c r="E132" t="str">
        <f t="shared" si="4"/>
        <v>NO</v>
      </c>
      <c r="F132">
        <f t="shared" si="5"/>
        <v>3.6539622917714273E-2</v>
      </c>
    </row>
    <row r="133" spans="1:6" x14ac:dyDescent="0.25">
      <c r="A133">
        <v>1365</v>
      </c>
      <c r="B133">
        <v>0</v>
      </c>
      <c r="C133">
        <v>0</v>
      </c>
      <c r="D133" t="str">
        <f t="shared" si="3"/>
        <v>NO</v>
      </c>
      <c r="E133" t="str">
        <f t="shared" si="4"/>
        <v>NO</v>
      </c>
      <c r="F133">
        <f t="shared" si="5"/>
        <v>2.7621358640099514E-2</v>
      </c>
    </row>
    <row r="134" spans="1:6" x14ac:dyDescent="0.25">
      <c r="A134">
        <v>1376</v>
      </c>
      <c r="B134">
        <v>0</v>
      </c>
      <c r="C134">
        <v>0</v>
      </c>
      <c r="D134" t="str">
        <f t="shared" ref="D134:D197" si="6">IF(AND(B135=MAX(B131:B139), _xlfn.STDEV.P(B131:B139)&gt;$G$5),"YES","NO")</f>
        <v>NO</v>
      </c>
      <c r="E134" t="str">
        <f t="shared" ref="E134:E197" si="7">IF(AND(B135=MIN(B131:B139), _xlfn.STDEV.P(B131:B139)&gt;$G$5),"YES","NO")</f>
        <v>NO</v>
      </c>
      <c r="F134">
        <f t="shared" ref="F134:F197" si="8">_xlfn.STDEV.P(B131:B139)</f>
        <v>2.7621358640099514E-2</v>
      </c>
    </row>
    <row r="135" spans="1:6" x14ac:dyDescent="0.25">
      <c r="A135">
        <v>1386</v>
      </c>
      <c r="B135">
        <v>0</v>
      </c>
      <c r="C135">
        <v>0</v>
      </c>
      <c r="D135" t="str">
        <f t="shared" si="6"/>
        <v>NO</v>
      </c>
      <c r="E135" t="str">
        <f t="shared" si="7"/>
        <v>NO</v>
      </c>
      <c r="F135">
        <f t="shared" si="8"/>
        <v>2.7621358640099514E-2</v>
      </c>
    </row>
    <row r="136" spans="1:6" x14ac:dyDescent="0.25">
      <c r="A136">
        <v>1397</v>
      </c>
      <c r="B136">
        <v>0</v>
      </c>
      <c r="C136">
        <v>0</v>
      </c>
      <c r="D136" t="str">
        <f t="shared" si="6"/>
        <v>NO</v>
      </c>
      <c r="E136" t="str">
        <f t="shared" si="7"/>
        <v>NO</v>
      </c>
      <c r="F136">
        <f t="shared" si="8"/>
        <v>3.6539622917714273E-2</v>
      </c>
    </row>
    <row r="137" spans="1:6" x14ac:dyDescent="0.25">
      <c r="A137">
        <v>1407</v>
      </c>
      <c r="B137">
        <v>0</v>
      </c>
      <c r="C137">
        <v>0</v>
      </c>
      <c r="D137" t="str">
        <f t="shared" si="6"/>
        <v>NO</v>
      </c>
      <c r="E137" t="str">
        <f t="shared" si="7"/>
        <v>NO</v>
      </c>
      <c r="F137">
        <f t="shared" si="8"/>
        <v>4.1432037960149271E-2</v>
      </c>
    </row>
    <row r="138" spans="1:6" x14ac:dyDescent="0.25">
      <c r="A138">
        <v>1418</v>
      </c>
      <c r="B138">
        <v>0</v>
      </c>
      <c r="C138">
        <v>0</v>
      </c>
      <c r="D138" t="str">
        <f t="shared" si="6"/>
        <v>NO</v>
      </c>
      <c r="E138" t="str">
        <f t="shared" si="7"/>
        <v>NO</v>
      </c>
      <c r="F138">
        <f t="shared" si="8"/>
        <v>4.367320268554277E-2</v>
      </c>
    </row>
    <row r="139" spans="1:6" x14ac:dyDescent="0.25">
      <c r="A139">
        <v>1428</v>
      </c>
      <c r="B139">
        <v>0</v>
      </c>
      <c r="C139">
        <v>0</v>
      </c>
      <c r="D139" t="str">
        <f t="shared" si="6"/>
        <v>NO</v>
      </c>
      <c r="E139" t="str">
        <f t="shared" si="7"/>
        <v>NO</v>
      </c>
      <c r="F139">
        <f t="shared" si="8"/>
        <v>4.367320268554277E-2</v>
      </c>
    </row>
    <row r="140" spans="1:6" x14ac:dyDescent="0.25">
      <c r="A140">
        <v>1438</v>
      </c>
      <c r="B140">
        <v>8.7890625E-2</v>
      </c>
      <c r="C140">
        <v>7.9900570000000002</v>
      </c>
      <c r="D140" t="str">
        <f t="shared" si="6"/>
        <v>NO</v>
      </c>
      <c r="E140" t="str">
        <f t="shared" si="7"/>
        <v>NO</v>
      </c>
      <c r="F140">
        <f t="shared" si="8"/>
        <v>4.1432037960149271E-2</v>
      </c>
    </row>
    <row r="141" spans="1:6" x14ac:dyDescent="0.25">
      <c r="A141">
        <v>1449</v>
      </c>
      <c r="B141">
        <v>8.7890625E-2</v>
      </c>
      <c r="C141">
        <v>0</v>
      </c>
      <c r="D141" t="str">
        <f t="shared" si="6"/>
        <v>NO</v>
      </c>
      <c r="E141" t="str">
        <f t="shared" si="7"/>
        <v>NO</v>
      </c>
      <c r="F141">
        <f t="shared" si="8"/>
        <v>3.6539622917714273E-2</v>
      </c>
    </row>
    <row r="142" spans="1:6" x14ac:dyDescent="0.25">
      <c r="A142">
        <v>1459</v>
      </c>
      <c r="B142">
        <v>8.7890625E-2</v>
      </c>
      <c r="C142">
        <v>0</v>
      </c>
      <c r="D142" t="str">
        <f t="shared" si="6"/>
        <v>NO</v>
      </c>
      <c r="E142" t="str">
        <f t="shared" si="7"/>
        <v>NO</v>
      </c>
      <c r="F142">
        <f t="shared" si="8"/>
        <v>2.7621358640099514E-2</v>
      </c>
    </row>
    <row r="143" spans="1:6" x14ac:dyDescent="0.25">
      <c r="A143">
        <v>1470</v>
      </c>
      <c r="B143">
        <v>8.7890625E-2</v>
      </c>
      <c r="C143">
        <v>0</v>
      </c>
      <c r="D143" t="str">
        <f t="shared" si="6"/>
        <v>NO</v>
      </c>
      <c r="E143" t="str">
        <f t="shared" si="7"/>
        <v>NO</v>
      </c>
      <c r="F143">
        <f t="shared" si="8"/>
        <v>0</v>
      </c>
    </row>
    <row r="144" spans="1:6" x14ac:dyDescent="0.25">
      <c r="A144">
        <v>1480</v>
      </c>
      <c r="B144">
        <v>8.7890625E-2</v>
      </c>
      <c r="C144">
        <v>0</v>
      </c>
      <c r="D144" t="str">
        <f t="shared" si="6"/>
        <v>NO</v>
      </c>
      <c r="E144" t="str">
        <f t="shared" si="7"/>
        <v>NO</v>
      </c>
      <c r="F144">
        <f t="shared" si="8"/>
        <v>0</v>
      </c>
    </row>
    <row r="145" spans="1:6" x14ac:dyDescent="0.25">
      <c r="A145">
        <v>1490</v>
      </c>
      <c r="B145">
        <v>8.7890625E-2</v>
      </c>
      <c r="C145">
        <v>0</v>
      </c>
      <c r="D145" t="str">
        <f t="shared" si="6"/>
        <v>NO</v>
      </c>
      <c r="E145" t="str">
        <f t="shared" si="7"/>
        <v>NO</v>
      </c>
      <c r="F145">
        <f t="shared" si="8"/>
        <v>0</v>
      </c>
    </row>
    <row r="146" spans="1:6" x14ac:dyDescent="0.25">
      <c r="A146">
        <v>1501</v>
      </c>
      <c r="B146">
        <v>8.7890625E-2</v>
      </c>
      <c r="C146">
        <v>0</v>
      </c>
      <c r="D146" t="str">
        <f t="shared" si="6"/>
        <v>NO</v>
      </c>
      <c r="E146" t="str">
        <f t="shared" si="7"/>
        <v>NO</v>
      </c>
      <c r="F146">
        <f t="shared" si="8"/>
        <v>0</v>
      </c>
    </row>
    <row r="147" spans="1:6" x14ac:dyDescent="0.25">
      <c r="A147">
        <v>1511</v>
      </c>
      <c r="B147">
        <v>8.7890625E-2</v>
      </c>
      <c r="C147">
        <v>0</v>
      </c>
      <c r="D147" t="str">
        <f t="shared" si="6"/>
        <v>NO</v>
      </c>
      <c r="E147" t="str">
        <f t="shared" si="7"/>
        <v>NO</v>
      </c>
      <c r="F147">
        <f t="shared" si="8"/>
        <v>0</v>
      </c>
    </row>
    <row r="148" spans="1:6" x14ac:dyDescent="0.25">
      <c r="A148">
        <v>1522</v>
      </c>
      <c r="B148">
        <v>8.7890625E-2</v>
      </c>
      <c r="C148">
        <v>0</v>
      </c>
      <c r="D148" t="str">
        <f t="shared" si="6"/>
        <v>NO</v>
      </c>
      <c r="E148" t="str">
        <f t="shared" si="7"/>
        <v>NO</v>
      </c>
      <c r="F148">
        <f t="shared" si="8"/>
        <v>0</v>
      </c>
    </row>
    <row r="149" spans="1:6" x14ac:dyDescent="0.25">
      <c r="A149">
        <v>1532</v>
      </c>
      <c r="B149">
        <v>8.7890625E-2</v>
      </c>
      <c r="C149">
        <v>0</v>
      </c>
      <c r="D149" t="str">
        <f t="shared" si="6"/>
        <v>NO</v>
      </c>
      <c r="E149" t="str">
        <f t="shared" si="7"/>
        <v>NO</v>
      </c>
      <c r="F149">
        <f t="shared" si="8"/>
        <v>0</v>
      </c>
    </row>
    <row r="150" spans="1:6" x14ac:dyDescent="0.25">
      <c r="A150">
        <v>1543</v>
      </c>
      <c r="B150">
        <v>8.7890625E-2</v>
      </c>
      <c r="C150">
        <v>0</v>
      </c>
      <c r="D150" t="str">
        <f t="shared" si="6"/>
        <v>NO</v>
      </c>
      <c r="E150" t="str">
        <f t="shared" si="7"/>
        <v>NO</v>
      </c>
      <c r="F150">
        <f t="shared" si="8"/>
        <v>0</v>
      </c>
    </row>
    <row r="151" spans="1:6" x14ac:dyDescent="0.25">
      <c r="A151">
        <v>1553</v>
      </c>
      <c r="B151">
        <v>8.7890625E-2</v>
      </c>
      <c r="C151">
        <v>0</v>
      </c>
      <c r="D151" t="str">
        <f t="shared" si="6"/>
        <v>NO</v>
      </c>
      <c r="E151" t="str">
        <f t="shared" si="7"/>
        <v>NO</v>
      </c>
      <c r="F151">
        <f t="shared" si="8"/>
        <v>2.7621358640099514E-2</v>
      </c>
    </row>
    <row r="152" spans="1:6" x14ac:dyDescent="0.25">
      <c r="A152">
        <v>1563</v>
      </c>
      <c r="B152">
        <v>8.7890625E-2</v>
      </c>
      <c r="C152">
        <v>0</v>
      </c>
      <c r="D152" t="str">
        <f t="shared" si="6"/>
        <v>NO</v>
      </c>
      <c r="E152" t="str">
        <f t="shared" si="7"/>
        <v>NO</v>
      </c>
      <c r="F152">
        <f t="shared" si="8"/>
        <v>3.6539622917714273E-2</v>
      </c>
    </row>
    <row r="153" spans="1:6" x14ac:dyDescent="0.25">
      <c r="A153">
        <v>1574</v>
      </c>
      <c r="B153">
        <v>8.7890625E-2</v>
      </c>
      <c r="C153">
        <v>0</v>
      </c>
      <c r="D153" t="str">
        <f t="shared" si="6"/>
        <v>NO</v>
      </c>
      <c r="E153" t="str">
        <f t="shared" si="7"/>
        <v>NO</v>
      </c>
      <c r="F153">
        <f t="shared" si="8"/>
        <v>4.1432037960149271E-2</v>
      </c>
    </row>
    <row r="154" spans="1:6" x14ac:dyDescent="0.25">
      <c r="A154">
        <v>1584</v>
      </c>
      <c r="B154">
        <v>8.7890625E-2</v>
      </c>
      <c r="C154">
        <v>0</v>
      </c>
      <c r="D154" t="str">
        <f t="shared" si="6"/>
        <v>NO</v>
      </c>
      <c r="E154" t="str">
        <f t="shared" si="7"/>
        <v>NO</v>
      </c>
      <c r="F154">
        <f t="shared" si="8"/>
        <v>4.367320268554277E-2</v>
      </c>
    </row>
    <row r="155" spans="1:6" x14ac:dyDescent="0.25">
      <c r="A155">
        <v>1595</v>
      </c>
      <c r="B155">
        <v>8.7890625E-2</v>
      </c>
      <c r="C155">
        <v>0</v>
      </c>
      <c r="D155" t="str">
        <f t="shared" si="6"/>
        <v>NO</v>
      </c>
      <c r="E155" t="str">
        <f t="shared" si="7"/>
        <v>NO</v>
      </c>
      <c r="F155">
        <f t="shared" si="8"/>
        <v>4.367320268554277E-2</v>
      </c>
    </row>
    <row r="156" spans="1:6" x14ac:dyDescent="0.25">
      <c r="A156">
        <v>1605</v>
      </c>
      <c r="B156">
        <v>0</v>
      </c>
      <c r="C156">
        <v>-7.9900570000000002</v>
      </c>
      <c r="D156" t="str">
        <f t="shared" si="6"/>
        <v>NO</v>
      </c>
      <c r="E156" t="str">
        <f t="shared" si="7"/>
        <v>NO</v>
      </c>
      <c r="F156">
        <f t="shared" si="8"/>
        <v>4.1432037960149271E-2</v>
      </c>
    </row>
    <row r="157" spans="1:6" x14ac:dyDescent="0.25">
      <c r="A157">
        <v>1616</v>
      </c>
      <c r="B157">
        <v>0</v>
      </c>
      <c r="C157">
        <v>0</v>
      </c>
      <c r="D157" t="str">
        <f t="shared" si="6"/>
        <v>NO</v>
      </c>
      <c r="E157" t="str">
        <f t="shared" si="7"/>
        <v>NO</v>
      </c>
      <c r="F157">
        <f t="shared" si="8"/>
        <v>3.6539622917714273E-2</v>
      </c>
    </row>
    <row r="158" spans="1:6" x14ac:dyDescent="0.25">
      <c r="A158">
        <v>1626</v>
      </c>
      <c r="B158">
        <v>0</v>
      </c>
      <c r="C158">
        <v>0</v>
      </c>
      <c r="D158" t="str">
        <f t="shared" si="6"/>
        <v>NO</v>
      </c>
      <c r="E158" t="str">
        <f t="shared" si="7"/>
        <v>NO</v>
      </c>
      <c r="F158">
        <f t="shared" si="8"/>
        <v>2.7621358640099514E-2</v>
      </c>
    </row>
    <row r="159" spans="1:6" x14ac:dyDescent="0.25">
      <c r="A159">
        <v>1636</v>
      </c>
      <c r="B159">
        <v>0</v>
      </c>
      <c r="C159">
        <v>0</v>
      </c>
      <c r="D159" t="str">
        <f t="shared" si="6"/>
        <v>NO</v>
      </c>
      <c r="E159" t="str">
        <f t="shared" si="7"/>
        <v>NO</v>
      </c>
      <c r="F159">
        <f t="shared" si="8"/>
        <v>0</v>
      </c>
    </row>
    <row r="160" spans="1:6" x14ac:dyDescent="0.25">
      <c r="A160">
        <v>1647</v>
      </c>
      <c r="B160">
        <v>0</v>
      </c>
      <c r="C160">
        <v>0</v>
      </c>
      <c r="D160" t="str">
        <f t="shared" si="6"/>
        <v>NO</v>
      </c>
      <c r="E160" t="str">
        <f t="shared" si="7"/>
        <v>NO</v>
      </c>
      <c r="F160">
        <f t="shared" si="8"/>
        <v>0</v>
      </c>
    </row>
    <row r="161" spans="1:6" x14ac:dyDescent="0.25">
      <c r="A161">
        <v>1657</v>
      </c>
      <c r="B161">
        <v>0</v>
      </c>
      <c r="C161">
        <v>0</v>
      </c>
      <c r="D161" t="str">
        <f t="shared" si="6"/>
        <v>NO</v>
      </c>
      <c r="E161" t="str">
        <f t="shared" si="7"/>
        <v>NO</v>
      </c>
      <c r="F161">
        <f t="shared" si="8"/>
        <v>0</v>
      </c>
    </row>
    <row r="162" spans="1:6" x14ac:dyDescent="0.25">
      <c r="A162">
        <v>1668</v>
      </c>
      <c r="B162">
        <v>0</v>
      </c>
      <c r="C162">
        <v>0</v>
      </c>
      <c r="D162" t="str">
        <f t="shared" si="6"/>
        <v>NO</v>
      </c>
      <c r="E162" t="str">
        <f t="shared" si="7"/>
        <v>NO</v>
      </c>
      <c r="F162">
        <f t="shared" si="8"/>
        <v>2.7621358640099514E-2</v>
      </c>
    </row>
    <row r="163" spans="1:6" x14ac:dyDescent="0.25">
      <c r="A163">
        <v>1678</v>
      </c>
      <c r="B163">
        <v>0</v>
      </c>
      <c r="C163">
        <v>0</v>
      </c>
      <c r="D163" t="str">
        <f t="shared" si="6"/>
        <v>NO</v>
      </c>
      <c r="E163" t="str">
        <f t="shared" si="7"/>
        <v>NO</v>
      </c>
      <c r="F163">
        <f t="shared" si="8"/>
        <v>3.6539622917714273E-2</v>
      </c>
    </row>
    <row r="164" spans="1:6" x14ac:dyDescent="0.25">
      <c r="A164">
        <v>1689</v>
      </c>
      <c r="B164">
        <v>0</v>
      </c>
      <c r="C164">
        <v>0</v>
      </c>
      <c r="D164" t="str">
        <f t="shared" si="6"/>
        <v>NO</v>
      </c>
      <c r="E164" t="str">
        <f t="shared" si="7"/>
        <v>NO</v>
      </c>
      <c r="F164">
        <f t="shared" si="8"/>
        <v>4.1432037960149271E-2</v>
      </c>
    </row>
    <row r="165" spans="1:6" x14ac:dyDescent="0.25">
      <c r="A165">
        <v>1699</v>
      </c>
      <c r="B165">
        <v>0</v>
      </c>
      <c r="C165">
        <v>0</v>
      </c>
      <c r="D165" t="str">
        <f t="shared" si="6"/>
        <v>NO</v>
      </c>
      <c r="E165" t="str">
        <f t="shared" si="7"/>
        <v>NO</v>
      </c>
      <c r="F165">
        <f t="shared" si="8"/>
        <v>4.367320268554277E-2</v>
      </c>
    </row>
    <row r="166" spans="1:6" x14ac:dyDescent="0.25">
      <c r="A166">
        <v>1709</v>
      </c>
      <c r="B166">
        <v>0</v>
      </c>
      <c r="C166">
        <v>0</v>
      </c>
      <c r="D166" t="str">
        <f t="shared" si="6"/>
        <v>NO</v>
      </c>
      <c r="E166" t="str">
        <f t="shared" si="7"/>
        <v>NO</v>
      </c>
      <c r="F166">
        <f t="shared" si="8"/>
        <v>4.367320268554277E-2</v>
      </c>
    </row>
    <row r="167" spans="1:6" x14ac:dyDescent="0.25">
      <c r="A167">
        <v>1720</v>
      </c>
      <c r="B167">
        <v>-8.7890625E-2</v>
      </c>
      <c r="C167">
        <v>-8.7890625</v>
      </c>
      <c r="D167" t="str">
        <f t="shared" si="6"/>
        <v>NO</v>
      </c>
      <c r="E167" t="str">
        <f t="shared" si="7"/>
        <v>NO</v>
      </c>
      <c r="F167">
        <f t="shared" si="8"/>
        <v>4.1432037960149271E-2</v>
      </c>
    </row>
    <row r="168" spans="1:6" x14ac:dyDescent="0.25">
      <c r="A168">
        <v>1730</v>
      </c>
      <c r="B168">
        <v>-8.7890625E-2</v>
      </c>
      <c r="C168">
        <v>0</v>
      </c>
      <c r="D168" t="str">
        <f t="shared" si="6"/>
        <v>NO</v>
      </c>
      <c r="E168" t="str">
        <f t="shared" si="7"/>
        <v>NO</v>
      </c>
      <c r="F168">
        <f t="shared" si="8"/>
        <v>3.6539622917714273E-2</v>
      </c>
    </row>
    <row r="169" spans="1:6" x14ac:dyDescent="0.25">
      <c r="A169">
        <v>1741</v>
      </c>
      <c r="B169">
        <v>-8.7890625E-2</v>
      </c>
      <c r="C169">
        <v>0</v>
      </c>
      <c r="D169" t="str">
        <f t="shared" si="6"/>
        <v>NO</v>
      </c>
      <c r="E169" t="str">
        <f t="shared" si="7"/>
        <v>NO</v>
      </c>
      <c r="F169">
        <f t="shared" si="8"/>
        <v>2.7621358640099514E-2</v>
      </c>
    </row>
    <row r="170" spans="1:6" x14ac:dyDescent="0.25">
      <c r="A170">
        <v>1751</v>
      </c>
      <c r="B170">
        <v>-8.7890625E-2</v>
      </c>
      <c r="C170">
        <v>0</v>
      </c>
      <c r="D170" t="str">
        <f t="shared" si="6"/>
        <v>NO</v>
      </c>
      <c r="E170" t="str">
        <f t="shared" si="7"/>
        <v>NO</v>
      </c>
      <c r="F170">
        <f t="shared" si="8"/>
        <v>0</v>
      </c>
    </row>
    <row r="171" spans="1:6" x14ac:dyDescent="0.25">
      <c r="A171">
        <v>1762</v>
      </c>
      <c r="B171">
        <v>-8.7890625E-2</v>
      </c>
      <c r="C171">
        <v>0</v>
      </c>
      <c r="D171" t="str">
        <f t="shared" si="6"/>
        <v>NO</v>
      </c>
      <c r="E171" t="str">
        <f t="shared" si="7"/>
        <v>NO</v>
      </c>
      <c r="F171">
        <f t="shared" si="8"/>
        <v>0</v>
      </c>
    </row>
    <row r="172" spans="1:6" x14ac:dyDescent="0.25">
      <c r="A172">
        <v>1772</v>
      </c>
      <c r="B172">
        <v>-8.7890625E-2</v>
      </c>
      <c r="C172">
        <v>0</v>
      </c>
      <c r="D172" t="str">
        <f t="shared" si="6"/>
        <v>NO</v>
      </c>
      <c r="E172" t="str">
        <f t="shared" si="7"/>
        <v>NO</v>
      </c>
      <c r="F172">
        <f t="shared" si="8"/>
        <v>0</v>
      </c>
    </row>
    <row r="173" spans="1:6" x14ac:dyDescent="0.25">
      <c r="A173">
        <v>1782</v>
      </c>
      <c r="B173">
        <v>-8.7890625E-2</v>
      </c>
      <c r="C173">
        <v>0</v>
      </c>
      <c r="D173" t="str">
        <f t="shared" si="6"/>
        <v>NO</v>
      </c>
      <c r="E173" t="str">
        <f t="shared" si="7"/>
        <v>NO</v>
      </c>
      <c r="F173">
        <f t="shared" si="8"/>
        <v>0</v>
      </c>
    </row>
    <row r="174" spans="1:6" x14ac:dyDescent="0.25">
      <c r="A174">
        <v>1793</v>
      </c>
      <c r="B174">
        <v>-8.7890625E-2</v>
      </c>
      <c r="C174">
        <v>0</v>
      </c>
      <c r="D174" t="str">
        <f t="shared" si="6"/>
        <v>NO</v>
      </c>
      <c r="E174" t="str">
        <f t="shared" si="7"/>
        <v>NO</v>
      </c>
      <c r="F174">
        <f t="shared" si="8"/>
        <v>0</v>
      </c>
    </row>
    <row r="175" spans="1:6" x14ac:dyDescent="0.25">
      <c r="A175">
        <v>1803</v>
      </c>
      <c r="B175">
        <v>-8.7890625E-2</v>
      </c>
      <c r="C175">
        <v>0</v>
      </c>
      <c r="D175" t="str">
        <f t="shared" si="6"/>
        <v>NO</v>
      </c>
      <c r="E175" t="str">
        <f t="shared" si="7"/>
        <v>NO</v>
      </c>
      <c r="F175">
        <f t="shared" si="8"/>
        <v>0</v>
      </c>
    </row>
    <row r="176" spans="1:6" x14ac:dyDescent="0.25">
      <c r="A176">
        <v>1814</v>
      </c>
      <c r="B176">
        <v>-8.7890625E-2</v>
      </c>
      <c r="C176">
        <v>0</v>
      </c>
      <c r="D176" t="str">
        <f t="shared" si="6"/>
        <v>NO</v>
      </c>
      <c r="E176" t="str">
        <f t="shared" si="7"/>
        <v>NO</v>
      </c>
      <c r="F176">
        <f t="shared" si="8"/>
        <v>0</v>
      </c>
    </row>
    <row r="177" spans="1:6" x14ac:dyDescent="0.25">
      <c r="A177">
        <v>1824</v>
      </c>
      <c r="B177">
        <v>-8.7890625E-2</v>
      </c>
      <c r="C177">
        <v>0</v>
      </c>
      <c r="D177" t="str">
        <f t="shared" si="6"/>
        <v>NO</v>
      </c>
      <c r="E177" t="str">
        <f t="shared" si="7"/>
        <v>NO</v>
      </c>
      <c r="F177">
        <f t="shared" si="8"/>
        <v>0</v>
      </c>
    </row>
    <row r="178" spans="1:6" x14ac:dyDescent="0.25">
      <c r="A178">
        <v>1835</v>
      </c>
      <c r="B178">
        <v>-8.7890625E-2</v>
      </c>
      <c r="C178">
        <v>0</v>
      </c>
      <c r="D178" t="str">
        <f t="shared" si="6"/>
        <v>NO</v>
      </c>
      <c r="E178" t="str">
        <f t="shared" si="7"/>
        <v>NO</v>
      </c>
      <c r="F178">
        <f t="shared" si="8"/>
        <v>0</v>
      </c>
    </row>
    <row r="179" spans="1:6" x14ac:dyDescent="0.25">
      <c r="A179">
        <v>1845</v>
      </c>
      <c r="B179">
        <v>-8.7890625E-2</v>
      </c>
      <c r="C179">
        <v>0</v>
      </c>
      <c r="D179" t="str">
        <f t="shared" si="6"/>
        <v>NO</v>
      </c>
      <c r="E179" t="str">
        <f t="shared" si="7"/>
        <v>NO</v>
      </c>
      <c r="F179">
        <f t="shared" si="8"/>
        <v>0</v>
      </c>
    </row>
    <row r="180" spans="1:6" x14ac:dyDescent="0.25">
      <c r="A180">
        <v>1855</v>
      </c>
      <c r="B180">
        <v>-8.7890625E-2</v>
      </c>
      <c r="C180">
        <v>0</v>
      </c>
      <c r="D180" t="str">
        <f t="shared" si="6"/>
        <v>NO</v>
      </c>
      <c r="E180" t="str">
        <f t="shared" si="7"/>
        <v>NO</v>
      </c>
      <c r="F180">
        <f t="shared" si="8"/>
        <v>0</v>
      </c>
    </row>
    <row r="181" spans="1:6" x14ac:dyDescent="0.25">
      <c r="A181">
        <v>1866</v>
      </c>
      <c r="B181">
        <v>-8.7890625E-2</v>
      </c>
      <c r="C181">
        <v>0</v>
      </c>
      <c r="D181" t="str">
        <f t="shared" si="6"/>
        <v>NO</v>
      </c>
      <c r="E181" t="str">
        <f t="shared" si="7"/>
        <v>NO</v>
      </c>
      <c r="F181">
        <f t="shared" si="8"/>
        <v>0</v>
      </c>
    </row>
    <row r="182" spans="1:6" x14ac:dyDescent="0.25">
      <c r="A182">
        <v>1876</v>
      </c>
      <c r="B182">
        <v>-8.7890625E-2</v>
      </c>
      <c r="C182">
        <v>0</v>
      </c>
      <c r="D182" t="str">
        <f t="shared" si="6"/>
        <v>NO</v>
      </c>
      <c r="E182" t="str">
        <f t="shared" si="7"/>
        <v>NO</v>
      </c>
      <c r="F182">
        <f t="shared" si="8"/>
        <v>0</v>
      </c>
    </row>
    <row r="183" spans="1:6" x14ac:dyDescent="0.25">
      <c r="A183">
        <v>1887</v>
      </c>
      <c r="B183">
        <v>-8.7890625E-2</v>
      </c>
      <c r="C183">
        <v>0</v>
      </c>
      <c r="D183" t="str">
        <f t="shared" si="6"/>
        <v>NO</v>
      </c>
      <c r="E183" t="str">
        <f t="shared" si="7"/>
        <v>NO</v>
      </c>
      <c r="F183">
        <f t="shared" si="8"/>
        <v>0</v>
      </c>
    </row>
    <row r="184" spans="1:6" x14ac:dyDescent="0.25">
      <c r="A184">
        <v>1897</v>
      </c>
      <c r="B184">
        <v>-8.7890625E-2</v>
      </c>
      <c r="C184">
        <v>0</v>
      </c>
      <c r="D184" t="str">
        <f t="shared" si="6"/>
        <v>NO</v>
      </c>
      <c r="E184" t="str">
        <f t="shared" si="7"/>
        <v>NO</v>
      </c>
      <c r="F184">
        <f t="shared" si="8"/>
        <v>0</v>
      </c>
    </row>
    <row r="185" spans="1:6" x14ac:dyDescent="0.25">
      <c r="A185">
        <v>1907</v>
      </c>
      <c r="B185">
        <v>-8.7890625E-2</v>
      </c>
      <c r="C185">
        <v>0</v>
      </c>
      <c r="D185" t="str">
        <f t="shared" si="6"/>
        <v>NO</v>
      </c>
      <c r="E185" t="str">
        <f t="shared" si="7"/>
        <v>NO</v>
      </c>
      <c r="F185">
        <f t="shared" si="8"/>
        <v>0</v>
      </c>
    </row>
    <row r="186" spans="1:6" x14ac:dyDescent="0.25">
      <c r="A186">
        <v>1918</v>
      </c>
      <c r="B186">
        <v>-8.7890625E-2</v>
      </c>
      <c r="C186">
        <v>0</v>
      </c>
      <c r="D186" t="str">
        <f t="shared" si="6"/>
        <v>NO</v>
      </c>
      <c r="E186" t="str">
        <f t="shared" si="7"/>
        <v>NO</v>
      </c>
      <c r="F186">
        <f t="shared" si="8"/>
        <v>0</v>
      </c>
    </row>
    <row r="187" spans="1:6" x14ac:dyDescent="0.25">
      <c r="A187">
        <v>1928</v>
      </c>
      <c r="B187">
        <v>-8.7890625E-2</v>
      </c>
      <c r="C187">
        <v>0</v>
      </c>
      <c r="D187" t="str">
        <f t="shared" si="6"/>
        <v>NO</v>
      </c>
      <c r="E187" t="str">
        <f t="shared" si="7"/>
        <v>NO</v>
      </c>
      <c r="F187">
        <f t="shared" si="8"/>
        <v>0</v>
      </c>
    </row>
    <row r="188" spans="1:6" x14ac:dyDescent="0.25">
      <c r="A188">
        <v>1939</v>
      </c>
      <c r="B188">
        <v>-8.7890625E-2</v>
      </c>
      <c r="C188">
        <v>0</v>
      </c>
      <c r="D188" t="str">
        <f t="shared" si="6"/>
        <v>NO</v>
      </c>
      <c r="E188" t="str">
        <f t="shared" si="7"/>
        <v>NO</v>
      </c>
      <c r="F188">
        <f t="shared" si="8"/>
        <v>0</v>
      </c>
    </row>
    <row r="189" spans="1:6" x14ac:dyDescent="0.25">
      <c r="A189">
        <v>1949</v>
      </c>
      <c r="B189">
        <v>-8.7890625E-2</v>
      </c>
      <c r="C189">
        <v>0</v>
      </c>
      <c r="D189" t="str">
        <f t="shared" si="6"/>
        <v>NO</v>
      </c>
      <c r="E189" t="str">
        <f t="shared" si="7"/>
        <v>NO</v>
      </c>
      <c r="F189">
        <f t="shared" si="8"/>
        <v>2.7621358640099514E-2</v>
      </c>
    </row>
    <row r="190" spans="1:6" x14ac:dyDescent="0.25">
      <c r="A190">
        <v>1960</v>
      </c>
      <c r="B190">
        <v>-8.7890625E-2</v>
      </c>
      <c r="C190">
        <v>0</v>
      </c>
      <c r="D190" t="str">
        <f t="shared" si="6"/>
        <v>NO</v>
      </c>
      <c r="E190" t="str">
        <f t="shared" si="7"/>
        <v>NO</v>
      </c>
      <c r="F190">
        <f t="shared" si="8"/>
        <v>2.7621358640099514E-2</v>
      </c>
    </row>
    <row r="191" spans="1:6" x14ac:dyDescent="0.25">
      <c r="A191">
        <v>1970</v>
      </c>
      <c r="B191">
        <v>-8.7890625E-2</v>
      </c>
      <c r="C191">
        <v>0</v>
      </c>
      <c r="D191" t="str">
        <f t="shared" si="6"/>
        <v>NO</v>
      </c>
      <c r="E191" t="str">
        <f t="shared" si="7"/>
        <v>NO</v>
      </c>
      <c r="F191">
        <f t="shared" si="8"/>
        <v>3.6539622917714273E-2</v>
      </c>
    </row>
    <row r="192" spans="1:6" x14ac:dyDescent="0.25">
      <c r="A192">
        <v>1980</v>
      </c>
      <c r="B192">
        <v>-8.7890625E-2</v>
      </c>
      <c r="C192">
        <v>0</v>
      </c>
      <c r="D192" t="str">
        <f t="shared" si="6"/>
        <v>NO</v>
      </c>
      <c r="E192" t="str">
        <f t="shared" si="7"/>
        <v>NO</v>
      </c>
      <c r="F192">
        <f t="shared" si="8"/>
        <v>4.1432037960149271E-2</v>
      </c>
    </row>
    <row r="193" spans="1:6" x14ac:dyDescent="0.25">
      <c r="A193">
        <v>1991</v>
      </c>
      <c r="B193">
        <v>-8.7890625E-2</v>
      </c>
      <c r="C193">
        <v>0</v>
      </c>
      <c r="D193" t="str">
        <f t="shared" si="6"/>
        <v>NO</v>
      </c>
      <c r="E193" t="str">
        <f t="shared" si="7"/>
        <v>NO</v>
      </c>
      <c r="F193">
        <f t="shared" si="8"/>
        <v>4.367320268554277E-2</v>
      </c>
    </row>
    <row r="194" spans="1:6" x14ac:dyDescent="0.25">
      <c r="A194">
        <v>2001</v>
      </c>
      <c r="B194">
        <v>0</v>
      </c>
      <c r="C194">
        <v>7.9900570000000002</v>
      </c>
      <c r="D194" t="str">
        <f t="shared" si="6"/>
        <v>NO</v>
      </c>
      <c r="E194" t="str">
        <f t="shared" si="7"/>
        <v>NO</v>
      </c>
      <c r="F194">
        <f t="shared" si="8"/>
        <v>4.367320268554277E-2</v>
      </c>
    </row>
    <row r="195" spans="1:6" x14ac:dyDescent="0.25">
      <c r="A195">
        <v>2012</v>
      </c>
      <c r="B195">
        <v>-8.7890625E-2</v>
      </c>
      <c r="C195">
        <v>-8.7890625</v>
      </c>
      <c r="D195" t="str">
        <f t="shared" si="6"/>
        <v>NO</v>
      </c>
      <c r="E195" t="str">
        <f t="shared" si="7"/>
        <v>NO</v>
      </c>
      <c r="F195">
        <f t="shared" si="8"/>
        <v>4.1432037960149271E-2</v>
      </c>
    </row>
    <row r="196" spans="1:6" x14ac:dyDescent="0.25">
      <c r="A196">
        <v>2022</v>
      </c>
      <c r="B196">
        <v>0</v>
      </c>
      <c r="C196">
        <v>7.9900570000000002</v>
      </c>
      <c r="D196" t="str">
        <f t="shared" si="6"/>
        <v>NO</v>
      </c>
      <c r="E196" t="str">
        <f t="shared" si="7"/>
        <v>NO</v>
      </c>
      <c r="F196">
        <f t="shared" si="8"/>
        <v>3.6539622917714273E-2</v>
      </c>
    </row>
    <row r="197" spans="1:6" x14ac:dyDescent="0.25">
      <c r="A197">
        <v>2033</v>
      </c>
      <c r="B197">
        <v>0</v>
      </c>
      <c r="C197">
        <v>0</v>
      </c>
      <c r="D197" t="str">
        <f t="shared" si="6"/>
        <v>NO</v>
      </c>
      <c r="E197" t="str">
        <f t="shared" si="7"/>
        <v>NO</v>
      </c>
      <c r="F197">
        <f t="shared" si="8"/>
        <v>2.7621358640099514E-2</v>
      </c>
    </row>
    <row r="198" spans="1:6" x14ac:dyDescent="0.25">
      <c r="A198">
        <v>2043</v>
      </c>
      <c r="B198">
        <v>0</v>
      </c>
      <c r="C198">
        <v>0</v>
      </c>
      <c r="D198" t="str">
        <f t="shared" ref="D198:D261" si="9">IF(AND(B199=MAX(B195:B203), _xlfn.STDEV.P(B195:B203)&gt;$G$5),"YES","NO")</f>
        <v>NO</v>
      </c>
      <c r="E198" t="str">
        <f t="shared" ref="E198:E207" si="10">IF(AND(B199=MIN(B195:B203), _xlfn.STDEV.P(B195:B203)&gt;$G$5),"YES","NO")</f>
        <v>NO</v>
      </c>
      <c r="F198">
        <f t="shared" ref="F198:F261" si="11">_xlfn.STDEV.P(B195:B203)</f>
        <v>2.7621358640099514E-2</v>
      </c>
    </row>
    <row r="199" spans="1:6" x14ac:dyDescent="0.25">
      <c r="A199">
        <v>2053</v>
      </c>
      <c r="B199">
        <v>0</v>
      </c>
      <c r="C199">
        <v>0</v>
      </c>
      <c r="D199" t="str">
        <f t="shared" si="9"/>
        <v>NO</v>
      </c>
      <c r="E199" t="str">
        <f t="shared" si="10"/>
        <v>NO</v>
      </c>
      <c r="F199">
        <f t="shared" si="11"/>
        <v>0</v>
      </c>
    </row>
    <row r="200" spans="1:6" x14ac:dyDescent="0.25">
      <c r="A200">
        <v>2064</v>
      </c>
      <c r="B200">
        <v>0</v>
      </c>
      <c r="C200">
        <v>0</v>
      </c>
      <c r="D200" t="str">
        <f t="shared" si="9"/>
        <v>NO</v>
      </c>
      <c r="E200" t="str">
        <f t="shared" si="10"/>
        <v>NO</v>
      </c>
      <c r="F200">
        <f t="shared" si="11"/>
        <v>0</v>
      </c>
    </row>
    <row r="201" spans="1:6" x14ac:dyDescent="0.25">
      <c r="A201">
        <v>2074</v>
      </c>
      <c r="B201">
        <v>0</v>
      </c>
      <c r="C201">
        <v>0</v>
      </c>
      <c r="D201" t="str">
        <f t="shared" si="9"/>
        <v>NO</v>
      </c>
      <c r="E201" t="str">
        <f t="shared" si="10"/>
        <v>NO</v>
      </c>
      <c r="F201">
        <f t="shared" si="11"/>
        <v>0</v>
      </c>
    </row>
    <row r="202" spans="1:6" x14ac:dyDescent="0.25">
      <c r="A202">
        <v>2085</v>
      </c>
      <c r="B202">
        <v>0</v>
      </c>
      <c r="C202">
        <v>0</v>
      </c>
      <c r="D202" t="str">
        <f t="shared" si="9"/>
        <v>NO</v>
      </c>
      <c r="E202" t="str">
        <f t="shared" si="10"/>
        <v>NO</v>
      </c>
      <c r="F202">
        <f t="shared" si="11"/>
        <v>0</v>
      </c>
    </row>
    <row r="203" spans="1:6" x14ac:dyDescent="0.25">
      <c r="A203">
        <v>2095</v>
      </c>
      <c r="B203">
        <v>0</v>
      </c>
      <c r="C203">
        <v>0</v>
      </c>
      <c r="D203" t="str">
        <f t="shared" si="9"/>
        <v>NO</v>
      </c>
      <c r="E203" t="str">
        <f t="shared" si="10"/>
        <v>NO</v>
      </c>
      <c r="F203">
        <f t="shared" si="11"/>
        <v>0</v>
      </c>
    </row>
    <row r="204" spans="1:6" x14ac:dyDescent="0.25">
      <c r="A204">
        <v>2106</v>
      </c>
      <c r="B204">
        <v>0</v>
      </c>
      <c r="C204">
        <v>0</v>
      </c>
      <c r="D204" t="str">
        <f t="shared" si="9"/>
        <v>NO</v>
      </c>
      <c r="E204" t="str">
        <f t="shared" si="10"/>
        <v>NO</v>
      </c>
      <c r="F204">
        <f t="shared" si="11"/>
        <v>0</v>
      </c>
    </row>
    <row r="205" spans="1:6" x14ac:dyDescent="0.25">
      <c r="A205">
        <v>2116</v>
      </c>
      <c r="B205">
        <v>0</v>
      </c>
      <c r="C205">
        <v>0</v>
      </c>
      <c r="D205" t="str">
        <f t="shared" si="9"/>
        <v>NO</v>
      </c>
      <c r="E205" t="str">
        <f t="shared" si="10"/>
        <v>NO</v>
      </c>
      <c r="F205">
        <f t="shared" si="11"/>
        <v>0</v>
      </c>
    </row>
    <row r="206" spans="1:6" x14ac:dyDescent="0.25">
      <c r="A206">
        <v>2126</v>
      </c>
      <c r="B206">
        <v>0</v>
      </c>
      <c r="C206">
        <v>0</v>
      </c>
      <c r="D206" t="str">
        <f t="shared" si="9"/>
        <v>NO</v>
      </c>
      <c r="E206" t="str">
        <f t="shared" si="10"/>
        <v>NO</v>
      </c>
      <c r="F206">
        <f t="shared" si="11"/>
        <v>0</v>
      </c>
    </row>
    <row r="207" spans="1:6" x14ac:dyDescent="0.25">
      <c r="A207">
        <v>2137</v>
      </c>
      <c r="B207">
        <v>0</v>
      </c>
      <c r="C207">
        <v>0</v>
      </c>
      <c r="D207" t="str">
        <f t="shared" si="9"/>
        <v>NO</v>
      </c>
      <c r="E207" t="str">
        <f t="shared" si="10"/>
        <v>NO</v>
      </c>
      <c r="F207">
        <f t="shared" si="11"/>
        <v>0</v>
      </c>
    </row>
    <row r="208" spans="1:6" x14ac:dyDescent="0.25">
      <c r="A208">
        <v>2147</v>
      </c>
      <c r="B208">
        <v>0</v>
      </c>
      <c r="C208">
        <v>0</v>
      </c>
      <c r="D208" t="str">
        <f t="shared" si="9"/>
        <v>NO</v>
      </c>
      <c r="E208" t="s">
        <v>9</v>
      </c>
      <c r="F208">
        <f t="shared" si="11"/>
        <v>0</v>
      </c>
    </row>
    <row r="209" spans="1:6" x14ac:dyDescent="0.25">
      <c r="A209">
        <v>2158</v>
      </c>
      <c r="B209">
        <v>0</v>
      </c>
      <c r="C209">
        <v>0</v>
      </c>
      <c r="D209" t="str">
        <f t="shared" si="9"/>
        <v>NO</v>
      </c>
      <c r="E209" t="str">
        <f t="shared" ref="E209:E272" si="12">IF(AND(B210=MIN(B206:B214), _xlfn.STDEV.P(B206:B214)&gt;$G$5),"YES","NO")</f>
        <v>NO</v>
      </c>
      <c r="F209">
        <f t="shared" si="11"/>
        <v>0</v>
      </c>
    </row>
    <row r="210" spans="1:6" x14ac:dyDescent="0.25">
      <c r="A210">
        <v>2168</v>
      </c>
      <c r="B210">
        <v>0</v>
      </c>
      <c r="C210">
        <v>0</v>
      </c>
      <c r="D210" t="str">
        <f t="shared" si="9"/>
        <v>NO</v>
      </c>
      <c r="E210" t="str">
        <f t="shared" si="12"/>
        <v>NO</v>
      </c>
      <c r="F210">
        <f t="shared" si="11"/>
        <v>0</v>
      </c>
    </row>
    <row r="211" spans="1:6" x14ac:dyDescent="0.25">
      <c r="A211">
        <v>2179</v>
      </c>
      <c r="B211">
        <v>0</v>
      </c>
      <c r="C211">
        <v>0</v>
      </c>
      <c r="D211" t="str">
        <f t="shared" si="9"/>
        <v>NO</v>
      </c>
      <c r="E211" t="str">
        <f t="shared" si="12"/>
        <v>NO</v>
      </c>
      <c r="F211">
        <f t="shared" si="11"/>
        <v>2.7621358640099514E-2</v>
      </c>
    </row>
    <row r="212" spans="1:6" x14ac:dyDescent="0.25">
      <c r="A212">
        <v>2189</v>
      </c>
      <c r="B212">
        <v>0</v>
      </c>
      <c r="C212">
        <v>0</v>
      </c>
      <c r="D212" t="str">
        <f t="shared" si="9"/>
        <v>NO</v>
      </c>
      <c r="E212" t="str">
        <f t="shared" si="12"/>
        <v>NO</v>
      </c>
      <c r="F212">
        <f t="shared" si="11"/>
        <v>3.6539622917714273E-2</v>
      </c>
    </row>
    <row r="213" spans="1:6" x14ac:dyDescent="0.25">
      <c r="A213">
        <v>2199</v>
      </c>
      <c r="B213">
        <v>0</v>
      </c>
      <c r="C213">
        <v>0</v>
      </c>
      <c r="D213" t="str">
        <f t="shared" si="9"/>
        <v>NO</v>
      </c>
      <c r="E213" t="str">
        <f t="shared" si="12"/>
        <v>NO</v>
      </c>
      <c r="F213">
        <f t="shared" si="11"/>
        <v>6.0199355497743912E-2</v>
      </c>
    </row>
    <row r="214" spans="1:6" x14ac:dyDescent="0.25">
      <c r="A214">
        <v>2210</v>
      </c>
      <c r="B214">
        <v>0</v>
      </c>
      <c r="C214">
        <v>0</v>
      </c>
      <c r="D214" t="str">
        <f t="shared" si="9"/>
        <v>NO</v>
      </c>
      <c r="E214" t="str">
        <f t="shared" si="12"/>
        <v>YES</v>
      </c>
      <c r="F214">
        <f t="shared" si="11"/>
        <v>9.0562680620075234E-2</v>
      </c>
    </row>
    <row r="215" spans="1:6" x14ac:dyDescent="0.25">
      <c r="A215">
        <v>2220</v>
      </c>
      <c r="B215">
        <v>0</v>
      </c>
      <c r="C215">
        <v>0</v>
      </c>
      <c r="D215" t="str">
        <f t="shared" si="9"/>
        <v>NO</v>
      </c>
      <c r="E215" t="str">
        <f t="shared" si="12"/>
        <v>NO</v>
      </c>
      <c r="F215">
        <f t="shared" si="11"/>
        <v>0.14352478961620185</v>
      </c>
    </row>
    <row r="216" spans="1:6" x14ac:dyDescent="0.25">
      <c r="A216">
        <v>2231</v>
      </c>
      <c r="B216">
        <v>8.7890625E-2</v>
      </c>
      <c r="C216">
        <v>8.7890625</v>
      </c>
      <c r="D216" t="str">
        <f t="shared" si="9"/>
        <v>NO</v>
      </c>
      <c r="E216" t="str">
        <f t="shared" si="12"/>
        <v>NO</v>
      </c>
      <c r="F216">
        <f t="shared" si="11"/>
        <v>0.20484547815823273</v>
      </c>
    </row>
    <row r="217" spans="1:6" x14ac:dyDescent="0.25">
      <c r="A217">
        <v>2241</v>
      </c>
      <c r="B217">
        <v>8.7890625E-2</v>
      </c>
      <c r="C217">
        <v>0</v>
      </c>
      <c r="D217" t="str">
        <f t="shared" si="9"/>
        <v>NO</v>
      </c>
      <c r="E217" t="str">
        <f t="shared" si="12"/>
        <v>NO</v>
      </c>
      <c r="F217">
        <f t="shared" si="11"/>
        <v>0.26672852116694656</v>
      </c>
    </row>
    <row r="218" spans="1:6" x14ac:dyDescent="0.25">
      <c r="A218">
        <v>2252</v>
      </c>
      <c r="B218">
        <v>0.17578125</v>
      </c>
      <c r="C218">
        <v>8.7890625</v>
      </c>
      <c r="D218" t="str">
        <f t="shared" si="9"/>
        <v>NO</v>
      </c>
      <c r="E218" t="str">
        <f t="shared" si="12"/>
        <v>NO</v>
      </c>
      <c r="F218">
        <f t="shared" si="11"/>
        <v>0.34193635546897649</v>
      </c>
    </row>
    <row r="219" spans="1:6" x14ac:dyDescent="0.25">
      <c r="A219">
        <v>2262</v>
      </c>
      <c r="B219">
        <v>0.263671875</v>
      </c>
      <c r="C219">
        <v>8.7890625</v>
      </c>
      <c r="D219" t="str">
        <f t="shared" si="9"/>
        <v>NO</v>
      </c>
      <c r="E219" t="str">
        <f t="shared" si="12"/>
        <v>NO</v>
      </c>
      <c r="F219">
        <f t="shared" si="11"/>
        <v>0.41730196521916985</v>
      </c>
    </row>
    <row r="220" spans="1:6" x14ac:dyDescent="0.25">
      <c r="A220">
        <v>2272</v>
      </c>
      <c r="B220">
        <v>0.439453125</v>
      </c>
      <c r="C220">
        <v>15.980114</v>
      </c>
      <c r="D220" t="str">
        <f t="shared" si="9"/>
        <v>NO</v>
      </c>
      <c r="E220" t="str">
        <f t="shared" si="12"/>
        <v>NO</v>
      </c>
      <c r="F220">
        <f t="shared" si="11"/>
        <v>0.49545511304553991</v>
      </c>
    </row>
    <row r="221" spans="1:6" x14ac:dyDescent="0.25">
      <c r="A221">
        <v>2283</v>
      </c>
      <c r="B221">
        <v>0.615234375</v>
      </c>
      <c r="C221">
        <v>17.578125</v>
      </c>
      <c r="D221" t="str">
        <f t="shared" si="9"/>
        <v>NO</v>
      </c>
      <c r="E221" t="str">
        <f t="shared" si="12"/>
        <v>NO</v>
      </c>
      <c r="F221">
        <f t="shared" si="11"/>
        <v>0.54091337594243083</v>
      </c>
    </row>
    <row r="222" spans="1:6" x14ac:dyDescent="0.25">
      <c r="A222">
        <v>2293</v>
      </c>
      <c r="B222">
        <v>0.791015625</v>
      </c>
      <c r="C222">
        <v>15.980114</v>
      </c>
      <c r="D222" t="str">
        <f t="shared" si="9"/>
        <v>NO</v>
      </c>
      <c r="E222" t="str">
        <f t="shared" si="12"/>
        <v>NO</v>
      </c>
      <c r="F222">
        <f t="shared" si="11"/>
        <v>0.58021292099659949</v>
      </c>
    </row>
    <row r="223" spans="1:6" x14ac:dyDescent="0.25">
      <c r="A223">
        <v>2304</v>
      </c>
      <c r="B223">
        <v>1.0546875</v>
      </c>
      <c r="C223">
        <v>26.3671875</v>
      </c>
      <c r="D223" t="str">
        <f t="shared" si="9"/>
        <v>NO</v>
      </c>
      <c r="E223" t="str">
        <f t="shared" si="12"/>
        <v>NO</v>
      </c>
      <c r="F223">
        <f t="shared" si="11"/>
        <v>0.60609846285870705</v>
      </c>
    </row>
    <row r="224" spans="1:6" x14ac:dyDescent="0.25">
      <c r="A224">
        <v>2314</v>
      </c>
      <c r="B224">
        <v>1.318359375</v>
      </c>
      <c r="C224">
        <v>26.3671875</v>
      </c>
      <c r="D224" t="str">
        <f t="shared" si="9"/>
        <v>NO</v>
      </c>
      <c r="E224" t="str">
        <f t="shared" si="12"/>
        <v>NO</v>
      </c>
      <c r="F224">
        <f t="shared" si="11"/>
        <v>0.6283479664900552</v>
      </c>
    </row>
    <row r="225" spans="1:6" x14ac:dyDescent="0.25">
      <c r="A225">
        <v>2324</v>
      </c>
      <c r="B225">
        <v>1.58203125</v>
      </c>
      <c r="C225">
        <v>23.970171000000001</v>
      </c>
      <c r="D225" t="str">
        <f t="shared" si="9"/>
        <v>NO</v>
      </c>
      <c r="E225" t="str">
        <f t="shared" si="12"/>
        <v>NO</v>
      </c>
      <c r="F225">
        <f t="shared" si="11"/>
        <v>0.64334644890627357</v>
      </c>
    </row>
    <row r="226" spans="1:6" x14ac:dyDescent="0.25">
      <c r="A226">
        <v>2335</v>
      </c>
      <c r="B226">
        <v>1.7578125</v>
      </c>
      <c r="C226">
        <v>17.578125</v>
      </c>
      <c r="D226" t="str">
        <f t="shared" si="9"/>
        <v>NO</v>
      </c>
      <c r="E226" t="str">
        <f t="shared" si="12"/>
        <v>NO</v>
      </c>
      <c r="F226">
        <f t="shared" si="11"/>
        <v>0.64718912210081603</v>
      </c>
    </row>
    <row r="227" spans="1:6" x14ac:dyDescent="0.25">
      <c r="A227">
        <v>2345</v>
      </c>
      <c r="B227">
        <v>2.021484375</v>
      </c>
      <c r="C227">
        <v>23.970171000000001</v>
      </c>
      <c r="D227" t="str">
        <f t="shared" si="9"/>
        <v>NO</v>
      </c>
      <c r="E227" t="str">
        <f t="shared" si="12"/>
        <v>NO</v>
      </c>
      <c r="F227">
        <f t="shared" si="11"/>
        <v>0.63977888102184377</v>
      </c>
    </row>
    <row r="228" spans="1:6" x14ac:dyDescent="0.25">
      <c r="A228">
        <v>2356</v>
      </c>
      <c r="B228">
        <v>2.28515625</v>
      </c>
      <c r="C228">
        <v>26.3671875</v>
      </c>
      <c r="D228" t="str">
        <f t="shared" si="9"/>
        <v>NO</v>
      </c>
      <c r="E228" t="str">
        <f t="shared" si="12"/>
        <v>NO</v>
      </c>
      <c r="F228">
        <f t="shared" si="11"/>
        <v>0.63977888102184377</v>
      </c>
    </row>
    <row r="229" spans="1:6" x14ac:dyDescent="0.25">
      <c r="A229">
        <v>2366</v>
      </c>
      <c r="B229">
        <v>2.548828125</v>
      </c>
      <c r="C229">
        <v>23.970171000000001</v>
      </c>
      <c r="D229" t="str">
        <f t="shared" si="9"/>
        <v>NO</v>
      </c>
      <c r="E229" t="str">
        <f t="shared" si="12"/>
        <v>NO</v>
      </c>
      <c r="F229">
        <f t="shared" si="11"/>
        <v>0.63258338830865812</v>
      </c>
    </row>
    <row r="230" spans="1:6" x14ac:dyDescent="0.25">
      <c r="A230">
        <v>2377</v>
      </c>
      <c r="B230">
        <v>2.8125</v>
      </c>
      <c r="C230">
        <v>26.3671875</v>
      </c>
      <c r="D230" t="str">
        <f t="shared" si="9"/>
        <v>NO</v>
      </c>
      <c r="E230" t="str">
        <f t="shared" si="12"/>
        <v>NO</v>
      </c>
      <c r="F230">
        <f t="shared" si="11"/>
        <v>0.60294332189191924</v>
      </c>
    </row>
    <row r="231" spans="1:6" x14ac:dyDescent="0.25">
      <c r="A231">
        <v>2387</v>
      </c>
      <c r="B231">
        <v>3.076171875</v>
      </c>
      <c r="C231">
        <v>26.3671875</v>
      </c>
      <c r="D231" t="str">
        <f t="shared" si="9"/>
        <v>NO</v>
      </c>
      <c r="E231" t="str">
        <f t="shared" si="12"/>
        <v>NO</v>
      </c>
      <c r="F231">
        <f t="shared" si="11"/>
        <v>0.58365440615171615</v>
      </c>
    </row>
    <row r="232" spans="1:6" x14ac:dyDescent="0.25">
      <c r="A232">
        <v>2397</v>
      </c>
      <c r="B232">
        <v>3.251953125</v>
      </c>
      <c r="C232">
        <v>15.980114</v>
      </c>
      <c r="D232" t="str">
        <f t="shared" si="9"/>
        <v>NO</v>
      </c>
      <c r="E232" t="str">
        <f t="shared" si="12"/>
        <v>NO</v>
      </c>
      <c r="F232">
        <f t="shared" si="11"/>
        <v>0.56065234743778614</v>
      </c>
    </row>
    <row r="233" spans="1:6" x14ac:dyDescent="0.25">
      <c r="A233">
        <v>2408</v>
      </c>
      <c r="B233">
        <v>3.515625</v>
      </c>
      <c r="C233">
        <v>26.3671875</v>
      </c>
      <c r="D233" t="str">
        <f t="shared" si="9"/>
        <v>NO</v>
      </c>
      <c r="E233" t="str">
        <f t="shared" si="12"/>
        <v>NO</v>
      </c>
      <c r="F233">
        <f t="shared" si="11"/>
        <v>0.53773046476313302</v>
      </c>
    </row>
    <row r="234" spans="1:6" x14ac:dyDescent="0.25">
      <c r="A234">
        <v>2418</v>
      </c>
      <c r="B234">
        <v>3.69140625</v>
      </c>
      <c r="C234">
        <v>15.980114</v>
      </c>
      <c r="D234" t="str">
        <f t="shared" si="9"/>
        <v>NO</v>
      </c>
      <c r="E234" t="str">
        <f t="shared" si="12"/>
        <v>NO</v>
      </c>
      <c r="F234">
        <f t="shared" si="11"/>
        <v>0.51877441348802444</v>
      </c>
    </row>
    <row r="235" spans="1:6" x14ac:dyDescent="0.25">
      <c r="A235">
        <v>2429</v>
      </c>
      <c r="B235">
        <v>3.8671875</v>
      </c>
      <c r="C235">
        <v>17.578125</v>
      </c>
      <c r="D235" t="str">
        <f t="shared" si="9"/>
        <v>NO</v>
      </c>
      <c r="E235" t="str">
        <f t="shared" si="12"/>
        <v>NO</v>
      </c>
      <c r="F235">
        <f t="shared" si="11"/>
        <v>0.50762466477996193</v>
      </c>
    </row>
    <row r="236" spans="1:6" x14ac:dyDescent="0.25">
      <c r="A236">
        <v>2439</v>
      </c>
      <c r="B236">
        <v>4.130859375</v>
      </c>
      <c r="C236">
        <v>23.970171000000001</v>
      </c>
      <c r="D236" t="str">
        <f t="shared" si="9"/>
        <v>NO</v>
      </c>
      <c r="E236" t="str">
        <f t="shared" si="12"/>
        <v>NO</v>
      </c>
      <c r="F236">
        <f t="shared" si="11"/>
        <v>0.48847652345311721</v>
      </c>
    </row>
    <row r="237" spans="1:6" x14ac:dyDescent="0.25">
      <c r="A237">
        <v>2450</v>
      </c>
      <c r="B237">
        <v>4.306640625</v>
      </c>
      <c r="C237">
        <v>17.578125</v>
      </c>
      <c r="D237" t="str">
        <f t="shared" si="9"/>
        <v>NO</v>
      </c>
      <c r="E237" t="str">
        <f t="shared" si="12"/>
        <v>NO</v>
      </c>
      <c r="F237">
        <f t="shared" si="11"/>
        <v>0.49622445374658203</v>
      </c>
    </row>
    <row r="238" spans="1:6" x14ac:dyDescent="0.25">
      <c r="A238">
        <v>2460</v>
      </c>
      <c r="B238">
        <v>4.482421875</v>
      </c>
      <c r="C238">
        <v>17.578125</v>
      </c>
      <c r="D238" t="str">
        <f t="shared" si="9"/>
        <v>NO</v>
      </c>
      <c r="E238" t="str">
        <f t="shared" si="12"/>
        <v>NO</v>
      </c>
      <c r="F238">
        <f t="shared" si="11"/>
        <v>0.49622445374658203</v>
      </c>
    </row>
    <row r="239" spans="1:6" x14ac:dyDescent="0.25">
      <c r="A239">
        <v>2470</v>
      </c>
      <c r="B239">
        <v>4.658203125</v>
      </c>
      <c r="C239">
        <v>15.980114</v>
      </c>
      <c r="D239" t="str">
        <f t="shared" si="9"/>
        <v>NO</v>
      </c>
      <c r="E239" t="str">
        <f t="shared" si="12"/>
        <v>NO</v>
      </c>
      <c r="F239">
        <f t="shared" si="11"/>
        <v>0.50423166575881195</v>
      </c>
    </row>
    <row r="240" spans="1:6" x14ac:dyDescent="0.25">
      <c r="A240">
        <v>2481</v>
      </c>
      <c r="B240">
        <v>4.833984375</v>
      </c>
      <c r="C240">
        <v>17.578125</v>
      </c>
      <c r="D240" t="str">
        <f t="shared" si="9"/>
        <v>NO</v>
      </c>
      <c r="E240" t="str">
        <f t="shared" si="12"/>
        <v>NO</v>
      </c>
      <c r="F240">
        <f t="shared" si="11"/>
        <v>0.53506357546104388</v>
      </c>
    </row>
    <row r="241" spans="1:6" x14ac:dyDescent="0.25">
      <c r="A241">
        <v>2491</v>
      </c>
      <c r="B241">
        <v>5.009765625</v>
      </c>
      <c r="C241">
        <v>15.980114</v>
      </c>
      <c r="D241" t="str">
        <f t="shared" si="9"/>
        <v>NO</v>
      </c>
      <c r="E241" t="str">
        <f t="shared" si="12"/>
        <v>NO</v>
      </c>
      <c r="F241">
        <f t="shared" si="11"/>
        <v>0.553462004504092</v>
      </c>
    </row>
    <row r="242" spans="1:6" x14ac:dyDescent="0.25">
      <c r="A242">
        <v>2502</v>
      </c>
      <c r="B242">
        <v>5.2734375</v>
      </c>
      <c r="C242">
        <v>26.3671875</v>
      </c>
      <c r="D242" t="str">
        <f t="shared" si="9"/>
        <v>NO</v>
      </c>
      <c r="E242" t="str">
        <f t="shared" si="12"/>
        <v>NO</v>
      </c>
      <c r="F242">
        <f t="shared" si="11"/>
        <v>0.56065234743778614</v>
      </c>
    </row>
    <row r="243" spans="1:6" x14ac:dyDescent="0.25">
      <c r="A243">
        <v>2512</v>
      </c>
      <c r="B243">
        <v>5.44921875</v>
      </c>
      <c r="C243">
        <v>15.980114</v>
      </c>
      <c r="D243" t="str">
        <f t="shared" si="9"/>
        <v>NO</v>
      </c>
      <c r="E243" t="str">
        <f t="shared" si="12"/>
        <v>NO</v>
      </c>
      <c r="F243">
        <f t="shared" si="11"/>
        <v>0.55706877722467429</v>
      </c>
    </row>
    <row r="244" spans="1:6" x14ac:dyDescent="0.25">
      <c r="A244">
        <v>2523</v>
      </c>
      <c r="B244">
        <v>5.712890625</v>
      </c>
      <c r="C244">
        <v>26.3671875</v>
      </c>
      <c r="D244" t="str">
        <f t="shared" si="9"/>
        <v>NO</v>
      </c>
      <c r="E244" t="str">
        <f t="shared" si="12"/>
        <v>NO</v>
      </c>
      <c r="F244">
        <f t="shared" si="11"/>
        <v>0.54249782860668549</v>
      </c>
    </row>
    <row r="245" spans="1:6" x14ac:dyDescent="0.25">
      <c r="A245">
        <v>2533</v>
      </c>
      <c r="B245">
        <v>5.9765625</v>
      </c>
      <c r="C245">
        <v>26.3671875</v>
      </c>
      <c r="D245" t="str">
        <f t="shared" si="9"/>
        <v>NO</v>
      </c>
      <c r="E245" t="str">
        <f t="shared" si="12"/>
        <v>NO</v>
      </c>
      <c r="F245">
        <f t="shared" si="11"/>
        <v>0.51600956303214474</v>
      </c>
    </row>
    <row r="246" spans="1:6" x14ac:dyDescent="0.25">
      <c r="A246">
        <v>2543</v>
      </c>
      <c r="B246">
        <v>6.15234375</v>
      </c>
      <c r="C246">
        <v>15.980114</v>
      </c>
      <c r="D246" t="str">
        <f t="shared" si="9"/>
        <v>NO</v>
      </c>
      <c r="E246" t="str">
        <f t="shared" si="12"/>
        <v>NO</v>
      </c>
      <c r="F246">
        <f t="shared" si="11"/>
        <v>0.49718445552179125</v>
      </c>
    </row>
    <row r="247" spans="1:6" x14ac:dyDescent="0.25">
      <c r="A247">
        <v>2554</v>
      </c>
      <c r="B247">
        <v>6.328125</v>
      </c>
      <c r="C247">
        <v>17.578125</v>
      </c>
      <c r="D247" t="str">
        <f t="shared" si="9"/>
        <v>NO</v>
      </c>
      <c r="E247" t="str">
        <f t="shared" si="12"/>
        <v>NO</v>
      </c>
      <c r="F247">
        <f t="shared" si="11"/>
        <v>0.45533371979979559</v>
      </c>
    </row>
    <row r="248" spans="1:6" x14ac:dyDescent="0.25">
      <c r="A248">
        <v>2564</v>
      </c>
      <c r="B248">
        <v>6.50390625</v>
      </c>
      <c r="C248">
        <v>15.980114</v>
      </c>
      <c r="D248" t="str">
        <f t="shared" si="9"/>
        <v>NO</v>
      </c>
      <c r="E248" t="str">
        <f t="shared" si="12"/>
        <v>NO</v>
      </c>
      <c r="F248">
        <f t="shared" si="11"/>
        <v>0.42813105892154246</v>
      </c>
    </row>
    <row r="249" spans="1:6" x14ac:dyDescent="0.25">
      <c r="A249">
        <v>2575</v>
      </c>
      <c r="B249">
        <v>6.6796875</v>
      </c>
      <c r="C249">
        <v>17.578125</v>
      </c>
      <c r="D249" t="str">
        <f t="shared" si="9"/>
        <v>NO</v>
      </c>
      <c r="E249" t="str">
        <f t="shared" si="12"/>
        <v>NO</v>
      </c>
      <c r="F249">
        <f t="shared" si="11"/>
        <v>0.42048926057833957</v>
      </c>
    </row>
    <row r="250" spans="1:6" x14ac:dyDescent="0.25">
      <c r="A250">
        <v>2585</v>
      </c>
      <c r="B250">
        <v>6.85546875</v>
      </c>
      <c r="C250">
        <v>15.980114</v>
      </c>
      <c r="D250" t="str">
        <f t="shared" si="9"/>
        <v>NO</v>
      </c>
      <c r="E250" t="str">
        <f t="shared" si="12"/>
        <v>NO</v>
      </c>
      <c r="F250">
        <f t="shared" si="11"/>
        <v>0.41661580093167072</v>
      </c>
    </row>
    <row r="251" spans="1:6" x14ac:dyDescent="0.25">
      <c r="A251">
        <v>2596</v>
      </c>
      <c r="B251">
        <v>7.03125</v>
      </c>
      <c r="C251">
        <v>17.578125</v>
      </c>
      <c r="D251" t="str">
        <f t="shared" si="9"/>
        <v>NO</v>
      </c>
      <c r="E251" t="str">
        <f t="shared" si="12"/>
        <v>NO</v>
      </c>
      <c r="F251">
        <f t="shared" si="11"/>
        <v>0.41661580093167072</v>
      </c>
    </row>
    <row r="252" spans="1:6" x14ac:dyDescent="0.25">
      <c r="A252">
        <v>2606</v>
      </c>
      <c r="B252">
        <v>7.119140625</v>
      </c>
      <c r="C252">
        <v>8.7890625</v>
      </c>
      <c r="D252" t="str">
        <f t="shared" si="9"/>
        <v>NO</v>
      </c>
      <c r="E252" t="str">
        <f t="shared" si="12"/>
        <v>NO</v>
      </c>
      <c r="F252">
        <f t="shared" si="11"/>
        <v>0.40547928695364638</v>
      </c>
    </row>
    <row r="253" spans="1:6" x14ac:dyDescent="0.25">
      <c r="A253">
        <v>2616</v>
      </c>
      <c r="B253">
        <v>7.294921875</v>
      </c>
      <c r="C253">
        <v>15.980114</v>
      </c>
      <c r="D253" t="str">
        <f t="shared" si="9"/>
        <v>NO</v>
      </c>
      <c r="E253" t="str">
        <f t="shared" si="12"/>
        <v>NO</v>
      </c>
      <c r="F253">
        <f t="shared" si="11"/>
        <v>0.40169851174224869</v>
      </c>
    </row>
    <row r="254" spans="1:6" x14ac:dyDescent="0.25">
      <c r="A254">
        <v>2627</v>
      </c>
      <c r="B254">
        <v>7.470703125</v>
      </c>
      <c r="C254">
        <v>17.578125</v>
      </c>
      <c r="D254" t="str">
        <f t="shared" si="9"/>
        <v>NO</v>
      </c>
      <c r="E254" t="str">
        <f t="shared" si="12"/>
        <v>NO</v>
      </c>
      <c r="F254">
        <f t="shared" si="11"/>
        <v>0.40547928695364638</v>
      </c>
    </row>
    <row r="255" spans="1:6" x14ac:dyDescent="0.25">
      <c r="A255">
        <v>2637</v>
      </c>
      <c r="B255">
        <v>7.646484375</v>
      </c>
      <c r="C255">
        <v>15.980114</v>
      </c>
      <c r="D255" t="str">
        <f t="shared" si="9"/>
        <v>NO</v>
      </c>
      <c r="E255" t="str">
        <f t="shared" si="12"/>
        <v>NO</v>
      </c>
      <c r="F255">
        <f t="shared" si="11"/>
        <v>0.41661580093167072</v>
      </c>
    </row>
    <row r="256" spans="1:6" x14ac:dyDescent="0.25">
      <c r="A256">
        <v>2648</v>
      </c>
      <c r="B256">
        <v>7.822265625</v>
      </c>
      <c r="C256">
        <v>17.578125</v>
      </c>
      <c r="D256" t="str">
        <f t="shared" si="9"/>
        <v>NO</v>
      </c>
      <c r="E256" t="str">
        <f t="shared" si="12"/>
        <v>NO</v>
      </c>
      <c r="F256">
        <f t="shared" si="11"/>
        <v>0.41661580093167072</v>
      </c>
    </row>
    <row r="257" spans="1:6" x14ac:dyDescent="0.25">
      <c r="A257">
        <v>2658</v>
      </c>
      <c r="B257">
        <v>7.91015625</v>
      </c>
      <c r="C257">
        <v>7.9900570000000002</v>
      </c>
      <c r="D257" t="str">
        <f t="shared" si="9"/>
        <v>NO</v>
      </c>
      <c r="E257" t="str">
        <f t="shared" si="12"/>
        <v>NO</v>
      </c>
      <c r="F257">
        <f t="shared" si="11"/>
        <v>0.40547928695364638</v>
      </c>
    </row>
    <row r="258" spans="1:6" x14ac:dyDescent="0.25">
      <c r="A258">
        <v>2669</v>
      </c>
      <c r="B258">
        <v>8.0859375</v>
      </c>
      <c r="C258">
        <v>17.578125</v>
      </c>
      <c r="D258" t="str">
        <f t="shared" si="9"/>
        <v>NO</v>
      </c>
      <c r="E258" t="str">
        <f t="shared" si="12"/>
        <v>NO</v>
      </c>
      <c r="F258">
        <f t="shared" si="11"/>
        <v>0.40169851174224869</v>
      </c>
    </row>
    <row r="259" spans="1:6" x14ac:dyDescent="0.25">
      <c r="A259">
        <v>2679</v>
      </c>
      <c r="B259">
        <v>8.26171875</v>
      </c>
      <c r="C259">
        <v>17.578125</v>
      </c>
      <c r="D259" t="str">
        <f t="shared" si="9"/>
        <v>NO</v>
      </c>
      <c r="E259" t="str">
        <f t="shared" si="12"/>
        <v>NO</v>
      </c>
      <c r="F259">
        <f t="shared" si="11"/>
        <v>0.40547928695364638</v>
      </c>
    </row>
    <row r="260" spans="1:6" x14ac:dyDescent="0.25">
      <c r="A260">
        <v>2689</v>
      </c>
      <c r="B260">
        <v>8.4375</v>
      </c>
      <c r="C260">
        <v>15.980114</v>
      </c>
      <c r="D260" t="str">
        <f t="shared" si="9"/>
        <v>NO</v>
      </c>
      <c r="E260" t="str">
        <f t="shared" si="12"/>
        <v>NO</v>
      </c>
      <c r="F260">
        <f t="shared" si="11"/>
        <v>0.41661580093167072</v>
      </c>
    </row>
    <row r="261" spans="1:6" x14ac:dyDescent="0.25">
      <c r="A261">
        <v>2700</v>
      </c>
      <c r="B261">
        <v>8.61328125</v>
      </c>
      <c r="C261">
        <v>17.578125</v>
      </c>
      <c r="D261" t="str">
        <f t="shared" si="9"/>
        <v>NO</v>
      </c>
      <c r="E261" t="str">
        <f t="shared" si="12"/>
        <v>NO</v>
      </c>
      <c r="F261">
        <f t="shared" si="11"/>
        <v>0.40169851174224869</v>
      </c>
    </row>
    <row r="262" spans="1:6" x14ac:dyDescent="0.25">
      <c r="A262">
        <v>2710</v>
      </c>
      <c r="B262">
        <v>8.701171875</v>
      </c>
      <c r="C262">
        <v>7.9900570000000002</v>
      </c>
      <c r="D262" t="str">
        <f t="shared" ref="D262:D325" si="13">IF(AND(B263=MAX(B259:B267), _xlfn.STDEV.P(B259:B267)&gt;$G$5),"YES","NO")</f>
        <v>NO</v>
      </c>
      <c r="E262" t="str">
        <f t="shared" si="12"/>
        <v>NO</v>
      </c>
      <c r="F262">
        <f t="shared" ref="F262:F325" si="14">_xlfn.STDEV.P(B259:B267)</f>
        <v>0.39402814456703156</v>
      </c>
    </row>
    <row r="263" spans="1:6" x14ac:dyDescent="0.25">
      <c r="A263">
        <v>2721</v>
      </c>
      <c r="B263">
        <v>8.876953125</v>
      </c>
      <c r="C263">
        <v>17.578125</v>
      </c>
      <c r="D263" t="str">
        <f t="shared" si="13"/>
        <v>NO</v>
      </c>
      <c r="E263" t="str">
        <f t="shared" si="12"/>
        <v>NO</v>
      </c>
      <c r="F263">
        <f t="shared" si="14"/>
        <v>0.39402814456703156</v>
      </c>
    </row>
    <row r="264" spans="1:6" x14ac:dyDescent="0.25">
      <c r="A264">
        <v>2731</v>
      </c>
      <c r="B264">
        <v>9.052734375</v>
      </c>
      <c r="C264">
        <v>15.980114</v>
      </c>
      <c r="D264" t="str">
        <f t="shared" si="13"/>
        <v>NO</v>
      </c>
      <c r="E264" t="str">
        <f t="shared" si="12"/>
        <v>NO</v>
      </c>
      <c r="F264">
        <f t="shared" si="14"/>
        <v>0.40169851174224869</v>
      </c>
    </row>
    <row r="265" spans="1:6" x14ac:dyDescent="0.25">
      <c r="A265">
        <v>2742</v>
      </c>
      <c r="B265">
        <v>9.228515625</v>
      </c>
      <c r="C265">
        <v>17.578125</v>
      </c>
      <c r="D265" t="str">
        <f t="shared" si="13"/>
        <v>NO</v>
      </c>
      <c r="E265" t="str">
        <f t="shared" si="12"/>
        <v>NO</v>
      </c>
      <c r="F265">
        <f t="shared" si="14"/>
        <v>0.40169851174224869</v>
      </c>
    </row>
    <row r="266" spans="1:6" x14ac:dyDescent="0.25">
      <c r="A266">
        <v>2752</v>
      </c>
      <c r="B266">
        <v>9.31640625</v>
      </c>
      <c r="C266">
        <v>8.7890625</v>
      </c>
      <c r="D266" t="str">
        <f t="shared" si="13"/>
        <v>NO</v>
      </c>
      <c r="E266" t="str">
        <f t="shared" si="12"/>
        <v>NO</v>
      </c>
      <c r="F266">
        <f t="shared" si="14"/>
        <v>0.39402814542070547</v>
      </c>
    </row>
    <row r="267" spans="1:6" x14ac:dyDescent="0.25">
      <c r="A267">
        <v>2762</v>
      </c>
      <c r="B267">
        <v>9.4921875</v>
      </c>
      <c r="C267">
        <v>15.980114</v>
      </c>
      <c r="D267" t="str">
        <f t="shared" si="13"/>
        <v>NO</v>
      </c>
      <c r="E267" t="str">
        <f t="shared" si="12"/>
        <v>NO</v>
      </c>
      <c r="F267">
        <f t="shared" si="14"/>
        <v>0.39402814608161429</v>
      </c>
    </row>
    <row r="268" spans="1:6" x14ac:dyDescent="0.25">
      <c r="A268">
        <v>2773</v>
      </c>
      <c r="B268">
        <v>9.66796875</v>
      </c>
      <c r="C268">
        <v>17.578125</v>
      </c>
      <c r="D268" t="str">
        <f t="shared" si="13"/>
        <v>NO</v>
      </c>
      <c r="E268" t="str">
        <f t="shared" si="12"/>
        <v>NO</v>
      </c>
      <c r="F268">
        <f t="shared" si="14"/>
        <v>0.38669902208378493</v>
      </c>
    </row>
    <row r="269" spans="1:6" x14ac:dyDescent="0.25">
      <c r="A269">
        <v>2783</v>
      </c>
      <c r="B269">
        <v>9.84375</v>
      </c>
      <c r="C269">
        <v>15.980114</v>
      </c>
      <c r="D269" t="str">
        <f t="shared" si="13"/>
        <v>NO</v>
      </c>
      <c r="E269" t="str">
        <f t="shared" si="12"/>
        <v>NO</v>
      </c>
      <c r="F269">
        <f t="shared" si="14"/>
        <v>0.39038078372821261</v>
      </c>
    </row>
    <row r="270" spans="1:6" x14ac:dyDescent="0.25">
      <c r="A270">
        <v>2794</v>
      </c>
      <c r="B270">
        <v>9.931640625</v>
      </c>
      <c r="C270">
        <v>8.7890625</v>
      </c>
      <c r="D270" t="str">
        <f t="shared" si="13"/>
        <v>NO</v>
      </c>
      <c r="E270" t="str">
        <f t="shared" si="12"/>
        <v>NO</v>
      </c>
      <c r="F270">
        <f t="shared" si="14"/>
        <v>0.38645232324897627</v>
      </c>
    </row>
    <row r="271" spans="1:6" x14ac:dyDescent="0.25">
      <c r="A271">
        <v>2804</v>
      </c>
      <c r="B271">
        <v>10.10742188</v>
      </c>
      <c r="C271">
        <v>15.980114</v>
      </c>
      <c r="D271" t="str">
        <f t="shared" si="13"/>
        <v>NO</v>
      </c>
      <c r="E271" t="str">
        <f t="shared" si="12"/>
        <v>NO</v>
      </c>
      <c r="F271">
        <f t="shared" si="14"/>
        <v>0.39038078283876759</v>
      </c>
    </row>
    <row r="272" spans="1:6" x14ac:dyDescent="0.25">
      <c r="A272">
        <v>2815</v>
      </c>
      <c r="B272">
        <v>10.28320313</v>
      </c>
      <c r="C272">
        <v>17.578125</v>
      </c>
      <c r="D272" t="str">
        <f t="shared" si="13"/>
        <v>NO</v>
      </c>
      <c r="E272" t="str">
        <f t="shared" si="12"/>
        <v>NO</v>
      </c>
      <c r="F272">
        <f t="shared" si="14"/>
        <v>0.38669902117184168</v>
      </c>
    </row>
    <row r="273" spans="1:6" x14ac:dyDescent="0.25">
      <c r="A273">
        <v>2825</v>
      </c>
      <c r="B273">
        <v>10.37109375</v>
      </c>
      <c r="C273">
        <v>8.7890625</v>
      </c>
      <c r="D273" t="str">
        <f t="shared" si="13"/>
        <v>NO</v>
      </c>
      <c r="E273" t="str">
        <f t="shared" ref="E273:E336" si="15">IF(AND(B274=MIN(B270:B278), _xlfn.STDEV.P(B270:B278)&gt;$G$5),"YES","NO")</f>
        <v>NO</v>
      </c>
      <c r="F273">
        <f t="shared" si="14"/>
        <v>0.40969095587946175</v>
      </c>
    </row>
    <row r="274" spans="1:6" x14ac:dyDescent="0.25">
      <c r="A274">
        <v>2835</v>
      </c>
      <c r="B274">
        <v>10.546875</v>
      </c>
      <c r="C274">
        <v>15.980114</v>
      </c>
      <c r="D274" t="str">
        <f t="shared" si="13"/>
        <v>NO</v>
      </c>
      <c r="E274" t="str">
        <f t="shared" si="15"/>
        <v>NO</v>
      </c>
      <c r="F274">
        <f t="shared" si="14"/>
        <v>0.405949407783393</v>
      </c>
    </row>
    <row r="275" spans="1:6" x14ac:dyDescent="0.25">
      <c r="A275">
        <v>2846</v>
      </c>
      <c r="B275">
        <v>10.72265625</v>
      </c>
      <c r="C275">
        <v>17.578125</v>
      </c>
      <c r="D275" t="str">
        <f t="shared" si="13"/>
        <v>NO</v>
      </c>
      <c r="E275" t="str">
        <f t="shared" si="15"/>
        <v>NO</v>
      </c>
      <c r="F275">
        <f t="shared" si="14"/>
        <v>0.40969095713750275</v>
      </c>
    </row>
    <row r="276" spans="1:6" x14ac:dyDescent="0.25">
      <c r="A276">
        <v>2856</v>
      </c>
      <c r="B276">
        <v>10.8984375</v>
      </c>
      <c r="C276">
        <v>15.980114</v>
      </c>
      <c r="D276" t="str">
        <f t="shared" si="13"/>
        <v>NO</v>
      </c>
      <c r="E276" t="str">
        <f t="shared" si="15"/>
        <v>NO</v>
      </c>
      <c r="F276">
        <f t="shared" si="14"/>
        <v>0.40618426555522247</v>
      </c>
    </row>
    <row r="277" spans="1:6" x14ac:dyDescent="0.25">
      <c r="A277">
        <v>2867</v>
      </c>
      <c r="B277">
        <v>10.98632813</v>
      </c>
      <c r="C277">
        <v>8.7890625</v>
      </c>
      <c r="D277" t="str">
        <f t="shared" si="13"/>
        <v>NO</v>
      </c>
      <c r="E277" t="str">
        <f t="shared" si="15"/>
        <v>NO</v>
      </c>
      <c r="F277">
        <f t="shared" si="14"/>
        <v>0.39475357329136629</v>
      </c>
    </row>
    <row r="278" spans="1:6" x14ac:dyDescent="0.25">
      <c r="A278">
        <v>2877</v>
      </c>
      <c r="B278">
        <v>11.25</v>
      </c>
      <c r="C278">
        <v>26.3671875</v>
      </c>
      <c r="D278" t="str">
        <f t="shared" si="13"/>
        <v>NO</v>
      </c>
      <c r="E278" t="str">
        <f t="shared" si="15"/>
        <v>NO</v>
      </c>
      <c r="F278">
        <f t="shared" si="14"/>
        <v>0.39086906412885725</v>
      </c>
    </row>
    <row r="279" spans="1:6" x14ac:dyDescent="0.25">
      <c r="A279">
        <v>2888</v>
      </c>
      <c r="B279">
        <v>11.33789063</v>
      </c>
      <c r="C279">
        <v>7.9900570000000002</v>
      </c>
      <c r="D279" t="str">
        <f t="shared" si="13"/>
        <v>NO</v>
      </c>
      <c r="E279" t="str">
        <f t="shared" si="15"/>
        <v>NO</v>
      </c>
      <c r="F279">
        <f t="shared" si="14"/>
        <v>0.37973090021161149</v>
      </c>
    </row>
    <row r="280" spans="1:6" x14ac:dyDescent="0.25">
      <c r="A280">
        <v>2898</v>
      </c>
      <c r="B280">
        <v>11.51367188</v>
      </c>
      <c r="C280">
        <v>17.578125</v>
      </c>
      <c r="D280" t="str">
        <f t="shared" si="13"/>
        <v>NO</v>
      </c>
      <c r="E280" t="str">
        <f t="shared" si="15"/>
        <v>NO</v>
      </c>
      <c r="F280">
        <f t="shared" si="14"/>
        <v>0.36539622825657619</v>
      </c>
    </row>
    <row r="281" spans="1:6" x14ac:dyDescent="0.25">
      <c r="A281">
        <v>2908</v>
      </c>
      <c r="B281">
        <v>11.6015625</v>
      </c>
      <c r="C281">
        <v>7.9900570000000002</v>
      </c>
      <c r="D281" t="str">
        <f t="shared" si="13"/>
        <v>NO</v>
      </c>
      <c r="E281" t="str">
        <f t="shared" si="15"/>
        <v>NO</v>
      </c>
      <c r="F281">
        <f t="shared" si="14"/>
        <v>0.34526698234127756</v>
      </c>
    </row>
    <row r="282" spans="1:6" x14ac:dyDescent="0.25">
      <c r="A282">
        <v>2919</v>
      </c>
      <c r="B282">
        <v>11.77734375</v>
      </c>
      <c r="C282">
        <v>17.578125</v>
      </c>
      <c r="D282" t="str">
        <f t="shared" si="13"/>
        <v>NO</v>
      </c>
      <c r="E282" t="str">
        <f t="shared" si="15"/>
        <v>NO</v>
      </c>
      <c r="F282">
        <f t="shared" si="14"/>
        <v>0.3416573371122068</v>
      </c>
    </row>
    <row r="283" spans="1:6" x14ac:dyDescent="0.25">
      <c r="A283">
        <v>2929</v>
      </c>
      <c r="B283">
        <v>11.953125</v>
      </c>
      <c r="C283">
        <v>15.980114</v>
      </c>
      <c r="D283" t="str">
        <f t="shared" si="13"/>
        <v>NO</v>
      </c>
      <c r="E283" t="str">
        <f t="shared" si="15"/>
        <v>NO</v>
      </c>
      <c r="F283">
        <f t="shared" si="14"/>
        <v>0.32300459762151285</v>
      </c>
    </row>
    <row r="284" spans="1:6" x14ac:dyDescent="0.25">
      <c r="A284">
        <v>2940</v>
      </c>
      <c r="B284">
        <v>12.04101563</v>
      </c>
      <c r="C284">
        <v>8.7890625</v>
      </c>
      <c r="D284" t="str">
        <f t="shared" si="13"/>
        <v>NO</v>
      </c>
      <c r="E284" t="str">
        <f t="shared" si="15"/>
        <v>NO</v>
      </c>
      <c r="F284">
        <f t="shared" si="14"/>
        <v>0.3230045980582219</v>
      </c>
    </row>
    <row r="285" spans="1:6" x14ac:dyDescent="0.25">
      <c r="A285">
        <v>2950</v>
      </c>
      <c r="B285">
        <v>12.12890625</v>
      </c>
      <c r="C285">
        <v>8.7890625</v>
      </c>
      <c r="D285" t="str">
        <f t="shared" si="13"/>
        <v>NO</v>
      </c>
      <c r="E285" t="str">
        <f t="shared" si="15"/>
        <v>NO</v>
      </c>
      <c r="F285">
        <f t="shared" si="14"/>
        <v>0.30726821787299086</v>
      </c>
    </row>
    <row r="286" spans="1:6" x14ac:dyDescent="0.25">
      <c r="A286">
        <v>2960</v>
      </c>
      <c r="B286">
        <v>12.3046875</v>
      </c>
      <c r="C286">
        <v>15.980114</v>
      </c>
      <c r="D286" t="str">
        <f t="shared" si="13"/>
        <v>NO</v>
      </c>
      <c r="E286" t="str">
        <f t="shared" si="15"/>
        <v>NO</v>
      </c>
      <c r="F286">
        <f t="shared" si="14"/>
        <v>0.29588393374107652</v>
      </c>
    </row>
    <row r="287" spans="1:6" x14ac:dyDescent="0.25">
      <c r="A287">
        <v>2971</v>
      </c>
      <c r="B287">
        <v>12.39257813</v>
      </c>
      <c r="C287">
        <v>8.7890625</v>
      </c>
      <c r="D287" t="str">
        <f t="shared" si="13"/>
        <v>NO</v>
      </c>
      <c r="E287" t="str">
        <f t="shared" si="15"/>
        <v>NO</v>
      </c>
      <c r="F287">
        <f t="shared" si="14"/>
        <v>0.29231698352731228</v>
      </c>
    </row>
    <row r="288" spans="1:6" x14ac:dyDescent="0.25">
      <c r="A288">
        <v>2981</v>
      </c>
      <c r="B288">
        <v>12.48046875</v>
      </c>
      <c r="C288">
        <v>7.9900570000000002</v>
      </c>
      <c r="D288" t="str">
        <f t="shared" si="13"/>
        <v>NO</v>
      </c>
      <c r="E288" t="str">
        <f t="shared" si="15"/>
        <v>NO</v>
      </c>
      <c r="F288">
        <f t="shared" si="14"/>
        <v>0.28134492801921174</v>
      </c>
    </row>
    <row r="289" spans="1:6" x14ac:dyDescent="0.25">
      <c r="A289">
        <v>2992</v>
      </c>
      <c r="B289">
        <v>12.65625</v>
      </c>
      <c r="C289">
        <v>17.578125</v>
      </c>
      <c r="D289" t="str">
        <f t="shared" si="13"/>
        <v>NO</v>
      </c>
      <c r="E289" t="str">
        <f t="shared" si="15"/>
        <v>NO</v>
      </c>
      <c r="F289">
        <f t="shared" si="14"/>
        <v>0.26203921673438668</v>
      </c>
    </row>
    <row r="290" spans="1:6" x14ac:dyDescent="0.25">
      <c r="A290">
        <v>3002</v>
      </c>
      <c r="B290">
        <v>12.74414063</v>
      </c>
      <c r="C290">
        <v>7.9900570000000002</v>
      </c>
      <c r="D290" t="str">
        <f t="shared" si="13"/>
        <v>NO</v>
      </c>
      <c r="E290" t="str">
        <f t="shared" si="15"/>
        <v>NO</v>
      </c>
      <c r="F290">
        <f t="shared" si="14"/>
        <v>0.25465634374018264</v>
      </c>
    </row>
    <row r="291" spans="1:6" x14ac:dyDescent="0.25">
      <c r="A291">
        <v>3013</v>
      </c>
      <c r="B291">
        <v>12.83203125</v>
      </c>
      <c r="C291">
        <v>8.7890625</v>
      </c>
      <c r="D291" t="str">
        <f t="shared" si="13"/>
        <v>NO</v>
      </c>
      <c r="E291" t="str">
        <f t="shared" si="15"/>
        <v>NO</v>
      </c>
      <c r="F291">
        <f t="shared" si="14"/>
        <v>0.24316210241568342</v>
      </c>
    </row>
    <row r="292" spans="1:6" x14ac:dyDescent="0.25">
      <c r="A292">
        <v>3023</v>
      </c>
      <c r="B292">
        <v>12.91992188</v>
      </c>
      <c r="C292">
        <v>8.7890625</v>
      </c>
      <c r="D292" t="str">
        <f t="shared" si="13"/>
        <v>NO</v>
      </c>
      <c r="E292" t="str">
        <f t="shared" si="15"/>
        <v>NO</v>
      </c>
      <c r="F292">
        <f t="shared" si="14"/>
        <v>0.22693261794184086</v>
      </c>
    </row>
    <row r="293" spans="1:6" x14ac:dyDescent="0.25">
      <c r="A293">
        <v>3033</v>
      </c>
      <c r="B293">
        <v>13.0078125</v>
      </c>
      <c r="C293">
        <v>7.9900570000000002</v>
      </c>
      <c r="D293" t="str">
        <f t="shared" si="13"/>
        <v>NO</v>
      </c>
      <c r="E293" t="str">
        <f t="shared" si="15"/>
        <v>NO</v>
      </c>
      <c r="F293">
        <f t="shared" si="14"/>
        <v>0.21306078267413564</v>
      </c>
    </row>
    <row r="294" spans="1:6" x14ac:dyDescent="0.25">
      <c r="A294">
        <v>3044</v>
      </c>
      <c r="B294">
        <v>13.09570313</v>
      </c>
      <c r="C294">
        <v>8.7890625</v>
      </c>
      <c r="D294" t="str">
        <f t="shared" si="13"/>
        <v>NO</v>
      </c>
      <c r="E294" t="str">
        <f t="shared" si="15"/>
        <v>NO</v>
      </c>
      <c r="F294">
        <f t="shared" si="14"/>
        <v>0.20203282116773272</v>
      </c>
    </row>
    <row r="295" spans="1:6" x14ac:dyDescent="0.25">
      <c r="A295">
        <v>3054</v>
      </c>
      <c r="B295">
        <v>13.18359375</v>
      </c>
      <c r="C295">
        <v>7.9900570000000002</v>
      </c>
      <c r="D295" t="str">
        <f t="shared" si="13"/>
        <v>NO</v>
      </c>
      <c r="E295" t="str">
        <f t="shared" si="15"/>
        <v>NO</v>
      </c>
      <c r="F295">
        <f t="shared" si="14"/>
        <v>0.19433348313986146</v>
      </c>
    </row>
    <row r="296" spans="1:6" x14ac:dyDescent="0.25">
      <c r="A296">
        <v>3065</v>
      </c>
      <c r="B296">
        <v>13.27148438</v>
      </c>
      <c r="C296">
        <v>8.7890625</v>
      </c>
      <c r="D296" t="str">
        <f t="shared" si="13"/>
        <v>NO</v>
      </c>
      <c r="E296" t="str">
        <f t="shared" si="15"/>
        <v>NO</v>
      </c>
      <c r="F296">
        <f t="shared" si="14"/>
        <v>0.19036707750304049</v>
      </c>
    </row>
    <row r="297" spans="1:6" x14ac:dyDescent="0.25">
      <c r="A297">
        <v>3075</v>
      </c>
      <c r="B297">
        <v>13.359375</v>
      </c>
      <c r="C297">
        <v>7.9900570000000002</v>
      </c>
      <c r="D297" t="str">
        <f t="shared" si="13"/>
        <v>NO</v>
      </c>
      <c r="E297" t="str">
        <f t="shared" si="15"/>
        <v>NO</v>
      </c>
      <c r="F297">
        <f t="shared" si="14"/>
        <v>0.17578125037037043</v>
      </c>
    </row>
    <row r="298" spans="1:6" x14ac:dyDescent="0.25">
      <c r="A298">
        <v>3086</v>
      </c>
      <c r="B298">
        <v>13.359375</v>
      </c>
      <c r="C298">
        <v>0</v>
      </c>
      <c r="D298" t="str">
        <f t="shared" si="13"/>
        <v>NO</v>
      </c>
      <c r="E298" t="str">
        <f t="shared" si="15"/>
        <v>NO</v>
      </c>
      <c r="F298">
        <f t="shared" si="14"/>
        <v>0.1680141658240005</v>
      </c>
    </row>
    <row r="299" spans="1:6" x14ac:dyDescent="0.25">
      <c r="A299">
        <v>3096</v>
      </c>
      <c r="B299">
        <v>13.44726563</v>
      </c>
      <c r="C299">
        <v>8.7890625</v>
      </c>
      <c r="D299" t="str">
        <f t="shared" si="13"/>
        <v>NO</v>
      </c>
      <c r="E299" t="str">
        <f t="shared" si="15"/>
        <v>NO</v>
      </c>
      <c r="F299">
        <f t="shared" si="14"/>
        <v>0.15378921593651504</v>
      </c>
    </row>
    <row r="300" spans="1:6" x14ac:dyDescent="0.25">
      <c r="A300">
        <v>3106</v>
      </c>
      <c r="B300">
        <v>13.53515625</v>
      </c>
      <c r="C300">
        <v>7.9900570000000002</v>
      </c>
      <c r="D300" t="str">
        <f t="shared" si="13"/>
        <v>NO</v>
      </c>
      <c r="E300" t="str">
        <f t="shared" si="15"/>
        <v>NO</v>
      </c>
      <c r="F300">
        <f t="shared" si="14"/>
        <v>0.13741452421357706</v>
      </c>
    </row>
    <row r="301" spans="1:6" x14ac:dyDescent="0.25">
      <c r="A301">
        <v>3117</v>
      </c>
      <c r="B301">
        <v>13.62304688</v>
      </c>
      <c r="C301">
        <v>8.7890625</v>
      </c>
      <c r="D301" t="str">
        <f t="shared" si="13"/>
        <v>NO</v>
      </c>
      <c r="E301" t="str">
        <f t="shared" si="15"/>
        <v>NO</v>
      </c>
      <c r="F301">
        <f t="shared" si="14"/>
        <v>0.13389950407615514</v>
      </c>
    </row>
    <row r="302" spans="1:6" x14ac:dyDescent="0.25">
      <c r="A302">
        <v>3127</v>
      </c>
      <c r="B302">
        <v>13.62304688</v>
      </c>
      <c r="C302">
        <v>0</v>
      </c>
      <c r="D302" t="str">
        <f t="shared" si="13"/>
        <v>NO</v>
      </c>
      <c r="E302" t="str">
        <f t="shared" si="15"/>
        <v>NO</v>
      </c>
      <c r="F302">
        <f t="shared" si="14"/>
        <v>0.11048543446218879</v>
      </c>
    </row>
    <row r="303" spans="1:6" x14ac:dyDescent="0.25">
      <c r="A303">
        <v>3138</v>
      </c>
      <c r="B303">
        <v>13.7109375</v>
      </c>
      <c r="C303">
        <v>8.7890625</v>
      </c>
      <c r="D303" t="str">
        <f t="shared" si="13"/>
        <v>NO</v>
      </c>
      <c r="E303" t="str">
        <f t="shared" si="15"/>
        <v>NO</v>
      </c>
      <c r="F303">
        <f t="shared" si="14"/>
        <v>8.7346406240667626E-2</v>
      </c>
    </row>
    <row r="304" spans="1:6" x14ac:dyDescent="0.25">
      <c r="A304">
        <v>3148</v>
      </c>
      <c r="B304">
        <v>13.7109375</v>
      </c>
      <c r="C304">
        <v>0</v>
      </c>
      <c r="D304" t="str">
        <f t="shared" si="13"/>
        <v>NO</v>
      </c>
      <c r="E304" t="str">
        <f t="shared" si="15"/>
        <v>NO</v>
      </c>
      <c r="F304">
        <f t="shared" si="14"/>
        <v>6.9053397071653366E-2</v>
      </c>
    </row>
    <row r="305" spans="1:6" x14ac:dyDescent="0.25">
      <c r="A305">
        <v>3159</v>
      </c>
      <c r="B305">
        <v>13.7109375</v>
      </c>
      <c r="C305">
        <v>0</v>
      </c>
      <c r="D305" t="str">
        <f t="shared" si="13"/>
        <v>NO</v>
      </c>
      <c r="E305" t="str">
        <f t="shared" si="15"/>
        <v>NO</v>
      </c>
      <c r="F305">
        <f t="shared" si="14"/>
        <v>6.0199356579220174E-2</v>
      </c>
    </row>
    <row r="306" spans="1:6" x14ac:dyDescent="0.25">
      <c r="A306">
        <v>3169</v>
      </c>
      <c r="B306">
        <v>13.79882813</v>
      </c>
      <c r="C306">
        <v>8.7890625</v>
      </c>
      <c r="D306" t="str">
        <f t="shared" si="13"/>
        <v>NO</v>
      </c>
      <c r="E306" t="str">
        <f t="shared" si="15"/>
        <v>NO</v>
      </c>
      <c r="F306">
        <f t="shared" si="14"/>
        <v>4.1432040317172077E-2</v>
      </c>
    </row>
    <row r="307" spans="1:6" x14ac:dyDescent="0.25">
      <c r="A307">
        <v>3179</v>
      </c>
      <c r="B307">
        <v>13.79882813</v>
      </c>
      <c r="C307">
        <v>0</v>
      </c>
      <c r="D307" t="str">
        <f t="shared" si="13"/>
        <v>NO</v>
      </c>
      <c r="E307" t="str">
        <f t="shared" si="15"/>
        <v>NO</v>
      </c>
      <c r="F307">
        <f t="shared" si="14"/>
        <v>3.6539624996412993E-2</v>
      </c>
    </row>
    <row r="308" spans="1:6" x14ac:dyDescent="0.25">
      <c r="A308">
        <v>3190</v>
      </c>
      <c r="B308">
        <v>13.79882813</v>
      </c>
      <c r="C308">
        <v>0</v>
      </c>
      <c r="D308" t="str">
        <f t="shared" si="13"/>
        <v>NO</v>
      </c>
      <c r="E308" t="str">
        <f t="shared" si="15"/>
        <v>NO</v>
      </c>
      <c r="F308">
        <f t="shared" si="14"/>
        <v>2.7621360211448041E-2</v>
      </c>
    </row>
    <row r="309" spans="1:6" x14ac:dyDescent="0.25">
      <c r="A309">
        <v>3200</v>
      </c>
      <c r="B309">
        <v>13.79882813</v>
      </c>
      <c r="C309">
        <v>0</v>
      </c>
      <c r="D309" t="str">
        <f t="shared" si="13"/>
        <v>NO</v>
      </c>
      <c r="E309" t="str">
        <f t="shared" si="15"/>
        <v>NO</v>
      </c>
      <c r="F309">
        <f t="shared" si="14"/>
        <v>1.7763568394002505E-15</v>
      </c>
    </row>
    <row r="310" spans="1:6" x14ac:dyDescent="0.25">
      <c r="A310">
        <v>3211</v>
      </c>
      <c r="B310">
        <v>13.79882813</v>
      </c>
      <c r="C310">
        <v>0</v>
      </c>
      <c r="D310" t="str">
        <f t="shared" si="13"/>
        <v>NO</v>
      </c>
      <c r="E310" t="str">
        <f t="shared" si="15"/>
        <v>NO</v>
      </c>
      <c r="F310">
        <f t="shared" si="14"/>
        <v>1.7763568394002505E-15</v>
      </c>
    </row>
    <row r="311" spans="1:6" x14ac:dyDescent="0.25">
      <c r="A311">
        <v>3221</v>
      </c>
      <c r="B311">
        <v>13.79882813</v>
      </c>
      <c r="C311">
        <v>0</v>
      </c>
      <c r="D311" t="str">
        <f t="shared" si="13"/>
        <v>NO</v>
      </c>
      <c r="E311" t="str">
        <f t="shared" si="15"/>
        <v>NO</v>
      </c>
      <c r="F311">
        <f t="shared" si="14"/>
        <v>1.7763568394002505E-15</v>
      </c>
    </row>
    <row r="312" spans="1:6" x14ac:dyDescent="0.25">
      <c r="A312">
        <v>3232</v>
      </c>
      <c r="B312">
        <v>13.79882813</v>
      </c>
      <c r="C312">
        <v>0</v>
      </c>
      <c r="D312" t="str">
        <f t="shared" si="13"/>
        <v>NO</v>
      </c>
      <c r="E312" t="str">
        <f t="shared" si="15"/>
        <v>NO</v>
      </c>
      <c r="F312">
        <f t="shared" si="14"/>
        <v>1.7763568394002505E-15</v>
      </c>
    </row>
    <row r="313" spans="1:6" x14ac:dyDescent="0.25">
      <c r="A313">
        <v>3242</v>
      </c>
      <c r="B313">
        <v>13.79882813</v>
      </c>
      <c r="C313">
        <v>0</v>
      </c>
      <c r="D313" t="str">
        <f t="shared" si="13"/>
        <v>NO</v>
      </c>
      <c r="E313" t="str">
        <f t="shared" si="15"/>
        <v>NO</v>
      </c>
      <c r="F313">
        <f t="shared" si="14"/>
        <v>1.7763568394002505E-15</v>
      </c>
    </row>
    <row r="314" spans="1:6" x14ac:dyDescent="0.25">
      <c r="A314">
        <v>3252</v>
      </c>
      <c r="B314">
        <v>13.79882813</v>
      </c>
      <c r="C314">
        <v>0</v>
      </c>
      <c r="D314" t="str">
        <f t="shared" si="13"/>
        <v>NO</v>
      </c>
      <c r="E314" t="str">
        <f t="shared" si="15"/>
        <v>NO</v>
      </c>
      <c r="F314">
        <f t="shared" si="14"/>
        <v>1.7763568394002505E-15</v>
      </c>
    </row>
    <row r="315" spans="1:6" x14ac:dyDescent="0.25">
      <c r="A315">
        <v>3263</v>
      </c>
      <c r="B315">
        <v>13.79882813</v>
      </c>
      <c r="C315">
        <v>0</v>
      </c>
      <c r="D315" t="str">
        <f t="shared" si="13"/>
        <v>NO</v>
      </c>
      <c r="E315" t="str">
        <f t="shared" si="15"/>
        <v>NO</v>
      </c>
      <c r="F315">
        <f t="shared" si="14"/>
        <v>1.7763568394002505E-15</v>
      </c>
    </row>
    <row r="316" spans="1:6" x14ac:dyDescent="0.25">
      <c r="A316">
        <v>3273</v>
      </c>
      <c r="B316">
        <v>13.79882813</v>
      </c>
      <c r="C316">
        <v>0</v>
      </c>
      <c r="D316" t="str">
        <f t="shared" si="13"/>
        <v>NO</v>
      </c>
      <c r="E316" t="str">
        <f t="shared" si="15"/>
        <v>NO</v>
      </c>
      <c r="F316">
        <f t="shared" si="14"/>
        <v>1.7763568394002505E-15</v>
      </c>
    </row>
    <row r="317" spans="1:6" x14ac:dyDescent="0.25">
      <c r="A317">
        <v>3284</v>
      </c>
      <c r="B317">
        <v>13.79882813</v>
      </c>
      <c r="C317">
        <v>0</v>
      </c>
      <c r="D317" t="str">
        <f t="shared" si="13"/>
        <v>NO</v>
      </c>
      <c r="E317" t="str">
        <f t="shared" si="15"/>
        <v>NO</v>
      </c>
      <c r="F317">
        <f t="shared" si="14"/>
        <v>2.7621360211448044E-2</v>
      </c>
    </row>
    <row r="318" spans="1:6" x14ac:dyDescent="0.25">
      <c r="A318">
        <v>3294</v>
      </c>
      <c r="B318">
        <v>13.79882813</v>
      </c>
      <c r="C318">
        <v>0</v>
      </c>
      <c r="D318" t="str">
        <f t="shared" si="13"/>
        <v>NO</v>
      </c>
      <c r="E318" t="str">
        <f t="shared" si="15"/>
        <v>NO</v>
      </c>
      <c r="F318">
        <f t="shared" si="14"/>
        <v>3.6539624996412993E-2</v>
      </c>
    </row>
    <row r="319" spans="1:6" x14ac:dyDescent="0.25">
      <c r="A319">
        <v>3305</v>
      </c>
      <c r="B319">
        <v>13.79882813</v>
      </c>
      <c r="C319">
        <v>0</v>
      </c>
      <c r="D319" t="str">
        <f t="shared" si="13"/>
        <v>NO</v>
      </c>
      <c r="E319" t="str">
        <f t="shared" si="15"/>
        <v>NO</v>
      </c>
      <c r="F319">
        <f t="shared" si="14"/>
        <v>6.0199356398974134E-2</v>
      </c>
    </row>
    <row r="320" spans="1:6" x14ac:dyDescent="0.25">
      <c r="A320">
        <v>3315</v>
      </c>
      <c r="B320">
        <v>13.79882813</v>
      </c>
      <c r="C320">
        <v>0</v>
      </c>
      <c r="D320" t="str">
        <f t="shared" si="13"/>
        <v>YES</v>
      </c>
      <c r="E320" t="str">
        <f t="shared" si="15"/>
        <v>NO</v>
      </c>
      <c r="F320">
        <f t="shared" si="14"/>
        <v>9.0562682057845692E-2</v>
      </c>
    </row>
    <row r="321" spans="1:6" x14ac:dyDescent="0.25">
      <c r="A321">
        <v>3325</v>
      </c>
      <c r="B321">
        <v>13.79882813</v>
      </c>
      <c r="C321">
        <v>0</v>
      </c>
      <c r="D321" t="str">
        <f t="shared" si="13"/>
        <v>NO</v>
      </c>
      <c r="E321" t="str">
        <f t="shared" si="15"/>
        <v>NO</v>
      </c>
      <c r="F321">
        <f t="shared" si="14"/>
        <v>0.14352479120383424</v>
      </c>
    </row>
    <row r="322" spans="1:6" x14ac:dyDescent="0.25">
      <c r="A322">
        <v>3336</v>
      </c>
      <c r="B322">
        <v>13.7109375</v>
      </c>
      <c r="C322">
        <v>-8.7890625</v>
      </c>
      <c r="D322" t="str">
        <f t="shared" si="13"/>
        <v>NO</v>
      </c>
      <c r="E322" t="str">
        <f t="shared" si="15"/>
        <v>NO</v>
      </c>
      <c r="F322">
        <f t="shared" si="14"/>
        <v>0.22609056474758507</v>
      </c>
    </row>
    <row r="323" spans="1:6" x14ac:dyDescent="0.25">
      <c r="A323">
        <v>3346</v>
      </c>
      <c r="B323">
        <v>13.7109375</v>
      </c>
      <c r="C323">
        <v>0</v>
      </c>
      <c r="D323" t="str">
        <f t="shared" si="13"/>
        <v>NO</v>
      </c>
      <c r="E323" t="str">
        <f t="shared" si="15"/>
        <v>NO</v>
      </c>
      <c r="F323">
        <f t="shared" si="14"/>
        <v>0.36119613361732461</v>
      </c>
    </row>
    <row r="324" spans="1:6" x14ac:dyDescent="0.25">
      <c r="A324">
        <v>3357</v>
      </c>
      <c r="B324">
        <v>13.62304688</v>
      </c>
      <c r="C324">
        <v>-8.7890625</v>
      </c>
      <c r="D324" t="str">
        <f t="shared" si="13"/>
        <v>NO</v>
      </c>
      <c r="E324" t="str">
        <f t="shared" si="15"/>
        <v>NO</v>
      </c>
      <c r="F324">
        <f t="shared" si="14"/>
        <v>0.53506357613025968</v>
      </c>
    </row>
    <row r="325" spans="1:6" x14ac:dyDescent="0.25">
      <c r="A325">
        <v>3367</v>
      </c>
      <c r="B325">
        <v>13.53515625</v>
      </c>
      <c r="C325">
        <v>-8.7890625</v>
      </c>
      <c r="D325" t="str">
        <f t="shared" si="13"/>
        <v>NO</v>
      </c>
      <c r="E325" t="str">
        <f t="shared" si="15"/>
        <v>NO</v>
      </c>
      <c r="F325">
        <f t="shared" si="14"/>
        <v>0.71775682958582909</v>
      </c>
    </row>
    <row r="326" spans="1:6" x14ac:dyDescent="0.25">
      <c r="A326">
        <v>3378</v>
      </c>
      <c r="B326">
        <v>13.359375</v>
      </c>
      <c r="C326">
        <v>-15.980114</v>
      </c>
      <c r="D326" t="str">
        <f t="shared" ref="D326:D389" si="16">IF(AND(B327=MAX(B323:B331), _xlfn.STDEV.P(B323:B331)&gt;$G$5),"YES","NO")</f>
        <v>NO</v>
      </c>
      <c r="E326" t="str">
        <f t="shared" si="15"/>
        <v>NO</v>
      </c>
      <c r="F326">
        <f t="shared" ref="F326:F389" si="17">_xlfn.STDEV.P(B323:B331)</f>
        <v>0.93882149773614854</v>
      </c>
    </row>
    <row r="327" spans="1:6" x14ac:dyDescent="0.25">
      <c r="A327">
        <v>3388</v>
      </c>
      <c r="B327">
        <v>13.09570313</v>
      </c>
      <c r="C327">
        <v>-26.3671875</v>
      </c>
      <c r="D327" t="str">
        <f t="shared" si="16"/>
        <v>NO</v>
      </c>
      <c r="E327" t="str">
        <f t="shared" si="15"/>
        <v>NO</v>
      </c>
      <c r="F327">
        <f t="shared" si="17"/>
        <v>1.1755314050578758</v>
      </c>
    </row>
    <row r="328" spans="1:6" x14ac:dyDescent="0.25">
      <c r="A328">
        <v>3398</v>
      </c>
      <c r="B328">
        <v>12.65625</v>
      </c>
      <c r="C328">
        <v>-39.9502831</v>
      </c>
      <c r="D328" t="str">
        <f t="shared" si="16"/>
        <v>NO</v>
      </c>
      <c r="E328" t="str">
        <f t="shared" si="15"/>
        <v>NO</v>
      </c>
      <c r="F328">
        <f t="shared" si="17"/>
        <v>1.424911442541722</v>
      </c>
    </row>
    <row r="329" spans="1:6" x14ac:dyDescent="0.25">
      <c r="A329">
        <v>3409</v>
      </c>
      <c r="B329">
        <v>12.12890625</v>
      </c>
      <c r="C329">
        <v>-52.734375</v>
      </c>
      <c r="D329" t="str">
        <f t="shared" si="16"/>
        <v>NO</v>
      </c>
      <c r="E329" t="str">
        <f t="shared" si="15"/>
        <v>NO</v>
      </c>
      <c r="F329">
        <f t="shared" si="17"/>
        <v>1.6550933832213595</v>
      </c>
    </row>
    <row r="330" spans="1:6" x14ac:dyDescent="0.25">
      <c r="A330">
        <v>3419</v>
      </c>
      <c r="B330">
        <v>11.6015625</v>
      </c>
      <c r="C330">
        <v>-47.9403419</v>
      </c>
      <c r="D330" t="str">
        <f t="shared" si="16"/>
        <v>NO</v>
      </c>
      <c r="E330" t="str">
        <f t="shared" si="15"/>
        <v>NO</v>
      </c>
      <c r="F330">
        <f t="shared" si="17"/>
        <v>1.8685803192370594</v>
      </c>
    </row>
    <row r="331" spans="1:6" x14ac:dyDescent="0.25">
      <c r="A331">
        <v>3430</v>
      </c>
      <c r="B331">
        <v>10.8984375</v>
      </c>
      <c r="C331">
        <v>-70.3125</v>
      </c>
      <c r="D331" t="str">
        <f t="shared" si="16"/>
        <v>NO</v>
      </c>
      <c r="E331" t="str">
        <f t="shared" si="15"/>
        <v>NO</v>
      </c>
      <c r="F331">
        <f t="shared" si="17"/>
        <v>2.0831705666286569</v>
      </c>
    </row>
    <row r="332" spans="1:6" x14ac:dyDescent="0.25">
      <c r="A332">
        <v>3440</v>
      </c>
      <c r="B332">
        <v>10.10742188</v>
      </c>
      <c r="C332">
        <v>-79.1015625</v>
      </c>
      <c r="D332" t="str">
        <f t="shared" si="16"/>
        <v>NO</v>
      </c>
      <c r="E332" t="str">
        <f t="shared" si="15"/>
        <v>NO</v>
      </c>
      <c r="F332">
        <f t="shared" si="17"/>
        <v>2.2930718942422219</v>
      </c>
    </row>
    <row r="333" spans="1:6" x14ac:dyDescent="0.25">
      <c r="A333">
        <v>3450</v>
      </c>
      <c r="B333">
        <v>9.228515625</v>
      </c>
      <c r="C333">
        <v>-79.900566100000006</v>
      </c>
      <c r="D333" t="str">
        <f t="shared" si="16"/>
        <v>NO</v>
      </c>
      <c r="E333" t="str">
        <f t="shared" si="15"/>
        <v>NO</v>
      </c>
      <c r="F333">
        <f t="shared" si="17"/>
        <v>2.4860757253150716</v>
      </c>
    </row>
    <row r="334" spans="1:6" x14ac:dyDescent="0.25">
      <c r="A334">
        <v>3461</v>
      </c>
      <c r="B334">
        <v>8.349609375</v>
      </c>
      <c r="C334">
        <v>-87.890625</v>
      </c>
      <c r="D334" t="str">
        <f t="shared" si="16"/>
        <v>NO</v>
      </c>
      <c r="E334" t="str">
        <f t="shared" si="15"/>
        <v>NO</v>
      </c>
      <c r="F334">
        <f t="shared" si="17"/>
        <v>2.6547057213013385</v>
      </c>
    </row>
    <row r="335" spans="1:6" x14ac:dyDescent="0.25">
      <c r="A335">
        <v>3471</v>
      </c>
      <c r="B335">
        <v>7.3828125</v>
      </c>
      <c r="C335">
        <v>-87.890625</v>
      </c>
      <c r="D335" t="str">
        <f t="shared" si="16"/>
        <v>NO</v>
      </c>
      <c r="E335" t="str">
        <f t="shared" si="15"/>
        <v>NO</v>
      </c>
      <c r="F335">
        <f t="shared" si="17"/>
        <v>2.7884236955924551</v>
      </c>
    </row>
    <row r="336" spans="1:6" x14ac:dyDescent="0.25">
      <c r="A336">
        <v>3482</v>
      </c>
      <c r="B336">
        <v>6.240234375</v>
      </c>
      <c r="C336">
        <v>-114.2578125</v>
      </c>
      <c r="D336" t="str">
        <f t="shared" si="16"/>
        <v>NO</v>
      </c>
      <c r="E336" t="str">
        <f t="shared" si="15"/>
        <v>NO</v>
      </c>
      <c r="F336">
        <f t="shared" si="17"/>
        <v>2.9194155863327604</v>
      </c>
    </row>
    <row r="337" spans="1:6" x14ac:dyDescent="0.25">
      <c r="A337">
        <v>3492</v>
      </c>
      <c r="B337">
        <v>5.09765625</v>
      </c>
      <c r="C337">
        <v>-103.8707352</v>
      </c>
      <c r="D337" t="str">
        <f t="shared" si="16"/>
        <v>NO</v>
      </c>
      <c r="E337" t="str">
        <f t="shared" ref="E337:E400" si="18">IF(AND(B338=MIN(B334:B342), _xlfn.STDEV.P(B334:B342)&gt;$G$5),"YES","NO")</f>
        <v>NO</v>
      </c>
      <c r="F337">
        <f t="shared" si="17"/>
        <v>3.027312247819967</v>
      </c>
    </row>
    <row r="338" spans="1:6" x14ac:dyDescent="0.25">
      <c r="A338">
        <v>3503</v>
      </c>
      <c r="B338">
        <v>3.955078125</v>
      </c>
      <c r="C338">
        <v>-114.2578125</v>
      </c>
      <c r="D338" t="str">
        <f t="shared" si="16"/>
        <v>NO</v>
      </c>
      <c r="E338" t="str">
        <f t="shared" si="18"/>
        <v>NO</v>
      </c>
      <c r="F338">
        <f t="shared" si="17"/>
        <v>3.0983051712318512</v>
      </c>
    </row>
    <row r="339" spans="1:6" x14ac:dyDescent="0.25">
      <c r="A339">
        <v>3513</v>
      </c>
      <c r="B339">
        <v>2.724609375</v>
      </c>
      <c r="C339">
        <v>-123.046875</v>
      </c>
      <c r="D339" t="str">
        <f t="shared" si="16"/>
        <v>NO</v>
      </c>
      <c r="E339" t="str">
        <f t="shared" si="18"/>
        <v>NO</v>
      </c>
      <c r="F339">
        <f t="shared" si="17"/>
        <v>3.1359366728169062</v>
      </c>
    </row>
    <row r="340" spans="1:6" x14ac:dyDescent="0.25">
      <c r="A340">
        <v>3523</v>
      </c>
      <c r="B340">
        <v>1.58203125</v>
      </c>
      <c r="C340">
        <v>-103.8707352</v>
      </c>
      <c r="D340" t="str">
        <f t="shared" si="16"/>
        <v>NO</v>
      </c>
      <c r="E340" t="str">
        <f t="shared" si="18"/>
        <v>NO</v>
      </c>
      <c r="F340">
        <f t="shared" si="17"/>
        <v>3.1659608020777781</v>
      </c>
    </row>
    <row r="341" spans="1:6" x14ac:dyDescent="0.25">
      <c r="A341">
        <v>3534</v>
      </c>
      <c r="B341">
        <v>0.263671875</v>
      </c>
      <c r="C341">
        <v>-131.8359375</v>
      </c>
      <c r="D341" t="str">
        <f t="shared" si="16"/>
        <v>NO</v>
      </c>
      <c r="E341" t="str">
        <f t="shared" si="18"/>
        <v>NO</v>
      </c>
      <c r="F341">
        <f t="shared" si="17"/>
        <v>3.1847318709498529</v>
      </c>
    </row>
    <row r="342" spans="1:6" x14ac:dyDescent="0.25">
      <c r="A342">
        <v>3544</v>
      </c>
      <c r="B342">
        <v>-0.966796875</v>
      </c>
      <c r="C342">
        <v>-111.86079410000001</v>
      </c>
      <c r="D342" t="str">
        <f t="shared" si="16"/>
        <v>NO</v>
      </c>
      <c r="E342" t="str">
        <f t="shared" si="18"/>
        <v>NO</v>
      </c>
      <c r="F342">
        <f t="shared" si="17"/>
        <v>3.1734825533021733</v>
      </c>
    </row>
    <row r="343" spans="1:6" x14ac:dyDescent="0.25">
      <c r="A343">
        <v>3555</v>
      </c>
      <c r="B343">
        <v>-2.197265625</v>
      </c>
      <c r="C343">
        <v>-123.046875</v>
      </c>
      <c r="D343" t="str">
        <f t="shared" si="16"/>
        <v>NO</v>
      </c>
      <c r="E343" t="str">
        <f t="shared" si="18"/>
        <v>NO</v>
      </c>
      <c r="F343">
        <f t="shared" si="17"/>
        <v>3.1363015853513425</v>
      </c>
    </row>
    <row r="344" spans="1:6" x14ac:dyDescent="0.25">
      <c r="A344">
        <v>3565</v>
      </c>
      <c r="B344">
        <v>-3.427734375</v>
      </c>
      <c r="C344">
        <v>-111.86079410000001</v>
      </c>
      <c r="D344" t="str">
        <f t="shared" si="16"/>
        <v>NO</v>
      </c>
      <c r="E344" t="str">
        <f t="shared" si="18"/>
        <v>NO</v>
      </c>
      <c r="F344">
        <f t="shared" si="17"/>
        <v>3.0612080242726227</v>
      </c>
    </row>
    <row r="345" spans="1:6" x14ac:dyDescent="0.25">
      <c r="A345">
        <v>3576</v>
      </c>
      <c r="B345">
        <v>-4.658203125</v>
      </c>
      <c r="C345">
        <v>-123.046875</v>
      </c>
      <c r="D345" t="str">
        <f t="shared" si="16"/>
        <v>NO</v>
      </c>
      <c r="E345" t="str">
        <f t="shared" si="18"/>
        <v>NO</v>
      </c>
      <c r="F345">
        <f t="shared" si="17"/>
        <v>2.9754562933771571</v>
      </c>
    </row>
    <row r="346" spans="1:6" x14ac:dyDescent="0.25">
      <c r="A346">
        <v>3586</v>
      </c>
      <c r="B346">
        <v>-5.888671875</v>
      </c>
      <c r="C346">
        <v>-123.046875</v>
      </c>
      <c r="D346" t="str">
        <f t="shared" si="16"/>
        <v>NO</v>
      </c>
      <c r="E346" t="str">
        <f t="shared" si="18"/>
        <v>NO</v>
      </c>
      <c r="F346">
        <f t="shared" si="17"/>
        <v>2.8458713548391921</v>
      </c>
    </row>
    <row r="347" spans="1:6" x14ac:dyDescent="0.25">
      <c r="A347">
        <v>3596</v>
      </c>
      <c r="B347">
        <v>-7.03125</v>
      </c>
      <c r="C347">
        <v>-103.8707352</v>
      </c>
      <c r="D347" t="str">
        <f t="shared" si="16"/>
        <v>NO</v>
      </c>
      <c r="E347" t="str">
        <f t="shared" si="18"/>
        <v>NO</v>
      </c>
      <c r="F347">
        <f t="shared" si="17"/>
        <v>2.6895743959798533</v>
      </c>
    </row>
    <row r="348" spans="1:6" x14ac:dyDescent="0.25">
      <c r="A348">
        <v>3607</v>
      </c>
      <c r="B348">
        <v>-8.0859375</v>
      </c>
      <c r="C348">
        <v>-105.46875</v>
      </c>
      <c r="D348" t="str">
        <f t="shared" si="16"/>
        <v>NO</v>
      </c>
      <c r="E348" t="str">
        <f t="shared" si="18"/>
        <v>NO</v>
      </c>
      <c r="F348">
        <f t="shared" si="17"/>
        <v>2.5099746099469007</v>
      </c>
    </row>
    <row r="349" spans="1:6" x14ac:dyDescent="0.25">
      <c r="A349">
        <v>3617</v>
      </c>
      <c r="B349">
        <v>-9.140625</v>
      </c>
      <c r="C349">
        <v>-95.880683899999994</v>
      </c>
      <c r="D349" t="str">
        <f t="shared" si="16"/>
        <v>NO</v>
      </c>
      <c r="E349" t="str">
        <f t="shared" si="18"/>
        <v>NO</v>
      </c>
      <c r="F349">
        <f t="shared" si="17"/>
        <v>2.314679743479918</v>
      </c>
    </row>
    <row r="350" spans="1:6" x14ac:dyDescent="0.25">
      <c r="A350">
        <v>3628</v>
      </c>
      <c r="B350">
        <v>-10.10742188</v>
      </c>
      <c r="C350">
        <v>-96.6796875</v>
      </c>
      <c r="D350" t="str">
        <f t="shared" si="16"/>
        <v>NO</v>
      </c>
      <c r="E350" t="str">
        <f t="shared" si="18"/>
        <v>NO</v>
      </c>
      <c r="F350">
        <f t="shared" si="17"/>
        <v>2.1030359044453464</v>
      </c>
    </row>
    <row r="351" spans="1:6" x14ac:dyDescent="0.25">
      <c r="A351">
        <v>3638</v>
      </c>
      <c r="B351">
        <v>-10.8984375</v>
      </c>
      <c r="C351">
        <v>-71.910514800000001</v>
      </c>
      <c r="D351" t="str">
        <f t="shared" si="16"/>
        <v>NO</v>
      </c>
      <c r="E351" t="str">
        <f t="shared" si="18"/>
        <v>NO</v>
      </c>
      <c r="F351">
        <f t="shared" si="17"/>
        <v>1.8740842503497044</v>
      </c>
    </row>
    <row r="352" spans="1:6" x14ac:dyDescent="0.25">
      <c r="A352">
        <v>3649</v>
      </c>
      <c r="B352">
        <v>-11.68945313</v>
      </c>
      <c r="C352">
        <v>-79.1015625</v>
      </c>
      <c r="D352" t="str">
        <f t="shared" si="16"/>
        <v>NO</v>
      </c>
      <c r="E352" t="str">
        <f t="shared" si="18"/>
        <v>NO</v>
      </c>
      <c r="F352">
        <f t="shared" si="17"/>
        <v>1.6257932637977792</v>
      </c>
    </row>
    <row r="353" spans="1:6" x14ac:dyDescent="0.25">
      <c r="A353">
        <v>3659</v>
      </c>
      <c r="B353">
        <v>-12.39257813</v>
      </c>
      <c r="C353">
        <v>-70.3125</v>
      </c>
      <c r="D353" t="str">
        <f t="shared" si="16"/>
        <v>NO</v>
      </c>
      <c r="E353" t="str">
        <f t="shared" si="18"/>
        <v>NO</v>
      </c>
      <c r="F353">
        <f t="shared" si="17"/>
        <v>1.3791330808709521</v>
      </c>
    </row>
    <row r="354" spans="1:6" x14ac:dyDescent="0.25">
      <c r="A354">
        <v>3669</v>
      </c>
      <c r="B354">
        <v>-13.0078125</v>
      </c>
      <c r="C354">
        <v>-55.930396999999999</v>
      </c>
      <c r="D354" t="str">
        <f t="shared" si="16"/>
        <v>NO</v>
      </c>
      <c r="E354" t="str">
        <f t="shared" si="18"/>
        <v>NO</v>
      </c>
      <c r="F354">
        <f t="shared" si="17"/>
        <v>1.1289332820485185</v>
      </c>
    </row>
    <row r="355" spans="1:6" x14ac:dyDescent="0.25">
      <c r="A355">
        <v>3680</v>
      </c>
      <c r="B355">
        <v>-13.44726563</v>
      </c>
      <c r="C355">
        <v>-43.9453125</v>
      </c>
      <c r="D355" t="str">
        <f t="shared" si="16"/>
        <v>NO</v>
      </c>
      <c r="E355" t="str">
        <f t="shared" si="18"/>
        <v>NO</v>
      </c>
      <c r="F355">
        <f t="shared" si="17"/>
        <v>0.85157145766185716</v>
      </c>
    </row>
    <row r="356" spans="1:6" x14ac:dyDescent="0.25">
      <c r="A356">
        <v>3690</v>
      </c>
      <c r="B356">
        <v>-13.79882813</v>
      </c>
      <c r="C356">
        <v>-31.960228000000001</v>
      </c>
      <c r="D356" t="str">
        <f t="shared" si="16"/>
        <v>NO</v>
      </c>
      <c r="E356" t="str">
        <f t="shared" si="18"/>
        <v>NO</v>
      </c>
      <c r="F356">
        <f t="shared" si="17"/>
        <v>0.59031567288387643</v>
      </c>
    </row>
    <row r="357" spans="1:6" x14ac:dyDescent="0.25">
      <c r="A357">
        <v>3701</v>
      </c>
      <c r="B357">
        <v>-14.0625</v>
      </c>
      <c r="C357">
        <v>-26.3671875</v>
      </c>
      <c r="D357" t="str">
        <f t="shared" si="16"/>
        <v>NO</v>
      </c>
      <c r="E357" t="str">
        <f t="shared" si="18"/>
        <v>YES</v>
      </c>
      <c r="F357">
        <f t="shared" si="17"/>
        <v>0.38743817182876727</v>
      </c>
    </row>
    <row r="358" spans="1:6" x14ac:dyDescent="0.25">
      <c r="A358">
        <v>3711</v>
      </c>
      <c r="B358">
        <v>-14.23828125</v>
      </c>
      <c r="C358">
        <v>-15.980114</v>
      </c>
      <c r="D358" t="str">
        <f t="shared" si="16"/>
        <v>NO</v>
      </c>
      <c r="E358" t="str">
        <f t="shared" si="18"/>
        <v>YES</v>
      </c>
      <c r="F358">
        <f t="shared" si="17"/>
        <v>0.36773770112598869</v>
      </c>
    </row>
    <row r="359" spans="1:6" x14ac:dyDescent="0.25">
      <c r="A359">
        <v>3722</v>
      </c>
      <c r="B359">
        <v>-14.23828125</v>
      </c>
      <c r="C359">
        <v>0</v>
      </c>
      <c r="D359" t="str">
        <f t="shared" si="16"/>
        <v>NO</v>
      </c>
      <c r="E359" t="str">
        <f t="shared" si="18"/>
        <v>NO</v>
      </c>
      <c r="F359">
        <f t="shared" si="17"/>
        <v>0.5329204532927595</v>
      </c>
    </row>
    <row r="360" spans="1:6" x14ac:dyDescent="0.25">
      <c r="A360">
        <v>3732</v>
      </c>
      <c r="B360">
        <v>-14.0625</v>
      </c>
      <c r="C360">
        <v>17.578125</v>
      </c>
      <c r="D360" t="str">
        <f t="shared" si="16"/>
        <v>NO</v>
      </c>
      <c r="E360" t="str">
        <f t="shared" si="18"/>
        <v>NO</v>
      </c>
      <c r="F360">
        <f t="shared" si="17"/>
        <v>0.78720871913392099</v>
      </c>
    </row>
    <row r="361" spans="1:6" x14ac:dyDescent="0.25">
      <c r="A361">
        <v>3742</v>
      </c>
      <c r="B361">
        <v>-13.88671875</v>
      </c>
      <c r="C361">
        <v>15.980114</v>
      </c>
      <c r="D361" t="str">
        <f t="shared" si="16"/>
        <v>NO</v>
      </c>
      <c r="E361" t="str">
        <f t="shared" si="18"/>
        <v>NO</v>
      </c>
      <c r="F361">
        <f t="shared" si="17"/>
        <v>1.0639602489570166</v>
      </c>
    </row>
    <row r="362" spans="1:6" x14ac:dyDescent="0.25">
      <c r="A362">
        <v>3753</v>
      </c>
      <c r="B362">
        <v>-13.53515625</v>
      </c>
      <c r="C362">
        <v>35.15625</v>
      </c>
      <c r="D362" t="str">
        <f t="shared" si="16"/>
        <v>NO</v>
      </c>
      <c r="E362" t="str">
        <f t="shared" si="18"/>
        <v>NO</v>
      </c>
      <c r="F362">
        <f t="shared" si="17"/>
        <v>1.3196246808413146</v>
      </c>
    </row>
    <row r="363" spans="1:6" x14ac:dyDescent="0.25">
      <c r="A363">
        <v>3763</v>
      </c>
      <c r="B363">
        <v>-13.09570313</v>
      </c>
      <c r="C363">
        <v>39.9502831</v>
      </c>
      <c r="D363" t="str">
        <f t="shared" si="16"/>
        <v>NO</v>
      </c>
      <c r="E363" t="str">
        <f t="shared" si="18"/>
        <v>NO</v>
      </c>
      <c r="F363">
        <f t="shared" si="17"/>
        <v>1.577685001760045</v>
      </c>
    </row>
    <row r="364" spans="1:6" x14ac:dyDescent="0.25">
      <c r="A364">
        <v>3774</v>
      </c>
      <c r="B364">
        <v>-12.56835938</v>
      </c>
      <c r="C364">
        <v>52.734375</v>
      </c>
      <c r="D364" t="str">
        <f t="shared" si="16"/>
        <v>NO</v>
      </c>
      <c r="E364" t="str">
        <f t="shared" si="18"/>
        <v>NO</v>
      </c>
      <c r="F364">
        <f t="shared" si="17"/>
        <v>1.8254144908219894</v>
      </c>
    </row>
    <row r="365" spans="1:6" x14ac:dyDescent="0.25">
      <c r="A365">
        <v>3784</v>
      </c>
      <c r="B365">
        <v>-11.86523438</v>
      </c>
      <c r="C365">
        <v>63.9204559</v>
      </c>
      <c r="D365" t="str">
        <f t="shared" si="16"/>
        <v>NO</v>
      </c>
      <c r="E365" t="str">
        <f t="shared" si="18"/>
        <v>NO</v>
      </c>
      <c r="F365">
        <f t="shared" si="17"/>
        <v>2.0505487231640882</v>
      </c>
    </row>
    <row r="366" spans="1:6" x14ac:dyDescent="0.25">
      <c r="A366">
        <v>3795</v>
      </c>
      <c r="B366">
        <v>-11.07421875</v>
      </c>
      <c r="C366">
        <v>79.1015625</v>
      </c>
      <c r="D366" t="str">
        <f t="shared" si="16"/>
        <v>NO</v>
      </c>
      <c r="E366" t="str">
        <f t="shared" si="18"/>
        <v>NO</v>
      </c>
      <c r="F366">
        <f t="shared" si="17"/>
        <v>2.2658354581968125</v>
      </c>
    </row>
    <row r="367" spans="1:6" x14ac:dyDescent="0.25">
      <c r="A367">
        <v>3805</v>
      </c>
      <c r="B367">
        <v>-10.28320313</v>
      </c>
      <c r="C367">
        <v>79.1015625</v>
      </c>
      <c r="D367" t="str">
        <f t="shared" si="16"/>
        <v>NO</v>
      </c>
      <c r="E367" t="str">
        <f t="shared" si="18"/>
        <v>NO</v>
      </c>
      <c r="F367">
        <f t="shared" si="17"/>
        <v>2.4717643797282212</v>
      </c>
    </row>
    <row r="368" spans="1:6" x14ac:dyDescent="0.25">
      <c r="A368">
        <v>3815</v>
      </c>
      <c r="B368">
        <v>-9.31640625</v>
      </c>
      <c r="C368">
        <v>87.890625</v>
      </c>
      <c r="D368" t="str">
        <f t="shared" si="16"/>
        <v>NO</v>
      </c>
      <c r="E368" t="str">
        <f t="shared" si="18"/>
        <v>NO</v>
      </c>
      <c r="F368">
        <f t="shared" si="17"/>
        <v>2.6360676291851868</v>
      </c>
    </row>
    <row r="369" spans="1:6" x14ac:dyDescent="0.25">
      <c r="A369">
        <v>3826</v>
      </c>
      <c r="B369">
        <v>-8.349609375</v>
      </c>
      <c r="C369">
        <v>96.6796875</v>
      </c>
      <c r="D369" t="str">
        <f t="shared" si="16"/>
        <v>NO</v>
      </c>
      <c r="E369" t="str">
        <f t="shared" si="18"/>
        <v>NO</v>
      </c>
      <c r="F369">
        <f t="shared" si="17"/>
        <v>2.7852411678226399</v>
      </c>
    </row>
    <row r="370" spans="1:6" x14ac:dyDescent="0.25">
      <c r="A370">
        <v>3836</v>
      </c>
      <c r="B370">
        <v>-7.294921875</v>
      </c>
      <c r="C370">
        <v>95.880683899999994</v>
      </c>
      <c r="D370" t="str">
        <f t="shared" si="16"/>
        <v>NO</v>
      </c>
      <c r="E370" t="str">
        <f t="shared" si="18"/>
        <v>NO</v>
      </c>
      <c r="F370">
        <f t="shared" si="17"/>
        <v>2.9152312614930067</v>
      </c>
    </row>
    <row r="371" spans="1:6" x14ac:dyDescent="0.25">
      <c r="A371">
        <v>3847</v>
      </c>
      <c r="B371">
        <v>-6.15234375</v>
      </c>
      <c r="C371">
        <v>114.2578125</v>
      </c>
      <c r="D371" t="str">
        <f t="shared" si="16"/>
        <v>NO</v>
      </c>
      <c r="E371" t="str">
        <f t="shared" si="18"/>
        <v>NO</v>
      </c>
      <c r="F371">
        <f t="shared" si="17"/>
        <v>3.024191907656645</v>
      </c>
    </row>
    <row r="372" spans="1:6" x14ac:dyDescent="0.25">
      <c r="A372">
        <v>3857</v>
      </c>
      <c r="B372">
        <v>-4.921875</v>
      </c>
      <c r="C372">
        <v>111.86079410000001</v>
      </c>
      <c r="D372" t="str">
        <f t="shared" si="16"/>
        <v>NO</v>
      </c>
      <c r="E372" t="str">
        <f t="shared" si="18"/>
        <v>NO</v>
      </c>
      <c r="F372">
        <f t="shared" si="17"/>
        <v>3.110010436797952</v>
      </c>
    </row>
    <row r="373" spans="1:6" x14ac:dyDescent="0.25">
      <c r="A373">
        <v>3868</v>
      </c>
      <c r="B373">
        <v>-3.779296875</v>
      </c>
      <c r="C373">
        <v>114.2578125</v>
      </c>
      <c r="D373" t="str">
        <f t="shared" si="16"/>
        <v>NO</v>
      </c>
      <c r="E373" t="str">
        <f t="shared" si="18"/>
        <v>NO</v>
      </c>
      <c r="F373">
        <f t="shared" si="17"/>
        <v>3.1623741637514211</v>
      </c>
    </row>
    <row r="374" spans="1:6" x14ac:dyDescent="0.25">
      <c r="A374">
        <v>3878</v>
      </c>
      <c r="B374">
        <v>-2.548828125</v>
      </c>
      <c r="C374">
        <v>123.046875</v>
      </c>
      <c r="D374" t="str">
        <f t="shared" si="16"/>
        <v>NO</v>
      </c>
      <c r="E374" t="str">
        <f t="shared" si="18"/>
        <v>NO</v>
      </c>
      <c r="F374">
        <f t="shared" si="17"/>
        <v>3.173572706068529</v>
      </c>
    </row>
    <row r="375" spans="1:6" x14ac:dyDescent="0.25">
      <c r="A375">
        <v>3888</v>
      </c>
      <c r="B375">
        <v>-1.318359375</v>
      </c>
      <c r="C375">
        <v>111.86079410000001</v>
      </c>
      <c r="D375" t="str">
        <f t="shared" si="16"/>
        <v>NO</v>
      </c>
      <c r="E375" t="str">
        <f t="shared" si="18"/>
        <v>NO</v>
      </c>
      <c r="F375">
        <f t="shared" si="17"/>
        <v>3.173572706068529</v>
      </c>
    </row>
    <row r="376" spans="1:6" x14ac:dyDescent="0.25">
      <c r="A376">
        <v>3899</v>
      </c>
      <c r="B376">
        <v>0</v>
      </c>
      <c r="C376">
        <v>131.8359375</v>
      </c>
      <c r="D376" t="str">
        <f t="shared" si="16"/>
        <v>NO</v>
      </c>
      <c r="E376" t="str">
        <f t="shared" si="18"/>
        <v>NO</v>
      </c>
      <c r="F376">
        <f t="shared" si="17"/>
        <v>3.1475928903557349</v>
      </c>
    </row>
    <row r="377" spans="1:6" x14ac:dyDescent="0.25">
      <c r="A377">
        <v>3909</v>
      </c>
      <c r="B377">
        <v>1.23046875</v>
      </c>
      <c r="C377">
        <v>111.86079410000001</v>
      </c>
      <c r="D377" t="str">
        <f t="shared" si="16"/>
        <v>NO</v>
      </c>
      <c r="E377" t="str">
        <f t="shared" si="18"/>
        <v>NO</v>
      </c>
      <c r="F377">
        <f t="shared" si="17"/>
        <v>3.0987668445740235</v>
      </c>
    </row>
    <row r="378" spans="1:6" x14ac:dyDescent="0.25">
      <c r="A378">
        <v>3920</v>
      </c>
      <c r="B378">
        <v>2.4609375</v>
      </c>
      <c r="C378">
        <v>123.046875</v>
      </c>
      <c r="D378" t="str">
        <f t="shared" si="16"/>
        <v>NO</v>
      </c>
      <c r="E378" t="str">
        <f t="shared" si="18"/>
        <v>NO</v>
      </c>
      <c r="F378">
        <f t="shared" si="17"/>
        <v>3.0164243597293718</v>
      </c>
    </row>
    <row r="379" spans="1:6" x14ac:dyDescent="0.25">
      <c r="A379">
        <v>3930</v>
      </c>
      <c r="B379">
        <v>3.603515625</v>
      </c>
      <c r="C379">
        <v>114.2578125</v>
      </c>
      <c r="D379" t="str">
        <f t="shared" si="16"/>
        <v>NO</v>
      </c>
      <c r="E379" t="str">
        <f t="shared" si="18"/>
        <v>NO</v>
      </c>
      <c r="F379">
        <f t="shared" si="17"/>
        <v>2.9110081597033313</v>
      </c>
    </row>
    <row r="380" spans="1:6" x14ac:dyDescent="0.25">
      <c r="A380">
        <v>3941</v>
      </c>
      <c r="B380">
        <v>4.833984375</v>
      </c>
      <c r="C380">
        <v>111.86079410000001</v>
      </c>
      <c r="D380" t="str">
        <f t="shared" si="16"/>
        <v>NO</v>
      </c>
      <c r="E380" t="str">
        <f t="shared" si="18"/>
        <v>NO</v>
      </c>
      <c r="F380">
        <f t="shared" si="17"/>
        <v>2.7846247739751111</v>
      </c>
    </row>
    <row r="381" spans="1:6" x14ac:dyDescent="0.25">
      <c r="A381">
        <v>3951</v>
      </c>
      <c r="B381">
        <v>5.888671875</v>
      </c>
      <c r="C381">
        <v>105.46875</v>
      </c>
      <c r="D381" t="str">
        <f t="shared" si="16"/>
        <v>NO</v>
      </c>
      <c r="E381" t="str">
        <f t="shared" si="18"/>
        <v>NO</v>
      </c>
      <c r="F381">
        <f t="shared" si="17"/>
        <v>2.6392493643138857</v>
      </c>
    </row>
    <row r="382" spans="1:6" x14ac:dyDescent="0.25">
      <c r="A382">
        <v>3961</v>
      </c>
      <c r="B382">
        <v>7.03125</v>
      </c>
      <c r="C382">
        <v>103.8707352</v>
      </c>
      <c r="D382" t="str">
        <f t="shared" si="16"/>
        <v>NO</v>
      </c>
      <c r="E382" t="str">
        <f t="shared" si="18"/>
        <v>NO</v>
      </c>
      <c r="F382">
        <f t="shared" si="17"/>
        <v>2.479007320465568</v>
      </c>
    </row>
    <row r="383" spans="1:6" x14ac:dyDescent="0.25">
      <c r="A383">
        <v>3972</v>
      </c>
      <c r="B383">
        <v>7.998046875</v>
      </c>
      <c r="C383">
        <v>96.6796875</v>
      </c>
      <c r="D383" t="str">
        <f t="shared" si="16"/>
        <v>NO</v>
      </c>
      <c r="E383" t="str">
        <f t="shared" si="18"/>
        <v>NO</v>
      </c>
      <c r="F383">
        <f t="shared" si="17"/>
        <v>2.2910747349305995</v>
      </c>
    </row>
    <row r="384" spans="1:6" x14ac:dyDescent="0.25">
      <c r="A384">
        <v>3982</v>
      </c>
      <c r="B384">
        <v>8.96484375</v>
      </c>
      <c r="C384">
        <v>87.890625</v>
      </c>
      <c r="D384" t="str">
        <f t="shared" si="16"/>
        <v>NO</v>
      </c>
      <c r="E384" t="str">
        <f t="shared" si="18"/>
        <v>NO</v>
      </c>
      <c r="F384">
        <f t="shared" si="17"/>
        <v>2.1044865243533617</v>
      </c>
    </row>
    <row r="385" spans="1:6" x14ac:dyDescent="0.25">
      <c r="A385">
        <v>3993</v>
      </c>
      <c r="B385">
        <v>9.755859375</v>
      </c>
      <c r="C385">
        <v>79.1015625</v>
      </c>
      <c r="D385" t="str">
        <f t="shared" si="16"/>
        <v>NO</v>
      </c>
      <c r="E385" t="str">
        <f t="shared" si="18"/>
        <v>NO</v>
      </c>
      <c r="F385">
        <f t="shared" si="17"/>
        <v>1.8804851427411682</v>
      </c>
    </row>
    <row r="386" spans="1:6" x14ac:dyDescent="0.25">
      <c r="A386">
        <v>4003</v>
      </c>
      <c r="B386">
        <v>10.546875</v>
      </c>
      <c r="C386">
        <v>79.1015625</v>
      </c>
      <c r="D386" t="str">
        <f t="shared" si="16"/>
        <v>NO</v>
      </c>
      <c r="E386" t="str">
        <f t="shared" si="18"/>
        <v>NO</v>
      </c>
      <c r="F386">
        <f t="shared" si="17"/>
        <v>1.6691507286387648</v>
      </c>
    </row>
    <row r="387" spans="1:6" x14ac:dyDescent="0.25">
      <c r="A387">
        <v>4013</v>
      </c>
      <c r="B387">
        <v>11.25</v>
      </c>
      <c r="C387">
        <v>63.9204559</v>
      </c>
      <c r="D387" t="str">
        <f t="shared" si="16"/>
        <v>NO</v>
      </c>
      <c r="E387" t="str">
        <f t="shared" si="18"/>
        <v>NO</v>
      </c>
      <c r="F387">
        <f t="shared" si="17"/>
        <v>1.4370408383301398</v>
      </c>
    </row>
    <row r="388" spans="1:6" x14ac:dyDescent="0.25">
      <c r="A388">
        <v>4024</v>
      </c>
      <c r="B388">
        <v>11.86523438</v>
      </c>
      <c r="C388">
        <v>61.5234375</v>
      </c>
      <c r="D388" t="str">
        <f t="shared" si="16"/>
        <v>NO</v>
      </c>
      <c r="E388" t="str">
        <f t="shared" si="18"/>
        <v>NO</v>
      </c>
      <c r="F388">
        <f t="shared" si="17"/>
        <v>1.2061238766461646</v>
      </c>
    </row>
    <row r="389" spans="1:6" x14ac:dyDescent="0.25">
      <c r="A389">
        <v>4034</v>
      </c>
      <c r="B389">
        <v>12.39257813</v>
      </c>
      <c r="C389">
        <v>47.9403419</v>
      </c>
      <c r="D389" t="str">
        <f t="shared" si="16"/>
        <v>NO</v>
      </c>
      <c r="E389" t="str">
        <f t="shared" si="18"/>
        <v>NO</v>
      </c>
      <c r="F389">
        <f t="shared" si="17"/>
        <v>0.95663257072343277</v>
      </c>
    </row>
    <row r="390" spans="1:6" x14ac:dyDescent="0.25">
      <c r="A390">
        <v>4045</v>
      </c>
      <c r="B390">
        <v>12.74414063</v>
      </c>
      <c r="C390">
        <v>35.15625</v>
      </c>
      <c r="D390" t="str">
        <f t="shared" ref="D390:D453" si="19">IF(AND(B391=MAX(B387:B395), _xlfn.STDEV.P(B387:B395)&gt;$G$5),"YES","NO")</f>
        <v>NO</v>
      </c>
      <c r="E390" t="str">
        <f t="shared" si="18"/>
        <v>NO</v>
      </c>
      <c r="F390">
        <f t="shared" ref="F390:F453" si="20">_xlfn.STDEV.P(B387:B395)</f>
        <v>0.7121544788353581</v>
      </c>
    </row>
    <row r="391" spans="1:6" x14ac:dyDescent="0.25">
      <c r="A391">
        <v>4055</v>
      </c>
      <c r="B391">
        <v>13.09570313</v>
      </c>
      <c r="C391">
        <v>31.960228000000001</v>
      </c>
      <c r="D391" t="str">
        <f t="shared" si="19"/>
        <v>NO</v>
      </c>
      <c r="E391" t="str">
        <f t="shared" si="18"/>
        <v>NO</v>
      </c>
      <c r="F391">
        <f t="shared" si="20"/>
        <v>0.48218854953034401</v>
      </c>
    </row>
    <row r="392" spans="1:6" x14ac:dyDescent="0.25">
      <c r="A392">
        <v>4066</v>
      </c>
      <c r="B392">
        <v>13.27148438</v>
      </c>
      <c r="C392">
        <v>17.578125</v>
      </c>
      <c r="D392" t="str">
        <f t="shared" si="19"/>
        <v>YES</v>
      </c>
      <c r="E392" t="str">
        <f t="shared" si="18"/>
        <v>NO</v>
      </c>
      <c r="F392">
        <f t="shared" si="20"/>
        <v>0.32740340990411243</v>
      </c>
    </row>
    <row r="393" spans="1:6" x14ac:dyDescent="0.25">
      <c r="A393">
        <v>4076</v>
      </c>
      <c r="B393">
        <v>13.359375</v>
      </c>
      <c r="C393">
        <v>8.7890625</v>
      </c>
      <c r="D393" t="str">
        <f t="shared" si="19"/>
        <v>YES</v>
      </c>
      <c r="E393" t="str">
        <f t="shared" si="18"/>
        <v>NO</v>
      </c>
      <c r="F393">
        <f t="shared" si="20"/>
        <v>0.3669588710503327</v>
      </c>
    </row>
    <row r="394" spans="1:6" x14ac:dyDescent="0.25">
      <c r="A394">
        <v>4086</v>
      </c>
      <c r="B394">
        <v>13.359375</v>
      </c>
      <c r="C394">
        <v>0</v>
      </c>
      <c r="D394" t="str">
        <f t="shared" si="19"/>
        <v>NO</v>
      </c>
      <c r="E394" t="str">
        <f t="shared" si="18"/>
        <v>NO</v>
      </c>
      <c r="F394">
        <f t="shared" si="20"/>
        <v>0.5513903980987076</v>
      </c>
    </row>
    <row r="395" spans="1:6" x14ac:dyDescent="0.25">
      <c r="A395">
        <v>4097</v>
      </c>
      <c r="B395">
        <v>13.27148438</v>
      </c>
      <c r="C395">
        <v>-8.7890625</v>
      </c>
      <c r="D395" t="str">
        <f t="shared" si="19"/>
        <v>NO</v>
      </c>
      <c r="E395" t="str">
        <f t="shared" si="18"/>
        <v>NO</v>
      </c>
      <c r="F395">
        <f t="shared" si="20"/>
        <v>0.78173812863248027</v>
      </c>
    </row>
    <row r="396" spans="1:6" x14ac:dyDescent="0.25">
      <c r="A396">
        <v>4107</v>
      </c>
      <c r="B396">
        <v>13.0078125</v>
      </c>
      <c r="C396">
        <v>-23.970171000000001</v>
      </c>
      <c r="D396" t="str">
        <f t="shared" si="19"/>
        <v>NO</v>
      </c>
      <c r="E396" t="str">
        <f t="shared" si="18"/>
        <v>NO</v>
      </c>
      <c r="F396">
        <f t="shared" si="20"/>
        <v>1.0224567403268678</v>
      </c>
    </row>
    <row r="397" spans="1:6" x14ac:dyDescent="0.25">
      <c r="A397">
        <v>4118</v>
      </c>
      <c r="B397">
        <v>12.65625</v>
      </c>
      <c r="C397">
        <v>-35.15625</v>
      </c>
      <c r="D397" t="str">
        <f t="shared" si="19"/>
        <v>NO</v>
      </c>
      <c r="E397" t="str">
        <f t="shared" si="18"/>
        <v>NO</v>
      </c>
      <c r="F397">
        <f t="shared" si="20"/>
        <v>1.2629033725320562</v>
      </c>
    </row>
    <row r="398" spans="1:6" x14ac:dyDescent="0.25">
      <c r="A398">
        <v>4128</v>
      </c>
      <c r="B398">
        <v>12.21679688</v>
      </c>
      <c r="C398">
        <v>-39.9502831</v>
      </c>
      <c r="D398" t="str">
        <f t="shared" si="19"/>
        <v>NO</v>
      </c>
      <c r="E398" t="str">
        <f t="shared" si="18"/>
        <v>NO</v>
      </c>
      <c r="F398">
        <f t="shared" si="20"/>
        <v>1.4972967596064906</v>
      </c>
    </row>
    <row r="399" spans="1:6" x14ac:dyDescent="0.25">
      <c r="A399">
        <v>4139</v>
      </c>
      <c r="B399">
        <v>11.68945313</v>
      </c>
      <c r="C399">
        <v>-52.734375</v>
      </c>
      <c r="D399" t="str">
        <f t="shared" si="19"/>
        <v>NO</v>
      </c>
      <c r="E399" t="str">
        <f t="shared" si="18"/>
        <v>NO</v>
      </c>
      <c r="F399">
        <f t="shared" si="20"/>
        <v>1.7213004876589908</v>
      </c>
    </row>
    <row r="400" spans="1:6" x14ac:dyDescent="0.25">
      <c r="A400">
        <v>4149</v>
      </c>
      <c r="B400">
        <v>11.07421875</v>
      </c>
      <c r="C400">
        <v>-61.5234375</v>
      </c>
      <c r="D400" t="str">
        <f t="shared" si="19"/>
        <v>NO</v>
      </c>
      <c r="E400" t="str">
        <f t="shared" si="18"/>
        <v>NO</v>
      </c>
      <c r="F400">
        <f t="shared" si="20"/>
        <v>1.9459830368614706</v>
      </c>
    </row>
    <row r="401" spans="1:6" x14ac:dyDescent="0.25">
      <c r="A401">
        <v>4159</v>
      </c>
      <c r="B401">
        <v>10.37109375</v>
      </c>
      <c r="C401">
        <v>-63.9204559</v>
      </c>
      <c r="D401" t="str">
        <f t="shared" si="19"/>
        <v>NO</v>
      </c>
      <c r="E401" t="str">
        <f t="shared" ref="E401:E464" si="21">IF(AND(B402=MIN(B398:B406), _xlfn.STDEV.P(B398:B406)&gt;$G$5),"YES","NO")</f>
        <v>NO</v>
      </c>
      <c r="F401">
        <f t="shared" si="20"/>
        <v>2.1711336709326012</v>
      </c>
    </row>
    <row r="402" spans="1:6" x14ac:dyDescent="0.25">
      <c r="A402">
        <v>4170</v>
      </c>
      <c r="B402">
        <v>9.580078125</v>
      </c>
      <c r="C402">
        <v>-79.1015625</v>
      </c>
      <c r="D402" t="str">
        <f t="shared" si="19"/>
        <v>NO</v>
      </c>
      <c r="E402" t="str">
        <f t="shared" si="21"/>
        <v>NO</v>
      </c>
      <c r="F402">
        <f t="shared" si="20"/>
        <v>2.3636040592984129</v>
      </c>
    </row>
    <row r="403" spans="1:6" x14ac:dyDescent="0.25">
      <c r="A403">
        <v>4180</v>
      </c>
      <c r="B403">
        <v>8.701171875</v>
      </c>
      <c r="C403">
        <v>-79.900566100000006</v>
      </c>
      <c r="D403" t="str">
        <f t="shared" si="19"/>
        <v>NO</v>
      </c>
      <c r="E403" t="str">
        <f t="shared" si="21"/>
        <v>NO</v>
      </c>
      <c r="F403">
        <f t="shared" si="20"/>
        <v>2.5337986301296467</v>
      </c>
    </row>
    <row r="404" spans="1:6" x14ac:dyDescent="0.25">
      <c r="A404">
        <v>4191</v>
      </c>
      <c r="B404">
        <v>7.734375</v>
      </c>
      <c r="C404">
        <v>-96.6796875</v>
      </c>
      <c r="D404" t="str">
        <f t="shared" si="19"/>
        <v>NO</v>
      </c>
      <c r="E404" t="str">
        <f t="shared" si="21"/>
        <v>NO</v>
      </c>
      <c r="F404">
        <f t="shared" si="20"/>
        <v>2.6902125663864833</v>
      </c>
    </row>
    <row r="405" spans="1:6" x14ac:dyDescent="0.25">
      <c r="A405">
        <v>4201</v>
      </c>
      <c r="B405">
        <v>6.6796875</v>
      </c>
      <c r="C405">
        <v>-95.880683899999994</v>
      </c>
      <c r="D405" t="str">
        <f t="shared" si="19"/>
        <v>NO</v>
      </c>
      <c r="E405" t="str">
        <f t="shared" si="21"/>
        <v>NO</v>
      </c>
      <c r="F405">
        <f t="shared" si="20"/>
        <v>2.824680654654832</v>
      </c>
    </row>
    <row r="406" spans="1:6" x14ac:dyDescent="0.25">
      <c r="A406">
        <v>4212</v>
      </c>
      <c r="B406">
        <v>5.537109375</v>
      </c>
      <c r="C406">
        <v>-114.2578125</v>
      </c>
      <c r="D406" t="str">
        <f t="shared" si="19"/>
        <v>NO</v>
      </c>
      <c r="E406" t="str">
        <f t="shared" si="21"/>
        <v>NO</v>
      </c>
      <c r="F406">
        <f t="shared" si="20"/>
        <v>2.9332335310632711</v>
      </c>
    </row>
    <row r="407" spans="1:6" x14ac:dyDescent="0.25">
      <c r="A407">
        <v>4222</v>
      </c>
      <c r="B407">
        <v>4.482421875</v>
      </c>
      <c r="C407">
        <v>-105.46875</v>
      </c>
      <c r="D407" t="str">
        <f t="shared" si="19"/>
        <v>NO</v>
      </c>
      <c r="E407" t="str">
        <f t="shared" si="21"/>
        <v>NO</v>
      </c>
      <c r="F407">
        <f t="shared" si="20"/>
        <v>3.0157603495370524</v>
      </c>
    </row>
    <row r="408" spans="1:6" x14ac:dyDescent="0.25">
      <c r="A408">
        <v>4232</v>
      </c>
      <c r="B408">
        <v>3.33984375</v>
      </c>
      <c r="C408">
        <v>-103.8707352</v>
      </c>
      <c r="D408" t="str">
        <f t="shared" si="19"/>
        <v>NO</v>
      </c>
      <c r="E408" t="str">
        <f t="shared" si="21"/>
        <v>NO</v>
      </c>
      <c r="F408">
        <f t="shared" si="20"/>
        <v>3.0758773420505316</v>
      </c>
    </row>
    <row r="409" spans="1:6" x14ac:dyDescent="0.25">
      <c r="A409">
        <v>4243</v>
      </c>
      <c r="B409">
        <v>2.109375</v>
      </c>
      <c r="C409">
        <v>-123.046875</v>
      </c>
      <c r="D409" t="str">
        <f t="shared" si="19"/>
        <v>NO</v>
      </c>
      <c r="E409" t="str">
        <f t="shared" si="21"/>
        <v>NO</v>
      </c>
      <c r="F409">
        <f t="shared" si="20"/>
        <v>3.1209385228138657</v>
      </c>
    </row>
    <row r="410" spans="1:6" x14ac:dyDescent="0.25">
      <c r="A410">
        <v>4253</v>
      </c>
      <c r="B410">
        <v>0.87890625</v>
      </c>
      <c r="C410">
        <v>-111.86079410000001</v>
      </c>
      <c r="D410" t="str">
        <f t="shared" si="19"/>
        <v>NO</v>
      </c>
      <c r="E410" t="str">
        <f t="shared" si="21"/>
        <v>NO</v>
      </c>
      <c r="F410">
        <f t="shared" si="20"/>
        <v>3.1620122601285283</v>
      </c>
    </row>
    <row r="411" spans="1:6" x14ac:dyDescent="0.25">
      <c r="A411">
        <v>4264</v>
      </c>
      <c r="B411">
        <v>-0.3515625</v>
      </c>
      <c r="C411">
        <v>-123.046875</v>
      </c>
      <c r="D411" t="str">
        <f t="shared" si="19"/>
        <v>NO</v>
      </c>
      <c r="E411" t="str">
        <f t="shared" si="21"/>
        <v>NO</v>
      </c>
      <c r="F411">
        <f t="shared" si="20"/>
        <v>3.1620122601285283</v>
      </c>
    </row>
    <row r="412" spans="1:6" x14ac:dyDescent="0.25">
      <c r="A412">
        <v>4274</v>
      </c>
      <c r="B412">
        <v>-1.58203125</v>
      </c>
      <c r="C412">
        <v>-111.86079410000001</v>
      </c>
      <c r="D412" t="str">
        <f t="shared" si="19"/>
        <v>NO</v>
      </c>
      <c r="E412" t="str">
        <f t="shared" si="21"/>
        <v>NO</v>
      </c>
      <c r="F412">
        <f t="shared" si="20"/>
        <v>3.1209385228138657</v>
      </c>
    </row>
    <row r="413" spans="1:6" x14ac:dyDescent="0.25">
      <c r="A413">
        <v>4285</v>
      </c>
      <c r="B413">
        <v>-2.8125</v>
      </c>
      <c r="C413">
        <v>-123.046875</v>
      </c>
      <c r="D413" t="str">
        <f t="shared" si="19"/>
        <v>NO</v>
      </c>
      <c r="E413" t="str">
        <f t="shared" si="21"/>
        <v>NO</v>
      </c>
      <c r="F413">
        <f t="shared" si="20"/>
        <v>3.0612080242726227</v>
      </c>
    </row>
    <row r="414" spans="1:6" x14ac:dyDescent="0.25">
      <c r="A414">
        <v>4295</v>
      </c>
      <c r="B414">
        <v>-4.04296875</v>
      </c>
      <c r="C414">
        <v>-123.046875</v>
      </c>
      <c r="D414" t="str">
        <f t="shared" si="19"/>
        <v>NO</v>
      </c>
      <c r="E414" t="str">
        <f t="shared" si="21"/>
        <v>NO</v>
      </c>
      <c r="F414">
        <f t="shared" si="20"/>
        <v>2.9754562925584676</v>
      </c>
    </row>
    <row r="415" spans="1:6" x14ac:dyDescent="0.25">
      <c r="A415">
        <v>4305</v>
      </c>
      <c r="B415">
        <v>-5.2734375</v>
      </c>
      <c r="C415">
        <v>-111.86079410000001</v>
      </c>
      <c r="D415" t="str">
        <f t="shared" si="19"/>
        <v>NO</v>
      </c>
      <c r="E415" t="str">
        <f t="shared" si="21"/>
        <v>NO</v>
      </c>
      <c r="F415">
        <f t="shared" si="20"/>
        <v>2.8599446047239874</v>
      </c>
    </row>
    <row r="416" spans="1:6" x14ac:dyDescent="0.25">
      <c r="A416">
        <v>4316</v>
      </c>
      <c r="B416">
        <v>-6.416015625</v>
      </c>
      <c r="C416">
        <v>-114.2578125</v>
      </c>
      <c r="D416" t="str">
        <f t="shared" si="19"/>
        <v>NO</v>
      </c>
      <c r="E416" t="str">
        <f t="shared" si="21"/>
        <v>NO</v>
      </c>
      <c r="F416">
        <f t="shared" si="20"/>
        <v>2.7144924465890443</v>
      </c>
    </row>
    <row r="417" spans="1:6" x14ac:dyDescent="0.25">
      <c r="A417">
        <v>4326</v>
      </c>
      <c r="B417">
        <v>-7.470703125</v>
      </c>
      <c r="C417">
        <v>-95.880683899999994</v>
      </c>
      <c r="D417" t="str">
        <f t="shared" si="19"/>
        <v>NO</v>
      </c>
      <c r="E417" t="str">
        <f t="shared" si="21"/>
        <v>NO</v>
      </c>
      <c r="F417">
        <f t="shared" si="20"/>
        <v>2.5425906991130378</v>
      </c>
    </row>
    <row r="418" spans="1:6" x14ac:dyDescent="0.25">
      <c r="A418">
        <v>4337</v>
      </c>
      <c r="B418">
        <v>-8.525390625</v>
      </c>
      <c r="C418">
        <v>-105.46875</v>
      </c>
      <c r="D418" t="str">
        <f t="shared" si="19"/>
        <v>NO</v>
      </c>
      <c r="E418" t="str">
        <f t="shared" si="21"/>
        <v>NO</v>
      </c>
      <c r="F418">
        <f t="shared" si="20"/>
        <v>2.3517928417502678</v>
      </c>
    </row>
    <row r="419" spans="1:6" x14ac:dyDescent="0.25">
      <c r="A419">
        <v>4347</v>
      </c>
      <c r="B419">
        <v>-9.4921875</v>
      </c>
      <c r="C419">
        <v>-87.890625</v>
      </c>
      <c r="D419" t="str">
        <f t="shared" si="19"/>
        <v>NO</v>
      </c>
      <c r="E419" t="str">
        <f t="shared" si="21"/>
        <v>NO</v>
      </c>
      <c r="F419">
        <f t="shared" si="20"/>
        <v>2.1543774428484728</v>
      </c>
    </row>
    <row r="420" spans="1:6" x14ac:dyDescent="0.25">
      <c r="A420">
        <v>4358</v>
      </c>
      <c r="B420">
        <v>-10.37109375</v>
      </c>
      <c r="C420">
        <v>-87.890625</v>
      </c>
      <c r="D420" t="str">
        <f t="shared" si="19"/>
        <v>NO</v>
      </c>
      <c r="E420" t="str">
        <f t="shared" si="21"/>
        <v>NO</v>
      </c>
      <c r="F420">
        <f t="shared" si="20"/>
        <v>1.9459830368949191</v>
      </c>
    </row>
    <row r="421" spans="1:6" x14ac:dyDescent="0.25">
      <c r="A421">
        <v>4368</v>
      </c>
      <c r="B421">
        <v>-11.16210938</v>
      </c>
      <c r="C421">
        <v>-79.1015625</v>
      </c>
      <c r="D421" t="str">
        <f t="shared" si="19"/>
        <v>NO</v>
      </c>
      <c r="E421" t="str">
        <f t="shared" si="21"/>
        <v>NO</v>
      </c>
      <c r="F421">
        <f t="shared" si="20"/>
        <v>1.7213004881885021</v>
      </c>
    </row>
    <row r="422" spans="1:6" x14ac:dyDescent="0.25">
      <c r="A422">
        <v>4378</v>
      </c>
      <c r="B422">
        <v>-11.86523438</v>
      </c>
      <c r="C422">
        <v>-63.9204559</v>
      </c>
      <c r="D422" t="str">
        <f t="shared" si="19"/>
        <v>NO</v>
      </c>
      <c r="E422" t="str">
        <f t="shared" si="21"/>
        <v>NO</v>
      </c>
      <c r="F422">
        <f t="shared" si="20"/>
        <v>1.4852741943639578</v>
      </c>
    </row>
    <row r="423" spans="1:6" x14ac:dyDescent="0.25">
      <c r="A423">
        <v>4389</v>
      </c>
      <c r="B423">
        <v>-12.48046875</v>
      </c>
      <c r="C423">
        <v>-61.5234375</v>
      </c>
      <c r="D423" t="str">
        <f t="shared" si="19"/>
        <v>NO</v>
      </c>
      <c r="E423" t="str">
        <f t="shared" si="21"/>
        <v>NO</v>
      </c>
      <c r="F423">
        <f t="shared" si="20"/>
        <v>1.2310111661469143</v>
      </c>
    </row>
    <row r="424" spans="1:6" x14ac:dyDescent="0.25">
      <c r="A424">
        <v>4399</v>
      </c>
      <c r="B424">
        <v>-13.0078125</v>
      </c>
      <c r="C424">
        <v>-47.9403419</v>
      </c>
      <c r="D424" t="str">
        <f t="shared" si="19"/>
        <v>NO</v>
      </c>
      <c r="E424" t="str">
        <f t="shared" si="21"/>
        <v>NO</v>
      </c>
      <c r="F424">
        <f t="shared" si="20"/>
        <v>0.97587866720260286</v>
      </c>
    </row>
    <row r="425" spans="1:6" x14ac:dyDescent="0.25">
      <c r="A425">
        <v>4410</v>
      </c>
      <c r="B425">
        <v>-13.44726563</v>
      </c>
      <c r="C425">
        <v>-43.9453125</v>
      </c>
      <c r="D425" t="str">
        <f t="shared" si="19"/>
        <v>NO</v>
      </c>
      <c r="E425" t="str">
        <f t="shared" si="21"/>
        <v>NO</v>
      </c>
      <c r="F425">
        <f t="shared" si="20"/>
        <v>0.71934948771158536</v>
      </c>
    </row>
    <row r="426" spans="1:6" x14ac:dyDescent="0.25">
      <c r="A426">
        <v>4420</v>
      </c>
      <c r="B426">
        <v>-13.79882813</v>
      </c>
      <c r="C426">
        <v>-31.960228000000001</v>
      </c>
      <c r="D426" t="str">
        <f t="shared" si="19"/>
        <v>NO</v>
      </c>
      <c r="E426" t="str">
        <f t="shared" si="21"/>
        <v>YES</v>
      </c>
      <c r="F426">
        <f t="shared" si="20"/>
        <v>0.48455610461755155</v>
      </c>
    </row>
    <row r="427" spans="1:6" x14ac:dyDescent="0.25">
      <c r="A427">
        <v>4431</v>
      </c>
      <c r="B427">
        <v>-13.97460938</v>
      </c>
      <c r="C427">
        <v>-17.578125</v>
      </c>
      <c r="D427" t="str">
        <f t="shared" si="19"/>
        <v>NO</v>
      </c>
      <c r="E427" t="str">
        <f t="shared" si="21"/>
        <v>YES</v>
      </c>
      <c r="F427">
        <f t="shared" si="20"/>
        <v>0.34025881812791009</v>
      </c>
    </row>
    <row r="428" spans="1:6" x14ac:dyDescent="0.25">
      <c r="A428">
        <v>4441</v>
      </c>
      <c r="B428">
        <v>-13.97460938</v>
      </c>
      <c r="C428">
        <v>0</v>
      </c>
      <c r="D428" t="str">
        <f t="shared" si="19"/>
        <v>NO</v>
      </c>
      <c r="E428" t="str">
        <f t="shared" si="21"/>
        <v>YES</v>
      </c>
      <c r="F428">
        <f t="shared" si="20"/>
        <v>0.42048926243629448</v>
      </c>
    </row>
    <row r="429" spans="1:6" x14ac:dyDescent="0.25">
      <c r="A429">
        <v>4451</v>
      </c>
      <c r="B429">
        <v>-13.97460938</v>
      </c>
      <c r="C429">
        <v>0</v>
      </c>
      <c r="D429" t="str">
        <f t="shared" si="19"/>
        <v>NO</v>
      </c>
      <c r="E429" t="str">
        <f t="shared" si="21"/>
        <v>NO</v>
      </c>
      <c r="F429">
        <f t="shared" si="20"/>
        <v>0.64645192125237405</v>
      </c>
    </row>
    <row r="430" spans="1:6" x14ac:dyDescent="0.25">
      <c r="A430">
        <v>4462</v>
      </c>
      <c r="B430">
        <v>-13.79882813</v>
      </c>
      <c r="C430">
        <v>17.578125</v>
      </c>
      <c r="D430" t="str">
        <f t="shared" si="19"/>
        <v>NO</v>
      </c>
      <c r="E430" t="str">
        <f t="shared" si="21"/>
        <v>NO</v>
      </c>
      <c r="F430">
        <f t="shared" si="20"/>
        <v>0.90467856085465626</v>
      </c>
    </row>
    <row r="431" spans="1:6" x14ac:dyDescent="0.25">
      <c r="A431">
        <v>4472</v>
      </c>
      <c r="B431">
        <v>-13.53515625</v>
      </c>
      <c r="C431">
        <v>23.970171000000001</v>
      </c>
      <c r="D431" t="str">
        <f t="shared" si="19"/>
        <v>NO</v>
      </c>
      <c r="E431" t="str">
        <f t="shared" si="21"/>
        <v>NO</v>
      </c>
      <c r="F431">
        <f t="shared" si="20"/>
        <v>1.1668185186424875</v>
      </c>
    </row>
    <row r="432" spans="1:6" x14ac:dyDescent="0.25">
      <c r="A432">
        <v>4483</v>
      </c>
      <c r="B432">
        <v>-13.18359375</v>
      </c>
      <c r="C432">
        <v>35.15625</v>
      </c>
      <c r="D432" t="str">
        <f t="shared" si="19"/>
        <v>NO</v>
      </c>
      <c r="E432" t="str">
        <f t="shared" si="21"/>
        <v>NO</v>
      </c>
      <c r="F432">
        <f t="shared" si="20"/>
        <v>1.43285382035565</v>
      </c>
    </row>
    <row r="433" spans="1:6" x14ac:dyDescent="0.25">
      <c r="A433">
        <v>4493</v>
      </c>
      <c r="B433">
        <v>-12.65625</v>
      </c>
      <c r="C433">
        <v>52.734375</v>
      </c>
      <c r="D433" t="str">
        <f t="shared" si="19"/>
        <v>NO</v>
      </c>
      <c r="E433" t="str">
        <f t="shared" si="21"/>
        <v>NO</v>
      </c>
      <c r="F433">
        <f t="shared" si="20"/>
        <v>1.6860345205807086</v>
      </c>
    </row>
    <row r="434" spans="1:6" x14ac:dyDescent="0.25">
      <c r="A434">
        <v>4504</v>
      </c>
      <c r="B434">
        <v>-12.04101563</v>
      </c>
      <c r="C434">
        <v>55.930396999999999</v>
      </c>
      <c r="D434" t="str">
        <f t="shared" si="19"/>
        <v>NO</v>
      </c>
      <c r="E434" t="str">
        <f t="shared" si="21"/>
        <v>NO</v>
      </c>
      <c r="F434">
        <f t="shared" si="20"/>
        <v>1.9331991394025581</v>
      </c>
    </row>
    <row r="435" spans="1:6" x14ac:dyDescent="0.25">
      <c r="A435">
        <v>4514</v>
      </c>
      <c r="B435">
        <v>-11.33789063</v>
      </c>
      <c r="C435">
        <v>70.3125</v>
      </c>
      <c r="D435" t="str">
        <f t="shared" si="19"/>
        <v>NO</v>
      </c>
      <c r="E435" t="str">
        <f t="shared" si="21"/>
        <v>NO</v>
      </c>
      <c r="F435">
        <f t="shared" si="20"/>
        <v>2.1543774428484728</v>
      </c>
    </row>
    <row r="436" spans="1:6" x14ac:dyDescent="0.25">
      <c r="A436">
        <v>4524</v>
      </c>
      <c r="B436">
        <v>-10.546875</v>
      </c>
      <c r="C436">
        <v>71.910514800000001</v>
      </c>
      <c r="D436" t="str">
        <f t="shared" si="19"/>
        <v>NO</v>
      </c>
      <c r="E436" t="str">
        <f t="shared" si="21"/>
        <v>NO</v>
      </c>
      <c r="F436">
        <f t="shared" si="20"/>
        <v>2.3517928417502656</v>
      </c>
    </row>
    <row r="437" spans="1:6" x14ac:dyDescent="0.25">
      <c r="A437">
        <v>4535</v>
      </c>
      <c r="B437">
        <v>-9.66796875</v>
      </c>
      <c r="C437">
        <v>87.890625</v>
      </c>
      <c r="D437" t="str">
        <f t="shared" si="19"/>
        <v>NO</v>
      </c>
      <c r="E437" t="str">
        <f t="shared" si="21"/>
        <v>NO</v>
      </c>
      <c r="F437">
        <f t="shared" si="20"/>
        <v>2.5263730399765203</v>
      </c>
    </row>
    <row r="438" spans="1:6" x14ac:dyDescent="0.25">
      <c r="A438">
        <v>4545</v>
      </c>
      <c r="B438">
        <v>-8.701171875</v>
      </c>
      <c r="C438">
        <v>87.890625</v>
      </c>
      <c r="D438" t="str">
        <f t="shared" si="19"/>
        <v>NO</v>
      </c>
      <c r="E438" t="str">
        <f t="shared" si="21"/>
        <v>NO</v>
      </c>
      <c r="F438">
        <f t="shared" si="20"/>
        <v>2.6868427279277185</v>
      </c>
    </row>
    <row r="439" spans="1:6" x14ac:dyDescent="0.25">
      <c r="A439">
        <v>4556</v>
      </c>
      <c r="B439">
        <v>-7.646484375</v>
      </c>
      <c r="C439">
        <v>105.46875</v>
      </c>
      <c r="D439" t="str">
        <f t="shared" si="19"/>
        <v>NO</v>
      </c>
      <c r="E439" t="str">
        <f t="shared" si="21"/>
        <v>NO</v>
      </c>
      <c r="F439">
        <f t="shared" si="20"/>
        <v>2.8251195291533961</v>
      </c>
    </row>
    <row r="440" spans="1:6" x14ac:dyDescent="0.25">
      <c r="A440">
        <v>4566</v>
      </c>
      <c r="B440">
        <v>-6.591796875</v>
      </c>
      <c r="C440">
        <v>105.46875</v>
      </c>
      <c r="D440" t="str">
        <f t="shared" si="19"/>
        <v>NO</v>
      </c>
      <c r="E440" t="str">
        <f t="shared" si="21"/>
        <v>NO</v>
      </c>
      <c r="F440">
        <f t="shared" si="20"/>
        <v>2.937327278416102</v>
      </c>
    </row>
    <row r="441" spans="1:6" x14ac:dyDescent="0.25">
      <c r="A441">
        <v>4576</v>
      </c>
      <c r="B441">
        <v>-5.44921875</v>
      </c>
      <c r="C441">
        <v>103.8707352</v>
      </c>
      <c r="D441" t="str">
        <f t="shared" si="19"/>
        <v>NO</v>
      </c>
      <c r="E441" t="str">
        <f t="shared" si="21"/>
        <v>NO</v>
      </c>
      <c r="F441">
        <f t="shared" si="20"/>
        <v>3.0234349765816342</v>
      </c>
    </row>
    <row r="442" spans="1:6" x14ac:dyDescent="0.25">
      <c r="A442">
        <v>4587</v>
      </c>
      <c r="B442">
        <v>-4.306640625</v>
      </c>
      <c r="C442">
        <v>114.2578125</v>
      </c>
      <c r="D442" t="str">
        <f t="shared" si="19"/>
        <v>NO</v>
      </c>
      <c r="E442" t="str">
        <f t="shared" si="21"/>
        <v>NO</v>
      </c>
      <c r="F442">
        <f t="shared" si="20"/>
        <v>3.0718440538401817</v>
      </c>
    </row>
    <row r="443" spans="1:6" x14ac:dyDescent="0.25">
      <c r="A443">
        <v>4597</v>
      </c>
      <c r="B443">
        <v>-3.076171875</v>
      </c>
      <c r="C443">
        <v>111.86079410000001</v>
      </c>
      <c r="D443" t="str">
        <f t="shared" si="19"/>
        <v>NO</v>
      </c>
      <c r="E443" t="str">
        <f t="shared" si="21"/>
        <v>NO</v>
      </c>
      <c r="F443">
        <f t="shared" si="20"/>
        <v>3.1091823805758958</v>
      </c>
    </row>
    <row r="444" spans="1:6" x14ac:dyDescent="0.25">
      <c r="A444">
        <v>4608</v>
      </c>
      <c r="B444">
        <v>-1.845703125</v>
      </c>
      <c r="C444">
        <v>123.046875</v>
      </c>
      <c r="D444" t="str">
        <f t="shared" si="19"/>
        <v>NO</v>
      </c>
      <c r="E444" t="str">
        <f t="shared" si="21"/>
        <v>NO</v>
      </c>
      <c r="F444">
        <f t="shared" si="20"/>
        <v>3.1129222169858188</v>
      </c>
    </row>
    <row r="445" spans="1:6" x14ac:dyDescent="0.25">
      <c r="A445">
        <v>4618</v>
      </c>
      <c r="B445">
        <v>-0.615234375</v>
      </c>
      <c r="C445">
        <v>111.86079410000001</v>
      </c>
      <c r="D445" t="str">
        <f t="shared" si="19"/>
        <v>NO</v>
      </c>
      <c r="E445" t="str">
        <f t="shared" si="21"/>
        <v>NO</v>
      </c>
      <c r="F445">
        <f t="shared" si="20"/>
        <v>3.0979357830211161</v>
      </c>
    </row>
    <row r="446" spans="1:6" x14ac:dyDescent="0.25">
      <c r="A446">
        <v>4629</v>
      </c>
      <c r="B446">
        <v>0.615234375</v>
      </c>
      <c r="C446">
        <v>123.046875</v>
      </c>
      <c r="D446" t="str">
        <f t="shared" si="19"/>
        <v>NO</v>
      </c>
      <c r="E446" t="str">
        <f t="shared" si="21"/>
        <v>NO</v>
      </c>
      <c r="F446">
        <f t="shared" si="20"/>
        <v>3.0639483082845644</v>
      </c>
    </row>
    <row r="447" spans="1:6" x14ac:dyDescent="0.25">
      <c r="A447">
        <v>4639</v>
      </c>
      <c r="B447">
        <v>1.7578125</v>
      </c>
      <c r="C447">
        <v>114.2578125</v>
      </c>
      <c r="D447" t="str">
        <f t="shared" si="19"/>
        <v>NO</v>
      </c>
      <c r="E447" t="str">
        <f t="shared" si="21"/>
        <v>NO</v>
      </c>
      <c r="F447">
        <f t="shared" si="20"/>
        <v>3.0003204174590876</v>
      </c>
    </row>
    <row r="448" spans="1:6" x14ac:dyDescent="0.25">
      <c r="A448">
        <v>4649</v>
      </c>
      <c r="B448">
        <v>2.98828125</v>
      </c>
      <c r="C448">
        <v>111.86079410000001</v>
      </c>
      <c r="D448" t="str">
        <f t="shared" si="19"/>
        <v>NO</v>
      </c>
      <c r="E448" t="str">
        <f t="shared" si="21"/>
        <v>NO</v>
      </c>
      <c r="F448">
        <f t="shared" si="20"/>
        <v>2.9180759476627962</v>
      </c>
    </row>
    <row r="449" spans="1:6" x14ac:dyDescent="0.25">
      <c r="A449">
        <v>4660</v>
      </c>
      <c r="B449">
        <v>4.130859375</v>
      </c>
      <c r="C449">
        <v>114.2578125</v>
      </c>
      <c r="D449" t="str">
        <f t="shared" si="19"/>
        <v>NO</v>
      </c>
      <c r="E449" t="str">
        <f t="shared" si="21"/>
        <v>NO</v>
      </c>
      <c r="F449">
        <f t="shared" si="20"/>
        <v>2.8137204383303835</v>
      </c>
    </row>
    <row r="450" spans="1:6" x14ac:dyDescent="0.25">
      <c r="A450">
        <v>4670</v>
      </c>
      <c r="B450">
        <v>5.2734375</v>
      </c>
      <c r="C450">
        <v>103.8707352</v>
      </c>
      <c r="D450" t="str">
        <f t="shared" si="19"/>
        <v>NO</v>
      </c>
      <c r="E450" t="str">
        <f t="shared" si="21"/>
        <v>NO</v>
      </c>
      <c r="F450">
        <f t="shared" si="20"/>
        <v>2.6875880027379453</v>
      </c>
    </row>
    <row r="451" spans="1:6" x14ac:dyDescent="0.25">
      <c r="A451">
        <v>4681</v>
      </c>
      <c r="B451">
        <v>6.416015625</v>
      </c>
      <c r="C451">
        <v>114.2578125</v>
      </c>
      <c r="D451" t="str">
        <f t="shared" si="19"/>
        <v>NO</v>
      </c>
      <c r="E451" t="str">
        <f t="shared" si="21"/>
        <v>NO</v>
      </c>
      <c r="F451">
        <f t="shared" si="20"/>
        <v>2.537183800945181</v>
      </c>
    </row>
    <row r="452" spans="1:6" x14ac:dyDescent="0.25">
      <c r="A452">
        <v>4691</v>
      </c>
      <c r="B452">
        <v>7.3828125</v>
      </c>
      <c r="C452">
        <v>87.890625</v>
      </c>
      <c r="D452" t="str">
        <f t="shared" si="19"/>
        <v>NO</v>
      </c>
      <c r="E452" t="str">
        <f t="shared" si="21"/>
        <v>NO</v>
      </c>
      <c r="F452">
        <f t="shared" si="20"/>
        <v>2.3692460888143247</v>
      </c>
    </row>
    <row r="453" spans="1:6" x14ac:dyDescent="0.25">
      <c r="A453">
        <v>4702</v>
      </c>
      <c r="B453">
        <v>8.349609375</v>
      </c>
      <c r="C453">
        <v>96.6796875</v>
      </c>
      <c r="D453" t="str">
        <f t="shared" si="19"/>
        <v>NO</v>
      </c>
      <c r="E453" t="str">
        <f t="shared" si="21"/>
        <v>NO</v>
      </c>
      <c r="F453">
        <f t="shared" si="20"/>
        <v>2.1749956508302799</v>
      </c>
    </row>
    <row r="454" spans="1:6" x14ac:dyDescent="0.25">
      <c r="A454">
        <v>4712</v>
      </c>
      <c r="B454">
        <v>9.228515625</v>
      </c>
      <c r="C454">
        <v>87.890625</v>
      </c>
      <c r="D454" t="str">
        <f t="shared" ref="D454:D517" si="22">IF(AND(B455=MAX(B451:B459), _xlfn.STDEV.P(B451:B459)&gt;$G$5),"YES","NO")</f>
        <v>NO</v>
      </c>
      <c r="E454" t="str">
        <f t="shared" si="21"/>
        <v>NO</v>
      </c>
      <c r="F454">
        <f t="shared" ref="F454:F517" si="23">_xlfn.STDEV.P(B451:B459)</f>
        <v>1.9660703810687845</v>
      </c>
    </row>
    <row r="455" spans="1:6" x14ac:dyDescent="0.25">
      <c r="A455">
        <v>4722</v>
      </c>
      <c r="B455">
        <v>10.01953125</v>
      </c>
      <c r="C455">
        <v>71.910514800000001</v>
      </c>
      <c r="D455" t="str">
        <f t="shared" si="22"/>
        <v>NO</v>
      </c>
      <c r="E455" t="str">
        <f t="shared" si="21"/>
        <v>NO</v>
      </c>
      <c r="F455">
        <f t="shared" si="23"/>
        <v>1.7596561526391492</v>
      </c>
    </row>
    <row r="456" spans="1:6" x14ac:dyDescent="0.25">
      <c r="A456">
        <v>4733</v>
      </c>
      <c r="B456">
        <v>10.81054688</v>
      </c>
      <c r="C456">
        <v>79.1015625</v>
      </c>
      <c r="D456" t="str">
        <f t="shared" si="22"/>
        <v>NO</v>
      </c>
      <c r="E456" t="str">
        <f t="shared" si="21"/>
        <v>NO</v>
      </c>
      <c r="F456">
        <f t="shared" si="23"/>
        <v>1.5335451956781339</v>
      </c>
    </row>
    <row r="457" spans="1:6" x14ac:dyDescent="0.25">
      <c r="A457">
        <v>4743</v>
      </c>
      <c r="B457">
        <v>11.42578125</v>
      </c>
      <c r="C457">
        <v>55.930396999999999</v>
      </c>
      <c r="D457" t="str">
        <f t="shared" si="22"/>
        <v>NO</v>
      </c>
      <c r="E457" t="str">
        <f t="shared" si="21"/>
        <v>NO</v>
      </c>
      <c r="F457">
        <f t="shared" si="23"/>
        <v>1.2930513579602647</v>
      </c>
    </row>
    <row r="458" spans="1:6" x14ac:dyDescent="0.25">
      <c r="A458">
        <v>4754</v>
      </c>
      <c r="B458">
        <v>11.953125</v>
      </c>
      <c r="C458">
        <v>52.734375</v>
      </c>
      <c r="D458" t="str">
        <f t="shared" si="22"/>
        <v>NO</v>
      </c>
      <c r="E458" t="str">
        <f t="shared" si="21"/>
        <v>NO</v>
      </c>
      <c r="F458">
        <f t="shared" si="23"/>
        <v>1.0514272530348827</v>
      </c>
    </row>
    <row r="459" spans="1:6" x14ac:dyDescent="0.25">
      <c r="A459">
        <v>4764</v>
      </c>
      <c r="B459">
        <v>12.39257813</v>
      </c>
      <c r="C459">
        <v>39.9502831</v>
      </c>
      <c r="D459" t="str">
        <f t="shared" si="22"/>
        <v>NO</v>
      </c>
      <c r="E459" t="str">
        <f t="shared" si="21"/>
        <v>NO</v>
      </c>
      <c r="F459">
        <f t="shared" si="23"/>
        <v>0.79887348975032835</v>
      </c>
    </row>
    <row r="460" spans="1:6" x14ac:dyDescent="0.25">
      <c r="A460">
        <v>4775</v>
      </c>
      <c r="B460">
        <v>12.74414063</v>
      </c>
      <c r="C460">
        <v>35.15625</v>
      </c>
      <c r="D460" t="str">
        <f t="shared" si="22"/>
        <v>NO</v>
      </c>
      <c r="E460" t="str">
        <f t="shared" si="21"/>
        <v>NO</v>
      </c>
      <c r="F460">
        <f t="shared" si="23"/>
        <v>0.57176879662371816</v>
      </c>
    </row>
    <row r="461" spans="1:6" x14ac:dyDescent="0.25">
      <c r="A461">
        <v>4785</v>
      </c>
      <c r="B461">
        <v>13.0078125</v>
      </c>
      <c r="C461">
        <v>26.3671875</v>
      </c>
      <c r="D461" t="str">
        <f t="shared" si="22"/>
        <v>NO</v>
      </c>
      <c r="E461" t="str">
        <f t="shared" si="21"/>
        <v>NO</v>
      </c>
      <c r="F461">
        <f t="shared" si="23"/>
        <v>0.37771639903940984</v>
      </c>
    </row>
    <row r="462" spans="1:6" x14ac:dyDescent="0.25">
      <c r="A462">
        <v>4795</v>
      </c>
      <c r="B462">
        <v>13.09570313</v>
      </c>
      <c r="C462">
        <v>7.9900570000000002</v>
      </c>
      <c r="D462" t="str">
        <f t="shared" si="22"/>
        <v>YES</v>
      </c>
      <c r="E462" t="str">
        <f t="shared" si="21"/>
        <v>NO</v>
      </c>
      <c r="F462">
        <f t="shared" si="23"/>
        <v>0.31764562364378962</v>
      </c>
    </row>
    <row r="463" spans="1:6" x14ac:dyDescent="0.25">
      <c r="A463">
        <v>4806</v>
      </c>
      <c r="B463">
        <v>13.18359375</v>
      </c>
      <c r="C463">
        <v>8.7890625</v>
      </c>
      <c r="D463" t="str">
        <f t="shared" si="22"/>
        <v>NO</v>
      </c>
      <c r="E463" t="str">
        <f t="shared" si="21"/>
        <v>NO</v>
      </c>
      <c r="F463">
        <f t="shared" si="23"/>
        <v>0.44237311188315631</v>
      </c>
    </row>
    <row r="464" spans="1:6" x14ac:dyDescent="0.25">
      <c r="A464">
        <v>4816</v>
      </c>
      <c r="B464">
        <v>13.09570313</v>
      </c>
      <c r="C464">
        <v>-7.9900570000000002</v>
      </c>
      <c r="D464" t="str">
        <f t="shared" si="22"/>
        <v>NO</v>
      </c>
      <c r="E464" t="str">
        <f t="shared" si="21"/>
        <v>NO</v>
      </c>
      <c r="F464">
        <f t="shared" si="23"/>
        <v>0.66549707147998594</v>
      </c>
    </row>
    <row r="465" spans="1:6" x14ac:dyDescent="0.25">
      <c r="A465">
        <v>4827</v>
      </c>
      <c r="B465">
        <v>12.91992188</v>
      </c>
      <c r="C465">
        <v>-17.578125</v>
      </c>
      <c r="D465" t="str">
        <f t="shared" si="22"/>
        <v>NO</v>
      </c>
      <c r="E465" t="str">
        <f t="shared" ref="E465:E528" si="24">IF(AND(B466=MIN(B462:B470), _xlfn.STDEV.P(B462:B470)&gt;$G$5),"YES","NO")</f>
        <v>NO</v>
      </c>
      <c r="F465">
        <f t="shared" si="23"/>
        <v>0.89482118726769078</v>
      </c>
    </row>
    <row r="466" spans="1:6" x14ac:dyDescent="0.25">
      <c r="A466">
        <v>4837</v>
      </c>
      <c r="B466">
        <v>12.65625</v>
      </c>
      <c r="C466">
        <v>-23.970171000000001</v>
      </c>
      <c r="D466" t="str">
        <f t="shared" si="22"/>
        <v>NO</v>
      </c>
      <c r="E466" t="str">
        <f t="shared" si="24"/>
        <v>NO</v>
      </c>
      <c r="F466">
        <f t="shared" si="23"/>
        <v>1.1437043736345653</v>
      </c>
    </row>
    <row r="467" spans="1:6" x14ac:dyDescent="0.25">
      <c r="A467">
        <v>4848</v>
      </c>
      <c r="B467">
        <v>12.21679688</v>
      </c>
      <c r="C467">
        <v>-43.9453125</v>
      </c>
      <c r="D467" t="str">
        <f t="shared" si="22"/>
        <v>NO</v>
      </c>
      <c r="E467" t="str">
        <f t="shared" si="24"/>
        <v>NO</v>
      </c>
      <c r="F467">
        <f t="shared" si="23"/>
        <v>1.3728954522893069</v>
      </c>
    </row>
    <row r="468" spans="1:6" x14ac:dyDescent="0.25">
      <c r="A468">
        <v>4858</v>
      </c>
      <c r="B468">
        <v>11.77734375</v>
      </c>
      <c r="C468">
        <v>-43.9453125</v>
      </c>
      <c r="D468" t="str">
        <f t="shared" si="22"/>
        <v>NO</v>
      </c>
      <c r="E468" t="str">
        <f t="shared" si="24"/>
        <v>NO</v>
      </c>
      <c r="F468">
        <f t="shared" si="23"/>
        <v>1.5928449878664026</v>
      </c>
    </row>
    <row r="469" spans="1:6" x14ac:dyDescent="0.25">
      <c r="A469">
        <v>4868</v>
      </c>
      <c r="B469">
        <v>11.16210938</v>
      </c>
      <c r="C469">
        <v>-55.930396999999999</v>
      </c>
      <c r="D469" t="str">
        <f t="shared" si="22"/>
        <v>NO</v>
      </c>
      <c r="E469" t="str">
        <f t="shared" si="24"/>
        <v>NO</v>
      </c>
      <c r="F469">
        <f t="shared" si="23"/>
        <v>1.821177789456442</v>
      </c>
    </row>
    <row r="470" spans="1:6" x14ac:dyDescent="0.25">
      <c r="A470">
        <v>4879</v>
      </c>
      <c r="B470">
        <v>10.546875</v>
      </c>
      <c r="C470">
        <v>-61.5234375</v>
      </c>
      <c r="D470" t="str">
        <f t="shared" si="22"/>
        <v>NO</v>
      </c>
      <c r="E470" t="str">
        <f t="shared" si="24"/>
        <v>NO</v>
      </c>
      <c r="F470">
        <f t="shared" si="23"/>
        <v>2.0186281539649675</v>
      </c>
    </row>
    <row r="471" spans="1:6" x14ac:dyDescent="0.25">
      <c r="A471">
        <v>4889</v>
      </c>
      <c r="B471">
        <v>9.755859375</v>
      </c>
      <c r="C471">
        <v>-71.910514800000001</v>
      </c>
      <c r="D471" t="str">
        <f t="shared" si="22"/>
        <v>NO</v>
      </c>
      <c r="E471" t="str">
        <f t="shared" si="24"/>
        <v>NO</v>
      </c>
      <c r="F471">
        <f t="shared" si="23"/>
        <v>2.2238624671399783</v>
      </c>
    </row>
    <row r="472" spans="1:6" x14ac:dyDescent="0.25">
      <c r="A472">
        <v>4900</v>
      </c>
      <c r="B472">
        <v>8.96484375</v>
      </c>
      <c r="C472">
        <v>-79.1015625</v>
      </c>
      <c r="D472" t="str">
        <f t="shared" si="22"/>
        <v>NO</v>
      </c>
      <c r="E472" t="str">
        <f t="shared" si="24"/>
        <v>NO</v>
      </c>
      <c r="F472">
        <f t="shared" si="23"/>
        <v>2.4074989157032682</v>
      </c>
    </row>
    <row r="473" spans="1:6" x14ac:dyDescent="0.25">
      <c r="A473">
        <v>4910</v>
      </c>
      <c r="B473">
        <v>8.0859375</v>
      </c>
      <c r="C473">
        <v>-79.900566100000006</v>
      </c>
      <c r="D473" t="str">
        <f t="shared" si="22"/>
        <v>NO</v>
      </c>
      <c r="E473" t="str">
        <f t="shared" si="24"/>
        <v>NO</v>
      </c>
      <c r="F473">
        <f t="shared" si="23"/>
        <v>2.5746084563702656</v>
      </c>
    </row>
    <row r="474" spans="1:6" x14ac:dyDescent="0.25">
      <c r="A474">
        <v>4921</v>
      </c>
      <c r="B474">
        <v>7.03125</v>
      </c>
      <c r="C474">
        <v>-105.46875</v>
      </c>
      <c r="D474" t="str">
        <f t="shared" si="22"/>
        <v>NO</v>
      </c>
      <c r="E474" t="str">
        <f t="shared" si="24"/>
        <v>NO</v>
      </c>
      <c r="F474">
        <f t="shared" si="23"/>
        <v>2.7207038260498022</v>
      </c>
    </row>
    <row r="475" spans="1:6" x14ac:dyDescent="0.25">
      <c r="A475">
        <v>4931</v>
      </c>
      <c r="B475">
        <v>6.064453125</v>
      </c>
      <c r="C475">
        <v>-96.6796875</v>
      </c>
      <c r="D475" t="str">
        <f t="shared" si="22"/>
        <v>NO</v>
      </c>
      <c r="E475" t="str">
        <f t="shared" si="24"/>
        <v>NO</v>
      </c>
      <c r="F475">
        <f t="shared" si="23"/>
        <v>2.8392620514108997</v>
      </c>
    </row>
    <row r="476" spans="1:6" x14ac:dyDescent="0.25">
      <c r="A476">
        <v>4941</v>
      </c>
      <c r="B476">
        <v>4.921875</v>
      </c>
      <c r="C476">
        <v>-103.8707352</v>
      </c>
      <c r="D476" t="str">
        <f t="shared" si="22"/>
        <v>NO</v>
      </c>
      <c r="E476" t="str">
        <f t="shared" si="24"/>
        <v>NO</v>
      </c>
      <c r="F476">
        <f t="shared" si="23"/>
        <v>2.9326157241192652</v>
      </c>
    </row>
    <row r="477" spans="1:6" x14ac:dyDescent="0.25">
      <c r="A477">
        <v>4952</v>
      </c>
      <c r="B477">
        <v>3.779296875</v>
      </c>
      <c r="C477">
        <v>-114.2578125</v>
      </c>
      <c r="D477" t="str">
        <f t="shared" si="22"/>
        <v>NO</v>
      </c>
      <c r="E477" t="str">
        <f t="shared" si="24"/>
        <v>NO</v>
      </c>
      <c r="F477">
        <f t="shared" si="23"/>
        <v>3.0003204174590876</v>
      </c>
    </row>
    <row r="478" spans="1:6" x14ac:dyDescent="0.25">
      <c r="A478">
        <v>4962</v>
      </c>
      <c r="B478">
        <v>2.63671875</v>
      </c>
      <c r="C478">
        <v>-103.8707352</v>
      </c>
      <c r="D478" t="str">
        <f t="shared" si="22"/>
        <v>NO</v>
      </c>
      <c r="E478" t="str">
        <f t="shared" si="24"/>
        <v>NO</v>
      </c>
      <c r="F478">
        <f t="shared" si="23"/>
        <v>3.0639483082845644</v>
      </c>
    </row>
    <row r="479" spans="1:6" x14ac:dyDescent="0.25">
      <c r="A479">
        <v>4973</v>
      </c>
      <c r="B479">
        <v>1.40625</v>
      </c>
      <c r="C479">
        <v>-123.046875</v>
      </c>
      <c r="D479" t="str">
        <f t="shared" si="22"/>
        <v>NO</v>
      </c>
      <c r="E479" t="str">
        <f t="shared" si="24"/>
        <v>NO</v>
      </c>
      <c r="F479">
        <f t="shared" si="23"/>
        <v>3.082721821398259</v>
      </c>
    </row>
    <row r="480" spans="1:6" x14ac:dyDescent="0.25">
      <c r="A480">
        <v>4983</v>
      </c>
      <c r="B480">
        <v>0.263671875</v>
      </c>
      <c r="C480">
        <v>-103.8707352</v>
      </c>
      <c r="D480" t="str">
        <f t="shared" si="22"/>
        <v>NO</v>
      </c>
      <c r="E480" t="str">
        <f t="shared" si="24"/>
        <v>NO</v>
      </c>
      <c r="F480">
        <f t="shared" si="23"/>
        <v>3.0864628211890115</v>
      </c>
    </row>
    <row r="481" spans="1:6" x14ac:dyDescent="0.25">
      <c r="A481">
        <v>4994</v>
      </c>
      <c r="B481">
        <v>-0.966796875</v>
      </c>
      <c r="C481">
        <v>-123.046875</v>
      </c>
      <c r="D481" t="str">
        <f t="shared" si="22"/>
        <v>NO</v>
      </c>
      <c r="E481" t="str">
        <f t="shared" si="24"/>
        <v>NO</v>
      </c>
      <c r="F481">
        <f t="shared" si="23"/>
        <v>3.0752261691151981</v>
      </c>
    </row>
    <row r="482" spans="1:6" x14ac:dyDescent="0.25">
      <c r="A482">
        <v>5004</v>
      </c>
      <c r="B482">
        <v>-2.197265625</v>
      </c>
      <c r="C482">
        <v>-123.046875</v>
      </c>
      <c r="D482" t="str">
        <f t="shared" si="22"/>
        <v>NO</v>
      </c>
      <c r="E482" t="str">
        <f t="shared" si="24"/>
        <v>NO</v>
      </c>
      <c r="F482">
        <f t="shared" si="23"/>
        <v>3.0193632209878141</v>
      </c>
    </row>
    <row r="483" spans="1:6" x14ac:dyDescent="0.25">
      <c r="A483">
        <v>5014</v>
      </c>
      <c r="B483">
        <v>-3.427734375</v>
      </c>
      <c r="C483">
        <v>-111.86079410000001</v>
      </c>
      <c r="D483" t="str">
        <f t="shared" si="22"/>
        <v>NO</v>
      </c>
      <c r="E483" t="str">
        <f t="shared" si="24"/>
        <v>NO</v>
      </c>
      <c r="F483">
        <f t="shared" si="23"/>
        <v>2.9596450118538553</v>
      </c>
    </row>
    <row r="484" spans="1:6" x14ac:dyDescent="0.25">
      <c r="A484">
        <v>5025</v>
      </c>
      <c r="B484">
        <v>-4.5703125</v>
      </c>
      <c r="C484">
        <v>-114.2578125</v>
      </c>
      <c r="D484" t="str">
        <f t="shared" si="22"/>
        <v>NO</v>
      </c>
      <c r="E484" t="str">
        <f t="shared" si="24"/>
        <v>NO</v>
      </c>
      <c r="F484">
        <f t="shared" si="23"/>
        <v>2.8549383377925444</v>
      </c>
    </row>
    <row r="485" spans="1:6" x14ac:dyDescent="0.25">
      <c r="A485">
        <v>5035</v>
      </c>
      <c r="B485">
        <v>-5.712890625</v>
      </c>
      <c r="C485">
        <v>-103.8707352</v>
      </c>
      <c r="D485" t="str">
        <f t="shared" si="22"/>
        <v>NO</v>
      </c>
      <c r="E485" t="str">
        <f t="shared" si="24"/>
        <v>NO</v>
      </c>
      <c r="F485">
        <f t="shared" si="23"/>
        <v>2.7207038260498022</v>
      </c>
    </row>
    <row r="486" spans="1:6" x14ac:dyDescent="0.25">
      <c r="A486">
        <v>5046</v>
      </c>
      <c r="B486">
        <v>-6.85546875</v>
      </c>
      <c r="C486">
        <v>-114.2578125</v>
      </c>
      <c r="D486" t="str">
        <f t="shared" si="22"/>
        <v>NO</v>
      </c>
      <c r="E486" t="str">
        <f t="shared" si="24"/>
        <v>NO</v>
      </c>
      <c r="F486">
        <f t="shared" si="23"/>
        <v>2.5746084571647003</v>
      </c>
    </row>
    <row r="487" spans="1:6" x14ac:dyDescent="0.25">
      <c r="A487">
        <v>5056</v>
      </c>
      <c r="B487">
        <v>-7.822265625</v>
      </c>
      <c r="C487">
        <v>-96.6796875</v>
      </c>
      <c r="D487" t="str">
        <f t="shared" si="22"/>
        <v>NO</v>
      </c>
      <c r="E487" t="str">
        <f t="shared" si="24"/>
        <v>NO</v>
      </c>
      <c r="F487">
        <f t="shared" si="23"/>
        <v>2.4074989155612969</v>
      </c>
    </row>
    <row r="488" spans="1:6" x14ac:dyDescent="0.25">
      <c r="A488">
        <v>5067</v>
      </c>
      <c r="B488">
        <v>-8.876953125</v>
      </c>
      <c r="C488">
        <v>-95.880683899999994</v>
      </c>
      <c r="D488" t="str">
        <f t="shared" si="22"/>
        <v>NO</v>
      </c>
      <c r="E488" t="str">
        <f t="shared" si="24"/>
        <v>NO</v>
      </c>
      <c r="F488">
        <f t="shared" si="23"/>
        <v>2.2238624677547572</v>
      </c>
    </row>
    <row r="489" spans="1:6" x14ac:dyDescent="0.25">
      <c r="A489">
        <v>5077</v>
      </c>
      <c r="B489">
        <v>-9.755859375</v>
      </c>
      <c r="C489">
        <v>-87.890625</v>
      </c>
      <c r="D489" t="str">
        <f t="shared" si="22"/>
        <v>NO</v>
      </c>
      <c r="E489" t="str">
        <f t="shared" si="24"/>
        <v>NO</v>
      </c>
      <c r="F489">
        <f t="shared" si="23"/>
        <v>2.0186281536747073</v>
      </c>
    </row>
    <row r="490" spans="1:6" x14ac:dyDescent="0.25">
      <c r="A490">
        <v>5087</v>
      </c>
      <c r="B490">
        <v>-10.546875</v>
      </c>
      <c r="C490">
        <v>-71.910514800000001</v>
      </c>
      <c r="D490" t="str">
        <f t="shared" si="22"/>
        <v>NO</v>
      </c>
      <c r="E490" t="str">
        <f t="shared" si="24"/>
        <v>NO</v>
      </c>
      <c r="F490">
        <f t="shared" si="23"/>
        <v>1.8084081308935558</v>
      </c>
    </row>
    <row r="491" spans="1:6" x14ac:dyDescent="0.25">
      <c r="A491">
        <v>5098</v>
      </c>
      <c r="B491">
        <v>-11.33789063</v>
      </c>
      <c r="C491">
        <v>-79.1015625</v>
      </c>
      <c r="D491" t="str">
        <f t="shared" si="22"/>
        <v>NO</v>
      </c>
      <c r="E491" t="str">
        <f t="shared" si="24"/>
        <v>NO</v>
      </c>
      <c r="F491">
        <f t="shared" si="23"/>
        <v>1.5699286309000744</v>
      </c>
    </row>
    <row r="492" spans="1:6" x14ac:dyDescent="0.25">
      <c r="A492">
        <v>5108</v>
      </c>
      <c r="B492">
        <v>-11.953125</v>
      </c>
      <c r="C492">
        <v>-55.930396999999999</v>
      </c>
      <c r="D492" t="str">
        <f t="shared" si="22"/>
        <v>NO</v>
      </c>
      <c r="E492" t="str">
        <f t="shared" si="24"/>
        <v>NO</v>
      </c>
      <c r="F492">
        <f t="shared" si="23"/>
        <v>1.33128071818774</v>
      </c>
    </row>
    <row r="493" spans="1:6" x14ac:dyDescent="0.25">
      <c r="A493">
        <v>5119</v>
      </c>
      <c r="B493">
        <v>-12.56835938</v>
      </c>
      <c r="C493">
        <v>-61.5234375</v>
      </c>
      <c r="D493" t="str">
        <f t="shared" si="22"/>
        <v>NO</v>
      </c>
      <c r="E493" t="str">
        <f t="shared" si="24"/>
        <v>NO</v>
      </c>
      <c r="F493">
        <f t="shared" si="23"/>
        <v>1.078383262560233</v>
      </c>
    </row>
    <row r="494" spans="1:6" x14ac:dyDescent="0.25">
      <c r="A494">
        <v>5129</v>
      </c>
      <c r="B494">
        <v>-13.0078125</v>
      </c>
      <c r="C494">
        <v>-43.9453125</v>
      </c>
      <c r="D494" t="str">
        <f t="shared" si="22"/>
        <v>NO</v>
      </c>
      <c r="E494" t="str">
        <f t="shared" si="24"/>
        <v>NO</v>
      </c>
      <c r="F494">
        <f t="shared" si="23"/>
        <v>0.81377604070330234</v>
      </c>
    </row>
    <row r="495" spans="1:6" x14ac:dyDescent="0.25">
      <c r="A495">
        <v>5139</v>
      </c>
      <c r="B495">
        <v>-13.359375</v>
      </c>
      <c r="C495">
        <v>-31.960228000000001</v>
      </c>
      <c r="D495" t="str">
        <f t="shared" si="22"/>
        <v>NO</v>
      </c>
      <c r="E495" t="str">
        <f t="shared" si="24"/>
        <v>NO</v>
      </c>
      <c r="F495">
        <f t="shared" si="23"/>
        <v>0.57276868389959701</v>
      </c>
    </row>
    <row r="496" spans="1:6" x14ac:dyDescent="0.25">
      <c r="A496">
        <v>5150</v>
      </c>
      <c r="B496">
        <v>-13.62304688</v>
      </c>
      <c r="C496">
        <v>-26.3671875</v>
      </c>
      <c r="D496" t="str">
        <f t="shared" si="22"/>
        <v>NO</v>
      </c>
      <c r="E496" t="str">
        <f t="shared" si="24"/>
        <v>YES</v>
      </c>
      <c r="F496">
        <f t="shared" si="23"/>
        <v>0.3669588710503327</v>
      </c>
    </row>
    <row r="497" spans="1:6" x14ac:dyDescent="0.25">
      <c r="A497">
        <v>5160</v>
      </c>
      <c r="B497">
        <v>-13.7109375</v>
      </c>
      <c r="C497">
        <v>-7.9900570000000002</v>
      </c>
      <c r="D497" t="str">
        <f t="shared" si="22"/>
        <v>NO</v>
      </c>
      <c r="E497" t="str">
        <f t="shared" si="24"/>
        <v>YES</v>
      </c>
      <c r="F497">
        <f t="shared" si="23"/>
        <v>0.34664530035442936</v>
      </c>
    </row>
    <row r="498" spans="1:6" x14ac:dyDescent="0.25">
      <c r="A498">
        <v>5171</v>
      </c>
      <c r="B498">
        <v>-13.7109375</v>
      </c>
      <c r="C498">
        <v>0</v>
      </c>
      <c r="D498" t="str">
        <f t="shared" si="22"/>
        <v>NO</v>
      </c>
      <c r="E498" t="str">
        <f t="shared" si="24"/>
        <v>NO</v>
      </c>
      <c r="F498">
        <f t="shared" si="23"/>
        <v>0.51489946667829278</v>
      </c>
    </row>
    <row r="499" spans="1:6" x14ac:dyDescent="0.25">
      <c r="A499">
        <v>5181</v>
      </c>
      <c r="B499">
        <v>-13.62304688</v>
      </c>
      <c r="C499">
        <v>7.9900570000000002</v>
      </c>
      <c r="D499" t="str">
        <f t="shared" si="22"/>
        <v>NO</v>
      </c>
      <c r="E499" t="str">
        <f t="shared" si="24"/>
        <v>NO</v>
      </c>
      <c r="F499">
        <f t="shared" si="23"/>
        <v>0.76968986425122976</v>
      </c>
    </row>
    <row r="500" spans="1:6" x14ac:dyDescent="0.25">
      <c r="A500">
        <v>5192</v>
      </c>
      <c r="B500">
        <v>-13.44726563</v>
      </c>
      <c r="C500">
        <v>17.578125</v>
      </c>
      <c r="D500" t="str">
        <f t="shared" si="22"/>
        <v>NO</v>
      </c>
      <c r="E500" t="str">
        <f t="shared" si="24"/>
        <v>NO</v>
      </c>
      <c r="F500">
        <f t="shared" si="23"/>
        <v>1.0256231146038177</v>
      </c>
    </row>
    <row r="501" spans="1:6" x14ac:dyDescent="0.25">
      <c r="A501">
        <v>5202</v>
      </c>
      <c r="B501">
        <v>-13.09570313</v>
      </c>
      <c r="C501">
        <v>35.15625</v>
      </c>
      <c r="D501" t="str">
        <f t="shared" si="22"/>
        <v>NO</v>
      </c>
      <c r="E501" t="str">
        <f t="shared" si="24"/>
        <v>NO</v>
      </c>
      <c r="F501">
        <f t="shared" si="23"/>
        <v>1.2783647023471145</v>
      </c>
    </row>
    <row r="502" spans="1:6" x14ac:dyDescent="0.25">
      <c r="A502">
        <v>5212</v>
      </c>
      <c r="B502">
        <v>-12.65625</v>
      </c>
      <c r="C502">
        <v>39.9502831</v>
      </c>
      <c r="D502" t="str">
        <f t="shared" si="22"/>
        <v>NO</v>
      </c>
      <c r="E502" t="str">
        <f t="shared" si="24"/>
        <v>NO</v>
      </c>
      <c r="F502">
        <f t="shared" si="23"/>
        <v>1.5236878818176409</v>
      </c>
    </row>
    <row r="503" spans="1:6" x14ac:dyDescent="0.25">
      <c r="A503">
        <v>5223</v>
      </c>
      <c r="B503">
        <v>-12.12890625</v>
      </c>
      <c r="C503">
        <v>52.734375</v>
      </c>
      <c r="D503" t="str">
        <f t="shared" si="22"/>
        <v>NO</v>
      </c>
      <c r="E503" t="str">
        <f t="shared" si="24"/>
        <v>NO</v>
      </c>
      <c r="F503">
        <f t="shared" si="23"/>
        <v>1.7753036037666532</v>
      </c>
    </row>
    <row r="504" spans="1:6" x14ac:dyDescent="0.25">
      <c r="A504">
        <v>5233</v>
      </c>
      <c r="B504">
        <v>-11.42578125</v>
      </c>
      <c r="C504">
        <v>63.9204559</v>
      </c>
      <c r="D504" t="str">
        <f t="shared" si="22"/>
        <v>NO</v>
      </c>
      <c r="E504" t="str">
        <f t="shared" si="24"/>
        <v>NO</v>
      </c>
      <c r="F504">
        <f t="shared" si="23"/>
        <v>1.989792525599769</v>
      </c>
    </row>
    <row r="505" spans="1:6" x14ac:dyDescent="0.25">
      <c r="A505">
        <v>5244</v>
      </c>
      <c r="B505">
        <v>-10.72265625</v>
      </c>
      <c r="C505">
        <v>70.3125</v>
      </c>
      <c r="D505" t="str">
        <f t="shared" si="22"/>
        <v>NO</v>
      </c>
      <c r="E505" t="str">
        <f t="shared" si="24"/>
        <v>NO</v>
      </c>
      <c r="F505">
        <f t="shared" si="23"/>
        <v>2.2024461498453829</v>
      </c>
    </row>
    <row r="506" spans="1:6" x14ac:dyDescent="0.25">
      <c r="A506">
        <v>5254</v>
      </c>
      <c r="B506">
        <v>-9.931640625</v>
      </c>
      <c r="C506">
        <v>71.910514800000001</v>
      </c>
      <c r="D506" t="str">
        <f t="shared" si="22"/>
        <v>NO</v>
      </c>
      <c r="E506" t="str">
        <f t="shared" si="24"/>
        <v>NO</v>
      </c>
      <c r="F506">
        <f t="shared" si="23"/>
        <v>2.3802496463409568</v>
      </c>
    </row>
    <row r="507" spans="1:6" x14ac:dyDescent="0.25">
      <c r="A507">
        <v>5265</v>
      </c>
      <c r="B507">
        <v>-9.052734375</v>
      </c>
      <c r="C507">
        <v>87.890625</v>
      </c>
      <c r="D507" t="str">
        <f t="shared" si="22"/>
        <v>NO</v>
      </c>
      <c r="E507" t="str">
        <f t="shared" si="24"/>
        <v>NO</v>
      </c>
      <c r="F507">
        <f t="shared" si="23"/>
        <v>2.5491461427562183</v>
      </c>
    </row>
    <row r="508" spans="1:6" x14ac:dyDescent="0.25">
      <c r="A508">
        <v>5275</v>
      </c>
      <c r="B508">
        <v>-7.998046875</v>
      </c>
      <c r="C508">
        <v>105.46875</v>
      </c>
      <c r="D508" t="str">
        <f t="shared" si="22"/>
        <v>NO</v>
      </c>
      <c r="E508" t="str">
        <f t="shared" si="24"/>
        <v>NO</v>
      </c>
      <c r="F508">
        <f t="shared" si="23"/>
        <v>2.6974699811705793</v>
      </c>
    </row>
    <row r="509" spans="1:6" x14ac:dyDescent="0.25">
      <c r="A509">
        <v>5285</v>
      </c>
      <c r="B509">
        <v>-7.03125</v>
      </c>
      <c r="C509">
        <v>87.890625</v>
      </c>
      <c r="D509" t="str">
        <f t="shared" si="22"/>
        <v>NO</v>
      </c>
      <c r="E509" t="str">
        <f t="shared" si="24"/>
        <v>NO</v>
      </c>
      <c r="F509">
        <f t="shared" si="23"/>
        <v>2.8243092460432084</v>
      </c>
    </row>
    <row r="510" spans="1:6" x14ac:dyDescent="0.25">
      <c r="A510">
        <v>5296</v>
      </c>
      <c r="B510">
        <v>-5.888671875</v>
      </c>
      <c r="C510">
        <v>114.2578125</v>
      </c>
      <c r="D510" t="str">
        <f t="shared" si="22"/>
        <v>NO</v>
      </c>
      <c r="E510" t="str">
        <f t="shared" si="24"/>
        <v>NO</v>
      </c>
      <c r="F510">
        <f t="shared" si="23"/>
        <v>2.9255178661488723</v>
      </c>
    </row>
    <row r="511" spans="1:6" x14ac:dyDescent="0.25">
      <c r="A511">
        <v>5306</v>
      </c>
      <c r="B511">
        <v>-4.833984375</v>
      </c>
      <c r="C511">
        <v>95.880683899999994</v>
      </c>
      <c r="D511" t="str">
        <f t="shared" si="22"/>
        <v>NO</v>
      </c>
      <c r="E511" t="str">
        <f t="shared" si="24"/>
        <v>NO</v>
      </c>
      <c r="F511">
        <f t="shared" si="23"/>
        <v>2.9854076256696085</v>
      </c>
    </row>
    <row r="512" spans="1:6" x14ac:dyDescent="0.25">
      <c r="A512">
        <v>5317</v>
      </c>
      <c r="B512">
        <v>-3.603515625</v>
      </c>
      <c r="C512">
        <v>123.046875</v>
      </c>
      <c r="D512" t="str">
        <f t="shared" si="22"/>
        <v>NO</v>
      </c>
      <c r="E512" t="str">
        <f t="shared" si="24"/>
        <v>NO</v>
      </c>
      <c r="F512">
        <f t="shared" si="23"/>
        <v>3.0451216910463939</v>
      </c>
    </row>
    <row r="513" spans="1:6" x14ac:dyDescent="0.25">
      <c r="A513">
        <v>5327</v>
      </c>
      <c r="B513">
        <v>-2.4609375</v>
      </c>
      <c r="C513">
        <v>103.8707352</v>
      </c>
      <c r="D513" t="str">
        <f t="shared" si="22"/>
        <v>NO</v>
      </c>
      <c r="E513" t="str">
        <f t="shared" si="24"/>
        <v>NO</v>
      </c>
      <c r="F513">
        <f t="shared" si="23"/>
        <v>3.0638549298636839</v>
      </c>
    </row>
    <row r="514" spans="1:6" x14ac:dyDescent="0.25">
      <c r="A514">
        <v>5338</v>
      </c>
      <c r="B514">
        <v>-1.23046875</v>
      </c>
      <c r="C514">
        <v>123.046875</v>
      </c>
      <c r="D514" t="str">
        <f t="shared" si="22"/>
        <v>NO</v>
      </c>
      <c r="E514" t="str">
        <f t="shared" si="24"/>
        <v>NO</v>
      </c>
      <c r="F514">
        <f t="shared" si="23"/>
        <v>3.071316232242701</v>
      </c>
    </row>
    <row r="515" spans="1:6" x14ac:dyDescent="0.25">
      <c r="A515">
        <v>5348</v>
      </c>
      <c r="B515">
        <v>0</v>
      </c>
      <c r="C515">
        <v>123.046875</v>
      </c>
      <c r="D515" t="str">
        <f t="shared" si="22"/>
        <v>NO</v>
      </c>
      <c r="E515" t="str">
        <f t="shared" si="24"/>
        <v>NO</v>
      </c>
      <c r="F515">
        <f t="shared" si="23"/>
        <v>3.0338262248355625</v>
      </c>
    </row>
    <row r="516" spans="1:6" x14ac:dyDescent="0.25">
      <c r="A516">
        <v>5358</v>
      </c>
      <c r="B516">
        <v>1.142578125</v>
      </c>
      <c r="C516">
        <v>103.8707352</v>
      </c>
      <c r="D516" t="str">
        <f t="shared" si="22"/>
        <v>NO</v>
      </c>
      <c r="E516" t="str">
        <f t="shared" si="24"/>
        <v>NO</v>
      </c>
      <c r="F516">
        <f t="shared" si="23"/>
        <v>2.9889832712970725</v>
      </c>
    </row>
    <row r="517" spans="1:6" x14ac:dyDescent="0.25">
      <c r="A517">
        <v>5369</v>
      </c>
      <c r="B517">
        <v>2.373046875</v>
      </c>
      <c r="C517">
        <v>123.046875</v>
      </c>
      <c r="D517" t="str">
        <f t="shared" si="22"/>
        <v>NO</v>
      </c>
      <c r="E517" t="str">
        <f t="shared" si="24"/>
        <v>NO</v>
      </c>
      <c r="F517">
        <f t="shared" si="23"/>
        <v>2.910221790369357</v>
      </c>
    </row>
    <row r="518" spans="1:6" x14ac:dyDescent="0.25">
      <c r="A518">
        <v>5379</v>
      </c>
      <c r="B518">
        <v>3.515625</v>
      </c>
      <c r="C518">
        <v>103.8707352</v>
      </c>
      <c r="D518" t="str">
        <f t="shared" ref="D518:D581" si="25">IF(AND(B519=MAX(B515:B523), _xlfn.STDEV.P(B515:B523)&gt;$G$5),"YES","NO")</f>
        <v>NO</v>
      </c>
      <c r="E518" t="str">
        <f t="shared" si="24"/>
        <v>NO</v>
      </c>
      <c r="F518">
        <f t="shared" ref="F518:F581" si="26">_xlfn.STDEV.P(B515:B523)</f>
        <v>2.8093786933373943</v>
      </c>
    </row>
    <row r="519" spans="1:6" x14ac:dyDescent="0.25">
      <c r="A519">
        <v>5390</v>
      </c>
      <c r="B519">
        <v>4.658203125</v>
      </c>
      <c r="C519">
        <v>114.2578125</v>
      </c>
      <c r="D519" t="str">
        <f t="shared" si="25"/>
        <v>NO</v>
      </c>
      <c r="E519" t="str">
        <f t="shared" si="24"/>
        <v>NO</v>
      </c>
      <c r="F519">
        <f t="shared" si="26"/>
        <v>2.7009677989160199</v>
      </c>
    </row>
    <row r="520" spans="1:6" x14ac:dyDescent="0.25">
      <c r="A520">
        <v>5400</v>
      </c>
      <c r="B520">
        <v>5.712890625</v>
      </c>
      <c r="C520">
        <v>95.880683899999994</v>
      </c>
      <c r="D520" t="str">
        <f t="shared" si="25"/>
        <v>NO</v>
      </c>
      <c r="E520" t="str">
        <f t="shared" si="24"/>
        <v>NO</v>
      </c>
      <c r="F520">
        <f t="shared" si="26"/>
        <v>2.5513524676262391</v>
      </c>
    </row>
    <row r="521" spans="1:6" x14ac:dyDescent="0.25">
      <c r="A521">
        <v>5411</v>
      </c>
      <c r="B521">
        <v>6.767578125</v>
      </c>
      <c r="C521">
        <v>105.46875</v>
      </c>
      <c r="D521" t="str">
        <f t="shared" si="25"/>
        <v>NO</v>
      </c>
      <c r="E521" t="str">
        <f t="shared" si="24"/>
        <v>NO</v>
      </c>
      <c r="F521">
        <f t="shared" si="26"/>
        <v>2.3980923382540902</v>
      </c>
    </row>
    <row r="522" spans="1:6" x14ac:dyDescent="0.25">
      <c r="A522">
        <v>5421</v>
      </c>
      <c r="B522">
        <v>7.734375</v>
      </c>
      <c r="C522">
        <v>96.6796875</v>
      </c>
      <c r="D522" t="str">
        <f t="shared" si="25"/>
        <v>NO</v>
      </c>
      <c r="E522" t="str">
        <f t="shared" si="24"/>
        <v>NO</v>
      </c>
      <c r="F522">
        <f t="shared" si="26"/>
        <v>2.2293020434919999</v>
      </c>
    </row>
    <row r="523" spans="1:6" x14ac:dyDescent="0.25">
      <c r="A523">
        <v>5431</v>
      </c>
      <c r="B523">
        <v>8.61328125</v>
      </c>
      <c r="C523">
        <v>79.900566100000006</v>
      </c>
      <c r="D523" t="str">
        <f t="shared" si="25"/>
        <v>NO</v>
      </c>
      <c r="E523" t="str">
        <f t="shared" si="24"/>
        <v>NO</v>
      </c>
      <c r="F523">
        <f t="shared" si="26"/>
        <v>2.0401977658912074</v>
      </c>
    </row>
    <row r="524" spans="1:6" x14ac:dyDescent="0.25">
      <c r="A524">
        <v>5442</v>
      </c>
      <c r="B524">
        <v>9.4921875</v>
      </c>
      <c r="C524">
        <v>87.890625</v>
      </c>
      <c r="D524" t="str">
        <f t="shared" si="25"/>
        <v>NO</v>
      </c>
      <c r="E524" t="str">
        <f t="shared" si="24"/>
        <v>NO</v>
      </c>
      <c r="F524">
        <f t="shared" si="26"/>
        <v>1.8255712168689122</v>
      </c>
    </row>
    <row r="525" spans="1:6" x14ac:dyDescent="0.25">
      <c r="A525">
        <v>5452</v>
      </c>
      <c r="B525">
        <v>10.1953125</v>
      </c>
      <c r="C525">
        <v>63.9204559</v>
      </c>
      <c r="D525" t="str">
        <f t="shared" si="25"/>
        <v>NO</v>
      </c>
      <c r="E525" t="str">
        <f t="shared" si="24"/>
        <v>NO</v>
      </c>
      <c r="F525">
        <f t="shared" si="26"/>
        <v>1.6137824587787921</v>
      </c>
    </row>
    <row r="526" spans="1:6" x14ac:dyDescent="0.25">
      <c r="A526">
        <v>5463</v>
      </c>
      <c r="B526">
        <v>10.8984375</v>
      </c>
      <c r="C526">
        <v>70.3125</v>
      </c>
      <c r="D526" t="str">
        <f t="shared" si="25"/>
        <v>NO</v>
      </c>
      <c r="E526" t="str">
        <f t="shared" si="24"/>
        <v>NO</v>
      </c>
      <c r="F526">
        <f t="shared" si="26"/>
        <v>1.3890550303511067</v>
      </c>
    </row>
    <row r="527" spans="1:6" x14ac:dyDescent="0.25">
      <c r="A527">
        <v>5473</v>
      </c>
      <c r="B527">
        <v>11.51367188</v>
      </c>
      <c r="C527">
        <v>55.930396999999999</v>
      </c>
      <c r="D527" t="str">
        <f t="shared" si="25"/>
        <v>NO</v>
      </c>
      <c r="E527" t="str">
        <f t="shared" si="24"/>
        <v>NO</v>
      </c>
      <c r="F527">
        <f t="shared" si="26"/>
        <v>1.1497753427007931</v>
      </c>
    </row>
    <row r="528" spans="1:6" x14ac:dyDescent="0.25">
      <c r="A528">
        <v>5484</v>
      </c>
      <c r="B528">
        <v>11.953125</v>
      </c>
      <c r="C528">
        <v>43.9453125</v>
      </c>
      <c r="D528" t="str">
        <f t="shared" si="25"/>
        <v>NO</v>
      </c>
      <c r="E528" t="str">
        <f t="shared" si="24"/>
        <v>NO</v>
      </c>
      <c r="F528">
        <f t="shared" si="26"/>
        <v>0.91973317874513771</v>
      </c>
    </row>
    <row r="529" spans="1:6" x14ac:dyDescent="0.25">
      <c r="A529">
        <v>5494</v>
      </c>
      <c r="B529">
        <v>12.3046875</v>
      </c>
      <c r="C529">
        <v>35.15625</v>
      </c>
      <c r="D529" t="str">
        <f t="shared" si="25"/>
        <v>NO</v>
      </c>
      <c r="E529" t="str">
        <f t="shared" ref="E529:E592" si="27">IF(AND(B530=MIN(B526:B534), _xlfn.STDEV.P(B526:B534)&gt;$G$5),"YES","NO")</f>
        <v>NO</v>
      </c>
      <c r="F529">
        <f t="shared" si="26"/>
        <v>0.67319093586649892</v>
      </c>
    </row>
    <row r="530" spans="1:6" x14ac:dyDescent="0.25">
      <c r="A530">
        <v>5504</v>
      </c>
      <c r="B530">
        <v>12.65625</v>
      </c>
      <c r="C530">
        <v>31.960228000000001</v>
      </c>
      <c r="D530" t="str">
        <f t="shared" si="25"/>
        <v>NO</v>
      </c>
      <c r="E530" t="str">
        <f t="shared" si="27"/>
        <v>NO</v>
      </c>
      <c r="F530">
        <f t="shared" si="26"/>
        <v>0.45470495052901094</v>
      </c>
    </row>
    <row r="531" spans="1:6" x14ac:dyDescent="0.25">
      <c r="A531">
        <v>5515</v>
      </c>
      <c r="B531">
        <v>12.83203125</v>
      </c>
      <c r="C531">
        <v>17.578125</v>
      </c>
      <c r="D531" t="str">
        <f t="shared" si="25"/>
        <v>YES</v>
      </c>
      <c r="E531" t="str">
        <f t="shared" si="27"/>
        <v>NO</v>
      </c>
      <c r="F531">
        <f t="shared" si="26"/>
        <v>0.32093118695105427</v>
      </c>
    </row>
    <row r="532" spans="1:6" x14ac:dyDescent="0.25">
      <c r="A532">
        <v>5525</v>
      </c>
      <c r="B532">
        <v>12.91992188</v>
      </c>
      <c r="C532">
        <v>7.9900570000000002</v>
      </c>
      <c r="D532" t="str">
        <f t="shared" si="25"/>
        <v>YES</v>
      </c>
      <c r="E532" t="str">
        <f t="shared" si="27"/>
        <v>NO</v>
      </c>
      <c r="F532">
        <f t="shared" si="26"/>
        <v>0.36066768284981815</v>
      </c>
    </row>
    <row r="533" spans="1:6" x14ac:dyDescent="0.25">
      <c r="A533">
        <v>5536</v>
      </c>
      <c r="B533">
        <v>12.91992188</v>
      </c>
      <c r="C533">
        <v>0</v>
      </c>
      <c r="D533" t="str">
        <f t="shared" si="25"/>
        <v>NO</v>
      </c>
      <c r="E533" t="str">
        <f t="shared" si="27"/>
        <v>NO</v>
      </c>
      <c r="F533">
        <f t="shared" si="26"/>
        <v>0.54512835033382157</v>
      </c>
    </row>
    <row r="534" spans="1:6" x14ac:dyDescent="0.25">
      <c r="A534">
        <v>5546</v>
      </c>
      <c r="B534">
        <v>12.74414063</v>
      </c>
      <c r="C534">
        <v>-15.980114</v>
      </c>
      <c r="D534" t="str">
        <f t="shared" si="25"/>
        <v>NO</v>
      </c>
      <c r="E534" t="str">
        <f t="shared" si="27"/>
        <v>NO</v>
      </c>
      <c r="F534">
        <f t="shared" si="26"/>
        <v>0.75492766145071</v>
      </c>
    </row>
    <row r="535" spans="1:6" x14ac:dyDescent="0.25">
      <c r="A535">
        <v>5557</v>
      </c>
      <c r="B535">
        <v>12.56835938</v>
      </c>
      <c r="C535">
        <v>-17.578125</v>
      </c>
      <c r="D535" t="str">
        <f t="shared" si="25"/>
        <v>NO</v>
      </c>
      <c r="E535" t="str">
        <f t="shared" si="27"/>
        <v>NO</v>
      </c>
      <c r="F535">
        <f t="shared" si="26"/>
        <v>0.98318070128768753</v>
      </c>
    </row>
    <row r="536" spans="1:6" x14ac:dyDescent="0.25">
      <c r="A536">
        <v>5567</v>
      </c>
      <c r="B536">
        <v>12.21679688</v>
      </c>
      <c r="C536">
        <v>-35.15625</v>
      </c>
      <c r="D536" t="str">
        <f t="shared" si="25"/>
        <v>NO</v>
      </c>
      <c r="E536" t="str">
        <f t="shared" si="27"/>
        <v>NO</v>
      </c>
      <c r="F536">
        <f t="shared" si="26"/>
        <v>1.2346469261925745</v>
      </c>
    </row>
    <row r="537" spans="1:6" x14ac:dyDescent="0.25">
      <c r="A537">
        <v>5577</v>
      </c>
      <c r="B537">
        <v>11.77734375</v>
      </c>
      <c r="C537">
        <v>-39.9502831</v>
      </c>
      <c r="D537" t="str">
        <f t="shared" si="25"/>
        <v>NO</v>
      </c>
      <c r="E537" t="str">
        <f t="shared" si="27"/>
        <v>NO</v>
      </c>
      <c r="F537">
        <f t="shared" si="26"/>
        <v>1.4592340520912201</v>
      </c>
    </row>
    <row r="538" spans="1:6" x14ac:dyDescent="0.25">
      <c r="A538">
        <v>5588</v>
      </c>
      <c r="B538">
        <v>11.25</v>
      </c>
      <c r="C538">
        <v>-52.734375</v>
      </c>
      <c r="D538" t="str">
        <f t="shared" si="25"/>
        <v>NO</v>
      </c>
      <c r="E538" t="str">
        <f t="shared" si="27"/>
        <v>NO</v>
      </c>
      <c r="F538">
        <f t="shared" si="26"/>
        <v>1.6918504950887914</v>
      </c>
    </row>
    <row r="539" spans="1:6" x14ac:dyDescent="0.25">
      <c r="A539">
        <v>5598</v>
      </c>
      <c r="B539">
        <v>10.72265625</v>
      </c>
      <c r="C539">
        <v>-47.9403419</v>
      </c>
      <c r="D539" t="str">
        <f t="shared" si="25"/>
        <v>NO</v>
      </c>
      <c r="E539" t="str">
        <f t="shared" si="27"/>
        <v>NO</v>
      </c>
      <c r="F539">
        <f t="shared" si="26"/>
        <v>1.9000102000051706</v>
      </c>
    </row>
    <row r="540" spans="1:6" x14ac:dyDescent="0.25">
      <c r="A540">
        <v>5609</v>
      </c>
      <c r="B540">
        <v>10.01953125</v>
      </c>
      <c r="C540">
        <v>-70.3125</v>
      </c>
      <c r="D540" t="str">
        <f t="shared" si="25"/>
        <v>NO</v>
      </c>
      <c r="E540" t="str">
        <f t="shared" si="27"/>
        <v>NO</v>
      </c>
      <c r="F540">
        <f t="shared" si="26"/>
        <v>2.1008127002340888</v>
      </c>
    </row>
    <row r="541" spans="1:6" x14ac:dyDescent="0.25">
      <c r="A541">
        <v>5619</v>
      </c>
      <c r="B541">
        <v>9.140625</v>
      </c>
      <c r="C541">
        <v>-87.890625</v>
      </c>
      <c r="D541" t="str">
        <f t="shared" si="25"/>
        <v>NO</v>
      </c>
      <c r="E541" t="str">
        <f t="shared" si="27"/>
        <v>NO</v>
      </c>
      <c r="F541">
        <f t="shared" si="26"/>
        <v>2.2820658857778953</v>
      </c>
    </row>
    <row r="542" spans="1:6" x14ac:dyDescent="0.25">
      <c r="A542">
        <v>5630</v>
      </c>
      <c r="B542">
        <v>8.349609375</v>
      </c>
      <c r="C542">
        <v>-71.910514800000001</v>
      </c>
      <c r="D542" t="str">
        <f t="shared" si="25"/>
        <v>NO</v>
      </c>
      <c r="E542" t="str">
        <f t="shared" si="27"/>
        <v>NO</v>
      </c>
      <c r="F542">
        <f t="shared" si="26"/>
        <v>2.4525526800534783</v>
      </c>
    </row>
    <row r="543" spans="1:6" x14ac:dyDescent="0.25">
      <c r="A543">
        <v>5640</v>
      </c>
      <c r="B543">
        <v>7.3828125</v>
      </c>
      <c r="C543">
        <v>-96.6796875</v>
      </c>
      <c r="D543" t="str">
        <f t="shared" si="25"/>
        <v>NO</v>
      </c>
      <c r="E543" t="str">
        <f t="shared" si="27"/>
        <v>NO</v>
      </c>
      <c r="F543">
        <f t="shared" si="26"/>
        <v>2.6034504223361927</v>
      </c>
    </row>
    <row r="544" spans="1:6" x14ac:dyDescent="0.25">
      <c r="A544">
        <v>5650</v>
      </c>
      <c r="B544">
        <v>6.416015625</v>
      </c>
      <c r="C544">
        <v>-87.890625</v>
      </c>
      <c r="D544" t="str">
        <f t="shared" si="25"/>
        <v>NO</v>
      </c>
      <c r="E544" t="str">
        <f t="shared" si="27"/>
        <v>NO</v>
      </c>
      <c r="F544">
        <f t="shared" si="26"/>
        <v>2.7237516851187995</v>
      </c>
    </row>
    <row r="545" spans="1:6" x14ac:dyDescent="0.25">
      <c r="A545">
        <v>5661</v>
      </c>
      <c r="B545">
        <v>5.361328125</v>
      </c>
      <c r="C545">
        <v>-105.46875</v>
      </c>
      <c r="D545" t="str">
        <f t="shared" si="25"/>
        <v>NO</v>
      </c>
      <c r="E545" t="str">
        <f t="shared" si="27"/>
        <v>NO</v>
      </c>
      <c r="F545">
        <f t="shared" si="26"/>
        <v>2.8469099995275853</v>
      </c>
    </row>
    <row r="546" spans="1:6" x14ac:dyDescent="0.25">
      <c r="A546">
        <v>5671</v>
      </c>
      <c r="B546">
        <v>4.306640625</v>
      </c>
      <c r="C546">
        <v>-95.880683899999994</v>
      </c>
      <c r="D546" t="str">
        <f t="shared" si="25"/>
        <v>NO</v>
      </c>
      <c r="E546" t="str">
        <f t="shared" si="27"/>
        <v>NO</v>
      </c>
      <c r="F546">
        <f t="shared" si="26"/>
        <v>2.9253222687383627</v>
      </c>
    </row>
    <row r="547" spans="1:6" x14ac:dyDescent="0.25">
      <c r="A547">
        <v>5682</v>
      </c>
      <c r="B547">
        <v>3.1640625</v>
      </c>
      <c r="C547">
        <v>-114.2578125</v>
      </c>
      <c r="D547" t="str">
        <f t="shared" si="25"/>
        <v>NO</v>
      </c>
      <c r="E547" t="str">
        <f t="shared" si="27"/>
        <v>NO</v>
      </c>
      <c r="F547">
        <f t="shared" si="26"/>
        <v>2.9963127364559989</v>
      </c>
    </row>
    <row r="548" spans="1:6" x14ac:dyDescent="0.25">
      <c r="A548">
        <v>5692</v>
      </c>
      <c r="B548">
        <v>1.93359375</v>
      </c>
      <c r="C548">
        <v>-123.046875</v>
      </c>
      <c r="D548" t="str">
        <f t="shared" si="25"/>
        <v>NO</v>
      </c>
      <c r="E548" t="str">
        <f t="shared" si="27"/>
        <v>NO</v>
      </c>
      <c r="F548">
        <f t="shared" si="26"/>
        <v>3.0336376107439582</v>
      </c>
    </row>
    <row r="549" spans="1:6" x14ac:dyDescent="0.25">
      <c r="A549">
        <v>5702</v>
      </c>
      <c r="B549">
        <v>0.791015625</v>
      </c>
      <c r="C549">
        <v>-103.8707352</v>
      </c>
      <c r="D549" t="str">
        <f t="shared" si="25"/>
        <v>NO</v>
      </c>
      <c r="E549" t="str">
        <f t="shared" si="27"/>
        <v>NO</v>
      </c>
      <c r="F549">
        <f t="shared" si="26"/>
        <v>3.0485647357801322</v>
      </c>
    </row>
    <row r="550" spans="1:6" x14ac:dyDescent="0.25">
      <c r="A550">
        <v>5713</v>
      </c>
      <c r="B550">
        <v>-0.439453125</v>
      </c>
      <c r="C550">
        <v>-123.046875</v>
      </c>
      <c r="D550" t="str">
        <f t="shared" si="25"/>
        <v>NO</v>
      </c>
      <c r="E550" t="str">
        <f t="shared" si="27"/>
        <v>NO</v>
      </c>
      <c r="F550">
        <f t="shared" si="26"/>
        <v>3.0372820740690085</v>
      </c>
    </row>
    <row r="551" spans="1:6" x14ac:dyDescent="0.25">
      <c r="A551">
        <v>5723</v>
      </c>
      <c r="B551">
        <v>-1.58203125</v>
      </c>
      <c r="C551">
        <v>-103.8707352</v>
      </c>
      <c r="D551" t="str">
        <f t="shared" si="25"/>
        <v>NO</v>
      </c>
      <c r="E551" t="str">
        <f t="shared" si="27"/>
        <v>NO</v>
      </c>
      <c r="F551">
        <f t="shared" si="26"/>
        <v>2.9996846351168736</v>
      </c>
    </row>
    <row r="552" spans="1:6" x14ac:dyDescent="0.25">
      <c r="A552">
        <v>5734</v>
      </c>
      <c r="B552">
        <v>-2.8125</v>
      </c>
      <c r="C552">
        <v>-123.046875</v>
      </c>
      <c r="D552" t="str">
        <f t="shared" si="25"/>
        <v>NO</v>
      </c>
      <c r="E552" t="str">
        <f t="shared" si="27"/>
        <v>NO</v>
      </c>
      <c r="F552">
        <f t="shared" si="26"/>
        <v>2.9438459959798977</v>
      </c>
    </row>
    <row r="553" spans="1:6" x14ac:dyDescent="0.25">
      <c r="A553">
        <v>5744</v>
      </c>
      <c r="B553">
        <v>-3.955078125</v>
      </c>
      <c r="C553">
        <v>-103.8707352</v>
      </c>
      <c r="D553" t="str">
        <f t="shared" si="25"/>
        <v>NO</v>
      </c>
      <c r="E553" t="str">
        <f t="shared" si="27"/>
        <v>NO</v>
      </c>
      <c r="F553">
        <f t="shared" si="26"/>
        <v>2.8470774874819553</v>
      </c>
    </row>
    <row r="554" spans="1:6" x14ac:dyDescent="0.25">
      <c r="A554">
        <v>5755</v>
      </c>
      <c r="B554">
        <v>-5.09765625</v>
      </c>
      <c r="C554">
        <v>-114.2578125</v>
      </c>
      <c r="D554" t="str">
        <f t="shared" si="25"/>
        <v>NO</v>
      </c>
      <c r="E554" t="str">
        <f t="shared" si="27"/>
        <v>NO</v>
      </c>
      <c r="F554">
        <f t="shared" si="26"/>
        <v>2.7391490132693641</v>
      </c>
    </row>
    <row r="555" spans="1:6" x14ac:dyDescent="0.25">
      <c r="A555">
        <v>5765</v>
      </c>
      <c r="B555">
        <v>-6.240234375</v>
      </c>
      <c r="C555">
        <v>-114.2578125</v>
      </c>
      <c r="D555" t="str">
        <f t="shared" si="25"/>
        <v>NO</v>
      </c>
      <c r="E555" t="str">
        <f t="shared" si="27"/>
        <v>NO</v>
      </c>
      <c r="F555">
        <f t="shared" si="26"/>
        <v>2.6003715844476321</v>
      </c>
    </row>
    <row r="556" spans="1:6" x14ac:dyDescent="0.25">
      <c r="A556">
        <v>5775</v>
      </c>
      <c r="B556">
        <v>-7.294921875</v>
      </c>
      <c r="C556">
        <v>-95.880683899999994</v>
      </c>
      <c r="D556" t="str">
        <f t="shared" si="25"/>
        <v>NO</v>
      </c>
      <c r="E556" t="str">
        <f t="shared" si="27"/>
        <v>NO</v>
      </c>
      <c r="F556">
        <f t="shared" si="26"/>
        <v>2.4508411456880586</v>
      </c>
    </row>
    <row r="557" spans="1:6" x14ac:dyDescent="0.25">
      <c r="A557">
        <v>5786</v>
      </c>
      <c r="B557">
        <v>-8.26171875</v>
      </c>
      <c r="C557">
        <v>-96.6796875</v>
      </c>
      <c r="D557" t="str">
        <f t="shared" si="25"/>
        <v>NO</v>
      </c>
      <c r="E557" t="str">
        <f t="shared" si="27"/>
        <v>NO</v>
      </c>
      <c r="F557">
        <f t="shared" si="26"/>
        <v>2.2783016864019854</v>
      </c>
    </row>
    <row r="558" spans="1:6" x14ac:dyDescent="0.25">
      <c r="A558">
        <v>5796</v>
      </c>
      <c r="B558">
        <v>-9.140625</v>
      </c>
      <c r="C558">
        <v>-79.900566100000006</v>
      </c>
      <c r="D558" t="str">
        <f t="shared" si="25"/>
        <v>NO</v>
      </c>
      <c r="E558" t="str">
        <f t="shared" si="27"/>
        <v>NO</v>
      </c>
      <c r="F558">
        <f t="shared" si="26"/>
        <v>2.0905737634167418</v>
      </c>
    </row>
    <row r="559" spans="1:6" x14ac:dyDescent="0.25">
      <c r="A559">
        <v>5807</v>
      </c>
      <c r="B559">
        <v>-10.01953125</v>
      </c>
      <c r="C559">
        <v>-87.890625</v>
      </c>
      <c r="D559" t="str">
        <f t="shared" si="25"/>
        <v>NO</v>
      </c>
      <c r="E559" t="str">
        <f t="shared" si="27"/>
        <v>NO</v>
      </c>
      <c r="F559">
        <f t="shared" si="26"/>
        <v>1.88752126150127</v>
      </c>
    </row>
    <row r="560" spans="1:6" x14ac:dyDescent="0.25">
      <c r="A560">
        <v>5817</v>
      </c>
      <c r="B560">
        <v>-10.81054688</v>
      </c>
      <c r="C560">
        <v>-71.910514800000001</v>
      </c>
      <c r="D560" t="str">
        <f t="shared" si="25"/>
        <v>NO</v>
      </c>
      <c r="E560" t="str">
        <f t="shared" si="27"/>
        <v>NO</v>
      </c>
      <c r="F560">
        <f t="shared" si="26"/>
        <v>1.6686935821943161</v>
      </c>
    </row>
    <row r="561" spans="1:6" x14ac:dyDescent="0.25">
      <c r="A561">
        <v>5828</v>
      </c>
      <c r="B561">
        <v>-11.51367188</v>
      </c>
      <c r="C561">
        <v>-70.3125</v>
      </c>
      <c r="D561" t="str">
        <f t="shared" si="25"/>
        <v>NO</v>
      </c>
      <c r="E561" t="str">
        <f t="shared" si="27"/>
        <v>NO</v>
      </c>
      <c r="F561">
        <f t="shared" si="26"/>
        <v>1.43285382035565</v>
      </c>
    </row>
    <row r="562" spans="1:6" x14ac:dyDescent="0.25">
      <c r="A562">
        <v>5838</v>
      </c>
      <c r="B562">
        <v>-12.12890625</v>
      </c>
      <c r="C562">
        <v>-61.5234375</v>
      </c>
      <c r="D562" t="str">
        <f t="shared" si="25"/>
        <v>NO</v>
      </c>
      <c r="E562" t="str">
        <f t="shared" si="27"/>
        <v>NO</v>
      </c>
      <c r="F562">
        <f t="shared" si="26"/>
        <v>1.1770718104063569</v>
      </c>
    </row>
    <row r="563" spans="1:6" x14ac:dyDescent="0.25">
      <c r="A563">
        <v>5848</v>
      </c>
      <c r="B563">
        <v>-12.65625</v>
      </c>
      <c r="C563">
        <v>-47.9403419</v>
      </c>
      <c r="D563" t="str">
        <f t="shared" si="25"/>
        <v>NO</v>
      </c>
      <c r="E563" t="str">
        <f t="shared" si="27"/>
        <v>NO</v>
      </c>
      <c r="F563">
        <f t="shared" si="26"/>
        <v>0.91380371558702889</v>
      </c>
    </row>
    <row r="564" spans="1:6" x14ac:dyDescent="0.25">
      <c r="A564">
        <v>5859</v>
      </c>
      <c r="B564">
        <v>-13.0078125</v>
      </c>
      <c r="C564">
        <v>-35.15625</v>
      </c>
      <c r="D564" t="str">
        <f t="shared" si="25"/>
        <v>NO</v>
      </c>
      <c r="E564" t="str">
        <f t="shared" si="27"/>
        <v>NO</v>
      </c>
      <c r="F564">
        <f t="shared" si="26"/>
        <v>0.65509804058128396</v>
      </c>
    </row>
    <row r="565" spans="1:6" x14ac:dyDescent="0.25">
      <c r="A565">
        <v>5869</v>
      </c>
      <c r="B565">
        <v>-13.27148438</v>
      </c>
      <c r="C565">
        <v>-23.970171000000001</v>
      </c>
      <c r="D565" t="str">
        <f t="shared" si="25"/>
        <v>NO</v>
      </c>
      <c r="E565" t="str">
        <f t="shared" si="27"/>
        <v>NO</v>
      </c>
      <c r="F565">
        <f t="shared" si="26"/>
        <v>0.4274622793168017</v>
      </c>
    </row>
    <row r="566" spans="1:6" x14ac:dyDescent="0.25">
      <c r="A566">
        <v>5880</v>
      </c>
      <c r="B566">
        <v>-13.44726563</v>
      </c>
      <c r="C566">
        <v>-17.578125</v>
      </c>
      <c r="D566" t="str">
        <f t="shared" si="25"/>
        <v>NO</v>
      </c>
      <c r="E566" t="str">
        <f t="shared" si="27"/>
        <v>YES</v>
      </c>
      <c r="F566">
        <f t="shared" si="26"/>
        <v>0.31310975820217368</v>
      </c>
    </row>
    <row r="567" spans="1:6" x14ac:dyDescent="0.25">
      <c r="A567">
        <v>5890</v>
      </c>
      <c r="B567">
        <v>-13.53515625</v>
      </c>
      <c r="C567">
        <v>-7.9900570000000002</v>
      </c>
      <c r="D567" t="str">
        <f t="shared" si="25"/>
        <v>NO</v>
      </c>
      <c r="E567" t="str">
        <f t="shared" si="27"/>
        <v>NO</v>
      </c>
      <c r="F567">
        <f t="shared" si="26"/>
        <v>0.4274622793168017</v>
      </c>
    </row>
    <row r="568" spans="1:6" x14ac:dyDescent="0.25">
      <c r="A568">
        <v>5901</v>
      </c>
      <c r="B568">
        <v>-13.44726563</v>
      </c>
      <c r="C568">
        <v>8.7890625</v>
      </c>
      <c r="D568" t="str">
        <f t="shared" si="25"/>
        <v>NO</v>
      </c>
      <c r="E568" t="str">
        <f t="shared" si="27"/>
        <v>NO</v>
      </c>
      <c r="F568">
        <f t="shared" si="26"/>
        <v>0.63438991435327841</v>
      </c>
    </row>
    <row r="569" spans="1:6" x14ac:dyDescent="0.25">
      <c r="A569">
        <v>5911</v>
      </c>
      <c r="B569">
        <v>-13.27148438</v>
      </c>
      <c r="C569">
        <v>17.578125</v>
      </c>
      <c r="D569" t="str">
        <f t="shared" si="25"/>
        <v>NO</v>
      </c>
      <c r="E569" t="str">
        <f t="shared" si="27"/>
        <v>NO</v>
      </c>
      <c r="F569">
        <f t="shared" si="26"/>
        <v>0.88226355442103332</v>
      </c>
    </row>
    <row r="570" spans="1:6" x14ac:dyDescent="0.25">
      <c r="A570">
        <v>5921</v>
      </c>
      <c r="B570">
        <v>-13.0078125</v>
      </c>
      <c r="C570">
        <v>23.970171000000001</v>
      </c>
      <c r="D570" t="str">
        <f t="shared" si="25"/>
        <v>NO</v>
      </c>
      <c r="E570" t="str">
        <f t="shared" si="27"/>
        <v>NO</v>
      </c>
      <c r="F570">
        <f t="shared" si="26"/>
        <v>1.1402804755511589</v>
      </c>
    </row>
    <row r="571" spans="1:6" x14ac:dyDescent="0.25">
      <c r="A571">
        <v>5932</v>
      </c>
      <c r="B571">
        <v>-12.65625</v>
      </c>
      <c r="C571">
        <v>35.15625</v>
      </c>
      <c r="D571" t="str">
        <f t="shared" si="25"/>
        <v>NO</v>
      </c>
      <c r="E571" t="str">
        <f t="shared" si="27"/>
        <v>NO</v>
      </c>
      <c r="F571">
        <f t="shared" si="26"/>
        <v>1.3767106950710981</v>
      </c>
    </row>
    <row r="572" spans="1:6" x14ac:dyDescent="0.25">
      <c r="A572">
        <v>5942</v>
      </c>
      <c r="B572">
        <v>-12.12890625</v>
      </c>
      <c r="C572">
        <v>47.9403419</v>
      </c>
      <c r="D572" t="str">
        <f t="shared" si="25"/>
        <v>NO</v>
      </c>
      <c r="E572" t="str">
        <f t="shared" si="27"/>
        <v>NO</v>
      </c>
      <c r="F572">
        <f t="shared" si="26"/>
        <v>1.6203287919497207</v>
      </c>
    </row>
    <row r="573" spans="1:6" x14ac:dyDescent="0.25">
      <c r="A573">
        <v>5953</v>
      </c>
      <c r="B573">
        <v>-11.6015625</v>
      </c>
      <c r="C573">
        <v>52.734375</v>
      </c>
      <c r="D573" t="str">
        <f t="shared" si="25"/>
        <v>NO</v>
      </c>
      <c r="E573" t="str">
        <f t="shared" si="27"/>
        <v>NO</v>
      </c>
      <c r="F573">
        <f t="shared" si="26"/>
        <v>1.8487233472273019</v>
      </c>
    </row>
    <row r="574" spans="1:6" x14ac:dyDescent="0.25">
      <c r="A574">
        <v>5963</v>
      </c>
      <c r="B574">
        <v>-10.8984375</v>
      </c>
      <c r="C574">
        <v>63.9204559</v>
      </c>
      <c r="D574" t="str">
        <f t="shared" si="25"/>
        <v>NO</v>
      </c>
      <c r="E574" t="str">
        <f t="shared" si="27"/>
        <v>NO</v>
      </c>
      <c r="F574">
        <f t="shared" si="26"/>
        <v>2.0636223716445126</v>
      </c>
    </row>
    <row r="575" spans="1:6" x14ac:dyDescent="0.25">
      <c r="A575">
        <v>5974</v>
      </c>
      <c r="B575">
        <v>-10.10742188</v>
      </c>
      <c r="C575">
        <v>79.1015625</v>
      </c>
      <c r="D575" t="str">
        <f t="shared" si="25"/>
        <v>NO</v>
      </c>
      <c r="E575" t="str">
        <f t="shared" si="27"/>
        <v>NO</v>
      </c>
      <c r="F575">
        <f t="shared" si="26"/>
        <v>2.2493607357301388</v>
      </c>
    </row>
    <row r="576" spans="1:6" x14ac:dyDescent="0.25">
      <c r="A576">
        <v>5984</v>
      </c>
      <c r="B576">
        <v>-9.31640625</v>
      </c>
      <c r="C576">
        <v>79.1015625</v>
      </c>
      <c r="D576" t="str">
        <f t="shared" si="25"/>
        <v>NO</v>
      </c>
      <c r="E576" t="str">
        <f t="shared" si="27"/>
        <v>NO</v>
      </c>
      <c r="F576">
        <f t="shared" si="26"/>
        <v>2.4274994548391438</v>
      </c>
    </row>
    <row r="577" spans="1:6" x14ac:dyDescent="0.25">
      <c r="A577">
        <v>5994</v>
      </c>
      <c r="B577">
        <v>-8.349609375</v>
      </c>
      <c r="C577">
        <v>87.890625</v>
      </c>
      <c r="D577" t="str">
        <f t="shared" si="25"/>
        <v>NO</v>
      </c>
      <c r="E577" t="str">
        <f t="shared" si="27"/>
        <v>NO</v>
      </c>
      <c r="F577">
        <f t="shared" si="26"/>
        <v>2.5732746164699649</v>
      </c>
    </row>
    <row r="578" spans="1:6" x14ac:dyDescent="0.25">
      <c r="A578">
        <v>6005</v>
      </c>
      <c r="B578">
        <v>-7.3828125</v>
      </c>
      <c r="C578">
        <v>96.6796875</v>
      </c>
      <c r="D578" t="str">
        <f t="shared" si="25"/>
        <v>NO</v>
      </c>
      <c r="E578" t="str">
        <f t="shared" si="27"/>
        <v>NO</v>
      </c>
      <c r="F578">
        <f t="shared" si="26"/>
        <v>2.712137534640044</v>
      </c>
    </row>
    <row r="579" spans="1:6" x14ac:dyDescent="0.25">
      <c r="A579">
        <v>6015</v>
      </c>
      <c r="B579">
        <v>-6.328125</v>
      </c>
      <c r="C579">
        <v>95.880683899999994</v>
      </c>
      <c r="D579" t="str">
        <f t="shared" si="25"/>
        <v>NO</v>
      </c>
      <c r="E579" t="str">
        <f t="shared" si="27"/>
        <v>NO</v>
      </c>
      <c r="F579">
        <f t="shared" si="26"/>
        <v>2.8237689281300367</v>
      </c>
    </row>
    <row r="580" spans="1:6" x14ac:dyDescent="0.25">
      <c r="A580">
        <v>6026</v>
      </c>
      <c r="B580">
        <v>-5.2734375</v>
      </c>
      <c r="C580">
        <v>105.46875</v>
      </c>
      <c r="D580" t="str">
        <f t="shared" si="25"/>
        <v>NO</v>
      </c>
      <c r="E580" t="str">
        <f t="shared" si="27"/>
        <v>NO</v>
      </c>
      <c r="F580">
        <f t="shared" si="26"/>
        <v>2.8947460594213021</v>
      </c>
    </row>
    <row r="581" spans="1:6" x14ac:dyDescent="0.25">
      <c r="A581">
        <v>6036</v>
      </c>
      <c r="B581">
        <v>-4.130859375</v>
      </c>
      <c r="C581">
        <v>103.8707352</v>
      </c>
      <c r="D581" t="str">
        <f t="shared" si="25"/>
        <v>NO</v>
      </c>
      <c r="E581" t="str">
        <f t="shared" si="27"/>
        <v>NO</v>
      </c>
      <c r="F581">
        <f t="shared" si="26"/>
        <v>2.9621573076944014</v>
      </c>
    </row>
    <row r="582" spans="1:6" x14ac:dyDescent="0.25">
      <c r="A582">
        <v>6047</v>
      </c>
      <c r="B582">
        <v>-2.98828125</v>
      </c>
      <c r="C582">
        <v>114.2578125</v>
      </c>
      <c r="D582" t="str">
        <f t="shared" ref="D582:D645" si="28">IF(AND(B583=MAX(B579:B587), _xlfn.STDEV.P(B579:B587)&gt;$G$5),"YES","NO")</f>
        <v>NO</v>
      </c>
      <c r="E582" t="str">
        <f t="shared" si="27"/>
        <v>NO</v>
      </c>
      <c r="F582">
        <f t="shared" ref="F582:F645" si="29">_xlfn.STDEV.P(B579:B587)</f>
        <v>2.9995892561426483</v>
      </c>
    </row>
    <row r="583" spans="1:6" x14ac:dyDescent="0.25">
      <c r="A583">
        <v>6057</v>
      </c>
      <c r="B583">
        <v>-1.7578125</v>
      </c>
      <c r="C583">
        <v>123.046875</v>
      </c>
      <c r="D583" t="str">
        <f t="shared" si="28"/>
        <v>NO</v>
      </c>
      <c r="E583" t="str">
        <f t="shared" si="27"/>
        <v>NO</v>
      </c>
      <c r="F583">
        <f t="shared" si="29"/>
        <v>3.0182891304350457</v>
      </c>
    </row>
    <row r="584" spans="1:6" x14ac:dyDescent="0.25">
      <c r="A584">
        <v>6067</v>
      </c>
      <c r="B584">
        <v>-0.615234375</v>
      </c>
      <c r="C584">
        <v>103.8707352</v>
      </c>
      <c r="D584" t="str">
        <f t="shared" si="28"/>
        <v>NO</v>
      </c>
      <c r="E584" t="str">
        <f t="shared" si="27"/>
        <v>NO</v>
      </c>
      <c r="F584">
        <f t="shared" si="29"/>
        <v>2.9995892561426483</v>
      </c>
    </row>
    <row r="585" spans="1:6" x14ac:dyDescent="0.25">
      <c r="A585">
        <v>6078</v>
      </c>
      <c r="B585">
        <v>0.52734375</v>
      </c>
      <c r="C585">
        <v>114.2578125</v>
      </c>
      <c r="D585" t="str">
        <f t="shared" si="28"/>
        <v>NO</v>
      </c>
      <c r="E585" t="str">
        <f t="shared" si="27"/>
        <v>NO</v>
      </c>
      <c r="F585">
        <f t="shared" si="29"/>
        <v>2.9621573076944014</v>
      </c>
    </row>
    <row r="586" spans="1:6" x14ac:dyDescent="0.25">
      <c r="A586">
        <v>6088</v>
      </c>
      <c r="B586">
        <v>1.7578125</v>
      </c>
      <c r="C586">
        <v>111.86079410000001</v>
      </c>
      <c r="D586" t="str">
        <f t="shared" si="28"/>
        <v>NO</v>
      </c>
      <c r="E586" t="str">
        <f t="shared" si="27"/>
        <v>NO</v>
      </c>
      <c r="F586">
        <f t="shared" si="29"/>
        <v>2.8947460594213021</v>
      </c>
    </row>
    <row r="587" spans="1:6" x14ac:dyDescent="0.25">
      <c r="A587">
        <v>6099</v>
      </c>
      <c r="B587">
        <v>2.900390625</v>
      </c>
      <c r="C587">
        <v>114.2578125</v>
      </c>
      <c r="D587" t="str">
        <f t="shared" si="28"/>
        <v>NO</v>
      </c>
      <c r="E587" t="str">
        <f t="shared" si="27"/>
        <v>NO</v>
      </c>
      <c r="F587">
        <f t="shared" si="29"/>
        <v>2.8237689281300367</v>
      </c>
    </row>
    <row r="588" spans="1:6" x14ac:dyDescent="0.25">
      <c r="A588">
        <v>6109</v>
      </c>
      <c r="B588">
        <v>4.04296875</v>
      </c>
      <c r="C588">
        <v>103.8707352</v>
      </c>
      <c r="D588" t="str">
        <f t="shared" si="28"/>
        <v>NO</v>
      </c>
      <c r="E588" t="str">
        <f t="shared" si="27"/>
        <v>NO</v>
      </c>
      <c r="F588">
        <f t="shared" si="29"/>
        <v>2.7263764151220196</v>
      </c>
    </row>
    <row r="589" spans="1:6" x14ac:dyDescent="0.25">
      <c r="A589">
        <v>6120</v>
      </c>
      <c r="B589">
        <v>5.09765625</v>
      </c>
      <c r="C589">
        <v>105.46875</v>
      </c>
      <c r="D589" t="str">
        <f t="shared" si="28"/>
        <v>NO</v>
      </c>
      <c r="E589" t="str">
        <f t="shared" si="27"/>
        <v>NO</v>
      </c>
      <c r="F589">
        <f t="shared" si="29"/>
        <v>2.5844427208290175</v>
      </c>
    </row>
    <row r="590" spans="1:6" x14ac:dyDescent="0.25">
      <c r="A590">
        <v>6130</v>
      </c>
      <c r="B590">
        <v>6.15234375</v>
      </c>
      <c r="C590">
        <v>105.46875</v>
      </c>
      <c r="D590" t="str">
        <f t="shared" si="28"/>
        <v>NO</v>
      </c>
      <c r="E590" t="str">
        <f t="shared" si="27"/>
        <v>NO</v>
      </c>
      <c r="F590">
        <f t="shared" si="29"/>
        <v>2.4355006699205801</v>
      </c>
    </row>
    <row r="591" spans="1:6" x14ac:dyDescent="0.25">
      <c r="A591">
        <v>6140</v>
      </c>
      <c r="B591">
        <v>7.119140625</v>
      </c>
      <c r="C591">
        <v>87.890625</v>
      </c>
      <c r="D591" t="str">
        <f t="shared" si="28"/>
        <v>NO</v>
      </c>
      <c r="E591" t="str">
        <f t="shared" si="27"/>
        <v>NO</v>
      </c>
      <c r="F591">
        <f t="shared" si="29"/>
        <v>2.2676025186756155</v>
      </c>
    </row>
    <row r="592" spans="1:6" x14ac:dyDescent="0.25">
      <c r="A592">
        <v>6151</v>
      </c>
      <c r="B592">
        <v>8.0859375</v>
      </c>
      <c r="C592">
        <v>96.6796875</v>
      </c>
      <c r="D592" t="str">
        <f t="shared" si="28"/>
        <v>NO</v>
      </c>
      <c r="E592" t="str">
        <f t="shared" si="27"/>
        <v>NO</v>
      </c>
      <c r="F592">
        <f t="shared" si="29"/>
        <v>2.0889765299692971</v>
      </c>
    </row>
    <row r="593" spans="1:6" x14ac:dyDescent="0.25">
      <c r="A593">
        <v>6161</v>
      </c>
      <c r="B593">
        <v>8.96484375</v>
      </c>
      <c r="C593">
        <v>79.900566100000006</v>
      </c>
      <c r="D593" t="str">
        <f t="shared" si="28"/>
        <v>NO</v>
      </c>
      <c r="E593" t="str">
        <f t="shared" ref="E593:E656" si="30">IF(AND(B594=MIN(B590:B598), _xlfn.STDEV.P(B590:B598)&gt;$G$5),"YES","NO")</f>
        <v>NO</v>
      </c>
      <c r="F593">
        <f t="shared" si="29"/>
        <v>1.9040715029072728</v>
      </c>
    </row>
    <row r="594" spans="1:6" x14ac:dyDescent="0.25">
      <c r="A594">
        <v>6172</v>
      </c>
      <c r="B594">
        <v>9.66796875</v>
      </c>
      <c r="C594">
        <v>70.3125</v>
      </c>
      <c r="D594" t="str">
        <f t="shared" si="28"/>
        <v>NO</v>
      </c>
      <c r="E594" t="str">
        <f t="shared" si="30"/>
        <v>NO</v>
      </c>
      <c r="F594">
        <f t="shared" si="29"/>
        <v>1.6964102162632735</v>
      </c>
    </row>
    <row r="595" spans="1:6" x14ac:dyDescent="0.25">
      <c r="A595">
        <v>6182</v>
      </c>
      <c r="B595">
        <v>10.37109375</v>
      </c>
      <c r="C595">
        <v>63.9204559</v>
      </c>
      <c r="D595" t="str">
        <f t="shared" si="28"/>
        <v>NO</v>
      </c>
      <c r="E595" t="str">
        <f t="shared" si="30"/>
        <v>NO</v>
      </c>
      <c r="F595">
        <f t="shared" si="29"/>
        <v>1.4765159978788356</v>
      </c>
    </row>
    <row r="596" spans="1:6" x14ac:dyDescent="0.25">
      <c r="A596">
        <v>6193</v>
      </c>
      <c r="B596">
        <v>10.98632813</v>
      </c>
      <c r="C596">
        <v>61.5234375</v>
      </c>
      <c r="D596" t="str">
        <f t="shared" si="28"/>
        <v>NO</v>
      </c>
      <c r="E596" t="str">
        <f t="shared" si="30"/>
        <v>NO</v>
      </c>
      <c r="F596">
        <f t="shared" si="29"/>
        <v>1.2510676602472164</v>
      </c>
    </row>
    <row r="597" spans="1:6" x14ac:dyDescent="0.25">
      <c r="A597">
        <v>6203</v>
      </c>
      <c r="B597">
        <v>11.51367188</v>
      </c>
      <c r="C597">
        <v>52.734375</v>
      </c>
      <c r="D597" t="str">
        <f t="shared" si="28"/>
        <v>NO</v>
      </c>
      <c r="E597" t="str">
        <f t="shared" si="30"/>
        <v>NO</v>
      </c>
      <c r="F597">
        <f t="shared" si="29"/>
        <v>1.0358930169664369</v>
      </c>
    </row>
    <row r="598" spans="1:6" x14ac:dyDescent="0.25">
      <c r="A598">
        <v>6213</v>
      </c>
      <c r="B598">
        <v>12.04101563</v>
      </c>
      <c r="C598">
        <v>47.9403419</v>
      </c>
      <c r="D598" t="str">
        <f t="shared" si="28"/>
        <v>NO</v>
      </c>
      <c r="E598" t="str">
        <f t="shared" si="30"/>
        <v>NO</v>
      </c>
      <c r="F598">
        <f t="shared" si="29"/>
        <v>0.79911220876702971</v>
      </c>
    </row>
    <row r="599" spans="1:6" x14ac:dyDescent="0.25">
      <c r="A599">
        <v>6224</v>
      </c>
      <c r="B599">
        <v>12.3046875</v>
      </c>
      <c r="C599">
        <v>26.3671875</v>
      </c>
      <c r="D599" t="str">
        <f t="shared" si="28"/>
        <v>NO</v>
      </c>
      <c r="E599" t="str">
        <f t="shared" si="30"/>
        <v>NO</v>
      </c>
      <c r="F599">
        <f t="shared" si="29"/>
        <v>0.56808748208765114</v>
      </c>
    </row>
    <row r="600" spans="1:6" x14ac:dyDescent="0.25">
      <c r="A600">
        <v>6234</v>
      </c>
      <c r="B600">
        <v>12.56835938</v>
      </c>
      <c r="C600">
        <v>23.970171000000001</v>
      </c>
      <c r="D600" t="str">
        <f t="shared" si="28"/>
        <v>NO</v>
      </c>
      <c r="E600" t="str">
        <f t="shared" si="30"/>
        <v>NO</v>
      </c>
      <c r="F600">
        <f t="shared" si="29"/>
        <v>0.36851488694040752</v>
      </c>
    </row>
    <row r="601" spans="1:6" x14ac:dyDescent="0.25">
      <c r="A601">
        <v>6245</v>
      </c>
      <c r="B601">
        <v>12.65625</v>
      </c>
      <c r="C601">
        <v>8.7890625</v>
      </c>
      <c r="D601" t="str">
        <f t="shared" si="28"/>
        <v>YES</v>
      </c>
      <c r="E601" t="str">
        <f t="shared" si="30"/>
        <v>NO</v>
      </c>
      <c r="F601">
        <f t="shared" si="29"/>
        <v>0.2870495782117829</v>
      </c>
    </row>
    <row r="602" spans="1:6" x14ac:dyDescent="0.25">
      <c r="A602">
        <v>6255</v>
      </c>
      <c r="B602">
        <v>12.74414063</v>
      </c>
      <c r="C602">
        <v>8.7890625</v>
      </c>
      <c r="D602" t="str">
        <f t="shared" si="28"/>
        <v>NO</v>
      </c>
      <c r="E602" t="str">
        <f t="shared" si="30"/>
        <v>NO</v>
      </c>
      <c r="F602">
        <f t="shared" si="29"/>
        <v>0.43145941365247809</v>
      </c>
    </row>
    <row r="603" spans="1:6" x14ac:dyDescent="0.25">
      <c r="A603">
        <v>6265</v>
      </c>
      <c r="B603">
        <v>12.65625</v>
      </c>
      <c r="C603">
        <v>-7.9900570000000002</v>
      </c>
      <c r="D603" t="str">
        <f t="shared" si="28"/>
        <v>NO</v>
      </c>
      <c r="E603" t="str">
        <f t="shared" si="30"/>
        <v>NO</v>
      </c>
      <c r="F603">
        <f t="shared" si="29"/>
        <v>0.64022591301353171</v>
      </c>
    </row>
    <row r="604" spans="1:6" x14ac:dyDescent="0.25">
      <c r="A604">
        <v>6276</v>
      </c>
      <c r="B604">
        <v>12.48046875</v>
      </c>
      <c r="C604">
        <v>-17.578125</v>
      </c>
      <c r="D604" t="str">
        <f t="shared" si="28"/>
        <v>NO</v>
      </c>
      <c r="E604" t="str">
        <f t="shared" si="30"/>
        <v>NO</v>
      </c>
      <c r="F604">
        <f t="shared" si="29"/>
        <v>0.86291882917854335</v>
      </c>
    </row>
    <row r="605" spans="1:6" x14ac:dyDescent="0.25">
      <c r="A605">
        <v>6286</v>
      </c>
      <c r="B605">
        <v>12.21679688</v>
      </c>
      <c r="C605">
        <v>-23.970171000000001</v>
      </c>
      <c r="D605" t="str">
        <f t="shared" si="28"/>
        <v>NO</v>
      </c>
      <c r="E605" t="str">
        <f t="shared" si="30"/>
        <v>NO</v>
      </c>
      <c r="F605">
        <f t="shared" si="29"/>
        <v>1.1097634944956867</v>
      </c>
    </row>
    <row r="606" spans="1:6" x14ac:dyDescent="0.25">
      <c r="A606">
        <v>6297</v>
      </c>
      <c r="B606">
        <v>11.86523438</v>
      </c>
      <c r="C606">
        <v>-35.15625</v>
      </c>
      <c r="D606" t="str">
        <f t="shared" si="28"/>
        <v>NO</v>
      </c>
      <c r="E606" t="str">
        <f t="shared" si="30"/>
        <v>NO</v>
      </c>
      <c r="F606">
        <f t="shared" si="29"/>
        <v>1.3402764433409353</v>
      </c>
    </row>
    <row r="607" spans="1:6" x14ac:dyDescent="0.25">
      <c r="A607">
        <v>6307</v>
      </c>
      <c r="B607">
        <v>11.33789063</v>
      </c>
      <c r="C607">
        <v>-47.9403419</v>
      </c>
      <c r="D607" t="str">
        <f t="shared" si="28"/>
        <v>NO</v>
      </c>
      <c r="E607" t="str">
        <f t="shared" si="30"/>
        <v>NO</v>
      </c>
      <c r="F607">
        <f t="shared" si="29"/>
        <v>1.5645738205575261</v>
      </c>
    </row>
    <row r="608" spans="1:6" x14ac:dyDescent="0.25">
      <c r="A608">
        <v>6318</v>
      </c>
      <c r="B608">
        <v>10.81054688</v>
      </c>
      <c r="C608">
        <v>-52.734375</v>
      </c>
      <c r="D608" t="str">
        <f t="shared" si="28"/>
        <v>NO</v>
      </c>
      <c r="E608" t="str">
        <f t="shared" si="30"/>
        <v>NO</v>
      </c>
      <c r="F608">
        <f t="shared" si="29"/>
        <v>1.7830758378371683</v>
      </c>
    </row>
    <row r="609" spans="1:6" x14ac:dyDescent="0.25">
      <c r="A609">
        <v>6328</v>
      </c>
      <c r="B609">
        <v>10.1953125</v>
      </c>
      <c r="C609">
        <v>-61.5234375</v>
      </c>
      <c r="D609" t="str">
        <f t="shared" si="28"/>
        <v>NO</v>
      </c>
      <c r="E609" t="str">
        <f t="shared" si="30"/>
        <v>NO</v>
      </c>
      <c r="F609">
        <f t="shared" si="29"/>
        <v>1.9792202073788778</v>
      </c>
    </row>
    <row r="610" spans="1:6" x14ac:dyDescent="0.25">
      <c r="A610">
        <v>6338</v>
      </c>
      <c r="B610">
        <v>9.404296875</v>
      </c>
      <c r="C610">
        <v>-71.910514800000001</v>
      </c>
      <c r="D610" t="str">
        <f t="shared" si="28"/>
        <v>NO</v>
      </c>
      <c r="E610" t="str">
        <f t="shared" si="30"/>
        <v>NO</v>
      </c>
      <c r="F610">
        <f t="shared" si="29"/>
        <v>2.1584461486211315</v>
      </c>
    </row>
    <row r="611" spans="1:6" x14ac:dyDescent="0.25">
      <c r="A611">
        <v>6349</v>
      </c>
      <c r="B611">
        <v>8.61328125</v>
      </c>
      <c r="C611">
        <v>-79.1015625</v>
      </c>
      <c r="D611" t="str">
        <f t="shared" si="28"/>
        <v>NO</v>
      </c>
      <c r="E611" t="str">
        <f t="shared" si="30"/>
        <v>NO</v>
      </c>
      <c r="F611">
        <f t="shared" si="29"/>
        <v>2.341225855109506</v>
      </c>
    </row>
    <row r="612" spans="1:6" x14ac:dyDescent="0.25">
      <c r="A612">
        <v>6359</v>
      </c>
      <c r="B612">
        <v>7.734375</v>
      </c>
      <c r="C612">
        <v>-79.900566100000006</v>
      </c>
      <c r="D612" t="str">
        <f t="shared" si="28"/>
        <v>NO</v>
      </c>
      <c r="E612" t="str">
        <f t="shared" si="30"/>
        <v>NO</v>
      </c>
      <c r="F612">
        <f t="shared" si="29"/>
        <v>2.5020972038433018</v>
      </c>
    </row>
    <row r="613" spans="1:6" x14ac:dyDescent="0.25">
      <c r="A613">
        <v>6370</v>
      </c>
      <c r="B613">
        <v>6.767578125</v>
      </c>
      <c r="C613">
        <v>-96.6796875</v>
      </c>
      <c r="D613" t="str">
        <f t="shared" si="28"/>
        <v>NO</v>
      </c>
      <c r="E613" t="str">
        <f t="shared" si="30"/>
        <v>NO</v>
      </c>
      <c r="F613">
        <f t="shared" si="29"/>
        <v>2.633389101363429</v>
      </c>
    </row>
    <row r="614" spans="1:6" x14ac:dyDescent="0.25">
      <c r="A614">
        <v>6380</v>
      </c>
      <c r="B614">
        <v>5.80078125</v>
      </c>
      <c r="C614">
        <v>-87.890625</v>
      </c>
      <c r="D614" t="str">
        <f t="shared" si="28"/>
        <v>NO</v>
      </c>
      <c r="E614" t="str">
        <f t="shared" si="30"/>
        <v>NO</v>
      </c>
      <c r="F614">
        <f t="shared" si="29"/>
        <v>2.7487415555414003</v>
      </c>
    </row>
    <row r="615" spans="1:6" x14ac:dyDescent="0.25">
      <c r="A615">
        <v>6391</v>
      </c>
      <c r="B615">
        <v>4.74609375</v>
      </c>
      <c r="C615">
        <v>-105.46875</v>
      </c>
      <c r="D615" t="str">
        <f t="shared" si="28"/>
        <v>NO</v>
      </c>
      <c r="E615" t="str">
        <f t="shared" si="30"/>
        <v>NO</v>
      </c>
      <c r="F615">
        <f t="shared" si="29"/>
        <v>2.8343874896362089</v>
      </c>
    </row>
    <row r="616" spans="1:6" x14ac:dyDescent="0.25">
      <c r="A616">
        <v>6401</v>
      </c>
      <c r="B616">
        <v>3.603515625</v>
      </c>
      <c r="C616">
        <v>-114.2578125</v>
      </c>
      <c r="D616" t="str">
        <f t="shared" si="28"/>
        <v>NO</v>
      </c>
      <c r="E616" t="str">
        <f t="shared" si="30"/>
        <v>NO</v>
      </c>
      <c r="F616">
        <f t="shared" si="29"/>
        <v>2.9094352084935444</v>
      </c>
    </row>
    <row r="617" spans="1:6" x14ac:dyDescent="0.25">
      <c r="A617">
        <v>6411</v>
      </c>
      <c r="B617">
        <v>2.4609375</v>
      </c>
      <c r="C617">
        <v>-103.8707352</v>
      </c>
      <c r="D617" t="str">
        <f t="shared" si="28"/>
        <v>NO</v>
      </c>
      <c r="E617" t="str">
        <f t="shared" si="30"/>
        <v>NO</v>
      </c>
      <c r="F617">
        <f t="shared" si="29"/>
        <v>2.9617387397109636</v>
      </c>
    </row>
    <row r="618" spans="1:6" x14ac:dyDescent="0.25">
      <c r="A618">
        <v>6422</v>
      </c>
      <c r="B618">
        <v>1.318359375</v>
      </c>
      <c r="C618">
        <v>-114.2578125</v>
      </c>
      <c r="D618" t="str">
        <f t="shared" si="28"/>
        <v>NO</v>
      </c>
      <c r="E618" t="str">
        <f t="shared" si="30"/>
        <v>NO</v>
      </c>
      <c r="F618">
        <f t="shared" si="29"/>
        <v>2.9842574011516039</v>
      </c>
    </row>
    <row r="619" spans="1:6" x14ac:dyDescent="0.25">
      <c r="A619">
        <v>6432</v>
      </c>
      <c r="B619">
        <v>0.17578125</v>
      </c>
      <c r="C619">
        <v>-103.8707352</v>
      </c>
      <c r="D619" t="str">
        <f t="shared" si="28"/>
        <v>NO</v>
      </c>
      <c r="E619" t="str">
        <f t="shared" si="30"/>
        <v>NO</v>
      </c>
      <c r="F619">
        <f t="shared" si="29"/>
        <v>2.973019391009148</v>
      </c>
    </row>
    <row r="620" spans="1:6" x14ac:dyDescent="0.25">
      <c r="A620">
        <v>6443</v>
      </c>
      <c r="B620">
        <v>-0.966796875</v>
      </c>
      <c r="C620">
        <v>-114.2578125</v>
      </c>
      <c r="D620" t="str">
        <f t="shared" si="28"/>
        <v>NO</v>
      </c>
      <c r="E620" t="str">
        <f t="shared" si="30"/>
        <v>NO</v>
      </c>
      <c r="F620">
        <f t="shared" si="29"/>
        <v>2.9468572395574291</v>
      </c>
    </row>
    <row r="621" spans="1:6" x14ac:dyDescent="0.25">
      <c r="A621">
        <v>6453</v>
      </c>
      <c r="B621">
        <v>-2.197265625</v>
      </c>
      <c r="C621">
        <v>-111.86079410000001</v>
      </c>
      <c r="D621" t="str">
        <f t="shared" si="28"/>
        <v>NO</v>
      </c>
      <c r="E621" t="str">
        <f t="shared" si="30"/>
        <v>NO</v>
      </c>
      <c r="F621">
        <f t="shared" si="29"/>
        <v>2.9094024296337202</v>
      </c>
    </row>
    <row r="622" spans="1:6" x14ac:dyDescent="0.25">
      <c r="A622">
        <v>6464</v>
      </c>
      <c r="B622">
        <v>-3.33984375</v>
      </c>
      <c r="C622">
        <v>-114.2578125</v>
      </c>
      <c r="D622" t="str">
        <f t="shared" si="28"/>
        <v>NO</v>
      </c>
      <c r="E622" t="str">
        <f t="shared" si="30"/>
        <v>NO</v>
      </c>
      <c r="F622">
        <f t="shared" si="29"/>
        <v>2.8495216905203749</v>
      </c>
    </row>
    <row r="623" spans="1:6" x14ac:dyDescent="0.25">
      <c r="A623">
        <v>6474</v>
      </c>
      <c r="B623">
        <v>-4.482421875</v>
      </c>
      <c r="C623">
        <v>-114.2578125</v>
      </c>
      <c r="D623" t="str">
        <f t="shared" si="28"/>
        <v>NO</v>
      </c>
      <c r="E623" t="str">
        <f t="shared" si="30"/>
        <v>NO</v>
      </c>
      <c r="F623">
        <f t="shared" si="29"/>
        <v>2.7597524935551001</v>
      </c>
    </row>
    <row r="624" spans="1:6" x14ac:dyDescent="0.25">
      <c r="A624">
        <v>6484</v>
      </c>
      <c r="B624">
        <v>-5.537109375</v>
      </c>
      <c r="C624">
        <v>-95.880683899999994</v>
      </c>
      <c r="D624" t="str">
        <f t="shared" si="28"/>
        <v>NO</v>
      </c>
      <c r="E624" t="str">
        <f t="shared" si="30"/>
        <v>NO</v>
      </c>
      <c r="F624">
        <f t="shared" si="29"/>
        <v>2.6361038064098299</v>
      </c>
    </row>
    <row r="625" spans="1:6" x14ac:dyDescent="0.25">
      <c r="A625">
        <v>6495</v>
      </c>
      <c r="B625">
        <v>-6.591796875</v>
      </c>
      <c r="C625">
        <v>-105.46875</v>
      </c>
      <c r="D625" t="str">
        <f t="shared" si="28"/>
        <v>NO</v>
      </c>
      <c r="E625" t="str">
        <f t="shared" si="30"/>
        <v>NO</v>
      </c>
      <c r="F625">
        <f t="shared" si="29"/>
        <v>2.498664500664606</v>
      </c>
    </row>
    <row r="626" spans="1:6" x14ac:dyDescent="0.25">
      <c r="A626">
        <v>6505</v>
      </c>
      <c r="B626">
        <v>-7.646484375</v>
      </c>
      <c r="C626">
        <v>-95.880683899999994</v>
      </c>
      <c r="D626" t="str">
        <f t="shared" si="28"/>
        <v>NO</v>
      </c>
      <c r="E626" t="str">
        <f t="shared" si="30"/>
        <v>NO</v>
      </c>
      <c r="F626">
        <f t="shared" si="29"/>
        <v>2.3354753028688431</v>
      </c>
    </row>
    <row r="627" spans="1:6" x14ac:dyDescent="0.25">
      <c r="A627">
        <v>6516</v>
      </c>
      <c r="B627">
        <v>-8.61328125</v>
      </c>
      <c r="C627">
        <v>-96.6796875</v>
      </c>
      <c r="D627" t="str">
        <f t="shared" si="28"/>
        <v>NO</v>
      </c>
      <c r="E627" t="str">
        <f t="shared" si="30"/>
        <v>NO</v>
      </c>
      <c r="F627">
        <f t="shared" si="29"/>
        <v>2.1543774428484728</v>
      </c>
    </row>
    <row r="628" spans="1:6" x14ac:dyDescent="0.25">
      <c r="A628">
        <v>6526</v>
      </c>
      <c r="B628">
        <v>-9.4921875</v>
      </c>
      <c r="C628">
        <v>-79.900566100000006</v>
      </c>
      <c r="D628" t="str">
        <f t="shared" si="28"/>
        <v>NO</v>
      </c>
      <c r="E628" t="str">
        <f t="shared" si="30"/>
        <v>NO</v>
      </c>
      <c r="F628">
        <f t="shared" si="29"/>
        <v>1.9590729747398086</v>
      </c>
    </row>
    <row r="629" spans="1:6" x14ac:dyDescent="0.25">
      <c r="A629">
        <v>6537</v>
      </c>
      <c r="B629">
        <v>-10.28320313</v>
      </c>
      <c r="C629">
        <v>-79.1015625</v>
      </c>
      <c r="D629" t="str">
        <f t="shared" si="28"/>
        <v>NO</v>
      </c>
      <c r="E629" t="str">
        <f t="shared" si="30"/>
        <v>NO</v>
      </c>
      <c r="F629">
        <f t="shared" si="29"/>
        <v>1.7321256887781591</v>
      </c>
    </row>
    <row r="630" spans="1:6" x14ac:dyDescent="0.25">
      <c r="A630">
        <v>6547</v>
      </c>
      <c r="B630">
        <v>-10.98632813</v>
      </c>
      <c r="C630">
        <v>-70.3125</v>
      </c>
      <c r="D630" t="str">
        <f t="shared" si="28"/>
        <v>NO</v>
      </c>
      <c r="E630" t="str">
        <f t="shared" si="30"/>
        <v>NO</v>
      </c>
      <c r="F630">
        <f t="shared" si="29"/>
        <v>1.5057441084342995</v>
      </c>
    </row>
    <row r="631" spans="1:6" x14ac:dyDescent="0.25">
      <c r="A631">
        <v>6557</v>
      </c>
      <c r="B631">
        <v>-11.6015625</v>
      </c>
      <c r="C631">
        <v>-55.930396999999999</v>
      </c>
      <c r="D631" t="str">
        <f t="shared" si="28"/>
        <v>NO</v>
      </c>
      <c r="E631" t="str">
        <f t="shared" si="30"/>
        <v>NO</v>
      </c>
      <c r="F631">
        <f t="shared" si="29"/>
        <v>1.2689301462060358</v>
      </c>
    </row>
    <row r="632" spans="1:6" x14ac:dyDescent="0.25">
      <c r="A632">
        <v>6568</v>
      </c>
      <c r="B632">
        <v>-12.12890625</v>
      </c>
      <c r="C632">
        <v>-52.734375</v>
      </c>
      <c r="D632" t="str">
        <f t="shared" si="28"/>
        <v>NO</v>
      </c>
      <c r="E632" t="str">
        <f t="shared" si="30"/>
        <v>NO</v>
      </c>
      <c r="F632">
        <f t="shared" si="29"/>
        <v>1.0259020299123589</v>
      </c>
    </row>
    <row r="633" spans="1:6" x14ac:dyDescent="0.25">
      <c r="A633">
        <v>6578</v>
      </c>
      <c r="B633">
        <v>-12.65625</v>
      </c>
      <c r="C633">
        <v>-47.9403419</v>
      </c>
      <c r="D633" t="str">
        <f t="shared" si="28"/>
        <v>NO</v>
      </c>
      <c r="E633" t="str">
        <f t="shared" si="30"/>
        <v>NO</v>
      </c>
      <c r="F633">
        <f t="shared" si="29"/>
        <v>0.78222595300728781</v>
      </c>
    </row>
    <row r="634" spans="1:6" x14ac:dyDescent="0.25">
      <c r="A634">
        <v>6589</v>
      </c>
      <c r="B634">
        <v>-12.91992188</v>
      </c>
      <c r="C634">
        <v>-26.3671875</v>
      </c>
      <c r="D634" t="str">
        <f t="shared" si="28"/>
        <v>NO</v>
      </c>
      <c r="E634" t="str">
        <f t="shared" si="30"/>
        <v>NO</v>
      </c>
      <c r="F634">
        <f t="shared" si="29"/>
        <v>0.54809434483475905</v>
      </c>
    </row>
    <row r="635" spans="1:6" x14ac:dyDescent="0.25">
      <c r="A635">
        <v>6599</v>
      </c>
      <c r="B635">
        <v>-13.18359375</v>
      </c>
      <c r="C635">
        <v>-23.970171000000001</v>
      </c>
      <c r="D635" t="str">
        <f t="shared" si="28"/>
        <v>NO</v>
      </c>
      <c r="E635" t="str">
        <f t="shared" si="30"/>
        <v>YES</v>
      </c>
      <c r="F635">
        <f t="shared" si="29"/>
        <v>0.35881197512916679</v>
      </c>
    </row>
    <row r="636" spans="1:6" x14ac:dyDescent="0.25">
      <c r="A636">
        <v>6610</v>
      </c>
      <c r="B636">
        <v>-13.27148438</v>
      </c>
      <c r="C636">
        <v>-8.7890625</v>
      </c>
      <c r="D636" t="str">
        <f t="shared" si="28"/>
        <v>NO</v>
      </c>
      <c r="E636" t="str">
        <f t="shared" si="30"/>
        <v>YES</v>
      </c>
      <c r="F636">
        <f t="shared" si="29"/>
        <v>0.3377268840332151</v>
      </c>
    </row>
    <row r="637" spans="1:6" x14ac:dyDescent="0.25">
      <c r="A637">
        <v>6620</v>
      </c>
      <c r="B637">
        <v>-13.27148438</v>
      </c>
      <c r="C637">
        <v>0</v>
      </c>
      <c r="D637" t="str">
        <f t="shared" si="28"/>
        <v>NO</v>
      </c>
      <c r="E637" t="str">
        <f t="shared" si="30"/>
        <v>NO</v>
      </c>
      <c r="F637">
        <f t="shared" si="29"/>
        <v>0.51489946507671247</v>
      </c>
    </row>
    <row r="638" spans="1:6" x14ac:dyDescent="0.25">
      <c r="A638">
        <v>6630</v>
      </c>
      <c r="B638">
        <v>-13.18359375</v>
      </c>
      <c r="C638">
        <v>7.9900570000000002</v>
      </c>
      <c r="D638" t="str">
        <f t="shared" si="28"/>
        <v>NO</v>
      </c>
      <c r="E638" t="str">
        <f t="shared" si="30"/>
        <v>NO</v>
      </c>
      <c r="F638">
        <f t="shared" si="29"/>
        <v>0.74934867550313233</v>
      </c>
    </row>
    <row r="639" spans="1:6" x14ac:dyDescent="0.25">
      <c r="A639">
        <v>6641</v>
      </c>
      <c r="B639">
        <v>-13.0078125</v>
      </c>
      <c r="C639">
        <v>17.578125</v>
      </c>
      <c r="D639" t="str">
        <f t="shared" si="28"/>
        <v>NO</v>
      </c>
      <c r="E639" t="str">
        <f t="shared" si="30"/>
        <v>NO</v>
      </c>
      <c r="F639">
        <f t="shared" si="29"/>
        <v>0.99436891173104747</v>
      </c>
    </row>
    <row r="640" spans="1:6" x14ac:dyDescent="0.25">
      <c r="A640">
        <v>6651</v>
      </c>
      <c r="B640">
        <v>-12.65625</v>
      </c>
      <c r="C640">
        <v>31.960228000000001</v>
      </c>
      <c r="D640" t="str">
        <f t="shared" si="28"/>
        <v>NO</v>
      </c>
      <c r="E640" t="str">
        <f t="shared" si="30"/>
        <v>NO</v>
      </c>
      <c r="F640">
        <f t="shared" si="29"/>
        <v>1.2415793034273701</v>
      </c>
    </row>
    <row r="641" spans="1:6" x14ac:dyDescent="0.25">
      <c r="A641">
        <v>6662</v>
      </c>
      <c r="B641">
        <v>-12.21679688</v>
      </c>
      <c r="C641">
        <v>43.9453125</v>
      </c>
      <c r="D641" t="str">
        <f t="shared" si="28"/>
        <v>NO</v>
      </c>
      <c r="E641" t="str">
        <f t="shared" si="30"/>
        <v>NO</v>
      </c>
      <c r="F641">
        <f t="shared" si="29"/>
        <v>1.4852741935311433</v>
      </c>
    </row>
    <row r="642" spans="1:6" x14ac:dyDescent="0.25">
      <c r="A642">
        <v>6672</v>
      </c>
      <c r="B642">
        <v>-11.68945313</v>
      </c>
      <c r="C642">
        <v>47.9403419</v>
      </c>
      <c r="D642" t="str">
        <f t="shared" si="28"/>
        <v>NO</v>
      </c>
      <c r="E642" t="str">
        <f t="shared" si="30"/>
        <v>NO</v>
      </c>
      <c r="F642">
        <f t="shared" si="29"/>
        <v>1.7213004876589908</v>
      </c>
    </row>
    <row r="643" spans="1:6" x14ac:dyDescent="0.25">
      <c r="A643">
        <v>6683</v>
      </c>
      <c r="B643">
        <v>-11.07421875</v>
      </c>
      <c r="C643">
        <v>61.5234375</v>
      </c>
      <c r="D643" t="str">
        <f t="shared" si="28"/>
        <v>NO</v>
      </c>
      <c r="E643" t="str">
        <f t="shared" si="30"/>
        <v>NO</v>
      </c>
      <c r="F643">
        <f t="shared" si="29"/>
        <v>1.9290508512639384</v>
      </c>
    </row>
    <row r="644" spans="1:6" x14ac:dyDescent="0.25">
      <c r="A644">
        <v>6693</v>
      </c>
      <c r="B644">
        <v>-10.37109375</v>
      </c>
      <c r="C644">
        <v>70.3125</v>
      </c>
      <c r="D644" t="str">
        <f t="shared" si="28"/>
        <v>NO</v>
      </c>
      <c r="E644" t="str">
        <f t="shared" si="30"/>
        <v>NO</v>
      </c>
      <c r="F644">
        <f t="shared" si="29"/>
        <v>2.1259924884710055</v>
      </c>
    </row>
    <row r="645" spans="1:6" x14ac:dyDescent="0.25">
      <c r="A645">
        <v>6703</v>
      </c>
      <c r="B645">
        <v>-9.580078125</v>
      </c>
      <c r="C645">
        <v>71.910514800000001</v>
      </c>
      <c r="D645" t="str">
        <f t="shared" si="28"/>
        <v>NO</v>
      </c>
      <c r="E645" t="str">
        <f t="shared" si="30"/>
        <v>NO</v>
      </c>
      <c r="F645">
        <f t="shared" si="29"/>
        <v>2.3164918836757042</v>
      </c>
    </row>
    <row r="646" spans="1:6" x14ac:dyDescent="0.25">
      <c r="A646">
        <v>6714</v>
      </c>
      <c r="B646">
        <v>-8.701171875</v>
      </c>
      <c r="C646">
        <v>87.890625</v>
      </c>
      <c r="D646" t="str">
        <f t="shared" ref="D646:D709" si="31">IF(AND(B647=MAX(B643:B651), _xlfn.STDEV.P(B643:B651)&gt;$G$5),"YES","NO")</f>
        <v>NO</v>
      </c>
      <c r="E646" t="str">
        <f t="shared" si="30"/>
        <v>NO</v>
      </c>
      <c r="F646">
        <f t="shared" ref="F646:F709" si="32">_xlfn.STDEV.P(B643:B651)</f>
        <v>2.4720730206713655</v>
      </c>
    </row>
    <row r="647" spans="1:6" x14ac:dyDescent="0.25">
      <c r="A647">
        <v>6724</v>
      </c>
      <c r="B647">
        <v>-7.734375</v>
      </c>
      <c r="C647">
        <v>87.890625</v>
      </c>
      <c r="D647" t="str">
        <f t="shared" si="31"/>
        <v>NO</v>
      </c>
      <c r="E647" t="str">
        <f t="shared" si="30"/>
        <v>NO</v>
      </c>
      <c r="F647">
        <f t="shared" si="32"/>
        <v>2.6218475303984117</v>
      </c>
    </row>
    <row r="648" spans="1:6" x14ac:dyDescent="0.25">
      <c r="A648">
        <v>6735</v>
      </c>
      <c r="B648">
        <v>-6.767578125</v>
      </c>
      <c r="C648">
        <v>96.6796875</v>
      </c>
      <c r="D648" t="str">
        <f t="shared" si="31"/>
        <v>NO</v>
      </c>
      <c r="E648" t="str">
        <f t="shared" si="30"/>
        <v>NO</v>
      </c>
      <c r="F648">
        <f t="shared" si="32"/>
        <v>2.7413415718004295</v>
      </c>
    </row>
    <row r="649" spans="1:6" x14ac:dyDescent="0.25">
      <c r="A649">
        <v>6745</v>
      </c>
      <c r="B649">
        <v>-5.712890625</v>
      </c>
      <c r="C649">
        <v>95.880683899999994</v>
      </c>
      <c r="D649" t="str">
        <f t="shared" si="31"/>
        <v>NO</v>
      </c>
      <c r="E649" t="str">
        <f t="shared" si="30"/>
        <v>NO</v>
      </c>
      <c r="F649">
        <f t="shared" si="32"/>
        <v>2.8308860831239748</v>
      </c>
    </row>
    <row r="650" spans="1:6" x14ac:dyDescent="0.25">
      <c r="A650">
        <v>6756</v>
      </c>
      <c r="B650">
        <v>-4.5703125</v>
      </c>
      <c r="C650">
        <v>114.2578125</v>
      </c>
      <c r="D650" t="str">
        <f t="shared" si="31"/>
        <v>NO</v>
      </c>
      <c r="E650" t="str">
        <f t="shared" si="30"/>
        <v>NO</v>
      </c>
      <c r="F650">
        <f t="shared" si="32"/>
        <v>2.8943177426316726</v>
      </c>
    </row>
    <row r="651" spans="1:6" x14ac:dyDescent="0.25">
      <c r="A651">
        <v>6766</v>
      </c>
      <c r="B651">
        <v>-3.515625</v>
      </c>
      <c r="C651">
        <v>105.46875</v>
      </c>
      <c r="D651" t="str">
        <f t="shared" si="31"/>
        <v>NO</v>
      </c>
      <c r="E651" t="str">
        <f t="shared" si="30"/>
        <v>NO</v>
      </c>
      <c r="F651">
        <f t="shared" si="32"/>
        <v>2.939047547808856</v>
      </c>
    </row>
    <row r="652" spans="1:6" x14ac:dyDescent="0.25">
      <c r="A652">
        <v>6776</v>
      </c>
      <c r="B652">
        <v>-2.28515625</v>
      </c>
      <c r="C652">
        <v>111.86079410000001</v>
      </c>
      <c r="D652" t="str">
        <f t="shared" si="31"/>
        <v>NO</v>
      </c>
      <c r="E652" t="str">
        <f t="shared" si="30"/>
        <v>NO</v>
      </c>
      <c r="F652">
        <f t="shared" si="32"/>
        <v>2.9578077538921246</v>
      </c>
    </row>
    <row r="653" spans="1:6" x14ac:dyDescent="0.25">
      <c r="A653">
        <v>6787</v>
      </c>
      <c r="B653">
        <v>-1.142578125</v>
      </c>
      <c r="C653">
        <v>114.2578125</v>
      </c>
      <c r="D653" t="str">
        <f t="shared" si="31"/>
        <v>NO</v>
      </c>
      <c r="E653" t="str">
        <f t="shared" si="30"/>
        <v>NO</v>
      </c>
      <c r="F653">
        <f t="shared" si="32"/>
        <v>2.9615777362730631</v>
      </c>
    </row>
    <row r="654" spans="1:6" x14ac:dyDescent="0.25">
      <c r="A654">
        <v>6797</v>
      </c>
      <c r="B654">
        <v>0</v>
      </c>
      <c r="C654">
        <v>103.8707352</v>
      </c>
      <c r="D654" t="str">
        <f t="shared" si="31"/>
        <v>NO</v>
      </c>
      <c r="E654" t="str">
        <f t="shared" si="30"/>
        <v>NO</v>
      </c>
      <c r="F654">
        <f t="shared" si="32"/>
        <v>2.9355410273145348</v>
      </c>
    </row>
    <row r="655" spans="1:6" x14ac:dyDescent="0.25">
      <c r="A655">
        <v>6808</v>
      </c>
      <c r="B655">
        <v>1.142578125</v>
      </c>
      <c r="C655">
        <v>114.2578125</v>
      </c>
      <c r="D655" t="str">
        <f t="shared" si="31"/>
        <v>NO</v>
      </c>
      <c r="E655" t="str">
        <f t="shared" si="30"/>
        <v>NO</v>
      </c>
      <c r="F655">
        <f t="shared" si="32"/>
        <v>2.8827622158554913</v>
      </c>
    </row>
    <row r="656" spans="1:6" x14ac:dyDescent="0.25">
      <c r="A656">
        <v>6818</v>
      </c>
      <c r="B656">
        <v>2.28515625</v>
      </c>
      <c r="C656">
        <v>114.2578125</v>
      </c>
      <c r="D656" t="str">
        <f t="shared" si="31"/>
        <v>NO</v>
      </c>
      <c r="E656" t="str">
        <f t="shared" si="30"/>
        <v>NO</v>
      </c>
      <c r="F656">
        <f t="shared" si="32"/>
        <v>2.826638183930084</v>
      </c>
    </row>
    <row r="657" spans="1:6" x14ac:dyDescent="0.25">
      <c r="A657">
        <v>6829</v>
      </c>
      <c r="B657">
        <v>3.427734375</v>
      </c>
      <c r="C657">
        <v>103.8707352</v>
      </c>
      <c r="D657" t="str">
        <f t="shared" si="31"/>
        <v>NO</v>
      </c>
      <c r="E657" t="str">
        <f t="shared" ref="E657:E720" si="33">IF(AND(B658=MIN(B654:B662), _xlfn.STDEV.P(B654:B662)&gt;$G$5),"YES","NO")</f>
        <v>NO</v>
      </c>
      <c r="F657">
        <f t="shared" si="32"/>
        <v>2.7445402567102426</v>
      </c>
    </row>
    <row r="658" spans="1:6" x14ac:dyDescent="0.25">
      <c r="A658">
        <v>6839</v>
      </c>
      <c r="B658">
        <v>4.5703125</v>
      </c>
      <c r="C658">
        <v>114.2578125</v>
      </c>
      <c r="D658" t="str">
        <f t="shared" si="31"/>
        <v>NO</v>
      </c>
      <c r="E658" t="str">
        <f t="shared" si="33"/>
        <v>NO</v>
      </c>
      <c r="F658">
        <f t="shared" si="32"/>
        <v>2.6328096021868324</v>
      </c>
    </row>
    <row r="659" spans="1:6" x14ac:dyDescent="0.25">
      <c r="A659">
        <v>6849</v>
      </c>
      <c r="B659">
        <v>5.537109375</v>
      </c>
      <c r="C659">
        <v>87.890625</v>
      </c>
      <c r="D659" t="str">
        <f t="shared" si="31"/>
        <v>NO</v>
      </c>
      <c r="E659" t="str">
        <f t="shared" si="33"/>
        <v>NO</v>
      </c>
      <c r="F659">
        <f t="shared" si="32"/>
        <v>2.4913638676232015</v>
      </c>
    </row>
    <row r="660" spans="1:6" x14ac:dyDescent="0.25">
      <c r="A660">
        <v>6860</v>
      </c>
      <c r="B660">
        <v>6.591796875</v>
      </c>
      <c r="C660">
        <v>105.46875</v>
      </c>
      <c r="D660" t="str">
        <f t="shared" si="31"/>
        <v>NO</v>
      </c>
      <c r="E660" t="str">
        <f t="shared" si="33"/>
        <v>NO</v>
      </c>
      <c r="F660">
        <f t="shared" si="32"/>
        <v>2.3375161244569731</v>
      </c>
    </row>
    <row r="661" spans="1:6" x14ac:dyDescent="0.25">
      <c r="A661">
        <v>6870</v>
      </c>
      <c r="B661">
        <v>7.55859375</v>
      </c>
      <c r="C661">
        <v>87.890625</v>
      </c>
      <c r="D661" t="str">
        <f t="shared" si="31"/>
        <v>NO</v>
      </c>
      <c r="E661" t="str">
        <f t="shared" si="33"/>
        <v>NO</v>
      </c>
      <c r="F661">
        <f t="shared" si="32"/>
        <v>2.1621984737576012</v>
      </c>
    </row>
    <row r="662" spans="1:6" x14ac:dyDescent="0.25">
      <c r="A662">
        <v>6881</v>
      </c>
      <c r="B662">
        <v>8.4375</v>
      </c>
      <c r="C662">
        <v>87.890625</v>
      </c>
      <c r="D662" t="str">
        <f t="shared" si="31"/>
        <v>NO</v>
      </c>
      <c r="E662" t="str">
        <f t="shared" si="33"/>
        <v>NO</v>
      </c>
      <c r="F662">
        <f t="shared" si="32"/>
        <v>1.9779188014320981</v>
      </c>
    </row>
    <row r="663" spans="1:6" x14ac:dyDescent="0.25">
      <c r="A663">
        <v>6891</v>
      </c>
      <c r="B663">
        <v>9.228515625</v>
      </c>
      <c r="C663">
        <v>79.1015625</v>
      </c>
      <c r="D663" t="str">
        <f t="shared" si="31"/>
        <v>NO</v>
      </c>
      <c r="E663" t="str">
        <f t="shared" si="33"/>
        <v>NO</v>
      </c>
      <c r="F663">
        <f t="shared" si="32"/>
        <v>1.7708393186602256</v>
      </c>
    </row>
    <row r="664" spans="1:6" x14ac:dyDescent="0.25">
      <c r="A664">
        <v>6901</v>
      </c>
      <c r="B664">
        <v>9.931640625</v>
      </c>
      <c r="C664">
        <v>63.9204559</v>
      </c>
      <c r="D664" t="str">
        <f t="shared" si="31"/>
        <v>NO</v>
      </c>
      <c r="E664" t="str">
        <f t="shared" si="33"/>
        <v>NO</v>
      </c>
      <c r="F664">
        <f t="shared" si="32"/>
        <v>1.5585888559655752</v>
      </c>
    </row>
    <row r="665" spans="1:6" x14ac:dyDescent="0.25">
      <c r="A665">
        <v>6912</v>
      </c>
      <c r="B665">
        <v>10.63476563</v>
      </c>
      <c r="C665">
        <v>70.3125</v>
      </c>
      <c r="D665" t="str">
        <f t="shared" si="31"/>
        <v>NO</v>
      </c>
      <c r="E665" t="str">
        <f t="shared" si="33"/>
        <v>NO</v>
      </c>
      <c r="F665">
        <f t="shared" si="32"/>
        <v>1.3412722437431974</v>
      </c>
    </row>
    <row r="666" spans="1:6" x14ac:dyDescent="0.25">
      <c r="A666">
        <v>6922</v>
      </c>
      <c r="B666">
        <v>11.16210938</v>
      </c>
      <c r="C666">
        <v>47.9403419</v>
      </c>
      <c r="D666" t="str">
        <f t="shared" si="31"/>
        <v>NO</v>
      </c>
      <c r="E666" t="str">
        <f t="shared" si="33"/>
        <v>NO</v>
      </c>
      <c r="F666">
        <f t="shared" si="32"/>
        <v>1.1190059779360806</v>
      </c>
    </row>
    <row r="667" spans="1:6" x14ac:dyDescent="0.25">
      <c r="A667">
        <v>6933</v>
      </c>
      <c r="B667">
        <v>11.6015625</v>
      </c>
      <c r="C667">
        <v>43.9453125</v>
      </c>
      <c r="D667" t="str">
        <f t="shared" si="31"/>
        <v>NO</v>
      </c>
      <c r="E667" t="str">
        <f t="shared" si="33"/>
        <v>NO</v>
      </c>
      <c r="F667">
        <f t="shared" si="32"/>
        <v>0.89193896387464655</v>
      </c>
    </row>
    <row r="668" spans="1:6" x14ac:dyDescent="0.25">
      <c r="A668">
        <v>6943</v>
      </c>
      <c r="B668">
        <v>12.04101563</v>
      </c>
      <c r="C668">
        <v>39.9502831</v>
      </c>
      <c r="D668" t="str">
        <f t="shared" si="31"/>
        <v>NO</v>
      </c>
      <c r="E668" t="str">
        <f t="shared" si="33"/>
        <v>NO</v>
      </c>
      <c r="F668">
        <f t="shared" si="32"/>
        <v>0.65349472711406431</v>
      </c>
    </row>
    <row r="669" spans="1:6" x14ac:dyDescent="0.25">
      <c r="A669">
        <v>6954</v>
      </c>
      <c r="B669">
        <v>12.3046875</v>
      </c>
      <c r="C669">
        <v>26.3671875</v>
      </c>
      <c r="D669" t="str">
        <f t="shared" si="31"/>
        <v>NO</v>
      </c>
      <c r="E669" t="str">
        <f t="shared" si="33"/>
        <v>NO</v>
      </c>
      <c r="F669">
        <f t="shared" si="32"/>
        <v>0.45154796966962485</v>
      </c>
    </row>
    <row r="670" spans="1:6" x14ac:dyDescent="0.25">
      <c r="A670">
        <v>6964</v>
      </c>
      <c r="B670">
        <v>12.48046875</v>
      </c>
      <c r="C670">
        <v>17.578125</v>
      </c>
      <c r="D670" t="str">
        <f t="shared" si="31"/>
        <v>YES</v>
      </c>
      <c r="E670" t="str">
        <f t="shared" si="33"/>
        <v>NO</v>
      </c>
      <c r="F670">
        <f t="shared" si="32"/>
        <v>0.3140221722138854</v>
      </c>
    </row>
    <row r="671" spans="1:6" x14ac:dyDescent="0.25">
      <c r="A671">
        <v>6974</v>
      </c>
      <c r="B671">
        <v>12.56835938</v>
      </c>
      <c r="C671">
        <v>7.9900570000000002</v>
      </c>
      <c r="D671" t="str">
        <f t="shared" si="31"/>
        <v>YES</v>
      </c>
      <c r="E671" t="str">
        <f t="shared" si="33"/>
        <v>NO</v>
      </c>
      <c r="F671">
        <f t="shared" si="32"/>
        <v>0.3340357684873077</v>
      </c>
    </row>
    <row r="672" spans="1:6" x14ac:dyDescent="0.25">
      <c r="A672">
        <v>6985</v>
      </c>
      <c r="B672">
        <v>12.56835938</v>
      </c>
      <c r="C672">
        <v>0</v>
      </c>
      <c r="D672" t="str">
        <f t="shared" si="31"/>
        <v>NO</v>
      </c>
      <c r="E672" t="str">
        <f t="shared" si="33"/>
        <v>NO</v>
      </c>
      <c r="F672">
        <f t="shared" si="32"/>
        <v>0.51248600574770775</v>
      </c>
    </row>
    <row r="673" spans="1:6" x14ac:dyDescent="0.25">
      <c r="A673">
        <v>6995</v>
      </c>
      <c r="B673">
        <v>12.39257813</v>
      </c>
      <c r="C673">
        <v>-15.980114</v>
      </c>
      <c r="D673" t="str">
        <f t="shared" si="31"/>
        <v>NO</v>
      </c>
      <c r="E673" t="str">
        <f t="shared" si="33"/>
        <v>NO</v>
      </c>
      <c r="F673">
        <f t="shared" si="32"/>
        <v>0.73741785727958142</v>
      </c>
    </row>
    <row r="674" spans="1:6" x14ac:dyDescent="0.25">
      <c r="A674">
        <v>7006</v>
      </c>
      <c r="B674">
        <v>12.21679688</v>
      </c>
      <c r="C674">
        <v>-17.578125</v>
      </c>
      <c r="D674" t="str">
        <f t="shared" si="31"/>
        <v>NO</v>
      </c>
      <c r="E674" t="str">
        <f t="shared" si="33"/>
        <v>NO</v>
      </c>
      <c r="F674">
        <f t="shared" si="32"/>
        <v>0.97607409838616499</v>
      </c>
    </row>
    <row r="675" spans="1:6" x14ac:dyDescent="0.25">
      <c r="A675">
        <v>7016</v>
      </c>
      <c r="B675">
        <v>11.86523438</v>
      </c>
      <c r="C675">
        <v>-31.960228000000001</v>
      </c>
      <c r="D675" t="str">
        <f t="shared" si="31"/>
        <v>NO</v>
      </c>
      <c r="E675" t="str">
        <f t="shared" si="33"/>
        <v>NO</v>
      </c>
      <c r="F675">
        <f t="shared" si="32"/>
        <v>1.2171432488345786</v>
      </c>
    </row>
    <row r="676" spans="1:6" x14ac:dyDescent="0.25">
      <c r="A676">
        <v>7027</v>
      </c>
      <c r="B676">
        <v>11.51367188</v>
      </c>
      <c r="C676">
        <v>-35.15625</v>
      </c>
      <c r="D676" t="str">
        <f t="shared" si="31"/>
        <v>NO</v>
      </c>
      <c r="E676" t="str">
        <f t="shared" si="33"/>
        <v>NO</v>
      </c>
      <c r="F676">
        <f t="shared" si="32"/>
        <v>1.4370408383301556</v>
      </c>
    </row>
    <row r="677" spans="1:6" x14ac:dyDescent="0.25">
      <c r="A677">
        <v>7037</v>
      </c>
      <c r="B677">
        <v>10.98632813</v>
      </c>
      <c r="C677">
        <v>-52.734375</v>
      </c>
      <c r="D677" t="str">
        <f t="shared" si="31"/>
        <v>NO</v>
      </c>
      <c r="E677" t="str">
        <f t="shared" si="33"/>
        <v>NO</v>
      </c>
      <c r="F677">
        <f t="shared" si="32"/>
        <v>1.6519789437976689</v>
      </c>
    </row>
    <row r="678" spans="1:6" x14ac:dyDescent="0.25">
      <c r="A678">
        <v>7047</v>
      </c>
      <c r="B678">
        <v>10.37109375</v>
      </c>
      <c r="C678">
        <v>-55.930396999999999</v>
      </c>
      <c r="D678" t="str">
        <f t="shared" si="31"/>
        <v>NO</v>
      </c>
      <c r="E678" t="str">
        <f t="shared" si="33"/>
        <v>NO</v>
      </c>
      <c r="F678">
        <f t="shared" si="32"/>
        <v>1.8518673949739801</v>
      </c>
    </row>
    <row r="679" spans="1:6" x14ac:dyDescent="0.25">
      <c r="A679">
        <v>7058</v>
      </c>
      <c r="B679">
        <v>9.66796875</v>
      </c>
      <c r="C679">
        <v>-70.3125</v>
      </c>
      <c r="D679" t="str">
        <f t="shared" si="31"/>
        <v>NO</v>
      </c>
      <c r="E679" t="str">
        <f t="shared" si="33"/>
        <v>NO</v>
      </c>
      <c r="F679">
        <f t="shared" si="32"/>
        <v>2.0523617435555983</v>
      </c>
    </row>
    <row r="680" spans="1:6" x14ac:dyDescent="0.25">
      <c r="A680">
        <v>7068</v>
      </c>
      <c r="B680">
        <v>8.876953125</v>
      </c>
      <c r="C680">
        <v>-71.910514800000001</v>
      </c>
      <c r="D680" t="str">
        <f t="shared" si="31"/>
        <v>NO</v>
      </c>
      <c r="E680" t="str">
        <f t="shared" si="33"/>
        <v>NO</v>
      </c>
      <c r="F680">
        <f t="shared" si="32"/>
        <v>2.2246771082325836</v>
      </c>
    </row>
    <row r="681" spans="1:6" x14ac:dyDescent="0.25">
      <c r="A681">
        <v>7079</v>
      </c>
      <c r="B681">
        <v>8.0859375</v>
      </c>
      <c r="C681">
        <v>-79.1015625</v>
      </c>
      <c r="D681" t="str">
        <f t="shared" si="31"/>
        <v>NO</v>
      </c>
      <c r="E681" t="str">
        <f t="shared" si="33"/>
        <v>NO</v>
      </c>
      <c r="F681">
        <f t="shared" si="32"/>
        <v>2.3901653969966179</v>
      </c>
    </row>
    <row r="682" spans="1:6" x14ac:dyDescent="0.25">
      <c r="A682">
        <v>7089</v>
      </c>
      <c r="B682">
        <v>7.20703125</v>
      </c>
      <c r="C682">
        <v>-79.900566100000006</v>
      </c>
      <c r="D682" t="str">
        <f t="shared" si="31"/>
        <v>NO</v>
      </c>
      <c r="E682" t="str">
        <f t="shared" si="33"/>
        <v>NO</v>
      </c>
      <c r="F682">
        <f t="shared" si="32"/>
        <v>2.5402641387326734</v>
      </c>
    </row>
    <row r="683" spans="1:6" x14ac:dyDescent="0.25">
      <c r="A683">
        <v>7100</v>
      </c>
      <c r="B683">
        <v>6.240234375</v>
      </c>
      <c r="C683">
        <v>-96.6796875</v>
      </c>
      <c r="D683" t="str">
        <f t="shared" si="31"/>
        <v>NO</v>
      </c>
      <c r="E683" t="str">
        <f t="shared" si="33"/>
        <v>NO</v>
      </c>
      <c r="F683">
        <f t="shared" si="32"/>
        <v>2.6552086078997341</v>
      </c>
    </row>
    <row r="684" spans="1:6" x14ac:dyDescent="0.25">
      <c r="A684">
        <v>7110</v>
      </c>
      <c r="B684">
        <v>5.185546875</v>
      </c>
      <c r="C684">
        <v>-105.46875</v>
      </c>
      <c r="D684" t="str">
        <f t="shared" si="31"/>
        <v>NO</v>
      </c>
      <c r="E684" t="str">
        <f t="shared" si="33"/>
        <v>NO</v>
      </c>
      <c r="F684">
        <f t="shared" si="32"/>
        <v>2.7707196740570907</v>
      </c>
    </row>
    <row r="685" spans="1:6" x14ac:dyDescent="0.25">
      <c r="A685">
        <v>7120</v>
      </c>
      <c r="B685">
        <v>4.130859375</v>
      </c>
      <c r="C685">
        <v>-95.880683899999994</v>
      </c>
      <c r="D685" t="str">
        <f t="shared" si="31"/>
        <v>NO</v>
      </c>
      <c r="E685" t="str">
        <f t="shared" si="33"/>
        <v>NO</v>
      </c>
      <c r="F685">
        <f t="shared" si="32"/>
        <v>2.8527996567140246</v>
      </c>
    </row>
    <row r="686" spans="1:6" x14ac:dyDescent="0.25">
      <c r="A686">
        <v>7131</v>
      </c>
      <c r="B686">
        <v>2.98828125</v>
      </c>
      <c r="C686">
        <v>-114.2578125</v>
      </c>
      <c r="D686" t="str">
        <f t="shared" si="31"/>
        <v>NO</v>
      </c>
      <c r="E686" t="str">
        <f t="shared" si="33"/>
        <v>NO</v>
      </c>
      <c r="F686">
        <f t="shared" si="32"/>
        <v>2.9052036821983056</v>
      </c>
    </row>
    <row r="687" spans="1:6" x14ac:dyDescent="0.25">
      <c r="A687">
        <v>7141</v>
      </c>
      <c r="B687">
        <v>1.845703125</v>
      </c>
      <c r="C687">
        <v>-103.8707352</v>
      </c>
      <c r="D687" t="str">
        <f t="shared" si="31"/>
        <v>NO</v>
      </c>
      <c r="E687" t="str">
        <f t="shared" si="33"/>
        <v>NO</v>
      </c>
      <c r="F687">
        <f t="shared" si="32"/>
        <v>2.9352486281876264</v>
      </c>
    </row>
    <row r="688" spans="1:6" x14ac:dyDescent="0.25">
      <c r="A688">
        <v>7152</v>
      </c>
      <c r="B688">
        <v>0.791015625</v>
      </c>
      <c r="C688">
        <v>-105.46875</v>
      </c>
      <c r="D688" t="str">
        <f t="shared" si="31"/>
        <v>NO</v>
      </c>
      <c r="E688" t="str">
        <f t="shared" si="33"/>
        <v>NO</v>
      </c>
      <c r="F688">
        <f t="shared" si="32"/>
        <v>2.9540329602054998</v>
      </c>
    </row>
    <row r="689" spans="1:6" x14ac:dyDescent="0.25">
      <c r="A689">
        <v>7162</v>
      </c>
      <c r="B689">
        <v>-0.439453125</v>
      </c>
      <c r="C689">
        <v>-111.86079410000001</v>
      </c>
      <c r="D689" t="str">
        <f t="shared" si="31"/>
        <v>NO</v>
      </c>
      <c r="E689" t="str">
        <f t="shared" si="33"/>
        <v>NO</v>
      </c>
      <c r="F689">
        <f t="shared" si="32"/>
        <v>2.9427767495273227</v>
      </c>
    </row>
    <row r="690" spans="1:6" x14ac:dyDescent="0.25">
      <c r="A690">
        <v>7173</v>
      </c>
      <c r="B690">
        <v>-1.58203125</v>
      </c>
      <c r="C690">
        <v>-114.2578125</v>
      </c>
      <c r="D690" t="str">
        <f t="shared" si="31"/>
        <v>NO</v>
      </c>
      <c r="E690" t="str">
        <f t="shared" si="33"/>
        <v>NO</v>
      </c>
      <c r="F690">
        <f t="shared" si="32"/>
        <v>2.9055975725172214</v>
      </c>
    </row>
    <row r="691" spans="1:6" x14ac:dyDescent="0.25">
      <c r="A691">
        <v>7183</v>
      </c>
      <c r="B691">
        <v>-2.724609375</v>
      </c>
      <c r="C691">
        <v>-114.2578125</v>
      </c>
      <c r="D691" t="str">
        <f t="shared" si="31"/>
        <v>NO</v>
      </c>
      <c r="E691" t="str">
        <f t="shared" si="33"/>
        <v>NO</v>
      </c>
      <c r="F691">
        <f t="shared" si="32"/>
        <v>2.8499232767050886</v>
      </c>
    </row>
    <row r="692" spans="1:6" x14ac:dyDescent="0.25">
      <c r="A692">
        <v>7193</v>
      </c>
      <c r="B692">
        <v>-3.8671875</v>
      </c>
      <c r="C692">
        <v>-103.8707352</v>
      </c>
      <c r="D692" t="str">
        <f t="shared" si="31"/>
        <v>NO</v>
      </c>
      <c r="E692" t="str">
        <f t="shared" si="33"/>
        <v>NO</v>
      </c>
      <c r="F692">
        <f t="shared" si="32"/>
        <v>2.7631714708190729</v>
      </c>
    </row>
    <row r="693" spans="1:6" x14ac:dyDescent="0.25">
      <c r="A693">
        <v>7204</v>
      </c>
      <c r="B693">
        <v>-5.009765625</v>
      </c>
      <c r="C693">
        <v>-114.2578125</v>
      </c>
      <c r="D693" t="str">
        <f t="shared" si="31"/>
        <v>NO</v>
      </c>
      <c r="E693" t="str">
        <f t="shared" si="33"/>
        <v>NO</v>
      </c>
      <c r="F693">
        <f t="shared" si="32"/>
        <v>2.6587620245011938</v>
      </c>
    </row>
    <row r="694" spans="1:6" x14ac:dyDescent="0.25">
      <c r="A694">
        <v>7214</v>
      </c>
      <c r="B694">
        <v>-6.064453125</v>
      </c>
      <c r="C694">
        <v>-95.880683899999994</v>
      </c>
      <c r="D694" t="str">
        <f t="shared" si="31"/>
        <v>NO</v>
      </c>
      <c r="E694" t="str">
        <f t="shared" si="33"/>
        <v>NO</v>
      </c>
      <c r="F694">
        <f t="shared" si="32"/>
        <v>2.5351532405606174</v>
      </c>
    </row>
    <row r="695" spans="1:6" x14ac:dyDescent="0.25">
      <c r="A695">
        <v>7225</v>
      </c>
      <c r="B695">
        <v>-7.03125</v>
      </c>
      <c r="C695">
        <v>-96.6796875</v>
      </c>
      <c r="D695" t="str">
        <f t="shared" si="31"/>
        <v>NO</v>
      </c>
      <c r="E695" t="str">
        <f t="shared" si="33"/>
        <v>NO</v>
      </c>
      <c r="F695">
        <f t="shared" si="32"/>
        <v>2.3924784736900588</v>
      </c>
    </row>
    <row r="696" spans="1:6" x14ac:dyDescent="0.25">
      <c r="A696">
        <v>7235</v>
      </c>
      <c r="B696">
        <v>-7.998046875</v>
      </c>
      <c r="C696">
        <v>-87.890625</v>
      </c>
      <c r="D696" t="str">
        <f t="shared" si="31"/>
        <v>NO</v>
      </c>
      <c r="E696" t="str">
        <f t="shared" si="33"/>
        <v>NO</v>
      </c>
      <c r="F696">
        <f t="shared" si="32"/>
        <v>2.2213308877981097</v>
      </c>
    </row>
    <row r="697" spans="1:6" x14ac:dyDescent="0.25">
      <c r="A697">
        <v>7246</v>
      </c>
      <c r="B697">
        <v>-8.96484375</v>
      </c>
      <c r="C697">
        <v>-96.6796875</v>
      </c>
      <c r="D697" t="str">
        <f t="shared" si="31"/>
        <v>NO</v>
      </c>
      <c r="E697" t="str">
        <f t="shared" si="33"/>
        <v>NO</v>
      </c>
      <c r="F697">
        <f t="shared" si="32"/>
        <v>2.0338775080740192</v>
      </c>
    </row>
    <row r="698" spans="1:6" x14ac:dyDescent="0.25">
      <c r="A698">
        <v>7256</v>
      </c>
      <c r="B698">
        <v>-9.755859375</v>
      </c>
      <c r="C698">
        <v>-79.1015625</v>
      </c>
      <c r="D698" t="str">
        <f t="shared" si="31"/>
        <v>NO</v>
      </c>
      <c r="E698" t="str">
        <f t="shared" si="33"/>
        <v>NO</v>
      </c>
      <c r="F698">
        <f t="shared" si="32"/>
        <v>1.8380660041175394</v>
      </c>
    </row>
    <row r="699" spans="1:6" x14ac:dyDescent="0.25">
      <c r="A699">
        <v>7266</v>
      </c>
      <c r="B699">
        <v>-10.546875</v>
      </c>
      <c r="C699">
        <v>-71.910514800000001</v>
      </c>
      <c r="D699" t="str">
        <f t="shared" si="31"/>
        <v>NO</v>
      </c>
      <c r="E699" t="str">
        <f t="shared" si="33"/>
        <v>NO</v>
      </c>
      <c r="F699">
        <f t="shared" si="32"/>
        <v>1.6121269338303523</v>
      </c>
    </row>
    <row r="700" spans="1:6" x14ac:dyDescent="0.25">
      <c r="A700">
        <v>7277</v>
      </c>
      <c r="B700">
        <v>-11.25</v>
      </c>
      <c r="C700">
        <v>-70.3125</v>
      </c>
      <c r="D700" t="str">
        <f t="shared" si="31"/>
        <v>NO</v>
      </c>
      <c r="E700" t="str">
        <f t="shared" si="33"/>
        <v>NO</v>
      </c>
      <c r="F700">
        <f t="shared" si="32"/>
        <v>1.3710881870850959</v>
      </c>
    </row>
    <row r="701" spans="1:6" x14ac:dyDescent="0.25">
      <c r="A701">
        <v>7287</v>
      </c>
      <c r="B701">
        <v>-11.77734375</v>
      </c>
      <c r="C701">
        <v>-47.9403419</v>
      </c>
      <c r="D701" t="str">
        <f t="shared" si="31"/>
        <v>NO</v>
      </c>
      <c r="E701" t="str">
        <f t="shared" si="33"/>
        <v>NO</v>
      </c>
      <c r="F701">
        <f t="shared" si="32"/>
        <v>1.1375171713876775</v>
      </c>
    </row>
    <row r="702" spans="1:6" x14ac:dyDescent="0.25">
      <c r="A702">
        <v>7298</v>
      </c>
      <c r="B702">
        <v>-12.21679688</v>
      </c>
      <c r="C702">
        <v>-43.9453125</v>
      </c>
      <c r="D702" t="str">
        <f t="shared" si="31"/>
        <v>NO</v>
      </c>
      <c r="E702" t="str">
        <f t="shared" si="33"/>
        <v>NO</v>
      </c>
      <c r="F702">
        <f t="shared" si="32"/>
        <v>0.8828038591391284</v>
      </c>
    </row>
    <row r="703" spans="1:6" x14ac:dyDescent="0.25">
      <c r="A703">
        <v>7308</v>
      </c>
      <c r="B703">
        <v>-12.65625</v>
      </c>
      <c r="C703">
        <v>-39.9502831</v>
      </c>
      <c r="D703" t="str">
        <f t="shared" si="31"/>
        <v>NO</v>
      </c>
      <c r="E703" t="str">
        <f t="shared" si="33"/>
        <v>NO</v>
      </c>
      <c r="F703">
        <f t="shared" si="32"/>
        <v>0.63918235168920112</v>
      </c>
    </row>
    <row r="704" spans="1:6" x14ac:dyDescent="0.25">
      <c r="A704">
        <v>7319</v>
      </c>
      <c r="B704">
        <v>-12.91992188</v>
      </c>
      <c r="C704">
        <v>-26.3671875</v>
      </c>
      <c r="D704" t="str">
        <f t="shared" si="31"/>
        <v>NO</v>
      </c>
      <c r="E704" t="str">
        <f t="shared" si="33"/>
        <v>NO</v>
      </c>
      <c r="F704">
        <f t="shared" si="32"/>
        <v>0.43804026430841042</v>
      </c>
    </row>
    <row r="705" spans="1:6" x14ac:dyDescent="0.25">
      <c r="A705">
        <v>7329</v>
      </c>
      <c r="B705">
        <v>-13.09570313</v>
      </c>
      <c r="C705">
        <v>-17.578125</v>
      </c>
      <c r="D705" t="str">
        <f t="shared" si="31"/>
        <v>NO</v>
      </c>
      <c r="E705" t="str">
        <f t="shared" si="33"/>
        <v>YES</v>
      </c>
      <c r="F705">
        <f t="shared" si="32"/>
        <v>0.3291464760751262</v>
      </c>
    </row>
    <row r="706" spans="1:6" x14ac:dyDescent="0.25">
      <c r="A706">
        <v>7339</v>
      </c>
      <c r="B706">
        <v>-13.18359375</v>
      </c>
      <c r="C706">
        <v>-7.9900570000000002</v>
      </c>
      <c r="D706" t="str">
        <f t="shared" si="31"/>
        <v>NO</v>
      </c>
      <c r="E706" t="str">
        <f t="shared" si="33"/>
        <v>NO</v>
      </c>
      <c r="F706">
        <f t="shared" si="32"/>
        <v>0.40594940826451825</v>
      </c>
    </row>
    <row r="707" spans="1:6" x14ac:dyDescent="0.25">
      <c r="A707">
        <v>7350</v>
      </c>
      <c r="B707">
        <v>-13.09570313</v>
      </c>
      <c r="C707">
        <v>8.7890625</v>
      </c>
      <c r="D707" t="str">
        <f t="shared" si="31"/>
        <v>NO</v>
      </c>
      <c r="E707" t="str">
        <f t="shared" si="33"/>
        <v>NO</v>
      </c>
      <c r="F707">
        <f t="shared" si="32"/>
        <v>0.6225538075145538</v>
      </c>
    </row>
    <row r="708" spans="1:6" x14ac:dyDescent="0.25">
      <c r="A708">
        <v>7360</v>
      </c>
      <c r="B708">
        <v>-12.91992188</v>
      </c>
      <c r="C708">
        <v>15.980114</v>
      </c>
      <c r="D708" t="str">
        <f t="shared" si="31"/>
        <v>NO</v>
      </c>
      <c r="E708" t="str">
        <f t="shared" si="33"/>
        <v>NO</v>
      </c>
      <c r="F708">
        <f t="shared" si="32"/>
        <v>0.85715266627029219</v>
      </c>
    </row>
    <row r="709" spans="1:6" x14ac:dyDescent="0.25">
      <c r="A709">
        <v>7371</v>
      </c>
      <c r="B709">
        <v>-12.65625</v>
      </c>
      <c r="C709">
        <v>26.3671875</v>
      </c>
      <c r="D709" t="str">
        <f t="shared" si="31"/>
        <v>NO</v>
      </c>
      <c r="E709" t="str">
        <f t="shared" si="33"/>
        <v>NO</v>
      </c>
      <c r="F709">
        <f t="shared" si="32"/>
        <v>1.1084737209118929</v>
      </c>
    </row>
    <row r="710" spans="1:6" x14ac:dyDescent="0.25">
      <c r="A710">
        <v>7381</v>
      </c>
      <c r="B710">
        <v>-12.3046875</v>
      </c>
      <c r="C710">
        <v>35.15625</v>
      </c>
      <c r="D710" t="str">
        <f t="shared" ref="D710:D773" si="34">IF(AND(B711=MAX(B707:B715), _xlfn.STDEV.P(B707:B715)&gt;$G$5),"YES","NO")</f>
        <v>NO</v>
      </c>
      <c r="E710" t="str">
        <f t="shared" si="33"/>
        <v>NO</v>
      </c>
      <c r="F710">
        <f t="shared" ref="F710:F773" si="35">_xlfn.STDEV.P(B707:B715)</f>
        <v>1.3425514741499496</v>
      </c>
    </row>
    <row r="711" spans="1:6" x14ac:dyDescent="0.25">
      <c r="A711">
        <v>7392</v>
      </c>
      <c r="B711">
        <v>-11.86523438</v>
      </c>
      <c r="C711">
        <v>39.9502831</v>
      </c>
      <c r="D711" t="str">
        <f t="shared" si="34"/>
        <v>NO</v>
      </c>
      <c r="E711" t="str">
        <f t="shared" si="33"/>
        <v>NO</v>
      </c>
      <c r="F711">
        <f t="shared" si="35"/>
        <v>1.5699286309000673</v>
      </c>
    </row>
    <row r="712" spans="1:6" x14ac:dyDescent="0.25">
      <c r="A712">
        <v>7402</v>
      </c>
      <c r="B712">
        <v>-11.25</v>
      </c>
      <c r="C712">
        <v>61.5234375</v>
      </c>
      <c r="D712" t="str">
        <f t="shared" si="34"/>
        <v>NO</v>
      </c>
      <c r="E712" t="str">
        <f t="shared" si="33"/>
        <v>NO</v>
      </c>
      <c r="F712">
        <f t="shared" si="35"/>
        <v>1.7912403166959774</v>
      </c>
    </row>
    <row r="713" spans="1:6" x14ac:dyDescent="0.25">
      <c r="A713">
        <v>7412</v>
      </c>
      <c r="B713">
        <v>-10.63476563</v>
      </c>
      <c r="C713">
        <v>55.930396999999999</v>
      </c>
      <c r="D713" t="str">
        <f t="shared" si="34"/>
        <v>NO</v>
      </c>
      <c r="E713" t="str">
        <f t="shared" si="33"/>
        <v>NO</v>
      </c>
      <c r="F713">
        <f t="shared" si="35"/>
        <v>2.0067824762455269</v>
      </c>
    </row>
    <row r="714" spans="1:6" x14ac:dyDescent="0.25">
      <c r="A714">
        <v>7423</v>
      </c>
      <c r="B714">
        <v>-9.84375</v>
      </c>
      <c r="C714">
        <v>79.1015625</v>
      </c>
      <c r="D714" t="str">
        <f t="shared" si="34"/>
        <v>NO</v>
      </c>
      <c r="E714" t="str">
        <f t="shared" si="33"/>
        <v>NO</v>
      </c>
      <c r="F714">
        <f t="shared" si="35"/>
        <v>2.2001066714541113</v>
      </c>
    </row>
    <row r="715" spans="1:6" x14ac:dyDescent="0.25">
      <c r="A715">
        <v>7433</v>
      </c>
      <c r="B715">
        <v>-9.052734375</v>
      </c>
      <c r="C715">
        <v>71.910514800000001</v>
      </c>
      <c r="D715" t="str">
        <f t="shared" si="34"/>
        <v>NO</v>
      </c>
      <c r="E715" t="str">
        <f t="shared" si="33"/>
        <v>NO</v>
      </c>
      <c r="F715">
        <f t="shared" si="35"/>
        <v>2.3601719609222718</v>
      </c>
    </row>
    <row r="716" spans="1:6" x14ac:dyDescent="0.25">
      <c r="A716">
        <v>7444</v>
      </c>
      <c r="B716">
        <v>-8.173828125</v>
      </c>
      <c r="C716">
        <v>87.890625</v>
      </c>
      <c r="D716" t="str">
        <f t="shared" si="34"/>
        <v>NO</v>
      </c>
      <c r="E716" t="str">
        <f t="shared" si="33"/>
        <v>NO</v>
      </c>
      <c r="F716">
        <f t="shared" si="35"/>
        <v>2.5126328778066589</v>
      </c>
    </row>
    <row r="717" spans="1:6" x14ac:dyDescent="0.25">
      <c r="A717">
        <v>7454</v>
      </c>
      <c r="B717">
        <v>-7.20703125</v>
      </c>
      <c r="C717">
        <v>96.6796875</v>
      </c>
      <c r="D717" t="str">
        <f t="shared" si="34"/>
        <v>NO</v>
      </c>
      <c r="E717" t="str">
        <f t="shared" si="33"/>
        <v>NO</v>
      </c>
      <c r="F717">
        <f t="shared" si="35"/>
        <v>2.6361038056051171</v>
      </c>
    </row>
    <row r="718" spans="1:6" x14ac:dyDescent="0.25">
      <c r="A718">
        <v>7464</v>
      </c>
      <c r="B718">
        <v>-6.15234375</v>
      </c>
      <c r="C718">
        <v>95.880683899999994</v>
      </c>
      <c r="D718" t="str">
        <f t="shared" si="34"/>
        <v>NO</v>
      </c>
      <c r="E718" t="str">
        <f t="shared" si="33"/>
        <v>NO</v>
      </c>
      <c r="F718">
        <f t="shared" si="35"/>
        <v>2.7440537408398522</v>
      </c>
    </row>
    <row r="719" spans="1:6" x14ac:dyDescent="0.25">
      <c r="A719">
        <v>7475</v>
      </c>
      <c r="B719">
        <v>-5.09765625</v>
      </c>
      <c r="C719">
        <v>105.46875</v>
      </c>
      <c r="D719" t="str">
        <f t="shared" si="34"/>
        <v>NO</v>
      </c>
      <c r="E719" t="str">
        <f t="shared" si="33"/>
        <v>NO</v>
      </c>
      <c r="F719">
        <f t="shared" si="35"/>
        <v>2.8224852585386464</v>
      </c>
    </row>
    <row r="720" spans="1:6" x14ac:dyDescent="0.25">
      <c r="A720">
        <v>7485</v>
      </c>
      <c r="B720">
        <v>-4.04296875</v>
      </c>
      <c r="C720">
        <v>95.880683899999994</v>
      </c>
      <c r="D720" t="str">
        <f t="shared" si="34"/>
        <v>NO</v>
      </c>
      <c r="E720" t="str">
        <f t="shared" si="33"/>
        <v>NO</v>
      </c>
      <c r="F720">
        <f t="shared" si="35"/>
        <v>2.8903940469392806</v>
      </c>
    </row>
    <row r="721" spans="1:6" x14ac:dyDescent="0.25">
      <c r="A721">
        <v>7496</v>
      </c>
      <c r="B721">
        <v>-2.900390625</v>
      </c>
      <c r="C721">
        <v>114.2578125</v>
      </c>
      <c r="D721" t="str">
        <f t="shared" si="34"/>
        <v>NO</v>
      </c>
      <c r="E721" t="str">
        <f t="shared" ref="E721:E784" si="36">IF(AND(B722=MIN(B718:B726), _xlfn.STDEV.P(B718:B726)&gt;$G$5),"YES","NO")</f>
        <v>NO</v>
      </c>
      <c r="F721">
        <f t="shared" si="35"/>
        <v>2.9203301083772244</v>
      </c>
    </row>
    <row r="722" spans="1:6" x14ac:dyDescent="0.25">
      <c r="A722">
        <v>7506</v>
      </c>
      <c r="B722">
        <v>-1.7578125</v>
      </c>
      <c r="C722">
        <v>103.8707352</v>
      </c>
      <c r="D722" t="str">
        <f t="shared" si="34"/>
        <v>NO</v>
      </c>
      <c r="E722" t="str">
        <f t="shared" si="36"/>
        <v>NO</v>
      </c>
      <c r="F722">
        <f t="shared" si="35"/>
        <v>2.9427767495273227</v>
      </c>
    </row>
    <row r="723" spans="1:6" x14ac:dyDescent="0.25">
      <c r="A723">
        <v>7517</v>
      </c>
      <c r="B723">
        <v>-0.615234375</v>
      </c>
      <c r="C723">
        <v>114.2578125</v>
      </c>
      <c r="D723" t="str">
        <f t="shared" si="34"/>
        <v>NO</v>
      </c>
      <c r="E723" t="str">
        <f t="shared" si="36"/>
        <v>NO</v>
      </c>
      <c r="F723">
        <f t="shared" si="35"/>
        <v>2.939047547808856</v>
      </c>
    </row>
    <row r="724" spans="1:6" x14ac:dyDescent="0.25">
      <c r="A724">
        <v>7527</v>
      </c>
      <c r="B724">
        <v>0.52734375</v>
      </c>
      <c r="C724">
        <v>114.2578125</v>
      </c>
      <c r="D724" t="str">
        <f t="shared" si="34"/>
        <v>NO</v>
      </c>
      <c r="E724" t="str">
        <f t="shared" si="36"/>
        <v>NO</v>
      </c>
      <c r="F724">
        <f t="shared" si="35"/>
        <v>2.8943177426316726</v>
      </c>
    </row>
    <row r="725" spans="1:6" x14ac:dyDescent="0.25">
      <c r="A725">
        <v>7537</v>
      </c>
      <c r="B725">
        <v>1.7578125</v>
      </c>
      <c r="C725">
        <v>111.86079410000001</v>
      </c>
      <c r="D725" t="str">
        <f t="shared" si="34"/>
        <v>NO</v>
      </c>
      <c r="E725" t="str">
        <f t="shared" si="36"/>
        <v>NO</v>
      </c>
      <c r="F725">
        <f t="shared" si="35"/>
        <v>2.8455027114997349</v>
      </c>
    </row>
    <row r="726" spans="1:6" x14ac:dyDescent="0.25">
      <c r="A726">
        <v>7548</v>
      </c>
      <c r="B726">
        <v>2.8125</v>
      </c>
      <c r="C726">
        <v>105.46875</v>
      </c>
      <c r="D726" t="str">
        <f t="shared" si="34"/>
        <v>NO</v>
      </c>
      <c r="E726" t="str">
        <f t="shared" si="36"/>
        <v>NO</v>
      </c>
      <c r="F726">
        <f t="shared" si="35"/>
        <v>2.7526592921592998</v>
      </c>
    </row>
    <row r="727" spans="1:6" x14ac:dyDescent="0.25">
      <c r="A727">
        <v>7558</v>
      </c>
      <c r="B727">
        <v>3.955078125</v>
      </c>
      <c r="C727">
        <v>103.8707352</v>
      </c>
      <c r="D727" t="str">
        <f t="shared" si="34"/>
        <v>NO</v>
      </c>
      <c r="E727" t="str">
        <f t="shared" si="36"/>
        <v>NO</v>
      </c>
      <c r="F727">
        <f t="shared" si="35"/>
        <v>2.6440147898573438</v>
      </c>
    </row>
    <row r="728" spans="1:6" x14ac:dyDescent="0.25">
      <c r="A728">
        <v>7569</v>
      </c>
      <c r="B728">
        <v>5.009765625</v>
      </c>
      <c r="C728">
        <v>105.46875</v>
      </c>
      <c r="D728" t="str">
        <f t="shared" si="34"/>
        <v>NO</v>
      </c>
      <c r="E728" t="str">
        <f t="shared" si="36"/>
        <v>NO</v>
      </c>
      <c r="F728">
        <f t="shared" si="35"/>
        <v>2.5158190918913466</v>
      </c>
    </row>
    <row r="729" spans="1:6" x14ac:dyDescent="0.25">
      <c r="A729">
        <v>7579</v>
      </c>
      <c r="B729">
        <v>5.9765625</v>
      </c>
      <c r="C729">
        <v>87.890625</v>
      </c>
      <c r="D729" t="str">
        <f t="shared" si="34"/>
        <v>NO</v>
      </c>
      <c r="E729" t="str">
        <f t="shared" si="36"/>
        <v>NO</v>
      </c>
      <c r="F729">
        <f t="shared" si="35"/>
        <v>2.3888882580344775</v>
      </c>
    </row>
    <row r="730" spans="1:6" x14ac:dyDescent="0.25">
      <c r="A730">
        <v>7590</v>
      </c>
      <c r="B730">
        <v>7.03125</v>
      </c>
      <c r="C730">
        <v>105.46875</v>
      </c>
      <c r="D730" t="str">
        <f t="shared" si="34"/>
        <v>NO</v>
      </c>
      <c r="E730" t="str">
        <f t="shared" si="36"/>
        <v>NO</v>
      </c>
      <c r="F730">
        <f t="shared" si="35"/>
        <v>2.2310980402949534</v>
      </c>
    </row>
    <row r="731" spans="1:6" x14ac:dyDescent="0.25">
      <c r="A731">
        <v>7600</v>
      </c>
      <c r="B731">
        <v>7.822265625</v>
      </c>
      <c r="C731">
        <v>79.1015625</v>
      </c>
      <c r="D731" t="str">
        <f t="shared" si="34"/>
        <v>NO</v>
      </c>
      <c r="E731" t="str">
        <f t="shared" si="36"/>
        <v>NO</v>
      </c>
      <c r="F731">
        <f t="shared" si="35"/>
        <v>2.0537552846419822</v>
      </c>
    </row>
    <row r="732" spans="1:6" x14ac:dyDescent="0.25">
      <c r="A732">
        <v>7610</v>
      </c>
      <c r="B732">
        <v>8.701171875</v>
      </c>
      <c r="C732">
        <v>79.900566100000006</v>
      </c>
      <c r="D732" t="str">
        <f t="shared" si="34"/>
        <v>NO</v>
      </c>
      <c r="E732" t="str">
        <f t="shared" si="36"/>
        <v>NO</v>
      </c>
      <c r="F732">
        <f t="shared" si="35"/>
        <v>1.8651065495132724</v>
      </c>
    </row>
    <row r="733" spans="1:6" x14ac:dyDescent="0.25">
      <c r="A733">
        <v>7621</v>
      </c>
      <c r="B733">
        <v>9.4921875</v>
      </c>
      <c r="C733">
        <v>79.1015625</v>
      </c>
      <c r="D733" t="str">
        <f t="shared" si="34"/>
        <v>NO</v>
      </c>
      <c r="E733" t="str">
        <f t="shared" si="36"/>
        <v>NO</v>
      </c>
      <c r="F733">
        <f t="shared" si="35"/>
        <v>1.6557846871523783</v>
      </c>
    </row>
    <row r="734" spans="1:6" x14ac:dyDescent="0.25">
      <c r="A734">
        <v>7631</v>
      </c>
      <c r="B734">
        <v>10.1953125</v>
      </c>
      <c r="C734">
        <v>63.9204559</v>
      </c>
      <c r="D734" t="str">
        <f t="shared" si="34"/>
        <v>NO</v>
      </c>
      <c r="E734" t="str">
        <f t="shared" si="36"/>
        <v>NO</v>
      </c>
      <c r="F734">
        <f t="shared" si="35"/>
        <v>1.4492003260471438</v>
      </c>
    </row>
    <row r="735" spans="1:6" x14ac:dyDescent="0.25">
      <c r="A735">
        <v>7642</v>
      </c>
      <c r="B735">
        <v>10.81054688</v>
      </c>
      <c r="C735">
        <v>61.5234375</v>
      </c>
      <c r="D735" t="str">
        <f t="shared" si="34"/>
        <v>NO</v>
      </c>
      <c r="E735" t="str">
        <f t="shared" si="36"/>
        <v>NO</v>
      </c>
      <c r="F735">
        <f t="shared" si="35"/>
        <v>1.2035117593815137</v>
      </c>
    </row>
    <row r="736" spans="1:6" x14ac:dyDescent="0.25">
      <c r="A736">
        <v>7652</v>
      </c>
      <c r="B736">
        <v>11.25</v>
      </c>
      <c r="C736">
        <v>39.9502831</v>
      </c>
      <c r="D736" t="str">
        <f t="shared" si="34"/>
        <v>NO</v>
      </c>
      <c r="E736" t="str">
        <f t="shared" si="36"/>
        <v>NO</v>
      </c>
      <c r="F736">
        <f t="shared" si="35"/>
        <v>0.9673392588824119</v>
      </c>
    </row>
    <row r="737" spans="1:6" x14ac:dyDescent="0.25">
      <c r="A737">
        <v>7663</v>
      </c>
      <c r="B737">
        <v>11.68945313</v>
      </c>
      <c r="C737">
        <v>43.9453125</v>
      </c>
      <c r="D737" t="str">
        <f t="shared" si="34"/>
        <v>NO</v>
      </c>
      <c r="E737" t="str">
        <f t="shared" si="36"/>
        <v>NO</v>
      </c>
      <c r="F737">
        <f t="shared" si="35"/>
        <v>0.73417758370442143</v>
      </c>
    </row>
    <row r="738" spans="1:6" x14ac:dyDescent="0.25">
      <c r="A738">
        <v>7673</v>
      </c>
      <c r="B738">
        <v>12.04101563</v>
      </c>
      <c r="C738">
        <v>35.15625</v>
      </c>
      <c r="D738" t="str">
        <f t="shared" si="34"/>
        <v>NO</v>
      </c>
      <c r="E738" t="str">
        <f t="shared" si="36"/>
        <v>NO</v>
      </c>
      <c r="F738">
        <f t="shared" si="35"/>
        <v>0.51600956263261111</v>
      </c>
    </row>
    <row r="739" spans="1:6" x14ac:dyDescent="0.25">
      <c r="A739">
        <v>7683</v>
      </c>
      <c r="B739">
        <v>12.21679688</v>
      </c>
      <c r="C739">
        <v>15.980114</v>
      </c>
      <c r="D739" t="str">
        <f t="shared" si="34"/>
        <v>NO</v>
      </c>
      <c r="E739" t="str">
        <f t="shared" si="36"/>
        <v>NO</v>
      </c>
      <c r="F739">
        <f t="shared" si="35"/>
        <v>0.34609463192764484</v>
      </c>
    </row>
    <row r="740" spans="1:6" x14ac:dyDescent="0.25">
      <c r="A740">
        <v>7694</v>
      </c>
      <c r="B740">
        <v>12.3046875</v>
      </c>
      <c r="C740">
        <v>8.7890625</v>
      </c>
      <c r="D740" t="str">
        <f t="shared" si="34"/>
        <v>YES</v>
      </c>
      <c r="E740" t="str">
        <f t="shared" si="36"/>
        <v>NO</v>
      </c>
      <c r="F740">
        <f t="shared" si="35"/>
        <v>0.28538357691018595</v>
      </c>
    </row>
    <row r="741" spans="1:6" x14ac:dyDescent="0.25">
      <c r="A741">
        <v>7704</v>
      </c>
      <c r="B741">
        <v>12.39257813</v>
      </c>
      <c r="C741">
        <v>7.9900570000000002</v>
      </c>
      <c r="D741" t="str">
        <f t="shared" si="34"/>
        <v>NO</v>
      </c>
      <c r="E741" t="str">
        <f t="shared" si="36"/>
        <v>NO</v>
      </c>
      <c r="F741">
        <f t="shared" si="35"/>
        <v>0.4101562501587302</v>
      </c>
    </row>
    <row r="742" spans="1:6" x14ac:dyDescent="0.25">
      <c r="A742">
        <v>7715</v>
      </c>
      <c r="B742">
        <v>12.3046875</v>
      </c>
      <c r="C742">
        <v>-8.7890625</v>
      </c>
      <c r="D742" t="str">
        <f t="shared" si="34"/>
        <v>NO</v>
      </c>
      <c r="E742" t="str">
        <f t="shared" si="36"/>
        <v>NO</v>
      </c>
      <c r="F742">
        <f t="shared" si="35"/>
        <v>0.60766989074286992</v>
      </c>
    </row>
    <row r="743" spans="1:6" x14ac:dyDescent="0.25">
      <c r="A743">
        <v>7725</v>
      </c>
      <c r="B743">
        <v>12.12890625</v>
      </c>
      <c r="C743">
        <v>-15.980114</v>
      </c>
      <c r="D743" t="str">
        <f t="shared" si="34"/>
        <v>NO</v>
      </c>
      <c r="E743" t="str">
        <f t="shared" si="36"/>
        <v>NO</v>
      </c>
      <c r="F743">
        <f t="shared" si="35"/>
        <v>0.84516392742784552</v>
      </c>
    </row>
    <row r="744" spans="1:6" x14ac:dyDescent="0.25">
      <c r="A744">
        <v>7736</v>
      </c>
      <c r="B744">
        <v>11.86523438</v>
      </c>
      <c r="C744">
        <v>-26.3671875</v>
      </c>
      <c r="D744" t="str">
        <f t="shared" si="34"/>
        <v>NO</v>
      </c>
      <c r="E744" t="str">
        <f t="shared" si="36"/>
        <v>NO</v>
      </c>
      <c r="F744">
        <f t="shared" si="35"/>
        <v>1.0653039185602107</v>
      </c>
    </row>
    <row r="745" spans="1:6" x14ac:dyDescent="0.25">
      <c r="A745">
        <v>7746</v>
      </c>
      <c r="B745">
        <v>11.51367188</v>
      </c>
      <c r="C745">
        <v>-35.15625</v>
      </c>
      <c r="D745" t="str">
        <f t="shared" si="34"/>
        <v>NO</v>
      </c>
      <c r="E745" t="str">
        <f t="shared" si="36"/>
        <v>NO</v>
      </c>
      <c r="F745">
        <f t="shared" si="35"/>
        <v>1.2811219694373657</v>
      </c>
    </row>
    <row r="746" spans="1:6" x14ac:dyDescent="0.25">
      <c r="A746">
        <v>7756</v>
      </c>
      <c r="B746">
        <v>11.07421875</v>
      </c>
      <c r="C746">
        <v>-39.9502831</v>
      </c>
      <c r="D746" t="str">
        <f t="shared" si="34"/>
        <v>NO</v>
      </c>
      <c r="E746" t="str">
        <f t="shared" si="36"/>
        <v>NO</v>
      </c>
      <c r="F746">
        <f t="shared" si="35"/>
        <v>1.4996515515815716</v>
      </c>
    </row>
    <row r="747" spans="1:6" x14ac:dyDescent="0.25">
      <c r="A747">
        <v>7767</v>
      </c>
      <c r="B747">
        <v>10.546875</v>
      </c>
      <c r="C747">
        <v>-52.734375</v>
      </c>
      <c r="D747" t="str">
        <f t="shared" si="34"/>
        <v>NO</v>
      </c>
      <c r="E747" t="str">
        <f t="shared" si="36"/>
        <v>NO</v>
      </c>
      <c r="F747">
        <f t="shared" si="35"/>
        <v>1.7198593734211509</v>
      </c>
    </row>
    <row r="748" spans="1:6" x14ac:dyDescent="0.25">
      <c r="A748">
        <v>7777</v>
      </c>
      <c r="B748">
        <v>9.84375</v>
      </c>
      <c r="C748">
        <v>-63.9204559</v>
      </c>
      <c r="D748" t="str">
        <f t="shared" si="34"/>
        <v>NO</v>
      </c>
      <c r="E748" t="str">
        <f t="shared" si="36"/>
        <v>NO</v>
      </c>
      <c r="F748">
        <f t="shared" si="35"/>
        <v>1.9242494390653924</v>
      </c>
    </row>
    <row r="749" spans="1:6" x14ac:dyDescent="0.25">
      <c r="A749">
        <v>7788</v>
      </c>
      <c r="B749">
        <v>9.228515625</v>
      </c>
      <c r="C749">
        <v>-61.5234375</v>
      </c>
      <c r="D749" t="str">
        <f t="shared" si="34"/>
        <v>NO</v>
      </c>
      <c r="E749" t="str">
        <f t="shared" si="36"/>
        <v>NO</v>
      </c>
      <c r="F749">
        <f t="shared" si="35"/>
        <v>2.1016296602883928</v>
      </c>
    </row>
    <row r="750" spans="1:6" x14ac:dyDescent="0.25">
      <c r="A750">
        <v>7798</v>
      </c>
      <c r="B750">
        <v>8.4375</v>
      </c>
      <c r="C750">
        <v>-71.910514800000001</v>
      </c>
      <c r="D750" t="str">
        <f t="shared" si="34"/>
        <v>NO</v>
      </c>
      <c r="E750" t="str">
        <f t="shared" si="36"/>
        <v>NO</v>
      </c>
      <c r="F750">
        <f t="shared" si="35"/>
        <v>2.2776737137673426</v>
      </c>
    </row>
    <row r="751" spans="1:6" x14ac:dyDescent="0.25">
      <c r="A751">
        <v>7809</v>
      </c>
      <c r="B751">
        <v>7.55859375</v>
      </c>
      <c r="C751">
        <v>-87.890625</v>
      </c>
      <c r="D751" t="str">
        <f t="shared" si="34"/>
        <v>NO</v>
      </c>
      <c r="E751" t="str">
        <f t="shared" si="36"/>
        <v>NO</v>
      </c>
      <c r="F751">
        <f t="shared" si="35"/>
        <v>2.4232528212796627</v>
      </c>
    </row>
    <row r="752" spans="1:6" x14ac:dyDescent="0.25">
      <c r="A752">
        <v>7819</v>
      </c>
      <c r="B752">
        <v>6.591796875</v>
      </c>
      <c r="C752">
        <v>-96.6796875</v>
      </c>
      <c r="D752" t="str">
        <f t="shared" si="34"/>
        <v>NO</v>
      </c>
      <c r="E752" t="str">
        <f t="shared" si="36"/>
        <v>NO</v>
      </c>
      <c r="F752">
        <f t="shared" si="35"/>
        <v>2.5678209095715401</v>
      </c>
    </row>
    <row r="753" spans="1:6" x14ac:dyDescent="0.25">
      <c r="A753">
        <v>7829</v>
      </c>
      <c r="B753">
        <v>5.625</v>
      </c>
      <c r="C753">
        <v>-87.890625</v>
      </c>
      <c r="D753" t="str">
        <f t="shared" si="34"/>
        <v>NO</v>
      </c>
      <c r="E753" t="str">
        <f t="shared" si="36"/>
        <v>NO</v>
      </c>
      <c r="F753">
        <f t="shared" si="35"/>
        <v>2.6764583427084956</v>
      </c>
    </row>
    <row r="754" spans="1:6" x14ac:dyDescent="0.25">
      <c r="A754">
        <v>7840</v>
      </c>
      <c r="B754">
        <v>4.658203125</v>
      </c>
      <c r="C754">
        <v>-96.6796875</v>
      </c>
      <c r="D754" t="str">
        <f t="shared" si="34"/>
        <v>NO</v>
      </c>
      <c r="E754" t="str">
        <f t="shared" si="36"/>
        <v>NO</v>
      </c>
      <c r="F754">
        <f t="shared" si="35"/>
        <v>2.7627572746785161</v>
      </c>
    </row>
    <row r="755" spans="1:6" x14ac:dyDescent="0.25">
      <c r="A755">
        <v>7850</v>
      </c>
      <c r="B755">
        <v>3.515625</v>
      </c>
      <c r="C755">
        <v>-103.8707352</v>
      </c>
      <c r="D755" t="str">
        <f t="shared" si="34"/>
        <v>NO</v>
      </c>
      <c r="E755" t="str">
        <f t="shared" si="36"/>
        <v>NO</v>
      </c>
      <c r="F755">
        <f t="shared" si="35"/>
        <v>2.8302796307230733</v>
      </c>
    </row>
    <row r="756" spans="1:6" x14ac:dyDescent="0.25">
      <c r="A756">
        <v>7861</v>
      </c>
      <c r="B756">
        <v>2.4609375</v>
      </c>
      <c r="C756">
        <v>-105.46875</v>
      </c>
      <c r="D756" t="str">
        <f t="shared" si="34"/>
        <v>NO</v>
      </c>
      <c r="E756" t="str">
        <f t="shared" si="36"/>
        <v>NO</v>
      </c>
      <c r="F756">
        <f t="shared" si="35"/>
        <v>2.8863328564804229</v>
      </c>
    </row>
    <row r="757" spans="1:6" x14ac:dyDescent="0.25">
      <c r="A757">
        <v>7871</v>
      </c>
      <c r="B757">
        <v>1.318359375</v>
      </c>
      <c r="C757">
        <v>-103.8707352</v>
      </c>
      <c r="D757" t="str">
        <f t="shared" si="34"/>
        <v>NO</v>
      </c>
      <c r="E757" t="str">
        <f t="shared" si="36"/>
        <v>NO</v>
      </c>
      <c r="F757">
        <f t="shared" si="35"/>
        <v>2.9086484139034621</v>
      </c>
    </row>
    <row r="758" spans="1:6" x14ac:dyDescent="0.25">
      <c r="A758">
        <v>7882</v>
      </c>
      <c r="B758">
        <v>0.17578125</v>
      </c>
      <c r="C758">
        <v>-114.2578125</v>
      </c>
      <c r="D758" t="str">
        <f t="shared" si="34"/>
        <v>NO</v>
      </c>
      <c r="E758" t="str">
        <f t="shared" si="36"/>
        <v>NO</v>
      </c>
      <c r="F758">
        <f t="shared" si="35"/>
        <v>2.8936586699275497</v>
      </c>
    </row>
    <row r="759" spans="1:6" x14ac:dyDescent="0.25">
      <c r="A759">
        <v>7892</v>
      </c>
      <c r="B759">
        <v>-0.966796875</v>
      </c>
      <c r="C759">
        <v>-114.2578125</v>
      </c>
      <c r="D759" t="str">
        <f t="shared" si="34"/>
        <v>NO</v>
      </c>
      <c r="E759" t="str">
        <f t="shared" si="36"/>
        <v>NO</v>
      </c>
      <c r="F759">
        <f t="shared" si="35"/>
        <v>2.8749774434407254</v>
      </c>
    </row>
    <row r="760" spans="1:6" x14ac:dyDescent="0.25">
      <c r="A760">
        <v>7902</v>
      </c>
      <c r="B760">
        <v>-2.109375</v>
      </c>
      <c r="C760">
        <v>-103.8707352</v>
      </c>
      <c r="D760" t="str">
        <f t="shared" si="34"/>
        <v>NO</v>
      </c>
      <c r="E760" t="str">
        <f t="shared" si="36"/>
        <v>NO</v>
      </c>
      <c r="F760">
        <f t="shared" si="35"/>
        <v>2.8224852585386464</v>
      </c>
    </row>
    <row r="761" spans="1:6" x14ac:dyDescent="0.25">
      <c r="A761">
        <v>7913</v>
      </c>
      <c r="B761">
        <v>-3.251953125</v>
      </c>
      <c r="C761">
        <v>-114.2578125</v>
      </c>
      <c r="D761" t="str">
        <f t="shared" si="34"/>
        <v>NO</v>
      </c>
      <c r="E761" t="str">
        <f t="shared" si="36"/>
        <v>NO</v>
      </c>
      <c r="F761">
        <f t="shared" si="35"/>
        <v>2.758577321796877</v>
      </c>
    </row>
    <row r="762" spans="1:6" x14ac:dyDescent="0.25">
      <c r="A762">
        <v>7923</v>
      </c>
      <c r="B762">
        <v>-4.306640625</v>
      </c>
      <c r="C762">
        <v>-95.880683899999994</v>
      </c>
      <c r="D762" t="str">
        <f t="shared" si="34"/>
        <v>NO</v>
      </c>
      <c r="E762" t="str">
        <f t="shared" si="36"/>
        <v>NO</v>
      </c>
      <c r="F762">
        <f t="shared" si="35"/>
        <v>2.6615941758894999</v>
      </c>
    </row>
    <row r="763" spans="1:6" x14ac:dyDescent="0.25">
      <c r="A763">
        <v>7934</v>
      </c>
      <c r="B763">
        <v>-5.361328125</v>
      </c>
      <c r="C763">
        <v>-105.46875</v>
      </c>
      <c r="D763" t="str">
        <f t="shared" si="34"/>
        <v>NO</v>
      </c>
      <c r="E763" t="str">
        <f t="shared" si="36"/>
        <v>NO</v>
      </c>
      <c r="F763">
        <f t="shared" si="35"/>
        <v>2.5457768793501119</v>
      </c>
    </row>
    <row r="764" spans="1:6" x14ac:dyDescent="0.25">
      <c r="A764">
        <v>7944</v>
      </c>
      <c r="B764">
        <v>-6.416015625</v>
      </c>
      <c r="C764">
        <v>-105.46875</v>
      </c>
      <c r="D764" t="str">
        <f t="shared" si="34"/>
        <v>NO</v>
      </c>
      <c r="E764" t="str">
        <f t="shared" si="36"/>
        <v>NO</v>
      </c>
      <c r="F764">
        <f t="shared" si="35"/>
        <v>2.411417380022566</v>
      </c>
    </row>
    <row r="765" spans="1:6" x14ac:dyDescent="0.25">
      <c r="A765">
        <v>7955</v>
      </c>
      <c r="B765">
        <v>-7.3828125</v>
      </c>
      <c r="C765">
        <v>-87.890625</v>
      </c>
      <c r="D765" t="str">
        <f t="shared" si="34"/>
        <v>NO</v>
      </c>
      <c r="E765" t="str">
        <f t="shared" si="36"/>
        <v>NO</v>
      </c>
      <c r="F765">
        <f t="shared" si="35"/>
        <v>2.2628872878125725</v>
      </c>
    </row>
    <row r="766" spans="1:6" x14ac:dyDescent="0.25">
      <c r="A766">
        <v>7965</v>
      </c>
      <c r="B766">
        <v>-8.349609375</v>
      </c>
      <c r="C766">
        <v>-96.6796875</v>
      </c>
      <c r="D766" t="str">
        <f t="shared" si="34"/>
        <v>NO</v>
      </c>
      <c r="E766" t="str">
        <f t="shared" si="36"/>
        <v>NO</v>
      </c>
      <c r="F766">
        <f t="shared" si="35"/>
        <v>2.0877435421078037</v>
      </c>
    </row>
    <row r="767" spans="1:6" x14ac:dyDescent="0.25">
      <c r="A767">
        <v>7975</v>
      </c>
      <c r="B767">
        <v>-9.140625</v>
      </c>
      <c r="C767">
        <v>-71.910514800000001</v>
      </c>
      <c r="D767" t="str">
        <f t="shared" si="34"/>
        <v>NO</v>
      </c>
      <c r="E767" t="str">
        <f t="shared" si="36"/>
        <v>NO</v>
      </c>
      <c r="F767">
        <f t="shared" si="35"/>
        <v>1.8934234851503551</v>
      </c>
    </row>
    <row r="768" spans="1:6" x14ac:dyDescent="0.25">
      <c r="A768">
        <v>7986</v>
      </c>
      <c r="B768">
        <v>-9.931640625</v>
      </c>
      <c r="C768">
        <v>-79.1015625</v>
      </c>
      <c r="D768" t="str">
        <f t="shared" si="34"/>
        <v>NO</v>
      </c>
      <c r="E768" t="str">
        <f t="shared" si="36"/>
        <v>NO</v>
      </c>
      <c r="F768">
        <f t="shared" si="35"/>
        <v>1.6923577375510606</v>
      </c>
    </row>
    <row r="769" spans="1:6" x14ac:dyDescent="0.25">
      <c r="A769">
        <v>7996</v>
      </c>
      <c r="B769">
        <v>-10.63476563</v>
      </c>
      <c r="C769">
        <v>-63.9204559</v>
      </c>
      <c r="D769" t="str">
        <f t="shared" si="34"/>
        <v>NO</v>
      </c>
      <c r="E769" t="str">
        <f t="shared" si="36"/>
        <v>NO</v>
      </c>
      <c r="F769">
        <f t="shared" si="35"/>
        <v>1.4677705152984204</v>
      </c>
    </row>
    <row r="770" spans="1:6" x14ac:dyDescent="0.25">
      <c r="A770">
        <v>8007</v>
      </c>
      <c r="B770">
        <v>-11.25</v>
      </c>
      <c r="C770">
        <v>-61.5234375</v>
      </c>
      <c r="D770" t="str">
        <f t="shared" si="34"/>
        <v>NO</v>
      </c>
      <c r="E770" t="str">
        <f t="shared" si="36"/>
        <v>NO</v>
      </c>
      <c r="F770">
        <f t="shared" si="35"/>
        <v>1.2526674436546683</v>
      </c>
    </row>
    <row r="771" spans="1:6" x14ac:dyDescent="0.25">
      <c r="A771">
        <v>8017</v>
      </c>
      <c r="B771">
        <v>-11.77734375</v>
      </c>
      <c r="C771">
        <v>-52.734375</v>
      </c>
      <c r="D771" t="str">
        <f t="shared" si="34"/>
        <v>NO</v>
      </c>
      <c r="E771" t="str">
        <f t="shared" si="36"/>
        <v>NO</v>
      </c>
      <c r="F771">
        <f t="shared" si="35"/>
        <v>1.0138393271211412</v>
      </c>
    </row>
    <row r="772" spans="1:6" x14ac:dyDescent="0.25">
      <c r="A772">
        <v>8027</v>
      </c>
      <c r="B772">
        <v>-12.21679688</v>
      </c>
      <c r="C772">
        <v>-39.9502831</v>
      </c>
      <c r="D772" t="str">
        <f t="shared" si="34"/>
        <v>NO</v>
      </c>
      <c r="E772" t="str">
        <f t="shared" si="36"/>
        <v>NO</v>
      </c>
      <c r="F772">
        <f t="shared" si="35"/>
        <v>0.76708347312515701</v>
      </c>
    </row>
    <row r="773" spans="1:6" x14ac:dyDescent="0.25">
      <c r="A773">
        <v>8038</v>
      </c>
      <c r="B773">
        <v>-12.56835938</v>
      </c>
      <c r="C773">
        <v>-35.15625</v>
      </c>
      <c r="D773" t="str">
        <f t="shared" si="34"/>
        <v>NO</v>
      </c>
      <c r="E773" t="str">
        <f t="shared" si="36"/>
        <v>NO</v>
      </c>
      <c r="F773">
        <f t="shared" si="35"/>
        <v>0.53506357732673626</v>
      </c>
    </row>
    <row r="774" spans="1:6" x14ac:dyDescent="0.25">
      <c r="A774">
        <v>8048</v>
      </c>
      <c r="B774">
        <v>-12.74414063</v>
      </c>
      <c r="C774">
        <v>-15.980114</v>
      </c>
      <c r="D774" t="str">
        <f t="shared" ref="D774:D837" si="37">IF(AND(B775=MAX(B771:B779), _xlfn.STDEV.P(B771:B779)&gt;$G$5),"YES","NO")</f>
        <v>NO</v>
      </c>
      <c r="E774" t="str">
        <f t="shared" si="36"/>
        <v>YES</v>
      </c>
      <c r="F774">
        <f t="shared" ref="F774:F837" si="38">_xlfn.STDEV.P(B771:B779)</f>
        <v>0.35183366432818908</v>
      </c>
    </row>
    <row r="775" spans="1:6" x14ac:dyDescent="0.25">
      <c r="A775">
        <v>8059</v>
      </c>
      <c r="B775">
        <v>-12.91992188</v>
      </c>
      <c r="C775">
        <v>-17.578125</v>
      </c>
      <c r="D775" t="str">
        <f t="shared" si="37"/>
        <v>NO</v>
      </c>
      <c r="E775" t="str">
        <f t="shared" si="36"/>
        <v>YES</v>
      </c>
      <c r="F775">
        <f t="shared" si="38"/>
        <v>0.33145630407403132</v>
      </c>
    </row>
    <row r="776" spans="1:6" x14ac:dyDescent="0.25">
      <c r="A776">
        <v>8069</v>
      </c>
      <c r="B776">
        <v>-12.91992188</v>
      </c>
      <c r="C776">
        <v>0</v>
      </c>
      <c r="D776" t="str">
        <f t="shared" si="37"/>
        <v>NO</v>
      </c>
      <c r="E776" t="str">
        <f t="shared" si="36"/>
        <v>NO</v>
      </c>
      <c r="F776">
        <f t="shared" si="38"/>
        <v>0.49909891965142766</v>
      </c>
    </row>
    <row r="777" spans="1:6" x14ac:dyDescent="0.25">
      <c r="A777">
        <v>8080</v>
      </c>
      <c r="B777">
        <v>-12.74414063</v>
      </c>
      <c r="C777">
        <v>17.578125</v>
      </c>
      <c r="D777" t="str">
        <f t="shared" si="37"/>
        <v>NO</v>
      </c>
      <c r="E777" t="str">
        <f t="shared" si="36"/>
        <v>NO</v>
      </c>
      <c r="F777">
        <f t="shared" si="38"/>
        <v>0.73040085857257808</v>
      </c>
    </row>
    <row r="778" spans="1:6" x14ac:dyDescent="0.25">
      <c r="A778">
        <v>8090</v>
      </c>
      <c r="B778">
        <v>-12.56835938</v>
      </c>
      <c r="C778">
        <v>17.578125</v>
      </c>
      <c r="D778" t="str">
        <f t="shared" si="37"/>
        <v>NO</v>
      </c>
      <c r="E778" t="str">
        <f t="shared" si="36"/>
        <v>NO</v>
      </c>
      <c r="F778">
        <f t="shared" si="38"/>
        <v>0.96051264158587069</v>
      </c>
    </row>
    <row r="779" spans="1:6" x14ac:dyDescent="0.25">
      <c r="A779">
        <v>8100</v>
      </c>
      <c r="B779">
        <v>-12.3046875</v>
      </c>
      <c r="C779">
        <v>23.970171000000001</v>
      </c>
      <c r="D779" t="str">
        <f t="shared" si="37"/>
        <v>NO</v>
      </c>
      <c r="E779" t="str">
        <f t="shared" si="36"/>
        <v>NO</v>
      </c>
      <c r="F779">
        <f t="shared" si="38"/>
        <v>1.1929261575975463</v>
      </c>
    </row>
    <row r="780" spans="1:6" x14ac:dyDescent="0.25">
      <c r="A780">
        <v>8111</v>
      </c>
      <c r="B780">
        <v>-11.86523438</v>
      </c>
      <c r="C780">
        <v>43.9453125</v>
      </c>
      <c r="D780" t="str">
        <f t="shared" si="37"/>
        <v>NO</v>
      </c>
      <c r="E780" t="str">
        <f t="shared" si="36"/>
        <v>NO</v>
      </c>
      <c r="F780">
        <f t="shared" si="38"/>
        <v>1.4268510554504645</v>
      </c>
    </row>
    <row r="781" spans="1:6" x14ac:dyDescent="0.25">
      <c r="A781">
        <v>8121</v>
      </c>
      <c r="B781">
        <v>-11.33789063</v>
      </c>
      <c r="C781">
        <v>47.9403419</v>
      </c>
      <c r="D781" t="str">
        <f t="shared" si="37"/>
        <v>NO</v>
      </c>
      <c r="E781" t="str">
        <f t="shared" si="36"/>
        <v>NO</v>
      </c>
      <c r="F781">
        <f t="shared" si="38"/>
        <v>1.6533638634600898</v>
      </c>
    </row>
    <row r="782" spans="1:6" x14ac:dyDescent="0.25">
      <c r="A782">
        <v>8132</v>
      </c>
      <c r="B782">
        <v>-10.72265625</v>
      </c>
      <c r="C782">
        <v>61.5234375</v>
      </c>
      <c r="D782" t="str">
        <f t="shared" si="37"/>
        <v>NO</v>
      </c>
      <c r="E782" t="str">
        <f t="shared" si="36"/>
        <v>NO</v>
      </c>
      <c r="F782">
        <f t="shared" si="38"/>
        <v>1.8635719452048047</v>
      </c>
    </row>
    <row r="783" spans="1:6" x14ac:dyDescent="0.25">
      <c r="A783">
        <v>8142</v>
      </c>
      <c r="B783">
        <v>-10.10742188</v>
      </c>
      <c r="C783">
        <v>55.930396999999999</v>
      </c>
      <c r="D783" t="str">
        <f t="shared" si="37"/>
        <v>NO</v>
      </c>
      <c r="E783" t="str">
        <f t="shared" si="36"/>
        <v>NO</v>
      </c>
      <c r="F783">
        <f t="shared" si="38"/>
        <v>2.0583009473930352</v>
      </c>
    </row>
    <row r="784" spans="1:6" x14ac:dyDescent="0.25">
      <c r="A784">
        <v>8153</v>
      </c>
      <c r="B784">
        <v>-9.31640625</v>
      </c>
      <c r="C784">
        <v>79.1015625</v>
      </c>
      <c r="D784" t="str">
        <f t="shared" si="37"/>
        <v>NO</v>
      </c>
      <c r="E784" t="str">
        <f t="shared" si="36"/>
        <v>NO</v>
      </c>
      <c r="F784">
        <f t="shared" si="38"/>
        <v>2.2373300510847689</v>
      </c>
    </row>
    <row r="785" spans="1:6" x14ac:dyDescent="0.25">
      <c r="A785">
        <v>8163</v>
      </c>
      <c r="B785">
        <v>-8.4375</v>
      </c>
      <c r="C785">
        <v>87.890625</v>
      </c>
      <c r="D785" t="str">
        <f t="shared" si="37"/>
        <v>NO</v>
      </c>
      <c r="E785" t="str">
        <f t="shared" ref="E785:E848" si="39">IF(AND(B786=MIN(B782:B790), _xlfn.STDEV.P(B782:B790)&gt;$G$5),"YES","NO")</f>
        <v>NO</v>
      </c>
      <c r="F785">
        <f t="shared" si="38"/>
        <v>2.3930364682169261</v>
      </c>
    </row>
    <row r="786" spans="1:6" x14ac:dyDescent="0.25">
      <c r="A786">
        <v>8173</v>
      </c>
      <c r="B786">
        <v>-7.55859375</v>
      </c>
      <c r="C786">
        <v>79.900566100000006</v>
      </c>
      <c r="D786" t="str">
        <f t="shared" si="37"/>
        <v>NO</v>
      </c>
      <c r="E786" t="str">
        <f t="shared" si="39"/>
        <v>NO</v>
      </c>
      <c r="F786">
        <f t="shared" si="38"/>
        <v>2.5378602931175709</v>
      </c>
    </row>
    <row r="787" spans="1:6" x14ac:dyDescent="0.25">
      <c r="A787">
        <v>8184</v>
      </c>
      <c r="B787">
        <v>-6.591796875</v>
      </c>
      <c r="C787">
        <v>96.6796875</v>
      </c>
      <c r="D787" t="str">
        <f t="shared" si="37"/>
        <v>NO</v>
      </c>
      <c r="E787" t="str">
        <f t="shared" si="39"/>
        <v>NO</v>
      </c>
      <c r="F787">
        <f t="shared" si="38"/>
        <v>2.650355362007494</v>
      </c>
    </row>
    <row r="788" spans="1:6" x14ac:dyDescent="0.25">
      <c r="A788">
        <v>8194</v>
      </c>
      <c r="B788">
        <v>-5.537109375</v>
      </c>
      <c r="C788">
        <v>95.880683899999994</v>
      </c>
      <c r="D788" t="str">
        <f t="shared" si="37"/>
        <v>NO</v>
      </c>
      <c r="E788" t="str">
        <f t="shared" si="39"/>
        <v>NO</v>
      </c>
      <c r="F788">
        <f t="shared" si="38"/>
        <v>2.7285442855957149</v>
      </c>
    </row>
    <row r="789" spans="1:6" x14ac:dyDescent="0.25">
      <c r="A789">
        <v>8205</v>
      </c>
      <c r="B789">
        <v>-4.482421875</v>
      </c>
      <c r="C789">
        <v>105.46875</v>
      </c>
      <c r="D789" t="str">
        <f t="shared" si="37"/>
        <v>NO</v>
      </c>
      <c r="E789" t="str">
        <f t="shared" si="39"/>
        <v>NO</v>
      </c>
      <c r="F789">
        <f t="shared" si="38"/>
        <v>2.7956649464261236</v>
      </c>
    </row>
    <row r="790" spans="1:6" x14ac:dyDescent="0.25">
      <c r="A790">
        <v>8215</v>
      </c>
      <c r="B790">
        <v>-3.427734375</v>
      </c>
      <c r="C790">
        <v>95.880683899999994</v>
      </c>
      <c r="D790" t="str">
        <f t="shared" si="37"/>
        <v>NO</v>
      </c>
      <c r="E790" t="str">
        <f t="shared" si="39"/>
        <v>NO</v>
      </c>
      <c r="F790">
        <f t="shared" si="38"/>
        <v>2.8407395745767343</v>
      </c>
    </row>
    <row r="791" spans="1:6" x14ac:dyDescent="0.25">
      <c r="A791">
        <v>8226</v>
      </c>
      <c r="B791">
        <v>-2.28515625</v>
      </c>
      <c r="C791">
        <v>114.2578125</v>
      </c>
      <c r="D791" t="str">
        <f t="shared" si="37"/>
        <v>NO</v>
      </c>
      <c r="E791" t="str">
        <f t="shared" si="39"/>
        <v>NO</v>
      </c>
      <c r="F791">
        <f t="shared" si="38"/>
        <v>2.8709276631382852</v>
      </c>
    </row>
    <row r="792" spans="1:6" x14ac:dyDescent="0.25">
      <c r="A792">
        <v>8236</v>
      </c>
      <c r="B792">
        <v>-1.142578125</v>
      </c>
      <c r="C792">
        <v>114.2578125</v>
      </c>
      <c r="D792" t="str">
        <f t="shared" si="37"/>
        <v>NO</v>
      </c>
      <c r="E792" t="str">
        <f t="shared" si="39"/>
        <v>NO</v>
      </c>
      <c r="F792">
        <f t="shared" si="38"/>
        <v>2.8821666790151119</v>
      </c>
    </row>
    <row r="793" spans="1:6" x14ac:dyDescent="0.25">
      <c r="A793">
        <v>8246</v>
      </c>
      <c r="B793">
        <v>-8.7890625E-2</v>
      </c>
      <c r="C793">
        <v>95.880683899999994</v>
      </c>
      <c r="D793" t="str">
        <f t="shared" si="37"/>
        <v>NO</v>
      </c>
      <c r="E793" t="str">
        <f t="shared" si="39"/>
        <v>NO</v>
      </c>
      <c r="F793">
        <f t="shared" si="38"/>
        <v>2.8598445652692384</v>
      </c>
    </row>
    <row r="794" spans="1:6" x14ac:dyDescent="0.25">
      <c r="A794">
        <v>8257</v>
      </c>
      <c r="B794">
        <v>1.0546875</v>
      </c>
      <c r="C794">
        <v>114.2578125</v>
      </c>
      <c r="D794" t="str">
        <f t="shared" si="37"/>
        <v>NO</v>
      </c>
      <c r="E794" t="str">
        <f t="shared" si="39"/>
        <v>NO</v>
      </c>
      <c r="F794">
        <f t="shared" si="38"/>
        <v>2.8075450058656117</v>
      </c>
    </row>
    <row r="795" spans="1:6" x14ac:dyDescent="0.25">
      <c r="A795">
        <v>8267</v>
      </c>
      <c r="B795">
        <v>2.197265625</v>
      </c>
      <c r="C795">
        <v>103.8707352</v>
      </c>
      <c r="D795" t="str">
        <f t="shared" si="37"/>
        <v>NO</v>
      </c>
      <c r="E795" t="str">
        <f t="shared" si="39"/>
        <v>NO</v>
      </c>
      <c r="F795">
        <f t="shared" si="38"/>
        <v>2.733188916864957</v>
      </c>
    </row>
    <row r="796" spans="1:6" x14ac:dyDescent="0.25">
      <c r="A796">
        <v>8278</v>
      </c>
      <c r="B796">
        <v>3.33984375</v>
      </c>
      <c r="C796">
        <v>114.2578125</v>
      </c>
      <c r="D796" t="str">
        <f t="shared" si="37"/>
        <v>NO</v>
      </c>
      <c r="E796" t="str">
        <f t="shared" si="39"/>
        <v>NO</v>
      </c>
      <c r="F796">
        <f t="shared" si="38"/>
        <v>2.6475832301269056</v>
      </c>
    </row>
    <row r="797" spans="1:6" x14ac:dyDescent="0.25">
      <c r="A797">
        <v>8288</v>
      </c>
      <c r="B797">
        <v>4.39453125</v>
      </c>
      <c r="C797">
        <v>95.880683899999994</v>
      </c>
      <c r="D797" t="str">
        <f t="shared" si="37"/>
        <v>NO</v>
      </c>
      <c r="E797" t="str">
        <f t="shared" si="39"/>
        <v>NO</v>
      </c>
      <c r="F797">
        <f t="shared" si="38"/>
        <v>2.5272788462493052</v>
      </c>
    </row>
    <row r="798" spans="1:6" x14ac:dyDescent="0.25">
      <c r="A798">
        <v>8299</v>
      </c>
      <c r="B798">
        <v>5.361328125</v>
      </c>
      <c r="C798">
        <v>96.6796875</v>
      </c>
      <c r="D798" t="str">
        <f t="shared" si="37"/>
        <v>NO</v>
      </c>
      <c r="E798" t="str">
        <f t="shared" si="39"/>
        <v>NO</v>
      </c>
      <c r="F798">
        <f t="shared" si="38"/>
        <v>2.3880098287868945</v>
      </c>
    </row>
    <row r="799" spans="1:6" x14ac:dyDescent="0.25">
      <c r="A799">
        <v>8309</v>
      </c>
      <c r="B799">
        <v>6.328125</v>
      </c>
      <c r="C799">
        <v>96.6796875</v>
      </c>
      <c r="D799" t="str">
        <f t="shared" si="37"/>
        <v>NO</v>
      </c>
      <c r="E799" t="str">
        <f t="shared" si="39"/>
        <v>NO</v>
      </c>
      <c r="F799">
        <f t="shared" si="38"/>
        <v>2.2340454712204201</v>
      </c>
    </row>
    <row r="800" spans="1:6" x14ac:dyDescent="0.25">
      <c r="A800">
        <v>8319</v>
      </c>
      <c r="B800">
        <v>7.20703125</v>
      </c>
      <c r="C800">
        <v>79.900566100000006</v>
      </c>
      <c r="D800" t="str">
        <f t="shared" si="37"/>
        <v>NO</v>
      </c>
      <c r="E800" t="str">
        <f t="shared" si="39"/>
        <v>NO</v>
      </c>
      <c r="F800">
        <f t="shared" si="38"/>
        <v>2.0741323104634848</v>
      </c>
    </row>
    <row r="801" spans="1:6" x14ac:dyDescent="0.25">
      <c r="A801">
        <v>8330</v>
      </c>
      <c r="B801">
        <v>8.0859375</v>
      </c>
      <c r="C801">
        <v>87.890625</v>
      </c>
      <c r="D801" t="str">
        <f t="shared" si="37"/>
        <v>NO</v>
      </c>
      <c r="E801" t="str">
        <f t="shared" si="39"/>
        <v>NO</v>
      </c>
      <c r="F801">
        <f t="shared" si="38"/>
        <v>1.9004618843654251</v>
      </c>
    </row>
    <row r="802" spans="1:6" x14ac:dyDescent="0.25">
      <c r="A802">
        <v>8340</v>
      </c>
      <c r="B802">
        <v>8.876953125</v>
      </c>
      <c r="C802">
        <v>71.910514800000001</v>
      </c>
      <c r="D802" t="str">
        <f t="shared" si="37"/>
        <v>NO</v>
      </c>
      <c r="E802" t="str">
        <f t="shared" si="39"/>
        <v>NO</v>
      </c>
      <c r="F802">
        <f t="shared" si="38"/>
        <v>1.7041505311608758</v>
      </c>
    </row>
    <row r="803" spans="1:6" x14ac:dyDescent="0.25">
      <c r="A803">
        <v>8351</v>
      </c>
      <c r="B803">
        <v>9.580078125</v>
      </c>
      <c r="C803">
        <v>70.3125</v>
      </c>
      <c r="D803" t="str">
        <f t="shared" si="37"/>
        <v>NO</v>
      </c>
      <c r="E803" t="str">
        <f t="shared" si="39"/>
        <v>NO</v>
      </c>
      <c r="F803">
        <f t="shared" si="38"/>
        <v>1.5097289894379875</v>
      </c>
    </row>
    <row r="804" spans="1:6" x14ac:dyDescent="0.25">
      <c r="A804">
        <v>8361</v>
      </c>
      <c r="B804">
        <v>10.1953125</v>
      </c>
      <c r="C804">
        <v>55.930396999999999</v>
      </c>
      <c r="D804" t="str">
        <f t="shared" si="37"/>
        <v>NO</v>
      </c>
      <c r="E804" t="str">
        <f t="shared" si="39"/>
        <v>NO</v>
      </c>
      <c r="F804">
        <f t="shared" si="38"/>
        <v>1.2966602581790787</v>
      </c>
    </row>
    <row r="805" spans="1:6" x14ac:dyDescent="0.25">
      <c r="A805">
        <v>8372</v>
      </c>
      <c r="B805">
        <v>10.72265625</v>
      </c>
      <c r="C805">
        <v>52.734375</v>
      </c>
      <c r="D805" t="str">
        <f t="shared" si="37"/>
        <v>NO</v>
      </c>
      <c r="E805" t="str">
        <f t="shared" si="39"/>
        <v>NO</v>
      </c>
      <c r="F805">
        <f t="shared" si="38"/>
        <v>1.0827960139888568</v>
      </c>
    </row>
    <row r="806" spans="1:6" x14ac:dyDescent="0.25">
      <c r="A806">
        <v>8382</v>
      </c>
      <c r="B806">
        <v>11.16210938</v>
      </c>
      <c r="C806">
        <v>43.9453125</v>
      </c>
      <c r="D806" t="str">
        <f t="shared" si="37"/>
        <v>NO</v>
      </c>
      <c r="E806" t="str">
        <f t="shared" si="39"/>
        <v>NO</v>
      </c>
      <c r="F806">
        <f t="shared" si="38"/>
        <v>0.86015146183953428</v>
      </c>
    </row>
    <row r="807" spans="1:6" x14ac:dyDescent="0.25">
      <c r="A807">
        <v>8392</v>
      </c>
      <c r="B807">
        <v>11.51367188</v>
      </c>
      <c r="C807">
        <v>31.960228000000001</v>
      </c>
      <c r="D807" t="str">
        <f t="shared" si="37"/>
        <v>NO</v>
      </c>
      <c r="E807" t="str">
        <f t="shared" si="39"/>
        <v>NO</v>
      </c>
      <c r="F807">
        <f t="shared" si="38"/>
        <v>0.64453125090909102</v>
      </c>
    </row>
    <row r="808" spans="1:6" x14ac:dyDescent="0.25">
      <c r="A808">
        <v>8403</v>
      </c>
      <c r="B808">
        <v>11.86523438</v>
      </c>
      <c r="C808">
        <v>35.15625</v>
      </c>
      <c r="D808" t="str">
        <f t="shared" si="37"/>
        <v>NO</v>
      </c>
      <c r="E808" t="str">
        <f t="shared" si="39"/>
        <v>NO</v>
      </c>
      <c r="F808">
        <f t="shared" si="38"/>
        <v>0.44516684873161372</v>
      </c>
    </row>
    <row r="809" spans="1:6" x14ac:dyDescent="0.25">
      <c r="A809">
        <v>8413</v>
      </c>
      <c r="B809">
        <v>12.04101563</v>
      </c>
      <c r="C809">
        <v>15.980114</v>
      </c>
      <c r="D809" t="str">
        <f t="shared" si="37"/>
        <v>YES</v>
      </c>
      <c r="E809" t="str">
        <f t="shared" si="39"/>
        <v>NO</v>
      </c>
      <c r="F809">
        <f t="shared" si="38"/>
        <v>0.3121946746443669</v>
      </c>
    </row>
    <row r="810" spans="1:6" x14ac:dyDescent="0.25">
      <c r="A810">
        <v>8424</v>
      </c>
      <c r="B810">
        <v>12.12890625</v>
      </c>
      <c r="C810">
        <v>8.7890625</v>
      </c>
      <c r="D810" t="str">
        <f t="shared" si="37"/>
        <v>NO</v>
      </c>
      <c r="E810" t="str">
        <f t="shared" si="39"/>
        <v>NO</v>
      </c>
      <c r="F810">
        <f t="shared" si="38"/>
        <v>0.35183366232356222</v>
      </c>
    </row>
    <row r="811" spans="1:6" x14ac:dyDescent="0.25">
      <c r="A811">
        <v>8434</v>
      </c>
      <c r="B811">
        <v>12.04101563</v>
      </c>
      <c r="C811">
        <v>-7.9900570000000002</v>
      </c>
      <c r="D811" t="str">
        <f t="shared" si="37"/>
        <v>NO</v>
      </c>
      <c r="E811" t="str">
        <f t="shared" si="39"/>
        <v>NO</v>
      </c>
      <c r="F811">
        <f t="shared" si="38"/>
        <v>0.51415807008024861</v>
      </c>
    </row>
    <row r="812" spans="1:6" x14ac:dyDescent="0.25">
      <c r="A812">
        <v>8445</v>
      </c>
      <c r="B812">
        <v>11.953125</v>
      </c>
      <c r="C812">
        <v>-8.7890625</v>
      </c>
      <c r="D812" t="str">
        <f t="shared" si="37"/>
        <v>NO</v>
      </c>
      <c r="E812" t="str">
        <f t="shared" si="39"/>
        <v>NO</v>
      </c>
      <c r="F812">
        <f t="shared" si="38"/>
        <v>0.71041146486670848</v>
      </c>
    </row>
    <row r="813" spans="1:6" x14ac:dyDescent="0.25">
      <c r="A813">
        <v>8455</v>
      </c>
      <c r="B813">
        <v>11.68945313</v>
      </c>
      <c r="C813">
        <v>-26.3671875</v>
      </c>
      <c r="D813" t="str">
        <f t="shared" si="37"/>
        <v>NO</v>
      </c>
      <c r="E813" t="str">
        <f t="shared" si="39"/>
        <v>NO</v>
      </c>
      <c r="F813">
        <f t="shared" si="38"/>
        <v>0.93024946987591839</v>
      </c>
    </row>
    <row r="814" spans="1:6" x14ac:dyDescent="0.25">
      <c r="A814">
        <v>8465</v>
      </c>
      <c r="B814">
        <v>11.42578125</v>
      </c>
      <c r="C814">
        <v>-23.970171000000001</v>
      </c>
      <c r="D814" t="str">
        <f t="shared" si="37"/>
        <v>NO</v>
      </c>
      <c r="E814" t="str">
        <f t="shared" si="39"/>
        <v>NO</v>
      </c>
      <c r="F814">
        <f t="shared" si="38"/>
        <v>1.1586164035630997</v>
      </c>
    </row>
    <row r="815" spans="1:6" x14ac:dyDescent="0.25">
      <c r="A815">
        <v>8476</v>
      </c>
      <c r="B815">
        <v>10.98632813</v>
      </c>
      <c r="C815">
        <v>-43.9453125</v>
      </c>
      <c r="D815" t="str">
        <f t="shared" si="37"/>
        <v>NO</v>
      </c>
      <c r="E815" t="str">
        <f t="shared" si="39"/>
        <v>NO</v>
      </c>
      <c r="F815">
        <f t="shared" si="38"/>
        <v>1.3829311177899084</v>
      </c>
    </row>
    <row r="816" spans="1:6" x14ac:dyDescent="0.25">
      <c r="A816">
        <v>8486</v>
      </c>
      <c r="B816">
        <v>10.546875</v>
      </c>
      <c r="C816">
        <v>-39.9502831</v>
      </c>
      <c r="D816" t="str">
        <f t="shared" si="37"/>
        <v>NO</v>
      </c>
      <c r="E816" t="str">
        <f t="shared" si="39"/>
        <v>NO</v>
      </c>
      <c r="F816">
        <f t="shared" si="38"/>
        <v>1.5946999516580325</v>
      </c>
    </row>
    <row r="817" spans="1:6" x14ac:dyDescent="0.25">
      <c r="A817">
        <v>8497</v>
      </c>
      <c r="B817">
        <v>10.01953125</v>
      </c>
      <c r="C817">
        <v>-52.734375</v>
      </c>
      <c r="D817" t="str">
        <f t="shared" si="37"/>
        <v>NO</v>
      </c>
      <c r="E817" t="str">
        <f t="shared" si="39"/>
        <v>NO</v>
      </c>
      <c r="F817">
        <f t="shared" si="38"/>
        <v>1.8091989915262678</v>
      </c>
    </row>
    <row r="818" spans="1:6" x14ac:dyDescent="0.25">
      <c r="A818">
        <v>8507</v>
      </c>
      <c r="B818">
        <v>9.31640625</v>
      </c>
      <c r="C818">
        <v>-70.3125</v>
      </c>
      <c r="D818" t="str">
        <f t="shared" si="37"/>
        <v>NO</v>
      </c>
      <c r="E818" t="str">
        <f t="shared" si="39"/>
        <v>NO</v>
      </c>
      <c r="F818">
        <f t="shared" si="38"/>
        <v>1.998257832654748</v>
      </c>
    </row>
    <row r="819" spans="1:6" x14ac:dyDescent="0.25">
      <c r="A819">
        <v>8518</v>
      </c>
      <c r="B819">
        <v>8.525390625</v>
      </c>
      <c r="C819">
        <v>-71.910514800000001</v>
      </c>
      <c r="D819" t="str">
        <f t="shared" si="37"/>
        <v>NO</v>
      </c>
      <c r="E819" t="str">
        <f t="shared" si="39"/>
        <v>NO</v>
      </c>
      <c r="F819">
        <f t="shared" si="38"/>
        <v>2.1667807133321011</v>
      </c>
    </row>
    <row r="820" spans="1:6" x14ac:dyDescent="0.25">
      <c r="A820">
        <v>8528</v>
      </c>
      <c r="B820">
        <v>7.734375</v>
      </c>
      <c r="C820">
        <v>-79.1015625</v>
      </c>
      <c r="D820" t="str">
        <f t="shared" si="37"/>
        <v>NO</v>
      </c>
      <c r="E820" t="str">
        <f t="shared" si="39"/>
        <v>NO</v>
      </c>
      <c r="F820">
        <f t="shared" si="38"/>
        <v>2.311298780076096</v>
      </c>
    </row>
    <row r="821" spans="1:6" x14ac:dyDescent="0.25">
      <c r="A821">
        <v>8538</v>
      </c>
      <c r="B821">
        <v>6.85546875</v>
      </c>
      <c r="C821">
        <v>-79.900566100000006</v>
      </c>
      <c r="D821" t="str">
        <f t="shared" si="37"/>
        <v>NO</v>
      </c>
      <c r="E821" t="str">
        <f t="shared" si="39"/>
        <v>NO</v>
      </c>
      <c r="F821">
        <f t="shared" si="38"/>
        <v>2.4396087132628717</v>
      </c>
    </row>
    <row r="822" spans="1:6" x14ac:dyDescent="0.25">
      <c r="A822">
        <v>8549</v>
      </c>
      <c r="B822">
        <v>5.888671875</v>
      </c>
      <c r="C822">
        <v>-96.6796875</v>
      </c>
      <c r="D822" t="str">
        <f t="shared" si="37"/>
        <v>NO</v>
      </c>
      <c r="E822" t="str">
        <f t="shared" si="39"/>
        <v>NO</v>
      </c>
      <c r="F822">
        <f t="shared" si="38"/>
        <v>2.5446153223369294</v>
      </c>
    </row>
    <row r="823" spans="1:6" x14ac:dyDescent="0.25">
      <c r="A823">
        <v>8559</v>
      </c>
      <c r="B823">
        <v>4.921875</v>
      </c>
      <c r="C823">
        <v>-87.890625</v>
      </c>
      <c r="D823" t="str">
        <f t="shared" si="37"/>
        <v>NO</v>
      </c>
      <c r="E823" t="str">
        <f t="shared" si="39"/>
        <v>NO</v>
      </c>
      <c r="F823">
        <f t="shared" si="38"/>
        <v>2.6458176339552275</v>
      </c>
    </row>
    <row r="824" spans="1:6" x14ac:dyDescent="0.25">
      <c r="A824">
        <v>8570</v>
      </c>
      <c r="B824">
        <v>3.955078125</v>
      </c>
      <c r="C824">
        <v>-96.6796875</v>
      </c>
      <c r="D824" t="str">
        <f t="shared" si="37"/>
        <v>NO</v>
      </c>
      <c r="E824" t="str">
        <f t="shared" si="39"/>
        <v>NO</v>
      </c>
      <c r="F824">
        <f t="shared" si="38"/>
        <v>2.7285792371342841</v>
      </c>
    </row>
    <row r="825" spans="1:6" x14ac:dyDescent="0.25">
      <c r="A825">
        <v>8580</v>
      </c>
      <c r="B825">
        <v>2.900390625</v>
      </c>
      <c r="C825">
        <v>-105.46875</v>
      </c>
      <c r="D825" t="str">
        <f t="shared" si="37"/>
        <v>NO</v>
      </c>
      <c r="E825" t="str">
        <f t="shared" si="39"/>
        <v>NO</v>
      </c>
      <c r="F825">
        <f t="shared" si="38"/>
        <v>2.796313010926732</v>
      </c>
    </row>
    <row r="826" spans="1:6" x14ac:dyDescent="0.25">
      <c r="A826">
        <v>8590</v>
      </c>
      <c r="B826">
        <v>1.7578125</v>
      </c>
      <c r="C826">
        <v>-103.8707352</v>
      </c>
      <c r="D826" t="str">
        <f t="shared" si="37"/>
        <v>NO</v>
      </c>
      <c r="E826" t="str">
        <f t="shared" si="39"/>
        <v>NO</v>
      </c>
      <c r="F826">
        <f t="shared" si="38"/>
        <v>2.8409745642313262</v>
      </c>
    </row>
    <row r="827" spans="1:6" x14ac:dyDescent="0.25">
      <c r="A827">
        <v>8601</v>
      </c>
      <c r="B827">
        <v>0.703125</v>
      </c>
      <c r="C827">
        <v>-105.46875</v>
      </c>
      <c r="D827" t="str">
        <f t="shared" si="37"/>
        <v>NO</v>
      </c>
      <c r="E827" t="str">
        <f t="shared" si="39"/>
        <v>NO</v>
      </c>
      <c r="F827">
        <f t="shared" si="38"/>
        <v>2.8595444259060687</v>
      </c>
    </row>
    <row r="828" spans="1:6" x14ac:dyDescent="0.25">
      <c r="A828">
        <v>8611</v>
      </c>
      <c r="B828">
        <v>-0.439453125</v>
      </c>
      <c r="C828">
        <v>-103.8707352</v>
      </c>
      <c r="D828" t="str">
        <f t="shared" si="37"/>
        <v>NO</v>
      </c>
      <c r="E828" t="str">
        <f t="shared" si="39"/>
        <v>NO</v>
      </c>
      <c r="F828">
        <f t="shared" si="38"/>
        <v>2.8483165922467202</v>
      </c>
    </row>
    <row r="829" spans="1:6" x14ac:dyDescent="0.25">
      <c r="A829">
        <v>8622</v>
      </c>
      <c r="B829">
        <v>-1.58203125</v>
      </c>
      <c r="C829">
        <v>-114.2578125</v>
      </c>
      <c r="D829" t="str">
        <f t="shared" si="37"/>
        <v>NO</v>
      </c>
      <c r="E829" t="str">
        <f t="shared" si="39"/>
        <v>NO</v>
      </c>
      <c r="F829">
        <f t="shared" si="38"/>
        <v>2.8071373570955807</v>
      </c>
    </row>
    <row r="830" spans="1:6" x14ac:dyDescent="0.25">
      <c r="A830">
        <v>8632</v>
      </c>
      <c r="B830">
        <v>-2.724609375</v>
      </c>
      <c r="C830">
        <v>-103.8707352</v>
      </c>
      <c r="D830" t="str">
        <f t="shared" si="37"/>
        <v>NO</v>
      </c>
      <c r="E830" t="str">
        <f t="shared" si="39"/>
        <v>NO</v>
      </c>
      <c r="F830">
        <f t="shared" si="38"/>
        <v>2.758577321796877</v>
      </c>
    </row>
    <row r="831" spans="1:6" x14ac:dyDescent="0.25">
      <c r="A831">
        <v>8643</v>
      </c>
      <c r="B831">
        <v>-3.779296875</v>
      </c>
      <c r="C831">
        <v>-105.46875</v>
      </c>
      <c r="D831" t="str">
        <f t="shared" si="37"/>
        <v>NO</v>
      </c>
      <c r="E831" t="str">
        <f t="shared" si="39"/>
        <v>NO</v>
      </c>
      <c r="F831">
        <f t="shared" si="38"/>
        <v>2.6759594489020135</v>
      </c>
    </row>
    <row r="832" spans="1:6" x14ac:dyDescent="0.25">
      <c r="A832">
        <v>8653</v>
      </c>
      <c r="B832">
        <v>-4.833984375</v>
      </c>
      <c r="C832">
        <v>-105.46875</v>
      </c>
      <c r="D832" t="str">
        <f t="shared" si="37"/>
        <v>NO</v>
      </c>
      <c r="E832" t="str">
        <f t="shared" si="39"/>
        <v>NO</v>
      </c>
      <c r="F832">
        <f t="shared" si="38"/>
        <v>2.5569904924379303</v>
      </c>
    </row>
    <row r="833" spans="1:6" x14ac:dyDescent="0.25">
      <c r="A833">
        <v>8663</v>
      </c>
      <c r="B833">
        <v>-5.888671875</v>
      </c>
      <c r="C833">
        <v>-95.880683899999994</v>
      </c>
      <c r="D833" t="str">
        <f t="shared" si="37"/>
        <v>NO</v>
      </c>
      <c r="E833" t="str">
        <f t="shared" si="39"/>
        <v>NO</v>
      </c>
      <c r="F833">
        <f t="shared" si="38"/>
        <v>2.43338526143445</v>
      </c>
    </row>
    <row r="834" spans="1:6" x14ac:dyDescent="0.25">
      <c r="A834">
        <v>8674</v>
      </c>
      <c r="B834">
        <v>-6.85546875</v>
      </c>
      <c r="C834">
        <v>-96.6796875</v>
      </c>
      <c r="D834" t="str">
        <f t="shared" si="37"/>
        <v>NO</v>
      </c>
      <c r="E834" t="str">
        <f t="shared" si="39"/>
        <v>NO</v>
      </c>
      <c r="F834">
        <f t="shared" si="38"/>
        <v>2.2922815603925888</v>
      </c>
    </row>
    <row r="835" spans="1:6" x14ac:dyDescent="0.25">
      <c r="A835">
        <v>8684</v>
      </c>
      <c r="B835">
        <v>-7.822265625</v>
      </c>
      <c r="C835">
        <v>-87.890625</v>
      </c>
      <c r="D835" t="str">
        <f t="shared" si="37"/>
        <v>NO</v>
      </c>
      <c r="E835" t="str">
        <f t="shared" si="39"/>
        <v>NO</v>
      </c>
      <c r="F835">
        <f t="shared" si="38"/>
        <v>2.1348558641609001</v>
      </c>
    </row>
    <row r="836" spans="1:6" x14ac:dyDescent="0.25">
      <c r="A836">
        <v>8695</v>
      </c>
      <c r="B836">
        <v>-8.701171875</v>
      </c>
      <c r="C836">
        <v>-87.890625</v>
      </c>
      <c r="D836" t="str">
        <f t="shared" si="37"/>
        <v>NO</v>
      </c>
      <c r="E836" t="str">
        <f t="shared" si="39"/>
        <v>NO</v>
      </c>
      <c r="F836">
        <f t="shared" si="38"/>
        <v>1.9519039163729737</v>
      </c>
    </row>
    <row r="837" spans="1:6" x14ac:dyDescent="0.25">
      <c r="A837">
        <v>8705</v>
      </c>
      <c r="B837">
        <v>-9.404296875</v>
      </c>
      <c r="C837">
        <v>-63.9204559</v>
      </c>
      <c r="D837" t="str">
        <f t="shared" si="37"/>
        <v>NO</v>
      </c>
      <c r="E837" t="str">
        <f t="shared" si="39"/>
        <v>NO</v>
      </c>
      <c r="F837">
        <f t="shared" si="38"/>
        <v>1.7429930881997604</v>
      </c>
    </row>
    <row r="838" spans="1:6" x14ac:dyDescent="0.25">
      <c r="A838">
        <v>8716</v>
      </c>
      <c r="B838">
        <v>-10.1953125</v>
      </c>
      <c r="C838">
        <v>-79.1015625</v>
      </c>
      <c r="D838" t="str">
        <f t="shared" ref="D838:D901" si="40">IF(AND(B839=MAX(B835:B843), _xlfn.STDEV.P(B835:B843)&gt;$G$5),"YES","NO")</f>
        <v>NO</v>
      </c>
      <c r="E838" t="str">
        <f t="shared" si="39"/>
        <v>NO</v>
      </c>
      <c r="F838">
        <f t="shared" ref="F838:F901" si="41">_xlfn.STDEV.P(B835:B843)</f>
        <v>1.5304326587188468</v>
      </c>
    </row>
    <row r="839" spans="1:6" x14ac:dyDescent="0.25">
      <c r="A839">
        <v>8726</v>
      </c>
      <c r="B839">
        <v>-10.81054688</v>
      </c>
      <c r="C839">
        <v>-61.5234375</v>
      </c>
      <c r="D839" t="str">
        <f t="shared" si="40"/>
        <v>NO</v>
      </c>
      <c r="E839" t="str">
        <f t="shared" si="39"/>
        <v>NO</v>
      </c>
      <c r="F839">
        <f t="shared" si="41"/>
        <v>1.3167307651196207</v>
      </c>
    </row>
    <row r="840" spans="1:6" x14ac:dyDescent="0.25">
      <c r="A840">
        <v>8736</v>
      </c>
      <c r="B840">
        <v>-11.42578125</v>
      </c>
      <c r="C840">
        <v>-55.930396999999999</v>
      </c>
      <c r="D840" t="str">
        <f t="shared" si="40"/>
        <v>NO</v>
      </c>
      <c r="E840" t="str">
        <f t="shared" si="39"/>
        <v>NO</v>
      </c>
      <c r="F840">
        <f t="shared" si="41"/>
        <v>1.0922667116751263</v>
      </c>
    </row>
    <row r="841" spans="1:6" x14ac:dyDescent="0.25">
      <c r="A841">
        <v>8747</v>
      </c>
      <c r="B841">
        <v>-11.86523438</v>
      </c>
      <c r="C841">
        <v>-43.9453125</v>
      </c>
      <c r="D841" t="str">
        <f t="shared" si="40"/>
        <v>NO</v>
      </c>
      <c r="E841" t="str">
        <f t="shared" si="39"/>
        <v>NO</v>
      </c>
      <c r="F841">
        <f t="shared" si="41"/>
        <v>0.84448662074364278</v>
      </c>
    </row>
    <row r="842" spans="1:6" x14ac:dyDescent="0.25">
      <c r="A842">
        <v>8757</v>
      </c>
      <c r="B842">
        <v>-12.12890625</v>
      </c>
      <c r="C842">
        <v>-23.970171000000001</v>
      </c>
      <c r="D842" t="str">
        <f t="shared" si="40"/>
        <v>NO</v>
      </c>
      <c r="E842" t="str">
        <f t="shared" si="39"/>
        <v>NO</v>
      </c>
      <c r="F842">
        <f t="shared" si="41"/>
        <v>0.6131381685799141</v>
      </c>
    </row>
    <row r="843" spans="1:6" x14ac:dyDescent="0.25">
      <c r="A843">
        <v>8768</v>
      </c>
      <c r="B843">
        <v>-12.48046875</v>
      </c>
      <c r="C843">
        <v>-35.15625</v>
      </c>
      <c r="D843" t="str">
        <f t="shared" si="40"/>
        <v>NO</v>
      </c>
      <c r="E843" t="str">
        <f t="shared" si="39"/>
        <v>YES</v>
      </c>
      <c r="F843">
        <f t="shared" si="41"/>
        <v>0.39907845130664343</v>
      </c>
    </row>
    <row r="844" spans="1:6" x14ac:dyDescent="0.25">
      <c r="A844">
        <v>8778</v>
      </c>
      <c r="B844">
        <v>-12.65625</v>
      </c>
      <c r="C844">
        <v>-15.980114</v>
      </c>
      <c r="D844" t="str">
        <f t="shared" si="40"/>
        <v>NO</v>
      </c>
      <c r="E844" t="str">
        <f t="shared" si="39"/>
        <v>YES</v>
      </c>
      <c r="F844">
        <f t="shared" si="41"/>
        <v>0.30726821533042376</v>
      </c>
    </row>
    <row r="845" spans="1:6" x14ac:dyDescent="0.25">
      <c r="A845">
        <v>8789</v>
      </c>
      <c r="B845">
        <v>-12.65625</v>
      </c>
      <c r="C845">
        <v>0</v>
      </c>
      <c r="D845" t="str">
        <f t="shared" si="40"/>
        <v>NO</v>
      </c>
      <c r="E845" t="str">
        <f t="shared" si="39"/>
        <v>YES</v>
      </c>
      <c r="F845">
        <f t="shared" si="41"/>
        <v>0.39907845130664343</v>
      </c>
    </row>
    <row r="846" spans="1:6" x14ac:dyDescent="0.25">
      <c r="A846">
        <v>8799</v>
      </c>
      <c r="B846">
        <v>-12.65625</v>
      </c>
      <c r="C846">
        <v>0</v>
      </c>
      <c r="D846" t="str">
        <f t="shared" si="40"/>
        <v>NO</v>
      </c>
      <c r="E846" t="str">
        <f t="shared" si="39"/>
        <v>NO</v>
      </c>
      <c r="F846">
        <f t="shared" si="41"/>
        <v>0.61376001278004444</v>
      </c>
    </row>
    <row r="847" spans="1:6" x14ac:dyDescent="0.25">
      <c r="A847">
        <v>8809</v>
      </c>
      <c r="B847">
        <v>-12.48046875</v>
      </c>
      <c r="C847">
        <v>15.980114</v>
      </c>
      <c r="D847" t="str">
        <f t="shared" si="40"/>
        <v>NO</v>
      </c>
      <c r="E847" t="str">
        <f t="shared" si="39"/>
        <v>NO</v>
      </c>
      <c r="F847">
        <f t="shared" si="41"/>
        <v>0.84786773665512061</v>
      </c>
    </row>
    <row r="848" spans="1:6" x14ac:dyDescent="0.25">
      <c r="A848">
        <v>8820</v>
      </c>
      <c r="B848">
        <v>-12.21679688</v>
      </c>
      <c r="C848">
        <v>26.3671875</v>
      </c>
      <c r="D848" t="str">
        <f t="shared" si="40"/>
        <v>NO</v>
      </c>
      <c r="E848" t="str">
        <f t="shared" si="39"/>
        <v>NO</v>
      </c>
      <c r="F848">
        <f t="shared" si="41"/>
        <v>1.0794439680273715</v>
      </c>
    </row>
    <row r="849" spans="1:6" x14ac:dyDescent="0.25">
      <c r="A849">
        <v>8830</v>
      </c>
      <c r="B849">
        <v>-11.86523438</v>
      </c>
      <c r="C849">
        <v>31.960228000000001</v>
      </c>
      <c r="D849" t="str">
        <f t="shared" si="40"/>
        <v>NO</v>
      </c>
      <c r="E849" t="str">
        <f t="shared" ref="E849:E912" si="42">IF(AND(B850=MIN(B846:B854), _xlfn.STDEV.P(B846:B854)&gt;$G$5),"YES","NO")</f>
        <v>NO</v>
      </c>
      <c r="F849">
        <f t="shared" si="41"/>
        <v>1.3126685631465191</v>
      </c>
    </row>
    <row r="850" spans="1:6" x14ac:dyDescent="0.25">
      <c r="A850">
        <v>8841</v>
      </c>
      <c r="B850">
        <v>-11.42578125</v>
      </c>
      <c r="C850">
        <v>43.9453125</v>
      </c>
      <c r="D850" t="str">
        <f t="shared" si="40"/>
        <v>NO</v>
      </c>
      <c r="E850" t="str">
        <f t="shared" si="42"/>
        <v>NO</v>
      </c>
      <c r="F850">
        <f t="shared" si="41"/>
        <v>1.5513518325950795</v>
      </c>
    </row>
    <row r="851" spans="1:6" x14ac:dyDescent="0.25">
      <c r="A851">
        <v>8851</v>
      </c>
      <c r="B851">
        <v>-10.81054688</v>
      </c>
      <c r="C851">
        <v>55.930396999999999</v>
      </c>
      <c r="D851" t="str">
        <f t="shared" si="40"/>
        <v>NO</v>
      </c>
      <c r="E851" t="str">
        <f t="shared" si="42"/>
        <v>NO</v>
      </c>
      <c r="F851">
        <f t="shared" si="41"/>
        <v>1.764851360052579</v>
      </c>
    </row>
    <row r="852" spans="1:6" x14ac:dyDescent="0.25">
      <c r="A852">
        <v>8862</v>
      </c>
      <c r="B852">
        <v>-10.1953125</v>
      </c>
      <c r="C852">
        <v>61.5234375</v>
      </c>
      <c r="D852" t="str">
        <f t="shared" si="40"/>
        <v>NO</v>
      </c>
      <c r="E852" t="str">
        <f t="shared" si="42"/>
        <v>NO</v>
      </c>
      <c r="F852">
        <f t="shared" si="41"/>
        <v>1.9602409444691349</v>
      </c>
    </row>
    <row r="853" spans="1:6" x14ac:dyDescent="0.25">
      <c r="A853">
        <v>8872</v>
      </c>
      <c r="B853">
        <v>-9.4921875</v>
      </c>
      <c r="C853">
        <v>70.3125</v>
      </c>
      <c r="D853" t="str">
        <f t="shared" si="40"/>
        <v>NO</v>
      </c>
      <c r="E853" t="str">
        <f t="shared" si="42"/>
        <v>NO</v>
      </c>
      <c r="F853">
        <f t="shared" si="41"/>
        <v>2.1424810903163829</v>
      </c>
    </row>
    <row r="854" spans="1:6" x14ac:dyDescent="0.25">
      <c r="A854">
        <v>8882</v>
      </c>
      <c r="B854">
        <v>-8.701171875</v>
      </c>
      <c r="C854">
        <v>71.910514800000001</v>
      </c>
      <c r="D854" t="str">
        <f t="shared" si="40"/>
        <v>NO</v>
      </c>
      <c r="E854" t="str">
        <f t="shared" si="42"/>
        <v>NO</v>
      </c>
      <c r="F854">
        <f t="shared" si="41"/>
        <v>2.2993847902726015</v>
      </c>
    </row>
    <row r="855" spans="1:6" x14ac:dyDescent="0.25">
      <c r="A855">
        <v>8893</v>
      </c>
      <c r="B855">
        <v>-7.734375</v>
      </c>
      <c r="C855">
        <v>96.6796875</v>
      </c>
      <c r="D855" t="str">
        <f t="shared" si="40"/>
        <v>NO</v>
      </c>
      <c r="E855" t="str">
        <f t="shared" si="42"/>
        <v>NO</v>
      </c>
      <c r="F855">
        <f t="shared" si="41"/>
        <v>2.4400777635533464</v>
      </c>
    </row>
    <row r="856" spans="1:6" x14ac:dyDescent="0.25">
      <c r="A856">
        <v>8903</v>
      </c>
      <c r="B856">
        <v>-6.85546875</v>
      </c>
      <c r="C856">
        <v>79.900566100000006</v>
      </c>
      <c r="D856" t="str">
        <f t="shared" si="40"/>
        <v>NO</v>
      </c>
      <c r="E856" t="str">
        <f t="shared" si="42"/>
        <v>NO</v>
      </c>
      <c r="F856">
        <f t="shared" si="41"/>
        <v>2.563360302423181</v>
      </c>
    </row>
    <row r="857" spans="1:6" x14ac:dyDescent="0.25">
      <c r="A857">
        <v>8914</v>
      </c>
      <c r="B857">
        <v>-5.888671875</v>
      </c>
      <c r="C857">
        <v>96.6796875</v>
      </c>
      <c r="D857" t="str">
        <f t="shared" si="40"/>
        <v>NO</v>
      </c>
      <c r="E857" t="str">
        <f t="shared" si="42"/>
        <v>NO</v>
      </c>
      <c r="F857">
        <f t="shared" si="41"/>
        <v>2.6492036594601167</v>
      </c>
    </row>
    <row r="858" spans="1:6" x14ac:dyDescent="0.25">
      <c r="A858">
        <v>8924</v>
      </c>
      <c r="B858">
        <v>-4.833984375</v>
      </c>
      <c r="C858">
        <v>95.880683899999994</v>
      </c>
      <c r="D858" t="str">
        <f t="shared" si="40"/>
        <v>NO</v>
      </c>
      <c r="E858" t="str">
        <f t="shared" si="42"/>
        <v>NO</v>
      </c>
      <c r="F858">
        <f t="shared" si="41"/>
        <v>2.7170208222311252</v>
      </c>
    </row>
    <row r="859" spans="1:6" x14ac:dyDescent="0.25">
      <c r="A859">
        <v>8935</v>
      </c>
      <c r="B859">
        <v>-3.779296875</v>
      </c>
      <c r="C859">
        <v>105.46875</v>
      </c>
      <c r="D859" t="str">
        <f t="shared" si="40"/>
        <v>NO</v>
      </c>
      <c r="E859" t="str">
        <f t="shared" si="42"/>
        <v>NO</v>
      </c>
      <c r="F859">
        <f t="shared" si="41"/>
        <v>2.7727840889625552</v>
      </c>
    </row>
    <row r="860" spans="1:6" x14ac:dyDescent="0.25">
      <c r="A860">
        <v>8945</v>
      </c>
      <c r="B860">
        <v>-2.724609375</v>
      </c>
      <c r="C860">
        <v>105.46875</v>
      </c>
      <c r="D860" t="str">
        <f t="shared" si="40"/>
        <v>NO</v>
      </c>
      <c r="E860" t="str">
        <f t="shared" si="42"/>
        <v>NO</v>
      </c>
      <c r="F860">
        <f t="shared" si="41"/>
        <v>2.8103629576290108</v>
      </c>
    </row>
    <row r="861" spans="1:6" x14ac:dyDescent="0.25">
      <c r="A861">
        <v>8955</v>
      </c>
      <c r="B861">
        <v>-1.58203125</v>
      </c>
      <c r="C861">
        <v>103.8707352</v>
      </c>
      <c r="D861" t="str">
        <f t="shared" si="40"/>
        <v>NO</v>
      </c>
      <c r="E861" t="str">
        <f t="shared" si="42"/>
        <v>NO</v>
      </c>
      <c r="F861">
        <f t="shared" si="41"/>
        <v>2.8216404205862124</v>
      </c>
    </row>
    <row r="862" spans="1:6" x14ac:dyDescent="0.25">
      <c r="A862">
        <v>8966</v>
      </c>
      <c r="B862">
        <v>-0.52734375</v>
      </c>
      <c r="C862">
        <v>105.46875</v>
      </c>
      <c r="D862" t="str">
        <f t="shared" si="40"/>
        <v>NO</v>
      </c>
      <c r="E862" t="str">
        <f t="shared" si="42"/>
        <v>NO</v>
      </c>
      <c r="F862">
        <f t="shared" si="41"/>
        <v>2.8067296491187368</v>
      </c>
    </row>
    <row r="863" spans="1:6" x14ac:dyDescent="0.25">
      <c r="A863">
        <v>8976</v>
      </c>
      <c r="B863">
        <v>0.615234375</v>
      </c>
      <c r="C863">
        <v>103.8707352</v>
      </c>
      <c r="D863" t="str">
        <f t="shared" si="40"/>
        <v>NO</v>
      </c>
      <c r="E863" t="str">
        <f t="shared" si="42"/>
        <v>NO</v>
      </c>
      <c r="F863">
        <f t="shared" si="41"/>
        <v>2.7842137693569011</v>
      </c>
    </row>
    <row r="864" spans="1:6" x14ac:dyDescent="0.25">
      <c r="A864">
        <v>8987</v>
      </c>
      <c r="B864">
        <v>1.669921875</v>
      </c>
      <c r="C864">
        <v>105.46875</v>
      </c>
      <c r="D864" t="str">
        <f t="shared" si="40"/>
        <v>NO</v>
      </c>
      <c r="E864" t="str">
        <f t="shared" si="42"/>
        <v>NO</v>
      </c>
      <c r="F864">
        <f t="shared" si="41"/>
        <v>2.724381850939138</v>
      </c>
    </row>
    <row r="865" spans="1:6" x14ac:dyDescent="0.25">
      <c r="A865">
        <v>8997</v>
      </c>
      <c r="B865">
        <v>2.8125</v>
      </c>
      <c r="C865">
        <v>103.8707352</v>
      </c>
      <c r="D865" t="str">
        <f t="shared" si="40"/>
        <v>NO</v>
      </c>
      <c r="E865" t="str">
        <f t="shared" si="42"/>
        <v>NO</v>
      </c>
      <c r="F865">
        <f t="shared" si="41"/>
        <v>2.6536277842757956</v>
      </c>
    </row>
    <row r="866" spans="1:6" x14ac:dyDescent="0.25">
      <c r="A866">
        <v>9008</v>
      </c>
      <c r="B866">
        <v>3.8671875</v>
      </c>
      <c r="C866">
        <v>105.46875</v>
      </c>
      <c r="D866" t="str">
        <f t="shared" si="40"/>
        <v>NO</v>
      </c>
      <c r="E866" t="str">
        <f t="shared" si="42"/>
        <v>NO</v>
      </c>
      <c r="F866">
        <f t="shared" si="41"/>
        <v>2.5489216637529721</v>
      </c>
    </row>
    <row r="867" spans="1:6" x14ac:dyDescent="0.25">
      <c r="A867">
        <v>9018</v>
      </c>
      <c r="B867">
        <v>4.833984375</v>
      </c>
      <c r="C867">
        <v>96.6796875</v>
      </c>
      <c r="D867" t="str">
        <f t="shared" si="40"/>
        <v>NO</v>
      </c>
      <c r="E867" t="str">
        <f t="shared" si="42"/>
        <v>NO</v>
      </c>
      <c r="F867">
        <f t="shared" si="41"/>
        <v>2.426202660658408</v>
      </c>
    </row>
    <row r="868" spans="1:6" x14ac:dyDescent="0.25">
      <c r="A868">
        <v>9028</v>
      </c>
      <c r="B868">
        <v>5.888671875</v>
      </c>
      <c r="C868">
        <v>95.880683899999994</v>
      </c>
      <c r="D868" t="str">
        <f t="shared" si="40"/>
        <v>NO</v>
      </c>
      <c r="E868" t="str">
        <f t="shared" si="42"/>
        <v>NO</v>
      </c>
      <c r="F868">
        <f t="shared" si="41"/>
        <v>2.2830686244066341</v>
      </c>
    </row>
    <row r="869" spans="1:6" x14ac:dyDescent="0.25">
      <c r="A869">
        <v>9039</v>
      </c>
      <c r="B869">
        <v>6.767578125</v>
      </c>
      <c r="C869">
        <v>87.890625</v>
      </c>
      <c r="D869" t="str">
        <f t="shared" si="40"/>
        <v>NO</v>
      </c>
      <c r="E869" t="str">
        <f t="shared" si="42"/>
        <v>NO</v>
      </c>
      <c r="F869">
        <f t="shared" si="41"/>
        <v>2.1268446152876623</v>
      </c>
    </row>
    <row r="870" spans="1:6" x14ac:dyDescent="0.25">
      <c r="A870">
        <v>9049</v>
      </c>
      <c r="B870">
        <v>7.646484375</v>
      </c>
      <c r="C870">
        <v>79.900566100000006</v>
      </c>
      <c r="D870" t="str">
        <f t="shared" si="40"/>
        <v>NO</v>
      </c>
      <c r="E870" t="str">
        <f t="shared" si="42"/>
        <v>NO</v>
      </c>
      <c r="F870">
        <f t="shared" si="41"/>
        <v>1.9626719794270577</v>
      </c>
    </row>
    <row r="871" spans="1:6" x14ac:dyDescent="0.25">
      <c r="A871">
        <v>9060</v>
      </c>
      <c r="B871">
        <v>8.4375</v>
      </c>
      <c r="C871">
        <v>79.1015625</v>
      </c>
      <c r="D871" t="str">
        <f t="shared" si="40"/>
        <v>NO</v>
      </c>
      <c r="E871" t="str">
        <f t="shared" si="42"/>
        <v>NO</v>
      </c>
      <c r="F871">
        <f t="shared" si="41"/>
        <v>1.7646892397226681</v>
      </c>
    </row>
    <row r="872" spans="1:6" x14ac:dyDescent="0.25">
      <c r="A872">
        <v>9070</v>
      </c>
      <c r="B872">
        <v>9.140625</v>
      </c>
      <c r="C872">
        <v>63.9204559</v>
      </c>
      <c r="D872" t="str">
        <f t="shared" si="40"/>
        <v>NO</v>
      </c>
      <c r="E872" t="str">
        <f t="shared" si="42"/>
        <v>NO</v>
      </c>
      <c r="F872">
        <f t="shared" si="41"/>
        <v>1.5668275040618846</v>
      </c>
    </row>
    <row r="873" spans="1:6" x14ac:dyDescent="0.25">
      <c r="A873">
        <v>9081</v>
      </c>
      <c r="B873">
        <v>9.84375</v>
      </c>
      <c r="C873">
        <v>70.3125</v>
      </c>
      <c r="D873" t="str">
        <f t="shared" si="40"/>
        <v>NO</v>
      </c>
      <c r="E873" t="str">
        <f t="shared" si="42"/>
        <v>NO</v>
      </c>
      <c r="F873">
        <f t="shared" si="41"/>
        <v>1.3587209953749066</v>
      </c>
    </row>
    <row r="874" spans="1:6" x14ac:dyDescent="0.25">
      <c r="A874">
        <v>9091</v>
      </c>
      <c r="B874">
        <v>10.37109375</v>
      </c>
      <c r="C874">
        <v>52.734375</v>
      </c>
      <c r="D874" t="str">
        <f t="shared" si="40"/>
        <v>NO</v>
      </c>
      <c r="E874" t="str">
        <f t="shared" si="42"/>
        <v>NO</v>
      </c>
      <c r="F874">
        <f t="shared" si="41"/>
        <v>1.1427867742419624</v>
      </c>
    </row>
    <row r="875" spans="1:6" x14ac:dyDescent="0.25">
      <c r="A875">
        <v>9101</v>
      </c>
      <c r="B875">
        <v>10.8984375</v>
      </c>
      <c r="C875">
        <v>47.9403419</v>
      </c>
      <c r="D875" t="str">
        <f t="shared" si="40"/>
        <v>NO</v>
      </c>
      <c r="E875" t="str">
        <f t="shared" si="42"/>
        <v>NO</v>
      </c>
      <c r="F875">
        <f t="shared" si="41"/>
        <v>0.91911082690931634</v>
      </c>
    </row>
    <row r="876" spans="1:6" x14ac:dyDescent="0.25">
      <c r="A876">
        <v>9112</v>
      </c>
      <c r="B876">
        <v>11.25</v>
      </c>
      <c r="C876">
        <v>35.15625</v>
      </c>
      <c r="D876" t="str">
        <f t="shared" si="40"/>
        <v>NO</v>
      </c>
      <c r="E876" t="str">
        <f t="shared" si="42"/>
        <v>NO</v>
      </c>
      <c r="F876">
        <f t="shared" si="41"/>
        <v>0.68762760835129888</v>
      </c>
    </row>
    <row r="877" spans="1:6" x14ac:dyDescent="0.25">
      <c r="A877">
        <v>9122</v>
      </c>
      <c r="B877">
        <v>11.51367188</v>
      </c>
      <c r="C877">
        <v>23.970171000000001</v>
      </c>
      <c r="D877" t="str">
        <f t="shared" si="40"/>
        <v>NO</v>
      </c>
      <c r="E877" t="str">
        <f t="shared" si="42"/>
        <v>NO</v>
      </c>
      <c r="F877">
        <f t="shared" si="41"/>
        <v>0.48632420436282225</v>
      </c>
    </row>
    <row r="878" spans="1:6" x14ac:dyDescent="0.25">
      <c r="A878">
        <v>9133</v>
      </c>
      <c r="B878">
        <v>11.77734375</v>
      </c>
      <c r="C878">
        <v>26.3671875</v>
      </c>
      <c r="D878" t="str">
        <f t="shared" si="40"/>
        <v>YES</v>
      </c>
      <c r="E878" t="str">
        <f t="shared" si="42"/>
        <v>NO</v>
      </c>
      <c r="F878">
        <f t="shared" si="41"/>
        <v>0.3075784338133099</v>
      </c>
    </row>
    <row r="879" spans="1:6" x14ac:dyDescent="0.25">
      <c r="A879">
        <v>9143</v>
      </c>
      <c r="B879">
        <v>11.86523438</v>
      </c>
      <c r="C879">
        <v>8.7890625</v>
      </c>
      <c r="D879" t="str">
        <f t="shared" si="40"/>
        <v>YES</v>
      </c>
      <c r="E879" t="str">
        <f t="shared" si="42"/>
        <v>NO</v>
      </c>
      <c r="F879">
        <f t="shared" si="41"/>
        <v>0.28704957934580599</v>
      </c>
    </row>
    <row r="880" spans="1:6" x14ac:dyDescent="0.25">
      <c r="A880">
        <v>9153</v>
      </c>
      <c r="B880">
        <v>11.86523438</v>
      </c>
      <c r="C880">
        <v>0</v>
      </c>
      <c r="D880" t="str">
        <f t="shared" si="40"/>
        <v>NO</v>
      </c>
      <c r="E880" t="str">
        <f t="shared" si="42"/>
        <v>NO</v>
      </c>
      <c r="F880">
        <f t="shared" si="41"/>
        <v>0.42612156756362612</v>
      </c>
    </row>
    <row r="881" spans="1:6" x14ac:dyDescent="0.25">
      <c r="A881">
        <v>9164</v>
      </c>
      <c r="B881">
        <v>11.77734375</v>
      </c>
      <c r="C881">
        <v>-8.7890625</v>
      </c>
      <c r="D881" t="str">
        <f t="shared" si="40"/>
        <v>NO</v>
      </c>
      <c r="E881" t="str">
        <f t="shared" si="42"/>
        <v>NO</v>
      </c>
      <c r="F881">
        <f t="shared" si="41"/>
        <v>0.62895477393894572</v>
      </c>
    </row>
    <row r="882" spans="1:6" x14ac:dyDescent="0.25">
      <c r="A882">
        <v>9174</v>
      </c>
      <c r="B882">
        <v>11.68945313</v>
      </c>
      <c r="C882">
        <v>-7.9900570000000002</v>
      </c>
      <c r="D882" t="str">
        <f t="shared" si="40"/>
        <v>NO</v>
      </c>
      <c r="E882" t="str">
        <f t="shared" si="42"/>
        <v>NO</v>
      </c>
      <c r="F882">
        <f t="shared" si="41"/>
        <v>0.84550237726766797</v>
      </c>
    </row>
    <row r="883" spans="1:6" x14ac:dyDescent="0.25">
      <c r="A883">
        <v>9185</v>
      </c>
      <c r="B883">
        <v>11.42578125</v>
      </c>
      <c r="C883">
        <v>-26.3671875</v>
      </c>
      <c r="D883" t="str">
        <f t="shared" si="40"/>
        <v>NO</v>
      </c>
      <c r="E883" t="str">
        <f t="shared" si="42"/>
        <v>NO</v>
      </c>
      <c r="F883">
        <f t="shared" si="41"/>
        <v>1.0497933333165064</v>
      </c>
    </row>
    <row r="884" spans="1:6" x14ac:dyDescent="0.25">
      <c r="A884">
        <v>9195</v>
      </c>
      <c r="B884">
        <v>10.98632813</v>
      </c>
      <c r="C884">
        <v>-39.9502831</v>
      </c>
      <c r="D884" t="str">
        <f t="shared" si="40"/>
        <v>NO</v>
      </c>
      <c r="E884" t="str">
        <f t="shared" si="42"/>
        <v>NO</v>
      </c>
      <c r="F884">
        <f t="shared" si="41"/>
        <v>1.2638092211402909</v>
      </c>
    </row>
    <row r="885" spans="1:6" x14ac:dyDescent="0.25">
      <c r="A885">
        <v>9206</v>
      </c>
      <c r="B885">
        <v>10.546875</v>
      </c>
      <c r="C885">
        <v>-43.9453125</v>
      </c>
      <c r="D885" t="str">
        <f t="shared" si="40"/>
        <v>NO</v>
      </c>
      <c r="E885" t="str">
        <f t="shared" si="42"/>
        <v>NO</v>
      </c>
      <c r="F885">
        <f t="shared" si="41"/>
        <v>1.4845034906741601</v>
      </c>
    </row>
    <row r="886" spans="1:6" x14ac:dyDescent="0.25">
      <c r="A886">
        <v>9216</v>
      </c>
      <c r="B886">
        <v>10.01953125</v>
      </c>
      <c r="C886">
        <v>-52.734375</v>
      </c>
      <c r="D886" t="str">
        <f t="shared" si="40"/>
        <v>NO</v>
      </c>
      <c r="E886" t="str">
        <f t="shared" si="42"/>
        <v>NO</v>
      </c>
      <c r="F886">
        <f t="shared" si="41"/>
        <v>1.6788924359793087</v>
      </c>
    </row>
    <row r="887" spans="1:6" x14ac:dyDescent="0.25">
      <c r="A887">
        <v>9226</v>
      </c>
      <c r="B887">
        <v>9.404296875</v>
      </c>
      <c r="C887">
        <v>-55.930396999999999</v>
      </c>
      <c r="D887" t="str">
        <f t="shared" si="40"/>
        <v>NO</v>
      </c>
      <c r="E887" t="str">
        <f t="shared" si="42"/>
        <v>NO</v>
      </c>
      <c r="F887">
        <f t="shared" si="41"/>
        <v>1.863571944788496</v>
      </c>
    </row>
    <row r="888" spans="1:6" x14ac:dyDescent="0.25">
      <c r="A888">
        <v>9237</v>
      </c>
      <c r="B888">
        <v>8.7890625</v>
      </c>
      <c r="C888">
        <v>-61.5234375</v>
      </c>
      <c r="D888" t="str">
        <f t="shared" si="40"/>
        <v>NO</v>
      </c>
      <c r="E888" t="str">
        <f t="shared" si="42"/>
        <v>NO</v>
      </c>
      <c r="F888">
        <f t="shared" si="41"/>
        <v>2.0417397414643719</v>
      </c>
    </row>
    <row r="889" spans="1:6" x14ac:dyDescent="0.25">
      <c r="A889">
        <v>9247</v>
      </c>
      <c r="B889">
        <v>7.998046875</v>
      </c>
      <c r="C889">
        <v>-71.910514800000001</v>
      </c>
      <c r="D889" t="str">
        <f t="shared" si="40"/>
        <v>NO</v>
      </c>
      <c r="E889" t="str">
        <f t="shared" si="42"/>
        <v>NO</v>
      </c>
      <c r="F889">
        <f t="shared" si="41"/>
        <v>2.2093202317071352</v>
      </c>
    </row>
    <row r="890" spans="1:6" x14ac:dyDescent="0.25">
      <c r="A890">
        <v>9258</v>
      </c>
      <c r="B890">
        <v>7.119140625</v>
      </c>
      <c r="C890">
        <v>-87.890625</v>
      </c>
      <c r="D890" t="str">
        <f t="shared" si="40"/>
        <v>NO</v>
      </c>
      <c r="E890" t="str">
        <f t="shared" si="42"/>
        <v>NO</v>
      </c>
      <c r="F890">
        <f t="shared" si="41"/>
        <v>2.3579889735772133</v>
      </c>
    </row>
    <row r="891" spans="1:6" x14ac:dyDescent="0.25">
      <c r="A891">
        <v>9268</v>
      </c>
      <c r="B891">
        <v>6.240234375</v>
      </c>
      <c r="C891">
        <v>-79.900566100000006</v>
      </c>
      <c r="D891" t="str">
        <f t="shared" si="40"/>
        <v>NO</v>
      </c>
      <c r="E891" t="str">
        <f t="shared" si="42"/>
        <v>NO</v>
      </c>
      <c r="F891">
        <f t="shared" si="41"/>
        <v>2.4838882065339805</v>
      </c>
    </row>
    <row r="892" spans="1:6" x14ac:dyDescent="0.25">
      <c r="A892">
        <v>9279</v>
      </c>
      <c r="B892">
        <v>5.2734375</v>
      </c>
      <c r="C892">
        <v>-96.6796875</v>
      </c>
      <c r="D892" t="str">
        <f t="shared" si="40"/>
        <v>NO</v>
      </c>
      <c r="E892" t="str">
        <f t="shared" si="42"/>
        <v>NO</v>
      </c>
      <c r="F892">
        <f t="shared" si="41"/>
        <v>2.5854757305799581</v>
      </c>
    </row>
    <row r="893" spans="1:6" x14ac:dyDescent="0.25">
      <c r="A893">
        <v>9289</v>
      </c>
      <c r="B893">
        <v>4.306640625</v>
      </c>
      <c r="C893">
        <v>-96.6796875</v>
      </c>
      <c r="D893" t="str">
        <f t="shared" si="40"/>
        <v>NO</v>
      </c>
      <c r="E893" t="str">
        <f t="shared" si="42"/>
        <v>NO</v>
      </c>
      <c r="F893">
        <f t="shared" si="41"/>
        <v>2.6603756448624587</v>
      </c>
    </row>
    <row r="894" spans="1:6" x14ac:dyDescent="0.25">
      <c r="A894">
        <v>9299</v>
      </c>
      <c r="B894">
        <v>3.251953125</v>
      </c>
      <c r="C894">
        <v>-95.880683899999994</v>
      </c>
      <c r="D894" t="str">
        <f t="shared" si="40"/>
        <v>NO</v>
      </c>
      <c r="E894" t="str">
        <f t="shared" si="42"/>
        <v>NO</v>
      </c>
      <c r="F894">
        <f t="shared" si="41"/>
        <v>2.7316183090662176</v>
      </c>
    </row>
    <row r="895" spans="1:6" x14ac:dyDescent="0.25">
      <c r="A895">
        <v>9310</v>
      </c>
      <c r="B895">
        <v>2.197265625</v>
      </c>
      <c r="C895">
        <v>-105.46875</v>
      </c>
      <c r="D895" t="str">
        <f t="shared" si="40"/>
        <v>NO</v>
      </c>
      <c r="E895" t="str">
        <f t="shared" si="42"/>
        <v>NO</v>
      </c>
      <c r="F895">
        <f t="shared" si="41"/>
        <v>2.7727840889625552</v>
      </c>
    </row>
    <row r="896" spans="1:6" x14ac:dyDescent="0.25">
      <c r="A896">
        <v>9320</v>
      </c>
      <c r="B896">
        <v>1.142578125</v>
      </c>
      <c r="C896">
        <v>-95.880683899999994</v>
      </c>
      <c r="D896" t="str">
        <f t="shared" si="40"/>
        <v>NO</v>
      </c>
      <c r="E896" t="str">
        <f t="shared" si="42"/>
        <v>NO</v>
      </c>
      <c r="F896">
        <f t="shared" si="41"/>
        <v>2.7951873290693494</v>
      </c>
    </row>
    <row r="897" spans="1:6" x14ac:dyDescent="0.25">
      <c r="A897">
        <v>9331</v>
      </c>
      <c r="B897">
        <v>0</v>
      </c>
      <c r="C897">
        <v>-114.2578125</v>
      </c>
      <c r="D897" t="str">
        <f t="shared" si="40"/>
        <v>NO</v>
      </c>
      <c r="E897" t="str">
        <f t="shared" si="42"/>
        <v>NO</v>
      </c>
      <c r="F897">
        <f t="shared" si="41"/>
        <v>2.7951873290693494</v>
      </c>
    </row>
    <row r="898" spans="1:6" x14ac:dyDescent="0.25">
      <c r="A898">
        <v>9341</v>
      </c>
      <c r="B898">
        <v>-1.0546875</v>
      </c>
      <c r="C898">
        <v>-95.880683899999994</v>
      </c>
      <c r="D898" t="str">
        <f t="shared" si="40"/>
        <v>NO</v>
      </c>
      <c r="E898" t="str">
        <f t="shared" si="42"/>
        <v>NO</v>
      </c>
      <c r="F898">
        <f t="shared" si="41"/>
        <v>2.7727840889625552</v>
      </c>
    </row>
    <row r="899" spans="1:6" x14ac:dyDescent="0.25">
      <c r="A899">
        <v>9352</v>
      </c>
      <c r="B899">
        <v>-2.197265625</v>
      </c>
      <c r="C899">
        <v>-114.2578125</v>
      </c>
      <c r="D899" t="str">
        <f t="shared" si="40"/>
        <v>NO</v>
      </c>
      <c r="E899" t="str">
        <f t="shared" si="42"/>
        <v>NO</v>
      </c>
      <c r="F899">
        <f t="shared" si="41"/>
        <v>2.7316183090662176</v>
      </c>
    </row>
    <row r="900" spans="1:6" x14ac:dyDescent="0.25">
      <c r="A900">
        <v>9362</v>
      </c>
      <c r="B900">
        <v>-3.251953125</v>
      </c>
      <c r="C900">
        <v>-105.46875</v>
      </c>
      <c r="D900" t="str">
        <f t="shared" si="40"/>
        <v>NO</v>
      </c>
      <c r="E900" t="str">
        <f t="shared" si="42"/>
        <v>NO</v>
      </c>
      <c r="F900">
        <f t="shared" si="41"/>
        <v>2.6603756448624587</v>
      </c>
    </row>
    <row r="901" spans="1:6" x14ac:dyDescent="0.25">
      <c r="A901">
        <v>9372</v>
      </c>
      <c r="B901">
        <v>-4.306640625</v>
      </c>
      <c r="C901">
        <v>-95.880683899999994</v>
      </c>
      <c r="D901" t="str">
        <f t="shared" si="40"/>
        <v>NO</v>
      </c>
      <c r="E901" t="str">
        <f t="shared" si="42"/>
        <v>NO</v>
      </c>
      <c r="F901">
        <f t="shared" si="41"/>
        <v>2.5711241950681503</v>
      </c>
    </row>
    <row r="902" spans="1:6" x14ac:dyDescent="0.25">
      <c r="A902">
        <v>9383</v>
      </c>
      <c r="B902">
        <v>-5.361328125</v>
      </c>
      <c r="C902">
        <v>-105.46875</v>
      </c>
      <c r="D902" t="str">
        <f t="shared" ref="D902:D965" si="43">IF(AND(B903=MAX(B899:B907), _xlfn.STDEV.P(B899:B907)&gt;$G$5),"YES","NO")</f>
        <v>NO</v>
      </c>
      <c r="E902" t="str">
        <f t="shared" si="42"/>
        <v>NO</v>
      </c>
      <c r="F902">
        <f t="shared" ref="F902:F965" si="44">_xlfn.STDEV.P(B899:B907)</f>
        <v>2.4444122119666556</v>
      </c>
    </row>
    <row r="903" spans="1:6" x14ac:dyDescent="0.25">
      <c r="A903">
        <v>9393</v>
      </c>
      <c r="B903">
        <v>-6.328125</v>
      </c>
      <c r="C903">
        <v>-87.890625</v>
      </c>
      <c r="D903" t="str">
        <f t="shared" si="43"/>
        <v>NO</v>
      </c>
      <c r="E903" t="str">
        <f t="shared" si="42"/>
        <v>NO</v>
      </c>
      <c r="F903">
        <f t="shared" si="44"/>
        <v>2.3139380030656072</v>
      </c>
    </row>
    <row r="904" spans="1:6" x14ac:dyDescent="0.25">
      <c r="A904">
        <v>9404</v>
      </c>
      <c r="B904">
        <v>-7.294921875</v>
      </c>
      <c r="C904">
        <v>-96.6796875</v>
      </c>
      <c r="D904" t="str">
        <f t="shared" si="43"/>
        <v>NO</v>
      </c>
      <c r="E904" t="str">
        <f t="shared" si="42"/>
        <v>NO</v>
      </c>
      <c r="F904">
        <f t="shared" si="44"/>
        <v>2.1503897380220698</v>
      </c>
    </row>
    <row r="905" spans="1:6" x14ac:dyDescent="0.25">
      <c r="A905">
        <v>9414</v>
      </c>
      <c r="B905">
        <v>-8.173828125</v>
      </c>
      <c r="C905">
        <v>-79.900566100000006</v>
      </c>
      <c r="D905" t="str">
        <f t="shared" si="43"/>
        <v>NO</v>
      </c>
      <c r="E905" t="str">
        <f t="shared" si="42"/>
        <v>NO</v>
      </c>
      <c r="F905">
        <f t="shared" si="44"/>
        <v>1.9743475886679394</v>
      </c>
    </row>
    <row r="906" spans="1:6" x14ac:dyDescent="0.25">
      <c r="A906">
        <v>9425</v>
      </c>
      <c r="B906">
        <v>-8.96484375</v>
      </c>
      <c r="C906">
        <v>-79.1015625</v>
      </c>
      <c r="D906" t="str">
        <f t="shared" si="43"/>
        <v>NO</v>
      </c>
      <c r="E906" t="str">
        <f t="shared" si="42"/>
        <v>NO</v>
      </c>
      <c r="F906">
        <f t="shared" si="44"/>
        <v>1.7945913655188683</v>
      </c>
    </row>
    <row r="907" spans="1:6" x14ac:dyDescent="0.25">
      <c r="A907">
        <v>9435</v>
      </c>
      <c r="B907">
        <v>-9.66796875</v>
      </c>
      <c r="C907">
        <v>-70.3125</v>
      </c>
      <c r="D907" t="str">
        <f t="shared" si="43"/>
        <v>NO</v>
      </c>
      <c r="E907" t="str">
        <f t="shared" si="42"/>
        <v>NO</v>
      </c>
      <c r="F907">
        <f t="shared" si="44"/>
        <v>1.5900284949546613</v>
      </c>
    </row>
    <row r="908" spans="1:6" x14ac:dyDescent="0.25">
      <c r="A908">
        <v>9445</v>
      </c>
      <c r="B908">
        <v>-10.37109375</v>
      </c>
      <c r="C908">
        <v>-63.9204559</v>
      </c>
      <c r="D908" t="str">
        <f t="shared" si="43"/>
        <v>NO</v>
      </c>
      <c r="E908" t="str">
        <f t="shared" si="42"/>
        <v>NO</v>
      </c>
      <c r="F908">
        <f t="shared" si="44"/>
        <v>1.3775417075869141</v>
      </c>
    </row>
    <row r="909" spans="1:6" x14ac:dyDescent="0.25">
      <c r="A909">
        <v>9456</v>
      </c>
      <c r="B909">
        <v>-10.8984375</v>
      </c>
      <c r="C909">
        <v>-52.734375</v>
      </c>
      <c r="D909" t="str">
        <f t="shared" si="43"/>
        <v>NO</v>
      </c>
      <c r="E909" t="str">
        <f t="shared" si="42"/>
        <v>NO</v>
      </c>
      <c r="F909">
        <f t="shared" si="44"/>
        <v>1.1572162621371147</v>
      </c>
    </row>
    <row r="910" spans="1:6" x14ac:dyDescent="0.25">
      <c r="A910">
        <v>9466</v>
      </c>
      <c r="B910">
        <v>-11.42578125</v>
      </c>
      <c r="C910">
        <v>-47.9403419</v>
      </c>
      <c r="D910" t="str">
        <f t="shared" si="43"/>
        <v>NO</v>
      </c>
      <c r="E910" t="str">
        <f t="shared" si="42"/>
        <v>NO</v>
      </c>
      <c r="F910">
        <f t="shared" si="44"/>
        <v>0.92901843832967623</v>
      </c>
    </row>
    <row r="911" spans="1:6" x14ac:dyDescent="0.25">
      <c r="A911">
        <v>9477</v>
      </c>
      <c r="B911">
        <v>-11.86523438</v>
      </c>
      <c r="C911">
        <v>-43.9453125</v>
      </c>
      <c r="D911" t="str">
        <f t="shared" si="43"/>
        <v>NO</v>
      </c>
      <c r="E911" t="str">
        <f t="shared" si="42"/>
        <v>NO</v>
      </c>
      <c r="F911">
        <f t="shared" si="44"/>
        <v>0.69260247081903747</v>
      </c>
    </row>
    <row r="912" spans="1:6" x14ac:dyDescent="0.25">
      <c r="A912">
        <v>9487</v>
      </c>
      <c r="B912">
        <v>-12.12890625</v>
      </c>
      <c r="C912">
        <v>-23.970171000000001</v>
      </c>
      <c r="D912" t="str">
        <f t="shared" si="43"/>
        <v>NO</v>
      </c>
      <c r="E912" t="str">
        <f t="shared" si="42"/>
        <v>NO</v>
      </c>
      <c r="F912">
        <f t="shared" si="44"/>
        <v>0.4792126628965287</v>
      </c>
    </row>
    <row r="913" spans="1:6" x14ac:dyDescent="0.25">
      <c r="A913">
        <v>9498</v>
      </c>
      <c r="B913">
        <v>-12.3046875</v>
      </c>
      <c r="C913">
        <v>-17.578125</v>
      </c>
      <c r="D913" t="str">
        <f t="shared" si="43"/>
        <v>NO</v>
      </c>
      <c r="E913" t="str">
        <f t="shared" ref="E913:E976" si="45">IF(AND(B914=MIN(B910:B918), _xlfn.STDEV.P(B910:B918)&gt;$G$5),"YES","NO")</f>
        <v>YES</v>
      </c>
      <c r="F913">
        <f t="shared" si="44"/>
        <v>0.32033631784753669</v>
      </c>
    </row>
    <row r="914" spans="1:6" x14ac:dyDescent="0.25">
      <c r="A914">
        <v>9508</v>
      </c>
      <c r="B914">
        <v>-12.39257813</v>
      </c>
      <c r="C914">
        <v>-8.7890625</v>
      </c>
      <c r="D914" t="str">
        <f t="shared" si="43"/>
        <v>NO</v>
      </c>
      <c r="E914" t="str">
        <f t="shared" si="45"/>
        <v>YES</v>
      </c>
      <c r="F914">
        <f t="shared" si="44"/>
        <v>0.34025881525785201</v>
      </c>
    </row>
    <row r="915" spans="1:6" x14ac:dyDescent="0.25">
      <c r="A915">
        <v>9518</v>
      </c>
      <c r="B915">
        <v>-12.39257813</v>
      </c>
      <c r="C915">
        <v>0</v>
      </c>
      <c r="D915" t="str">
        <f t="shared" si="43"/>
        <v>NO</v>
      </c>
      <c r="E915" t="str">
        <f t="shared" si="45"/>
        <v>NO</v>
      </c>
      <c r="F915">
        <f t="shared" si="44"/>
        <v>0.51877441248405554</v>
      </c>
    </row>
    <row r="916" spans="1:6" x14ac:dyDescent="0.25">
      <c r="A916">
        <v>9529</v>
      </c>
      <c r="B916">
        <v>-12.3046875</v>
      </c>
      <c r="C916">
        <v>8.7890625</v>
      </c>
      <c r="D916" t="str">
        <f t="shared" si="43"/>
        <v>NO</v>
      </c>
      <c r="E916" t="str">
        <f t="shared" si="45"/>
        <v>NO</v>
      </c>
      <c r="F916">
        <f t="shared" si="44"/>
        <v>0.74462490419621252</v>
      </c>
    </row>
    <row r="917" spans="1:6" x14ac:dyDescent="0.25">
      <c r="A917">
        <v>9539</v>
      </c>
      <c r="B917">
        <v>-12.04101563</v>
      </c>
      <c r="C917">
        <v>23.970171000000001</v>
      </c>
      <c r="D917" t="str">
        <f t="shared" si="43"/>
        <v>NO</v>
      </c>
      <c r="E917" t="str">
        <f t="shared" si="45"/>
        <v>NO</v>
      </c>
      <c r="F917">
        <f t="shared" si="44"/>
        <v>0.98463460864046026</v>
      </c>
    </row>
    <row r="918" spans="1:6" x14ac:dyDescent="0.25">
      <c r="A918">
        <v>9550</v>
      </c>
      <c r="B918">
        <v>-11.68945313</v>
      </c>
      <c r="C918">
        <v>35.15625</v>
      </c>
      <c r="D918" t="str">
        <f t="shared" si="43"/>
        <v>NO</v>
      </c>
      <c r="E918" t="str">
        <f t="shared" si="45"/>
        <v>NO</v>
      </c>
      <c r="F918">
        <f t="shared" si="44"/>
        <v>1.2092036493149085</v>
      </c>
    </row>
    <row r="919" spans="1:6" x14ac:dyDescent="0.25">
      <c r="A919">
        <v>9560</v>
      </c>
      <c r="B919">
        <v>-11.33789063</v>
      </c>
      <c r="C919">
        <v>31.960228000000001</v>
      </c>
      <c r="D919" t="str">
        <f t="shared" si="43"/>
        <v>NO</v>
      </c>
      <c r="E919" t="str">
        <f t="shared" si="45"/>
        <v>NO</v>
      </c>
      <c r="F919">
        <f t="shared" si="44"/>
        <v>1.4371071998582992</v>
      </c>
    </row>
    <row r="920" spans="1:6" x14ac:dyDescent="0.25">
      <c r="A920">
        <v>9571</v>
      </c>
      <c r="B920">
        <v>-10.81054688</v>
      </c>
      <c r="C920">
        <v>52.734375</v>
      </c>
      <c r="D920" t="str">
        <f t="shared" si="43"/>
        <v>NO</v>
      </c>
      <c r="E920" t="str">
        <f t="shared" si="45"/>
        <v>NO</v>
      </c>
      <c r="F920">
        <f t="shared" si="44"/>
        <v>1.6450368528132442</v>
      </c>
    </row>
    <row r="921" spans="1:6" x14ac:dyDescent="0.25">
      <c r="A921">
        <v>9581</v>
      </c>
      <c r="B921">
        <v>-10.1953125</v>
      </c>
      <c r="C921">
        <v>61.5234375</v>
      </c>
      <c r="D921" t="str">
        <f t="shared" si="43"/>
        <v>NO</v>
      </c>
      <c r="E921" t="str">
        <f t="shared" si="45"/>
        <v>NO</v>
      </c>
      <c r="F921">
        <f t="shared" si="44"/>
        <v>1.8491875609695601</v>
      </c>
    </row>
    <row r="922" spans="1:6" x14ac:dyDescent="0.25">
      <c r="A922">
        <v>9591</v>
      </c>
      <c r="B922">
        <v>-9.4921875</v>
      </c>
      <c r="C922">
        <v>63.9204559</v>
      </c>
      <c r="D922" t="str">
        <f t="shared" si="43"/>
        <v>NO</v>
      </c>
      <c r="E922" t="str">
        <f t="shared" si="45"/>
        <v>NO</v>
      </c>
      <c r="F922">
        <f t="shared" si="44"/>
        <v>2.0369230438632422</v>
      </c>
    </row>
    <row r="923" spans="1:6" x14ac:dyDescent="0.25">
      <c r="A923">
        <v>9602</v>
      </c>
      <c r="B923">
        <v>-8.7890625</v>
      </c>
      <c r="C923">
        <v>70.3125</v>
      </c>
      <c r="D923" t="str">
        <f t="shared" si="43"/>
        <v>NO</v>
      </c>
      <c r="E923" t="str">
        <f t="shared" si="45"/>
        <v>NO</v>
      </c>
      <c r="F923">
        <f t="shared" si="44"/>
        <v>2.2012767216094891</v>
      </c>
    </row>
    <row r="924" spans="1:6" x14ac:dyDescent="0.25">
      <c r="A924">
        <v>9612</v>
      </c>
      <c r="B924">
        <v>-7.91015625</v>
      </c>
      <c r="C924">
        <v>79.900566100000006</v>
      </c>
      <c r="D924" t="str">
        <f t="shared" si="43"/>
        <v>NO</v>
      </c>
      <c r="E924" t="str">
        <f t="shared" si="45"/>
        <v>NO</v>
      </c>
      <c r="F924">
        <f t="shared" si="44"/>
        <v>2.3468404104474967</v>
      </c>
    </row>
    <row r="925" spans="1:6" x14ac:dyDescent="0.25">
      <c r="A925">
        <v>9623</v>
      </c>
      <c r="B925">
        <v>-7.03125</v>
      </c>
      <c r="C925">
        <v>87.890625</v>
      </c>
      <c r="D925" t="str">
        <f t="shared" si="43"/>
        <v>NO</v>
      </c>
      <c r="E925" t="str">
        <f t="shared" si="45"/>
        <v>NO</v>
      </c>
      <c r="F925">
        <f t="shared" si="44"/>
        <v>2.4696800315036382</v>
      </c>
    </row>
    <row r="926" spans="1:6" x14ac:dyDescent="0.25">
      <c r="A926">
        <v>9633</v>
      </c>
      <c r="B926">
        <v>-6.064453125</v>
      </c>
      <c r="C926">
        <v>87.890625</v>
      </c>
      <c r="D926" t="str">
        <f t="shared" si="43"/>
        <v>NO</v>
      </c>
      <c r="E926" t="str">
        <f t="shared" si="45"/>
        <v>NO</v>
      </c>
      <c r="F926">
        <f t="shared" si="44"/>
        <v>2.5854757305799581</v>
      </c>
    </row>
    <row r="927" spans="1:6" x14ac:dyDescent="0.25">
      <c r="A927">
        <v>9644</v>
      </c>
      <c r="B927">
        <v>-5.09765625</v>
      </c>
      <c r="C927">
        <v>96.6796875</v>
      </c>
      <c r="D927" t="str">
        <f t="shared" si="43"/>
        <v>NO</v>
      </c>
      <c r="E927" t="str">
        <f t="shared" si="45"/>
        <v>NO</v>
      </c>
      <c r="F927">
        <f t="shared" si="44"/>
        <v>2.6603756448624587</v>
      </c>
    </row>
    <row r="928" spans="1:6" x14ac:dyDescent="0.25">
      <c r="A928">
        <v>9654</v>
      </c>
      <c r="B928">
        <v>-4.04296875</v>
      </c>
      <c r="C928">
        <v>105.46875</v>
      </c>
      <c r="D928" t="str">
        <f t="shared" si="43"/>
        <v>NO</v>
      </c>
      <c r="E928" t="str">
        <f t="shared" si="45"/>
        <v>NO</v>
      </c>
      <c r="F928">
        <f t="shared" si="44"/>
        <v>2.7316183090662176</v>
      </c>
    </row>
    <row r="929" spans="1:6" x14ac:dyDescent="0.25">
      <c r="A929">
        <v>9664</v>
      </c>
      <c r="B929">
        <v>-2.98828125</v>
      </c>
      <c r="C929">
        <v>95.880683899999994</v>
      </c>
      <c r="D929" t="str">
        <f t="shared" si="43"/>
        <v>NO</v>
      </c>
      <c r="E929" t="str">
        <f t="shared" si="45"/>
        <v>NO</v>
      </c>
      <c r="F929">
        <f t="shared" si="44"/>
        <v>2.7727840889625552</v>
      </c>
    </row>
    <row r="930" spans="1:6" x14ac:dyDescent="0.25">
      <c r="A930">
        <v>9675</v>
      </c>
      <c r="B930">
        <v>-1.93359375</v>
      </c>
      <c r="C930">
        <v>105.46875</v>
      </c>
      <c r="D930" t="str">
        <f t="shared" si="43"/>
        <v>NO</v>
      </c>
      <c r="E930" t="str">
        <f t="shared" si="45"/>
        <v>NO</v>
      </c>
      <c r="F930">
        <f t="shared" si="44"/>
        <v>2.7951873290693494</v>
      </c>
    </row>
    <row r="931" spans="1:6" x14ac:dyDescent="0.25">
      <c r="A931">
        <v>9685</v>
      </c>
      <c r="B931">
        <v>-0.791015625</v>
      </c>
      <c r="C931">
        <v>103.8707352</v>
      </c>
      <c r="D931" t="str">
        <f t="shared" si="43"/>
        <v>NO</v>
      </c>
      <c r="E931" t="str">
        <f t="shared" si="45"/>
        <v>NO</v>
      </c>
      <c r="F931">
        <f t="shared" si="44"/>
        <v>2.7802718939339761</v>
      </c>
    </row>
    <row r="932" spans="1:6" x14ac:dyDescent="0.25">
      <c r="A932">
        <v>9696</v>
      </c>
      <c r="B932">
        <v>0.263671875</v>
      </c>
      <c r="C932">
        <v>105.46875</v>
      </c>
      <c r="D932" t="str">
        <f t="shared" si="43"/>
        <v>NO</v>
      </c>
      <c r="E932" t="str">
        <f t="shared" si="45"/>
        <v>NO</v>
      </c>
      <c r="F932">
        <f t="shared" si="44"/>
        <v>2.7467285117189584</v>
      </c>
    </row>
    <row r="933" spans="1:6" x14ac:dyDescent="0.25">
      <c r="A933">
        <v>9706</v>
      </c>
      <c r="B933">
        <v>1.40625</v>
      </c>
      <c r="C933">
        <v>114.2578125</v>
      </c>
      <c r="D933" t="str">
        <f t="shared" si="43"/>
        <v>NO</v>
      </c>
      <c r="E933" t="str">
        <f t="shared" si="45"/>
        <v>NO</v>
      </c>
      <c r="F933">
        <f t="shared" si="44"/>
        <v>2.6980002450455087</v>
      </c>
    </row>
    <row r="934" spans="1:6" x14ac:dyDescent="0.25">
      <c r="A934">
        <v>9716</v>
      </c>
      <c r="B934">
        <v>2.4609375</v>
      </c>
      <c r="C934">
        <v>95.880683899999994</v>
      </c>
      <c r="D934" t="str">
        <f t="shared" si="43"/>
        <v>NO</v>
      </c>
      <c r="E934" t="str">
        <f t="shared" si="45"/>
        <v>NO</v>
      </c>
      <c r="F934">
        <f t="shared" si="44"/>
        <v>2.6227203643116437</v>
      </c>
    </row>
    <row r="935" spans="1:6" x14ac:dyDescent="0.25">
      <c r="A935">
        <v>9727</v>
      </c>
      <c r="B935">
        <v>3.515625</v>
      </c>
      <c r="C935">
        <v>105.46875</v>
      </c>
      <c r="D935" t="str">
        <f t="shared" si="43"/>
        <v>NO</v>
      </c>
      <c r="E935" t="str">
        <f t="shared" si="45"/>
        <v>NO</v>
      </c>
      <c r="F935">
        <f t="shared" si="44"/>
        <v>2.5330457557614805</v>
      </c>
    </row>
    <row r="936" spans="1:6" x14ac:dyDescent="0.25">
      <c r="A936">
        <v>9737</v>
      </c>
      <c r="B936">
        <v>4.482421875</v>
      </c>
      <c r="C936">
        <v>87.890625</v>
      </c>
      <c r="D936" t="str">
        <f t="shared" si="43"/>
        <v>NO</v>
      </c>
      <c r="E936" t="str">
        <f t="shared" si="45"/>
        <v>NO</v>
      </c>
      <c r="F936">
        <f t="shared" si="44"/>
        <v>2.4236856890562226</v>
      </c>
    </row>
    <row r="937" spans="1:6" x14ac:dyDescent="0.25">
      <c r="A937">
        <v>9748</v>
      </c>
      <c r="B937">
        <v>5.44921875</v>
      </c>
      <c r="C937">
        <v>96.6796875</v>
      </c>
      <c r="D937" t="str">
        <f t="shared" si="43"/>
        <v>NO</v>
      </c>
      <c r="E937" t="str">
        <f t="shared" si="45"/>
        <v>NO</v>
      </c>
      <c r="F937">
        <f t="shared" si="44"/>
        <v>2.2973100937818969</v>
      </c>
    </row>
    <row r="938" spans="1:6" x14ac:dyDescent="0.25">
      <c r="A938">
        <v>9758</v>
      </c>
      <c r="B938">
        <v>6.416015625</v>
      </c>
      <c r="C938">
        <v>87.890625</v>
      </c>
      <c r="D938" t="str">
        <f t="shared" si="43"/>
        <v>NO</v>
      </c>
      <c r="E938" t="str">
        <f t="shared" si="45"/>
        <v>NO</v>
      </c>
      <c r="F938">
        <f t="shared" si="44"/>
        <v>2.1557050383454781</v>
      </c>
    </row>
    <row r="939" spans="1:6" x14ac:dyDescent="0.25">
      <c r="A939">
        <v>9769</v>
      </c>
      <c r="B939">
        <v>7.294921875</v>
      </c>
      <c r="C939">
        <v>87.890625</v>
      </c>
      <c r="D939" t="str">
        <f t="shared" si="43"/>
        <v>NO</v>
      </c>
      <c r="E939" t="str">
        <f t="shared" si="45"/>
        <v>NO</v>
      </c>
      <c r="F939">
        <f t="shared" si="44"/>
        <v>2.0034055339802985</v>
      </c>
    </row>
    <row r="940" spans="1:6" x14ac:dyDescent="0.25">
      <c r="A940">
        <v>9779</v>
      </c>
      <c r="B940">
        <v>8.0859375</v>
      </c>
      <c r="C940">
        <v>79.1015625</v>
      </c>
      <c r="D940" t="str">
        <f t="shared" si="43"/>
        <v>NO</v>
      </c>
      <c r="E940" t="str">
        <f t="shared" si="45"/>
        <v>NO</v>
      </c>
      <c r="F940">
        <f t="shared" si="44"/>
        <v>1.8148830156822664</v>
      </c>
    </row>
    <row r="941" spans="1:6" x14ac:dyDescent="0.25">
      <c r="A941">
        <v>9789</v>
      </c>
      <c r="B941">
        <v>8.876953125</v>
      </c>
      <c r="C941">
        <v>71.910514800000001</v>
      </c>
      <c r="D941" t="str">
        <f t="shared" si="43"/>
        <v>NO</v>
      </c>
      <c r="E941" t="str">
        <f t="shared" si="45"/>
        <v>NO</v>
      </c>
      <c r="F941">
        <f t="shared" si="44"/>
        <v>1.613605164035318</v>
      </c>
    </row>
    <row r="942" spans="1:6" x14ac:dyDescent="0.25">
      <c r="A942">
        <v>9800</v>
      </c>
      <c r="B942">
        <v>9.4921875</v>
      </c>
      <c r="C942">
        <v>61.5234375</v>
      </c>
      <c r="D942" t="str">
        <f t="shared" si="43"/>
        <v>NO</v>
      </c>
      <c r="E942" t="str">
        <f t="shared" si="45"/>
        <v>NO</v>
      </c>
      <c r="F942">
        <f t="shared" si="44"/>
        <v>1.4128129205335813</v>
      </c>
    </row>
    <row r="943" spans="1:6" x14ac:dyDescent="0.25">
      <c r="A943">
        <v>9810</v>
      </c>
      <c r="B943">
        <v>10.10742188</v>
      </c>
      <c r="C943">
        <v>55.930396999999999</v>
      </c>
      <c r="D943" t="str">
        <f t="shared" si="43"/>
        <v>NO</v>
      </c>
      <c r="E943" t="str">
        <f t="shared" si="45"/>
        <v>NO</v>
      </c>
      <c r="F943">
        <f t="shared" si="44"/>
        <v>1.2087303482204659</v>
      </c>
    </row>
    <row r="944" spans="1:6" x14ac:dyDescent="0.25">
      <c r="A944">
        <v>9821</v>
      </c>
      <c r="B944">
        <v>10.63476563</v>
      </c>
      <c r="C944">
        <v>52.734375</v>
      </c>
      <c r="D944" t="str">
        <f t="shared" si="43"/>
        <v>NO</v>
      </c>
      <c r="E944" t="str">
        <f t="shared" si="45"/>
        <v>NO</v>
      </c>
      <c r="F944">
        <f t="shared" si="44"/>
        <v>0.98608637205861549</v>
      </c>
    </row>
    <row r="945" spans="1:6" x14ac:dyDescent="0.25">
      <c r="A945">
        <v>9831</v>
      </c>
      <c r="B945">
        <v>10.98632813</v>
      </c>
      <c r="C945">
        <v>31.960228000000001</v>
      </c>
      <c r="D945" t="str">
        <f t="shared" si="43"/>
        <v>NO</v>
      </c>
      <c r="E945" t="str">
        <f t="shared" si="45"/>
        <v>NO</v>
      </c>
      <c r="F945">
        <f t="shared" si="44"/>
        <v>0.77068045501165983</v>
      </c>
    </row>
    <row r="946" spans="1:6" x14ac:dyDescent="0.25">
      <c r="A946">
        <v>9842</v>
      </c>
      <c r="B946">
        <v>11.33789063</v>
      </c>
      <c r="C946">
        <v>35.15625</v>
      </c>
      <c r="D946" t="str">
        <f t="shared" si="43"/>
        <v>NO</v>
      </c>
      <c r="E946" t="str">
        <f t="shared" si="45"/>
        <v>NO</v>
      </c>
      <c r="F946">
        <f t="shared" si="44"/>
        <v>0.5527723303075559</v>
      </c>
    </row>
    <row r="947" spans="1:6" x14ac:dyDescent="0.25">
      <c r="A947">
        <v>9852</v>
      </c>
      <c r="B947">
        <v>11.6015625</v>
      </c>
      <c r="C947">
        <v>26.3671875</v>
      </c>
      <c r="D947" t="str">
        <f t="shared" si="43"/>
        <v>YES</v>
      </c>
      <c r="E947" t="str">
        <f t="shared" si="45"/>
        <v>NO</v>
      </c>
      <c r="F947">
        <f t="shared" si="44"/>
        <v>0.36695886998583999</v>
      </c>
    </row>
    <row r="948" spans="1:6" x14ac:dyDescent="0.25">
      <c r="A948">
        <v>9862</v>
      </c>
      <c r="B948">
        <v>11.77734375</v>
      </c>
      <c r="C948">
        <v>15.980114</v>
      </c>
      <c r="D948" t="str">
        <f t="shared" si="43"/>
        <v>YES</v>
      </c>
      <c r="E948" t="str">
        <f t="shared" si="45"/>
        <v>NO</v>
      </c>
      <c r="F948">
        <f t="shared" si="44"/>
        <v>0.2782774765013355</v>
      </c>
    </row>
    <row r="949" spans="1:6" x14ac:dyDescent="0.25">
      <c r="A949">
        <v>9873</v>
      </c>
      <c r="B949">
        <v>11.77734375</v>
      </c>
      <c r="C949">
        <v>0</v>
      </c>
      <c r="D949" t="str">
        <f t="shared" si="43"/>
        <v>NO</v>
      </c>
      <c r="E949" t="str">
        <f t="shared" si="45"/>
        <v>NO</v>
      </c>
      <c r="F949">
        <f t="shared" si="44"/>
        <v>0.35641186591366797</v>
      </c>
    </row>
    <row r="950" spans="1:6" x14ac:dyDescent="0.25">
      <c r="A950">
        <v>9883</v>
      </c>
      <c r="B950">
        <v>11.68945313</v>
      </c>
      <c r="C950">
        <v>-7.9900570000000002</v>
      </c>
      <c r="D950" t="str">
        <f t="shared" si="43"/>
        <v>NO</v>
      </c>
      <c r="E950" t="str">
        <f t="shared" si="45"/>
        <v>NO</v>
      </c>
      <c r="F950">
        <f t="shared" si="44"/>
        <v>0.54826831295493572</v>
      </c>
    </row>
    <row r="951" spans="1:6" x14ac:dyDescent="0.25">
      <c r="A951">
        <v>9894</v>
      </c>
      <c r="B951">
        <v>11.6015625</v>
      </c>
      <c r="C951">
        <v>-8.7890625</v>
      </c>
      <c r="D951" t="str">
        <f t="shared" si="43"/>
        <v>NO</v>
      </c>
      <c r="E951" t="str">
        <f t="shared" si="45"/>
        <v>NO</v>
      </c>
      <c r="F951">
        <f t="shared" si="44"/>
        <v>0.75087432724580505</v>
      </c>
    </row>
    <row r="952" spans="1:6" x14ac:dyDescent="0.25">
      <c r="A952">
        <v>9904</v>
      </c>
      <c r="B952">
        <v>11.33789063</v>
      </c>
      <c r="C952">
        <v>-23.970171000000001</v>
      </c>
      <c r="D952" t="str">
        <f t="shared" si="43"/>
        <v>NO</v>
      </c>
      <c r="E952" t="str">
        <f t="shared" si="45"/>
        <v>NO</v>
      </c>
      <c r="F952">
        <f t="shared" si="44"/>
        <v>0.96704345070825326</v>
      </c>
    </row>
    <row r="953" spans="1:6" x14ac:dyDescent="0.25">
      <c r="A953">
        <v>9915</v>
      </c>
      <c r="B953">
        <v>11.07421875</v>
      </c>
      <c r="C953">
        <v>-26.3671875</v>
      </c>
      <c r="D953" t="str">
        <f t="shared" si="43"/>
        <v>NO</v>
      </c>
      <c r="E953" t="str">
        <f t="shared" si="45"/>
        <v>NO</v>
      </c>
      <c r="F953">
        <f t="shared" si="44"/>
        <v>1.1784483621355868</v>
      </c>
    </row>
    <row r="954" spans="1:6" x14ac:dyDescent="0.25">
      <c r="A954">
        <v>9925</v>
      </c>
      <c r="B954">
        <v>10.63476563</v>
      </c>
      <c r="C954">
        <v>-43.9453125</v>
      </c>
      <c r="D954" t="str">
        <f t="shared" si="43"/>
        <v>NO</v>
      </c>
      <c r="E954" t="str">
        <f t="shared" si="45"/>
        <v>NO</v>
      </c>
      <c r="F954">
        <f t="shared" si="44"/>
        <v>1.3895355424612215</v>
      </c>
    </row>
    <row r="955" spans="1:6" x14ac:dyDescent="0.25">
      <c r="A955">
        <v>9935</v>
      </c>
      <c r="B955">
        <v>10.10742188</v>
      </c>
      <c r="C955">
        <v>-47.9403419</v>
      </c>
      <c r="D955" t="str">
        <f t="shared" si="43"/>
        <v>NO</v>
      </c>
      <c r="E955" t="str">
        <f t="shared" si="45"/>
        <v>NO</v>
      </c>
      <c r="F955">
        <f t="shared" si="44"/>
        <v>1.5900284957974558</v>
      </c>
    </row>
    <row r="956" spans="1:6" x14ac:dyDescent="0.25">
      <c r="A956">
        <v>9946</v>
      </c>
      <c r="B956">
        <v>9.580078125</v>
      </c>
      <c r="C956">
        <v>-52.734375</v>
      </c>
      <c r="D956" t="str">
        <f t="shared" si="43"/>
        <v>NO</v>
      </c>
      <c r="E956" t="str">
        <f t="shared" si="45"/>
        <v>NO</v>
      </c>
      <c r="F956">
        <f t="shared" si="44"/>
        <v>1.7945913658332737</v>
      </c>
    </row>
    <row r="957" spans="1:6" x14ac:dyDescent="0.25">
      <c r="A957">
        <v>9956</v>
      </c>
      <c r="B957">
        <v>8.876953125</v>
      </c>
      <c r="C957">
        <v>-63.9204559</v>
      </c>
      <c r="D957" t="str">
        <f t="shared" si="43"/>
        <v>NO</v>
      </c>
      <c r="E957" t="str">
        <f t="shared" si="45"/>
        <v>NO</v>
      </c>
      <c r="F957">
        <f t="shared" si="44"/>
        <v>1.9578556005913497</v>
      </c>
    </row>
    <row r="958" spans="1:6" x14ac:dyDescent="0.25">
      <c r="A958">
        <v>9967</v>
      </c>
      <c r="B958">
        <v>8.173828125</v>
      </c>
      <c r="C958">
        <v>-70.3125</v>
      </c>
      <c r="D958" t="str">
        <f t="shared" si="43"/>
        <v>NO</v>
      </c>
      <c r="E958" t="str">
        <f t="shared" si="45"/>
        <v>NO</v>
      </c>
      <c r="F958">
        <f t="shared" si="44"/>
        <v>2.1224008267502583</v>
      </c>
    </row>
    <row r="959" spans="1:6" x14ac:dyDescent="0.25">
      <c r="A959">
        <v>9977</v>
      </c>
      <c r="B959">
        <v>7.3828125</v>
      </c>
      <c r="C959">
        <v>-71.910514800000001</v>
      </c>
      <c r="D959" t="str">
        <f t="shared" si="43"/>
        <v>NO</v>
      </c>
      <c r="E959" t="str">
        <f t="shared" si="45"/>
        <v>NO</v>
      </c>
      <c r="F959">
        <f t="shared" si="44"/>
        <v>2.2789294838333976</v>
      </c>
    </row>
    <row r="960" spans="1:6" x14ac:dyDescent="0.25">
      <c r="A960">
        <v>9988</v>
      </c>
      <c r="B960">
        <v>6.50390625</v>
      </c>
      <c r="C960">
        <v>-87.890625</v>
      </c>
      <c r="D960" t="str">
        <f t="shared" si="43"/>
        <v>NO</v>
      </c>
      <c r="E960" t="str">
        <f t="shared" si="45"/>
        <v>NO</v>
      </c>
      <c r="F960">
        <f t="shared" si="44"/>
        <v>2.4062706091852815</v>
      </c>
    </row>
    <row r="961" spans="1:6" x14ac:dyDescent="0.25">
      <c r="A961">
        <v>9998</v>
      </c>
      <c r="B961">
        <v>5.537109375</v>
      </c>
      <c r="C961">
        <v>-96.6796875</v>
      </c>
      <c r="D961" t="str">
        <f t="shared" si="43"/>
        <v>NO</v>
      </c>
      <c r="E961" t="str">
        <f t="shared" si="45"/>
        <v>NO</v>
      </c>
      <c r="F961">
        <f t="shared" si="44"/>
        <v>2.5178273671717259</v>
      </c>
    </row>
    <row r="962" spans="1:6" x14ac:dyDescent="0.25">
      <c r="A962">
        <v>10008</v>
      </c>
      <c r="B962">
        <v>4.658203125</v>
      </c>
      <c r="C962">
        <v>-79.900566100000006</v>
      </c>
      <c r="D962" t="str">
        <f t="shared" si="43"/>
        <v>NO</v>
      </c>
      <c r="E962" t="str">
        <f t="shared" si="45"/>
        <v>NO</v>
      </c>
      <c r="F962">
        <f t="shared" si="44"/>
        <v>2.6154013844638588</v>
      </c>
    </row>
    <row r="963" spans="1:6" x14ac:dyDescent="0.25">
      <c r="A963">
        <v>10019</v>
      </c>
      <c r="B963">
        <v>3.603515625</v>
      </c>
      <c r="C963">
        <v>-105.46875</v>
      </c>
      <c r="D963" t="str">
        <f t="shared" si="43"/>
        <v>NO</v>
      </c>
      <c r="E963" t="str">
        <f t="shared" si="45"/>
        <v>NO</v>
      </c>
      <c r="F963">
        <f t="shared" si="44"/>
        <v>2.6827933326885187</v>
      </c>
    </row>
    <row r="964" spans="1:6" x14ac:dyDescent="0.25">
      <c r="A964">
        <v>10029</v>
      </c>
      <c r="B964">
        <v>2.548828125</v>
      </c>
      <c r="C964">
        <v>-95.880683899999994</v>
      </c>
      <c r="D964" t="str">
        <f t="shared" si="43"/>
        <v>NO</v>
      </c>
      <c r="E964" t="str">
        <f t="shared" si="45"/>
        <v>NO</v>
      </c>
      <c r="F964">
        <f t="shared" si="44"/>
        <v>2.7276353883926125</v>
      </c>
    </row>
    <row r="965" spans="1:6" x14ac:dyDescent="0.25">
      <c r="A965">
        <v>10040</v>
      </c>
      <c r="B965">
        <v>1.494140625</v>
      </c>
      <c r="C965">
        <v>-105.46875</v>
      </c>
      <c r="D965" t="str">
        <f t="shared" si="43"/>
        <v>NO</v>
      </c>
      <c r="E965" t="str">
        <f t="shared" si="45"/>
        <v>NO</v>
      </c>
      <c r="F965">
        <f t="shared" si="44"/>
        <v>2.7762900713107399</v>
      </c>
    </row>
    <row r="966" spans="1:6" x14ac:dyDescent="0.25">
      <c r="A966">
        <v>10050</v>
      </c>
      <c r="B966">
        <v>0.439453125</v>
      </c>
      <c r="C966">
        <v>-95.880683899999994</v>
      </c>
      <c r="D966" t="str">
        <f t="shared" ref="D966:D1029" si="46">IF(AND(B967=MAX(B963:B971), _xlfn.STDEV.P(B963:B971)&gt;$G$5),"YES","NO")</f>
        <v>NO</v>
      </c>
      <c r="E966" t="str">
        <f t="shared" si="45"/>
        <v>NO</v>
      </c>
      <c r="F966">
        <f t="shared" ref="F966:F1029" si="47">_xlfn.STDEV.P(B963:B971)</f>
        <v>2.7725433197627294</v>
      </c>
    </row>
    <row r="967" spans="1:6" x14ac:dyDescent="0.25">
      <c r="A967">
        <v>10061</v>
      </c>
      <c r="B967">
        <v>-0.703125</v>
      </c>
      <c r="C967">
        <v>-114.2578125</v>
      </c>
      <c r="D967" t="str">
        <f t="shared" si="46"/>
        <v>NO</v>
      </c>
      <c r="E967" t="str">
        <f t="shared" si="45"/>
        <v>NO</v>
      </c>
      <c r="F967">
        <f t="shared" si="47"/>
        <v>2.7501636803206253</v>
      </c>
    </row>
    <row r="968" spans="1:6" x14ac:dyDescent="0.25">
      <c r="A968">
        <v>10071</v>
      </c>
      <c r="B968">
        <v>-1.7578125</v>
      </c>
      <c r="C968">
        <v>-105.46875</v>
      </c>
      <c r="D968" t="str">
        <f t="shared" si="46"/>
        <v>NO</v>
      </c>
      <c r="E968" t="str">
        <f t="shared" si="45"/>
        <v>NO</v>
      </c>
      <c r="F968">
        <f t="shared" si="47"/>
        <v>2.7128055523468229</v>
      </c>
    </row>
    <row r="969" spans="1:6" x14ac:dyDescent="0.25">
      <c r="A969">
        <v>10081</v>
      </c>
      <c r="B969">
        <v>-2.8125</v>
      </c>
      <c r="C969">
        <v>-95.880683899999994</v>
      </c>
      <c r="D969" t="str">
        <f t="shared" si="46"/>
        <v>NO</v>
      </c>
      <c r="E969" t="str">
        <f t="shared" si="45"/>
        <v>NO</v>
      </c>
      <c r="F969">
        <f t="shared" si="47"/>
        <v>2.6493116528424356</v>
      </c>
    </row>
    <row r="970" spans="1:6" x14ac:dyDescent="0.25">
      <c r="A970">
        <v>10092</v>
      </c>
      <c r="B970">
        <v>-3.955078125</v>
      </c>
      <c r="C970">
        <v>-114.2578125</v>
      </c>
      <c r="D970" t="str">
        <f t="shared" si="46"/>
        <v>NO</v>
      </c>
      <c r="E970" t="str">
        <f t="shared" si="45"/>
        <v>NO</v>
      </c>
      <c r="F970">
        <f t="shared" si="47"/>
        <v>2.5664463823916925</v>
      </c>
    </row>
    <row r="971" spans="1:6" x14ac:dyDescent="0.25">
      <c r="A971">
        <v>10102</v>
      </c>
      <c r="B971">
        <v>-4.921875</v>
      </c>
      <c r="C971">
        <v>-87.890625</v>
      </c>
      <c r="D971" t="str">
        <f t="shared" si="46"/>
        <v>NO</v>
      </c>
      <c r="E971" t="str">
        <f t="shared" si="45"/>
        <v>NO</v>
      </c>
      <c r="F971">
        <f t="shared" si="47"/>
        <v>2.4623709243019536</v>
      </c>
    </row>
    <row r="972" spans="1:6" x14ac:dyDescent="0.25">
      <c r="A972">
        <v>10113</v>
      </c>
      <c r="B972">
        <v>-5.888671875</v>
      </c>
      <c r="C972">
        <v>-96.6796875</v>
      </c>
      <c r="D972" t="str">
        <f t="shared" si="46"/>
        <v>NO</v>
      </c>
      <c r="E972" t="str">
        <f t="shared" si="45"/>
        <v>NO</v>
      </c>
      <c r="F972">
        <f t="shared" si="47"/>
        <v>2.3353119589898008</v>
      </c>
    </row>
    <row r="973" spans="1:6" x14ac:dyDescent="0.25">
      <c r="A973">
        <v>10123</v>
      </c>
      <c r="B973">
        <v>-6.85546875</v>
      </c>
      <c r="C973">
        <v>-87.890625</v>
      </c>
      <c r="D973" t="str">
        <f t="shared" si="46"/>
        <v>NO</v>
      </c>
      <c r="E973" t="str">
        <f t="shared" si="45"/>
        <v>NO</v>
      </c>
      <c r="F973">
        <f t="shared" si="47"/>
        <v>2.1851008754628096</v>
      </c>
    </row>
    <row r="974" spans="1:6" x14ac:dyDescent="0.25">
      <c r="A974">
        <v>10134</v>
      </c>
      <c r="B974">
        <v>-7.734375</v>
      </c>
      <c r="C974">
        <v>-87.890625</v>
      </c>
      <c r="D974" t="str">
        <f t="shared" si="46"/>
        <v>NO</v>
      </c>
      <c r="E974" t="str">
        <f t="shared" si="45"/>
        <v>NO</v>
      </c>
      <c r="F974">
        <f t="shared" si="47"/>
        <v>2.0369230438632391</v>
      </c>
    </row>
    <row r="975" spans="1:6" x14ac:dyDescent="0.25">
      <c r="A975">
        <v>10144</v>
      </c>
      <c r="B975">
        <v>-8.61328125</v>
      </c>
      <c r="C975">
        <v>-87.890625</v>
      </c>
      <c r="D975" t="str">
        <f t="shared" si="46"/>
        <v>NO</v>
      </c>
      <c r="E975" t="str">
        <f t="shared" si="45"/>
        <v>NO</v>
      </c>
      <c r="F975">
        <f t="shared" si="47"/>
        <v>1.8621897200154316</v>
      </c>
    </row>
    <row r="976" spans="1:6" x14ac:dyDescent="0.25">
      <c r="A976">
        <v>10154</v>
      </c>
      <c r="B976">
        <v>-9.31640625</v>
      </c>
      <c r="C976">
        <v>-63.9204559</v>
      </c>
      <c r="D976" t="str">
        <f t="shared" si="46"/>
        <v>NO</v>
      </c>
      <c r="E976" t="str">
        <f t="shared" si="45"/>
        <v>NO</v>
      </c>
      <c r="F976">
        <f t="shared" si="47"/>
        <v>1.65572708947586</v>
      </c>
    </row>
    <row r="977" spans="1:6" x14ac:dyDescent="0.25">
      <c r="A977">
        <v>10165</v>
      </c>
      <c r="B977">
        <v>-10.01953125</v>
      </c>
      <c r="C977">
        <v>-70.3125</v>
      </c>
      <c r="D977" t="str">
        <f t="shared" si="46"/>
        <v>NO</v>
      </c>
      <c r="E977" t="str">
        <f t="shared" ref="E977:E1040" si="48">IF(AND(B978=MIN(B974:B982), _xlfn.STDEV.P(B974:B982)&gt;$G$5),"YES","NO")</f>
        <v>NO</v>
      </c>
      <c r="F977">
        <f t="shared" si="47"/>
        <v>1.4453784834600261</v>
      </c>
    </row>
    <row r="978" spans="1:6" x14ac:dyDescent="0.25">
      <c r="A978">
        <v>10175</v>
      </c>
      <c r="B978">
        <v>-10.63476563</v>
      </c>
      <c r="C978">
        <v>-55.930396999999999</v>
      </c>
      <c r="D978" t="str">
        <f t="shared" si="46"/>
        <v>NO</v>
      </c>
      <c r="E978" t="str">
        <f t="shared" si="48"/>
        <v>NO</v>
      </c>
      <c r="F978">
        <f t="shared" si="47"/>
        <v>1.2150258616985574</v>
      </c>
    </row>
    <row r="979" spans="1:6" x14ac:dyDescent="0.25">
      <c r="A979">
        <v>10186</v>
      </c>
      <c r="B979">
        <v>-11.16210938</v>
      </c>
      <c r="C979">
        <v>-52.734375</v>
      </c>
      <c r="D979" t="str">
        <f t="shared" si="46"/>
        <v>NO</v>
      </c>
      <c r="E979" t="str">
        <f t="shared" si="48"/>
        <v>NO</v>
      </c>
      <c r="F979">
        <f t="shared" si="47"/>
        <v>0.99781560786785028</v>
      </c>
    </row>
    <row r="980" spans="1:6" x14ac:dyDescent="0.25">
      <c r="A980">
        <v>10196</v>
      </c>
      <c r="B980">
        <v>-11.6015625</v>
      </c>
      <c r="C980">
        <v>-39.9502831</v>
      </c>
      <c r="D980" t="str">
        <f t="shared" si="46"/>
        <v>NO</v>
      </c>
      <c r="E980" t="str">
        <f t="shared" si="48"/>
        <v>NO</v>
      </c>
      <c r="F980">
        <f t="shared" si="47"/>
        <v>0.76171875017094015</v>
      </c>
    </row>
    <row r="981" spans="1:6" x14ac:dyDescent="0.25">
      <c r="A981">
        <v>10207</v>
      </c>
      <c r="B981">
        <v>-11.86523438</v>
      </c>
      <c r="C981">
        <v>-26.3671875</v>
      </c>
      <c r="D981" t="str">
        <f t="shared" si="46"/>
        <v>NO</v>
      </c>
      <c r="E981" t="str">
        <f t="shared" si="48"/>
        <v>NO</v>
      </c>
      <c r="F981">
        <f t="shared" si="47"/>
        <v>0.53506357479182831</v>
      </c>
    </row>
    <row r="982" spans="1:6" x14ac:dyDescent="0.25">
      <c r="A982">
        <v>10217</v>
      </c>
      <c r="B982">
        <v>-12.12890625</v>
      </c>
      <c r="C982">
        <v>-26.3671875</v>
      </c>
      <c r="D982" t="str">
        <f t="shared" si="46"/>
        <v>NO</v>
      </c>
      <c r="E982" t="str">
        <f t="shared" si="48"/>
        <v>NO</v>
      </c>
      <c r="F982">
        <f t="shared" si="47"/>
        <v>0.34664529960318108</v>
      </c>
    </row>
    <row r="983" spans="1:6" x14ac:dyDescent="0.25">
      <c r="A983">
        <v>10227</v>
      </c>
      <c r="B983">
        <v>-12.21679688</v>
      </c>
      <c r="C983">
        <v>-7.9900570000000002</v>
      </c>
      <c r="D983" t="str">
        <f t="shared" si="46"/>
        <v>NO</v>
      </c>
      <c r="E983" t="str">
        <f t="shared" si="48"/>
        <v>YES</v>
      </c>
      <c r="F983">
        <f t="shared" si="47"/>
        <v>0.28704958025302452</v>
      </c>
    </row>
    <row r="984" spans="1:6" x14ac:dyDescent="0.25">
      <c r="A984">
        <v>10238</v>
      </c>
      <c r="B984">
        <v>-12.3046875</v>
      </c>
      <c r="C984">
        <v>-8.7890625</v>
      </c>
      <c r="D984" t="str">
        <f t="shared" si="46"/>
        <v>NO</v>
      </c>
      <c r="E984" t="str">
        <f t="shared" si="48"/>
        <v>NO</v>
      </c>
      <c r="F984">
        <f t="shared" si="47"/>
        <v>0.43145941581527669</v>
      </c>
    </row>
    <row r="985" spans="1:6" x14ac:dyDescent="0.25">
      <c r="A985">
        <v>10248</v>
      </c>
      <c r="B985">
        <v>-12.21679688</v>
      </c>
      <c r="C985">
        <v>7.9900570000000002</v>
      </c>
      <c r="D985" t="str">
        <f t="shared" si="46"/>
        <v>NO</v>
      </c>
      <c r="E985" t="str">
        <f t="shared" si="48"/>
        <v>NO</v>
      </c>
      <c r="F985">
        <f t="shared" si="47"/>
        <v>0.64022591535238738</v>
      </c>
    </row>
    <row r="986" spans="1:6" x14ac:dyDescent="0.25">
      <c r="A986">
        <v>10259</v>
      </c>
      <c r="B986">
        <v>-12.04101563</v>
      </c>
      <c r="C986">
        <v>17.578125</v>
      </c>
      <c r="D986" t="str">
        <f t="shared" si="46"/>
        <v>NO</v>
      </c>
      <c r="E986" t="str">
        <f t="shared" si="48"/>
        <v>NO</v>
      </c>
      <c r="F986">
        <f t="shared" si="47"/>
        <v>0.88226355442103332</v>
      </c>
    </row>
    <row r="987" spans="1:6" x14ac:dyDescent="0.25">
      <c r="A987">
        <v>10269</v>
      </c>
      <c r="B987">
        <v>-11.77734375</v>
      </c>
      <c r="C987">
        <v>26.3671875</v>
      </c>
      <c r="D987" t="str">
        <f t="shared" si="46"/>
        <v>NO</v>
      </c>
      <c r="E987" t="str">
        <f t="shared" si="48"/>
        <v>NO</v>
      </c>
      <c r="F987">
        <f t="shared" si="47"/>
        <v>1.1217298673968437</v>
      </c>
    </row>
    <row r="988" spans="1:6" x14ac:dyDescent="0.25">
      <c r="A988">
        <v>10280</v>
      </c>
      <c r="B988">
        <v>-11.42578125</v>
      </c>
      <c r="C988">
        <v>31.960228000000001</v>
      </c>
      <c r="D988" t="str">
        <f t="shared" si="46"/>
        <v>NO</v>
      </c>
      <c r="E988" t="str">
        <f t="shared" si="48"/>
        <v>NO</v>
      </c>
      <c r="F988">
        <f t="shared" si="47"/>
        <v>1.3468776069233923</v>
      </c>
    </row>
    <row r="989" spans="1:6" x14ac:dyDescent="0.25">
      <c r="A989">
        <v>10290</v>
      </c>
      <c r="B989">
        <v>-10.8984375</v>
      </c>
      <c r="C989">
        <v>52.734375</v>
      </c>
      <c r="D989" t="str">
        <f t="shared" si="46"/>
        <v>NO</v>
      </c>
      <c r="E989" t="str">
        <f t="shared" si="48"/>
        <v>NO</v>
      </c>
      <c r="F989">
        <f t="shared" si="47"/>
        <v>1.549691151731599</v>
      </c>
    </row>
    <row r="990" spans="1:6" x14ac:dyDescent="0.25">
      <c r="A990">
        <v>10300</v>
      </c>
      <c r="B990">
        <v>-10.37109375</v>
      </c>
      <c r="C990">
        <v>47.9403419</v>
      </c>
      <c r="D990" t="str">
        <f t="shared" si="46"/>
        <v>NO</v>
      </c>
      <c r="E990" t="str">
        <f t="shared" si="48"/>
        <v>NO</v>
      </c>
      <c r="F990">
        <f t="shared" si="47"/>
        <v>1.7529772908752179</v>
      </c>
    </row>
    <row r="991" spans="1:6" x14ac:dyDescent="0.25">
      <c r="A991">
        <v>10311</v>
      </c>
      <c r="B991">
        <v>-9.66796875</v>
      </c>
      <c r="C991">
        <v>70.3125</v>
      </c>
      <c r="D991" t="str">
        <f t="shared" si="46"/>
        <v>NO</v>
      </c>
      <c r="E991" t="str">
        <f t="shared" si="48"/>
        <v>NO</v>
      </c>
      <c r="F991">
        <f t="shared" si="47"/>
        <v>1.9389623230317599</v>
      </c>
    </row>
    <row r="992" spans="1:6" x14ac:dyDescent="0.25">
      <c r="A992">
        <v>10321</v>
      </c>
      <c r="B992">
        <v>-8.96484375</v>
      </c>
      <c r="C992">
        <v>63.9204559</v>
      </c>
      <c r="D992" t="str">
        <f t="shared" si="46"/>
        <v>NO</v>
      </c>
      <c r="E992" t="str">
        <f t="shared" si="48"/>
        <v>NO</v>
      </c>
      <c r="F992">
        <f t="shared" si="47"/>
        <v>2.0958132470484832</v>
      </c>
    </row>
    <row r="993" spans="1:6" x14ac:dyDescent="0.25">
      <c r="A993">
        <v>10332</v>
      </c>
      <c r="B993">
        <v>-8.173828125</v>
      </c>
      <c r="C993">
        <v>79.1015625</v>
      </c>
      <c r="D993" t="str">
        <f t="shared" si="46"/>
        <v>NO</v>
      </c>
      <c r="E993" t="str">
        <f t="shared" si="48"/>
        <v>NO</v>
      </c>
      <c r="F993">
        <f t="shared" si="47"/>
        <v>2.2488094994994712</v>
      </c>
    </row>
    <row r="994" spans="1:6" x14ac:dyDescent="0.25">
      <c r="A994">
        <v>10342</v>
      </c>
      <c r="B994">
        <v>-7.3828125</v>
      </c>
      <c r="C994">
        <v>79.1015625</v>
      </c>
      <c r="D994" t="str">
        <f t="shared" si="46"/>
        <v>NO</v>
      </c>
      <c r="E994" t="str">
        <f t="shared" si="48"/>
        <v>NO</v>
      </c>
      <c r="F994">
        <f t="shared" si="47"/>
        <v>2.3764001834773643</v>
      </c>
    </row>
    <row r="995" spans="1:6" x14ac:dyDescent="0.25">
      <c r="A995">
        <v>10352</v>
      </c>
      <c r="B995">
        <v>-6.416015625</v>
      </c>
      <c r="C995">
        <v>87.890625</v>
      </c>
      <c r="D995" t="str">
        <f t="shared" si="46"/>
        <v>NO</v>
      </c>
      <c r="E995" t="str">
        <f t="shared" si="48"/>
        <v>NO</v>
      </c>
      <c r="F995">
        <f t="shared" si="47"/>
        <v>2.4917849033162014</v>
      </c>
    </row>
    <row r="996" spans="1:6" x14ac:dyDescent="0.25">
      <c r="A996">
        <v>10363</v>
      </c>
      <c r="B996">
        <v>-5.44921875</v>
      </c>
      <c r="C996">
        <v>96.6796875</v>
      </c>
      <c r="D996" t="str">
        <f t="shared" si="46"/>
        <v>NO</v>
      </c>
      <c r="E996" t="str">
        <f t="shared" si="48"/>
        <v>NO</v>
      </c>
      <c r="F996">
        <f t="shared" si="47"/>
        <v>2.5811195322089948</v>
      </c>
    </row>
    <row r="997" spans="1:6" x14ac:dyDescent="0.25">
      <c r="A997">
        <v>10373</v>
      </c>
      <c r="B997">
        <v>-4.482421875</v>
      </c>
      <c r="C997">
        <v>87.890625</v>
      </c>
      <c r="D997" t="str">
        <f t="shared" si="46"/>
        <v>NO</v>
      </c>
      <c r="E997" t="str">
        <f t="shared" si="48"/>
        <v>NO</v>
      </c>
      <c r="F997">
        <f t="shared" si="47"/>
        <v>2.6635283440853588</v>
      </c>
    </row>
    <row r="998" spans="1:6" x14ac:dyDescent="0.25">
      <c r="A998">
        <v>10384</v>
      </c>
      <c r="B998">
        <v>-3.427734375</v>
      </c>
      <c r="C998">
        <v>105.46875</v>
      </c>
      <c r="D998" t="str">
        <f t="shared" si="46"/>
        <v>NO</v>
      </c>
      <c r="E998" t="str">
        <f t="shared" si="48"/>
        <v>NO</v>
      </c>
      <c r="F998">
        <f t="shared" si="47"/>
        <v>2.7086893483454029</v>
      </c>
    </row>
    <row r="999" spans="1:6" x14ac:dyDescent="0.25">
      <c r="A999">
        <v>10394</v>
      </c>
      <c r="B999">
        <v>-2.373046875</v>
      </c>
      <c r="C999">
        <v>95.880683899999994</v>
      </c>
      <c r="D999" t="str">
        <f t="shared" si="46"/>
        <v>NO</v>
      </c>
      <c r="E999" t="str">
        <f t="shared" si="48"/>
        <v>NO</v>
      </c>
      <c r="F999">
        <f t="shared" si="47"/>
        <v>2.7423850311689799</v>
      </c>
    </row>
    <row r="1000" spans="1:6" x14ac:dyDescent="0.25">
      <c r="A1000">
        <v>10405</v>
      </c>
      <c r="B1000">
        <v>-1.318359375</v>
      </c>
      <c r="C1000">
        <v>105.46875</v>
      </c>
      <c r="D1000" t="str">
        <f t="shared" si="46"/>
        <v>NO</v>
      </c>
      <c r="E1000" t="str">
        <f t="shared" si="48"/>
        <v>NO</v>
      </c>
      <c r="F1000">
        <f t="shared" si="47"/>
        <v>2.7461034739337085</v>
      </c>
    </row>
    <row r="1001" spans="1:6" x14ac:dyDescent="0.25">
      <c r="A1001">
        <v>10415</v>
      </c>
      <c r="B1001">
        <v>-0.263671875</v>
      </c>
      <c r="C1001">
        <v>105.46875</v>
      </c>
      <c r="D1001" t="str">
        <f t="shared" si="46"/>
        <v>NO</v>
      </c>
      <c r="E1001" t="str">
        <f t="shared" si="48"/>
        <v>NO</v>
      </c>
      <c r="F1001">
        <f t="shared" si="47"/>
        <v>2.7199676242472308</v>
      </c>
    </row>
    <row r="1002" spans="1:6" x14ac:dyDescent="0.25">
      <c r="A1002">
        <v>10425</v>
      </c>
      <c r="B1002">
        <v>0.87890625</v>
      </c>
      <c r="C1002">
        <v>103.8707352</v>
      </c>
      <c r="D1002" t="str">
        <f t="shared" si="46"/>
        <v>NO</v>
      </c>
      <c r="E1002" t="str">
        <f t="shared" si="48"/>
        <v>NO</v>
      </c>
      <c r="F1002">
        <f t="shared" si="47"/>
        <v>2.6825444864670929</v>
      </c>
    </row>
    <row r="1003" spans="1:6" x14ac:dyDescent="0.25">
      <c r="A1003">
        <v>10436</v>
      </c>
      <c r="B1003">
        <v>1.93359375</v>
      </c>
      <c r="C1003">
        <v>105.46875</v>
      </c>
      <c r="D1003" t="str">
        <f t="shared" si="46"/>
        <v>NO</v>
      </c>
      <c r="E1003" t="str">
        <f t="shared" si="48"/>
        <v>NO</v>
      </c>
      <c r="F1003">
        <f t="shared" si="47"/>
        <v>2.6227203643116437</v>
      </c>
    </row>
    <row r="1004" spans="1:6" x14ac:dyDescent="0.25">
      <c r="A1004">
        <v>10446</v>
      </c>
      <c r="B1004">
        <v>2.98828125</v>
      </c>
      <c r="C1004">
        <v>95.880683899999994</v>
      </c>
      <c r="D1004" t="str">
        <f t="shared" si="46"/>
        <v>NO</v>
      </c>
      <c r="E1004" t="str">
        <f t="shared" si="48"/>
        <v>NO</v>
      </c>
      <c r="F1004">
        <f t="shared" si="47"/>
        <v>2.5474620680750579</v>
      </c>
    </row>
    <row r="1005" spans="1:6" x14ac:dyDescent="0.25">
      <c r="A1005">
        <v>10457</v>
      </c>
      <c r="B1005">
        <v>3.955078125</v>
      </c>
      <c r="C1005">
        <v>96.6796875</v>
      </c>
      <c r="D1005" t="str">
        <f t="shared" si="46"/>
        <v>NO</v>
      </c>
      <c r="E1005" t="str">
        <f t="shared" si="48"/>
        <v>NO</v>
      </c>
      <c r="F1005">
        <f t="shared" si="47"/>
        <v>2.4349132408023033</v>
      </c>
    </row>
    <row r="1006" spans="1:6" x14ac:dyDescent="0.25">
      <c r="A1006">
        <v>10467</v>
      </c>
      <c r="B1006">
        <v>4.921875</v>
      </c>
      <c r="C1006">
        <v>87.890625</v>
      </c>
      <c r="D1006" t="str">
        <f t="shared" si="46"/>
        <v>NO</v>
      </c>
      <c r="E1006" t="str">
        <f t="shared" si="48"/>
        <v>NO</v>
      </c>
      <c r="F1006">
        <f t="shared" si="47"/>
        <v>2.3192485592093255</v>
      </c>
    </row>
    <row r="1007" spans="1:6" x14ac:dyDescent="0.25">
      <c r="A1007">
        <v>10478</v>
      </c>
      <c r="B1007">
        <v>5.888671875</v>
      </c>
      <c r="C1007">
        <v>96.6796875</v>
      </c>
      <c r="D1007" t="str">
        <f t="shared" si="46"/>
        <v>NO</v>
      </c>
      <c r="E1007" t="str">
        <f t="shared" si="48"/>
        <v>NO</v>
      </c>
      <c r="F1007">
        <f t="shared" si="47"/>
        <v>2.1851008746782221</v>
      </c>
    </row>
    <row r="1008" spans="1:6" x14ac:dyDescent="0.25">
      <c r="A1008">
        <v>10488</v>
      </c>
      <c r="B1008">
        <v>6.767578125</v>
      </c>
      <c r="C1008">
        <v>87.890625</v>
      </c>
      <c r="D1008" t="str">
        <f t="shared" si="46"/>
        <v>NO</v>
      </c>
      <c r="E1008" t="str">
        <f t="shared" si="48"/>
        <v>NO</v>
      </c>
      <c r="F1008">
        <f t="shared" si="47"/>
        <v>2.0369230424728939</v>
      </c>
    </row>
    <row r="1009" spans="1:6" x14ac:dyDescent="0.25">
      <c r="A1009">
        <v>10498</v>
      </c>
      <c r="B1009">
        <v>7.646484375</v>
      </c>
      <c r="C1009">
        <v>79.900566100000006</v>
      </c>
      <c r="D1009" t="str">
        <f t="shared" si="46"/>
        <v>NO</v>
      </c>
      <c r="E1009" t="str">
        <f t="shared" si="48"/>
        <v>NO</v>
      </c>
      <c r="F1009">
        <f t="shared" si="47"/>
        <v>1.8755085573339334</v>
      </c>
    </row>
    <row r="1010" spans="1:6" x14ac:dyDescent="0.25">
      <c r="A1010">
        <v>10509</v>
      </c>
      <c r="B1010">
        <v>8.349609375</v>
      </c>
      <c r="C1010">
        <v>70.3125</v>
      </c>
      <c r="D1010" t="str">
        <f t="shared" si="46"/>
        <v>NO</v>
      </c>
      <c r="E1010" t="str">
        <f t="shared" si="48"/>
        <v>NO</v>
      </c>
      <c r="F1010">
        <f t="shared" si="47"/>
        <v>1.6792900154627806</v>
      </c>
    </row>
    <row r="1011" spans="1:6" x14ac:dyDescent="0.25">
      <c r="A1011">
        <v>10519</v>
      </c>
      <c r="B1011">
        <v>9.052734375</v>
      </c>
      <c r="C1011">
        <v>63.9204559</v>
      </c>
      <c r="D1011" t="str">
        <f t="shared" si="46"/>
        <v>NO</v>
      </c>
      <c r="E1011" t="str">
        <f t="shared" si="48"/>
        <v>NO</v>
      </c>
      <c r="F1011">
        <f t="shared" si="47"/>
        <v>1.4889295885979705</v>
      </c>
    </row>
    <row r="1012" spans="1:6" x14ac:dyDescent="0.25">
      <c r="A1012">
        <v>10530</v>
      </c>
      <c r="B1012">
        <v>9.66796875</v>
      </c>
      <c r="C1012">
        <v>61.5234375</v>
      </c>
      <c r="D1012" t="str">
        <f t="shared" si="46"/>
        <v>NO</v>
      </c>
      <c r="E1012" t="str">
        <f t="shared" si="48"/>
        <v>NO</v>
      </c>
      <c r="F1012">
        <f t="shared" si="47"/>
        <v>1.2846901480249155</v>
      </c>
    </row>
    <row r="1013" spans="1:6" x14ac:dyDescent="0.25">
      <c r="A1013">
        <v>10540</v>
      </c>
      <c r="B1013">
        <v>10.1953125</v>
      </c>
      <c r="C1013">
        <v>47.9403419</v>
      </c>
      <c r="D1013" t="str">
        <f t="shared" si="46"/>
        <v>NO</v>
      </c>
      <c r="E1013" t="str">
        <f t="shared" si="48"/>
        <v>NO</v>
      </c>
      <c r="F1013">
        <f t="shared" si="47"/>
        <v>1.0855229100974044</v>
      </c>
    </row>
    <row r="1014" spans="1:6" x14ac:dyDescent="0.25">
      <c r="A1014">
        <v>10551</v>
      </c>
      <c r="B1014">
        <v>10.72265625</v>
      </c>
      <c r="C1014">
        <v>52.734375</v>
      </c>
      <c r="D1014" t="str">
        <f t="shared" si="46"/>
        <v>NO</v>
      </c>
      <c r="E1014" t="str">
        <f t="shared" si="48"/>
        <v>NO</v>
      </c>
      <c r="F1014">
        <f t="shared" si="47"/>
        <v>0.86886626741838258</v>
      </c>
    </row>
    <row r="1015" spans="1:6" x14ac:dyDescent="0.25">
      <c r="A1015">
        <v>10561</v>
      </c>
      <c r="B1015">
        <v>10.98632813</v>
      </c>
      <c r="C1015">
        <v>26.3671875</v>
      </c>
      <c r="D1015" t="str">
        <f t="shared" si="46"/>
        <v>NO</v>
      </c>
      <c r="E1015" t="str">
        <f t="shared" si="48"/>
        <v>NO</v>
      </c>
      <c r="F1015">
        <f t="shared" si="47"/>
        <v>0.65509804137633032</v>
      </c>
    </row>
    <row r="1016" spans="1:6" x14ac:dyDescent="0.25">
      <c r="A1016">
        <v>10571</v>
      </c>
      <c r="B1016">
        <v>11.33789063</v>
      </c>
      <c r="C1016">
        <v>31.960228000000001</v>
      </c>
      <c r="D1016" t="str">
        <f t="shared" si="46"/>
        <v>NO</v>
      </c>
      <c r="E1016" t="str">
        <f t="shared" si="48"/>
        <v>NO</v>
      </c>
      <c r="F1016">
        <f t="shared" si="47"/>
        <v>0.45218112985511544</v>
      </c>
    </row>
    <row r="1017" spans="1:6" x14ac:dyDescent="0.25">
      <c r="A1017">
        <v>10582</v>
      </c>
      <c r="B1017">
        <v>11.51367188</v>
      </c>
      <c r="C1017">
        <v>17.578125</v>
      </c>
      <c r="D1017" t="str">
        <f t="shared" si="46"/>
        <v>YES</v>
      </c>
      <c r="E1017" t="str">
        <f t="shared" si="48"/>
        <v>NO</v>
      </c>
      <c r="F1017">
        <f t="shared" si="47"/>
        <v>0.2990897036238494</v>
      </c>
    </row>
    <row r="1018" spans="1:6" x14ac:dyDescent="0.25">
      <c r="A1018">
        <v>10592</v>
      </c>
      <c r="B1018">
        <v>11.6015625</v>
      </c>
      <c r="C1018">
        <v>7.9900570000000002</v>
      </c>
      <c r="D1018" t="str">
        <f t="shared" si="46"/>
        <v>YES</v>
      </c>
      <c r="E1018" t="str">
        <f t="shared" si="48"/>
        <v>NO</v>
      </c>
      <c r="F1018">
        <f t="shared" si="47"/>
        <v>0.31824552107798448</v>
      </c>
    </row>
    <row r="1019" spans="1:6" x14ac:dyDescent="0.25">
      <c r="A1019">
        <v>10603</v>
      </c>
      <c r="B1019">
        <v>11.6015625</v>
      </c>
      <c r="C1019">
        <v>0</v>
      </c>
      <c r="D1019" t="str">
        <f t="shared" si="46"/>
        <v>NO</v>
      </c>
      <c r="E1019" t="str">
        <f t="shared" si="48"/>
        <v>NO</v>
      </c>
      <c r="F1019">
        <f t="shared" si="47"/>
        <v>0.46322426683704598</v>
      </c>
    </row>
    <row r="1020" spans="1:6" x14ac:dyDescent="0.25">
      <c r="A1020">
        <v>10613</v>
      </c>
      <c r="B1020">
        <v>11.51367188</v>
      </c>
      <c r="C1020">
        <v>-7.9900570000000002</v>
      </c>
      <c r="D1020" t="str">
        <f t="shared" si="46"/>
        <v>NO</v>
      </c>
      <c r="E1020" t="str">
        <f t="shared" si="48"/>
        <v>NO</v>
      </c>
      <c r="F1020">
        <f t="shared" si="47"/>
        <v>0.66002911208350745</v>
      </c>
    </row>
    <row r="1021" spans="1:6" x14ac:dyDescent="0.25">
      <c r="A1021">
        <v>10624</v>
      </c>
      <c r="B1021">
        <v>11.33789063</v>
      </c>
      <c r="C1021">
        <v>-17.578125</v>
      </c>
      <c r="D1021" t="str">
        <f t="shared" si="46"/>
        <v>NO</v>
      </c>
      <c r="E1021" t="str">
        <f t="shared" si="48"/>
        <v>NO</v>
      </c>
      <c r="F1021">
        <f t="shared" si="47"/>
        <v>0.86952458260895926</v>
      </c>
    </row>
    <row r="1022" spans="1:6" x14ac:dyDescent="0.25">
      <c r="A1022">
        <v>10634</v>
      </c>
      <c r="B1022">
        <v>10.98632813</v>
      </c>
      <c r="C1022">
        <v>-35.15625</v>
      </c>
      <c r="D1022" t="str">
        <f t="shared" si="46"/>
        <v>NO</v>
      </c>
      <c r="E1022" t="str">
        <f t="shared" si="48"/>
        <v>NO</v>
      </c>
      <c r="F1022">
        <f t="shared" si="47"/>
        <v>1.0827960139888542</v>
      </c>
    </row>
    <row r="1023" spans="1:6" x14ac:dyDescent="0.25">
      <c r="A1023">
        <v>10644</v>
      </c>
      <c r="B1023">
        <v>10.63476563</v>
      </c>
      <c r="C1023">
        <v>-31.960228000000001</v>
      </c>
      <c r="D1023" t="str">
        <f t="shared" si="46"/>
        <v>NO</v>
      </c>
      <c r="E1023" t="str">
        <f t="shared" si="48"/>
        <v>NO</v>
      </c>
      <c r="F1023">
        <f t="shared" si="47"/>
        <v>1.2790359368042488</v>
      </c>
    </row>
    <row r="1024" spans="1:6" x14ac:dyDescent="0.25">
      <c r="A1024">
        <v>10655</v>
      </c>
      <c r="B1024">
        <v>10.1953125</v>
      </c>
      <c r="C1024">
        <v>-43.9453125</v>
      </c>
      <c r="D1024" t="str">
        <f t="shared" si="46"/>
        <v>NO</v>
      </c>
      <c r="E1024" t="str">
        <f t="shared" si="48"/>
        <v>NO</v>
      </c>
      <c r="F1024">
        <f t="shared" si="47"/>
        <v>1.4805795449636765</v>
      </c>
    </row>
    <row r="1025" spans="1:6" x14ac:dyDescent="0.25">
      <c r="A1025">
        <v>10665</v>
      </c>
      <c r="B1025">
        <v>9.66796875</v>
      </c>
      <c r="C1025">
        <v>-47.9403419</v>
      </c>
      <c r="D1025" t="str">
        <f t="shared" si="46"/>
        <v>NO</v>
      </c>
      <c r="E1025" t="str">
        <f t="shared" si="48"/>
        <v>NO</v>
      </c>
      <c r="F1025">
        <f t="shared" si="47"/>
        <v>1.6683506419016809</v>
      </c>
    </row>
    <row r="1026" spans="1:6" x14ac:dyDescent="0.25">
      <c r="A1026">
        <v>10676</v>
      </c>
      <c r="B1026">
        <v>9.052734375</v>
      </c>
      <c r="C1026">
        <v>-61.5234375</v>
      </c>
      <c r="D1026" t="str">
        <f t="shared" si="46"/>
        <v>NO</v>
      </c>
      <c r="E1026" t="str">
        <f t="shared" si="48"/>
        <v>NO</v>
      </c>
      <c r="F1026">
        <f t="shared" si="47"/>
        <v>1.8455222719845583</v>
      </c>
    </row>
    <row r="1027" spans="1:6" x14ac:dyDescent="0.25">
      <c r="A1027">
        <v>10686</v>
      </c>
      <c r="B1027">
        <v>8.349609375</v>
      </c>
      <c r="C1027">
        <v>-63.9204559</v>
      </c>
      <c r="D1027" t="str">
        <f t="shared" si="46"/>
        <v>NO</v>
      </c>
      <c r="E1027" t="str">
        <f t="shared" si="48"/>
        <v>NO</v>
      </c>
      <c r="F1027">
        <f t="shared" si="47"/>
        <v>2.0252785573503909</v>
      </c>
    </row>
    <row r="1028" spans="1:6" x14ac:dyDescent="0.25">
      <c r="A1028">
        <v>10697</v>
      </c>
      <c r="B1028">
        <v>7.646484375</v>
      </c>
      <c r="C1028">
        <v>-70.3125</v>
      </c>
      <c r="D1028" t="str">
        <f t="shared" si="46"/>
        <v>NO</v>
      </c>
      <c r="E1028" t="str">
        <f t="shared" si="48"/>
        <v>NO</v>
      </c>
      <c r="F1028">
        <f t="shared" si="47"/>
        <v>2.1778438523491173</v>
      </c>
    </row>
    <row r="1029" spans="1:6" x14ac:dyDescent="0.25">
      <c r="A1029">
        <v>10707</v>
      </c>
      <c r="B1029">
        <v>6.767578125</v>
      </c>
      <c r="C1029">
        <v>-87.890625</v>
      </c>
      <c r="D1029" t="str">
        <f t="shared" si="46"/>
        <v>NO</v>
      </c>
      <c r="E1029" t="str">
        <f t="shared" si="48"/>
        <v>NO</v>
      </c>
      <c r="F1029">
        <f t="shared" si="47"/>
        <v>2.3160389806863342</v>
      </c>
    </row>
    <row r="1030" spans="1:6" x14ac:dyDescent="0.25">
      <c r="A1030">
        <v>10717</v>
      </c>
      <c r="B1030">
        <v>5.888671875</v>
      </c>
      <c r="C1030">
        <v>-79.900566100000006</v>
      </c>
      <c r="D1030" t="str">
        <f t="shared" ref="D1030:D1093" si="49">IF(AND(B1031=MAX(B1027:B1035), _xlfn.STDEV.P(B1027:B1035)&gt;$G$5),"YES","NO")</f>
        <v>NO</v>
      </c>
      <c r="E1030" t="str">
        <f t="shared" si="48"/>
        <v>NO</v>
      </c>
      <c r="F1030">
        <f t="shared" ref="F1030:F1093" si="50">_xlfn.STDEV.P(B1027:B1035)</f>
        <v>2.4355006699205801</v>
      </c>
    </row>
    <row r="1031" spans="1:6" x14ac:dyDescent="0.25">
      <c r="A1031">
        <v>10728</v>
      </c>
      <c r="B1031">
        <v>5.009765625</v>
      </c>
      <c r="C1031">
        <v>-87.890625</v>
      </c>
      <c r="D1031" t="str">
        <f t="shared" si="49"/>
        <v>NO</v>
      </c>
      <c r="E1031" t="str">
        <f t="shared" si="48"/>
        <v>NO</v>
      </c>
      <c r="F1031">
        <f t="shared" si="50"/>
        <v>2.5359807018424227</v>
      </c>
    </row>
    <row r="1032" spans="1:6" x14ac:dyDescent="0.25">
      <c r="A1032">
        <v>10738</v>
      </c>
      <c r="B1032">
        <v>3.955078125</v>
      </c>
      <c r="C1032">
        <v>-95.880683899999994</v>
      </c>
      <c r="D1032" t="str">
        <f t="shared" si="49"/>
        <v>NO</v>
      </c>
      <c r="E1032" t="str">
        <f t="shared" si="48"/>
        <v>NO</v>
      </c>
      <c r="F1032">
        <f t="shared" si="50"/>
        <v>2.6190088112338059</v>
      </c>
    </row>
    <row r="1033" spans="1:6" x14ac:dyDescent="0.25">
      <c r="A1033">
        <v>10749</v>
      </c>
      <c r="B1033">
        <v>2.98828125</v>
      </c>
      <c r="C1033">
        <v>-96.6796875</v>
      </c>
      <c r="D1033" t="str">
        <f t="shared" si="49"/>
        <v>NO</v>
      </c>
      <c r="E1033" t="str">
        <f t="shared" si="48"/>
        <v>NO</v>
      </c>
      <c r="F1033">
        <f t="shared" si="50"/>
        <v>2.6863102608192548</v>
      </c>
    </row>
    <row r="1034" spans="1:6" x14ac:dyDescent="0.25">
      <c r="A1034">
        <v>10759</v>
      </c>
      <c r="B1034">
        <v>1.93359375</v>
      </c>
      <c r="C1034">
        <v>-95.880683899999994</v>
      </c>
      <c r="D1034" t="str">
        <f t="shared" si="49"/>
        <v>NO</v>
      </c>
      <c r="E1034" t="str">
        <f t="shared" si="48"/>
        <v>NO</v>
      </c>
      <c r="F1034">
        <f t="shared" si="50"/>
        <v>2.7310945724153464</v>
      </c>
    </row>
    <row r="1035" spans="1:6" x14ac:dyDescent="0.25">
      <c r="A1035">
        <v>10770</v>
      </c>
      <c r="B1035">
        <v>0.87890625</v>
      </c>
      <c r="C1035">
        <v>-105.46875</v>
      </c>
      <c r="D1035" t="str">
        <f t="shared" si="49"/>
        <v>NO</v>
      </c>
      <c r="E1035" t="str">
        <f t="shared" si="48"/>
        <v>NO</v>
      </c>
      <c r="F1035">
        <f t="shared" si="50"/>
        <v>2.746138201987304</v>
      </c>
    </row>
    <row r="1036" spans="1:6" x14ac:dyDescent="0.25">
      <c r="A1036">
        <v>10780</v>
      </c>
      <c r="B1036">
        <v>-0.17578125</v>
      </c>
      <c r="C1036">
        <v>-105.46875</v>
      </c>
      <c r="D1036" t="str">
        <f t="shared" si="49"/>
        <v>NO</v>
      </c>
      <c r="E1036" t="str">
        <f t="shared" si="48"/>
        <v>NO</v>
      </c>
      <c r="F1036">
        <f t="shared" si="50"/>
        <v>2.746138201987304</v>
      </c>
    </row>
    <row r="1037" spans="1:6" x14ac:dyDescent="0.25">
      <c r="A1037">
        <v>10790</v>
      </c>
      <c r="B1037">
        <v>-1.318359375</v>
      </c>
      <c r="C1037">
        <v>-103.8707352</v>
      </c>
      <c r="D1037" t="str">
        <f t="shared" si="49"/>
        <v>NO</v>
      </c>
      <c r="E1037" t="str">
        <f t="shared" si="48"/>
        <v>NO</v>
      </c>
      <c r="F1037">
        <f t="shared" si="50"/>
        <v>2.7162485124607638</v>
      </c>
    </row>
    <row r="1038" spans="1:6" x14ac:dyDescent="0.25">
      <c r="A1038">
        <v>10801</v>
      </c>
      <c r="B1038">
        <v>-2.373046875</v>
      </c>
      <c r="C1038">
        <v>-105.46875</v>
      </c>
      <c r="D1038" t="str">
        <f t="shared" si="49"/>
        <v>NO</v>
      </c>
      <c r="E1038" t="str">
        <f t="shared" si="48"/>
        <v>NO</v>
      </c>
      <c r="F1038">
        <f t="shared" si="50"/>
        <v>2.6603756448624587</v>
      </c>
    </row>
    <row r="1039" spans="1:6" x14ac:dyDescent="0.25">
      <c r="A1039">
        <v>10811</v>
      </c>
      <c r="B1039">
        <v>-3.427734375</v>
      </c>
      <c r="C1039">
        <v>-95.880683899999994</v>
      </c>
      <c r="D1039" t="str">
        <f t="shared" si="49"/>
        <v>NO</v>
      </c>
      <c r="E1039" t="str">
        <f t="shared" si="48"/>
        <v>NO</v>
      </c>
      <c r="F1039">
        <f t="shared" si="50"/>
        <v>2.5711241950681503</v>
      </c>
    </row>
    <row r="1040" spans="1:6" x14ac:dyDescent="0.25">
      <c r="A1040">
        <v>10822</v>
      </c>
      <c r="B1040">
        <v>-4.482421875</v>
      </c>
      <c r="C1040">
        <v>-105.46875</v>
      </c>
      <c r="D1040" t="str">
        <f t="shared" si="49"/>
        <v>NO</v>
      </c>
      <c r="E1040" t="str">
        <f t="shared" si="48"/>
        <v>NO</v>
      </c>
      <c r="F1040">
        <f t="shared" si="50"/>
        <v>2.4584948815320993</v>
      </c>
    </row>
    <row r="1041" spans="1:6" x14ac:dyDescent="0.25">
      <c r="A1041">
        <v>10832</v>
      </c>
      <c r="B1041">
        <v>-5.44921875</v>
      </c>
      <c r="C1041">
        <v>-96.6796875</v>
      </c>
      <c r="D1041" t="str">
        <f t="shared" si="49"/>
        <v>NO</v>
      </c>
      <c r="E1041" t="str">
        <f t="shared" ref="E1041:E1104" si="51">IF(AND(B1042=MIN(B1038:B1046), _xlfn.STDEV.P(B1038:B1046)&gt;$G$5),"YES","NO")</f>
        <v>NO</v>
      </c>
      <c r="F1041">
        <f t="shared" si="50"/>
        <v>2.3389028653985466</v>
      </c>
    </row>
    <row r="1042" spans="1:6" x14ac:dyDescent="0.25">
      <c r="A1042">
        <v>10843</v>
      </c>
      <c r="B1042">
        <v>-6.416015625</v>
      </c>
      <c r="C1042">
        <v>-87.890625</v>
      </c>
      <c r="D1042" t="str">
        <f t="shared" si="49"/>
        <v>NO</v>
      </c>
      <c r="E1042" t="str">
        <f t="shared" si="51"/>
        <v>NO</v>
      </c>
      <c r="F1042">
        <f t="shared" si="50"/>
        <v>2.1966796093541596</v>
      </c>
    </row>
    <row r="1043" spans="1:6" x14ac:dyDescent="0.25">
      <c r="A1043">
        <v>10853</v>
      </c>
      <c r="B1043">
        <v>-7.294921875</v>
      </c>
      <c r="C1043">
        <v>-87.890625</v>
      </c>
      <c r="D1043" t="str">
        <f t="shared" si="49"/>
        <v>NO</v>
      </c>
      <c r="E1043" t="str">
        <f t="shared" si="51"/>
        <v>NO</v>
      </c>
      <c r="F1043">
        <f t="shared" si="50"/>
        <v>2.0495252858322153</v>
      </c>
    </row>
    <row r="1044" spans="1:6" x14ac:dyDescent="0.25">
      <c r="A1044">
        <v>10863</v>
      </c>
      <c r="B1044">
        <v>-8.0859375</v>
      </c>
      <c r="C1044">
        <v>-71.910514800000001</v>
      </c>
      <c r="D1044" t="str">
        <f t="shared" si="49"/>
        <v>NO</v>
      </c>
      <c r="E1044" t="str">
        <f t="shared" si="51"/>
        <v>NO</v>
      </c>
      <c r="F1044">
        <f t="shared" si="50"/>
        <v>1.8891878583417512</v>
      </c>
    </row>
    <row r="1045" spans="1:6" x14ac:dyDescent="0.25">
      <c r="A1045">
        <v>10874</v>
      </c>
      <c r="B1045">
        <v>-8.876953125</v>
      </c>
      <c r="C1045">
        <v>-79.1015625</v>
      </c>
      <c r="D1045" t="str">
        <f t="shared" si="49"/>
        <v>NO</v>
      </c>
      <c r="E1045" t="str">
        <f t="shared" si="51"/>
        <v>NO</v>
      </c>
      <c r="F1045">
        <f t="shared" si="50"/>
        <v>1.7072815181719896</v>
      </c>
    </row>
    <row r="1046" spans="1:6" x14ac:dyDescent="0.25">
      <c r="A1046">
        <v>10884</v>
      </c>
      <c r="B1046">
        <v>-9.580078125</v>
      </c>
      <c r="C1046">
        <v>-63.9204559</v>
      </c>
      <c r="D1046" t="str">
        <f t="shared" si="49"/>
        <v>NO</v>
      </c>
      <c r="E1046" t="str">
        <f t="shared" si="51"/>
        <v>NO</v>
      </c>
      <c r="F1046">
        <f t="shared" si="50"/>
        <v>1.5165358500631938</v>
      </c>
    </row>
    <row r="1047" spans="1:6" x14ac:dyDescent="0.25">
      <c r="A1047">
        <v>10895</v>
      </c>
      <c r="B1047">
        <v>-10.1953125</v>
      </c>
      <c r="C1047">
        <v>-61.5234375</v>
      </c>
      <c r="D1047" t="str">
        <f t="shared" si="49"/>
        <v>NO</v>
      </c>
      <c r="E1047" t="str">
        <f t="shared" si="51"/>
        <v>NO</v>
      </c>
      <c r="F1047">
        <f t="shared" si="50"/>
        <v>1.3126685638532785</v>
      </c>
    </row>
    <row r="1048" spans="1:6" x14ac:dyDescent="0.25">
      <c r="A1048">
        <v>10905</v>
      </c>
      <c r="B1048">
        <v>-10.81054688</v>
      </c>
      <c r="C1048">
        <v>-61.5234375</v>
      </c>
      <c r="D1048" t="str">
        <f t="shared" si="49"/>
        <v>NO</v>
      </c>
      <c r="E1048" t="str">
        <f t="shared" si="51"/>
        <v>NO</v>
      </c>
      <c r="F1048">
        <f t="shared" si="50"/>
        <v>1.0899067531968332</v>
      </c>
    </row>
    <row r="1049" spans="1:6" x14ac:dyDescent="0.25">
      <c r="A1049">
        <v>10915</v>
      </c>
      <c r="B1049">
        <v>-11.25</v>
      </c>
      <c r="C1049">
        <v>-39.9502831</v>
      </c>
      <c r="D1049" t="str">
        <f t="shared" si="49"/>
        <v>NO</v>
      </c>
      <c r="E1049" t="str">
        <f t="shared" si="51"/>
        <v>NO</v>
      </c>
      <c r="F1049">
        <f t="shared" si="50"/>
        <v>0.86622800294867408</v>
      </c>
    </row>
    <row r="1050" spans="1:6" x14ac:dyDescent="0.25">
      <c r="A1050">
        <v>10926</v>
      </c>
      <c r="B1050">
        <v>-11.6015625</v>
      </c>
      <c r="C1050">
        <v>-35.15625</v>
      </c>
      <c r="D1050" t="str">
        <f t="shared" si="49"/>
        <v>NO</v>
      </c>
      <c r="E1050" t="str">
        <f t="shared" si="51"/>
        <v>NO</v>
      </c>
      <c r="F1050">
        <f t="shared" si="50"/>
        <v>0.63664085993420216</v>
      </c>
    </row>
    <row r="1051" spans="1:6" x14ac:dyDescent="0.25">
      <c r="A1051">
        <v>10936</v>
      </c>
      <c r="B1051">
        <v>-11.86523438</v>
      </c>
      <c r="C1051">
        <v>-23.970171000000001</v>
      </c>
      <c r="D1051" t="str">
        <f t="shared" si="49"/>
        <v>NO</v>
      </c>
      <c r="E1051" t="str">
        <f t="shared" si="51"/>
        <v>NO</v>
      </c>
      <c r="F1051">
        <f t="shared" si="50"/>
        <v>0.41867091949959384</v>
      </c>
    </row>
    <row r="1052" spans="1:6" x14ac:dyDescent="0.25">
      <c r="A1052">
        <v>10947</v>
      </c>
      <c r="B1052">
        <v>-12.04101563</v>
      </c>
      <c r="C1052">
        <v>-17.578125</v>
      </c>
      <c r="D1052" t="str">
        <f t="shared" si="49"/>
        <v>NO</v>
      </c>
      <c r="E1052" t="str">
        <f t="shared" si="51"/>
        <v>YES</v>
      </c>
      <c r="F1052">
        <f t="shared" si="50"/>
        <v>0.29523860328004786</v>
      </c>
    </row>
    <row r="1053" spans="1:6" x14ac:dyDescent="0.25">
      <c r="A1053">
        <v>10957</v>
      </c>
      <c r="B1053">
        <v>-12.12890625</v>
      </c>
      <c r="C1053">
        <v>-7.9900570000000002</v>
      </c>
      <c r="D1053" t="str">
        <f t="shared" si="49"/>
        <v>NO</v>
      </c>
      <c r="E1053" t="str">
        <f t="shared" si="51"/>
        <v>YES</v>
      </c>
      <c r="F1053">
        <f t="shared" si="50"/>
        <v>0.35507146347344931</v>
      </c>
    </row>
    <row r="1054" spans="1:6" x14ac:dyDescent="0.25">
      <c r="A1054">
        <v>10968</v>
      </c>
      <c r="B1054">
        <v>-12.12890625</v>
      </c>
      <c r="C1054">
        <v>0</v>
      </c>
      <c r="D1054" t="str">
        <f t="shared" si="49"/>
        <v>NO</v>
      </c>
      <c r="E1054" t="str">
        <f t="shared" si="51"/>
        <v>NO</v>
      </c>
      <c r="F1054">
        <f t="shared" si="50"/>
        <v>0.5242603722609378</v>
      </c>
    </row>
    <row r="1055" spans="1:6" x14ac:dyDescent="0.25">
      <c r="A1055">
        <v>10978</v>
      </c>
      <c r="B1055">
        <v>-11.953125</v>
      </c>
      <c r="C1055">
        <v>17.578125</v>
      </c>
      <c r="D1055" t="str">
        <f t="shared" si="49"/>
        <v>NO</v>
      </c>
      <c r="E1055" t="str">
        <f t="shared" si="51"/>
        <v>NO</v>
      </c>
      <c r="F1055">
        <f t="shared" si="50"/>
        <v>0.74282969760656936</v>
      </c>
    </row>
    <row r="1056" spans="1:6" x14ac:dyDescent="0.25">
      <c r="A1056">
        <v>10988</v>
      </c>
      <c r="B1056">
        <v>-11.77734375</v>
      </c>
      <c r="C1056">
        <v>15.980114</v>
      </c>
      <c r="D1056" t="str">
        <f t="shared" si="49"/>
        <v>NO</v>
      </c>
      <c r="E1056" t="str">
        <f t="shared" si="51"/>
        <v>NO</v>
      </c>
      <c r="F1056">
        <f t="shared" si="50"/>
        <v>0.97705065916294564</v>
      </c>
    </row>
    <row r="1057" spans="1:6" x14ac:dyDescent="0.25">
      <c r="A1057">
        <v>10999</v>
      </c>
      <c r="B1057">
        <v>-11.42578125</v>
      </c>
      <c r="C1057">
        <v>35.15625</v>
      </c>
      <c r="D1057" t="str">
        <f t="shared" si="49"/>
        <v>NO</v>
      </c>
      <c r="E1057" t="str">
        <f t="shared" si="51"/>
        <v>NO</v>
      </c>
      <c r="F1057">
        <f t="shared" si="50"/>
        <v>1.196518233911223</v>
      </c>
    </row>
    <row r="1058" spans="1:6" x14ac:dyDescent="0.25">
      <c r="A1058">
        <v>11009</v>
      </c>
      <c r="B1058">
        <v>-10.98632813</v>
      </c>
      <c r="C1058">
        <v>39.9502831</v>
      </c>
      <c r="D1058" t="str">
        <f t="shared" si="49"/>
        <v>NO</v>
      </c>
      <c r="E1058" t="str">
        <f t="shared" si="51"/>
        <v>NO</v>
      </c>
      <c r="F1058">
        <f t="shared" si="50"/>
        <v>1.4020390514575771</v>
      </c>
    </row>
    <row r="1059" spans="1:6" x14ac:dyDescent="0.25">
      <c r="A1059">
        <v>11020</v>
      </c>
      <c r="B1059">
        <v>-10.546875</v>
      </c>
      <c r="C1059">
        <v>43.9453125</v>
      </c>
      <c r="D1059" t="str">
        <f t="shared" si="49"/>
        <v>NO</v>
      </c>
      <c r="E1059" t="str">
        <f t="shared" si="51"/>
        <v>NO</v>
      </c>
      <c r="F1059">
        <f t="shared" si="50"/>
        <v>1.6078620395975829</v>
      </c>
    </row>
    <row r="1060" spans="1:6" x14ac:dyDescent="0.25">
      <c r="A1060">
        <v>11030</v>
      </c>
      <c r="B1060">
        <v>-9.931640625</v>
      </c>
      <c r="C1060">
        <v>55.930396999999999</v>
      </c>
      <c r="D1060" t="str">
        <f t="shared" si="49"/>
        <v>NO</v>
      </c>
      <c r="E1060" t="str">
        <f t="shared" si="51"/>
        <v>NO</v>
      </c>
      <c r="F1060">
        <f t="shared" si="50"/>
        <v>1.8197633633227552</v>
      </c>
    </row>
    <row r="1061" spans="1:6" x14ac:dyDescent="0.25">
      <c r="A1061">
        <v>11041</v>
      </c>
      <c r="B1061">
        <v>-9.228515625</v>
      </c>
      <c r="C1061">
        <v>70.3125</v>
      </c>
      <c r="D1061" t="str">
        <f t="shared" si="49"/>
        <v>NO</v>
      </c>
      <c r="E1061" t="str">
        <f t="shared" si="51"/>
        <v>NO</v>
      </c>
      <c r="F1061">
        <f t="shared" si="50"/>
        <v>1.9972553501417156</v>
      </c>
    </row>
    <row r="1062" spans="1:6" x14ac:dyDescent="0.25">
      <c r="A1062">
        <v>11051</v>
      </c>
      <c r="B1062">
        <v>-8.525390625</v>
      </c>
      <c r="C1062">
        <v>70.3125</v>
      </c>
      <c r="D1062" t="str">
        <f t="shared" si="49"/>
        <v>NO</v>
      </c>
      <c r="E1062" t="str">
        <f t="shared" si="51"/>
        <v>NO</v>
      </c>
      <c r="F1062">
        <f t="shared" si="50"/>
        <v>2.171441124040848</v>
      </c>
    </row>
    <row r="1063" spans="1:6" x14ac:dyDescent="0.25">
      <c r="A1063">
        <v>11061</v>
      </c>
      <c r="B1063">
        <v>-7.734375</v>
      </c>
      <c r="C1063">
        <v>71.910514800000001</v>
      </c>
      <c r="D1063" t="str">
        <f t="shared" si="49"/>
        <v>NO</v>
      </c>
      <c r="E1063" t="str">
        <f t="shared" si="51"/>
        <v>NO</v>
      </c>
      <c r="F1063">
        <f t="shared" si="50"/>
        <v>2.3012918576024179</v>
      </c>
    </row>
    <row r="1064" spans="1:6" x14ac:dyDescent="0.25">
      <c r="A1064">
        <v>11072</v>
      </c>
      <c r="B1064">
        <v>-6.85546875</v>
      </c>
      <c r="C1064">
        <v>87.890625</v>
      </c>
      <c r="D1064" t="str">
        <f t="shared" si="49"/>
        <v>NO</v>
      </c>
      <c r="E1064" t="str">
        <f t="shared" si="51"/>
        <v>NO</v>
      </c>
      <c r="F1064">
        <f t="shared" si="50"/>
        <v>2.4165926516368685</v>
      </c>
    </row>
    <row r="1065" spans="1:6" x14ac:dyDescent="0.25">
      <c r="A1065">
        <v>11082</v>
      </c>
      <c r="B1065">
        <v>-5.80078125</v>
      </c>
      <c r="C1065">
        <v>95.880683899999994</v>
      </c>
      <c r="D1065" t="str">
        <f t="shared" si="49"/>
        <v>NO</v>
      </c>
      <c r="E1065" t="str">
        <f t="shared" si="51"/>
        <v>NO</v>
      </c>
      <c r="F1065">
        <f t="shared" si="50"/>
        <v>2.5168044837790466</v>
      </c>
    </row>
    <row r="1066" spans="1:6" x14ac:dyDescent="0.25">
      <c r="A1066">
        <v>11093</v>
      </c>
      <c r="B1066">
        <v>-4.921875</v>
      </c>
      <c r="C1066">
        <v>87.890625</v>
      </c>
      <c r="D1066" t="str">
        <f t="shared" si="49"/>
        <v>NO</v>
      </c>
      <c r="E1066" t="str">
        <f t="shared" si="51"/>
        <v>NO</v>
      </c>
      <c r="F1066">
        <f t="shared" si="50"/>
        <v>2.6033405265106322</v>
      </c>
    </row>
    <row r="1067" spans="1:6" x14ac:dyDescent="0.25">
      <c r="A1067">
        <v>11103</v>
      </c>
      <c r="B1067">
        <v>-3.8671875</v>
      </c>
      <c r="C1067">
        <v>95.880683899999994</v>
      </c>
      <c r="D1067" t="str">
        <f t="shared" si="49"/>
        <v>NO</v>
      </c>
      <c r="E1067" t="str">
        <f t="shared" si="51"/>
        <v>NO</v>
      </c>
      <c r="F1067">
        <f t="shared" si="50"/>
        <v>2.6598737345391803</v>
      </c>
    </row>
    <row r="1068" spans="1:6" x14ac:dyDescent="0.25">
      <c r="A1068">
        <v>11114</v>
      </c>
      <c r="B1068">
        <v>-2.900390625</v>
      </c>
      <c r="C1068">
        <v>96.6796875</v>
      </c>
      <c r="D1068" t="str">
        <f t="shared" si="49"/>
        <v>NO</v>
      </c>
      <c r="E1068" t="str">
        <f t="shared" si="51"/>
        <v>NO</v>
      </c>
      <c r="F1068">
        <f t="shared" si="50"/>
        <v>2.6938614187188099</v>
      </c>
    </row>
    <row r="1069" spans="1:6" x14ac:dyDescent="0.25">
      <c r="A1069">
        <v>11124</v>
      </c>
      <c r="B1069">
        <v>-1.845703125</v>
      </c>
      <c r="C1069">
        <v>105.46875</v>
      </c>
      <c r="D1069" t="str">
        <f t="shared" si="49"/>
        <v>NO</v>
      </c>
      <c r="E1069" t="str">
        <f t="shared" si="51"/>
        <v>NO</v>
      </c>
      <c r="F1069">
        <f t="shared" si="50"/>
        <v>2.7197572442726274</v>
      </c>
    </row>
    <row r="1070" spans="1:6" x14ac:dyDescent="0.25">
      <c r="A1070">
        <v>11134</v>
      </c>
      <c r="B1070">
        <v>-0.791015625</v>
      </c>
      <c r="C1070">
        <v>95.880683899999994</v>
      </c>
      <c r="D1070" t="str">
        <f t="shared" si="49"/>
        <v>NO</v>
      </c>
      <c r="E1070" t="str">
        <f t="shared" si="51"/>
        <v>NO</v>
      </c>
      <c r="F1070">
        <f t="shared" si="50"/>
        <v>2.7197572442726274</v>
      </c>
    </row>
    <row r="1071" spans="1:6" x14ac:dyDescent="0.25">
      <c r="A1071">
        <v>11145</v>
      </c>
      <c r="B1071">
        <v>0.3515625</v>
      </c>
      <c r="C1071">
        <v>114.2578125</v>
      </c>
      <c r="D1071" t="str">
        <f t="shared" si="49"/>
        <v>NO</v>
      </c>
      <c r="E1071" t="str">
        <f t="shared" si="51"/>
        <v>NO</v>
      </c>
      <c r="F1071">
        <f t="shared" si="50"/>
        <v>2.6938614187188099</v>
      </c>
    </row>
    <row r="1072" spans="1:6" x14ac:dyDescent="0.25">
      <c r="A1072">
        <v>11155</v>
      </c>
      <c r="B1072">
        <v>1.40625</v>
      </c>
      <c r="C1072">
        <v>95.880683899999994</v>
      </c>
      <c r="D1072" t="str">
        <f t="shared" si="49"/>
        <v>NO</v>
      </c>
      <c r="E1072" t="str">
        <f t="shared" si="51"/>
        <v>NO</v>
      </c>
      <c r="F1072">
        <f t="shared" si="50"/>
        <v>2.6305265832111391</v>
      </c>
    </row>
    <row r="1073" spans="1:6" x14ac:dyDescent="0.25">
      <c r="A1073">
        <v>11166</v>
      </c>
      <c r="B1073">
        <v>2.4609375</v>
      </c>
      <c r="C1073">
        <v>105.46875</v>
      </c>
      <c r="D1073" t="str">
        <f t="shared" si="49"/>
        <v>NO</v>
      </c>
      <c r="E1073" t="str">
        <f t="shared" si="51"/>
        <v>NO</v>
      </c>
      <c r="F1073">
        <f t="shared" si="50"/>
        <v>2.5516888579589856</v>
      </c>
    </row>
    <row r="1074" spans="1:6" x14ac:dyDescent="0.25">
      <c r="A1074">
        <v>11176</v>
      </c>
      <c r="B1074">
        <v>3.427734375</v>
      </c>
      <c r="C1074">
        <v>87.890625</v>
      </c>
      <c r="D1074" t="str">
        <f t="shared" si="49"/>
        <v>NO</v>
      </c>
      <c r="E1074" t="str">
        <f t="shared" si="51"/>
        <v>NO</v>
      </c>
      <c r="F1074">
        <f t="shared" si="50"/>
        <v>2.449751362542993</v>
      </c>
    </row>
    <row r="1075" spans="1:6" x14ac:dyDescent="0.25">
      <c r="A1075">
        <v>11187</v>
      </c>
      <c r="B1075">
        <v>4.482421875</v>
      </c>
      <c r="C1075">
        <v>105.46875</v>
      </c>
      <c r="D1075" t="str">
        <f t="shared" si="49"/>
        <v>NO</v>
      </c>
      <c r="E1075" t="str">
        <f t="shared" si="51"/>
        <v>NO</v>
      </c>
      <c r="F1075">
        <f t="shared" si="50"/>
        <v>2.3412258543285742</v>
      </c>
    </row>
    <row r="1076" spans="1:6" x14ac:dyDescent="0.25">
      <c r="A1076">
        <v>11197</v>
      </c>
      <c r="B1076">
        <v>5.361328125</v>
      </c>
      <c r="C1076">
        <v>87.890625</v>
      </c>
      <c r="D1076" t="str">
        <f t="shared" si="49"/>
        <v>NO</v>
      </c>
      <c r="E1076" t="str">
        <f t="shared" si="51"/>
        <v>NO</v>
      </c>
      <c r="F1076">
        <f t="shared" si="50"/>
        <v>2.2246771074521972</v>
      </c>
    </row>
    <row r="1077" spans="1:6" x14ac:dyDescent="0.25">
      <c r="A1077">
        <v>11207</v>
      </c>
      <c r="B1077">
        <v>6.240234375</v>
      </c>
      <c r="C1077">
        <v>79.900566100000006</v>
      </c>
      <c r="D1077" t="str">
        <f t="shared" si="49"/>
        <v>NO</v>
      </c>
      <c r="E1077" t="str">
        <f t="shared" si="51"/>
        <v>NO</v>
      </c>
      <c r="F1077">
        <f t="shared" si="50"/>
        <v>2.0871953136550854</v>
      </c>
    </row>
    <row r="1078" spans="1:6" x14ac:dyDescent="0.25">
      <c r="A1078">
        <v>11218</v>
      </c>
      <c r="B1078">
        <v>7.119140625</v>
      </c>
      <c r="C1078">
        <v>87.890625</v>
      </c>
      <c r="D1078" t="str">
        <f t="shared" si="49"/>
        <v>NO</v>
      </c>
      <c r="E1078" t="str">
        <f t="shared" si="51"/>
        <v>NO</v>
      </c>
      <c r="F1078">
        <f t="shared" si="50"/>
        <v>1.9296440088722486</v>
      </c>
    </row>
    <row r="1079" spans="1:6" x14ac:dyDescent="0.25">
      <c r="A1079">
        <v>11228</v>
      </c>
      <c r="B1079">
        <v>7.91015625</v>
      </c>
      <c r="C1079">
        <v>71.910514800000001</v>
      </c>
      <c r="D1079" t="str">
        <f t="shared" si="49"/>
        <v>NO</v>
      </c>
      <c r="E1079" t="str">
        <f t="shared" si="51"/>
        <v>NO</v>
      </c>
      <c r="F1079">
        <f t="shared" si="50"/>
        <v>1.7777729571715353</v>
      </c>
    </row>
    <row r="1080" spans="1:6" x14ac:dyDescent="0.25">
      <c r="A1080">
        <v>11239</v>
      </c>
      <c r="B1080">
        <v>8.61328125</v>
      </c>
      <c r="C1080">
        <v>70.3125</v>
      </c>
      <c r="D1080" t="str">
        <f t="shared" si="49"/>
        <v>NO</v>
      </c>
      <c r="E1080" t="str">
        <f t="shared" si="51"/>
        <v>NO</v>
      </c>
      <c r="F1080">
        <f t="shared" si="50"/>
        <v>1.5900284949546613</v>
      </c>
    </row>
    <row r="1081" spans="1:6" x14ac:dyDescent="0.25">
      <c r="A1081">
        <v>11249</v>
      </c>
      <c r="B1081">
        <v>9.31640625</v>
      </c>
      <c r="C1081">
        <v>63.9204559</v>
      </c>
      <c r="D1081" t="str">
        <f t="shared" si="49"/>
        <v>NO</v>
      </c>
      <c r="E1081" t="str">
        <f t="shared" si="51"/>
        <v>NO</v>
      </c>
      <c r="F1081">
        <f t="shared" si="50"/>
        <v>1.3895355426447369</v>
      </c>
    </row>
    <row r="1082" spans="1:6" x14ac:dyDescent="0.25">
      <c r="A1082">
        <v>11260</v>
      </c>
      <c r="B1082">
        <v>9.84375</v>
      </c>
      <c r="C1082">
        <v>52.734375</v>
      </c>
      <c r="D1082" t="str">
        <f t="shared" si="49"/>
        <v>NO</v>
      </c>
      <c r="E1082" t="str">
        <f t="shared" si="51"/>
        <v>NO</v>
      </c>
      <c r="F1082">
        <f t="shared" si="50"/>
        <v>1.1784483619422244</v>
      </c>
    </row>
    <row r="1083" spans="1:6" x14ac:dyDescent="0.25">
      <c r="A1083">
        <v>11270</v>
      </c>
      <c r="B1083">
        <v>10.37109375</v>
      </c>
      <c r="C1083">
        <v>52.734375</v>
      </c>
      <c r="D1083" t="str">
        <f t="shared" si="49"/>
        <v>NO</v>
      </c>
      <c r="E1083" t="str">
        <f t="shared" si="51"/>
        <v>NO</v>
      </c>
      <c r="F1083">
        <f t="shared" si="50"/>
        <v>0.9670434515273485</v>
      </c>
    </row>
    <row r="1084" spans="1:6" x14ac:dyDescent="0.25">
      <c r="A1084">
        <v>11280</v>
      </c>
      <c r="B1084">
        <v>10.81054688</v>
      </c>
      <c r="C1084">
        <v>39.9502831</v>
      </c>
      <c r="D1084" t="str">
        <f t="shared" si="49"/>
        <v>NO</v>
      </c>
      <c r="E1084" t="str">
        <f t="shared" si="51"/>
        <v>NO</v>
      </c>
      <c r="F1084">
        <f t="shared" si="50"/>
        <v>0.74205899477417603</v>
      </c>
    </row>
    <row r="1085" spans="1:6" x14ac:dyDescent="0.25">
      <c r="A1085">
        <v>11291</v>
      </c>
      <c r="B1085">
        <v>11.07421875</v>
      </c>
      <c r="C1085">
        <v>26.3671875</v>
      </c>
      <c r="D1085" t="str">
        <f t="shared" si="49"/>
        <v>NO</v>
      </c>
      <c r="E1085" t="str">
        <f t="shared" si="51"/>
        <v>NO</v>
      </c>
      <c r="F1085">
        <f t="shared" si="50"/>
        <v>0.54020768400864061</v>
      </c>
    </row>
    <row r="1086" spans="1:6" x14ac:dyDescent="0.25">
      <c r="A1086">
        <v>11301</v>
      </c>
      <c r="B1086">
        <v>11.33789063</v>
      </c>
      <c r="C1086">
        <v>23.970171000000001</v>
      </c>
      <c r="D1086" t="str">
        <f t="shared" si="49"/>
        <v>NO</v>
      </c>
      <c r="E1086" t="str">
        <f t="shared" si="51"/>
        <v>NO</v>
      </c>
      <c r="F1086">
        <f t="shared" si="50"/>
        <v>0.34774402044368835</v>
      </c>
    </row>
    <row r="1087" spans="1:6" x14ac:dyDescent="0.25">
      <c r="A1087">
        <v>11312</v>
      </c>
      <c r="B1087">
        <v>11.42578125</v>
      </c>
      <c r="C1087">
        <v>8.7890625</v>
      </c>
      <c r="D1087" t="str">
        <f t="shared" si="49"/>
        <v>YES</v>
      </c>
      <c r="E1087" t="str">
        <f t="shared" si="51"/>
        <v>NO</v>
      </c>
      <c r="F1087">
        <f t="shared" si="50"/>
        <v>0.25239937424431858</v>
      </c>
    </row>
    <row r="1088" spans="1:6" x14ac:dyDescent="0.25">
      <c r="A1088">
        <v>11322</v>
      </c>
      <c r="B1088">
        <v>11.51367188</v>
      </c>
      <c r="C1088">
        <v>7.9900570000000002</v>
      </c>
      <c r="D1088" t="str">
        <f t="shared" si="49"/>
        <v>NO</v>
      </c>
      <c r="E1088" t="str">
        <f t="shared" si="51"/>
        <v>NO</v>
      </c>
      <c r="F1088">
        <f t="shared" si="50"/>
        <v>0.34774402044368835</v>
      </c>
    </row>
    <row r="1089" spans="1:6" x14ac:dyDescent="0.25">
      <c r="A1089">
        <v>11333</v>
      </c>
      <c r="B1089">
        <v>11.42578125</v>
      </c>
      <c r="C1089">
        <v>-8.7890625</v>
      </c>
      <c r="D1089" t="str">
        <f t="shared" si="49"/>
        <v>NO</v>
      </c>
      <c r="E1089" t="str">
        <f t="shared" si="51"/>
        <v>NO</v>
      </c>
      <c r="F1089">
        <f t="shared" si="50"/>
        <v>0.54020768400864061</v>
      </c>
    </row>
    <row r="1090" spans="1:6" x14ac:dyDescent="0.25">
      <c r="A1090">
        <v>11343</v>
      </c>
      <c r="B1090">
        <v>11.33789063</v>
      </c>
      <c r="C1090">
        <v>-8.7890625</v>
      </c>
      <c r="D1090" t="str">
        <f t="shared" si="49"/>
        <v>NO</v>
      </c>
      <c r="E1090" t="str">
        <f t="shared" si="51"/>
        <v>NO</v>
      </c>
      <c r="F1090">
        <f t="shared" si="50"/>
        <v>0.74205899477417592</v>
      </c>
    </row>
    <row r="1091" spans="1:6" x14ac:dyDescent="0.25">
      <c r="A1091">
        <v>11353</v>
      </c>
      <c r="B1091">
        <v>11.07421875</v>
      </c>
      <c r="C1091">
        <v>-23.970171000000001</v>
      </c>
      <c r="D1091" t="str">
        <f t="shared" si="49"/>
        <v>NO</v>
      </c>
      <c r="E1091" t="str">
        <f t="shared" si="51"/>
        <v>NO</v>
      </c>
      <c r="F1091">
        <f t="shared" si="50"/>
        <v>0.94842269989482086</v>
      </c>
    </row>
    <row r="1092" spans="1:6" x14ac:dyDescent="0.25">
      <c r="A1092">
        <v>11364</v>
      </c>
      <c r="B1092">
        <v>10.81054688</v>
      </c>
      <c r="C1092">
        <v>-26.3671875</v>
      </c>
      <c r="D1092" t="str">
        <f t="shared" si="49"/>
        <v>NO</v>
      </c>
      <c r="E1092" t="str">
        <f t="shared" si="51"/>
        <v>NO</v>
      </c>
      <c r="F1092">
        <f t="shared" si="50"/>
        <v>1.1665732946127019</v>
      </c>
    </row>
    <row r="1093" spans="1:6" x14ac:dyDescent="0.25">
      <c r="A1093">
        <v>11374</v>
      </c>
      <c r="B1093">
        <v>10.37109375</v>
      </c>
      <c r="C1093">
        <v>-39.9502831</v>
      </c>
      <c r="D1093" t="str">
        <f t="shared" si="49"/>
        <v>NO</v>
      </c>
      <c r="E1093" t="str">
        <f t="shared" si="51"/>
        <v>NO</v>
      </c>
      <c r="F1093">
        <f t="shared" si="50"/>
        <v>1.382862156005803</v>
      </c>
    </row>
    <row r="1094" spans="1:6" x14ac:dyDescent="0.25">
      <c r="A1094">
        <v>11385</v>
      </c>
      <c r="B1094">
        <v>9.84375</v>
      </c>
      <c r="C1094">
        <v>-52.734375</v>
      </c>
      <c r="D1094" t="str">
        <f t="shared" ref="D1094:D1157" si="52">IF(AND(B1095=MAX(B1091:B1099), _xlfn.STDEV.P(B1091:B1099)&gt;$G$5),"YES","NO")</f>
        <v>NO</v>
      </c>
      <c r="E1094" t="str">
        <f t="shared" si="51"/>
        <v>NO</v>
      </c>
      <c r="F1094">
        <f t="shared" ref="F1094:F1157" si="53">_xlfn.STDEV.P(B1091:B1099)</f>
        <v>1.5705966983186734</v>
      </c>
    </row>
    <row r="1095" spans="1:6" x14ac:dyDescent="0.25">
      <c r="A1095">
        <v>11395</v>
      </c>
      <c r="B1095">
        <v>9.31640625</v>
      </c>
      <c r="C1095">
        <v>-52.734375</v>
      </c>
      <c r="D1095" t="str">
        <f t="shared" si="52"/>
        <v>NO</v>
      </c>
      <c r="E1095" t="str">
        <f t="shared" si="51"/>
        <v>NO</v>
      </c>
      <c r="F1095">
        <f t="shared" si="53"/>
        <v>1.7674432362819239</v>
      </c>
    </row>
    <row r="1096" spans="1:6" x14ac:dyDescent="0.25">
      <c r="A1096">
        <v>11406</v>
      </c>
      <c r="B1096">
        <v>8.701171875</v>
      </c>
      <c r="C1096">
        <v>-55.930396999999999</v>
      </c>
      <c r="D1096" t="str">
        <f t="shared" si="52"/>
        <v>NO</v>
      </c>
      <c r="E1096" t="str">
        <f t="shared" si="51"/>
        <v>NO</v>
      </c>
      <c r="F1096">
        <f t="shared" si="53"/>
        <v>1.9272702787982443</v>
      </c>
    </row>
    <row r="1097" spans="1:6" x14ac:dyDescent="0.25">
      <c r="A1097">
        <v>11416</v>
      </c>
      <c r="B1097">
        <v>7.91015625</v>
      </c>
      <c r="C1097">
        <v>-79.1015625</v>
      </c>
      <c r="D1097" t="str">
        <f t="shared" si="52"/>
        <v>NO</v>
      </c>
      <c r="E1097" t="str">
        <f t="shared" si="51"/>
        <v>NO</v>
      </c>
      <c r="F1097">
        <f t="shared" si="53"/>
        <v>2.0759247339382423</v>
      </c>
    </row>
    <row r="1098" spans="1:6" x14ac:dyDescent="0.25">
      <c r="A1098">
        <v>11426</v>
      </c>
      <c r="B1098">
        <v>7.119140625</v>
      </c>
      <c r="C1098">
        <v>-71.910514800000001</v>
      </c>
      <c r="D1098" t="str">
        <f t="shared" si="52"/>
        <v>NO</v>
      </c>
      <c r="E1098" t="str">
        <f t="shared" si="51"/>
        <v>NO</v>
      </c>
      <c r="F1098">
        <f t="shared" si="53"/>
        <v>2.2249343005135147</v>
      </c>
    </row>
    <row r="1099" spans="1:6" x14ac:dyDescent="0.25">
      <c r="A1099">
        <v>11437</v>
      </c>
      <c r="B1099">
        <v>6.328125</v>
      </c>
      <c r="C1099">
        <v>-79.1015625</v>
      </c>
      <c r="D1099" t="str">
        <f t="shared" si="52"/>
        <v>NO</v>
      </c>
      <c r="E1099" t="str">
        <f t="shared" si="51"/>
        <v>NO</v>
      </c>
      <c r="F1099">
        <f t="shared" si="53"/>
        <v>2.3524415663820828</v>
      </c>
    </row>
    <row r="1100" spans="1:6" x14ac:dyDescent="0.25">
      <c r="A1100">
        <v>11447</v>
      </c>
      <c r="B1100">
        <v>5.361328125</v>
      </c>
      <c r="C1100">
        <v>-87.890625</v>
      </c>
      <c r="D1100" t="str">
        <f t="shared" si="52"/>
        <v>NO</v>
      </c>
      <c r="E1100" t="str">
        <f t="shared" si="51"/>
        <v>NO</v>
      </c>
      <c r="F1100">
        <f t="shared" si="53"/>
        <v>2.4385139117208765</v>
      </c>
    </row>
    <row r="1101" spans="1:6" x14ac:dyDescent="0.25">
      <c r="A1101">
        <v>11458</v>
      </c>
      <c r="B1101">
        <v>4.482421875</v>
      </c>
      <c r="C1101">
        <v>-87.890625</v>
      </c>
      <c r="D1101" t="str">
        <f t="shared" si="52"/>
        <v>NO</v>
      </c>
      <c r="E1101" t="str">
        <f t="shared" si="51"/>
        <v>NO</v>
      </c>
      <c r="F1101">
        <f t="shared" si="53"/>
        <v>2.5362063262473096</v>
      </c>
    </row>
    <row r="1102" spans="1:6" x14ac:dyDescent="0.25">
      <c r="A1102">
        <v>11468</v>
      </c>
      <c r="B1102">
        <v>3.515625</v>
      </c>
      <c r="C1102">
        <v>-96.6796875</v>
      </c>
      <c r="D1102" t="str">
        <f t="shared" si="52"/>
        <v>NO</v>
      </c>
      <c r="E1102" t="str">
        <f t="shared" si="51"/>
        <v>NO</v>
      </c>
      <c r="F1102">
        <f t="shared" si="53"/>
        <v>2.6147449539709235</v>
      </c>
    </row>
    <row r="1103" spans="1:6" x14ac:dyDescent="0.25">
      <c r="A1103">
        <v>11478</v>
      </c>
      <c r="B1103">
        <v>2.4609375</v>
      </c>
      <c r="C1103">
        <v>-95.880683899999994</v>
      </c>
      <c r="D1103" t="str">
        <f t="shared" si="52"/>
        <v>NO</v>
      </c>
      <c r="E1103" t="str">
        <f t="shared" si="51"/>
        <v>NO</v>
      </c>
      <c r="F1103">
        <f t="shared" si="53"/>
        <v>2.6635999529720404</v>
      </c>
    </row>
    <row r="1104" spans="1:6" x14ac:dyDescent="0.25">
      <c r="A1104">
        <v>11489</v>
      </c>
      <c r="B1104">
        <v>1.40625</v>
      </c>
      <c r="C1104">
        <v>-105.46875</v>
      </c>
      <c r="D1104" t="str">
        <f t="shared" si="52"/>
        <v>NO</v>
      </c>
      <c r="E1104" t="str">
        <f t="shared" si="51"/>
        <v>NO</v>
      </c>
      <c r="F1104">
        <f t="shared" si="53"/>
        <v>2.6932241116777966</v>
      </c>
    </row>
    <row r="1105" spans="1:6" x14ac:dyDescent="0.25">
      <c r="A1105">
        <v>11499</v>
      </c>
      <c r="B1105">
        <v>0.439453125</v>
      </c>
      <c r="C1105">
        <v>-87.890625</v>
      </c>
      <c r="D1105" t="str">
        <f t="shared" si="52"/>
        <v>NO</v>
      </c>
      <c r="E1105" t="str">
        <f t="shared" ref="E1105:E1168" si="54">IF(AND(B1106=MIN(B1102:B1110), _xlfn.STDEV.P(B1102:B1110)&gt;$G$5),"YES","NO")</f>
        <v>NO</v>
      </c>
      <c r="F1105">
        <f t="shared" si="53"/>
        <v>2.7007206273026987</v>
      </c>
    </row>
    <row r="1106" spans="1:6" x14ac:dyDescent="0.25">
      <c r="A1106">
        <v>11510</v>
      </c>
      <c r="B1106">
        <v>-0.703125</v>
      </c>
      <c r="C1106">
        <v>-114.2578125</v>
      </c>
      <c r="D1106" t="str">
        <f t="shared" si="52"/>
        <v>NO</v>
      </c>
      <c r="E1106" t="str">
        <f t="shared" si="54"/>
        <v>NO</v>
      </c>
      <c r="F1106">
        <f t="shared" si="53"/>
        <v>2.6819400495162489</v>
      </c>
    </row>
    <row r="1107" spans="1:6" x14ac:dyDescent="0.25">
      <c r="A1107">
        <v>11520</v>
      </c>
      <c r="B1107">
        <v>-1.7578125</v>
      </c>
      <c r="C1107">
        <v>-95.880683899999994</v>
      </c>
      <c r="D1107" t="str">
        <f t="shared" si="52"/>
        <v>NO</v>
      </c>
      <c r="E1107" t="str">
        <f t="shared" si="54"/>
        <v>NO</v>
      </c>
      <c r="F1107">
        <f t="shared" si="53"/>
        <v>2.6409471304070946</v>
      </c>
    </row>
    <row r="1108" spans="1:6" x14ac:dyDescent="0.25">
      <c r="A1108">
        <v>11531</v>
      </c>
      <c r="B1108">
        <v>-2.8125</v>
      </c>
      <c r="C1108">
        <v>-105.46875</v>
      </c>
      <c r="D1108" t="str">
        <f t="shared" si="52"/>
        <v>NO</v>
      </c>
      <c r="E1108" t="str">
        <f t="shared" si="54"/>
        <v>NO</v>
      </c>
      <c r="F1108">
        <f t="shared" si="53"/>
        <v>2.5851068459127866</v>
      </c>
    </row>
    <row r="1109" spans="1:6" x14ac:dyDescent="0.25">
      <c r="A1109">
        <v>11541</v>
      </c>
      <c r="B1109">
        <v>-3.779296875</v>
      </c>
      <c r="C1109">
        <v>-96.6796875</v>
      </c>
      <c r="D1109" t="str">
        <f t="shared" si="52"/>
        <v>NO</v>
      </c>
      <c r="E1109" t="str">
        <f t="shared" si="54"/>
        <v>NO</v>
      </c>
      <c r="F1109">
        <f t="shared" si="53"/>
        <v>2.487341303531525</v>
      </c>
    </row>
    <row r="1110" spans="1:6" x14ac:dyDescent="0.25">
      <c r="A1110">
        <v>11551</v>
      </c>
      <c r="B1110">
        <v>-4.833984375</v>
      </c>
      <c r="C1110">
        <v>-95.880683899999994</v>
      </c>
      <c r="D1110" t="str">
        <f t="shared" si="52"/>
        <v>NO</v>
      </c>
      <c r="E1110" t="str">
        <f t="shared" si="54"/>
        <v>NO</v>
      </c>
      <c r="F1110">
        <f t="shared" si="53"/>
        <v>2.3935544882828355</v>
      </c>
    </row>
    <row r="1111" spans="1:6" x14ac:dyDescent="0.25">
      <c r="A1111">
        <v>11562</v>
      </c>
      <c r="B1111">
        <v>-5.80078125</v>
      </c>
      <c r="C1111">
        <v>-96.6796875</v>
      </c>
      <c r="D1111" t="str">
        <f t="shared" si="52"/>
        <v>NO</v>
      </c>
      <c r="E1111" t="str">
        <f t="shared" si="54"/>
        <v>NO</v>
      </c>
      <c r="F1111">
        <f t="shared" si="53"/>
        <v>2.2707545648848342</v>
      </c>
    </row>
    <row r="1112" spans="1:6" x14ac:dyDescent="0.25">
      <c r="A1112">
        <v>11572</v>
      </c>
      <c r="B1112">
        <v>-6.6796875</v>
      </c>
      <c r="C1112">
        <v>-79.900566100000006</v>
      </c>
      <c r="D1112" t="str">
        <f t="shared" si="52"/>
        <v>NO</v>
      </c>
      <c r="E1112" t="str">
        <f t="shared" si="54"/>
        <v>NO</v>
      </c>
      <c r="F1112">
        <f t="shared" si="53"/>
        <v>2.136775879035179</v>
      </c>
    </row>
    <row r="1113" spans="1:6" x14ac:dyDescent="0.25">
      <c r="A1113">
        <v>11583</v>
      </c>
      <c r="B1113">
        <v>-7.55859375</v>
      </c>
      <c r="C1113">
        <v>-87.890625</v>
      </c>
      <c r="D1113" t="str">
        <f t="shared" si="52"/>
        <v>NO</v>
      </c>
      <c r="E1113" t="str">
        <f t="shared" si="54"/>
        <v>NO</v>
      </c>
      <c r="F1113">
        <f t="shared" si="53"/>
        <v>1.9752168560484615</v>
      </c>
    </row>
    <row r="1114" spans="1:6" x14ac:dyDescent="0.25">
      <c r="A1114">
        <v>11593</v>
      </c>
      <c r="B1114">
        <v>-8.349609375</v>
      </c>
      <c r="C1114">
        <v>-71.910514800000001</v>
      </c>
      <c r="D1114" t="str">
        <f t="shared" si="52"/>
        <v>NO</v>
      </c>
      <c r="E1114" t="str">
        <f t="shared" si="54"/>
        <v>NO</v>
      </c>
      <c r="F1114">
        <f t="shared" si="53"/>
        <v>1.8112009596697429</v>
      </c>
    </row>
    <row r="1115" spans="1:6" x14ac:dyDescent="0.25">
      <c r="A1115">
        <v>11604</v>
      </c>
      <c r="B1115">
        <v>-9.140625</v>
      </c>
      <c r="C1115">
        <v>-79.1015625</v>
      </c>
      <c r="D1115" t="str">
        <f t="shared" si="52"/>
        <v>NO</v>
      </c>
      <c r="E1115" t="str">
        <f t="shared" si="54"/>
        <v>NO</v>
      </c>
      <c r="F1115">
        <f t="shared" si="53"/>
        <v>1.6243261266715399</v>
      </c>
    </row>
    <row r="1116" spans="1:6" x14ac:dyDescent="0.25">
      <c r="A1116">
        <v>11614</v>
      </c>
      <c r="B1116">
        <v>-9.755859375</v>
      </c>
      <c r="C1116">
        <v>-61.5234375</v>
      </c>
      <c r="D1116" t="str">
        <f t="shared" si="52"/>
        <v>NO</v>
      </c>
      <c r="E1116" t="str">
        <f t="shared" si="54"/>
        <v>NO</v>
      </c>
      <c r="F1116">
        <f t="shared" si="53"/>
        <v>1.4210913889556418</v>
      </c>
    </row>
    <row r="1117" spans="1:6" x14ac:dyDescent="0.25">
      <c r="A1117">
        <v>11624</v>
      </c>
      <c r="B1117">
        <v>-10.37109375</v>
      </c>
      <c r="C1117">
        <v>-55.930396999999999</v>
      </c>
      <c r="D1117" t="str">
        <f t="shared" si="52"/>
        <v>NO</v>
      </c>
      <c r="E1117" t="str">
        <f t="shared" si="54"/>
        <v>NO</v>
      </c>
      <c r="F1117">
        <f t="shared" si="53"/>
        <v>1.2030362192532127</v>
      </c>
    </row>
    <row r="1118" spans="1:6" x14ac:dyDescent="0.25">
      <c r="A1118">
        <v>11635</v>
      </c>
      <c r="B1118">
        <v>-10.8984375</v>
      </c>
      <c r="C1118">
        <v>-52.734375</v>
      </c>
      <c r="D1118" t="str">
        <f t="shared" si="52"/>
        <v>NO</v>
      </c>
      <c r="E1118" t="str">
        <f t="shared" si="54"/>
        <v>NO</v>
      </c>
      <c r="F1118">
        <f t="shared" si="53"/>
        <v>0.96901379417466571</v>
      </c>
    </row>
    <row r="1119" spans="1:6" x14ac:dyDescent="0.25">
      <c r="A1119">
        <v>11645</v>
      </c>
      <c r="B1119">
        <v>-11.33789063</v>
      </c>
      <c r="C1119">
        <v>-39.9502831</v>
      </c>
      <c r="D1119" t="str">
        <f t="shared" si="52"/>
        <v>NO</v>
      </c>
      <c r="E1119" t="str">
        <f t="shared" si="54"/>
        <v>NO</v>
      </c>
      <c r="F1119">
        <f t="shared" si="53"/>
        <v>0.75277704500159737</v>
      </c>
    </row>
    <row r="1120" spans="1:6" x14ac:dyDescent="0.25">
      <c r="A1120">
        <v>11656</v>
      </c>
      <c r="B1120">
        <v>-11.6015625</v>
      </c>
      <c r="C1120">
        <v>-26.3671875</v>
      </c>
      <c r="D1120" t="str">
        <f t="shared" si="52"/>
        <v>NO</v>
      </c>
      <c r="E1120" t="str">
        <f t="shared" si="54"/>
        <v>NO</v>
      </c>
      <c r="F1120">
        <f t="shared" si="53"/>
        <v>0.52643874906893717</v>
      </c>
    </row>
    <row r="1121" spans="1:6" x14ac:dyDescent="0.25">
      <c r="A1121">
        <v>11666</v>
      </c>
      <c r="B1121">
        <v>-11.86523438</v>
      </c>
      <c r="C1121">
        <v>-23.970171000000001</v>
      </c>
      <c r="D1121" t="str">
        <f t="shared" si="52"/>
        <v>NO</v>
      </c>
      <c r="E1121" t="str">
        <f t="shared" si="54"/>
        <v>YES</v>
      </c>
      <c r="F1121">
        <f t="shared" si="53"/>
        <v>0.3419363553420442</v>
      </c>
    </row>
    <row r="1122" spans="1:6" x14ac:dyDescent="0.25">
      <c r="A1122">
        <v>11677</v>
      </c>
      <c r="B1122">
        <v>-11.953125</v>
      </c>
      <c r="C1122">
        <v>-8.7890625</v>
      </c>
      <c r="D1122" t="str">
        <f t="shared" si="52"/>
        <v>NO</v>
      </c>
      <c r="E1122" t="str">
        <f t="shared" si="54"/>
        <v>YES</v>
      </c>
      <c r="F1122">
        <f t="shared" si="53"/>
        <v>0.28337144655956492</v>
      </c>
    </row>
    <row r="1123" spans="1:6" x14ac:dyDescent="0.25">
      <c r="A1123">
        <v>11687</v>
      </c>
      <c r="B1123">
        <v>-11.953125</v>
      </c>
      <c r="C1123">
        <v>0</v>
      </c>
      <c r="D1123" t="str">
        <f t="shared" si="52"/>
        <v>NO</v>
      </c>
      <c r="E1123" t="str">
        <f t="shared" si="54"/>
        <v>YES</v>
      </c>
      <c r="F1123">
        <f t="shared" si="53"/>
        <v>0.42544962571017381</v>
      </c>
    </row>
    <row r="1124" spans="1:6" x14ac:dyDescent="0.25">
      <c r="A1124">
        <v>11697</v>
      </c>
      <c r="B1124">
        <v>-11.953125</v>
      </c>
      <c r="C1124">
        <v>0</v>
      </c>
      <c r="D1124" t="str">
        <f t="shared" si="52"/>
        <v>NO</v>
      </c>
      <c r="E1124" t="str">
        <f t="shared" si="54"/>
        <v>NO</v>
      </c>
      <c r="F1124">
        <f t="shared" si="53"/>
        <v>0.6310739991338673</v>
      </c>
    </row>
    <row r="1125" spans="1:6" x14ac:dyDescent="0.25">
      <c r="A1125">
        <v>11708</v>
      </c>
      <c r="B1125">
        <v>-11.77734375</v>
      </c>
      <c r="C1125">
        <v>17.578125</v>
      </c>
      <c r="D1125" t="str">
        <f t="shared" si="52"/>
        <v>NO</v>
      </c>
      <c r="E1125" t="str">
        <f t="shared" si="54"/>
        <v>NO</v>
      </c>
      <c r="F1125">
        <f t="shared" si="53"/>
        <v>0.85011434243567707</v>
      </c>
    </row>
    <row r="1126" spans="1:6" x14ac:dyDescent="0.25">
      <c r="A1126">
        <v>11718</v>
      </c>
      <c r="B1126">
        <v>-11.42578125</v>
      </c>
      <c r="C1126">
        <v>31.960228000000001</v>
      </c>
      <c r="D1126" t="str">
        <f t="shared" si="52"/>
        <v>NO</v>
      </c>
      <c r="E1126" t="str">
        <f t="shared" si="54"/>
        <v>NO</v>
      </c>
      <c r="F1126">
        <f t="shared" si="53"/>
        <v>1.0748400189370479</v>
      </c>
    </row>
    <row r="1127" spans="1:6" x14ac:dyDescent="0.25">
      <c r="A1127">
        <v>11729</v>
      </c>
      <c r="B1127">
        <v>-11.16210938</v>
      </c>
      <c r="C1127">
        <v>26.3671875</v>
      </c>
      <c r="D1127" t="str">
        <f t="shared" si="52"/>
        <v>NO</v>
      </c>
      <c r="E1127" t="str">
        <f t="shared" si="54"/>
        <v>NO</v>
      </c>
      <c r="F1127">
        <f t="shared" si="53"/>
        <v>1.3023111783194374</v>
      </c>
    </row>
    <row r="1128" spans="1:6" x14ac:dyDescent="0.25">
      <c r="A1128">
        <v>11739</v>
      </c>
      <c r="B1128">
        <v>-10.63476563</v>
      </c>
      <c r="C1128">
        <v>47.9403419</v>
      </c>
      <c r="D1128" t="str">
        <f t="shared" si="52"/>
        <v>NO</v>
      </c>
      <c r="E1128" t="str">
        <f t="shared" si="54"/>
        <v>NO</v>
      </c>
      <c r="F1128">
        <f t="shared" si="53"/>
        <v>1.5007322440267963</v>
      </c>
    </row>
    <row r="1129" spans="1:6" x14ac:dyDescent="0.25">
      <c r="A1129">
        <v>11750</v>
      </c>
      <c r="B1129">
        <v>-10.10742188</v>
      </c>
      <c r="C1129">
        <v>52.734375</v>
      </c>
      <c r="D1129" t="str">
        <f t="shared" si="52"/>
        <v>NO</v>
      </c>
      <c r="E1129" t="str">
        <f t="shared" si="54"/>
        <v>NO</v>
      </c>
      <c r="F1129">
        <f t="shared" si="53"/>
        <v>1.6862607587356817</v>
      </c>
    </row>
    <row r="1130" spans="1:6" x14ac:dyDescent="0.25">
      <c r="A1130">
        <v>11760</v>
      </c>
      <c r="B1130">
        <v>-9.4921875</v>
      </c>
      <c r="C1130">
        <v>61.5234375</v>
      </c>
      <c r="D1130" t="str">
        <f t="shared" si="52"/>
        <v>NO</v>
      </c>
      <c r="E1130" t="str">
        <f t="shared" si="54"/>
        <v>NO</v>
      </c>
      <c r="F1130">
        <f t="shared" si="53"/>
        <v>1.8782523893638614</v>
      </c>
    </row>
    <row r="1131" spans="1:6" x14ac:dyDescent="0.25">
      <c r="A1131">
        <v>11770</v>
      </c>
      <c r="B1131">
        <v>-8.7890625</v>
      </c>
      <c r="C1131">
        <v>63.9204559</v>
      </c>
      <c r="D1131" t="str">
        <f t="shared" si="52"/>
        <v>NO</v>
      </c>
      <c r="E1131" t="str">
        <f t="shared" si="54"/>
        <v>NO</v>
      </c>
      <c r="F1131">
        <f t="shared" si="53"/>
        <v>2.0358459138125653</v>
      </c>
    </row>
    <row r="1132" spans="1:6" x14ac:dyDescent="0.25">
      <c r="A1132">
        <v>11781</v>
      </c>
      <c r="B1132">
        <v>-7.998046875</v>
      </c>
      <c r="C1132">
        <v>79.1015625</v>
      </c>
      <c r="D1132" t="str">
        <f t="shared" si="52"/>
        <v>NO</v>
      </c>
      <c r="E1132" t="str">
        <f t="shared" si="54"/>
        <v>NO</v>
      </c>
      <c r="F1132">
        <f t="shared" si="53"/>
        <v>2.1966796101395523</v>
      </c>
    </row>
    <row r="1133" spans="1:6" x14ac:dyDescent="0.25">
      <c r="A1133">
        <v>11791</v>
      </c>
      <c r="B1133">
        <v>-7.20703125</v>
      </c>
      <c r="C1133">
        <v>71.910514800000001</v>
      </c>
      <c r="D1133" t="str">
        <f t="shared" si="52"/>
        <v>NO</v>
      </c>
      <c r="E1133" t="str">
        <f t="shared" si="54"/>
        <v>NO</v>
      </c>
      <c r="F1133">
        <f t="shared" si="53"/>
        <v>2.3229464085703406</v>
      </c>
    </row>
    <row r="1134" spans="1:6" x14ac:dyDescent="0.25">
      <c r="A1134">
        <v>11802</v>
      </c>
      <c r="B1134">
        <v>-6.328125</v>
      </c>
      <c r="C1134">
        <v>87.890625</v>
      </c>
      <c r="D1134" t="str">
        <f t="shared" si="52"/>
        <v>NO</v>
      </c>
      <c r="E1134" t="str">
        <f t="shared" si="54"/>
        <v>NO</v>
      </c>
      <c r="F1134">
        <f t="shared" si="53"/>
        <v>2.4311503333523774</v>
      </c>
    </row>
    <row r="1135" spans="1:6" x14ac:dyDescent="0.25">
      <c r="A1135">
        <v>11812</v>
      </c>
      <c r="B1135">
        <v>-5.361328125</v>
      </c>
      <c r="C1135">
        <v>87.890625</v>
      </c>
      <c r="D1135" t="str">
        <f t="shared" si="52"/>
        <v>NO</v>
      </c>
      <c r="E1135" t="str">
        <f t="shared" si="54"/>
        <v>NO</v>
      </c>
      <c r="F1135">
        <f t="shared" si="53"/>
        <v>2.5208178643206502</v>
      </c>
    </row>
    <row r="1136" spans="1:6" x14ac:dyDescent="0.25">
      <c r="A1136">
        <v>11823</v>
      </c>
      <c r="B1136">
        <v>-4.39453125</v>
      </c>
      <c r="C1136">
        <v>96.6796875</v>
      </c>
      <c r="D1136" t="str">
        <f t="shared" si="52"/>
        <v>NO</v>
      </c>
      <c r="E1136" t="str">
        <f t="shared" si="54"/>
        <v>NO</v>
      </c>
      <c r="F1136">
        <f t="shared" si="53"/>
        <v>2.5953790535566523</v>
      </c>
    </row>
    <row r="1137" spans="1:6" x14ac:dyDescent="0.25">
      <c r="A1137">
        <v>11833</v>
      </c>
      <c r="B1137">
        <v>-3.33984375</v>
      </c>
      <c r="C1137">
        <v>105.46875</v>
      </c>
      <c r="D1137" t="str">
        <f t="shared" si="52"/>
        <v>NO</v>
      </c>
      <c r="E1137" t="str">
        <f t="shared" si="54"/>
        <v>NO</v>
      </c>
      <c r="F1137">
        <f t="shared" si="53"/>
        <v>2.6441229951676264</v>
      </c>
    </row>
    <row r="1138" spans="1:6" x14ac:dyDescent="0.25">
      <c r="A1138">
        <v>11843</v>
      </c>
      <c r="B1138">
        <v>-2.373046875</v>
      </c>
      <c r="C1138">
        <v>87.890625</v>
      </c>
      <c r="D1138" t="str">
        <f t="shared" si="52"/>
        <v>NO</v>
      </c>
      <c r="E1138" t="str">
        <f t="shared" si="54"/>
        <v>NO</v>
      </c>
      <c r="F1138">
        <f t="shared" si="53"/>
        <v>2.6742482492712729</v>
      </c>
    </row>
    <row r="1139" spans="1:6" x14ac:dyDescent="0.25">
      <c r="A1139">
        <v>11854</v>
      </c>
      <c r="B1139">
        <v>-1.318359375</v>
      </c>
      <c r="C1139">
        <v>105.46875</v>
      </c>
      <c r="D1139" t="str">
        <f t="shared" si="52"/>
        <v>NO</v>
      </c>
      <c r="E1139" t="str">
        <f t="shared" si="54"/>
        <v>NO</v>
      </c>
      <c r="F1139">
        <f t="shared" si="53"/>
        <v>2.68172668630111</v>
      </c>
    </row>
    <row r="1140" spans="1:6" x14ac:dyDescent="0.25">
      <c r="A1140">
        <v>11864</v>
      </c>
      <c r="B1140">
        <v>-0.263671875</v>
      </c>
      <c r="C1140">
        <v>95.880683899999994</v>
      </c>
      <c r="D1140" t="str">
        <f t="shared" si="52"/>
        <v>NO</v>
      </c>
      <c r="E1140" t="str">
        <f t="shared" si="54"/>
        <v>NO</v>
      </c>
      <c r="F1140">
        <f t="shared" si="53"/>
        <v>2.666748840337501</v>
      </c>
    </row>
    <row r="1141" spans="1:6" x14ac:dyDescent="0.25">
      <c r="A1141">
        <v>11875</v>
      </c>
      <c r="B1141">
        <v>0.791015625</v>
      </c>
      <c r="C1141">
        <v>105.46875</v>
      </c>
      <c r="D1141" t="str">
        <f t="shared" si="52"/>
        <v>NO</v>
      </c>
      <c r="E1141" t="str">
        <f t="shared" si="54"/>
        <v>NO</v>
      </c>
      <c r="F1141">
        <f t="shared" si="53"/>
        <v>2.633389101363429</v>
      </c>
    </row>
    <row r="1142" spans="1:6" x14ac:dyDescent="0.25">
      <c r="A1142">
        <v>11885</v>
      </c>
      <c r="B1142">
        <v>1.845703125</v>
      </c>
      <c r="C1142">
        <v>95.880683899999994</v>
      </c>
      <c r="D1142" t="str">
        <f t="shared" si="52"/>
        <v>NO</v>
      </c>
      <c r="E1142" t="str">
        <f t="shared" si="54"/>
        <v>NO</v>
      </c>
      <c r="F1142">
        <f t="shared" si="53"/>
        <v>2.56982565678102</v>
      </c>
    </row>
    <row r="1143" spans="1:6" x14ac:dyDescent="0.25">
      <c r="A1143">
        <v>11896</v>
      </c>
      <c r="B1143">
        <v>2.900390625</v>
      </c>
      <c r="C1143">
        <v>105.46875</v>
      </c>
      <c r="D1143" t="str">
        <f t="shared" si="52"/>
        <v>NO</v>
      </c>
      <c r="E1143" t="str">
        <f t="shared" si="54"/>
        <v>NO</v>
      </c>
      <c r="F1143">
        <f t="shared" si="53"/>
        <v>2.4838882065339805</v>
      </c>
    </row>
    <row r="1144" spans="1:6" x14ac:dyDescent="0.25">
      <c r="A1144">
        <v>11906</v>
      </c>
      <c r="B1144">
        <v>3.8671875</v>
      </c>
      <c r="C1144">
        <v>96.6796875</v>
      </c>
      <c r="D1144" t="str">
        <f t="shared" si="52"/>
        <v>NO</v>
      </c>
      <c r="E1144" t="str">
        <f t="shared" si="54"/>
        <v>NO</v>
      </c>
      <c r="F1144">
        <f t="shared" si="53"/>
        <v>2.3861321010808672</v>
      </c>
    </row>
    <row r="1145" spans="1:6" x14ac:dyDescent="0.25">
      <c r="A1145">
        <v>11916</v>
      </c>
      <c r="B1145">
        <v>4.833984375</v>
      </c>
      <c r="C1145">
        <v>87.890625</v>
      </c>
      <c r="D1145" t="str">
        <f t="shared" si="52"/>
        <v>NO</v>
      </c>
      <c r="E1145" t="str">
        <f t="shared" si="54"/>
        <v>NO</v>
      </c>
      <c r="F1145">
        <f t="shared" si="53"/>
        <v>2.2590911307019925</v>
      </c>
    </row>
    <row r="1146" spans="1:6" x14ac:dyDescent="0.25">
      <c r="A1146">
        <v>11927</v>
      </c>
      <c r="B1146">
        <v>5.712890625</v>
      </c>
      <c r="C1146">
        <v>87.890625</v>
      </c>
      <c r="D1146" t="str">
        <f t="shared" si="52"/>
        <v>NO</v>
      </c>
      <c r="E1146" t="str">
        <f t="shared" si="54"/>
        <v>NO</v>
      </c>
      <c r="F1146">
        <f t="shared" si="53"/>
        <v>2.1205127686141076</v>
      </c>
    </row>
    <row r="1147" spans="1:6" x14ac:dyDescent="0.25">
      <c r="A1147">
        <v>11937</v>
      </c>
      <c r="B1147">
        <v>6.591796875</v>
      </c>
      <c r="C1147">
        <v>79.900566100000006</v>
      </c>
      <c r="D1147" t="str">
        <f t="shared" si="52"/>
        <v>NO</v>
      </c>
      <c r="E1147" t="str">
        <f t="shared" si="54"/>
        <v>NO</v>
      </c>
      <c r="F1147">
        <f t="shared" si="53"/>
        <v>1.9752168560484615</v>
      </c>
    </row>
    <row r="1148" spans="1:6" x14ac:dyDescent="0.25">
      <c r="A1148">
        <v>11948</v>
      </c>
      <c r="B1148">
        <v>7.3828125</v>
      </c>
      <c r="C1148">
        <v>79.1015625</v>
      </c>
      <c r="D1148" t="str">
        <f t="shared" si="52"/>
        <v>NO</v>
      </c>
      <c r="E1148" t="str">
        <f t="shared" si="54"/>
        <v>NO</v>
      </c>
      <c r="F1148">
        <f t="shared" si="53"/>
        <v>1.8112009589148905</v>
      </c>
    </row>
    <row r="1149" spans="1:6" x14ac:dyDescent="0.25">
      <c r="A1149">
        <v>11958</v>
      </c>
      <c r="B1149">
        <v>8.173828125</v>
      </c>
      <c r="C1149">
        <v>79.1015625</v>
      </c>
      <c r="D1149" t="str">
        <f t="shared" si="52"/>
        <v>NO</v>
      </c>
      <c r="E1149" t="str">
        <f t="shared" si="54"/>
        <v>NO</v>
      </c>
      <c r="F1149">
        <f t="shared" si="53"/>
        <v>1.6370170521718954</v>
      </c>
    </row>
    <row r="1150" spans="1:6" x14ac:dyDescent="0.25">
      <c r="A1150">
        <v>11969</v>
      </c>
      <c r="B1150">
        <v>8.7890625</v>
      </c>
      <c r="C1150">
        <v>55.930396999999999</v>
      </c>
      <c r="D1150" t="str">
        <f t="shared" si="52"/>
        <v>NO</v>
      </c>
      <c r="E1150" t="str">
        <f t="shared" si="54"/>
        <v>NO</v>
      </c>
      <c r="F1150">
        <f t="shared" si="53"/>
        <v>1.4438601240092448</v>
      </c>
    </row>
    <row r="1151" spans="1:6" x14ac:dyDescent="0.25">
      <c r="A1151">
        <v>11979</v>
      </c>
      <c r="B1151">
        <v>9.404296875</v>
      </c>
      <c r="C1151">
        <v>61.5234375</v>
      </c>
      <c r="D1151" t="str">
        <f t="shared" si="52"/>
        <v>NO</v>
      </c>
      <c r="E1151" t="str">
        <f t="shared" si="54"/>
        <v>NO</v>
      </c>
      <c r="F1151">
        <f t="shared" si="53"/>
        <v>1.2566959335629231</v>
      </c>
    </row>
    <row r="1152" spans="1:6" x14ac:dyDescent="0.25">
      <c r="A1152">
        <v>11989</v>
      </c>
      <c r="B1152">
        <v>9.931640625</v>
      </c>
      <c r="C1152">
        <v>47.9403419</v>
      </c>
      <c r="D1152" t="str">
        <f t="shared" si="52"/>
        <v>NO</v>
      </c>
      <c r="E1152" t="str">
        <f t="shared" si="54"/>
        <v>NO</v>
      </c>
      <c r="F1152">
        <f t="shared" si="53"/>
        <v>1.0452412629926258</v>
      </c>
    </row>
    <row r="1153" spans="1:6" x14ac:dyDescent="0.25">
      <c r="A1153">
        <v>12000</v>
      </c>
      <c r="B1153">
        <v>10.37109375</v>
      </c>
      <c r="C1153">
        <v>43.9453125</v>
      </c>
      <c r="D1153" t="str">
        <f t="shared" si="52"/>
        <v>NO</v>
      </c>
      <c r="E1153" t="str">
        <f t="shared" si="54"/>
        <v>NO</v>
      </c>
      <c r="F1153">
        <f t="shared" si="53"/>
        <v>0.84380877290802403</v>
      </c>
    </row>
    <row r="1154" spans="1:6" x14ac:dyDescent="0.25">
      <c r="A1154">
        <v>12010</v>
      </c>
      <c r="B1154">
        <v>10.72265625</v>
      </c>
      <c r="C1154">
        <v>31.960228000000001</v>
      </c>
      <c r="D1154" t="str">
        <f t="shared" si="52"/>
        <v>NO</v>
      </c>
      <c r="E1154" t="str">
        <f t="shared" si="54"/>
        <v>NO</v>
      </c>
      <c r="F1154">
        <f t="shared" si="53"/>
        <v>0.63843590370204795</v>
      </c>
    </row>
    <row r="1155" spans="1:6" x14ac:dyDescent="0.25">
      <c r="A1155">
        <v>12021</v>
      </c>
      <c r="B1155">
        <v>10.98632813</v>
      </c>
      <c r="C1155">
        <v>26.3671875</v>
      </c>
      <c r="D1155" t="str">
        <f t="shared" si="52"/>
        <v>YES</v>
      </c>
      <c r="E1155" t="str">
        <f t="shared" si="54"/>
        <v>NO</v>
      </c>
      <c r="F1155">
        <f t="shared" si="53"/>
        <v>0.44129388804646968</v>
      </c>
    </row>
    <row r="1156" spans="1:6" x14ac:dyDescent="0.25">
      <c r="A1156">
        <v>12031</v>
      </c>
      <c r="B1156">
        <v>11.25</v>
      </c>
      <c r="C1156">
        <v>26.3671875</v>
      </c>
      <c r="D1156" t="str">
        <f t="shared" si="52"/>
        <v>YES</v>
      </c>
      <c r="E1156" t="str">
        <f t="shared" si="54"/>
        <v>NO</v>
      </c>
      <c r="F1156">
        <f t="shared" si="53"/>
        <v>0.29002426538432735</v>
      </c>
    </row>
    <row r="1157" spans="1:6" x14ac:dyDescent="0.25">
      <c r="A1157">
        <v>12041</v>
      </c>
      <c r="B1157">
        <v>11.25</v>
      </c>
      <c r="C1157">
        <v>0</v>
      </c>
      <c r="D1157" t="str">
        <f t="shared" si="52"/>
        <v>YES</v>
      </c>
      <c r="E1157" t="str">
        <f t="shared" si="54"/>
        <v>NO</v>
      </c>
      <c r="F1157">
        <f t="shared" si="53"/>
        <v>0.29002426538432735</v>
      </c>
    </row>
    <row r="1158" spans="1:6" x14ac:dyDescent="0.25">
      <c r="A1158">
        <v>12052</v>
      </c>
      <c r="B1158">
        <v>11.25</v>
      </c>
      <c r="C1158">
        <v>0</v>
      </c>
      <c r="D1158" t="str">
        <f t="shared" ref="D1158:D1221" si="55">IF(AND(B1159=MAX(B1155:B1163), _xlfn.STDEV.P(B1155:B1163)&gt;$G$5),"YES","NO")</f>
        <v>YES</v>
      </c>
      <c r="E1158" t="str">
        <f t="shared" si="54"/>
        <v>NO</v>
      </c>
      <c r="F1158">
        <f t="shared" ref="F1158:F1221" si="56">_xlfn.STDEV.P(B1155:B1163)</f>
        <v>0.43847547512393009</v>
      </c>
    </row>
    <row r="1159" spans="1:6" x14ac:dyDescent="0.25">
      <c r="A1159">
        <v>12062</v>
      </c>
      <c r="B1159">
        <v>11.25</v>
      </c>
      <c r="C1159">
        <v>0</v>
      </c>
      <c r="D1159" t="str">
        <f t="shared" si="55"/>
        <v>NO</v>
      </c>
      <c r="E1159" t="str">
        <f t="shared" si="54"/>
        <v>NO</v>
      </c>
      <c r="F1159">
        <f t="shared" si="56"/>
        <v>0.61932851575518255</v>
      </c>
    </row>
    <row r="1160" spans="1:6" x14ac:dyDescent="0.25">
      <c r="A1160">
        <v>12073</v>
      </c>
      <c r="B1160">
        <v>10.98632813</v>
      </c>
      <c r="C1160">
        <v>-26.3671875</v>
      </c>
      <c r="D1160" t="str">
        <f t="shared" si="55"/>
        <v>NO</v>
      </c>
      <c r="E1160" t="str">
        <f t="shared" si="54"/>
        <v>NO</v>
      </c>
      <c r="F1160">
        <f t="shared" si="56"/>
        <v>0.81658378809899923</v>
      </c>
    </row>
    <row r="1161" spans="1:6" x14ac:dyDescent="0.25">
      <c r="A1161">
        <v>12083</v>
      </c>
      <c r="B1161">
        <v>10.81054688</v>
      </c>
      <c r="C1161">
        <v>-15.980114</v>
      </c>
      <c r="D1161" t="str">
        <f t="shared" si="55"/>
        <v>NO</v>
      </c>
      <c r="E1161" t="str">
        <f t="shared" si="54"/>
        <v>NO</v>
      </c>
      <c r="F1161">
        <f t="shared" si="56"/>
        <v>1.0331274348483268</v>
      </c>
    </row>
    <row r="1162" spans="1:6" x14ac:dyDescent="0.25">
      <c r="A1162">
        <v>12094</v>
      </c>
      <c r="B1162">
        <v>10.37109375</v>
      </c>
      <c r="C1162">
        <v>-43.9453125</v>
      </c>
      <c r="D1162" t="str">
        <f t="shared" si="55"/>
        <v>NO</v>
      </c>
      <c r="E1162" t="str">
        <f t="shared" si="54"/>
        <v>NO</v>
      </c>
      <c r="F1162">
        <f t="shared" si="56"/>
        <v>1.2388879882668087</v>
      </c>
    </row>
    <row r="1163" spans="1:6" x14ac:dyDescent="0.25">
      <c r="A1163">
        <v>12104</v>
      </c>
      <c r="B1163">
        <v>9.931640625</v>
      </c>
      <c r="C1163">
        <v>-43.9453125</v>
      </c>
      <c r="D1163" t="str">
        <f t="shared" si="55"/>
        <v>NO</v>
      </c>
      <c r="E1163" t="str">
        <f t="shared" si="54"/>
        <v>NO</v>
      </c>
      <c r="F1163">
        <f t="shared" si="56"/>
        <v>1.442472400891224</v>
      </c>
    </row>
    <row r="1164" spans="1:6" x14ac:dyDescent="0.25">
      <c r="A1164">
        <v>12114</v>
      </c>
      <c r="B1164">
        <v>9.4921875</v>
      </c>
      <c r="C1164">
        <v>-39.9502831</v>
      </c>
      <c r="D1164" t="str">
        <f t="shared" si="55"/>
        <v>NO</v>
      </c>
      <c r="E1164" t="str">
        <f t="shared" si="54"/>
        <v>NO</v>
      </c>
      <c r="F1164">
        <f t="shared" si="56"/>
        <v>1.6327587655631892</v>
      </c>
    </row>
    <row r="1165" spans="1:6" x14ac:dyDescent="0.25">
      <c r="A1165">
        <v>12125</v>
      </c>
      <c r="B1165">
        <v>8.876953125</v>
      </c>
      <c r="C1165">
        <v>-61.5234375</v>
      </c>
      <c r="D1165" t="str">
        <f t="shared" si="55"/>
        <v>NO</v>
      </c>
      <c r="E1165" t="str">
        <f t="shared" si="54"/>
        <v>NO</v>
      </c>
      <c r="F1165">
        <f t="shared" si="56"/>
        <v>1.809831430583773</v>
      </c>
    </row>
    <row r="1166" spans="1:6" x14ac:dyDescent="0.25">
      <c r="A1166">
        <v>12135</v>
      </c>
      <c r="B1166">
        <v>8.173828125</v>
      </c>
      <c r="C1166">
        <v>-63.9204559</v>
      </c>
      <c r="D1166" t="str">
        <f t="shared" si="55"/>
        <v>NO</v>
      </c>
      <c r="E1166" t="str">
        <f t="shared" si="54"/>
        <v>NO</v>
      </c>
      <c r="F1166">
        <f t="shared" si="56"/>
        <v>1.9882102608888996</v>
      </c>
    </row>
    <row r="1167" spans="1:6" x14ac:dyDescent="0.25">
      <c r="A1167">
        <v>12146</v>
      </c>
      <c r="B1167">
        <v>7.470703125</v>
      </c>
      <c r="C1167">
        <v>-70.3125</v>
      </c>
      <c r="D1167" t="str">
        <f t="shared" si="55"/>
        <v>NO</v>
      </c>
      <c r="E1167" t="str">
        <f t="shared" si="54"/>
        <v>NO</v>
      </c>
      <c r="F1167">
        <f t="shared" si="56"/>
        <v>2.146883315690773</v>
      </c>
    </row>
    <row r="1168" spans="1:6" x14ac:dyDescent="0.25">
      <c r="A1168">
        <v>12156</v>
      </c>
      <c r="B1168">
        <v>6.591796875</v>
      </c>
      <c r="C1168">
        <v>-79.900566100000006</v>
      </c>
      <c r="D1168" t="str">
        <f t="shared" si="55"/>
        <v>NO</v>
      </c>
      <c r="E1168" t="str">
        <f t="shared" si="54"/>
        <v>NO</v>
      </c>
      <c r="F1168">
        <f t="shared" si="56"/>
        <v>2.2658354562812821</v>
      </c>
    </row>
    <row r="1169" spans="1:6" x14ac:dyDescent="0.25">
      <c r="A1169">
        <v>12167</v>
      </c>
      <c r="B1169">
        <v>5.80078125</v>
      </c>
      <c r="C1169">
        <v>-79.1015625</v>
      </c>
      <c r="D1169" t="str">
        <f t="shared" si="55"/>
        <v>NO</v>
      </c>
      <c r="E1169" t="str">
        <f t="shared" ref="E1169:E1232" si="57">IF(AND(B1170=MIN(B1166:B1174), _xlfn.STDEV.P(B1166:B1174)&gt;$G$5),"YES","NO")</f>
        <v>NO</v>
      </c>
      <c r="F1169">
        <f t="shared" si="56"/>
        <v>2.3743124518775165</v>
      </c>
    </row>
    <row r="1170" spans="1:6" x14ac:dyDescent="0.25">
      <c r="A1170">
        <v>12177</v>
      </c>
      <c r="B1170">
        <v>4.833984375</v>
      </c>
      <c r="C1170">
        <v>-96.6796875</v>
      </c>
      <c r="D1170" t="str">
        <f t="shared" si="55"/>
        <v>NO</v>
      </c>
      <c r="E1170" t="str">
        <f t="shared" si="57"/>
        <v>NO</v>
      </c>
      <c r="F1170">
        <f t="shared" si="56"/>
        <v>2.4715328708000857</v>
      </c>
    </row>
    <row r="1171" spans="1:6" x14ac:dyDescent="0.25">
      <c r="A1171">
        <v>12187</v>
      </c>
      <c r="B1171">
        <v>3.8671875</v>
      </c>
      <c r="C1171">
        <v>-87.890625</v>
      </c>
      <c r="D1171" t="str">
        <f t="shared" si="55"/>
        <v>NO</v>
      </c>
      <c r="E1171" t="str">
        <f t="shared" si="57"/>
        <v>NO</v>
      </c>
      <c r="F1171">
        <f t="shared" si="56"/>
        <v>2.5430782546507182</v>
      </c>
    </row>
    <row r="1172" spans="1:6" x14ac:dyDescent="0.25">
      <c r="A1172">
        <v>12198</v>
      </c>
      <c r="B1172">
        <v>2.900390625</v>
      </c>
      <c r="C1172">
        <v>-96.6796875</v>
      </c>
      <c r="D1172" t="str">
        <f t="shared" si="55"/>
        <v>NO</v>
      </c>
      <c r="E1172" t="str">
        <f t="shared" si="57"/>
        <v>NO</v>
      </c>
      <c r="F1172">
        <f t="shared" si="56"/>
        <v>2.6103645321530586</v>
      </c>
    </row>
    <row r="1173" spans="1:6" x14ac:dyDescent="0.25">
      <c r="A1173">
        <v>12208</v>
      </c>
      <c r="B1173">
        <v>1.93359375</v>
      </c>
      <c r="C1173">
        <v>-87.890625</v>
      </c>
      <c r="D1173" t="str">
        <f t="shared" si="55"/>
        <v>NO</v>
      </c>
      <c r="E1173" t="str">
        <f t="shared" si="57"/>
        <v>NO</v>
      </c>
      <c r="F1173">
        <f t="shared" si="56"/>
        <v>2.632845824622184</v>
      </c>
    </row>
    <row r="1174" spans="1:6" x14ac:dyDescent="0.25">
      <c r="A1174">
        <v>12219</v>
      </c>
      <c r="B1174">
        <v>0.87890625</v>
      </c>
      <c r="C1174">
        <v>-105.46875</v>
      </c>
      <c r="D1174" t="str">
        <f t="shared" si="55"/>
        <v>NO</v>
      </c>
      <c r="E1174" t="str">
        <f t="shared" si="57"/>
        <v>NO</v>
      </c>
      <c r="F1174">
        <f t="shared" si="56"/>
        <v>2.6553522724712004</v>
      </c>
    </row>
    <row r="1175" spans="1:6" x14ac:dyDescent="0.25">
      <c r="A1175">
        <v>12229</v>
      </c>
      <c r="B1175">
        <v>-0.17578125</v>
      </c>
      <c r="C1175">
        <v>-95.880683899999994</v>
      </c>
      <c r="D1175" t="str">
        <f t="shared" si="55"/>
        <v>NO</v>
      </c>
      <c r="E1175" t="str">
        <f t="shared" si="57"/>
        <v>NO</v>
      </c>
      <c r="F1175">
        <f t="shared" si="56"/>
        <v>2.6590848269092917</v>
      </c>
    </row>
    <row r="1176" spans="1:6" x14ac:dyDescent="0.25">
      <c r="A1176">
        <v>12240</v>
      </c>
      <c r="B1176">
        <v>-1.23046875</v>
      </c>
      <c r="C1176">
        <v>-105.46875</v>
      </c>
      <c r="D1176" t="str">
        <f t="shared" si="55"/>
        <v>NO</v>
      </c>
      <c r="E1176" t="str">
        <f t="shared" si="57"/>
        <v>NO</v>
      </c>
      <c r="F1176">
        <f t="shared" si="56"/>
        <v>2.6293661953701823</v>
      </c>
    </row>
    <row r="1177" spans="1:6" x14ac:dyDescent="0.25">
      <c r="A1177">
        <v>12250</v>
      </c>
      <c r="B1177">
        <v>-2.28515625</v>
      </c>
      <c r="C1177">
        <v>-105.46875</v>
      </c>
      <c r="D1177" t="str">
        <f t="shared" si="55"/>
        <v>NO</v>
      </c>
      <c r="E1177" t="str">
        <f t="shared" si="57"/>
        <v>NO</v>
      </c>
      <c r="F1177">
        <f t="shared" si="56"/>
        <v>2.5694916408660426</v>
      </c>
    </row>
    <row r="1178" spans="1:6" x14ac:dyDescent="0.25">
      <c r="A1178">
        <v>12260</v>
      </c>
      <c r="B1178">
        <v>-3.251953125</v>
      </c>
      <c r="C1178">
        <v>-87.890625</v>
      </c>
      <c r="D1178" t="str">
        <f t="shared" si="55"/>
        <v>NO</v>
      </c>
      <c r="E1178" t="str">
        <f t="shared" si="57"/>
        <v>NO</v>
      </c>
      <c r="F1178">
        <f t="shared" si="56"/>
        <v>2.487341303531525</v>
      </c>
    </row>
    <row r="1179" spans="1:6" x14ac:dyDescent="0.25">
      <c r="A1179">
        <v>12271</v>
      </c>
      <c r="B1179">
        <v>-4.306640625</v>
      </c>
      <c r="C1179">
        <v>-105.46875</v>
      </c>
      <c r="D1179" t="str">
        <f t="shared" si="55"/>
        <v>NO</v>
      </c>
      <c r="E1179" t="str">
        <f t="shared" si="57"/>
        <v>NO</v>
      </c>
      <c r="F1179">
        <f t="shared" si="56"/>
        <v>2.3935544882828355</v>
      </c>
    </row>
    <row r="1180" spans="1:6" x14ac:dyDescent="0.25">
      <c r="A1180">
        <v>12281</v>
      </c>
      <c r="B1180">
        <v>-5.2734375</v>
      </c>
      <c r="C1180">
        <v>-87.890625</v>
      </c>
      <c r="D1180" t="str">
        <f t="shared" si="55"/>
        <v>NO</v>
      </c>
      <c r="E1180" t="str">
        <f t="shared" si="57"/>
        <v>NO</v>
      </c>
      <c r="F1180">
        <f t="shared" si="56"/>
        <v>2.284780618165458</v>
      </c>
    </row>
    <row r="1181" spans="1:6" x14ac:dyDescent="0.25">
      <c r="A1181">
        <v>12292</v>
      </c>
      <c r="B1181">
        <v>-6.15234375</v>
      </c>
      <c r="C1181">
        <v>-87.890625</v>
      </c>
      <c r="D1181" t="str">
        <f t="shared" si="55"/>
        <v>NO</v>
      </c>
      <c r="E1181" t="str">
        <f t="shared" si="57"/>
        <v>NO</v>
      </c>
      <c r="F1181">
        <f t="shared" si="56"/>
        <v>2.1616250092613338</v>
      </c>
    </row>
    <row r="1182" spans="1:6" x14ac:dyDescent="0.25">
      <c r="A1182">
        <v>12302</v>
      </c>
      <c r="B1182">
        <v>-7.03125</v>
      </c>
      <c r="C1182">
        <v>-79.900566100000006</v>
      </c>
      <c r="D1182" t="str">
        <f t="shared" si="55"/>
        <v>NO</v>
      </c>
      <c r="E1182" t="str">
        <f t="shared" si="57"/>
        <v>NO</v>
      </c>
      <c r="F1182">
        <f t="shared" si="56"/>
        <v>2.0078277001343126</v>
      </c>
    </row>
    <row r="1183" spans="1:6" x14ac:dyDescent="0.25">
      <c r="A1183">
        <v>12313</v>
      </c>
      <c r="B1183">
        <v>-7.822265625</v>
      </c>
      <c r="C1183">
        <v>-79.1015625</v>
      </c>
      <c r="D1183" t="str">
        <f t="shared" si="55"/>
        <v>NO</v>
      </c>
      <c r="E1183" t="str">
        <f t="shared" si="57"/>
        <v>NO</v>
      </c>
      <c r="F1183">
        <f t="shared" si="56"/>
        <v>1.8483106174371278</v>
      </c>
    </row>
    <row r="1184" spans="1:6" x14ac:dyDescent="0.25">
      <c r="A1184">
        <v>12323</v>
      </c>
      <c r="B1184">
        <v>-8.61328125</v>
      </c>
      <c r="C1184">
        <v>-79.1015625</v>
      </c>
      <c r="D1184" t="str">
        <f t="shared" si="55"/>
        <v>NO</v>
      </c>
      <c r="E1184" t="str">
        <f t="shared" si="57"/>
        <v>NO</v>
      </c>
      <c r="F1184">
        <f t="shared" si="56"/>
        <v>1.6753099757197421</v>
      </c>
    </row>
    <row r="1185" spans="1:6" x14ac:dyDescent="0.25">
      <c r="A1185">
        <v>12333</v>
      </c>
      <c r="B1185">
        <v>-9.31640625</v>
      </c>
      <c r="C1185">
        <v>-63.9204559</v>
      </c>
      <c r="D1185" t="str">
        <f t="shared" si="55"/>
        <v>NO</v>
      </c>
      <c r="E1185" t="str">
        <f t="shared" si="57"/>
        <v>NO</v>
      </c>
      <c r="F1185">
        <f t="shared" si="56"/>
        <v>1.4798708400290828</v>
      </c>
    </row>
    <row r="1186" spans="1:6" x14ac:dyDescent="0.25">
      <c r="A1186">
        <v>12344</v>
      </c>
      <c r="B1186">
        <v>-9.931640625</v>
      </c>
      <c r="C1186">
        <v>-61.5234375</v>
      </c>
      <c r="D1186" t="str">
        <f t="shared" si="55"/>
        <v>NO</v>
      </c>
      <c r="E1186" t="str">
        <f t="shared" si="57"/>
        <v>NO</v>
      </c>
      <c r="F1186">
        <f t="shared" si="56"/>
        <v>1.274329874676158</v>
      </c>
    </row>
    <row r="1187" spans="1:6" x14ac:dyDescent="0.25">
      <c r="A1187">
        <v>12354</v>
      </c>
      <c r="B1187">
        <v>-10.45898438</v>
      </c>
      <c r="C1187">
        <v>-47.9403419</v>
      </c>
      <c r="D1187" t="str">
        <f t="shared" si="55"/>
        <v>NO</v>
      </c>
      <c r="E1187" t="str">
        <f t="shared" si="57"/>
        <v>NO</v>
      </c>
      <c r="F1187">
        <f t="shared" si="56"/>
        <v>1.0530586389978334</v>
      </c>
    </row>
    <row r="1188" spans="1:6" x14ac:dyDescent="0.25">
      <c r="A1188">
        <v>12365</v>
      </c>
      <c r="B1188">
        <v>-10.8984375</v>
      </c>
      <c r="C1188">
        <v>-43.9453125</v>
      </c>
      <c r="D1188" t="str">
        <f t="shared" si="55"/>
        <v>NO</v>
      </c>
      <c r="E1188" t="str">
        <f t="shared" si="57"/>
        <v>NO</v>
      </c>
      <c r="F1188">
        <f t="shared" si="56"/>
        <v>0.83483243307180743</v>
      </c>
    </row>
    <row r="1189" spans="1:6" x14ac:dyDescent="0.25">
      <c r="A1189">
        <v>12375</v>
      </c>
      <c r="B1189">
        <v>-11.25</v>
      </c>
      <c r="C1189">
        <v>-31.960228000000001</v>
      </c>
      <c r="D1189" t="str">
        <f t="shared" si="55"/>
        <v>NO</v>
      </c>
      <c r="E1189" t="str">
        <f t="shared" si="57"/>
        <v>NO</v>
      </c>
      <c r="F1189">
        <f t="shared" si="56"/>
        <v>0.61608633969780535</v>
      </c>
    </row>
    <row r="1190" spans="1:6" x14ac:dyDescent="0.25">
      <c r="A1190">
        <v>12386</v>
      </c>
      <c r="B1190">
        <v>-11.51367188</v>
      </c>
      <c r="C1190">
        <v>-26.3671875</v>
      </c>
      <c r="D1190" t="str">
        <f t="shared" si="55"/>
        <v>NO</v>
      </c>
      <c r="E1190" t="str">
        <f t="shared" si="57"/>
        <v>NO</v>
      </c>
      <c r="F1190">
        <f t="shared" si="56"/>
        <v>0.41867091949959384</v>
      </c>
    </row>
    <row r="1191" spans="1:6" x14ac:dyDescent="0.25">
      <c r="A1191">
        <v>12396</v>
      </c>
      <c r="B1191">
        <v>-11.68945313</v>
      </c>
      <c r="C1191">
        <v>-17.578125</v>
      </c>
      <c r="D1191" t="str">
        <f t="shared" si="55"/>
        <v>NO</v>
      </c>
      <c r="E1191" t="str">
        <f t="shared" si="57"/>
        <v>YES</v>
      </c>
      <c r="F1191">
        <f t="shared" si="56"/>
        <v>0.29523860328004786</v>
      </c>
    </row>
    <row r="1192" spans="1:6" x14ac:dyDescent="0.25">
      <c r="A1192">
        <v>12406</v>
      </c>
      <c r="B1192">
        <v>-11.77734375</v>
      </c>
      <c r="C1192">
        <v>-7.9900570000000002</v>
      </c>
      <c r="D1192" t="str">
        <f t="shared" si="55"/>
        <v>NO</v>
      </c>
      <c r="E1192" t="str">
        <f t="shared" si="57"/>
        <v>YES</v>
      </c>
      <c r="F1192">
        <f t="shared" si="56"/>
        <v>0.35507146347344931</v>
      </c>
    </row>
    <row r="1193" spans="1:6" x14ac:dyDescent="0.25">
      <c r="A1193">
        <v>12417</v>
      </c>
      <c r="B1193">
        <v>-11.77734375</v>
      </c>
      <c r="C1193">
        <v>0</v>
      </c>
      <c r="D1193" t="str">
        <f t="shared" si="55"/>
        <v>NO</v>
      </c>
      <c r="E1193" t="str">
        <f t="shared" si="57"/>
        <v>NO</v>
      </c>
      <c r="F1193">
        <f t="shared" si="56"/>
        <v>0.5242603722609378</v>
      </c>
    </row>
    <row r="1194" spans="1:6" x14ac:dyDescent="0.25">
      <c r="A1194">
        <v>12427</v>
      </c>
      <c r="B1194">
        <v>-11.6015625</v>
      </c>
      <c r="C1194">
        <v>15.980114</v>
      </c>
      <c r="D1194" t="str">
        <f t="shared" si="55"/>
        <v>NO</v>
      </c>
      <c r="E1194" t="str">
        <f t="shared" si="57"/>
        <v>NO</v>
      </c>
      <c r="F1194">
        <f t="shared" si="56"/>
        <v>0.74282969760656936</v>
      </c>
    </row>
    <row r="1195" spans="1:6" x14ac:dyDescent="0.25">
      <c r="A1195">
        <v>12438</v>
      </c>
      <c r="B1195">
        <v>-11.42578125</v>
      </c>
      <c r="C1195">
        <v>17.578125</v>
      </c>
      <c r="D1195" t="str">
        <f t="shared" si="55"/>
        <v>NO</v>
      </c>
      <c r="E1195" t="str">
        <f t="shared" si="57"/>
        <v>NO</v>
      </c>
      <c r="F1195">
        <f t="shared" si="56"/>
        <v>0.95832581439532261</v>
      </c>
    </row>
    <row r="1196" spans="1:6" x14ac:dyDescent="0.25">
      <c r="A1196">
        <v>12448</v>
      </c>
      <c r="B1196">
        <v>-11.07421875</v>
      </c>
      <c r="C1196">
        <v>31.960228000000001</v>
      </c>
      <c r="D1196" t="str">
        <f t="shared" si="55"/>
        <v>NO</v>
      </c>
      <c r="E1196" t="str">
        <f t="shared" si="57"/>
        <v>NO</v>
      </c>
      <c r="F1196">
        <f t="shared" si="56"/>
        <v>1.1665732937895383</v>
      </c>
    </row>
    <row r="1197" spans="1:6" x14ac:dyDescent="0.25">
      <c r="A1197">
        <v>12459</v>
      </c>
      <c r="B1197">
        <v>-10.63476563</v>
      </c>
      <c r="C1197">
        <v>43.9453125</v>
      </c>
      <c r="D1197" t="str">
        <f t="shared" si="55"/>
        <v>NO</v>
      </c>
      <c r="E1197" t="str">
        <f t="shared" si="57"/>
        <v>NO</v>
      </c>
      <c r="F1197">
        <f t="shared" si="56"/>
        <v>1.3658615224673563</v>
      </c>
    </row>
    <row r="1198" spans="1:6" x14ac:dyDescent="0.25">
      <c r="A1198">
        <v>12469</v>
      </c>
      <c r="B1198">
        <v>-10.1953125</v>
      </c>
      <c r="C1198">
        <v>43.9453125</v>
      </c>
      <c r="D1198" t="str">
        <f t="shared" si="55"/>
        <v>NO</v>
      </c>
      <c r="E1198" t="str">
        <f t="shared" si="57"/>
        <v>NO</v>
      </c>
      <c r="F1198">
        <f t="shared" si="56"/>
        <v>1.5695641100515942</v>
      </c>
    </row>
    <row r="1199" spans="1:6" x14ac:dyDescent="0.25">
      <c r="A1199">
        <v>12479</v>
      </c>
      <c r="B1199">
        <v>-9.580078125</v>
      </c>
      <c r="C1199">
        <v>55.930396999999999</v>
      </c>
      <c r="D1199" t="str">
        <f t="shared" si="55"/>
        <v>NO</v>
      </c>
      <c r="E1199" t="str">
        <f t="shared" si="57"/>
        <v>NO</v>
      </c>
      <c r="F1199">
        <f t="shared" si="56"/>
        <v>1.748892297914554</v>
      </c>
    </row>
    <row r="1200" spans="1:6" x14ac:dyDescent="0.25">
      <c r="A1200">
        <v>12490</v>
      </c>
      <c r="B1200">
        <v>-8.96484375</v>
      </c>
      <c r="C1200">
        <v>61.5234375</v>
      </c>
      <c r="D1200" t="str">
        <f t="shared" si="55"/>
        <v>NO</v>
      </c>
      <c r="E1200" t="str">
        <f t="shared" si="57"/>
        <v>NO</v>
      </c>
      <c r="F1200">
        <f t="shared" si="56"/>
        <v>1.9245963337359486</v>
      </c>
    </row>
    <row r="1201" spans="1:6" x14ac:dyDescent="0.25">
      <c r="A1201">
        <v>12500</v>
      </c>
      <c r="B1201">
        <v>-8.26171875</v>
      </c>
      <c r="C1201">
        <v>63.9204559</v>
      </c>
      <c r="D1201" t="str">
        <f t="shared" si="55"/>
        <v>NO</v>
      </c>
      <c r="E1201" t="str">
        <f t="shared" si="57"/>
        <v>NO</v>
      </c>
      <c r="F1201">
        <f t="shared" si="56"/>
        <v>2.0877435416504406</v>
      </c>
    </row>
    <row r="1202" spans="1:6" x14ac:dyDescent="0.25">
      <c r="A1202">
        <v>12511</v>
      </c>
      <c r="B1202">
        <v>-7.470703125</v>
      </c>
      <c r="C1202">
        <v>79.1015625</v>
      </c>
      <c r="D1202" t="str">
        <f t="shared" si="55"/>
        <v>NO</v>
      </c>
      <c r="E1202" t="str">
        <f t="shared" si="57"/>
        <v>NO</v>
      </c>
      <c r="F1202">
        <f t="shared" si="56"/>
        <v>2.2340454712204201</v>
      </c>
    </row>
    <row r="1203" spans="1:6" x14ac:dyDescent="0.25">
      <c r="A1203">
        <v>12521</v>
      </c>
      <c r="B1203">
        <v>-6.591796875</v>
      </c>
      <c r="C1203">
        <v>87.890625</v>
      </c>
      <c r="D1203" t="str">
        <f t="shared" si="55"/>
        <v>NO</v>
      </c>
      <c r="E1203" t="str">
        <f t="shared" si="57"/>
        <v>NO</v>
      </c>
      <c r="F1203">
        <f t="shared" si="56"/>
        <v>2.3560873203125348</v>
      </c>
    </row>
    <row r="1204" spans="1:6" x14ac:dyDescent="0.25">
      <c r="A1204">
        <v>12532</v>
      </c>
      <c r="B1204">
        <v>-5.712890625</v>
      </c>
      <c r="C1204">
        <v>79.900566100000006</v>
      </c>
      <c r="D1204" t="str">
        <f t="shared" si="55"/>
        <v>NO</v>
      </c>
      <c r="E1204" t="str">
        <f t="shared" si="57"/>
        <v>NO</v>
      </c>
      <c r="F1204">
        <f t="shared" si="56"/>
        <v>2.4566710288407183</v>
      </c>
    </row>
    <row r="1205" spans="1:6" x14ac:dyDescent="0.25">
      <c r="A1205">
        <v>12542</v>
      </c>
      <c r="B1205">
        <v>-4.74609375</v>
      </c>
      <c r="C1205">
        <v>96.6796875</v>
      </c>
      <c r="D1205" t="str">
        <f t="shared" si="55"/>
        <v>NO</v>
      </c>
      <c r="E1205" t="str">
        <f t="shared" si="57"/>
        <v>NO</v>
      </c>
      <c r="F1205">
        <f t="shared" si="56"/>
        <v>2.535303708153744</v>
      </c>
    </row>
    <row r="1206" spans="1:6" x14ac:dyDescent="0.25">
      <c r="A1206">
        <v>12552</v>
      </c>
      <c r="B1206">
        <v>-3.779296875</v>
      </c>
      <c r="C1206">
        <v>87.890625</v>
      </c>
      <c r="D1206" t="str">
        <f t="shared" si="55"/>
        <v>NO</v>
      </c>
      <c r="E1206" t="str">
        <f t="shared" si="57"/>
        <v>NO</v>
      </c>
      <c r="F1206">
        <f t="shared" si="56"/>
        <v>2.5800478151607238</v>
      </c>
    </row>
    <row r="1207" spans="1:6" x14ac:dyDescent="0.25">
      <c r="A1207">
        <v>12563</v>
      </c>
      <c r="B1207">
        <v>-2.724609375</v>
      </c>
      <c r="C1207">
        <v>105.46875</v>
      </c>
      <c r="D1207" t="str">
        <f t="shared" si="55"/>
        <v>NO</v>
      </c>
      <c r="E1207" t="str">
        <f t="shared" si="57"/>
        <v>NO</v>
      </c>
      <c r="F1207">
        <f t="shared" si="56"/>
        <v>2.6174789949610866</v>
      </c>
    </row>
    <row r="1208" spans="1:6" x14ac:dyDescent="0.25">
      <c r="A1208">
        <v>12573</v>
      </c>
      <c r="B1208">
        <v>-1.7578125</v>
      </c>
      <c r="C1208">
        <v>87.890625</v>
      </c>
      <c r="D1208" t="str">
        <f t="shared" si="55"/>
        <v>NO</v>
      </c>
      <c r="E1208" t="str">
        <f t="shared" si="57"/>
        <v>NO</v>
      </c>
      <c r="F1208">
        <f t="shared" si="56"/>
        <v>2.6249738419455606</v>
      </c>
    </row>
    <row r="1209" spans="1:6" x14ac:dyDescent="0.25">
      <c r="A1209">
        <v>12584</v>
      </c>
      <c r="B1209">
        <v>-0.703125</v>
      </c>
      <c r="C1209">
        <v>105.46875</v>
      </c>
      <c r="D1209" t="str">
        <f t="shared" si="55"/>
        <v>NO</v>
      </c>
      <c r="E1209" t="str">
        <f t="shared" si="57"/>
        <v>NO</v>
      </c>
      <c r="F1209">
        <f t="shared" si="56"/>
        <v>2.6174789949610866</v>
      </c>
    </row>
    <row r="1210" spans="1:6" x14ac:dyDescent="0.25">
      <c r="A1210">
        <v>12594</v>
      </c>
      <c r="B1210">
        <v>0.3515625</v>
      </c>
      <c r="C1210">
        <v>105.46875</v>
      </c>
      <c r="D1210" t="str">
        <f t="shared" si="55"/>
        <v>NO</v>
      </c>
      <c r="E1210" t="str">
        <f t="shared" si="57"/>
        <v>NO</v>
      </c>
      <c r="F1210">
        <f t="shared" si="56"/>
        <v>2.5800478151607238</v>
      </c>
    </row>
    <row r="1211" spans="1:6" x14ac:dyDescent="0.25">
      <c r="A1211">
        <v>12604</v>
      </c>
      <c r="B1211">
        <v>1.318359375</v>
      </c>
      <c r="C1211">
        <v>87.890625</v>
      </c>
      <c r="D1211" t="str">
        <f t="shared" si="55"/>
        <v>NO</v>
      </c>
      <c r="E1211" t="str">
        <f t="shared" si="57"/>
        <v>NO</v>
      </c>
      <c r="F1211">
        <f t="shared" si="56"/>
        <v>2.535303708153744</v>
      </c>
    </row>
    <row r="1212" spans="1:6" x14ac:dyDescent="0.25">
      <c r="A1212">
        <v>12615</v>
      </c>
      <c r="B1212">
        <v>2.373046875</v>
      </c>
      <c r="C1212">
        <v>105.46875</v>
      </c>
      <c r="D1212" t="str">
        <f t="shared" si="55"/>
        <v>NO</v>
      </c>
      <c r="E1212" t="str">
        <f t="shared" si="57"/>
        <v>NO</v>
      </c>
      <c r="F1212">
        <f t="shared" si="56"/>
        <v>2.4711855692512819</v>
      </c>
    </row>
    <row r="1213" spans="1:6" x14ac:dyDescent="0.25">
      <c r="A1213">
        <v>12625</v>
      </c>
      <c r="B1213">
        <v>3.33984375</v>
      </c>
      <c r="C1213">
        <v>87.890625</v>
      </c>
      <c r="D1213" t="str">
        <f t="shared" si="55"/>
        <v>NO</v>
      </c>
      <c r="E1213" t="str">
        <f t="shared" si="57"/>
        <v>NO</v>
      </c>
      <c r="F1213">
        <f t="shared" si="56"/>
        <v>2.395943901717188</v>
      </c>
    </row>
    <row r="1214" spans="1:6" x14ac:dyDescent="0.25">
      <c r="A1214">
        <v>12636</v>
      </c>
      <c r="B1214">
        <v>4.306640625</v>
      </c>
      <c r="C1214">
        <v>96.6796875</v>
      </c>
      <c r="D1214" t="str">
        <f t="shared" si="55"/>
        <v>NO</v>
      </c>
      <c r="E1214" t="str">
        <f t="shared" si="57"/>
        <v>NO</v>
      </c>
      <c r="F1214">
        <f t="shared" si="56"/>
        <v>2.2922815596115491</v>
      </c>
    </row>
    <row r="1215" spans="1:6" x14ac:dyDescent="0.25">
      <c r="A1215">
        <v>12646</v>
      </c>
      <c r="B1215">
        <v>5.185546875</v>
      </c>
      <c r="C1215">
        <v>79.900566100000006</v>
      </c>
      <c r="D1215" t="str">
        <f t="shared" si="55"/>
        <v>NO</v>
      </c>
      <c r="E1215" t="str">
        <f t="shared" si="57"/>
        <v>NO</v>
      </c>
      <c r="F1215">
        <f t="shared" si="56"/>
        <v>2.1580484602386205</v>
      </c>
    </row>
    <row r="1216" spans="1:6" x14ac:dyDescent="0.25">
      <c r="A1216">
        <v>12657</v>
      </c>
      <c r="B1216">
        <v>6.064453125</v>
      </c>
      <c r="C1216">
        <v>87.890625</v>
      </c>
      <c r="D1216" t="str">
        <f t="shared" si="55"/>
        <v>NO</v>
      </c>
      <c r="E1216" t="str">
        <f t="shared" si="57"/>
        <v>NO</v>
      </c>
      <c r="F1216">
        <f t="shared" si="56"/>
        <v>2.0272553117752814</v>
      </c>
    </row>
    <row r="1217" spans="1:6" x14ac:dyDescent="0.25">
      <c r="A1217">
        <v>12667</v>
      </c>
      <c r="B1217">
        <v>6.943359375</v>
      </c>
      <c r="C1217">
        <v>87.890625</v>
      </c>
      <c r="D1217" t="str">
        <f t="shared" si="55"/>
        <v>NO</v>
      </c>
      <c r="E1217" t="str">
        <f t="shared" si="57"/>
        <v>NO</v>
      </c>
      <c r="F1217">
        <f t="shared" si="56"/>
        <v>1.8710794786773073</v>
      </c>
    </row>
    <row r="1218" spans="1:6" x14ac:dyDescent="0.25">
      <c r="A1218">
        <v>12677</v>
      </c>
      <c r="B1218">
        <v>7.734375</v>
      </c>
      <c r="C1218">
        <v>71.910514800000001</v>
      </c>
      <c r="D1218" t="str">
        <f t="shared" si="55"/>
        <v>NO</v>
      </c>
      <c r="E1218" t="str">
        <f t="shared" si="57"/>
        <v>NO</v>
      </c>
      <c r="F1218">
        <f t="shared" si="56"/>
        <v>1.6977588915703696</v>
      </c>
    </row>
    <row r="1219" spans="1:6" x14ac:dyDescent="0.25">
      <c r="A1219">
        <v>12688</v>
      </c>
      <c r="B1219">
        <v>8.349609375</v>
      </c>
      <c r="C1219">
        <v>61.5234375</v>
      </c>
      <c r="D1219" t="str">
        <f t="shared" si="55"/>
        <v>NO</v>
      </c>
      <c r="E1219" t="str">
        <f t="shared" si="57"/>
        <v>NO</v>
      </c>
      <c r="F1219">
        <f t="shared" si="56"/>
        <v>1.510486820389477</v>
      </c>
    </row>
    <row r="1220" spans="1:6" x14ac:dyDescent="0.25">
      <c r="A1220">
        <v>12698</v>
      </c>
      <c r="B1220">
        <v>8.96484375</v>
      </c>
      <c r="C1220">
        <v>55.930396999999999</v>
      </c>
      <c r="D1220" t="str">
        <f t="shared" si="55"/>
        <v>NO</v>
      </c>
      <c r="E1220" t="str">
        <f t="shared" si="57"/>
        <v>NO</v>
      </c>
      <c r="F1220">
        <f t="shared" si="56"/>
        <v>1.3056023411224917</v>
      </c>
    </row>
    <row r="1221" spans="1:6" x14ac:dyDescent="0.25">
      <c r="A1221">
        <v>12709</v>
      </c>
      <c r="B1221">
        <v>9.580078125</v>
      </c>
      <c r="C1221">
        <v>61.5234375</v>
      </c>
      <c r="D1221" t="str">
        <f t="shared" si="55"/>
        <v>NO</v>
      </c>
      <c r="E1221" t="str">
        <f t="shared" si="57"/>
        <v>NO</v>
      </c>
      <c r="F1221">
        <f t="shared" si="56"/>
        <v>1.1128528506883362</v>
      </c>
    </row>
    <row r="1222" spans="1:6" x14ac:dyDescent="0.25">
      <c r="A1222">
        <v>12719</v>
      </c>
      <c r="B1222">
        <v>10.01953125</v>
      </c>
      <c r="C1222">
        <v>39.9502831</v>
      </c>
      <c r="D1222" t="str">
        <f t="shared" ref="D1222:D1285" si="58">IF(AND(B1223=MAX(B1219:B1227), _xlfn.STDEV.P(B1219:B1227)&gt;$G$5),"YES","NO")</f>
        <v>NO</v>
      </c>
      <c r="E1222" t="str">
        <f t="shared" si="57"/>
        <v>NO</v>
      </c>
      <c r="F1222">
        <f t="shared" ref="F1222:F1285" si="59">_xlfn.STDEV.P(B1219:B1227)</f>
        <v>0.92035510963542289</v>
      </c>
    </row>
    <row r="1223" spans="1:6" x14ac:dyDescent="0.25">
      <c r="A1223">
        <v>12730</v>
      </c>
      <c r="B1223">
        <v>10.37109375</v>
      </c>
      <c r="C1223">
        <v>35.15625</v>
      </c>
      <c r="D1223" t="str">
        <f t="shared" si="58"/>
        <v>NO</v>
      </c>
      <c r="E1223" t="str">
        <f t="shared" si="57"/>
        <v>NO</v>
      </c>
      <c r="F1223">
        <f t="shared" si="59"/>
        <v>0.71416036323368048</v>
      </c>
    </row>
    <row r="1224" spans="1:6" x14ac:dyDescent="0.25">
      <c r="A1224">
        <v>12740</v>
      </c>
      <c r="B1224">
        <v>10.72265625</v>
      </c>
      <c r="C1224">
        <v>35.15625</v>
      </c>
      <c r="D1224" t="str">
        <f t="shared" si="58"/>
        <v>NO</v>
      </c>
      <c r="E1224" t="str">
        <f t="shared" si="57"/>
        <v>NO</v>
      </c>
      <c r="F1224">
        <f t="shared" si="59"/>
        <v>0.50404249611577889</v>
      </c>
    </row>
    <row r="1225" spans="1:6" x14ac:dyDescent="0.25">
      <c r="A1225">
        <v>12750</v>
      </c>
      <c r="B1225">
        <v>10.8984375</v>
      </c>
      <c r="C1225">
        <v>15.980114</v>
      </c>
      <c r="D1225" t="str">
        <f t="shared" si="58"/>
        <v>YES</v>
      </c>
      <c r="E1225" t="str">
        <f t="shared" si="57"/>
        <v>NO</v>
      </c>
      <c r="F1225">
        <f t="shared" si="59"/>
        <v>0.33941693744106965</v>
      </c>
    </row>
    <row r="1226" spans="1:6" x14ac:dyDescent="0.25">
      <c r="A1226">
        <v>12761</v>
      </c>
      <c r="B1226">
        <v>11.07421875</v>
      </c>
      <c r="C1226">
        <v>17.578125</v>
      </c>
      <c r="D1226" t="str">
        <f t="shared" si="58"/>
        <v>YES</v>
      </c>
      <c r="E1226" t="str">
        <f t="shared" si="57"/>
        <v>NO</v>
      </c>
      <c r="F1226">
        <f t="shared" si="59"/>
        <v>0.26349096803187583</v>
      </c>
    </row>
    <row r="1227" spans="1:6" x14ac:dyDescent="0.25">
      <c r="A1227">
        <v>12771</v>
      </c>
      <c r="B1227">
        <v>11.07421875</v>
      </c>
      <c r="C1227">
        <v>0</v>
      </c>
      <c r="D1227" t="str">
        <f t="shared" si="58"/>
        <v>YES</v>
      </c>
      <c r="E1227" t="str">
        <f t="shared" si="57"/>
        <v>NO</v>
      </c>
      <c r="F1227">
        <f t="shared" si="59"/>
        <v>0.33941693744106965</v>
      </c>
    </row>
    <row r="1228" spans="1:6" x14ac:dyDescent="0.25">
      <c r="A1228">
        <v>12782</v>
      </c>
      <c r="B1228">
        <v>11.07421875</v>
      </c>
      <c r="C1228">
        <v>0</v>
      </c>
      <c r="D1228" t="str">
        <f t="shared" si="58"/>
        <v>NO</v>
      </c>
      <c r="E1228" t="str">
        <f t="shared" si="57"/>
        <v>NO</v>
      </c>
      <c r="F1228">
        <f t="shared" si="59"/>
        <v>0.52480581416189076</v>
      </c>
    </row>
    <row r="1229" spans="1:6" x14ac:dyDescent="0.25">
      <c r="A1229">
        <v>12792</v>
      </c>
      <c r="B1229">
        <v>10.8984375</v>
      </c>
      <c r="C1229">
        <v>-15.980114</v>
      </c>
      <c r="D1229" t="str">
        <f t="shared" si="58"/>
        <v>NO</v>
      </c>
      <c r="E1229" t="str">
        <f t="shared" si="57"/>
        <v>NO</v>
      </c>
      <c r="F1229">
        <f t="shared" si="59"/>
        <v>0.72607930841566815</v>
      </c>
    </row>
    <row r="1230" spans="1:6" x14ac:dyDescent="0.25">
      <c r="A1230">
        <v>12803</v>
      </c>
      <c r="B1230">
        <v>10.72265625</v>
      </c>
      <c r="C1230">
        <v>-17.578125</v>
      </c>
      <c r="D1230" t="str">
        <f t="shared" si="58"/>
        <v>NO</v>
      </c>
      <c r="E1230" t="str">
        <f t="shared" si="57"/>
        <v>NO</v>
      </c>
      <c r="F1230">
        <f t="shared" si="59"/>
        <v>0.92644853325245491</v>
      </c>
    </row>
    <row r="1231" spans="1:6" x14ac:dyDescent="0.25">
      <c r="A1231">
        <v>12813</v>
      </c>
      <c r="B1231">
        <v>10.37109375</v>
      </c>
      <c r="C1231">
        <v>-35.15625</v>
      </c>
      <c r="D1231" t="str">
        <f t="shared" si="58"/>
        <v>NO</v>
      </c>
      <c r="E1231" t="str">
        <f t="shared" si="57"/>
        <v>NO</v>
      </c>
      <c r="F1231">
        <f t="shared" si="59"/>
        <v>1.1323914896535754</v>
      </c>
    </row>
    <row r="1232" spans="1:6" x14ac:dyDescent="0.25">
      <c r="A1232">
        <v>12823</v>
      </c>
      <c r="B1232">
        <v>10.01953125</v>
      </c>
      <c r="C1232">
        <v>-31.960228000000001</v>
      </c>
      <c r="D1232" t="str">
        <f t="shared" si="58"/>
        <v>NO</v>
      </c>
      <c r="E1232" t="str">
        <f t="shared" si="57"/>
        <v>NO</v>
      </c>
      <c r="F1232">
        <f t="shared" si="59"/>
        <v>1.3329273241496866</v>
      </c>
    </row>
    <row r="1233" spans="1:6" x14ac:dyDescent="0.25">
      <c r="A1233">
        <v>12834</v>
      </c>
      <c r="B1233">
        <v>9.4921875</v>
      </c>
      <c r="C1233">
        <v>-52.734375</v>
      </c>
      <c r="D1233" t="str">
        <f t="shared" si="58"/>
        <v>NO</v>
      </c>
      <c r="E1233" t="str">
        <f t="shared" ref="E1233:E1296" si="60">IF(AND(B1234=MIN(B1230:B1238), _xlfn.STDEV.P(B1230:B1238)&gt;$G$5),"YES","NO")</f>
        <v>NO</v>
      </c>
      <c r="F1233">
        <f t="shared" si="59"/>
        <v>1.5238756381178939</v>
      </c>
    </row>
    <row r="1234" spans="1:6" x14ac:dyDescent="0.25">
      <c r="A1234">
        <v>12844</v>
      </c>
      <c r="B1234">
        <v>8.96484375</v>
      </c>
      <c r="C1234">
        <v>-47.9403419</v>
      </c>
      <c r="D1234" t="str">
        <f t="shared" si="58"/>
        <v>NO</v>
      </c>
      <c r="E1234" t="str">
        <f t="shared" si="60"/>
        <v>NO</v>
      </c>
      <c r="F1234">
        <f t="shared" si="59"/>
        <v>1.6991064977290269</v>
      </c>
    </row>
    <row r="1235" spans="1:6" x14ac:dyDescent="0.25">
      <c r="A1235">
        <v>12855</v>
      </c>
      <c r="B1235">
        <v>8.349609375</v>
      </c>
      <c r="C1235">
        <v>-61.5234375</v>
      </c>
      <c r="D1235" t="str">
        <f t="shared" si="58"/>
        <v>NO</v>
      </c>
      <c r="E1235" t="str">
        <f t="shared" si="60"/>
        <v>NO</v>
      </c>
      <c r="F1235">
        <f t="shared" si="59"/>
        <v>1.8782523875267669</v>
      </c>
    </row>
    <row r="1236" spans="1:6" x14ac:dyDescent="0.25">
      <c r="A1236">
        <v>12865</v>
      </c>
      <c r="B1236">
        <v>7.646484375</v>
      </c>
      <c r="C1236">
        <v>-63.9204559</v>
      </c>
      <c r="D1236" t="str">
        <f t="shared" si="58"/>
        <v>NO</v>
      </c>
      <c r="E1236" t="str">
        <f t="shared" si="60"/>
        <v>NO</v>
      </c>
      <c r="F1236">
        <f t="shared" si="59"/>
        <v>2.0195728054235258</v>
      </c>
    </row>
    <row r="1237" spans="1:6" x14ac:dyDescent="0.25">
      <c r="A1237">
        <v>12876</v>
      </c>
      <c r="B1237">
        <v>6.85546875</v>
      </c>
      <c r="C1237">
        <v>-79.1015625</v>
      </c>
      <c r="D1237" t="str">
        <f t="shared" si="58"/>
        <v>NO</v>
      </c>
      <c r="E1237" t="str">
        <f t="shared" si="60"/>
        <v>NO</v>
      </c>
      <c r="F1237">
        <f t="shared" si="59"/>
        <v>2.1689362987346472</v>
      </c>
    </row>
    <row r="1238" spans="1:6" x14ac:dyDescent="0.25">
      <c r="A1238">
        <v>12886</v>
      </c>
      <c r="B1238">
        <v>6.064453125</v>
      </c>
      <c r="C1238">
        <v>-79.1015625</v>
      </c>
      <c r="D1238" t="str">
        <f t="shared" si="58"/>
        <v>NO</v>
      </c>
      <c r="E1238" t="str">
        <f t="shared" si="60"/>
        <v>NO</v>
      </c>
      <c r="F1238">
        <f t="shared" si="59"/>
        <v>2.2880757258761673</v>
      </c>
    </row>
    <row r="1239" spans="1:6" x14ac:dyDescent="0.25">
      <c r="A1239">
        <v>12896</v>
      </c>
      <c r="B1239">
        <v>5.185546875</v>
      </c>
      <c r="C1239">
        <v>-79.900566100000006</v>
      </c>
      <c r="D1239" t="str">
        <f t="shared" si="58"/>
        <v>NO</v>
      </c>
      <c r="E1239" t="str">
        <f t="shared" si="60"/>
        <v>NO</v>
      </c>
      <c r="F1239">
        <f t="shared" si="59"/>
        <v>2.3773631335473344</v>
      </c>
    </row>
    <row r="1240" spans="1:6" x14ac:dyDescent="0.25">
      <c r="A1240">
        <v>12907</v>
      </c>
      <c r="B1240">
        <v>4.21875</v>
      </c>
      <c r="C1240">
        <v>-96.6796875</v>
      </c>
      <c r="D1240" t="str">
        <f t="shared" si="58"/>
        <v>NO</v>
      </c>
      <c r="E1240" t="str">
        <f t="shared" si="60"/>
        <v>NO</v>
      </c>
      <c r="F1240">
        <f t="shared" si="59"/>
        <v>2.4560886630975061</v>
      </c>
    </row>
    <row r="1241" spans="1:6" x14ac:dyDescent="0.25">
      <c r="A1241">
        <v>12917</v>
      </c>
      <c r="B1241">
        <v>3.33984375</v>
      </c>
      <c r="C1241">
        <v>-79.900566100000006</v>
      </c>
      <c r="D1241" t="str">
        <f t="shared" si="58"/>
        <v>NO</v>
      </c>
      <c r="E1241" t="str">
        <f t="shared" si="60"/>
        <v>NO</v>
      </c>
      <c r="F1241">
        <f t="shared" si="59"/>
        <v>2.5273543155691054</v>
      </c>
    </row>
    <row r="1242" spans="1:6" x14ac:dyDescent="0.25">
      <c r="A1242">
        <v>12928</v>
      </c>
      <c r="B1242">
        <v>2.28515625</v>
      </c>
      <c r="C1242">
        <v>-105.46875</v>
      </c>
      <c r="D1242" t="str">
        <f t="shared" si="58"/>
        <v>NO</v>
      </c>
      <c r="E1242" t="str">
        <f t="shared" si="60"/>
        <v>NO</v>
      </c>
      <c r="F1242">
        <f t="shared" si="59"/>
        <v>2.5648108506685303</v>
      </c>
    </row>
    <row r="1243" spans="1:6" x14ac:dyDescent="0.25">
      <c r="A1243">
        <v>12938</v>
      </c>
      <c r="B1243">
        <v>1.318359375</v>
      </c>
      <c r="C1243">
        <v>-87.890625</v>
      </c>
      <c r="D1243" t="str">
        <f t="shared" si="58"/>
        <v>NO</v>
      </c>
      <c r="E1243" t="str">
        <f t="shared" si="60"/>
        <v>NO</v>
      </c>
      <c r="F1243">
        <f t="shared" si="59"/>
        <v>2.5949748261099819</v>
      </c>
    </row>
    <row r="1244" spans="1:6" x14ac:dyDescent="0.25">
      <c r="A1244">
        <v>12949</v>
      </c>
      <c r="B1244">
        <v>0.3515625</v>
      </c>
      <c r="C1244">
        <v>-96.6796875</v>
      </c>
      <c r="D1244" t="str">
        <f t="shared" si="58"/>
        <v>NO</v>
      </c>
      <c r="E1244" t="str">
        <f t="shared" si="60"/>
        <v>NO</v>
      </c>
      <c r="F1244">
        <f t="shared" si="59"/>
        <v>2.5986840072113302</v>
      </c>
    </row>
    <row r="1245" spans="1:6" x14ac:dyDescent="0.25">
      <c r="A1245">
        <v>12959</v>
      </c>
      <c r="B1245">
        <v>-0.703125</v>
      </c>
      <c r="C1245">
        <v>-105.46875</v>
      </c>
      <c r="D1245" t="str">
        <f t="shared" si="58"/>
        <v>NO</v>
      </c>
      <c r="E1245" t="str">
        <f t="shared" si="60"/>
        <v>NO</v>
      </c>
      <c r="F1245">
        <f t="shared" si="59"/>
        <v>2.5761267113649149</v>
      </c>
    </row>
    <row r="1246" spans="1:6" x14ac:dyDescent="0.25">
      <c r="A1246">
        <v>12969</v>
      </c>
      <c r="B1246">
        <v>-1.7578125</v>
      </c>
      <c r="C1246">
        <v>-95.880683899999994</v>
      </c>
      <c r="D1246" t="str">
        <f t="shared" si="58"/>
        <v>NO</v>
      </c>
      <c r="E1246" t="str">
        <f t="shared" si="60"/>
        <v>NO</v>
      </c>
      <c r="F1246">
        <f t="shared" si="59"/>
        <v>2.5463387328442404</v>
      </c>
    </row>
    <row r="1247" spans="1:6" x14ac:dyDescent="0.25">
      <c r="A1247">
        <v>12980</v>
      </c>
      <c r="B1247">
        <v>-2.724609375</v>
      </c>
      <c r="C1247">
        <v>-96.6796875</v>
      </c>
      <c r="D1247" t="str">
        <f t="shared" si="58"/>
        <v>NO</v>
      </c>
      <c r="E1247" t="str">
        <f t="shared" si="60"/>
        <v>NO</v>
      </c>
      <c r="F1247">
        <f t="shared" si="59"/>
        <v>2.483158605517628</v>
      </c>
    </row>
    <row r="1248" spans="1:6" x14ac:dyDescent="0.25">
      <c r="A1248">
        <v>12990</v>
      </c>
      <c r="B1248">
        <v>-3.779296875</v>
      </c>
      <c r="C1248">
        <v>-95.880683899999994</v>
      </c>
      <c r="D1248" t="str">
        <f t="shared" si="58"/>
        <v>NO</v>
      </c>
      <c r="E1248" t="str">
        <f t="shared" si="60"/>
        <v>NO</v>
      </c>
      <c r="F1248">
        <f t="shared" si="59"/>
        <v>2.3930364675775944</v>
      </c>
    </row>
    <row r="1249" spans="1:6" x14ac:dyDescent="0.25">
      <c r="A1249">
        <v>13001</v>
      </c>
      <c r="B1249">
        <v>-4.658203125</v>
      </c>
      <c r="C1249">
        <v>-87.890625</v>
      </c>
      <c r="D1249" t="str">
        <f t="shared" si="58"/>
        <v>NO</v>
      </c>
      <c r="E1249" t="str">
        <f t="shared" si="60"/>
        <v>NO</v>
      </c>
      <c r="F1249">
        <f t="shared" si="59"/>
        <v>2.2880757258761673</v>
      </c>
    </row>
    <row r="1250" spans="1:6" x14ac:dyDescent="0.25">
      <c r="A1250">
        <v>13011</v>
      </c>
      <c r="B1250">
        <v>-5.625</v>
      </c>
      <c r="C1250">
        <v>-87.890625</v>
      </c>
      <c r="D1250" t="str">
        <f t="shared" si="58"/>
        <v>NO</v>
      </c>
      <c r="E1250" t="str">
        <f t="shared" si="60"/>
        <v>NO</v>
      </c>
      <c r="F1250">
        <f t="shared" si="59"/>
        <v>2.1689362987346472</v>
      </c>
    </row>
    <row r="1251" spans="1:6" x14ac:dyDescent="0.25">
      <c r="A1251">
        <v>13022</v>
      </c>
      <c r="B1251">
        <v>-6.50390625</v>
      </c>
      <c r="C1251">
        <v>-87.890625</v>
      </c>
      <c r="D1251" t="str">
        <f t="shared" si="58"/>
        <v>NO</v>
      </c>
      <c r="E1251" t="str">
        <f t="shared" si="60"/>
        <v>NO</v>
      </c>
      <c r="F1251">
        <f t="shared" si="59"/>
        <v>2.0195728054235258</v>
      </c>
    </row>
    <row r="1252" spans="1:6" x14ac:dyDescent="0.25">
      <c r="A1252">
        <v>13032</v>
      </c>
      <c r="B1252">
        <v>-7.294921875</v>
      </c>
      <c r="C1252">
        <v>-79.1015625</v>
      </c>
      <c r="D1252" t="str">
        <f t="shared" si="58"/>
        <v>NO</v>
      </c>
      <c r="E1252" t="str">
        <f t="shared" si="60"/>
        <v>NO</v>
      </c>
      <c r="F1252">
        <f t="shared" si="59"/>
        <v>1.8782523882951077</v>
      </c>
    </row>
    <row r="1253" spans="1:6" x14ac:dyDescent="0.25">
      <c r="A1253">
        <v>13042</v>
      </c>
      <c r="B1253">
        <v>-8.0859375</v>
      </c>
      <c r="C1253">
        <v>-71.910514800000001</v>
      </c>
      <c r="D1253" t="str">
        <f t="shared" si="58"/>
        <v>NO</v>
      </c>
      <c r="E1253" t="str">
        <f t="shared" si="60"/>
        <v>NO</v>
      </c>
      <c r="F1253">
        <f t="shared" si="59"/>
        <v>1.6991064990956517</v>
      </c>
    </row>
    <row r="1254" spans="1:6" x14ac:dyDescent="0.25">
      <c r="A1254">
        <v>13053</v>
      </c>
      <c r="B1254">
        <v>-8.7890625</v>
      </c>
      <c r="C1254">
        <v>-70.3125</v>
      </c>
      <c r="D1254" t="str">
        <f t="shared" si="58"/>
        <v>NO</v>
      </c>
      <c r="E1254" t="str">
        <f t="shared" si="60"/>
        <v>NO</v>
      </c>
      <c r="F1254">
        <f t="shared" si="59"/>
        <v>1.5112442741755188</v>
      </c>
    </row>
    <row r="1255" spans="1:6" x14ac:dyDescent="0.25">
      <c r="A1255">
        <v>13063</v>
      </c>
      <c r="B1255">
        <v>-9.404296875</v>
      </c>
      <c r="C1255">
        <v>-55.930396999999999</v>
      </c>
      <c r="D1255" t="str">
        <f t="shared" si="58"/>
        <v>NO</v>
      </c>
      <c r="E1255" t="str">
        <f t="shared" si="60"/>
        <v>NO</v>
      </c>
      <c r="F1255">
        <f t="shared" si="59"/>
        <v>1.3224401556836389</v>
      </c>
    </row>
    <row r="1256" spans="1:6" x14ac:dyDescent="0.25">
      <c r="A1256">
        <v>13074</v>
      </c>
      <c r="B1256">
        <v>-9.931640625</v>
      </c>
      <c r="C1256">
        <v>-52.734375</v>
      </c>
      <c r="D1256" t="str">
        <f t="shared" si="58"/>
        <v>NO</v>
      </c>
      <c r="E1256" t="str">
        <f t="shared" si="60"/>
        <v>NO</v>
      </c>
      <c r="F1256">
        <f t="shared" si="59"/>
        <v>1.1125957330064449</v>
      </c>
    </row>
    <row r="1257" spans="1:6" x14ac:dyDescent="0.25">
      <c r="A1257">
        <v>13084</v>
      </c>
      <c r="B1257">
        <v>-10.45898438</v>
      </c>
      <c r="C1257">
        <v>-52.734375</v>
      </c>
      <c r="D1257" t="str">
        <f t="shared" si="58"/>
        <v>NO</v>
      </c>
      <c r="E1257" t="str">
        <f t="shared" si="60"/>
        <v>NO</v>
      </c>
      <c r="F1257">
        <f t="shared" si="59"/>
        <v>0.90013426797929708</v>
      </c>
    </row>
    <row r="1258" spans="1:6" x14ac:dyDescent="0.25">
      <c r="A1258">
        <v>13095</v>
      </c>
      <c r="B1258">
        <v>-10.81054688</v>
      </c>
      <c r="C1258">
        <v>-31.960228000000001</v>
      </c>
      <c r="D1258" t="str">
        <f t="shared" si="58"/>
        <v>NO</v>
      </c>
      <c r="E1258" t="str">
        <f t="shared" si="60"/>
        <v>NO</v>
      </c>
      <c r="F1258">
        <f t="shared" si="59"/>
        <v>0.68762760772010278</v>
      </c>
    </row>
    <row r="1259" spans="1:6" x14ac:dyDescent="0.25">
      <c r="A1259">
        <v>13105</v>
      </c>
      <c r="B1259">
        <v>-11.07421875</v>
      </c>
      <c r="C1259">
        <v>-26.3671875</v>
      </c>
      <c r="D1259" t="str">
        <f t="shared" si="58"/>
        <v>NO</v>
      </c>
      <c r="E1259" t="str">
        <f t="shared" si="60"/>
        <v>NO</v>
      </c>
      <c r="F1259">
        <f t="shared" si="59"/>
        <v>0.48218855075675821</v>
      </c>
    </row>
    <row r="1260" spans="1:6" x14ac:dyDescent="0.25">
      <c r="A1260">
        <v>13115</v>
      </c>
      <c r="B1260">
        <v>-11.33789063</v>
      </c>
      <c r="C1260">
        <v>-23.970171000000001</v>
      </c>
      <c r="D1260" t="str">
        <f t="shared" si="58"/>
        <v>NO</v>
      </c>
      <c r="E1260" t="str">
        <f t="shared" si="60"/>
        <v>YES</v>
      </c>
      <c r="F1260">
        <f t="shared" si="59"/>
        <v>0.31004898103045075</v>
      </c>
    </row>
    <row r="1261" spans="1:6" x14ac:dyDescent="0.25">
      <c r="A1261">
        <v>13126</v>
      </c>
      <c r="B1261">
        <v>-11.42578125</v>
      </c>
      <c r="C1261">
        <v>-8.7890625</v>
      </c>
      <c r="D1261" t="str">
        <f t="shared" si="58"/>
        <v>NO</v>
      </c>
      <c r="E1261" t="str">
        <f t="shared" si="60"/>
        <v>YES</v>
      </c>
      <c r="F1261">
        <f t="shared" si="59"/>
        <v>0.29035290559477173</v>
      </c>
    </row>
    <row r="1262" spans="1:6" x14ac:dyDescent="0.25">
      <c r="A1262">
        <v>13136</v>
      </c>
      <c r="B1262">
        <v>-11.42578125</v>
      </c>
      <c r="C1262">
        <v>0</v>
      </c>
      <c r="D1262" t="str">
        <f t="shared" si="58"/>
        <v>NO</v>
      </c>
      <c r="E1262" t="str">
        <f t="shared" si="60"/>
        <v>NO</v>
      </c>
      <c r="F1262">
        <f t="shared" si="59"/>
        <v>0.424776624176812</v>
      </c>
    </row>
    <row r="1263" spans="1:6" x14ac:dyDescent="0.25">
      <c r="A1263">
        <v>13147</v>
      </c>
      <c r="B1263">
        <v>-11.33789063</v>
      </c>
      <c r="C1263">
        <v>8.7890625</v>
      </c>
      <c r="D1263" t="str">
        <f t="shared" si="58"/>
        <v>NO</v>
      </c>
      <c r="E1263" t="str">
        <f t="shared" si="60"/>
        <v>NO</v>
      </c>
      <c r="F1263">
        <f t="shared" si="59"/>
        <v>0.62286010663301905</v>
      </c>
    </row>
    <row r="1264" spans="1:6" x14ac:dyDescent="0.25">
      <c r="A1264">
        <v>13157</v>
      </c>
      <c r="B1264">
        <v>-11.16210938</v>
      </c>
      <c r="C1264">
        <v>17.578125</v>
      </c>
      <c r="D1264" t="str">
        <f t="shared" si="58"/>
        <v>NO</v>
      </c>
      <c r="E1264" t="str">
        <f t="shared" si="60"/>
        <v>NO</v>
      </c>
      <c r="F1264">
        <f t="shared" si="59"/>
        <v>0.83483243307180743</v>
      </c>
    </row>
    <row r="1265" spans="1:6" x14ac:dyDescent="0.25">
      <c r="A1265">
        <v>13167</v>
      </c>
      <c r="B1265">
        <v>-10.8984375</v>
      </c>
      <c r="C1265">
        <v>23.970171000000001</v>
      </c>
      <c r="D1265" t="str">
        <f t="shared" si="58"/>
        <v>NO</v>
      </c>
      <c r="E1265" t="str">
        <f t="shared" si="60"/>
        <v>NO</v>
      </c>
      <c r="F1265">
        <f t="shared" si="59"/>
        <v>1.053058638997836</v>
      </c>
    </row>
    <row r="1266" spans="1:6" x14ac:dyDescent="0.25">
      <c r="A1266">
        <v>13178</v>
      </c>
      <c r="B1266">
        <v>-10.546875</v>
      </c>
      <c r="C1266">
        <v>35.15625</v>
      </c>
      <c r="D1266" t="str">
        <f t="shared" si="58"/>
        <v>NO</v>
      </c>
      <c r="E1266" t="str">
        <f t="shared" si="60"/>
        <v>NO</v>
      </c>
      <c r="F1266">
        <f t="shared" si="59"/>
        <v>1.2565441503286943</v>
      </c>
    </row>
    <row r="1267" spans="1:6" x14ac:dyDescent="0.25">
      <c r="A1267">
        <v>13188</v>
      </c>
      <c r="B1267">
        <v>-10.10742188</v>
      </c>
      <c r="C1267">
        <v>39.9502831</v>
      </c>
      <c r="D1267" t="str">
        <f t="shared" si="58"/>
        <v>NO</v>
      </c>
      <c r="E1267" t="str">
        <f t="shared" si="60"/>
        <v>NO</v>
      </c>
      <c r="F1267">
        <f t="shared" si="59"/>
        <v>1.4507130951276981</v>
      </c>
    </row>
    <row r="1268" spans="1:6" x14ac:dyDescent="0.25">
      <c r="A1268">
        <v>13199</v>
      </c>
      <c r="B1268">
        <v>-9.580078125</v>
      </c>
      <c r="C1268">
        <v>52.734375</v>
      </c>
      <c r="D1268" t="str">
        <f t="shared" si="58"/>
        <v>NO</v>
      </c>
      <c r="E1268" t="str">
        <f t="shared" si="60"/>
        <v>NO</v>
      </c>
      <c r="F1268">
        <f t="shared" si="59"/>
        <v>1.6395783496423328</v>
      </c>
    </row>
    <row r="1269" spans="1:6" x14ac:dyDescent="0.25">
      <c r="A1269">
        <v>13209</v>
      </c>
      <c r="B1269">
        <v>-8.96484375</v>
      </c>
      <c r="C1269">
        <v>55.930396999999999</v>
      </c>
      <c r="D1269" t="str">
        <f t="shared" si="58"/>
        <v>NO</v>
      </c>
      <c r="E1269" t="str">
        <f t="shared" si="60"/>
        <v>NO</v>
      </c>
      <c r="F1269">
        <f t="shared" si="59"/>
        <v>1.8099895065926979</v>
      </c>
    </row>
    <row r="1270" spans="1:6" x14ac:dyDescent="0.25">
      <c r="A1270">
        <v>13220</v>
      </c>
      <c r="B1270">
        <v>-8.26171875</v>
      </c>
      <c r="C1270">
        <v>70.3125</v>
      </c>
      <c r="D1270" t="str">
        <f t="shared" si="58"/>
        <v>NO</v>
      </c>
      <c r="E1270" t="str">
        <f t="shared" si="60"/>
        <v>NO</v>
      </c>
      <c r="F1270">
        <f t="shared" si="59"/>
        <v>1.9705279368076911</v>
      </c>
    </row>
    <row r="1271" spans="1:6" x14ac:dyDescent="0.25">
      <c r="A1271">
        <v>13230</v>
      </c>
      <c r="B1271">
        <v>-7.55859375</v>
      </c>
      <c r="C1271">
        <v>70.3125</v>
      </c>
      <c r="D1271" t="str">
        <f t="shared" si="58"/>
        <v>NO</v>
      </c>
      <c r="E1271" t="str">
        <f t="shared" si="60"/>
        <v>NO</v>
      </c>
      <c r="F1271">
        <f t="shared" si="59"/>
        <v>2.1125374153029073</v>
      </c>
    </row>
    <row r="1272" spans="1:6" x14ac:dyDescent="0.25">
      <c r="A1272">
        <v>13240</v>
      </c>
      <c r="B1272">
        <v>-6.767578125</v>
      </c>
      <c r="C1272">
        <v>71.910514800000001</v>
      </c>
      <c r="D1272" t="str">
        <f t="shared" si="58"/>
        <v>NO</v>
      </c>
      <c r="E1272" t="str">
        <f t="shared" si="60"/>
        <v>NO</v>
      </c>
      <c r="F1272">
        <f t="shared" si="59"/>
        <v>2.2319527681337004</v>
      </c>
    </row>
    <row r="1273" spans="1:6" x14ac:dyDescent="0.25">
      <c r="A1273">
        <v>13251</v>
      </c>
      <c r="B1273">
        <v>-5.888671875</v>
      </c>
      <c r="C1273">
        <v>87.890625</v>
      </c>
      <c r="D1273" t="str">
        <f t="shared" si="58"/>
        <v>NO</v>
      </c>
      <c r="E1273" t="str">
        <f t="shared" si="60"/>
        <v>NO</v>
      </c>
      <c r="F1273">
        <f t="shared" si="59"/>
        <v>2.3444823074698307</v>
      </c>
    </row>
    <row r="1274" spans="1:6" x14ac:dyDescent="0.25">
      <c r="A1274">
        <v>13261</v>
      </c>
      <c r="B1274">
        <v>-5.009765625</v>
      </c>
      <c r="C1274">
        <v>79.900566100000006</v>
      </c>
      <c r="D1274" t="str">
        <f t="shared" si="58"/>
        <v>NO</v>
      </c>
      <c r="E1274" t="str">
        <f t="shared" si="60"/>
        <v>NO</v>
      </c>
      <c r="F1274">
        <f t="shared" si="59"/>
        <v>2.4335812098392799</v>
      </c>
    </row>
    <row r="1275" spans="1:6" x14ac:dyDescent="0.25">
      <c r="A1275">
        <v>13272</v>
      </c>
      <c r="B1275">
        <v>-4.04296875</v>
      </c>
      <c r="C1275">
        <v>96.6796875</v>
      </c>
      <c r="D1275" t="str">
        <f t="shared" si="58"/>
        <v>NO</v>
      </c>
      <c r="E1275" t="str">
        <f t="shared" si="60"/>
        <v>NO</v>
      </c>
      <c r="F1275">
        <f t="shared" si="59"/>
        <v>2.5047638327615154</v>
      </c>
    </row>
    <row r="1276" spans="1:6" x14ac:dyDescent="0.25">
      <c r="A1276">
        <v>13282</v>
      </c>
      <c r="B1276">
        <v>-3.076171875</v>
      </c>
      <c r="C1276">
        <v>87.890625</v>
      </c>
      <c r="D1276" t="str">
        <f t="shared" si="58"/>
        <v>NO</v>
      </c>
      <c r="E1276" t="str">
        <f t="shared" si="60"/>
        <v>NO</v>
      </c>
      <c r="F1276">
        <f t="shared" si="59"/>
        <v>2.5458892599685945</v>
      </c>
    </row>
    <row r="1277" spans="1:6" x14ac:dyDescent="0.25">
      <c r="A1277">
        <v>13293</v>
      </c>
      <c r="B1277">
        <v>-2.109375</v>
      </c>
      <c r="C1277">
        <v>96.6796875</v>
      </c>
      <c r="D1277" t="str">
        <f t="shared" si="58"/>
        <v>NO</v>
      </c>
      <c r="E1277" t="str">
        <f t="shared" si="60"/>
        <v>NO</v>
      </c>
      <c r="F1277">
        <f t="shared" si="59"/>
        <v>2.56826654418738</v>
      </c>
    </row>
    <row r="1278" spans="1:6" x14ac:dyDescent="0.25">
      <c r="A1278">
        <v>13303</v>
      </c>
      <c r="B1278">
        <v>-1.0546875</v>
      </c>
      <c r="C1278">
        <v>105.46875</v>
      </c>
      <c r="D1278" t="str">
        <f t="shared" si="58"/>
        <v>NO</v>
      </c>
      <c r="E1278" t="str">
        <f t="shared" si="60"/>
        <v>NO</v>
      </c>
      <c r="F1278">
        <f t="shared" si="59"/>
        <v>2.56826654418738</v>
      </c>
    </row>
    <row r="1279" spans="1:6" x14ac:dyDescent="0.25">
      <c r="A1279">
        <v>13313</v>
      </c>
      <c r="B1279">
        <v>-8.7890625E-2</v>
      </c>
      <c r="C1279">
        <v>87.890625</v>
      </c>
      <c r="D1279" t="str">
        <f t="shared" si="58"/>
        <v>NO</v>
      </c>
      <c r="E1279" t="str">
        <f t="shared" si="60"/>
        <v>NO</v>
      </c>
      <c r="F1279">
        <f t="shared" si="59"/>
        <v>2.5458892599685945</v>
      </c>
    </row>
    <row r="1280" spans="1:6" x14ac:dyDescent="0.25">
      <c r="A1280">
        <v>13324</v>
      </c>
      <c r="B1280">
        <v>0.966796875</v>
      </c>
      <c r="C1280">
        <v>105.46875</v>
      </c>
      <c r="D1280" t="str">
        <f t="shared" si="58"/>
        <v>NO</v>
      </c>
      <c r="E1280" t="str">
        <f t="shared" si="60"/>
        <v>NO</v>
      </c>
      <c r="F1280">
        <f t="shared" si="59"/>
        <v>2.5047638327615154</v>
      </c>
    </row>
    <row r="1281" spans="1:6" x14ac:dyDescent="0.25">
      <c r="A1281">
        <v>13334</v>
      </c>
      <c r="B1281">
        <v>1.93359375</v>
      </c>
      <c r="C1281">
        <v>87.890625</v>
      </c>
      <c r="D1281" t="str">
        <f t="shared" si="58"/>
        <v>NO</v>
      </c>
      <c r="E1281" t="str">
        <f t="shared" si="60"/>
        <v>NO</v>
      </c>
      <c r="F1281">
        <f t="shared" si="59"/>
        <v>2.448154735486856</v>
      </c>
    </row>
    <row r="1282" spans="1:6" x14ac:dyDescent="0.25">
      <c r="A1282">
        <v>13345</v>
      </c>
      <c r="B1282">
        <v>2.900390625</v>
      </c>
      <c r="C1282">
        <v>96.6796875</v>
      </c>
      <c r="D1282" t="str">
        <f t="shared" si="58"/>
        <v>NO</v>
      </c>
      <c r="E1282" t="str">
        <f t="shared" si="60"/>
        <v>NO</v>
      </c>
      <c r="F1282">
        <f t="shared" si="59"/>
        <v>2.3700107570999611</v>
      </c>
    </row>
    <row r="1283" spans="1:6" x14ac:dyDescent="0.25">
      <c r="A1283">
        <v>13355</v>
      </c>
      <c r="B1283">
        <v>3.8671875</v>
      </c>
      <c r="C1283">
        <v>87.890625</v>
      </c>
      <c r="D1283" t="str">
        <f t="shared" si="58"/>
        <v>NO</v>
      </c>
      <c r="E1283" t="str">
        <f t="shared" si="60"/>
        <v>NO</v>
      </c>
      <c r="F1283">
        <f t="shared" si="59"/>
        <v>2.2651619273528563</v>
      </c>
    </row>
    <row r="1284" spans="1:6" x14ac:dyDescent="0.25">
      <c r="A1284">
        <v>13366</v>
      </c>
      <c r="B1284">
        <v>4.74609375</v>
      </c>
      <c r="C1284">
        <v>87.890625</v>
      </c>
      <c r="D1284" t="str">
        <f t="shared" si="58"/>
        <v>NO</v>
      </c>
      <c r="E1284" t="str">
        <f t="shared" si="60"/>
        <v>NO</v>
      </c>
      <c r="F1284">
        <f t="shared" si="59"/>
        <v>2.1499905608213945</v>
      </c>
    </row>
    <row r="1285" spans="1:6" x14ac:dyDescent="0.25">
      <c r="A1285">
        <v>13376</v>
      </c>
      <c r="B1285">
        <v>5.625</v>
      </c>
      <c r="C1285">
        <v>87.890625</v>
      </c>
      <c r="D1285" t="str">
        <f t="shared" si="58"/>
        <v>NO</v>
      </c>
      <c r="E1285" t="str">
        <f t="shared" si="60"/>
        <v>NO</v>
      </c>
      <c r="F1285">
        <f t="shared" si="59"/>
        <v>2.0225455774327976</v>
      </c>
    </row>
    <row r="1286" spans="1:6" x14ac:dyDescent="0.25">
      <c r="A1286">
        <v>13386</v>
      </c>
      <c r="B1286">
        <v>6.50390625</v>
      </c>
      <c r="C1286">
        <v>79.900566100000006</v>
      </c>
      <c r="D1286" t="str">
        <f t="shared" ref="D1286:D1349" si="61">IF(AND(B1287=MAX(B1283:B1291), _xlfn.STDEV.P(B1283:B1291)&gt;$G$5),"YES","NO")</f>
        <v>NO</v>
      </c>
      <c r="E1286" t="str">
        <f t="shared" si="60"/>
        <v>NO</v>
      </c>
      <c r="F1286">
        <f t="shared" ref="F1286:F1349" si="62">_xlfn.STDEV.P(B1283:B1291)</f>
        <v>1.8834242717201792</v>
      </c>
    </row>
    <row r="1287" spans="1:6" x14ac:dyDescent="0.25">
      <c r="A1287">
        <v>13397</v>
      </c>
      <c r="B1287">
        <v>7.20703125</v>
      </c>
      <c r="C1287">
        <v>70.3125</v>
      </c>
      <c r="D1287" t="str">
        <f t="shared" si="61"/>
        <v>NO</v>
      </c>
      <c r="E1287" t="str">
        <f t="shared" si="60"/>
        <v>NO</v>
      </c>
      <c r="F1287">
        <f t="shared" si="62"/>
        <v>1.7242897229955658</v>
      </c>
    </row>
    <row r="1288" spans="1:6" x14ac:dyDescent="0.25">
      <c r="A1288">
        <v>13407</v>
      </c>
      <c r="B1288">
        <v>7.91015625</v>
      </c>
      <c r="C1288">
        <v>63.9204559</v>
      </c>
      <c r="D1288" t="str">
        <f t="shared" si="61"/>
        <v>NO</v>
      </c>
      <c r="E1288" t="str">
        <f t="shared" si="60"/>
        <v>NO</v>
      </c>
      <c r="F1288">
        <f t="shared" si="62"/>
        <v>1.5490140671014336</v>
      </c>
    </row>
    <row r="1289" spans="1:6" x14ac:dyDescent="0.25">
      <c r="A1289">
        <v>13418</v>
      </c>
      <c r="B1289">
        <v>8.525390625</v>
      </c>
      <c r="C1289">
        <v>61.5234375</v>
      </c>
      <c r="D1289" t="str">
        <f t="shared" si="61"/>
        <v>NO</v>
      </c>
      <c r="E1289" t="str">
        <f t="shared" si="60"/>
        <v>NO</v>
      </c>
      <c r="F1289">
        <f t="shared" si="62"/>
        <v>1.3662803917482893</v>
      </c>
    </row>
    <row r="1290" spans="1:6" x14ac:dyDescent="0.25">
      <c r="A1290">
        <v>13428</v>
      </c>
      <c r="B1290">
        <v>9.140625</v>
      </c>
      <c r="C1290">
        <v>55.930396999999999</v>
      </c>
      <c r="D1290" t="str">
        <f t="shared" si="61"/>
        <v>NO</v>
      </c>
      <c r="E1290" t="str">
        <f t="shared" si="60"/>
        <v>NO</v>
      </c>
      <c r="F1290">
        <f t="shared" si="62"/>
        <v>1.1908457966976973</v>
      </c>
    </row>
    <row r="1291" spans="1:6" x14ac:dyDescent="0.25">
      <c r="A1291">
        <v>13439</v>
      </c>
      <c r="B1291">
        <v>9.66796875</v>
      </c>
      <c r="C1291">
        <v>52.734375</v>
      </c>
      <c r="D1291" t="str">
        <f t="shared" si="61"/>
        <v>NO</v>
      </c>
      <c r="E1291" t="str">
        <f t="shared" si="60"/>
        <v>NO</v>
      </c>
      <c r="F1291">
        <f t="shared" si="62"/>
        <v>0.98608637364865626</v>
      </c>
    </row>
    <row r="1292" spans="1:6" x14ac:dyDescent="0.25">
      <c r="A1292">
        <v>13449</v>
      </c>
      <c r="B1292">
        <v>10.01953125</v>
      </c>
      <c r="C1292">
        <v>35.15625</v>
      </c>
      <c r="D1292" t="str">
        <f t="shared" si="61"/>
        <v>NO</v>
      </c>
      <c r="E1292" t="str">
        <f t="shared" si="60"/>
        <v>NO</v>
      </c>
      <c r="F1292">
        <f t="shared" si="62"/>
        <v>0.77929442940649418</v>
      </c>
    </row>
    <row r="1293" spans="1:6" x14ac:dyDescent="0.25">
      <c r="A1293">
        <v>13459</v>
      </c>
      <c r="B1293">
        <v>10.37109375</v>
      </c>
      <c r="C1293">
        <v>31.960228000000001</v>
      </c>
      <c r="D1293" t="str">
        <f t="shared" si="61"/>
        <v>NO</v>
      </c>
      <c r="E1293" t="str">
        <f t="shared" si="60"/>
        <v>NO</v>
      </c>
      <c r="F1293">
        <f t="shared" si="62"/>
        <v>0.5667428973503319</v>
      </c>
    </row>
    <row r="1294" spans="1:6" x14ac:dyDescent="0.25">
      <c r="A1294">
        <v>13470</v>
      </c>
      <c r="B1294">
        <v>10.63476563</v>
      </c>
      <c r="C1294">
        <v>26.3671875</v>
      </c>
      <c r="D1294" t="str">
        <f t="shared" si="61"/>
        <v>YES</v>
      </c>
      <c r="E1294" t="str">
        <f t="shared" si="60"/>
        <v>NO</v>
      </c>
      <c r="F1294">
        <f t="shared" si="62"/>
        <v>0.37973090192609332</v>
      </c>
    </row>
    <row r="1295" spans="1:6" x14ac:dyDescent="0.25">
      <c r="A1295">
        <v>13480</v>
      </c>
      <c r="B1295">
        <v>10.81054688</v>
      </c>
      <c r="C1295">
        <v>15.980114</v>
      </c>
      <c r="D1295" t="str">
        <f t="shared" si="61"/>
        <v>YES</v>
      </c>
      <c r="E1295" t="str">
        <f t="shared" si="60"/>
        <v>NO</v>
      </c>
      <c r="F1295">
        <f t="shared" si="62"/>
        <v>0.26349096922611093</v>
      </c>
    </row>
    <row r="1296" spans="1:6" x14ac:dyDescent="0.25">
      <c r="A1296">
        <v>13491</v>
      </c>
      <c r="B1296">
        <v>10.81054688</v>
      </c>
      <c r="C1296">
        <v>0</v>
      </c>
      <c r="D1296" t="str">
        <f t="shared" si="61"/>
        <v>YES</v>
      </c>
      <c r="E1296" t="str">
        <f t="shared" si="60"/>
        <v>NO</v>
      </c>
      <c r="F1296">
        <f t="shared" si="62"/>
        <v>0.2840437428488129</v>
      </c>
    </row>
    <row r="1297" spans="1:6" x14ac:dyDescent="0.25">
      <c r="A1297">
        <v>13501</v>
      </c>
      <c r="B1297">
        <v>10.81054688</v>
      </c>
      <c r="C1297">
        <v>0</v>
      </c>
      <c r="D1297" t="str">
        <f t="shared" si="61"/>
        <v>NO</v>
      </c>
      <c r="E1297" t="str">
        <f t="shared" ref="E1297:E1360" si="63">IF(AND(B1298=MIN(B1294:B1302), _xlfn.STDEV.P(B1294:B1302)&gt;$G$5),"YES","NO")</f>
        <v>NO</v>
      </c>
      <c r="F1297">
        <f t="shared" si="62"/>
        <v>0.43738663570943997</v>
      </c>
    </row>
    <row r="1298" spans="1:6" x14ac:dyDescent="0.25">
      <c r="A1298">
        <v>13512</v>
      </c>
      <c r="B1298">
        <v>10.72265625</v>
      </c>
      <c r="C1298">
        <v>-8.7890625</v>
      </c>
      <c r="D1298" t="str">
        <f t="shared" si="61"/>
        <v>NO</v>
      </c>
      <c r="E1298" t="str">
        <f t="shared" si="63"/>
        <v>NO</v>
      </c>
      <c r="F1298">
        <f t="shared" si="62"/>
        <v>0.63077169138231448</v>
      </c>
    </row>
    <row r="1299" spans="1:6" x14ac:dyDescent="0.25">
      <c r="A1299">
        <v>13522</v>
      </c>
      <c r="B1299">
        <v>10.546875</v>
      </c>
      <c r="C1299">
        <v>-17.578125</v>
      </c>
      <c r="D1299" t="str">
        <f t="shared" si="61"/>
        <v>NO</v>
      </c>
      <c r="E1299" t="str">
        <f t="shared" si="63"/>
        <v>NO</v>
      </c>
      <c r="F1299">
        <f t="shared" si="62"/>
        <v>0.83483243383215844</v>
      </c>
    </row>
    <row r="1300" spans="1:6" x14ac:dyDescent="0.25">
      <c r="A1300">
        <v>13532</v>
      </c>
      <c r="B1300">
        <v>10.28320313</v>
      </c>
      <c r="C1300">
        <v>-23.970171000000001</v>
      </c>
      <c r="D1300" t="str">
        <f t="shared" si="61"/>
        <v>NO</v>
      </c>
      <c r="E1300" t="str">
        <f t="shared" si="63"/>
        <v>NO</v>
      </c>
      <c r="F1300">
        <f t="shared" si="62"/>
        <v>1.0347876711951332</v>
      </c>
    </row>
    <row r="1301" spans="1:6" x14ac:dyDescent="0.25">
      <c r="A1301">
        <v>13543</v>
      </c>
      <c r="B1301">
        <v>9.931640625</v>
      </c>
      <c r="C1301">
        <v>-35.15625</v>
      </c>
      <c r="D1301" t="str">
        <f t="shared" si="61"/>
        <v>NO</v>
      </c>
      <c r="E1301" t="str">
        <f t="shared" si="63"/>
        <v>NO</v>
      </c>
      <c r="F1301">
        <f t="shared" si="62"/>
        <v>1.2446479665965899</v>
      </c>
    </row>
    <row r="1302" spans="1:6" x14ac:dyDescent="0.25">
      <c r="A1302">
        <v>13553</v>
      </c>
      <c r="B1302">
        <v>9.4921875</v>
      </c>
      <c r="C1302">
        <v>-39.9502831</v>
      </c>
      <c r="D1302" t="str">
        <f t="shared" si="61"/>
        <v>NO</v>
      </c>
      <c r="E1302" t="str">
        <f t="shared" si="63"/>
        <v>NO</v>
      </c>
      <c r="F1302">
        <f t="shared" si="62"/>
        <v>1.4267173730888687</v>
      </c>
    </row>
    <row r="1303" spans="1:6" x14ac:dyDescent="0.25">
      <c r="A1303">
        <v>13564</v>
      </c>
      <c r="B1303">
        <v>8.96484375</v>
      </c>
      <c r="C1303">
        <v>-52.734375</v>
      </c>
      <c r="D1303" t="str">
        <f t="shared" si="61"/>
        <v>NO</v>
      </c>
      <c r="E1303" t="str">
        <f t="shared" si="63"/>
        <v>NO</v>
      </c>
      <c r="F1303">
        <f t="shared" si="62"/>
        <v>1.6083957700329512</v>
      </c>
    </row>
    <row r="1304" spans="1:6" x14ac:dyDescent="0.25">
      <c r="A1304">
        <v>13574</v>
      </c>
      <c r="B1304">
        <v>8.349609375</v>
      </c>
      <c r="C1304">
        <v>-55.930396999999999</v>
      </c>
      <c r="D1304" t="str">
        <f t="shared" si="61"/>
        <v>NO</v>
      </c>
      <c r="E1304" t="str">
        <f t="shared" si="63"/>
        <v>NO</v>
      </c>
      <c r="F1304">
        <f t="shared" si="62"/>
        <v>1.775787007112313</v>
      </c>
    </row>
    <row r="1305" spans="1:6" x14ac:dyDescent="0.25">
      <c r="A1305">
        <v>13585</v>
      </c>
      <c r="B1305">
        <v>7.734375</v>
      </c>
      <c r="C1305">
        <v>-61.5234375</v>
      </c>
      <c r="D1305" t="str">
        <f t="shared" si="61"/>
        <v>NO</v>
      </c>
      <c r="E1305" t="str">
        <f t="shared" si="63"/>
        <v>NO</v>
      </c>
      <c r="F1305">
        <f t="shared" si="62"/>
        <v>1.9370431669089747</v>
      </c>
    </row>
    <row r="1306" spans="1:6" x14ac:dyDescent="0.25">
      <c r="A1306">
        <v>13595</v>
      </c>
      <c r="B1306">
        <v>6.943359375</v>
      </c>
      <c r="C1306">
        <v>-79.1015625</v>
      </c>
      <c r="D1306" t="str">
        <f t="shared" si="61"/>
        <v>NO</v>
      </c>
      <c r="E1306" t="str">
        <f t="shared" si="63"/>
        <v>NO</v>
      </c>
      <c r="F1306">
        <f t="shared" si="62"/>
        <v>2.0670854861922288</v>
      </c>
    </row>
    <row r="1307" spans="1:6" x14ac:dyDescent="0.25">
      <c r="A1307">
        <v>13605</v>
      </c>
      <c r="B1307">
        <v>6.240234375</v>
      </c>
      <c r="C1307">
        <v>-63.9204559</v>
      </c>
      <c r="D1307" t="str">
        <f t="shared" si="61"/>
        <v>NO</v>
      </c>
      <c r="E1307" t="str">
        <f t="shared" si="63"/>
        <v>NO</v>
      </c>
      <c r="F1307">
        <f t="shared" si="62"/>
        <v>2.182568031115919</v>
      </c>
    </row>
    <row r="1308" spans="1:6" x14ac:dyDescent="0.25">
      <c r="A1308">
        <v>13616</v>
      </c>
      <c r="B1308">
        <v>5.361328125</v>
      </c>
      <c r="C1308">
        <v>-87.890625</v>
      </c>
      <c r="D1308" t="str">
        <f t="shared" si="61"/>
        <v>NO</v>
      </c>
      <c r="E1308" t="str">
        <f t="shared" si="63"/>
        <v>NO</v>
      </c>
      <c r="F1308">
        <f t="shared" si="62"/>
        <v>2.2986796030505139</v>
      </c>
    </row>
    <row r="1309" spans="1:6" x14ac:dyDescent="0.25">
      <c r="A1309">
        <v>13626</v>
      </c>
      <c r="B1309">
        <v>4.482421875</v>
      </c>
      <c r="C1309">
        <v>-79.900566100000006</v>
      </c>
      <c r="D1309" t="str">
        <f t="shared" si="61"/>
        <v>NO</v>
      </c>
      <c r="E1309" t="str">
        <f t="shared" si="63"/>
        <v>NO</v>
      </c>
      <c r="F1309">
        <f t="shared" si="62"/>
        <v>2.3811709894003243</v>
      </c>
    </row>
    <row r="1310" spans="1:6" x14ac:dyDescent="0.25">
      <c r="A1310">
        <v>13637</v>
      </c>
      <c r="B1310">
        <v>3.515625</v>
      </c>
      <c r="C1310">
        <v>-96.6796875</v>
      </c>
      <c r="D1310" t="str">
        <f t="shared" si="61"/>
        <v>NO</v>
      </c>
      <c r="E1310" t="str">
        <f t="shared" si="63"/>
        <v>NO</v>
      </c>
      <c r="F1310">
        <f t="shared" si="62"/>
        <v>2.4671301054122075</v>
      </c>
    </row>
    <row r="1311" spans="1:6" x14ac:dyDescent="0.25">
      <c r="A1311">
        <v>13647</v>
      </c>
      <c r="B1311">
        <v>2.63671875</v>
      </c>
      <c r="C1311">
        <v>-87.890625</v>
      </c>
      <c r="D1311" t="str">
        <f t="shared" si="61"/>
        <v>NO</v>
      </c>
      <c r="E1311" t="str">
        <f t="shared" si="63"/>
        <v>NO</v>
      </c>
      <c r="F1311">
        <f t="shared" si="62"/>
        <v>2.5121773735646138</v>
      </c>
    </row>
    <row r="1312" spans="1:6" x14ac:dyDescent="0.25">
      <c r="A1312">
        <v>13658</v>
      </c>
      <c r="B1312">
        <v>1.669921875</v>
      </c>
      <c r="C1312">
        <v>-87.890625</v>
      </c>
      <c r="D1312" t="str">
        <f t="shared" si="61"/>
        <v>NO</v>
      </c>
      <c r="E1312" t="str">
        <f t="shared" si="63"/>
        <v>NO</v>
      </c>
      <c r="F1312">
        <f t="shared" si="62"/>
        <v>2.5420655318006165</v>
      </c>
    </row>
    <row r="1313" spans="1:6" x14ac:dyDescent="0.25">
      <c r="A1313">
        <v>13668</v>
      </c>
      <c r="B1313">
        <v>0.615234375</v>
      </c>
      <c r="C1313">
        <v>-105.46875</v>
      </c>
      <c r="D1313" t="str">
        <f t="shared" si="61"/>
        <v>NO</v>
      </c>
      <c r="E1313" t="str">
        <f t="shared" si="63"/>
        <v>NO</v>
      </c>
      <c r="F1313">
        <f t="shared" si="62"/>
        <v>2.5532954445095313</v>
      </c>
    </row>
    <row r="1314" spans="1:6" x14ac:dyDescent="0.25">
      <c r="A1314">
        <v>13678</v>
      </c>
      <c r="B1314">
        <v>-0.3515625</v>
      </c>
      <c r="C1314">
        <v>-87.890625</v>
      </c>
      <c r="D1314" t="str">
        <f t="shared" si="61"/>
        <v>NO</v>
      </c>
      <c r="E1314" t="str">
        <f t="shared" si="63"/>
        <v>NO</v>
      </c>
      <c r="F1314">
        <f t="shared" si="62"/>
        <v>2.5458892599685945</v>
      </c>
    </row>
    <row r="1315" spans="1:6" x14ac:dyDescent="0.25">
      <c r="A1315">
        <v>13689</v>
      </c>
      <c r="B1315">
        <v>-1.40625</v>
      </c>
      <c r="C1315">
        <v>-105.46875</v>
      </c>
      <c r="D1315" t="str">
        <f t="shared" si="61"/>
        <v>NO</v>
      </c>
      <c r="E1315" t="str">
        <f t="shared" si="63"/>
        <v>NO</v>
      </c>
      <c r="F1315">
        <f t="shared" si="62"/>
        <v>2.5047638327615154</v>
      </c>
    </row>
    <row r="1316" spans="1:6" x14ac:dyDescent="0.25">
      <c r="A1316">
        <v>13699</v>
      </c>
      <c r="B1316">
        <v>-2.373046875</v>
      </c>
      <c r="C1316">
        <v>-87.890625</v>
      </c>
      <c r="D1316" t="str">
        <f t="shared" si="61"/>
        <v>NO</v>
      </c>
      <c r="E1316" t="str">
        <f t="shared" si="63"/>
        <v>NO</v>
      </c>
      <c r="F1316">
        <f t="shared" si="62"/>
        <v>2.448154735486856</v>
      </c>
    </row>
    <row r="1317" spans="1:6" x14ac:dyDescent="0.25">
      <c r="A1317">
        <v>13710</v>
      </c>
      <c r="B1317">
        <v>-3.33984375</v>
      </c>
      <c r="C1317">
        <v>-96.6796875</v>
      </c>
      <c r="D1317" t="str">
        <f t="shared" si="61"/>
        <v>NO</v>
      </c>
      <c r="E1317" t="str">
        <f t="shared" si="63"/>
        <v>NO</v>
      </c>
      <c r="F1317">
        <f t="shared" si="62"/>
        <v>2.3844128846924773</v>
      </c>
    </row>
    <row r="1318" spans="1:6" x14ac:dyDescent="0.25">
      <c r="A1318">
        <v>13720</v>
      </c>
      <c r="B1318">
        <v>-4.306640625</v>
      </c>
      <c r="C1318">
        <v>-96.6796875</v>
      </c>
      <c r="D1318" t="str">
        <f t="shared" si="61"/>
        <v>NO</v>
      </c>
      <c r="E1318" t="str">
        <f t="shared" si="63"/>
        <v>NO</v>
      </c>
      <c r="F1318">
        <f t="shared" si="62"/>
        <v>2.2905751721217587</v>
      </c>
    </row>
    <row r="1319" spans="1:6" x14ac:dyDescent="0.25">
      <c r="A1319">
        <v>13730</v>
      </c>
      <c r="B1319">
        <v>-5.185546875</v>
      </c>
      <c r="C1319">
        <v>-79.900566100000006</v>
      </c>
      <c r="D1319" t="str">
        <f t="shared" si="61"/>
        <v>NO</v>
      </c>
      <c r="E1319" t="str">
        <f t="shared" si="63"/>
        <v>NO</v>
      </c>
      <c r="F1319">
        <f t="shared" si="62"/>
        <v>2.1830049379426586</v>
      </c>
    </row>
    <row r="1320" spans="1:6" x14ac:dyDescent="0.25">
      <c r="A1320">
        <v>13741</v>
      </c>
      <c r="B1320">
        <v>-6.064453125</v>
      </c>
      <c r="C1320">
        <v>-87.890625</v>
      </c>
      <c r="D1320" t="str">
        <f t="shared" si="61"/>
        <v>NO</v>
      </c>
      <c r="E1320" t="str">
        <f t="shared" si="63"/>
        <v>NO</v>
      </c>
      <c r="F1320">
        <f t="shared" si="62"/>
        <v>2.0598756682272565</v>
      </c>
    </row>
    <row r="1321" spans="1:6" x14ac:dyDescent="0.25">
      <c r="A1321">
        <v>13751</v>
      </c>
      <c r="B1321">
        <v>-6.943359375</v>
      </c>
      <c r="C1321">
        <v>-79.900566100000006</v>
      </c>
      <c r="D1321" t="str">
        <f t="shared" si="61"/>
        <v>NO</v>
      </c>
      <c r="E1321" t="str">
        <f t="shared" si="63"/>
        <v>NO</v>
      </c>
      <c r="F1321">
        <f t="shared" si="62"/>
        <v>1.9081241595013947</v>
      </c>
    </row>
    <row r="1322" spans="1:6" x14ac:dyDescent="0.25">
      <c r="A1322">
        <v>13762</v>
      </c>
      <c r="B1322">
        <v>-7.734375</v>
      </c>
      <c r="C1322">
        <v>-79.1015625</v>
      </c>
      <c r="D1322" t="str">
        <f t="shared" si="61"/>
        <v>NO</v>
      </c>
      <c r="E1322" t="str">
        <f t="shared" si="63"/>
        <v>NO</v>
      </c>
      <c r="F1322">
        <f t="shared" si="62"/>
        <v>1.748892297914554</v>
      </c>
    </row>
    <row r="1323" spans="1:6" x14ac:dyDescent="0.25">
      <c r="A1323">
        <v>13772</v>
      </c>
      <c r="B1323">
        <v>-8.4375</v>
      </c>
      <c r="C1323">
        <v>-63.9204559</v>
      </c>
      <c r="D1323" t="str">
        <f t="shared" si="61"/>
        <v>NO</v>
      </c>
      <c r="E1323" t="str">
        <f t="shared" si="63"/>
        <v>NO</v>
      </c>
      <c r="F1323">
        <f t="shared" si="62"/>
        <v>1.5695641100515942</v>
      </c>
    </row>
    <row r="1324" spans="1:6" x14ac:dyDescent="0.25">
      <c r="A1324">
        <v>13783</v>
      </c>
      <c r="B1324">
        <v>-9.052734375</v>
      </c>
      <c r="C1324">
        <v>-61.5234375</v>
      </c>
      <c r="D1324" t="str">
        <f t="shared" si="61"/>
        <v>NO</v>
      </c>
      <c r="E1324" t="str">
        <f t="shared" si="63"/>
        <v>NO</v>
      </c>
      <c r="F1324">
        <f t="shared" si="62"/>
        <v>1.3781646386810062</v>
      </c>
    </row>
    <row r="1325" spans="1:6" x14ac:dyDescent="0.25">
      <c r="A1325">
        <v>13793</v>
      </c>
      <c r="B1325">
        <v>-9.66796875</v>
      </c>
      <c r="C1325">
        <v>-61.5234375</v>
      </c>
      <c r="D1325" t="str">
        <f t="shared" si="61"/>
        <v>NO</v>
      </c>
      <c r="E1325" t="str">
        <f t="shared" si="63"/>
        <v>NO</v>
      </c>
      <c r="F1325">
        <f t="shared" si="62"/>
        <v>1.1769907874339594</v>
      </c>
    </row>
    <row r="1326" spans="1:6" x14ac:dyDescent="0.25">
      <c r="A1326">
        <v>13803</v>
      </c>
      <c r="B1326">
        <v>-10.10742188</v>
      </c>
      <c r="C1326">
        <v>-39.9502831</v>
      </c>
      <c r="D1326" t="str">
        <f t="shared" si="61"/>
        <v>NO</v>
      </c>
      <c r="E1326" t="str">
        <f t="shared" si="63"/>
        <v>NO</v>
      </c>
      <c r="F1326">
        <f t="shared" si="62"/>
        <v>0.9773434387656047</v>
      </c>
    </row>
    <row r="1327" spans="1:6" x14ac:dyDescent="0.25">
      <c r="A1327">
        <v>13814</v>
      </c>
      <c r="B1327">
        <v>-10.546875</v>
      </c>
      <c r="C1327">
        <v>-43.9453125</v>
      </c>
      <c r="D1327" t="str">
        <f t="shared" si="61"/>
        <v>NO</v>
      </c>
      <c r="E1327" t="str">
        <f t="shared" si="63"/>
        <v>NO</v>
      </c>
      <c r="F1327">
        <f t="shared" si="62"/>
        <v>0.77635183370998828</v>
      </c>
    </row>
    <row r="1328" spans="1:6" x14ac:dyDescent="0.25">
      <c r="A1328">
        <v>13824</v>
      </c>
      <c r="B1328">
        <v>-10.8984375</v>
      </c>
      <c r="C1328">
        <v>-31.960228000000001</v>
      </c>
      <c r="D1328" t="str">
        <f t="shared" si="61"/>
        <v>NO</v>
      </c>
      <c r="E1328" t="str">
        <f t="shared" si="63"/>
        <v>NO</v>
      </c>
      <c r="F1328">
        <f t="shared" si="62"/>
        <v>0.56472001245716286</v>
      </c>
    </row>
    <row r="1329" spans="1:6" x14ac:dyDescent="0.25">
      <c r="A1329">
        <v>13835</v>
      </c>
      <c r="B1329">
        <v>-11.16210938</v>
      </c>
      <c r="C1329">
        <v>-26.3671875</v>
      </c>
      <c r="D1329" t="str">
        <f t="shared" si="61"/>
        <v>NO</v>
      </c>
      <c r="E1329" t="str">
        <f t="shared" si="63"/>
        <v>NO</v>
      </c>
      <c r="F1329">
        <f t="shared" si="62"/>
        <v>0.38817591668727591</v>
      </c>
    </row>
    <row r="1330" spans="1:6" x14ac:dyDescent="0.25">
      <c r="A1330">
        <v>13845</v>
      </c>
      <c r="B1330">
        <v>-11.25</v>
      </c>
      <c r="C1330">
        <v>-7.9900570000000002</v>
      </c>
      <c r="D1330" t="str">
        <f t="shared" si="61"/>
        <v>NO</v>
      </c>
      <c r="E1330" t="str">
        <f t="shared" si="63"/>
        <v>YES</v>
      </c>
      <c r="F1330">
        <f t="shared" si="62"/>
        <v>0.27827747852893819</v>
      </c>
    </row>
    <row r="1331" spans="1:6" x14ac:dyDescent="0.25">
      <c r="A1331">
        <v>13856</v>
      </c>
      <c r="B1331">
        <v>-11.33789063</v>
      </c>
      <c r="C1331">
        <v>-8.7890625</v>
      </c>
      <c r="D1331" t="str">
        <f t="shared" si="61"/>
        <v>NO</v>
      </c>
      <c r="E1331" t="str">
        <f t="shared" si="63"/>
        <v>YES</v>
      </c>
      <c r="F1331">
        <f t="shared" si="62"/>
        <v>0.35641186810565467</v>
      </c>
    </row>
    <row r="1332" spans="1:6" x14ac:dyDescent="0.25">
      <c r="A1332">
        <v>13866</v>
      </c>
      <c r="B1332">
        <v>-11.33789063</v>
      </c>
      <c r="C1332">
        <v>0</v>
      </c>
      <c r="D1332" t="str">
        <f t="shared" si="61"/>
        <v>NO</v>
      </c>
      <c r="E1332" t="str">
        <f t="shared" si="63"/>
        <v>NO</v>
      </c>
      <c r="F1332">
        <f t="shared" si="62"/>
        <v>0.54826831576523616</v>
      </c>
    </row>
    <row r="1333" spans="1:6" x14ac:dyDescent="0.25">
      <c r="A1333">
        <v>13876</v>
      </c>
      <c r="B1333">
        <v>-11.16210938</v>
      </c>
      <c r="C1333">
        <v>15.980114</v>
      </c>
      <c r="D1333" t="str">
        <f t="shared" si="61"/>
        <v>NO</v>
      </c>
      <c r="E1333" t="str">
        <f t="shared" si="63"/>
        <v>NO</v>
      </c>
      <c r="F1333">
        <f t="shared" si="62"/>
        <v>0.75087432906659923</v>
      </c>
    </row>
    <row r="1334" spans="1:6" x14ac:dyDescent="0.25">
      <c r="A1334">
        <v>13887</v>
      </c>
      <c r="B1334">
        <v>-10.8984375</v>
      </c>
      <c r="C1334">
        <v>26.3671875</v>
      </c>
      <c r="D1334" t="str">
        <f t="shared" si="61"/>
        <v>NO</v>
      </c>
      <c r="E1334" t="str">
        <f t="shared" si="63"/>
        <v>NO</v>
      </c>
      <c r="F1334">
        <f t="shared" si="62"/>
        <v>0.95842532578173589</v>
      </c>
    </row>
    <row r="1335" spans="1:6" x14ac:dyDescent="0.25">
      <c r="A1335">
        <v>13897</v>
      </c>
      <c r="B1335">
        <v>-10.63476563</v>
      </c>
      <c r="C1335">
        <v>23.970171000000001</v>
      </c>
      <c r="D1335" t="str">
        <f t="shared" si="61"/>
        <v>NO</v>
      </c>
      <c r="E1335" t="str">
        <f t="shared" si="63"/>
        <v>NO</v>
      </c>
      <c r="F1335">
        <f t="shared" si="62"/>
        <v>1.1780436617451315</v>
      </c>
    </row>
    <row r="1336" spans="1:6" x14ac:dyDescent="0.25">
      <c r="A1336">
        <v>13908</v>
      </c>
      <c r="B1336">
        <v>-10.1953125</v>
      </c>
      <c r="C1336">
        <v>43.9453125</v>
      </c>
      <c r="D1336" t="str">
        <f t="shared" si="61"/>
        <v>NO</v>
      </c>
      <c r="E1336" t="str">
        <f t="shared" si="63"/>
        <v>NO</v>
      </c>
      <c r="F1336">
        <f t="shared" si="62"/>
        <v>1.3654425259994316</v>
      </c>
    </row>
    <row r="1337" spans="1:6" x14ac:dyDescent="0.25">
      <c r="A1337">
        <v>13918</v>
      </c>
      <c r="B1337">
        <v>-9.66796875</v>
      </c>
      <c r="C1337">
        <v>47.9403419</v>
      </c>
      <c r="D1337" t="str">
        <f t="shared" si="61"/>
        <v>NO</v>
      </c>
      <c r="E1337" t="str">
        <f t="shared" si="63"/>
        <v>NO</v>
      </c>
      <c r="F1337">
        <f t="shared" si="62"/>
        <v>1.5587724097128832</v>
      </c>
    </row>
    <row r="1338" spans="1:6" x14ac:dyDescent="0.25">
      <c r="A1338">
        <v>13929</v>
      </c>
      <c r="B1338">
        <v>-9.140625</v>
      </c>
      <c r="C1338">
        <v>52.734375</v>
      </c>
      <c r="D1338" t="str">
        <f t="shared" si="61"/>
        <v>NO</v>
      </c>
      <c r="E1338" t="str">
        <f t="shared" si="63"/>
        <v>NO</v>
      </c>
      <c r="F1338">
        <f t="shared" si="62"/>
        <v>1.7435948464240618</v>
      </c>
    </row>
    <row r="1339" spans="1:6" x14ac:dyDescent="0.25">
      <c r="A1339">
        <v>13939</v>
      </c>
      <c r="B1339">
        <v>-8.525390625</v>
      </c>
      <c r="C1339">
        <v>61.5234375</v>
      </c>
      <c r="D1339" t="str">
        <f t="shared" si="61"/>
        <v>NO</v>
      </c>
      <c r="E1339" t="str">
        <f t="shared" si="63"/>
        <v>NO</v>
      </c>
      <c r="F1339">
        <f t="shared" si="62"/>
        <v>1.8961413905222264</v>
      </c>
    </row>
    <row r="1340" spans="1:6" x14ac:dyDescent="0.25">
      <c r="A1340">
        <v>13949</v>
      </c>
      <c r="B1340">
        <v>-7.734375</v>
      </c>
      <c r="C1340">
        <v>71.910514800000001</v>
      </c>
      <c r="D1340" t="str">
        <f t="shared" si="61"/>
        <v>NO</v>
      </c>
      <c r="E1340" t="str">
        <f t="shared" si="63"/>
        <v>NO</v>
      </c>
      <c r="F1340">
        <f t="shared" si="62"/>
        <v>2.0255139864191722</v>
      </c>
    </row>
    <row r="1341" spans="1:6" x14ac:dyDescent="0.25">
      <c r="A1341">
        <v>13960</v>
      </c>
      <c r="B1341">
        <v>-7.03125</v>
      </c>
      <c r="C1341">
        <v>70.3125</v>
      </c>
      <c r="D1341" t="str">
        <f t="shared" si="61"/>
        <v>NO</v>
      </c>
      <c r="E1341" t="str">
        <f t="shared" si="63"/>
        <v>NO</v>
      </c>
      <c r="F1341">
        <f t="shared" si="62"/>
        <v>2.1476827509505374</v>
      </c>
    </row>
    <row r="1342" spans="1:6" x14ac:dyDescent="0.25">
      <c r="A1342">
        <v>13970</v>
      </c>
      <c r="B1342">
        <v>-6.15234375</v>
      </c>
      <c r="C1342">
        <v>79.900566100000006</v>
      </c>
      <c r="D1342" t="str">
        <f t="shared" si="61"/>
        <v>NO</v>
      </c>
      <c r="E1342" t="str">
        <f t="shared" si="63"/>
        <v>NO</v>
      </c>
      <c r="F1342">
        <f t="shared" si="62"/>
        <v>2.2606103582648935</v>
      </c>
    </row>
    <row r="1343" spans="1:6" x14ac:dyDescent="0.25">
      <c r="A1343">
        <v>13981</v>
      </c>
      <c r="B1343">
        <v>-5.2734375</v>
      </c>
      <c r="C1343">
        <v>87.890625</v>
      </c>
      <c r="D1343" t="str">
        <f t="shared" si="61"/>
        <v>NO</v>
      </c>
      <c r="E1343" t="str">
        <f t="shared" si="63"/>
        <v>NO</v>
      </c>
      <c r="F1343">
        <f t="shared" si="62"/>
        <v>2.3435465406480822</v>
      </c>
    </row>
    <row r="1344" spans="1:6" x14ac:dyDescent="0.25">
      <c r="A1344">
        <v>13991</v>
      </c>
      <c r="B1344">
        <v>-4.39453125</v>
      </c>
      <c r="C1344">
        <v>79.900566100000006</v>
      </c>
      <c r="D1344" t="str">
        <f t="shared" si="61"/>
        <v>NO</v>
      </c>
      <c r="E1344" t="str">
        <f t="shared" si="63"/>
        <v>NO</v>
      </c>
      <c r="F1344">
        <f t="shared" si="62"/>
        <v>2.4180523637602884</v>
      </c>
    </row>
    <row r="1345" spans="1:6" x14ac:dyDescent="0.25">
      <c r="A1345">
        <v>14002</v>
      </c>
      <c r="B1345">
        <v>-3.515625</v>
      </c>
      <c r="C1345">
        <v>87.890625</v>
      </c>
      <c r="D1345" t="str">
        <f t="shared" si="61"/>
        <v>NO</v>
      </c>
      <c r="E1345" t="str">
        <f t="shared" si="63"/>
        <v>NO</v>
      </c>
      <c r="F1345">
        <f t="shared" si="62"/>
        <v>2.474772001611651</v>
      </c>
    </row>
    <row r="1346" spans="1:6" x14ac:dyDescent="0.25">
      <c r="A1346">
        <v>14012</v>
      </c>
      <c r="B1346">
        <v>-2.548828125</v>
      </c>
      <c r="C1346">
        <v>96.6796875</v>
      </c>
      <c r="D1346" t="str">
        <f t="shared" si="61"/>
        <v>NO</v>
      </c>
      <c r="E1346" t="str">
        <f t="shared" si="63"/>
        <v>NO</v>
      </c>
      <c r="F1346">
        <f t="shared" si="62"/>
        <v>2.5196826504898762</v>
      </c>
    </row>
    <row r="1347" spans="1:6" x14ac:dyDescent="0.25">
      <c r="A1347">
        <v>14022</v>
      </c>
      <c r="B1347">
        <v>-1.494140625</v>
      </c>
      <c r="C1347">
        <v>95.880683899999994</v>
      </c>
      <c r="D1347" t="str">
        <f t="shared" si="61"/>
        <v>NO</v>
      </c>
      <c r="E1347" t="str">
        <f t="shared" si="63"/>
        <v>NO</v>
      </c>
      <c r="F1347">
        <f t="shared" si="62"/>
        <v>2.5494828242014962</v>
      </c>
    </row>
    <row r="1348" spans="1:6" x14ac:dyDescent="0.25">
      <c r="A1348">
        <v>14033</v>
      </c>
      <c r="B1348">
        <v>-0.52734375</v>
      </c>
      <c r="C1348">
        <v>96.6796875</v>
      </c>
      <c r="D1348" t="str">
        <f t="shared" si="61"/>
        <v>NO</v>
      </c>
      <c r="E1348" t="str">
        <f t="shared" si="63"/>
        <v>NO</v>
      </c>
      <c r="F1348">
        <f t="shared" si="62"/>
        <v>2.5457768793501119</v>
      </c>
    </row>
    <row r="1349" spans="1:6" x14ac:dyDescent="0.25">
      <c r="A1349">
        <v>14043</v>
      </c>
      <c r="B1349">
        <v>0.439453125</v>
      </c>
      <c r="C1349">
        <v>87.890625</v>
      </c>
      <c r="D1349" t="str">
        <f t="shared" si="61"/>
        <v>NO</v>
      </c>
      <c r="E1349" t="str">
        <f t="shared" si="63"/>
        <v>NO</v>
      </c>
      <c r="F1349">
        <f t="shared" si="62"/>
        <v>2.5084163140884641</v>
      </c>
    </row>
    <row r="1350" spans="1:6" x14ac:dyDescent="0.25">
      <c r="A1350">
        <v>14054</v>
      </c>
      <c r="B1350">
        <v>1.494140625</v>
      </c>
      <c r="C1350">
        <v>105.46875</v>
      </c>
      <c r="D1350" t="str">
        <f t="shared" ref="D1350:D1413" si="64">IF(AND(B1351=MAX(B1347:B1355), _xlfn.STDEV.P(B1347:B1355)&gt;$G$5),"YES","NO")</f>
        <v>NO</v>
      </c>
      <c r="E1350" t="str">
        <f t="shared" si="63"/>
        <v>NO</v>
      </c>
      <c r="F1350">
        <f t="shared" ref="F1350:F1413" si="65">_xlfn.STDEV.P(B1347:B1355)</f>
        <v>2.4411327971857846</v>
      </c>
    </row>
    <row r="1351" spans="1:6" x14ac:dyDescent="0.25">
      <c r="A1351">
        <v>14064</v>
      </c>
      <c r="B1351">
        <v>2.4609375</v>
      </c>
      <c r="C1351">
        <v>87.890625</v>
      </c>
      <c r="D1351" t="str">
        <f t="shared" si="64"/>
        <v>NO</v>
      </c>
      <c r="E1351" t="str">
        <f t="shared" si="63"/>
        <v>NO</v>
      </c>
      <c r="F1351">
        <f t="shared" si="65"/>
        <v>2.3703326491604044</v>
      </c>
    </row>
    <row r="1352" spans="1:6" x14ac:dyDescent="0.25">
      <c r="A1352">
        <v>14075</v>
      </c>
      <c r="B1352">
        <v>3.427734375</v>
      </c>
      <c r="C1352">
        <v>96.6796875</v>
      </c>
      <c r="D1352" t="str">
        <f t="shared" si="64"/>
        <v>NO</v>
      </c>
      <c r="E1352" t="str">
        <f t="shared" si="63"/>
        <v>NO</v>
      </c>
      <c r="F1352">
        <f t="shared" si="65"/>
        <v>2.273147197423067</v>
      </c>
    </row>
    <row r="1353" spans="1:6" x14ac:dyDescent="0.25">
      <c r="A1353">
        <v>14085</v>
      </c>
      <c r="B1353">
        <v>4.306640625</v>
      </c>
      <c r="C1353">
        <v>87.890625</v>
      </c>
      <c r="D1353" t="str">
        <f t="shared" si="64"/>
        <v>NO</v>
      </c>
      <c r="E1353" t="str">
        <f t="shared" si="63"/>
        <v>NO</v>
      </c>
      <c r="F1353">
        <f t="shared" si="65"/>
        <v>2.1595504490726407</v>
      </c>
    </row>
    <row r="1354" spans="1:6" x14ac:dyDescent="0.25">
      <c r="A1354">
        <v>14095</v>
      </c>
      <c r="B1354">
        <v>5.185546875</v>
      </c>
      <c r="C1354">
        <v>79.900566100000006</v>
      </c>
      <c r="D1354" t="str">
        <f t="shared" si="64"/>
        <v>NO</v>
      </c>
      <c r="E1354" t="str">
        <f t="shared" si="63"/>
        <v>NO</v>
      </c>
      <c r="F1354">
        <f t="shared" si="65"/>
        <v>2.0466383003646569</v>
      </c>
    </row>
    <row r="1355" spans="1:6" x14ac:dyDescent="0.25">
      <c r="A1355">
        <v>14106</v>
      </c>
      <c r="B1355">
        <v>5.9765625</v>
      </c>
      <c r="C1355">
        <v>79.1015625</v>
      </c>
      <c r="D1355" t="str">
        <f t="shared" si="64"/>
        <v>NO</v>
      </c>
      <c r="E1355" t="str">
        <f t="shared" si="63"/>
        <v>NO</v>
      </c>
      <c r="F1355">
        <f t="shared" si="65"/>
        <v>1.9054233447080977</v>
      </c>
    </row>
    <row r="1356" spans="1:6" x14ac:dyDescent="0.25">
      <c r="A1356">
        <v>14116</v>
      </c>
      <c r="B1356">
        <v>6.767578125</v>
      </c>
      <c r="C1356">
        <v>71.910514800000001</v>
      </c>
      <c r="D1356" t="str">
        <f t="shared" si="64"/>
        <v>NO</v>
      </c>
      <c r="E1356" t="str">
        <f t="shared" si="63"/>
        <v>NO</v>
      </c>
      <c r="F1356">
        <f t="shared" si="65"/>
        <v>1.7575412117045346</v>
      </c>
    </row>
    <row r="1357" spans="1:6" x14ac:dyDescent="0.25">
      <c r="A1357">
        <v>14127</v>
      </c>
      <c r="B1357">
        <v>7.470703125</v>
      </c>
      <c r="C1357">
        <v>70.3125</v>
      </c>
      <c r="D1357" t="str">
        <f t="shared" si="64"/>
        <v>NO</v>
      </c>
      <c r="E1357" t="str">
        <f t="shared" si="63"/>
        <v>NO</v>
      </c>
      <c r="F1357">
        <f t="shared" si="65"/>
        <v>1.5909279165764196</v>
      </c>
    </row>
    <row r="1358" spans="1:6" x14ac:dyDescent="0.25">
      <c r="A1358">
        <v>14137</v>
      </c>
      <c r="B1358">
        <v>8.173828125</v>
      </c>
      <c r="C1358">
        <v>63.9204559</v>
      </c>
      <c r="D1358" t="str">
        <f t="shared" si="64"/>
        <v>NO</v>
      </c>
      <c r="E1358" t="str">
        <f t="shared" si="63"/>
        <v>NO</v>
      </c>
      <c r="F1358">
        <f t="shared" si="65"/>
        <v>1.4268510541272563</v>
      </c>
    </row>
    <row r="1359" spans="1:6" x14ac:dyDescent="0.25">
      <c r="A1359">
        <v>14148</v>
      </c>
      <c r="B1359">
        <v>8.7890625</v>
      </c>
      <c r="C1359">
        <v>61.5234375</v>
      </c>
      <c r="D1359" t="str">
        <f t="shared" si="64"/>
        <v>NO</v>
      </c>
      <c r="E1359" t="str">
        <f t="shared" si="63"/>
        <v>NO</v>
      </c>
      <c r="F1359">
        <f t="shared" si="65"/>
        <v>1.2409646595019588</v>
      </c>
    </row>
    <row r="1360" spans="1:6" x14ac:dyDescent="0.25">
      <c r="A1360">
        <v>14158</v>
      </c>
      <c r="B1360">
        <v>9.228515625</v>
      </c>
      <c r="C1360">
        <v>43.9453125</v>
      </c>
      <c r="D1360" t="str">
        <f t="shared" si="64"/>
        <v>NO</v>
      </c>
      <c r="E1360" t="str">
        <f t="shared" si="63"/>
        <v>NO</v>
      </c>
      <c r="F1360">
        <f t="shared" si="65"/>
        <v>1.0465178384984937</v>
      </c>
    </row>
    <row r="1361" spans="1:6" x14ac:dyDescent="0.25">
      <c r="A1361">
        <v>14168</v>
      </c>
      <c r="B1361">
        <v>9.66796875</v>
      </c>
      <c r="C1361">
        <v>39.9502831</v>
      </c>
      <c r="D1361" t="str">
        <f t="shared" si="64"/>
        <v>NO</v>
      </c>
      <c r="E1361" t="str">
        <f t="shared" ref="E1361:E1424" si="66">IF(AND(B1362=MIN(B1358:B1366), _xlfn.STDEV.P(B1358:B1366)&gt;$G$5),"YES","NO")</f>
        <v>NO</v>
      </c>
      <c r="F1361">
        <f t="shared" si="65"/>
        <v>0.84921641470214526</v>
      </c>
    </row>
    <row r="1362" spans="1:6" x14ac:dyDescent="0.25">
      <c r="A1362">
        <v>14179</v>
      </c>
      <c r="B1362">
        <v>10.01953125</v>
      </c>
      <c r="C1362">
        <v>35.15625</v>
      </c>
      <c r="D1362" t="str">
        <f t="shared" si="64"/>
        <v>NO</v>
      </c>
      <c r="E1362" t="str">
        <f t="shared" si="66"/>
        <v>NO</v>
      </c>
      <c r="F1362">
        <f t="shared" si="65"/>
        <v>0.6578581959995915</v>
      </c>
    </row>
    <row r="1363" spans="1:6" x14ac:dyDescent="0.25">
      <c r="A1363">
        <v>14189</v>
      </c>
      <c r="B1363">
        <v>10.37109375</v>
      </c>
      <c r="C1363">
        <v>31.960228000000001</v>
      </c>
      <c r="D1363" t="str">
        <f t="shared" si="64"/>
        <v>NO</v>
      </c>
      <c r="E1363" t="str">
        <f t="shared" si="66"/>
        <v>NO</v>
      </c>
      <c r="F1363">
        <f t="shared" si="65"/>
        <v>0.48317644161369128</v>
      </c>
    </row>
    <row r="1364" spans="1:6" x14ac:dyDescent="0.25">
      <c r="A1364">
        <v>14200</v>
      </c>
      <c r="B1364">
        <v>10.546875</v>
      </c>
      <c r="C1364">
        <v>17.578125</v>
      </c>
      <c r="D1364" t="str">
        <f t="shared" si="64"/>
        <v>NO</v>
      </c>
      <c r="E1364" t="str">
        <f t="shared" si="66"/>
        <v>NO</v>
      </c>
      <c r="F1364">
        <f t="shared" si="65"/>
        <v>0.32093118695105427</v>
      </c>
    </row>
    <row r="1365" spans="1:6" x14ac:dyDescent="0.25">
      <c r="A1365">
        <v>14210</v>
      </c>
      <c r="B1365">
        <v>10.63476563</v>
      </c>
      <c r="C1365">
        <v>7.9900570000000002</v>
      </c>
      <c r="D1365" t="str">
        <f t="shared" si="64"/>
        <v>YES</v>
      </c>
      <c r="E1365" t="str">
        <f t="shared" si="66"/>
        <v>NO</v>
      </c>
      <c r="F1365">
        <f t="shared" si="65"/>
        <v>0.26203921698283866</v>
      </c>
    </row>
    <row r="1366" spans="1:6" x14ac:dyDescent="0.25">
      <c r="A1366">
        <v>14221</v>
      </c>
      <c r="B1366">
        <v>10.72265625</v>
      </c>
      <c r="C1366">
        <v>8.7890625</v>
      </c>
      <c r="D1366" t="str">
        <f t="shared" si="64"/>
        <v>NO</v>
      </c>
      <c r="E1366" t="str">
        <f t="shared" si="66"/>
        <v>NO</v>
      </c>
      <c r="F1366">
        <f t="shared" si="65"/>
        <v>0.35345627186677825</v>
      </c>
    </row>
    <row r="1367" spans="1:6" x14ac:dyDescent="0.25">
      <c r="A1367">
        <v>14231</v>
      </c>
      <c r="B1367">
        <v>10.63476563</v>
      </c>
      <c r="C1367">
        <v>-8.7890625</v>
      </c>
      <c r="D1367" t="str">
        <f t="shared" si="64"/>
        <v>NO</v>
      </c>
      <c r="E1367" t="str">
        <f t="shared" si="66"/>
        <v>NO</v>
      </c>
      <c r="F1367">
        <f t="shared" si="65"/>
        <v>0.53932426964460922</v>
      </c>
    </row>
    <row r="1368" spans="1:6" x14ac:dyDescent="0.25">
      <c r="A1368">
        <v>14241</v>
      </c>
      <c r="B1368">
        <v>10.45898438</v>
      </c>
      <c r="C1368">
        <v>-15.980114</v>
      </c>
      <c r="D1368" t="str">
        <f t="shared" si="64"/>
        <v>NO</v>
      </c>
      <c r="E1368" t="str">
        <f t="shared" si="66"/>
        <v>NO</v>
      </c>
      <c r="F1368">
        <f t="shared" si="65"/>
        <v>0.73547540719433557</v>
      </c>
    </row>
    <row r="1369" spans="1:6" x14ac:dyDescent="0.25">
      <c r="A1369">
        <v>14252</v>
      </c>
      <c r="B1369">
        <v>10.28320313</v>
      </c>
      <c r="C1369">
        <v>-17.578125</v>
      </c>
      <c r="D1369" t="str">
        <f t="shared" si="64"/>
        <v>NO</v>
      </c>
      <c r="E1369" t="str">
        <f t="shared" si="66"/>
        <v>NO</v>
      </c>
      <c r="F1369">
        <f t="shared" si="65"/>
        <v>0.95563514377995951</v>
      </c>
    </row>
    <row r="1370" spans="1:6" x14ac:dyDescent="0.25">
      <c r="A1370">
        <v>14262</v>
      </c>
      <c r="B1370">
        <v>9.931640625</v>
      </c>
      <c r="C1370">
        <v>-31.960228000000001</v>
      </c>
      <c r="D1370" t="str">
        <f t="shared" si="64"/>
        <v>NO</v>
      </c>
      <c r="E1370" t="str">
        <f t="shared" si="66"/>
        <v>NO</v>
      </c>
      <c r="F1370">
        <f t="shared" si="65"/>
        <v>1.1445379176569177</v>
      </c>
    </row>
    <row r="1371" spans="1:6" x14ac:dyDescent="0.25">
      <c r="A1371">
        <v>14273</v>
      </c>
      <c r="B1371">
        <v>9.580078125</v>
      </c>
      <c r="C1371">
        <v>-35.15625</v>
      </c>
      <c r="D1371" t="str">
        <f t="shared" si="64"/>
        <v>NO</v>
      </c>
      <c r="E1371" t="str">
        <f t="shared" si="66"/>
        <v>NO</v>
      </c>
      <c r="F1371">
        <f t="shared" si="65"/>
        <v>1.3225843771203614</v>
      </c>
    </row>
    <row r="1372" spans="1:6" x14ac:dyDescent="0.25">
      <c r="A1372">
        <v>14283</v>
      </c>
      <c r="B1372">
        <v>9.052734375</v>
      </c>
      <c r="C1372">
        <v>-52.734375</v>
      </c>
      <c r="D1372" t="str">
        <f t="shared" si="64"/>
        <v>NO</v>
      </c>
      <c r="E1372" t="str">
        <f t="shared" si="66"/>
        <v>NO</v>
      </c>
      <c r="F1372">
        <f t="shared" si="65"/>
        <v>1.514837001911792</v>
      </c>
    </row>
    <row r="1373" spans="1:6" x14ac:dyDescent="0.25">
      <c r="A1373">
        <v>14293</v>
      </c>
      <c r="B1373">
        <v>8.525390625</v>
      </c>
      <c r="C1373">
        <v>-47.9403419</v>
      </c>
      <c r="D1373" t="str">
        <f t="shared" si="64"/>
        <v>NO</v>
      </c>
      <c r="E1373" t="str">
        <f t="shared" si="66"/>
        <v>NO</v>
      </c>
      <c r="F1373">
        <f t="shared" si="65"/>
        <v>1.6742850072925253</v>
      </c>
    </row>
    <row r="1374" spans="1:6" x14ac:dyDescent="0.25">
      <c r="A1374">
        <v>14304</v>
      </c>
      <c r="B1374">
        <v>7.822265625</v>
      </c>
      <c r="C1374">
        <v>-70.3125</v>
      </c>
      <c r="D1374" t="str">
        <f t="shared" si="64"/>
        <v>NO</v>
      </c>
      <c r="E1374" t="str">
        <f t="shared" si="66"/>
        <v>NO</v>
      </c>
      <c r="F1374">
        <f t="shared" si="65"/>
        <v>1.8261979861101194</v>
      </c>
    </row>
    <row r="1375" spans="1:6" x14ac:dyDescent="0.25">
      <c r="A1375">
        <v>14314</v>
      </c>
      <c r="B1375">
        <v>7.20703125</v>
      </c>
      <c r="C1375">
        <v>-55.930396999999999</v>
      </c>
      <c r="D1375" t="str">
        <f t="shared" si="64"/>
        <v>NO</v>
      </c>
      <c r="E1375" t="str">
        <f t="shared" si="66"/>
        <v>NO</v>
      </c>
      <c r="F1375">
        <f t="shared" si="65"/>
        <v>1.965779318763458</v>
      </c>
    </row>
    <row r="1376" spans="1:6" x14ac:dyDescent="0.25">
      <c r="A1376">
        <v>14325</v>
      </c>
      <c r="B1376">
        <v>6.50390625</v>
      </c>
      <c r="C1376">
        <v>-70.3125</v>
      </c>
      <c r="D1376" t="str">
        <f t="shared" si="64"/>
        <v>NO</v>
      </c>
      <c r="E1376" t="str">
        <f t="shared" si="66"/>
        <v>NO</v>
      </c>
      <c r="F1376">
        <f t="shared" si="65"/>
        <v>2.0848179931238904</v>
      </c>
    </row>
    <row r="1377" spans="1:6" x14ac:dyDescent="0.25">
      <c r="A1377">
        <v>14335</v>
      </c>
      <c r="B1377">
        <v>5.625</v>
      </c>
      <c r="C1377">
        <v>-79.900566100000006</v>
      </c>
      <c r="D1377" t="str">
        <f t="shared" si="64"/>
        <v>NO</v>
      </c>
      <c r="E1377" t="str">
        <f t="shared" si="66"/>
        <v>NO</v>
      </c>
      <c r="F1377">
        <f t="shared" si="65"/>
        <v>2.2020564091773895</v>
      </c>
    </row>
    <row r="1378" spans="1:6" x14ac:dyDescent="0.25">
      <c r="A1378">
        <v>14346</v>
      </c>
      <c r="B1378">
        <v>4.833984375</v>
      </c>
      <c r="C1378">
        <v>-79.1015625</v>
      </c>
      <c r="D1378" t="str">
        <f t="shared" si="64"/>
        <v>NO</v>
      </c>
      <c r="E1378" t="str">
        <f t="shared" si="66"/>
        <v>NO</v>
      </c>
      <c r="F1378">
        <f t="shared" si="65"/>
        <v>2.3135670442547625</v>
      </c>
    </row>
    <row r="1379" spans="1:6" x14ac:dyDescent="0.25">
      <c r="A1379">
        <v>14356</v>
      </c>
      <c r="B1379">
        <v>3.955078125</v>
      </c>
      <c r="C1379">
        <v>-87.890625</v>
      </c>
      <c r="D1379" t="str">
        <f t="shared" si="64"/>
        <v>NO</v>
      </c>
      <c r="E1379" t="str">
        <f t="shared" si="66"/>
        <v>NO</v>
      </c>
      <c r="F1379">
        <f t="shared" si="65"/>
        <v>2.3918804786445942</v>
      </c>
    </row>
    <row r="1380" spans="1:6" x14ac:dyDescent="0.25">
      <c r="A1380">
        <v>14366</v>
      </c>
      <c r="B1380">
        <v>2.98828125</v>
      </c>
      <c r="C1380">
        <v>-87.890625</v>
      </c>
      <c r="D1380" t="str">
        <f t="shared" si="64"/>
        <v>NO</v>
      </c>
      <c r="E1380" t="str">
        <f t="shared" si="66"/>
        <v>NO</v>
      </c>
      <c r="F1380">
        <f t="shared" si="65"/>
        <v>2.4406248749599841</v>
      </c>
    </row>
    <row r="1381" spans="1:6" x14ac:dyDescent="0.25">
      <c r="A1381">
        <v>14377</v>
      </c>
      <c r="B1381">
        <v>2.109375</v>
      </c>
      <c r="C1381">
        <v>-87.890625</v>
      </c>
      <c r="D1381" t="str">
        <f t="shared" si="64"/>
        <v>NO</v>
      </c>
      <c r="E1381" t="str">
        <f t="shared" si="66"/>
        <v>NO</v>
      </c>
      <c r="F1381">
        <f t="shared" si="65"/>
        <v>2.4852316477088081</v>
      </c>
    </row>
    <row r="1382" spans="1:6" x14ac:dyDescent="0.25">
      <c r="A1382">
        <v>14387</v>
      </c>
      <c r="B1382">
        <v>1.0546875</v>
      </c>
      <c r="C1382">
        <v>-95.880683899999994</v>
      </c>
      <c r="D1382" t="str">
        <f t="shared" si="64"/>
        <v>NO</v>
      </c>
      <c r="E1382" t="str">
        <f t="shared" si="66"/>
        <v>NO</v>
      </c>
      <c r="F1382">
        <f t="shared" si="65"/>
        <v>2.5039641422714602</v>
      </c>
    </row>
    <row r="1383" spans="1:6" x14ac:dyDescent="0.25">
      <c r="A1383">
        <v>14398</v>
      </c>
      <c r="B1383">
        <v>8.7890625E-2</v>
      </c>
      <c r="C1383">
        <v>-96.6796875</v>
      </c>
      <c r="D1383" t="str">
        <f t="shared" si="64"/>
        <v>NO</v>
      </c>
      <c r="E1383" t="str">
        <f t="shared" si="66"/>
        <v>NO</v>
      </c>
      <c r="F1383">
        <f t="shared" si="65"/>
        <v>2.507731879058464</v>
      </c>
    </row>
    <row r="1384" spans="1:6" x14ac:dyDescent="0.25">
      <c r="A1384">
        <v>14408</v>
      </c>
      <c r="B1384">
        <v>-0.87890625</v>
      </c>
      <c r="C1384">
        <v>-87.890625</v>
      </c>
      <c r="D1384" t="str">
        <f t="shared" si="64"/>
        <v>NO</v>
      </c>
      <c r="E1384" t="str">
        <f t="shared" si="66"/>
        <v>NO</v>
      </c>
      <c r="F1384">
        <f t="shared" si="65"/>
        <v>2.481775615376645</v>
      </c>
    </row>
    <row r="1385" spans="1:6" x14ac:dyDescent="0.25">
      <c r="A1385">
        <v>14419</v>
      </c>
      <c r="B1385">
        <v>-1.845703125</v>
      </c>
      <c r="C1385">
        <v>-96.6796875</v>
      </c>
      <c r="D1385" t="str">
        <f t="shared" si="64"/>
        <v>NO</v>
      </c>
      <c r="E1385" t="str">
        <f t="shared" si="66"/>
        <v>NO</v>
      </c>
      <c r="F1385">
        <f t="shared" si="65"/>
        <v>2.4290311362232861</v>
      </c>
    </row>
    <row r="1386" spans="1:6" x14ac:dyDescent="0.25">
      <c r="A1386">
        <v>14429</v>
      </c>
      <c r="B1386">
        <v>-2.8125</v>
      </c>
      <c r="C1386">
        <v>-96.6796875</v>
      </c>
      <c r="D1386" t="str">
        <f t="shared" si="64"/>
        <v>NO</v>
      </c>
      <c r="E1386" t="str">
        <f t="shared" si="66"/>
        <v>NO</v>
      </c>
      <c r="F1386">
        <f t="shared" si="65"/>
        <v>2.3730267810363257</v>
      </c>
    </row>
    <row r="1387" spans="1:6" x14ac:dyDescent="0.25">
      <c r="A1387">
        <v>14439</v>
      </c>
      <c r="B1387">
        <v>-3.779296875</v>
      </c>
      <c r="C1387">
        <v>-87.890625</v>
      </c>
      <c r="D1387" t="str">
        <f t="shared" si="64"/>
        <v>NO</v>
      </c>
      <c r="E1387" t="str">
        <f t="shared" si="66"/>
        <v>NO</v>
      </c>
      <c r="F1387">
        <f t="shared" si="65"/>
        <v>2.2911579839082599</v>
      </c>
    </row>
    <row r="1388" spans="1:6" x14ac:dyDescent="0.25">
      <c r="A1388">
        <v>14450</v>
      </c>
      <c r="B1388">
        <v>-4.74609375</v>
      </c>
      <c r="C1388">
        <v>-96.6796875</v>
      </c>
      <c r="D1388" t="str">
        <f t="shared" si="64"/>
        <v>NO</v>
      </c>
      <c r="E1388" t="str">
        <f t="shared" si="66"/>
        <v>NO</v>
      </c>
      <c r="F1388">
        <f t="shared" si="65"/>
        <v>2.193855861272354</v>
      </c>
    </row>
    <row r="1389" spans="1:6" x14ac:dyDescent="0.25">
      <c r="A1389">
        <v>14460</v>
      </c>
      <c r="B1389">
        <v>-5.537109375</v>
      </c>
      <c r="C1389">
        <v>-71.910514800000001</v>
      </c>
      <c r="D1389" t="str">
        <f t="shared" si="64"/>
        <v>NO</v>
      </c>
      <c r="E1389" t="str">
        <f t="shared" si="66"/>
        <v>NO</v>
      </c>
      <c r="F1389">
        <f t="shared" si="65"/>
        <v>2.0775779061336515</v>
      </c>
    </row>
    <row r="1390" spans="1:6" x14ac:dyDescent="0.25">
      <c r="A1390">
        <v>14471</v>
      </c>
      <c r="B1390">
        <v>-6.416015625</v>
      </c>
      <c r="C1390">
        <v>-87.890625</v>
      </c>
      <c r="D1390" t="str">
        <f t="shared" si="64"/>
        <v>NO</v>
      </c>
      <c r="E1390" t="str">
        <f t="shared" si="66"/>
        <v>NO</v>
      </c>
      <c r="F1390">
        <f t="shared" si="65"/>
        <v>1.9426476790408529</v>
      </c>
    </row>
    <row r="1391" spans="1:6" x14ac:dyDescent="0.25">
      <c r="A1391">
        <v>14481</v>
      </c>
      <c r="B1391">
        <v>-7.20703125</v>
      </c>
      <c r="C1391">
        <v>-71.910514800000001</v>
      </c>
      <c r="D1391" t="str">
        <f t="shared" si="64"/>
        <v>NO</v>
      </c>
      <c r="E1391" t="str">
        <f t="shared" si="66"/>
        <v>NO</v>
      </c>
      <c r="F1391">
        <f t="shared" si="65"/>
        <v>1.7935813904313243</v>
      </c>
    </row>
    <row r="1392" spans="1:6" x14ac:dyDescent="0.25">
      <c r="A1392">
        <v>14492</v>
      </c>
      <c r="B1392">
        <v>-7.91015625</v>
      </c>
      <c r="C1392">
        <v>-70.3125</v>
      </c>
      <c r="D1392" t="str">
        <f t="shared" si="64"/>
        <v>NO</v>
      </c>
      <c r="E1392" t="str">
        <f t="shared" si="66"/>
        <v>NO</v>
      </c>
      <c r="F1392">
        <f t="shared" si="65"/>
        <v>1.6395783491757683</v>
      </c>
    </row>
    <row r="1393" spans="1:6" x14ac:dyDescent="0.25">
      <c r="A1393">
        <v>14502</v>
      </c>
      <c r="B1393">
        <v>-8.61328125</v>
      </c>
      <c r="C1393">
        <v>-70.3125</v>
      </c>
      <c r="D1393" t="str">
        <f t="shared" si="64"/>
        <v>NO</v>
      </c>
      <c r="E1393" t="str">
        <f t="shared" si="66"/>
        <v>NO</v>
      </c>
      <c r="F1393">
        <f t="shared" si="65"/>
        <v>1.4507130948247791</v>
      </c>
    </row>
    <row r="1394" spans="1:6" x14ac:dyDescent="0.25">
      <c r="A1394">
        <v>14512</v>
      </c>
      <c r="B1394">
        <v>-9.228515625</v>
      </c>
      <c r="C1394">
        <v>-55.930396999999999</v>
      </c>
      <c r="D1394" t="str">
        <f t="shared" si="64"/>
        <v>NO</v>
      </c>
      <c r="E1394" t="str">
        <f t="shared" si="66"/>
        <v>NO</v>
      </c>
      <c r="F1394">
        <f t="shared" si="65"/>
        <v>1.2565441502034758</v>
      </c>
    </row>
    <row r="1395" spans="1:6" x14ac:dyDescent="0.25">
      <c r="A1395">
        <v>14523</v>
      </c>
      <c r="B1395">
        <v>-9.755859375</v>
      </c>
      <c r="C1395">
        <v>-52.734375</v>
      </c>
      <c r="D1395" t="str">
        <f t="shared" si="64"/>
        <v>NO</v>
      </c>
      <c r="E1395" t="str">
        <f t="shared" si="66"/>
        <v>NO</v>
      </c>
      <c r="F1395">
        <f t="shared" si="65"/>
        <v>1.0530586390751078</v>
      </c>
    </row>
    <row r="1396" spans="1:6" x14ac:dyDescent="0.25">
      <c r="A1396">
        <v>14533</v>
      </c>
      <c r="B1396">
        <v>-10.1953125</v>
      </c>
      <c r="C1396">
        <v>-39.9502831</v>
      </c>
      <c r="D1396" t="str">
        <f t="shared" si="64"/>
        <v>NO</v>
      </c>
      <c r="E1396" t="str">
        <f t="shared" si="66"/>
        <v>NO</v>
      </c>
      <c r="F1396">
        <f t="shared" si="65"/>
        <v>0.83483243340324242</v>
      </c>
    </row>
    <row r="1397" spans="1:6" x14ac:dyDescent="0.25">
      <c r="A1397">
        <v>14544</v>
      </c>
      <c r="B1397">
        <v>-10.546875</v>
      </c>
      <c r="C1397">
        <v>-35.15625</v>
      </c>
      <c r="D1397" t="str">
        <f t="shared" si="64"/>
        <v>NO</v>
      </c>
      <c r="E1397" t="str">
        <f t="shared" si="66"/>
        <v>NO</v>
      </c>
      <c r="F1397">
        <f t="shared" si="65"/>
        <v>0.62286010731242858</v>
      </c>
    </row>
    <row r="1398" spans="1:6" x14ac:dyDescent="0.25">
      <c r="A1398">
        <v>14554</v>
      </c>
      <c r="B1398">
        <v>-10.81054688</v>
      </c>
      <c r="C1398">
        <v>-23.970171000000001</v>
      </c>
      <c r="D1398" t="str">
        <f t="shared" si="64"/>
        <v>NO</v>
      </c>
      <c r="E1398" t="str">
        <f t="shared" si="66"/>
        <v>NO</v>
      </c>
      <c r="F1398">
        <f t="shared" si="65"/>
        <v>0.42656893989339045</v>
      </c>
    </row>
    <row r="1399" spans="1:6" x14ac:dyDescent="0.25">
      <c r="A1399">
        <v>14565</v>
      </c>
      <c r="B1399">
        <v>-10.98632813</v>
      </c>
      <c r="C1399">
        <v>-17.578125</v>
      </c>
      <c r="D1399" t="str">
        <f t="shared" si="64"/>
        <v>NO</v>
      </c>
      <c r="E1399" t="str">
        <f t="shared" si="66"/>
        <v>YES</v>
      </c>
      <c r="F1399">
        <f t="shared" si="65"/>
        <v>0.28100575424583552</v>
      </c>
    </row>
    <row r="1400" spans="1:6" x14ac:dyDescent="0.25">
      <c r="A1400">
        <v>14575</v>
      </c>
      <c r="B1400">
        <v>-11.07421875</v>
      </c>
      <c r="C1400">
        <v>-8.7890625</v>
      </c>
      <c r="D1400" t="str">
        <f t="shared" si="64"/>
        <v>NO</v>
      </c>
      <c r="E1400" t="str">
        <f t="shared" si="66"/>
        <v>YES</v>
      </c>
      <c r="F1400">
        <f t="shared" si="65"/>
        <v>0.28100575424583546</v>
      </c>
    </row>
    <row r="1401" spans="1:6" x14ac:dyDescent="0.25">
      <c r="A1401">
        <v>14585</v>
      </c>
      <c r="B1401">
        <v>-11.07421875</v>
      </c>
      <c r="C1401">
        <v>0</v>
      </c>
      <c r="D1401" t="str">
        <f t="shared" si="64"/>
        <v>NO</v>
      </c>
      <c r="E1401" t="str">
        <f t="shared" si="66"/>
        <v>NO</v>
      </c>
      <c r="F1401">
        <f t="shared" si="65"/>
        <v>0.4265689398933904</v>
      </c>
    </row>
    <row r="1402" spans="1:6" x14ac:dyDescent="0.25">
      <c r="A1402">
        <v>14596</v>
      </c>
      <c r="B1402">
        <v>-10.98632813</v>
      </c>
      <c r="C1402">
        <v>8.7890625</v>
      </c>
      <c r="D1402" t="str">
        <f t="shared" si="64"/>
        <v>NO</v>
      </c>
      <c r="E1402" t="str">
        <f t="shared" si="66"/>
        <v>NO</v>
      </c>
      <c r="F1402">
        <f t="shared" si="65"/>
        <v>0.62286010731242869</v>
      </c>
    </row>
    <row r="1403" spans="1:6" x14ac:dyDescent="0.25">
      <c r="A1403">
        <v>14606</v>
      </c>
      <c r="B1403">
        <v>-10.81054688</v>
      </c>
      <c r="C1403">
        <v>15.980114</v>
      </c>
      <c r="D1403" t="str">
        <f t="shared" si="64"/>
        <v>NO</v>
      </c>
      <c r="E1403" t="str">
        <f t="shared" si="66"/>
        <v>NO</v>
      </c>
      <c r="F1403">
        <f t="shared" si="65"/>
        <v>0.83483243340324254</v>
      </c>
    </row>
    <row r="1404" spans="1:6" x14ac:dyDescent="0.25">
      <c r="A1404">
        <v>14617</v>
      </c>
      <c r="B1404">
        <v>-10.546875</v>
      </c>
      <c r="C1404">
        <v>26.3671875</v>
      </c>
      <c r="D1404" t="str">
        <f t="shared" si="64"/>
        <v>NO</v>
      </c>
      <c r="E1404" t="str">
        <f t="shared" si="66"/>
        <v>NO</v>
      </c>
      <c r="F1404">
        <f t="shared" si="65"/>
        <v>1.0347876712895083</v>
      </c>
    </row>
    <row r="1405" spans="1:6" x14ac:dyDescent="0.25">
      <c r="A1405">
        <v>14627</v>
      </c>
      <c r="B1405">
        <v>-10.1953125</v>
      </c>
      <c r="C1405">
        <v>31.960228000000001</v>
      </c>
      <c r="D1405" t="str">
        <f t="shared" si="64"/>
        <v>NO</v>
      </c>
      <c r="E1405" t="str">
        <f t="shared" si="66"/>
        <v>NO</v>
      </c>
      <c r="F1405">
        <f t="shared" si="65"/>
        <v>1.2446479673855604</v>
      </c>
    </row>
    <row r="1406" spans="1:6" x14ac:dyDescent="0.25">
      <c r="A1406">
        <v>14638</v>
      </c>
      <c r="B1406">
        <v>-9.755859375</v>
      </c>
      <c r="C1406">
        <v>43.9453125</v>
      </c>
      <c r="D1406" t="str">
        <f t="shared" si="64"/>
        <v>NO</v>
      </c>
      <c r="E1406" t="str">
        <f t="shared" si="66"/>
        <v>NO</v>
      </c>
      <c r="F1406">
        <f t="shared" si="65"/>
        <v>1.4438601240092408</v>
      </c>
    </row>
    <row r="1407" spans="1:6" x14ac:dyDescent="0.25">
      <c r="A1407">
        <v>14648</v>
      </c>
      <c r="B1407">
        <v>-9.228515625</v>
      </c>
      <c r="C1407">
        <v>52.734375</v>
      </c>
      <c r="D1407" t="str">
        <f t="shared" si="64"/>
        <v>NO</v>
      </c>
      <c r="E1407" t="str">
        <f t="shared" si="66"/>
        <v>NO</v>
      </c>
      <c r="F1407">
        <f t="shared" si="65"/>
        <v>1.6201522115148819</v>
      </c>
    </row>
    <row r="1408" spans="1:6" x14ac:dyDescent="0.25">
      <c r="A1408">
        <v>14658</v>
      </c>
      <c r="B1408">
        <v>-8.61328125</v>
      </c>
      <c r="C1408">
        <v>55.930396999999999</v>
      </c>
      <c r="D1408" t="str">
        <f t="shared" si="64"/>
        <v>NO</v>
      </c>
      <c r="E1408" t="str">
        <f t="shared" si="66"/>
        <v>NO</v>
      </c>
      <c r="F1408">
        <f t="shared" si="65"/>
        <v>1.7829153741681945</v>
      </c>
    </row>
    <row r="1409" spans="1:6" x14ac:dyDescent="0.25">
      <c r="A1409">
        <v>14669</v>
      </c>
      <c r="B1409">
        <v>-7.998046875</v>
      </c>
      <c r="C1409">
        <v>61.5234375</v>
      </c>
      <c r="D1409" t="str">
        <f t="shared" si="64"/>
        <v>NO</v>
      </c>
      <c r="E1409" t="str">
        <f t="shared" si="66"/>
        <v>NO</v>
      </c>
      <c r="F1409">
        <f t="shared" si="65"/>
        <v>1.9399949284123463</v>
      </c>
    </row>
    <row r="1410" spans="1:6" x14ac:dyDescent="0.25">
      <c r="A1410">
        <v>14679</v>
      </c>
      <c r="B1410">
        <v>-7.20703125</v>
      </c>
      <c r="C1410">
        <v>71.910514800000001</v>
      </c>
      <c r="D1410" t="str">
        <f t="shared" si="64"/>
        <v>NO</v>
      </c>
      <c r="E1410" t="str">
        <f t="shared" si="66"/>
        <v>NO</v>
      </c>
      <c r="F1410">
        <f t="shared" si="65"/>
        <v>2.0662548680372179</v>
      </c>
    </row>
    <row r="1411" spans="1:6" x14ac:dyDescent="0.25">
      <c r="A1411">
        <v>14690</v>
      </c>
      <c r="B1411">
        <v>-6.416015625</v>
      </c>
      <c r="C1411">
        <v>79.1015625</v>
      </c>
      <c r="D1411" t="str">
        <f t="shared" si="64"/>
        <v>NO</v>
      </c>
      <c r="E1411" t="str">
        <f t="shared" si="66"/>
        <v>NO</v>
      </c>
      <c r="F1411">
        <f t="shared" si="65"/>
        <v>2.1781503596533027</v>
      </c>
    </row>
    <row r="1412" spans="1:6" x14ac:dyDescent="0.25">
      <c r="A1412">
        <v>14700</v>
      </c>
      <c r="B1412">
        <v>-5.625</v>
      </c>
      <c r="C1412">
        <v>71.910514800000001</v>
      </c>
      <c r="D1412" t="str">
        <f t="shared" si="64"/>
        <v>NO</v>
      </c>
      <c r="E1412" t="str">
        <f t="shared" si="66"/>
        <v>NO</v>
      </c>
      <c r="F1412">
        <f t="shared" si="65"/>
        <v>2.2750343404001621</v>
      </c>
    </row>
    <row r="1413" spans="1:6" x14ac:dyDescent="0.25">
      <c r="A1413">
        <v>14711</v>
      </c>
      <c r="B1413">
        <v>-4.74609375</v>
      </c>
      <c r="C1413">
        <v>87.890625</v>
      </c>
      <c r="D1413" t="str">
        <f t="shared" si="64"/>
        <v>NO</v>
      </c>
      <c r="E1413" t="str">
        <f t="shared" si="66"/>
        <v>NO</v>
      </c>
      <c r="F1413">
        <f t="shared" si="65"/>
        <v>2.3426918184120349</v>
      </c>
    </row>
    <row r="1414" spans="1:6" x14ac:dyDescent="0.25">
      <c r="A1414">
        <v>14721</v>
      </c>
      <c r="B1414">
        <v>-3.779296875</v>
      </c>
      <c r="C1414">
        <v>96.6796875</v>
      </c>
      <c r="D1414" t="str">
        <f t="shared" ref="D1414:D1477" si="67">IF(AND(B1415=MAX(B1411:B1419), _xlfn.STDEV.P(B1411:B1419)&gt;$G$5),"YES","NO")</f>
        <v>NO</v>
      </c>
      <c r="E1414" t="str">
        <f t="shared" si="66"/>
        <v>NO</v>
      </c>
      <c r="F1414">
        <f t="shared" ref="F1414:F1477" si="68">_xlfn.STDEV.P(B1411:B1419)</f>
        <v>2.4025025354028635</v>
      </c>
    </row>
    <row r="1415" spans="1:6" x14ac:dyDescent="0.25">
      <c r="A1415">
        <v>14731</v>
      </c>
      <c r="B1415">
        <v>-2.900390625</v>
      </c>
      <c r="C1415">
        <v>79.900566100000006</v>
      </c>
      <c r="D1415" t="str">
        <f t="shared" si="67"/>
        <v>NO</v>
      </c>
      <c r="E1415" t="str">
        <f t="shared" si="66"/>
        <v>NO</v>
      </c>
      <c r="F1415">
        <f t="shared" si="68"/>
        <v>2.4627194689239755</v>
      </c>
    </row>
    <row r="1416" spans="1:6" x14ac:dyDescent="0.25">
      <c r="A1416">
        <v>14742</v>
      </c>
      <c r="B1416">
        <v>-1.93359375</v>
      </c>
      <c r="C1416">
        <v>96.6796875</v>
      </c>
      <c r="D1416" t="str">
        <f t="shared" si="67"/>
        <v>NO</v>
      </c>
      <c r="E1416" t="str">
        <f t="shared" si="66"/>
        <v>NO</v>
      </c>
      <c r="F1416">
        <f t="shared" si="68"/>
        <v>2.4814297474054334</v>
      </c>
    </row>
    <row r="1417" spans="1:6" x14ac:dyDescent="0.25">
      <c r="A1417">
        <v>14752</v>
      </c>
      <c r="B1417">
        <v>-0.966796875</v>
      </c>
      <c r="C1417">
        <v>87.890625</v>
      </c>
      <c r="D1417" t="str">
        <f t="shared" si="67"/>
        <v>NO</v>
      </c>
      <c r="E1417" t="str">
        <f t="shared" si="66"/>
        <v>NO</v>
      </c>
      <c r="F1417">
        <f t="shared" si="68"/>
        <v>2.4889511093052268</v>
      </c>
    </row>
    <row r="1418" spans="1:6" x14ac:dyDescent="0.25">
      <c r="A1418">
        <v>14763</v>
      </c>
      <c r="B1418">
        <v>0</v>
      </c>
      <c r="C1418">
        <v>96.6796875</v>
      </c>
      <c r="D1418" t="str">
        <f t="shared" si="67"/>
        <v>NO</v>
      </c>
      <c r="E1418" t="str">
        <f t="shared" si="66"/>
        <v>NO</v>
      </c>
      <c r="F1418">
        <f t="shared" si="68"/>
        <v>2.4852316477088081</v>
      </c>
    </row>
    <row r="1419" spans="1:6" x14ac:dyDescent="0.25">
      <c r="A1419">
        <v>14773</v>
      </c>
      <c r="B1419">
        <v>0.966796875</v>
      </c>
      <c r="C1419">
        <v>87.890625</v>
      </c>
      <c r="D1419" t="str">
        <f t="shared" si="67"/>
        <v>NO</v>
      </c>
      <c r="E1419" t="str">
        <f t="shared" si="66"/>
        <v>NO</v>
      </c>
      <c r="F1419">
        <f t="shared" si="68"/>
        <v>2.4406248749599841</v>
      </c>
    </row>
    <row r="1420" spans="1:6" x14ac:dyDescent="0.25">
      <c r="A1420">
        <v>14784</v>
      </c>
      <c r="B1420">
        <v>2.021484375</v>
      </c>
      <c r="C1420">
        <v>105.46875</v>
      </c>
      <c r="D1420" t="str">
        <f t="shared" si="67"/>
        <v>NO</v>
      </c>
      <c r="E1420" t="str">
        <f t="shared" si="66"/>
        <v>NO</v>
      </c>
      <c r="F1420">
        <f t="shared" si="68"/>
        <v>2.3773631335473344</v>
      </c>
    </row>
    <row r="1421" spans="1:6" x14ac:dyDescent="0.25">
      <c r="A1421">
        <v>14794</v>
      </c>
      <c r="B1421">
        <v>2.900390625</v>
      </c>
      <c r="C1421">
        <v>87.890625</v>
      </c>
      <c r="D1421" t="str">
        <f t="shared" si="67"/>
        <v>NO</v>
      </c>
      <c r="E1421" t="str">
        <f t="shared" si="66"/>
        <v>NO</v>
      </c>
      <c r="F1421">
        <f t="shared" si="68"/>
        <v>2.3023690669205275</v>
      </c>
    </row>
    <row r="1422" spans="1:6" x14ac:dyDescent="0.25">
      <c r="A1422">
        <v>14804</v>
      </c>
      <c r="B1422">
        <v>3.8671875</v>
      </c>
      <c r="C1422">
        <v>87.890625</v>
      </c>
      <c r="D1422" t="str">
        <f t="shared" si="67"/>
        <v>NO</v>
      </c>
      <c r="E1422" t="str">
        <f t="shared" si="66"/>
        <v>NO</v>
      </c>
      <c r="F1422">
        <f t="shared" si="68"/>
        <v>2.1941166671849404</v>
      </c>
    </row>
    <row r="1423" spans="1:6" x14ac:dyDescent="0.25">
      <c r="A1423">
        <v>14815</v>
      </c>
      <c r="B1423">
        <v>4.74609375</v>
      </c>
      <c r="C1423">
        <v>87.890625</v>
      </c>
      <c r="D1423" t="str">
        <f t="shared" si="67"/>
        <v>NO</v>
      </c>
      <c r="E1423" t="str">
        <f t="shared" si="66"/>
        <v>NO</v>
      </c>
      <c r="F1423">
        <f t="shared" si="68"/>
        <v>2.0662548680372179</v>
      </c>
    </row>
    <row r="1424" spans="1:6" x14ac:dyDescent="0.25">
      <c r="A1424">
        <v>14825</v>
      </c>
      <c r="B1424">
        <v>5.537109375</v>
      </c>
      <c r="C1424">
        <v>71.910514800000001</v>
      </c>
      <c r="D1424" t="str">
        <f t="shared" si="67"/>
        <v>NO</v>
      </c>
      <c r="E1424" t="str">
        <f t="shared" si="66"/>
        <v>NO</v>
      </c>
      <c r="F1424">
        <f t="shared" si="68"/>
        <v>1.9399949284123463</v>
      </c>
    </row>
    <row r="1425" spans="1:6" x14ac:dyDescent="0.25">
      <c r="A1425">
        <v>14836</v>
      </c>
      <c r="B1425">
        <v>6.328125</v>
      </c>
      <c r="C1425">
        <v>79.1015625</v>
      </c>
      <c r="D1425" t="str">
        <f t="shared" si="67"/>
        <v>NO</v>
      </c>
      <c r="E1425" t="str">
        <f t="shared" ref="E1425:E1488" si="69">IF(AND(B1426=MIN(B1422:B1430), _xlfn.STDEV.P(B1422:B1430)&gt;$G$5),"YES","NO")</f>
        <v>NO</v>
      </c>
      <c r="F1425">
        <f t="shared" si="68"/>
        <v>1.7964503574323309</v>
      </c>
    </row>
    <row r="1426" spans="1:6" x14ac:dyDescent="0.25">
      <c r="A1426">
        <v>14846</v>
      </c>
      <c r="B1426">
        <v>7.119140625</v>
      </c>
      <c r="C1426">
        <v>79.1015625</v>
      </c>
      <c r="D1426" t="str">
        <f t="shared" si="67"/>
        <v>NO</v>
      </c>
      <c r="E1426" t="str">
        <f t="shared" si="69"/>
        <v>NO</v>
      </c>
      <c r="F1426">
        <f t="shared" si="68"/>
        <v>1.6441670284022716</v>
      </c>
    </row>
    <row r="1427" spans="1:6" x14ac:dyDescent="0.25">
      <c r="A1427">
        <v>14857</v>
      </c>
      <c r="B1427">
        <v>7.734375</v>
      </c>
      <c r="C1427">
        <v>55.930396999999999</v>
      </c>
      <c r="D1427" t="str">
        <f t="shared" si="67"/>
        <v>NO</v>
      </c>
      <c r="E1427" t="str">
        <f t="shared" si="69"/>
        <v>NO</v>
      </c>
      <c r="F1427">
        <f t="shared" si="68"/>
        <v>1.4881607775205004</v>
      </c>
    </row>
    <row r="1428" spans="1:6" x14ac:dyDescent="0.25">
      <c r="A1428">
        <v>14867</v>
      </c>
      <c r="B1428">
        <v>8.349609375</v>
      </c>
      <c r="C1428">
        <v>61.5234375</v>
      </c>
      <c r="D1428" t="str">
        <f t="shared" si="67"/>
        <v>NO</v>
      </c>
      <c r="E1428" t="str">
        <f t="shared" si="69"/>
        <v>NO</v>
      </c>
      <c r="F1428">
        <f t="shared" si="68"/>
        <v>1.3037017949309992</v>
      </c>
    </row>
    <row r="1429" spans="1:6" x14ac:dyDescent="0.25">
      <c r="A1429">
        <v>14877</v>
      </c>
      <c r="B1429">
        <v>8.876953125</v>
      </c>
      <c r="C1429">
        <v>47.9403419</v>
      </c>
      <c r="D1429" t="str">
        <f t="shared" si="67"/>
        <v>NO</v>
      </c>
      <c r="E1429" t="str">
        <f t="shared" si="69"/>
        <v>NO</v>
      </c>
      <c r="F1429">
        <f t="shared" si="68"/>
        <v>1.1146510230954507</v>
      </c>
    </row>
    <row r="1430" spans="1:6" x14ac:dyDescent="0.25">
      <c r="A1430">
        <v>14888</v>
      </c>
      <c r="B1430">
        <v>9.404296875</v>
      </c>
      <c r="C1430">
        <v>52.734375</v>
      </c>
      <c r="D1430" t="str">
        <f t="shared" si="67"/>
        <v>NO</v>
      </c>
      <c r="E1430" t="str">
        <f t="shared" si="69"/>
        <v>NO</v>
      </c>
      <c r="F1430">
        <f t="shared" si="68"/>
        <v>0.93699123703893872</v>
      </c>
    </row>
    <row r="1431" spans="1:6" x14ac:dyDescent="0.25">
      <c r="A1431">
        <v>14898</v>
      </c>
      <c r="B1431">
        <v>9.755859375</v>
      </c>
      <c r="C1431">
        <v>31.960228000000001</v>
      </c>
      <c r="D1431" t="str">
        <f t="shared" si="67"/>
        <v>NO</v>
      </c>
      <c r="E1431" t="str">
        <f t="shared" si="69"/>
        <v>NO</v>
      </c>
      <c r="F1431">
        <f t="shared" si="68"/>
        <v>0.73547540719433557</v>
      </c>
    </row>
    <row r="1432" spans="1:6" x14ac:dyDescent="0.25">
      <c r="A1432">
        <v>14909</v>
      </c>
      <c r="B1432">
        <v>10.10742188</v>
      </c>
      <c r="C1432">
        <v>35.15625</v>
      </c>
      <c r="D1432" t="str">
        <f t="shared" si="67"/>
        <v>NO</v>
      </c>
      <c r="E1432" t="str">
        <f t="shared" si="69"/>
        <v>NO</v>
      </c>
      <c r="F1432">
        <f t="shared" si="68"/>
        <v>0.53932426964460911</v>
      </c>
    </row>
    <row r="1433" spans="1:6" x14ac:dyDescent="0.25">
      <c r="A1433">
        <v>14919</v>
      </c>
      <c r="B1433">
        <v>10.28320313</v>
      </c>
      <c r="C1433">
        <v>17.578125</v>
      </c>
      <c r="D1433" t="str">
        <f t="shared" si="67"/>
        <v>NO</v>
      </c>
      <c r="E1433" t="str">
        <f t="shared" si="69"/>
        <v>NO</v>
      </c>
      <c r="F1433">
        <f t="shared" si="68"/>
        <v>0.3534562718667783</v>
      </c>
    </row>
    <row r="1434" spans="1:6" x14ac:dyDescent="0.25">
      <c r="A1434">
        <v>14929</v>
      </c>
      <c r="B1434">
        <v>10.45898438</v>
      </c>
      <c r="C1434">
        <v>15.980114</v>
      </c>
      <c r="D1434" t="str">
        <f t="shared" si="67"/>
        <v>YES</v>
      </c>
      <c r="E1434" t="str">
        <f t="shared" si="69"/>
        <v>NO</v>
      </c>
      <c r="F1434">
        <f t="shared" si="68"/>
        <v>0.24897556301519366</v>
      </c>
    </row>
    <row r="1435" spans="1:6" x14ac:dyDescent="0.25">
      <c r="A1435">
        <v>14940</v>
      </c>
      <c r="B1435">
        <v>10.546875</v>
      </c>
      <c r="C1435">
        <v>8.7890625</v>
      </c>
      <c r="D1435" t="str">
        <f t="shared" si="67"/>
        <v>NO</v>
      </c>
      <c r="E1435" t="str">
        <f t="shared" si="69"/>
        <v>NO</v>
      </c>
      <c r="F1435">
        <f t="shared" si="68"/>
        <v>0.28936586785521329</v>
      </c>
    </row>
    <row r="1436" spans="1:6" x14ac:dyDescent="0.25">
      <c r="A1436">
        <v>14950</v>
      </c>
      <c r="B1436">
        <v>10.45898438</v>
      </c>
      <c r="C1436">
        <v>-7.9900570000000002</v>
      </c>
      <c r="D1436" t="str">
        <f t="shared" si="67"/>
        <v>NO</v>
      </c>
      <c r="E1436" t="str">
        <f t="shared" si="69"/>
        <v>NO</v>
      </c>
      <c r="F1436">
        <f t="shared" si="68"/>
        <v>0.44623670651593372</v>
      </c>
    </row>
    <row r="1437" spans="1:6" x14ac:dyDescent="0.25">
      <c r="A1437">
        <v>14961</v>
      </c>
      <c r="B1437">
        <v>10.37109375</v>
      </c>
      <c r="C1437">
        <v>-8.7890625</v>
      </c>
      <c r="D1437" t="str">
        <f t="shared" si="67"/>
        <v>NO</v>
      </c>
      <c r="E1437" t="str">
        <f t="shared" si="69"/>
        <v>NO</v>
      </c>
      <c r="F1437">
        <f t="shared" si="68"/>
        <v>0.63977888195464772</v>
      </c>
    </row>
    <row r="1438" spans="1:6" x14ac:dyDescent="0.25">
      <c r="A1438">
        <v>14971</v>
      </c>
      <c r="B1438">
        <v>10.1953125</v>
      </c>
      <c r="C1438">
        <v>-15.980114</v>
      </c>
      <c r="D1438" t="str">
        <f t="shared" si="67"/>
        <v>NO</v>
      </c>
      <c r="E1438" t="str">
        <f t="shared" si="69"/>
        <v>NO</v>
      </c>
      <c r="F1438">
        <f t="shared" si="68"/>
        <v>0.82598947138979217</v>
      </c>
    </row>
    <row r="1439" spans="1:6" x14ac:dyDescent="0.25">
      <c r="A1439">
        <v>14982</v>
      </c>
      <c r="B1439">
        <v>9.931640625</v>
      </c>
      <c r="C1439">
        <v>-26.3671875</v>
      </c>
      <c r="D1439" t="str">
        <f t="shared" si="67"/>
        <v>NO</v>
      </c>
      <c r="E1439" t="str">
        <f t="shared" si="69"/>
        <v>NO</v>
      </c>
      <c r="F1439">
        <f t="shared" si="68"/>
        <v>1.0228297641240374</v>
      </c>
    </row>
    <row r="1440" spans="1:6" x14ac:dyDescent="0.25">
      <c r="A1440">
        <v>14992</v>
      </c>
      <c r="B1440">
        <v>9.580078125</v>
      </c>
      <c r="C1440">
        <v>-35.15625</v>
      </c>
      <c r="D1440" t="str">
        <f t="shared" si="67"/>
        <v>NO</v>
      </c>
      <c r="E1440" t="str">
        <f t="shared" si="69"/>
        <v>NO</v>
      </c>
      <c r="F1440">
        <f t="shared" si="68"/>
        <v>1.2202733618483683</v>
      </c>
    </row>
    <row r="1441" spans="1:6" x14ac:dyDescent="0.25">
      <c r="A1441">
        <v>15002</v>
      </c>
      <c r="B1441">
        <v>9.140625</v>
      </c>
      <c r="C1441">
        <v>-39.9502831</v>
      </c>
      <c r="D1441" t="str">
        <f t="shared" si="67"/>
        <v>NO</v>
      </c>
      <c r="E1441" t="str">
        <f t="shared" si="69"/>
        <v>NO</v>
      </c>
      <c r="F1441">
        <f t="shared" si="68"/>
        <v>1.3952887692200919</v>
      </c>
    </row>
    <row r="1442" spans="1:6" x14ac:dyDescent="0.25">
      <c r="A1442">
        <v>15013</v>
      </c>
      <c r="B1442">
        <v>8.61328125</v>
      </c>
      <c r="C1442">
        <v>-52.734375</v>
      </c>
      <c r="D1442" t="str">
        <f t="shared" si="67"/>
        <v>NO</v>
      </c>
      <c r="E1442" t="str">
        <f t="shared" si="69"/>
        <v>NO</v>
      </c>
      <c r="F1442">
        <f t="shared" si="68"/>
        <v>1.5741145475748322</v>
      </c>
    </row>
    <row r="1443" spans="1:6" x14ac:dyDescent="0.25">
      <c r="A1443">
        <v>15023</v>
      </c>
      <c r="B1443">
        <v>8.0859375</v>
      </c>
      <c r="C1443">
        <v>-47.9403419</v>
      </c>
      <c r="D1443" t="str">
        <f t="shared" si="67"/>
        <v>NO</v>
      </c>
      <c r="E1443" t="str">
        <f t="shared" si="69"/>
        <v>NO</v>
      </c>
      <c r="F1443">
        <f t="shared" si="68"/>
        <v>1.7423363865753292</v>
      </c>
    </row>
    <row r="1444" spans="1:6" x14ac:dyDescent="0.25">
      <c r="A1444">
        <v>15034</v>
      </c>
      <c r="B1444">
        <v>7.3828125</v>
      </c>
      <c r="C1444">
        <v>-70.3125</v>
      </c>
      <c r="D1444" t="str">
        <f t="shared" si="67"/>
        <v>NO</v>
      </c>
      <c r="E1444" t="str">
        <f t="shared" si="69"/>
        <v>NO</v>
      </c>
      <c r="F1444">
        <f t="shared" si="68"/>
        <v>1.8752034394841337</v>
      </c>
    </row>
    <row r="1445" spans="1:6" x14ac:dyDescent="0.25">
      <c r="A1445">
        <v>15044</v>
      </c>
      <c r="B1445">
        <v>6.6796875</v>
      </c>
      <c r="C1445">
        <v>-63.9204559</v>
      </c>
      <c r="D1445" t="str">
        <f t="shared" si="67"/>
        <v>NO</v>
      </c>
      <c r="E1445" t="str">
        <f t="shared" si="69"/>
        <v>NO</v>
      </c>
      <c r="F1445">
        <f t="shared" si="68"/>
        <v>2.0059268869480888</v>
      </c>
    </row>
    <row r="1446" spans="1:6" x14ac:dyDescent="0.25">
      <c r="A1446">
        <v>15055</v>
      </c>
      <c r="B1446">
        <v>5.9765625</v>
      </c>
      <c r="C1446">
        <v>-70.3125</v>
      </c>
      <c r="D1446" t="str">
        <f t="shared" si="67"/>
        <v>NO</v>
      </c>
      <c r="E1446" t="str">
        <f t="shared" si="69"/>
        <v>NO</v>
      </c>
      <c r="F1446">
        <f t="shared" si="68"/>
        <v>2.1292198020242137</v>
      </c>
    </row>
    <row r="1447" spans="1:6" x14ac:dyDescent="0.25">
      <c r="A1447">
        <v>15065</v>
      </c>
      <c r="B1447">
        <v>5.09765625</v>
      </c>
      <c r="C1447">
        <v>-87.890625</v>
      </c>
      <c r="D1447" t="str">
        <f t="shared" si="67"/>
        <v>NO</v>
      </c>
      <c r="E1447" t="str">
        <f t="shared" si="69"/>
        <v>NO</v>
      </c>
      <c r="F1447">
        <f t="shared" si="68"/>
        <v>2.2271192423462436</v>
      </c>
    </row>
    <row r="1448" spans="1:6" x14ac:dyDescent="0.25">
      <c r="A1448">
        <v>15075</v>
      </c>
      <c r="B1448">
        <v>4.21875</v>
      </c>
      <c r="C1448">
        <v>-79.900566100000006</v>
      </c>
      <c r="D1448" t="str">
        <f t="shared" si="67"/>
        <v>NO</v>
      </c>
      <c r="E1448" t="str">
        <f t="shared" si="69"/>
        <v>NO</v>
      </c>
      <c r="F1448">
        <f t="shared" si="68"/>
        <v>2.3167800473065321</v>
      </c>
    </row>
    <row r="1449" spans="1:6" x14ac:dyDescent="0.25">
      <c r="A1449">
        <v>15086</v>
      </c>
      <c r="B1449">
        <v>3.427734375</v>
      </c>
      <c r="C1449">
        <v>-79.1015625</v>
      </c>
      <c r="D1449" t="str">
        <f t="shared" si="67"/>
        <v>NO</v>
      </c>
      <c r="E1449" t="str">
        <f t="shared" si="69"/>
        <v>NO</v>
      </c>
      <c r="F1449">
        <f t="shared" si="68"/>
        <v>2.3876503782198268</v>
      </c>
    </row>
    <row r="1450" spans="1:6" x14ac:dyDescent="0.25">
      <c r="A1450">
        <v>15096</v>
      </c>
      <c r="B1450">
        <v>2.4609375</v>
      </c>
      <c r="C1450">
        <v>-87.890625</v>
      </c>
      <c r="D1450" t="str">
        <f t="shared" si="67"/>
        <v>NO</v>
      </c>
      <c r="E1450" t="str">
        <f t="shared" si="69"/>
        <v>NO</v>
      </c>
      <c r="F1450">
        <f t="shared" si="68"/>
        <v>2.4290311362232861</v>
      </c>
    </row>
    <row r="1451" spans="1:6" x14ac:dyDescent="0.25">
      <c r="A1451">
        <v>15107</v>
      </c>
      <c r="B1451">
        <v>1.494140625</v>
      </c>
      <c r="C1451">
        <v>-96.6796875</v>
      </c>
      <c r="D1451" t="str">
        <f t="shared" si="67"/>
        <v>NO</v>
      </c>
      <c r="E1451" t="str">
        <f t="shared" si="69"/>
        <v>NO</v>
      </c>
      <c r="F1451">
        <f t="shared" si="68"/>
        <v>2.4513080452714426</v>
      </c>
    </row>
    <row r="1452" spans="1:6" x14ac:dyDescent="0.25">
      <c r="A1452">
        <v>15117</v>
      </c>
      <c r="B1452">
        <v>0.52734375</v>
      </c>
      <c r="C1452">
        <v>-87.890625</v>
      </c>
      <c r="D1452" t="str">
        <f t="shared" si="67"/>
        <v>NO</v>
      </c>
      <c r="E1452" t="str">
        <f t="shared" si="69"/>
        <v>NO</v>
      </c>
      <c r="F1452">
        <f t="shared" si="68"/>
        <v>2.469911712427693</v>
      </c>
    </row>
    <row r="1453" spans="1:6" x14ac:dyDescent="0.25">
      <c r="A1453">
        <v>15128</v>
      </c>
      <c r="B1453">
        <v>-0.439453125</v>
      </c>
      <c r="C1453">
        <v>-96.6796875</v>
      </c>
      <c r="D1453" t="str">
        <f t="shared" si="67"/>
        <v>NO</v>
      </c>
      <c r="E1453" t="str">
        <f t="shared" si="69"/>
        <v>NO</v>
      </c>
      <c r="F1453">
        <f t="shared" si="68"/>
        <v>2.4473365475058415</v>
      </c>
    </row>
    <row r="1454" spans="1:6" x14ac:dyDescent="0.25">
      <c r="A1454">
        <v>15138</v>
      </c>
      <c r="B1454">
        <v>-1.40625</v>
      </c>
      <c r="C1454">
        <v>-96.6796875</v>
      </c>
      <c r="D1454" t="str">
        <f t="shared" si="67"/>
        <v>NO</v>
      </c>
      <c r="E1454" t="str">
        <f t="shared" si="69"/>
        <v>NO</v>
      </c>
      <c r="F1454">
        <f t="shared" si="68"/>
        <v>2.4172239866751721</v>
      </c>
    </row>
    <row r="1455" spans="1:6" x14ac:dyDescent="0.25">
      <c r="A1455">
        <v>15148</v>
      </c>
      <c r="B1455">
        <v>-2.373046875</v>
      </c>
      <c r="C1455">
        <v>-87.890625</v>
      </c>
      <c r="D1455" t="str">
        <f t="shared" si="67"/>
        <v>NO</v>
      </c>
      <c r="E1455" t="str">
        <f t="shared" si="69"/>
        <v>NO</v>
      </c>
      <c r="F1455">
        <f t="shared" si="68"/>
        <v>2.3685214372743442</v>
      </c>
    </row>
    <row r="1456" spans="1:6" x14ac:dyDescent="0.25">
      <c r="A1456">
        <v>15159</v>
      </c>
      <c r="B1456">
        <v>-3.251953125</v>
      </c>
      <c r="C1456">
        <v>-87.890625</v>
      </c>
      <c r="D1456" t="str">
        <f t="shared" si="67"/>
        <v>NO</v>
      </c>
      <c r="E1456" t="str">
        <f t="shared" si="69"/>
        <v>NO</v>
      </c>
      <c r="F1456">
        <f t="shared" si="68"/>
        <v>2.2940698218790661</v>
      </c>
    </row>
    <row r="1457" spans="1:6" x14ac:dyDescent="0.25">
      <c r="A1457">
        <v>15169</v>
      </c>
      <c r="B1457">
        <v>-4.21875</v>
      </c>
      <c r="C1457">
        <v>-87.890625</v>
      </c>
      <c r="D1457" t="str">
        <f t="shared" si="67"/>
        <v>NO</v>
      </c>
      <c r="E1457" t="str">
        <f t="shared" si="69"/>
        <v>NO</v>
      </c>
      <c r="F1457">
        <f t="shared" si="68"/>
        <v>2.2045236030503848</v>
      </c>
    </row>
    <row r="1458" spans="1:6" x14ac:dyDescent="0.25">
      <c r="A1458">
        <v>15180</v>
      </c>
      <c r="B1458">
        <v>-5.09765625</v>
      </c>
      <c r="C1458">
        <v>-87.890625</v>
      </c>
      <c r="D1458" t="str">
        <f t="shared" si="67"/>
        <v>NO</v>
      </c>
      <c r="E1458" t="str">
        <f t="shared" si="69"/>
        <v>NO</v>
      </c>
      <c r="F1458">
        <f t="shared" si="68"/>
        <v>2.0964956926865184</v>
      </c>
    </row>
    <row r="1459" spans="1:6" x14ac:dyDescent="0.25">
      <c r="A1459">
        <v>15190</v>
      </c>
      <c r="B1459">
        <v>-5.9765625</v>
      </c>
      <c r="C1459">
        <v>-79.900566100000006</v>
      </c>
      <c r="D1459" t="str">
        <f t="shared" si="67"/>
        <v>NO</v>
      </c>
      <c r="E1459" t="str">
        <f t="shared" si="69"/>
        <v>NO</v>
      </c>
      <c r="F1459">
        <f t="shared" si="68"/>
        <v>1.9705279360312777</v>
      </c>
    </row>
    <row r="1460" spans="1:6" x14ac:dyDescent="0.25">
      <c r="A1460">
        <v>15201</v>
      </c>
      <c r="B1460">
        <v>-6.767578125</v>
      </c>
      <c r="C1460">
        <v>-79.1015625</v>
      </c>
      <c r="D1460" t="str">
        <f t="shared" si="67"/>
        <v>NO</v>
      </c>
      <c r="E1460" t="str">
        <f t="shared" si="69"/>
        <v>NO</v>
      </c>
      <c r="F1460">
        <f t="shared" si="68"/>
        <v>1.8099895059692335</v>
      </c>
    </row>
    <row r="1461" spans="1:6" x14ac:dyDescent="0.25">
      <c r="A1461">
        <v>15211</v>
      </c>
      <c r="B1461">
        <v>-7.470703125</v>
      </c>
      <c r="C1461">
        <v>-70.3125</v>
      </c>
      <c r="D1461" t="str">
        <f t="shared" si="67"/>
        <v>NO</v>
      </c>
      <c r="E1461" t="str">
        <f t="shared" si="69"/>
        <v>NO</v>
      </c>
      <c r="F1461">
        <f t="shared" si="68"/>
        <v>1.6526715469770452</v>
      </c>
    </row>
    <row r="1462" spans="1:6" x14ac:dyDescent="0.25">
      <c r="A1462">
        <v>15221</v>
      </c>
      <c r="B1462">
        <v>-8.173828125</v>
      </c>
      <c r="C1462">
        <v>-63.9204559</v>
      </c>
      <c r="D1462" t="str">
        <f t="shared" si="67"/>
        <v>NO</v>
      </c>
      <c r="E1462" t="str">
        <f t="shared" si="69"/>
        <v>NO</v>
      </c>
      <c r="F1462">
        <f t="shared" si="68"/>
        <v>1.4869426805214281</v>
      </c>
    </row>
    <row r="1463" spans="1:6" x14ac:dyDescent="0.25">
      <c r="A1463">
        <v>15232</v>
      </c>
      <c r="B1463">
        <v>-8.7890625</v>
      </c>
      <c r="C1463">
        <v>-61.5234375</v>
      </c>
      <c r="D1463" t="str">
        <f t="shared" si="67"/>
        <v>NO</v>
      </c>
      <c r="E1463" t="str">
        <f t="shared" si="69"/>
        <v>NO</v>
      </c>
      <c r="F1463">
        <f t="shared" si="68"/>
        <v>1.3101960805662831</v>
      </c>
    </row>
    <row r="1464" spans="1:6" x14ac:dyDescent="0.25">
      <c r="A1464">
        <v>15242</v>
      </c>
      <c r="B1464">
        <v>-9.31640625</v>
      </c>
      <c r="C1464">
        <v>-47.9403419</v>
      </c>
      <c r="D1464" t="str">
        <f t="shared" si="67"/>
        <v>NO</v>
      </c>
      <c r="E1464" t="str">
        <f t="shared" si="69"/>
        <v>NO</v>
      </c>
      <c r="F1464">
        <f t="shared" si="68"/>
        <v>1.1187502734180628</v>
      </c>
    </row>
    <row r="1465" spans="1:6" x14ac:dyDescent="0.25">
      <c r="A1465">
        <v>15253</v>
      </c>
      <c r="B1465">
        <v>-9.755859375</v>
      </c>
      <c r="C1465">
        <v>-43.9453125</v>
      </c>
      <c r="D1465" t="str">
        <f t="shared" si="67"/>
        <v>NO</v>
      </c>
      <c r="E1465" t="str">
        <f t="shared" si="69"/>
        <v>NO</v>
      </c>
      <c r="F1465">
        <f t="shared" si="68"/>
        <v>0.91786485503670168</v>
      </c>
    </row>
    <row r="1466" spans="1:6" x14ac:dyDescent="0.25">
      <c r="A1466">
        <v>15263</v>
      </c>
      <c r="B1466">
        <v>-10.1953125</v>
      </c>
      <c r="C1466">
        <v>-39.9502831</v>
      </c>
      <c r="D1466" t="str">
        <f t="shared" si="67"/>
        <v>NO</v>
      </c>
      <c r="E1466" t="str">
        <f t="shared" si="69"/>
        <v>NO</v>
      </c>
      <c r="F1466">
        <f t="shared" si="68"/>
        <v>0.71456086539174002</v>
      </c>
    </row>
    <row r="1467" spans="1:6" x14ac:dyDescent="0.25">
      <c r="A1467">
        <v>15274</v>
      </c>
      <c r="B1467">
        <v>-10.546875</v>
      </c>
      <c r="C1467">
        <v>-35.15625</v>
      </c>
      <c r="D1467" t="str">
        <f t="shared" si="67"/>
        <v>NO</v>
      </c>
      <c r="E1467" t="str">
        <f t="shared" si="69"/>
        <v>NO</v>
      </c>
      <c r="F1467">
        <f t="shared" si="68"/>
        <v>0.51600956413611954</v>
      </c>
    </row>
    <row r="1468" spans="1:6" x14ac:dyDescent="0.25">
      <c r="A1468">
        <v>15284</v>
      </c>
      <c r="B1468">
        <v>-10.72265625</v>
      </c>
      <c r="C1468">
        <v>-17.578125</v>
      </c>
      <c r="D1468" t="str">
        <f t="shared" si="67"/>
        <v>NO</v>
      </c>
      <c r="E1468" t="str">
        <f t="shared" si="69"/>
        <v>NO</v>
      </c>
      <c r="F1468">
        <f t="shared" si="68"/>
        <v>0.34277204730052058</v>
      </c>
    </row>
    <row r="1469" spans="1:6" x14ac:dyDescent="0.25">
      <c r="A1469">
        <v>15294</v>
      </c>
      <c r="B1469">
        <v>-10.81054688</v>
      </c>
      <c r="C1469">
        <v>-7.9900570000000002</v>
      </c>
      <c r="D1469" t="str">
        <f t="shared" si="67"/>
        <v>NO</v>
      </c>
      <c r="E1469" t="str">
        <f t="shared" si="69"/>
        <v>YES</v>
      </c>
      <c r="F1469">
        <f t="shared" si="68"/>
        <v>0.26203921598903057</v>
      </c>
    </row>
    <row r="1470" spans="1:6" x14ac:dyDescent="0.25">
      <c r="A1470">
        <v>15305</v>
      </c>
      <c r="B1470">
        <v>-10.8984375</v>
      </c>
      <c r="C1470">
        <v>-8.7890625</v>
      </c>
      <c r="D1470" t="str">
        <f t="shared" si="67"/>
        <v>NO</v>
      </c>
      <c r="E1470" t="str">
        <f t="shared" si="69"/>
        <v>NO</v>
      </c>
      <c r="F1470">
        <f t="shared" si="68"/>
        <v>0.35345627120675338</v>
      </c>
    </row>
    <row r="1471" spans="1:6" x14ac:dyDescent="0.25">
      <c r="A1471">
        <v>15315</v>
      </c>
      <c r="B1471">
        <v>-10.81054688</v>
      </c>
      <c r="C1471">
        <v>7.9900570000000002</v>
      </c>
      <c r="D1471" t="str">
        <f t="shared" si="67"/>
        <v>NO</v>
      </c>
      <c r="E1471" t="str">
        <f t="shared" si="69"/>
        <v>NO</v>
      </c>
      <c r="F1471">
        <f t="shared" si="68"/>
        <v>0.51877441441878724</v>
      </c>
    </row>
    <row r="1472" spans="1:6" x14ac:dyDescent="0.25">
      <c r="A1472">
        <v>15326</v>
      </c>
      <c r="B1472">
        <v>-10.63476563</v>
      </c>
      <c r="C1472">
        <v>17.578125</v>
      </c>
      <c r="D1472" t="str">
        <f t="shared" si="67"/>
        <v>NO</v>
      </c>
      <c r="E1472" t="str">
        <f t="shared" si="69"/>
        <v>NO</v>
      </c>
      <c r="F1472">
        <f t="shared" si="68"/>
        <v>0.7040737971457659</v>
      </c>
    </row>
    <row r="1473" spans="1:6" x14ac:dyDescent="0.25">
      <c r="A1473">
        <v>15336</v>
      </c>
      <c r="B1473">
        <v>-10.45898438</v>
      </c>
      <c r="C1473">
        <v>15.980114</v>
      </c>
      <c r="D1473" t="str">
        <f t="shared" si="67"/>
        <v>NO</v>
      </c>
      <c r="E1473" t="str">
        <f t="shared" si="69"/>
        <v>NO</v>
      </c>
      <c r="F1473">
        <f t="shared" si="68"/>
        <v>0.9190070605870525</v>
      </c>
    </row>
    <row r="1474" spans="1:6" x14ac:dyDescent="0.25">
      <c r="A1474">
        <v>15347</v>
      </c>
      <c r="B1474">
        <v>-10.10742188</v>
      </c>
      <c r="C1474">
        <v>35.15625</v>
      </c>
      <c r="D1474" t="str">
        <f t="shared" si="67"/>
        <v>NO</v>
      </c>
      <c r="E1474" t="str">
        <f t="shared" si="69"/>
        <v>NO</v>
      </c>
      <c r="F1474">
        <f t="shared" si="68"/>
        <v>1.1243623430032326</v>
      </c>
    </row>
    <row r="1475" spans="1:6" x14ac:dyDescent="0.25">
      <c r="A1475">
        <v>15357</v>
      </c>
      <c r="B1475">
        <v>-9.755859375</v>
      </c>
      <c r="C1475">
        <v>35.15625</v>
      </c>
      <c r="D1475" t="str">
        <f t="shared" si="67"/>
        <v>NO</v>
      </c>
      <c r="E1475" t="str">
        <f t="shared" si="69"/>
        <v>NO</v>
      </c>
      <c r="F1475">
        <f t="shared" si="68"/>
        <v>1.3154264267823337</v>
      </c>
    </row>
    <row r="1476" spans="1:6" x14ac:dyDescent="0.25">
      <c r="A1476">
        <v>15367</v>
      </c>
      <c r="B1476">
        <v>-9.31640625</v>
      </c>
      <c r="C1476">
        <v>39.9502831</v>
      </c>
      <c r="D1476" t="str">
        <f t="shared" si="67"/>
        <v>NO</v>
      </c>
      <c r="E1476" t="str">
        <f t="shared" si="69"/>
        <v>NO</v>
      </c>
      <c r="F1476">
        <f t="shared" si="68"/>
        <v>1.5018756596787228</v>
      </c>
    </row>
    <row r="1477" spans="1:6" x14ac:dyDescent="0.25">
      <c r="A1477">
        <v>15378</v>
      </c>
      <c r="B1477">
        <v>-8.7890625</v>
      </c>
      <c r="C1477">
        <v>52.734375</v>
      </c>
      <c r="D1477" t="str">
        <f t="shared" si="67"/>
        <v>NO</v>
      </c>
      <c r="E1477" t="str">
        <f t="shared" si="69"/>
        <v>NO</v>
      </c>
      <c r="F1477">
        <f t="shared" si="68"/>
        <v>1.6767325031825191</v>
      </c>
    </row>
    <row r="1478" spans="1:6" x14ac:dyDescent="0.25">
      <c r="A1478">
        <v>15388</v>
      </c>
      <c r="B1478">
        <v>-8.0859375</v>
      </c>
      <c r="C1478">
        <v>63.9204559</v>
      </c>
      <c r="D1478" t="str">
        <f t="shared" ref="D1478:D1541" si="70">IF(AND(B1479=MAX(B1475:B1483), _xlfn.STDEV.P(B1475:B1483)&gt;$G$5),"YES","NO")</f>
        <v>NO</v>
      </c>
      <c r="E1478" t="str">
        <f t="shared" si="69"/>
        <v>NO</v>
      </c>
      <c r="F1478">
        <f t="shared" ref="F1478:F1541" si="71">_xlfn.STDEV.P(B1475:B1483)</f>
        <v>1.8425744398548054</v>
      </c>
    </row>
    <row r="1479" spans="1:6" x14ac:dyDescent="0.25">
      <c r="A1479">
        <v>15399</v>
      </c>
      <c r="B1479">
        <v>-7.3828125</v>
      </c>
      <c r="C1479">
        <v>70.3125</v>
      </c>
      <c r="D1479" t="str">
        <f t="shared" si="70"/>
        <v>NO</v>
      </c>
      <c r="E1479" t="str">
        <f t="shared" si="69"/>
        <v>NO</v>
      </c>
      <c r="F1479">
        <f t="shared" si="71"/>
        <v>1.9792202055532659</v>
      </c>
    </row>
    <row r="1480" spans="1:6" x14ac:dyDescent="0.25">
      <c r="A1480">
        <v>15409</v>
      </c>
      <c r="B1480">
        <v>-6.6796875</v>
      </c>
      <c r="C1480">
        <v>70.3125</v>
      </c>
      <c r="D1480" t="str">
        <f t="shared" si="70"/>
        <v>NO</v>
      </c>
      <c r="E1480" t="str">
        <f t="shared" si="69"/>
        <v>NO</v>
      </c>
      <c r="F1480">
        <f t="shared" si="71"/>
        <v>2.0989506597512748</v>
      </c>
    </row>
    <row r="1481" spans="1:6" x14ac:dyDescent="0.25">
      <c r="A1481">
        <v>15420</v>
      </c>
      <c r="B1481">
        <v>-5.888671875</v>
      </c>
      <c r="C1481">
        <v>71.910514800000001</v>
      </c>
      <c r="D1481" t="str">
        <f t="shared" si="70"/>
        <v>NO</v>
      </c>
      <c r="E1481" t="str">
        <f t="shared" si="69"/>
        <v>NO</v>
      </c>
      <c r="F1481">
        <f t="shared" si="71"/>
        <v>2.197070303818673</v>
      </c>
    </row>
    <row r="1482" spans="1:6" x14ac:dyDescent="0.25">
      <c r="A1482">
        <v>15430</v>
      </c>
      <c r="B1482">
        <v>-5.009765625</v>
      </c>
      <c r="C1482">
        <v>87.890625</v>
      </c>
      <c r="D1482" t="str">
        <f t="shared" si="70"/>
        <v>NO</v>
      </c>
      <c r="E1482" t="str">
        <f t="shared" si="69"/>
        <v>NO</v>
      </c>
      <c r="F1482">
        <f t="shared" si="71"/>
        <v>2.274992420896544</v>
      </c>
    </row>
    <row r="1483" spans="1:6" x14ac:dyDescent="0.25">
      <c r="A1483">
        <v>15440</v>
      </c>
      <c r="B1483">
        <v>-4.130859375</v>
      </c>
      <c r="C1483">
        <v>79.900566100000006</v>
      </c>
      <c r="D1483" t="str">
        <f t="shared" si="70"/>
        <v>NO</v>
      </c>
      <c r="E1483" t="str">
        <f t="shared" si="69"/>
        <v>NO</v>
      </c>
      <c r="F1483">
        <f t="shared" si="71"/>
        <v>2.341918229497423</v>
      </c>
    </row>
    <row r="1484" spans="1:6" x14ac:dyDescent="0.25">
      <c r="A1484">
        <v>15451</v>
      </c>
      <c r="B1484">
        <v>-3.251953125</v>
      </c>
      <c r="C1484">
        <v>87.890625</v>
      </c>
      <c r="D1484" t="str">
        <f t="shared" si="70"/>
        <v>NO</v>
      </c>
      <c r="E1484" t="str">
        <f t="shared" si="69"/>
        <v>NO</v>
      </c>
      <c r="F1484">
        <f t="shared" si="71"/>
        <v>2.3869313146955484</v>
      </c>
    </row>
    <row r="1485" spans="1:6" x14ac:dyDescent="0.25">
      <c r="A1485">
        <v>15461</v>
      </c>
      <c r="B1485">
        <v>-2.28515625</v>
      </c>
      <c r="C1485">
        <v>87.890625</v>
      </c>
      <c r="D1485" t="str">
        <f t="shared" si="70"/>
        <v>NO</v>
      </c>
      <c r="E1485" t="str">
        <f t="shared" si="69"/>
        <v>NO</v>
      </c>
      <c r="F1485">
        <f t="shared" si="71"/>
        <v>2.4171056239163335</v>
      </c>
    </row>
    <row r="1486" spans="1:6" x14ac:dyDescent="0.25">
      <c r="A1486">
        <v>15472</v>
      </c>
      <c r="B1486">
        <v>-1.318359375</v>
      </c>
      <c r="C1486">
        <v>96.6796875</v>
      </c>
      <c r="D1486" t="str">
        <f t="shared" si="70"/>
        <v>NO</v>
      </c>
      <c r="E1486" t="str">
        <f t="shared" si="69"/>
        <v>NO</v>
      </c>
      <c r="F1486">
        <f t="shared" si="71"/>
        <v>2.42832432619762</v>
      </c>
    </row>
    <row r="1487" spans="1:6" x14ac:dyDescent="0.25">
      <c r="A1487">
        <v>15482</v>
      </c>
      <c r="B1487">
        <v>-0.439453125</v>
      </c>
      <c r="C1487">
        <v>87.890625</v>
      </c>
      <c r="D1487" t="str">
        <f t="shared" si="70"/>
        <v>NO</v>
      </c>
      <c r="E1487" t="str">
        <f t="shared" si="69"/>
        <v>NO</v>
      </c>
      <c r="F1487">
        <f t="shared" si="71"/>
        <v>2.4208509679820622</v>
      </c>
    </row>
    <row r="1488" spans="1:6" x14ac:dyDescent="0.25">
      <c r="A1488">
        <v>15492</v>
      </c>
      <c r="B1488">
        <v>0.52734375</v>
      </c>
      <c r="C1488">
        <v>87.890625</v>
      </c>
      <c r="D1488" t="str">
        <f t="shared" si="70"/>
        <v>NO</v>
      </c>
      <c r="E1488" t="str">
        <f t="shared" si="69"/>
        <v>NO</v>
      </c>
      <c r="F1488">
        <f t="shared" si="71"/>
        <v>2.394510539775855</v>
      </c>
    </row>
    <row r="1489" spans="1:6" x14ac:dyDescent="0.25">
      <c r="A1489">
        <v>15503</v>
      </c>
      <c r="B1489">
        <v>1.494140625</v>
      </c>
      <c r="C1489">
        <v>96.6796875</v>
      </c>
      <c r="D1489" t="str">
        <f t="shared" si="70"/>
        <v>NO</v>
      </c>
      <c r="E1489" t="str">
        <f t="shared" ref="E1489:E1552" si="72">IF(AND(B1490=MIN(B1486:B1494), _xlfn.STDEV.P(B1486:B1494)&gt;$G$5),"YES","NO")</f>
        <v>NO</v>
      </c>
      <c r="F1489">
        <f t="shared" si="71"/>
        <v>2.3534143196557928</v>
      </c>
    </row>
    <row r="1490" spans="1:6" x14ac:dyDescent="0.25">
      <c r="A1490">
        <v>15513</v>
      </c>
      <c r="B1490">
        <v>2.4609375</v>
      </c>
      <c r="C1490">
        <v>87.890625</v>
      </c>
      <c r="D1490" t="str">
        <f t="shared" si="70"/>
        <v>NO</v>
      </c>
      <c r="E1490" t="str">
        <f t="shared" si="72"/>
        <v>NO</v>
      </c>
      <c r="F1490">
        <f t="shared" si="71"/>
        <v>2.2905751721217587</v>
      </c>
    </row>
    <row r="1491" spans="1:6" x14ac:dyDescent="0.25">
      <c r="A1491">
        <v>15524</v>
      </c>
      <c r="B1491">
        <v>3.33984375</v>
      </c>
      <c r="C1491">
        <v>87.890625</v>
      </c>
      <c r="D1491" t="str">
        <f t="shared" si="70"/>
        <v>NO</v>
      </c>
      <c r="E1491" t="str">
        <f t="shared" si="72"/>
        <v>NO</v>
      </c>
      <c r="F1491">
        <f t="shared" si="71"/>
        <v>2.197070303818673</v>
      </c>
    </row>
    <row r="1492" spans="1:6" x14ac:dyDescent="0.25">
      <c r="A1492">
        <v>15534</v>
      </c>
      <c r="B1492">
        <v>4.21875</v>
      </c>
      <c r="C1492">
        <v>79.900566100000006</v>
      </c>
      <c r="D1492" t="str">
        <f t="shared" si="70"/>
        <v>NO</v>
      </c>
      <c r="E1492" t="str">
        <f t="shared" si="72"/>
        <v>NO</v>
      </c>
      <c r="F1492">
        <f t="shared" si="71"/>
        <v>2.0848179931238904</v>
      </c>
    </row>
    <row r="1493" spans="1:6" x14ac:dyDescent="0.25">
      <c r="A1493">
        <v>15545</v>
      </c>
      <c r="B1493">
        <v>5.09765625</v>
      </c>
      <c r="C1493">
        <v>87.890625</v>
      </c>
      <c r="D1493" t="str">
        <f t="shared" si="70"/>
        <v>NO</v>
      </c>
      <c r="E1493" t="str">
        <f t="shared" si="72"/>
        <v>NO</v>
      </c>
      <c r="F1493">
        <f t="shared" si="71"/>
        <v>1.9681066036969708</v>
      </c>
    </row>
    <row r="1494" spans="1:6" x14ac:dyDescent="0.25">
      <c r="A1494">
        <v>15555</v>
      </c>
      <c r="B1494">
        <v>5.888671875</v>
      </c>
      <c r="C1494">
        <v>79.1015625</v>
      </c>
      <c r="D1494" t="str">
        <f t="shared" si="70"/>
        <v>NO</v>
      </c>
      <c r="E1494" t="str">
        <f t="shared" si="72"/>
        <v>NO</v>
      </c>
      <c r="F1494">
        <f t="shared" si="71"/>
        <v>1.8481558190911893</v>
      </c>
    </row>
    <row r="1495" spans="1:6" x14ac:dyDescent="0.25">
      <c r="A1495">
        <v>15565</v>
      </c>
      <c r="B1495">
        <v>6.591796875</v>
      </c>
      <c r="C1495">
        <v>63.9204559</v>
      </c>
      <c r="D1495" t="str">
        <f t="shared" si="70"/>
        <v>NO</v>
      </c>
      <c r="E1495" t="str">
        <f t="shared" si="72"/>
        <v>NO</v>
      </c>
      <c r="F1495">
        <f t="shared" si="71"/>
        <v>1.6959041846218696</v>
      </c>
    </row>
    <row r="1496" spans="1:6" x14ac:dyDescent="0.25">
      <c r="A1496">
        <v>15576</v>
      </c>
      <c r="B1496">
        <v>7.294921875</v>
      </c>
      <c r="C1496">
        <v>70.3125</v>
      </c>
      <c r="D1496" t="str">
        <f t="shared" si="70"/>
        <v>NO</v>
      </c>
      <c r="E1496" t="str">
        <f t="shared" si="72"/>
        <v>NO</v>
      </c>
      <c r="F1496">
        <f t="shared" si="71"/>
        <v>1.5321142132368408</v>
      </c>
    </row>
    <row r="1497" spans="1:6" x14ac:dyDescent="0.25">
      <c r="A1497">
        <v>15586</v>
      </c>
      <c r="B1497">
        <v>7.91015625</v>
      </c>
      <c r="C1497">
        <v>55.930396999999999</v>
      </c>
      <c r="D1497" t="str">
        <f t="shared" si="70"/>
        <v>NO</v>
      </c>
      <c r="E1497" t="str">
        <f t="shared" si="72"/>
        <v>NO</v>
      </c>
      <c r="F1497">
        <f t="shared" si="71"/>
        <v>1.3662803910375036</v>
      </c>
    </row>
    <row r="1498" spans="1:6" x14ac:dyDescent="0.25">
      <c r="A1498">
        <v>15597</v>
      </c>
      <c r="B1498">
        <v>8.525390625</v>
      </c>
      <c r="C1498">
        <v>61.5234375</v>
      </c>
      <c r="D1498" t="str">
        <f t="shared" si="70"/>
        <v>NO</v>
      </c>
      <c r="E1498" t="str">
        <f t="shared" si="72"/>
        <v>NO</v>
      </c>
      <c r="F1498">
        <f t="shared" si="71"/>
        <v>1.1908457954311691</v>
      </c>
    </row>
    <row r="1499" spans="1:6" x14ac:dyDescent="0.25">
      <c r="A1499">
        <v>15607</v>
      </c>
      <c r="B1499">
        <v>9.052734375</v>
      </c>
      <c r="C1499">
        <v>47.9403419</v>
      </c>
      <c r="D1499" t="str">
        <f t="shared" si="70"/>
        <v>NO</v>
      </c>
      <c r="E1499" t="str">
        <f t="shared" si="72"/>
        <v>NO</v>
      </c>
      <c r="F1499">
        <f t="shared" si="71"/>
        <v>0.99676371527049823</v>
      </c>
    </row>
    <row r="1500" spans="1:6" x14ac:dyDescent="0.25">
      <c r="A1500">
        <v>15618</v>
      </c>
      <c r="B1500">
        <v>9.404296875</v>
      </c>
      <c r="C1500">
        <v>35.15625</v>
      </c>
      <c r="D1500" t="str">
        <f t="shared" si="70"/>
        <v>NO</v>
      </c>
      <c r="E1500" t="str">
        <f t="shared" si="72"/>
        <v>NO</v>
      </c>
      <c r="F1500">
        <f t="shared" si="71"/>
        <v>0.79803741156283292</v>
      </c>
    </row>
    <row r="1501" spans="1:6" x14ac:dyDescent="0.25">
      <c r="A1501">
        <v>15628</v>
      </c>
      <c r="B1501">
        <v>9.755859375</v>
      </c>
      <c r="C1501">
        <v>35.15625</v>
      </c>
      <c r="D1501" t="str">
        <f t="shared" si="70"/>
        <v>NO</v>
      </c>
      <c r="E1501" t="str">
        <f t="shared" si="72"/>
        <v>NO</v>
      </c>
      <c r="F1501">
        <f t="shared" si="71"/>
        <v>0.5989760258890533</v>
      </c>
    </row>
    <row r="1502" spans="1:6" x14ac:dyDescent="0.25">
      <c r="A1502">
        <v>15638</v>
      </c>
      <c r="B1502">
        <v>10.01953125</v>
      </c>
      <c r="C1502">
        <v>23.970171000000001</v>
      </c>
      <c r="D1502" t="str">
        <f t="shared" si="70"/>
        <v>NO</v>
      </c>
      <c r="E1502" t="str">
        <f t="shared" si="72"/>
        <v>NO</v>
      </c>
      <c r="F1502">
        <f t="shared" si="71"/>
        <v>0.41638682987078712</v>
      </c>
    </row>
    <row r="1503" spans="1:6" x14ac:dyDescent="0.25">
      <c r="A1503">
        <v>15649</v>
      </c>
      <c r="B1503">
        <v>10.1953125</v>
      </c>
      <c r="C1503">
        <v>17.578125</v>
      </c>
      <c r="D1503" t="str">
        <f t="shared" si="70"/>
        <v>YES</v>
      </c>
      <c r="E1503" t="str">
        <f t="shared" si="72"/>
        <v>NO</v>
      </c>
      <c r="F1503">
        <f t="shared" si="71"/>
        <v>0.28404374336452359</v>
      </c>
    </row>
    <row r="1504" spans="1:6" x14ac:dyDescent="0.25">
      <c r="A1504">
        <v>15659</v>
      </c>
      <c r="B1504">
        <v>10.28320313</v>
      </c>
      <c r="C1504">
        <v>7.9900570000000002</v>
      </c>
      <c r="D1504" t="str">
        <f t="shared" si="70"/>
        <v>YES</v>
      </c>
      <c r="E1504" t="str">
        <f t="shared" si="72"/>
        <v>NO</v>
      </c>
      <c r="F1504">
        <f t="shared" si="71"/>
        <v>0.24433586125820392</v>
      </c>
    </row>
    <row r="1505" spans="1:6" x14ac:dyDescent="0.25">
      <c r="A1505">
        <v>15670</v>
      </c>
      <c r="B1505">
        <v>10.28320313</v>
      </c>
      <c r="C1505">
        <v>0</v>
      </c>
      <c r="D1505" t="str">
        <f t="shared" si="70"/>
        <v>YES</v>
      </c>
      <c r="E1505" t="str">
        <f t="shared" si="72"/>
        <v>NO</v>
      </c>
      <c r="F1505">
        <f t="shared" si="71"/>
        <v>0.36851488959040241</v>
      </c>
    </row>
    <row r="1506" spans="1:6" x14ac:dyDescent="0.25">
      <c r="A1506">
        <v>15680</v>
      </c>
      <c r="B1506">
        <v>10.28320313</v>
      </c>
      <c r="C1506">
        <v>0</v>
      </c>
      <c r="D1506" t="str">
        <f t="shared" si="70"/>
        <v>NO</v>
      </c>
      <c r="E1506" t="str">
        <f t="shared" si="72"/>
        <v>NO</v>
      </c>
      <c r="F1506">
        <f t="shared" si="71"/>
        <v>0.541442043720193</v>
      </c>
    </row>
    <row r="1507" spans="1:6" x14ac:dyDescent="0.25">
      <c r="A1507">
        <v>15691</v>
      </c>
      <c r="B1507">
        <v>10.10742188</v>
      </c>
      <c r="C1507">
        <v>-17.578125</v>
      </c>
      <c r="D1507" t="str">
        <f t="shared" si="70"/>
        <v>NO</v>
      </c>
      <c r="E1507" t="str">
        <f t="shared" si="72"/>
        <v>NO</v>
      </c>
      <c r="F1507">
        <f t="shared" si="71"/>
        <v>0.72804683084364563</v>
      </c>
    </row>
    <row r="1508" spans="1:6" x14ac:dyDescent="0.25">
      <c r="A1508">
        <v>15701</v>
      </c>
      <c r="B1508">
        <v>9.84375</v>
      </c>
      <c r="C1508">
        <v>-26.3671875</v>
      </c>
      <c r="D1508" t="str">
        <f t="shared" si="70"/>
        <v>NO</v>
      </c>
      <c r="E1508" t="str">
        <f t="shared" si="72"/>
        <v>NO</v>
      </c>
      <c r="F1508">
        <f t="shared" si="71"/>
        <v>0.92159771553745429</v>
      </c>
    </row>
    <row r="1509" spans="1:6" x14ac:dyDescent="0.25">
      <c r="A1509">
        <v>15711</v>
      </c>
      <c r="B1509">
        <v>9.580078125</v>
      </c>
      <c r="C1509">
        <v>-23.970171000000001</v>
      </c>
      <c r="D1509" t="str">
        <f t="shared" si="70"/>
        <v>NO</v>
      </c>
      <c r="E1509" t="str">
        <f t="shared" si="72"/>
        <v>NO</v>
      </c>
      <c r="F1509">
        <f t="shared" si="71"/>
        <v>1.1218148825775773</v>
      </c>
    </row>
    <row r="1510" spans="1:6" x14ac:dyDescent="0.25">
      <c r="A1510">
        <v>15722</v>
      </c>
      <c r="B1510">
        <v>9.140625</v>
      </c>
      <c r="C1510">
        <v>-43.9453125</v>
      </c>
      <c r="D1510" t="str">
        <f t="shared" si="70"/>
        <v>NO</v>
      </c>
      <c r="E1510" t="str">
        <f t="shared" si="72"/>
        <v>NO</v>
      </c>
      <c r="F1510">
        <f t="shared" si="71"/>
        <v>1.2995254831383425</v>
      </c>
    </row>
    <row r="1511" spans="1:6" x14ac:dyDescent="0.25">
      <c r="A1511">
        <v>15732</v>
      </c>
      <c r="B1511">
        <v>8.701171875</v>
      </c>
      <c r="C1511">
        <v>-39.9502831</v>
      </c>
      <c r="D1511" t="str">
        <f t="shared" si="70"/>
        <v>NO</v>
      </c>
      <c r="E1511" t="str">
        <f t="shared" si="72"/>
        <v>NO</v>
      </c>
      <c r="F1511">
        <f t="shared" si="71"/>
        <v>1.4740595518838444</v>
      </c>
    </row>
    <row r="1512" spans="1:6" x14ac:dyDescent="0.25">
      <c r="A1512">
        <v>15743</v>
      </c>
      <c r="B1512">
        <v>8.173828125</v>
      </c>
      <c r="C1512">
        <v>-52.734375</v>
      </c>
      <c r="D1512" t="str">
        <f t="shared" si="70"/>
        <v>NO</v>
      </c>
      <c r="E1512" t="str">
        <f t="shared" si="72"/>
        <v>NO</v>
      </c>
      <c r="F1512">
        <f t="shared" si="71"/>
        <v>1.6359680930759315</v>
      </c>
    </row>
    <row r="1513" spans="1:6" x14ac:dyDescent="0.25">
      <c r="A1513">
        <v>15753</v>
      </c>
      <c r="B1513">
        <v>7.55859375</v>
      </c>
      <c r="C1513">
        <v>-55.930396999999999</v>
      </c>
      <c r="D1513" t="str">
        <f t="shared" si="70"/>
        <v>NO</v>
      </c>
      <c r="E1513" t="str">
        <f t="shared" si="72"/>
        <v>NO</v>
      </c>
      <c r="F1513">
        <f t="shared" si="71"/>
        <v>1.7817917384802318</v>
      </c>
    </row>
    <row r="1514" spans="1:6" x14ac:dyDescent="0.25">
      <c r="A1514">
        <v>15764</v>
      </c>
      <c r="B1514">
        <v>6.85546875</v>
      </c>
      <c r="C1514">
        <v>-70.3125</v>
      </c>
      <c r="D1514" t="str">
        <f t="shared" si="70"/>
        <v>NO</v>
      </c>
      <c r="E1514" t="str">
        <f t="shared" si="72"/>
        <v>NO</v>
      </c>
      <c r="F1514">
        <f t="shared" si="71"/>
        <v>1.9190881884628586</v>
      </c>
    </row>
    <row r="1515" spans="1:6" x14ac:dyDescent="0.25">
      <c r="A1515">
        <v>15774</v>
      </c>
      <c r="B1515">
        <v>6.15234375</v>
      </c>
      <c r="C1515">
        <v>-70.3125</v>
      </c>
      <c r="D1515" t="str">
        <f t="shared" si="70"/>
        <v>NO</v>
      </c>
      <c r="E1515" t="str">
        <f t="shared" si="72"/>
        <v>NO</v>
      </c>
      <c r="F1515">
        <f t="shared" si="71"/>
        <v>2.0466383003646569</v>
      </c>
    </row>
    <row r="1516" spans="1:6" x14ac:dyDescent="0.25">
      <c r="A1516">
        <v>15784</v>
      </c>
      <c r="B1516">
        <v>5.361328125</v>
      </c>
      <c r="C1516">
        <v>-71.910514800000001</v>
      </c>
      <c r="D1516" t="str">
        <f t="shared" si="70"/>
        <v>NO</v>
      </c>
      <c r="E1516" t="str">
        <f t="shared" si="72"/>
        <v>NO</v>
      </c>
      <c r="F1516">
        <f t="shared" si="71"/>
        <v>2.1436825933507873</v>
      </c>
    </row>
    <row r="1517" spans="1:6" x14ac:dyDescent="0.25">
      <c r="A1517">
        <v>15795</v>
      </c>
      <c r="B1517">
        <v>4.5703125</v>
      </c>
      <c r="C1517">
        <v>-79.1015625</v>
      </c>
      <c r="D1517" t="str">
        <f t="shared" si="70"/>
        <v>NO</v>
      </c>
      <c r="E1517" t="str">
        <f t="shared" si="72"/>
        <v>NO</v>
      </c>
      <c r="F1517">
        <f t="shared" si="71"/>
        <v>2.2299436361947511</v>
      </c>
    </row>
    <row r="1518" spans="1:6" x14ac:dyDescent="0.25">
      <c r="A1518">
        <v>15805</v>
      </c>
      <c r="B1518">
        <v>3.69140625</v>
      </c>
      <c r="C1518">
        <v>-79.900566100000006</v>
      </c>
      <c r="D1518" t="str">
        <f t="shared" si="70"/>
        <v>NO</v>
      </c>
      <c r="E1518" t="str">
        <f t="shared" si="72"/>
        <v>NO</v>
      </c>
      <c r="F1518">
        <f t="shared" si="71"/>
        <v>2.3084912995456848</v>
      </c>
    </row>
    <row r="1519" spans="1:6" x14ac:dyDescent="0.25">
      <c r="A1519">
        <v>15816</v>
      </c>
      <c r="B1519">
        <v>2.8125</v>
      </c>
      <c r="C1519">
        <v>-87.890625</v>
      </c>
      <c r="D1519" t="str">
        <f t="shared" si="70"/>
        <v>NO</v>
      </c>
      <c r="E1519" t="str">
        <f t="shared" si="72"/>
        <v>NO</v>
      </c>
      <c r="F1519">
        <f t="shared" si="71"/>
        <v>2.3685214372743442</v>
      </c>
    </row>
    <row r="1520" spans="1:6" x14ac:dyDescent="0.25">
      <c r="A1520">
        <v>15826</v>
      </c>
      <c r="B1520">
        <v>1.845703125</v>
      </c>
      <c r="C1520">
        <v>-87.890625</v>
      </c>
      <c r="D1520" t="str">
        <f t="shared" si="70"/>
        <v>NO</v>
      </c>
      <c r="E1520" t="str">
        <f t="shared" si="72"/>
        <v>NO</v>
      </c>
      <c r="F1520">
        <f t="shared" si="71"/>
        <v>2.4019864444651913</v>
      </c>
    </row>
    <row r="1521" spans="1:6" x14ac:dyDescent="0.25">
      <c r="A1521">
        <v>15837</v>
      </c>
      <c r="B1521">
        <v>0.966796875</v>
      </c>
      <c r="C1521">
        <v>-87.890625</v>
      </c>
      <c r="D1521" t="str">
        <f t="shared" si="70"/>
        <v>NO</v>
      </c>
      <c r="E1521" t="str">
        <f t="shared" si="72"/>
        <v>NO</v>
      </c>
      <c r="F1521">
        <f t="shared" si="71"/>
        <v>2.4207721783458114</v>
      </c>
    </row>
    <row r="1522" spans="1:6" x14ac:dyDescent="0.25">
      <c r="A1522">
        <v>15847</v>
      </c>
      <c r="B1522">
        <v>0</v>
      </c>
      <c r="C1522">
        <v>-96.6796875</v>
      </c>
      <c r="D1522" t="str">
        <f t="shared" si="70"/>
        <v>NO</v>
      </c>
      <c r="E1522" t="str">
        <f t="shared" si="72"/>
        <v>NO</v>
      </c>
      <c r="F1522">
        <f t="shared" si="71"/>
        <v>2.4207721783458114</v>
      </c>
    </row>
    <row r="1523" spans="1:6" x14ac:dyDescent="0.25">
      <c r="A1523">
        <v>15857</v>
      </c>
      <c r="B1523">
        <v>-0.966796875</v>
      </c>
      <c r="C1523">
        <v>-87.890625</v>
      </c>
      <c r="D1523" t="str">
        <f t="shared" si="70"/>
        <v>NO</v>
      </c>
      <c r="E1523" t="str">
        <f t="shared" si="72"/>
        <v>NO</v>
      </c>
      <c r="F1523">
        <f t="shared" si="71"/>
        <v>2.3872109762476352</v>
      </c>
    </row>
    <row r="1524" spans="1:6" x14ac:dyDescent="0.25">
      <c r="A1524">
        <v>15868</v>
      </c>
      <c r="B1524">
        <v>-1.93359375</v>
      </c>
      <c r="C1524">
        <v>-96.6796875</v>
      </c>
      <c r="D1524" t="str">
        <f t="shared" si="70"/>
        <v>NO</v>
      </c>
      <c r="E1524" t="str">
        <f t="shared" si="72"/>
        <v>NO</v>
      </c>
      <c r="F1524">
        <f t="shared" si="71"/>
        <v>2.3573013186344967</v>
      </c>
    </row>
    <row r="1525" spans="1:6" x14ac:dyDescent="0.25">
      <c r="A1525">
        <v>15878</v>
      </c>
      <c r="B1525">
        <v>-2.8125</v>
      </c>
      <c r="C1525">
        <v>-79.900566100000006</v>
      </c>
      <c r="D1525" t="str">
        <f t="shared" si="70"/>
        <v>NO</v>
      </c>
      <c r="E1525" t="str">
        <f t="shared" si="72"/>
        <v>NO</v>
      </c>
      <c r="F1525">
        <f t="shared" si="71"/>
        <v>2.2862827752101569</v>
      </c>
    </row>
    <row r="1526" spans="1:6" x14ac:dyDescent="0.25">
      <c r="A1526">
        <v>15889</v>
      </c>
      <c r="B1526">
        <v>-3.779296875</v>
      </c>
      <c r="C1526">
        <v>-96.6796875</v>
      </c>
      <c r="D1526" t="str">
        <f t="shared" si="70"/>
        <v>NO</v>
      </c>
      <c r="E1526" t="str">
        <f t="shared" si="72"/>
        <v>NO</v>
      </c>
      <c r="F1526">
        <f t="shared" si="71"/>
        <v>2.2002367065707742</v>
      </c>
    </row>
    <row r="1527" spans="1:6" x14ac:dyDescent="0.25">
      <c r="A1527">
        <v>15899</v>
      </c>
      <c r="B1527">
        <v>-4.658203125</v>
      </c>
      <c r="C1527">
        <v>-79.900566100000006</v>
      </c>
      <c r="D1527" t="str">
        <f t="shared" si="70"/>
        <v>NO</v>
      </c>
      <c r="E1527" t="str">
        <f t="shared" si="72"/>
        <v>NO</v>
      </c>
      <c r="F1527">
        <f t="shared" si="71"/>
        <v>2.0958132470484832</v>
      </c>
    </row>
    <row r="1528" spans="1:6" x14ac:dyDescent="0.25">
      <c r="A1528">
        <v>15910</v>
      </c>
      <c r="B1528">
        <v>-5.44921875</v>
      </c>
      <c r="C1528">
        <v>-79.1015625</v>
      </c>
      <c r="D1528" t="str">
        <f t="shared" si="70"/>
        <v>NO</v>
      </c>
      <c r="E1528" t="str">
        <f t="shared" si="72"/>
        <v>NO</v>
      </c>
      <c r="F1528">
        <f t="shared" si="71"/>
        <v>1.9874426491578081</v>
      </c>
    </row>
    <row r="1529" spans="1:6" x14ac:dyDescent="0.25">
      <c r="A1529">
        <v>15920</v>
      </c>
      <c r="B1529">
        <v>-6.328125</v>
      </c>
      <c r="C1529">
        <v>-87.890625</v>
      </c>
      <c r="D1529" t="str">
        <f t="shared" si="70"/>
        <v>NO</v>
      </c>
      <c r="E1529" t="str">
        <f t="shared" si="72"/>
        <v>NO</v>
      </c>
      <c r="F1529">
        <f t="shared" si="71"/>
        <v>1.8554173512617804</v>
      </c>
    </row>
    <row r="1530" spans="1:6" x14ac:dyDescent="0.25">
      <c r="A1530">
        <v>15930</v>
      </c>
      <c r="B1530">
        <v>-7.03125</v>
      </c>
      <c r="C1530">
        <v>-63.9204559</v>
      </c>
      <c r="D1530" t="str">
        <f t="shared" si="70"/>
        <v>NO</v>
      </c>
      <c r="E1530" t="str">
        <f t="shared" si="72"/>
        <v>NO</v>
      </c>
      <c r="F1530">
        <f t="shared" si="71"/>
        <v>1.7076724875417508</v>
      </c>
    </row>
    <row r="1531" spans="1:6" x14ac:dyDescent="0.25">
      <c r="A1531">
        <v>15941</v>
      </c>
      <c r="B1531">
        <v>-7.734375</v>
      </c>
      <c r="C1531">
        <v>-70.3125</v>
      </c>
      <c r="D1531" t="str">
        <f t="shared" si="70"/>
        <v>NO</v>
      </c>
      <c r="E1531" t="str">
        <f t="shared" si="72"/>
        <v>NO</v>
      </c>
      <c r="F1531">
        <f t="shared" si="71"/>
        <v>1.5490140671014336</v>
      </c>
    </row>
    <row r="1532" spans="1:6" x14ac:dyDescent="0.25">
      <c r="A1532">
        <v>15951</v>
      </c>
      <c r="B1532">
        <v>-8.349609375</v>
      </c>
      <c r="C1532">
        <v>-55.930396999999999</v>
      </c>
      <c r="D1532" t="str">
        <f t="shared" si="70"/>
        <v>NO</v>
      </c>
      <c r="E1532" t="str">
        <f t="shared" si="72"/>
        <v>NO</v>
      </c>
      <c r="F1532">
        <f t="shared" si="71"/>
        <v>1.3662803917482893</v>
      </c>
    </row>
    <row r="1533" spans="1:6" x14ac:dyDescent="0.25">
      <c r="A1533">
        <v>15962</v>
      </c>
      <c r="B1533">
        <v>-8.96484375</v>
      </c>
      <c r="C1533">
        <v>-61.5234375</v>
      </c>
      <c r="D1533" t="str">
        <f t="shared" si="70"/>
        <v>NO</v>
      </c>
      <c r="E1533" t="str">
        <f t="shared" si="72"/>
        <v>NO</v>
      </c>
      <c r="F1533">
        <f t="shared" si="71"/>
        <v>1.1908457966976973</v>
      </c>
    </row>
    <row r="1534" spans="1:6" x14ac:dyDescent="0.25">
      <c r="A1534">
        <v>15972</v>
      </c>
      <c r="B1534">
        <v>-9.4921875</v>
      </c>
      <c r="C1534">
        <v>-52.734375</v>
      </c>
      <c r="D1534" t="str">
        <f t="shared" si="70"/>
        <v>NO</v>
      </c>
      <c r="E1534" t="str">
        <f t="shared" si="72"/>
        <v>NO</v>
      </c>
      <c r="F1534">
        <f t="shared" si="71"/>
        <v>0.99676371570049194</v>
      </c>
    </row>
    <row r="1535" spans="1:6" x14ac:dyDescent="0.25">
      <c r="A1535">
        <v>15983</v>
      </c>
      <c r="B1535">
        <v>-9.84375</v>
      </c>
      <c r="C1535">
        <v>-31.960228000000001</v>
      </c>
      <c r="D1535" t="str">
        <f t="shared" si="70"/>
        <v>NO</v>
      </c>
      <c r="E1535" t="str">
        <f t="shared" si="72"/>
        <v>NO</v>
      </c>
      <c r="F1535">
        <f t="shared" si="71"/>
        <v>0.79803741131809192</v>
      </c>
    </row>
    <row r="1536" spans="1:6" x14ac:dyDescent="0.25">
      <c r="A1536">
        <v>15993</v>
      </c>
      <c r="B1536">
        <v>-10.1953125</v>
      </c>
      <c r="C1536">
        <v>-35.15625</v>
      </c>
      <c r="D1536" t="str">
        <f t="shared" si="70"/>
        <v>NO</v>
      </c>
      <c r="E1536" t="str">
        <f t="shared" si="72"/>
        <v>NO</v>
      </c>
      <c r="F1536">
        <f t="shared" si="71"/>
        <v>0.59096153510194915</v>
      </c>
    </row>
    <row r="1537" spans="1:6" x14ac:dyDescent="0.25">
      <c r="A1537">
        <v>16003</v>
      </c>
      <c r="B1537">
        <v>-10.45898438</v>
      </c>
      <c r="C1537">
        <v>-23.970171000000001</v>
      </c>
      <c r="D1537" t="str">
        <f t="shared" si="70"/>
        <v>NO</v>
      </c>
      <c r="E1537" t="str">
        <f t="shared" si="72"/>
        <v>NO</v>
      </c>
      <c r="F1537">
        <f t="shared" si="71"/>
        <v>0.40547928802405336</v>
      </c>
    </row>
    <row r="1538" spans="1:6" x14ac:dyDescent="0.25">
      <c r="A1538">
        <v>16014</v>
      </c>
      <c r="B1538">
        <v>-10.63476563</v>
      </c>
      <c r="C1538">
        <v>-17.578125</v>
      </c>
      <c r="D1538" t="str">
        <f t="shared" si="70"/>
        <v>NO</v>
      </c>
      <c r="E1538" t="str">
        <f t="shared" si="72"/>
        <v>YES</v>
      </c>
      <c r="F1538">
        <f t="shared" si="71"/>
        <v>0.28100575424583546</v>
      </c>
    </row>
    <row r="1539" spans="1:6" x14ac:dyDescent="0.25">
      <c r="A1539">
        <v>16024</v>
      </c>
      <c r="B1539">
        <v>-10.72265625</v>
      </c>
      <c r="C1539">
        <v>-7.9900570000000002</v>
      </c>
      <c r="D1539" t="str">
        <f t="shared" si="70"/>
        <v>NO</v>
      </c>
      <c r="E1539" t="str">
        <f t="shared" si="72"/>
        <v>YES</v>
      </c>
      <c r="F1539">
        <f t="shared" si="71"/>
        <v>0.30194579846832387</v>
      </c>
    </row>
    <row r="1540" spans="1:6" x14ac:dyDescent="0.25">
      <c r="A1540">
        <v>16035</v>
      </c>
      <c r="B1540">
        <v>-10.72265625</v>
      </c>
      <c r="C1540">
        <v>0</v>
      </c>
      <c r="D1540" t="str">
        <f t="shared" si="70"/>
        <v>NO</v>
      </c>
      <c r="E1540" t="str">
        <f t="shared" si="72"/>
        <v>NO</v>
      </c>
      <c r="F1540">
        <f t="shared" si="71"/>
        <v>0.43869291994018145</v>
      </c>
    </row>
    <row r="1541" spans="1:6" x14ac:dyDescent="0.25">
      <c r="A1541">
        <v>16045</v>
      </c>
      <c r="B1541">
        <v>-10.63476563</v>
      </c>
      <c r="C1541">
        <v>8.7890625</v>
      </c>
      <c r="D1541" t="str">
        <f t="shared" si="70"/>
        <v>NO</v>
      </c>
      <c r="E1541" t="str">
        <f t="shared" si="72"/>
        <v>NO</v>
      </c>
      <c r="F1541">
        <f t="shared" si="71"/>
        <v>0.62849972414887212</v>
      </c>
    </row>
    <row r="1542" spans="1:6" x14ac:dyDescent="0.25">
      <c r="A1542">
        <v>16055</v>
      </c>
      <c r="B1542">
        <v>-10.45898438</v>
      </c>
      <c r="C1542">
        <v>15.980114</v>
      </c>
      <c r="D1542" t="str">
        <f t="shared" ref="D1542:D1605" si="73">IF(AND(B1543=MAX(B1539:B1547), _xlfn.STDEV.P(B1539:B1547)&gt;$G$5),"YES","NO")</f>
        <v>NO</v>
      </c>
      <c r="E1542" t="str">
        <f t="shared" si="72"/>
        <v>NO</v>
      </c>
      <c r="F1542">
        <f t="shared" ref="F1542:F1605" si="74">_xlfn.STDEV.P(B1539:B1547)</f>
        <v>0.83597400708185488</v>
      </c>
    </row>
    <row r="1543" spans="1:6" x14ac:dyDescent="0.25">
      <c r="A1543">
        <v>16066</v>
      </c>
      <c r="B1543">
        <v>-10.1953125</v>
      </c>
      <c r="C1543">
        <v>26.3671875</v>
      </c>
      <c r="D1543" t="str">
        <f t="shared" si="73"/>
        <v>NO</v>
      </c>
      <c r="E1543" t="str">
        <f t="shared" si="72"/>
        <v>NO</v>
      </c>
      <c r="F1543">
        <f t="shared" si="74"/>
        <v>1.0324810666992521</v>
      </c>
    </row>
    <row r="1544" spans="1:6" x14ac:dyDescent="0.25">
      <c r="A1544">
        <v>16076</v>
      </c>
      <c r="B1544">
        <v>-9.755859375</v>
      </c>
      <c r="C1544">
        <v>39.9502831</v>
      </c>
      <c r="D1544" t="str">
        <f t="shared" si="73"/>
        <v>NO</v>
      </c>
      <c r="E1544" t="str">
        <f t="shared" si="72"/>
        <v>NO</v>
      </c>
      <c r="F1544">
        <f t="shared" si="74"/>
        <v>1.2216792984750393</v>
      </c>
    </row>
    <row r="1545" spans="1:6" x14ac:dyDescent="0.25">
      <c r="A1545">
        <v>16087</v>
      </c>
      <c r="B1545">
        <v>-9.404296875</v>
      </c>
      <c r="C1545">
        <v>35.15625</v>
      </c>
      <c r="D1545" t="str">
        <f t="shared" si="73"/>
        <v>NO</v>
      </c>
      <c r="E1545" t="str">
        <f t="shared" si="72"/>
        <v>NO</v>
      </c>
      <c r="F1545">
        <f t="shared" si="74"/>
        <v>1.4067246385032288</v>
      </c>
    </row>
    <row r="1546" spans="1:6" x14ac:dyDescent="0.25">
      <c r="A1546">
        <v>16097</v>
      </c>
      <c r="B1546">
        <v>-8.876953125</v>
      </c>
      <c r="C1546">
        <v>47.9403419</v>
      </c>
      <c r="D1546" t="str">
        <f t="shared" si="73"/>
        <v>NO</v>
      </c>
      <c r="E1546" t="str">
        <f t="shared" si="72"/>
        <v>NO</v>
      </c>
      <c r="F1546">
        <f t="shared" si="74"/>
        <v>1.5737509967294798</v>
      </c>
    </row>
    <row r="1547" spans="1:6" x14ac:dyDescent="0.25">
      <c r="A1547">
        <v>16108</v>
      </c>
      <c r="B1547">
        <v>-8.26171875</v>
      </c>
      <c r="C1547">
        <v>61.5234375</v>
      </c>
      <c r="D1547" t="str">
        <f t="shared" si="73"/>
        <v>NO</v>
      </c>
      <c r="E1547" t="str">
        <f t="shared" si="72"/>
        <v>NO</v>
      </c>
      <c r="F1547">
        <f t="shared" si="74"/>
        <v>1.7312996206505804</v>
      </c>
    </row>
    <row r="1548" spans="1:6" x14ac:dyDescent="0.25">
      <c r="A1548">
        <v>16118</v>
      </c>
      <c r="B1548">
        <v>-7.646484375</v>
      </c>
      <c r="C1548">
        <v>61.5234375</v>
      </c>
      <c r="D1548" t="str">
        <f t="shared" si="73"/>
        <v>NO</v>
      </c>
      <c r="E1548" t="str">
        <f t="shared" si="72"/>
        <v>NO</v>
      </c>
      <c r="F1548">
        <f t="shared" si="74"/>
        <v>1.8863082660349337</v>
      </c>
    </row>
    <row r="1549" spans="1:6" x14ac:dyDescent="0.25">
      <c r="A1549">
        <v>16128</v>
      </c>
      <c r="B1549">
        <v>-6.943359375</v>
      </c>
      <c r="C1549">
        <v>63.9204559</v>
      </c>
      <c r="D1549" t="str">
        <f t="shared" si="73"/>
        <v>NO</v>
      </c>
      <c r="E1549" t="str">
        <f t="shared" si="72"/>
        <v>NO</v>
      </c>
      <c r="F1549">
        <f t="shared" si="74"/>
        <v>2.0054989558740037</v>
      </c>
    </row>
    <row r="1550" spans="1:6" x14ac:dyDescent="0.25">
      <c r="A1550">
        <v>16139</v>
      </c>
      <c r="B1550">
        <v>-6.15234375</v>
      </c>
      <c r="C1550">
        <v>79.1015625</v>
      </c>
      <c r="D1550" t="str">
        <f t="shared" si="73"/>
        <v>NO</v>
      </c>
      <c r="E1550" t="str">
        <f t="shared" si="72"/>
        <v>NO</v>
      </c>
      <c r="F1550">
        <f t="shared" si="74"/>
        <v>2.117902684210291</v>
      </c>
    </row>
    <row r="1551" spans="1:6" x14ac:dyDescent="0.25">
      <c r="A1551">
        <v>16149</v>
      </c>
      <c r="B1551">
        <v>-5.361328125</v>
      </c>
      <c r="C1551">
        <v>71.910514800000001</v>
      </c>
      <c r="D1551" t="str">
        <f t="shared" si="73"/>
        <v>NO</v>
      </c>
      <c r="E1551" t="str">
        <f t="shared" si="72"/>
        <v>NO</v>
      </c>
      <c r="F1551">
        <f t="shared" si="74"/>
        <v>2.206815185773416</v>
      </c>
    </row>
    <row r="1552" spans="1:6" x14ac:dyDescent="0.25">
      <c r="A1552">
        <v>16160</v>
      </c>
      <c r="B1552">
        <v>-4.482421875</v>
      </c>
      <c r="C1552">
        <v>87.890625</v>
      </c>
      <c r="D1552" t="str">
        <f t="shared" si="73"/>
        <v>NO</v>
      </c>
      <c r="E1552" t="str">
        <f t="shared" si="72"/>
        <v>NO</v>
      </c>
      <c r="F1552">
        <f t="shared" si="74"/>
        <v>2.2779249231628347</v>
      </c>
    </row>
    <row r="1553" spans="1:6" x14ac:dyDescent="0.25">
      <c r="A1553">
        <v>16170</v>
      </c>
      <c r="B1553">
        <v>-3.603515625</v>
      </c>
      <c r="C1553">
        <v>79.900566100000006</v>
      </c>
      <c r="D1553" t="str">
        <f t="shared" si="73"/>
        <v>NO</v>
      </c>
      <c r="E1553" t="str">
        <f t="shared" ref="E1553:E1616" si="75">IF(AND(B1554=MIN(B1550:B1558), _xlfn.STDEV.P(B1550:B1558)&gt;$G$5),"YES","NO")</f>
        <v>NO</v>
      </c>
      <c r="F1553">
        <f t="shared" si="74"/>
        <v>2.3343725161047697</v>
      </c>
    </row>
    <row r="1554" spans="1:6" x14ac:dyDescent="0.25">
      <c r="A1554">
        <v>16181</v>
      </c>
      <c r="B1554">
        <v>-2.724609375</v>
      </c>
      <c r="C1554">
        <v>87.890625</v>
      </c>
      <c r="D1554" t="str">
        <f t="shared" si="73"/>
        <v>NO</v>
      </c>
      <c r="E1554" t="str">
        <f t="shared" si="75"/>
        <v>NO</v>
      </c>
      <c r="F1554">
        <f t="shared" si="74"/>
        <v>2.3832527129224763</v>
      </c>
    </row>
    <row r="1555" spans="1:6" x14ac:dyDescent="0.25">
      <c r="A1555">
        <v>16191</v>
      </c>
      <c r="B1555">
        <v>-1.7578125</v>
      </c>
      <c r="C1555">
        <v>96.6796875</v>
      </c>
      <c r="D1555" t="str">
        <f t="shared" si="73"/>
        <v>NO</v>
      </c>
      <c r="E1555" t="str">
        <f t="shared" si="75"/>
        <v>NO</v>
      </c>
      <c r="F1555">
        <f t="shared" si="74"/>
        <v>2.4019864444651913</v>
      </c>
    </row>
    <row r="1556" spans="1:6" x14ac:dyDescent="0.25">
      <c r="A1556">
        <v>16201</v>
      </c>
      <c r="B1556">
        <v>-0.87890625</v>
      </c>
      <c r="C1556">
        <v>79.900566100000006</v>
      </c>
      <c r="D1556" t="str">
        <f t="shared" si="73"/>
        <v>NO</v>
      </c>
      <c r="E1556" t="str">
        <f t="shared" si="75"/>
        <v>NO</v>
      </c>
      <c r="F1556">
        <f t="shared" si="74"/>
        <v>2.4057156848935763</v>
      </c>
    </row>
    <row r="1557" spans="1:6" x14ac:dyDescent="0.25">
      <c r="A1557">
        <v>16212</v>
      </c>
      <c r="B1557">
        <v>8.7890625E-2</v>
      </c>
      <c r="C1557">
        <v>96.6796875</v>
      </c>
      <c r="D1557" t="str">
        <f t="shared" si="73"/>
        <v>NO</v>
      </c>
      <c r="E1557" t="str">
        <f t="shared" si="75"/>
        <v>NO</v>
      </c>
      <c r="F1557">
        <f t="shared" si="74"/>
        <v>2.394510539775855</v>
      </c>
    </row>
    <row r="1558" spans="1:6" x14ac:dyDescent="0.25">
      <c r="A1558">
        <v>16222</v>
      </c>
      <c r="B1558">
        <v>1.0546875</v>
      </c>
      <c r="C1558">
        <v>87.890625</v>
      </c>
      <c r="D1558" t="str">
        <f t="shared" si="73"/>
        <v>NO</v>
      </c>
      <c r="E1558" t="str">
        <f t="shared" si="75"/>
        <v>NO</v>
      </c>
      <c r="F1558">
        <f t="shared" si="74"/>
        <v>2.3534143196557928</v>
      </c>
    </row>
    <row r="1559" spans="1:6" x14ac:dyDescent="0.25">
      <c r="A1559">
        <v>16233</v>
      </c>
      <c r="B1559">
        <v>2.021484375</v>
      </c>
      <c r="C1559">
        <v>96.6796875</v>
      </c>
      <c r="D1559" t="str">
        <f t="shared" si="73"/>
        <v>NO</v>
      </c>
      <c r="E1559" t="str">
        <f t="shared" si="75"/>
        <v>NO</v>
      </c>
      <c r="F1559">
        <f t="shared" si="74"/>
        <v>2.2905751721217587</v>
      </c>
    </row>
    <row r="1560" spans="1:6" x14ac:dyDescent="0.25">
      <c r="A1560">
        <v>16243</v>
      </c>
      <c r="B1560">
        <v>2.900390625</v>
      </c>
      <c r="C1560">
        <v>79.900566100000006</v>
      </c>
      <c r="D1560" t="str">
        <f t="shared" si="73"/>
        <v>NO</v>
      </c>
      <c r="E1560" t="str">
        <f t="shared" si="75"/>
        <v>NO</v>
      </c>
      <c r="F1560">
        <f t="shared" si="74"/>
        <v>2.2113912271843641</v>
      </c>
    </row>
    <row r="1561" spans="1:6" x14ac:dyDescent="0.25">
      <c r="A1561">
        <v>16254</v>
      </c>
      <c r="B1561">
        <v>3.779296875</v>
      </c>
      <c r="C1561">
        <v>87.890625</v>
      </c>
      <c r="D1561" t="str">
        <f t="shared" si="73"/>
        <v>NO</v>
      </c>
      <c r="E1561" t="str">
        <f t="shared" si="75"/>
        <v>NO</v>
      </c>
      <c r="F1561">
        <f t="shared" si="74"/>
        <v>2.1100982556358603</v>
      </c>
    </row>
    <row r="1562" spans="1:6" x14ac:dyDescent="0.25">
      <c r="A1562">
        <v>16264</v>
      </c>
      <c r="B1562">
        <v>4.658203125</v>
      </c>
      <c r="C1562">
        <v>87.890625</v>
      </c>
      <c r="D1562" t="str">
        <f t="shared" si="73"/>
        <v>NO</v>
      </c>
      <c r="E1562" t="str">
        <f t="shared" si="75"/>
        <v>NO</v>
      </c>
      <c r="F1562">
        <f t="shared" si="74"/>
        <v>1.9872027096838913</v>
      </c>
    </row>
    <row r="1563" spans="1:6" x14ac:dyDescent="0.25">
      <c r="A1563">
        <v>16274</v>
      </c>
      <c r="B1563">
        <v>5.44921875</v>
      </c>
      <c r="C1563">
        <v>71.910514800000001</v>
      </c>
      <c r="D1563" t="str">
        <f t="shared" si="73"/>
        <v>NO</v>
      </c>
      <c r="E1563" t="str">
        <f t="shared" si="75"/>
        <v>NO</v>
      </c>
      <c r="F1563">
        <f t="shared" si="74"/>
        <v>1.8608064671017812</v>
      </c>
    </row>
    <row r="1564" spans="1:6" x14ac:dyDescent="0.25">
      <c r="A1564">
        <v>16285</v>
      </c>
      <c r="B1564">
        <v>6.15234375</v>
      </c>
      <c r="C1564">
        <v>70.3125</v>
      </c>
      <c r="D1564" t="str">
        <f t="shared" si="73"/>
        <v>NO</v>
      </c>
      <c r="E1564" t="str">
        <f t="shared" si="75"/>
        <v>NO</v>
      </c>
      <c r="F1564">
        <f t="shared" si="74"/>
        <v>1.7151951875078242</v>
      </c>
    </row>
    <row r="1565" spans="1:6" x14ac:dyDescent="0.25">
      <c r="A1565">
        <v>16295</v>
      </c>
      <c r="B1565">
        <v>6.943359375</v>
      </c>
      <c r="C1565">
        <v>71.910514800000001</v>
      </c>
      <c r="D1565" t="str">
        <f t="shared" si="73"/>
        <v>NO</v>
      </c>
      <c r="E1565" t="str">
        <f t="shared" si="75"/>
        <v>NO</v>
      </c>
      <c r="F1565">
        <f t="shared" si="74"/>
        <v>1.5679227190241334</v>
      </c>
    </row>
    <row r="1566" spans="1:6" x14ac:dyDescent="0.25">
      <c r="A1566">
        <v>16306</v>
      </c>
      <c r="B1566">
        <v>7.55859375</v>
      </c>
      <c r="C1566">
        <v>61.5234375</v>
      </c>
      <c r="D1566" t="str">
        <f t="shared" si="73"/>
        <v>NO</v>
      </c>
      <c r="E1566" t="str">
        <f t="shared" si="75"/>
        <v>NO</v>
      </c>
      <c r="F1566">
        <f t="shared" si="74"/>
        <v>1.4120026649687691</v>
      </c>
    </row>
    <row r="1567" spans="1:6" x14ac:dyDescent="0.25">
      <c r="A1567">
        <v>16316</v>
      </c>
      <c r="B1567">
        <v>8.0859375</v>
      </c>
      <c r="C1567">
        <v>47.9403419</v>
      </c>
      <c r="D1567" t="str">
        <f t="shared" si="73"/>
        <v>NO</v>
      </c>
      <c r="E1567" t="str">
        <f t="shared" si="75"/>
        <v>NO</v>
      </c>
      <c r="F1567">
        <f t="shared" si="74"/>
        <v>1.2395805978611274</v>
      </c>
    </row>
    <row r="1568" spans="1:6" x14ac:dyDescent="0.25">
      <c r="A1568">
        <v>16327</v>
      </c>
      <c r="B1568">
        <v>8.61328125</v>
      </c>
      <c r="C1568">
        <v>52.734375</v>
      </c>
      <c r="D1568" t="str">
        <f t="shared" si="73"/>
        <v>NO</v>
      </c>
      <c r="E1568" t="str">
        <f t="shared" si="75"/>
        <v>NO</v>
      </c>
      <c r="F1568">
        <f t="shared" si="74"/>
        <v>1.0523338907502309</v>
      </c>
    </row>
    <row r="1569" spans="1:6" x14ac:dyDescent="0.25">
      <c r="A1569">
        <v>16337</v>
      </c>
      <c r="B1569">
        <v>9.052734375</v>
      </c>
      <c r="C1569">
        <v>43.9453125</v>
      </c>
      <c r="D1569" t="str">
        <f t="shared" si="73"/>
        <v>NO</v>
      </c>
      <c r="E1569" t="str">
        <f t="shared" si="75"/>
        <v>NO</v>
      </c>
      <c r="F1569">
        <f t="shared" si="74"/>
        <v>0.8847462234535759</v>
      </c>
    </row>
    <row r="1570" spans="1:6" x14ac:dyDescent="0.25">
      <c r="A1570">
        <v>16347</v>
      </c>
      <c r="B1570">
        <v>9.4921875</v>
      </c>
      <c r="C1570">
        <v>39.9502831</v>
      </c>
      <c r="D1570" t="str">
        <f t="shared" si="73"/>
        <v>NO</v>
      </c>
      <c r="E1570" t="str">
        <f t="shared" si="75"/>
        <v>NO</v>
      </c>
      <c r="F1570">
        <f t="shared" si="74"/>
        <v>0.70366732655923003</v>
      </c>
    </row>
    <row r="1571" spans="1:6" x14ac:dyDescent="0.25">
      <c r="A1571">
        <v>16358</v>
      </c>
      <c r="B1571">
        <v>9.755859375</v>
      </c>
      <c r="C1571">
        <v>26.3671875</v>
      </c>
      <c r="D1571" t="str">
        <f t="shared" si="73"/>
        <v>NO</v>
      </c>
      <c r="E1571" t="str">
        <f t="shared" si="75"/>
        <v>NO</v>
      </c>
      <c r="F1571">
        <f t="shared" si="74"/>
        <v>0.5141580704601173</v>
      </c>
    </row>
    <row r="1572" spans="1:6" x14ac:dyDescent="0.25">
      <c r="A1572">
        <v>16368</v>
      </c>
      <c r="B1572">
        <v>9.931640625</v>
      </c>
      <c r="C1572">
        <v>15.980114</v>
      </c>
      <c r="D1572" t="str">
        <f t="shared" si="73"/>
        <v>NO</v>
      </c>
      <c r="E1572" t="str">
        <f t="shared" si="75"/>
        <v>NO</v>
      </c>
      <c r="F1572">
        <f t="shared" si="74"/>
        <v>0.34360570571577248</v>
      </c>
    </row>
    <row r="1573" spans="1:6" x14ac:dyDescent="0.25">
      <c r="A1573">
        <v>16379</v>
      </c>
      <c r="B1573">
        <v>10.10742188</v>
      </c>
      <c r="C1573">
        <v>17.578125</v>
      </c>
      <c r="D1573" t="str">
        <f t="shared" si="73"/>
        <v>YES</v>
      </c>
      <c r="E1573" t="str">
        <f t="shared" si="75"/>
        <v>NO</v>
      </c>
      <c r="F1573">
        <f t="shared" si="74"/>
        <v>0.23478154950381691</v>
      </c>
    </row>
    <row r="1574" spans="1:6" x14ac:dyDescent="0.25">
      <c r="A1574">
        <v>16389</v>
      </c>
      <c r="B1574">
        <v>10.1953125</v>
      </c>
      <c r="C1574">
        <v>7.9900570000000002</v>
      </c>
      <c r="D1574" t="str">
        <f t="shared" si="73"/>
        <v>NO</v>
      </c>
      <c r="E1574" t="str">
        <f t="shared" si="75"/>
        <v>NO</v>
      </c>
      <c r="F1574">
        <f t="shared" si="74"/>
        <v>0.31280502785156572</v>
      </c>
    </row>
    <row r="1575" spans="1:6" x14ac:dyDescent="0.25">
      <c r="A1575">
        <v>16400</v>
      </c>
      <c r="B1575">
        <v>10.10742188</v>
      </c>
      <c r="C1575">
        <v>-8.7890625</v>
      </c>
      <c r="D1575" t="str">
        <f t="shared" si="73"/>
        <v>NO</v>
      </c>
      <c r="E1575" t="str">
        <f t="shared" si="75"/>
        <v>NO</v>
      </c>
      <c r="F1575">
        <f t="shared" si="74"/>
        <v>0.45721484116430744</v>
      </c>
    </row>
    <row r="1576" spans="1:6" x14ac:dyDescent="0.25">
      <c r="A1576">
        <v>16410</v>
      </c>
      <c r="B1576">
        <v>10.01953125</v>
      </c>
      <c r="C1576">
        <v>-8.7890625</v>
      </c>
      <c r="D1576" t="str">
        <f t="shared" si="73"/>
        <v>NO</v>
      </c>
      <c r="E1576" t="str">
        <f t="shared" si="75"/>
        <v>NO</v>
      </c>
      <c r="F1576">
        <f t="shared" si="74"/>
        <v>0.64186237303995264</v>
      </c>
    </row>
    <row r="1577" spans="1:6" x14ac:dyDescent="0.25">
      <c r="A1577">
        <v>16420</v>
      </c>
      <c r="B1577">
        <v>9.755859375</v>
      </c>
      <c r="C1577">
        <v>-23.970171000000001</v>
      </c>
      <c r="D1577" t="str">
        <f t="shared" si="73"/>
        <v>NO</v>
      </c>
      <c r="E1577" t="str">
        <f t="shared" si="75"/>
        <v>NO</v>
      </c>
      <c r="F1577">
        <f t="shared" si="74"/>
        <v>0.84007082740857875</v>
      </c>
    </row>
    <row r="1578" spans="1:6" x14ac:dyDescent="0.25">
      <c r="A1578">
        <v>16431</v>
      </c>
      <c r="B1578">
        <v>9.580078125</v>
      </c>
      <c r="C1578">
        <v>-17.578125</v>
      </c>
      <c r="D1578" t="str">
        <f t="shared" si="73"/>
        <v>NO</v>
      </c>
      <c r="E1578" t="str">
        <f t="shared" si="75"/>
        <v>NO</v>
      </c>
      <c r="F1578">
        <f t="shared" si="74"/>
        <v>1.0242273914320943</v>
      </c>
    </row>
    <row r="1579" spans="1:6" x14ac:dyDescent="0.25">
      <c r="A1579">
        <v>16441</v>
      </c>
      <c r="B1579">
        <v>9.140625</v>
      </c>
      <c r="C1579">
        <v>-39.9502831</v>
      </c>
      <c r="D1579" t="str">
        <f t="shared" si="73"/>
        <v>NO</v>
      </c>
      <c r="E1579" t="str">
        <f t="shared" si="75"/>
        <v>NO</v>
      </c>
      <c r="F1579">
        <f t="shared" si="74"/>
        <v>1.2113312111981001</v>
      </c>
    </row>
    <row r="1580" spans="1:6" x14ac:dyDescent="0.25">
      <c r="A1580">
        <v>16452</v>
      </c>
      <c r="B1580">
        <v>8.7890625</v>
      </c>
      <c r="C1580">
        <v>-35.15625</v>
      </c>
      <c r="D1580" t="str">
        <f t="shared" si="73"/>
        <v>NO</v>
      </c>
      <c r="E1580" t="str">
        <f t="shared" si="75"/>
        <v>NO</v>
      </c>
      <c r="F1580">
        <f t="shared" si="74"/>
        <v>1.3771262634941899</v>
      </c>
    </row>
    <row r="1581" spans="1:6" x14ac:dyDescent="0.25">
      <c r="A1581">
        <v>16462</v>
      </c>
      <c r="B1581">
        <v>8.26171875</v>
      </c>
      <c r="C1581">
        <v>-47.9403419</v>
      </c>
      <c r="D1581" t="str">
        <f t="shared" si="73"/>
        <v>NO</v>
      </c>
      <c r="E1581" t="str">
        <f t="shared" si="75"/>
        <v>NO</v>
      </c>
      <c r="F1581">
        <f t="shared" si="74"/>
        <v>1.5452539446375695</v>
      </c>
    </row>
    <row r="1582" spans="1:6" x14ac:dyDescent="0.25">
      <c r="A1582">
        <v>16473</v>
      </c>
      <c r="B1582">
        <v>7.646484375</v>
      </c>
      <c r="C1582">
        <v>-61.5234375</v>
      </c>
      <c r="D1582" t="str">
        <f t="shared" si="73"/>
        <v>NO</v>
      </c>
      <c r="E1582" t="str">
        <f t="shared" si="75"/>
        <v>NO</v>
      </c>
      <c r="F1582">
        <f t="shared" si="74"/>
        <v>1.6959041846218696</v>
      </c>
    </row>
    <row r="1583" spans="1:6" x14ac:dyDescent="0.25">
      <c r="A1583">
        <v>16483</v>
      </c>
      <c r="B1583">
        <v>7.03125</v>
      </c>
      <c r="C1583">
        <v>-61.5234375</v>
      </c>
      <c r="D1583" t="str">
        <f t="shared" si="73"/>
        <v>NO</v>
      </c>
      <c r="E1583" t="str">
        <f t="shared" si="75"/>
        <v>NO</v>
      </c>
      <c r="F1583">
        <f t="shared" si="74"/>
        <v>1.8481558190911893</v>
      </c>
    </row>
    <row r="1584" spans="1:6" x14ac:dyDescent="0.25">
      <c r="A1584">
        <v>16493</v>
      </c>
      <c r="B1584">
        <v>6.328125</v>
      </c>
      <c r="C1584">
        <v>-63.9204559</v>
      </c>
      <c r="D1584" t="str">
        <f t="shared" si="73"/>
        <v>NO</v>
      </c>
      <c r="E1584" t="str">
        <f t="shared" si="75"/>
        <v>NO</v>
      </c>
      <c r="F1584">
        <f t="shared" si="74"/>
        <v>1.9681066036969708</v>
      </c>
    </row>
    <row r="1585" spans="1:6" x14ac:dyDescent="0.25">
      <c r="A1585">
        <v>16504</v>
      </c>
      <c r="B1585">
        <v>5.625</v>
      </c>
      <c r="C1585">
        <v>-70.3125</v>
      </c>
      <c r="D1585" t="str">
        <f t="shared" si="73"/>
        <v>NO</v>
      </c>
      <c r="E1585" t="str">
        <f t="shared" si="75"/>
        <v>NO</v>
      </c>
      <c r="F1585">
        <f t="shared" si="74"/>
        <v>2.0688840148482299</v>
      </c>
    </row>
    <row r="1586" spans="1:6" x14ac:dyDescent="0.25">
      <c r="A1586">
        <v>16514</v>
      </c>
      <c r="B1586">
        <v>4.833984375</v>
      </c>
      <c r="C1586">
        <v>-71.910514800000001</v>
      </c>
      <c r="D1586" t="str">
        <f t="shared" si="73"/>
        <v>NO</v>
      </c>
      <c r="E1586" t="str">
        <f t="shared" si="75"/>
        <v>NO</v>
      </c>
      <c r="F1586">
        <f t="shared" si="74"/>
        <v>2.1697276085969439</v>
      </c>
    </row>
    <row r="1587" spans="1:6" x14ac:dyDescent="0.25">
      <c r="A1587">
        <v>16525</v>
      </c>
      <c r="B1587">
        <v>3.955078125</v>
      </c>
      <c r="C1587">
        <v>-87.890625</v>
      </c>
      <c r="D1587" t="str">
        <f t="shared" si="73"/>
        <v>NO</v>
      </c>
      <c r="E1587" t="str">
        <f t="shared" si="75"/>
        <v>NO</v>
      </c>
      <c r="F1587">
        <f t="shared" si="74"/>
        <v>2.2559650611065751</v>
      </c>
    </row>
    <row r="1588" spans="1:6" x14ac:dyDescent="0.25">
      <c r="A1588">
        <v>16535</v>
      </c>
      <c r="B1588">
        <v>3.076171875</v>
      </c>
      <c r="C1588">
        <v>-87.890625</v>
      </c>
      <c r="D1588" t="str">
        <f t="shared" si="73"/>
        <v>NO</v>
      </c>
      <c r="E1588" t="str">
        <f t="shared" si="75"/>
        <v>NO</v>
      </c>
      <c r="F1588">
        <f t="shared" si="74"/>
        <v>2.3153800556811603</v>
      </c>
    </row>
    <row r="1589" spans="1:6" x14ac:dyDescent="0.25">
      <c r="A1589">
        <v>16546</v>
      </c>
      <c r="B1589">
        <v>2.197265625</v>
      </c>
      <c r="C1589">
        <v>-79.900566100000006</v>
      </c>
      <c r="D1589" t="str">
        <f t="shared" si="73"/>
        <v>NO</v>
      </c>
      <c r="E1589" t="str">
        <f t="shared" si="75"/>
        <v>NO</v>
      </c>
      <c r="F1589">
        <f t="shared" si="74"/>
        <v>2.3566943976440218</v>
      </c>
    </row>
    <row r="1590" spans="1:6" x14ac:dyDescent="0.25">
      <c r="A1590">
        <v>16556</v>
      </c>
      <c r="B1590">
        <v>1.318359375</v>
      </c>
      <c r="C1590">
        <v>-87.890625</v>
      </c>
      <c r="D1590" t="str">
        <f t="shared" si="73"/>
        <v>NO</v>
      </c>
      <c r="E1590" t="str">
        <f t="shared" si="75"/>
        <v>NO</v>
      </c>
      <c r="F1590">
        <f t="shared" si="74"/>
        <v>2.3717002030246874</v>
      </c>
    </row>
    <row r="1591" spans="1:6" x14ac:dyDescent="0.25">
      <c r="A1591">
        <v>16566</v>
      </c>
      <c r="B1591">
        <v>0.3515625</v>
      </c>
      <c r="C1591">
        <v>-87.890625</v>
      </c>
      <c r="D1591" t="str">
        <f t="shared" si="73"/>
        <v>NO</v>
      </c>
      <c r="E1591" t="str">
        <f t="shared" si="75"/>
        <v>NO</v>
      </c>
      <c r="F1591">
        <f t="shared" si="74"/>
        <v>2.3754368430485582</v>
      </c>
    </row>
    <row r="1592" spans="1:6" x14ac:dyDescent="0.25">
      <c r="A1592">
        <v>16577</v>
      </c>
      <c r="B1592">
        <v>-0.615234375</v>
      </c>
      <c r="C1592">
        <v>-96.6796875</v>
      </c>
      <c r="D1592" t="str">
        <f t="shared" si="73"/>
        <v>NO</v>
      </c>
      <c r="E1592" t="str">
        <f t="shared" si="75"/>
        <v>NO</v>
      </c>
      <c r="F1592">
        <f t="shared" si="74"/>
        <v>2.3679576665857409</v>
      </c>
    </row>
    <row r="1593" spans="1:6" x14ac:dyDescent="0.25">
      <c r="A1593">
        <v>16587</v>
      </c>
      <c r="B1593">
        <v>-1.494140625</v>
      </c>
      <c r="C1593">
        <v>-79.900566100000006</v>
      </c>
      <c r="D1593" t="str">
        <f t="shared" si="73"/>
        <v>NO</v>
      </c>
      <c r="E1593" t="str">
        <f t="shared" si="75"/>
        <v>NO</v>
      </c>
      <c r="F1593">
        <f t="shared" si="74"/>
        <v>2.3343725161047697</v>
      </c>
    </row>
    <row r="1594" spans="1:6" x14ac:dyDescent="0.25">
      <c r="A1594">
        <v>16598</v>
      </c>
      <c r="B1594">
        <v>-2.4609375</v>
      </c>
      <c r="C1594">
        <v>-96.6796875</v>
      </c>
      <c r="D1594" t="str">
        <f t="shared" si="73"/>
        <v>NO</v>
      </c>
      <c r="E1594" t="str">
        <f t="shared" si="75"/>
        <v>NO</v>
      </c>
      <c r="F1594">
        <f t="shared" si="74"/>
        <v>2.2779249231628347</v>
      </c>
    </row>
    <row r="1595" spans="1:6" x14ac:dyDescent="0.25">
      <c r="A1595">
        <v>16608</v>
      </c>
      <c r="B1595">
        <v>-3.33984375</v>
      </c>
      <c r="C1595">
        <v>-87.890625</v>
      </c>
      <c r="D1595" t="str">
        <f t="shared" si="73"/>
        <v>NO</v>
      </c>
      <c r="E1595" t="str">
        <f t="shared" si="75"/>
        <v>NO</v>
      </c>
      <c r="F1595">
        <f t="shared" si="74"/>
        <v>2.206815185773416</v>
      </c>
    </row>
    <row r="1596" spans="1:6" x14ac:dyDescent="0.25">
      <c r="A1596">
        <v>16618</v>
      </c>
      <c r="B1596">
        <v>-4.21875</v>
      </c>
      <c r="C1596">
        <v>-79.900566100000006</v>
      </c>
      <c r="D1596" t="str">
        <f t="shared" si="73"/>
        <v>NO</v>
      </c>
      <c r="E1596" t="str">
        <f t="shared" si="75"/>
        <v>NO</v>
      </c>
      <c r="F1596">
        <f t="shared" si="74"/>
        <v>2.1320844252941842</v>
      </c>
    </row>
    <row r="1597" spans="1:6" x14ac:dyDescent="0.25">
      <c r="A1597">
        <v>16629</v>
      </c>
      <c r="B1597">
        <v>-5.09765625</v>
      </c>
      <c r="C1597">
        <v>-87.890625</v>
      </c>
      <c r="D1597" t="str">
        <f t="shared" si="73"/>
        <v>NO</v>
      </c>
      <c r="E1597" t="str">
        <f t="shared" si="75"/>
        <v>NO</v>
      </c>
      <c r="F1597">
        <f t="shared" si="74"/>
        <v>2.0166429418424108</v>
      </c>
    </row>
    <row r="1598" spans="1:6" x14ac:dyDescent="0.25">
      <c r="A1598">
        <v>16639</v>
      </c>
      <c r="B1598">
        <v>-5.888671875</v>
      </c>
      <c r="C1598">
        <v>-71.910514800000001</v>
      </c>
      <c r="D1598" t="str">
        <f t="shared" si="73"/>
        <v>NO</v>
      </c>
      <c r="E1598" t="str">
        <f t="shared" si="75"/>
        <v>NO</v>
      </c>
      <c r="F1598">
        <f t="shared" si="74"/>
        <v>1.8943298862060529</v>
      </c>
    </row>
    <row r="1599" spans="1:6" x14ac:dyDescent="0.25">
      <c r="A1599">
        <v>16650</v>
      </c>
      <c r="B1599">
        <v>-6.6796875</v>
      </c>
      <c r="C1599">
        <v>-79.1015625</v>
      </c>
      <c r="D1599" t="str">
        <f t="shared" si="73"/>
        <v>NO</v>
      </c>
      <c r="E1599" t="str">
        <f t="shared" si="75"/>
        <v>NO</v>
      </c>
      <c r="F1599">
        <f t="shared" si="74"/>
        <v>1.7493830001882538</v>
      </c>
    </row>
    <row r="1600" spans="1:6" x14ac:dyDescent="0.25">
      <c r="A1600">
        <v>16660</v>
      </c>
      <c r="B1600">
        <v>-7.3828125</v>
      </c>
      <c r="C1600">
        <v>-63.9204559</v>
      </c>
      <c r="D1600" t="str">
        <f t="shared" si="73"/>
        <v>NO</v>
      </c>
      <c r="E1600" t="str">
        <f t="shared" si="75"/>
        <v>NO</v>
      </c>
      <c r="F1600">
        <f t="shared" si="74"/>
        <v>1.5989999506832877</v>
      </c>
    </row>
    <row r="1601" spans="1:6" x14ac:dyDescent="0.25">
      <c r="A1601">
        <v>16671</v>
      </c>
      <c r="B1601">
        <v>-8.0859375</v>
      </c>
      <c r="C1601">
        <v>-70.3125</v>
      </c>
      <c r="D1601" t="str">
        <f t="shared" si="73"/>
        <v>NO</v>
      </c>
      <c r="E1601" t="str">
        <f t="shared" si="75"/>
        <v>NO</v>
      </c>
      <c r="F1601">
        <f t="shared" si="74"/>
        <v>1.4358457923086163</v>
      </c>
    </row>
    <row r="1602" spans="1:6" x14ac:dyDescent="0.25">
      <c r="A1602">
        <v>16681</v>
      </c>
      <c r="B1602">
        <v>-8.61328125</v>
      </c>
      <c r="C1602">
        <v>-52.734375</v>
      </c>
      <c r="D1602" t="str">
        <f t="shared" si="73"/>
        <v>NO</v>
      </c>
      <c r="E1602" t="str">
        <f t="shared" si="75"/>
        <v>NO</v>
      </c>
      <c r="F1602">
        <f t="shared" si="74"/>
        <v>1.2512963261790833</v>
      </c>
    </row>
    <row r="1603" spans="1:6" x14ac:dyDescent="0.25">
      <c r="A1603">
        <v>16691</v>
      </c>
      <c r="B1603">
        <v>-9.140625</v>
      </c>
      <c r="C1603">
        <v>-47.9403419</v>
      </c>
      <c r="D1603" t="str">
        <f t="shared" si="73"/>
        <v>NO</v>
      </c>
      <c r="E1603" t="str">
        <f t="shared" si="75"/>
        <v>NO</v>
      </c>
      <c r="F1603">
        <f t="shared" si="74"/>
        <v>1.0587486924584788</v>
      </c>
    </row>
    <row r="1604" spans="1:6" x14ac:dyDescent="0.25">
      <c r="A1604">
        <v>16702</v>
      </c>
      <c r="B1604">
        <v>-9.580078125</v>
      </c>
      <c r="C1604">
        <v>-43.9453125</v>
      </c>
      <c r="D1604" t="str">
        <f t="shared" si="73"/>
        <v>NO</v>
      </c>
      <c r="E1604" t="str">
        <f t="shared" si="75"/>
        <v>NO</v>
      </c>
      <c r="F1604">
        <f t="shared" si="74"/>
        <v>0.8642440205843982</v>
      </c>
    </row>
    <row r="1605" spans="1:6" x14ac:dyDescent="0.25">
      <c r="A1605">
        <v>16712</v>
      </c>
      <c r="B1605">
        <v>-10.01953125</v>
      </c>
      <c r="C1605">
        <v>-39.9502831</v>
      </c>
      <c r="D1605" t="str">
        <f t="shared" si="73"/>
        <v>NO</v>
      </c>
      <c r="E1605" t="str">
        <f t="shared" si="75"/>
        <v>NO</v>
      </c>
      <c r="F1605">
        <f t="shared" si="74"/>
        <v>0.67714593177776472</v>
      </c>
    </row>
    <row r="1606" spans="1:6" x14ac:dyDescent="0.25">
      <c r="A1606">
        <v>16723</v>
      </c>
      <c r="B1606">
        <v>-10.28320313</v>
      </c>
      <c r="C1606">
        <v>-26.3671875</v>
      </c>
      <c r="D1606" t="str">
        <f t="shared" ref="D1606:D1669" si="76">IF(AND(B1607=MAX(B1603:B1611), _xlfn.STDEV.P(B1603:B1611)&gt;$G$5),"YES","NO")</f>
        <v>NO</v>
      </c>
      <c r="E1606" t="str">
        <f t="shared" si="75"/>
        <v>NO</v>
      </c>
      <c r="F1606">
        <f t="shared" ref="F1606:F1669" si="77">_xlfn.STDEV.P(B1603:B1611)</f>
        <v>0.47921266295313558</v>
      </c>
    </row>
    <row r="1607" spans="1:6" x14ac:dyDescent="0.25">
      <c r="A1607">
        <v>16733</v>
      </c>
      <c r="B1607">
        <v>-10.45898438</v>
      </c>
      <c r="C1607">
        <v>-15.980114</v>
      </c>
      <c r="D1607" t="str">
        <f t="shared" si="76"/>
        <v>NO</v>
      </c>
      <c r="E1607" t="str">
        <f t="shared" si="75"/>
        <v>NO</v>
      </c>
      <c r="F1607">
        <f t="shared" si="77"/>
        <v>0.31553700103702187</v>
      </c>
    </row>
    <row r="1608" spans="1:6" x14ac:dyDescent="0.25">
      <c r="A1608">
        <v>16744</v>
      </c>
      <c r="B1608">
        <v>-10.546875</v>
      </c>
      <c r="C1608">
        <v>-8.7890625</v>
      </c>
      <c r="D1608" t="str">
        <f t="shared" si="76"/>
        <v>NO</v>
      </c>
      <c r="E1608" t="str">
        <f t="shared" si="75"/>
        <v>YES</v>
      </c>
      <c r="F1608">
        <f t="shared" si="77"/>
        <v>0.25540423548289914</v>
      </c>
    </row>
    <row r="1609" spans="1:6" x14ac:dyDescent="0.25">
      <c r="A1609">
        <v>16754</v>
      </c>
      <c r="B1609">
        <v>-10.63476563</v>
      </c>
      <c r="C1609">
        <v>-8.7890625</v>
      </c>
      <c r="D1609" t="str">
        <f t="shared" si="76"/>
        <v>NO</v>
      </c>
      <c r="E1609" t="str">
        <f t="shared" si="75"/>
        <v>NO</v>
      </c>
      <c r="F1609">
        <f t="shared" si="77"/>
        <v>0.35641186774032352</v>
      </c>
    </row>
    <row r="1610" spans="1:6" x14ac:dyDescent="0.25">
      <c r="A1610">
        <v>16764</v>
      </c>
      <c r="B1610">
        <v>-10.546875</v>
      </c>
      <c r="C1610">
        <v>7.9900570000000002</v>
      </c>
      <c r="D1610" t="str">
        <f t="shared" si="76"/>
        <v>NO</v>
      </c>
      <c r="E1610" t="str">
        <f t="shared" si="75"/>
        <v>NO</v>
      </c>
      <c r="F1610">
        <f t="shared" si="77"/>
        <v>0.5386164943884878</v>
      </c>
    </row>
    <row r="1611" spans="1:6" x14ac:dyDescent="0.25">
      <c r="A1611">
        <v>16775</v>
      </c>
      <c r="B1611">
        <v>-10.37109375</v>
      </c>
      <c r="C1611">
        <v>17.578125</v>
      </c>
      <c r="D1611" t="str">
        <f t="shared" si="76"/>
        <v>NO</v>
      </c>
      <c r="E1611" t="str">
        <f t="shared" si="75"/>
        <v>NO</v>
      </c>
      <c r="F1611">
        <f t="shared" si="77"/>
        <v>0.73196600470383921</v>
      </c>
    </row>
    <row r="1612" spans="1:6" x14ac:dyDescent="0.25">
      <c r="A1612">
        <v>16785</v>
      </c>
      <c r="B1612">
        <v>-10.10742188</v>
      </c>
      <c r="C1612">
        <v>23.970171000000001</v>
      </c>
      <c r="D1612" t="str">
        <f t="shared" si="76"/>
        <v>NO</v>
      </c>
      <c r="E1612" t="str">
        <f t="shared" si="75"/>
        <v>NO</v>
      </c>
      <c r="F1612">
        <f t="shared" si="77"/>
        <v>0.93106925379968064</v>
      </c>
    </row>
    <row r="1613" spans="1:6" x14ac:dyDescent="0.25">
      <c r="A1613">
        <v>16796</v>
      </c>
      <c r="B1613">
        <v>-9.84375</v>
      </c>
      <c r="C1613">
        <v>26.3671875</v>
      </c>
      <c r="D1613" t="str">
        <f t="shared" si="76"/>
        <v>NO</v>
      </c>
      <c r="E1613" t="str">
        <f t="shared" si="75"/>
        <v>NO</v>
      </c>
      <c r="F1613">
        <f t="shared" si="77"/>
        <v>1.1241078552604411</v>
      </c>
    </row>
    <row r="1614" spans="1:6" x14ac:dyDescent="0.25">
      <c r="A1614">
        <v>16806</v>
      </c>
      <c r="B1614">
        <v>-9.4921875</v>
      </c>
      <c r="C1614">
        <v>31.960228000000001</v>
      </c>
      <c r="D1614" t="str">
        <f t="shared" si="76"/>
        <v>NO</v>
      </c>
      <c r="E1614" t="str">
        <f t="shared" si="75"/>
        <v>NO</v>
      </c>
      <c r="F1614">
        <f t="shared" si="77"/>
        <v>1.3049447731244945</v>
      </c>
    </row>
    <row r="1615" spans="1:6" x14ac:dyDescent="0.25">
      <c r="A1615">
        <v>16817</v>
      </c>
      <c r="B1615">
        <v>-8.96484375</v>
      </c>
      <c r="C1615">
        <v>52.734375</v>
      </c>
      <c r="D1615" t="str">
        <f t="shared" si="76"/>
        <v>NO</v>
      </c>
      <c r="E1615" t="str">
        <f t="shared" si="75"/>
        <v>NO</v>
      </c>
      <c r="F1615">
        <f t="shared" si="77"/>
        <v>1.4823176539176337</v>
      </c>
    </row>
    <row r="1616" spans="1:6" x14ac:dyDescent="0.25">
      <c r="A1616">
        <v>16827</v>
      </c>
      <c r="B1616">
        <v>-8.4375</v>
      </c>
      <c r="C1616">
        <v>52.734375</v>
      </c>
      <c r="D1616" t="str">
        <f t="shared" si="76"/>
        <v>NO</v>
      </c>
      <c r="E1616" t="str">
        <f t="shared" si="75"/>
        <v>NO</v>
      </c>
      <c r="F1616">
        <f t="shared" si="77"/>
        <v>1.6635420437571322</v>
      </c>
    </row>
    <row r="1617" spans="1:6" x14ac:dyDescent="0.25">
      <c r="A1617">
        <v>16837</v>
      </c>
      <c r="B1617">
        <v>-7.822265625</v>
      </c>
      <c r="C1617">
        <v>55.930396999999999</v>
      </c>
      <c r="D1617" t="str">
        <f t="shared" si="76"/>
        <v>NO</v>
      </c>
      <c r="E1617" t="str">
        <f t="shared" ref="E1617:E1680" si="78">IF(AND(B1618=MIN(B1614:B1622), _xlfn.STDEV.P(B1614:B1622)&gt;$G$5),"YES","NO")</f>
        <v>NO</v>
      </c>
      <c r="F1617">
        <f t="shared" si="77"/>
        <v>1.8071420334610013</v>
      </c>
    </row>
    <row r="1618" spans="1:6" x14ac:dyDescent="0.25">
      <c r="A1618">
        <v>16848</v>
      </c>
      <c r="B1618">
        <v>-7.119140625</v>
      </c>
      <c r="C1618">
        <v>70.3125</v>
      </c>
      <c r="D1618" t="str">
        <f t="shared" si="76"/>
        <v>NO</v>
      </c>
      <c r="E1618" t="str">
        <f t="shared" si="78"/>
        <v>NO</v>
      </c>
      <c r="F1618">
        <f t="shared" si="77"/>
        <v>1.9426476790408529</v>
      </c>
    </row>
    <row r="1619" spans="1:6" x14ac:dyDescent="0.25">
      <c r="A1619">
        <v>16858</v>
      </c>
      <c r="B1619">
        <v>-6.416015625</v>
      </c>
      <c r="C1619">
        <v>63.9204559</v>
      </c>
      <c r="D1619" t="str">
        <f t="shared" si="76"/>
        <v>NO</v>
      </c>
      <c r="E1619" t="str">
        <f t="shared" si="78"/>
        <v>NO</v>
      </c>
      <c r="F1619">
        <f t="shared" si="77"/>
        <v>2.0615417103791067</v>
      </c>
    </row>
    <row r="1620" spans="1:6" x14ac:dyDescent="0.25">
      <c r="A1620">
        <v>16869</v>
      </c>
      <c r="B1620">
        <v>-5.625</v>
      </c>
      <c r="C1620">
        <v>79.1015625</v>
      </c>
      <c r="D1620" t="str">
        <f t="shared" si="76"/>
        <v>NO</v>
      </c>
      <c r="E1620" t="str">
        <f t="shared" si="78"/>
        <v>NO</v>
      </c>
      <c r="F1620">
        <f t="shared" si="77"/>
        <v>2.1506558149946522</v>
      </c>
    </row>
    <row r="1621" spans="1:6" x14ac:dyDescent="0.25">
      <c r="A1621">
        <v>16879</v>
      </c>
      <c r="B1621">
        <v>-4.74609375</v>
      </c>
      <c r="C1621">
        <v>79.900566100000006</v>
      </c>
      <c r="D1621" t="str">
        <f t="shared" si="76"/>
        <v>NO</v>
      </c>
      <c r="E1621" t="str">
        <f t="shared" si="78"/>
        <v>NO</v>
      </c>
      <c r="F1621">
        <f t="shared" si="77"/>
        <v>2.229302042715668</v>
      </c>
    </row>
    <row r="1622" spans="1:6" x14ac:dyDescent="0.25">
      <c r="A1622">
        <v>16890</v>
      </c>
      <c r="B1622">
        <v>-3.955078125</v>
      </c>
      <c r="C1622">
        <v>79.1015625</v>
      </c>
      <c r="D1622" t="str">
        <f t="shared" si="76"/>
        <v>NO</v>
      </c>
      <c r="E1622" t="str">
        <f t="shared" si="78"/>
        <v>NO</v>
      </c>
      <c r="F1622">
        <f t="shared" si="77"/>
        <v>2.3005043471953806</v>
      </c>
    </row>
    <row r="1623" spans="1:6" x14ac:dyDescent="0.25">
      <c r="A1623">
        <v>16900</v>
      </c>
      <c r="B1623">
        <v>-2.98828125</v>
      </c>
      <c r="C1623">
        <v>96.6796875</v>
      </c>
      <c r="D1623" t="str">
        <f t="shared" si="76"/>
        <v>NO</v>
      </c>
      <c r="E1623" t="str">
        <f t="shared" si="78"/>
        <v>NO</v>
      </c>
      <c r="F1623">
        <f t="shared" si="77"/>
        <v>2.3379240742699028</v>
      </c>
    </row>
    <row r="1624" spans="1:6" x14ac:dyDescent="0.25">
      <c r="A1624">
        <v>16910</v>
      </c>
      <c r="B1624">
        <v>-2.109375</v>
      </c>
      <c r="C1624">
        <v>79.900566100000006</v>
      </c>
      <c r="D1624" t="str">
        <f t="shared" si="76"/>
        <v>NO</v>
      </c>
      <c r="E1624" t="str">
        <f t="shared" si="78"/>
        <v>NO</v>
      </c>
      <c r="F1624">
        <f t="shared" si="77"/>
        <v>2.3528874615540545</v>
      </c>
    </row>
    <row r="1625" spans="1:6" x14ac:dyDescent="0.25">
      <c r="A1625">
        <v>16921</v>
      </c>
      <c r="B1625">
        <v>-1.23046875</v>
      </c>
      <c r="C1625">
        <v>87.890625</v>
      </c>
      <c r="D1625" t="str">
        <f t="shared" si="76"/>
        <v>NO</v>
      </c>
      <c r="E1625" t="str">
        <f t="shared" si="78"/>
        <v>NO</v>
      </c>
      <c r="F1625">
        <f t="shared" si="77"/>
        <v>2.3753966953856822</v>
      </c>
    </row>
    <row r="1626" spans="1:6" x14ac:dyDescent="0.25">
      <c r="A1626">
        <v>16931</v>
      </c>
      <c r="B1626">
        <v>-0.263671875</v>
      </c>
      <c r="C1626">
        <v>87.890625</v>
      </c>
      <c r="D1626" t="str">
        <f t="shared" si="76"/>
        <v>NO</v>
      </c>
      <c r="E1626" t="str">
        <f t="shared" si="78"/>
        <v>NO</v>
      </c>
      <c r="F1626">
        <f t="shared" si="77"/>
        <v>2.3528874615540545</v>
      </c>
    </row>
    <row r="1627" spans="1:6" x14ac:dyDescent="0.25">
      <c r="A1627">
        <v>16942</v>
      </c>
      <c r="B1627">
        <v>0.703125</v>
      </c>
      <c r="C1627">
        <v>96.6796875</v>
      </c>
      <c r="D1627" t="str">
        <f t="shared" si="76"/>
        <v>NO</v>
      </c>
      <c r="E1627" t="str">
        <f t="shared" si="78"/>
        <v>NO</v>
      </c>
      <c r="F1627">
        <f t="shared" si="77"/>
        <v>2.3231927225844893</v>
      </c>
    </row>
    <row r="1628" spans="1:6" x14ac:dyDescent="0.25">
      <c r="A1628">
        <v>16952</v>
      </c>
      <c r="B1628">
        <v>1.58203125</v>
      </c>
      <c r="C1628">
        <v>79.900566100000006</v>
      </c>
      <c r="D1628" t="str">
        <f t="shared" si="76"/>
        <v>NO</v>
      </c>
      <c r="E1628" t="str">
        <f t="shared" si="78"/>
        <v>NO</v>
      </c>
      <c r="F1628">
        <f t="shared" si="77"/>
        <v>2.2746570370564587</v>
      </c>
    </row>
    <row r="1629" spans="1:6" x14ac:dyDescent="0.25">
      <c r="A1629">
        <v>16963</v>
      </c>
      <c r="B1629">
        <v>2.4609375</v>
      </c>
      <c r="C1629">
        <v>87.890625</v>
      </c>
      <c r="D1629" t="str">
        <f t="shared" si="76"/>
        <v>NO</v>
      </c>
      <c r="E1629" t="str">
        <f t="shared" si="78"/>
        <v>NO</v>
      </c>
      <c r="F1629">
        <f t="shared" si="77"/>
        <v>2.2103128258429705</v>
      </c>
    </row>
    <row r="1630" spans="1:6" x14ac:dyDescent="0.25">
      <c r="A1630">
        <v>16973</v>
      </c>
      <c r="B1630">
        <v>3.427734375</v>
      </c>
      <c r="C1630">
        <v>96.6796875</v>
      </c>
      <c r="D1630" t="str">
        <f t="shared" si="76"/>
        <v>NO</v>
      </c>
      <c r="E1630" t="str">
        <f t="shared" si="78"/>
        <v>NO</v>
      </c>
      <c r="F1630">
        <f t="shared" si="77"/>
        <v>2.1242872052458193</v>
      </c>
    </row>
    <row r="1631" spans="1:6" x14ac:dyDescent="0.25">
      <c r="A1631">
        <v>16983</v>
      </c>
      <c r="B1631">
        <v>4.21875</v>
      </c>
      <c r="C1631">
        <v>71.910514800000001</v>
      </c>
      <c r="D1631" t="str">
        <f t="shared" si="76"/>
        <v>NO</v>
      </c>
      <c r="E1631" t="str">
        <f t="shared" si="78"/>
        <v>NO</v>
      </c>
      <c r="F1631">
        <f t="shared" si="77"/>
        <v>2.0313438980700838</v>
      </c>
    </row>
    <row r="1632" spans="1:6" x14ac:dyDescent="0.25">
      <c r="A1632">
        <v>16994</v>
      </c>
      <c r="B1632">
        <v>5.009765625</v>
      </c>
      <c r="C1632">
        <v>79.1015625</v>
      </c>
      <c r="D1632" t="str">
        <f t="shared" si="76"/>
        <v>NO</v>
      </c>
      <c r="E1632" t="str">
        <f t="shared" si="78"/>
        <v>NO</v>
      </c>
      <c r="F1632">
        <f t="shared" si="77"/>
        <v>1.9121682271969593</v>
      </c>
    </row>
    <row r="1633" spans="1:6" x14ac:dyDescent="0.25">
      <c r="A1633">
        <v>17004</v>
      </c>
      <c r="B1633">
        <v>5.80078125</v>
      </c>
      <c r="C1633">
        <v>71.910514800000001</v>
      </c>
      <c r="D1633" t="str">
        <f t="shared" si="76"/>
        <v>NO</v>
      </c>
      <c r="E1633" t="str">
        <f t="shared" si="78"/>
        <v>NO</v>
      </c>
      <c r="F1633">
        <f t="shared" si="77"/>
        <v>1.7665796990251565</v>
      </c>
    </row>
    <row r="1634" spans="1:6" x14ac:dyDescent="0.25">
      <c r="A1634">
        <v>17015</v>
      </c>
      <c r="B1634">
        <v>6.591796875</v>
      </c>
      <c r="C1634">
        <v>79.1015625</v>
      </c>
      <c r="D1634" t="str">
        <f t="shared" si="76"/>
        <v>NO</v>
      </c>
      <c r="E1634" t="str">
        <f t="shared" si="78"/>
        <v>NO</v>
      </c>
      <c r="F1634">
        <f t="shared" si="77"/>
        <v>1.6332843591523072</v>
      </c>
    </row>
    <row r="1635" spans="1:6" x14ac:dyDescent="0.25">
      <c r="A1635">
        <v>17025</v>
      </c>
      <c r="B1635">
        <v>7.20703125</v>
      </c>
      <c r="C1635">
        <v>55.930396999999999</v>
      </c>
      <c r="D1635" t="str">
        <f t="shared" si="76"/>
        <v>NO</v>
      </c>
      <c r="E1635" t="str">
        <f t="shared" si="78"/>
        <v>NO</v>
      </c>
      <c r="F1635">
        <f t="shared" si="77"/>
        <v>1.4800641556314902</v>
      </c>
    </row>
    <row r="1636" spans="1:6" x14ac:dyDescent="0.25">
      <c r="A1636">
        <v>17036</v>
      </c>
      <c r="B1636">
        <v>7.822265625</v>
      </c>
      <c r="C1636">
        <v>61.5234375</v>
      </c>
      <c r="D1636" t="str">
        <f t="shared" si="76"/>
        <v>NO</v>
      </c>
      <c r="E1636" t="str">
        <f t="shared" si="78"/>
        <v>NO</v>
      </c>
      <c r="F1636">
        <f t="shared" si="77"/>
        <v>1.2984242205623586</v>
      </c>
    </row>
    <row r="1637" spans="1:6" x14ac:dyDescent="0.25">
      <c r="A1637">
        <v>17046</v>
      </c>
      <c r="B1637">
        <v>8.349609375</v>
      </c>
      <c r="C1637">
        <v>52.734375</v>
      </c>
      <c r="D1637" t="str">
        <f t="shared" si="76"/>
        <v>NO</v>
      </c>
      <c r="E1637" t="str">
        <f t="shared" si="78"/>
        <v>NO</v>
      </c>
      <c r="F1637">
        <f t="shared" si="77"/>
        <v>1.1125100124637222</v>
      </c>
    </row>
    <row r="1638" spans="1:6" x14ac:dyDescent="0.25">
      <c r="A1638">
        <v>17056</v>
      </c>
      <c r="B1638">
        <v>8.7890625</v>
      </c>
      <c r="C1638">
        <v>39.9502831</v>
      </c>
      <c r="D1638" t="str">
        <f t="shared" si="76"/>
        <v>NO</v>
      </c>
      <c r="E1638" t="str">
        <f t="shared" si="78"/>
        <v>NO</v>
      </c>
      <c r="F1638">
        <f t="shared" si="77"/>
        <v>0.93841508074493951</v>
      </c>
    </row>
    <row r="1639" spans="1:6" x14ac:dyDescent="0.25">
      <c r="A1639">
        <v>17067</v>
      </c>
      <c r="B1639">
        <v>9.228515625</v>
      </c>
      <c r="C1639">
        <v>43.9453125</v>
      </c>
      <c r="D1639" t="str">
        <f t="shared" si="76"/>
        <v>NO</v>
      </c>
      <c r="E1639" t="str">
        <f t="shared" si="78"/>
        <v>NO</v>
      </c>
      <c r="F1639">
        <f t="shared" si="77"/>
        <v>0.75049320534534569</v>
      </c>
    </row>
    <row r="1640" spans="1:6" x14ac:dyDescent="0.25">
      <c r="A1640">
        <v>17077</v>
      </c>
      <c r="B1640">
        <v>9.580078125</v>
      </c>
      <c r="C1640">
        <v>31.960228000000001</v>
      </c>
      <c r="D1640" t="str">
        <f t="shared" si="76"/>
        <v>NO</v>
      </c>
      <c r="E1640" t="str">
        <f t="shared" si="78"/>
        <v>NO</v>
      </c>
      <c r="F1640">
        <f t="shared" si="77"/>
        <v>0.56623785212204003</v>
      </c>
    </row>
    <row r="1641" spans="1:6" x14ac:dyDescent="0.25">
      <c r="A1641">
        <v>17088</v>
      </c>
      <c r="B1641">
        <v>9.755859375</v>
      </c>
      <c r="C1641">
        <v>17.578125</v>
      </c>
      <c r="D1641" t="str">
        <f t="shared" si="76"/>
        <v>NO</v>
      </c>
      <c r="E1641" t="str">
        <f t="shared" si="78"/>
        <v>NO</v>
      </c>
      <c r="F1641">
        <f t="shared" si="77"/>
        <v>0.39086906437870117</v>
      </c>
    </row>
    <row r="1642" spans="1:6" x14ac:dyDescent="0.25">
      <c r="A1642">
        <v>17098</v>
      </c>
      <c r="B1642">
        <v>9.931640625</v>
      </c>
      <c r="C1642">
        <v>15.980114</v>
      </c>
      <c r="D1642" t="str">
        <f t="shared" si="76"/>
        <v>YES</v>
      </c>
      <c r="E1642" t="str">
        <f t="shared" si="78"/>
        <v>NO</v>
      </c>
      <c r="F1642">
        <f t="shared" si="77"/>
        <v>0.25353037081537438</v>
      </c>
    </row>
    <row r="1643" spans="1:6" x14ac:dyDescent="0.25">
      <c r="A1643">
        <v>17109</v>
      </c>
      <c r="B1643">
        <v>10.01953125</v>
      </c>
      <c r="C1643">
        <v>8.7890625</v>
      </c>
      <c r="D1643" t="str">
        <f t="shared" si="76"/>
        <v>YES</v>
      </c>
      <c r="E1643" t="str">
        <f t="shared" si="78"/>
        <v>NO</v>
      </c>
      <c r="F1643">
        <f t="shared" si="77"/>
        <v>0.25353037081537438</v>
      </c>
    </row>
    <row r="1644" spans="1:6" x14ac:dyDescent="0.25">
      <c r="A1644">
        <v>17119</v>
      </c>
      <c r="B1644">
        <v>10.01953125</v>
      </c>
      <c r="C1644">
        <v>0</v>
      </c>
      <c r="D1644" t="str">
        <f t="shared" si="76"/>
        <v>NO</v>
      </c>
      <c r="E1644" t="str">
        <f t="shared" si="78"/>
        <v>NO</v>
      </c>
      <c r="F1644">
        <f t="shared" si="77"/>
        <v>0.39402814456703156</v>
      </c>
    </row>
    <row r="1645" spans="1:6" x14ac:dyDescent="0.25">
      <c r="A1645">
        <v>17129</v>
      </c>
      <c r="B1645">
        <v>9.931640625</v>
      </c>
      <c r="C1645">
        <v>-7.9900570000000002</v>
      </c>
      <c r="D1645" t="str">
        <f t="shared" si="76"/>
        <v>NO</v>
      </c>
      <c r="E1645" t="str">
        <f t="shared" si="78"/>
        <v>NO</v>
      </c>
      <c r="F1645">
        <f t="shared" si="77"/>
        <v>0.56573235773282182</v>
      </c>
    </row>
    <row r="1646" spans="1:6" x14ac:dyDescent="0.25">
      <c r="A1646">
        <v>17140</v>
      </c>
      <c r="B1646">
        <v>9.755859375</v>
      </c>
      <c r="C1646">
        <v>-17.578125</v>
      </c>
      <c r="D1646" t="str">
        <f t="shared" si="76"/>
        <v>NO</v>
      </c>
      <c r="E1646" t="str">
        <f t="shared" si="78"/>
        <v>NO</v>
      </c>
      <c r="F1646">
        <f t="shared" si="77"/>
        <v>0.74705435542598742</v>
      </c>
    </row>
    <row r="1647" spans="1:6" x14ac:dyDescent="0.25">
      <c r="A1647">
        <v>17150</v>
      </c>
      <c r="B1647">
        <v>9.4921875</v>
      </c>
      <c r="C1647">
        <v>-23.970171000000001</v>
      </c>
      <c r="D1647" t="str">
        <f t="shared" si="76"/>
        <v>NO</v>
      </c>
      <c r="E1647" t="str">
        <f t="shared" si="78"/>
        <v>NO</v>
      </c>
      <c r="F1647">
        <f t="shared" si="77"/>
        <v>0.93239986424062582</v>
      </c>
    </row>
    <row r="1648" spans="1:6" x14ac:dyDescent="0.25">
      <c r="A1648">
        <v>17161</v>
      </c>
      <c r="B1648">
        <v>9.228515625</v>
      </c>
      <c r="C1648">
        <v>-26.3671875</v>
      </c>
      <c r="D1648" t="str">
        <f t="shared" si="76"/>
        <v>NO</v>
      </c>
      <c r="E1648" t="str">
        <f t="shared" si="78"/>
        <v>NO</v>
      </c>
      <c r="F1648">
        <f t="shared" si="77"/>
        <v>1.1040772215884489</v>
      </c>
    </row>
    <row r="1649" spans="1:6" x14ac:dyDescent="0.25">
      <c r="A1649">
        <v>17171</v>
      </c>
      <c r="B1649">
        <v>8.7890625</v>
      </c>
      <c r="C1649">
        <v>-43.9453125</v>
      </c>
      <c r="D1649" t="str">
        <f t="shared" si="76"/>
        <v>NO</v>
      </c>
      <c r="E1649" t="str">
        <f t="shared" si="78"/>
        <v>NO</v>
      </c>
      <c r="F1649">
        <f t="shared" si="77"/>
        <v>1.2877301353028854</v>
      </c>
    </row>
    <row r="1650" spans="1:6" x14ac:dyDescent="0.25">
      <c r="A1650">
        <v>17181</v>
      </c>
      <c r="B1650">
        <v>8.349609375</v>
      </c>
      <c r="C1650">
        <v>-39.9502831</v>
      </c>
      <c r="D1650" t="str">
        <f t="shared" si="76"/>
        <v>NO</v>
      </c>
      <c r="E1650" t="str">
        <f t="shared" si="78"/>
        <v>NO</v>
      </c>
      <c r="F1650">
        <f t="shared" si="77"/>
        <v>1.4501870922536384</v>
      </c>
    </row>
    <row r="1651" spans="1:6" x14ac:dyDescent="0.25">
      <c r="A1651">
        <v>17192</v>
      </c>
      <c r="B1651">
        <v>7.822265625</v>
      </c>
      <c r="C1651">
        <v>-52.734375</v>
      </c>
      <c r="D1651" t="str">
        <f t="shared" si="76"/>
        <v>NO</v>
      </c>
      <c r="E1651" t="str">
        <f t="shared" si="78"/>
        <v>NO</v>
      </c>
      <c r="F1651">
        <f t="shared" si="77"/>
        <v>1.6048936393886044</v>
      </c>
    </row>
    <row r="1652" spans="1:6" x14ac:dyDescent="0.25">
      <c r="A1652">
        <v>17202</v>
      </c>
      <c r="B1652">
        <v>7.20703125</v>
      </c>
      <c r="C1652">
        <v>-55.930396999999999</v>
      </c>
      <c r="D1652" t="str">
        <f t="shared" si="76"/>
        <v>NO</v>
      </c>
      <c r="E1652" t="str">
        <f t="shared" si="78"/>
        <v>NO</v>
      </c>
      <c r="F1652">
        <f t="shared" si="77"/>
        <v>1.7475830826771512</v>
      </c>
    </row>
    <row r="1653" spans="1:6" x14ac:dyDescent="0.25">
      <c r="A1653">
        <v>17213</v>
      </c>
      <c r="B1653">
        <v>6.591796875</v>
      </c>
      <c r="C1653">
        <v>-61.5234375</v>
      </c>
      <c r="D1653" t="str">
        <f t="shared" si="76"/>
        <v>NO</v>
      </c>
      <c r="E1653" t="str">
        <f t="shared" si="78"/>
        <v>NO</v>
      </c>
      <c r="F1653">
        <f t="shared" si="77"/>
        <v>1.8854991691059475</v>
      </c>
    </row>
    <row r="1654" spans="1:6" x14ac:dyDescent="0.25">
      <c r="A1654">
        <v>17223</v>
      </c>
      <c r="B1654">
        <v>5.80078125</v>
      </c>
      <c r="C1654">
        <v>-71.910514800000001</v>
      </c>
      <c r="D1654" t="str">
        <f t="shared" si="76"/>
        <v>NO</v>
      </c>
      <c r="E1654" t="str">
        <f t="shared" si="78"/>
        <v>NO</v>
      </c>
      <c r="F1654">
        <f t="shared" si="77"/>
        <v>2.0011193004390928</v>
      </c>
    </row>
    <row r="1655" spans="1:6" x14ac:dyDescent="0.25">
      <c r="A1655">
        <v>17234</v>
      </c>
      <c r="B1655">
        <v>5.09765625</v>
      </c>
      <c r="C1655">
        <v>-70.3125</v>
      </c>
      <c r="D1655" t="str">
        <f t="shared" si="76"/>
        <v>NO</v>
      </c>
      <c r="E1655" t="str">
        <f t="shared" si="78"/>
        <v>NO</v>
      </c>
      <c r="F1655">
        <f t="shared" si="77"/>
        <v>2.1100982556358603</v>
      </c>
    </row>
    <row r="1656" spans="1:6" x14ac:dyDescent="0.25">
      <c r="A1656">
        <v>17244</v>
      </c>
      <c r="B1656">
        <v>4.306640625</v>
      </c>
      <c r="C1656">
        <v>-79.1015625</v>
      </c>
      <c r="D1656" t="str">
        <f t="shared" si="76"/>
        <v>NO</v>
      </c>
      <c r="E1656" t="str">
        <f t="shared" si="78"/>
        <v>NO</v>
      </c>
      <c r="F1656">
        <f t="shared" si="77"/>
        <v>2.1956808521041657</v>
      </c>
    </row>
    <row r="1657" spans="1:6" x14ac:dyDescent="0.25">
      <c r="A1657">
        <v>17254</v>
      </c>
      <c r="B1657">
        <v>3.427734375</v>
      </c>
      <c r="C1657">
        <v>-79.900566100000006</v>
      </c>
      <c r="D1657" t="str">
        <f t="shared" si="76"/>
        <v>NO</v>
      </c>
      <c r="E1657" t="str">
        <f t="shared" si="78"/>
        <v>NO</v>
      </c>
      <c r="F1657">
        <f t="shared" si="77"/>
        <v>2.2634350946590835</v>
      </c>
    </row>
    <row r="1658" spans="1:6" x14ac:dyDescent="0.25">
      <c r="A1658">
        <v>17265</v>
      </c>
      <c r="B1658">
        <v>2.548828125</v>
      </c>
      <c r="C1658">
        <v>-87.890625</v>
      </c>
      <c r="D1658" t="str">
        <f t="shared" si="76"/>
        <v>NO</v>
      </c>
      <c r="E1658" t="str">
        <f t="shared" si="78"/>
        <v>NO</v>
      </c>
      <c r="F1658">
        <f t="shared" si="77"/>
        <v>2.319001826263801</v>
      </c>
    </row>
    <row r="1659" spans="1:6" x14ac:dyDescent="0.25">
      <c r="A1659">
        <v>17275</v>
      </c>
      <c r="B1659">
        <v>1.669921875</v>
      </c>
      <c r="C1659">
        <v>-79.900566100000006</v>
      </c>
      <c r="D1659" t="str">
        <f t="shared" si="76"/>
        <v>NO</v>
      </c>
      <c r="E1659" t="str">
        <f t="shared" si="78"/>
        <v>NO</v>
      </c>
      <c r="F1659">
        <f t="shared" si="77"/>
        <v>2.3565325256472898</v>
      </c>
    </row>
    <row r="1660" spans="1:6" x14ac:dyDescent="0.25">
      <c r="A1660">
        <v>17286</v>
      </c>
      <c r="B1660">
        <v>0.703125</v>
      </c>
      <c r="C1660">
        <v>-96.6796875</v>
      </c>
      <c r="D1660" t="str">
        <f t="shared" si="76"/>
        <v>NO</v>
      </c>
      <c r="E1660" t="str">
        <f t="shared" si="78"/>
        <v>NO</v>
      </c>
      <c r="F1660">
        <f t="shared" si="77"/>
        <v>2.3677965645910257</v>
      </c>
    </row>
    <row r="1661" spans="1:6" x14ac:dyDescent="0.25">
      <c r="A1661">
        <v>17296</v>
      </c>
      <c r="B1661">
        <v>-0.17578125</v>
      </c>
      <c r="C1661">
        <v>-79.900566100000006</v>
      </c>
      <c r="D1661" t="str">
        <f t="shared" si="76"/>
        <v>NO</v>
      </c>
      <c r="E1661" t="str">
        <f t="shared" si="78"/>
        <v>NO</v>
      </c>
      <c r="F1661">
        <f t="shared" si="77"/>
        <v>2.3529279932886946</v>
      </c>
    </row>
    <row r="1662" spans="1:6" x14ac:dyDescent="0.25">
      <c r="A1662">
        <v>17307</v>
      </c>
      <c r="B1662">
        <v>-1.142578125</v>
      </c>
      <c r="C1662">
        <v>-96.6796875</v>
      </c>
      <c r="D1662" t="str">
        <f t="shared" si="76"/>
        <v>NO</v>
      </c>
      <c r="E1662" t="str">
        <f t="shared" si="78"/>
        <v>NO</v>
      </c>
      <c r="F1662">
        <f t="shared" si="77"/>
        <v>2.3304472740378213</v>
      </c>
    </row>
    <row r="1663" spans="1:6" x14ac:dyDescent="0.25">
      <c r="A1663">
        <v>17317</v>
      </c>
      <c r="B1663">
        <v>-2.021484375</v>
      </c>
      <c r="C1663">
        <v>-87.890625</v>
      </c>
      <c r="D1663" t="str">
        <f t="shared" si="76"/>
        <v>NO</v>
      </c>
      <c r="E1663" t="str">
        <f t="shared" si="78"/>
        <v>NO</v>
      </c>
      <c r="F1663">
        <f t="shared" si="77"/>
        <v>2.2707545648848342</v>
      </c>
    </row>
    <row r="1664" spans="1:6" x14ac:dyDescent="0.25">
      <c r="A1664">
        <v>17327</v>
      </c>
      <c r="B1664">
        <v>-2.98828125</v>
      </c>
      <c r="C1664">
        <v>-87.890625</v>
      </c>
      <c r="D1664" t="str">
        <f t="shared" si="76"/>
        <v>NO</v>
      </c>
      <c r="E1664" t="str">
        <f t="shared" si="78"/>
        <v>NO</v>
      </c>
      <c r="F1664">
        <f t="shared" si="77"/>
        <v>2.2002367065707742</v>
      </c>
    </row>
    <row r="1665" spans="1:6" x14ac:dyDescent="0.25">
      <c r="A1665">
        <v>17338</v>
      </c>
      <c r="B1665">
        <v>-3.8671875</v>
      </c>
      <c r="C1665">
        <v>-87.890625</v>
      </c>
      <c r="D1665" t="str">
        <f t="shared" si="76"/>
        <v>NO</v>
      </c>
      <c r="E1665" t="str">
        <f t="shared" si="78"/>
        <v>NO</v>
      </c>
      <c r="F1665">
        <f t="shared" si="77"/>
        <v>2.1099626640885512</v>
      </c>
    </row>
    <row r="1666" spans="1:6" x14ac:dyDescent="0.25">
      <c r="A1666">
        <v>17348</v>
      </c>
      <c r="B1666">
        <v>-4.658203125</v>
      </c>
      <c r="C1666">
        <v>-71.910514800000001</v>
      </c>
      <c r="D1666" t="str">
        <f t="shared" si="76"/>
        <v>NO</v>
      </c>
      <c r="E1666" t="str">
        <f t="shared" si="78"/>
        <v>NO</v>
      </c>
      <c r="F1666">
        <f t="shared" si="77"/>
        <v>2.0125244897335643</v>
      </c>
    </row>
    <row r="1667" spans="1:6" x14ac:dyDescent="0.25">
      <c r="A1667">
        <v>17359</v>
      </c>
      <c r="B1667">
        <v>-5.537109375</v>
      </c>
      <c r="C1667">
        <v>-87.890625</v>
      </c>
      <c r="D1667" t="str">
        <f t="shared" si="76"/>
        <v>NO</v>
      </c>
      <c r="E1667" t="str">
        <f t="shared" si="78"/>
        <v>NO</v>
      </c>
      <c r="F1667">
        <f t="shared" si="77"/>
        <v>1.8882789873796952</v>
      </c>
    </row>
    <row r="1668" spans="1:6" x14ac:dyDescent="0.25">
      <c r="A1668">
        <v>17369</v>
      </c>
      <c r="B1668">
        <v>-6.240234375</v>
      </c>
      <c r="C1668">
        <v>-63.9204559</v>
      </c>
      <c r="D1668" t="str">
        <f t="shared" si="76"/>
        <v>NO</v>
      </c>
      <c r="E1668" t="str">
        <f t="shared" si="78"/>
        <v>NO</v>
      </c>
      <c r="F1668">
        <f t="shared" si="77"/>
        <v>1.7719698979768075</v>
      </c>
    </row>
    <row r="1669" spans="1:6" x14ac:dyDescent="0.25">
      <c r="A1669">
        <v>17380</v>
      </c>
      <c r="B1669">
        <v>-6.943359375</v>
      </c>
      <c r="C1669">
        <v>-70.3125</v>
      </c>
      <c r="D1669" t="str">
        <f t="shared" si="76"/>
        <v>NO</v>
      </c>
      <c r="E1669" t="str">
        <f t="shared" si="78"/>
        <v>NO</v>
      </c>
      <c r="F1669">
        <f t="shared" si="77"/>
        <v>1.6352684131980062</v>
      </c>
    </row>
    <row r="1670" spans="1:6" x14ac:dyDescent="0.25">
      <c r="A1670">
        <v>17390</v>
      </c>
      <c r="B1670">
        <v>-7.646484375</v>
      </c>
      <c r="C1670">
        <v>-70.3125</v>
      </c>
      <c r="D1670" t="str">
        <f t="shared" ref="D1670:D1733" si="79">IF(AND(B1671=MAX(B1667:B1675), _xlfn.STDEV.P(B1667:B1675)&gt;$G$5),"YES","NO")</f>
        <v>NO</v>
      </c>
      <c r="E1670" t="str">
        <f t="shared" si="78"/>
        <v>NO</v>
      </c>
      <c r="F1670">
        <f t="shared" ref="F1670:F1733" si="80">_xlfn.STDEV.P(B1667:B1675)</f>
        <v>1.478323396106739</v>
      </c>
    </row>
    <row r="1671" spans="1:6" x14ac:dyDescent="0.25">
      <c r="A1671">
        <v>17400</v>
      </c>
      <c r="B1671">
        <v>-8.26171875</v>
      </c>
      <c r="C1671">
        <v>-55.930396999999999</v>
      </c>
      <c r="D1671" t="str">
        <f t="shared" si="79"/>
        <v>NO</v>
      </c>
      <c r="E1671" t="str">
        <f t="shared" si="78"/>
        <v>NO</v>
      </c>
      <c r="F1671">
        <f t="shared" si="80"/>
        <v>1.3154989222917597</v>
      </c>
    </row>
    <row r="1672" spans="1:6" x14ac:dyDescent="0.25">
      <c r="A1672">
        <v>17411</v>
      </c>
      <c r="B1672">
        <v>-8.7890625</v>
      </c>
      <c r="C1672">
        <v>-52.734375</v>
      </c>
      <c r="D1672" t="str">
        <f t="shared" si="79"/>
        <v>NO</v>
      </c>
      <c r="E1672" t="str">
        <f t="shared" si="78"/>
        <v>NO</v>
      </c>
      <c r="F1672">
        <f t="shared" si="80"/>
        <v>1.1323914896535754</v>
      </c>
    </row>
    <row r="1673" spans="1:6" x14ac:dyDescent="0.25">
      <c r="A1673">
        <v>17421</v>
      </c>
      <c r="B1673">
        <v>-9.31640625</v>
      </c>
      <c r="C1673">
        <v>-47.9403419</v>
      </c>
      <c r="D1673" t="str">
        <f t="shared" si="79"/>
        <v>NO</v>
      </c>
      <c r="E1673" t="str">
        <f t="shared" si="78"/>
        <v>NO</v>
      </c>
      <c r="F1673">
        <f t="shared" si="80"/>
        <v>0.93699123626884484</v>
      </c>
    </row>
    <row r="1674" spans="1:6" x14ac:dyDescent="0.25">
      <c r="A1674">
        <v>17432</v>
      </c>
      <c r="B1674">
        <v>-9.66796875</v>
      </c>
      <c r="C1674">
        <v>-35.15625</v>
      </c>
      <c r="D1674" t="str">
        <f t="shared" si="79"/>
        <v>NO</v>
      </c>
      <c r="E1674" t="str">
        <f t="shared" si="78"/>
        <v>NO</v>
      </c>
      <c r="F1674">
        <f t="shared" si="80"/>
        <v>0.73547540617635732</v>
      </c>
    </row>
    <row r="1675" spans="1:6" x14ac:dyDescent="0.25">
      <c r="A1675">
        <v>17442</v>
      </c>
      <c r="B1675">
        <v>-10.01953125</v>
      </c>
      <c r="C1675">
        <v>-31.960228000000001</v>
      </c>
      <c r="D1675" t="str">
        <f t="shared" si="79"/>
        <v>NO</v>
      </c>
      <c r="E1675" t="str">
        <f t="shared" si="78"/>
        <v>NO</v>
      </c>
      <c r="F1675">
        <f t="shared" si="80"/>
        <v>0.53932426930258515</v>
      </c>
    </row>
    <row r="1676" spans="1:6" x14ac:dyDescent="0.25">
      <c r="A1676">
        <v>17453</v>
      </c>
      <c r="B1676">
        <v>-10.1953125</v>
      </c>
      <c r="C1676">
        <v>-17.578125</v>
      </c>
      <c r="D1676" t="str">
        <f t="shared" si="79"/>
        <v>NO</v>
      </c>
      <c r="E1676" t="str">
        <f t="shared" si="78"/>
        <v>NO</v>
      </c>
      <c r="F1676">
        <f t="shared" si="80"/>
        <v>0.35345627183607942</v>
      </c>
    </row>
    <row r="1677" spans="1:6" x14ac:dyDescent="0.25">
      <c r="A1677">
        <v>17463</v>
      </c>
      <c r="B1677">
        <v>-10.37109375</v>
      </c>
      <c r="C1677">
        <v>-17.578125</v>
      </c>
      <c r="D1677" t="str">
        <f t="shared" si="79"/>
        <v>NO</v>
      </c>
      <c r="E1677" t="str">
        <f t="shared" si="78"/>
        <v>YES</v>
      </c>
      <c r="F1677">
        <f t="shared" si="80"/>
        <v>0.24897556310235641</v>
      </c>
    </row>
    <row r="1678" spans="1:6" x14ac:dyDescent="0.25">
      <c r="A1678">
        <v>17473</v>
      </c>
      <c r="B1678">
        <v>-10.45898438</v>
      </c>
      <c r="C1678">
        <v>-7.9900570000000002</v>
      </c>
      <c r="D1678" t="str">
        <f t="shared" si="79"/>
        <v>NO</v>
      </c>
      <c r="E1678" t="str">
        <f t="shared" si="78"/>
        <v>NO</v>
      </c>
      <c r="F1678">
        <f t="shared" si="80"/>
        <v>0.28936586789271146</v>
      </c>
    </row>
    <row r="1679" spans="1:6" x14ac:dyDescent="0.25">
      <c r="A1679">
        <v>17484</v>
      </c>
      <c r="B1679">
        <v>-10.37109375</v>
      </c>
      <c r="C1679">
        <v>8.7890625</v>
      </c>
      <c r="D1679" t="str">
        <f t="shared" si="79"/>
        <v>NO</v>
      </c>
      <c r="E1679" t="str">
        <f t="shared" si="78"/>
        <v>NO</v>
      </c>
      <c r="F1679">
        <f t="shared" si="80"/>
        <v>0.4462367064065117</v>
      </c>
    </row>
    <row r="1680" spans="1:6" x14ac:dyDescent="0.25">
      <c r="A1680">
        <v>17494</v>
      </c>
      <c r="B1680">
        <v>-10.28320313</v>
      </c>
      <c r="C1680">
        <v>7.9900570000000002</v>
      </c>
      <c r="D1680" t="str">
        <f t="shared" si="79"/>
        <v>NO</v>
      </c>
      <c r="E1680" t="str">
        <f t="shared" si="78"/>
        <v>NO</v>
      </c>
      <c r="F1680">
        <f t="shared" si="80"/>
        <v>0.63977888219208867</v>
      </c>
    </row>
    <row r="1681" spans="1:6" x14ac:dyDescent="0.25">
      <c r="A1681">
        <v>17505</v>
      </c>
      <c r="B1681">
        <v>-10.10742188</v>
      </c>
      <c r="C1681">
        <v>17.578125</v>
      </c>
      <c r="D1681" t="str">
        <f t="shared" si="79"/>
        <v>NO</v>
      </c>
      <c r="E1681" t="str">
        <f t="shared" ref="E1681:E1744" si="81">IF(AND(B1682=MIN(B1678:B1686), _xlfn.STDEV.P(B1678:B1686)&gt;$G$5),"YES","NO")</f>
        <v>NO</v>
      </c>
      <c r="F1681">
        <f t="shared" si="80"/>
        <v>0.84482534337417448</v>
      </c>
    </row>
    <row r="1682" spans="1:6" x14ac:dyDescent="0.25">
      <c r="A1682">
        <v>17515</v>
      </c>
      <c r="B1682">
        <v>-9.84375</v>
      </c>
      <c r="C1682">
        <v>23.970171000000001</v>
      </c>
      <c r="D1682" t="str">
        <f t="shared" si="79"/>
        <v>NO</v>
      </c>
      <c r="E1682" t="str">
        <f t="shared" si="81"/>
        <v>NO</v>
      </c>
      <c r="F1682">
        <f t="shared" si="80"/>
        <v>1.034787671289503</v>
      </c>
    </row>
    <row r="1683" spans="1:6" x14ac:dyDescent="0.25">
      <c r="A1683">
        <v>17526</v>
      </c>
      <c r="B1683">
        <v>-9.4921875</v>
      </c>
      <c r="C1683">
        <v>35.15625</v>
      </c>
      <c r="D1683" t="str">
        <f t="shared" si="79"/>
        <v>NO</v>
      </c>
      <c r="E1683" t="str">
        <f t="shared" si="81"/>
        <v>NO</v>
      </c>
      <c r="F1683">
        <f t="shared" si="80"/>
        <v>1.2269760710803961</v>
      </c>
    </row>
    <row r="1684" spans="1:6" x14ac:dyDescent="0.25">
      <c r="A1684">
        <v>17536</v>
      </c>
      <c r="B1684">
        <v>-9.052734375</v>
      </c>
      <c r="C1684">
        <v>43.9453125</v>
      </c>
      <c r="D1684" t="str">
        <f t="shared" si="79"/>
        <v>NO</v>
      </c>
      <c r="E1684" t="str">
        <f t="shared" si="81"/>
        <v>NO</v>
      </c>
      <c r="F1684">
        <f t="shared" si="80"/>
        <v>1.4147691180159578</v>
      </c>
    </row>
    <row r="1685" spans="1:6" x14ac:dyDescent="0.25">
      <c r="A1685">
        <v>17546</v>
      </c>
      <c r="B1685">
        <v>-8.525390625</v>
      </c>
      <c r="C1685">
        <v>47.9403419</v>
      </c>
      <c r="D1685" t="str">
        <f t="shared" si="79"/>
        <v>NO</v>
      </c>
      <c r="E1685" t="str">
        <f t="shared" si="81"/>
        <v>NO</v>
      </c>
      <c r="F1685">
        <f t="shared" si="80"/>
        <v>1.5844406806528961</v>
      </c>
    </row>
    <row r="1686" spans="1:6" x14ac:dyDescent="0.25">
      <c r="A1686">
        <v>17557</v>
      </c>
      <c r="B1686">
        <v>-7.91015625</v>
      </c>
      <c r="C1686">
        <v>61.5234375</v>
      </c>
      <c r="D1686" t="str">
        <f t="shared" si="79"/>
        <v>NO</v>
      </c>
      <c r="E1686" t="str">
        <f t="shared" si="81"/>
        <v>NO</v>
      </c>
      <c r="F1686">
        <f t="shared" si="80"/>
        <v>1.7281569631424722</v>
      </c>
    </row>
    <row r="1687" spans="1:6" x14ac:dyDescent="0.25">
      <c r="A1687">
        <v>17567</v>
      </c>
      <c r="B1687">
        <v>-7.294921875</v>
      </c>
      <c r="C1687">
        <v>55.930396999999999</v>
      </c>
      <c r="D1687" t="str">
        <f t="shared" si="79"/>
        <v>NO</v>
      </c>
      <c r="E1687" t="str">
        <f t="shared" si="81"/>
        <v>NO</v>
      </c>
      <c r="F1687">
        <f t="shared" si="80"/>
        <v>1.858447444588325</v>
      </c>
    </row>
    <row r="1688" spans="1:6" x14ac:dyDescent="0.25">
      <c r="A1688">
        <v>17578</v>
      </c>
      <c r="B1688">
        <v>-6.591796875</v>
      </c>
      <c r="C1688">
        <v>70.3125</v>
      </c>
      <c r="D1688" t="str">
        <f t="shared" si="79"/>
        <v>NO</v>
      </c>
      <c r="E1688" t="str">
        <f t="shared" si="81"/>
        <v>NO</v>
      </c>
      <c r="F1688">
        <f t="shared" si="80"/>
        <v>1.9705279360312777</v>
      </c>
    </row>
    <row r="1689" spans="1:6" x14ac:dyDescent="0.25">
      <c r="A1689">
        <v>17588</v>
      </c>
      <c r="B1689">
        <v>-5.80078125</v>
      </c>
      <c r="C1689">
        <v>71.910514800000001</v>
      </c>
      <c r="D1689" t="str">
        <f t="shared" si="79"/>
        <v>NO</v>
      </c>
      <c r="E1689" t="str">
        <f t="shared" si="81"/>
        <v>NO</v>
      </c>
      <c r="F1689">
        <f t="shared" si="80"/>
        <v>2.0797800916183875</v>
      </c>
    </row>
    <row r="1690" spans="1:6" x14ac:dyDescent="0.25">
      <c r="A1690">
        <v>17599</v>
      </c>
      <c r="B1690">
        <v>-5.009765625</v>
      </c>
      <c r="C1690">
        <v>79.1015625</v>
      </c>
      <c r="D1690" t="str">
        <f t="shared" si="79"/>
        <v>NO</v>
      </c>
      <c r="E1690" t="str">
        <f t="shared" si="81"/>
        <v>NO</v>
      </c>
      <c r="F1690">
        <f t="shared" si="80"/>
        <v>2.1692001007625916</v>
      </c>
    </row>
    <row r="1691" spans="1:6" x14ac:dyDescent="0.25">
      <c r="A1691">
        <v>17609</v>
      </c>
      <c r="B1691">
        <v>-4.21875</v>
      </c>
      <c r="C1691">
        <v>79.1015625</v>
      </c>
      <c r="D1691" t="str">
        <f t="shared" si="79"/>
        <v>NO</v>
      </c>
      <c r="E1691" t="str">
        <f t="shared" si="81"/>
        <v>NO</v>
      </c>
      <c r="F1691">
        <f t="shared" si="80"/>
        <v>2.2443947378431033</v>
      </c>
    </row>
    <row r="1692" spans="1:6" x14ac:dyDescent="0.25">
      <c r="A1692">
        <v>17619</v>
      </c>
      <c r="B1692">
        <v>-3.33984375</v>
      </c>
      <c r="C1692">
        <v>79.900566100000006</v>
      </c>
      <c r="D1692" t="str">
        <f t="shared" si="79"/>
        <v>NO</v>
      </c>
      <c r="E1692" t="str">
        <f t="shared" si="81"/>
        <v>NO</v>
      </c>
      <c r="F1692">
        <f t="shared" si="80"/>
        <v>2.2930303042206437</v>
      </c>
    </row>
    <row r="1693" spans="1:6" x14ac:dyDescent="0.25">
      <c r="A1693">
        <v>17630</v>
      </c>
      <c r="B1693">
        <v>-2.4609375</v>
      </c>
      <c r="C1693">
        <v>87.890625</v>
      </c>
      <c r="D1693" t="str">
        <f t="shared" si="79"/>
        <v>NO</v>
      </c>
      <c r="E1693" t="str">
        <f t="shared" si="81"/>
        <v>NO</v>
      </c>
      <c r="F1693">
        <f t="shared" si="80"/>
        <v>2.3264744175107603</v>
      </c>
    </row>
    <row r="1694" spans="1:6" x14ac:dyDescent="0.25">
      <c r="A1694">
        <v>17640</v>
      </c>
      <c r="B1694">
        <v>-1.494140625</v>
      </c>
      <c r="C1694">
        <v>87.890625</v>
      </c>
      <c r="D1694" t="str">
        <f t="shared" si="79"/>
        <v>NO</v>
      </c>
      <c r="E1694" t="str">
        <f t="shared" si="81"/>
        <v>NO</v>
      </c>
      <c r="F1694">
        <f t="shared" si="80"/>
        <v>2.3413480530596913</v>
      </c>
    </row>
    <row r="1695" spans="1:6" x14ac:dyDescent="0.25">
      <c r="A1695">
        <v>17651</v>
      </c>
      <c r="B1695">
        <v>-0.615234375</v>
      </c>
      <c r="C1695">
        <v>87.890625</v>
      </c>
      <c r="D1695" t="str">
        <f t="shared" si="79"/>
        <v>NO</v>
      </c>
      <c r="E1695" t="str">
        <f t="shared" si="81"/>
        <v>NO</v>
      </c>
      <c r="F1695">
        <f t="shared" si="80"/>
        <v>2.3338413593735665</v>
      </c>
    </row>
    <row r="1696" spans="1:6" x14ac:dyDescent="0.25">
      <c r="A1696">
        <v>17661</v>
      </c>
      <c r="B1696">
        <v>0.3515625</v>
      </c>
      <c r="C1696">
        <v>87.890625</v>
      </c>
      <c r="D1696" t="str">
        <f t="shared" si="79"/>
        <v>NO</v>
      </c>
      <c r="E1696" t="str">
        <f t="shared" si="81"/>
        <v>NO</v>
      </c>
      <c r="F1696">
        <f t="shared" si="80"/>
        <v>2.3039011502783504</v>
      </c>
    </row>
    <row r="1697" spans="1:6" x14ac:dyDescent="0.25">
      <c r="A1697">
        <v>17672</v>
      </c>
      <c r="B1697">
        <v>1.23046875</v>
      </c>
      <c r="C1697">
        <v>87.890625</v>
      </c>
      <c r="D1697" t="str">
        <f t="shared" si="79"/>
        <v>NO</v>
      </c>
      <c r="E1697" t="str">
        <f t="shared" si="81"/>
        <v>NO</v>
      </c>
      <c r="F1697">
        <f t="shared" si="80"/>
        <v>2.2549502700092621</v>
      </c>
    </row>
    <row r="1698" spans="1:6" x14ac:dyDescent="0.25">
      <c r="A1698">
        <v>17682</v>
      </c>
      <c r="B1698">
        <v>2.109375</v>
      </c>
      <c r="C1698">
        <v>87.890625</v>
      </c>
      <c r="D1698" t="str">
        <f t="shared" si="79"/>
        <v>NO</v>
      </c>
      <c r="E1698" t="str">
        <f t="shared" si="81"/>
        <v>NO</v>
      </c>
      <c r="F1698">
        <f t="shared" si="80"/>
        <v>2.1952899103597554</v>
      </c>
    </row>
    <row r="1699" spans="1:6" x14ac:dyDescent="0.25">
      <c r="A1699">
        <v>17692</v>
      </c>
      <c r="B1699">
        <v>2.98828125</v>
      </c>
      <c r="C1699">
        <v>79.900566100000006</v>
      </c>
      <c r="D1699" t="str">
        <f t="shared" si="79"/>
        <v>NO</v>
      </c>
      <c r="E1699" t="str">
        <f t="shared" si="81"/>
        <v>NO</v>
      </c>
      <c r="F1699">
        <f t="shared" si="80"/>
        <v>2.1163260759085101</v>
      </c>
    </row>
    <row r="1700" spans="1:6" x14ac:dyDescent="0.25">
      <c r="A1700">
        <v>17703</v>
      </c>
      <c r="B1700">
        <v>3.8671875</v>
      </c>
      <c r="C1700">
        <v>87.890625</v>
      </c>
      <c r="D1700" t="str">
        <f t="shared" si="79"/>
        <v>NO</v>
      </c>
      <c r="E1700" t="str">
        <f t="shared" si="81"/>
        <v>NO</v>
      </c>
      <c r="F1700">
        <f t="shared" si="80"/>
        <v>2.030639556710482</v>
      </c>
    </row>
    <row r="1701" spans="1:6" x14ac:dyDescent="0.25">
      <c r="A1701">
        <v>17713</v>
      </c>
      <c r="B1701">
        <v>4.658203125</v>
      </c>
      <c r="C1701">
        <v>71.910514800000001</v>
      </c>
      <c r="D1701" t="str">
        <f t="shared" si="79"/>
        <v>NO</v>
      </c>
      <c r="E1701" t="str">
        <f t="shared" si="81"/>
        <v>NO</v>
      </c>
      <c r="F1701">
        <f t="shared" si="80"/>
        <v>1.9190881884628586</v>
      </c>
    </row>
    <row r="1702" spans="1:6" x14ac:dyDescent="0.25">
      <c r="A1702">
        <v>17724</v>
      </c>
      <c r="B1702">
        <v>5.44921875</v>
      </c>
      <c r="C1702">
        <v>79.1015625</v>
      </c>
      <c r="D1702" t="str">
        <f t="shared" si="79"/>
        <v>NO</v>
      </c>
      <c r="E1702" t="str">
        <f t="shared" si="81"/>
        <v>NO</v>
      </c>
      <c r="F1702">
        <f t="shared" si="80"/>
        <v>1.7953883116064684</v>
      </c>
    </row>
    <row r="1703" spans="1:6" x14ac:dyDescent="0.25">
      <c r="A1703">
        <v>17734</v>
      </c>
      <c r="B1703">
        <v>6.15234375</v>
      </c>
      <c r="C1703">
        <v>70.3125</v>
      </c>
      <c r="D1703" t="str">
        <f t="shared" si="79"/>
        <v>NO</v>
      </c>
      <c r="E1703" t="str">
        <f t="shared" si="81"/>
        <v>NO</v>
      </c>
      <c r="F1703">
        <f t="shared" si="80"/>
        <v>1.6602711357307351</v>
      </c>
    </row>
    <row r="1704" spans="1:6" x14ac:dyDescent="0.25">
      <c r="A1704">
        <v>17744</v>
      </c>
      <c r="B1704">
        <v>6.85546875</v>
      </c>
      <c r="C1704">
        <v>63.9204559</v>
      </c>
      <c r="D1704" t="str">
        <f t="shared" si="79"/>
        <v>NO</v>
      </c>
      <c r="E1704" t="str">
        <f t="shared" si="81"/>
        <v>NO</v>
      </c>
      <c r="F1704">
        <f t="shared" si="80"/>
        <v>1.5059341036094716</v>
      </c>
    </row>
    <row r="1705" spans="1:6" x14ac:dyDescent="0.25">
      <c r="A1705">
        <v>17755</v>
      </c>
      <c r="B1705">
        <v>7.470703125</v>
      </c>
      <c r="C1705">
        <v>61.5234375</v>
      </c>
      <c r="D1705" t="str">
        <f t="shared" si="79"/>
        <v>NO</v>
      </c>
      <c r="E1705" t="str">
        <f t="shared" si="81"/>
        <v>NO</v>
      </c>
      <c r="F1705">
        <f t="shared" si="80"/>
        <v>1.3487880211421521</v>
      </c>
    </row>
    <row r="1706" spans="1:6" x14ac:dyDescent="0.25">
      <c r="A1706">
        <v>17765</v>
      </c>
      <c r="B1706">
        <v>7.998046875</v>
      </c>
      <c r="C1706">
        <v>47.9403419</v>
      </c>
      <c r="D1706" t="str">
        <f t="shared" si="79"/>
        <v>NO</v>
      </c>
      <c r="E1706" t="str">
        <f t="shared" si="81"/>
        <v>NO</v>
      </c>
      <c r="F1706">
        <f t="shared" si="80"/>
        <v>1.1826490402657106</v>
      </c>
    </row>
    <row r="1707" spans="1:6" x14ac:dyDescent="0.25">
      <c r="A1707">
        <v>17776</v>
      </c>
      <c r="B1707">
        <v>8.525390625</v>
      </c>
      <c r="C1707">
        <v>52.734375</v>
      </c>
      <c r="D1707" t="str">
        <f t="shared" si="79"/>
        <v>NO</v>
      </c>
      <c r="E1707" t="str">
        <f t="shared" si="81"/>
        <v>NO</v>
      </c>
      <c r="F1707">
        <f t="shared" si="80"/>
        <v>0.99905732545774428</v>
      </c>
    </row>
    <row r="1708" spans="1:6" x14ac:dyDescent="0.25">
      <c r="A1708">
        <v>17786</v>
      </c>
      <c r="B1708">
        <v>8.96484375</v>
      </c>
      <c r="C1708">
        <v>39.9502831</v>
      </c>
      <c r="D1708" t="str">
        <f t="shared" si="79"/>
        <v>NO</v>
      </c>
      <c r="E1708" t="str">
        <f t="shared" si="81"/>
        <v>NO</v>
      </c>
      <c r="F1708">
        <f t="shared" si="80"/>
        <v>0.81295528860419575</v>
      </c>
    </row>
    <row r="1709" spans="1:6" x14ac:dyDescent="0.25">
      <c r="A1709">
        <v>17797</v>
      </c>
      <c r="B1709">
        <v>9.228515625</v>
      </c>
      <c r="C1709">
        <v>26.3671875</v>
      </c>
      <c r="D1709" t="str">
        <f t="shared" si="79"/>
        <v>NO</v>
      </c>
      <c r="E1709" t="str">
        <f t="shared" si="81"/>
        <v>NO</v>
      </c>
      <c r="F1709">
        <f t="shared" si="80"/>
        <v>0.63107400083607468</v>
      </c>
    </row>
    <row r="1710" spans="1:6" x14ac:dyDescent="0.25">
      <c r="A1710">
        <v>17807</v>
      </c>
      <c r="B1710">
        <v>9.580078125</v>
      </c>
      <c r="C1710">
        <v>35.15625</v>
      </c>
      <c r="D1710" t="str">
        <f t="shared" si="79"/>
        <v>NO</v>
      </c>
      <c r="E1710" t="str">
        <f t="shared" si="81"/>
        <v>NO</v>
      </c>
      <c r="F1710">
        <f t="shared" si="80"/>
        <v>0.44194173824159222</v>
      </c>
    </row>
    <row r="1711" spans="1:6" x14ac:dyDescent="0.25">
      <c r="A1711">
        <v>17817</v>
      </c>
      <c r="B1711">
        <v>9.755859375</v>
      </c>
      <c r="C1711">
        <v>15.980114</v>
      </c>
      <c r="D1711" t="str">
        <f t="shared" si="79"/>
        <v>YES</v>
      </c>
      <c r="E1711" t="str">
        <f t="shared" si="81"/>
        <v>NO</v>
      </c>
      <c r="F1711">
        <f t="shared" si="80"/>
        <v>0.29002426572104489</v>
      </c>
    </row>
    <row r="1712" spans="1:6" x14ac:dyDescent="0.25">
      <c r="A1712">
        <v>17828</v>
      </c>
      <c r="B1712">
        <v>9.84375</v>
      </c>
      <c r="C1712">
        <v>8.7890625</v>
      </c>
      <c r="D1712" t="str">
        <f t="shared" si="79"/>
        <v>YES</v>
      </c>
      <c r="E1712" t="str">
        <f t="shared" si="81"/>
        <v>NO</v>
      </c>
      <c r="F1712">
        <f t="shared" si="80"/>
        <v>0.234375</v>
      </c>
    </row>
    <row r="1713" spans="1:6" x14ac:dyDescent="0.25">
      <c r="A1713">
        <v>17838</v>
      </c>
      <c r="B1713">
        <v>9.84375</v>
      </c>
      <c r="C1713">
        <v>0</v>
      </c>
      <c r="D1713" t="str">
        <f t="shared" si="79"/>
        <v>YES</v>
      </c>
      <c r="E1713" t="str">
        <f t="shared" si="81"/>
        <v>NO</v>
      </c>
      <c r="F1713">
        <f t="shared" si="80"/>
        <v>0.31127690333025837</v>
      </c>
    </row>
    <row r="1714" spans="1:6" x14ac:dyDescent="0.25">
      <c r="A1714">
        <v>17849</v>
      </c>
      <c r="B1714">
        <v>9.84375</v>
      </c>
      <c r="C1714">
        <v>0</v>
      </c>
      <c r="D1714" t="str">
        <f t="shared" si="79"/>
        <v>NO</v>
      </c>
      <c r="E1714" t="str">
        <f t="shared" si="81"/>
        <v>NO</v>
      </c>
      <c r="F1714">
        <f t="shared" si="80"/>
        <v>0.47259975127198678</v>
      </c>
    </row>
    <row r="1715" spans="1:6" x14ac:dyDescent="0.25">
      <c r="A1715">
        <v>17859</v>
      </c>
      <c r="B1715">
        <v>9.66796875</v>
      </c>
      <c r="C1715">
        <v>-15.980114</v>
      </c>
      <c r="D1715" t="str">
        <f t="shared" si="79"/>
        <v>NO</v>
      </c>
      <c r="E1715" t="str">
        <f t="shared" si="81"/>
        <v>NO</v>
      </c>
      <c r="F1715">
        <f t="shared" si="80"/>
        <v>0.65698781998258438</v>
      </c>
    </row>
    <row r="1716" spans="1:6" x14ac:dyDescent="0.25">
      <c r="A1716">
        <v>17870</v>
      </c>
      <c r="B1716">
        <v>9.4921875</v>
      </c>
      <c r="C1716">
        <v>-17.578125</v>
      </c>
      <c r="D1716" t="str">
        <f t="shared" si="79"/>
        <v>NO</v>
      </c>
      <c r="E1716" t="str">
        <f t="shared" si="81"/>
        <v>NO</v>
      </c>
      <c r="F1716">
        <f t="shared" si="80"/>
        <v>0.83585991900510381</v>
      </c>
    </row>
    <row r="1717" spans="1:6" x14ac:dyDescent="0.25">
      <c r="A1717">
        <v>17880</v>
      </c>
      <c r="B1717">
        <v>9.228515625</v>
      </c>
      <c r="C1717">
        <v>-26.3671875</v>
      </c>
      <c r="D1717" t="str">
        <f t="shared" si="79"/>
        <v>NO</v>
      </c>
      <c r="E1717" t="str">
        <f t="shared" si="81"/>
        <v>NO</v>
      </c>
      <c r="F1717">
        <f t="shared" si="80"/>
        <v>1.0160943927319972</v>
      </c>
    </row>
    <row r="1718" spans="1:6" x14ac:dyDescent="0.25">
      <c r="A1718">
        <v>17890</v>
      </c>
      <c r="B1718">
        <v>8.876953125</v>
      </c>
      <c r="C1718">
        <v>-31.960228000000001</v>
      </c>
      <c r="D1718" t="str">
        <f t="shared" si="79"/>
        <v>NO</v>
      </c>
      <c r="E1718" t="str">
        <f t="shared" si="81"/>
        <v>NO</v>
      </c>
      <c r="F1718">
        <f t="shared" si="80"/>
        <v>1.1907657089590766</v>
      </c>
    </row>
    <row r="1719" spans="1:6" x14ac:dyDescent="0.25">
      <c r="A1719">
        <v>17901</v>
      </c>
      <c r="B1719">
        <v>8.4375</v>
      </c>
      <c r="C1719">
        <v>-43.9453125</v>
      </c>
      <c r="D1719" t="str">
        <f t="shared" si="79"/>
        <v>NO</v>
      </c>
      <c r="E1719" t="str">
        <f t="shared" si="81"/>
        <v>NO</v>
      </c>
      <c r="F1719">
        <f t="shared" si="80"/>
        <v>1.3765028629959102</v>
      </c>
    </row>
    <row r="1720" spans="1:6" x14ac:dyDescent="0.25">
      <c r="A1720">
        <v>17911</v>
      </c>
      <c r="B1720">
        <v>7.91015625</v>
      </c>
      <c r="C1720">
        <v>-47.9403419</v>
      </c>
      <c r="D1720" t="str">
        <f t="shared" si="79"/>
        <v>NO</v>
      </c>
      <c r="E1720" t="str">
        <f t="shared" si="81"/>
        <v>NO</v>
      </c>
      <c r="F1720">
        <f t="shared" si="80"/>
        <v>1.5308064966786095</v>
      </c>
    </row>
    <row r="1721" spans="1:6" x14ac:dyDescent="0.25">
      <c r="A1721">
        <v>17922</v>
      </c>
      <c r="B1721">
        <v>7.3828125</v>
      </c>
      <c r="C1721">
        <v>-52.734375</v>
      </c>
      <c r="D1721" t="str">
        <f t="shared" si="79"/>
        <v>NO</v>
      </c>
      <c r="E1721" t="str">
        <f t="shared" si="81"/>
        <v>NO</v>
      </c>
      <c r="F1721">
        <f t="shared" si="80"/>
        <v>1.6840536458583812</v>
      </c>
    </row>
    <row r="1722" spans="1:6" x14ac:dyDescent="0.25">
      <c r="A1722">
        <v>17932</v>
      </c>
      <c r="B1722">
        <v>6.767578125</v>
      </c>
      <c r="C1722">
        <v>-55.930396999999999</v>
      </c>
      <c r="D1722" t="str">
        <f t="shared" si="79"/>
        <v>NO</v>
      </c>
      <c r="E1722" t="str">
        <f t="shared" si="81"/>
        <v>NO</v>
      </c>
      <c r="F1722">
        <f t="shared" si="80"/>
        <v>1.8102529342705556</v>
      </c>
    </row>
    <row r="1723" spans="1:6" x14ac:dyDescent="0.25">
      <c r="A1723">
        <v>17943</v>
      </c>
      <c r="B1723">
        <v>6.064453125</v>
      </c>
      <c r="C1723">
        <v>-70.3125</v>
      </c>
      <c r="D1723" t="str">
        <f t="shared" si="79"/>
        <v>NO</v>
      </c>
      <c r="E1723" t="str">
        <f t="shared" si="81"/>
        <v>NO</v>
      </c>
      <c r="F1723">
        <f t="shared" si="80"/>
        <v>1.925785211709921</v>
      </c>
    </row>
    <row r="1724" spans="1:6" x14ac:dyDescent="0.25">
      <c r="A1724">
        <v>17953</v>
      </c>
      <c r="B1724">
        <v>5.2734375</v>
      </c>
      <c r="C1724">
        <v>-79.1015625</v>
      </c>
      <c r="D1724" t="str">
        <f t="shared" si="79"/>
        <v>NO</v>
      </c>
      <c r="E1724" t="str">
        <f t="shared" si="81"/>
        <v>NO</v>
      </c>
      <c r="F1724">
        <f t="shared" si="80"/>
        <v>2.0456595269962752</v>
      </c>
    </row>
    <row r="1725" spans="1:6" x14ac:dyDescent="0.25">
      <c r="A1725">
        <v>17963</v>
      </c>
      <c r="B1725">
        <v>4.5703125</v>
      </c>
      <c r="C1725">
        <v>-63.9204559</v>
      </c>
      <c r="D1725" t="str">
        <f t="shared" si="79"/>
        <v>NO</v>
      </c>
      <c r="E1725" t="str">
        <f t="shared" si="81"/>
        <v>NO</v>
      </c>
      <c r="F1725">
        <f t="shared" si="80"/>
        <v>2.1354365154057202</v>
      </c>
    </row>
    <row r="1726" spans="1:6" x14ac:dyDescent="0.25">
      <c r="A1726">
        <v>17974</v>
      </c>
      <c r="B1726">
        <v>3.69140625</v>
      </c>
      <c r="C1726">
        <v>-87.890625</v>
      </c>
      <c r="D1726" t="str">
        <f t="shared" si="79"/>
        <v>NO</v>
      </c>
      <c r="E1726" t="str">
        <f t="shared" si="81"/>
        <v>NO</v>
      </c>
      <c r="F1726">
        <f t="shared" si="80"/>
        <v>2.1990227349369382</v>
      </c>
    </row>
    <row r="1727" spans="1:6" x14ac:dyDescent="0.25">
      <c r="A1727">
        <v>17984</v>
      </c>
      <c r="B1727">
        <v>2.900390625</v>
      </c>
      <c r="C1727">
        <v>-71.910514800000001</v>
      </c>
      <c r="D1727" t="str">
        <f t="shared" si="79"/>
        <v>NO</v>
      </c>
      <c r="E1727" t="str">
        <f t="shared" si="81"/>
        <v>NO</v>
      </c>
      <c r="F1727">
        <f t="shared" si="80"/>
        <v>2.2438422818984307</v>
      </c>
    </row>
    <row r="1728" spans="1:6" x14ac:dyDescent="0.25">
      <c r="A1728">
        <v>17995</v>
      </c>
      <c r="B1728">
        <v>2.021484375</v>
      </c>
      <c r="C1728">
        <v>-87.890625</v>
      </c>
      <c r="D1728" t="str">
        <f t="shared" si="79"/>
        <v>NO</v>
      </c>
      <c r="E1728" t="str">
        <f t="shared" si="81"/>
        <v>NO</v>
      </c>
      <c r="F1728">
        <f t="shared" si="80"/>
        <v>2.2961889786521477</v>
      </c>
    </row>
    <row r="1729" spans="1:6" x14ac:dyDescent="0.25">
      <c r="A1729">
        <v>18005</v>
      </c>
      <c r="B1729">
        <v>1.0546875</v>
      </c>
      <c r="C1729">
        <v>-87.890625</v>
      </c>
      <c r="D1729" t="str">
        <f t="shared" si="79"/>
        <v>NO</v>
      </c>
      <c r="E1729" t="str">
        <f t="shared" si="81"/>
        <v>NO</v>
      </c>
      <c r="F1729">
        <f t="shared" si="80"/>
        <v>2.3150093279459076</v>
      </c>
    </row>
    <row r="1730" spans="1:6" x14ac:dyDescent="0.25">
      <c r="A1730">
        <v>18016</v>
      </c>
      <c r="B1730">
        <v>0.17578125</v>
      </c>
      <c r="C1730">
        <v>-87.890625</v>
      </c>
      <c r="D1730" t="str">
        <f t="shared" si="79"/>
        <v>NO</v>
      </c>
      <c r="E1730" t="str">
        <f t="shared" si="81"/>
        <v>NO</v>
      </c>
      <c r="F1730">
        <f t="shared" si="80"/>
        <v>2.329956153817264</v>
      </c>
    </row>
    <row r="1731" spans="1:6" x14ac:dyDescent="0.25">
      <c r="A1731">
        <v>18026</v>
      </c>
      <c r="B1731">
        <v>-0.703125</v>
      </c>
      <c r="C1731">
        <v>-87.890625</v>
      </c>
      <c r="D1731" t="str">
        <f t="shared" si="79"/>
        <v>NO</v>
      </c>
      <c r="E1731" t="str">
        <f t="shared" si="81"/>
        <v>NO</v>
      </c>
      <c r="F1731">
        <f t="shared" si="80"/>
        <v>2.3074996085285422</v>
      </c>
    </row>
    <row r="1732" spans="1:6" x14ac:dyDescent="0.25">
      <c r="A1732">
        <v>18036</v>
      </c>
      <c r="B1732">
        <v>-1.58203125</v>
      </c>
      <c r="C1732">
        <v>-79.900566100000006</v>
      </c>
      <c r="D1732" t="str">
        <f t="shared" si="79"/>
        <v>NO</v>
      </c>
      <c r="E1732" t="str">
        <f t="shared" si="81"/>
        <v>NO</v>
      </c>
      <c r="F1732">
        <f t="shared" si="80"/>
        <v>2.2662142283356483</v>
      </c>
    </row>
    <row r="1733" spans="1:6" x14ac:dyDescent="0.25">
      <c r="A1733">
        <v>18047</v>
      </c>
      <c r="B1733">
        <v>-2.548828125</v>
      </c>
      <c r="C1733">
        <v>-96.6796875</v>
      </c>
      <c r="D1733" t="str">
        <f t="shared" si="79"/>
        <v>NO</v>
      </c>
      <c r="E1733" t="str">
        <f t="shared" si="81"/>
        <v>NO</v>
      </c>
      <c r="F1733">
        <f t="shared" si="80"/>
        <v>2.2143648898125114</v>
      </c>
    </row>
    <row r="1734" spans="1:6" x14ac:dyDescent="0.25">
      <c r="A1734">
        <v>18057</v>
      </c>
      <c r="B1734">
        <v>-3.427734375</v>
      </c>
      <c r="C1734">
        <v>-79.900566100000006</v>
      </c>
      <c r="D1734" t="str">
        <f t="shared" ref="D1734:D1797" si="82">IF(AND(B1735=MAX(B1731:B1739), _xlfn.STDEV.P(B1731:B1739)&gt;$G$5),"YES","NO")</f>
        <v>NO</v>
      </c>
      <c r="E1734" t="str">
        <f t="shared" si="81"/>
        <v>NO</v>
      </c>
      <c r="F1734">
        <f t="shared" ref="F1734:F1797" si="83">_xlfn.STDEV.P(B1731:B1739)</f>
        <v>2.1436825933507873</v>
      </c>
    </row>
    <row r="1735" spans="1:6" x14ac:dyDescent="0.25">
      <c r="A1735">
        <v>18068</v>
      </c>
      <c r="B1735">
        <v>-4.306640625</v>
      </c>
      <c r="C1735">
        <v>-87.890625</v>
      </c>
      <c r="D1735" t="str">
        <f t="shared" si="82"/>
        <v>NO</v>
      </c>
      <c r="E1735" t="str">
        <f t="shared" si="81"/>
        <v>NO</v>
      </c>
      <c r="F1735">
        <f t="shared" si="83"/>
        <v>2.0466383003646569</v>
      </c>
    </row>
    <row r="1736" spans="1:6" x14ac:dyDescent="0.25">
      <c r="A1736">
        <v>18078</v>
      </c>
      <c r="B1736">
        <v>-5.09765625</v>
      </c>
      <c r="C1736">
        <v>-71.910514800000001</v>
      </c>
      <c r="D1736" t="str">
        <f t="shared" si="82"/>
        <v>NO</v>
      </c>
      <c r="E1736" t="str">
        <f t="shared" si="81"/>
        <v>NO</v>
      </c>
      <c r="F1736">
        <f t="shared" si="83"/>
        <v>1.9190881884628586</v>
      </c>
    </row>
    <row r="1737" spans="1:6" x14ac:dyDescent="0.25">
      <c r="A1737">
        <v>18089</v>
      </c>
      <c r="B1737">
        <v>-5.888671875</v>
      </c>
      <c r="C1737">
        <v>-79.1015625</v>
      </c>
      <c r="D1737" t="str">
        <f t="shared" si="82"/>
        <v>NO</v>
      </c>
      <c r="E1737" t="str">
        <f t="shared" si="81"/>
        <v>NO</v>
      </c>
      <c r="F1737">
        <f t="shared" si="83"/>
        <v>1.7953883116064684</v>
      </c>
    </row>
    <row r="1738" spans="1:6" x14ac:dyDescent="0.25">
      <c r="A1738">
        <v>18099</v>
      </c>
      <c r="B1738">
        <v>-6.591796875</v>
      </c>
      <c r="C1738">
        <v>-70.3125</v>
      </c>
      <c r="D1738" t="str">
        <f t="shared" si="82"/>
        <v>NO</v>
      </c>
      <c r="E1738" t="str">
        <f t="shared" si="81"/>
        <v>NO</v>
      </c>
      <c r="F1738">
        <f t="shared" si="83"/>
        <v>1.6602711357307351</v>
      </c>
    </row>
    <row r="1739" spans="1:6" x14ac:dyDescent="0.25">
      <c r="A1739">
        <v>18109</v>
      </c>
      <c r="B1739">
        <v>-7.294921875</v>
      </c>
      <c r="C1739">
        <v>-63.9204559</v>
      </c>
      <c r="D1739" t="str">
        <f t="shared" si="82"/>
        <v>NO</v>
      </c>
      <c r="E1739" t="str">
        <f t="shared" si="81"/>
        <v>NO</v>
      </c>
      <c r="F1739">
        <f t="shared" si="83"/>
        <v>1.5059341036094716</v>
      </c>
    </row>
    <row r="1740" spans="1:6" x14ac:dyDescent="0.25">
      <c r="A1740">
        <v>18120</v>
      </c>
      <c r="B1740">
        <v>-7.91015625</v>
      </c>
      <c r="C1740">
        <v>-61.5234375</v>
      </c>
      <c r="D1740" t="str">
        <f t="shared" si="82"/>
        <v>NO</v>
      </c>
      <c r="E1740" t="str">
        <f t="shared" si="81"/>
        <v>NO</v>
      </c>
      <c r="F1740">
        <f t="shared" si="83"/>
        <v>1.3487880211421521</v>
      </c>
    </row>
    <row r="1741" spans="1:6" x14ac:dyDescent="0.25">
      <c r="A1741">
        <v>18130</v>
      </c>
      <c r="B1741">
        <v>-8.4375</v>
      </c>
      <c r="C1741">
        <v>-47.9403419</v>
      </c>
      <c r="D1741" t="str">
        <f t="shared" si="82"/>
        <v>NO</v>
      </c>
      <c r="E1741" t="str">
        <f t="shared" si="81"/>
        <v>NO</v>
      </c>
      <c r="F1741">
        <f t="shared" si="83"/>
        <v>1.1707351233693701</v>
      </c>
    </row>
    <row r="1742" spans="1:6" x14ac:dyDescent="0.25">
      <c r="A1742">
        <v>18141</v>
      </c>
      <c r="B1742">
        <v>-8.96484375</v>
      </c>
      <c r="C1742">
        <v>-52.734375</v>
      </c>
      <c r="D1742" t="str">
        <f t="shared" si="82"/>
        <v>NO</v>
      </c>
      <c r="E1742" t="str">
        <f t="shared" si="81"/>
        <v>NO</v>
      </c>
      <c r="F1742">
        <f t="shared" si="83"/>
        <v>0.98898350911093635</v>
      </c>
    </row>
    <row r="1743" spans="1:6" x14ac:dyDescent="0.25">
      <c r="A1743">
        <v>18151</v>
      </c>
      <c r="B1743">
        <v>-9.404296875</v>
      </c>
      <c r="C1743">
        <v>-39.9502831</v>
      </c>
      <c r="D1743" t="str">
        <f t="shared" si="82"/>
        <v>NO</v>
      </c>
      <c r="E1743" t="str">
        <f t="shared" si="81"/>
        <v>NO</v>
      </c>
      <c r="F1743">
        <f t="shared" si="83"/>
        <v>0.80458320175614984</v>
      </c>
    </row>
    <row r="1744" spans="1:6" x14ac:dyDescent="0.25">
      <c r="A1744">
        <v>18162</v>
      </c>
      <c r="B1744">
        <v>-9.66796875</v>
      </c>
      <c r="C1744">
        <v>-26.3671875</v>
      </c>
      <c r="D1744" t="str">
        <f t="shared" si="82"/>
        <v>NO</v>
      </c>
      <c r="E1744" t="str">
        <f t="shared" si="81"/>
        <v>NO</v>
      </c>
      <c r="F1744">
        <f t="shared" si="83"/>
        <v>0.61608634107156446</v>
      </c>
    </row>
    <row r="1745" spans="1:6" x14ac:dyDescent="0.25">
      <c r="A1745">
        <v>18172</v>
      </c>
      <c r="B1745">
        <v>-10.01953125</v>
      </c>
      <c r="C1745">
        <v>-35.15625</v>
      </c>
      <c r="D1745" t="str">
        <f t="shared" si="82"/>
        <v>NO</v>
      </c>
      <c r="E1745" t="str">
        <f t="shared" ref="E1745:E1808" si="84">IF(AND(B1746=MIN(B1742:B1750), _xlfn.STDEV.P(B1742:B1750)&gt;$G$5),"YES","NO")</f>
        <v>NO</v>
      </c>
      <c r="F1745">
        <f t="shared" si="83"/>
        <v>0.42477662577334163</v>
      </c>
    </row>
    <row r="1746" spans="1:6" x14ac:dyDescent="0.25">
      <c r="A1746">
        <v>18182</v>
      </c>
      <c r="B1746">
        <v>-10.10742188</v>
      </c>
      <c r="C1746">
        <v>-7.9900570000000002</v>
      </c>
      <c r="D1746" t="str">
        <f t="shared" si="82"/>
        <v>NO</v>
      </c>
      <c r="E1746" t="str">
        <f t="shared" si="84"/>
        <v>YES</v>
      </c>
      <c r="F1746">
        <f t="shared" si="83"/>
        <v>0.28437929403809314</v>
      </c>
    </row>
    <row r="1747" spans="1:6" x14ac:dyDescent="0.25">
      <c r="A1747">
        <v>18193</v>
      </c>
      <c r="B1747">
        <v>-10.28320313</v>
      </c>
      <c r="C1747">
        <v>-17.578125</v>
      </c>
      <c r="D1747" t="str">
        <f t="shared" si="82"/>
        <v>NO</v>
      </c>
      <c r="E1747" t="str">
        <f t="shared" si="84"/>
        <v>YES</v>
      </c>
      <c r="F1747">
        <f t="shared" si="83"/>
        <v>0.26565372240543639</v>
      </c>
    </row>
    <row r="1748" spans="1:6" x14ac:dyDescent="0.25">
      <c r="A1748">
        <v>18203</v>
      </c>
      <c r="B1748">
        <v>-10.28320313</v>
      </c>
      <c r="C1748">
        <v>0</v>
      </c>
      <c r="D1748" t="str">
        <f t="shared" si="82"/>
        <v>NO</v>
      </c>
      <c r="E1748" t="str">
        <f t="shared" si="84"/>
        <v>NO</v>
      </c>
      <c r="F1748">
        <f t="shared" si="83"/>
        <v>0.38817591763767911</v>
      </c>
    </row>
    <row r="1749" spans="1:6" x14ac:dyDescent="0.25">
      <c r="A1749">
        <v>18214</v>
      </c>
      <c r="B1749">
        <v>-10.1953125</v>
      </c>
      <c r="C1749">
        <v>8.7890625</v>
      </c>
      <c r="D1749" t="str">
        <f t="shared" si="82"/>
        <v>NO</v>
      </c>
      <c r="E1749" t="str">
        <f t="shared" si="84"/>
        <v>NO</v>
      </c>
      <c r="F1749">
        <f t="shared" si="83"/>
        <v>0.55894875222795481</v>
      </c>
    </row>
    <row r="1750" spans="1:6" x14ac:dyDescent="0.25">
      <c r="A1750">
        <v>18224</v>
      </c>
      <c r="B1750">
        <v>-10.01953125</v>
      </c>
      <c r="C1750">
        <v>15.980114</v>
      </c>
      <c r="D1750" t="str">
        <f t="shared" si="82"/>
        <v>NO</v>
      </c>
      <c r="E1750" t="str">
        <f t="shared" si="84"/>
        <v>NO</v>
      </c>
      <c r="F1750">
        <f t="shared" si="83"/>
        <v>0.76621270602385338</v>
      </c>
    </row>
    <row r="1751" spans="1:6" x14ac:dyDescent="0.25">
      <c r="A1751">
        <v>18235</v>
      </c>
      <c r="B1751">
        <v>-9.755859375</v>
      </c>
      <c r="C1751">
        <v>26.3671875</v>
      </c>
      <c r="D1751" t="str">
        <f t="shared" si="82"/>
        <v>NO</v>
      </c>
      <c r="E1751" t="str">
        <f t="shared" si="84"/>
        <v>NO</v>
      </c>
      <c r="F1751">
        <f t="shared" si="83"/>
        <v>0.9627935587400307</v>
      </c>
    </row>
    <row r="1752" spans="1:6" x14ac:dyDescent="0.25">
      <c r="A1752">
        <v>18245</v>
      </c>
      <c r="B1752">
        <v>-9.4921875</v>
      </c>
      <c r="C1752">
        <v>26.3671875</v>
      </c>
      <c r="D1752" t="str">
        <f t="shared" si="82"/>
        <v>NO</v>
      </c>
      <c r="E1752" t="str">
        <f t="shared" si="84"/>
        <v>NO</v>
      </c>
      <c r="F1752">
        <f t="shared" si="83"/>
        <v>1.1405313531762837</v>
      </c>
    </row>
    <row r="1753" spans="1:6" x14ac:dyDescent="0.25">
      <c r="A1753">
        <v>18255</v>
      </c>
      <c r="B1753">
        <v>-9.052734375</v>
      </c>
      <c r="C1753">
        <v>39.9502831</v>
      </c>
      <c r="D1753" t="str">
        <f t="shared" si="82"/>
        <v>NO</v>
      </c>
      <c r="E1753" t="str">
        <f t="shared" si="84"/>
        <v>NO</v>
      </c>
      <c r="F1753">
        <f t="shared" si="83"/>
        <v>1.3088852287317585</v>
      </c>
    </row>
    <row r="1754" spans="1:6" x14ac:dyDescent="0.25">
      <c r="A1754">
        <v>18266</v>
      </c>
      <c r="B1754">
        <v>-8.61328125</v>
      </c>
      <c r="C1754">
        <v>43.9453125</v>
      </c>
      <c r="D1754" t="str">
        <f t="shared" si="82"/>
        <v>NO</v>
      </c>
      <c r="E1754" t="str">
        <f t="shared" si="84"/>
        <v>NO</v>
      </c>
      <c r="F1754">
        <f t="shared" si="83"/>
        <v>1.4753529271891608</v>
      </c>
    </row>
    <row r="1755" spans="1:6" x14ac:dyDescent="0.25">
      <c r="A1755">
        <v>18276</v>
      </c>
      <c r="B1755">
        <v>-7.998046875</v>
      </c>
      <c r="C1755">
        <v>55.930396999999999</v>
      </c>
      <c r="D1755" t="str">
        <f t="shared" si="82"/>
        <v>NO</v>
      </c>
      <c r="E1755" t="str">
        <f t="shared" si="84"/>
        <v>NO</v>
      </c>
      <c r="F1755">
        <f t="shared" si="83"/>
        <v>1.6301282511613542</v>
      </c>
    </row>
    <row r="1756" spans="1:6" x14ac:dyDescent="0.25">
      <c r="A1756">
        <v>18287</v>
      </c>
      <c r="B1756">
        <v>-7.3828125</v>
      </c>
      <c r="C1756">
        <v>61.5234375</v>
      </c>
      <c r="D1756" t="str">
        <f t="shared" si="82"/>
        <v>NO</v>
      </c>
      <c r="E1756" t="str">
        <f t="shared" si="84"/>
        <v>NO</v>
      </c>
      <c r="F1756">
        <f t="shared" si="83"/>
        <v>1.7692229484461799</v>
      </c>
    </row>
    <row r="1757" spans="1:6" x14ac:dyDescent="0.25">
      <c r="A1757">
        <v>18297</v>
      </c>
      <c r="B1757">
        <v>-6.767578125</v>
      </c>
      <c r="C1757">
        <v>61.5234375</v>
      </c>
      <c r="D1757" t="str">
        <f t="shared" si="82"/>
        <v>NO</v>
      </c>
      <c r="E1757" t="str">
        <f t="shared" si="84"/>
        <v>NO</v>
      </c>
      <c r="F1757">
        <f t="shared" si="83"/>
        <v>1.8841330301734602</v>
      </c>
    </row>
    <row r="1758" spans="1:6" x14ac:dyDescent="0.25">
      <c r="A1758">
        <v>18308</v>
      </c>
      <c r="B1758">
        <v>-6.064453125</v>
      </c>
      <c r="C1758">
        <v>63.9204559</v>
      </c>
      <c r="D1758" t="str">
        <f t="shared" si="82"/>
        <v>NO</v>
      </c>
      <c r="E1758" t="str">
        <f t="shared" si="84"/>
        <v>NO</v>
      </c>
      <c r="F1758">
        <f t="shared" si="83"/>
        <v>1.9939579296207972</v>
      </c>
    </row>
    <row r="1759" spans="1:6" x14ac:dyDescent="0.25">
      <c r="A1759">
        <v>18318</v>
      </c>
      <c r="B1759">
        <v>-5.2734375</v>
      </c>
      <c r="C1759">
        <v>79.1015625</v>
      </c>
      <c r="D1759" t="str">
        <f t="shared" si="82"/>
        <v>NO</v>
      </c>
      <c r="E1759" t="str">
        <f t="shared" si="84"/>
        <v>NO</v>
      </c>
      <c r="F1759">
        <f t="shared" si="83"/>
        <v>2.0947208715686099</v>
      </c>
    </row>
    <row r="1760" spans="1:6" x14ac:dyDescent="0.25">
      <c r="A1760">
        <v>18328</v>
      </c>
      <c r="B1760">
        <v>-4.482421875</v>
      </c>
      <c r="C1760">
        <v>71.910514800000001</v>
      </c>
      <c r="D1760" t="str">
        <f t="shared" si="82"/>
        <v>NO</v>
      </c>
      <c r="E1760" t="str">
        <f t="shared" si="84"/>
        <v>NO</v>
      </c>
      <c r="F1760">
        <f t="shared" si="83"/>
        <v>2.1762668471804458</v>
      </c>
    </row>
    <row r="1761" spans="1:6" x14ac:dyDescent="0.25">
      <c r="A1761">
        <v>18339</v>
      </c>
      <c r="B1761">
        <v>-3.603515625</v>
      </c>
      <c r="C1761">
        <v>87.890625</v>
      </c>
      <c r="D1761" t="str">
        <f t="shared" si="82"/>
        <v>NO</v>
      </c>
      <c r="E1761" t="str">
        <f t="shared" si="84"/>
        <v>NO</v>
      </c>
      <c r="F1761">
        <f t="shared" si="83"/>
        <v>2.2284035015067052</v>
      </c>
    </row>
    <row r="1762" spans="1:6" x14ac:dyDescent="0.25">
      <c r="A1762">
        <v>18349</v>
      </c>
      <c r="B1762">
        <v>-2.8125</v>
      </c>
      <c r="C1762">
        <v>71.910514800000001</v>
      </c>
      <c r="D1762" t="str">
        <f t="shared" si="82"/>
        <v>NO</v>
      </c>
      <c r="E1762" t="str">
        <f t="shared" si="84"/>
        <v>NO</v>
      </c>
      <c r="F1762">
        <f t="shared" si="83"/>
        <v>2.2583311336642691</v>
      </c>
    </row>
    <row r="1763" spans="1:6" x14ac:dyDescent="0.25">
      <c r="A1763">
        <v>18360</v>
      </c>
      <c r="B1763">
        <v>-1.845703125</v>
      </c>
      <c r="C1763">
        <v>96.6796875</v>
      </c>
      <c r="D1763" t="str">
        <f t="shared" si="82"/>
        <v>NO</v>
      </c>
      <c r="E1763" t="str">
        <f t="shared" si="84"/>
        <v>NO</v>
      </c>
      <c r="F1763">
        <f t="shared" si="83"/>
        <v>2.2922815596115491</v>
      </c>
    </row>
    <row r="1764" spans="1:6" x14ac:dyDescent="0.25">
      <c r="A1764">
        <v>18370</v>
      </c>
      <c r="B1764">
        <v>-0.966796875</v>
      </c>
      <c r="C1764">
        <v>87.890625</v>
      </c>
      <c r="D1764" t="str">
        <f t="shared" si="82"/>
        <v>NO</v>
      </c>
      <c r="E1764" t="str">
        <f t="shared" si="84"/>
        <v>NO</v>
      </c>
      <c r="F1764">
        <f t="shared" si="83"/>
        <v>2.2922815596115491</v>
      </c>
    </row>
    <row r="1765" spans="1:6" x14ac:dyDescent="0.25">
      <c r="A1765">
        <v>18380</v>
      </c>
      <c r="B1765">
        <v>-8.7890625E-2</v>
      </c>
      <c r="C1765">
        <v>79.900566100000006</v>
      </c>
      <c r="D1765" t="str">
        <f t="shared" si="82"/>
        <v>NO</v>
      </c>
      <c r="E1765" t="str">
        <f t="shared" si="84"/>
        <v>NO</v>
      </c>
      <c r="F1765">
        <f t="shared" si="83"/>
        <v>2.2922815596115491</v>
      </c>
    </row>
    <row r="1766" spans="1:6" x14ac:dyDescent="0.25">
      <c r="A1766">
        <v>18391</v>
      </c>
      <c r="B1766">
        <v>0.791015625</v>
      </c>
      <c r="C1766">
        <v>87.890625</v>
      </c>
      <c r="D1766" t="str">
        <f t="shared" si="82"/>
        <v>NO</v>
      </c>
      <c r="E1766" t="str">
        <f t="shared" si="84"/>
        <v>NO</v>
      </c>
      <c r="F1766">
        <f t="shared" si="83"/>
        <v>2.2436297626209969</v>
      </c>
    </row>
    <row r="1767" spans="1:6" x14ac:dyDescent="0.25">
      <c r="A1767">
        <v>18401</v>
      </c>
      <c r="B1767">
        <v>1.669921875</v>
      </c>
      <c r="C1767">
        <v>79.900566100000006</v>
      </c>
      <c r="D1767" t="str">
        <f t="shared" si="82"/>
        <v>NO</v>
      </c>
      <c r="E1767" t="str">
        <f t="shared" si="84"/>
        <v>NO</v>
      </c>
      <c r="F1767">
        <f t="shared" si="83"/>
        <v>2.2025760480761143</v>
      </c>
    </row>
    <row r="1768" spans="1:6" x14ac:dyDescent="0.25">
      <c r="A1768">
        <v>18412</v>
      </c>
      <c r="B1768">
        <v>2.63671875</v>
      </c>
      <c r="C1768">
        <v>96.6796875</v>
      </c>
      <c r="D1768" t="str">
        <f t="shared" si="82"/>
        <v>NO</v>
      </c>
      <c r="E1768" t="str">
        <f t="shared" si="84"/>
        <v>NO</v>
      </c>
      <c r="F1768">
        <f t="shared" si="83"/>
        <v>2.1428816657706728</v>
      </c>
    </row>
    <row r="1769" spans="1:6" x14ac:dyDescent="0.25">
      <c r="A1769">
        <v>18422</v>
      </c>
      <c r="B1769">
        <v>3.427734375</v>
      </c>
      <c r="C1769">
        <v>71.910514800000001</v>
      </c>
      <c r="D1769" t="str">
        <f t="shared" si="82"/>
        <v>NO</v>
      </c>
      <c r="E1769" t="str">
        <f t="shared" si="84"/>
        <v>NO</v>
      </c>
      <c r="F1769">
        <f t="shared" si="83"/>
        <v>2.0572350087794189</v>
      </c>
    </row>
    <row r="1770" spans="1:6" x14ac:dyDescent="0.25">
      <c r="A1770">
        <v>18433</v>
      </c>
      <c r="B1770">
        <v>4.306640625</v>
      </c>
      <c r="C1770">
        <v>87.890625</v>
      </c>
      <c r="D1770" t="str">
        <f t="shared" si="82"/>
        <v>NO</v>
      </c>
      <c r="E1770" t="str">
        <f t="shared" si="84"/>
        <v>NO</v>
      </c>
      <c r="F1770">
        <f t="shared" si="83"/>
        <v>1.9419111673641494</v>
      </c>
    </row>
    <row r="1771" spans="1:6" x14ac:dyDescent="0.25">
      <c r="A1771">
        <v>18443</v>
      </c>
      <c r="B1771">
        <v>5.009765625</v>
      </c>
      <c r="C1771">
        <v>70.3125</v>
      </c>
      <c r="D1771" t="str">
        <f t="shared" si="82"/>
        <v>NO</v>
      </c>
      <c r="E1771" t="str">
        <f t="shared" si="84"/>
        <v>NO</v>
      </c>
      <c r="F1771">
        <f t="shared" si="83"/>
        <v>1.8102529342705556</v>
      </c>
    </row>
    <row r="1772" spans="1:6" x14ac:dyDescent="0.25">
      <c r="A1772">
        <v>18453</v>
      </c>
      <c r="B1772">
        <v>5.80078125</v>
      </c>
      <c r="C1772">
        <v>71.910514800000001</v>
      </c>
      <c r="D1772" t="str">
        <f t="shared" si="82"/>
        <v>NO</v>
      </c>
      <c r="E1772" t="str">
        <f t="shared" si="84"/>
        <v>NO</v>
      </c>
      <c r="F1772">
        <f t="shared" si="83"/>
        <v>1.6840536458583812</v>
      </c>
    </row>
    <row r="1773" spans="1:6" x14ac:dyDescent="0.25">
      <c r="A1773">
        <v>18464</v>
      </c>
      <c r="B1773">
        <v>6.50390625</v>
      </c>
      <c r="C1773">
        <v>70.3125</v>
      </c>
      <c r="D1773" t="str">
        <f t="shared" si="82"/>
        <v>NO</v>
      </c>
      <c r="E1773" t="str">
        <f t="shared" si="84"/>
        <v>NO</v>
      </c>
      <c r="F1773">
        <f t="shared" si="83"/>
        <v>1.5441426507544262</v>
      </c>
    </row>
    <row r="1774" spans="1:6" x14ac:dyDescent="0.25">
      <c r="A1774">
        <v>18474</v>
      </c>
      <c r="B1774">
        <v>7.119140625</v>
      </c>
      <c r="C1774">
        <v>55.930396999999999</v>
      </c>
      <c r="D1774" t="str">
        <f t="shared" si="82"/>
        <v>NO</v>
      </c>
      <c r="E1774" t="str">
        <f t="shared" si="84"/>
        <v>NO</v>
      </c>
      <c r="F1774">
        <f t="shared" si="83"/>
        <v>1.4001331810955298</v>
      </c>
    </row>
    <row r="1775" spans="1:6" x14ac:dyDescent="0.25">
      <c r="A1775">
        <v>18485</v>
      </c>
      <c r="B1775">
        <v>7.646484375</v>
      </c>
      <c r="C1775">
        <v>52.734375</v>
      </c>
      <c r="D1775" t="str">
        <f t="shared" si="82"/>
        <v>NO</v>
      </c>
      <c r="E1775" t="str">
        <f t="shared" si="84"/>
        <v>NO</v>
      </c>
      <c r="F1775">
        <f t="shared" si="83"/>
        <v>1.2220695477313013</v>
      </c>
    </row>
    <row r="1776" spans="1:6" x14ac:dyDescent="0.25">
      <c r="A1776">
        <v>18495</v>
      </c>
      <c r="B1776">
        <v>8.173828125</v>
      </c>
      <c r="C1776">
        <v>47.9403419</v>
      </c>
      <c r="D1776" t="str">
        <f t="shared" si="82"/>
        <v>NO</v>
      </c>
      <c r="E1776" t="str">
        <f t="shared" si="84"/>
        <v>NO</v>
      </c>
      <c r="F1776">
        <f t="shared" si="83"/>
        <v>1.0523338900800152</v>
      </c>
    </row>
    <row r="1777" spans="1:6" x14ac:dyDescent="0.25">
      <c r="A1777">
        <v>18506</v>
      </c>
      <c r="B1777">
        <v>8.61328125</v>
      </c>
      <c r="C1777">
        <v>43.9453125</v>
      </c>
      <c r="D1777" t="str">
        <f t="shared" si="82"/>
        <v>NO</v>
      </c>
      <c r="E1777" t="str">
        <f t="shared" si="84"/>
        <v>NO</v>
      </c>
      <c r="F1777">
        <f t="shared" si="83"/>
        <v>0.87411890627344713</v>
      </c>
    </row>
    <row r="1778" spans="1:6" x14ac:dyDescent="0.25">
      <c r="A1778">
        <v>18516</v>
      </c>
      <c r="B1778">
        <v>9.052734375</v>
      </c>
      <c r="C1778">
        <v>43.9453125</v>
      </c>
      <c r="D1778" t="str">
        <f t="shared" si="82"/>
        <v>NO</v>
      </c>
      <c r="E1778" t="str">
        <f t="shared" si="84"/>
        <v>NO</v>
      </c>
      <c r="F1778">
        <f t="shared" si="83"/>
        <v>0.69425283543657113</v>
      </c>
    </row>
    <row r="1779" spans="1:6" x14ac:dyDescent="0.25">
      <c r="A1779">
        <v>18526</v>
      </c>
      <c r="B1779">
        <v>9.31640625</v>
      </c>
      <c r="C1779">
        <v>23.970171000000001</v>
      </c>
      <c r="D1779" t="str">
        <f t="shared" si="82"/>
        <v>NO</v>
      </c>
      <c r="E1779" t="str">
        <f t="shared" si="84"/>
        <v>NO</v>
      </c>
      <c r="F1779">
        <f t="shared" si="83"/>
        <v>0.50536519659904733</v>
      </c>
    </row>
    <row r="1780" spans="1:6" x14ac:dyDescent="0.25">
      <c r="A1780">
        <v>18537</v>
      </c>
      <c r="B1780">
        <v>9.4921875</v>
      </c>
      <c r="C1780">
        <v>17.578125</v>
      </c>
      <c r="D1780" t="str">
        <f t="shared" si="82"/>
        <v>YES</v>
      </c>
      <c r="E1780" t="str">
        <f t="shared" si="84"/>
        <v>NO</v>
      </c>
      <c r="F1780">
        <f t="shared" si="83"/>
        <v>0.33346427888601315</v>
      </c>
    </row>
    <row r="1781" spans="1:6" x14ac:dyDescent="0.25">
      <c r="A1781">
        <v>18547</v>
      </c>
      <c r="B1781">
        <v>9.66796875</v>
      </c>
      <c r="C1781">
        <v>15.980114</v>
      </c>
      <c r="D1781" t="str">
        <f t="shared" si="82"/>
        <v>YES</v>
      </c>
      <c r="E1781" t="str">
        <f t="shared" si="84"/>
        <v>NO</v>
      </c>
      <c r="F1781">
        <f t="shared" si="83"/>
        <v>0.21967230232816393</v>
      </c>
    </row>
    <row r="1782" spans="1:6" x14ac:dyDescent="0.25">
      <c r="A1782">
        <v>18558</v>
      </c>
      <c r="B1782">
        <v>9.66796875</v>
      </c>
      <c r="C1782">
        <v>0</v>
      </c>
      <c r="D1782" t="str">
        <f t="shared" si="82"/>
        <v>YES</v>
      </c>
      <c r="E1782" t="str">
        <f t="shared" si="84"/>
        <v>NO</v>
      </c>
      <c r="F1782">
        <f t="shared" si="83"/>
        <v>0.25800478151607237</v>
      </c>
    </row>
    <row r="1783" spans="1:6" x14ac:dyDescent="0.25">
      <c r="A1783">
        <v>18568</v>
      </c>
      <c r="B1783">
        <v>9.66796875</v>
      </c>
      <c r="C1783">
        <v>0</v>
      </c>
      <c r="D1783" t="str">
        <f t="shared" si="82"/>
        <v>NO</v>
      </c>
      <c r="E1783" t="str">
        <f t="shared" si="84"/>
        <v>NO</v>
      </c>
      <c r="F1783">
        <f t="shared" si="83"/>
        <v>0.40477308156372471</v>
      </c>
    </row>
    <row r="1784" spans="1:6" x14ac:dyDescent="0.25">
      <c r="A1784">
        <v>18579</v>
      </c>
      <c r="B1784">
        <v>9.580078125</v>
      </c>
      <c r="C1784">
        <v>-8.7890625</v>
      </c>
      <c r="D1784" t="str">
        <f t="shared" si="82"/>
        <v>NO</v>
      </c>
      <c r="E1784" t="str">
        <f t="shared" si="84"/>
        <v>NO</v>
      </c>
      <c r="F1784">
        <f t="shared" si="83"/>
        <v>0.57376682896751485</v>
      </c>
    </row>
    <row r="1785" spans="1:6" x14ac:dyDescent="0.25">
      <c r="A1785">
        <v>18589</v>
      </c>
      <c r="B1785">
        <v>9.404296875</v>
      </c>
      <c r="C1785">
        <v>-17.578125</v>
      </c>
      <c r="D1785" t="str">
        <f t="shared" si="82"/>
        <v>NO</v>
      </c>
      <c r="E1785" t="str">
        <f t="shared" si="84"/>
        <v>NO</v>
      </c>
      <c r="F1785">
        <f t="shared" si="83"/>
        <v>0.74705435542598742</v>
      </c>
    </row>
    <row r="1786" spans="1:6" x14ac:dyDescent="0.25">
      <c r="A1786">
        <v>18599</v>
      </c>
      <c r="B1786">
        <v>9.140625</v>
      </c>
      <c r="C1786">
        <v>-23.970171000000001</v>
      </c>
      <c r="D1786" t="str">
        <f t="shared" si="82"/>
        <v>NO</v>
      </c>
      <c r="E1786" t="str">
        <f t="shared" si="84"/>
        <v>NO</v>
      </c>
      <c r="F1786">
        <f t="shared" si="83"/>
        <v>0.93239986424062582</v>
      </c>
    </row>
    <row r="1787" spans="1:6" x14ac:dyDescent="0.25">
      <c r="A1787">
        <v>18610</v>
      </c>
      <c r="B1787">
        <v>8.876953125</v>
      </c>
      <c r="C1787">
        <v>-26.3671875</v>
      </c>
      <c r="D1787" t="str">
        <f t="shared" si="82"/>
        <v>NO</v>
      </c>
      <c r="E1787" t="str">
        <f t="shared" si="84"/>
        <v>NO</v>
      </c>
      <c r="F1787">
        <f t="shared" si="83"/>
        <v>1.1040772215884489</v>
      </c>
    </row>
    <row r="1788" spans="1:6" x14ac:dyDescent="0.25">
      <c r="A1788">
        <v>18620</v>
      </c>
      <c r="B1788">
        <v>8.4375</v>
      </c>
      <c r="C1788">
        <v>-39.9502831</v>
      </c>
      <c r="D1788" t="str">
        <f t="shared" si="82"/>
        <v>NO</v>
      </c>
      <c r="E1788" t="str">
        <f t="shared" si="84"/>
        <v>NO</v>
      </c>
      <c r="F1788">
        <f t="shared" si="83"/>
        <v>1.2877301353028854</v>
      </c>
    </row>
    <row r="1789" spans="1:6" x14ac:dyDescent="0.25">
      <c r="A1789">
        <v>18631</v>
      </c>
      <c r="B1789">
        <v>7.998046875</v>
      </c>
      <c r="C1789">
        <v>-43.9453125</v>
      </c>
      <c r="D1789" t="str">
        <f t="shared" si="82"/>
        <v>NO</v>
      </c>
      <c r="E1789" t="str">
        <f t="shared" si="84"/>
        <v>NO</v>
      </c>
      <c r="F1789">
        <f t="shared" si="83"/>
        <v>1.4501870922536384</v>
      </c>
    </row>
    <row r="1790" spans="1:6" x14ac:dyDescent="0.25">
      <c r="A1790">
        <v>18641</v>
      </c>
      <c r="B1790">
        <v>7.470703125</v>
      </c>
      <c r="C1790">
        <v>-47.9403419</v>
      </c>
      <c r="D1790" t="str">
        <f t="shared" si="82"/>
        <v>NO</v>
      </c>
      <c r="E1790" t="str">
        <f t="shared" si="84"/>
        <v>NO</v>
      </c>
      <c r="F1790">
        <f t="shared" si="83"/>
        <v>1.6048936393886044</v>
      </c>
    </row>
    <row r="1791" spans="1:6" x14ac:dyDescent="0.25">
      <c r="A1791">
        <v>18652</v>
      </c>
      <c r="B1791">
        <v>6.85546875</v>
      </c>
      <c r="C1791">
        <v>-61.5234375</v>
      </c>
      <c r="D1791" t="str">
        <f t="shared" si="82"/>
        <v>NO</v>
      </c>
      <c r="E1791" t="str">
        <f t="shared" si="84"/>
        <v>NO</v>
      </c>
      <c r="F1791">
        <f t="shared" si="83"/>
        <v>1.7475830826771512</v>
      </c>
    </row>
    <row r="1792" spans="1:6" x14ac:dyDescent="0.25">
      <c r="A1792">
        <v>18662</v>
      </c>
      <c r="B1792">
        <v>6.240234375</v>
      </c>
      <c r="C1792">
        <v>-61.5234375</v>
      </c>
      <c r="D1792" t="str">
        <f t="shared" si="82"/>
        <v>NO</v>
      </c>
      <c r="E1792" t="str">
        <f t="shared" si="84"/>
        <v>NO</v>
      </c>
      <c r="F1792">
        <f t="shared" si="83"/>
        <v>1.8693967382658669</v>
      </c>
    </row>
    <row r="1793" spans="1:6" x14ac:dyDescent="0.25">
      <c r="A1793">
        <v>18672</v>
      </c>
      <c r="B1793">
        <v>5.44921875</v>
      </c>
      <c r="C1793">
        <v>-71.910514800000001</v>
      </c>
      <c r="D1793" t="str">
        <f t="shared" si="82"/>
        <v>NO</v>
      </c>
      <c r="E1793" t="str">
        <f t="shared" si="84"/>
        <v>NO</v>
      </c>
      <c r="F1793">
        <f t="shared" si="83"/>
        <v>1.9736229067199458</v>
      </c>
    </row>
    <row r="1794" spans="1:6" x14ac:dyDescent="0.25">
      <c r="A1794">
        <v>18683</v>
      </c>
      <c r="B1794">
        <v>4.74609375</v>
      </c>
      <c r="C1794">
        <v>-70.3125</v>
      </c>
      <c r="D1794" t="str">
        <f t="shared" si="82"/>
        <v>NO</v>
      </c>
      <c r="E1794" t="str">
        <f t="shared" si="84"/>
        <v>NO</v>
      </c>
      <c r="F1794">
        <f t="shared" si="83"/>
        <v>2.0595515590806945</v>
      </c>
    </row>
    <row r="1795" spans="1:6" x14ac:dyDescent="0.25">
      <c r="A1795">
        <v>18693</v>
      </c>
      <c r="B1795">
        <v>3.955078125</v>
      </c>
      <c r="C1795">
        <v>-71.910514800000001</v>
      </c>
      <c r="D1795" t="str">
        <f t="shared" si="82"/>
        <v>NO</v>
      </c>
      <c r="E1795" t="str">
        <f t="shared" si="84"/>
        <v>NO</v>
      </c>
      <c r="F1795">
        <f t="shared" si="83"/>
        <v>2.1304735486515449</v>
      </c>
    </row>
    <row r="1796" spans="1:6" x14ac:dyDescent="0.25">
      <c r="A1796">
        <v>18704</v>
      </c>
      <c r="B1796">
        <v>3.076171875</v>
      </c>
      <c r="C1796">
        <v>-87.890625</v>
      </c>
      <c r="D1796" t="str">
        <f t="shared" si="82"/>
        <v>NO</v>
      </c>
      <c r="E1796" t="str">
        <f t="shared" si="84"/>
        <v>NO</v>
      </c>
      <c r="F1796">
        <f t="shared" si="83"/>
        <v>2.1912025724197446</v>
      </c>
    </row>
    <row r="1797" spans="1:6" x14ac:dyDescent="0.25">
      <c r="A1797">
        <v>18714</v>
      </c>
      <c r="B1797">
        <v>2.28515625</v>
      </c>
      <c r="C1797">
        <v>-71.910514800000001</v>
      </c>
      <c r="D1797" t="str">
        <f t="shared" si="82"/>
        <v>NO</v>
      </c>
      <c r="E1797" t="str">
        <f t="shared" si="84"/>
        <v>NO</v>
      </c>
      <c r="F1797">
        <f t="shared" si="83"/>
        <v>2.2472822942302861</v>
      </c>
    </row>
    <row r="1798" spans="1:6" x14ac:dyDescent="0.25">
      <c r="A1798">
        <v>18725</v>
      </c>
      <c r="B1798">
        <v>1.40625</v>
      </c>
      <c r="C1798">
        <v>-87.890625</v>
      </c>
      <c r="D1798" t="str">
        <f t="shared" ref="D1798:D1861" si="85">IF(AND(B1799=MAX(B1795:B1803), _xlfn.STDEV.P(B1795:B1803)&gt;$G$5),"YES","NO")</f>
        <v>NO</v>
      </c>
      <c r="E1798" t="str">
        <f t="shared" si="84"/>
        <v>NO</v>
      </c>
      <c r="F1798">
        <f t="shared" ref="F1798:F1861" si="86">_xlfn.STDEV.P(B1795:B1803)</f>
        <v>2.2772968477159905</v>
      </c>
    </row>
    <row r="1799" spans="1:6" x14ac:dyDescent="0.25">
      <c r="A1799">
        <v>18735</v>
      </c>
      <c r="B1799">
        <v>0.52734375</v>
      </c>
      <c r="C1799">
        <v>-87.890625</v>
      </c>
      <c r="D1799" t="str">
        <f t="shared" si="85"/>
        <v>NO</v>
      </c>
      <c r="E1799" t="str">
        <f t="shared" si="84"/>
        <v>NO</v>
      </c>
      <c r="F1799">
        <f t="shared" si="86"/>
        <v>2.2772968477159905</v>
      </c>
    </row>
    <row r="1800" spans="1:6" x14ac:dyDescent="0.25">
      <c r="A1800">
        <v>18745</v>
      </c>
      <c r="B1800">
        <v>-0.3515625</v>
      </c>
      <c r="C1800">
        <v>-79.900566100000006</v>
      </c>
      <c r="D1800" t="str">
        <f t="shared" si="85"/>
        <v>NO</v>
      </c>
      <c r="E1800" t="str">
        <f t="shared" si="84"/>
        <v>NO</v>
      </c>
      <c r="F1800">
        <f t="shared" si="86"/>
        <v>2.2810208976353588</v>
      </c>
    </row>
    <row r="1801" spans="1:6" x14ac:dyDescent="0.25">
      <c r="A1801">
        <v>18756</v>
      </c>
      <c r="B1801">
        <v>-1.318359375</v>
      </c>
      <c r="C1801">
        <v>-96.6796875</v>
      </c>
      <c r="D1801" t="str">
        <f t="shared" si="85"/>
        <v>NO</v>
      </c>
      <c r="E1801" t="str">
        <f t="shared" si="84"/>
        <v>NO</v>
      </c>
      <c r="F1801">
        <f t="shared" si="86"/>
        <v>2.2401841414921608</v>
      </c>
    </row>
    <row r="1802" spans="1:6" x14ac:dyDescent="0.25">
      <c r="A1802">
        <v>18766</v>
      </c>
      <c r="B1802">
        <v>-2.197265625</v>
      </c>
      <c r="C1802">
        <v>-79.900566100000006</v>
      </c>
      <c r="D1802" t="str">
        <f t="shared" si="85"/>
        <v>NO</v>
      </c>
      <c r="E1802" t="str">
        <f t="shared" si="84"/>
        <v>NO</v>
      </c>
      <c r="F1802">
        <f t="shared" si="86"/>
        <v>2.1915072113552068</v>
      </c>
    </row>
    <row r="1803" spans="1:6" x14ac:dyDescent="0.25">
      <c r="A1803">
        <v>18777</v>
      </c>
      <c r="B1803">
        <v>-3.076171875</v>
      </c>
      <c r="C1803">
        <v>-87.890625</v>
      </c>
      <c r="D1803" t="str">
        <f t="shared" si="85"/>
        <v>NO</v>
      </c>
      <c r="E1803" t="str">
        <f t="shared" si="84"/>
        <v>NO</v>
      </c>
      <c r="F1803">
        <f t="shared" si="86"/>
        <v>2.1238831221612839</v>
      </c>
    </row>
    <row r="1804" spans="1:6" x14ac:dyDescent="0.25">
      <c r="A1804">
        <v>18787</v>
      </c>
      <c r="B1804">
        <v>-3.8671875</v>
      </c>
      <c r="C1804">
        <v>-71.910514800000001</v>
      </c>
      <c r="D1804" t="str">
        <f t="shared" si="85"/>
        <v>NO</v>
      </c>
      <c r="E1804" t="str">
        <f t="shared" si="84"/>
        <v>NO</v>
      </c>
      <c r="F1804">
        <f t="shared" si="86"/>
        <v>2.0297470401197781</v>
      </c>
    </row>
    <row r="1805" spans="1:6" x14ac:dyDescent="0.25">
      <c r="A1805">
        <v>18798</v>
      </c>
      <c r="B1805">
        <v>-4.74609375</v>
      </c>
      <c r="C1805">
        <v>-87.890625</v>
      </c>
      <c r="D1805" t="str">
        <f t="shared" si="85"/>
        <v>NO</v>
      </c>
      <c r="E1805" t="str">
        <f t="shared" si="84"/>
        <v>NO</v>
      </c>
      <c r="F1805">
        <f t="shared" si="86"/>
        <v>1.9397982840523651</v>
      </c>
    </row>
    <row r="1806" spans="1:6" x14ac:dyDescent="0.25">
      <c r="A1806">
        <v>18808</v>
      </c>
      <c r="B1806">
        <v>-5.44921875</v>
      </c>
      <c r="C1806">
        <v>-70.3125</v>
      </c>
      <c r="D1806" t="str">
        <f t="shared" si="85"/>
        <v>NO</v>
      </c>
      <c r="E1806" t="str">
        <f t="shared" si="84"/>
        <v>NO</v>
      </c>
      <c r="F1806">
        <f t="shared" si="86"/>
        <v>1.8213348791991824</v>
      </c>
    </row>
    <row r="1807" spans="1:6" x14ac:dyDescent="0.25">
      <c r="A1807">
        <v>18818</v>
      </c>
      <c r="B1807">
        <v>-6.240234375</v>
      </c>
      <c r="C1807">
        <v>-71.910514800000001</v>
      </c>
      <c r="D1807" t="str">
        <f t="shared" si="85"/>
        <v>NO</v>
      </c>
      <c r="E1807" t="str">
        <f t="shared" si="84"/>
        <v>NO</v>
      </c>
      <c r="F1807">
        <f t="shared" si="86"/>
        <v>1.6921323138508184</v>
      </c>
    </row>
    <row r="1808" spans="1:6" x14ac:dyDescent="0.25">
      <c r="A1808">
        <v>18829</v>
      </c>
      <c r="B1808">
        <v>-6.943359375</v>
      </c>
      <c r="C1808">
        <v>-70.3125</v>
      </c>
      <c r="D1808" t="str">
        <f t="shared" si="85"/>
        <v>NO</v>
      </c>
      <c r="E1808" t="str">
        <f t="shared" si="84"/>
        <v>NO</v>
      </c>
      <c r="F1808">
        <f t="shared" si="86"/>
        <v>1.5357823150876355</v>
      </c>
    </row>
    <row r="1809" spans="1:6" x14ac:dyDescent="0.25">
      <c r="A1809">
        <v>18839</v>
      </c>
      <c r="B1809">
        <v>-7.55859375</v>
      </c>
      <c r="C1809">
        <v>-55.930396999999999</v>
      </c>
      <c r="D1809" t="str">
        <f t="shared" si="85"/>
        <v>NO</v>
      </c>
      <c r="E1809" t="str">
        <f t="shared" ref="E1809:E1872" si="87">IF(AND(B1810=MIN(B1806:B1814), _xlfn.STDEV.P(B1806:B1814)&gt;$G$5),"YES","NO")</f>
        <v>NO</v>
      </c>
      <c r="F1809">
        <f t="shared" si="86"/>
        <v>1.3781646376811036</v>
      </c>
    </row>
    <row r="1810" spans="1:6" x14ac:dyDescent="0.25">
      <c r="A1810">
        <v>18850</v>
      </c>
      <c r="B1810">
        <v>-8.173828125</v>
      </c>
      <c r="C1810">
        <v>-61.5234375</v>
      </c>
      <c r="D1810" t="str">
        <f t="shared" si="85"/>
        <v>NO</v>
      </c>
      <c r="E1810" t="str">
        <f t="shared" si="87"/>
        <v>NO</v>
      </c>
      <c r="F1810">
        <f t="shared" si="86"/>
        <v>1.200893959211025</v>
      </c>
    </row>
    <row r="1811" spans="1:6" x14ac:dyDescent="0.25">
      <c r="A1811">
        <v>18860</v>
      </c>
      <c r="B1811">
        <v>-8.61328125</v>
      </c>
      <c r="C1811">
        <v>-43.9453125</v>
      </c>
      <c r="D1811" t="str">
        <f t="shared" si="85"/>
        <v>NO</v>
      </c>
      <c r="E1811" t="str">
        <f t="shared" si="87"/>
        <v>NO</v>
      </c>
      <c r="F1811">
        <f t="shared" si="86"/>
        <v>1.0199352647771021</v>
      </c>
    </row>
    <row r="1812" spans="1:6" x14ac:dyDescent="0.25">
      <c r="A1812">
        <v>18871</v>
      </c>
      <c r="B1812">
        <v>-9.052734375</v>
      </c>
      <c r="C1812">
        <v>-39.9502831</v>
      </c>
      <c r="D1812" t="str">
        <f t="shared" si="85"/>
        <v>NO</v>
      </c>
      <c r="E1812" t="str">
        <f t="shared" si="87"/>
        <v>NO</v>
      </c>
      <c r="F1812">
        <f t="shared" si="86"/>
        <v>0.84301726057513449</v>
      </c>
    </row>
    <row r="1813" spans="1:6" x14ac:dyDescent="0.25">
      <c r="A1813">
        <v>18881</v>
      </c>
      <c r="B1813">
        <v>-9.404296875</v>
      </c>
      <c r="C1813">
        <v>-35.15625</v>
      </c>
      <c r="D1813" t="str">
        <f t="shared" si="85"/>
        <v>NO</v>
      </c>
      <c r="E1813" t="str">
        <f t="shared" si="87"/>
        <v>NO</v>
      </c>
      <c r="F1813">
        <f t="shared" si="86"/>
        <v>0.65393238504788076</v>
      </c>
    </row>
    <row r="1814" spans="1:6" x14ac:dyDescent="0.25">
      <c r="A1814">
        <v>18891</v>
      </c>
      <c r="B1814">
        <v>-9.66796875</v>
      </c>
      <c r="C1814">
        <v>-23.970171000000001</v>
      </c>
      <c r="D1814" t="str">
        <f t="shared" si="85"/>
        <v>NO</v>
      </c>
      <c r="E1814" t="str">
        <f t="shared" si="87"/>
        <v>NO</v>
      </c>
      <c r="F1814">
        <f t="shared" si="86"/>
        <v>0.48671624250290418</v>
      </c>
    </row>
    <row r="1815" spans="1:6" x14ac:dyDescent="0.25">
      <c r="A1815">
        <v>18902</v>
      </c>
      <c r="B1815">
        <v>-9.931640625</v>
      </c>
      <c r="C1815">
        <v>-26.3671875</v>
      </c>
      <c r="D1815" t="str">
        <f t="shared" si="85"/>
        <v>NO</v>
      </c>
      <c r="E1815" t="str">
        <f t="shared" si="87"/>
        <v>NO</v>
      </c>
      <c r="F1815">
        <f t="shared" si="86"/>
        <v>0.32623619373325596</v>
      </c>
    </row>
    <row r="1816" spans="1:6" x14ac:dyDescent="0.25">
      <c r="A1816">
        <v>18912</v>
      </c>
      <c r="B1816">
        <v>-10.01953125</v>
      </c>
      <c r="C1816">
        <v>-7.9900570000000002</v>
      </c>
      <c r="D1816" t="str">
        <f t="shared" si="85"/>
        <v>NO</v>
      </c>
      <c r="E1816" t="str">
        <f t="shared" si="87"/>
        <v>YES</v>
      </c>
      <c r="F1816">
        <f t="shared" si="86"/>
        <v>0.25239937536206336</v>
      </c>
    </row>
    <row r="1817" spans="1:6" x14ac:dyDescent="0.25">
      <c r="A1817">
        <v>18923</v>
      </c>
      <c r="B1817">
        <v>-10.10742188</v>
      </c>
      <c r="C1817">
        <v>-8.7890625</v>
      </c>
      <c r="D1817" t="str">
        <f t="shared" si="85"/>
        <v>NO</v>
      </c>
      <c r="E1817" t="str">
        <f t="shared" si="87"/>
        <v>NO</v>
      </c>
      <c r="F1817">
        <f t="shared" si="86"/>
        <v>0.32623619373325596</v>
      </c>
    </row>
    <row r="1818" spans="1:6" x14ac:dyDescent="0.25">
      <c r="A1818">
        <v>18933</v>
      </c>
      <c r="B1818">
        <v>-10.01953125</v>
      </c>
      <c r="C1818">
        <v>8.7890625</v>
      </c>
      <c r="D1818" t="str">
        <f t="shared" si="85"/>
        <v>NO</v>
      </c>
      <c r="E1818" t="str">
        <f t="shared" si="87"/>
        <v>NO</v>
      </c>
      <c r="F1818">
        <f t="shared" si="86"/>
        <v>0.48671624250290424</v>
      </c>
    </row>
    <row r="1819" spans="1:6" x14ac:dyDescent="0.25">
      <c r="A1819">
        <v>18943</v>
      </c>
      <c r="B1819">
        <v>-9.931640625</v>
      </c>
      <c r="C1819">
        <v>7.9900570000000002</v>
      </c>
      <c r="D1819" t="str">
        <f t="shared" si="85"/>
        <v>NO</v>
      </c>
      <c r="E1819" t="str">
        <f t="shared" si="87"/>
        <v>NO</v>
      </c>
      <c r="F1819">
        <f t="shared" si="86"/>
        <v>0.67319093569725674</v>
      </c>
    </row>
    <row r="1820" spans="1:6" x14ac:dyDescent="0.25">
      <c r="A1820">
        <v>18954</v>
      </c>
      <c r="B1820">
        <v>-9.66796875</v>
      </c>
      <c r="C1820">
        <v>26.3671875</v>
      </c>
      <c r="D1820" t="str">
        <f t="shared" si="85"/>
        <v>NO</v>
      </c>
      <c r="E1820" t="str">
        <f t="shared" si="87"/>
        <v>NO</v>
      </c>
      <c r="F1820">
        <f t="shared" si="86"/>
        <v>0.85492455640615883</v>
      </c>
    </row>
    <row r="1821" spans="1:6" x14ac:dyDescent="0.25">
      <c r="A1821">
        <v>18964</v>
      </c>
      <c r="B1821">
        <v>-9.404296875</v>
      </c>
      <c r="C1821">
        <v>23.970171000000001</v>
      </c>
      <c r="D1821" t="str">
        <f t="shared" si="85"/>
        <v>NO</v>
      </c>
      <c r="E1821" t="str">
        <f t="shared" si="87"/>
        <v>NO</v>
      </c>
      <c r="F1821">
        <f t="shared" si="86"/>
        <v>1.0264596362086651</v>
      </c>
    </row>
    <row r="1822" spans="1:6" x14ac:dyDescent="0.25">
      <c r="A1822">
        <v>18975</v>
      </c>
      <c r="B1822">
        <v>-9.052734375</v>
      </c>
      <c r="C1822">
        <v>35.15625</v>
      </c>
      <c r="D1822" t="str">
        <f t="shared" si="85"/>
        <v>NO</v>
      </c>
      <c r="E1822" t="str">
        <f t="shared" si="87"/>
        <v>NO</v>
      </c>
      <c r="F1822">
        <f t="shared" si="86"/>
        <v>1.2030362183151948</v>
      </c>
    </row>
    <row r="1823" spans="1:6" x14ac:dyDescent="0.25">
      <c r="A1823">
        <v>18985</v>
      </c>
      <c r="B1823">
        <v>-8.61328125</v>
      </c>
      <c r="C1823">
        <v>39.9502831</v>
      </c>
      <c r="D1823" t="str">
        <f t="shared" si="85"/>
        <v>NO</v>
      </c>
      <c r="E1823" t="str">
        <f t="shared" si="87"/>
        <v>NO</v>
      </c>
      <c r="F1823">
        <f t="shared" si="86"/>
        <v>1.3765028629959102</v>
      </c>
    </row>
    <row r="1824" spans="1:6" x14ac:dyDescent="0.25">
      <c r="A1824">
        <v>18996</v>
      </c>
      <c r="B1824">
        <v>-8.0859375</v>
      </c>
      <c r="C1824">
        <v>52.734375</v>
      </c>
      <c r="D1824" t="str">
        <f t="shared" si="85"/>
        <v>NO</v>
      </c>
      <c r="E1824" t="str">
        <f t="shared" si="87"/>
        <v>NO</v>
      </c>
      <c r="F1824">
        <f t="shared" si="86"/>
        <v>1.5475357648078363</v>
      </c>
    </row>
    <row r="1825" spans="1:6" x14ac:dyDescent="0.25">
      <c r="A1825">
        <v>19006</v>
      </c>
      <c r="B1825">
        <v>-7.55859375</v>
      </c>
      <c r="C1825">
        <v>52.734375</v>
      </c>
      <c r="D1825" t="str">
        <f t="shared" si="85"/>
        <v>NO</v>
      </c>
      <c r="E1825" t="str">
        <f t="shared" si="87"/>
        <v>NO</v>
      </c>
      <c r="F1825">
        <f t="shared" si="86"/>
        <v>1.6957354743084563</v>
      </c>
    </row>
    <row r="1826" spans="1:6" x14ac:dyDescent="0.25">
      <c r="A1826">
        <v>19016</v>
      </c>
      <c r="B1826">
        <v>-6.943359375</v>
      </c>
      <c r="C1826">
        <v>55.930396999999999</v>
      </c>
      <c r="D1826" t="str">
        <f t="shared" si="85"/>
        <v>NO</v>
      </c>
      <c r="E1826" t="str">
        <f t="shared" si="87"/>
        <v>NO</v>
      </c>
      <c r="F1826">
        <f t="shared" si="86"/>
        <v>1.8337025126189788</v>
      </c>
    </row>
    <row r="1827" spans="1:6" x14ac:dyDescent="0.25">
      <c r="A1827">
        <v>19027</v>
      </c>
      <c r="B1827">
        <v>-6.240234375</v>
      </c>
      <c r="C1827">
        <v>70.3125</v>
      </c>
      <c r="D1827" t="str">
        <f t="shared" si="85"/>
        <v>NO</v>
      </c>
      <c r="E1827" t="str">
        <f t="shared" si="87"/>
        <v>NO</v>
      </c>
      <c r="F1827">
        <f t="shared" si="86"/>
        <v>1.9565887255419747</v>
      </c>
    </row>
    <row r="1828" spans="1:6" x14ac:dyDescent="0.25">
      <c r="A1828">
        <v>19037</v>
      </c>
      <c r="B1828">
        <v>-5.44921875</v>
      </c>
      <c r="C1828">
        <v>71.910514800000001</v>
      </c>
      <c r="D1828" t="str">
        <f t="shared" si="85"/>
        <v>NO</v>
      </c>
      <c r="E1828" t="str">
        <f t="shared" si="87"/>
        <v>NO</v>
      </c>
      <c r="F1828">
        <f t="shared" si="86"/>
        <v>2.0638996345898595</v>
      </c>
    </row>
    <row r="1829" spans="1:6" x14ac:dyDescent="0.25">
      <c r="A1829">
        <v>19048</v>
      </c>
      <c r="B1829">
        <v>-4.658203125</v>
      </c>
      <c r="C1829">
        <v>79.1015625</v>
      </c>
      <c r="D1829" t="str">
        <f t="shared" si="85"/>
        <v>NO</v>
      </c>
      <c r="E1829" t="str">
        <f t="shared" si="87"/>
        <v>NO</v>
      </c>
      <c r="F1829">
        <f t="shared" si="86"/>
        <v>2.1419913949944962</v>
      </c>
    </row>
    <row r="1830" spans="1:6" x14ac:dyDescent="0.25">
      <c r="A1830">
        <v>19058</v>
      </c>
      <c r="B1830">
        <v>-3.8671875</v>
      </c>
      <c r="C1830">
        <v>71.910514800000001</v>
      </c>
      <c r="D1830" t="str">
        <f t="shared" si="85"/>
        <v>NO</v>
      </c>
      <c r="E1830" t="str">
        <f t="shared" si="87"/>
        <v>NO</v>
      </c>
      <c r="F1830">
        <f t="shared" si="86"/>
        <v>2.1943339817664849</v>
      </c>
    </row>
    <row r="1831" spans="1:6" x14ac:dyDescent="0.25">
      <c r="A1831">
        <v>19069</v>
      </c>
      <c r="B1831">
        <v>-2.98828125</v>
      </c>
      <c r="C1831">
        <v>87.890625</v>
      </c>
      <c r="D1831" t="str">
        <f t="shared" si="85"/>
        <v>NO</v>
      </c>
      <c r="E1831" t="str">
        <f t="shared" si="87"/>
        <v>NO</v>
      </c>
      <c r="F1831">
        <f t="shared" si="86"/>
        <v>2.2281039072458841</v>
      </c>
    </row>
    <row r="1832" spans="1:6" x14ac:dyDescent="0.25">
      <c r="A1832">
        <v>19079</v>
      </c>
      <c r="B1832">
        <v>-2.109375</v>
      </c>
      <c r="C1832">
        <v>87.890625</v>
      </c>
      <c r="D1832" t="str">
        <f t="shared" si="85"/>
        <v>NO</v>
      </c>
      <c r="E1832" t="str">
        <f t="shared" si="87"/>
        <v>NO</v>
      </c>
      <c r="F1832">
        <f t="shared" si="86"/>
        <v>2.254315793598054</v>
      </c>
    </row>
    <row r="1833" spans="1:6" x14ac:dyDescent="0.25">
      <c r="A1833">
        <v>19089</v>
      </c>
      <c r="B1833">
        <v>-1.23046875</v>
      </c>
      <c r="C1833">
        <v>79.900566100000006</v>
      </c>
      <c r="D1833" t="str">
        <f t="shared" si="85"/>
        <v>NO</v>
      </c>
      <c r="E1833" t="str">
        <f t="shared" si="87"/>
        <v>NO</v>
      </c>
      <c r="F1833">
        <f t="shared" si="86"/>
        <v>2.254315793598054</v>
      </c>
    </row>
    <row r="1834" spans="1:6" x14ac:dyDescent="0.25">
      <c r="A1834">
        <v>19100</v>
      </c>
      <c r="B1834">
        <v>-0.3515625</v>
      </c>
      <c r="C1834">
        <v>87.890625</v>
      </c>
      <c r="D1834" t="str">
        <f t="shared" si="85"/>
        <v>NO</v>
      </c>
      <c r="E1834" t="str">
        <f t="shared" si="87"/>
        <v>NO</v>
      </c>
      <c r="F1834">
        <f t="shared" si="86"/>
        <v>2.2281039072458841</v>
      </c>
    </row>
    <row r="1835" spans="1:6" x14ac:dyDescent="0.25">
      <c r="A1835">
        <v>19110</v>
      </c>
      <c r="B1835">
        <v>0.52734375</v>
      </c>
      <c r="C1835">
        <v>79.900566100000006</v>
      </c>
      <c r="D1835" t="str">
        <f t="shared" si="85"/>
        <v>NO</v>
      </c>
      <c r="E1835" t="str">
        <f t="shared" si="87"/>
        <v>NO</v>
      </c>
      <c r="F1835">
        <f t="shared" si="86"/>
        <v>2.1943339817664849</v>
      </c>
    </row>
    <row r="1836" spans="1:6" x14ac:dyDescent="0.25">
      <c r="A1836">
        <v>19121</v>
      </c>
      <c r="B1836">
        <v>1.40625</v>
      </c>
      <c r="C1836">
        <v>87.890625</v>
      </c>
      <c r="D1836" t="str">
        <f t="shared" si="85"/>
        <v>NO</v>
      </c>
      <c r="E1836" t="str">
        <f t="shared" si="87"/>
        <v>NO</v>
      </c>
      <c r="F1836">
        <f t="shared" si="86"/>
        <v>2.1566338681179245</v>
      </c>
    </row>
    <row r="1837" spans="1:6" x14ac:dyDescent="0.25">
      <c r="A1837">
        <v>19131</v>
      </c>
      <c r="B1837">
        <v>2.28515625</v>
      </c>
      <c r="C1837">
        <v>79.900566100000006</v>
      </c>
      <c r="D1837" t="str">
        <f t="shared" si="85"/>
        <v>NO</v>
      </c>
      <c r="E1837" t="str">
        <f t="shared" si="87"/>
        <v>NO</v>
      </c>
      <c r="F1837">
        <f t="shared" si="86"/>
        <v>2.1039879852067909</v>
      </c>
    </row>
    <row r="1838" spans="1:6" x14ac:dyDescent="0.25">
      <c r="A1838">
        <v>19142</v>
      </c>
      <c r="B1838">
        <v>3.076171875</v>
      </c>
      <c r="C1838">
        <v>79.1015625</v>
      </c>
      <c r="D1838" t="str">
        <f t="shared" si="85"/>
        <v>NO</v>
      </c>
      <c r="E1838" t="str">
        <f t="shared" si="87"/>
        <v>NO</v>
      </c>
      <c r="F1838">
        <f t="shared" si="86"/>
        <v>2.029230140565359</v>
      </c>
    </row>
    <row r="1839" spans="1:6" x14ac:dyDescent="0.25">
      <c r="A1839">
        <v>19152</v>
      </c>
      <c r="B1839">
        <v>3.8671875</v>
      </c>
      <c r="C1839">
        <v>79.1015625</v>
      </c>
      <c r="D1839" t="str">
        <f t="shared" si="85"/>
        <v>NO</v>
      </c>
      <c r="E1839" t="str">
        <f t="shared" si="87"/>
        <v>NO</v>
      </c>
      <c r="F1839">
        <f t="shared" si="86"/>
        <v>1.9430894520459792</v>
      </c>
    </row>
    <row r="1840" spans="1:6" x14ac:dyDescent="0.25">
      <c r="A1840">
        <v>19162</v>
      </c>
      <c r="B1840">
        <v>4.658203125</v>
      </c>
      <c r="C1840">
        <v>71.910514800000001</v>
      </c>
      <c r="D1840" t="str">
        <f t="shared" si="85"/>
        <v>NO</v>
      </c>
      <c r="E1840" t="str">
        <f t="shared" si="87"/>
        <v>NO</v>
      </c>
      <c r="F1840">
        <f t="shared" si="86"/>
        <v>1.8286507657414728</v>
      </c>
    </row>
    <row r="1841" spans="1:6" x14ac:dyDescent="0.25">
      <c r="A1841">
        <v>19173</v>
      </c>
      <c r="B1841">
        <v>5.44921875</v>
      </c>
      <c r="C1841">
        <v>79.1015625</v>
      </c>
      <c r="D1841" t="str">
        <f t="shared" si="85"/>
        <v>NO</v>
      </c>
      <c r="E1841" t="str">
        <f t="shared" si="87"/>
        <v>NO</v>
      </c>
      <c r="F1841">
        <f t="shared" si="86"/>
        <v>1.7173067448929116</v>
      </c>
    </row>
    <row r="1842" spans="1:6" x14ac:dyDescent="0.25">
      <c r="A1842">
        <v>19183</v>
      </c>
      <c r="B1842">
        <v>6.15234375</v>
      </c>
      <c r="C1842">
        <v>63.9204559</v>
      </c>
      <c r="D1842" t="str">
        <f t="shared" si="85"/>
        <v>NO</v>
      </c>
      <c r="E1842" t="str">
        <f t="shared" si="87"/>
        <v>NO</v>
      </c>
      <c r="F1842">
        <f t="shared" si="86"/>
        <v>1.5764755845095373</v>
      </c>
    </row>
    <row r="1843" spans="1:6" x14ac:dyDescent="0.25">
      <c r="A1843">
        <v>19194</v>
      </c>
      <c r="B1843">
        <v>6.767578125</v>
      </c>
      <c r="C1843">
        <v>61.5234375</v>
      </c>
      <c r="D1843" t="str">
        <f t="shared" si="85"/>
        <v>NO</v>
      </c>
      <c r="E1843" t="str">
        <f t="shared" si="87"/>
        <v>NO</v>
      </c>
      <c r="F1843">
        <f t="shared" si="86"/>
        <v>1.4226340479115998</v>
      </c>
    </row>
    <row r="1844" spans="1:6" x14ac:dyDescent="0.25">
      <c r="A1844">
        <v>19204</v>
      </c>
      <c r="B1844">
        <v>7.3828125</v>
      </c>
      <c r="C1844">
        <v>55.930396999999999</v>
      </c>
      <c r="D1844" t="str">
        <f t="shared" si="85"/>
        <v>NO</v>
      </c>
      <c r="E1844" t="str">
        <f t="shared" si="87"/>
        <v>NO</v>
      </c>
      <c r="F1844">
        <f t="shared" si="86"/>
        <v>1.2606359033675723</v>
      </c>
    </row>
    <row r="1845" spans="1:6" x14ac:dyDescent="0.25">
      <c r="A1845">
        <v>19215</v>
      </c>
      <c r="B1845">
        <v>7.822265625</v>
      </c>
      <c r="C1845">
        <v>43.9453125</v>
      </c>
      <c r="D1845" t="str">
        <f t="shared" si="85"/>
        <v>NO</v>
      </c>
      <c r="E1845" t="str">
        <f t="shared" si="87"/>
        <v>NO</v>
      </c>
      <c r="F1845">
        <f t="shared" si="86"/>
        <v>1.1008766149251525</v>
      </c>
    </row>
    <row r="1846" spans="1:6" x14ac:dyDescent="0.25">
      <c r="A1846">
        <v>19225</v>
      </c>
      <c r="B1846">
        <v>8.349609375</v>
      </c>
      <c r="C1846">
        <v>52.734375</v>
      </c>
      <c r="D1846" t="str">
        <f t="shared" si="85"/>
        <v>NO</v>
      </c>
      <c r="E1846" t="str">
        <f t="shared" si="87"/>
        <v>NO</v>
      </c>
      <c r="F1846">
        <f t="shared" si="86"/>
        <v>0.93658402518432304</v>
      </c>
    </row>
    <row r="1847" spans="1:6" x14ac:dyDescent="0.25">
      <c r="A1847">
        <v>19235</v>
      </c>
      <c r="B1847">
        <v>8.701171875</v>
      </c>
      <c r="C1847">
        <v>31.960228000000001</v>
      </c>
      <c r="D1847" t="str">
        <f t="shared" si="85"/>
        <v>NO</v>
      </c>
      <c r="E1847" t="str">
        <f t="shared" si="87"/>
        <v>NO</v>
      </c>
      <c r="F1847">
        <f t="shared" si="86"/>
        <v>0.76034029921178636</v>
      </c>
    </row>
    <row r="1848" spans="1:6" x14ac:dyDescent="0.25">
      <c r="A1848">
        <v>19246</v>
      </c>
      <c r="B1848">
        <v>9.052734375</v>
      </c>
      <c r="C1848">
        <v>35.15625</v>
      </c>
      <c r="D1848" t="str">
        <f t="shared" si="85"/>
        <v>NO</v>
      </c>
      <c r="E1848" t="str">
        <f t="shared" si="87"/>
        <v>NO</v>
      </c>
      <c r="F1848">
        <f t="shared" si="86"/>
        <v>0.59096153400028395</v>
      </c>
    </row>
    <row r="1849" spans="1:6" x14ac:dyDescent="0.25">
      <c r="A1849">
        <v>19256</v>
      </c>
      <c r="B1849">
        <v>9.31640625</v>
      </c>
      <c r="C1849">
        <v>23.970171000000001</v>
      </c>
      <c r="D1849" t="str">
        <f t="shared" si="85"/>
        <v>NO</v>
      </c>
      <c r="E1849" t="str">
        <f t="shared" si="87"/>
        <v>NO</v>
      </c>
      <c r="F1849">
        <f t="shared" si="86"/>
        <v>0.40547928695364638</v>
      </c>
    </row>
    <row r="1850" spans="1:6" x14ac:dyDescent="0.25">
      <c r="A1850">
        <v>19267</v>
      </c>
      <c r="B1850">
        <v>9.4921875</v>
      </c>
      <c r="C1850">
        <v>17.578125</v>
      </c>
      <c r="D1850" t="str">
        <f t="shared" si="85"/>
        <v>YES</v>
      </c>
      <c r="E1850" t="str">
        <f t="shared" si="87"/>
        <v>NO</v>
      </c>
      <c r="F1850">
        <f t="shared" si="86"/>
        <v>0.27413415718004297</v>
      </c>
    </row>
    <row r="1851" spans="1:6" x14ac:dyDescent="0.25">
      <c r="A1851">
        <v>19277</v>
      </c>
      <c r="B1851">
        <v>9.580078125</v>
      </c>
      <c r="C1851">
        <v>7.9900570000000002</v>
      </c>
      <c r="D1851" t="str">
        <f t="shared" si="85"/>
        <v>YES</v>
      </c>
      <c r="E1851" t="str">
        <f t="shared" si="87"/>
        <v>NO</v>
      </c>
      <c r="F1851">
        <f t="shared" si="86"/>
        <v>0.234375</v>
      </c>
    </row>
    <row r="1852" spans="1:6" x14ac:dyDescent="0.25">
      <c r="A1852">
        <v>19288</v>
      </c>
      <c r="B1852">
        <v>9.580078125</v>
      </c>
      <c r="C1852">
        <v>0</v>
      </c>
      <c r="D1852" t="str">
        <f t="shared" si="85"/>
        <v>NO</v>
      </c>
      <c r="E1852" t="str">
        <f t="shared" si="87"/>
        <v>NO</v>
      </c>
      <c r="F1852">
        <f t="shared" si="86"/>
        <v>0.3582800064032059</v>
      </c>
    </row>
    <row r="1853" spans="1:6" x14ac:dyDescent="0.25">
      <c r="A1853">
        <v>19298</v>
      </c>
      <c r="B1853">
        <v>9.4921875</v>
      </c>
      <c r="C1853">
        <v>-8.7890625</v>
      </c>
      <c r="D1853" t="str">
        <f t="shared" si="85"/>
        <v>NO</v>
      </c>
      <c r="E1853" t="str">
        <f t="shared" si="87"/>
        <v>NO</v>
      </c>
      <c r="F1853">
        <f t="shared" si="86"/>
        <v>0.5291491087556276</v>
      </c>
    </row>
    <row r="1854" spans="1:6" x14ac:dyDescent="0.25">
      <c r="A1854">
        <v>19308</v>
      </c>
      <c r="B1854">
        <v>9.31640625</v>
      </c>
      <c r="C1854">
        <v>-15.980114</v>
      </c>
      <c r="D1854" t="str">
        <f t="shared" si="85"/>
        <v>NO</v>
      </c>
      <c r="E1854" t="str">
        <f t="shared" si="87"/>
        <v>NO</v>
      </c>
      <c r="F1854">
        <f t="shared" si="86"/>
        <v>0.69384061204420355</v>
      </c>
    </row>
    <row r="1855" spans="1:6" x14ac:dyDescent="0.25">
      <c r="A1855">
        <v>19319</v>
      </c>
      <c r="B1855">
        <v>9.140625</v>
      </c>
      <c r="C1855">
        <v>-17.578125</v>
      </c>
      <c r="D1855" t="str">
        <f t="shared" si="85"/>
        <v>NO</v>
      </c>
      <c r="E1855" t="str">
        <f t="shared" si="87"/>
        <v>NO</v>
      </c>
      <c r="F1855">
        <f t="shared" si="86"/>
        <v>0.87280870982438785</v>
      </c>
    </row>
    <row r="1856" spans="1:6" x14ac:dyDescent="0.25">
      <c r="A1856">
        <v>19329</v>
      </c>
      <c r="B1856">
        <v>8.876953125</v>
      </c>
      <c r="C1856">
        <v>-23.970171000000001</v>
      </c>
      <c r="D1856" t="str">
        <f t="shared" si="85"/>
        <v>NO</v>
      </c>
      <c r="E1856" t="str">
        <f t="shared" si="87"/>
        <v>NO</v>
      </c>
      <c r="F1856">
        <f t="shared" si="86"/>
        <v>1.0281306397071763</v>
      </c>
    </row>
    <row r="1857" spans="1:6" x14ac:dyDescent="0.25">
      <c r="A1857">
        <v>19340</v>
      </c>
      <c r="B1857">
        <v>8.4375</v>
      </c>
      <c r="C1857">
        <v>-43.9453125</v>
      </c>
      <c r="D1857" t="str">
        <f t="shared" si="85"/>
        <v>NO</v>
      </c>
      <c r="E1857" t="str">
        <f t="shared" si="87"/>
        <v>NO</v>
      </c>
      <c r="F1857">
        <f t="shared" si="86"/>
        <v>1.1907657089590766</v>
      </c>
    </row>
    <row r="1858" spans="1:6" x14ac:dyDescent="0.25">
      <c r="A1858">
        <v>19350</v>
      </c>
      <c r="B1858">
        <v>7.998046875</v>
      </c>
      <c r="C1858">
        <v>-39.9502831</v>
      </c>
      <c r="D1858" t="str">
        <f t="shared" si="85"/>
        <v>NO</v>
      </c>
      <c r="E1858" t="str">
        <f t="shared" si="87"/>
        <v>NO</v>
      </c>
      <c r="F1858">
        <f t="shared" si="86"/>
        <v>1.3660709726598212</v>
      </c>
    </row>
    <row r="1859" spans="1:6" x14ac:dyDescent="0.25">
      <c r="A1859">
        <v>19361</v>
      </c>
      <c r="B1859">
        <v>7.55859375</v>
      </c>
      <c r="C1859">
        <v>-43.9453125</v>
      </c>
      <c r="D1859" t="str">
        <f t="shared" si="85"/>
        <v>NO</v>
      </c>
      <c r="E1859" t="str">
        <f t="shared" si="87"/>
        <v>NO</v>
      </c>
      <c r="F1859">
        <f t="shared" si="86"/>
        <v>1.5276259529891778</v>
      </c>
    </row>
    <row r="1860" spans="1:6" x14ac:dyDescent="0.25">
      <c r="A1860">
        <v>19371</v>
      </c>
      <c r="B1860">
        <v>6.943359375</v>
      </c>
      <c r="C1860">
        <v>-61.5234375</v>
      </c>
      <c r="D1860" t="str">
        <f t="shared" si="85"/>
        <v>NO</v>
      </c>
      <c r="E1860" t="str">
        <f t="shared" si="87"/>
        <v>NO</v>
      </c>
      <c r="F1860">
        <f t="shared" si="86"/>
        <v>1.6504195171287606</v>
      </c>
    </row>
    <row r="1861" spans="1:6" x14ac:dyDescent="0.25">
      <c r="A1861">
        <v>19381</v>
      </c>
      <c r="B1861">
        <v>6.416015625</v>
      </c>
      <c r="C1861">
        <v>-47.9403419</v>
      </c>
      <c r="D1861" t="str">
        <f t="shared" si="85"/>
        <v>NO</v>
      </c>
      <c r="E1861" t="str">
        <f t="shared" si="87"/>
        <v>NO</v>
      </c>
      <c r="F1861">
        <f t="shared" si="86"/>
        <v>1.784359008931192</v>
      </c>
    </row>
    <row r="1862" spans="1:6" x14ac:dyDescent="0.25">
      <c r="A1862">
        <v>19392</v>
      </c>
      <c r="B1862">
        <v>5.712890625</v>
      </c>
      <c r="C1862">
        <v>-70.3125</v>
      </c>
      <c r="D1862" t="str">
        <f t="shared" ref="D1862:D1925" si="88">IF(AND(B1863=MAX(B1859:B1867), _xlfn.STDEV.P(B1859:B1867)&gt;$G$5),"YES","NO")</f>
        <v>NO</v>
      </c>
      <c r="E1862" t="str">
        <f t="shared" si="87"/>
        <v>NO</v>
      </c>
      <c r="F1862">
        <f t="shared" ref="F1862:F1925" si="89">_xlfn.STDEV.P(B1859:B1867)</f>
        <v>1.9107213344876868</v>
      </c>
    </row>
    <row r="1863" spans="1:6" x14ac:dyDescent="0.25">
      <c r="A1863">
        <v>19402</v>
      </c>
      <c r="B1863">
        <v>4.921875</v>
      </c>
      <c r="C1863">
        <v>-71.910514800000001</v>
      </c>
      <c r="D1863" t="str">
        <f t="shared" si="88"/>
        <v>NO</v>
      </c>
      <c r="E1863" t="str">
        <f t="shared" si="87"/>
        <v>NO</v>
      </c>
      <c r="F1863">
        <f t="shared" si="89"/>
        <v>1.9960612613549793</v>
      </c>
    </row>
    <row r="1864" spans="1:6" x14ac:dyDescent="0.25">
      <c r="A1864">
        <v>19413</v>
      </c>
      <c r="B1864">
        <v>4.130859375</v>
      </c>
      <c r="C1864">
        <v>-79.1015625</v>
      </c>
      <c r="D1864" t="str">
        <f t="shared" si="88"/>
        <v>NO</v>
      </c>
      <c r="E1864" t="str">
        <f t="shared" si="87"/>
        <v>NO</v>
      </c>
      <c r="F1864">
        <f t="shared" si="89"/>
        <v>2.0930812393949334</v>
      </c>
    </row>
    <row r="1865" spans="1:6" x14ac:dyDescent="0.25">
      <c r="A1865">
        <v>19423</v>
      </c>
      <c r="B1865">
        <v>3.427734375</v>
      </c>
      <c r="C1865">
        <v>-70.3125</v>
      </c>
      <c r="D1865" t="str">
        <f t="shared" si="88"/>
        <v>NO</v>
      </c>
      <c r="E1865" t="str">
        <f t="shared" si="87"/>
        <v>NO</v>
      </c>
      <c r="F1865">
        <f t="shared" si="89"/>
        <v>2.1534476383132772</v>
      </c>
    </row>
    <row r="1866" spans="1:6" x14ac:dyDescent="0.25">
      <c r="A1866">
        <v>19434</v>
      </c>
      <c r="B1866">
        <v>2.548828125</v>
      </c>
      <c r="C1866">
        <v>-79.900566100000006</v>
      </c>
      <c r="D1866" t="str">
        <f t="shared" si="88"/>
        <v>NO</v>
      </c>
      <c r="E1866" t="str">
        <f t="shared" si="87"/>
        <v>NO</v>
      </c>
      <c r="F1866">
        <f t="shared" si="89"/>
        <v>2.1986757627861553</v>
      </c>
    </row>
    <row r="1867" spans="1:6" x14ac:dyDescent="0.25">
      <c r="A1867">
        <v>19444</v>
      </c>
      <c r="B1867">
        <v>1.669921875</v>
      </c>
      <c r="C1867">
        <v>-87.890625</v>
      </c>
      <c r="D1867" t="str">
        <f t="shared" si="88"/>
        <v>NO</v>
      </c>
      <c r="E1867" t="str">
        <f t="shared" si="87"/>
        <v>NO</v>
      </c>
      <c r="F1867">
        <f t="shared" si="89"/>
        <v>2.2246342390511287</v>
      </c>
    </row>
    <row r="1868" spans="1:6" x14ac:dyDescent="0.25">
      <c r="A1868">
        <v>19454</v>
      </c>
      <c r="B1868">
        <v>0.87890625</v>
      </c>
      <c r="C1868">
        <v>-71.910514800000001</v>
      </c>
      <c r="D1868" t="str">
        <f t="shared" si="88"/>
        <v>NO</v>
      </c>
      <c r="E1868" t="str">
        <f t="shared" si="87"/>
        <v>NO</v>
      </c>
      <c r="F1868">
        <f t="shared" si="89"/>
        <v>2.2469003307203916</v>
      </c>
    </row>
    <row r="1869" spans="1:6" x14ac:dyDescent="0.25">
      <c r="A1869">
        <v>19465</v>
      </c>
      <c r="B1869">
        <v>-8.7890625E-2</v>
      </c>
      <c r="C1869">
        <v>-96.6796875</v>
      </c>
      <c r="D1869" t="str">
        <f t="shared" si="88"/>
        <v>NO</v>
      </c>
      <c r="E1869" t="str">
        <f t="shared" si="87"/>
        <v>NO</v>
      </c>
      <c r="F1869">
        <f t="shared" si="89"/>
        <v>2.2431196342057582</v>
      </c>
    </row>
    <row r="1870" spans="1:6" x14ac:dyDescent="0.25">
      <c r="A1870">
        <v>19475</v>
      </c>
      <c r="B1870">
        <v>-0.966796875</v>
      </c>
      <c r="C1870">
        <v>-79.900566100000006</v>
      </c>
      <c r="D1870" t="str">
        <f t="shared" si="88"/>
        <v>NO</v>
      </c>
      <c r="E1870" t="str">
        <f t="shared" si="87"/>
        <v>NO</v>
      </c>
      <c r="F1870">
        <f t="shared" si="89"/>
        <v>2.2281039072458841</v>
      </c>
    </row>
    <row r="1871" spans="1:6" x14ac:dyDescent="0.25">
      <c r="A1871">
        <v>19486</v>
      </c>
      <c r="B1871">
        <v>-1.845703125</v>
      </c>
      <c r="C1871">
        <v>-87.890625</v>
      </c>
      <c r="D1871" t="str">
        <f t="shared" si="88"/>
        <v>NO</v>
      </c>
      <c r="E1871" t="str">
        <f t="shared" si="87"/>
        <v>NO</v>
      </c>
      <c r="F1871">
        <f t="shared" si="89"/>
        <v>2.1909849472468998</v>
      </c>
    </row>
    <row r="1872" spans="1:6" x14ac:dyDescent="0.25">
      <c r="A1872">
        <v>19496</v>
      </c>
      <c r="B1872">
        <v>-2.63671875</v>
      </c>
      <c r="C1872">
        <v>-79.1015625</v>
      </c>
      <c r="D1872" t="str">
        <f t="shared" si="88"/>
        <v>NO</v>
      </c>
      <c r="E1872" t="str">
        <f t="shared" si="87"/>
        <v>NO</v>
      </c>
      <c r="F1872">
        <f t="shared" si="89"/>
        <v>2.1195231149631941</v>
      </c>
    </row>
    <row r="1873" spans="1:6" x14ac:dyDescent="0.25">
      <c r="A1873">
        <v>19506</v>
      </c>
      <c r="B1873">
        <v>-3.515625</v>
      </c>
      <c r="C1873">
        <v>-79.900566100000006</v>
      </c>
      <c r="D1873" t="str">
        <f t="shared" si="88"/>
        <v>NO</v>
      </c>
      <c r="E1873" t="str">
        <f t="shared" ref="E1873:E1936" si="90">IF(AND(B1874=MIN(B1870:B1878), _xlfn.STDEV.P(B1870:B1878)&gt;$G$5),"YES","NO")</f>
        <v>NO</v>
      </c>
      <c r="F1873">
        <f t="shared" si="89"/>
        <v>2.0415528972872279</v>
      </c>
    </row>
    <row r="1874" spans="1:6" x14ac:dyDescent="0.25">
      <c r="A1874">
        <v>19517</v>
      </c>
      <c r="B1874">
        <v>-4.39453125</v>
      </c>
      <c r="C1874">
        <v>-87.890625</v>
      </c>
      <c r="D1874" t="str">
        <f t="shared" si="88"/>
        <v>NO</v>
      </c>
      <c r="E1874" t="str">
        <f t="shared" si="90"/>
        <v>NO</v>
      </c>
      <c r="F1874">
        <f t="shared" si="89"/>
        <v>1.9521481932372284</v>
      </c>
    </row>
    <row r="1875" spans="1:6" x14ac:dyDescent="0.25">
      <c r="A1875">
        <v>19527</v>
      </c>
      <c r="B1875">
        <v>-5.185546875</v>
      </c>
      <c r="C1875">
        <v>-71.910514800000001</v>
      </c>
      <c r="D1875" t="str">
        <f t="shared" si="88"/>
        <v>NO</v>
      </c>
      <c r="E1875" t="str">
        <f t="shared" si="90"/>
        <v>NO</v>
      </c>
      <c r="F1875">
        <f t="shared" si="89"/>
        <v>1.8481558190911893</v>
      </c>
    </row>
    <row r="1876" spans="1:6" x14ac:dyDescent="0.25">
      <c r="A1876">
        <v>19538</v>
      </c>
      <c r="B1876">
        <v>-5.888671875</v>
      </c>
      <c r="C1876">
        <v>-70.3125</v>
      </c>
      <c r="D1876" t="str">
        <f t="shared" si="88"/>
        <v>NO</v>
      </c>
      <c r="E1876" t="str">
        <f t="shared" si="90"/>
        <v>NO</v>
      </c>
      <c r="F1876">
        <f t="shared" si="89"/>
        <v>1.7092912670876743</v>
      </c>
    </row>
    <row r="1877" spans="1:6" x14ac:dyDescent="0.25">
      <c r="A1877">
        <v>19548</v>
      </c>
      <c r="B1877">
        <v>-6.591796875</v>
      </c>
      <c r="C1877">
        <v>-63.9204559</v>
      </c>
      <c r="D1877" t="str">
        <f t="shared" si="88"/>
        <v>NO</v>
      </c>
      <c r="E1877" t="str">
        <f t="shared" si="90"/>
        <v>NO</v>
      </c>
      <c r="F1877">
        <f t="shared" si="89"/>
        <v>1.5693818176437437</v>
      </c>
    </row>
    <row r="1878" spans="1:6" x14ac:dyDescent="0.25">
      <c r="A1878">
        <v>19559</v>
      </c>
      <c r="B1878">
        <v>-7.20703125</v>
      </c>
      <c r="C1878">
        <v>-61.5234375</v>
      </c>
      <c r="D1878" t="str">
        <f t="shared" si="88"/>
        <v>NO</v>
      </c>
      <c r="E1878" t="str">
        <f t="shared" si="90"/>
        <v>NO</v>
      </c>
      <c r="F1878">
        <f t="shared" si="89"/>
        <v>1.4214268910986176</v>
      </c>
    </row>
    <row r="1879" spans="1:6" x14ac:dyDescent="0.25">
      <c r="A1879">
        <v>19569</v>
      </c>
      <c r="B1879">
        <v>-7.822265625</v>
      </c>
      <c r="C1879">
        <v>-61.5234375</v>
      </c>
      <c r="D1879" t="str">
        <f t="shared" si="88"/>
        <v>NO</v>
      </c>
      <c r="E1879" t="str">
        <f t="shared" si="90"/>
        <v>NO</v>
      </c>
      <c r="F1879">
        <f t="shared" si="89"/>
        <v>1.2703573033688815</v>
      </c>
    </row>
    <row r="1880" spans="1:6" x14ac:dyDescent="0.25">
      <c r="A1880">
        <v>19579</v>
      </c>
      <c r="B1880">
        <v>-8.349609375</v>
      </c>
      <c r="C1880">
        <v>-47.9403419</v>
      </c>
      <c r="D1880" t="str">
        <f t="shared" si="88"/>
        <v>NO</v>
      </c>
      <c r="E1880" t="str">
        <f t="shared" si="90"/>
        <v>NO</v>
      </c>
      <c r="F1880">
        <f t="shared" si="89"/>
        <v>1.0923540198523096</v>
      </c>
    </row>
    <row r="1881" spans="1:6" x14ac:dyDescent="0.25">
      <c r="A1881">
        <v>19590</v>
      </c>
      <c r="B1881">
        <v>-8.7890625</v>
      </c>
      <c r="C1881">
        <v>-43.9453125</v>
      </c>
      <c r="D1881" t="str">
        <f t="shared" si="88"/>
        <v>NO</v>
      </c>
      <c r="E1881" t="str">
        <f t="shared" si="90"/>
        <v>NO</v>
      </c>
      <c r="F1881">
        <f t="shared" si="89"/>
        <v>0.91150483512328395</v>
      </c>
    </row>
    <row r="1882" spans="1:6" x14ac:dyDescent="0.25">
      <c r="A1882">
        <v>19600</v>
      </c>
      <c r="B1882">
        <v>-9.228515625</v>
      </c>
      <c r="C1882">
        <v>-39.9502831</v>
      </c>
      <c r="D1882" t="str">
        <f t="shared" si="88"/>
        <v>NO</v>
      </c>
      <c r="E1882" t="str">
        <f t="shared" si="90"/>
        <v>NO</v>
      </c>
      <c r="F1882">
        <f t="shared" si="89"/>
        <v>0.71934948674620691</v>
      </c>
    </row>
    <row r="1883" spans="1:6" x14ac:dyDescent="0.25">
      <c r="A1883">
        <v>19611</v>
      </c>
      <c r="B1883">
        <v>-9.4921875</v>
      </c>
      <c r="C1883">
        <v>-26.3671875</v>
      </c>
      <c r="D1883" t="str">
        <f t="shared" si="88"/>
        <v>NO</v>
      </c>
      <c r="E1883" t="str">
        <f t="shared" si="90"/>
        <v>NO</v>
      </c>
      <c r="F1883">
        <f t="shared" si="89"/>
        <v>0.53381446752798623</v>
      </c>
    </row>
    <row r="1884" spans="1:6" x14ac:dyDescent="0.25">
      <c r="A1884">
        <v>19621</v>
      </c>
      <c r="B1884">
        <v>-9.755859375</v>
      </c>
      <c r="C1884">
        <v>-23.970171000000001</v>
      </c>
      <c r="D1884" t="str">
        <f t="shared" si="88"/>
        <v>NO</v>
      </c>
      <c r="E1884" t="str">
        <f t="shared" si="90"/>
        <v>NO</v>
      </c>
      <c r="F1884">
        <f t="shared" si="89"/>
        <v>0.36119613298646347</v>
      </c>
    </row>
    <row r="1885" spans="1:6" x14ac:dyDescent="0.25">
      <c r="A1885">
        <v>19632</v>
      </c>
      <c r="B1885">
        <v>-9.84375</v>
      </c>
      <c r="C1885">
        <v>-8.7890625</v>
      </c>
      <c r="D1885" t="str">
        <f t="shared" si="88"/>
        <v>NO</v>
      </c>
      <c r="E1885" t="str">
        <f t="shared" si="90"/>
        <v>YES</v>
      </c>
      <c r="F1885">
        <f t="shared" si="89"/>
        <v>0.23599699167176899</v>
      </c>
    </row>
    <row r="1886" spans="1:6" x14ac:dyDescent="0.25">
      <c r="A1886">
        <v>19642</v>
      </c>
      <c r="B1886">
        <v>-9.931640625</v>
      </c>
      <c r="C1886">
        <v>-8.7890625</v>
      </c>
      <c r="D1886" t="str">
        <f t="shared" si="88"/>
        <v>NO</v>
      </c>
      <c r="E1886" t="str">
        <f t="shared" si="90"/>
        <v>YES</v>
      </c>
      <c r="F1886">
        <f t="shared" si="89"/>
        <v>0.27621358640099514</v>
      </c>
    </row>
    <row r="1887" spans="1:6" x14ac:dyDescent="0.25">
      <c r="A1887">
        <v>19652</v>
      </c>
      <c r="B1887">
        <v>-9.931640625</v>
      </c>
      <c r="C1887">
        <v>0</v>
      </c>
      <c r="D1887" t="str">
        <f t="shared" si="88"/>
        <v>NO</v>
      </c>
      <c r="E1887" t="str">
        <f t="shared" si="90"/>
        <v>NO</v>
      </c>
      <c r="F1887">
        <f t="shared" si="89"/>
        <v>0.40899202326898287</v>
      </c>
    </row>
    <row r="1888" spans="1:6" x14ac:dyDescent="0.25">
      <c r="A1888">
        <v>19663</v>
      </c>
      <c r="B1888">
        <v>-9.84375</v>
      </c>
      <c r="C1888">
        <v>8.7890625</v>
      </c>
      <c r="D1888" t="str">
        <f t="shared" si="88"/>
        <v>NO</v>
      </c>
      <c r="E1888" t="str">
        <f t="shared" si="90"/>
        <v>NO</v>
      </c>
      <c r="F1888">
        <f t="shared" si="89"/>
        <v>0.59096153400028395</v>
      </c>
    </row>
    <row r="1889" spans="1:6" x14ac:dyDescent="0.25">
      <c r="A1889">
        <v>19673</v>
      </c>
      <c r="B1889">
        <v>-9.66796875</v>
      </c>
      <c r="C1889">
        <v>15.980114</v>
      </c>
      <c r="D1889" t="str">
        <f t="shared" si="88"/>
        <v>NO</v>
      </c>
      <c r="E1889" t="str">
        <f t="shared" si="90"/>
        <v>NO</v>
      </c>
      <c r="F1889">
        <f t="shared" si="89"/>
        <v>0.77892721103942453</v>
      </c>
    </row>
    <row r="1890" spans="1:6" x14ac:dyDescent="0.25">
      <c r="A1890">
        <v>19684</v>
      </c>
      <c r="B1890">
        <v>-9.404296875</v>
      </c>
      <c r="C1890">
        <v>26.3671875</v>
      </c>
      <c r="D1890" t="str">
        <f t="shared" si="88"/>
        <v>NO</v>
      </c>
      <c r="E1890" t="str">
        <f t="shared" si="90"/>
        <v>NO</v>
      </c>
      <c r="F1890">
        <f t="shared" si="89"/>
        <v>0.96645156396390675</v>
      </c>
    </row>
    <row r="1891" spans="1:6" x14ac:dyDescent="0.25">
      <c r="A1891">
        <v>19694</v>
      </c>
      <c r="B1891">
        <v>-9.052734375</v>
      </c>
      <c r="C1891">
        <v>31.960228000000001</v>
      </c>
      <c r="D1891" t="str">
        <f t="shared" si="88"/>
        <v>NO</v>
      </c>
      <c r="E1891" t="str">
        <f t="shared" si="90"/>
        <v>NO</v>
      </c>
      <c r="F1891">
        <f t="shared" si="89"/>
        <v>1.1544934926665351</v>
      </c>
    </row>
    <row r="1892" spans="1:6" x14ac:dyDescent="0.25">
      <c r="A1892">
        <v>19705</v>
      </c>
      <c r="B1892">
        <v>-8.701171875</v>
      </c>
      <c r="C1892">
        <v>35.15625</v>
      </c>
      <c r="D1892" t="str">
        <f t="shared" si="88"/>
        <v>NO</v>
      </c>
      <c r="E1892" t="str">
        <f t="shared" si="90"/>
        <v>NO</v>
      </c>
      <c r="F1892">
        <f t="shared" si="89"/>
        <v>1.3278377446705885</v>
      </c>
    </row>
    <row r="1893" spans="1:6" x14ac:dyDescent="0.25">
      <c r="A1893">
        <v>19715</v>
      </c>
      <c r="B1893">
        <v>-8.173828125</v>
      </c>
      <c r="C1893">
        <v>52.734375</v>
      </c>
      <c r="D1893" t="str">
        <f t="shared" si="88"/>
        <v>NO</v>
      </c>
      <c r="E1893" t="str">
        <f t="shared" si="90"/>
        <v>NO</v>
      </c>
      <c r="F1893">
        <f t="shared" si="89"/>
        <v>1.478323396106739</v>
      </c>
    </row>
    <row r="1894" spans="1:6" x14ac:dyDescent="0.25">
      <c r="A1894">
        <v>19725</v>
      </c>
      <c r="B1894">
        <v>-7.646484375</v>
      </c>
      <c r="C1894">
        <v>47.9403419</v>
      </c>
      <c r="D1894" t="str">
        <f t="shared" si="88"/>
        <v>NO</v>
      </c>
      <c r="E1894" t="str">
        <f t="shared" si="90"/>
        <v>NO</v>
      </c>
      <c r="F1894">
        <f t="shared" si="89"/>
        <v>1.6352684131980062</v>
      </c>
    </row>
    <row r="1895" spans="1:6" x14ac:dyDescent="0.25">
      <c r="A1895">
        <v>19736</v>
      </c>
      <c r="B1895">
        <v>-7.03125</v>
      </c>
      <c r="C1895">
        <v>61.5234375</v>
      </c>
      <c r="D1895" t="str">
        <f t="shared" si="88"/>
        <v>NO</v>
      </c>
      <c r="E1895" t="str">
        <f t="shared" si="90"/>
        <v>NO</v>
      </c>
      <c r="F1895">
        <f t="shared" si="89"/>
        <v>1.7719698979768075</v>
      </c>
    </row>
    <row r="1896" spans="1:6" x14ac:dyDescent="0.25">
      <c r="A1896">
        <v>19746</v>
      </c>
      <c r="B1896">
        <v>-6.328125</v>
      </c>
      <c r="C1896">
        <v>63.9204559</v>
      </c>
      <c r="D1896" t="str">
        <f t="shared" si="88"/>
        <v>NO</v>
      </c>
      <c r="E1896" t="str">
        <f t="shared" si="90"/>
        <v>NO</v>
      </c>
      <c r="F1896">
        <f t="shared" si="89"/>
        <v>1.8723023399670509</v>
      </c>
    </row>
    <row r="1897" spans="1:6" x14ac:dyDescent="0.25">
      <c r="A1897">
        <v>19757</v>
      </c>
      <c r="B1897">
        <v>-5.625</v>
      </c>
      <c r="C1897">
        <v>70.3125</v>
      </c>
      <c r="D1897" t="str">
        <f t="shared" si="88"/>
        <v>NO</v>
      </c>
      <c r="E1897" t="str">
        <f t="shared" si="90"/>
        <v>NO</v>
      </c>
      <c r="F1897">
        <f t="shared" si="89"/>
        <v>1.9691239259235391</v>
      </c>
    </row>
    <row r="1898" spans="1:6" x14ac:dyDescent="0.25">
      <c r="A1898">
        <v>19767</v>
      </c>
      <c r="B1898">
        <v>-4.921875</v>
      </c>
      <c r="C1898">
        <v>63.9204559</v>
      </c>
      <c r="D1898" t="str">
        <f t="shared" si="88"/>
        <v>NO</v>
      </c>
      <c r="E1898" t="str">
        <f t="shared" si="90"/>
        <v>NO</v>
      </c>
      <c r="F1898">
        <f t="shared" si="89"/>
        <v>2.0478960358934546</v>
      </c>
    </row>
    <row r="1899" spans="1:6" x14ac:dyDescent="0.25">
      <c r="A1899">
        <v>19778</v>
      </c>
      <c r="B1899">
        <v>-4.04296875</v>
      </c>
      <c r="C1899">
        <v>87.890625</v>
      </c>
      <c r="D1899" t="str">
        <f t="shared" si="88"/>
        <v>NO</v>
      </c>
      <c r="E1899" t="str">
        <f t="shared" si="90"/>
        <v>NO</v>
      </c>
      <c r="F1899">
        <f t="shared" si="89"/>
        <v>2.1118149950320428</v>
      </c>
    </row>
    <row r="1900" spans="1:6" x14ac:dyDescent="0.25">
      <c r="A1900">
        <v>19788</v>
      </c>
      <c r="B1900">
        <v>-3.251953125</v>
      </c>
      <c r="C1900">
        <v>79.1015625</v>
      </c>
      <c r="D1900" t="str">
        <f t="shared" si="88"/>
        <v>NO</v>
      </c>
      <c r="E1900" t="str">
        <f t="shared" si="90"/>
        <v>NO</v>
      </c>
      <c r="F1900">
        <f t="shared" si="89"/>
        <v>2.16796875</v>
      </c>
    </row>
    <row r="1901" spans="1:6" x14ac:dyDescent="0.25">
      <c r="A1901">
        <v>19798</v>
      </c>
      <c r="B1901">
        <v>-2.4609375</v>
      </c>
      <c r="C1901">
        <v>71.910514800000001</v>
      </c>
      <c r="D1901" t="str">
        <f t="shared" si="88"/>
        <v>NO</v>
      </c>
      <c r="E1901" t="str">
        <f t="shared" si="90"/>
        <v>NO</v>
      </c>
      <c r="F1901">
        <f t="shared" si="89"/>
        <v>2.2091907300277684</v>
      </c>
    </row>
    <row r="1902" spans="1:6" x14ac:dyDescent="0.25">
      <c r="A1902">
        <v>19809</v>
      </c>
      <c r="B1902">
        <v>-1.58203125</v>
      </c>
      <c r="C1902">
        <v>87.890625</v>
      </c>
      <c r="D1902" t="str">
        <f t="shared" si="88"/>
        <v>NO</v>
      </c>
      <c r="E1902" t="str">
        <f t="shared" si="90"/>
        <v>NO</v>
      </c>
      <c r="F1902">
        <f t="shared" si="89"/>
        <v>2.2281039072458841</v>
      </c>
    </row>
    <row r="1903" spans="1:6" x14ac:dyDescent="0.25">
      <c r="A1903">
        <v>19819</v>
      </c>
      <c r="B1903">
        <v>-0.703125</v>
      </c>
      <c r="C1903">
        <v>79.900566100000006</v>
      </c>
      <c r="D1903" t="str">
        <f t="shared" si="88"/>
        <v>NO</v>
      </c>
      <c r="E1903" t="str">
        <f t="shared" si="90"/>
        <v>NO</v>
      </c>
      <c r="F1903">
        <f t="shared" si="89"/>
        <v>2.2392473782056284</v>
      </c>
    </row>
    <row r="1904" spans="1:6" x14ac:dyDescent="0.25">
      <c r="A1904">
        <v>19830</v>
      </c>
      <c r="B1904">
        <v>0.17578125</v>
      </c>
      <c r="C1904">
        <v>87.890625</v>
      </c>
      <c r="D1904" t="str">
        <f t="shared" si="88"/>
        <v>NO</v>
      </c>
      <c r="E1904" t="str">
        <f t="shared" si="90"/>
        <v>NO</v>
      </c>
      <c r="F1904">
        <f t="shared" si="89"/>
        <v>2.2281039072458841</v>
      </c>
    </row>
    <row r="1905" spans="1:6" x14ac:dyDescent="0.25">
      <c r="A1905">
        <v>19840</v>
      </c>
      <c r="B1905">
        <v>1.0546875</v>
      </c>
      <c r="C1905">
        <v>79.900566100000006</v>
      </c>
      <c r="D1905" t="str">
        <f t="shared" si="88"/>
        <v>NO</v>
      </c>
      <c r="E1905" t="str">
        <f t="shared" si="90"/>
        <v>NO</v>
      </c>
      <c r="F1905">
        <f t="shared" si="89"/>
        <v>2.1797260021241058</v>
      </c>
    </row>
    <row r="1906" spans="1:6" x14ac:dyDescent="0.25">
      <c r="A1906">
        <v>19851</v>
      </c>
      <c r="B1906">
        <v>1.93359375</v>
      </c>
      <c r="C1906">
        <v>87.890625</v>
      </c>
      <c r="D1906" t="str">
        <f t="shared" si="88"/>
        <v>NO</v>
      </c>
      <c r="E1906" t="str">
        <f t="shared" si="90"/>
        <v>NO</v>
      </c>
      <c r="F1906">
        <f t="shared" si="89"/>
        <v>2.1163260759085101</v>
      </c>
    </row>
    <row r="1907" spans="1:6" x14ac:dyDescent="0.25">
      <c r="A1907">
        <v>19861</v>
      </c>
      <c r="B1907">
        <v>2.8125</v>
      </c>
      <c r="C1907">
        <v>87.890625</v>
      </c>
      <c r="D1907" t="str">
        <f t="shared" si="88"/>
        <v>NO</v>
      </c>
      <c r="E1907" t="str">
        <f t="shared" si="90"/>
        <v>NO</v>
      </c>
      <c r="F1907">
        <f t="shared" si="89"/>
        <v>2.0449134804627125</v>
      </c>
    </row>
    <row r="1908" spans="1:6" x14ac:dyDescent="0.25">
      <c r="A1908">
        <v>19871</v>
      </c>
      <c r="B1908">
        <v>3.603515625</v>
      </c>
      <c r="C1908">
        <v>71.910514800000001</v>
      </c>
      <c r="D1908" t="str">
        <f t="shared" si="88"/>
        <v>NO</v>
      </c>
      <c r="E1908" t="str">
        <f t="shared" si="90"/>
        <v>NO</v>
      </c>
      <c r="F1908">
        <f t="shared" si="89"/>
        <v>1.9583426400903632</v>
      </c>
    </row>
    <row r="1909" spans="1:6" x14ac:dyDescent="0.25">
      <c r="A1909">
        <v>19882</v>
      </c>
      <c r="B1909">
        <v>4.39453125</v>
      </c>
      <c r="C1909">
        <v>79.1015625</v>
      </c>
      <c r="D1909" t="str">
        <f t="shared" si="88"/>
        <v>NO</v>
      </c>
      <c r="E1909" t="str">
        <f t="shared" si="90"/>
        <v>NO</v>
      </c>
      <c r="F1909">
        <f t="shared" si="89"/>
        <v>1.8532573170246673</v>
      </c>
    </row>
    <row r="1910" spans="1:6" x14ac:dyDescent="0.25">
      <c r="A1910">
        <v>19892</v>
      </c>
      <c r="B1910">
        <v>5.09765625</v>
      </c>
      <c r="C1910">
        <v>63.9204559</v>
      </c>
      <c r="D1910" t="str">
        <f t="shared" si="88"/>
        <v>NO</v>
      </c>
      <c r="E1910" t="str">
        <f t="shared" si="90"/>
        <v>NO</v>
      </c>
      <c r="F1910">
        <f t="shared" si="89"/>
        <v>1.7303078191251928</v>
      </c>
    </row>
    <row r="1911" spans="1:6" x14ac:dyDescent="0.25">
      <c r="A1911">
        <v>19903</v>
      </c>
      <c r="B1911">
        <v>5.80078125</v>
      </c>
      <c r="C1911">
        <v>70.3125</v>
      </c>
      <c r="D1911" t="str">
        <f t="shared" si="88"/>
        <v>NO</v>
      </c>
      <c r="E1911" t="str">
        <f t="shared" si="90"/>
        <v>NO</v>
      </c>
      <c r="F1911">
        <f t="shared" si="89"/>
        <v>1.607743408379428</v>
      </c>
    </row>
    <row r="1912" spans="1:6" x14ac:dyDescent="0.25">
      <c r="A1912">
        <v>19913</v>
      </c>
      <c r="B1912">
        <v>6.50390625</v>
      </c>
      <c r="C1912">
        <v>63.9204559</v>
      </c>
      <c r="D1912" t="str">
        <f t="shared" si="88"/>
        <v>NO</v>
      </c>
      <c r="E1912" t="str">
        <f t="shared" si="90"/>
        <v>NO</v>
      </c>
      <c r="F1912">
        <f t="shared" si="89"/>
        <v>1.4701725989499073</v>
      </c>
    </row>
    <row r="1913" spans="1:6" x14ac:dyDescent="0.25">
      <c r="A1913">
        <v>19924</v>
      </c>
      <c r="B1913">
        <v>7.119140625</v>
      </c>
      <c r="C1913">
        <v>61.5234375</v>
      </c>
      <c r="D1913" t="str">
        <f t="shared" si="88"/>
        <v>NO</v>
      </c>
      <c r="E1913" t="str">
        <f t="shared" si="90"/>
        <v>NO</v>
      </c>
      <c r="F1913">
        <f t="shared" si="89"/>
        <v>1.3226564807294541</v>
      </c>
    </row>
    <row r="1914" spans="1:6" x14ac:dyDescent="0.25">
      <c r="A1914">
        <v>19934</v>
      </c>
      <c r="B1914">
        <v>7.646484375</v>
      </c>
      <c r="C1914">
        <v>52.734375</v>
      </c>
      <c r="D1914" t="str">
        <f t="shared" si="88"/>
        <v>NO</v>
      </c>
      <c r="E1914" t="str">
        <f t="shared" si="90"/>
        <v>NO</v>
      </c>
      <c r="F1914">
        <f t="shared" si="89"/>
        <v>1.152509257182182</v>
      </c>
    </row>
    <row r="1915" spans="1:6" x14ac:dyDescent="0.25">
      <c r="A1915">
        <v>19944</v>
      </c>
      <c r="B1915">
        <v>8.0859375</v>
      </c>
      <c r="C1915">
        <v>39.9502831</v>
      </c>
      <c r="D1915" t="str">
        <f t="shared" si="88"/>
        <v>NO</v>
      </c>
      <c r="E1915" t="str">
        <f t="shared" si="90"/>
        <v>NO</v>
      </c>
      <c r="F1915">
        <f t="shared" si="89"/>
        <v>0.96812763526513512</v>
      </c>
    </row>
    <row r="1916" spans="1:6" x14ac:dyDescent="0.25">
      <c r="A1916">
        <v>19955</v>
      </c>
      <c r="B1916">
        <v>8.525390625</v>
      </c>
      <c r="C1916">
        <v>43.9453125</v>
      </c>
      <c r="D1916" t="str">
        <f t="shared" si="88"/>
        <v>NO</v>
      </c>
      <c r="E1916" t="str">
        <f t="shared" si="90"/>
        <v>NO</v>
      </c>
      <c r="F1916">
        <f t="shared" si="89"/>
        <v>0.79528410435555985</v>
      </c>
    </row>
    <row r="1917" spans="1:6" x14ac:dyDescent="0.25">
      <c r="A1917">
        <v>19965</v>
      </c>
      <c r="B1917">
        <v>8.876953125</v>
      </c>
      <c r="C1917">
        <v>31.960228000000001</v>
      </c>
      <c r="D1917" t="str">
        <f t="shared" si="88"/>
        <v>NO</v>
      </c>
      <c r="E1917" t="str">
        <f t="shared" si="90"/>
        <v>NO</v>
      </c>
      <c r="F1917">
        <f t="shared" si="89"/>
        <v>0.62009796353076341</v>
      </c>
    </row>
    <row r="1918" spans="1:6" x14ac:dyDescent="0.25">
      <c r="A1918">
        <v>19976</v>
      </c>
      <c r="B1918">
        <v>9.140625</v>
      </c>
      <c r="C1918">
        <v>26.3671875</v>
      </c>
      <c r="D1918" t="str">
        <f t="shared" si="88"/>
        <v>NO</v>
      </c>
      <c r="E1918" t="str">
        <f t="shared" si="90"/>
        <v>NO</v>
      </c>
      <c r="F1918">
        <f t="shared" si="89"/>
        <v>0.45091392111778106</v>
      </c>
    </row>
    <row r="1919" spans="1:6" x14ac:dyDescent="0.25">
      <c r="A1919">
        <v>19986</v>
      </c>
      <c r="B1919">
        <v>9.31640625</v>
      </c>
      <c r="C1919">
        <v>17.578125</v>
      </c>
      <c r="D1919" t="str">
        <f t="shared" si="88"/>
        <v>NO</v>
      </c>
      <c r="E1919" t="str">
        <f t="shared" si="90"/>
        <v>NO</v>
      </c>
      <c r="F1919">
        <f t="shared" si="89"/>
        <v>0.29035290522106455</v>
      </c>
    </row>
    <row r="1920" spans="1:6" x14ac:dyDescent="0.25">
      <c r="A1920">
        <v>19997</v>
      </c>
      <c r="B1920">
        <v>9.404296875</v>
      </c>
      <c r="C1920">
        <v>7.9900570000000002</v>
      </c>
      <c r="D1920" t="str">
        <f t="shared" si="88"/>
        <v>YES</v>
      </c>
      <c r="E1920" t="str">
        <f t="shared" si="90"/>
        <v>NO</v>
      </c>
      <c r="F1920">
        <f t="shared" si="89"/>
        <v>0.21306078348897881</v>
      </c>
    </row>
    <row r="1921" spans="1:6" x14ac:dyDescent="0.25">
      <c r="A1921">
        <v>20007</v>
      </c>
      <c r="B1921">
        <v>9.4921875</v>
      </c>
      <c r="C1921">
        <v>8.7890625</v>
      </c>
      <c r="D1921" t="str">
        <f t="shared" si="88"/>
        <v>NO</v>
      </c>
      <c r="E1921" t="str">
        <f t="shared" si="90"/>
        <v>NO</v>
      </c>
      <c r="F1921">
        <f t="shared" si="89"/>
        <v>0.3128050269149798</v>
      </c>
    </row>
    <row r="1922" spans="1:6" x14ac:dyDescent="0.25">
      <c r="A1922">
        <v>20017</v>
      </c>
      <c r="B1922">
        <v>9.404296875</v>
      </c>
      <c r="C1922">
        <v>-7.9900570000000002</v>
      </c>
      <c r="D1922" t="str">
        <f t="shared" si="88"/>
        <v>NO</v>
      </c>
      <c r="E1922" t="str">
        <f t="shared" si="90"/>
        <v>NO</v>
      </c>
      <c r="F1922">
        <f t="shared" si="89"/>
        <v>0.46322426662622745</v>
      </c>
    </row>
    <row r="1923" spans="1:6" x14ac:dyDescent="0.25">
      <c r="A1923">
        <v>20028</v>
      </c>
      <c r="B1923">
        <v>9.31640625</v>
      </c>
      <c r="C1923">
        <v>-8.7890625</v>
      </c>
      <c r="D1923" t="str">
        <f t="shared" si="88"/>
        <v>NO</v>
      </c>
      <c r="E1923" t="str">
        <f t="shared" si="90"/>
        <v>NO</v>
      </c>
      <c r="F1923">
        <f t="shared" si="89"/>
        <v>0.62621951335474213</v>
      </c>
    </row>
    <row r="1924" spans="1:6" x14ac:dyDescent="0.25">
      <c r="A1924">
        <v>20038</v>
      </c>
      <c r="B1924">
        <v>9.140625</v>
      </c>
      <c r="C1924">
        <v>-15.980114</v>
      </c>
      <c r="D1924" t="str">
        <f t="shared" si="88"/>
        <v>NO</v>
      </c>
      <c r="E1924" t="str">
        <f t="shared" si="90"/>
        <v>NO</v>
      </c>
      <c r="F1924">
        <f t="shared" si="89"/>
        <v>0.79696116262121741</v>
      </c>
    </row>
    <row r="1925" spans="1:6" x14ac:dyDescent="0.25">
      <c r="A1925">
        <v>20049</v>
      </c>
      <c r="B1925">
        <v>8.876953125</v>
      </c>
      <c r="C1925">
        <v>-26.3671875</v>
      </c>
      <c r="D1925" t="str">
        <f t="shared" si="88"/>
        <v>NO</v>
      </c>
      <c r="E1925" t="str">
        <f t="shared" si="90"/>
        <v>NO</v>
      </c>
      <c r="F1925">
        <f t="shared" si="89"/>
        <v>0.9661554848462216</v>
      </c>
    </row>
    <row r="1926" spans="1:6" x14ac:dyDescent="0.25">
      <c r="A1926">
        <v>20059</v>
      </c>
      <c r="B1926">
        <v>8.4375</v>
      </c>
      <c r="C1926">
        <v>-43.9453125</v>
      </c>
      <c r="D1926" t="str">
        <f t="shared" ref="D1926:D1989" si="91">IF(AND(B1927=MAX(B1923:B1931), _xlfn.STDEV.P(B1923:B1931)&gt;$G$5),"YES","NO")</f>
        <v>NO</v>
      </c>
      <c r="E1926" t="str">
        <f t="shared" si="90"/>
        <v>NO</v>
      </c>
      <c r="F1926">
        <f t="shared" ref="F1926:F1989" si="92">_xlfn.STDEV.P(B1923:B1931)</f>
        <v>1.1299465362594319</v>
      </c>
    </row>
    <row r="1927" spans="1:6" x14ac:dyDescent="0.25">
      <c r="A1927">
        <v>20069</v>
      </c>
      <c r="B1927">
        <v>8.0859375</v>
      </c>
      <c r="C1927">
        <v>-31.960228000000001</v>
      </c>
      <c r="D1927" t="str">
        <f t="shared" si="91"/>
        <v>NO</v>
      </c>
      <c r="E1927" t="str">
        <f t="shared" si="90"/>
        <v>NO</v>
      </c>
      <c r="F1927">
        <f t="shared" si="92"/>
        <v>1.3030432659469475</v>
      </c>
    </row>
    <row r="1928" spans="1:6" x14ac:dyDescent="0.25">
      <c r="A1928">
        <v>20080</v>
      </c>
      <c r="B1928">
        <v>7.646484375</v>
      </c>
      <c r="C1928">
        <v>-43.9453125</v>
      </c>
      <c r="D1928" t="str">
        <f t="shared" si="91"/>
        <v>NO</v>
      </c>
      <c r="E1928" t="str">
        <f t="shared" si="90"/>
        <v>NO</v>
      </c>
      <c r="F1928">
        <f t="shared" si="92"/>
        <v>1.4525526006369571</v>
      </c>
    </row>
    <row r="1929" spans="1:6" x14ac:dyDescent="0.25">
      <c r="A1929">
        <v>20090</v>
      </c>
      <c r="B1929">
        <v>7.119140625</v>
      </c>
      <c r="C1929">
        <v>-47.9403419</v>
      </c>
      <c r="D1929" t="str">
        <f t="shared" si="91"/>
        <v>NO</v>
      </c>
      <c r="E1929" t="str">
        <f t="shared" si="90"/>
        <v>NO</v>
      </c>
      <c r="F1929">
        <f t="shared" si="92"/>
        <v>1.5916470884280731</v>
      </c>
    </row>
    <row r="1930" spans="1:6" x14ac:dyDescent="0.25">
      <c r="A1930">
        <v>20101</v>
      </c>
      <c r="B1930">
        <v>6.50390625</v>
      </c>
      <c r="C1930">
        <v>-61.5234375</v>
      </c>
      <c r="D1930" t="str">
        <f t="shared" si="91"/>
        <v>NO</v>
      </c>
      <c r="E1930" t="str">
        <f t="shared" si="90"/>
        <v>NO</v>
      </c>
      <c r="F1930">
        <f t="shared" si="92"/>
        <v>1.7312445354719714</v>
      </c>
    </row>
    <row r="1931" spans="1:6" x14ac:dyDescent="0.25">
      <c r="A1931">
        <v>20111</v>
      </c>
      <c r="B1931">
        <v>5.888671875</v>
      </c>
      <c r="C1931">
        <v>-55.930396999999999</v>
      </c>
      <c r="D1931" t="str">
        <f t="shared" si="91"/>
        <v>NO</v>
      </c>
      <c r="E1931" t="str">
        <f t="shared" si="90"/>
        <v>NO</v>
      </c>
      <c r="F1931">
        <f t="shared" si="92"/>
        <v>1.8577288866276849</v>
      </c>
    </row>
    <row r="1932" spans="1:6" x14ac:dyDescent="0.25">
      <c r="A1932">
        <v>20122</v>
      </c>
      <c r="B1932">
        <v>5.09765625</v>
      </c>
      <c r="C1932">
        <v>-79.1015625</v>
      </c>
      <c r="D1932" t="str">
        <f t="shared" si="91"/>
        <v>NO</v>
      </c>
      <c r="E1932" t="str">
        <f t="shared" si="90"/>
        <v>NO</v>
      </c>
      <c r="F1932">
        <f t="shared" si="92"/>
        <v>1.9503887082531139</v>
      </c>
    </row>
    <row r="1933" spans="1:6" x14ac:dyDescent="0.25">
      <c r="A1933">
        <v>20132</v>
      </c>
      <c r="B1933">
        <v>4.39453125</v>
      </c>
      <c r="C1933">
        <v>-70.3125</v>
      </c>
      <c r="D1933" t="str">
        <f t="shared" si="91"/>
        <v>NO</v>
      </c>
      <c r="E1933" t="str">
        <f t="shared" si="90"/>
        <v>NO</v>
      </c>
      <c r="F1933">
        <f t="shared" si="92"/>
        <v>2.0289011359196234</v>
      </c>
    </row>
    <row r="1934" spans="1:6" x14ac:dyDescent="0.25">
      <c r="A1934">
        <v>20142</v>
      </c>
      <c r="B1934">
        <v>3.603515625</v>
      </c>
      <c r="C1934">
        <v>-71.910514800000001</v>
      </c>
      <c r="D1934" t="str">
        <f t="shared" si="91"/>
        <v>NO</v>
      </c>
      <c r="E1934" t="str">
        <f t="shared" si="90"/>
        <v>NO</v>
      </c>
      <c r="F1934">
        <f t="shared" si="92"/>
        <v>2.0963137289060527</v>
      </c>
    </row>
    <row r="1935" spans="1:6" x14ac:dyDescent="0.25">
      <c r="A1935">
        <v>20153</v>
      </c>
      <c r="B1935">
        <v>2.8125</v>
      </c>
      <c r="C1935">
        <v>-79.1015625</v>
      </c>
      <c r="D1935" t="str">
        <f t="shared" si="91"/>
        <v>NO</v>
      </c>
      <c r="E1935" t="str">
        <f t="shared" si="90"/>
        <v>NO</v>
      </c>
      <c r="F1935">
        <f t="shared" si="92"/>
        <v>2.1416797127926248</v>
      </c>
    </row>
    <row r="1936" spans="1:6" x14ac:dyDescent="0.25">
      <c r="A1936">
        <v>20163</v>
      </c>
      <c r="B1936">
        <v>1.93359375</v>
      </c>
      <c r="C1936">
        <v>-79.900566100000006</v>
      </c>
      <c r="D1936" t="str">
        <f t="shared" si="91"/>
        <v>NO</v>
      </c>
      <c r="E1936" t="str">
        <f t="shared" si="90"/>
        <v>NO</v>
      </c>
      <c r="F1936">
        <f t="shared" si="92"/>
        <v>2.190331941992647</v>
      </c>
    </row>
    <row r="1937" spans="1:6" x14ac:dyDescent="0.25">
      <c r="A1937">
        <v>20174</v>
      </c>
      <c r="B1937">
        <v>1.142578125</v>
      </c>
      <c r="C1937">
        <v>-79.1015625</v>
      </c>
      <c r="D1937" t="str">
        <f t="shared" si="91"/>
        <v>NO</v>
      </c>
      <c r="E1937" t="str">
        <f t="shared" ref="E1937:E2000" si="93">IF(AND(B1938=MIN(B1934:B1942), _xlfn.STDEV.P(B1934:B1942)&gt;$G$5),"YES","NO")</f>
        <v>NO</v>
      </c>
      <c r="F1937">
        <f t="shared" si="92"/>
        <v>2.2052588984248609</v>
      </c>
    </row>
    <row r="1938" spans="1:6" x14ac:dyDescent="0.25">
      <c r="A1938">
        <v>20184</v>
      </c>
      <c r="B1938">
        <v>0.263671875</v>
      </c>
      <c r="C1938">
        <v>-79.900566100000006</v>
      </c>
      <c r="D1938" t="str">
        <f t="shared" si="91"/>
        <v>NO</v>
      </c>
      <c r="E1938" t="str">
        <f t="shared" si="93"/>
        <v>NO</v>
      </c>
      <c r="F1938">
        <f t="shared" si="92"/>
        <v>2.2165172249270788</v>
      </c>
    </row>
    <row r="1939" spans="1:6" x14ac:dyDescent="0.25">
      <c r="A1939">
        <v>20195</v>
      </c>
      <c r="B1939">
        <v>-0.615234375</v>
      </c>
      <c r="C1939">
        <v>-87.890625</v>
      </c>
      <c r="D1939" t="str">
        <f t="shared" si="91"/>
        <v>NO</v>
      </c>
      <c r="E1939" t="str">
        <f t="shared" si="93"/>
        <v>NO</v>
      </c>
      <c r="F1939">
        <f t="shared" si="92"/>
        <v>2.2052588984248609</v>
      </c>
    </row>
    <row r="1940" spans="1:6" x14ac:dyDescent="0.25">
      <c r="A1940">
        <v>20205</v>
      </c>
      <c r="B1940">
        <v>-1.494140625</v>
      </c>
      <c r="C1940">
        <v>-87.890625</v>
      </c>
      <c r="D1940" t="str">
        <f t="shared" si="91"/>
        <v>NO</v>
      </c>
      <c r="E1940" t="str">
        <f t="shared" si="93"/>
        <v>NO</v>
      </c>
      <c r="F1940">
        <f t="shared" si="92"/>
        <v>2.1756532586905437</v>
      </c>
    </row>
    <row r="1941" spans="1:6" x14ac:dyDescent="0.25">
      <c r="A1941">
        <v>20215</v>
      </c>
      <c r="B1941">
        <v>-2.373046875</v>
      </c>
      <c r="C1941">
        <v>-79.900566100000006</v>
      </c>
      <c r="D1941" t="str">
        <f t="shared" si="91"/>
        <v>NO</v>
      </c>
      <c r="E1941" t="str">
        <f t="shared" si="93"/>
        <v>NO</v>
      </c>
      <c r="F1941">
        <f t="shared" si="92"/>
        <v>2.1159204724660094</v>
      </c>
    </row>
    <row r="1942" spans="1:6" x14ac:dyDescent="0.25">
      <c r="A1942">
        <v>20226</v>
      </c>
      <c r="B1942">
        <v>-3.1640625</v>
      </c>
      <c r="C1942">
        <v>-79.1015625</v>
      </c>
      <c r="D1942" t="str">
        <f t="shared" si="91"/>
        <v>NO</v>
      </c>
      <c r="E1942" t="str">
        <f t="shared" si="93"/>
        <v>NO</v>
      </c>
      <c r="F1942">
        <f t="shared" si="92"/>
        <v>2.0483151094491432</v>
      </c>
    </row>
    <row r="1943" spans="1:6" x14ac:dyDescent="0.25">
      <c r="A1943">
        <v>20236</v>
      </c>
      <c r="B1943">
        <v>-4.04296875</v>
      </c>
      <c r="C1943">
        <v>-79.900566100000006</v>
      </c>
      <c r="D1943" t="str">
        <f t="shared" si="91"/>
        <v>NO</v>
      </c>
      <c r="E1943" t="str">
        <f t="shared" si="93"/>
        <v>NO</v>
      </c>
      <c r="F1943">
        <f t="shared" si="92"/>
        <v>1.9657308043612798</v>
      </c>
    </row>
    <row r="1944" spans="1:6" x14ac:dyDescent="0.25">
      <c r="A1944">
        <v>20247</v>
      </c>
      <c r="B1944">
        <v>-4.833984375</v>
      </c>
      <c r="C1944">
        <v>-79.1015625</v>
      </c>
      <c r="D1944" t="str">
        <f t="shared" si="91"/>
        <v>NO</v>
      </c>
      <c r="E1944" t="str">
        <f t="shared" si="93"/>
        <v>NO</v>
      </c>
      <c r="F1944">
        <f t="shared" si="92"/>
        <v>1.8510947622549354</v>
      </c>
    </row>
    <row r="1945" spans="1:6" x14ac:dyDescent="0.25">
      <c r="A1945">
        <v>20257</v>
      </c>
      <c r="B1945">
        <v>-5.537109375</v>
      </c>
      <c r="C1945">
        <v>-63.9204559</v>
      </c>
      <c r="D1945" t="str">
        <f t="shared" si="91"/>
        <v>NO</v>
      </c>
      <c r="E1945" t="str">
        <f t="shared" si="93"/>
        <v>NO</v>
      </c>
      <c r="F1945">
        <f t="shared" si="92"/>
        <v>1.7357007707342138</v>
      </c>
    </row>
    <row r="1946" spans="1:6" x14ac:dyDescent="0.25">
      <c r="A1946">
        <v>20268</v>
      </c>
      <c r="B1946">
        <v>-6.240234375</v>
      </c>
      <c r="C1946">
        <v>-70.3125</v>
      </c>
      <c r="D1946" t="str">
        <f t="shared" si="91"/>
        <v>NO</v>
      </c>
      <c r="E1946" t="str">
        <f t="shared" si="93"/>
        <v>NO</v>
      </c>
      <c r="F1946">
        <f t="shared" si="92"/>
        <v>1.5864257061066849</v>
      </c>
    </row>
    <row r="1947" spans="1:6" x14ac:dyDescent="0.25">
      <c r="A1947">
        <v>20278</v>
      </c>
      <c r="B1947">
        <v>-6.943359375</v>
      </c>
      <c r="C1947">
        <v>-70.3125</v>
      </c>
      <c r="D1947" t="str">
        <f t="shared" si="91"/>
        <v>NO</v>
      </c>
      <c r="E1947" t="str">
        <f t="shared" si="93"/>
        <v>NO</v>
      </c>
      <c r="F1947">
        <f t="shared" si="92"/>
        <v>1.4414803503988314</v>
      </c>
    </row>
    <row r="1948" spans="1:6" x14ac:dyDescent="0.25">
      <c r="A1948">
        <v>20288</v>
      </c>
      <c r="B1948">
        <v>-7.55859375</v>
      </c>
      <c r="C1948">
        <v>-55.930396999999999</v>
      </c>
      <c r="D1948" t="str">
        <f t="shared" si="91"/>
        <v>NO</v>
      </c>
      <c r="E1948" t="str">
        <f t="shared" si="93"/>
        <v>NO</v>
      </c>
      <c r="F1948">
        <f t="shared" si="92"/>
        <v>1.2897281661946369</v>
      </c>
    </row>
    <row r="1949" spans="1:6" x14ac:dyDescent="0.25">
      <c r="A1949">
        <v>20299</v>
      </c>
      <c r="B1949">
        <v>-7.998046875</v>
      </c>
      <c r="C1949">
        <v>-43.9453125</v>
      </c>
      <c r="D1949" t="str">
        <f t="shared" si="91"/>
        <v>NO</v>
      </c>
      <c r="E1949" t="str">
        <f t="shared" si="93"/>
        <v>NO</v>
      </c>
      <c r="F1949">
        <f t="shared" si="92"/>
        <v>1.1184945097146068</v>
      </c>
    </row>
    <row r="1950" spans="1:6" x14ac:dyDescent="0.25">
      <c r="A1950">
        <v>20309</v>
      </c>
      <c r="B1950">
        <v>-8.525390625</v>
      </c>
      <c r="C1950">
        <v>-47.9403419</v>
      </c>
      <c r="D1950" t="str">
        <f t="shared" si="91"/>
        <v>NO</v>
      </c>
      <c r="E1950" t="str">
        <f t="shared" si="93"/>
        <v>NO</v>
      </c>
      <c r="F1950">
        <f t="shared" si="92"/>
        <v>0.93658402518432304</v>
      </c>
    </row>
    <row r="1951" spans="1:6" x14ac:dyDescent="0.25">
      <c r="A1951">
        <v>20320</v>
      </c>
      <c r="B1951">
        <v>-8.876953125</v>
      </c>
      <c r="C1951">
        <v>-35.15625</v>
      </c>
      <c r="D1951" t="str">
        <f t="shared" si="91"/>
        <v>NO</v>
      </c>
      <c r="E1951" t="str">
        <f t="shared" si="93"/>
        <v>NO</v>
      </c>
      <c r="F1951">
        <f t="shared" si="92"/>
        <v>0.76034029921178636</v>
      </c>
    </row>
    <row r="1952" spans="1:6" x14ac:dyDescent="0.25">
      <c r="A1952">
        <v>20330</v>
      </c>
      <c r="B1952">
        <v>-9.228515625</v>
      </c>
      <c r="C1952">
        <v>-31.960228000000001</v>
      </c>
      <c r="D1952" t="str">
        <f t="shared" si="91"/>
        <v>NO</v>
      </c>
      <c r="E1952" t="str">
        <f t="shared" si="93"/>
        <v>NO</v>
      </c>
      <c r="F1952">
        <f t="shared" si="92"/>
        <v>0.59096153400028395</v>
      </c>
    </row>
    <row r="1953" spans="1:6" x14ac:dyDescent="0.25">
      <c r="A1953">
        <v>20341</v>
      </c>
      <c r="B1953">
        <v>-9.4921875</v>
      </c>
      <c r="C1953">
        <v>-26.3671875</v>
      </c>
      <c r="D1953" t="str">
        <f t="shared" si="91"/>
        <v>NO</v>
      </c>
      <c r="E1953" t="str">
        <f t="shared" si="93"/>
        <v>NO</v>
      </c>
      <c r="F1953">
        <f t="shared" si="92"/>
        <v>0.40899202326898287</v>
      </c>
    </row>
    <row r="1954" spans="1:6" x14ac:dyDescent="0.25">
      <c r="A1954">
        <v>20351</v>
      </c>
      <c r="B1954">
        <v>-9.66796875</v>
      </c>
      <c r="C1954">
        <v>-17.578125</v>
      </c>
      <c r="D1954" t="str">
        <f t="shared" si="91"/>
        <v>NO</v>
      </c>
      <c r="E1954" t="str">
        <f t="shared" si="93"/>
        <v>YES</v>
      </c>
      <c r="F1954">
        <f t="shared" si="92"/>
        <v>0.27621358640099514</v>
      </c>
    </row>
    <row r="1955" spans="1:6" x14ac:dyDescent="0.25">
      <c r="A1955">
        <v>20361</v>
      </c>
      <c r="B1955">
        <v>-9.755859375</v>
      </c>
      <c r="C1955">
        <v>-7.9900570000000002</v>
      </c>
      <c r="D1955" t="str">
        <f t="shared" si="91"/>
        <v>NO</v>
      </c>
      <c r="E1955" t="str">
        <f t="shared" si="93"/>
        <v>YES</v>
      </c>
      <c r="F1955">
        <f t="shared" si="92"/>
        <v>0.23599699167176899</v>
      </c>
    </row>
    <row r="1956" spans="1:6" x14ac:dyDescent="0.25">
      <c r="A1956">
        <v>20372</v>
      </c>
      <c r="B1956">
        <v>-9.755859375</v>
      </c>
      <c r="C1956">
        <v>0</v>
      </c>
      <c r="D1956" t="str">
        <f t="shared" si="91"/>
        <v>NO</v>
      </c>
      <c r="E1956" t="str">
        <f t="shared" si="93"/>
        <v>NO</v>
      </c>
      <c r="F1956">
        <f t="shared" si="92"/>
        <v>0.33941693744106965</v>
      </c>
    </row>
    <row r="1957" spans="1:6" x14ac:dyDescent="0.25">
      <c r="A1957">
        <v>20382</v>
      </c>
      <c r="B1957">
        <v>-9.66796875</v>
      </c>
      <c r="C1957">
        <v>7.9900570000000002</v>
      </c>
      <c r="D1957" t="str">
        <f t="shared" si="91"/>
        <v>NO</v>
      </c>
      <c r="E1957" t="str">
        <f t="shared" si="93"/>
        <v>NO</v>
      </c>
      <c r="F1957">
        <f t="shared" si="92"/>
        <v>0.5013866270700561</v>
      </c>
    </row>
    <row r="1958" spans="1:6" x14ac:dyDescent="0.25">
      <c r="A1958">
        <v>20393</v>
      </c>
      <c r="B1958">
        <v>-9.580078125</v>
      </c>
      <c r="C1958">
        <v>8.7890625</v>
      </c>
      <c r="D1958" t="str">
        <f t="shared" si="91"/>
        <v>NO</v>
      </c>
      <c r="E1958" t="str">
        <f t="shared" si="93"/>
        <v>NO</v>
      </c>
      <c r="F1958">
        <f t="shared" si="92"/>
        <v>0.6821972342411321</v>
      </c>
    </row>
    <row r="1959" spans="1:6" x14ac:dyDescent="0.25">
      <c r="A1959">
        <v>20403</v>
      </c>
      <c r="B1959">
        <v>-9.31640625</v>
      </c>
      <c r="C1959">
        <v>23.970171000000001</v>
      </c>
      <c r="D1959" t="str">
        <f t="shared" si="91"/>
        <v>NO</v>
      </c>
      <c r="E1959" t="str">
        <f t="shared" si="93"/>
        <v>NO</v>
      </c>
      <c r="F1959">
        <f t="shared" si="92"/>
        <v>0.87346405371085534</v>
      </c>
    </row>
    <row r="1960" spans="1:6" x14ac:dyDescent="0.25">
      <c r="A1960">
        <v>20414</v>
      </c>
      <c r="B1960">
        <v>-9.052734375</v>
      </c>
      <c r="C1960">
        <v>26.3671875</v>
      </c>
      <c r="D1960" t="str">
        <f t="shared" si="91"/>
        <v>NO</v>
      </c>
      <c r="E1960" t="str">
        <f t="shared" si="93"/>
        <v>NO</v>
      </c>
      <c r="F1960">
        <f t="shared" si="92"/>
        <v>1.0563138502335907</v>
      </c>
    </row>
    <row r="1961" spans="1:6" x14ac:dyDescent="0.25">
      <c r="A1961">
        <v>20424</v>
      </c>
      <c r="B1961">
        <v>-8.701171875</v>
      </c>
      <c r="C1961">
        <v>35.15625</v>
      </c>
      <c r="D1961" t="str">
        <f t="shared" si="91"/>
        <v>NO</v>
      </c>
      <c r="E1961" t="str">
        <f t="shared" si="93"/>
        <v>NO</v>
      </c>
      <c r="F1961">
        <f t="shared" si="92"/>
        <v>1.2391189004345236</v>
      </c>
    </row>
    <row r="1962" spans="1:6" x14ac:dyDescent="0.25">
      <c r="A1962">
        <v>20434</v>
      </c>
      <c r="B1962">
        <v>-8.26171875</v>
      </c>
      <c r="C1962">
        <v>39.9502831</v>
      </c>
      <c r="D1962" t="str">
        <f t="shared" si="91"/>
        <v>NO</v>
      </c>
      <c r="E1962" t="str">
        <f t="shared" si="93"/>
        <v>NO</v>
      </c>
      <c r="F1962">
        <f t="shared" si="92"/>
        <v>1.3977471890831488</v>
      </c>
    </row>
    <row r="1963" spans="1:6" x14ac:dyDescent="0.25">
      <c r="A1963">
        <v>20445</v>
      </c>
      <c r="B1963">
        <v>-7.734375</v>
      </c>
      <c r="C1963">
        <v>52.734375</v>
      </c>
      <c r="D1963" t="str">
        <f t="shared" si="91"/>
        <v>NO</v>
      </c>
      <c r="E1963" t="str">
        <f t="shared" si="93"/>
        <v>NO</v>
      </c>
      <c r="F1963">
        <f t="shared" si="92"/>
        <v>1.5560168233319933</v>
      </c>
    </row>
    <row r="1964" spans="1:6" x14ac:dyDescent="0.25">
      <c r="A1964">
        <v>20455</v>
      </c>
      <c r="B1964">
        <v>-7.119140625</v>
      </c>
      <c r="C1964">
        <v>55.930396999999999</v>
      </c>
      <c r="D1964" t="str">
        <f t="shared" si="91"/>
        <v>NO</v>
      </c>
      <c r="E1964" t="str">
        <f t="shared" si="93"/>
        <v>NO</v>
      </c>
      <c r="F1964">
        <f t="shared" si="92"/>
        <v>1.6928648264999724</v>
      </c>
    </row>
    <row r="1965" spans="1:6" x14ac:dyDescent="0.25">
      <c r="A1965">
        <v>20466</v>
      </c>
      <c r="B1965">
        <v>-6.50390625</v>
      </c>
      <c r="C1965">
        <v>61.5234375</v>
      </c>
      <c r="D1965" t="str">
        <f t="shared" si="91"/>
        <v>NO</v>
      </c>
      <c r="E1965" t="str">
        <f t="shared" si="93"/>
        <v>NO</v>
      </c>
      <c r="F1965">
        <f t="shared" si="92"/>
        <v>1.8041314924069507</v>
      </c>
    </row>
    <row r="1966" spans="1:6" x14ac:dyDescent="0.25">
      <c r="A1966">
        <v>20476</v>
      </c>
      <c r="B1966">
        <v>-5.80078125</v>
      </c>
      <c r="C1966">
        <v>63.9204559</v>
      </c>
      <c r="D1966" t="str">
        <f t="shared" si="91"/>
        <v>NO</v>
      </c>
      <c r="E1966" t="str">
        <f t="shared" si="93"/>
        <v>NO</v>
      </c>
      <c r="F1966">
        <f t="shared" si="92"/>
        <v>1.9054733945720352</v>
      </c>
    </row>
    <row r="1967" spans="1:6" x14ac:dyDescent="0.25">
      <c r="A1967">
        <v>20487</v>
      </c>
      <c r="B1967">
        <v>-5.09765625</v>
      </c>
      <c r="C1967">
        <v>70.3125</v>
      </c>
      <c r="D1967" t="str">
        <f t="shared" si="91"/>
        <v>NO</v>
      </c>
      <c r="E1967" t="str">
        <f t="shared" si="93"/>
        <v>NO</v>
      </c>
      <c r="F1967">
        <f t="shared" si="92"/>
        <v>1.9958223580182743</v>
      </c>
    </row>
    <row r="1968" spans="1:6" x14ac:dyDescent="0.25">
      <c r="A1968">
        <v>20497</v>
      </c>
      <c r="B1968">
        <v>-4.306640625</v>
      </c>
      <c r="C1968">
        <v>79.1015625</v>
      </c>
      <c r="D1968" t="str">
        <f t="shared" si="91"/>
        <v>NO</v>
      </c>
      <c r="E1968" t="str">
        <f t="shared" si="93"/>
        <v>NO</v>
      </c>
      <c r="F1968">
        <f t="shared" si="92"/>
        <v>2.0626516575397704</v>
      </c>
    </row>
    <row r="1969" spans="1:6" x14ac:dyDescent="0.25">
      <c r="A1969">
        <v>20507</v>
      </c>
      <c r="B1969">
        <v>-3.515625</v>
      </c>
      <c r="C1969">
        <v>71.910514800000001</v>
      </c>
      <c r="D1969" t="str">
        <f t="shared" si="91"/>
        <v>NO</v>
      </c>
      <c r="E1969" t="str">
        <f t="shared" si="93"/>
        <v>NO</v>
      </c>
      <c r="F1969">
        <f t="shared" si="92"/>
        <v>2.1150639430992242</v>
      </c>
    </row>
    <row r="1970" spans="1:6" x14ac:dyDescent="0.25">
      <c r="A1970">
        <v>20518</v>
      </c>
      <c r="B1970">
        <v>-2.724609375</v>
      </c>
      <c r="C1970">
        <v>79.1015625</v>
      </c>
      <c r="D1970" t="str">
        <f t="shared" si="91"/>
        <v>NO</v>
      </c>
      <c r="E1970" t="str">
        <f t="shared" si="93"/>
        <v>NO</v>
      </c>
      <c r="F1970">
        <f t="shared" si="92"/>
        <v>2.160036163027355</v>
      </c>
    </row>
    <row r="1971" spans="1:6" x14ac:dyDescent="0.25">
      <c r="A1971">
        <v>20528</v>
      </c>
      <c r="B1971">
        <v>-1.845703125</v>
      </c>
      <c r="C1971">
        <v>79.900566100000006</v>
      </c>
      <c r="D1971" t="str">
        <f t="shared" si="91"/>
        <v>NO</v>
      </c>
      <c r="E1971" t="str">
        <f t="shared" si="93"/>
        <v>NO</v>
      </c>
      <c r="F1971">
        <f t="shared" si="92"/>
        <v>2.1749956503638259</v>
      </c>
    </row>
    <row r="1972" spans="1:6" x14ac:dyDescent="0.25">
      <c r="A1972">
        <v>20539</v>
      </c>
      <c r="B1972">
        <v>-0.966796875</v>
      </c>
      <c r="C1972">
        <v>87.890625</v>
      </c>
      <c r="D1972" t="str">
        <f t="shared" si="91"/>
        <v>NO</v>
      </c>
      <c r="E1972" t="str">
        <f t="shared" si="93"/>
        <v>NO</v>
      </c>
      <c r="F1972">
        <f t="shared" si="92"/>
        <v>2.190027139573917</v>
      </c>
    </row>
    <row r="1973" spans="1:6" x14ac:dyDescent="0.25">
      <c r="A1973">
        <v>20549</v>
      </c>
      <c r="B1973">
        <v>-0.17578125</v>
      </c>
      <c r="C1973">
        <v>71.910514800000001</v>
      </c>
      <c r="D1973" t="str">
        <f t="shared" si="91"/>
        <v>NO</v>
      </c>
      <c r="E1973" t="str">
        <f t="shared" si="93"/>
        <v>NO</v>
      </c>
      <c r="F1973">
        <f t="shared" si="92"/>
        <v>2.1862789560868312</v>
      </c>
    </row>
    <row r="1974" spans="1:6" x14ac:dyDescent="0.25">
      <c r="A1974">
        <v>20560</v>
      </c>
      <c r="B1974">
        <v>0.703125</v>
      </c>
      <c r="C1974">
        <v>87.890625</v>
      </c>
      <c r="D1974" t="str">
        <f t="shared" si="91"/>
        <v>NO</v>
      </c>
      <c r="E1974" t="str">
        <f t="shared" si="93"/>
        <v>NO</v>
      </c>
      <c r="F1974">
        <f t="shared" si="92"/>
        <v>2.1488813461983103</v>
      </c>
    </row>
    <row r="1975" spans="1:6" x14ac:dyDescent="0.25">
      <c r="A1975">
        <v>20570</v>
      </c>
      <c r="B1975">
        <v>1.58203125</v>
      </c>
      <c r="C1975">
        <v>87.890625</v>
      </c>
      <c r="D1975" t="str">
        <f t="shared" si="91"/>
        <v>NO</v>
      </c>
      <c r="E1975" t="str">
        <f t="shared" si="93"/>
        <v>NO</v>
      </c>
      <c r="F1975">
        <f t="shared" si="92"/>
        <v>2.1004495048818939</v>
      </c>
    </row>
    <row r="1976" spans="1:6" x14ac:dyDescent="0.25">
      <c r="A1976">
        <v>20580</v>
      </c>
      <c r="B1976">
        <v>2.373046875</v>
      </c>
      <c r="C1976">
        <v>71.910514800000001</v>
      </c>
      <c r="D1976" t="str">
        <f t="shared" si="91"/>
        <v>NO</v>
      </c>
      <c r="E1976" t="str">
        <f t="shared" si="93"/>
        <v>NO</v>
      </c>
      <c r="F1976">
        <f t="shared" si="92"/>
        <v>2.0411324353535574</v>
      </c>
    </row>
    <row r="1977" spans="1:6" x14ac:dyDescent="0.25">
      <c r="A1977">
        <v>20591</v>
      </c>
      <c r="B1977">
        <v>3.251953125</v>
      </c>
      <c r="C1977">
        <v>87.890625</v>
      </c>
      <c r="D1977" t="str">
        <f t="shared" si="91"/>
        <v>NO</v>
      </c>
      <c r="E1977" t="str">
        <f t="shared" si="93"/>
        <v>NO</v>
      </c>
      <c r="F1977">
        <f t="shared" si="92"/>
        <v>1.9601679656011983</v>
      </c>
    </row>
    <row r="1978" spans="1:6" x14ac:dyDescent="0.25">
      <c r="A1978">
        <v>20601</v>
      </c>
      <c r="B1978">
        <v>4.04296875</v>
      </c>
      <c r="C1978">
        <v>71.910514800000001</v>
      </c>
      <c r="D1978" t="str">
        <f t="shared" si="91"/>
        <v>NO</v>
      </c>
      <c r="E1978" t="str">
        <f t="shared" si="93"/>
        <v>NO</v>
      </c>
      <c r="F1978">
        <f t="shared" si="92"/>
        <v>1.8609602125240765</v>
      </c>
    </row>
    <row r="1979" spans="1:6" x14ac:dyDescent="0.25">
      <c r="A1979">
        <v>20612</v>
      </c>
      <c r="B1979">
        <v>4.74609375</v>
      </c>
      <c r="C1979">
        <v>70.3125</v>
      </c>
      <c r="D1979" t="str">
        <f t="shared" si="91"/>
        <v>NO</v>
      </c>
      <c r="E1979" t="str">
        <f t="shared" si="93"/>
        <v>NO</v>
      </c>
      <c r="F1979">
        <f t="shared" si="92"/>
        <v>1.744305747012977</v>
      </c>
    </row>
    <row r="1980" spans="1:6" x14ac:dyDescent="0.25">
      <c r="A1980">
        <v>20622</v>
      </c>
      <c r="B1980">
        <v>5.44921875</v>
      </c>
      <c r="C1980">
        <v>70.3125</v>
      </c>
      <c r="D1980" t="str">
        <f t="shared" si="91"/>
        <v>NO</v>
      </c>
      <c r="E1980" t="str">
        <f t="shared" si="93"/>
        <v>NO</v>
      </c>
      <c r="F1980">
        <f t="shared" si="92"/>
        <v>1.6072094615879937</v>
      </c>
    </row>
    <row r="1981" spans="1:6" x14ac:dyDescent="0.25">
      <c r="A1981">
        <v>20632</v>
      </c>
      <c r="B1981">
        <f>AVERAGE(B1980,B1982)</f>
        <v>6.1083984375</v>
      </c>
      <c r="C1981">
        <v>64.719460479999995</v>
      </c>
      <c r="D1981" t="str">
        <f t="shared" si="91"/>
        <v>NO</v>
      </c>
      <c r="E1981" t="str">
        <f t="shared" si="93"/>
        <v>NO</v>
      </c>
      <c r="F1981">
        <f t="shared" si="92"/>
        <v>1.4715342003609808</v>
      </c>
    </row>
    <row r="1982" spans="1:6" x14ac:dyDescent="0.25">
      <c r="A1982">
        <v>20643</v>
      </c>
      <c r="B1982">
        <v>6.767578125</v>
      </c>
      <c r="C1982">
        <v>56.329901190000001</v>
      </c>
      <c r="D1982" t="str">
        <f t="shared" si="91"/>
        <v>NO</v>
      </c>
      <c r="E1982" t="str">
        <f t="shared" si="93"/>
        <v>NO</v>
      </c>
      <c r="F1982">
        <f t="shared" si="92"/>
        <v>1.3390306502374734</v>
      </c>
    </row>
    <row r="1983" spans="1:6" x14ac:dyDescent="0.25">
      <c r="A1983">
        <v>20653</v>
      </c>
      <c r="B1983">
        <v>7.294921875</v>
      </c>
      <c r="C1983">
        <v>47.9403419</v>
      </c>
      <c r="D1983" t="str">
        <f t="shared" si="91"/>
        <v>NO</v>
      </c>
      <c r="E1983" t="str">
        <f t="shared" si="93"/>
        <v>NO</v>
      </c>
      <c r="F1983">
        <f t="shared" si="92"/>
        <v>1.1814388386591104</v>
      </c>
    </row>
    <row r="1984" spans="1:6" x14ac:dyDescent="0.25">
      <c r="A1984">
        <v>20664</v>
      </c>
      <c r="B1984">
        <v>7.734375</v>
      </c>
      <c r="C1984">
        <v>43.9453125</v>
      </c>
      <c r="D1984" t="str">
        <f t="shared" si="91"/>
        <v>NO</v>
      </c>
      <c r="E1984" t="str">
        <f t="shared" si="93"/>
        <v>NO</v>
      </c>
      <c r="F1984">
        <f t="shared" si="92"/>
        <v>1.0193273113797203</v>
      </c>
    </row>
    <row r="1985" spans="1:6" x14ac:dyDescent="0.25">
      <c r="A1985">
        <v>20674</v>
      </c>
      <c r="B1985">
        <v>8.173828125</v>
      </c>
      <c r="C1985">
        <v>39.9502831</v>
      </c>
      <c r="D1985" t="str">
        <f t="shared" si="91"/>
        <v>NO</v>
      </c>
      <c r="E1985" t="str">
        <f t="shared" si="93"/>
        <v>NO</v>
      </c>
      <c r="F1985">
        <f t="shared" si="92"/>
        <v>0.84097852115667915</v>
      </c>
    </row>
    <row r="1986" spans="1:6" x14ac:dyDescent="0.25">
      <c r="A1986">
        <v>20685</v>
      </c>
      <c r="B1986">
        <v>8.525390625</v>
      </c>
      <c r="C1986">
        <v>35.15625</v>
      </c>
      <c r="D1986" t="str">
        <f t="shared" si="91"/>
        <v>NO</v>
      </c>
      <c r="E1986" t="str">
        <f t="shared" si="93"/>
        <v>NO</v>
      </c>
      <c r="F1986">
        <f t="shared" si="92"/>
        <v>0.67545376819494463</v>
      </c>
    </row>
    <row r="1987" spans="1:6" x14ac:dyDescent="0.25">
      <c r="A1987">
        <v>20695</v>
      </c>
      <c r="B1987">
        <v>8.876953125</v>
      </c>
      <c r="C1987">
        <v>35.15625</v>
      </c>
      <c r="D1987" t="str">
        <f t="shared" si="91"/>
        <v>NO</v>
      </c>
      <c r="E1987" t="str">
        <f t="shared" si="93"/>
        <v>NO</v>
      </c>
      <c r="F1987">
        <f t="shared" si="92"/>
        <v>0.50987412039869584</v>
      </c>
    </row>
    <row r="1988" spans="1:6" x14ac:dyDescent="0.25">
      <c r="A1988">
        <v>20705</v>
      </c>
      <c r="B1988">
        <v>9.052734375</v>
      </c>
      <c r="C1988">
        <v>15.980114</v>
      </c>
      <c r="D1988" t="str">
        <f t="shared" si="91"/>
        <v>YES</v>
      </c>
      <c r="E1988" t="str">
        <f t="shared" si="93"/>
        <v>NO</v>
      </c>
      <c r="F1988">
        <f t="shared" si="92"/>
        <v>0.34609463177088573</v>
      </c>
    </row>
    <row r="1989" spans="1:6" x14ac:dyDescent="0.25">
      <c r="A1989">
        <v>20716</v>
      </c>
      <c r="B1989">
        <v>9.228515625</v>
      </c>
      <c r="C1989">
        <v>17.578125</v>
      </c>
      <c r="D1989" t="str">
        <f t="shared" si="91"/>
        <v>YES</v>
      </c>
      <c r="E1989" t="str">
        <f t="shared" si="93"/>
        <v>NO</v>
      </c>
      <c r="F1989">
        <f t="shared" si="92"/>
        <v>0.22735247513325813</v>
      </c>
    </row>
    <row r="1990" spans="1:6" x14ac:dyDescent="0.25">
      <c r="A1990">
        <v>20726</v>
      </c>
      <c r="B1990">
        <v>9.228515625</v>
      </c>
      <c r="C1990">
        <v>0</v>
      </c>
      <c r="D1990" t="str">
        <f t="shared" ref="D1990:D2053" si="94">IF(AND(B1991=MAX(B1987:B1995), _xlfn.STDEV.P(B1987:B1995)&gt;$G$5),"YES","NO")</f>
        <v>YES</v>
      </c>
      <c r="E1990" t="str">
        <f t="shared" si="93"/>
        <v>NO</v>
      </c>
      <c r="F1990">
        <f t="shared" ref="F1990:F2053" si="95">_xlfn.STDEV.P(B1987:B1995)</f>
        <v>0.2489755621871477</v>
      </c>
    </row>
    <row r="1991" spans="1:6" x14ac:dyDescent="0.25">
      <c r="A1991">
        <v>20737</v>
      </c>
      <c r="B1991">
        <v>9.228515625</v>
      </c>
      <c r="C1991">
        <v>0</v>
      </c>
      <c r="D1991" t="str">
        <f t="shared" si="94"/>
        <v>NO</v>
      </c>
      <c r="E1991" t="str">
        <f t="shared" si="93"/>
        <v>NO</v>
      </c>
      <c r="F1991">
        <f t="shared" si="95"/>
        <v>0.38223409747618997</v>
      </c>
    </row>
    <row r="1992" spans="1:6" x14ac:dyDescent="0.25">
      <c r="A1992">
        <v>20747</v>
      </c>
      <c r="B1992">
        <v>9.140625</v>
      </c>
      <c r="C1992">
        <v>-7.9900570000000002</v>
      </c>
      <c r="D1992" t="str">
        <f t="shared" si="94"/>
        <v>NO</v>
      </c>
      <c r="E1992" t="str">
        <f t="shared" si="93"/>
        <v>NO</v>
      </c>
      <c r="F1992">
        <f t="shared" si="95"/>
        <v>0.54652611639192272</v>
      </c>
    </row>
    <row r="1993" spans="1:6" x14ac:dyDescent="0.25">
      <c r="A1993">
        <v>20758</v>
      </c>
      <c r="B1993">
        <v>9.052734375</v>
      </c>
      <c r="C1993">
        <v>-8.7890625</v>
      </c>
      <c r="D1993" t="str">
        <f t="shared" si="94"/>
        <v>NO</v>
      </c>
      <c r="E1993" t="str">
        <f t="shared" si="93"/>
        <v>NO</v>
      </c>
      <c r="F1993">
        <f t="shared" si="95"/>
        <v>0.70122355746157194</v>
      </c>
    </row>
    <row r="1994" spans="1:6" x14ac:dyDescent="0.25">
      <c r="A1994">
        <v>20768</v>
      </c>
      <c r="B1994">
        <v>8.7890625</v>
      </c>
      <c r="C1994">
        <v>-26.3671875</v>
      </c>
      <c r="D1994" t="str">
        <f t="shared" si="94"/>
        <v>NO</v>
      </c>
      <c r="E1994" t="str">
        <f t="shared" si="93"/>
        <v>NO</v>
      </c>
      <c r="F1994">
        <f t="shared" si="95"/>
        <v>0.87868920931265571</v>
      </c>
    </row>
    <row r="1995" spans="1:6" x14ac:dyDescent="0.25">
      <c r="A1995">
        <v>20778</v>
      </c>
      <c r="B1995">
        <v>8.4375</v>
      </c>
      <c r="C1995">
        <v>-31.960228000000001</v>
      </c>
      <c r="D1995" t="str">
        <f t="shared" si="94"/>
        <v>NO</v>
      </c>
      <c r="E1995" t="str">
        <f t="shared" si="93"/>
        <v>NO</v>
      </c>
      <c r="F1995">
        <f t="shared" si="95"/>
        <v>1.0506106099828774</v>
      </c>
    </row>
    <row r="1996" spans="1:6" x14ac:dyDescent="0.25">
      <c r="A1996">
        <v>20789</v>
      </c>
      <c r="B1996">
        <v>8.0859375</v>
      </c>
      <c r="C1996">
        <v>-35.15625</v>
      </c>
      <c r="D1996" t="str">
        <f t="shared" si="94"/>
        <v>NO</v>
      </c>
      <c r="E1996" t="str">
        <f t="shared" si="93"/>
        <v>NO</v>
      </c>
      <c r="F1996">
        <f t="shared" si="95"/>
        <v>1.2240189341158978</v>
      </c>
    </row>
    <row r="1997" spans="1:6" x14ac:dyDescent="0.25">
      <c r="A1997">
        <v>20799</v>
      </c>
      <c r="B1997">
        <v>7.646484375</v>
      </c>
      <c r="C1997">
        <v>-39.9502831</v>
      </c>
      <c r="D1997" t="str">
        <f t="shared" si="94"/>
        <v>NO</v>
      </c>
      <c r="E1997" t="str">
        <f t="shared" si="93"/>
        <v>NO</v>
      </c>
      <c r="F1997">
        <f t="shared" si="95"/>
        <v>1.3570354103635132</v>
      </c>
    </row>
    <row r="1998" spans="1:6" x14ac:dyDescent="0.25">
      <c r="A1998">
        <v>20810</v>
      </c>
      <c r="B1998">
        <v>7.20703125</v>
      </c>
      <c r="C1998">
        <v>-43.9453125</v>
      </c>
      <c r="D1998" t="str">
        <f t="shared" si="94"/>
        <v>NO</v>
      </c>
      <c r="E1998" t="str">
        <f t="shared" si="93"/>
        <v>NO</v>
      </c>
      <c r="F1998">
        <f t="shared" si="95"/>
        <v>1.4955760568086194</v>
      </c>
    </row>
    <row r="1999" spans="1:6" x14ac:dyDescent="0.25">
      <c r="A1999">
        <v>20820</v>
      </c>
      <c r="B1999">
        <v>6.591796875</v>
      </c>
      <c r="C1999">
        <v>-55.930396999999999</v>
      </c>
      <c r="D1999" t="str">
        <f t="shared" si="94"/>
        <v>NO</v>
      </c>
      <c r="E1999" t="str">
        <f t="shared" si="93"/>
        <v>NO</v>
      </c>
      <c r="F1999">
        <f t="shared" si="95"/>
        <v>1.6331675750286618</v>
      </c>
    </row>
    <row r="2000" spans="1:6" x14ac:dyDescent="0.25">
      <c r="A2000">
        <v>20831</v>
      </c>
      <c r="B2000">
        <v>5.9765625</v>
      </c>
      <c r="C2000">
        <v>-61.5234375</v>
      </c>
      <c r="D2000" t="str">
        <f t="shared" si="94"/>
        <v>NO</v>
      </c>
      <c r="E2000" t="str">
        <f t="shared" si="93"/>
        <v>NO</v>
      </c>
      <c r="F2000">
        <f t="shared" si="95"/>
        <v>1.7521610540629535</v>
      </c>
    </row>
    <row r="2001" spans="1:6" x14ac:dyDescent="0.25">
      <c r="A2001">
        <v>20841</v>
      </c>
      <c r="B2001">
        <v>5.2734375</v>
      </c>
      <c r="C2001">
        <v>-70.3125</v>
      </c>
      <c r="D2001" t="str">
        <f t="shared" si="94"/>
        <v>NO</v>
      </c>
      <c r="E2001" t="str">
        <f t="shared" ref="E2001:E2064" si="96">IF(AND(B2002=MIN(B1998:B2006), _xlfn.STDEV.P(B1998:B2006)&gt;$G$5),"YES","NO")</f>
        <v>NO</v>
      </c>
      <c r="F2001">
        <f t="shared" si="95"/>
        <v>1.868120925812093</v>
      </c>
    </row>
    <row r="2002" spans="1:6" x14ac:dyDescent="0.25">
      <c r="A2002">
        <v>20851</v>
      </c>
      <c r="B2002">
        <v>4.658203125</v>
      </c>
      <c r="C2002">
        <v>-55.930396999999999</v>
      </c>
      <c r="D2002" t="str">
        <f t="shared" si="94"/>
        <v>NO</v>
      </c>
      <c r="E2002" t="str">
        <f t="shared" si="96"/>
        <v>NO</v>
      </c>
      <c r="F2002">
        <f t="shared" si="95"/>
        <v>1.9468649678714238</v>
      </c>
    </row>
    <row r="2003" spans="1:6" x14ac:dyDescent="0.25">
      <c r="A2003">
        <v>20862</v>
      </c>
      <c r="B2003">
        <v>3.8671875</v>
      </c>
      <c r="C2003">
        <v>-79.1015625</v>
      </c>
      <c r="D2003" t="str">
        <f t="shared" si="94"/>
        <v>NO</v>
      </c>
      <c r="E2003" t="str">
        <f t="shared" si="96"/>
        <v>NO</v>
      </c>
      <c r="F2003">
        <f t="shared" si="95"/>
        <v>2.0255139864191722</v>
      </c>
    </row>
    <row r="2004" spans="1:6" x14ac:dyDescent="0.25">
      <c r="A2004">
        <v>20872</v>
      </c>
      <c r="B2004">
        <v>3.076171875</v>
      </c>
      <c r="C2004">
        <v>-71.910514800000001</v>
      </c>
      <c r="D2004" t="str">
        <f t="shared" si="94"/>
        <v>NO</v>
      </c>
      <c r="E2004" t="str">
        <f t="shared" si="96"/>
        <v>NO</v>
      </c>
      <c r="F2004">
        <f t="shared" si="95"/>
        <v>2.0930356757216897</v>
      </c>
    </row>
    <row r="2005" spans="1:6" x14ac:dyDescent="0.25">
      <c r="A2005">
        <v>20883</v>
      </c>
      <c r="B2005">
        <v>2.28515625</v>
      </c>
      <c r="C2005">
        <v>-79.1015625</v>
      </c>
      <c r="D2005" t="str">
        <f t="shared" si="94"/>
        <v>NO</v>
      </c>
      <c r="E2005" t="str">
        <f t="shared" si="96"/>
        <v>NO</v>
      </c>
      <c r="F2005">
        <f t="shared" si="95"/>
        <v>2.1563685287848164</v>
      </c>
    </row>
    <row r="2006" spans="1:6" x14ac:dyDescent="0.25">
      <c r="A2006">
        <v>20893</v>
      </c>
      <c r="B2006">
        <v>1.40625</v>
      </c>
      <c r="C2006">
        <v>-79.900566100000006</v>
      </c>
      <c r="D2006" t="str">
        <f t="shared" si="94"/>
        <v>NO</v>
      </c>
      <c r="E2006" t="str">
        <f t="shared" si="96"/>
        <v>NO</v>
      </c>
      <c r="F2006">
        <f t="shared" si="95"/>
        <v>2.1750833429613969</v>
      </c>
    </row>
    <row r="2007" spans="1:6" x14ac:dyDescent="0.25">
      <c r="A2007">
        <v>20904</v>
      </c>
      <c r="B2007">
        <v>0.615234375</v>
      </c>
      <c r="C2007">
        <v>-79.1015625</v>
      </c>
      <c r="D2007" t="str">
        <f t="shared" si="94"/>
        <v>NO</v>
      </c>
      <c r="E2007" t="str">
        <f t="shared" si="96"/>
        <v>NO</v>
      </c>
      <c r="F2007">
        <f t="shared" si="95"/>
        <v>2.1788070158247224</v>
      </c>
    </row>
    <row r="2008" spans="1:6" x14ac:dyDescent="0.25">
      <c r="A2008">
        <v>20914</v>
      </c>
      <c r="B2008">
        <v>-0.263671875</v>
      </c>
      <c r="C2008">
        <v>-87.890625</v>
      </c>
      <c r="D2008" t="str">
        <f t="shared" si="94"/>
        <v>NO</v>
      </c>
      <c r="E2008" t="str">
        <f t="shared" si="96"/>
        <v>NO</v>
      </c>
      <c r="F2008">
        <f t="shared" si="95"/>
        <v>2.1676168070187849</v>
      </c>
    </row>
    <row r="2009" spans="1:6" x14ac:dyDescent="0.25">
      <c r="A2009">
        <v>20924</v>
      </c>
      <c r="B2009">
        <v>-1.142578125</v>
      </c>
      <c r="C2009">
        <v>-79.900566100000006</v>
      </c>
      <c r="D2009" t="str">
        <f t="shared" si="94"/>
        <v>NO</v>
      </c>
      <c r="E2009" t="str">
        <f t="shared" si="96"/>
        <v>NO</v>
      </c>
      <c r="F2009">
        <f t="shared" si="95"/>
        <v>2.1412789118697191</v>
      </c>
    </row>
    <row r="2010" spans="1:6" x14ac:dyDescent="0.25">
      <c r="A2010">
        <v>20935</v>
      </c>
      <c r="B2010">
        <v>-2.021484375</v>
      </c>
      <c r="C2010">
        <v>-87.890625</v>
      </c>
      <c r="D2010" t="str">
        <f t="shared" si="94"/>
        <v>NO</v>
      </c>
      <c r="E2010" t="str">
        <f t="shared" si="96"/>
        <v>NO</v>
      </c>
      <c r="F2010">
        <f t="shared" si="95"/>
        <v>2.0895242892512864</v>
      </c>
    </row>
    <row r="2011" spans="1:6" x14ac:dyDescent="0.25">
      <c r="A2011">
        <v>20945</v>
      </c>
      <c r="B2011">
        <v>-2.8125</v>
      </c>
      <c r="C2011">
        <v>-71.910514800000001</v>
      </c>
      <c r="D2011" t="str">
        <f t="shared" si="94"/>
        <v>NO</v>
      </c>
      <c r="E2011" t="str">
        <f t="shared" si="96"/>
        <v>NO</v>
      </c>
      <c r="F2011">
        <f t="shared" si="95"/>
        <v>2.0180611489202329</v>
      </c>
    </row>
    <row r="2012" spans="1:6" x14ac:dyDescent="0.25">
      <c r="A2012">
        <v>20956</v>
      </c>
      <c r="B2012">
        <v>-3.603515625</v>
      </c>
      <c r="C2012">
        <v>-79.1015625</v>
      </c>
      <c r="D2012" t="str">
        <f t="shared" si="94"/>
        <v>NO</v>
      </c>
      <c r="E2012" t="str">
        <f t="shared" si="96"/>
        <v>NO</v>
      </c>
      <c r="F2012">
        <f t="shared" si="95"/>
        <v>1.9352699489711054</v>
      </c>
    </row>
    <row r="2013" spans="1:6" x14ac:dyDescent="0.25">
      <c r="A2013">
        <v>20966</v>
      </c>
      <c r="B2013">
        <v>-4.39453125</v>
      </c>
      <c r="C2013">
        <v>-71.910514800000001</v>
      </c>
      <c r="D2013" t="str">
        <f t="shared" si="94"/>
        <v>NO</v>
      </c>
      <c r="E2013" t="str">
        <f t="shared" si="96"/>
        <v>NO</v>
      </c>
      <c r="F2013">
        <f t="shared" si="95"/>
        <v>1.8380141181279048</v>
      </c>
    </row>
    <row r="2014" spans="1:6" x14ac:dyDescent="0.25">
      <c r="A2014">
        <v>20977</v>
      </c>
      <c r="B2014">
        <v>-5.185546875</v>
      </c>
      <c r="C2014">
        <v>-79.1015625</v>
      </c>
      <c r="D2014" t="str">
        <f t="shared" si="94"/>
        <v>NO</v>
      </c>
      <c r="E2014" t="str">
        <f t="shared" si="96"/>
        <v>NO</v>
      </c>
      <c r="F2014">
        <f t="shared" si="95"/>
        <v>1.7410222420364494</v>
      </c>
    </row>
    <row r="2015" spans="1:6" x14ac:dyDescent="0.25">
      <c r="A2015">
        <v>20987</v>
      </c>
      <c r="B2015">
        <v>-5.80078125</v>
      </c>
      <c r="C2015">
        <v>-61.5234375</v>
      </c>
      <c r="D2015" t="str">
        <f t="shared" si="94"/>
        <v>NO</v>
      </c>
      <c r="E2015" t="str">
        <f t="shared" si="96"/>
        <v>NO</v>
      </c>
      <c r="F2015">
        <f t="shared" si="95"/>
        <v>1.6250892027800159</v>
      </c>
    </row>
    <row r="2016" spans="1:6" x14ac:dyDescent="0.25">
      <c r="A2016">
        <v>20997</v>
      </c>
      <c r="B2016">
        <v>-6.50390625</v>
      </c>
      <c r="C2016">
        <v>-63.9204559</v>
      </c>
      <c r="D2016" t="str">
        <f t="shared" si="94"/>
        <v>NO</v>
      </c>
      <c r="E2016" t="str">
        <f t="shared" si="96"/>
        <v>NO</v>
      </c>
      <c r="F2016">
        <f t="shared" si="95"/>
        <v>1.4906579611790769</v>
      </c>
    </row>
    <row r="2017" spans="1:6" x14ac:dyDescent="0.25">
      <c r="A2017">
        <v>21008</v>
      </c>
      <c r="B2017">
        <v>-7.119140625</v>
      </c>
      <c r="C2017">
        <v>-61.5234375</v>
      </c>
      <c r="D2017" t="str">
        <f t="shared" si="94"/>
        <v>NO</v>
      </c>
      <c r="E2017" t="str">
        <f t="shared" si="96"/>
        <v>NO</v>
      </c>
      <c r="F2017">
        <f t="shared" si="95"/>
        <v>1.3425514731315937</v>
      </c>
    </row>
    <row r="2018" spans="1:6" x14ac:dyDescent="0.25">
      <c r="A2018">
        <v>21018</v>
      </c>
      <c r="B2018">
        <v>-7.646484375</v>
      </c>
      <c r="C2018">
        <v>-47.9403419</v>
      </c>
      <c r="D2018" t="str">
        <f t="shared" si="94"/>
        <v>NO</v>
      </c>
      <c r="E2018" t="str">
        <f t="shared" si="96"/>
        <v>NO</v>
      </c>
      <c r="F2018">
        <f t="shared" si="95"/>
        <v>1.1907657089590766</v>
      </c>
    </row>
    <row r="2019" spans="1:6" x14ac:dyDescent="0.25">
      <c r="A2019">
        <v>21029</v>
      </c>
      <c r="B2019">
        <v>-8.173828125</v>
      </c>
      <c r="C2019">
        <v>-52.734375</v>
      </c>
      <c r="D2019" t="str">
        <f t="shared" si="94"/>
        <v>NO</v>
      </c>
      <c r="E2019" t="str">
        <f t="shared" si="96"/>
        <v>NO</v>
      </c>
      <c r="F2019">
        <f t="shared" si="95"/>
        <v>1.0160943927319972</v>
      </c>
    </row>
    <row r="2020" spans="1:6" x14ac:dyDescent="0.25">
      <c r="A2020">
        <v>21039</v>
      </c>
      <c r="B2020">
        <v>-8.61328125</v>
      </c>
      <c r="C2020">
        <v>-39.9502831</v>
      </c>
      <c r="D2020" t="str">
        <f t="shared" si="94"/>
        <v>NO</v>
      </c>
      <c r="E2020" t="str">
        <f t="shared" si="96"/>
        <v>NO</v>
      </c>
      <c r="F2020">
        <f t="shared" si="95"/>
        <v>0.83585991900510381</v>
      </c>
    </row>
    <row r="2021" spans="1:6" x14ac:dyDescent="0.25">
      <c r="A2021">
        <v>21050</v>
      </c>
      <c r="B2021">
        <v>-8.96484375</v>
      </c>
      <c r="C2021">
        <v>-35.15625</v>
      </c>
      <c r="D2021" t="str">
        <f t="shared" si="94"/>
        <v>NO</v>
      </c>
      <c r="E2021" t="str">
        <f t="shared" si="96"/>
        <v>NO</v>
      </c>
      <c r="F2021">
        <f t="shared" si="95"/>
        <v>0.65698781998258438</v>
      </c>
    </row>
    <row r="2022" spans="1:6" x14ac:dyDescent="0.25">
      <c r="A2022">
        <v>21060</v>
      </c>
      <c r="B2022">
        <v>-9.228515625</v>
      </c>
      <c r="C2022">
        <v>-26.3671875</v>
      </c>
      <c r="D2022" t="str">
        <f t="shared" si="94"/>
        <v>NO</v>
      </c>
      <c r="E2022" t="str">
        <f t="shared" si="96"/>
        <v>NO</v>
      </c>
      <c r="F2022">
        <f t="shared" si="95"/>
        <v>0.47259975127198678</v>
      </c>
    </row>
    <row r="2023" spans="1:6" x14ac:dyDescent="0.25">
      <c r="A2023">
        <v>21070</v>
      </c>
      <c r="B2023">
        <v>-9.404296875</v>
      </c>
      <c r="C2023">
        <v>-15.980114</v>
      </c>
      <c r="D2023" t="str">
        <f t="shared" si="94"/>
        <v>NO</v>
      </c>
      <c r="E2023" t="str">
        <f t="shared" si="96"/>
        <v>YES</v>
      </c>
      <c r="F2023">
        <f t="shared" si="95"/>
        <v>0.31219467506144105</v>
      </c>
    </row>
    <row r="2024" spans="1:6" x14ac:dyDescent="0.25">
      <c r="A2024">
        <v>21081</v>
      </c>
      <c r="B2024">
        <v>-9.580078125</v>
      </c>
      <c r="C2024">
        <v>-17.578125</v>
      </c>
      <c r="D2024" t="str">
        <f t="shared" si="94"/>
        <v>NO</v>
      </c>
      <c r="E2024" t="str">
        <f t="shared" si="96"/>
        <v>YES</v>
      </c>
      <c r="F2024">
        <f t="shared" si="95"/>
        <v>0.23720620706037343</v>
      </c>
    </row>
    <row r="2025" spans="1:6" x14ac:dyDescent="0.25">
      <c r="A2025">
        <v>21091</v>
      </c>
      <c r="B2025">
        <v>-9.580078125</v>
      </c>
      <c r="C2025">
        <v>0</v>
      </c>
      <c r="D2025" t="str">
        <f t="shared" si="94"/>
        <v>NO</v>
      </c>
      <c r="E2025" t="str">
        <f t="shared" si="96"/>
        <v>YES</v>
      </c>
      <c r="F2025">
        <f t="shared" si="95"/>
        <v>0.29133659941750584</v>
      </c>
    </row>
    <row r="2026" spans="1:6" x14ac:dyDescent="0.25">
      <c r="A2026">
        <v>21102</v>
      </c>
      <c r="B2026">
        <v>-9.580078125</v>
      </c>
      <c r="C2026">
        <v>0</v>
      </c>
      <c r="D2026" t="str">
        <f t="shared" si="94"/>
        <v>NO</v>
      </c>
      <c r="E2026" t="str">
        <f t="shared" si="96"/>
        <v>NO</v>
      </c>
      <c r="F2026">
        <f t="shared" si="95"/>
        <v>0.44042860483514379</v>
      </c>
    </row>
    <row r="2027" spans="1:6" x14ac:dyDescent="0.25">
      <c r="A2027">
        <v>21112</v>
      </c>
      <c r="B2027">
        <v>-9.4921875</v>
      </c>
      <c r="C2027">
        <v>7.9900570000000002</v>
      </c>
      <c r="D2027" t="str">
        <f t="shared" si="94"/>
        <v>NO</v>
      </c>
      <c r="E2027" t="str">
        <f t="shared" si="96"/>
        <v>NO</v>
      </c>
      <c r="F2027">
        <f t="shared" si="95"/>
        <v>0.6271325921094657</v>
      </c>
    </row>
    <row r="2028" spans="1:6" x14ac:dyDescent="0.25">
      <c r="A2028">
        <v>21123</v>
      </c>
      <c r="B2028">
        <v>-9.228515625</v>
      </c>
      <c r="C2028">
        <v>26.3671875</v>
      </c>
      <c r="D2028" t="str">
        <f t="shared" si="94"/>
        <v>NO</v>
      </c>
      <c r="E2028" t="str">
        <f t="shared" si="96"/>
        <v>NO</v>
      </c>
      <c r="F2028">
        <f t="shared" si="95"/>
        <v>0.80671392297122591</v>
      </c>
    </row>
    <row r="2029" spans="1:6" x14ac:dyDescent="0.25">
      <c r="A2029">
        <v>21133</v>
      </c>
      <c r="B2029">
        <v>-8.96484375</v>
      </c>
      <c r="C2029">
        <v>26.3671875</v>
      </c>
      <c r="D2029" t="str">
        <f t="shared" si="94"/>
        <v>NO</v>
      </c>
      <c r="E2029" t="str">
        <f t="shared" si="96"/>
        <v>NO</v>
      </c>
      <c r="F2029">
        <f t="shared" si="95"/>
        <v>0.97294250933179183</v>
      </c>
    </row>
    <row r="2030" spans="1:6" x14ac:dyDescent="0.25">
      <c r="A2030">
        <v>21143</v>
      </c>
      <c r="B2030">
        <v>-8.701171875</v>
      </c>
      <c r="C2030">
        <v>23.970171000000001</v>
      </c>
      <c r="D2030" t="str">
        <f t="shared" si="94"/>
        <v>NO</v>
      </c>
      <c r="E2030" t="str">
        <f t="shared" si="96"/>
        <v>NO</v>
      </c>
      <c r="F2030">
        <f t="shared" si="95"/>
        <v>1.1429536642459663</v>
      </c>
    </row>
    <row r="2031" spans="1:6" x14ac:dyDescent="0.25">
      <c r="A2031">
        <v>21154</v>
      </c>
      <c r="B2031">
        <v>-8.26171875</v>
      </c>
      <c r="C2031">
        <v>43.9453125</v>
      </c>
      <c r="D2031" t="str">
        <f t="shared" si="94"/>
        <v>NO</v>
      </c>
      <c r="E2031" t="str">
        <f t="shared" si="96"/>
        <v>NO</v>
      </c>
      <c r="F2031">
        <f t="shared" si="95"/>
        <v>1.3003324817093054</v>
      </c>
    </row>
    <row r="2032" spans="1:6" x14ac:dyDescent="0.25">
      <c r="A2032">
        <v>21164</v>
      </c>
      <c r="B2032">
        <v>-7.734375</v>
      </c>
      <c r="C2032">
        <v>47.9403419</v>
      </c>
      <c r="D2032" t="str">
        <f t="shared" si="94"/>
        <v>NO</v>
      </c>
      <c r="E2032" t="str">
        <f t="shared" si="96"/>
        <v>NO</v>
      </c>
      <c r="F2032">
        <f t="shared" si="95"/>
        <v>1.4509760235436138</v>
      </c>
    </row>
    <row r="2033" spans="1:6" x14ac:dyDescent="0.25">
      <c r="A2033">
        <v>21175</v>
      </c>
      <c r="B2033">
        <v>-7.20703125</v>
      </c>
      <c r="C2033">
        <v>52.734375</v>
      </c>
      <c r="D2033" t="str">
        <f t="shared" si="94"/>
        <v>NO</v>
      </c>
      <c r="E2033" t="str">
        <f t="shared" si="96"/>
        <v>NO</v>
      </c>
      <c r="F2033">
        <f t="shared" si="95"/>
        <v>1.5950587266018119</v>
      </c>
    </row>
    <row r="2034" spans="1:6" x14ac:dyDescent="0.25">
      <c r="A2034">
        <v>21185</v>
      </c>
      <c r="B2034">
        <v>-6.6796875</v>
      </c>
      <c r="C2034">
        <v>52.734375</v>
      </c>
      <c r="D2034" t="str">
        <f t="shared" si="94"/>
        <v>NO</v>
      </c>
      <c r="E2034" t="str">
        <f t="shared" si="96"/>
        <v>NO</v>
      </c>
      <c r="F2034">
        <f t="shared" si="95"/>
        <v>1.7112986562316679</v>
      </c>
    </row>
    <row r="2035" spans="1:6" x14ac:dyDescent="0.25">
      <c r="A2035">
        <v>21195</v>
      </c>
      <c r="B2035">
        <v>-5.9765625</v>
      </c>
      <c r="C2035">
        <v>63.9204559</v>
      </c>
      <c r="D2035" t="str">
        <f t="shared" si="94"/>
        <v>NO</v>
      </c>
      <c r="E2035" t="str">
        <f t="shared" si="96"/>
        <v>NO</v>
      </c>
      <c r="F2035">
        <f t="shared" si="95"/>
        <v>1.8121484876006384</v>
      </c>
    </row>
    <row r="2036" spans="1:6" x14ac:dyDescent="0.25">
      <c r="A2036">
        <v>21206</v>
      </c>
      <c r="B2036">
        <v>-5.2734375</v>
      </c>
      <c r="C2036">
        <v>70.3125</v>
      </c>
      <c r="D2036" t="str">
        <f t="shared" si="94"/>
        <v>NO</v>
      </c>
      <c r="E2036" t="str">
        <f t="shared" si="96"/>
        <v>NO</v>
      </c>
      <c r="F2036">
        <f t="shared" si="95"/>
        <v>1.9167013856258768</v>
      </c>
    </row>
    <row r="2037" spans="1:6" x14ac:dyDescent="0.25">
      <c r="A2037">
        <v>21216</v>
      </c>
      <c r="B2037">
        <v>-4.5703125</v>
      </c>
      <c r="C2037">
        <v>63.9204559</v>
      </c>
      <c r="D2037" t="str">
        <f t="shared" si="94"/>
        <v>NO</v>
      </c>
      <c r="E2037" t="str">
        <f t="shared" si="96"/>
        <v>NO</v>
      </c>
      <c r="F2037">
        <f t="shared" si="95"/>
        <v>2.0102011873134895</v>
      </c>
    </row>
    <row r="2038" spans="1:6" x14ac:dyDescent="0.25">
      <c r="A2038">
        <v>21227</v>
      </c>
      <c r="B2038">
        <v>-3.779296875</v>
      </c>
      <c r="C2038">
        <v>79.1015625</v>
      </c>
      <c r="D2038" t="str">
        <f t="shared" si="94"/>
        <v>NO</v>
      </c>
      <c r="E2038" t="str">
        <f t="shared" si="96"/>
        <v>NO</v>
      </c>
      <c r="F2038">
        <f t="shared" si="95"/>
        <v>2.0626516575397704</v>
      </c>
    </row>
    <row r="2039" spans="1:6" x14ac:dyDescent="0.25">
      <c r="A2039">
        <v>21237</v>
      </c>
      <c r="B2039">
        <v>-2.98828125</v>
      </c>
      <c r="C2039">
        <v>71.910514800000001</v>
      </c>
      <c r="D2039" t="str">
        <f t="shared" si="94"/>
        <v>NO</v>
      </c>
      <c r="E2039" t="str">
        <f t="shared" si="96"/>
        <v>NO</v>
      </c>
      <c r="F2039">
        <f t="shared" si="95"/>
        <v>2.1150639430992242</v>
      </c>
    </row>
    <row r="2040" spans="1:6" x14ac:dyDescent="0.25">
      <c r="A2040">
        <v>21248</v>
      </c>
      <c r="B2040">
        <v>-2.197265625</v>
      </c>
      <c r="C2040">
        <v>79.1015625</v>
      </c>
      <c r="D2040" t="str">
        <f t="shared" si="94"/>
        <v>NO</v>
      </c>
      <c r="E2040" t="str">
        <f t="shared" si="96"/>
        <v>NO</v>
      </c>
      <c r="F2040">
        <f t="shared" si="95"/>
        <v>2.1447944965933652</v>
      </c>
    </row>
    <row r="2041" spans="1:6" x14ac:dyDescent="0.25">
      <c r="A2041">
        <v>21258</v>
      </c>
      <c r="B2041">
        <v>-1.318359375</v>
      </c>
      <c r="C2041">
        <v>87.890625</v>
      </c>
      <c r="D2041" t="str">
        <f t="shared" si="94"/>
        <v>NO</v>
      </c>
      <c r="E2041" t="str">
        <f t="shared" si="96"/>
        <v>NO</v>
      </c>
      <c r="F2041">
        <f t="shared" si="95"/>
        <v>2.148526276574902</v>
      </c>
    </row>
    <row r="2042" spans="1:6" x14ac:dyDescent="0.25">
      <c r="A2042">
        <v>21268</v>
      </c>
      <c r="B2042">
        <v>-0.439453125</v>
      </c>
      <c r="C2042">
        <v>79.900566100000006</v>
      </c>
      <c r="D2042" t="str">
        <f t="shared" si="94"/>
        <v>NO</v>
      </c>
      <c r="E2042" t="str">
        <f t="shared" si="96"/>
        <v>NO</v>
      </c>
      <c r="F2042">
        <f t="shared" si="95"/>
        <v>2.1410562122703745</v>
      </c>
    </row>
    <row r="2043" spans="1:6" x14ac:dyDescent="0.25">
      <c r="A2043">
        <v>21279</v>
      </c>
      <c r="B2043">
        <v>0.3515625</v>
      </c>
      <c r="C2043">
        <v>79.1015625</v>
      </c>
      <c r="D2043" t="str">
        <f t="shared" si="94"/>
        <v>NO</v>
      </c>
      <c r="E2043" t="str">
        <f t="shared" si="96"/>
        <v>NO</v>
      </c>
      <c r="F2043">
        <f t="shared" si="95"/>
        <v>2.1222660204421682</v>
      </c>
    </row>
    <row r="2044" spans="1:6" x14ac:dyDescent="0.25">
      <c r="A2044">
        <v>21289</v>
      </c>
      <c r="B2044">
        <v>1.23046875</v>
      </c>
      <c r="C2044">
        <v>79.900566100000006</v>
      </c>
      <c r="D2044" t="str">
        <f t="shared" si="94"/>
        <v>NO</v>
      </c>
      <c r="E2044" t="str">
        <f t="shared" si="96"/>
        <v>NO</v>
      </c>
      <c r="F2044">
        <f t="shared" si="95"/>
        <v>2.0770269949365878</v>
      </c>
    </row>
    <row r="2045" spans="1:6" x14ac:dyDescent="0.25">
      <c r="A2045">
        <v>21300</v>
      </c>
      <c r="B2045">
        <v>2.021484375</v>
      </c>
      <c r="C2045">
        <v>79.1015625</v>
      </c>
      <c r="D2045" t="str">
        <f t="shared" si="94"/>
        <v>NO</v>
      </c>
      <c r="E2045" t="str">
        <f t="shared" si="96"/>
        <v>NO</v>
      </c>
      <c r="F2045">
        <f t="shared" si="95"/>
        <v>2.0136140950124513</v>
      </c>
    </row>
    <row r="2046" spans="1:6" x14ac:dyDescent="0.25">
      <c r="A2046">
        <v>21310</v>
      </c>
      <c r="B2046">
        <v>2.8125</v>
      </c>
      <c r="C2046">
        <v>71.910514800000001</v>
      </c>
      <c r="D2046" t="str">
        <f t="shared" si="94"/>
        <v>NO</v>
      </c>
      <c r="E2046" t="str">
        <f t="shared" si="96"/>
        <v>NO</v>
      </c>
      <c r="F2046">
        <f t="shared" si="95"/>
        <v>1.9430894520459792</v>
      </c>
    </row>
    <row r="2047" spans="1:6" x14ac:dyDescent="0.25">
      <c r="A2047">
        <v>21321</v>
      </c>
      <c r="B2047">
        <v>3.603515625</v>
      </c>
      <c r="C2047">
        <v>79.1015625</v>
      </c>
      <c r="D2047" t="str">
        <f t="shared" si="94"/>
        <v>NO</v>
      </c>
      <c r="E2047" t="str">
        <f t="shared" si="96"/>
        <v>NO</v>
      </c>
      <c r="F2047">
        <f t="shared" si="95"/>
        <v>1.8564964259303565</v>
      </c>
    </row>
    <row r="2048" spans="1:6" x14ac:dyDescent="0.25">
      <c r="A2048">
        <v>21331</v>
      </c>
      <c r="B2048">
        <v>4.39453125</v>
      </c>
      <c r="C2048">
        <v>79.1015625</v>
      </c>
      <c r="D2048" t="str">
        <f t="shared" si="94"/>
        <v>NO</v>
      </c>
      <c r="E2048" t="str">
        <f t="shared" si="96"/>
        <v>NO</v>
      </c>
      <c r="F2048">
        <f t="shared" si="95"/>
        <v>1.7529228869122959</v>
      </c>
    </row>
    <row r="2049" spans="1:6" x14ac:dyDescent="0.25">
      <c r="A2049">
        <v>21341</v>
      </c>
      <c r="B2049">
        <v>5.09765625</v>
      </c>
      <c r="C2049">
        <v>63.9204559</v>
      </c>
      <c r="D2049" t="str">
        <f t="shared" si="94"/>
        <v>NO</v>
      </c>
      <c r="E2049" t="str">
        <f t="shared" si="96"/>
        <v>NO</v>
      </c>
      <c r="F2049">
        <f t="shared" si="95"/>
        <v>1.6301282511613542</v>
      </c>
    </row>
    <row r="2050" spans="1:6" x14ac:dyDescent="0.25">
      <c r="A2050">
        <v>21352</v>
      </c>
      <c r="B2050">
        <v>5.712890625</v>
      </c>
      <c r="C2050">
        <v>61.5234375</v>
      </c>
      <c r="D2050" t="str">
        <f t="shared" si="94"/>
        <v>NO</v>
      </c>
      <c r="E2050" t="str">
        <f t="shared" si="96"/>
        <v>NO</v>
      </c>
      <c r="F2050">
        <f t="shared" si="95"/>
        <v>1.5017486552141472</v>
      </c>
    </row>
    <row r="2051" spans="1:6" x14ac:dyDescent="0.25">
      <c r="A2051">
        <v>21362</v>
      </c>
      <c r="B2051">
        <v>6.328125</v>
      </c>
      <c r="C2051">
        <v>55.930396999999999</v>
      </c>
      <c r="D2051" t="str">
        <f t="shared" si="94"/>
        <v>NO</v>
      </c>
      <c r="E2051" t="str">
        <f t="shared" si="96"/>
        <v>NO</v>
      </c>
      <c r="F2051">
        <f t="shared" si="95"/>
        <v>1.3559808560710767</v>
      </c>
    </row>
    <row r="2052" spans="1:6" x14ac:dyDescent="0.25">
      <c r="A2052">
        <v>21373</v>
      </c>
      <c r="B2052">
        <v>6.943359375</v>
      </c>
      <c r="C2052">
        <v>61.5234375</v>
      </c>
      <c r="D2052" t="str">
        <f t="shared" si="94"/>
        <v>NO</v>
      </c>
      <c r="E2052" t="str">
        <f t="shared" si="96"/>
        <v>NO</v>
      </c>
      <c r="F2052">
        <f t="shared" si="95"/>
        <v>1.215025860546546</v>
      </c>
    </row>
    <row r="2053" spans="1:6" x14ac:dyDescent="0.25">
      <c r="A2053">
        <v>21383</v>
      </c>
      <c r="B2053">
        <v>7.3828125</v>
      </c>
      <c r="C2053">
        <v>39.9502831</v>
      </c>
      <c r="D2053" t="str">
        <f t="shared" si="94"/>
        <v>NO</v>
      </c>
      <c r="E2053" t="str">
        <f t="shared" si="96"/>
        <v>NO</v>
      </c>
      <c r="F2053">
        <f t="shared" si="95"/>
        <v>1.0679861808197122</v>
      </c>
    </row>
    <row r="2054" spans="1:6" x14ac:dyDescent="0.25">
      <c r="A2054">
        <v>21394</v>
      </c>
      <c r="B2054">
        <v>7.822265625</v>
      </c>
      <c r="C2054">
        <v>43.9453125</v>
      </c>
      <c r="D2054" t="str">
        <f t="shared" ref="D2054:D2117" si="97">IF(AND(B2055=MAX(B2051:B2059), _xlfn.STDEV.P(B2051:B2059)&gt;$G$5),"YES","NO")</f>
        <v>NO</v>
      </c>
      <c r="E2054" t="str">
        <f t="shared" si="96"/>
        <v>NO</v>
      </c>
      <c r="F2054">
        <f t="shared" ref="F2054:F2117" si="98">_xlfn.STDEV.P(B2051:B2059)</f>
        <v>0.90246211344905636</v>
      </c>
    </row>
    <row r="2055" spans="1:6" x14ac:dyDescent="0.25">
      <c r="A2055">
        <v>21404</v>
      </c>
      <c r="B2055">
        <v>8.26171875</v>
      </c>
      <c r="C2055">
        <v>43.9453125</v>
      </c>
      <c r="D2055" t="str">
        <f t="shared" si="97"/>
        <v>NO</v>
      </c>
      <c r="E2055" t="str">
        <f t="shared" si="96"/>
        <v>NO</v>
      </c>
      <c r="F2055">
        <f t="shared" si="98"/>
        <v>0.7388390749756929</v>
      </c>
    </row>
    <row r="2056" spans="1:6" x14ac:dyDescent="0.25">
      <c r="A2056">
        <v>21414</v>
      </c>
      <c r="B2056">
        <v>8.525390625</v>
      </c>
      <c r="C2056">
        <v>23.970171000000001</v>
      </c>
      <c r="D2056" t="str">
        <f t="shared" si="97"/>
        <v>NO</v>
      </c>
      <c r="E2056" t="str">
        <f t="shared" si="96"/>
        <v>NO</v>
      </c>
      <c r="F2056">
        <f t="shared" si="98"/>
        <v>0.58300045142966017</v>
      </c>
    </row>
    <row r="2057" spans="1:6" x14ac:dyDescent="0.25">
      <c r="A2057">
        <v>21425</v>
      </c>
      <c r="B2057">
        <v>8.7890625</v>
      </c>
      <c r="C2057">
        <v>26.3671875</v>
      </c>
      <c r="D2057" t="str">
        <f t="shared" si="97"/>
        <v>NO</v>
      </c>
      <c r="E2057" t="str">
        <f t="shared" si="96"/>
        <v>NO</v>
      </c>
      <c r="F2057">
        <f t="shared" si="98"/>
        <v>0.4138597675862713</v>
      </c>
    </row>
    <row r="2058" spans="1:6" x14ac:dyDescent="0.25">
      <c r="A2058">
        <v>21435</v>
      </c>
      <c r="B2058">
        <v>8.96484375</v>
      </c>
      <c r="C2058">
        <v>15.980114</v>
      </c>
      <c r="D2058" t="str">
        <f t="shared" si="97"/>
        <v>NO</v>
      </c>
      <c r="E2058" t="str">
        <f t="shared" si="96"/>
        <v>NO</v>
      </c>
      <c r="F2058">
        <f t="shared" si="98"/>
        <v>0.26851029462631876</v>
      </c>
    </row>
    <row r="2059" spans="1:6" x14ac:dyDescent="0.25">
      <c r="A2059">
        <v>21446</v>
      </c>
      <c r="B2059">
        <v>9.052734375</v>
      </c>
      <c r="C2059">
        <v>8.7890625</v>
      </c>
      <c r="D2059" t="str">
        <f t="shared" si="97"/>
        <v>YES</v>
      </c>
      <c r="E2059" t="str">
        <f t="shared" si="96"/>
        <v>NO</v>
      </c>
      <c r="F2059">
        <f t="shared" si="98"/>
        <v>0.23109686652732875</v>
      </c>
    </row>
    <row r="2060" spans="1:6" x14ac:dyDescent="0.25">
      <c r="A2060">
        <v>21456</v>
      </c>
      <c r="B2060">
        <v>9.140625</v>
      </c>
      <c r="C2060">
        <v>7.9900570000000002</v>
      </c>
      <c r="D2060" t="str">
        <f t="shared" si="97"/>
        <v>NO</v>
      </c>
      <c r="E2060" t="str">
        <f t="shared" si="96"/>
        <v>NO</v>
      </c>
      <c r="F2060">
        <f t="shared" si="98"/>
        <v>0.32093118603818327</v>
      </c>
    </row>
    <row r="2061" spans="1:6" x14ac:dyDescent="0.25">
      <c r="A2061">
        <v>21467</v>
      </c>
      <c r="B2061">
        <v>9.052734375</v>
      </c>
      <c r="C2061">
        <v>-8.7890625</v>
      </c>
      <c r="D2061" t="str">
        <f t="shared" si="97"/>
        <v>NO</v>
      </c>
      <c r="E2061" t="str">
        <f t="shared" si="96"/>
        <v>NO</v>
      </c>
      <c r="F2061">
        <f t="shared" si="98"/>
        <v>0.46136764886787957</v>
      </c>
    </row>
    <row r="2062" spans="1:6" x14ac:dyDescent="0.25">
      <c r="A2062">
        <v>21477</v>
      </c>
      <c r="B2062">
        <v>8.876953125</v>
      </c>
      <c r="C2062">
        <v>-17.578125</v>
      </c>
      <c r="D2062" t="str">
        <f t="shared" si="97"/>
        <v>NO</v>
      </c>
      <c r="E2062" t="str">
        <f t="shared" si="96"/>
        <v>NO</v>
      </c>
      <c r="F2062">
        <f t="shared" si="98"/>
        <v>0.63529124872228881</v>
      </c>
    </row>
    <row r="2063" spans="1:6" x14ac:dyDescent="0.25">
      <c r="A2063">
        <v>21487</v>
      </c>
      <c r="B2063">
        <v>8.701171875</v>
      </c>
      <c r="C2063">
        <v>-15.980114</v>
      </c>
      <c r="D2063" t="str">
        <f t="shared" si="97"/>
        <v>NO</v>
      </c>
      <c r="E2063" t="str">
        <f t="shared" si="96"/>
        <v>NO</v>
      </c>
      <c r="F2063">
        <f t="shared" si="98"/>
        <v>0.8098994967427865</v>
      </c>
    </row>
    <row r="2064" spans="1:6" x14ac:dyDescent="0.25">
      <c r="A2064">
        <v>21498</v>
      </c>
      <c r="B2064">
        <v>8.4375</v>
      </c>
      <c r="C2064">
        <v>-26.3671875</v>
      </c>
      <c r="D2064" t="str">
        <f t="shared" si="97"/>
        <v>NO</v>
      </c>
      <c r="E2064" t="str">
        <f t="shared" si="96"/>
        <v>NO</v>
      </c>
      <c r="F2064">
        <f t="shared" si="98"/>
        <v>0.97792873180625361</v>
      </c>
    </row>
    <row r="2065" spans="1:6" x14ac:dyDescent="0.25">
      <c r="A2065">
        <v>21508</v>
      </c>
      <c r="B2065">
        <v>8.0859375</v>
      </c>
      <c r="C2065">
        <v>-31.960228000000001</v>
      </c>
      <c r="D2065" t="str">
        <f t="shared" si="97"/>
        <v>NO</v>
      </c>
      <c r="E2065" t="str">
        <f t="shared" ref="E2065:E2128" si="99">IF(AND(B2066=MIN(B2062:B2070), _xlfn.STDEV.P(B2062:B2070)&gt;$G$5),"YES","NO")</f>
        <v>NO</v>
      </c>
      <c r="F2065">
        <f t="shared" si="98"/>
        <v>1.1369301510897805</v>
      </c>
    </row>
    <row r="2066" spans="1:6" x14ac:dyDescent="0.25">
      <c r="A2066">
        <v>21519</v>
      </c>
      <c r="B2066">
        <v>7.734375</v>
      </c>
      <c r="C2066">
        <v>-35.15625</v>
      </c>
      <c r="D2066" t="str">
        <f t="shared" si="97"/>
        <v>NO</v>
      </c>
      <c r="E2066" t="str">
        <f t="shared" si="99"/>
        <v>NO</v>
      </c>
      <c r="F2066">
        <f t="shared" si="98"/>
        <v>1.2988648373570886</v>
      </c>
    </row>
    <row r="2067" spans="1:6" x14ac:dyDescent="0.25">
      <c r="A2067">
        <v>21529</v>
      </c>
      <c r="B2067">
        <v>7.20703125</v>
      </c>
      <c r="C2067">
        <v>-47.9403419</v>
      </c>
      <c r="D2067" t="str">
        <f t="shared" si="97"/>
        <v>NO</v>
      </c>
      <c r="E2067" t="str">
        <f t="shared" si="99"/>
        <v>NO</v>
      </c>
      <c r="F2067">
        <f t="shared" si="98"/>
        <v>1.4426707275483897</v>
      </c>
    </row>
    <row r="2068" spans="1:6" x14ac:dyDescent="0.25">
      <c r="A2068">
        <v>21540</v>
      </c>
      <c r="B2068">
        <v>6.6796875</v>
      </c>
      <c r="C2068">
        <v>-52.734375</v>
      </c>
      <c r="D2068" t="str">
        <f t="shared" si="97"/>
        <v>NO</v>
      </c>
      <c r="E2068" t="str">
        <f t="shared" si="99"/>
        <v>NO</v>
      </c>
      <c r="F2068">
        <f t="shared" si="98"/>
        <v>1.5640861090251112</v>
      </c>
    </row>
    <row r="2069" spans="1:6" x14ac:dyDescent="0.25">
      <c r="A2069">
        <v>21550</v>
      </c>
      <c r="B2069">
        <f>AVERAGE(B2068,B2070)</f>
        <v>6.064453125</v>
      </c>
      <c r="C2069">
        <v>-58.59375</v>
      </c>
      <c r="D2069" t="str">
        <f t="shared" si="97"/>
        <v>NO</v>
      </c>
      <c r="E2069" t="str">
        <f t="shared" si="99"/>
        <v>NO</v>
      </c>
      <c r="F2069">
        <f t="shared" si="98"/>
        <v>1.6789492381944111</v>
      </c>
    </row>
    <row r="2070" spans="1:6" x14ac:dyDescent="0.25">
      <c r="A2070">
        <v>21560</v>
      </c>
      <c r="B2070">
        <v>5.44921875</v>
      </c>
      <c r="C2070">
        <v>-64.453125</v>
      </c>
      <c r="D2070" t="str">
        <f t="shared" si="97"/>
        <v>NO</v>
      </c>
      <c r="E2070" t="str">
        <f t="shared" si="99"/>
        <v>NO</v>
      </c>
      <c r="F2070">
        <f t="shared" si="98"/>
        <v>1.7853207835828744</v>
      </c>
    </row>
    <row r="2071" spans="1:6" x14ac:dyDescent="0.25">
      <c r="A2071">
        <v>21571</v>
      </c>
      <c r="B2071">
        <v>4.74609375</v>
      </c>
      <c r="C2071">
        <v>-70.3125</v>
      </c>
      <c r="D2071" t="str">
        <f t="shared" si="97"/>
        <v>NO</v>
      </c>
      <c r="E2071" t="str">
        <f t="shared" si="99"/>
        <v>NO</v>
      </c>
      <c r="F2071">
        <f t="shared" si="98"/>
        <v>1.8790138515187211</v>
      </c>
    </row>
    <row r="2072" spans="1:6" x14ac:dyDescent="0.25">
      <c r="A2072">
        <v>21581</v>
      </c>
      <c r="B2072">
        <v>4.04296875</v>
      </c>
      <c r="C2072">
        <v>-63.9204559</v>
      </c>
      <c r="D2072" t="str">
        <f t="shared" si="97"/>
        <v>NO</v>
      </c>
      <c r="E2072" t="str">
        <f t="shared" si="99"/>
        <v>NO</v>
      </c>
      <c r="F2072">
        <f t="shared" si="98"/>
        <v>1.9657308043612798</v>
      </c>
    </row>
    <row r="2073" spans="1:6" x14ac:dyDescent="0.25">
      <c r="A2073">
        <v>21592</v>
      </c>
      <c r="B2073">
        <v>3.33984375</v>
      </c>
      <c r="C2073">
        <v>-70.3125</v>
      </c>
      <c r="D2073" t="str">
        <f t="shared" si="97"/>
        <v>NO</v>
      </c>
      <c r="E2073" t="str">
        <f t="shared" si="99"/>
        <v>NO</v>
      </c>
      <c r="F2073">
        <f t="shared" si="98"/>
        <v>2.0327049326603501</v>
      </c>
    </row>
    <row r="2074" spans="1:6" x14ac:dyDescent="0.25">
      <c r="A2074">
        <v>21602</v>
      </c>
      <c r="B2074">
        <v>2.548828125</v>
      </c>
      <c r="C2074">
        <v>-71.910514800000001</v>
      </c>
      <c r="D2074" t="str">
        <f t="shared" si="97"/>
        <v>NO</v>
      </c>
      <c r="E2074" t="str">
        <f t="shared" si="99"/>
        <v>NO</v>
      </c>
      <c r="F2074">
        <f t="shared" si="98"/>
        <v>2.0735804838368872</v>
      </c>
    </row>
    <row r="2075" spans="1:6" x14ac:dyDescent="0.25">
      <c r="A2075">
        <v>21613</v>
      </c>
      <c r="B2075">
        <v>1.669921875</v>
      </c>
      <c r="C2075">
        <v>-87.890625</v>
      </c>
      <c r="D2075" t="str">
        <f t="shared" si="97"/>
        <v>NO</v>
      </c>
      <c r="E2075" t="str">
        <f t="shared" si="99"/>
        <v>NO</v>
      </c>
      <c r="F2075">
        <f t="shared" si="98"/>
        <v>2.1146580975724909</v>
      </c>
    </row>
    <row r="2076" spans="1:6" x14ac:dyDescent="0.25">
      <c r="A2076">
        <v>21623</v>
      </c>
      <c r="B2076">
        <v>0.87890625</v>
      </c>
      <c r="C2076">
        <v>-79.1015625</v>
      </c>
      <c r="D2076" t="str">
        <f t="shared" si="97"/>
        <v>NO</v>
      </c>
      <c r="E2076" t="str">
        <f t="shared" si="99"/>
        <v>NO</v>
      </c>
      <c r="F2076">
        <f t="shared" si="98"/>
        <v>2.1332917845176795</v>
      </c>
    </row>
    <row r="2077" spans="1:6" x14ac:dyDescent="0.25">
      <c r="A2077">
        <v>21633</v>
      </c>
      <c r="B2077">
        <v>0</v>
      </c>
      <c r="C2077">
        <v>-79.900566100000006</v>
      </c>
      <c r="D2077" t="str">
        <f t="shared" si="97"/>
        <v>NO</v>
      </c>
      <c r="E2077" t="str">
        <f t="shared" si="99"/>
        <v>NO</v>
      </c>
      <c r="F2077">
        <f t="shared" si="98"/>
        <v>2.1257681860587185</v>
      </c>
    </row>
    <row r="2078" spans="1:6" x14ac:dyDescent="0.25">
      <c r="A2078">
        <v>21644</v>
      </c>
      <c r="B2078">
        <v>-0.791015625</v>
      </c>
      <c r="C2078">
        <v>-79.1015625</v>
      </c>
      <c r="D2078" t="str">
        <f t="shared" si="97"/>
        <v>NO</v>
      </c>
      <c r="E2078" t="str">
        <f t="shared" si="99"/>
        <v>NO</v>
      </c>
      <c r="F2078">
        <f t="shared" si="98"/>
        <v>2.1068416500252813</v>
      </c>
    </row>
    <row r="2079" spans="1:6" x14ac:dyDescent="0.25">
      <c r="A2079">
        <v>21654</v>
      </c>
      <c r="B2079">
        <v>-1.58203125</v>
      </c>
      <c r="C2079">
        <v>-71.910514800000001</v>
      </c>
      <c r="D2079" t="str">
        <f t="shared" si="97"/>
        <v>NO</v>
      </c>
      <c r="E2079" t="str">
        <f t="shared" si="99"/>
        <v>NO</v>
      </c>
      <c r="F2079">
        <f t="shared" si="98"/>
        <v>2.0806969810036762</v>
      </c>
    </row>
    <row r="2080" spans="1:6" x14ac:dyDescent="0.25">
      <c r="A2080">
        <v>21665</v>
      </c>
      <c r="B2080">
        <v>-2.4609375</v>
      </c>
      <c r="C2080">
        <v>-87.890625</v>
      </c>
      <c r="D2080" t="str">
        <f t="shared" si="97"/>
        <v>NO</v>
      </c>
      <c r="E2080" t="str">
        <f t="shared" si="99"/>
        <v>NO</v>
      </c>
      <c r="F2080">
        <f t="shared" si="98"/>
        <v>2.0211777016773693</v>
      </c>
    </row>
    <row r="2081" spans="1:6" x14ac:dyDescent="0.25">
      <c r="A2081">
        <v>21675</v>
      </c>
      <c r="B2081">
        <v>-3.251953125</v>
      </c>
      <c r="C2081">
        <v>-71.910514800000001</v>
      </c>
      <c r="D2081" t="str">
        <f t="shared" si="97"/>
        <v>NO</v>
      </c>
      <c r="E2081" t="str">
        <f t="shared" si="99"/>
        <v>NO</v>
      </c>
      <c r="F2081">
        <f t="shared" si="98"/>
        <v>1.9546868754995006</v>
      </c>
    </row>
    <row r="2082" spans="1:6" x14ac:dyDescent="0.25">
      <c r="A2082">
        <v>21686</v>
      </c>
      <c r="B2082">
        <v>-4.04296875</v>
      </c>
      <c r="C2082">
        <v>-79.1015625</v>
      </c>
      <c r="D2082" t="str">
        <f t="shared" si="97"/>
        <v>NO</v>
      </c>
      <c r="E2082" t="str">
        <f t="shared" si="99"/>
        <v>NO</v>
      </c>
      <c r="F2082">
        <f t="shared" si="98"/>
        <v>1.87245514147494</v>
      </c>
    </row>
    <row r="2083" spans="1:6" x14ac:dyDescent="0.25">
      <c r="A2083">
        <v>21696</v>
      </c>
      <c r="B2083">
        <v>-4.833984375</v>
      </c>
      <c r="C2083">
        <v>-79.1015625</v>
      </c>
      <c r="D2083" t="str">
        <f t="shared" si="97"/>
        <v>NO</v>
      </c>
      <c r="E2083" t="str">
        <f t="shared" si="99"/>
        <v>NO</v>
      </c>
      <c r="F2083">
        <f t="shared" si="98"/>
        <v>1.7529228869122959</v>
      </c>
    </row>
    <row r="2084" spans="1:6" x14ac:dyDescent="0.25">
      <c r="A2084">
        <v>21706</v>
      </c>
      <c r="B2084">
        <v>-5.537109375</v>
      </c>
      <c r="C2084">
        <v>-63.9204559</v>
      </c>
      <c r="D2084" t="str">
        <f t="shared" si="97"/>
        <v>NO</v>
      </c>
      <c r="E2084" t="str">
        <f t="shared" si="99"/>
        <v>NO</v>
      </c>
      <c r="F2084">
        <f t="shared" si="98"/>
        <v>1.6438189706003119</v>
      </c>
    </row>
    <row r="2085" spans="1:6" x14ac:dyDescent="0.25">
      <c r="A2085">
        <v>21717</v>
      </c>
      <c r="B2085">
        <v>-6.15234375</v>
      </c>
      <c r="C2085">
        <v>-61.5234375</v>
      </c>
      <c r="D2085" t="str">
        <f t="shared" si="97"/>
        <v>NO</v>
      </c>
      <c r="E2085" t="str">
        <f t="shared" si="99"/>
        <v>NO</v>
      </c>
      <c r="F2085">
        <f t="shared" si="98"/>
        <v>1.5126949972764359</v>
      </c>
    </row>
    <row r="2086" spans="1:6" x14ac:dyDescent="0.25">
      <c r="A2086">
        <v>21727</v>
      </c>
      <c r="B2086">
        <v>-6.767578125</v>
      </c>
      <c r="C2086">
        <v>-55.930396999999999</v>
      </c>
      <c r="D2086" t="str">
        <f t="shared" si="97"/>
        <v>NO</v>
      </c>
      <c r="E2086" t="str">
        <f t="shared" si="99"/>
        <v>NO</v>
      </c>
      <c r="F2086">
        <f t="shared" si="98"/>
        <v>1.3641847605933575</v>
      </c>
    </row>
    <row r="2087" spans="1:6" x14ac:dyDescent="0.25">
      <c r="A2087">
        <v>21738</v>
      </c>
      <c r="B2087">
        <v>-7.3828125</v>
      </c>
      <c r="C2087">
        <v>-61.5234375</v>
      </c>
      <c r="D2087" t="str">
        <f t="shared" si="97"/>
        <v>NO</v>
      </c>
      <c r="E2087" t="str">
        <f t="shared" si="99"/>
        <v>NO</v>
      </c>
      <c r="F2087">
        <f t="shared" si="98"/>
        <v>1.2202733618483683</v>
      </c>
    </row>
    <row r="2088" spans="1:6" x14ac:dyDescent="0.25">
      <c r="A2088">
        <v>21748</v>
      </c>
      <c r="B2088">
        <v>-7.822265625</v>
      </c>
      <c r="C2088">
        <v>-43.9453125</v>
      </c>
      <c r="D2088" t="str">
        <f t="shared" si="97"/>
        <v>NO</v>
      </c>
      <c r="E2088" t="str">
        <f t="shared" si="99"/>
        <v>NO</v>
      </c>
      <c r="F2088">
        <f t="shared" si="98"/>
        <v>1.0700380293603324</v>
      </c>
    </row>
    <row r="2089" spans="1:6" x14ac:dyDescent="0.25">
      <c r="A2089">
        <v>21758</v>
      </c>
      <c r="B2089">
        <v>-8.349609375</v>
      </c>
      <c r="C2089">
        <v>-47.9403419</v>
      </c>
      <c r="D2089" t="str">
        <f t="shared" si="97"/>
        <v>NO</v>
      </c>
      <c r="E2089" t="str">
        <f t="shared" si="99"/>
        <v>NO</v>
      </c>
      <c r="F2089">
        <f t="shared" si="98"/>
        <v>0.89001229609878496</v>
      </c>
    </row>
    <row r="2090" spans="1:6" x14ac:dyDescent="0.25">
      <c r="A2090">
        <v>21769</v>
      </c>
      <c r="B2090">
        <v>-8.701171875</v>
      </c>
      <c r="C2090">
        <v>-35.15625</v>
      </c>
      <c r="D2090" t="str">
        <f t="shared" si="97"/>
        <v>NO</v>
      </c>
      <c r="E2090" t="str">
        <f t="shared" si="99"/>
        <v>NO</v>
      </c>
      <c r="F2090">
        <f t="shared" si="98"/>
        <v>0.71295750970484295</v>
      </c>
    </row>
    <row r="2091" spans="1:6" x14ac:dyDescent="0.25">
      <c r="A2091">
        <v>21779</v>
      </c>
      <c r="B2091">
        <v>-8.96484375</v>
      </c>
      <c r="C2091">
        <v>-23.970171000000001</v>
      </c>
      <c r="D2091" t="str">
        <f t="shared" si="97"/>
        <v>NO</v>
      </c>
      <c r="E2091" t="str">
        <f t="shared" si="99"/>
        <v>NO</v>
      </c>
      <c r="F2091">
        <f t="shared" si="98"/>
        <v>0.53861649348194052</v>
      </c>
    </row>
    <row r="2092" spans="1:6" x14ac:dyDescent="0.25">
      <c r="A2092">
        <v>21790</v>
      </c>
      <c r="B2092">
        <v>-9.228515625</v>
      </c>
      <c r="C2092">
        <v>-26.3671875</v>
      </c>
      <c r="D2092" t="str">
        <f t="shared" si="97"/>
        <v>NO</v>
      </c>
      <c r="E2092" t="str">
        <f t="shared" si="99"/>
        <v>NO</v>
      </c>
      <c r="F2092">
        <f t="shared" si="98"/>
        <v>0.3582800064032059</v>
      </c>
    </row>
    <row r="2093" spans="1:6" x14ac:dyDescent="0.25">
      <c r="A2093">
        <v>21800</v>
      </c>
      <c r="B2093">
        <v>-9.404296875</v>
      </c>
      <c r="C2093">
        <v>-15.980114</v>
      </c>
      <c r="D2093" t="str">
        <f t="shared" si="97"/>
        <v>NO</v>
      </c>
      <c r="E2093" t="str">
        <f t="shared" si="99"/>
        <v>NO</v>
      </c>
      <c r="F2093">
        <f t="shared" si="98"/>
        <v>0.2455040056636042</v>
      </c>
    </row>
    <row r="2094" spans="1:6" x14ac:dyDescent="0.25">
      <c r="A2094">
        <v>21811</v>
      </c>
      <c r="B2094">
        <v>-9.404296875</v>
      </c>
      <c r="C2094">
        <v>0</v>
      </c>
      <c r="D2094" t="str">
        <f t="shared" si="97"/>
        <v>NO</v>
      </c>
      <c r="E2094" t="str">
        <f t="shared" si="99"/>
        <v>YES</v>
      </c>
      <c r="F2094">
        <f t="shared" si="98"/>
        <v>0.2455040056636042</v>
      </c>
    </row>
    <row r="2095" spans="1:6" x14ac:dyDescent="0.25">
      <c r="A2095">
        <v>21821</v>
      </c>
      <c r="B2095">
        <v>-9.4921875</v>
      </c>
      <c r="C2095">
        <v>-8.7890625</v>
      </c>
      <c r="D2095" t="str">
        <f t="shared" si="97"/>
        <v>NO</v>
      </c>
      <c r="E2095" t="str">
        <f t="shared" si="99"/>
        <v>NO</v>
      </c>
      <c r="F2095">
        <f t="shared" si="98"/>
        <v>0.37973090029733558</v>
      </c>
    </row>
    <row r="2096" spans="1:6" x14ac:dyDescent="0.25">
      <c r="A2096">
        <v>21831</v>
      </c>
      <c r="B2096">
        <v>-9.31640625</v>
      </c>
      <c r="C2096">
        <v>15.980114</v>
      </c>
      <c r="D2096" t="str">
        <f t="shared" si="97"/>
        <v>NO</v>
      </c>
      <c r="E2096" t="str">
        <f t="shared" si="99"/>
        <v>NO</v>
      </c>
      <c r="F2096">
        <f t="shared" si="98"/>
        <v>0.55035167201583479</v>
      </c>
    </row>
    <row r="2097" spans="1:6" x14ac:dyDescent="0.25">
      <c r="A2097">
        <v>21842</v>
      </c>
      <c r="B2097">
        <v>-9.228515625</v>
      </c>
      <c r="C2097">
        <v>8.7890625</v>
      </c>
      <c r="D2097" t="str">
        <f t="shared" si="97"/>
        <v>NO</v>
      </c>
      <c r="E2097" t="str">
        <f t="shared" si="99"/>
        <v>NO</v>
      </c>
      <c r="F2097">
        <f t="shared" si="98"/>
        <v>0.72922479307009647</v>
      </c>
    </row>
    <row r="2098" spans="1:6" x14ac:dyDescent="0.25">
      <c r="A2098">
        <v>21852</v>
      </c>
      <c r="B2098">
        <v>-8.96484375</v>
      </c>
      <c r="C2098">
        <v>23.970171000000001</v>
      </c>
      <c r="D2098" t="str">
        <f t="shared" si="97"/>
        <v>NO</v>
      </c>
      <c r="E2098" t="str">
        <f t="shared" si="99"/>
        <v>NO</v>
      </c>
      <c r="F2098">
        <f t="shared" si="98"/>
        <v>0.90436225803048631</v>
      </c>
    </row>
    <row r="2099" spans="1:6" x14ac:dyDescent="0.25">
      <c r="A2099">
        <v>21863</v>
      </c>
      <c r="B2099">
        <v>-8.701171875</v>
      </c>
      <c r="C2099">
        <v>26.3671875</v>
      </c>
      <c r="D2099" t="str">
        <f t="shared" si="97"/>
        <v>NO</v>
      </c>
      <c r="E2099" t="str">
        <f t="shared" si="99"/>
        <v>NO</v>
      </c>
      <c r="F2099">
        <f t="shared" si="98"/>
        <v>1.0627943640947493</v>
      </c>
    </row>
    <row r="2100" spans="1:6" x14ac:dyDescent="0.25">
      <c r="A2100">
        <v>21873</v>
      </c>
      <c r="B2100">
        <v>-8.26171875</v>
      </c>
      <c r="C2100">
        <v>39.9502831</v>
      </c>
      <c r="D2100" t="str">
        <f t="shared" si="97"/>
        <v>NO</v>
      </c>
      <c r="E2100" t="str">
        <f t="shared" si="99"/>
        <v>NO</v>
      </c>
      <c r="F2100">
        <f t="shared" si="98"/>
        <v>1.2344924291453503</v>
      </c>
    </row>
    <row r="2101" spans="1:6" x14ac:dyDescent="0.25">
      <c r="A2101">
        <v>21884</v>
      </c>
      <c r="B2101">
        <v>-7.822265625</v>
      </c>
      <c r="C2101">
        <v>43.9453125</v>
      </c>
      <c r="D2101" t="str">
        <f t="shared" si="97"/>
        <v>NO</v>
      </c>
      <c r="E2101" t="str">
        <f t="shared" si="99"/>
        <v>NO</v>
      </c>
      <c r="F2101">
        <f t="shared" si="98"/>
        <v>1.383137982527751</v>
      </c>
    </row>
    <row r="2102" spans="1:6" x14ac:dyDescent="0.25">
      <c r="A2102">
        <v>21894</v>
      </c>
      <c r="B2102">
        <v>-7.294921875</v>
      </c>
      <c r="C2102">
        <v>52.734375</v>
      </c>
      <c r="D2102" t="str">
        <f t="shared" si="97"/>
        <v>NO</v>
      </c>
      <c r="E2102" t="str">
        <f t="shared" si="99"/>
        <v>NO</v>
      </c>
      <c r="F2102">
        <f t="shared" si="98"/>
        <v>1.5157810406143553</v>
      </c>
    </row>
    <row r="2103" spans="1:6" x14ac:dyDescent="0.25">
      <c r="A2103">
        <v>21904</v>
      </c>
      <c r="B2103">
        <v>-6.767578125</v>
      </c>
      <c r="C2103">
        <v>47.9403419</v>
      </c>
      <c r="D2103" t="str">
        <f t="shared" si="97"/>
        <v>NO</v>
      </c>
      <c r="E2103" t="str">
        <f t="shared" si="99"/>
        <v>NO</v>
      </c>
      <c r="F2103">
        <f t="shared" si="98"/>
        <v>1.6322330012325139</v>
      </c>
    </row>
    <row r="2104" spans="1:6" x14ac:dyDescent="0.25">
      <c r="A2104">
        <v>21915</v>
      </c>
      <c r="B2104">
        <v>-6.15234375</v>
      </c>
      <c r="C2104">
        <v>61.5234375</v>
      </c>
      <c r="D2104" t="str">
        <f t="shared" si="97"/>
        <v>NO</v>
      </c>
      <c r="E2104" t="str">
        <f t="shared" si="99"/>
        <v>NO</v>
      </c>
      <c r="F2104">
        <f t="shared" si="98"/>
        <v>1.7603063906227199</v>
      </c>
    </row>
    <row r="2105" spans="1:6" x14ac:dyDescent="0.25">
      <c r="A2105">
        <v>21925</v>
      </c>
      <c r="B2105">
        <v>-5.44921875</v>
      </c>
      <c r="C2105">
        <v>63.9204559</v>
      </c>
      <c r="D2105" t="str">
        <f t="shared" si="97"/>
        <v>NO</v>
      </c>
      <c r="E2105" t="str">
        <f t="shared" si="99"/>
        <v>NO</v>
      </c>
      <c r="F2105">
        <f t="shared" si="98"/>
        <v>1.8649020073640097</v>
      </c>
    </row>
    <row r="2106" spans="1:6" x14ac:dyDescent="0.25">
      <c r="A2106">
        <v>21936</v>
      </c>
      <c r="B2106">
        <v>-4.74609375</v>
      </c>
      <c r="C2106">
        <v>70.3125</v>
      </c>
      <c r="D2106" t="str">
        <f t="shared" si="97"/>
        <v>NO</v>
      </c>
      <c r="E2106" t="str">
        <f t="shared" si="99"/>
        <v>NO</v>
      </c>
      <c r="F2106">
        <f t="shared" si="98"/>
        <v>1.9499974959919821</v>
      </c>
    </row>
    <row r="2107" spans="1:6" x14ac:dyDescent="0.25">
      <c r="A2107">
        <v>21946</v>
      </c>
      <c r="B2107">
        <v>-4.04296875</v>
      </c>
      <c r="C2107">
        <v>63.9204559</v>
      </c>
      <c r="D2107" t="str">
        <f t="shared" si="97"/>
        <v>NO</v>
      </c>
      <c r="E2107" t="str">
        <f t="shared" si="99"/>
        <v>NO</v>
      </c>
      <c r="F2107">
        <f t="shared" si="98"/>
        <v>2.0211777016773693</v>
      </c>
    </row>
    <row r="2108" spans="1:6" x14ac:dyDescent="0.25">
      <c r="A2108">
        <v>21957</v>
      </c>
      <c r="B2108">
        <v>-3.251953125</v>
      </c>
      <c r="C2108">
        <v>79.1015625</v>
      </c>
      <c r="D2108" t="str">
        <f t="shared" si="97"/>
        <v>NO</v>
      </c>
      <c r="E2108" t="str">
        <f t="shared" si="99"/>
        <v>NO</v>
      </c>
      <c r="F2108">
        <f t="shared" si="98"/>
        <v>2.065977921108503</v>
      </c>
    </row>
    <row r="2109" spans="1:6" x14ac:dyDescent="0.25">
      <c r="A2109">
        <v>21967</v>
      </c>
      <c r="B2109">
        <v>-2.373046875</v>
      </c>
      <c r="C2109">
        <v>87.890625</v>
      </c>
      <c r="D2109" t="str">
        <f t="shared" si="97"/>
        <v>NO</v>
      </c>
      <c r="E2109" t="str">
        <f t="shared" si="99"/>
        <v>NO</v>
      </c>
      <c r="F2109">
        <f t="shared" si="98"/>
        <v>2.0956767312527145</v>
      </c>
    </row>
    <row r="2110" spans="1:6" x14ac:dyDescent="0.25">
      <c r="A2110">
        <v>21977</v>
      </c>
      <c r="B2110">
        <v>-1.58203125</v>
      </c>
      <c r="C2110">
        <v>71.910514800000001</v>
      </c>
      <c r="D2110" t="str">
        <f t="shared" si="97"/>
        <v>NO</v>
      </c>
      <c r="E2110" t="str">
        <f t="shared" si="99"/>
        <v>NO</v>
      </c>
      <c r="F2110">
        <f t="shared" si="98"/>
        <v>2.1219514408865412</v>
      </c>
    </row>
    <row r="2111" spans="1:6" x14ac:dyDescent="0.25">
      <c r="A2111">
        <v>21988</v>
      </c>
      <c r="B2111">
        <v>-0.791015625</v>
      </c>
      <c r="C2111">
        <v>79.1015625</v>
      </c>
      <c r="D2111" t="str">
        <f t="shared" si="97"/>
        <v>NO</v>
      </c>
      <c r="E2111" t="str">
        <f t="shared" si="99"/>
        <v>NO</v>
      </c>
      <c r="F2111">
        <f t="shared" si="98"/>
        <v>2.1219514408865412</v>
      </c>
    </row>
    <row r="2112" spans="1:6" x14ac:dyDescent="0.25">
      <c r="A2112">
        <v>21998</v>
      </c>
      <c r="B2112">
        <v>8.7890625E-2</v>
      </c>
      <c r="C2112">
        <v>79.900566100000006</v>
      </c>
      <c r="D2112" t="str">
        <f t="shared" si="97"/>
        <v>NO</v>
      </c>
      <c r="E2112" t="str">
        <f t="shared" si="99"/>
        <v>NO</v>
      </c>
      <c r="F2112">
        <f t="shared" si="98"/>
        <v>2.0956767312527145</v>
      </c>
    </row>
    <row r="2113" spans="1:6" x14ac:dyDescent="0.25">
      <c r="A2113">
        <v>22009</v>
      </c>
      <c r="B2113">
        <v>0.87890625</v>
      </c>
      <c r="C2113">
        <v>79.1015625</v>
      </c>
      <c r="D2113" t="str">
        <f t="shared" si="97"/>
        <v>NO</v>
      </c>
      <c r="E2113" t="str">
        <f t="shared" si="99"/>
        <v>NO</v>
      </c>
      <c r="F2113">
        <f t="shared" si="98"/>
        <v>2.065977921108503</v>
      </c>
    </row>
    <row r="2114" spans="1:6" x14ac:dyDescent="0.25">
      <c r="A2114">
        <v>22019</v>
      </c>
      <c r="B2114">
        <v>1.669921875</v>
      </c>
      <c r="C2114">
        <v>71.910514800000001</v>
      </c>
      <c r="D2114" t="str">
        <f t="shared" si="97"/>
        <v>NO</v>
      </c>
      <c r="E2114" t="str">
        <f t="shared" si="99"/>
        <v>NO</v>
      </c>
      <c r="F2114">
        <f t="shared" si="98"/>
        <v>2.0067824753371535</v>
      </c>
    </row>
    <row r="2115" spans="1:6" x14ac:dyDescent="0.25">
      <c r="A2115">
        <v>22030</v>
      </c>
      <c r="B2115">
        <v>2.548828125</v>
      </c>
      <c r="C2115">
        <v>87.890625</v>
      </c>
      <c r="D2115" t="str">
        <f t="shared" si="97"/>
        <v>NO</v>
      </c>
      <c r="E2115" t="str">
        <f t="shared" si="99"/>
        <v>NO</v>
      </c>
      <c r="F2115">
        <f t="shared" si="98"/>
        <v>1.9389131376298006</v>
      </c>
    </row>
    <row r="2116" spans="1:6" x14ac:dyDescent="0.25">
      <c r="A2116">
        <v>22040</v>
      </c>
      <c r="B2116">
        <v>3.33984375</v>
      </c>
      <c r="C2116">
        <v>79.1015625</v>
      </c>
      <c r="D2116" t="str">
        <f t="shared" si="97"/>
        <v>NO</v>
      </c>
      <c r="E2116" t="str">
        <f t="shared" si="99"/>
        <v>NO</v>
      </c>
      <c r="F2116">
        <f t="shared" si="98"/>
        <v>1.8571127585183305</v>
      </c>
    </row>
    <row r="2117" spans="1:6" x14ac:dyDescent="0.25">
      <c r="A2117">
        <v>22050</v>
      </c>
      <c r="B2117">
        <v>4.04296875</v>
      </c>
      <c r="C2117">
        <v>63.9204559</v>
      </c>
      <c r="D2117" t="str">
        <f t="shared" si="97"/>
        <v>NO</v>
      </c>
      <c r="E2117" t="str">
        <f t="shared" si="99"/>
        <v>NO</v>
      </c>
      <c r="F2117">
        <f t="shared" si="98"/>
        <v>1.755912601737742</v>
      </c>
    </row>
    <row r="2118" spans="1:6" x14ac:dyDescent="0.25">
      <c r="A2118">
        <v>22061</v>
      </c>
      <c r="B2118">
        <v>4.74609375</v>
      </c>
      <c r="C2118">
        <v>70.3125</v>
      </c>
      <c r="D2118" t="str">
        <f t="shared" ref="D2118:D2181" si="100">IF(AND(B2119=MAX(B2115:B2123), _xlfn.STDEV.P(B2115:B2123)&gt;$G$5),"YES","NO")</f>
        <v>NO</v>
      </c>
      <c r="E2118" t="str">
        <f t="shared" si="99"/>
        <v>NO</v>
      </c>
      <c r="F2118">
        <f t="shared" ref="F2118:F2181" si="101">_xlfn.STDEV.P(B2115:B2123)</f>
        <v>1.6314148099813739</v>
      </c>
    </row>
    <row r="2119" spans="1:6" x14ac:dyDescent="0.25">
      <c r="A2119">
        <v>22071</v>
      </c>
      <c r="B2119">
        <v>5.361328125</v>
      </c>
      <c r="C2119">
        <v>55.930396999999999</v>
      </c>
      <c r="D2119" t="str">
        <f t="shared" si="100"/>
        <v>NO</v>
      </c>
      <c r="E2119" t="str">
        <f t="shared" si="99"/>
        <v>NO</v>
      </c>
      <c r="F2119">
        <f t="shared" si="101"/>
        <v>1.5187980236105911</v>
      </c>
    </row>
    <row r="2120" spans="1:6" x14ac:dyDescent="0.25">
      <c r="A2120">
        <v>22082</v>
      </c>
      <c r="B2120">
        <v>6.064453125</v>
      </c>
      <c r="C2120">
        <v>70.3125</v>
      </c>
      <c r="D2120" t="str">
        <f t="shared" si="100"/>
        <v>NO</v>
      </c>
      <c r="E2120" t="str">
        <f t="shared" si="99"/>
        <v>NO</v>
      </c>
      <c r="F2120">
        <f t="shared" si="101"/>
        <v>1.4034667552548115</v>
      </c>
    </row>
    <row r="2121" spans="1:6" x14ac:dyDescent="0.25">
      <c r="A2121">
        <v>22092</v>
      </c>
      <c r="B2121">
        <v>6.591796875</v>
      </c>
      <c r="C2121">
        <v>47.9403419</v>
      </c>
      <c r="D2121" t="str">
        <f t="shared" si="100"/>
        <v>NO</v>
      </c>
      <c r="E2121" t="str">
        <f t="shared" si="99"/>
        <v>NO</v>
      </c>
      <c r="F2121">
        <f t="shared" si="101"/>
        <v>1.2572270328034307</v>
      </c>
    </row>
    <row r="2122" spans="1:6" x14ac:dyDescent="0.25">
      <c r="A2122">
        <v>22103</v>
      </c>
      <c r="B2122">
        <v>7.119140625</v>
      </c>
      <c r="C2122">
        <v>52.734375</v>
      </c>
      <c r="D2122" t="str">
        <f t="shared" si="100"/>
        <v>NO</v>
      </c>
      <c r="E2122" t="str">
        <f t="shared" si="99"/>
        <v>NO</v>
      </c>
      <c r="F2122">
        <f t="shared" si="101"/>
        <v>1.1128528506883362</v>
      </c>
    </row>
    <row r="2123" spans="1:6" x14ac:dyDescent="0.25">
      <c r="A2123">
        <v>22113</v>
      </c>
      <c r="B2123">
        <v>7.55859375</v>
      </c>
      <c r="C2123">
        <v>43.9453125</v>
      </c>
      <c r="D2123" t="str">
        <f t="shared" si="100"/>
        <v>NO</v>
      </c>
      <c r="E2123" t="str">
        <f t="shared" si="99"/>
        <v>NO</v>
      </c>
      <c r="F2123">
        <f t="shared" si="101"/>
        <v>0.94206651508673012</v>
      </c>
    </row>
    <row r="2124" spans="1:6" x14ac:dyDescent="0.25">
      <c r="A2124">
        <v>22123</v>
      </c>
      <c r="B2124">
        <v>7.998046875</v>
      </c>
      <c r="C2124">
        <v>39.9502831</v>
      </c>
      <c r="D2124" t="str">
        <f t="shared" si="100"/>
        <v>NO</v>
      </c>
      <c r="E2124" t="str">
        <f t="shared" si="99"/>
        <v>NO</v>
      </c>
      <c r="F2124">
        <f t="shared" si="101"/>
        <v>0.78938634288911014</v>
      </c>
    </row>
    <row r="2125" spans="1:6" x14ac:dyDescent="0.25">
      <c r="A2125">
        <v>22134</v>
      </c>
      <c r="B2125">
        <v>8.349609375</v>
      </c>
      <c r="C2125">
        <v>35.15625</v>
      </c>
      <c r="D2125" t="str">
        <f t="shared" si="100"/>
        <v>NO</v>
      </c>
      <c r="E2125" t="str">
        <f t="shared" si="99"/>
        <v>NO</v>
      </c>
      <c r="F2125">
        <f t="shared" si="101"/>
        <v>0.61655055147127336</v>
      </c>
    </row>
    <row r="2126" spans="1:6" x14ac:dyDescent="0.25">
      <c r="A2126">
        <v>22144</v>
      </c>
      <c r="B2126">
        <v>8.525390625</v>
      </c>
      <c r="C2126">
        <v>15.980114</v>
      </c>
      <c r="D2126" t="str">
        <f t="shared" si="100"/>
        <v>NO</v>
      </c>
      <c r="E2126" t="str">
        <f t="shared" si="99"/>
        <v>NO</v>
      </c>
      <c r="F2126">
        <f t="shared" si="101"/>
        <v>0.45006713366417628</v>
      </c>
    </row>
    <row r="2127" spans="1:6" x14ac:dyDescent="0.25">
      <c r="A2127">
        <v>22155</v>
      </c>
      <c r="B2127">
        <v>8.7890625</v>
      </c>
      <c r="C2127">
        <v>26.3671875</v>
      </c>
      <c r="D2127" t="str">
        <f t="shared" si="100"/>
        <v>NO</v>
      </c>
      <c r="E2127" t="str">
        <f t="shared" si="99"/>
        <v>NO</v>
      </c>
      <c r="F2127">
        <f t="shared" si="101"/>
        <v>0.29296875</v>
      </c>
    </row>
    <row r="2128" spans="1:6" x14ac:dyDescent="0.25">
      <c r="A2128">
        <v>22165</v>
      </c>
      <c r="B2128">
        <v>8.876953125</v>
      </c>
      <c r="C2128">
        <v>7.9900570000000002</v>
      </c>
      <c r="D2128" t="str">
        <f t="shared" si="100"/>
        <v>YES</v>
      </c>
      <c r="E2128" t="str">
        <f t="shared" si="99"/>
        <v>NO</v>
      </c>
      <c r="F2128">
        <f t="shared" si="101"/>
        <v>0.21836601342771383</v>
      </c>
    </row>
    <row r="2129" spans="1:6" x14ac:dyDescent="0.25">
      <c r="A2129">
        <v>22176</v>
      </c>
      <c r="B2129">
        <v>8.96484375</v>
      </c>
      <c r="C2129">
        <v>8.7890625</v>
      </c>
      <c r="D2129" t="str">
        <f t="shared" si="100"/>
        <v>NO</v>
      </c>
      <c r="E2129" t="str">
        <f t="shared" ref="E2129:E2192" si="102">IF(AND(B2130=MIN(B2126:B2134), _xlfn.STDEV.P(B2126:B2134)&gt;$G$5),"YES","NO")</f>
        <v>NO</v>
      </c>
      <c r="F2129">
        <f t="shared" si="101"/>
        <v>0.27203883353875236</v>
      </c>
    </row>
    <row r="2130" spans="1:6" x14ac:dyDescent="0.25">
      <c r="A2130">
        <v>22186</v>
      </c>
      <c r="B2130">
        <v>8.876953125</v>
      </c>
      <c r="C2130">
        <v>-8.7890625</v>
      </c>
      <c r="D2130" t="str">
        <f t="shared" si="100"/>
        <v>NO</v>
      </c>
      <c r="E2130" t="str">
        <f t="shared" si="102"/>
        <v>NO</v>
      </c>
      <c r="F2130">
        <f t="shared" si="101"/>
        <v>0.41844307198493264</v>
      </c>
    </row>
    <row r="2131" spans="1:6" x14ac:dyDescent="0.25">
      <c r="A2131">
        <v>22196</v>
      </c>
      <c r="B2131">
        <v>8.7890625</v>
      </c>
      <c r="C2131">
        <v>-7.9900570000000002</v>
      </c>
      <c r="D2131" t="str">
        <f t="shared" si="100"/>
        <v>NO</v>
      </c>
      <c r="E2131" t="str">
        <f t="shared" si="102"/>
        <v>NO</v>
      </c>
      <c r="F2131">
        <f t="shared" si="101"/>
        <v>0.56370584725241457</v>
      </c>
    </row>
    <row r="2132" spans="1:6" x14ac:dyDescent="0.25">
      <c r="A2132">
        <v>22207</v>
      </c>
      <c r="B2132">
        <v>8.61328125</v>
      </c>
      <c r="C2132">
        <v>-17.578125</v>
      </c>
      <c r="D2132" t="str">
        <f t="shared" si="100"/>
        <v>NO</v>
      </c>
      <c r="E2132" t="str">
        <f t="shared" si="102"/>
        <v>NO</v>
      </c>
      <c r="F2132">
        <f t="shared" si="101"/>
        <v>0.72686695570032789</v>
      </c>
    </row>
    <row r="2133" spans="1:6" x14ac:dyDescent="0.25">
      <c r="A2133">
        <v>22217</v>
      </c>
      <c r="B2133">
        <v>8.349609375</v>
      </c>
      <c r="C2133">
        <v>-23.970171000000001</v>
      </c>
      <c r="D2133" t="str">
        <f t="shared" si="100"/>
        <v>NO</v>
      </c>
      <c r="E2133" t="str">
        <f t="shared" si="102"/>
        <v>NO</v>
      </c>
      <c r="F2133">
        <f t="shared" si="101"/>
        <v>0.89609919898081736</v>
      </c>
    </row>
    <row r="2134" spans="1:6" x14ac:dyDescent="0.25">
      <c r="A2134">
        <v>22228</v>
      </c>
      <c r="B2134">
        <v>8.0859375</v>
      </c>
      <c r="C2134">
        <v>-26.3671875</v>
      </c>
      <c r="D2134" t="str">
        <f t="shared" si="100"/>
        <v>NO</v>
      </c>
      <c r="E2134" t="str">
        <f t="shared" si="102"/>
        <v>NO</v>
      </c>
      <c r="F2134">
        <f t="shared" si="101"/>
        <v>1.0660198475777491</v>
      </c>
    </row>
    <row r="2135" spans="1:6" x14ac:dyDescent="0.25">
      <c r="A2135">
        <v>22238</v>
      </c>
      <c r="B2135">
        <v>7.646484375</v>
      </c>
      <c r="C2135">
        <v>-39.9502831</v>
      </c>
      <c r="D2135" t="str">
        <f t="shared" si="100"/>
        <v>NO</v>
      </c>
      <c r="E2135" t="str">
        <f t="shared" si="102"/>
        <v>NO</v>
      </c>
      <c r="F2135">
        <f t="shared" si="101"/>
        <v>1.2167514161853532</v>
      </c>
    </row>
    <row r="2136" spans="1:6" x14ac:dyDescent="0.25">
      <c r="A2136">
        <v>22249</v>
      </c>
      <c r="B2136">
        <v>7.294921875</v>
      </c>
      <c r="C2136">
        <v>-35.15625</v>
      </c>
      <c r="D2136" t="str">
        <f t="shared" si="100"/>
        <v>NO</v>
      </c>
      <c r="E2136" t="str">
        <f t="shared" si="102"/>
        <v>NO</v>
      </c>
      <c r="F2136">
        <f t="shared" si="101"/>
        <v>1.3610352648581521</v>
      </c>
    </row>
    <row r="2137" spans="1:6" x14ac:dyDescent="0.25">
      <c r="A2137">
        <v>22259</v>
      </c>
      <c r="B2137">
        <v>6.767578125</v>
      </c>
      <c r="C2137">
        <v>-52.734375</v>
      </c>
      <c r="D2137" t="str">
        <f t="shared" si="100"/>
        <v>NO</v>
      </c>
      <c r="E2137" t="str">
        <f t="shared" si="102"/>
        <v>NO</v>
      </c>
      <c r="F2137">
        <f t="shared" si="101"/>
        <v>1.4933425666886935</v>
      </c>
    </row>
    <row r="2138" spans="1:6" x14ac:dyDescent="0.25">
      <c r="A2138">
        <v>22269</v>
      </c>
      <c r="B2138">
        <v>6.15234375</v>
      </c>
      <c r="C2138">
        <v>-55.930396999999999</v>
      </c>
      <c r="D2138" t="str">
        <f t="shared" si="100"/>
        <v>NO</v>
      </c>
      <c r="E2138" t="str">
        <f t="shared" si="102"/>
        <v>NO</v>
      </c>
      <c r="F2138">
        <f t="shared" si="101"/>
        <v>1.6131913942893989</v>
      </c>
    </row>
    <row r="2139" spans="1:6" x14ac:dyDescent="0.25">
      <c r="A2139">
        <v>22280</v>
      </c>
      <c r="B2139">
        <v>5.537109375</v>
      </c>
      <c r="C2139">
        <v>-61.5234375</v>
      </c>
      <c r="D2139" t="str">
        <f t="shared" si="100"/>
        <v>NO</v>
      </c>
      <c r="E2139" t="str">
        <f t="shared" si="102"/>
        <v>NO</v>
      </c>
      <c r="F2139">
        <f t="shared" si="101"/>
        <v>1.7317953084110072</v>
      </c>
    </row>
    <row r="2140" spans="1:6" x14ac:dyDescent="0.25">
      <c r="A2140">
        <v>22290</v>
      </c>
      <c r="B2140">
        <v>4.921875</v>
      </c>
      <c r="C2140">
        <v>-55.930396999999999</v>
      </c>
      <c r="D2140" t="str">
        <f t="shared" si="100"/>
        <v>NO</v>
      </c>
      <c r="E2140" t="str">
        <f t="shared" si="102"/>
        <v>NO</v>
      </c>
      <c r="F2140">
        <f t="shared" si="101"/>
        <v>1.8182953885761213</v>
      </c>
    </row>
    <row r="2141" spans="1:6" x14ac:dyDescent="0.25">
      <c r="A2141">
        <v>22301</v>
      </c>
      <c r="B2141">
        <v>4.21875</v>
      </c>
      <c r="C2141">
        <v>-70.3125</v>
      </c>
      <c r="D2141" t="str">
        <f t="shared" si="100"/>
        <v>NO</v>
      </c>
      <c r="E2141" t="str">
        <f t="shared" si="102"/>
        <v>NO</v>
      </c>
      <c r="F2141">
        <f t="shared" si="101"/>
        <v>1.8896421289461878</v>
      </c>
    </row>
    <row r="2142" spans="1:6" x14ac:dyDescent="0.25">
      <c r="A2142">
        <v>22311</v>
      </c>
      <c r="B2142">
        <v>3.515625</v>
      </c>
      <c r="C2142">
        <v>-70.3125</v>
      </c>
      <c r="D2142" t="str">
        <f t="shared" si="100"/>
        <v>NO</v>
      </c>
      <c r="E2142" t="str">
        <f t="shared" si="102"/>
        <v>NO</v>
      </c>
      <c r="F2142">
        <f t="shared" si="101"/>
        <v>1.9685426633134362</v>
      </c>
    </row>
    <row r="2143" spans="1:6" x14ac:dyDescent="0.25">
      <c r="A2143">
        <v>22322</v>
      </c>
      <c r="B2143">
        <v>2.724609375</v>
      </c>
      <c r="C2143">
        <v>-71.910514800000001</v>
      </c>
      <c r="D2143" t="str">
        <f t="shared" si="100"/>
        <v>NO</v>
      </c>
      <c r="E2143" t="str">
        <f t="shared" si="102"/>
        <v>NO</v>
      </c>
      <c r="F2143">
        <f t="shared" si="101"/>
        <v>2.0281019024349236</v>
      </c>
    </row>
    <row r="2144" spans="1:6" x14ac:dyDescent="0.25">
      <c r="A2144">
        <v>22332</v>
      </c>
      <c r="B2144">
        <v>1.93359375</v>
      </c>
      <c r="C2144">
        <v>-79.1015625</v>
      </c>
      <c r="D2144" t="str">
        <f t="shared" si="100"/>
        <v>NO</v>
      </c>
      <c r="E2144" t="str">
        <f t="shared" si="102"/>
        <v>NO</v>
      </c>
      <c r="F2144">
        <f t="shared" si="101"/>
        <v>2.0616804864533824</v>
      </c>
    </row>
    <row r="2145" spans="1:6" x14ac:dyDescent="0.25">
      <c r="A2145">
        <v>22342</v>
      </c>
      <c r="B2145">
        <v>1.142578125</v>
      </c>
      <c r="C2145">
        <v>-71.910514800000001</v>
      </c>
      <c r="D2145" t="str">
        <f t="shared" si="100"/>
        <v>NO</v>
      </c>
      <c r="E2145" t="str">
        <f t="shared" si="102"/>
        <v>NO</v>
      </c>
      <c r="F2145">
        <f t="shared" si="101"/>
        <v>2.0955402065635051</v>
      </c>
    </row>
    <row r="2146" spans="1:6" x14ac:dyDescent="0.25">
      <c r="A2146">
        <v>22353</v>
      </c>
      <c r="B2146">
        <v>0.3515625</v>
      </c>
      <c r="C2146">
        <v>-79.1015625</v>
      </c>
      <c r="D2146" t="str">
        <f t="shared" si="100"/>
        <v>NO</v>
      </c>
      <c r="E2146" t="str">
        <f t="shared" si="102"/>
        <v>NO</v>
      </c>
      <c r="F2146">
        <f t="shared" si="101"/>
        <v>2.0918050813914655</v>
      </c>
    </row>
    <row r="2147" spans="1:6" x14ac:dyDescent="0.25">
      <c r="A2147">
        <v>22363</v>
      </c>
      <c r="B2147">
        <v>-0.52734375</v>
      </c>
      <c r="C2147">
        <v>-79.900566100000006</v>
      </c>
      <c r="D2147" t="str">
        <f t="shared" si="100"/>
        <v>NO</v>
      </c>
      <c r="E2147" t="str">
        <f t="shared" si="102"/>
        <v>NO</v>
      </c>
      <c r="F2147">
        <f t="shared" si="101"/>
        <v>2.0843147509330331</v>
      </c>
    </row>
    <row r="2148" spans="1:6" x14ac:dyDescent="0.25">
      <c r="A2148">
        <v>22374</v>
      </c>
      <c r="B2148">
        <v>-1.318359375</v>
      </c>
      <c r="C2148">
        <v>-79.1015625</v>
      </c>
      <c r="D2148" t="str">
        <f t="shared" si="100"/>
        <v>NO</v>
      </c>
      <c r="E2148" t="str">
        <f t="shared" si="102"/>
        <v>NO</v>
      </c>
      <c r="F2148">
        <f t="shared" si="101"/>
        <v>2.0582082774774184</v>
      </c>
    </row>
    <row r="2149" spans="1:6" x14ac:dyDescent="0.25">
      <c r="A2149">
        <v>22384</v>
      </c>
      <c r="B2149">
        <v>-2.109375</v>
      </c>
      <c r="C2149">
        <v>-79.1015625</v>
      </c>
      <c r="D2149" t="str">
        <f t="shared" si="100"/>
        <v>NO</v>
      </c>
      <c r="E2149" t="str">
        <f t="shared" si="102"/>
        <v>NO</v>
      </c>
      <c r="F2149">
        <f t="shared" si="101"/>
        <v>2.0025485014072149</v>
      </c>
    </row>
    <row r="2150" spans="1:6" x14ac:dyDescent="0.25">
      <c r="A2150">
        <v>22394</v>
      </c>
      <c r="B2150">
        <v>-2.98828125</v>
      </c>
      <c r="C2150">
        <v>-79.900566100000006</v>
      </c>
      <c r="D2150" t="str">
        <f t="shared" si="100"/>
        <v>NO</v>
      </c>
      <c r="E2150" t="str">
        <f t="shared" si="102"/>
        <v>NO</v>
      </c>
      <c r="F2150">
        <f t="shared" si="101"/>
        <v>1.938372015836316</v>
      </c>
    </row>
    <row r="2151" spans="1:6" x14ac:dyDescent="0.25">
      <c r="A2151">
        <v>22405</v>
      </c>
      <c r="B2151">
        <v>-3.69140625</v>
      </c>
      <c r="C2151">
        <v>-70.3125</v>
      </c>
      <c r="D2151" t="str">
        <f t="shared" si="100"/>
        <v>NO</v>
      </c>
      <c r="E2151" t="str">
        <f t="shared" si="102"/>
        <v>NO</v>
      </c>
      <c r="F2151">
        <f t="shared" si="101"/>
        <v>1.8603451545985441</v>
      </c>
    </row>
    <row r="2152" spans="1:6" x14ac:dyDescent="0.25">
      <c r="A2152">
        <v>22415</v>
      </c>
      <c r="B2152">
        <v>-4.482421875</v>
      </c>
      <c r="C2152">
        <v>-71.910514800000001</v>
      </c>
      <c r="D2152" t="str">
        <f t="shared" si="100"/>
        <v>NO</v>
      </c>
      <c r="E2152" t="str">
        <f t="shared" si="102"/>
        <v>NO</v>
      </c>
      <c r="F2152">
        <f t="shared" si="101"/>
        <v>1.7631754128903607</v>
      </c>
    </row>
    <row r="2153" spans="1:6" x14ac:dyDescent="0.25">
      <c r="A2153">
        <v>22426</v>
      </c>
      <c r="B2153">
        <v>-5.185546875</v>
      </c>
      <c r="C2153">
        <v>-70.3125</v>
      </c>
      <c r="D2153" t="str">
        <f t="shared" si="100"/>
        <v>NO</v>
      </c>
      <c r="E2153" t="str">
        <f t="shared" si="102"/>
        <v>NO</v>
      </c>
      <c r="F2153">
        <f t="shared" si="101"/>
        <v>1.6431226338122464</v>
      </c>
    </row>
    <row r="2154" spans="1:6" x14ac:dyDescent="0.25">
      <c r="A2154">
        <v>22436</v>
      </c>
      <c r="B2154">
        <v>-5.80078125</v>
      </c>
      <c r="C2154">
        <v>-55.930396999999999</v>
      </c>
      <c r="D2154" t="str">
        <f t="shared" si="100"/>
        <v>NO</v>
      </c>
      <c r="E2154" t="str">
        <f t="shared" si="102"/>
        <v>NO</v>
      </c>
      <c r="F2154">
        <f t="shared" si="101"/>
        <v>1.5352233406141291</v>
      </c>
    </row>
    <row r="2155" spans="1:6" x14ac:dyDescent="0.25">
      <c r="A2155">
        <v>22447</v>
      </c>
      <c r="B2155">
        <v>-6.50390625</v>
      </c>
      <c r="C2155">
        <v>-70.3125</v>
      </c>
      <c r="D2155" t="str">
        <f t="shared" si="100"/>
        <v>NO</v>
      </c>
      <c r="E2155" t="str">
        <f t="shared" si="102"/>
        <v>NO</v>
      </c>
      <c r="F2155">
        <f t="shared" si="101"/>
        <v>1.4034667552548115</v>
      </c>
    </row>
    <row r="2156" spans="1:6" x14ac:dyDescent="0.25">
      <c r="A2156">
        <v>22457</v>
      </c>
      <c r="B2156">
        <v>-7.03125</v>
      </c>
      <c r="C2156">
        <v>-52.734375</v>
      </c>
      <c r="D2156" t="str">
        <f t="shared" si="100"/>
        <v>NO</v>
      </c>
      <c r="E2156" t="str">
        <f t="shared" si="102"/>
        <v>NO</v>
      </c>
      <c r="F2156">
        <f t="shared" si="101"/>
        <v>1.2572270328034307</v>
      </c>
    </row>
    <row r="2157" spans="1:6" x14ac:dyDescent="0.25">
      <c r="A2157">
        <v>22467</v>
      </c>
      <c r="B2157">
        <v>-7.55859375</v>
      </c>
      <c r="C2157">
        <v>-47.9403419</v>
      </c>
      <c r="D2157" t="str">
        <f t="shared" si="100"/>
        <v>NO</v>
      </c>
      <c r="E2157" t="str">
        <f t="shared" si="102"/>
        <v>NO</v>
      </c>
      <c r="F2157">
        <f t="shared" si="101"/>
        <v>1.1007033440316696</v>
      </c>
    </row>
    <row r="2158" spans="1:6" x14ac:dyDescent="0.25">
      <c r="A2158">
        <v>22478</v>
      </c>
      <c r="B2158">
        <v>-7.998046875</v>
      </c>
      <c r="C2158">
        <v>-43.9453125</v>
      </c>
      <c r="D2158" t="str">
        <f t="shared" si="100"/>
        <v>NO</v>
      </c>
      <c r="E2158" t="str">
        <f t="shared" si="102"/>
        <v>NO</v>
      </c>
      <c r="F2158">
        <f t="shared" si="101"/>
        <v>0.92035510963542289</v>
      </c>
    </row>
    <row r="2159" spans="1:6" x14ac:dyDescent="0.25">
      <c r="A2159">
        <v>22488</v>
      </c>
      <c r="B2159">
        <v>-8.4375</v>
      </c>
      <c r="C2159">
        <v>-39.9502831</v>
      </c>
      <c r="D2159" t="str">
        <f t="shared" si="100"/>
        <v>NO</v>
      </c>
      <c r="E2159" t="str">
        <f t="shared" si="102"/>
        <v>NO</v>
      </c>
      <c r="F2159">
        <f t="shared" si="101"/>
        <v>0.76059111244612321</v>
      </c>
    </row>
    <row r="2160" spans="1:6" x14ac:dyDescent="0.25">
      <c r="A2160">
        <v>22499</v>
      </c>
      <c r="B2160">
        <v>-8.7890625</v>
      </c>
      <c r="C2160">
        <v>-35.15625</v>
      </c>
      <c r="D2160" t="str">
        <f t="shared" si="100"/>
        <v>NO</v>
      </c>
      <c r="E2160" t="str">
        <f t="shared" si="102"/>
        <v>NO</v>
      </c>
      <c r="F2160">
        <f t="shared" si="101"/>
        <v>0.58316400886068809</v>
      </c>
    </row>
    <row r="2161" spans="1:6" x14ac:dyDescent="0.25">
      <c r="A2161">
        <v>22509</v>
      </c>
      <c r="B2161">
        <v>-8.96484375</v>
      </c>
      <c r="C2161">
        <v>-15.980114</v>
      </c>
      <c r="D2161" t="str">
        <f t="shared" si="100"/>
        <v>NO</v>
      </c>
      <c r="E2161" t="str">
        <f t="shared" si="102"/>
        <v>NO</v>
      </c>
      <c r="F2161">
        <f t="shared" si="101"/>
        <v>0.41015625</v>
      </c>
    </row>
    <row r="2162" spans="1:6" x14ac:dyDescent="0.25">
      <c r="A2162">
        <v>22520</v>
      </c>
      <c r="B2162">
        <v>-9.140625</v>
      </c>
      <c r="C2162">
        <v>-17.578125</v>
      </c>
      <c r="D2162" t="str">
        <f t="shared" si="100"/>
        <v>NO</v>
      </c>
      <c r="E2162" t="str">
        <f t="shared" si="102"/>
        <v>NO</v>
      </c>
      <c r="F2162">
        <f t="shared" si="101"/>
        <v>0.25911131174651564</v>
      </c>
    </row>
    <row r="2163" spans="1:6" x14ac:dyDescent="0.25">
      <c r="A2163">
        <v>22530</v>
      </c>
      <c r="B2163">
        <v>-9.228515625</v>
      </c>
      <c r="C2163">
        <v>-8.7890625</v>
      </c>
      <c r="D2163" t="str">
        <f t="shared" si="100"/>
        <v>NO</v>
      </c>
      <c r="E2163" t="str">
        <f t="shared" si="102"/>
        <v>YES</v>
      </c>
      <c r="F2163">
        <f t="shared" si="101"/>
        <v>0.21923773750628564</v>
      </c>
    </row>
    <row r="2164" spans="1:6" x14ac:dyDescent="0.25">
      <c r="A2164">
        <v>22540</v>
      </c>
      <c r="B2164">
        <v>-9.31640625</v>
      </c>
      <c r="C2164">
        <v>-7.9900570000000002</v>
      </c>
      <c r="D2164" t="str">
        <f t="shared" si="100"/>
        <v>NO</v>
      </c>
      <c r="E2164" t="str">
        <f t="shared" si="102"/>
        <v>NO</v>
      </c>
      <c r="F2164">
        <f t="shared" si="101"/>
        <v>0.32093118603818327</v>
      </c>
    </row>
    <row r="2165" spans="1:6" x14ac:dyDescent="0.25">
      <c r="A2165">
        <v>22551</v>
      </c>
      <c r="B2165">
        <v>-9.228515625</v>
      </c>
      <c r="C2165">
        <v>8.7890625</v>
      </c>
      <c r="D2165" t="str">
        <f t="shared" si="100"/>
        <v>NO</v>
      </c>
      <c r="E2165" t="str">
        <f t="shared" si="102"/>
        <v>NO</v>
      </c>
      <c r="F2165">
        <f t="shared" si="101"/>
        <v>0.48159484398195129</v>
      </c>
    </row>
    <row r="2166" spans="1:6" x14ac:dyDescent="0.25">
      <c r="A2166">
        <v>22561</v>
      </c>
      <c r="B2166">
        <v>-9.052734375</v>
      </c>
      <c r="C2166">
        <v>15.980114</v>
      </c>
      <c r="D2166" t="str">
        <f t="shared" si="100"/>
        <v>NO</v>
      </c>
      <c r="E2166" t="str">
        <f t="shared" si="102"/>
        <v>NO</v>
      </c>
      <c r="F2166">
        <f t="shared" si="101"/>
        <v>0.64718912210081603</v>
      </c>
    </row>
    <row r="2167" spans="1:6" x14ac:dyDescent="0.25">
      <c r="A2167">
        <v>22572</v>
      </c>
      <c r="B2167">
        <v>-8.876953125</v>
      </c>
      <c r="C2167">
        <v>17.578125</v>
      </c>
      <c r="D2167" t="str">
        <f t="shared" si="100"/>
        <v>NO</v>
      </c>
      <c r="E2167" t="str">
        <f t="shared" si="102"/>
        <v>NO</v>
      </c>
      <c r="F2167">
        <f t="shared" si="101"/>
        <v>0.81611650061625696</v>
      </c>
    </row>
    <row r="2168" spans="1:6" x14ac:dyDescent="0.25">
      <c r="A2168">
        <v>22582</v>
      </c>
      <c r="B2168">
        <v>-8.61328125</v>
      </c>
      <c r="C2168">
        <v>23.970171000000001</v>
      </c>
      <c r="D2168" t="str">
        <f t="shared" si="100"/>
        <v>NO</v>
      </c>
      <c r="E2168" t="str">
        <f t="shared" si="102"/>
        <v>NO</v>
      </c>
      <c r="F2168">
        <f t="shared" si="101"/>
        <v>0.9796825159362853</v>
      </c>
    </row>
    <row r="2169" spans="1:6" x14ac:dyDescent="0.25">
      <c r="A2169">
        <v>22593</v>
      </c>
      <c r="B2169">
        <v>-8.26171875</v>
      </c>
      <c r="C2169">
        <v>35.15625</v>
      </c>
      <c r="D2169" t="str">
        <f t="shared" si="100"/>
        <v>NO</v>
      </c>
      <c r="E2169" t="str">
        <f t="shared" si="102"/>
        <v>NO</v>
      </c>
      <c r="F2169">
        <f t="shared" si="101"/>
        <v>1.1349992363880967</v>
      </c>
    </row>
    <row r="2170" spans="1:6" x14ac:dyDescent="0.25">
      <c r="A2170">
        <v>22603</v>
      </c>
      <c r="B2170">
        <v>-7.822265625</v>
      </c>
      <c r="C2170">
        <v>43.9453125</v>
      </c>
      <c r="D2170" t="str">
        <f t="shared" si="100"/>
        <v>NO</v>
      </c>
      <c r="E2170" t="str">
        <f t="shared" si="102"/>
        <v>NO</v>
      </c>
      <c r="F2170">
        <f t="shared" si="101"/>
        <v>1.2937149706534932</v>
      </c>
    </row>
    <row r="2171" spans="1:6" x14ac:dyDescent="0.25">
      <c r="A2171">
        <v>22613</v>
      </c>
      <c r="B2171">
        <v>-7.3828125</v>
      </c>
      <c r="C2171">
        <v>39.9502831</v>
      </c>
      <c r="D2171" t="str">
        <f t="shared" si="100"/>
        <v>NO</v>
      </c>
      <c r="E2171" t="str">
        <f t="shared" si="102"/>
        <v>NO</v>
      </c>
      <c r="F2171">
        <f t="shared" si="101"/>
        <v>1.4513046183399416</v>
      </c>
    </row>
    <row r="2172" spans="1:6" x14ac:dyDescent="0.25">
      <c r="A2172">
        <v>22624</v>
      </c>
      <c r="B2172">
        <v>-6.85546875</v>
      </c>
      <c r="C2172">
        <v>52.734375</v>
      </c>
      <c r="D2172" t="str">
        <f t="shared" si="100"/>
        <v>NO</v>
      </c>
      <c r="E2172" t="str">
        <f t="shared" si="102"/>
        <v>NO</v>
      </c>
      <c r="F2172">
        <f t="shared" si="101"/>
        <v>1.5811870818757106</v>
      </c>
    </row>
    <row r="2173" spans="1:6" x14ac:dyDescent="0.25">
      <c r="A2173">
        <v>22634</v>
      </c>
      <c r="B2173">
        <v>-6.240234375</v>
      </c>
      <c r="C2173">
        <v>55.930396999999999</v>
      </c>
      <c r="D2173" t="str">
        <f t="shared" si="100"/>
        <v>NO</v>
      </c>
      <c r="E2173" t="str">
        <f t="shared" si="102"/>
        <v>NO</v>
      </c>
      <c r="F2173">
        <f t="shared" si="101"/>
        <v>1.7002286869390908</v>
      </c>
    </row>
    <row r="2174" spans="1:6" x14ac:dyDescent="0.25">
      <c r="A2174">
        <v>22645</v>
      </c>
      <c r="B2174">
        <v>-5.625</v>
      </c>
      <c r="C2174">
        <v>61.5234375</v>
      </c>
      <c r="D2174" t="str">
        <f t="shared" si="100"/>
        <v>NO</v>
      </c>
      <c r="E2174" t="str">
        <f t="shared" si="102"/>
        <v>NO</v>
      </c>
      <c r="F2174">
        <f t="shared" si="101"/>
        <v>1.8074586408217617</v>
      </c>
    </row>
    <row r="2175" spans="1:6" x14ac:dyDescent="0.25">
      <c r="A2175">
        <v>22655</v>
      </c>
      <c r="B2175">
        <v>-4.921875</v>
      </c>
      <c r="C2175">
        <v>63.9204559</v>
      </c>
      <c r="D2175" t="str">
        <f t="shared" si="100"/>
        <v>NO</v>
      </c>
      <c r="E2175" t="str">
        <f t="shared" si="102"/>
        <v>NO</v>
      </c>
      <c r="F2175">
        <f t="shared" si="101"/>
        <v>1.8891878577099606</v>
      </c>
    </row>
    <row r="2176" spans="1:6" x14ac:dyDescent="0.25">
      <c r="A2176">
        <v>22666</v>
      </c>
      <c r="B2176">
        <v>-4.130859375</v>
      </c>
      <c r="C2176">
        <v>79.1015625</v>
      </c>
      <c r="D2176" t="str">
        <f t="shared" si="100"/>
        <v>NO</v>
      </c>
      <c r="E2176" t="str">
        <f t="shared" si="102"/>
        <v>NO</v>
      </c>
      <c r="F2176">
        <f t="shared" si="101"/>
        <v>1.9488233880103785</v>
      </c>
    </row>
    <row r="2177" spans="1:6" x14ac:dyDescent="0.25">
      <c r="A2177">
        <v>22676</v>
      </c>
      <c r="B2177">
        <v>-3.427734375</v>
      </c>
      <c r="C2177">
        <v>70.3125</v>
      </c>
      <c r="D2177" t="str">
        <f t="shared" si="100"/>
        <v>NO</v>
      </c>
      <c r="E2177" t="str">
        <f t="shared" si="102"/>
        <v>NO</v>
      </c>
      <c r="F2177">
        <f t="shared" si="101"/>
        <v>2.0089673235349674</v>
      </c>
    </row>
    <row r="2178" spans="1:6" x14ac:dyDescent="0.25">
      <c r="A2178">
        <v>22686</v>
      </c>
      <c r="B2178">
        <v>-2.63671875</v>
      </c>
      <c r="C2178">
        <v>71.910514800000001</v>
      </c>
      <c r="D2178" t="str">
        <f t="shared" si="100"/>
        <v>NO</v>
      </c>
      <c r="E2178" t="str">
        <f t="shared" si="102"/>
        <v>NO</v>
      </c>
      <c r="F2178">
        <f t="shared" si="101"/>
        <v>2.042860447655138</v>
      </c>
    </row>
    <row r="2179" spans="1:6" x14ac:dyDescent="0.25">
      <c r="A2179">
        <v>22697</v>
      </c>
      <c r="B2179">
        <v>-1.845703125</v>
      </c>
      <c r="C2179">
        <v>79.1015625</v>
      </c>
      <c r="D2179" t="str">
        <f t="shared" si="100"/>
        <v>NO</v>
      </c>
      <c r="E2179" t="str">
        <f t="shared" si="102"/>
        <v>NO</v>
      </c>
      <c r="F2179">
        <f t="shared" si="101"/>
        <v>2.0616804864533824</v>
      </c>
    </row>
    <row r="2180" spans="1:6" x14ac:dyDescent="0.25">
      <c r="A2180">
        <v>22707</v>
      </c>
      <c r="B2180">
        <v>-1.0546875</v>
      </c>
      <c r="C2180">
        <v>71.910514800000001</v>
      </c>
      <c r="D2180" t="str">
        <f t="shared" si="100"/>
        <v>NO</v>
      </c>
      <c r="E2180" t="str">
        <f t="shared" si="102"/>
        <v>NO</v>
      </c>
      <c r="F2180">
        <f t="shared" si="101"/>
        <v>2.0803302737429847</v>
      </c>
    </row>
    <row r="2181" spans="1:6" x14ac:dyDescent="0.25">
      <c r="A2181">
        <v>22718</v>
      </c>
      <c r="B2181">
        <v>-0.263671875</v>
      </c>
      <c r="C2181">
        <v>79.1015625</v>
      </c>
      <c r="D2181" t="str">
        <f t="shared" si="100"/>
        <v>NO</v>
      </c>
      <c r="E2181" t="str">
        <f t="shared" si="102"/>
        <v>NO</v>
      </c>
      <c r="F2181">
        <f t="shared" si="101"/>
        <v>2.0654239158459546</v>
      </c>
    </row>
    <row r="2182" spans="1:6" x14ac:dyDescent="0.25">
      <c r="A2182">
        <v>22728</v>
      </c>
      <c r="B2182">
        <v>0.615234375</v>
      </c>
      <c r="C2182">
        <v>79.900566100000006</v>
      </c>
      <c r="D2182" t="str">
        <f t="shared" ref="D2182:D2245" si="103">IF(AND(B2183=MAX(B2179:B2187), _xlfn.STDEV.P(B2179:B2187)&gt;$G$5),"YES","NO")</f>
        <v>NO</v>
      </c>
      <c r="E2182" t="str">
        <f t="shared" si="102"/>
        <v>NO</v>
      </c>
      <c r="F2182">
        <f t="shared" ref="F2182:F2245" si="104">_xlfn.STDEV.P(B2179:B2187)</f>
        <v>2.0504091924406973</v>
      </c>
    </row>
    <row r="2183" spans="1:6" x14ac:dyDescent="0.25">
      <c r="A2183">
        <v>22739</v>
      </c>
      <c r="B2183">
        <v>1.40625</v>
      </c>
      <c r="C2183">
        <v>79.1015625</v>
      </c>
      <c r="D2183" t="str">
        <f t="shared" si="103"/>
        <v>NO</v>
      </c>
      <c r="E2183" t="str">
        <f t="shared" si="102"/>
        <v>NO</v>
      </c>
      <c r="F2183">
        <f t="shared" si="104"/>
        <v>2.0058317990436505</v>
      </c>
    </row>
    <row r="2184" spans="1:6" x14ac:dyDescent="0.25">
      <c r="A2184">
        <v>22749</v>
      </c>
      <c r="B2184">
        <v>2.197265625</v>
      </c>
      <c r="C2184">
        <v>79.1015625</v>
      </c>
      <c r="D2184" t="str">
        <f t="shared" si="103"/>
        <v>NO</v>
      </c>
      <c r="E2184" t="str">
        <f t="shared" si="102"/>
        <v>NO</v>
      </c>
      <c r="F2184">
        <f t="shared" si="104"/>
        <v>1.9388147630825578</v>
      </c>
    </row>
    <row r="2185" spans="1:6" x14ac:dyDescent="0.25">
      <c r="A2185">
        <v>22759</v>
      </c>
      <c r="B2185">
        <v>2.98828125</v>
      </c>
      <c r="C2185">
        <v>71.910514800000001</v>
      </c>
      <c r="D2185" t="str">
        <f t="shared" si="103"/>
        <v>NO</v>
      </c>
      <c r="E2185" t="str">
        <f t="shared" si="102"/>
        <v>NO</v>
      </c>
      <c r="F2185">
        <f t="shared" si="104"/>
        <v>1.8558798886600427</v>
      </c>
    </row>
    <row r="2186" spans="1:6" x14ac:dyDescent="0.25">
      <c r="A2186">
        <v>22770</v>
      </c>
      <c r="B2186">
        <v>3.69140625</v>
      </c>
      <c r="C2186">
        <v>70.3125</v>
      </c>
      <c r="D2186" t="str">
        <f t="shared" si="103"/>
        <v>NO</v>
      </c>
      <c r="E2186" t="str">
        <f t="shared" si="102"/>
        <v>NO</v>
      </c>
      <c r="F2186">
        <f t="shared" si="104"/>
        <v>1.7699774375382673</v>
      </c>
    </row>
    <row r="2187" spans="1:6" x14ac:dyDescent="0.25">
      <c r="A2187">
        <v>22780</v>
      </c>
      <c r="B2187">
        <v>4.482421875</v>
      </c>
      <c r="C2187">
        <v>71.910514800000001</v>
      </c>
      <c r="D2187" t="str">
        <f t="shared" si="103"/>
        <v>NO</v>
      </c>
      <c r="E2187" t="str">
        <f t="shared" si="102"/>
        <v>NO</v>
      </c>
      <c r="F2187">
        <f t="shared" si="104"/>
        <v>1.6619934687113131</v>
      </c>
    </row>
    <row r="2188" spans="1:6" x14ac:dyDescent="0.25">
      <c r="A2188">
        <v>22791</v>
      </c>
      <c r="B2188">
        <v>5.09765625</v>
      </c>
      <c r="C2188">
        <v>61.5234375</v>
      </c>
      <c r="D2188" t="str">
        <f t="shared" si="103"/>
        <v>NO</v>
      </c>
      <c r="E2188" t="str">
        <f t="shared" si="102"/>
        <v>NO</v>
      </c>
      <c r="F2188">
        <f t="shared" si="104"/>
        <v>1.5458709849307546</v>
      </c>
    </row>
    <row r="2189" spans="1:6" x14ac:dyDescent="0.25">
      <c r="A2189">
        <v>22801</v>
      </c>
      <c r="B2189">
        <v>5.712890625</v>
      </c>
      <c r="C2189">
        <v>55.930396999999999</v>
      </c>
      <c r="D2189" t="str">
        <f t="shared" si="103"/>
        <v>NO</v>
      </c>
      <c r="E2189" t="str">
        <f t="shared" si="102"/>
        <v>NO</v>
      </c>
      <c r="F2189">
        <f t="shared" si="104"/>
        <v>1.4229021659026557</v>
      </c>
    </row>
    <row r="2190" spans="1:6" x14ac:dyDescent="0.25">
      <c r="A2190">
        <v>22812</v>
      </c>
      <c r="B2190">
        <v>6.328125</v>
      </c>
      <c r="C2190">
        <v>61.5234375</v>
      </c>
      <c r="D2190" t="str">
        <f t="shared" si="103"/>
        <v>NO</v>
      </c>
      <c r="E2190" t="str">
        <f t="shared" si="102"/>
        <v>NO</v>
      </c>
      <c r="F2190">
        <f t="shared" si="104"/>
        <v>1.276871806928215</v>
      </c>
    </row>
    <row r="2191" spans="1:6" x14ac:dyDescent="0.25">
      <c r="A2191">
        <v>22822</v>
      </c>
      <c r="B2191">
        <v>6.85546875</v>
      </c>
      <c r="C2191">
        <v>52.734375</v>
      </c>
      <c r="D2191" t="str">
        <f t="shared" si="103"/>
        <v>NO</v>
      </c>
      <c r="E2191" t="str">
        <f t="shared" si="102"/>
        <v>NO</v>
      </c>
      <c r="F2191">
        <f t="shared" si="104"/>
        <v>1.1349992363880967</v>
      </c>
    </row>
    <row r="2192" spans="1:6" x14ac:dyDescent="0.25">
      <c r="A2192">
        <v>22832</v>
      </c>
      <c r="B2192">
        <v>7.294921875</v>
      </c>
      <c r="C2192">
        <v>39.9502831</v>
      </c>
      <c r="D2192" t="str">
        <f t="shared" si="103"/>
        <v>NO</v>
      </c>
      <c r="E2192" t="str">
        <f t="shared" si="102"/>
        <v>NO</v>
      </c>
      <c r="F2192">
        <f t="shared" si="104"/>
        <v>0.9796825159362853</v>
      </c>
    </row>
    <row r="2193" spans="1:6" x14ac:dyDescent="0.25">
      <c r="A2193">
        <v>22843</v>
      </c>
      <c r="B2193">
        <v>7.734375</v>
      </c>
      <c r="C2193">
        <v>43.9453125</v>
      </c>
      <c r="D2193" t="str">
        <f t="shared" si="103"/>
        <v>NO</v>
      </c>
      <c r="E2193" t="str">
        <f t="shared" ref="E2193:E2256" si="105">IF(AND(B2194=MIN(B2190:B2198), _xlfn.STDEV.P(B2190:B2198)&gt;$G$5),"YES","NO")</f>
        <v>NO</v>
      </c>
      <c r="F2193">
        <f t="shared" si="104"/>
        <v>0.81611650061625696</v>
      </c>
    </row>
    <row r="2194" spans="1:6" x14ac:dyDescent="0.25">
      <c r="A2194">
        <v>22853</v>
      </c>
      <c r="B2194">
        <v>8.0859375</v>
      </c>
      <c r="C2194">
        <v>31.960228000000001</v>
      </c>
      <c r="D2194" t="str">
        <f t="shared" si="103"/>
        <v>NO</v>
      </c>
      <c r="E2194" t="str">
        <f t="shared" si="105"/>
        <v>NO</v>
      </c>
      <c r="F2194">
        <f t="shared" si="104"/>
        <v>0.65655219976451606</v>
      </c>
    </row>
    <row r="2195" spans="1:6" x14ac:dyDescent="0.25">
      <c r="A2195">
        <v>22864</v>
      </c>
      <c r="B2195">
        <v>8.349609375</v>
      </c>
      <c r="C2195">
        <v>26.3671875</v>
      </c>
      <c r="D2195" t="str">
        <f t="shared" si="103"/>
        <v>NO</v>
      </c>
      <c r="E2195" t="str">
        <f t="shared" si="105"/>
        <v>NO</v>
      </c>
      <c r="F2195">
        <f t="shared" si="104"/>
        <v>0.49680067742097284</v>
      </c>
    </row>
    <row r="2196" spans="1:6" x14ac:dyDescent="0.25">
      <c r="A2196">
        <v>22874</v>
      </c>
      <c r="B2196">
        <v>8.525390625</v>
      </c>
      <c r="C2196">
        <v>17.578125</v>
      </c>
      <c r="D2196" t="str">
        <f t="shared" si="103"/>
        <v>NO</v>
      </c>
      <c r="E2196" t="str">
        <f t="shared" si="105"/>
        <v>NO</v>
      </c>
      <c r="F2196">
        <f t="shared" si="104"/>
        <v>0.33659546757058761</v>
      </c>
    </row>
    <row r="2197" spans="1:6" x14ac:dyDescent="0.25">
      <c r="A2197">
        <v>22885</v>
      </c>
      <c r="B2197">
        <v>8.701171875</v>
      </c>
      <c r="C2197">
        <v>15.980114</v>
      </c>
      <c r="D2197" t="str">
        <f t="shared" si="103"/>
        <v>YES</v>
      </c>
      <c r="E2197" t="str">
        <f t="shared" si="105"/>
        <v>NO</v>
      </c>
      <c r="F2197">
        <f t="shared" si="104"/>
        <v>0.22482157096135427</v>
      </c>
    </row>
    <row r="2198" spans="1:6" x14ac:dyDescent="0.25">
      <c r="A2198">
        <v>22895</v>
      </c>
      <c r="B2198">
        <v>8.7890625</v>
      </c>
      <c r="C2198">
        <v>8.7890625</v>
      </c>
      <c r="D2198" t="str">
        <f t="shared" si="103"/>
        <v>YES</v>
      </c>
      <c r="E2198" t="str">
        <f t="shared" si="105"/>
        <v>NO</v>
      </c>
      <c r="F2198">
        <f t="shared" si="104"/>
        <v>0.22482157096135427</v>
      </c>
    </row>
    <row r="2199" spans="1:6" x14ac:dyDescent="0.25">
      <c r="A2199">
        <v>22905</v>
      </c>
      <c r="B2199">
        <v>8.7890625</v>
      </c>
      <c r="C2199">
        <v>0</v>
      </c>
      <c r="D2199" t="str">
        <f t="shared" si="103"/>
        <v>NO</v>
      </c>
      <c r="E2199" t="str">
        <f t="shared" si="105"/>
        <v>NO</v>
      </c>
      <c r="F2199">
        <f t="shared" si="104"/>
        <v>0.33659546757058761</v>
      </c>
    </row>
    <row r="2200" spans="1:6" x14ac:dyDescent="0.25">
      <c r="A2200">
        <v>22916</v>
      </c>
      <c r="B2200">
        <v>8.701171875</v>
      </c>
      <c r="C2200">
        <v>-8.7890625</v>
      </c>
      <c r="D2200" t="str">
        <f t="shared" si="103"/>
        <v>NO</v>
      </c>
      <c r="E2200" t="str">
        <f t="shared" si="105"/>
        <v>NO</v>
      </c>
      <c r="F2200">
        <f t="shared" si="104"/>
        <v>0.49680067742097284</v>
      </c>
    </row>
    <row r="2201" spans="1:6" x14ac:dyDescent="0.25">
      <c r="A2201">
        <v>22926</v>
      </c>
      <c r="B2201">
        <v>8.525390625</v>
      </c>
      <c r="C2201">
        <v>-15.980114</v>
      </c>
      <c r="D2201" t="str">
        <f t="shared" si="103"/>
        <v>NO</v>
      </c>
      <c r="E2201" t="str">
        <f t="shared" si="105"/>
        <v>NO</v>
      </c>
      <c r="F2201">
        <f t="shared" si="104"/>
        <v>0.65655219976451606</v>
      </c>
    </row>
    <row r="2202" spans="1:6" x14ac:dyDescent="0.25">
      <c r="A2202">
        <v>22937</v>
      </c>
      <c r="B2202">
        <v>8.349609375</v>
      </c>
      <c r="C2202">
        <v>-17.578125</v>
      </c>
      <c r="D2202" t="str">
        <f t="shared" si="103"/>
        <v>NO</v>
      </c>
      <c r="E2202" t="str">
        <f t="shared" si="105"/>
        <v>NO</v>
      </c>
      <c r="F2202">
        <f t="shared" si="104"/>
        <v>0.81611650061625696</v>
      </c>
    </row>
    <row r="2203" spans="1:6" x14ac:dyDescent="0.25">
      <c r="A2203">
        <v>22947</v>
      </c>
      <c r="B2203">
        <v>8.0859375</v>
      </c>
      <c r="C2203">
        <v>-26.3671875</v>
      </c>
      <c r="D2203" t="str">
        <f t="shared" si="103"/>
        <v>NO</v>
      </c>
      <c r="E2203" t="str">
        <f t="shared" si="105"/>
        <v>NO</v>
      </c>
      <c r="F2203">
        <f t="shared" si="104"/>
        <v>0.9796825159362853</v>
      </c>
    </row>
    <row r="2204" spans="1:6" x14ac:dyDescent="0.25">
      <c r="A2204">
        <v>22957</v>
      </c>
      <c r="B2204">
        <v>7.734375</v>
      </c>
      <c r="C2204">
        <v>-31.960228000000001</v>
      </c>
      <c r="D2204" t="str">
        <f t="shared" si="103"/>
        <v>NO</v>
      </c>
      <c r="E2204" t="str">
        <f t="shared" si="105"/>
        <v>NO</v>
      </c>
      <c r="F2204">
        <f t="shared" si="104"/>
        <v>1.1349992363880967</v>
      </c>
    </row>
    <row r="2205" spans="1:6" x14ac:dyDescent="0.25">
      <c r="A2205">
        <v>22968</v>
      </c>
      <c r="B2205">
        <v>7.294921875</v>
      </c>
      <c r="C2205">
        <v>-43.9453125</v>
      </c>
      <c r="D2205" t="str">
        <f t="shared" si="103"/>
        <v>NO</v>
      </c>
      <c r="E2205" t="str">
        <f t="shared" si="105"/>
        <v>NO</v>
      </c>
      <c r="F2205">
        <f t="shared" si="104"/>
        <v>1.276871806928215</v>
      </c>
    </row>
    <row r="2206" spans="1:6" x14ac:dyDescent="0.25">
      <c r="A2206">
        <v>22978</v>
      </c>
      <c r="B2206">
        <v>6.85546875</v>
      </c>
      <c r="C2206">
        <v>-39.9502831</v>
      </c>
      <c r="D2206" t="str">
        <f t="shared" si="103"/>
        <v>NO</v>
      </c>
      <c r="E2206" t="str">
        <f t="shared" si="105"/>
        <v>NO</v>
      </c>
      <c r="F2206">
        <f t="shared" si="104"/>
        <v>1.4229021659026557</v>
      </c>
    </row>
    <row r="2207" spans="1:6" x14ac:dyDescent="0.25">
      <c r="A2207">
        <v>22989</v>
      </c>
      <c r="B2207">
        <v>6.328125</v>
      </c>
      <c r="C2207">
        <v>-52.734375</v>
      </c>
      <c r="D2207" t="str">
        <f t="shared" si="103"/>
        <v>NO</v>
      </c>
      <c r="E2207" t="str">
        <f t="shared" si="105"/>
        <v>NO</v>
      </c>
      <c r="F2207">
        <f t="shared" si="104"/>
        <v>1.5458709849307546</v>
      </c>
    </row>
    <row r="2208" spans="1:6" x14ac:dyDescent="0.25">
      <c r="A2208">
        <v>22999</v>
      </c>
      <c r="B2208">
        <v>5.712890625</v>
      </c>
      <c r="C2208">
        <v>-55.930396999999999</v>
      </c>
      <c r="D2208" t="str">
        <f t="shared" si="103"/>
        <v>NO</v>
      </c>
      <c r="E2208" t="str">
        <f t="shared" si="105"/>
        <v>NO</v>
      </c>
      <c r="F2208">
        <f t="shared" si="104"/>
        <v>1.6619934687113131</v>
      </c>
    </row>
    <row r="2209" spans="1:6" x14ac:dyDescent="0.25">
      <c r="A2209">
        <v>23010</v>
      </c>
      <c r="B2209">
        <v>5.09765625</v>
      </c>
      <c r="C2209">
        <v>-61.5234375</v>
      </c>
      <c r="D2209" t="str">
        <f t="shared" si="103"/>
        <v>NO</v>
      </c>
      <c r="E2209" t="str">
        <f t="shared" si="105"/>
        <v>NO</v>
      </c>
      <c r="F2209">
        <f t="shared" si="104"/>
        <v>1.7699774375382673</v>
      </c>
    </row>
    <row r="2210" spans="1:6" x14ac:dyDescent="0.25">
      <c r="A2210">
        <v>23020</v>
      </c>
      <c r="B2210">
        <v>4.482421875</v>
      </c>
      <c r="C2210">
        <v>-61.5234375</v>
      </c>
      <c r="D2210" t="str">
        <f t="shared" si="103"/>
        <v>NO</v>
      </c>
      <c r="E2210" t="str">
        <f t="shared" si="105"/>
        <v>NO</v>
      </c>
      <c r="F2210">
        <f t="shared" si="104"/>
        <v>1.8558798886600427</v>
      </c>
    </row>
    <row r="2211" spans="1:6" x14ac:dyDescent="0.25">
      <c r="A2211">
        <v>23030</v>
      </c>
      <c r="B2211">
        <v>3.69140625</v>
      </c>
      <c r="C2211">
        <v>-71.910514800000001</v>
      </c>
      <c r="D2211" t="str">
        <f t="shared" si="103"/>
        <v>NO</v>
      </c>
      <c r="E2211" t="str">
        <f t="shared" si="105"/>
        <v>NO</v>
      </c>
      <c r="F2211">
        <f t="shared" si="104"/>
        <v>1.9231092010136703</v>
      </c>
    </row>
    <row r="2212" spans="1:6" x14ac:dyDescent="0.25">
      <c r="A2212">
        <v>23041</v>
      </c>
      <c r="B2212">
        <v>2.98828125</v>
      </c>
      <c r="C2212">
        <v>-70.3125</v>
      </c>
      <c r="D2212" t="str">
        <f t="shared" si="103"/>
        <v>NO</v>
      </c>
      <c r="E2212" t="str">
        <f t="shared" si="105"/>
        <v>NO</v>
      </c>
      <c r="F2212">
        <f t="shared" si="104"/>
        <v>1.978834693238438</v>
      </c>
    </row>
    <row r="2213" spans="1:6" x14ac:dyDescent="0.25">
      <c r="A2213">
        <v>23051</v>
      </c>
      <c r="B2213">
        <v>2.197265625</v>
      </c>
      <c r="C2213">
        <v>-71.910514800000001</v>
      </c>
      <c r="D2213" t="str">
        <f t="shared" si="103"/>
        <v>NO</v>
      </c>
      <c r="E2213" t="str">
        <f t="shared" si="105"/>
        <v>NO</v>
      </c>
      <c r="F2213">
        <f t="shared" si="104"/>
        <v>2.016075379672952</v>
      </c>
    </row>
    <row r="2214" spans="1:6" x14ac:dyDescent="0.25">
      <c r="A2214">
        <v>23062</v>
      </c>
      <c r="B2214">
        <v>1.40625</v>
      </c>
      <c r="C2214">
        <v>-79.1015625</v>
      </c>
      <c r="D2214" t="str">
        <f t="shared" si="103"/>
        <v>NO</v>
      </c>
      <c r="E2214" t="str">
        <f t="shared" si="105"/>
        <v>NO</v>
      </c>
      <c r="F2214">
        <f t="shared" si="104"/>
        <v>2.0273964347682321</v>
      </c>
    </row>
    <row r="2215" spans="1:6" x14ac:dyDescent="0.25">
      <c r="A2215">
        <v>23072</v>
      </c>
      <c r="B2215">
        <v>0.615234375</v>
      </c>
      <c r="C2215">
        <v>-71.910514800000001</v>
      </c>
      <c r="D2215" t="str">
        <f t="shared" si="103"/>
        <v>NO</v>
      </c>
      <c r="E2215" t="str">
        <f t="shared" si="105"/>
        <v>NO</v>
      </c>
      <c r="F2215">
        <f t="shared" si="104"/>
        <v>2.0423935614765676</v>
      </c>
    </row>
    <row r="2216" spans="1:6" x14ac:dyDescent="0.25">
      <c r="A2216">
        <v>23083</v>
      </c>
      <c r="B2216">
        <v>-0.17578125</v>
      </c>
      <c r="C2216">
        <v>-79.1015625</v>
      </c>
      <c r="D2216" t="str">
        <f t="shared" si="103"/>
        <v>NO</v>
      </c>
      <c r="E2216" t="str">
        <f t="shared" si="105"/>
        <v>NO</v>
      </c>
      <c r="F2216">
        <f t="shared" si="104"/>
        <v>2.0273964347682321</v>
      </c>
    </row>
    <row r="2217" spans="1:6" x14ac:dyDescent="0.25">
      <c r="A2217">
        <v>23093</v>
      </c>
      <c r="B2217">
        <v>-0.966796875</v>
      </c>
      <c r="C2217">
        <v>-79.1015625</v>
      </c>
      <c r="D2217" t="str">
        <f t="shared" si="103"/>
        <v>NO</v>
      </c>
      <c r="E2217" t="str">
        <f t="shared" si="105"/>
        <v>NO</v>
      </c>
      <c r="F2217">
        <f t="shared" si="104"/>
        <v>2.016075379672952</v>
      </c>
    </row>
    <row r="2218" spans="1:6" x14ac:dyDescent="0.25">
      <c r="A2218">
        <v>23103</v>
      </c>
      <c r="B2218">
        <v>-1.7578125</v>
      </c>
      <c r="C2218">
        <v>-71.910514800000001</v>
      </c>
      <c r="D2218" t="str">
        <f t="shared" si="103"/>
        <v>NO</v>
      </c>
      <c r="E2218" t="str">
        <f t="shared" si="105"/>
        <v>NO</v>
      </c>
      <c r="F2218">
        <f t="shared" si="104"/>
        <v>1.978834693238438</v>
      </c>
    </row>
    <row r="2219" spans="1:6" x14ac:dyDescent="0.25">
      <c r="A2219">
        <v>23114</v>
      </c>
      <c r="B2219">
        <v>-2.548828125</v>
      </c>
      <c r="C2219">
        <v>-79.1015625</v>
      </c>
      <c r="D2219" t="str">
        <f t="shared" si="103"/>
        <v>NO</v>
      </c>
      <c r="E2219" t="str">
        <f t="shared" si="105"/>
        <v>NO</v>
      </c>
      <c r="F2219">
        <f t="shared" si="104"/>
        <v>1.937584659818725</v>
      </c>
    </row>
    <row r="2220" spans="1:6" x14ac:dyDescent="0.25">
      <c r="A2220">
        <v>23124</v>
      </c>
      <c r="B2220">
        <v>-3.33984375</v>
      </c>
      <c r="C2220">
        <v>-71.910514800000001</v>
      </c>
      <c r="D2220" t="str">
        <f t="shared" si="103"/>
        <v>NO</v>
      </c>
      <c r="E2220" t="str">
        <f t="shared" si="105"/>
        <v>NO</v>
      </c>
      <c r="F2220">
        <f t="shared" si="104"/>
        <v>1.8670996481686257</v>
      </c>
    </row>
    <row r="2221" spans="1:6" x14ac:dyDescent="0.25">
      <c r="A2221">
        <v>23135</v>
      </c>
      <c r="B2221">
        <v>-4.04296875</v>
      </c>
      <c r="C2221">
        <v>-70.3125</v>
      </c>
      <c r="D2221" t="str">
        <f t="shared" si="103"/>
        <v>NO</v>
      </c>
      <c r="E2221" t="str">
        <f t="shared" si="105"/>
        <v>NO</v>
      </c>
      <c r="F2221">
        <f t="shared" si="104"/>
        <v>1.7779338821115245</v>
      </c>
    </row>
    <row r="2222" spans="1:6" x14ac:dyDescent="0.25">
      <c r="A2222">
        <v>23145</v>
      </c>
      <c r="B2222">
        <v>-4.833984375</v>
      </c>
      <c r="C2222">
        <v>-71.910514800000001</v>
      </c>
      <c r="D2222" t="str">
        <f t="shared" si="103"/>
        <v>NO</v>
      </c>
      <c r="E2222" t="str">
        <f t="shared" si="105"/>
        <v>NO</v>
      </c>
      <c r="F2222">
        <f t="shared" si="104"/>
        <v>1.6804254374648422</v>
      </c>
    </row>
    <row r="2223" spans="1:6" x14ac:dyDescent="0.25">
      <c r="A2223">
        <v>23156</v>
      </c>
      <c r="B2223">
        <v>-5.44921875</v>
      </c>
      <c r="C2223">
        <v>-61.5234375</v>
      </c>
      <c r="D2223" t="str">
        <f t="shared" si="103"/>
        <v>NO</v>
      </c>
      <c r="E2223" t="str">
        <f t="shared" si="105"/>
        <v>NO</v>
      </c>
      <c r="F2223">
        <f t="shared" si="104"/>
        <v>1.5579768515986325</v>
      </c>
    </row>
    <row r="2224" spans="1:6" x14ac:dyDescent="0.25">
      <c r="A2224">
        <v>23166</v>
      </c>
      <c r="B2224">
        <v>-6.15234375</v>
      </c>
      <c r="C2224">
        <v>-70.3125</v>
      </c>
      <c r="D2224" t="str">
        <f t="shared" si="103"/>
        <v>NO</v>
      </c>
      <c r="E2224" t="str">
        <f t="shared" si="105"/>
        <v>NO</v>
      </c>
      <c r="F2224">
        <f t="shared" si="104"/>
        <v>1.428320726467361</v>
      </c>
    </row>
    <row r="2225" spans="1:6" x14ac:dyDescent="0.25">
      <c r="A2225">
        <v>23176</v>
      </c>
      <c r="B2225">
        <v>-6.6796875</v>
      </c>
      <c r="C2225">
        <v>-47.9403419</v>
      </c>
      <c r="D2225" t="str">
        <f t="shared" si="103"/>
        <v>NO</v>
      </c>
      <c r="E2225" t="str">
        <f t="shared" si="105"/>
        <v>NO</v>
      </c>
      <c r="F2225">
        <f t="shared" si="104"/>
        <v>1.2750032312688835</v>
      </c>
    </row>
    <row r="2226" spans="1:6" x14ac:dyDescent="0.25">
      <c r="A2226">
        <v>23187</v>
      </c>
      <c r="B2226">
        <v>-7.20703125</v>
      </c>
      <c r="C2226">
        <v>-52.734375</v>
      </c>
      <c r="D2226" t="str">
        <f t="shared" si="103"/>
        <v>NO</v>
      </c>
      <c r="E2226" t="str">
        <f t="shared" si="105"/>
        <v>NO</v>
      </c>
      <c r="F2226">
        <f t="shared" si="104"/>
        <v>1.137517170200081</v>
      </c>
    </row>
    <row r="2227" spans="1:6" x14ac:dyDescent="0.25">
      <c r="A2227">
        <v>23197</v>
      </c>
      <c r="B2227">
        <v>-7.734375</v>
      </c>
      <c r="C2227">
        <v>-47.9403419</v>
      </c>
      <c r="D2227" t="str">
        <f t="shared" si="103"/>
        <v>NO</v>
      </c>
      <c r="E2227" t="str">
        <f t="shared" si="105"/>
        <v>NO</v>
      </c>
      <c r="F2227">
        <f t="shared" si="104"/>
        <v>0.97058718812175437</v>
      </c>
    </row>
    <row r="2228" spans="1:6" x14ac:dyDescent="0.25">
      <c r="A2228">
        <v>23208</v>
      </c>
      <c r="B2228">
        <v>-8.0859375</v>
      </c>
      <c r="C2228">
        <v>-35.15625</v>
      </c>
      <c r="D2228" t="str">
        <f t="shared" si="103"/>
        <v>NO</v>
      </c>
      <c r="E2228" t="str">
        <f t="shared" si="105"/>
        <v>NO</v>
      </c>
      <c r="F2228">
        <f t="shared" si="104"/>
        <v>0.80777717675430538</v>
      </c>
    </row>
    <row r="2229" spans="1:6" x14ac:dyDescent="0.25">
      <c r="A2229">
        <v>23218</v>
      </c>
      <c r="B2229">
        <v>-8.4375</v>
      </c>
      <c r="C2229">
        <v>-31.960228000000001</v>
      </c>
      <c r="D2229" t="str">
        <f t="shared" si="103"/>
        <v>NO</v>
      </c>
      <c r="E2229" t="str">
        <f t="shared" si="105"/>
        <v>NO</v>
      </c>
      <c r="F2229">
        <f t="shared" si="104"/>
        <v>0.63258338830865812</v>
      </c>
    </row>
    <row r="2230" spans="1:6" x14ac:dyDescent="0.25">
      <c r="A2230">
        <v>23229</v>
      </c>
      <c r="B2230">
        <v>-8.701171875</v>
      </c>
      <c r="C2230">
        <v>-26.3671875</v>
      </c>
      <c r="D2230" t="str">
        <f t="shared" si="103"/>
        <v>NO</v>
      </c>
      <c r="E2230" t="str">
        <f t="shared" si="105"/>
        <v>NO</v>
      </c>
      <c r="F2230">
        <f t="shared" si="104"/>
        <v>0.45763181694765553</v>
      </c>
    </row>
    <row r="2231" spans="1:6" x14ac:dyDescent="0.25">
      <c r="A2231">
        <v>23239</v>
      </c>
      <c r="B2231">
        <v>-8.96484375</v>
      </c>
      <c r="C2231">
        <v>-26.3671875</v>
      </c>
      <c r="D2231" t="str">
        <f t="shared" si="103"/>
        <v>NO</v>
      </c>
      <c r="E2231" t="str">
        <f t="shared" si="105"/>
        <v>YES</v>
      </c>
      <c r="F2231">
        <f t="shared" si="104"/>
        <v>0.31553700041803734</v>
      </c>
    </row>
    <row r="2232" spans="1:6" x14ac:dyDescent="0.25">
      <c r="A2232">
        <v>23249</v>
      </c>
      <c r="B2232">
        <v>-9.052734375</v>
      </c>
      <c r="C2232">
        <v>-7.9900570000000002</v>
      </c>
      <c r="D2232" t="str">
        <f t="shared" si="103"/>
        <v>NO</v>
      </c>
      <c r="E2232" t="str">
        <f t="shared" si="105"/>
        <v>YES</v>
      </c>
      <c r="F2232">
        <f t="shared" si="104"/>
        <v>0.22354537387225776</v>
      </c>
    </row>
    <row r="2233" spans="1:6" x14ac:dyDescent="0.25">
      <c r="A2233">
        <v>23260</v>
      </c>
      <c r="B2233">
        <v>-9.052734375</v>
      </c>
      <c r="C2233">
        <v>0</v>
      </c>
      <c r="D2233" t="str">
        <f t="shared" si="103"/>
        <v>NO</v>
      </c>
      <c r="E2233" t="str">
        <f t="shared" si="105"/>
        <v>YES</v>
      </c>
      <c r="F2233">
        <f t="shared" si="104"/>
        <v>0.26203921611325659</v>
      </c>
    </row>
    <row r="2234" spans="1:6" x14ac:dyDescent="0.25">
      <c r="A2234">
        <v>23270</v>
      </c>
      <c r="B2234">
        <v>-9.052734375</v>
      </c>
      <c r="C2234">
        <v>0</v>
      </c>
      <c r="D2234" t="str">
        <f t="shared" si="103"/>
        <v>NO</v>
      </c>
      <c r="E2234" t="str">
        <f t="shared" si="105"/>
        <v>NO</v>
      </c>
      <c r="F2234">
        <f t="shared" si="104"/>
        <v>0.38866696761977343</v>
      </c>
    </row>
    <row r="2235" spans="1:6" x14ac:dyDescent="0.25">
      <c r="A2235">
        <v>23281</v>
      </c>
      <c r="B2235">
        <v>-8.96484375</v>
      </c>
      <c r="C2235">
        <v>8.7890625</v>
      </c>
      <c r="D2235" t="str">
        <f t="shared" si="103"/>
        <v>NO</v>
      </c>
      <c r="E2235" t="str">
        <f t="shared" si="105"/>
        <v>NO</v>
      </c>
      <c r="F2235">
        <f t="shared" si="104"/>
        <v>0.56201150663820931</v>
      </c>
    </row>
    <row r="2236" spans="1:6" x14ac:dyDescent="0.25">
      <c r="A2236">
        <v>23291</v>
      </c>
      <c r="B2236">
        <v>-8.7890625</v>
      </c>
      <c r="C2236">
        <v>15.980114</v>
      </c>
      <c r="D2236" t="str">
        <f t="shared" si="103"/>
        <v>NO</v>
      </c>
      <c r="E2236" t="str">
        <f t="shared" si="105"/>
        <v>NO</v>
      </c>
      <c r="F2236">
        <f t="shared" si="104"/>
        <v>0.72239226597292694</v>
      </c>
    </row>
    <row r="2237" spans="1:6" x14ac:dyDescent="0.25">
      <c r="A2237">
        <v>23302</v>
      </c>
      <c r="B2237">
        <v>-8.525390625</v>
      </c>
      <c r="C2237">
        <v>26.3671875</v>
      </c>
      <c r="D2237" t="str">
        <f t="shared" si="103"/>
        <v>NO</v>
      </c>
      <c r="E2237" t="str">
        <f t="shared" si="105"/>
        <v>NO</v>
      </c>
      <c r="F2237">
        <f t="shared" si="104"/>
        <v>0.90087559810537587</v>
      </c>
    </row>
    <row r="2238" spans="1:6" x14ac:dyDescent="0.25">
      <c r="A2238">
        <v>23312</v>
      </c>
      <c r="B2238">
        <v>-8.26171875</v>
      </c>
      <c r="C2238">
        <v>26.3671875</v>
      </c>
      <c r="D2238" t="str">
        <f t="shared" si="103"/>
        <v>NO</v>
      </c>
      <c r="E2238" t="str">
        <f t="shared" si="105"/>
        <v>NO</v>
      </c>
      <c r="F2238">
        <f t="shared" si="104"/>
        <v>1.0700380293603324</v>
      </c>
    </row>
    <row r="2239" spans="1:6" x14ac:dyDescent="0.25">
      <c r="A2239">
        <v>23322</v>
      </c>
      <c r="B2239">
        <v>-7.91015625</v>
      </c>
      <c r="C2239">
        <v>31.960228000000001</v>
      </c>
      <c r="D2239" t="str">
        <f t="shared" si="103"/>
        <v>NO</v>
      </c>
      <c r="E2239" t="str">
        <f t="shared" si="105"/>
        <v>NO</v>
      </c>
      <c r="F2239">
        <f t="shared" si="104"/>
        <v>1.2202733618483683</v>
      </c>
    </row>
    <row r="2240" spans="1:6" x14ac:dyDescent="0.25">
      <c r="A2240">
        <v>23333</v>
      </c>
      <c r="B2240">
        <v>-7.3828125</v>
      </c>
      <c r="C2240">
        <v>52.734375</v>
      </c>
      <c r="D2240" t="str">
        <f t="shared" si="103"/>
        <v>NO</v>
      </c>
      <c r="E2240" t="str">
        <f t="shared" si="105"/>
        <v>NO</v>
      </c>
      <c r="F2240">
        <f t="shared" si="104"/>
        <v>1.3641847605933575</v>
      </c>
    </row>
    <row r="2241" spans="1:6" x14ac:dyDescent="0.25">
      <c r="A2241">
        <v>23343</v>
      </c>
      <c r="B2241">
        <v>-6.943359375</v>
      </c>
      <c r="C2241">
        <v>39.9502831</v>
      </c>
      <c r="D2241" t="str">
        <f t="shared" si="103"/>
        <v>NO</v>
      </c>
      <c r="E2241" t="str">
        <f t="shared" si="105"/>
        <v>NO</v>
      </c>
      <c r="F2241">
        <f t="shared" si="104"/>
        <v>1.4962135844631379</v>
      </c>
    </row>
    <row r="2242" spans="1:6" x14ac:dyDescent="0.25">
      <c r="A2242">
        <v>23354</v>
      </c>
      <c r="B2242">
        <v>-6.328125</v>
      </c>
      <c r="C2242">
        <v>61.5234375</v>
      </c>
      <c r="D2242" t="str">
        <f t="shared" si="103"/>
        <v>NO</v>
      </c>
      <c r="E2242" t="str">
        <f t="shared" si="105"/>
        <v>NO</v>
      </c>
      <c r="F2242">
        <f t="shared" si="104"/>
        <v>1.6158494804458214</v>
      </c>
    </row>
    <row r="2243" spans="1:6" x14ac:dyDescent="0.25">
      <c r="A2243">
        <v>23364</v>
      </c>
      <c r="B2243">
        <v>-5.712890625</v>
      </c>
      <c r="C2243">
        <v>55.930396999999999</v>
      </c>
      <c r="D2243" t="str">
        <f t="shared" si="103"/>
        <v>NO</v>
      </c>
      <c r="E2243" t="str">
        <f t="shared" si="105"/>
        <v>NO</v>
      </c>
      <c r="F2243">
        <f t="shared" si="104"/>
        <v>1.7178064704221541</v>
      </c>
    </row>
    <row r="2244" spans="1:6" x14ac:dyDescent="0.25">
      <c r="A2244">
        <v>23375</v>
      </c>
      <c r="B2244">
        <v>-5.09765625</v>
      </c>
      <c r="C2244">
        <v>61.5234375</v>
      </c>
      <c r="D2244" t="str">
        <f t="shared" si="103"/>
        <v>NO</v>
      </c>
      <c r="E2244" t="str">
        <f t="shared" si="105"/>
        <v>NO</v>
      </c>
      <c r="F2244">
        <f t="shared" si="104"/>
        <v>1.8182953885761213</v>
      </c>
    </row>
    <row r="2245" spans="1:6" x14ac:dyDescent="0.25">
      <c r="A2245">
        <v>23385</v>
      </c>
      <c r="B2245">
        <v>-4.39453125</v>
      </c>
      <c r="C2245">
        <v>70.3125</v>
      </c>
      <c r="D2245" t="str">
        <f t="shared" si="103"/>
        <v>NO</v>
      </c>
      <c r="E2245" t="str">
        <f t="shared" si="105"/>
        <v>NO</v>
      </c>
      <c r="F2245">
        <f t="shared" si="104"/>
        <v>1.8896421289461878</v>
      </c>
    </row>
    <row r="2246" spans="1:6" x14ac:dyDescent="0.25">
      <c r="A2246">
        <v>23395</v>
      </c>
      <c r="B2246">
        <v>-3.69140625</v>
      </c>
      <c r="C2246">
        <v>63.9204559</v>
      </c>
      <c r="D2246" t="str">
        <f t="shared" ref="D2246:D2309" si="106">IF(AND(B2247=MAX(B2243:B2251), _xlfn.STDEV.P(B2243:B2251)&gt;$G$5),"YES","NO")</f>
        <v>NO</v>
      </c>
      <c r="E2246" t="str">
        <f t="shared" si="105"/>
        <v>NO</v>
      </c>
      <c r="F2246">
        <f t="shared" ref="F2246:F2309" si="107">_xlfn.STDEV.P(B2243:B2251)</f>
        <v>1.9529296777333982</v>
      </c>
    </row>
    <row r="2247" spans="1:6" x14ac:dyDescent="0.25">
      <c r="A2247">
        <v>23406</v>
      </c>
      <c r="B2247">
        <v>-2.900390625</v>
      </c>
      <c r="C2247">
        <v>79.1015625</v>
      </c>
      <c r="D2247" t="str">
        <f t="shared" si="106"/>
        <v>NO</v>
      </c>
      <c r="E2247" t="str">
        <f t="shared" si="105"/>
        <v>NO</v>
      </c>
      <c r="F2247">
        <f t="shared" si="107"/>
        <v>2.0012146122583672</v>
      </c>
    </row>
    <row r="2248" spans="1:6" x14ac:dyDescent="0.25">
      <c r="A2248">
        <v>23416</v>
      </c>
      <c r="B2248">
        <v>-2.109375</v>
      </c>
      <c r="C2248">
        <v>71.910514800000001</v>
      </c>
      <c r="D2248" t="str">
        <f t="shared" si="106"/>
        <v>NO</v>
      </c>
      <c r="E2248" t="str">
        <f t="shared" si="105"/>
        <v>NO</v>
      </c>
      <c r="F2248">
        <f t="shared" si="107"/>
        <v>2.0273964347682321</v>
      </c>
    </row>
    <row r="2249" spans="1:6" x14ac:dyDescent="0.25">
      <c r="A2249">
        <v>23427</v>
      </c>
      <c r="B2249">
        <v>-1.318359375</v>
      </c>
      <c r="C2249">
        <v>79.1015625</v>
      </c>
      <c r="D2249" t="str">
        <f t="shared" si="106"/>
        <v>NO</v>
      </c>
      <c r="E2249" t="str">
        <f t="shared" si="105"/>
        <v>NO</v>
      </c>
      <c r="F2249">
        <f t="shared" si="107"/>
        <v>2.0423935614765676</v>
      </c>
    </row>
    <row r="2250" spans="1:6" x14ac:dyDescent="0.25">
      <c r="A2250">
        <v>23437</v>
      </c>
      <c r="B2250">
        <v>-0.52734375</v>
      </c>
      <c r="C2250">
        <v>79.1015625</v>
      </c>
      <c r="D2250" t="str">
        <f t="shared" si="106"/>
        <v>NO</v>
      </c>
      <c r="E2250" t="str">
        <f t="shared" si="105"/>
        <v>NO</v>
      </c>
      <c r="F2250">
        <f t="shared" si="107"/>
        <v>2.0273964347682321</v>
      </c>
    </row>
    <row r="2251" spans="1:6" x14ac:dyDescent="0.25">
      <c r="A2251">
        <v>23448</v>
      </c>
      <c r="B2251">
        <v>0.263671875</v>
      </c>
      <c r="C2251">
        <v>71.910514800000001</v>
      </c>
      <c r="D2251" t="str">
        <f t="shared" si="106"/>
        <v>NO</v>
      </c>
      <c r="E2251" t="str">
        <f t="shared" si="105"/>
        <v>NO</v>
      </c>
      <c r="F2251">
        <f t="shared" si="107"/>
        <v>2.016075379672952</v>
      </c>
    </row>
    <row r="2252" spans="1:6" x14ac:dyDescent="0.25">
      <c r="A2252">
        <v>23458</v>
      </c>
      <c r="B2252">
        <v>1.0546875</v>
      </c>
      <c r="C2252">
        <v>79.1015625</v>
      </c>
      <c r="D2252" t="str">
        <f t="shared" si="106"/>
        <v>NO</v>
      </c>
      <c r="E2252" t="str">
        <f t="shared" si="105"/>
        <v>NO</v>
      </c>
      <c r="F2252">
        <f t="shared" si="107"/>
        <v>1.978834693238438</v>
      </c>
    </row>
    <row r="2253" spans="1:6" x14ac:dyDescent="0.25">
      <c r="A2253">
        <v>23468</v>
      </c>
      <c r="B2253">
        <v>1.845703125</v>
      </c>
      <c r="C2253">
        <v>71.910514800000001</v>
      </c>
      <c r="D2253" t="str">
        <f t="shared" si="106"/>
        <v>NO</v>
      </c>
      <c r="E2253" t="str">
        <f t="shared" si="105"/>
        <v>NO</v>
      </c>
      <c r="F2253">
        <f t="shared" si="107"/>
        <v>1.9231092010136703</v>
      </c>
    </row>
    <row r="2254" spans="1:6" x14ac:dyDescent="0.25">
      <c r="A2254">
        <v>23479</v>
      </c>
      <c r="B2254">
        <v>2.63671875</v>
      </c>
      <c r="C2254">
        <v>79.1015625</v>
      </c>
      <c r="D2254" t="str">
        <f t="shared" si="106"/>
        <v>NO</v>
      </c>
      <c r="E2254" t="str">
        <f t="shared" si="105"/>
        <v>NO</v>
      </c>
      <c r="F2254">
        <f t="shared" si="107"/>
        <v>1.8558798886600427</v>
      </c>
    </row>
    <row r="2255" spans="1:6" x14ac:dyDescent="0.25">
      <c r="A2255">
        <v>23489</v>
      </c>
      <c r="B2255">
        <v>3.33984375</v>
      </c>
      <c r="C2255">
        <v>63.9204559</v>
      </c>
      <c r="D2255" t="str">
        <f t="shared" si="106"/>
        <v>NO</v>
      </c>
      <c r="E2255" t="str">
        <f t="shared" si="105"/>
        <v>NO</v>
      </c>
      <c r="F2255">
        <f t="shared" si="107"/>
        <v>1.7841986627514501</v>
      </c>
    </row>
    <row r="2256" spans="1:6" x14ac:dyDescent="0.25">
      <c r="A2256">
        <v>23500</v>
      </c>
      <c r="B2256">
        <v>4.130859375</v>
      </c>
      <c r="C2256">
        <v>79.1015625</v>
      </c>
      <c r="D2256" t="str">
        <f t="shared" si="106"/>
        <v>NO</v>
      </c>
      <c r="E2256" t="str">
        <f t="shared" si="105"/>
        <v>NO</v>
      </c>
      <c r="F2256">
        <f t="shared" si="107"/>
        <v>1.6870523494790588</v>
      </c>
    </row>
    <row r="2257" spans="1:6" x14ac:dyDescent="0.25">
      <c r="A2257">
        <v>23510</v>
      </c>
      <c r="B2257">
        <v>4.74609375</v>
      </c>
      <c r="C2257">
        <v>61.5234375</v>
      </c>
      <c r="D2257" t="str">
        <f t="shared" si="106"/>
        <v>NO</v>
      </c>
      <c r="E2257" t="str">
        <f t="shared" ref="E2257:E2320" si="108">IF(AND(B2258=MIN(B2254:B2262), _xlfn.STDEV.P(B2254:B2262)&gt;$G$5),"YES","NO")</f>
        <v>NO</v>
      </c>
      <c r="F2257">
        <f t="shared" si="107"/>
        <v>1.5786518690429541</v>
      </c>
    </row>
    <row r="2258" spans="1:6" x14ac:dyDescent="0.25">
      <c r="A2258">
        <v>23520</v>
      </c>
      <c r="B2258">
        <v>5.361328125</v>
      </c>
      <c r="C2258">
        <v>55.930396999999999</v>
      </c>
      <c r="D2258" t="str">
        <f t="shared" si="106"/>
        <v>NO</v>
      </c>
      <c r="E2258" t="str">
        <f t="shared" si="108"/>
        <v>NO</v>
      </c>
      <c r="F2258">
        <f t="shared" si="107"/>
        <v>1.4601487259035679</v>
      </c>
    </row>
    <row r="2259" spans="1:6" x14ac:dyDescent="0.25">
      <c r="A2259">
        <v>23531</v>
      </c>
      <c r="B2259">
        <v>5.9765625</v>
      </c>
      <c r="C2259">
        <v>61.5234375</v>
      </c>
      <c r="D2259" t="str">
        <f t="shared" si="106"/>
        <v>NO</v>
      </c>
      <c r="E2259" t="str">
        <f t="shared" si="108"/>
        <v>NO</v>
      </c>
      <c r="F2259">
        <f t="shared" si="107"/>
        <v>1.3284839818158916</v>
      </c>
    </row>
    <row r="2260" spans="1:6" x14ac:dyDescent="0.25">
      <c r="A2260">
        <v>23541</v>
      </c>
      <c r="B2260">
        <v>6.591796875</v>
      </c>
      <c r="C2260">
        <v>55.930396999999999</v>
      </c>
      <c r="D2260" t="str">
        <f t="shared" si="106"/>
        <v>NO</v>
      </c>
      <c r="E2260" t="str">
        <f t="shared" si="108"/>
        <v>NO</v>
      </c>
      <c r="F2260">
        <f t="shared" si="107"/>
        <v>1.1942045774296406</v>
      </c>
    </row>
    <row r="2261" spans="1:6" x14ac:dyDescent="0.25">
      <c r="A2261">
        <v>23552</v>
      </c>
      <c r="B2261">
        <v>7.03125</v>
      </c>
      <c r="C2261">
        <v>43.9453125</v>
      </c>
      <c r="D2261" t="str">
        <f t="shared" si="106"/>
        <v>NO</v>
      </c>
      <c r="E2261" t="str">
        <f t="shared" si="108"/>
        <v>NO</v>
      </c>
      <c r="F2261">
        <f t="shared" si="107"/>
        <v>1.0400276004356657</v>
      </c>
    </row>
    <row r="2262" spans="1:6" x14ac:dyDescent="0.25">
      <c r="A2262">
        <v>23562</v>
      </c>
      <c r="B2262">
        <v>7.470703125</v>
      </c>
      <c r="C2262">
        <v>39.9502831</v>
      </c>
      <c r="D2262" t="str">
        <f t="shared" si="106"/>
        <v>NO</v>
      </c>
      <c r="E2262" t="str">
        <f t="shared" si="108"/>
        <v>NO</v>
      </c>
      <c r="F2262">
        <f t="shared" si="107"/>
        <v>0.87007279716313468</v>
      </c>
    </row>
    <row r="2263" spans="1:6" x14ac:dyDescent="0.25">
      <c r="A2263">
        <v>23573</v>
      </c>
      <c r="B2263">
        <v>7.822265625</v>
      </c>
      <c r="C2263">
        <v>35.15625</v>
      </c>
      <c r="D2263" t="str">
        <f t="shared" si="106"/>
        <v>NO</v>
      </c>
      <c r="E2263" t="str">
        <f t="shared" si="108"/>
        <v>NO</v>
      </c>
      <c r="F2263">
        <f t="shared" si="107"/>
        <v>0.7048860325241636</v>
      </c>
    </row>
    <row r="2264" spans="1:6" x14ac:dyDescent="0.25">
      <c r="A2264">
        <v>23583</v>
      </c>
      <c r="B2264">
        <v>8.173828125</v>
      </c>
      <c r="C2264">
        <v>35.15625</v>
      </c>
      <c r="D2264" t="str">
        <f t="shared" si="106"/>
        <v>NO</v>
      </c>
      <c r="E2264" t="str">
        <f t="shared" si="108"/>
        <v>NO</v>
      </c>
      <c r="F2264">
        <f t="shared" si="107"/>
        <v>0.55121741373711264</v>
      </c>
    </row>
    <row r="2265" spans="1:6" x14ac:dyDescent="0.25">
      <c r="A2265">
        <v>23593</v>
      </c>
      <c r="B2265">
        <v>8.349609375</v>
      </c>
      <c r="C2265">
        <v>15.980114</v>
      </c>
      <c r="D2265" t="str">
        <f t="shared" si="106"/>
        <v>NO</v>
      </c>
      <c r="E2265" t="str">
        <f t="shared" si="108"/>
        <v>NO</v>
      </c>
      <c r="F2265">
        <f t="shared" si="107"/>
        <v>0.3933013782344193</v>
      </c>
    </row>
    <row r="2266" spans="1:6" x14ac:dyDescent="0.25">
      <c r="A2266">
        <v>23604</v>
      </c>
      <c r="B2266">
        <v>8.525390625</v>
      </c>
      <c r="C2266">
        <v>17.578125</v>
      </c>
      <c r="D2266" t="str">
        <f t="shared" si="106"/>
        <v>NO</v>
      </c>
      <c r="E2266" t="str">
        <f t="shared" si="108"/>
        <v>NO</v>
      </c>
      <c r="F2266">
        <f t="shared" si="107"/>
        <v>0.25874299413069862</v>
      </c>
    </row>
    <row r="2267" spans="1:6" x14ac:dyDescent="0.25">
      <c r="A2267">
        <v>23614</v>
      </c>
      <c r="B2267">
        <v>8.61328125</v>
      </c>
      <c r="C2267">
        <v>7.9900570000000002</v>
      </c>
      <c r="D2267" t="str">
        <f t="shared" si="106"/>
        <v>YES</v>
      </c>
      <c r="E2267" t="str">
        <f t="shared" si="108"/>
        <v>NO</v>
      </c>
      <c r="F2267">
        <f t="shared" si="107"/>
        <v>0.1987010737243731</v>
      </c>
    </row>
    <row r="2268" spans="1:6" x14ac:dyDescent="0.25">
      <c r="A2268">
        <v>23625</v>
      </c>
      <c r="B2268">
        <v>8.701171875</v>
      </c>
      <c r="C2268">
        <v>8.7890625</v>
      </c>
      <c r="D2268" t="str">
        <f t="shared" si="106"/>
        <v>NO</v>
      </c>
      <c r="E2268" t="str">
        <f t="shared" si="108"/>
        <v>NO</v>
      </c>
      <c r="F2268">
        <f t="shared" si="107"/>
        <v>0.26886523238156651</v>
      </c>
    </row>
    <row r="2269" spans="1:6" x14ac:dyDescent="0.25">
      <c r="A2269">
        <v>23635</v>
      </c>
      <c r="B2269">
        <v>8.61328125</v>
      </c>
      <c r="C2269">
        <v>-7.9900570000000002</v>
      </c>
      <c r="D2269" t="str">
        <f t="shared" si="106"/>
        <v>NO</v>
      </c>
      <c r="E2269" t="str">
        <f t="shared" si="108"/>
        <v>NO</v>
      </c>
      <c r="F2269">
        <f t="shared" si="107"/>
        <v>0.41844307198493264</v>
      </c>
    </row>
    <row r="2270" spans="1:6" x14ac:dyDescent="0.25">
      <c r="A2270">
        <v>23646</v>
      </c>
      <c r="B2270">
        <v>8.525390625</v>
      </c>
      <c r="C2270">
        <v>-8.7890625</v>
      </c>
      <c r="D2270" t="str">
        <f t="shared" si="106"/>
        <v>NO</v>
      </c>
      <c r="E2270" t="str">
        <f t="shared" si="108"/>
        <v>NO</v>
      </c>
      <c r="F2270">
        <f t="shared" si="107"/>
        <v>0.58300045142966017</v>
      </c>
    </row>
    <row r="2271" spans="1:6" x14ac:dyDescent="0.25">
      <c r="A2271">
        <v>23656</v>
      </c>
      <c r="B2271">
        <v>8.349609375</v>
      </c>
      <c r="C2271">
        <v>-17.578125</v>
      </c>
      <c r="D2271" t="str">
        <f t="shared" si="106"/>
        <v>NO</v>
      </c>
      <c r="E2271" t="str">
        <f t="shared" si="108"/>
        <v>NO</v>
      </c>
      <c r="F2271">
        <f t="shared" si="107"/>
        <v>0.7388390749756929</v>
      </c>
    </row>
    <row r="2272" spans="1:6" x14ac:dyDescent="0.25">
      <c r="A2272">
        <v>23666</v>
      </c>
      <c r="B2272">
        <v>8.0859375</v>
      </c>
      <c r="C2272">
        <v>-23.970171000000001</v>
      </c>
      <c r="D2272" t="str">
        <f t="shared" si="106"/>
        <v>NO</v>
      </c>
      <c r="E2272" t="str">
        <f t="shared" si="108"/>
        <v>NO</v>
      </c>
      <c r="F2272">
        <f t="shared" si="107"/>
        <v>0.88453061517376974</v>
      </c>
    </row>
    <row r="2273" spans="1:6" x14ac:dyDescent="0.25">
      <c r="A2273">
        <v>23677</v>
      </c>
      <c r="B2273">
        <v>7.822265625</v>
      </c>
      <c r="C2273">
        <v>-26.3671875</v>
      </c>
      <c r="D2273" t="str">
        <f t="shared" si="106"/>
        <v>NO</v>
      </c>
      <c r="E2273" t="str">
        <f t="shared" si="108"/>
        <v>NO</v>
      </c>
      <c r="F2273">
        <f t="shared" si="107"/>
        <v>1.0386512343990884</v>
      </c>
    </row>
    <row r="2274" spans="1:6" x14ac:dyDescent="0.25">
      <c r="A2274">
        <v>23687</v>
      </c>
      <c r="B2274">
        <v>7.3828125</v>
      </c>
      <c r="C2274">
        <v>-39.9502831</v>
      </c>
      <c r="D2274" t="str">
        <f t="shared" si="106"/>
        <v>NO</v>
      </c>
      <c r="E2274" t="str">
        <f t="shared" si="108"/>
        <v>NO</v>
      </c>
      <c r="F2274">
        <f t="shared" si="107"/>
        <v>1.1791764725096547</v>
      </c>
    </row>
    <row r="2275" spans="1:6" x14ac:dyDescent="0.25">
      <c r="A2275">
        <v>23698</v>
      </c>
      <c r="B2275">
        <v>6.943359375</v>
      </c>
      <c r="C2275">
        <v>-43.9453125</v>
      </c>
      <c r="D2275" t="str">
        <f t="shared" si="106"/>
        <v>NO</v>
      </c>
      <c r="E2275" t="str">
        <f t="shared" si="108"/>
        <v>NO</v>
      </c>
      <c r="F2275">
        <f t="shared" si="107"/>
        <v>1.3176719851500291</v>
      </c>
    </row>
    <row r="2276" spans="1:6" x14ac:dyDescent="0.25">
      <c r="A2276">
        <v>23708</v>
      </c>
      <c r="B2276">
        <v>6.50390625</v>
      </c>
      <c r="C2276">
        <v>-39.9502831</v>
      </c>
      <c r="D2276" t="str">
        <f t="shared" si="106"/>
        <v>NO</v>
      </c>
      <c r="E2276" t="str">
        <f t="shared" si="108"/>
        <v>NO</v>
      </c>
      <c r="F2276">
        <f t="shared" si="107"/>
        <v>1.4480153148536727</v>
      </c>
    </row>
    <row r="2277" spans="1:6" x14ac:dyDescent="0.25">
      <c r="A2277">
        <v>23719</v>
      </c>
      <c r="B2277">
        <v>5.9765625</v>
      </c>
      <c r="C2277">
        <v>-52.734375</v>
      </c>
      <c r="D2277" t="str">
        <f t="shared" si="106"/>
        <v>NO</v>
      </c>
      <c r="E2277" t="str">
        <f t="shared" si="108"/>
        <v>NO</v>
      </c>
      <c r="F2277">
        <f t="shared" si="107"/>
        <v>1.5693818176437437</v>
      </c>
    </row>
    <row r="2278" spans="1:6" x14ac:dyDescent="0.25">
      <c r="A2278">
        <v>23729</v>
      </c>
      <c r="B2278">
        <v>5.361328125</v>
      </c>
      <c r="C2278">
        <v>-61.5234375</v>
      </c>
      <c r="D2278" t="str">
        <f t="shared" si="106"/>
        <v>NO</v>
      </c>
      <c r="E2278" t="str">
        <f t="shared" si="108"/>
        <v>NO</v>
      </c>
      <c r="F2278">
        <f t="shared" si="107"/>
        <v>1.6928648264999724</v>
      </c>
    </row>
    <row r="2279" spans="1:6" x14ac:dyDescent="0.25">
      <c r="A2279">
        <v>23739</v>
      </c>
      <c r="B2279">
        <v>4.74609375</v>
      </c>
      <c r="C2279">
        <v>-55.930396999999999</v>
      </c>
      <c r="D2279" t="str">
        <f t="shared" si="106"/>
        <v>NO</v>
      </c>
      <c r="E2279" t="str">
        <f t="shared" si="108"/>
        <v>NO</v>
      </c>
      <c r="F2279">
        <f t="shared" si="107"/>
        <v>1.7883096635193578</v>
      </c>
    </row>
    <row r="2280" spans="1:6" x14ac:dyDescent="0.25">
      <c r="A2280">
        <v>23750</v>
      </c>
      <c r="B2280">
        <v>4.04296875</v>
      </c>
      <c r="C2280">
        <v>-70.3125</v>
      </c>
      <c r="D2280" t="str">
        <f t="shared" si="106"/>
        <v>NO</v>
      </c>
      <c r="E2280" t="str">
        <f t="shared" si="108"/>
        <v>NO</v>
      </c>
      <c r="F2280">
        <f t="shared" si="107"/>
        <v>1.8624969687213169</v>
      </c>
    </row>
    <row r="2281" spans="1:6" x14ac:dyDescent="0.25">
      <c r="A2281">
        <v>23760</v>
      </c>
      <c r="B2281">
        <v>3.33984375</v>
      </c>
      <c r="C2281">
        <v>-63.9204559</v>
      </c>
      <c r="D2281" t="str">
        <f t="shared" si="106"/>
        <v>NO</v>
      </c>
      <c r="E2281" t="str">
        <f t="shared" si="108"/>
        <v>NO</v>
      </c>
      <c r="F2281">
        <f t="shared" si="107"/>
        <v>1.9340869004964267</v>
      </c>
    </row>
    <row r="2282" spans="1:6" x14ac:dyDescent="0.25">
      <c r="A2282">
        <v>23771</v>
      </c>
      <c r="B2282">
        <v>2.548828125</v>
      </c>
      <c r="C2282">
        <v>-79.1015625</v>
      </c>
      <c r="D2282" t="str">
        <f t="shared" si="106"/>
        <v>NO</v>
      </c>
      <c r="E2282" t="str">
        <f t="shared" si="108"/>
        <v>NO</v>
      </c>
      <c r="F2282">
        <f t="shared" si="107"/>
        <v>1.9902238330805202</v>
      </c>
    </row>
    <row r="2283" spans="1:6" x14ac:dyDescent="0.25">
      <c r="A2283">
        <v>23781</v>
      </c>
      <c r="B2283">
        <v>1.7578125</v>
      </c>
      <c r="C2283">
        <v>-71.910514800000001</v>
      </c>
      <c r="D2283" t="str">
        <f t="shared" si="106"/>
        <v>NO</v>
      </c>
      <c r="E2283" t="str">
        <f t="shared" si="108"/>
        <v>NO</v>
      </c>
      <c r="F2283">
        <f t="shared" si="107"/>
        <v>2.0088249058694503</v>
      </c>
    </row>
    <row r="2284" spans="1:6" x14ac:dyDescent="0.25">
      <c r="A2284">
        <v>23792</v>
      </c>
      <c r="B2284">
        <v>1.0546875</v>
      </c>
      <c r="C2284">
        <v>-70.3125</v>
      </c>
      <c r="D2284" t="str">
        <f t="shared" si="106"/>
        <v>NO</v>
      </c>
      <c r="E2284" t="str">
        <f t="shared" si="108"/>
        <v>NO</v>
      </c>
      <c r="F2284">
        <f t="shared" si="107"/>
        <v>2.0200449660933448</v>
      </c>
    </row>
    <row r="2285" spans="1:6" x14ac:dyDescent="0.25">
      <c r="A2285">
        <v>23802</v>
      </c>
      <c r="B2285">
        <v>0.263671875</v>
      </c>
      <c r="C2285">
        <v>-79.1015625</v>
      </c>
      <c r="D2285" t="str">
        <f t="shared" si="106"/>
        <v>NO</v>
      </c>
      <c r="E2285" t="str">
        <f t="shared" si="108"/>
        <v>NO</v>
      </c>
      <c r="F2285">
        <f t="shared" si="107"/>
        <v>2.0200449660933448</v>
      </c>
    </row>
    <row r="2286" spans="1:6" x14ac:dyDescent="0.25">
      <c r="A2286">
        <v>23812</v>
      </c>
      <c r="B2286">
        <v>-0.615234375</v>
      </c>
      <c r="C2286">
        <v>-79.900566100000006</v>
      </c>
      <c r="D2286" t="str">
        <f t="shared" si="106"/>
        <v>NO</v>
      </c>
      <c r="E2286" t="str">
        <f t="shared" si="108"/>
        <v>NO</v>
      </c>
      <c r="F2286">
        <f t="shared" si="107"/>
        <v>2.0088249058694503</v>
      </c>
    </row>
    <row r="2287" spans="1:6" x14ac:dyDescent="0.25">
      <c r="A2287">
        <v>23823</v>
      </c>
      <c r="B2287">
        <v>-1.40625</v>
      </c>
      <c r="C2287">
        <v>-79.1015625</v>
      </c>
      <c r="D2287" t="str">
        <f t="shared" si="106"/>
        <v>NO</v>
      </c>
      <c r="E2287" t="str">
        <f t="shared" si="108"/>
        <v>NO</v>
      </c>
      <c r="F2287">
        <f t="shared" si="107"/>
        <v>1.9902238330805202</v>
      </c>
    </row>
    <row r="2288" spans="1:6" x14ac:dyDescent="0.25">
      <c r="A2288">
        <v>23833</v>
      </c>
      <c r="B2288">
        <v>-2.109375</v>
      </c>
      <c r="C2288">
        <v>-63.9204559</v>
      </c>
      <c r="D2288" t="str">
        <f t="shared" si="106"/>
        <v>NO</v>
      </c>
      <c r="E2288" t="str">
        <f t="shared" si="108"/>
        <v>NO</v>
      </c>
      <c r="F2288">
        <f t="shared" si="107"/>
        <v>1.9340869004964267</v>
      </c>
    </row>
    <row r="2289" spans="1:6" x14ac:dyDescent="0.25">
      <c r="A2289">
        <v>23844</v>
      </c>
      <c r="B2289">
        <v>-2.900390625</v>
      </c>
      <c r="C2289">
        <v>-79.1015625</v>
      </c>
      <c r="D2289" t="str">
        <f t="shared" si="106"/>
        <v>NO</v>
      </c>
      <c r="E2289" t="str">
        <f t="shared" si="108"/>
        <v>NO</v>
      </c>
      <c r="F2289">
        <f t="shared" si="107"/>
        <v>1.8482590190141606</v>
      </c>
    </row>
    <row r="2290" spans="1:6" x14ac:dyDescent="0.25">
      <c r="A2290">
        <v>23854</v>
      </c>
      <c r="B2290">
        <v>-3.69140625</v>
      </c>
      <c r="C2290">
        <v>-71.910514800000001</v>
      </c>
      <c r="D2290" t="str">
        <f t="shared" si="106"/>
        <v>NO</v>
      </c>
      <c r="E2290" t="str">
        <f t="shared" si="108"/>
        <v>NO</v>
      </c>
      <c r="F2290">
        <f t="shared" si="107"/>
        <v>1.77729009190981</v>
      </c>
    </row>
    <row r="2291" spans="1:6" x14ac:dyDescent="0.25">
      <c r="A2291">
        <v>23865</v>
      </c>
      <c r="B2291">
        <v>-4.39453125</v>
      </c>
      <c r="C2291">
        <v>-70.3125</v>
      </c>
      <c r="D2291" t="str">
        <f t="shared" si="106"/>
        <v>NO</v>
      </c>
      <c r="E2291" t="str">
        <f t="shared" si="108"/>
        <v>NO</v>
      </c>
      <c r="F2291">
        <f t="shared" si="107"/>
        <v>1.6850160755330161</v>
      </c>
    </row>
    <row r="2292" spans="1:6" x14ac:dyDescent="0.25">
      <c r="A2292">
        <v>23875</v>
      </c>
      <c r="B2292">
        <v>-5.09765625</v>
      </c>
      <c r="C2292">
        <v>-70.3125</v>
      </c>
      <c r="D2292" t="str">
        <f t="shared" si="106"/>
        <v>NO</v>
      </c>
      <c r="E2292" t="str">
        <f t="shared" si="108"/>
        <v>NO</v>
      </c>
      <c r="F2292">
        <f t="shared" si="107"/>
        <v>1.5648176171058044</v>
      </c>
    </row>
    <row r="2293" spans="1:6" x14ac:dyDescent="0.25">
      <c r="A2293">
        <v>23885</v>
      </c>
      <c r="B2293">
        <v>-5.712890625</v>
      </c>
      <c r="C2293">
        <v>-55.930396999999999</v>
      </c>
      <c r="D2293" t="str">
        <f t="shared" si="106"/>
        <v>NO</v>
      </c>
      <c r="E2293" t="str">
        <f t="shared" si="108"/>
        <v>NO</v>
      </c>
      <c r="F2293">
        <f t="shared" si="107"/>
        <v>1.4334527136005939</v>
      </c>
    </row>
    <row r="2294" spans="1:6" x14ac:dyDescent="0.25">
      <c r="A2294">
        <v>23896</v>
      </c>
      <c r="B2294">
        <v>-6.240234375</v>
      </c>
      <c r="C2294">
        <v>-52.734375</v>
      </c>
      <c r="D2294" t="str">
        <f t="shared" si="106"/>
        <v>NO</v>
      </c>
      <c r="E2294" t="str">
        <f t="shared" si="108"/>
        <v>NO</v>
      </c>
      <c r="F2294">
        <f t="shared" si="107"/>
        <v>1.2964395918184446</v>
      </c>
    </row>
    <row r="2295" spans="1:6" x14ac:dyDescent="0.25">
      <c r="A2295">
        <v>23906</v>
      </c>
      <c r="B2295">
        <v>-6.85546875</v>
      </c>
      <c r="C2295">
        <v>-55.930396999999999</v>
      </c>
      <c r="D2295" t="str">
        <f t="shared" si="106"/>
        <v>NO</v>
      </c>
      <c r="E2295" t="str">
        <f t="shared" si="108"/>
        <v>NO</v>
      </c>
      <c r="F2295">
        <f t="shared" si="107"/>
        <v>1.1674721979592544</v>
      </c>
    </row>
    <row r="2296" spans="1:6" x14ac:dyDescent="0.25">
      <c r="A2296">
        <v>23917</v>
      </c>
      <c r="B2296">
        <v>-7.294921875</v>
      </c>
      <c r="C2296">
        <v>-43.9453125</v>
      </c>
      <c r="D2296" t="str">
        <f t="shared" si="106"/>
        <v>NO</v>
      </c>
      <c r="E2296" t="str">
        <f t="shared" si="108"/>
        <v>NO</v>
      </c>
      <c r="F2296">
        <f t="shared" si="107"/>
        <v>1.0249720127657755</v>
      </c>
    </row>
    <row r="2297" spans="1:6" x14ac:dyDescent="0.25">
      <c r="A2297">
        <v>23927</v>
      </c>
      <c r="B2297">
        <v>-7.734375</v>
      </c>
      <c r="C2297">
        <v>-39.9502831</v>
      </c>
      <c r="D2297" t="str">
        <f t="shared" si="106"/>
        <v>NO</v>
      </c>
      <c r="E2297" t="str">
        <f t="shared" si="108"/>
        <v>NO</v>
      </c>
      <c r="F2297">
        <f t="shared" si="107"/>
        <v>0.87302721244636761</v>
      </c>
    </row>
    <row r="2298" spans="1:6" x14ac:dyDescent="0.25">
      <c r="A2298">
        <v>23938</v>
      </c>
      <c r="B2298">
        <v>-8.0859375</v>
      </c>
      <c r="C2298">
        <v>-35.15625</v>
      </c>
      <c r="D2298" t="str">
        <f t="shared" si="106"/>
        <v>NO</v>
      </c>
      <c r="E2298" t="str">
        <f t="shared" si="108"/>
        <v>NO</v>
      </c>
      <c r="F2298">
        <f t="shared" si="107"/>
        <v>0.70852957606316613</v>
      </c>
    </row>
    <row r="2299" spans="1:6" x14ac:dyDescent="0.25">
      <c r="A2299">
        <v>23948</v>
      </c>
      <c r="B2299">
        <v>-8.349609375</v>
      </c>
      <c r="C2299">
        <v>-26.3671875</v>
      </c>
      <c r="D2299" t="str">
        <f t="shared" si="106"/>
        <v>NO</v>
      </c>
      <c r="E2299" t="str">
        <f t="shared" si="108"/>
        <v>NO</v>
      </c>
      <c r="F2299">
        <f t="shared" si="107"/>
        <v>0.55586911995147292</v>
      </c>
    </row>
    <row r="2300" spans="1:6" x14ac:dyDescent="0.25">
      <c r="A2300">
        <v>23958</v>
      </c>
      <c r="B2300">
        <v>-8.701171875</v>
      </c>
      <c r="C2300">
        <v>-31.960228000000001</v>
      </c>
      <c r="D2300" t="str">
        <f t="shared" si="106"/>
        <v>NO</v>
      </c>
      <c r="E2300" t="str">
        <f t="shared" si="108"/>
        <v>NO</v>
      </c>
      <c r="F2300">
        <f t="shared" si="107"/>
        <v>0.39547767053352711</v>
      </c>
    </row>
    <row r="2301" spans="1:6" x14ac:dyDescent="0.25">
      <c r="A2301">
        <v>23969</v>
      </c>
      <c r="B2301">
        <v>-8.7890625</v>
      </c>
      <c r="C2301">
        <v>-8.7890625</v>
      </c>
      <c r="D2301" t="str">
        <f t="shared" si="106"/>
        <v>NO</v>
      </c>
      <c r="E2301" t="str">
        <f t="shared" si="108"/>
        <v>NO</v>
      </c>
      <c r="F2301">
        <f t="shared" si="107"/>
        <v>0.26886523238156651</v>
      </c>
    </row>
    <row r="2302" spans="1:6" x14ac:dyDescent="0.25">
      <c r="A2302">
        <v>23979</v>
      </c>
      <c r="B2302">
        <v>-8.876953125</v>
      </c>
      <c r="C2302">
        <v>-7.9900570000000002</v>
      </c>
      <c r="D2302" t="str">
        <f t="shared" si="106"/>
        <v>NO</v>
      </c>
      <c r="E2302" t="str">
        <f t="shared" si="108"/>
        <v>YES</v>
      </c>
      <c r="F2302">
        <f t="shared" si="107"/>
        <v>0.23068382443393978</v>
      </c>
    </row>
    <row r="2303" spans="1:6" x14ac:dyDescent="0.25">
      <c r="A2303">
        <v>23990</v>
      </c>
      <c r="B2303">
        <v>-8.96484375</v>
      </c>
      <c r="C2303">
        <v>-8.7890625</v>
      </c>
      <c r="D2303" t="str">
        <f t="shared" si="106"/>
        <v>NO</v>
      </c>
      <c r="E2303" t="str">
        <f t="shared" si="108"/>
        <v>NO</v>
      </c>
      <c r="F2303">
        <f t="shared" si="107"/>
        <v>0.32211762700137975</v>
      </c>
    </row>
    <row r="2304" spans="1:6" x14ac:dyDescent="0.25">
      <c r="A2304">
        <v>24000</v>
      </c>
      <c r="B2304">
        <v>-8.876953125</v>
      </c>
      <c r="C2304">
        <v>8.7890625</v>
      </c>
      <c r="D2304" t="str">
        <f t="shared" si="106"/>
        <v>NO</v>
      </c>
      <c r="E2304" t="str">
        <f t="shared" si="108"/>
        <v>NO</v>
      </c>
      <c r="F2304">
        <f t="shared" si="107"/>
        <v>0.48159484398195129</v>
      </c>
    </row>
    <row r="2305" spans="1:6" x14ac:dyDescent="0.25">
      <c r="A2305">
        <v>24011</v>
      </c>
      <c r="B2305">
        <v>-8.701171875</v>
      </c>
      <c r="C2305">
        <v>15.980114</v>
      </c>
      <c r="D2305" t="str">
        <f t="shared" si="106"/>
        <v>NO</v>
      </c>
      <c r="E2305" t="str">
        <f t="shared" si="108"/>
        <v>NO</v>
      </c>
      <c r="F2305">
        <f t="shared" si="107"/>
        <v>0.64718912210081603</v>
      </c>
    </row>
    <row r="2306" spans="1:6" x14ac:dyDescent="0.25">
      <c r="A2306">
        <v>24021</v>
      </c>
      <c r="B2306">
        <v>-8.525390625</v>
      </c>
      <c r="C2306">
        <v>17.578125</v>
      </c>
      <c r="D2306" t="str">
        <f t="shared" si="106"/>
        <v>NO</v>
      </c>
      <c r="E2306" t="str">
        <f t="shared" si="108"/>
        <v>NO</v>
      </c>
      <c r="F2306">
        <f t="shared" si="107"/>
        <v>0.81611650061625696</v>
      </c>
    </row>
    <row r="2307" spans="1:6" x14ac:dyDescent="0.25">
      <c r="A2307">
        <v>24031</v>
      </c>
      <c r="B2307">
        <v>-8.26171875</v>
      </c>
      <c r="C2307">
        <v>23.970171000000001</v>
      </c>
      <c r="D2307" t="str">
        <f t="shared" si="106"/>
        <v>NO</v>
      </c>
      <c r="E2307" t="str">
        <f t="shared" si="108"/>
        <v>NO</v>
      </c>
      <c r="F2307">
        <f t="shared" si="107"/>
        <v>0.9796825159362853</v>
      </c>
    </row>
    <row r="2308" spans="1:6" x14ac:dyDescent="0.25">
      <c r="A2308">
        <v>24042</v>
      </c>
      <c r="B2308">
        <v>-7.91015625</v>
      </c>
      <c r="C2308">
        <v>35.15625</v>
      </c>
      <c r="D2308" t="str">
        <f t="shared" si="106"/>
        <v>NO</v>
      </c>
      <c r="E2308" t="str">
        <f t="shared" si="108"/>
        <v>NO</v>
      </c>
      <c r="F2308">
        <f t="shared" si="107"/>
        <v>1.1349992363880967</v>
      </c>
    </row>
    <row r="2309" spans="1:6" x14ac:dyDescent="0.25">
      <c r="A2309">
        <v>24052</v>
      </c>
      <c r="B2309">
        <v>-7.470703125</v>
      </c>
      <c r="C2309">
        <v>39.9502831</v>
      </c>
      <c r="D2309" t="str">
        <f t="shared" si="106"/>
        <v>NO</v>
      </c>
      <c r="E2309" t="str">
        <f t="shared" si="108"/>
        <v>NO</v>
      </c>
      <c r="F2309">
        <f t="shared" si="107"/>
        <v>1.276871806928215</v>
      </c>
    </row>
    <row r="2310" spans="1:6" x14ac:dyDescent="0.25">
      <c r="A2310">
        <v>24063</v>
      </c>
      <c r="B2310">
        <v>-7.03125</v>
      </c>
      <c r="C2310">
        <v>43.9453125</v>
      </c>
      <c r="D2310" t="str">
        <f t="shared" ref="D2310:D2373" si="109">IF(AND(B2311=MAX(B2307:B2315), _xlfn.STDEV.P(B2307:B2315)&gt;$G$5),"YES","NO")</f>
        <v>NO</v>
      </c>
      <c r="E2310" t="str">
        <f t="shared" si="108"/>
        <v>NO</v>
      </c>
      <c r="F2310">
        <f t="shared" ref="F2310:F2373" si="110">_xlfn.STDEV.P(B2307:B2315)</f>
        <v>1.40625</v>
      </c>
    </row>
    <row r="2311" spans="1:6" x14ac:dyDescent="0.25">
      <c r="A2311">
        <v>24073</v>
      </c>
      <c r="B2311">
        <v>-6.50390625</v>
      </c>
      <c r="C2311">
        <v>52.734375</v>
      </c>
      <c r="D2311" t="str">
        <f t="shared" si="109"/>
        <v>NO</v>
      </c>
      <c r="E2311" t="str">
        <f t="shared" si="108"/>
        <v>NO</v>
      </c>
      <c r="F2311">
        <f t="shared" si="110"/>
        <v>1.5177930289439787</v>
      </c>
    </row>
    <row r="2312" spans="1:6" x14ac:dyDescent="0.25">
      <c r="A2312">
        <v>24083</v>
      </c>
      <c r="B2312">
        <v>-5.888671875</v>
      </c>
      <c r="C2312">
        <v>55.930396999999999</v>
      </c>
      <c r="D2312" t="str">
        <f t="shared" si="109"/>
        <v>NO</v>
      </c>
      <c r="E2312" t="str">
        <f t="shared" si="108"/>
        <v>NO</v>
      </c>
      <c r="F2312">
        <f t="shared" si="110"/>
        <v>1.6268487830436562</v>
      </c>
    </row>
    <row r="2313" spans="1:6" x14ac:dyDescent="0.25">
      <c r="A2313">
        <v>24094</v>
      </c>
      <c r="B2313">
        <v>-5.2734375</v>
      </c>
      <c r="C2313">
        <v>61.5234375</v>
      </c>
      <c r="D2313" t="str">
        <f t="shared" si="109"/>
        <v>NO</v>
      </c>
      <c r="E2313" t="str">
        <f t="shared" si="108"/>
        <v>NO</v>
      </c>
      <c r="F2313">
        <f t="shared" si="110"/>
        <v>1.7317953084110072</v>
      </c>
    </row>
    <row r="2314" spans="1:6" x14ac:dyDescent="0.25">
      <c r="A2314">
        <v>24104</v>
      </c>
      <c r="B2314">
        <v>-4.658203125</v>
      </c>
      <c r="C2314">
        <v>55.930396999999999</v>
      </c>
      <c r="D2314" t="str">
        <f t="shared" si="109"/>
        <v>NO</v>
      </c>
      <c r="E2314" t="str">
        <f t="shared" si="108"/>
        <v>NO</v>
      </c>
      <c r="F2314">
        <f t="shared" si="110"/>
        <v>1.8025449775237492</v>
      </c>
    </row>
    <row r="2315" spans="1:6" x14ac:dyDescent="0.25">
      <c r="A2315">
        <v>24115</v>
      </c>
      <c r="B2315">
        <v>-3.955078125</v>
      </c>
      <c r="C2315">
        <v>70.3125</v>
      </c>
      <c r="D2315" t="str">
        <f t="shared" si="109"/>
        <v>NO</v>
      </c>
      <c r="E2315" t="str">
        <f t="shared" si="108"/>
        <v>NO</v>
      </c>
      <c r="F2315">
        <f t="shared" si="110"/>
        <v>1.8624969687213169</v>
      </c>
    </row>
    <row r="2316" spans="1:6" x14ac:dyDescent="0.25">
      <c r="A2316">
        <v>24125</v>
      </c>
      <c r="B2316">
        <v>-3.251953125</v>
      </c>
      <c r="C2316">
        <v>63.9204559</v>
      </c>
      <c r="D2316" t="str">
        <f t="shared" si="109"/>
        <v>NO</v>
      </c>
      <c r="E2316" t="str">
        <f t="shared" si="108"/>
        <v>NO</v>
      </c>
      <c r="F2316">
        <f t="shared" si="110"/>
        <v>1.9184917661377339</v>
      </c>
    </row>
    <row r="2317" spans="1:6" x14ac:dyDescent="0.25">
      <c r="A2317">
        <v>24136</v>
      </c>
      <c r="B2317">
        <v>-2.4609375</v>
      </c>
      <c r="C2317">
        <v>79.1015625</v>
      </c>
      <c r="D2317" t="str">
        <f t="shared" si="109"/>
        <v>NO</v>
      </c>
      <c r="E2317" t="str">
        <f t="shared" si="108"/>
        <v>NO</v>
      </c>
      <c r="F2317">
        <f t="shared" si="110"/>
        <v>1.9633035557576881</v>
      </c>
    </row>
    <row r="2318" spans="1:6" x14ac:dyDescent="0.25">
      <c r="A2318">
        <v>24146</v>
      </c>
      <c r="B2318">
        <v>-1.669921875</v>
      </c>
      <c r="C2318">
        <v>79.1015625</v>
      </c>
      <c r="D2318" t="str">
        <f t="shared" si="109"/>
        <v>NO</v>
      </c>
      <c r="E2318" t="str">
        <f t="shared" si="108"/>
        <v>NO</v>
      </c>
      <c r="F2318">
        <f t="shared" si="110"/>
        <v>1.9896487346771399</v>
      </c>
    </row>
    <row r="2319" spans="1:6" x14ac:dyDescent="0.25">
      <c r="A2319">
        <v>24156</v>
      </c>
      <c r="B2319">
        <v>-0.966796875</v>
      </c>
      <c r="C2319">
        <v>63.9204559</v>
      </c>
      <c r="D2319" t="str">
        <f t="shared" si="109"/>
        <v>NO</v>
      </c>
      <c r="E2319" t="str">
        <f t="shared" si="108"/>
        <v>NO</v>
      </c>
      <c r="F2319">
        <f t="shared" si="110"/>
        <v>1.9933839085179457</v>
      </c>
    </row>
    <row r="2320" spans="1:6" x14ac:dyDescent="0.25">
      <c r="A2320">
        <v>24167</v>
      </c>
      <c r="B2320">
        <v>-0.17578125</v>
      </c>
      <c r="C2320">
        <v>79.1015625</v>
      </c>
      <c r="D2320" t="str">
        <f t="shared" si="109"/>
        <v>NO</v>
      </c>
      <c r="E2320" t="str">
        <f t="shared" si="108"/>
        <v>NO</v>
      </c>
      <c r="F2320">
        <f t="shared" si="110"/>
        <v>1.9746373869798459</v>
      </c>
    </row>
    <row r="2321" spans="1:6" x14ac:dyDescent="0.25">
      <c r="A2321">
        <v>24177</v>
      </c>
      <c r="B2321">
        <v>0.615234375</v>
      </c>
      <c r="C2321">
        <v>71.910514800000001</v>
      </c>
      <c r="D2321" t="str">
        <f t="shared" si="109"/>
        <v>NO</v>
      </c>
      <c r="E2321" t="str">
        <f t="shared" ref="E2321:E2384" si="111">IF(AND(B2322=MIN(B2318:B2326), _xlfn.STDEV.P(B2318:B2326)&gt;$G$5),"YES","NO")</f>
        <v>NO</v>
      </c>
      <c r="F2321">
        <f t="shared" si="110"/>
        <v>1.9521970451833637</v>
      </c>
    </row>
    <row r="2322" spans="1:6" x14ac:dyDescent="0.25">
      <c r="A2322">
        <v>24188</v>
      </c>
      <c r="B2322">
        <v>1.40625</v>
      </c>
      <c r="C2322">
        <v>79.1015625</v>
      </c>
      <c r="D2322" t="str">
        <f t="shared" si="109"/>
        <v>NO</v>
      </c>
      <c r="E2322" t="str">
        <f t="shared" si="111"/>
        <v>NO</v>
      </c>
      <c r="F2322">
        <f t="shared" si="110"/>
        <v>1.9152081233541483</v>
      </c>
    </row>
    <row r="2323" spans="1:6" x14ac:dyDescent="0.25">
      <c r="A2323">
        <v>24198</v>
      </c>
      <c r="B2323">
        <v>2.197265625</v>
      </c>
      <c r="C2323">
        <v>71.910514800000001</v>
      </c>
      <c r="D2323" t="str">
        <f t="shared" si="109"/>
        <v>NO</v>
      </c>
      <c r="E2323" t="str">
        <f t="shared" si="111"/>
        <v>NO</v>
      </c>
      <c r="F2323">
        <f t="shared" si="110"/>
        <v>1.8515068721865189</v>
      </c>
    </row>
    <row r="2324" spans="1:6" x14ac:dyDescent="0.25">
      <c r="A2324">
        <v>24209</v>
      </c>
      <c r="B2324">
        <v>2.900390625</v>
      </c>
      <c r="C2324">
        <v>70.3125</v>
      </c>
      <c r="D2324" t="str">
        <f t="shared" si="109"/>
        <v>NO</v>
      </c>
      <c r="E2324" t="str">
        <f t="shared" si="111"/>
        <v>NO</v>
      </c>
      <c r="F2324">
        <f t="shared" si="110"/>
        <v>1.7692229484461799</v>
      </c>
    </row>
    <row r="2325" spans="1:6" x14ac:dyDescent="0.25">
      <c r="A2325">
        <v>24219</v>
      </c>
      <c r="B2325">
        <v>3.603515625</v>
      </c>
      <c r="C2325">
        <v>70.3125</v>
      </c>
      <c r="D2325" t="str">
        <f t="shared" si="109"/>
        <v>NO</v>
      </c>
      <c r="E2325" t="str">
        <f t="shared" si="111"/>
        <v>NO</v>
      </c>
      <c r="F2325">
        <f t="shared" si="110"/>
        <v>1.6789492381944111</v>
      </c>
    </row>
    <row r="2326" spans="1:6" x14ac:dyDescent="0.25">
      <c r="A2326">
        <v>24229</v>
      </c>
      <c r="B2326">
        <v>4.306640625</v>
      </c>
      <c r="C2326">
        <v>63.9204559</v>
      </c>
      <c r="D2326" t="str">
        <f t="shared" si="109"/>
        <v>NO</v>
      </c>
      <c r="E2326" t="str">
        <f t="shared" si="111"/>
        <v>NO</v>
      </c>
      <c r="F2326">
        <f t="shared" si="110"/>
        <v>1.5917669188132177</v>
      </c>
    </row>
    <row r="2327" spans="1:6" x14ac:dyDescent="0.25">
      <c r="A2327">
        <v>24240</v>
      </c>
      <c r="B2327">
        <v>4.921875</v>
      </c>
      <c r="C2327">
        <v>61.5234375</v>
      </c>
      <c r="D2327" t="str">
        <f t="shared" si="109"/>
        <v>NO</v>
      </c>
      <c r="E2327" t="str">
        <f t="shared" si="111"/>
        <v>NO</v>
      </c>
      <c r="F2327">
        <f t="shared" si="110"/>
        <v>1.4915533665653737</v>
      </c>
    </row>
    <row r="2328" spans="1:6" x14ac:dyDescent="0.25">
      <c r="A2328">
        <v>24250</v>
      </c>
      <c r="B2328">
        <v>5.537109375</v>
      </c>
      <c r="C2328">
        <v>55.930396999999999</v>
      </c>
      <c r="D2328" t="str">
        <f t="shared" si="109"/>
        <v>NO</v>
      </c>
      <c r="E2328" t="str">
        <f t="shared" si="111"/>
        <v>NO</v>
      </c>
      <c r="F2328">
        <f t="shared" si="110"/>
        <v>1.376087105766292</v>
      </c>
    </row>
    <row r="2329" spans="1:6" x14ac:dyDescent="0.25">
      <c r="A2329">
        <v>24261</v>
      </c>
      <c r="B2329">
        <v>6.064453125</v>
      </c>
      <c r="C2329">
        <v>52.734375</v>
      </c>
      <c r="D2329" t="str">
        <f t="shared" si="109"/>
        <v>NO</v>
      </c>
      <c r="E2329" t="str">
        <f t="shared" si="111"/>
        <v>NO</v>
      </c>
      <c r="F2329">
        <f t="shared" si="110"/>
        <v>1.2335650527061037</v>
      </c>
    </row>
    <row r="2330" spans="1:6" x14ac:dyDescent="0.25">
      <c r="A2330">
        <v>24271</v>
      </c>
      <c r="B2330">
        <v>6.591796875</v>
      </c>
      <c r="C2330">
        <v>47.9403419</v>
      </c>
      <c r="D2330" t="str">
        <f t="shared" si="109"/>
        <v>NO</v>
      </c>
      <c r="E2330" t="str">
        <f t="shared" si="111"/>
        <v>NO</v>
      </c>
      <c r="F2330">
        <f t="shared" si="110"/>
        <v>1.097319093014667</v>
      </c>
    </row>
    <row r="2331" spans="1:6" x14ac:dyDescent="0.25">
      <c r="A2331">
        <v>24282</v>
      </c>
      <c r="B2331">
        <v>7.119140625</v>
      </c>
      <c r="C2331">
        <v>52.734375</v>
      </c>
      <c r="D2331" t="str">
        <f t="shared" si="109"/>
        <v>NO</v>
      </c>
      <c r="E2331" t="str">
        <f t="shared" si="111"/>
        <v>NO</v>
      </c>
      <c r="F2331">
        <f t="shared" si="110"/>
        <v>0.94034399353208775</v>
      </c>
    </row>
    <row r="2332" spans="1:6" x14ac:dyDescent="0.25">
      <c r="A2332">
        <v>24292</v>
      </c>
      <c r="B2332">
        <v>7.470703125</v>
      </c>
      <c r="C2332">
        <v>35.15625</v>
      </c>
      <c r="D2332" t="str">
        <f t="shared" si="109"/>
        <v>NO</v>
      </c>
      <c r="E2332" t="str">
        <f t="shared" si="111"/>
        <v>NO</v>
      </c>
      <c r="F2332">
        <f t="shared" si="110"/>
        <v>0.78332244649044835</v>
      </c>
    </row>
    <row r="2333" spans="1:6" x14ac:dyDescent="0.25">
      <c r="A2333">
        <v>24302</v>
      </c>
      <c r="B2333">
        <v>7.822265625</v>
      </c>
      <c r="C2333">
        <v>31.960228000000001</v>
      </c>
      <c r="D2333" t="str">
        <f t="shared" si="109"/>
        <v>NO</v>
      </c>
      <c r="E2333" t="str">
        <f t="shared" si="111"/>
        <v>NO</v>
      </c>
      <c r="F2333">
        <f t="shared" si="110"/>
        <v>0.61376001415901049</v>
      </c>
    </row>
    <row r="2334" spans="1:6" x14ac:dyDescent="0.25">
      <c r="A2334">
        <v>24313</v>
      </c>
      <c r="B2334">
        <v>7.998046875</v>
      </c>
      <c r="C2334">
        <v>17.578125</v>
      </c>
      <c r="D2334" t="str">
        <f t="shared" si="109"/>
        <v>NO</v>
      </c>
      <c r="E2334" t="str">
        <f t="shared" si="111"/>
        <v>NO</v>
      </c>
      <c r="F2334">
        <f t="shared" si="110"/>
        <v>0.44430910804989554</v>
      </c>
    </row>
    <row r="2335" spans="1:6" x14ac:dyDescent="0.25">
      <c r="A2335">
        <v>24323</v>
      </c>
      <c r="B2335">
        <v>8.26171875</v>
      </c>
      <c r="C2335">
        <v>23.970171000000001</v>
      </c>
      <c r="D2335" t="str">
        <f t="shared" si="109"/>
        <v>NO</v>
      </c>
      <c r="E2335" t="str">
        <f t="shared" si="111"/>
        <v>NO</v>
      </c>
      <c r="F2335">
        <f t="shared" si="110"/>
        <v>0.30726821723734909</v>
      </c>
    </row>
    <row r="2336" spans="1:6" x14ac:dyDescent="0.25">
      <c r="A2336">
        <v>24334</v>
      </c>
      <c r="B2336">
        <v>8.349609375</v>
      </c>
      <c r="C2336">
        <v>8.7890625</v>
      </c>
      <c r="D2336" t="str">
        <f t="shared" si="109"/>
        <v>YES</v>
      </c>
      <c r="E2336" t="str">
        <f t="shared" si="111"/>
        <v>NO</v>
      </c>
      <c r="F2336">
        <f t="shared" si="110"/>
        <v>0.20716018980074635</v>
      </c>
    </row>
    <row r="2337" spans="1:6" x14ac:dyDescent="0.25">
      <c r="A2337">
        <v>24344</v>
      </c>
      <c r="B2337">
        <v>8.4375</v>
      </c>
      <c r="C2337">
        <v>7.9900570000000002</v>
      </c>
      <c r="D2337" t="str">
        <f t="shared" si="109"/>
        <v>YES</v>
      </c>
      <c r="E2337" t="str">
        <f t="shared" si="111"/>
        <v>NO</v>
      </c>
      <c r="F2337">
        <f t="shared" si="110"/>
        <v>0.22609056450762158</v>
      </c>
    </row>
    <row r="2338" spans="1:6" x14ac:dyDescent="0.25">
      <c r="A2338">
        <v>24355</v>
      </c>
      <c r="B2338">
        <v>8.4375</v>
      </c>
      <c r="C2338">
        <v>0</v>
      </c>
      <c r="D2338" t="str">
        <f t="shared" si="109"/>
        <v>NO</v>
      </c>
      <c r="E2338" t="str">
        <f t="shared" si="111"/>
        <v>NO</v>
      </c>
      <c r="F2338">
        <f t="shared" si="110"/>
        <v>0.33941693744106965</v>
      </c>
    </row>
    <row r="2339" spans="1:6" x14ac:dyDescent="0.25">
      <c r="A2339">
        <v>24365</v>
      </c>
      <c r="B2339">
        <v>8.349609375</v>
      </c>
      <c r="C2339">
        <v>-8.7890625</v>
      </c>
      <c r="D2339" t="str">
        <f t="shared" si="109"/>
        <v>NO</v>
      </c>
      <c r="E2339" t="str">
        <f t="shared" si="111"/>
        <v>NO</v>
      </c>
      <c r="F2339">
        <f t="shared" si="110"/>
        <v>0.49680067742097284</v>
      </c>
    </row>
    <row r="2340" spans="1:6" x14ac:dyDescent="0.25">
      <c r="A2340">
        <v>24375</v>
      </c>
      <c r="B2340">
        <v>8.173828125</v>
      </c>
      <c r="C2340">
        <v>-15.980114</v>
      </c>
      <c r="D2340" t="str">
        <f t="shared" si="109"/>
        <v>NO</v>
      </c>
      <c r="E2340" t="str">
        <f t="shared" si="111"/>
        <v>NO</v>
      </c>
      <c r="F2340">
        <f t="shared" si="110"/>
        <v>0.65655219976451606</v>
      </c>
    </row>
    <row r="2341" spans="1:6" x14ac:dyDescent="0.25">
      <c r="A2341">
        <v>24386</v>
      </c>
      <c r="B2341">
        <v>7.998046875</v>
      </c>
      <c r="C2341">
        <v>-17.578125</v>
      </c>
      <c r="D2341" t="str">
        <f t="shared" si="109"/>
        <v>NO</v>
      </c>
      <c r="E2341" t="str">
        <f t="shared" si="111"/>
        <v>NO</v>
      </c>
      <c r="F2341">
        <f t="shared" si="110"/>
        <v>0.81611650061625696</v>
      </c>
    </row>
    <row r="2342" spans="1:6" x14ac:dyDescent="0.25">
      <c r="A2342">
        <v>24396</v>
      </c>
      <c r="B2342">
        <v>7.734375</v>
      </c>
      <c r="C2342">
        <v>-23.970171000000001</v>
      </c>
      <c r="D2342" t="str">
        <f t="shared" si="109"/>
        <v>NO</v>
      </c>
      <c r="E2342" t="str">
        <f t="shared" si="111"/>
        <v>NO</v>
      </c>
      <c r="F2342">
        <f t="shared" si="110"/>
        <v>0.96200080906443364</v>
      </c>
    </row>
    <row r="2343" spans="1:6" x14ac:dyDescent="0.25">
      <c r="A2343">
        <v>24407</v>
      </c>
      <c r="B2343">
        <v>7.3828125</v>
      </c>
      <c r="C2343">
        <v>-35.15625</v>
      </c>
      <c r="D2343" t="str">
        <f t="shared" si="109"/>
        <v>NO</v>
      </c>
      <c r="E2343" t="str">
        <f t="shared" si="111"/>
        <v>NO</v>
      </c>
      <c r="F2343">
        <f t="shared" si="110"/>
        <v>1.1058896614759426</v>
      </c>
    </row>
    <row r="2344" spans="1:6" x14ac:dyDescent="0.25">
      <c r="A2344">
        <v>24417</v>
      </c>
      <c r="B2344">
        <v>6.943359375</v>
      </c>
      <c r="C2344">
        <v>-39.9502831</v>
      </c>
      <c r="D2344" t="str">
        <f t="shared" si="109"/>
        <v>NO</v>
      </c>
      <c r="E2344" t="str">
        <f t="shared" si="111"/>
        <v>NO</v>
      </c>
      <c r="F2344">
        <f t="shared" si="110"/>
        <v>1.2411951863919939</v>
      </c>
    </row>
    <row r="2345" spans="1:6" x14ac:dyDescent="0.25">
      <c r="A2345">
        <v>24428</v>
      </c>
      <c r="B2345">
        <v>6.50390625</v>
      </c>
      <c r="C2345">
        <v>-43.9453125</v>
      </c>
      <c r="D2345" t="str">
        <f t="shared" si="109"/>
        <v>NO</v>
      </c>
      <c r="E2345" t="str">
        <f t="shared" si="111"/>
        <v>NO</v>
      </c>
      <c r="F2345">
        <f t="shared" si="110"/>
        <v>1.3679545839143723</v>
      </c>
    </row>
    <row r="2346" spans="1:6" x14ac:dyDescent="0.25">
      <c r="A2346">
        <v>24438</v>
      </c>
      <c r="B2346">
        <v>5.9765625</v>
      </c>
      <c r="C2346">
        <v>-52.734375</v>
      </c>
      <c r="D2346" t="str">
        <f t="shared" si="109"/>
        <v>NO</v>
      </c>
      <c r="E2346" t="str">
        <f t="shared" si="111"/>
        <v>NO</v>
      </c>
      <c r="F2346">
        <f t="shared" si="110"/>
        <v>1.4804507131157199</v>
      </c>
    </row>
    <row r="2347" spans="1:6" x14ac:dyDescent="0.25">
      <c r="A2347">
        <v>24448</v>
      </c>
      <c r="B2347">
        <v>5.44921875</v>
      </c>
      <c r="C2347">
        <v>-47.9403419</v>
      </c>
      <c r="D2347" t="str">
        <f t="shared" si="109"/>
        <v>NO</v>
      </c>
      <c r="E2347" t="str">
        <f t="shared" si="111"/>
        <v>NO</v>
      </c>
      <c r="F2347">
        <f t="shared" si="110"/>
        <v>1.5939821560386211</v>
      </c>
    </row>
    <row r="2348" spans="1:6" x14ac:dyDescent="0.25">
      <c r="A2348">
        <v>24459</v>
      </c>
      <c r="B2348">
        <v>4.833984375</v>
      </c>
      <c r="C2348">
        <v>-61.5234375</v>
      </c>
      <c r="D2348" t="str">
        <f t="shared" si="109"/>
        <v>NO</v>
      </c>
      <c r="E2348" t="str">
        <f t="shared" si="111"/>
        <v>NO</v>
      </c>
      <c r="F2348">
        <f t="shared" si="110"/>
        <v>1.7066669555504872</v>
      </c>
    </row>
    <row r="2349" spans="1:6" x14ac:dyDescent="0.25">
      <c r="A2349">
        <v>24469</v>
      </c>
      <c r="B2349">
        <v>4.21875</v>
      </c>
      <c r="C2349">
        <v>-55.930396999999999</v>
      </c>
      <c r="D2349" t="str">
        <f t="shared" si="109"/>
        <v>NO</v>
      </c>
      <c r="E2349" t="str">
        <f t="shared" si="111"/>
        <v>NO</v>
      </c>
      <c r="F2349">
        <f t="shared" si="110"/>
        <v>1.7883096635193578</v>
      </c>
    </row>
    <row r="2350" spans="1:6" x14ac:dyDescent="0.25">
      <c r="A2350">
        <v>24480</v>
      </c>
      <c r="B2350">
        <v>3.515625</v>
      </c>
      <c r="C2350">
        <v>-70.3125</v>
      </c>
      <c r="D2350" t="str">
        <f t="shared" si="109"/>
        <v>NO</v>
      </c>
      <c r="E2350" t="str">
        <f t="shared" si="111"/>
        <v>NO</v>
      </c>
      <c r="F2350">
        <f t="shared" si="110"/>
        <v>1.8624969687213169</v>
      </c>
    </row>
    <row r="2351" spans="1:6" x14ac:dyDescent="0.25">
      <c r="A2351">
        <v>24490</v>
      </c>
      <c r="B2351">
        <v>2.8125</v>
      </c>
      <c r="C2351">
        <v>-63.9204559</v>
      </c>
      <c r="D2351" t="str">
        <f t="shared" si="109"/>
        <v>NO</v>
      </c>
      <c r="E2351" t="str">
        <f t="shared" si="111"/>
        <v>NO</v>
      </c>
      <c r="F2351">
        <f t="shared" si="110"/>
        <v>1.9184917661377339</v>
      </c>
    </row>
    <row r="2352" spans="1:6" x14ac:dyDescent="0.25">
      <c r="A2352">
        <v>24501</v>
      </c>
      <c r="B2352">
        <v>2.021484375</v>
      </c>
      <c r="C2352">
        <v>-79.1015625</v>
      </c>
      <c r="D2352" t="str">
        <f t="shared" si="109"/>
        <v>NO</v>
      </c>
      <c r="E2352" t="str">
        <f t="shared" si="111"/>
        <v>NO</v>
      </c>
      <c r="F2352">
        <f t="shared" si="110"/>
        <v>1.9480892111777199</v>
      </c>
    </row>
    <row r="2353" spans="1:6" x14ac:dyDescent="0.25">
      <c r="A2353">
        <v>24511</v>
      </c>
      <c r="B2353">
        <v>1.23046875</v>
      </c>
      <c r="C2353">
        <v>-79.1015625</v>
      </c>
      <c r="D2353" t="str">
        <f t="shared" si="109"/>
        <v>NO</v>
      </c>
      <c r="E2353" t="str">
        <f t="shared" si="111"/>
        <v>NO</v>
      </c>
      <c r="F2353">
        <f t="shared" si="110"/>
        <v>1.9631092462208148</v>
      </c>
    </row>
    <row r="2354" spans="1:6" x14ac:dyDescent="0.25">
      <c r="A2354">
        <v>24521</v>
      </c>
      <c r="B2354">
        <v>0.52734375</v>
      </c>
      <c r="C2354">
        <v>-63.9204559</v>
      </c>
      <c r="D2354" t="str">
        <f t="shared" si="109"/>
        <v>NO</v>
      </c>
      <c r="E2354" t="str">
        <f t="shared" si="111"/>
        <v>NO</v>
      </c>
      <c r="F2354">
        <f t="shared" si="110"/>
        <v>1.9593650318725706</v>
      </c>
    </row>
    <row r="2355" spans="1:6" x14ac:dyDescent="0.25">
      <c r="A2355">
        <v>24532</v>
      </c>
      <c r="B2355">
        <v>-0.263671875</v>
      </c>
      <c r="C2355">
        <v>-79.1015625</v>
      </c>
      <c r="D2355" t="str">
        <f t="shared" si="109"/>
        <v>NO</v>
      </c>
      <c r="E2355" t="str">
        <f t="shared" si="111"/>
        <v>NO</v>
      </c>
      <c r="F2355">
        <f t="shared" si="110"/>
        <v>1.9517573336491207</v>
      </c>
    </row>
    <row r="2356" spans="1:6" x14ac:dyDescent="0.25">
      <c r="A2356">
        <v>24542</v>
      </c>
      <c r="B2356">
        <v>-1.0546875</v>
      </c>
      <c r="C2356">
        <v>-71.910514800000001</v>
      </c>
      <c r="D2356" t="str">
        <f t="shared" si="109"/>
        <v>NO</v>
      </c>
      <c r="E2356" t="str">
        <f t="shared" si="111"/>
        <v>NO</v>
      </c>
      <c r="F2356">
        <f t="shared" si="110"/>
        <v>1.9404373053606128</v>
      </c>
    </row>
    <row r="2357" spans="1:6" x14ac:dyDescent="0.25">
      <c r="A2357">
        <v>24553</v>
      </c>
      <c r="B2357">
        <v>-1.7578125</v>
      </c>
      <c r="C2357">
        <v>-70.3125</v>
      </c>
      <c r="D2357" t="str">
        <f t="shared" si="109"/>
        <v>NO</v>
      </c>
      <c r="E2357" t="str">
        <f t="shared" si="111"/>
        <v>NO</v>
      </c>
      <c r="F2357">
        <f t="shared" si="110"/>
        <v>1.9144610554441948</v>
      </c>
    </row>
    <row r="2358" spans="1:6" x14ac:dyDescent="0.25">
      <c r="A2358">
        <v>24563</v>
      </c>
      <c r="B2358">
        <v>-2.548828125</v>
      </c>
      <c r="C2358">
        <v>-71.910514800000001</v>
      </c>
      <c r="D2358" t="str">
        <f t="shared" si="109"/>
        <v>NO</v>
      </c>
      <c r="E2358" t="str">
        <f t="shared" si="111"/>
        <v>NO</v>
      </c>
      <c r="F2358">
        <f t="shared" si="110"/>
        <v>1.8621385057114106</v>
      </c>
    </row>
    <row r="2359" spans="1:6" x14ac:dyDescent="0.25">
      <c r="A2359">
        <v>24574</v>
      </c>
      <c r="B2359">
        <v>-3.251953125</v>
      </c>
      <c r="C2359">
        <v>-70.3125</v>
      </c>
      <c r="D2359" t="str">
        <f t="shared" si="109"/>
        <v>NO</v>
      </c>
      <c r="E2359" t="str">
        <f t="shared" si="111"/>
        <v>NO</v>
      </c>
      <c r="F2359">
        <f t="shared" si="110"/>
        <v>1.7917194210832004</v>
      </c>
    </row>
    <row r="2360" spans="1:6" x14ac:dyDescent="0.25">
      <c r="A2360">
        <v>24584</v>
      </c>
      <c r="B2360">
        <v>-4.04296875</v>
      </c>
      <c r="C2360">
        <v>-79.1015625</v>
      </c>
      <c r="D2360" t="str">
        <f t="shared" si="109"/>
        <v>NO</v>
      </c>
      <c r="E2360" t="str">
        <f t="shared" si="111"/>
        <v>NO</v>
      </c>
      <c r="F2360">
        <f t="shared" si="110"/>
        <v>1.7140271582215649</v>
      </c>
    </row>
    <row r="2361" spans="1:6" x14ac:dyDescent="0.25">
      <c r="A2361">
        <v>24594</v>
      </c>
      <c r="B2361">
        <v>-4.74609375</v>
      </c>
      <c r="C2361">
        <v>-63.9204559</v>
      </c>
      <c r="D2361" t="str">
        <f t="shared" si="109"/>
        <v>NO</v>
      </c>
      <c r="E2361" t="str">
        <f t="shared" si="111"/>
        <v>NO</v>
      </c>
      <c r="F2361">
        <f t="shared" si="110"/>
        <v>1.6057253444583659</v>
      </c>
    </row>
    <row r="2362" spans="1:6" x14ac:dyDescent="0.25">
      <c r="A2362">
        <v>24605</v>
      </c>
      <c r="B2362">
        <v>-5.361328125</v>
      </c>
      <c r="C2362">
        <v>-61.5234375</v>
      </c>
      <c r="D2362" t="str">
        <f t="shared" si="109"/>
        <v>NO</v>
      </c>
      <c r="E2362" t="str">
        <f t="shared" si="111"/>
        <v>NO</v>
      </c>
      <c r="F2362">
        <f t="shared" si="110"/>
        <v>1.4834752618561129</v>
      </c>
    </row>
    <row r="2363" spans="1:6" x14ac:dyDescent="0.25">
      <c r="A2363">
        <v>24615</v>
      </c>
      <c r="B2363">
        <v>-5.9765625</v>
      </c>
      <c r="C2363">
        <v>-55.930396999999999</v>
      </c>
      <c r="D2363" t="str">
        <f t="shared" si="109"/>
        <v>NO</v>
      </c>
      <c r="E2363" t="str">
        <f t="shared" si="111"/>
        <v>NO</v>
      </c>
      <c r="F2363">
        <f t="shared" si="110"/>
        <v>1.3436875439700677</v>
      </c>
    </row>
    <row r="2364" spans="1:6" x14ac:dyDescent="0.25">
      <c r="A2364">
        <v>24626</v>
      </c>
      <c r="B2364">
        <v>-6.50390625</v>
      </c>
      <c r="C2364">
        <v>-52.734375</v>
      </c>
      <c r="D2364" t="str">
        <f t="shared" si="109"/>
        <v>NO</v>
      </c>
      <c r="E2364" t="str">
        <f t="shared" si="111"/>
        <v>NO</v>
      </c>
      <c r="F2364">
        <f t="shared" si="110"/>
        <v>1.2092036478253207</v>
      </c>
    </row>
    <row r="2365" spans="1:6" x14ac:dyDescent="0.25">
      <c r="A2365">
        <v>24636</v>
      </c>
      <c r="B2365">
        <v>-7.03125</v>
      </c>
      <c r="C2365">
        <v>-52.734375</v>
      </c>
      <c r="D2365" t="str">
        <f t="shared" si="109"/>
        <v>NO</v>
      </c>
      <c r="E2365" t="str">
        <f t="shared" si="111"/>
        <v>NO</v>
      </c>
      <c r="F2365">
        <f t="shared" si="110"/>
        <v>1.0692356010289839</v>
      </c>
    </row>
    <row r="2366" spans="1:6" x14ac:dyDescent="0.25">
      <c r="A2366">
        <v>24646</v>
      </c>
      <c r="B2366">
        <v>-7.470703125</v>
      </c>
      <c r="C2366">
        <v>-39.9502831</v>
      </c>
      <c r="D2366" t="str">
        <f t="shared" si="109"/>
        <v>NO</v>
      </c>
      <c r="E2366" t="str">
        <f t="shared" si="111"/>
        <v>NO</v>
      </c>
      <c r="F2366">
        <f t="shared" si="110"/>
        <v>0.91192324452568374</v>
      </c>
    </row>
    <row r="2367" spans="1:6" x14ac:dyDescent="0.25">
      <c r="A2367">
        <v>24657</v>
      </c>
      <c r="B2367">
        <v>-7.822265625</v>
      </c>
      <c r="C2367">
        <v>-35.15625</v>
      </c>
      <c r="D2367" t="str">
        <f t="shared" si="109"/>
        <v>NO</v>
      </c>
      <c r="E2367" t="str">
        <f t="shared" si="111"/>
        <v>NO</v>
      </c>
      <c r="F2367">
        <f t="shared" si="110"/>
        <v>0.75845655620889063</v>
      </c>
    </row>
    <row r="2368" spans="1:6" x14ac:dyDescent="0.25">
      <c r="A2368">
        <v>24667</v>
      </c>
      <c r="B2368">
        <v>-8.173828125</v>
      </c>
      <c r="C2368">
        <v>-31.960228000000001</v>
      </c>
      <c r="D2368" t="str">
        <f t="shared" si="109"/>
        <v>NO</v>
      </c>
      <c r="E2368" t="str">
        <f t="shared" si="111"/>
        <v>NO</v>
      </c>
      <c r="F2368">
        <f t="shared" si="110"/>
        <v>0.58853590520778765</v>
      </c>
    </row>
    <row r="2369" spans="1:6" x14ac:dyDescent="0.25">
      <c r="A2369">
        <v>24678</v>
      </c>
      <c r="B2369">
        <v>-8.4375</v>
      </c>
      <c r="C2369">
        <v>-26.3671875</v>
      </c>
      <c r="D2369" t="str">
        <f t="shared" si="109"/>
        <v>NO</v>
      </c>
      <c r="E2369" t="str">
        <f t="shared" si="111"/>
        <v>NO</v>
      </c>
      <c r="F2369">
        <f t="shared" si="110"/>
        <v>0.43013116299893051</v>
      </c>
    </row>
    <row r="2370" spans="1:6" x14ac:dyDescent="0.25">
      <c r="A2370">
        <v>24688</v>
      </c>
      <c r="B2370">
        <v>-8.61328125</v>
      </c>
      <c r="C2370">
        <v>-15.980114</v>
      </c>
      <c r="D2370" t="str">
        <f t="shared" si="109"/>
        <v>NO</v>
      </c>
      <c r="E2370" t="str">
        <f t="shared" si="111"/>
        <v>NO</v>
      </c>
      <c r="F2370">
        <f t="shared" si="110"/>
        <v>0.29035290522106455</v>
      </c>
    </row>
    <row r="2371" spans="1:6" x14ac:dyDescent="0.25">
      <c r="A2371">
        <v>24699</v>
      </c>
      <c r="B2371">
        <v>-8.701171875</v>
      </c>
      <c r="C2371">
        <v>-8.7890625</v>
      </c>
      <c r="D2371" t="str">
        <f t="shared" si="109"/>
        <v>NO</v>
      </c>
      <c r="E2371" t="str">
        <f t="shared" si="111"/>
        <v>YES</v>
      </c>
      <c r="F2371">
        <f t="shared" si="110"/>
        <v>0.21306078348897881</v>
      </c>
    </row>
    <row r="2372" spans="1:6" x14ac:dyDescent="0.25">
      <c r="A2372">
        <v>24709</v>
      </c>
      <c r="B2372">
        <v>-8.7890625</v>
      </c>
      <c r="C2372">
        <v>-8.7890625</v>
      </c>
      <c r="D2372" t="str">
        <f t="shared" si="109"/>
        <v>NO</v>
      </c>
      <c r="E2372" t="str">
        <f t="shared" si="111"/>
        <v>NO</v>
      </c>
      <c r="F2372">
        <f t="shared" si="110"/>
        <v>0.26886523238156651</v>
      </c>
    </row>
    <row r="2373" spans="1:6" x14ac:dyDescent="0.25">
      <c r="A2373">
        <v>24719</v>
      </c>
      <c r="B2373">
        <v>-8.701171875</v>
      </c>
      <c r="C2373">
        <v>7.9900570000000002</v>
      </c>
      <c r="D2373" t="str">
        <f t="shared" si="109"/>
        <v>NO</v>
      </c>
      <c r="E2373" t="str">
        <f t="shared" si="111"/>
        <v>NO</v>
      </c>
      <c r="F2373">
        <f t="shared" si="110"/>
        <v>0.39764205217777993</v>
      </c>
    </row>
    <row r="2374" spans="1:6" x14ac:dyDescent="0.25">
      <c r="A2374">
        <v>24730</v>
      </c>
      <c r="B2374">
        <v>-8.61328125</v>
      </c>
      <c r="C2374">
        <v>8.7890625</v>
      </c>
      <c r="D2374" t="str">
        <f t="shared" ref="D2374:D2437" si="112">IF(AND(B2375=MAX(B2371:B2379), _xlfn.STDEV.P(B2371:B2379)&gt;$G$5),"YES","NO")</f>
        <v>NO</v>
      </c>
      <c r="E2374" t="str">
        <f t="shared" si="111"/>
        <v>NO</v>
      </c>
      <c r="F2374">
        <f t="shared" ref="F2374:F2437" si="113">_xlfn.STDEV.P(B2371:B2379)</f>
        <v>0.57126819539881502</v>
      </c>
    </row>
    <row r="2375" spans="1:6" x14ac:dyDescent="0.25">
      <c r="A2375">
        <v>24740</v>
      </c>
      <c r="B2375">
        <v>-8.4375</v>
      </c>
      <c r="C2375">
        <v>15.980114</v>
      </c>
      <c r="D2375" t="str">
        <f t="shared" si="112"/>
        <v>NO</v>
      </c>
      <c r="E2375" t="str">
        <f t="shared" si="111"/>
        <v>NO</v>
      </c>
      <c r="F2375">
        <f t="shared" si="113"/>
        <v>0.73274732352750271</v>
      </c>
    </row>
    <row r="2376" spans="1:6" x14ac:dyDescent="0.25">
      <c r="A2376">
        <v>24751</v>
      </c>
      <c r="B2376">
        <v>-8.173828125</v>
      </c>
      <c r="C2376">
        <v>26.3671875</v>
      </c>
      <c r="D2376" t="str">
        <f t="shared" si="112"/>
        <v>NO</v>
      </c>
      <c r="E2376" t="str">
        <f t="shared" si="111"/>
        <v>NO</v>
      </c>
      <c r="F2376">
        <f t="shared" si="113"/>
        <v>0.88280385781168147</v>
      </c>
    </row>
    <row r="2377" spans="1:6" x14ac:dyDescent="0.25">
      <c r="A2377">
        <v>24761</v>
      </c>
      <c r="B2377">
        <v>-7.91015625</v>
      </c>
      <c r="C2377">
        <v>23.970171000000001</v>
      </c>
      <c r="D2377" t="str">
        <f t="shared" si="112"/>
        <v>NO</v>
      </c>
      <c r="E2377" t="str">
        <f t="shared" si="111"/>
        <v>NO</v>
      </c>
      <c r="F2377">
        <f t="shared" si="113"/>
        <v>1.0405776371072253</v>
      </c>
    </row>
    <row r="2378" spans="1:6" x14ac:dyDescent="0.25">
      <c r="A2378">
        <v>24772</v>
      </c>
      <c r="B2378">
        <v>-7.55859375</v>
      </c>
      <c r="C2378">
        <v>35.15625</v>
      </c>
      <c r="D2378" t="str">
        <f t="shared" si="112"/>
        <v>NO</v>
      </c>
      <c r="E2378" t="str">
        <f t="shared" si="111"/>
        <v>NO</v>
      </c>
      <c r="F2378">
        <f t="shared" si="113"/>
        <v>1.1843412449840258</v>
      </c>
    </row>
    <row r="2379" spans="1:6" x14ac:dyDescent="0.25">
      <c r="A2379">
        <v>24782</v>
      </c>
      <c r="B2379">
        <v>-7.03125</v>
      </c>
      <c r="C2379">
        <v>52.734375</v>
      </c>
      <c r="D2379" t="str">
        <f t="shared" si="112"/>
        <v>NO</v>
      </c>
      <c r="E2379" t="str">
        <f t="shared" si="111"/>
        <v>NO</v>
      </c>
      <c r="F2379">
        <f t="shared" si="113"/>
        <v>1.3258252147247767</v>
      </c>
    </row>
    <row r="2380" spans="1:6" x14ac:dyDescent="0.25">
      <c r="A2380">
        <v>24792</v>
      </c>
      <c r="B2380">
        <v>-6.591796875</v>
      </c>
      <c r="C2380">
        <v>39.9502831</v>
      </c>
      <c r="D2380" t="str">
        <f t="shared" si="112"/>
        <v>NO</v>
      </c>
      <c r="E2380" t="str">
        <f t="shared" si="111"/>
        <v>NO</v>
      </c>
      <c r="F2380">
        <f t="shared" si="113"/>
        <v>1.4589726091393045</v>
      </c>
    </row>
    <row r="2381" spans="1:6" x14ac:dyDescent="0.25">
      <c r="A2381">
        <v>24803</v>
      </c>
      <c r="B2381">
        <v>-6.064453125</v>
      </c>
      <c r="C2381">
        <v>52.734375</v>
      </c>
      <c r="D2381" t="str">
        <f t="shared" si="112"/>
        <v>NO</v>
      </c>
      <c r="E2381" t="str">
        <f t="shared" si="111"/>
        <v>NO</v>
      </c>
      <c r="F2381">
        <f t="shared" si="113"/>
        <v>1.5668275033624375</v>
      </c>
    </row>
    <row r="2382" spans="1:6" x14ac:dyDescent="0.25">
      <c r="A2382">
        <v>24813</v>
      </c>
      <c r="B2382">
        <v>-5.44921875</v>
      </c>
      <c r="C2382">
        <v>55.930396999999999</v>
      </c>
      <c r="D2382" t="str">
        <f t="shared" si="112"/>
        <v>NO</v>
      </c>
      <c r="E2382" t="str">
        <f t="shared" si="111"/>
        <v>NO</v>
      </c>
      <c r="F2382">
        <f t="shared" si="113"/>
        <v>1.6490321239444614</v>
      </c>
    </row>
    <row r="2383" spans="1:6" x14ac:dyDescent="0.25">
      <c r="A2383">
        <v>24824</v>
      </c>
      <c r="B2383">
        <v>-4.833984375</v>
      </c>
      <c r="C2383">
        <v>61.5234375</v>
      </c>
      <c r="D2383" t="str">
        <f t="shared" si="112"/>
        <v>NO</v>
      </c>
      <c r="E2383" t="str">
        <f t="shared" si="111"/>
        <v>NO</v>
      </c>
      <c r="F2383">
        <f t="shared" si="113"/>
        <v>1.7418436985604775</v>
      </c>
    </row>
    <row r="2384" spans="1:6" x14ac:dyDescent="0.25">
      <c r="A2384">
        <v>24834</v>
      </c>
      <c r="B2384">
        <v>-4.130859375</v>
      </c>
      <c r="C2384">
        <v>63.9204559</v>
      </c>
      <c r="D2384" t="str">
        <f t="shared" si="112"/>
        <v>NO</v>
      </c>
      <c r="E2384" t="str">
        <f t="shared" si="111"/>
        <v>NO</v>
      </c>
      <c r="F2384">
        <f t="shared" si="113"/>
        <v>1.8168787187945687</v>
      </c>
    </row>
    <row r="2385" spans="1:6" x14ac:dyDescent="0.25">
      <c r="A2385">
        <v>24845</v>
      </c>
      <c r="B2385">
        <v>-3.427734375</v>
      </c>
      <c r="C2385">
        <v>70.3125</v>
      </c>
      <c r="D2385" t="str">
        <f t="shared" si="112"/>
        <v>NO</v>
      </c>
      <c r="E2385" t="str">
        <f t="shared" ref="E2385:E2448" si="114">IF(AND(B2386=MIN(B2382:B2390), _xlfn.STDEV.P(B2382:B2390)&gt;$G$5),"YES","NO")</f>
        <v>NO</v>
      </c>
      <c r="F2385">
        <f t="shared" si="113"/>
        <v>1.8771858190176842</v>
      </c>
    </row>
    <row r="2386" spans="1:6" x14ac:dyDescent="0.25">
      <c r="A2386">
        <v>24855</v>
      </c>
      <c r="B2386">
        <v>-2.724609375</v>
      </c>
      <c r="C2386">
        <v>70.3125</v>
      </c>
      <c r="D2386" t="str">
        <f t="shared" si="112"/>
        <v>NO</v>
      </c>
      <c r="E2386" t="str">
        <f t="shared" si="114"/>
        <v>NO</v>
      </c>
      <c r="F2386">
        <f t="shared" si="113"/>
        <v>1.9144112405513134</v>
      </c>
    </row>
    <row r="2387" spans="1:6" x14ac:dyDescent="0.25">
      <c r="A2387">
        <v>24865</v>
      </c>
      <c r="B2387">
        <v>-2.021484375</v>
      </c>
      <c r="C2387">
        <v>63.9204559</v>
      </c>
      <c r="D2387" t="str">
        <f t="shared" si="112"/>
        <v>NO</v>
      </c>
      <c r="E2387" t="str">
        <f t="shared" si="114"/>
        <v>NO</v>
      </c>
      <c r="F2387">
        <f t="shared" si="113"/>
        <v>1.9407321673056392</v>
      </c>
    </row>
    <row r="2388" spans="1:6" x14ac:dyDescent="0.25">
      <c r="A2388">
        <v>24876</v>
      </c>
      <c r="B2388">
        <v>-1.23046875</v>
      </c>
      <c r="C2388">
        <v>79.1015625</v>
      </c>
      <c r="D2388" t="str">
        <f t="shared" si="112"/>
        <v>NO</v>
      </c>
      <c r="E2388" t="str">
        <f t="shared" si="114"/>
        <v>NO</v>
      </c>
      <c r="F2388">
        <f t="shared" si="113"/>
        <v>1.9519039151666684</v>
      </c>
    </row>
    <row r="2389" spans="1:6" x14ac:dyDescent="0.25">
      <c r="A2389">
        <v>24886</v>
      </c>
      <c r="B2389">
        <v>-0.439453125</v>
      </c>
      <c r="C2389">
        <v>71.910514800000001</v>
      </c>
      <c r="D2389" t="str">
        <f t="shared" si="112"/>
        <v>NO</v>
      </c>
      <c r="E2389" t="str">
        <f t="shared" si="114"/>
        <v>NO</v>
      </c>
      <c r="F2389">
        <f t="shared" si="113"/>
        <v>1.9631578254080688</v>
      </c>
    </row>
    <row r="2390" spans="1:6" x14ac:dyDescent="0.25">
      <c r="A2390">
        <v>24897</v>
      </c>
      <c r="B2390">
        <v>0.3515625</v>
      </c>
      <c r="C2390">
        <v>79.1015625</v>
      </c>
      <c r="D2390" t="str">
        <f t="shared" si="112"/>
        <v>NO</v>
      </c>
      <c r="E2390" t="str">
        <f t="shared" si="114"/>
        <v>NO</v>
      </c>
      <c r="F2390">
        <f t="shared" si="113"/>
        <v>1.9408795814796671</v>
      </c>
    </row>
    <row r="2391" spans="1:6" x14ac:dyDescent="0.25">
      <c r="A2391">
        <v>24907</v>
      </c>
      <c r="B2391">
        <v>1.0546875</v>
      </c>
      <c r="C2391">
        <v>63.9204559</v>
      </c>
      <c r="D2391" t="str">
        <f t="shared" si="112"/>
        <v>NO</v>
      </c>
      <c r="E2391" t="str">
        <f t="shared" si="114"/>
        <v>NO</v>
      </c>
      <c r="F2391">
        <f t="shared" si="113"/>
        <v>1.9031697385443416</v>
      </c>
    </row>
    <row r="2392" spans="1:6" x14ac:dyDescent="0.25">
      <c r="A2392">
        <v>24918</v>
      </c>
      <c r="B2392">
        <v>1.845703125</v>
      </c>
      <c r="C2392">
        <v>79.1015625</v>
      </c>
      <c r="D2392" t="str">
        <f t="shared" si="112"/>
        <v>NO</v>
      </c>
      <c r="E2392" t="str">
        <f t="shared" si="114"/>
        <v>NO</v>
      </c>
      <c r="F2392">
        <f t="shared" si="113"/>
        <v>1.8543376486590502</v>
      </c>
    </row>
    <row r="2393" spans="1:6" x14ac:dyDescent="0.25">
      <c r="A2393">
        <v>24928</v>
      </c>
      <c r="B2393">
        <v>2.548828125</v>
      </c>
      <c r="C2393">
        <v>70.3125</v>
      </c>
      <c r="D2393" t="str">
        <f t="shared" si="112"/>
        <v>NO</v>
      </c>
      <c r="E2393" t="str">
        <f t="shared" si="114"/>
        <v>NO</v>
      </c>
      <c r="F2393">
        <f t="shared" si="113"/>
        <v>1.7874028532932742</v>
      </c>
    </row>
    <row r="2394" spans="1:6" x14ac:dyDescent="0.25">
      <c r="A2394">
        <v>24938</v>
      </c>
      <c r="B2394">
        <v>3.33984375</v>
      </c>
      <c r="C2394">
        <v>71.910514800000001</v>
      </c>
      <c r="D2394" t="str">
        <f t="shared" si="112"/>
        <v>NO</v>
      </c>
      <c r="E2394" t="str">
        <f t="shared" si="114"/>
        <v>NO</v>
      </c>
      <c r="F2394">
        <f t="shared" si="113"/>
        <v>1.7133036934234507</v>
      </c>
    </row>
    <row r="2395" spans="1:6" x14ac:dyDescent="0.25">
      <c r="A2395">
        <v>24949</v>
      </c>
      <c r="B2395">
        <v>3.955078125</v>
      </c>
      <c r="C2395">
        <v>61.5234375</v>
      </c>
      <c r="D2395" t="str">
        <f t="shared" si="112"/>
        <v>NO</v>
      </c>
      <c r="E2395" t="str">
        <f t="shared" si="114"/>
        <v>NO</v>
      </c>
      <c r="F2395">
        <f t="shared" si="113"/>
        <v>1.6088107703289913</v>
      </c>
    </row>
    <row r="2396" spans="1:6" x14ac:dyDescent="0.25">
      <c r="A2396">
        <v>24959</v>
      </c>
      <c r="B2396">
        <v>4.658203125</v>
      </c>
      <c r="C2396">
        <v>63.9204559</v>
      </c>
      <c r="D2396" t="str">
        <f t="shared" si="112"/>
        <v>NO</v>
      </c>
      <c r="E2396" t="str">
        <f t="shared" si="114"/>
        <v>NO</v>
      </c>
      <c r="F2396">
        <f t="shared" si="113"/>
        <v>1.4906579611790769</v>
      </c>
    </row>
    <row r="2397" spans="1:6" x14ac:dyDescent="0.25">
      <c r="A2397">
        <v>24970</v>
      </c>
      <c r="B2397">
        <v>5.2734375</v>
      </c>
      <c r="C2397">
        <v>61.5234375</v>
      </c>
      <c r="D2397" t="str">
        <f t="shared" si="112"/>
        <v>NO</v>
      </c>
      <c r="E2397" t="str">
        <f t="shared" si="114"/>
        <v>NO</v>
      </c>
      <c r="F2397">
        <f t="shared" si="113"/>
        <v>1.3555588046453619</v>
      </c>
    </row>
    <row r="2398" spans="1:6" x14ac:dyDescent="0.25">
      <c r="A2398">
        <v>24980</v>
      </c>
      <c r="B2398">
        <v>5.80078125</v>
      </c>
      <c r="C2398">
        <v>47.9403419</v>
      </c>
      <c r="D2398" t="str">
        <f t="shared" si="112"/>
        <v>NO</v>
      </c>
      <c r="E2398" t="str">
        <f t="shared" si="114"/>
        <v>NO</v>
      </c>
      <c r="F2398">
        <f t="shared" si="113"/>
        <v>1.2393497706474579</v>
      </c>
    </row>
    <row r="2399" spans="1:6" x14ac:dyDescent="0.25">
      <c r="A2399">
        <v>24991</v>
      </c>
      <c r="B2399">
        <v>6.328125</v>
      </c>
      <c r="C2399">
        <v>52.734375</v>
      </c>
      <c r="D2399" t="str">
        <f t="shared" si="112"/>
        <v>NO</v>
      </c>
      <c r="E2399" t="str">
        <f t="shared" si="114"/>
        <v>NO</v>
      </c>
      <c r="F2399">
        <f t="shared" si="113"/>
        <v>1.0926159019881341</v>
      </c>
    </row>
    <row r="2400" spans="1:6" x14ac:dyDescent="0.25">
      <c r="A2400">
        <v>25001</v>
      </c>
      <c r="B2400">
        <v>6.767578125</v>
      </c>
      <c r="C2400">
        <v>43.9453125</v>
      </c>
      <c r="D2400" t="str">
        <f t="shared" si="112"/>
        <v>NO</v>
      </c>
      <c r="E2400" t="str">
        <f t="shared" si="114"/>
        <v>NO</v>
      </c>
      <c r="F2400">
        <f t="shared" si="113"/>
        <v>0.95473656660939399</v>
      </c>
    </row>
    <row r="2401" spans="1:6" x14ac:dyDescent="0.25">
      <c r="A2401">
        <v>25011</v>
      </c>
      <c r="B2401">
        <v>7.119140625</v>
      </c>
      <c r="C2401">
        <v>31.960228000000001</v>
      </c>
      <c r="D2401" t="str">
        <f t="shared" si="112"/>
        <v>NO</v>
      </c>
      <c r="E2401" t="str">
        <f t="shared" si="114"/>
        <v>NO</v>
      </c>
      <c r="F2401">
        <f t="shared" si="113"/>
        <v>0.81553201547316256</v>
      </c>
    </row>
    <row r="2402" spans="1:6" x14ac:dyDescent="0.25">
      <c r="A2402">
        <v>25022</v>
      </c>
      <c r="B2402">
        <v>7.470703125</v>
      </c>
      <c r="C2402">
        <v>35.15625</v>
      </c>
      <c r="D2402" t="str">
        <f t="shared" si="112"/>
        <v>NO</v>
      </c>
      <c r="E2402" t="str">
        <f t="shared" si="114"/>
        <v>NO</v>
      </c>
      <c r="F2402">
        <f t="shared" si="113"/>
        <v>0.66391887233529423</v>
      </c>
    </row>
    <row r="2403" spans="1:6" x14ac:dyDescent="0.25">
      <c r="A2403">
        <v>25032</v>
      </c>
      <c r="B2403">
        <v>7.822265625</v>
      </c>
      <c r="C2403">
        <v>31.960228000000001</v>
      </c>
      <c r="D2403" t="str">
        <f t="shared" si="112"/>
        <v>NO</v>
      </c>
      <c r="E2403" t="str">
        <f t="shared" si="114"/>
        <v>NO</v>
      </c>
      <c r="F2403">
        <f t="shared" si="113"/>
        <v>0.5224381201209084</v>
      </c>
    </row>
    <row r="2404" spans="1:6" x14ac:dyDescent="0.25">
      <c r="A2404">
        <v>25043</v>
      </c>
      <c r="B2404">
        <v>7.998046875</v>
      </c>
      <c r="C2404">
        <v>17.578125</v>
      </c>
      <c r="D2404" t="str">
        <f t="shared" si="112"/>
        <v>NO</v>
      </c>
      <c r="E2404" t="str">
        <f t="shared" si="114"/>
        <v>NO</v>
      </c>
      <c r="F2404">
        <f t="shared" si="113"/>
        <v>0.37973090029733558</v>
      </c>
    </row>
    <row r="2405" spans="1:6" x14ac:dyDescent="0.25">
      <c r="A2405">
        <v>25053</v>
      </c>
      <c r="B2405">
        <v>8.173828125</v>
      </c>
      <c r="C2405">
        <v>15.980114</v>
      </c>
      <c r="D2405" t="str">
        <f t="shared" si="112"/>
        <v>YES</v>
      </c>
      <c r="E2405" t="str">
        <f t="shared" si="114"/>
        <v>NO</v>
      </c>
      <c r="F2405">
        <f t="shared" si="113"/>
        <v>0.24859222776089562</v>
      </c>
    </row>
    <row r="2406" spans="1:6" x14ac:dyDescent="0.25">
      <c r="A2406">
        <v>25064</v>
      </c>
      <c r="B2406">
        <v>8.26171875</v>
      </c>
      <c r="C2406">
        <v>8.7890625</v>
      </c>
      <c r="D2406" t="str">
        <f t="shared" si="112"/>
        <v>YES</v>
      </c>
      <c r="E2406" t="str">
        <f t="shared" si="114"/>
        <v>NO</v>
      </c>
      <c r="F2406">
        <f t="shared" si="113"/>
        <v>0.20762003540497362</v>
      </c>
    </row>
    <row r="2407" spans="1:6" x14ac:dyDescent="0.25">
      <c r="A2407">
        <v>25074</v>
      </c>
      <c r="B2407">
        <v>8.26171875</v>
      </c>
      <c r="C2407">
        <v>0</v>
      </c>
      <c r="D2407" t="str">
        <f t="shared" si="112"/>
        <v>YES</v>
      </c>
      <c r="E2407" t="str">
        <f t="shared" si="114"/>
        <v>NO</v>
      </c>
      <c r="F2407">
        <f t="shared" si="113"/>
        <v>0.29002426572104489</v>
      </c>
    </row>
    <row r="2408" spans="1:6" x14ac:dyDescent="0.25">
      <c r="A2408">
        <v>25084</v>
      </c>
      <c r="B2408">
        <v>8.26171875</v>
      </c>
      <c r="C2408">
        <v>0</v>
      </c>
      <c r="D2408" t="str">
        <f t="shared" si="112"/>
        <v>NO</v>
      </c>
      <c r="E2408" t="str">
        <f t="shared" si="114"/>
        <v>NO</v>
      </c>
      <c r="F2408">
        <f t="shared" si="113"/>
        <v>0.42003541342981576</v>
      </c>
    </row>
    <row r="2409" spans="1:6" x14ac:dyDescent="0.25">
      <c r="A2409">
        <v>25095</v>
      </c>
      <c r="B2409">
        <v>8.0859375</v>
      </c>
      <c r="C2409">
        <v>-17.578125</v>
      </c>
      <c r="D2409" t="str">
        <f t="shared" si="112"/>
        <v>NO</v>
      </c>
      <c r="E2409" t="str">
        <f t="shared" si="114"/>
        <v>NO</v>
      </c>
      <c r="F2409">
        <f t="shared" si="113"/>
        <v>0.56926139225740902</v>
      </c>
    </row>
    <row r="2410" spans="1:6" x14ac:dyDescent="0.25">
      <c r="A2410">
        <v>25105</v>
      </c>
      <c r="B2410">
        <v>7.91015625</v>
      </c>
      <c r="C2410">
        <v>-15.980114</v>
      </c>
      <c r="D2410" t="str">
        <f t="shared" si="112"/>
        <v>NO</v>
      </c>
      <c r="E2410" t="str">
        <f t="shared" si="114"/>
        <v>NO</v>
      </c>
      <c r="F2410">
        <f t="shared" si="113"/>
        <v>0.73066194804726126</v>
      </c>
    </row>
    <row r="2411" spans="1:6" x14ac:dyDescent="0.25">
      <c r="A2411">
        <v>25116</v>
      </c>
      <c r="B2411">
        <v>7.646484375</v>
      </c>
      <c r="C2411">
        <v>-26.3671875</v>
      </c>
      <c r="D2411" t="str">
        <f t="shared" si="112"/>
        <v>NO</v>
      </c>
      <c r="E2411" t="str">
        <f t="shared" si="114"/>
        <v>NO</v>
      </c>
      <c r="F2411">
        <f t="shared" si="113"/>
        <v>0.88775923260652434</v>
      </c>
    </row>
    <row r="2412" spans="1:6" x14ac:dyDescent="0.25">
      <c r="A2412">
        <v>25126</v>
      </c>
      <c r="B2412">
        <v>7.3828125</v>
      </c>
      <c r="C2412">
        <v>-23.970171000000001</v>
      </c>
      <c r="D2412" t="str">
        <f t="shared" si="112"/>
        <v>NO</v>
      </c>
      <c r="E2412" t="str">
        <f t="shared" si="114"/>
        <v>NO</v>
      </c>
      <c r="F2412">
        <f t="shared" si="113"/>
        <v>1.0208698707321859</v>
      </c>
    </row>
    <row r="2413" spans="1:6" x14ac:dyDescent="0.25">
      <c r="A2413">
        <v>25137</v>
      </c>
      <c r="B2413">
        <v>7.03125</v>
      </c>
      <c r="C2413">
        <v>-35.15625</v>
      </c>
      <c r="D2413" t="str">
        <f t="shared" si="112"/>
        <v>NO</v>
      </c>
      <c r="E2413" t="str">
        <f t="shared" si="114"/>
        <v>NO</v>
      </c>
      <c r="F2413">
        <f t="shared" si="113"/>
        <v>1.1740702095418287</v>
      </c>
    </row>
    <row r="2414" spans="1:6" x14ac:dyDescent="0.25">
      <c r="A2414">
        <v>25147</v>
      </c>
      <c r="B2414">
        <v>6.591796875</v>
      </c>
      <c r="C2414">
        <v>-43.9453125</v>
      </c>
      <c r="D2414" t="str">
        <f t="shared" si="112"/>
        <v>NO</v>
      </c>
      <c r="E2414" t="str">
        <f t="shared" si="114"/>
        <v>NO</v>
      </c>
      <c r="F2414">
        <f t="shared" si="113"/>
        <v>1.3237375831201756</v>
      </c>
    </row>
    <row r="2415" spans="1:6" x14ac:dyDescent="0.25">
      <c r="A2415">
        <v>25157</v>
      </c>
      <c r="B2415">
        <v>6.064453125</v>
      </c>
      <c r="C2415">
        <v>-47.9403419</v>
      </c>
      <c r="D2415" t="str">
        <f t="shared" si="112"/>
        <v>NO</v>
      </c>
      <c r="E2415" t="str">
        <f t="shared" si="114"/>
        <v>NO</v>
      </c>
      <c r="F2415">
        <f t="shared" si="113"/>
        <v>1.4477518477272464</v>
      </c>
    </row>
    <row r="2416" spans="1:6" x14ac:dyDescent="0.25">
      <c r="A2416">
        <v>25168</v>
      </c>
      <c r="B2416">
        <v>5.537109375</v>
      </c>
      <c r="C2416">
        <v>-52.734375</v>
      </c>
      <c r="D2416" t="str">
        <f t="shared" si="112"/>
        <v>NO</v>
      </c>
      <c r="E2416" t="str">
        <f t="shared" si="114"/>
        <v>NO</v>
      </c>
      <c r="F2416">
        <f t="shared" si="113"/>
        <v>1.5510444321702734</v>
      </c>
    </row>
    <row r="2417" spans="1:6" x14ac:dyDescent="0.25">
      <c r="A2417">
        <v>25178</v>
      </c>
      <c r="B2417">
        <v>5.009765625</v>
      </c>
      <c r="C2417">
        <v>-47.9403419</v>
      </c>
      <c r="D2417" t="str">
        <f t="shared" si="112"/>
        <v>NO</v>
      </c>
      <c r="E2417" t="str">
        <f t="shared" si="114"/>
        <v>NO</v>
      </c>
      <c r="F2417">
        <f t="shared" si="113"/>
        <v>1.648685093224626</v>
      </c>
    </row>
    <row r="2418" spans="1:6" x14ac:dyDescent="0.25">
      <c r="A2418">
        <v>25189</v>
      </c>
      <c r="B2418">
        <v>4.306640625</v>
      </c>
      <c r="C2418">
        <v>-70.3125</v>
      </c>
      <c r="D2418" t="str">
        <f t="shared" si="112"/>
        <v>NO</v>
      </c>
      <c r="E2418" t="str">
        <f t="shared" si="114"/>
        <v>NO</v>
      </c>
      <c r="F2418">
        <f t="shared" si="113"/>
        <v>1.7233492264054735</v>
      </c>
    </row>
    <row r="2419" spans="1:6" x14ac:dyDescent="0.25">
      <c r="A2419">
        <v>25199</v>
      </c>
      <c r="B2419">
        <v>3.603515625</v>
      </c>
      <c r="C2419">
        <v>-70.3125</v>
      </c>
      <c r="D2419" t="str">
        <f t="shared" si="112"/>
        <v>NO</v>
      </c>
      <c r="E2419" t="str">
        <f t="shared" si="114"/>
        <v>NO</v>
      </c>
      <c r="F2419">
        <f t="shared" si="113"/>
        <v>1.7980952887654393</v>
      </c>
    </row>
    <row r="2420" spans="1:6" x14ac:dyDescent="0.25">
      <c r="A2420">
        <v>25209</v>
      </c>
      <c r="B2420">
        <v>2.98828125</v>
      </c>
      <c r="C2420">
        <v>-55.930396999999999</v>
      </c>
      <c r="D2420" t="str">
        <f t="shared" si="112"/>
        <v>NO</v>
      </c>
      <c r="E2420" t="str">
        <f t="shared" si="114"/>
        <v>NO</v>
      </c>
      <c r="F2420">
        <f t="shared" si="113"/>
        <v>1.8618824184509393</v>
      </c>
    </row>
    <row r="2421" spans="1:6" x14ac:dyDescent="0.25">
      <c r="A2421">
        <v>25220</v>
      </c>
      <c r="B2421">
        <v>2.28515625</v>
      </c>
      <c r="C2421">
        <v>-70.3125</v>
      </c>
      <c r="D2421" t="str">
        <f t="shared" si="112"/>
        <v>NO</v>
      </c>
      <c r="E2421" t="str">
        <f t="shared" si="114"/>
        <v>NO</v>
      </c>
      <c r="F2421">
        <f t="shared" si="113"/>
        <v>1.8882284817564865</v>
      </c>
    </row>
    <row r="2422" spans="1:6" x14ac:dyDescent="0.25">
      <c r="A2422">
        <v>25230</v>
      </c>
      <c r="B2422">
        <v>1.494140625</v>
      </c>
      <c r="C2422">
        <v>-71.910514800000001</v>
      </c>
      <c r="D2422" t="str">
        <f t="shared" si="112"/>
        <v>NO</v>
      </c>
      <c r="E2422" t="str">
        <f t="shared" si="114"/>
        <v>NO</v>
      </c>
      <c r="F2422">
        <f t="shared" si="113"/>
        <v>1.9220179062722724</v>
      </c>
    </row>
    <row r="2423" spans="1:6" x14ac:dyDescent="0.25">
      <c r="A2423">
        <v>25241</v>
      </c>
      <c r="B2423">
        <v>0.791015625</v>
      </c>
      <c r="C2423">
        <v>-70.3125</v>
      </c>
      <c r="D2423" t="str">
        <f t="shared" si="112"/>
        <v>NO</v>
      </c>
      <c r="E2423" t="str">
        <f t="shared" si="114"/>
        <v>NO</v>
      </c>
      <c r="F2423">
        <f t="shared" si="113"/>
        <v>1.9442179714496552</v>
      </c>
    </row>
    <row r="2424" spans="1:6" x14ac:dyDescent="0.25">
      <c r="A2424">
        <v>25251</v>
      </c>
      <c r="B2424">
        <v>0</v>
      </c>
      <c r="C2424">
        <v>-71.910514800000001</v>
      </c>
      <c r="D2424" t="str">
        <f t="shared" si="112"/>
        <v>NO</v>
      </c>
      <c r="E2424" t="str">
        <f t="shared" si="114"/>
        <v>NO</v>
      </c>
      <c r="F2424">
        <f t="shared" si="113"/>
        <v>1.9367477433287648</v>
      </c>
    </row>
    <row r="2425" spans="1:6" x14ac:dyDescent="0.25">
      <c r="A2425">
        <v>25262</v>
      </c>
      <c r="B2425">
        <v>-0.791015625</v>
      </c>
      <c r="C2425">
        <v>-79.1015625</v>
      </c>
      <c r="D2425" t="str">
        <f t="shared" si="112"/>
        <v>NO</v>
      </c>
      <c r="E2425" t="str">
        <f t="shared" si="114"/>
        <v>NO</v>
      </c>
      <c r="F2425">
        <f t="shared" si="113"/>
        <v>1.9141621466408776</v>
      </c>
    </row>
    <row r="2426" spans="1:6" x14ac:dyDescent="0.25">
      <c r="A2426">
        <v>25272</v>
      </c>
      <c r="B2426">
        <v>-1.494140625</v>
      </c>
      <c r="C2426">
        <v>-70.3125</v>
      </c>
      <c r="D2426" t="str">
        <f t="shared" si="112"/>
        <v>NO</v>
      </c>
      <c r="E2426" t="str">
        <f t="shared" si="114"/>
        <v>NO</v>
      </c>
      <c r="F2426">
        <f t="shared" si="113"/>
        <v>1.8953868074623563</v>
      </c>
    </row>
    <row r="2427" spans="1:6" x14ac:dyDescent="0.25">
      <c r="A2427">
        <v>25282</v>
      </c>
      <c r="B2427">
        <v>-2.28515625</v>
      </c>
      <c r="C2427">
        <v>-71.910514800000001</v>
      </c>
      <c r="D2427" t="str">
        <f t="shared" si="112"/>
        <v>NO</v>
      </c>
      <c r="E2427" t="str">
        <f t="shared" si="114"/>
        <v>NO</v>
      </c>
      <c r="F2427">
        <f t="shared" si="113"/>
        <v>1.8356777575570946</v>
      </c>
    </row>
    <row r="2428" spans="1:6" x14ac:dyDescent="0.25">
      <c r="A2428">
        <v>25293</v>
      </c>
      <c r="B2428">
        <v>-2.98828125</v>
      </c>
      <c r="C2428">
        <v>-70.3125</v>
      </c>
      <c r="D2428" t="str">
        <f t="shared" si="112"/>
        <v>NO</v>
      </c>
      <c r="E2428" t="str">
        <f t="shared" si="114"/>
        <v>NO</v>
      </c>
      <c r="F2428">
        <f t="shared" si="113"/>
        <v>1.7756795952261049</v>
      </c>
    </row>
    <row r="2429" spans="1:6" x14ac:dyDescent="0.25">
      <c r="A2429">
        <v>25303</v>
      </c>
      <c r="B2429">
        <v>-3.69140625</v>
      </c>
      <c r="C2429">
        <v>-63.9204559</v>
      </c>
      <c r="D2429" t="str">
        <f t="shared" si="112"/>
        <v>NO</v>
      </c>
      <c r="E2429" t="str">
        <f t="shared" si="114"/>
        <v>NO</v>
      </c>
      <c r="F2429">
        <f t="shared" si="113"/>
        <v>1.7086774277920609</v>
      </c>
    </row>
    <row r="2430" spans="1:6" x14ac:dyDescent="0.25">
      <c r="A2430">
        <v>25314</v>
      </c>
      <c r="B2430">
        <v>-4.39453125</v>
      </c>
      <c r="C2430">
        <v>-70.3125</v>
      </c>
      <c r="D2430" t="str">
        <f t="shared" si="112"/>
        <v>NO</v>
      </c>
      <c r="E2430" t="str">
        <f t="shared" si="114"/>
        <v>NO</v>
      </c>
      <c r="F2430">
        <f t="shared" si="113"/>
        <v>1.6115944382197345</v>
      </c>
    </row>
    <row r="2431" spans="1:6" x14ac:dyDescent="0.25">
      <c r="A2431">
        <v>25324</v>
      </c>
      <c r="B2431">
        <v>-5.09765625</v>
      </c>
      <c r="C2431">
        <v>-63.9204559</v>
      </c>
      <c r="D2431" t="str">
        <f t="shared" si="112"/>
        <v>NO</v>
      </c>
      <c r="E2431" t="str">
        <f t="shared" si="114"/>
        <v>NO</v>
      </c>
      <c r="F2431">
        <f t="shared" si="113"/>
        <v>1.5013040596076903</v>
      </c>
    </row>
    <row r="2432" spans="1:6" x14ac:dyDescent="0.25">
      <c r="A2432">
        <v>25335</v>
      </c>
      <c r="B2432">
        <v>-5.625</v>
      </c>
      <c r="C2432">
        <v>-52.734375</v>
      </c>
      <c r="D2432" t="str">
        <f t="shared" si="112"/>
        <v>NO</v>
      </c>
      <c r="E2432" t="str">
        <f t="shared" si="114"/>
        <v>NO</v>
      </c>
      <c r="F2432">
        <f t="shared" si="113"/>
        <v>1.375047162720985</v>
      </c>
    </row>
    <row r="2433" spans="1:6" x14ac:dyDescent="0.25">
      <c r="A2433">
        <v>25345</v>
      </c>
      <c r="B2433">
        <v>-6.240234375</v>
      </c>
      <c r="C2433">
        <v>-61.5234375</v>
      </c>
      <c r="D2433" t="str">
        <f t="shared" si="112"/>
        <v>NO</v>
      </c>
      <c r="E2433" t="str">
        <f t="shared" si="114"/>
        <v>NO</v>
      </c>
      <c r="F2433">
        <f t="shared" si="113"/>
        <v>1.2333330996401455</v>
      </c>
    </row>
    <row r="2434" spans="1:6" x14ac:dyDescent="0.25">
      <c r="A2434">
        <v>25355</v>
      </c>
      <c r="B2434">
        <v>-6.767578125</v>
      </c>
      <c r="C2434">
        <v>-47.9403419</v>
      </c>
      <c r="D2434" t="str">
        <f t="shared" si="112"/>
        <v>NO</v>
      </c>
      <c r="E2434" t="str">
        <f t="shared" si="114"/>
        <v>NO</v>
      </c>
      <c r="F2434">
        <f t="shared" si="113"/>
        <v>1.0812976980989382</v>
      </c>
    </row>
    <row r="2435" spans="1:6" x14ac:dyDescent="0.25">
      <c r="A2435">
        <v>25366</v>
      </c>
      <c r="B2435">
        <v>-7.20703125</v>
      </c>
      <c r="C2435">
        <v>-43.9453125</v>
      </c>
      <c r="D2435" t="str">
        <f t="shared" si="112"/>
        <v>NO</v>
      </c>
      <c r="E2435" t="str">
        <f t="shared" si="114"/>
        <v>NO</v>
      </c>
      <c r="F2435">
        <f t="shared" si="113"/>
        <v>0.94156021821827729</v>
      </c>
    </row>
    <row r="2436" spans="1:6" x14ac:dyDescent="0.25">
      <c r="A2436">
        <v>25376</v>
      </c>
      <c r="B2436">
        <v>-7.55859375</v>
      </c>
      <c r="C2436">
        <v>-31.960228000000001</v>
      </c>
      <c r="D2436" t="str">
        <f t="shared" si="112"/>
        <v>NO</v>
      </c>
      <c r="E2436" t="str">
        <f t="shared" si="114"/>
        <v>NO</v>
      </c>
      <c r="F2436">
        <f t="shared" si="113"/>
        <v>0.77953914232324628</v>
      </c>
    </row>
    <row r="2437" spans="1:6" x14ac:dyDescent="0.25">
      <c r="A2437">
        <v>25387</v>
      </c>
      <c r="B2437">
        <v>-7.91015625</v>
      </c>
      <c r="C2437">
        <v>-35.15625</v>
      </c>
      <c r="D2437" t="str">
        <f t="shared" si="112"/>
        <v>NO</v>
      </c>
      <c r="E2437" t="str">
        <f t="shared" si="114"/>
        <v>NO</v>
      </c>
      <c r="F2437">
        <f t="shared" si="113"/>
        <v>0.6256100538299596</v>
      </c>
    </row>
    <row r="2438" spans="1:6" x14ac:dyDescent="0.25">
      <c r="A2438">
        <v>25397</v>
      </c>
      <c r="B2438">
        <v>-8.173828125</v>
      </c>
      <c r="C2438">
        <v>-23.970171000000001</v>
      </c>
      <c r="D2438" t="str">
        <f t="shared" ref="D2438:D2501" si="115">IF(AND(B2439=MAX(B2435:B2443), _xlfn.STDEV.P(B2435:B2443)&gt;$G$5),"YES","NO")</f>
        <v>NO</v>
      </c>
      <c r="E2438" t="str">
        <f t="shared" si="114"/>
        <v>NO</v>
      </c>
      <c r="F2438">
        <f t="shared" ref="F2438:F2501" si="116">_xlfn.STDEV.P(B2435:B2443)</f>
        <v>0.47681857873959776</v>
      </c>
    </row>
    <row r="2439" spans="1:6" x14ac:dyDescent="0.25">
      <c r="A2439">
        <v>25408</v>
      </c>
      <c r="B2439">
        <v>-8.349609375</v>
      </c>
      <c r="C2439">
        <v>-17.578125</v>
      </c>
      <c r="D2439" t="str">
        <f t="shared" si="115"/>
        <v>NO</v>
      </c>
      <c r="E2439" t="str">
        <f t="shared" si="114"/>
        <v>NO</v>
      </c>
      <c r="F2439">
        <f t="shared" si="116"/>
        <v>0.33659546757058761</v>
      </c>
    </row>
    <row r="2440" spans="1:6" x14ac:dyDescent="0.25">
      <c r="A2440">
        <v>25418</v>
      </c>
      <c r="B2440">
        <v>-8.525390625</v>
      </c>
      <c r="C2440">
        <v>-17.578125</v>
      </c>
      <c r="D2440" t="str">
        <f t="shared" si="115"/>
        <v>NO</v>
      </c>
      <c r="E2440" t="str">
        <f t="shared" si="114"/>
        <v>YES</v>
      </c>
      <c r="F2440">
        <f t="shared" si="116"/>
        <v>0.22482157096135427</v>
      </c>
    </row>
    <row r="2441" spans="1:6" x14ac:dyDescent="0.25">
      <c r="A2441">
        <v>25428</v>
      </c>
      <c r="B2441">
        <v>-8.61328125</v>
      </c>
      <c r="C2441">
        <v>-7.9900570000000002</v>
      </c>
      <c r="D2441" t="str">
        <f t="shared" si="115"/>
        <v>NO</v>
      </c>
      <c r="E2441" t="str">
        <f t="shared" si="114"/>
        <v>YES</v>
      </c>
      <c r="F2441">
        <f t="shared" si="116"/>
        <v>0.22482157096135427</v>
      </c>
    </row>
    <row r="2442" spans="1:6" x14ac:dyDescent="0.25">
      <c r="A2442">
        <v>25439</v>
      </c>
      <c r="B2442">
        <v>-8.61328125</v>
      </c>
      <c r="C2442">
        <v>0</v>
      </c>
      <c r="D2442" t="str">
        <f t="shared" si="115"/>
        <v>NO</v>
      </c>
      <c r="E2442" t="str">
        <f t="shared" si="114"/>
        <v>NO</v>
      </c>
      <c r="F2442">
        <f t="shared" si="116"/>
        <v>0.33659546757058761</v>
      </c>
    </row>
    <row r="2443" spans="1:6" x14ac:dyDescent="0.25">
      <c r="A2443">
        <v>25449</v>
      </c>
      <c r="B2443">
        <v>-8.525390625</v>
      </c>
      <c r="C2443">
        <v>7.9900570000000002</v>
      </c>
      <c r="D2443" t="str">
        <f t="shared" si="115"/>
        <v>NO</v>
      </c>
      <c r="E2443" t="str">
        <f t="shared" si="114"/>
        <v>NO</v>
      </c>
      <c r="F2443">
        <f t="shared" si="116"/>
        <v>0.49680067742097284</v>
      </c>
    </row>
    <row r="2444" spans="1:6" x14ac:dyDescent="0.25">
      <c r="A2444">
        <v>25460</v>
      </c>
      <c r="B2444">
        <v>-8.349609375</v>
      </c>
      <c r="C2444">
        <v>17.578125</v>
      </c>
      <c r="D2444" t="str">
        <f t="shared" si="115"/>
        <v>NO</v>
      </c>
      <c r="E2444" t="str">
        <f t="shared" si="114"/>
        <v>NO</v>
      </c>
      <c r="F2444">
        <f t="shared" si="116"/>
        <v>0.65655219976451606</v>
      </c>
    </row>
    <row r="2445" spans="1:6" x14ac:dyDescent="0.25">
      <c r="A2445">
        <v>25470</v>
      </c>
      <c r="B2445">
        <v>-8.173828125</v>
      </c>
      <c r="C2445">
        <v>15.980114</v>
      </c>
      <c r="D2445" t="str">
        <f t="shared" si="115"/>
        <v>NO</v>
      </c>
      <c r="E2445" t="str">
        <f t="shared" si="114"/>
        <v>NO</v>
      </c>
      <c r="F2445">
        <f t="shared" si="116"/>
        <v>0.81611650061625696</v>
      </c>
    </row>
    <row r="2446" spans="1:6" x14ac:dyDescent="0.25">
      <c r="A2446">
        <v>25481</v>
      </c>
      <c r="B2446">
        <v>-7.91015625</v>
      </c>
      <c r="C2446">
        <v>26.3671875</v>
      </c>
      <c r="D2446" t="str">
        <f t="shared" si="115"/>
        <v>NO</v>
      </c>
      <c r="E2446" t="str">
        <f t="shared" si="114"/>
        <v>NO</v>
      </c>
      <c r="F2446">
        <f t="shared" si="116"/>
        <v>0.96200080906443364</v>
      </c>
    </row>
    <row r="2447" spans="1:6" x14ac:dyDescent="0.25">
      <c r="A2447">
        <v>25491</v>
      </c>
      <c r="B2447">
        <v>-7.55859375</v>
      </c>
      <c r="C2447">
        <v>35.15625</v>
      </c>
      <c r="D2447" t="str">
        <f t="shared" si="115"/>
        <v>NO</v>
      </c>
      <c r="E2447" t="str">
        <f t="shared" si="114"/>
        <v>NO</v>
      </c>
      <c r="F2447">
        <f t="shared" si="116"/>
        <v>1.1058896614759426</v>
      </c>
    </row>
    <row r="2448" spans="1:6" x14ac:dyDescent="0.25">
      <c r="A2448">
        <v>25501</v>
      </c>
      <c r="B2448">
        <v>-7.119140625</v>
      </c>
      <c r="C2448">
        <v>39.9502831</v>
      </c>
      <c r="D2448" t="str">
        <f t="shared" si="115"/>
        <v>NO</v>
      </c>
      <c r="E2448" t="str">
        <f t="shared" si="114"/>
        <v>NO</v>
      </c>
      <c r="F2448">
        <f t="shared" si="116"/>
        <v>1.2580611652490559</v>
      </c>
    </row>
    <row r="2449" spans="1:6" x14ac:dyDescent="0.25">
      <c r="A2449">
        <v>25512</v>
      </c>
      <c r="B2449">
        <v>-6.6796875</v>
      </c>
      <c r="C2449">
        <v>43.9453125</v>
      </c>
      <c r="D2449" t="str">
        <f t="shared" si="115"/>
        <v>NO</v>
      </c>
      <c r="E2449" t="str">
        <f t="shared" ref="E2449:E2512" si="117">IF(AND(B2450=MIN(B2446:B2454), _xlfn.STDEV.P(B2446:B2454)&gt;$G$5),"YES","NO")</f>
        <v>NO</v>
      </c>
      <c r="F2449">
        <f t="shared" si="116"/>
        <v>1.379755293669916</v>
      </c>
    </row>
    <row r="2450" spans="1:6" x14ac:dyDescent="0.25">
      <c r="A2450">
        <v>25522</v>
      </c>
      <c r="B2450">
        <v>-6.15234375</v>
      </c>
      <c r="C2450">
        <v>47.9403419</v>
      </c>
      <c r="D2450" t="str">
        <f t="shared" si="115"/>
        <v>NO</v>
      </c>
      <c r="E2450" t="str">
        <f t="shared" si="117"/>
        <v>NO</v>
      </c>
      <c r="F2450">
        <f t="shared" si="116"/>
        <v>1.4877762225479025</v>
      </c>
    </row>
    <row r="2451" spans="1:6" x14ac:dyDescent="0.25">
      <c r="A2451">
        <v>25533</v>
      </c>
      <c r="B2451">
        <v>-5.625</v>
      </c>
      <c r="C2451">
        <v>52.734375</v>
      </c>
      <c r="D2451" t="str">
        <f t="shared" si="115"/>
        <v>NO</v>
      </c>
      <c r="E2451" t="str">
        <f t="shared" si="117"/>
        <v>NO</v>
      </c>
      <c r="F2451">
        <f t="shared" si="116"/>
        <v>1.5971499809108216</v>
      </c>
    </row>
    <row r="2452" spans="1:6" x14ac:dyDescent="0.25">
      <c r="A2452">
        <v>25543</v>
      </c>
      <c r="B2452">
        <v>-5.009765625</v>
      </c>
      <c r="C2452">
        <v>55.930396999999999</v>
      </c>
      <c r="D2452" t="str">
        <f t="shared" si="115"/>
        <v>NO</v>
      </c>
      <c r="E2452" t="str">
        <f t="shared" si="117"/>
        <v>NO</v>
      </c>
      <c r="F2452">
        <f t="shared" si="116"/>
        <v>1.6899893025618351</v>
      </c>
    </row>
    <row r="2453" spans="1:6" x14ac:dyDescent="0.25">
      <c r="A2453">
        <v>25554</v>
      </c>
      <c r="B2453">
        <v>-4.306640625</v>
      </c>
      <c r="C2453">
        <v>70.3125</v>
      </c>
      <c r="D2453" t="str">
        <f t="shared" si="115"/>
        <v>NO</v>
      </c>
      <c r="E2453" t="str">
        <f t="shared" si="117"/>
        <v>NO</v>
      </c>
      <c r="F2453">
        <f t="shared" si="116"/>
        <v>1.772400405732911</v>
      </c>
    </row>
    <row r="2454" spans="1:6" x14ac:dyDescent="0.25">
      <c r="A2454">
        <v>25564</v>
      </c>
      <c r="B2454">
        <v>-3.69140625</v>
      </c>
      <c r="C2454">
        <v>61.5234375</v>
      </c>
      <c r="D2454" t="str">
        <f t="shared" si="115"/>
        <v>NO</v>
      </c>
      <c r="E2454" t="str">
        <f t="shared" si="117"/>
        <v>NO</v>
      </c>
      <c r="F2454">
        <f t="shared" si="116"/>
        <v>1.8316730726625829</v>
      </c>
    </row>
    <row r="2455" spans="1:6" x14ac:dyDescent="0.25">
      <c r="A2455">
        <v>25574</v>
      </c>
      <c r="B2455">
        <v>-2.98828125</v>
      </c>
      <c r="C2455">
        <v>63.9204559</v>
      </c>
      <c r="D2455" t="str">
        <f t="shared" si="115"/>
        <v>NO</v>
      </c>
      <c r="E2455" t="str">
        <f t="shared" si="117"/>
        <v>NO</v>
      </c>
      <c r="F2455">
        <f t="shared" si="116"/>
        <v>1.8767285326736955</v>
      </c>
    </row>
    <row r="2456" spans="1:6" x14ac:dyDescent="0.25">
      <c r="A2456">
        <v>25585</v>
      </c>
      <c r="B2456">
        <v>-2.197265625</v>
      </c>
      <c r="C2456">
        <v>79.1015625</v>
      </c>
      <c r="D2456" t="str">
        <f t="shared" si="115"/>
        <v>NO</v>
      </c>
      <c r="E2456" t="str">
        <f t="shared" si="117"/>
        <v>NO</v>
      </c>
      <c r="F2456">
        <f t="shared" si="116"/>
        <v>1.9144610554441948</v>
      </c>
    </row>
    <row r="2457" spans="1:6" x14ac:dyDescent="0.25">
      <c r="A2457">
        <v>25595</v>
      </c>
      <c r="B2457">
        <v>-1.494140625</v>
      </c>
      <c r="C2457">
        <v>63.9204559</v>
      </c>
      <c r="D2457" t="str">
        <f t="shared" si="115"/>
        <v>NO</v>
      </c>
      <c r="E2457" t="str">
        <f t="shared" si="117"/>
        <v>NO</v>
      </c>
      <c r="F2457">
        <f t="shared" si="116"/>
        <v>1.9404373053606128</v>
      </c>
    </row>
    <row r="2458" spans="1:6" x14ac:dyDescent="0.25">
      <c r="A2458">
        <v>25606</v>
      </c>
      <c r="B2458">
        <v>-0.703125</v>
      </c>
      <c r="C2458">
        <v>79.1015625</v>
      </c>
      <c r="D2458" t="str">
        <f t="shared" si="115"/>
        <v>NO</v>
      </c>
      <c r="E2458" t="str">
        <f t="shared" si="117"/>
        <v>NO</v>
      </c>
      <c r="F2458">
        <f t="shared" si="116"/>
        <v>1.9366985016841887</v>
      </c>
    </row>
    <row r="2459" spans="1:6" x14ac:dyDescent="0.25">
      <c r="A2459">
        <v>25616</v>
      </c>
      <c r="B2459">
        <v>0</v>
      </c>
      <c r="C2459">
        <v>63.9204559</v>
      </c>
      <c r="D2459" t="str">
        <f t="shared" si="115"/>
        <v>NO</v>
      </c>
      <c r="E2459" t="str">
        <f t="shared" si="117"/>
        <v>NO</v>
      </c>
      <c r="F2459">
        <f t="shared" si="116"/>
        <v>1.9031697385443416</v>
      </c>
    </row>
    <row r="2460" spans="1:6" x14ac:dyDescent="0.25">
      <c r="A2460">
        <v>25627</v>
      </c>
      <c r="B2460">
        <v>0.791015625</v>
      </c>
      <c r="C2460">
        <v>79.1015625</v>
      </c>
      <c r="D2460" t="str">
        <f t="shared" si="115"/>
        <v>NO</v>
      </c>
      <c r="E2460" t="str">
        <f t="shared" si="117"/>
        <v>NO</v>
      </c>
      <c r="F2460">
        <f t="shared" si="116"/>
        <v>1.8770334026146818</v>
      </c>
    </row>
    <row r="2461" spans="1:6" x14ac:dyDescent="0.25">
      <c r="A2461">
        <v>25637</v>
      </c>
      <c r="B2461">
        <v>1.58203125</v>
      </c>
      <c r="C2461">
        <v>79.1015625</v>
      </c>
      <c r="D2461" t="str">
        <f t="shared" si="115"/>
        <v>NO</v>
      </c>
      <c r="E2461" t="str">
        <f t="shared" si="117"/>
        <v>NO</v>
      </c>
      <c r="F2461">
        <f t="shared" si="116"/>
        <v>1.8281813392760971</v>
      </c>
    </row>
    <row r="2462" spans="1:6" x14ac:dyDescent="0.25">
      <c r="A2462">
        <v>25647</v>
      </c>
      <c r="B2462">
        <v>2.28515625</v>
      </c>
      <c r="C2462">
        <v>63.9204559</v>
      </c>
      <c r="D2462" t="str">
        <f t="shared" si="115"/>
        <v>NO</v>
      </c>
      <c r="E2462" t="str">
        <f t="shared" si="117"/>
        <v>NO</v>
      </c>
      <c r="F2462">
        <f t="shared" si="116"/>
        <v>1.7650134622638594</v>
      </c>
    </row>
    <row r="2463" spans="1:6" x14ac:dyDescent="0.25">
      <c r="A2463">
        <v>25658</v>
      </c>
      <c r="B2463">
        <v>2.98828125</v>
      </c>
      <c r="C2463">
        <v>70.3125</v>
      </c>
      <c r="D2463" t="str">
        <f t="shared" si="115"/>
        <v>NO</v>
      </c>
      <c r="E2463" t="str">
        <f t="shared" si="117"/>
        <v>NO</v>
      </c>
      <c r="F2463">
        <f t="shared" si="116"/>
        <v>1.6783811235237309</v>
      </c>
    </row>
    <row r="2464" spans="1:6" x14ac:dyDescent="0.25">
      <c r="A2464">
        <v>25668</v>
      </c>
      <c r="B2464">
        <v>3.603515625</v>
      </c>
      <c r="C2464">
        <v>55.930396999999999</v>
      </c>
      <c r="D2464" t="str">
        <f t="shared" si="115"/>
        <v>NO</v>
      </c>
      <c r="E2464" t="str">
        <f t="shared" si="117"/>
        <v>NO</v>
      </c>
      <c r="F2464">
        <f t="shared" si="116"/>
        <v>1.5950587266018119</v>
      </c>
    </row>
    <row r="2465" spans="1:6" x14ac:dyDescent="0.25">
      <c r="A2465">
        <v>25679</v>
      </c>
      <c r="B2465">
        <v>4.306640625</v>
      </c>
      <c r="C2465">
        <v>70.3125</v>
      </c>
      <c r="D2465" t="str">
        <f t="shared" si="115"/>
        <v>NO</v>
      </c>
      <c r="E2465" t="str">
        <f t="shared" si="117"/>
        <v>NO</v>
      </c>
      <c r="F2465">
        <f t="shared" si="116"/>
        <v>1.5126949972764359</v>
      </c>
    </row>
    <row r="2466" spans="1:6" x14ac:dyDescent="0.25">
      <c r="A2466">
        <v>25689</v>
      </c>
      <c r="B2466">
        <v>4.921875</v>
      </c>
      <c r="C2466">
        <v>55.930396999999999</v>
      </c>
      <c r="D2466" t="str">
        <f t="shared" si="115"/>
        <v>NO</v>
      </c>
      <c r="E2466" t="str">
        <f t="shared" si="117"/>
        <v>NO</v>
      </c>
      <c r="F2466">
        <f t="shared" si="116"/>
        <v>1.412340327327416</v>
      </c>
    </row>
    <row r="2467" spans="1:6" x14ac:dyDescent="0.25">
      <c r="A2467">
        <v>25700</v>
      </c>
      <c r="B2467">
        <v>5.44921875</v>
      </c>
      <c r="C2467">
        <v>52.734375</v>
      </c>
      <c r="D2467" t="str">
        <f t="shared" si="115"/>
        <v>NO</v>
      </c>
      <c r="E2467" t="str">
        <f t="shared" si="117"/>
        <v>NO</v>
      </c>
      <c r="F2467">
        <f t="shared" si="116"/>
        <v>1.295114816414094</v>
      </c>
    </row>
    <row r="2468" spans="1:6" x14ac:dyDescent="0.25">
      <c r="A2468">
        <v>25710</v>
      </c>
      <c r="B2468">
        <v>5.9765625</v>
      </c>
      <c r="C2468">
        <v>52.734375</v>
      </c>
      <c r="D2468" t="str">
        <f t="shared" si="115"/>
        <v>NO</v>
      </c>
      <c r="E2468" t="str">
        <f t="shared" si="117"/>
        <v>NO</v>
      </c>
      <c r="F2468">
        <f t="shared" si="116"/>
        <v>1.1569690015328036</v>
      </c>
    </row>
    <row r="2469" spans="1:6" x14ac:dyDescent="0.25">
      <c r="A2469">
        <v>25720</v>
      </c>
      <c r="B2469">
        <v>6.50390625</v>
      </c>
      <c r="C2469">
        <v>47.9403419</v>
      </c>
      <c r="D2469" t="str">
        <f t="shared" si="115"/>
        <v>NO</v>
      </c>
      <c r="E2469" t="str">
        <f t="shared" si="117"/>
        <v>NO</v>
      </c>
      <c r="F2469">
        <f t="shared" si="116"/>
        <v>1.0208698707321859</v>
      </c>
    </row>
    <row r="2470" spans="1:6" x14ac:dyDescent="0.25">
      <c r="A2470">
        <v>25731</v>
      </c>
      <c r="B2470">
        <v>6.943359375</v>
      </c>
      <c r="C2470">
        <v>43.9453125</v>
      </c>
      <c r="D2470" t="str">
        <f t="shared" si="115"/>
        <v>NO</v>
      </c>
      <c r="E2470" t="str">
        <f t="shared" si="117"/>
        <v>NO</v>
      </c>
      <c r="F2470">
        <f t="shared" si="116"/>
        <v>0.87608052703147676</v>
      </c>
    </row>
    <row r="2471" spans="1:6" x14ac:dyDescent="0.25">
      <c r="A2471">
        <v>25741</v>
      </c>
      <c r="B2471">
        <v>7.294921875</v>
      </c>
      <c r="C2471">
        <v>31.960228000000001</v>
      </c>
      <c r="D2471" t="str">
        <f t="shared" si="115"/>
        <v>NO</v>
      </c>
      <c r="E2471" t="str">
        <f t="shared" si="117"/>
        <v>NO</v>
      </c>
      <c r="F2471">
        <f t="shared" si="116"/>
        <v>0.7101429282303845</v>
      </c>
    </row>
    <row r="2472" spans="1:6" x14ac:dyDescent="0.25">
      <c r="A2472">
        <v>25752</v>
      </c>
      <c r="B2472">
        <v>7.55859375</v>
      </c>
      <c r="C2472">
        <v>26.3671875</v>
      </c>
      <c r="D2472" t="str">
        <f t="shared" si="115"/>
        <v>NO</v>
      </c>
      <c r="E2472" t="str">
        <f t="shared" si="117"/>
        <v>NO</v>
      </c>
      <c r="F2472">
        <f t="shared" si="116"/>
        <v>0.5419701924027972</v>
      </c>
    </row>
    <row r="2473" spans="1:6" x14ac:dyDescent="0.25">
      <c r="A2473">
        <v>25762</v>
      </c>
      <c r="B2473">
        <v>7.822265625</v>
      </c>
      <c r="C2473">
        <v>26.3671875</v>
      </c>
      <c r="D2473" t="str">
        <f t="shared" si="115"/>
        <v>NO</v>
      </c>
      <c r="E2473" t="str">
        <f t="shared" si="117"/>
        <v>NO</v>
      </c>
      <c r="F2473">
        <f t="shared" si="116"/>
        <v>0.38866696761977343</v>
      </c>
    </row>
    <row r="2474" spans="1:6" x14ac:dyDescent="0.25">
      <c r="A2474">
        <v>25773</v>
      </c>
      <c r="B2474">
        <v>7.998046875</v>
      </c>
      <c r="C2474">
        <v>15.980114</v>
      </c>
      <c r="D2474" t="str">
        <f t="shared" si="115"/>
        <v>YES</v>
      </c>
      <c r="E2474" t="str">
        <f t="shared" si="117"/>
        <v>NO</v>
      </c>
      <c r="F2474">
        <f t="shared" si="116"/>
        <v>0.25911131174651564</v>
      </c>
    </row>
    <row r="2475" spans="1:6" x14ac:dyDescent="0.25">
      <c r="A2475">
        <v>25783</v>
      </c>
      <c r="B2475">
        <v>8.0859375</v>
      </c>
      <c r="C2475">
        <v>8.7890625</v>
      </c>
      <c r="D2475" t="str">
        <f t="shared" si="115"/>
        <v>YES</v>
      </c>
      <c r="E2475" t="str">
        <f t="shared" si="117"/>
        <v>NO</v>
      </c>
      <c r="F2475">
        <f t="shared" si="116"/>
        <v>0.1873371688794031</v>
      </c>
    </row>
    <row r="2476" spans="1:6" x14ac:dyDescent="0.25">
      <c r="A2476">
        <v>25793</v>
      </c>
      <c r="B2476">
        <v>8.0859375</v>
      </c>
      <c r="C2476">
        <v>0</v>
      </c>
      <c r="D2476" t="str">
        <f t="shared" si="115"/>
        <v>YES</v>
      </c>
      <c r="E2476" t="str">
        <f t="shared" si="117"/>
        <v>NO</v>
      </c>
      <c r="F2476">
        <f t="shared" si="116"/>
        <v>0.22693261794184083</v>
      </c>
    </row>
    <row r="2477" spans="1:6" x14ac:dyDescent="0.25">
      <c r="A2477">
        <v>25804</v>
      </c>
      <c r="B2477">
        <v>8.0859375</v>
      </c>
      <c r="C2477">
        <v>0</v>
      </c>
      <c r="D2477" t="str">
        <f t="shared" si="115"/>
        <v>NO</v>
      </c>
      <c r="E2477" t="str">
        <f t="shared" si="117"/>
        <v>NO</v>
      </c>
      <c r="F2477">
        <f t="shared" si="116"/>
        <v>0.3515625</v>
      </c>
    </row>
    <row r="2478" spans="1:6" x14ac:dyDescent="0.25">
      <c r="A2478">
        <v>25814</v>
      </c>
      <c r="B2478">
        <v>7.998046875</v>
      </c>
      <c r="C2478">
        <v>-7.9900570000000002</v>
      </c>
      <c r="D2478" t="str">
        <f t="shared" si="115"/>
        <v>NO</v>
      </c>
      <c r="E2478" t="str">
        <f t="shared" si="117"/>
        <v>NO</v>
      </c>
      <c r="F2478">
        <f t="shared" si="116"/>
        <v>0.50479874934844082</v>
      </c>
    </row>
    <row r="2479" spans="1:6" x14ac:dyDescent="0.25">
      <c r="A2479">
        <v>25825</v>
      </c>
      <c r="B2479">
        <v>7.822265625</v>
      </c>
      <c r="C2479">
        <v>-17.578125</v>
      </c>
      <c r="D2479" t="str">
        <f t="shared" si="115"/>
        <v>NO</v>
      </c>
      <c r="E2479" t="str">
        <f t="shared" si="117"/>
        <v>NO</v>
      </c>
      <c r="F2479">
        <f t="shared" si="116"/>
        <v>0.65655219976451606</v>
      </c>
    </row>
    <row r="2480" spans="1:6" x14ac:dyDescent="0.25">
      <c r="A2480">
        <v>25835</v>
      </c>
      <c r="B2480">
        <v>7.646484375</v>
      </c>
      <c r="C2480">
        <v>-17.578125</v>
      </c>
      <c r="D2480" t="str">
        <f t="shared" si="115"/>
        <v>NO</v>
      </c>
      <c r="E2480" t="str">
        <f t="shared" si="117"/>
        <v>NO</v>
      </c>
      <c r="F2480">
        <f t="shared" si="116"/>
        <v>0.81611650061625696</v>
      </c>
    </row>
    <row r="2481" spans="1:6" x14ac:dyDescent="0.25">
      <c r="A2481">
        <v>25845</v>
      </c>
      <c r="B2481">
        <v>7.3828125</v>
      </c>
      <c r="C2481">
        <v>-23.970171000000001</v>
      </c>
      <c r="D2481" t="str">
        <f t="shared" si="115"/>
        <v>NO</v>
      </c>
      <c r="E2481" t="str">
        <f t="shared" si="117"/>
        <v>NO</v>
      </c>
      <c r="F2481">
        <f t="shared" si="116"/>
        <v>0.96200080906443364</v>
      </c>
    </row>
    <row r="2482" spans="1:6" x14ac:dyDescent="0.25">
      <c r="A2482">
        <v>25856</v>
      </c>
      <c r="B2482">
        <v>7.03125</v>
      </c>
      <c r="C2482">
        <v>-35.15625</v>
      </c>
      <c r="D2482" t="str">
        <f t="shared" si="115"/>
        <v>NO</v>
      </c>
      <c r="E2482" t="str">
        <f t="shared" si="117"/>
        <v>NO</v>
      </c>
      <c r="F2482">
        <f t="shared" si="116"/>
        <v>1.1058896614759426</v>
      </c>
    </row>
    <row r="2483" spans="1:6" x14ac:dyDescent="0.25">
      <c r="A2483">
        <v>25866</v>
      </c>
      <c r="B2483">
        <v>6.591796875</v>
      </c>
      <c r="C2483">
        <v>-39.9502831</v>
      </c>
      <c r="D2483" t="str">
        <f t="shared" si="115"/>
        <v>NO</v>
      </c>
      <c r="E2483" t="str">
        <f t="shared" si="117"/>
        <v>NO</v>
      </c>
      <c r="F2483">
        <f t="shared" si="116"/>
        <v>1.2411951863919939</v>
      </c>
    </row>
    <row r="2484" spans="1:6" x14ac:dyDescent="0.25">
      <c r="A2484">
        <v>25877</v>
      </c>
      <c r="B2484">
        <v>6.15234375</v>
      </c>
      <c r="C2484">
        <v>-43.9453125</v>
      </c>
      <c r="D2484" t="str">
        <f t="shared" si="115"/>
        <v>NO</v>
      </c>
      <c r="E2484" t="str">
        <f t="shared" si="117"/>
        <v>NO</v>
      </c>
      <c r="F2484">
        <f t="shared" si="116"/>
        <v>1.3679545839143723</v>
      </c>
    </row>
    <row r="2485" spans="1:6" x14ac:dyDescent="0.25">
      <c r="A2485">
        <v>25887</v>
      </c>
      <c r="B2485">
        <v>5.625</v>
      </c>
      <c r="C2485">
        <v>-47.9403419</v>
      </c>
      <c r="D2485" t="str">
        <f t="shared" si="115"/>
        <v>NO</v>
      </c>
      <c r="E2485" t="str">
        <f t="shared" si="117"/>
        <v>NO</v>
      </c>
      <c r="F2485">
        <f t="shared" si="116"/>
        <v>1.4804507131157199</v>
      </c>
    </row>
    <row r="2486" spans="1:6" x14ac:dyDescent="0.25">
      <c r="A2486">
        <v>25898</v>
      </c>
      <c r="B2486">
        <v>5.09765625</v>
      </c>
      <c r="C2486">
        <v>-52.734375</v>
      </c>
      <c r="D2486" t="str">
        <f t="shared" si="115"/>
        <v>NO</v>
      </c>
      <c r="E2486" t="str">
        <f t="shared" si="117"/>
        <v>NO</v>
      </c>
      <c r="F2486">
        <f t="shared" si="116"/>
        <v>1.5777454486334586</v>
      </c>
    </row>
    <row r="2487" spans="1:6" x14ac:dyDescent="0.25">
      <c r="A2487">
        <v>25908</v>
      </c>
      <c r="B2487">
        <v>4.482421875</v>
      </c>
      <c r="C2487">
        <v>-61.5234375</v>
      </c>
      <c r="D2487" t="str">
        <f t="shared" si="115"/>
        <v>NO</v>
      </c>
      <c r="E2487" t="str">
        <f t="shared" si="117"/>
        <v>NO</v>
      </c>
      <c r="F2487">
        <f t="shared" si="116"/>
        <v>1.6630260122975</v>
      </c>
    </row>
    <row r="2488" spans="1:6" x14ac:dyDescent="0.25">
      <c r="A2488">
        <v>25918</v>
      </c>
      <c r="B2488">
        <v>3.8671875</v>
      </c>
      <c r="C2488">
        <v>-55.930396999999999</v>
      </c>
      <c r="D2488" t="str">
        <f t="shared" si="115"/>
        <v>NO</v>
      </c>
      <c r="E2488" t="str">
        <f t="shared" si="117"/>
        <v>NO</v>
      </c>
      <c r="F2488">
        <f t="shared" si="116"/>
        <v>1.7418436985604775</v>
      </c>
    </row>
    <row r="2489" spans="1:6" x14ac:dyDescent="0.25">
      <c r="A2489">
        <v>25929</v>
      </c>
      <c r="B2489">
        <v>3.1640625</v>
      </c>
      <c r="C2489">
        <v>-70.3125</v>
      </c>
      <c r="D2489" t="str">
        <f t="shared" si="115"/>
        <v>NO</v>
      </c>
      <c r="E2489" t="str">
        <f t="shared" si="117"/>
        <v>NO</v>
      </c>
      <c r="F2489">
        <f t="shared" si="116"/>
        <v>1.8012747595181984</v>
      </c>
    </row>
    <row r="2490" spans="1:6" x14ac:dyDescent="0.25">
      <c r="A2490">
        <v>25939</v>
      </c>
      <c r="B2490">
        <v>2.4609375</v>
      </c>
      <c r="C2490">
        <v>-63.9204559</v>
      </c>
      <c r="D2490" t="str">
        <f t="shared" si="115"/>
        <v>NO</v>
      </c>
      <c r="E2490" t="str">
        <f t="shared" si="117"/>
        <v>NO</v>
      </c>
      <c r="F2490">
        <f t="shared" si="116"/>
        <v>1.8501671792864001</v>
      </c>
    </row>
    <row r="2491" spans="1:6" x14ac:dyDescent="0.25">
      <c r="A2491">
        <v>25950</v>
      </c>
      <c r="B2491">
        <v>1.7578125</v>
      </c>
      <c r="C2491">
        <v>-70.3125</v>
      </c>
      <c r="D2491" t="str">
        <f t="shared" si="115"/>
        <v>NO</v>
      </c>
      <c r="E2491" t="str">
        <f t="shared" si="117"/>
        <v>NO</v>
      </c>
      <c r="F2491">
        <f t="shared" si="116"/>
        <v>1.8800286570860678</v>
      </c>
    </row>
    <row r="2492" spans="1:6" x14ac:dyDescent="0.25">
      <c r="A2492">
        <v>25960</v>
      </c>
      <c r="B2492">
        <v>1.0546875</v>
      </c>
      <c r="C2492">
        <v>-63.9204559</v>
      </c>
      <c r="D2492" t="str">
        <f t="shared" si="115"/>
        <v>NO</v>
      </c>
      <c r="E2492" t="str">
        <f t="shared" si="117"/>
        <v>NO</v>
      </c>
      <c r="F2492">
        <f t="shared" si="116"/>
        <v>1.9027186970073653</v>
      </c>
    </row>
    <row r="2493" spans="1:6" x14ac:dyDescent="0.25">
      <c r="A2493">
        <v>25971</v>
      </c>
      <c r="B2493">
        <v>0.263671875</v>
      </c>
      <c r="C2493">
        <v>-79.1015625</v>
      </c>
      <c r="D2493" t="str">
        <f t="shared" si="115"/>
        <v>NO</v>
      </c>
      <c r="E2493" t="str">
        <f t="shared" si="117"/>
        <v>NO</v>
      </c>
      <c r="F2493">
        <f t="shared" si="116"/>
        <v>1.8990060716223616</v>
      </c>
    </row>
    <row r="2494" spans="1:6" x14ac:dyDescent="0.25">
      <c r="A2494">
        <v>25981</v>
      </c>
      <c r="B2494">
        <v>-0.439453125</v>
      </c>
      <c r="C2494">
        <v>-70.3125</v>
      </c>
      <c r="D2494" t="str">
        <f t="shared" si="115"/>
        <v>NO</v>
      </c>
      <c r="E2494" t="str">
        <f t="shared" si="117"/>
        <v>NO</v>
      </c>
      <c r="F2494">
        <f t="shared" si="116"/>
        <v>1.8878243881278143</v>
      </c>
    </row>
    <row r="2495" spans="1:6" x14ac:dyDescent="0.25">
      <c r="A2495">
        <v>25991</v>
      </c>
      <c r="B2495">
        <v>-1.23046875</v>
      </c>
      <c r="C2495">
        <v>-71.910514800000001</v>
      </c>
      <c r="D2495" t="str">
        <f t="shared" si="115"/>
        <v>NO</v>
      </c>
      <c r="E2495" t="str">
        <f t="shared" si="117"/>
        <v>NO</v>
      </c>
      <c r="F2495">
        <f t="shared" si="116"/>
        <v>1.8543376486590502</v>
      </c>
    </row>
    <row r="2496" spans="1:6" x14ac:dyDescent="0.25">
      <c r="A2496">
        <v>26002</v>
      </c>
      <c r="B2496">
        <v>-1.93359375</v>
      </c>
      <c r="C2496">
        <v>-70.3125</v>
      </c>
      <c r="D2496" t="str">
        <f t="shared" si="115"/>
        <v>NO</v>
      </c>
      <c r="E2496" t="str">
        <f t="shared" si="117"/>
        <v>NO</v>
      </c>
      <c r="F2496">
        <f t="shared" si="116"/>
        <v>1.8017511962107517</v>
      </c>
    </row>
    <row r="2497" spans="1:6" x14ac:dyDescent="0.25">
      <c r="A2497">
        <v>26012</v>
      </c>
      <c r="B2497">
        <v>-2.724609375</v>
      </c>
      <c r="C2497">
        <v>-71.910514800000001</v>
      </c>
      <c r="D2497" t="str">
        <f t="shared" si="115"/>
        <v>NO</v>
      </c>
      <c r="E2497" t="str">
        <f t="shared" si="117"/>
        <v>NO</v>
      </c>
      <c r="F2497">
        <f t="shared" si="116"/>
        <v>1.7529228869122959</v>
      </c>
    </row>
    <row r="2498" spans="1:6" x14ac:dyDescent="0.25">
      <c r="A2498">
        <v>26023</v>
      </c>
      <c r="B2498">
        <v>-3.33984375</v>
      </c>
      <c r="C2498">
        <v>-61.5234375</v>
      </c>
      <c r="D2498" t="str">
        <f t="shared" si="115"/>
        <v>NO</v>
      </c>
      <c r="E2498" t="str">
        <f t="shared" si="117"/>
        <v>NO</v>
      </c>
      <c r="F2498">
        <f t="shared" si="116"/>
        <v>1.6669781711661766</v>
      </c>
    </row>
    <row r="2499" spans="1:6" x14ac:dyDescent="0.25">
      <c r="A2499">
        <v>26033</v>
      </c>
      <c r="B2499">
        <v>-4.04296875</v>
      </c>
      <c r="C2499">
        <v>-63.9204559</v>
      </c>
      <c r="D2499" t="str">
        <f t="shared" si="115"/>
        <v>NO</v>
      </c>
      <c r="E2499" t="str">
        <f t="shared" si="117"/>
        <v>NO</v>
      </c>
      <c r="F2499">
        <f t="shared" si="116"/>
        <v>1.5882281218057219</v>
      </c>
    </row>
    <row r="2500" spans="1:6" x14ac:dyDescent="0.25">
      <c r="A2500">
        <v>26044</v>
      </c>
      <c r="B2500">
        <v>-4.658203125</v>
      </c>
      <c r="C2500">
        <v>-61.5234375</v>
      </c>
      <c r="D2500" t="str">
        <f t="shared" si="115"/>
        <v>NO</v>
      </c>
      <c r="E2500" t="str">
        <f t="shared" si="117"/>
        <v>NO</v>
      </c>
      <c r="F2500">
        <f t="shared" si="116"/>
        <v>1.4800641556314902</v>
      </c>
    </row>
    <row r="2501" spans="1:6" x14ac:dyDescent="0.25">
      <c r="A2501">
        <v>26054</v>
      </c>
      <c r="B2501">
        <v>-5.2734375</v>
      </c>
      <c r="C2501">
        <v>-61.5234375</v>
      </c>
      <c r="D2501" t="str">
        <f t="shared" si="115"/>
        <v>NO</v>
      </c>
      <c r="E2501" t="str">
        <f t="shared" si="117"/>
        <v>NO</v>
      </c>
      <c r="F2501">
        <f t="shared" si="116"/>
        <v>1.3772647586183389</v>
      </c>
    </row>
    <row r="2502" spans="1:6" x14ac:dyDescent="0.25">
      <c r="A2502">
        <v>26064</v>
      </c>
      <c r="B2502">
        <v>-5.888671875</v>
      </c>
      <c r="C2502">
        <v>-55.930396999999999</v>
      </c>
      <c r="D2502" t="str">
        <f t="shared" ref="D2502:D2565" si="118">IF(AND(B2503=MAX(B2499:B2507), _xlfn.STDEV.P(B2499:B2507)&gt;$G$5),"YES","NO")</f>
        <v>NO</v>
      </c>
      <c r="E2502" t="str">
        <f t="shared" si="117"/>
        <v>NO</v>
      </c>
      <c r="F2502">
        <f t="shared" ref="F2502:F2565" si="119">_xlfn.STDEV.P(B2499:B2507)</f>
        <v>1.2567718181245278</v>
      </c>
    </row>
    <row r="2503" spans="1:6" x14ac:dyDescent="0.25">
      <c r="A2503">
        <v>26075</v>
      </c>
      <c r="B2503">
        <v>-6.328125</v>
      </c>
      <c r="C2503">
        <v>-43.9453125</v>
      </c>
      <c r="D2503" t="str">
        <f t="shared" si="118"/>
        <v>NO</v>
      </c>
      <c r="E2503" t="str">
        <f t="shared" si="117"/>
        <v>NO</v>
      </c>
      <c r="F2503">
        <f t="shared" si="119"/>
        <v>1.1241078548067713</v>
      </c>
    </row>
    <row r="2504" spans="1:6" x14ac:dyDescent="0.25">
      <c r="A2504">
        <v>26085</v>
      </c>
      <c r="B2504">
        <v>-6.85546875</v>
      </c>
      <c r="C2504">
        <v>-47.9403419</v>
      </c>
      <c r="D2504" t="str">
        <f t="shared" si="118"/>
        <v>NO</v>
      </c>
      <c r="E2504" t="str">
        <f t="shared" si="117"/>
        <v>NO</v>
      </c>
      <c r="F2504">
        <f t="shared" si="119"/>
        <v>0.97909827027299079</v>
      </c>
    </row>
    <row r="2505" spans="1:6" x14ac:dyDescent="0.25">
      <c r="A2505">
        <v>26096</v>
      </c>
      <c r="B2505">
        <v>-7.20703125</v>
      </c>
      <c r="C2505">
        <v>-35.15625</v>
      </c>
      <c r="D2505" t="str">
        <f t="shared" si="118"/>
        <v>NO</v>
      </c>
      <c r="E2505" t="str">
        <f t="shared" si="117"/>
        <v>NO</v>
      </c>
      <c r="F2505">
        <f t="shared" si="119"/>
        <v>0.82760431006790236</v>
      </c>
    </row>
    <row r="2506" spans="1:6" x14ac:dyDescent="0.25">
      <c r="A2506">
        <v>26106</v>
      </c>
      <c r="B2506">
        <v>-7.55859375</v>
      </c>
      <c r="C2506">
        <v>-31.960228000000001</v>
      </c>
      <c r="D2506" t="str">
        <f t="shared" si="118"/>
        <v>NO</v>
      </c>
      <c r="E2506" t="str">
        <f t="shared" si="117"/>
        <v>NO</v>
      </c>
      <c r="F2506">
        <f t="shared" si="119"/>
        <v>0.68261648895708182</v>
      </c>
    </row>
    <row r="2507" spans="1:6" x14ac:dyDescent="0.25">
      <c r="A2507">
        <v>26117</v>
      </c>
      <c r="B2507">
        <v>-7.91015625</v>
      </c>
      <c r="C2507">
        <v>-35.15625</v>
      </c>
      <c r="D2507" t="str">
        <f t="shared" si="118"/>
        <v>NO</v>
      </c>
      <c r="E2507" t="str">
        <f t="shared" si="117"/>
        <v>NO</v>
      </c>
      <c r="F2507">
        <f t="shared" si="119"/>
        <v>0.5224381201209084</v>
      </c>
    </row>
    <row r="2508" spans="1:6" x14ac:dyDescent="0.25">
      <c r="A2508">
        <v>26127</v>
      </c>
      <c r="B2508">
        <v>-8.0859375</v>
      </c>
      <c r="C2508">
        <v>-17.578125</v>
      </c>
      <c r="D2508" t="str">
        <f t="shared" si="118"/>
        <v>NO</v>
      </c>
      <c r="E2508" t="str">
        <f t="shared" si="117"/>
        <v>NO</v>
      </c>
      <c r="F2508">
        <f t="shared" si="119"/>
        <v>0.37973090029733558</v>
      </c>
    </row>
    <row r="2509" spans="1:6" x14ac:dyDescent="0.25">
      <c r="A2509">
        <v>26137</v>
      </c>
      <c r="B2509">
        <v>-8.26171875</v>
      </c>
      <c r="C2509">
        <v>-15.980114</v>
      </c>
      <c r="D2509" t="str">
        <f t="shared" si="118"/>
        <v>NO</v>
      </c>
      <c r="E2509" t="str">
        <f t="shared" si="117"/>
        <v>YES</v>
      </c>
      <c r="F2509">
        <f t="shared" si="119"/>
        <v>0.24859222776089562</v>
      </c>
    </row>
    <row r="2510" spans="1:6" x14ac:dyDescent="0.25">
      <c r="A2510">
        <v>26148</v>
      </c>
      <c r="B2510">
        <v>-8.349609375</v>
      </c>
      <c r="C2510">
        <v>-8.7890625</v>
      </c>
      <c r="D2510" t="str">
        <f t="shared" si="118"/>
        <v>NO</v>
      </c>
      <c r="E2510" t="str">
        <f t="shared" si="117"/>
        <v>YES</v>
      </c>
      <c r="F2510">
        <f t="shared" si="119"/>
        <v>0.20762003540497362</v>
      </c>
    </row>
    <row r="2511" spans="1:6" x14ac:dyDescent="0.25">
      <c r="A2511">
        <v>26158</v>
      </c>
      <c r="B2511">
        <v>-8.349609375</v>
      </c>
      <c r="C2511">
        <v>0</v>
      </c>
      <c r="D2511" t="str">
        <f t="shared" si="118"/>
        <v>NO</v>
      </c>
      <c r="E2511" t="str">
        <f t="shared" si="117"/>
        <v>YES</v>
      </c>
      <c r="F2511">
        <f t="shared" si="119"/>
        <v>0.31127690333025837</v>
      </c>
    </row>
    <row r="2512" spans="1:6" x14ac:dyDescent="0.25">
      <c r="A2512">
        <v>26169</v>
      </c>
      <c r="B2512">
        <v>-8.349609375</v>
      </c>
      <c r="C2512">
        <v>0</v>
      </c>
      <c r="D2512" t="str">
        <f t="shared" si="118"/>
        <v>NO</v>
      </c>
      <c r="E2512" t="str">
        <f t="shared" si="117"/>
        <v>NO</v>
      </c>
      <c r="F2512">
        <f t="shared" si="119"/>
        <v>0.45218112901524316</v>
      </c>
    </row>
    <row r="2513" spans="1:6" x14ac:dyDescent="0.25">
      <c r="A2513">
        <v>26179</v>
      </c>
      <c r="B2513">
        <v>-8.173828125</v>
      </c>
      <c r="C2513">
        <v>15.980114</v>
      </c>
      <c r="D2513" t="str">
        <f t="shared" si="118"/>
        <v>NO</v>
      </c>
      <c r="E2513" t="str">
        <f t="shared" ref="E2513:E2576" si="120">IF(AND(B2514=MIN(B2510:B2518), _xlfn.STDEV.P(B2510:B2518)&gt;$G$5),"YES","NO")</f>
        <v>NO</v>
      </c>
      <c r="F2513">
        <f t="shared" si="119"/>
        <v>0.60625578887377951</v>
      </c>
    </row>
    <row r="2514" spans="1:6" x14ac:dyDescent="0.25">
      <c r="A2514">
        <v>26190</v>
      </c>
      <c r="B2514">
        <v>-7.998046875</v>
      </c>
      <c r="C2514">
        <v>17.578125</v>
      </c>
      <c r="D2514" t="str">
        <f t="shared" si="118"/>
        <v>NO</v>
      </c>
      <c r="E2514" t="str">
        <f t="shared" si="120"/>
        <v>NO</v>
      </c>
      <c r="F2514">
        <f t="shared" si="119"/>
        <v>0.76857392070121089</v>
      </c>
    </row>
    <row r="2515" spans="1:6" x14ac:dyDescent="0.25">
      <c r="A2515">
        <v>26200</v>
      </c>
      <c r="B2515">
        <v>-7.734375</v>
      </c>
      <c r="C2515">
        <v>26.3671875</v>
      </c>
      <c r="D2515" t="str">
        <f t="shared" si="118"/>
        <v>NO</v>
      </c>
      <c r="E2515" t="str">
        <f t="shared" si="120"/>
        <v>NO</v>
      </c>
      <c r="F2515">
        <f t="shared" si="119"/>
        <v>0.92366500608014335</v>
      </c>
    </row>
    <row r="2516" spans="1:6" x14ac:dyDescent="0.25">
      <c r="A2516">
        <v>26210</v>
      </c>
      <c r="B2516">
        <v>-7.3828125</v>
      </c>
      <c r="C2516">
        <v>31.960228000000001</v>
      </c>
      <c r="D2516" t="str">
        <f t="shared" si="118"/>
        <v>NO</v>
      </c>
      <c r="E2516" t="str">
        <f t="shared" si="120"/>
        <v>NO</v>
      </c>
      <c r="F2516">
        <f t="shared" si="119"/>
        <v>1.0520619808837757</v>
      </c>
    </row>
    <row r="2517" spans="1:6" x14ac:dyDescent="0.25">
      <c r="A2517">
        <v>26221</v>
      </c>
      <c r="B2517">
        <v>-7.03125</v>
      </c>
      <c r="C2517">
        <v>35.15625</v>
      </c>
      <c r="D2517" t="str">
        <f t="shared" si="118"/>
        <v>NO</v>
      </c>
      <c r="E2517" t="str">
        <f t="shared" si="120"/>
        <v>NO</v>
      </c>
      <c r="F2517">
        <f t="shared" si="119"/>
        <v>1.1806313484146416</v>
      </c>
    </row>
    <row r="2518" spans="1:6" x14ac:dyDescent="0.25">
      <c r="A2518">
        <v>26231</v>
      </c>
      <c r="B2518">
        <v>-6.591796875</v>
      </c>
      <c r="C2518">
        <v>39.9502831</v>
      </c>
      <c r="D2518" t="str">
        <f t="shared" si="118"/>
        <v>NO</v>
      </c>
      <c r="E2518" t="str">
        <f t="shared" si="120"/>
        <v>NO</v>
      </c>
      <c r="F2518">
        <f t="shared" si="119"/>
        <v>1.3083022063292324</v>
      </c>
    </row>
    <row r="2519" spans="1:6" x14ac:dyDescent="0.25">
      <c r="A2519">
        <v>26242</v>
      </c>
      <c r="B2519">
        <v>-6.064453125</v>
      </c>
      <c r="C2519">
        <v>52.734375</v>
      </c>
      <c r="D2519" t="str">
        <f t="shared" si="118"/>
        <v>NO</v>
      </c>
      <c r="E2519" t="str">
        <f t="shared" si="120"/>
        <v>NO</v>
      </c>
      <c r="F2519">
        <f t="shared" si="119"/>
        <v>1.4287212838184842</v>
      </c>
    </row>
    <row r="2520" spans="1:6" x14ac:dyDescent="0.25">
      <c r="A2520">
        <v>26252</v>
      </c>
      <c r="B2520">
        <v>-5.537109375</v>
      </c>
      <c r="C2520">
        <v>47.9403419</v>
      </c>
      <c r="D2520" t="str">
        <f t="shared" si="118"/>
        <v>NO</v>
      </c>
      <c r="E2520" t="str">
        <f t="shared" si="120"/>
        <v>NO</v>
      </c>
      <c r="F2520">
        <f t="shared" si="119"/>
        <v>1.5404944559930465</v>
      </c>
    </row>
    <row r="2521" spans="1:6" x14ac:dyDescent="0.25">
      <c r="A2521">
        <v>26263</v>
      </c>
      <c r="B2521">
        <v>-5.009765625</v>
      </c>
      <c r="C2521">
        <v>52.734375</v>
      </c>
      <c r="D2521" t="str">
        <f t="shared" si="118"/>
        <v>NO</v>
      </c>
      <c r="E2521" t="str">
        <f t="shared" si="120"/>
        <v>NO</v>
      </c>
      <c r="F2521">
        <f t="shared" si="119"/>
        <v>1.6300112409145566</v>
      </c>
    </row>
    <row r="2522" spans="1:6" x14ac:dyDescent="0.25">
      <c r="A2522">
        <v>26273</v>
      </c>
      <c r="B2522">
        <v>-4.39453125</v>
      </c>
      <c r="C2522">
        <v>61.5234375</v>
      </c>
      <c r="D2522" t="str">
        <f t="shared" si="118"/>
        <v>NO</v>
      </c>
      <c r="E2522" t="str">
        <f t="shared" si="120"/>
        <v>NO</v>
      </c>
      <c r="F2522">
        <f t="shared" si="119"/>
        <v>1.7007334305117179</v>
      </c>
    </row>
    <row r="2523" spans="1:6" x14ac:dyDescent="0.25">
      <c r="A2523">
        <v>26283</v>
      </c>
      <c r="B2523">
        <v>-3.69140625</v>
      </c>
      <c r="C2523">
        <v>63.9204559</v>
      </c>
      <c r="D2523" t="str">
        <f t="shared" si="118"/>
        <v>NO</v>
      </c>
      <c r="E2523" t="str">
        <f t="shared" si="120"/>
        <v>NO</v>
      </c>
      <c r="F2523">
        <f t="shared" si="119"/>
        <v>1.7598187335909503</v>
      </c>
    </row>
    <row r="2524" spans="1:6" x14ac:dyDescent="0.25">
      <c r="A2524">
        <v>26294</v>
      </c>
      <c r="B2524">
        <v>-2.98828125</v>
      </c>
      <c r="C2524">
        <v>70.3125</v>
      </c>
      <c r="D2524" t="str">
        <f t="shared" si="118"/>
        <v>NO</v>
      </c>
      <c r="E2524" t="str">
        <f t="shared" si="120"/>
        <v>NO</v>
      </c>
      <c r="F2524">
        <f t="shared" si="119"/>
        <v>1.8158286211928065</v>
      </c>
    </row>
    <row r="2525" spans="1:6" x14ac:dyDescent="0.25">
      <c r="A2525">
        <v>26304</v>
      </c>
      <c r="B2525">
        <v>-2.28515625</v>
      </c>
      <c r="C2525">
        <v>63.9204559</v>
      </c>
      <c r="D2525" t="str">
        <f t="shared" si="118"/>
        <v>NO</v>
      </c>
      <c r="E2525" t="str">
        <f t="shared" si="120"/>
        <v>NO</v>
      </c>
      <c r="F2525">
        <f t="shared" si="119"/>
        <v>1.8421085615773893</v>
      </c>
    </row>
    <row r="2526" spans="1:6" x14ac:dyDescent="0.25">
      <c r="A2526">
        <v>26315</v>
      </c>
      <c r="B2526">
        <v>-1.58203125</v>
      </c>
      <c r="C2526">
        <v>70.3125</v>
      </c>
      <c r="D2526" t="str">
        <f t="shared" si="118"/>
        <v>NO</v>
      </c>
      <c r="E2526" t="str">
        <f t="shared" si="120"/>
        <v>NO</v>
      </c>
      <c r="F2526">
        <f t="shared" si="119"/>
        <v>1.8649531447019236</v>
      </c>
    </row>
    <row r="2527" spans="1:6" x14ac:dyDescent="0.25">
      <c r="A2527">
        <v>26325</v>
      </c>
      <c r="B2527">
        <v>-0.87890625</v>
      </c>
      <c r="C2527">
        <v>70.3125</v>
      </c>
      <c r="D2527" t="str">
        <f t="shared" si="118"/>
        <v>NO</v>
      </c>
      <c r="E2527" t="str">
        <f t="shared" si="120"/>
        <v>NO</v>
      </c>
      <c r="F2527">
        <f t="shared" si="119"/>
        <v>1.8649531447019236</v>
      </c>
    </row>
    <row r="2528" spans="1:6" x14ac:dyDescent="0.25">
      <c r="A2528">
        <v>26336</v>
      </c>
      <c r="B2528">
        <v>-0.17578125</v>
      </c>
      <c r="C2528">
        <v>63.9204559</v>
      </c>
      <c r="D2528" t="str">
        <f t="shared" si="118"/>
        <v>NO</v>
      </c>
      <c r="E2528" t="str">
        <f t="shared" si="120"/>
        <v>NO</v>
      </c>
      <c r="F2528">
        <f t="shared" si="119"/>
        <v>1.8612164266721005</v>
      </c>
    </row>
    <row r="2529" spans="1:6" x14ac:dyDescent="0.25">
      <c r="A2529">
        <v>26346</v>
      </c>
      <c r="B2529">
        <v>0.615234375</v>
      </c>
      <c r="C2529">
        <v>79.1015625</v>
      </c>
      <c r="D2529" t="str">
        <f t="shared" si="118"/>
        <v>NO</v>
      </c>
      <c r="E2529" t="str">
        <f t="shared" si="120"/>
        <v>NO</v>
      </c>
      <c r="F2529">
        <f t="shared" si="119"/>
        <v>1.8389478312275644</v>
      </c>
    </row>
    <row r="2530" spans="1:6" x14ac:dyDescent="0.25">
      <c r="A2530">
        <v>26356</v>
      </c>
      <c r="B2530">
        <v>1.318359375</v>
      </c>
      <c r="C2530">
        <v>63.9204559</v>
      </c>
      <c r="D2530" t="str">
        <f t="shared" si="118"/>
        <v>NO</v>
      </c>
      <c r="E2530" t="str">
        <f t="shared" si="120"/>
        <v>NO</v>
      </c>
      <c r="F2530">
        <f t="shared" si="119"/>
        <v>1.8017511962107517</v>
      </c>
    </row>
    <row r="2531" spans="1:6" x14ac:dyDescent="0.25">
      <c r="A2531">
        <v>26367</v>
      </c>
      <c r="B2531">
        <v>2.109375</v>
      </c>
      <c r="C2531">
        <v>79.1015625</v>
      </c>
      <c r="D2531" t="str">
        <f t="shared" si="118"/>
        <v>NO</v>
      </c>
      <c r="E2531" t="str">
        <f t="shared" si="120"/>
        <v>NO</v>
      </c>
      <c r="F2531">
        <f t="shared" si="119"/>
        <v>1.7529228869122959</v>
      </c>
    </row>
    <row r="2532" spans="1:6" x14ac:dyDescent="0.25">
      <c r="A2532">
        <v>26377</v>
      </c>
      <c r="B2532">
        <v>2.724609375</v>
      </c>
      <c r="C2532">
        <v>55.930396999999999</v>
      </c>
      <c r="D2532" t="str">
        <f t="shared" si="118"/>
        <v>NO</v>
      </c>
      <c r="E2532" t="str">
        <f t="shared" si="120"/>
        <v>NO</v>
      </c>
      <c r="F2532">
        <f t="shared" si="119"/>
        <v>1.6811630510160407</v>
      </c>
    </row>
    <row r="2533" spans="1:6" x14ac:dyDescent="0.25">
      <c r="A2533">
        <v>26388</v>
      </c>
      <c r="B2533">
        <v>3.427734375</v>
      </c>
      <c r="C2533">
        <v>70.3125</v>
      </c>
      <c r="D2533" t="str">
        <f t="shared" si="118"/>
        <v>NO</v>
      </c>
      <c r="E2533" t="str">
        <f t="shared" si="120"/>
        <v>NO</v>
      </c>
      <c r="F2533">
        <f t="shared" si="119"/>
        <v>1.599298132494865</v>
      </c>
    </row>
    <row r="2534" spans="1:6" x14ac:dyDescent="0.25">
      <c r="A2534">
        <v>26398</v>
      </c>
      <c r="B2534">
        <v>4.04296875</v>
      </c>
      <c r="C2534">
        <v>61.5234375</v>
      </c>
      <c r="D2534" t="str">
        <f t="shared" si="118"/>
        <v>NO</v>
      </c>
      <c r="E2534" t="str">
        <f t="shared" si="120"/>
        <v>NO</v>
      </c>
      <c r="F2534">
        <f t="shared" si="119"/>
        <v>1.5017486552141472</v>
      </c>
    </row>
    <row r="2535" spans="1:6" x14ac:dyDescent="0.25">
      <c r="A2535">
        <v>26408</v>
      </c>
      <c r="B2535">
        <v>4.658203125</v>
      </c>
      <c r="C2535">
        <v>55.930396999999999</v>
      </c>
      <c r="D2535" t="str">
        <f t="shared" si="118"/>
        <v>NO</v>
      </c>
      <c r="E2535" t="str">
        <f t="shared" si="120"/>
        <v>NO</v>
      </c>
      <c r="F2535">
        <f t="shared" si="119"/>
        <v>1.40625</v>
      </c>
    </row>
    <row r="2536" spans="1:6" x14ac:dyDescent="0.25">
      <c r="A2536">
        <v>26419</v>
      </c>
      <c r="B2536">
        <v>5.2734375</v>
      </c>
      <c r="C2536">
        <v>61.5234375</v>
      </c>
      <c r="D2536" t="str">
        <f t="shared" si="118"/>
        <v>NO</v>
      </c>
      <c r="E2536" t="str">
        <f t="shared" si="120"/>
        <v>NO</v>
      </c>
      <c r="F2536">
        <f t="shared" si="119"/>
        <v>1.276871806928215</v>
      </c>
    </row>
    <row r="2537" spans="1:6" x14ac:dyDescent="0.25">
      <c r="A2537">
        <v>26429</v>
      </c>
      <c r="B2537">
        <v>5.80078125</v>
      </c>
      <c r="C2537">
        <v>47.9403419</v>
      </c>
      <c r="D2537" t="str">
        <f t="shared" si="118"/>
        <v>NO</v>
      </c>
      <c r="E2537" t="str">
        <f t="shared" si="120"/>
        <v>NO</v>
      </c>
      <c r="F2537">
        <f t="shared" si="119"/>
        <v>1.1474505484902036</v>
      </c>
    </row>
    <row r="2538" spans="1:6" x14ac:dyDescent="0.25">
      <c r="A2538">
        <v>26440</v>
      </c>
      <c r="B2538">
        <v>6.240234375</v>
      </c>
      <c r="C2538">
        <v>43.9453125</v>
      </c>
      <c r="D2538" t="str">
        <f t="shared" si="118"/>
        <v>NO</v>
      </c>
      <c r="E2538" t="str">
        <f t="shared" si="120"/>
        <v>NO</v>
      </c>
      <c r="F2538">
        <f t="shared" si="119"/>
        <v>1.0021073072160391</v>
      </c>
    </row>
    <row r="2539" spans="1:6" x14ac:dyDescent="0.25">
      <c r="A2539">
        <v>26450</v>
      </c>
      <c r="B2539">
        <v>6.6796875</v>
      </c>
      <c r="C2539">
        <v>39.9502831</v>
      </c>
      <c r="D2539" t="str">
        <f t="shared" si="118"/>
        <v>NO</v>
      </c>
      <c r="E2539" t="str">
        <f t="shared" si="120"/>
        <v>NO</v>
      </c>
      <c r="F2539">
        <f t="shared" si="119"/>
        <v>0.84606615692540921</v>
      </c>
    </row>
    <row r="2540" spans="1:6" x14ac:dyDescent="0.25">
      <c r="A2540">
        <v>26461</v>
      </c>
      <c r="B2540">
        <v>7.03125</v>
      </c>
      <c r="C2540">
        <v>35.15625</v>
      </c>
      <c r="D2540" t="str">
        <f t="shared" si="118"/>
        <v>NO</v>
      </c>
      <c r="E2540" t="str">
        <f t="shared" si="120"/>
        <v>NO</v>
      </c>
      <c r="F2540">
        <f t="shared" si="119"/>
        <v>0.70190323539321908</v>
      </c>
    </row>
    <row r="2541" spans="1:6" x14ac:dyDescent="0.25">
      <c r="A2541">
        <v>26471</v>
      </c>
      <c r="B2541">
        <v>7.294921875</v>
      </c>
      <c r="C2541">
        <v>26.3671875</v>
      </c>
      <c r="D2541" t="str">
        <f t="shared" si="118"/>
        <v>NO</v>
      </c>
      <c r="E2541" t="str">
        <f t="shared" si="120"/>
        <v>NO</v>
      </c>
      <c r="F2541">
        <f t="shared" si="119"/>
        <v>0.56048222079225563</v>
      </c>
    </row>
    <row r="2542" spans="1:6" x14ac:dyDescent="0.25">
      <c r="A2542">
        <v>26481</v>
      </c>
      <c r="B2542">
        <v>7.55859375</v>
      </c>
      <c r="C2542">
        <v>23.970171000000001</v>
      </c>
      <c r="D2542" t="str">
        <f t="shared" si="118"/>
        <v>NO</v>
      </c>
      <c r="E2542" t="str">
        <f t="shared" si="120"/>
        <v>NO</v>
      </c>
      <c r="F2542">
        <f t="shared" si="119"/>
        <v>0.41224357264073114</v>
      </c>
    </row>
    <row r="2543" spans="1:6" x14ac:dyDescent="0.25">
      <c r="A2543">
        <v>26492</v>
      </c>
      <c r="B2543">
        <v>7.734375</v>
      </c>
      <c r="C2543">
        <v>17.578125</v>
      </c>
      <c r="D2543" t="str">
        <f t="shared" si="118"/>
        <v>NO</v>
      </c>
      <c r="E2543" t="str">
        <f t="shared" si="120"/>
        <v>NO</v>
      </c>
      <c r="F2543">
        <f t="shared" si="119"/>
        <v>0.28404374164548801</v>
      </c>
    </row>
    <row r="2544" spans="1:6" x14ac:dyDescent="0.25">
      <c r="A2544">
        <v>26502</v>
      </c>
      <c r="B2544">
        <v>7.822265625</v>
      </c>
      <c r="C2544">
        <v>7.9900570000000002</v>
      </c>
      <c r="D2544" t="str">
        <f t="shared" si="118"/>
        <v>YES</v>
      </c>
      <c r="E2544" t="str">
        <f t="shared" si="120"/>
        <v>NO</v>
      </c>
      <c r="F2544">
        <f t="shared" si="119"/>
        <v>0.19918044974971816</v>
      </c>
    </row>
    <row r="2545" spans="1:6" x14ac:dyDescent="0.25">
      <c r="A2545">
        <v>26513</v>
      </c>
      <c r="B2545">
        <v>7.91015625</v>
      </c>
      <c r="C2545">
        <v>8.7890625</v>
      </c>
      <c r="D2545" t="str">
        <f t="shared" si="118"/>
        <v>YES</v>
      </c>
      <c r="E2545" t="str">
        <f t="shared" si="120"/>
        <v>NO</v>
      </c>
      <c r="F2545">
        <f t="shared" si="119"/>
        <v>0.19918044974971816</v>
      </c>
    </row>
    <row r="2546" spans="1:6" x14ac:dyDescent="0.25">
      <c r="A2546">
        <v>26523</v>
      </c>
      <c r="B2546">
        <v>7.91015625</v>
      </c>
      <c r="C2546">
        <v>0</v>
      </c>
      <c r="D2546" t="str">
        <f t="shared" si="118"/>
        <v>NO</v>
      </c>
      <c r="E2546" t="str">
        <f t="shared" si="120"/>
        <v>NO</v>
      </c>
      <c r="F2546">
        <f t="shared" si="119"/>
        <v>0.30943319370614958</v>
      </c>
    </row>
    <row r="2547" spans="1:6" x14ac:dyDescent="0.25">
      <c r="A2547">
        <v>26534</v>
      </c>
      <c r="B2547">
        <v>7.822265625</v>
      </c>
      <c r="C2547">
        <v>-8.7890625</v>
      </c>
      <c r="D2547" t="str">
        <f t="shared" si="118"/>
        <v>NO</v>
      </c>
      <c r="E2547" t="str">
        <f t="shared" si="120"/>
        <v>NO</v>
      </c>
      <c r="F2547">
        <f t="shared" si="119"/>
        <v>0.44430910804989554</v>
      </c>
    </row>
    <row r="2548" spans="1:6" x14ac:dyDescent="0.25">
      <c r="A2548">
        <v>26544</v>
      </c>
      <c r="B2548">
        <v>7.734375</v>
      </c>
      <c r="C2548">
        <v>-8.7890625</v>
      </c>
      <c r="D2548" t="str">
        <f t="shared" si="118"/>
        <v>NO</v>
      </c>
      <c r="E2548" t="str">
        <f t="shared" si="120"/>
        <v>NO</v>
      </c>
      <c r="F2548">
        <f t="shared" si="119"/>
        <v>0.61376001415901049</v>
      </c>
    </row>
    <row r="2549" spans="1:6" x14ac:dyDescent="0.25">
      <c r="A2549">
        <v>26554</v>
      </c>
      <c r="B2549">
        <v>7.470703125</v>
      </c>
      <c r="C2549">
        <v>-23.970171000000001</v>
      </c>
      <c r="D2549" t="str">
        <f t="shared" si="118"/>
        <v>NO</v>
      </c>
      <c r="E2549" t="str">
        <f t="shared" si="120"/>
        <v>NO</v>
      </c>
      <c r="F2549">
        <f t="shared" si="119"/>
        <v>0.76484235348442475</v>
      </c>
    </row>
    <row r="2550" spans="1:6" x14ac:dyDescent="0.25">
      <c r="A2550">
        <v>26565</v>
      </c>
      <c r="B2550">
        <v>7.294921875</v>
      </c>
      <c r="C2550">
        <v>-17.578125</v>
      </c>
      <c r="D2550" t="str">
        <f t="shared" si="118"/>
        <v>NO</v>
      </c>
      <c r="E2550" t="str">
        <f t="shared" si="120"/>
        <v>NO</v>
      </c>
      <c r="F2550">
        <f t="shared" si="119"/>
        <v>0.91056271101094066</v>
      </c>
    </row>
    <row r="2551" spans="1:6" x14ac:dyDescent="0.25">
      <c r="A2551">
        <v>26575</v>
      </c>
      <c r="B2551">
        <v>6.943359375</v>
      </c>
      <c r="C2551">
        <v>-31.960228000000001</v>
      </c>
      <c r="D2551" t="str">
        <f t="shared" si="118"/>
        <v>NO</v>
      </c>
      <c r="E2551" t="str">
        <f t="shared" si="120"/>
        <v>NO</v>
      </c>
      <c r="F2551">
        <f t="shared" si="119"/>
        <v>1.0612678114763405</v>
      </c>
    </row>
    <row r="2552" spans="1:6" x14ac:dyDescent="0.25">
      <c r="A2552">
        <v>26586</v>
      </c>
      <c r="B2552">
        <v>6.591796875</v>
      </c>
      <c r="C2552">
        <v>-35.15625</v>
      </c>
      <c r="D2552" t="str">
        <f t="shared" si="118"/>
        <v>NO</v>
      </c>
      <c r="E2552" t="str">
        <f t="shared" si="120"/>
        <v>NO</v>
      </c>
      <c r="F2552">
        <f t="shared" si="119"/>
        <v>1.1784483610030527</v>
      </c>
    </row>
    <row r="2553" spans="1:6" x14ac:dyDescent="0.25">
      <c r="A2553">
        <v>26596</v>
      </c>
      <c r="B2553">
        <v>6.064453125</v>
      </c>
      <c r="C2553">
        <v>-47.9403419</v>
      </c>
      <c r="D2553" t="str">
        <f t="shared" si="118"/>
        <v>NO</v>
      </c>
      <c r="E2553" t="str">
        <f t="shared" si="120"/>
        <v>NO</v>
      </c>
      <c r="F2553">
        <f t="shared" si="119"/>
        <v>1.3108510149138921</v>
      </c>
    </row>
    <row r="2554" spans="1:6" x14ac:dyDescent="0.25">
      <c r="A2554">
        <v>26607</v>
      </c>
      <c r="B2554">
        <v>5.625</v>
      </c>
      <c r="C2554">
        <v>-43.9453125</v>
      </c>
      <c r="D2554" t="str">
        <f t="shared" si="118"/>
        <v>NO</v>
      </c>
      <c r="E2554" t="str">
        <f t="shared" si="120"/>
        <v>NO</v>
      </c>
      <c r="F2554">
        <f t="shared" si="119"/>
        <v>1.4075379301824671</v>
      </c>
    </row>
    <row r="2555" spans="1:6" x14ac:dyDescent="0.25">
      <c r="A2555">
        <v>26617</v>
      </c>
      <c r="B2555">
        <v>5.09765625</v>
      </c>
      <c r="C2555">
        <v>-52.734375</v>
      </c>
      <c r="D2555" t="str">
        <f t="shared" si="118"/>
        <v>NO</v>
      </c>
      <c r="E2555" t="str">
        <f t="shared" si="120"/>
        <v>NO</v>
      </c>
      <c r="F2555">
        <f t="shared" si="119"/>
        <v>1.5009864106906914</v>
      </c>
    </row>
    <row r="2556" spans="1:6" x14ac:dyDescent="0.25">
      <c r="A2556">
        <v>26627</v>
      </c>
      <c r="B2556">
        <v>4.482421875</v>
      </c>
      <c r="C2556">
        <v>-55.930396999999999</v>
      </c>
      <c r="D2556" t="str">
        <f t="shared" si="118"/>
        <v>NO</v>
      </c>
      <c r="E2556" t="str">
        <f t="shared" si="120"/>
        <v>NO</v>
      </c>
      <c r="F2556">
        <f t="shared" si="119"/>
        <v>1.5765965680164504</v>
      </c>
    </row>
    <row r="2557" spans="1:6" x14ac:dyDescent="0.25">
      <c r="A2557">
        <v>26638</v>
      </c>
      <c r="B2557">
        <v>3.955078125</v>
      </c>
      <c r="C2557">
        <v>-52.734375</v>
      </c>
      <c r="D2557" t="str">
        <f t="shared" si="118"/>
        <v>NO</v>
      </c>
      <c r="E2557" t="str">
        <f t="shared" si="120"/>
        <v>NO</v>
      </c>
      <c r="F2557">
        <f t="shared" si="119"/>
        <v>1.6705784984643044</v>
      </c>
    </row>
    <row r="2558" spans="1:6" x14ac:dyDescent="0.25">
      <c r="A2558">
        <v>26648</v>
      </c>
      <c r="B2558">
        <v>3.251953125</v>
      </c>
      <c r="C2558">
        <v>-63.9204559</v>
      </c>
      <c r="D2558" t="str">
        <f t="shared" si="118"/>
        <v>NO</v>
      </c>
      <c r="E2558" t="str">
        <f t="shared" si="120"/>
        <v>NO</v>
      </c>
      <c r="F2558">
        <f t="shared" si="119"/>
        <v>1.7380617838985004</v>
      </c>
    </row>
    <row r="2559" spans="1:6" x14ac:dyDescent="0.25">
      <c r="A2559">
        <v>26659</v>
      </c>
      <c r="B2559">
        <v>2.63671875</v>
      </c>
      <c r="C2559">
        <v>-61.5234375</v>
      </c>
      <c r="D2559" t="str">
        <f t="shared" si="118"/>
        <v>NO</v>
      </c>
      <c r="E2559" t="str">
        <f t="shared" si="120"/>
        <v>NO</v>
      </c>
      <c r="F2559">
        <f t="shared" si="119"/>
        <v>1.7866023443989205</v>
      </c>
    </row>
    <row r="2560" spans="1:6" x14ac:dyDescent="0.25">
      <c r="A2560">
        <v>26669</v>
      </c>
      <c r="B2560">
        <v>1.93359375</v>
      </c>
      <c r="C2560">
        <v>-63.9204559</v>
      </c>
      <c r="D2560" t="str">
        <f t="shared" si="118"/>
        <v>NO</v>
      </c>
      <c r="E2560" t="str">
        <f t="shared" si="120"/>
        <v>NO</v>
      </c>
      <c r="F2560">
        <f t="shared" si="119"/>
        <v>1.8272421245522668</v>
      </c>
    </row>
    <row r="2561" spans="1:6" x14ac:dyDescent="0.25">
      <c r="A2561">
        <v>26680</v>
      </c>
      <c r="B2561">
        <v>1.23046875</v>
      </c>
      <c r="C2561">
        <v>-70.3125</v>
      </c>
      <c r="D2561" t="str">
        <f t="shared" si="118"/>
        <v>NO</v>
      </c>
      <c r="E2561" t="str">
        <f t="shared" si="120"/>
        <v>NO</v>
      </c>
      <c r="F2561">
        <f t="shared" si="119"/>
        <v>1.8537203933913551</v>
      </c>
    </row>
    <row r="2562" spans="1:6" x14ac:dyDescent="0.25">
      <c r="A2562">
        <v>26690</v>
      </c>
      <c r="B2562">
        <v>0.439453125</v>
      </c>
      <c r="C2562">
        <v>-79.1015625</v>
      </c>
      <c r="D2562" t="str">
        <f t="shared" si="118"/>
        <v>NO</v>
      </c>
      <c r="E2562" t="str">
        <f t="shared" si="120"/>
        <v>NO</v>
      </c>
      <c r="F2562">
        <f t="shared" si="119"/>
        <v>1.8611139452455618</v>
      </c>
    </row>
    <row r="2563" spans="1:6" x14ac:dyDescent="0.25">
      <c r="A2563">
        <v>26700</v>
      </c>
      <c r="B2563">
        <v>-0.263671875</v>
      </c>
      <c r="C2563">
        <v>-63.9204559</v>
      </c>
      <c r="D2563" t="str">
        <f t="shared" si="118"/>
        <v>NO</v>
      </c>
      <c r="E2563" t="str">
        <f t="shared" si="120"/>
        <v>NO</v>
      </c>
      <c r="F2563">
        <f t="shared" si="119"/>
        <v>1.8498578816030453</v>
      </c>
    </row>
    <row r="2564" spans="1:6" x14ac:dyDescent="0.25">
      <c r="A2564">
        <v>26711</v>
      </c>
      <c r="B2564">
        <v>-0.966796875</v>
      </c>
      <c r="C2564">
        <v>-70.3125</v>
      </c>
      <c r="D2564" t="str">
        <f t="shared" si="118"/>
        <v>NO</v>
      </c>
      <c r="E2564" t="str">
        <f t="shared" si="120"/>
        <v>NO</v>
      </c>
      <c r="F2564">
        <f t="shared" si="119"/>
        <v>1.8199205754314955</v>
      </c>
    </row>
    <row r="2565" spans="1:6" x14ac:dyDescent="0.25">
      <c r="A2565">
        <v>26721</v>
      </c>
      <c r="B2565">
        <v>-1.669921875</v>
      </c>
      <c r="C2565">
        <v>-63.9204559</v>
      </c>
      <c r="D2565" t="str">
        <f t="shared" si="118"/>
        <v>NO</v>
      </c>
      <c r="E2565" t="str">
        <f t="shared" si="120"/>
        <v>NO</v>
      </c>
      <c r="F2565">
        <f t="shared" si="119"/>
        <v>1.7747125957076209</v>
      </c>
    </row>
    <row r="2566" spans="1:6" x14ac:dyDescent="0.25">
      <c r="A2566">
        <v>26732</v>
      </c>
      <c r="B2566">
        <v>-2.4609375</v>
      </c>
      <c r="C2566">
        <v>-79.1015625</v>
      </c>
      <c r="D2566" t="str">
        <f t="shared" ref="D2566:D2629" si="121">IF(AND(B2567=MAX(B2563:B2571), _xlfn.STDEV.P(B2563:B2571)&gt;$G$5),"YES","NO")</f>
        <v>NO</v>
      </c>
      <c r="E2566" t="str">
        <f t="shared" si="120"/>
        <v>NO</v>
      </c>
      <c r="F2566">
        <f t="shared" ref="F2566:F2629" si="122">_xlfn.STDEV.P(B2563:B2571)</f>
        <v>1.7227957532799794</v>
      </c>
    </row>
    <row r="2567" spans="1:6" x14ac:dyDescent="0.25">
      <c r="A2567">
        <v>26742</v>
      </c>
      <c r="B2567">
        <v>-3.076171875</v>
      </c>
      <c r="C2567">
        <v>-55.930396999999999</v>
      </c>
      <c r="D2567" t="str">
        <f t="shared" si="121"/>
        <v>NO</v>
      </c>
      <c r="E2567" t="str">
        <f t="shared" si="120"/>
        <v>NO</v>
      </c>
      <c r="F2567">
        <f t="shared" si="122"/>
        <v>1.6557270880013428</v>
      </c>
    </row>
    <row r="2568" spans="1:6" x14ac:dyDescent="0.25">
      <c r="A2568">
        <v>26753</v>
      </c>
      <c r="B2568">
        <v>-3.779296875</v>
      </c>
      <c r="C2568">
        <v>-70.3125</v>
      </c>
      <c r="D2568" t="str">
        <f t="shared" si="121"/>
        <v>NO</v>
      </c>
      <c r="E2568" t="str">
        <f t="shared" si="120"/>
        <v>NO</v>
      </c>
      <c r="F2568">
        <f t="shared" si="122"/>
        <v>1.5662187192918351</v>
      </c>
    </row>
    <row r="2569" spans="1:6" x14ac:dyDescent="0.25">
      <c r="A2569">
        <v>26763</v>
      </c>
      <c r="B2569">
        <v>-4.39453125</v>
      </c>
      <c r="C2569">
        <v>-61.5234375</v>
      </c>
      <c r="D2569" t="str">
        <f t="shared" si="121"/>
        <v>NO</v>
      </c>
      <c r="E2569" t="str">
        <f t="shared" si="120"/>
        <v>NO</v>
      </c>
      <c r="F2569">
        <f t="shared" si="122"/>
        <v>1.4642576952656015</v>
      </c>
    </row>
    <row r="2570" spans="1:6" x14ac:dyDescent="0.25">
      <c r="A2570">
        <v>26773</v>
      </c>
      <c r="B2570">
        <v>-5.009765625</v>
      </c>
      <c r="C2570">
        <v>-55.930396999999999</v>
      </c>
      <c r="D2570" t="str">
        <f t="shared" si="121"/>
        <v>NO</v>
      </c>
      <c r="E2570" t="str">
        <f t="shared" si="120"/>
        <v>NO</v>
      </c>
      <c r="F2570">
        <f t="shared" si="122"/>
        <v>1.3679545839143723</v>
      </c>
    </row>
    <row r="2571" spans="1:6" x14ac:dyDescent="0.25">
      <c r="A2571">
        <v>26784</v>
      </c>
      <c r="B2571">
        <v>-5.537109375</v>
      </c>
      <c r="C2571">
        <v>-52.734375</v>
      </c>
      <c r="D2571" t="str">
        <f t="shared" si="121"/>
        <v>NO</v>
      </c>
      <c r="E2571" t="str">
        <f t="shared" si="120"/>
        <v>NO</v>
      </c>
      <c r="F2571">
        <f t="shared" si="122"/>
        <v>1.2411951863919939</v>
      </c>
    </row>
    <row r="2572" spans="1:6" x14ac:dyDescent="0.25">
      <c r="A2572">
        <v>26794</v>
      </c>
      <c r="B2572">
        <v>-6.064453125</v>
      </c>
      <c r="C2572">
        <v>-47.9403419</v>
      </c>
      <c r="D2572" t="str">
        <f t="shared" si="121"/>
        <v>NO</v>
      </c>
      <c r="E2572" t="str">
        <f t="shared" si="120"/>
        <v>NO</v>
      </c>
      <c r="F2572">
        <f t="shared" si="122"/>
        <v>1.1184945097146068</v>
      </c>
    </row>
    <row r="2573" spans="1:6" x14ac:dyDescent="0.25">
      <c r="A2573">
        <v>26805</v>
      </c>
      <c r="B2573">
        <v>-6.50390625</v>
      </c>
      <c r="C2573">
        <v>-43.9453125</v>
      </c>
      <c r="D2573" t="str">
        <f t="shared" si="121"/>
        <v>NO</v>
      </c>
      <c r="E2573" t="str">
        <f t="shared" si="120"/>
        <v>NO</v>
      </c>
      <c r="F2573">
        <f t="shared" si="122"/>
        <v>0.98463460738417774</v>
      </c>
    </row>
    <row r="2574" spans="1:6" x14ac:dyDescent="0.25">
      <c r="A2574">
        <v>26815</v>
      </c>
      <c r="B2574">
        <v>-6.943359375</v>
      </c>
      <c r="C2574">
        <v>-39.9502831</v>
      </c>
      <c r="D2574" t="str">
        <f t="shared" si="121"/>
        <v>NO</v>
      </c>
      <c r="E2574" t="str">
        <f t="shared" si="120"/>
        <v>NO</v>
      </c>
      <c r="F2574">
        <f t="shared" si="122"/>
        <v>0.84606615692540921</v>
      </c>
    </row>
    <row r="2575" spans="1:6" x14ac:dyDescent="0.25">
      <c r="A2575">
        <v>26826</v>
      </c>
      <c r="B2575">
        <v>-7.294921875</v>
      </c>
      <c r="C2575">
        <v>-35.15625</v>
      </c>
      <c r="D2575" t="str">
        <f t="shared" si="121"/>
        <v>NO</v>
      </c>
      <c r="E2575" t="str">
        <f t="shared" si="120"/>
        <v>NO</v>
      </c>
      <c r="F2575">
        <f t="shared" si="122"/>
        <v>0.69136211017296323</v>
      </c>
    </row>
    <row r="2576" spans="1:6" x14ac:dyDescent="0.25">
      <c r="A2576">
        <v>26836</v>
      </c>
      <c r="B2576">
        <v>-7.55859375</v>
      </c>
      <c r="C2576">
        <v>-26.3671875</v>
      </c>
      <c r="D2576" t="str">
        <f t="shared" si="121"/>
        <v>NO</v>
      </c>
      <c r="E2576" t="str">
        <f t="shared" si="120"/>
        <v>NO</v>
      </c>
      <c r="F2576">
        <f t="shared" si="122"/>
        <v>0.5419701924027972</v>
      </c>
    </row>
    <row r="2577" spans="1:6" x14ac:dyDescent="0.25">
      <c r="A2577">
        <v>26846</v>
      </c>
      <c r="B2577">
        <v>-7.822265625</v>
      </c>
      <c r="C2577">
        <v>-23.970171000000001</v>
      </c>
      <c r="D2577" t="str">
        <f t="shared" si="121"/>
        <v>NO</v>
      </c>
      <c r="E2577" t="str">
        <f t="shared" ref="E2577:E2640" si="123">IF(AND(B2578=MIN(B2574:B2582), _xlfn.STDEV.P(B2574:B2582)&gt;$G$5),"YES","NO")</f>
        <v>NO</v>
      </c>
      <c r="F2577">
        <f t="shared" si="122"/>
        <v>0.38866696761977343</v>
      </c>
    </row>
    <row r="2578" spans="1:6" x14ac:dyDescent="0.25">
      <c r="A2578">
        <v>26857</v>
      </c>
      <c r="B2578">
        <v>-7.998046875</v>
      </c>
      <c r="C2578">
        <v>-17.578125</v>
      </c>
      <c r="D2578" t="str">
        <f t="shared" si="121"/>
        <v>NO</v>
      </c>
      <c r="E2578" t="str">
        <f t="shared" si="123"/>
        <v>YES</v>
      </c>
      <c r="F2578">
        <f t="shared" si="122"/>
        <v>0.26203921611325659</v>
      </c>
    </row>
    <row r="2579" spans="1:6" x14ac:dyDescent="0.25">
      <c r="A2579">
        <v>26867</v>
      </c>
      <c r="B2579">
        <v>-8.0859375</v>
      </c>
      <c r="C2579">
        <v>-7.9900570000000002</v>
      </c>
      <c r="D2579" t="str">
        <f t="shared" si="121"/>
        <v>NO</v>
      </c>
      <c r="E2579" t="str">
        <f t="shared" si="123"/>
        <v>YES</v>
      </c>
      <c r="F2579">
        <f t="shared" si="122"/>
        <v>0.20716018980074635</v>
      </c>
    </row>
    <row r="2580" spans="1:6" x14ac:dyDescent="0.25">
      <c r="A2580">
        <v>26878</v>
      </c>
      <c r="B2580">
        <v>-8.0859375</v>
      </c>
      <c r="C2580">
        <v>0</v>
      </c>
      <c r="D2580" t="str">
        <f t="shared" si="121"/>
        <v>NO</v>
      </c>
      <c r="E2580" t="str">
        <f t="shared" si="123"/>
        <v>YES</v>
      </c>
      <c r="F2580">
        <f t="shared" si="122"/>
        <v>0.2833714478231818</v>
      </c>
    </row>
    <row r="2581" spans="1:6" x14ac:dyDescent="0.25">
      <c r="A2581">
        <v>26888</v>
      </c>
      <c r="B2581">
        <v>-8.0859375</v>
      </c>
      <c r="C2581">
        <v>0</v>
      </c>
      <c r="D2581" t="str">
        <f t="shared" si="121"/>
        <v>NO</v>
      </c>
      <c r="E2581" t="str">
        <f t="shared" si="123"/>
        <v>NO</v>
      </c>
      <c r="F2581">
        <f t="shared" si="122"/>
        <v>0.42048926057833957</v>
      </c>
    </row>
    <row r="2582" spans="1:6" x14ac:dyDescent="0.25">
      <c r="A2582">
        <v>26899</v>
      </c>
      <c r="B2582">
        <v>-7.998046875</v>
      </c>
      <c r="C2582">
        <v>7.9900570000000002</v>
      </c>
      <c r="D2582" t="str">
        <f t="shared" si="121"/>
        <v>NO</v>
      </c>
      <c r="E2582" t="str">
        <f t="shared" si="123"/>
        <v>NO</v>
      </c>
      <c r="F2582">
        <f t="shared" si="122"/>
        <v>0.57559226673013186</v>
      </c>
    </row>
    <row r="2583" spans="1:6" x14ac:dyDescent="0.25">
      <c r="A2583">
        <v>26909</v>
      </c>
      <c r="B2583">
        <v>-7.734375</v>
      </c>
      <c r="C2583">
        <v>26.3671875</v>
      </c>
      <c r="D2583" t="str">
        <f t="shared" si="121"/>
        <v>NO</v>
      </c>
      <c r="E2583" t="str">
        <f t="shared" si="123"/>
        <v>NO</v>
      </c>
      <c r="F2583">
        <f t="shared" si="122"/>
        <v>0.72357943565791816</v>
      </c>
    </row>
    <row r="2584" spans="1:6" x14ac:dyDescent="0.25">
      <c r="A2584">
        <v>26919</v>
      </c>
      <c r="B2584">
        <v>-7.55859375</v>
      </c>
      <c r="C2584">
        <v>15.980114</v>
      </c>
      <c r="D2584" t="str">
        <f t="shared" si="121"/>
        <v>NO</v>
      </c>
      <c r="E2584" t="str">
        <f t="shared" si="123"/>
        <v>NO</v>
      </c>
      <c r="F2584">
        <f t="shared" si="122"/>
        <v>0.87400979825251746</v>
      </c>
    </row>
    <row r="2585" spans="1:6" x14ac:dyDescent="0.25">
      <c r="A2585">
        <v>26930</v>
      </c>
      <c r="B2585">
        <v>-7.20703125</v>
      </c>
      <c r="C2585">
        <v>35.15625</v>
      </c>
      <c r="D2585" t="str">
        <f t="shared" si="121"/>
        <v>NO</v>
      </c>
      <c r="E2585" t="str">
        <f t="shared" si="123"/>
        <v>NO</v>
      </c>
      <c r="F2585">
        <f t="shared" si="122"/>
        <v>1.0055274786170223</v>
      </c>
    </row>
    <row r="2586" spans="1:6" x14ac:dyDescent="0.25">
      <c r="A2586">
        <v>26940</v>
      </c>
      <c r="B2586">
        <v>-6.85546875</v>
      </c>
      <c r="C2586">
        <v>31.960228000000001</v>
      </c>
      <c r="D2586" t="str">
        <f t="shared" si="121"/>
        <v>NO</v>
      </c>
      <c r="E2586" t="str">
        <f t="shared" si="123"/>
        <v>NO</v>
      </c>
      <c r="F2586">
        <f t="shared" si="122"/>
        <v>1.1293555820740069</v>
      </c>
    </row>
    <row r="2587" spans="1:6" x14ac:dyDescent="0.25">
      <c r="A2587">
        <v>26951</v>
      </c>
      <c r="B2587">
        <v>-6.416015625</v>
      </c>
      <c r="C2587">
        <v>43.9453125</v>
      </c>
      <c r="D2587" t="str">
        <f t="shared" si="121"/>
        <v>NO</v>
      </c>
      <c r="E2587" t="str">
        <f t="shared" si="123"/>
        <v>NO</v>
      </c>
      <c r="F2587">
        <f t="shared" si="122"/>
        <v>1.2544932669941253</v>
      </c>
    </row>
    <row r="2588" spans="1:6" x14ac:dyDescent="0.25">
      <c r="A2588">
        <v>26961</v>
      </c>
      <c r="B2588">
        <v>-5.9765625</v>
      </c>
      <c r="C2588">
        <v>43.9453125</v>
      </c>
      <c r="D2588" t="str">
        <f t="shared" si="121"/>
        <v>NO</v>
      </c>
      <c r="E2588" t="str">
        <f t="shared" si="123"/>
        <v>NO</v>
      </c>
      <c r="F2588">
        <f t="shared" si="122"/>
        <v>1.3515427428107967</v>
      </c>
    </row>
    <row r="2589" spans="1:6" x14ac:dyDescent="0.25">
      <c r="A2589">
        <v>26971</v>
      </c>
      <c r="B2589">
        <v>-5.44921875</v>
      </c>
      <c r="C2589">
        <v>47.9403419</v>
      </c>
      <c r="D2589" t="str">
        <f t="shared" si="121"/>
        <v>NO</v>
      </c>
      <c r="E2589" t="str">
        <f t="shared" si="123"/>
        <v>NO</v>
      </c>
      <c r="F2589">
        <f t="shared" si="122"/>
        <v>1.4689395863345713</v>
      </c>
    </row>
    <row r="2590" spans="1:6" x14ac:dyDescent="0.25">
      <c r="A2590">
        <v>26982</v>
      </c>
      <c r="B2590">
        <v>-4.921875</v>
      </c>
      <c r="C2590">
        <v>52.734375</v>
      </c>
      <c r="D2590" t="str">
        <f t="shared" si="121"/>
        <v>NO</v>
      </c>
      <c r="E2590" t="str">
        <f t="shared" si="123"/>
        <v>NO</v>
      </c>
      <c r="F2590">
        <f t="shared" si="122"/>
        <v>1.5705966976968997</v>
      </c>
    </row>
    <row r="2591" spans="1:6" x14ac:dyDescent="0.25">
      <c r="A2591">
        <v>26992</v>
      </c>
      <c r="B2591">
        <v>-4.306640625</v>
      </c>
      <c r="C2591">
        <v>55.930396999999999</v>
      </c>
      <c r="D2591" t="str">
        <f t="shared" si="121"/>
        <v>NO</v>
      </c>
      <c r="E2591" t="str">
        <f t="shared" si="123"/>
        <v>NO</v>
      </c>
      <c r="F2591">
        <f t="shared" si="122"/>
        <v>1.6598690008846049</v>
      </c>
    </row>
    <row r="2592" spans="1:6" x14ac:dyDescent="0.25">
      <c r="A2592">
        <v>27003</v>
      </c>
      <c r="B2592">
        <v>-3.69140625</v>
      </c>
      <c r="C2592">
        <v>61.5234375</v>
      </c>
      <c r="D2592" t="str">
        <f t="shared" si="121"/>
        <v>NO</v>
      </c>
      <c r="E2592" t="str">
        <f t="shared" si="123"/>
        <v>NO</v>
      </c>
      <c r="F2592">
        <f t="shared" si="122"/>
        <v>1.7267768001903956</v>
      </c>
    </row>
    <row r="2593" spans="1:6" x14ac:dyDescent="0.25">
      <c r="A2593">
        <v>27013</v>
      </c>
      <c r="B2593">
        <v>-3.076171875</v>
      </c>
      <c r="C2593">
        <v>55.930396999999999</v>
      </c>
      <c r="D2593" t="str">
        <f t="shared" si="121"/>
        <v>NO</v>
      </c>
      <c r="E2593" t="str">
        <f t="shared" si="123"/>
        <v>NO</v>
      </c>
      <c r="F2593">
        <f t="shared" si="122"/>
        <v>1.7785774392810483</v>
      </c>
    </row>
    <row r="2594" spans="1:6" x14ac:dyDescent="0.25">
      <c r="A2594">
        <v>27024</v>
      </c>
      <c r="B2594">
        <v>-2.28515625</v>
      </c>
      <c r="C2594">
        <v>79.1015625</v>
      </c>
      <c r="D2594" t="str">
        <f t="shared" si="121"/>
        <v>NO</v>
      </c>
      <c r="E2594" t="str">
        <f t="shared" si="123"/>
        <v>NO</v>
      </c>
      <c r="F2594">
        <f t="shared" si="122"/>
        <v>1.8083553939856598</v>
      </c>
    </row>
    <row r="2595" spans="1:6" x14ac:dyDescent="0.25">
      <c r="A2595">
        <v>27034</v>
      </c>
      <c r="B2595">
        <v>-1.58203125</v>
      </c>
      <c r="C2595">
        <v>70.3125</v>
      </c>
      <c r="D2595" t="str">
        <f t="shared" si="121"/>
        <v>NO</v>
      </c>
      <c r="E2595" t="str">
        <f t="shared" si="123"/>
        <v>NO</v>
      </c>
      <c r="F2595">
        <f t="shared" si="122"/>
        <v>1.8269811458857135</v>
      </c>
    </row>
    <row r="2596" spans="1:6" x14ac:dyDescent="0.25">
      <c r="A2596">
        <v>27044</v>
      </c>
      <c r="B2596">
        <v>-0.87890625</v>
      </c>
      <c r="C2596">
        <v>63.9204559</v>
      </c>
      <c r="D2596" t="str">
        <f t="shared" si="121"/>
        <v>NO</v>
      </c>
      <c r="E2596" t="str">
        <f t="shared" si="123"/>
        <v>NO</v>
      </c>
      <c r="F2596">
        <f t="shared" si="122"/>
        <v>1.8307356492891389</v>
      </c>
    </row>
    <row r="2597" spans="1:6" x14ac:dyDescent="0.25">
      <c r="A2597">
        <v>27055</v>
      </c>
      <c r="B2597">
        <v>-0.17578125</v>
      </c>
      <c r="C2597">
        <v>70.3125</v>
      </c>
      <c r="D2597" t="str">
        <f t="shared" si="121"/>
        <v>NO</v>
      </c>
      <c r="E2597" t="str">
        <f t="shared" si="123"/>
        <v>NO</v>
      </c>
      <c r="F2597">
        <f t="shared" si="122"/>
        <v>1.8154609435347266</v>
      </c>
    </row>
    <row r="2598" spans="1:6" x14ac:dyDescent="0.25">
      <c r="A2598">
        <v>27065</v>
      </c>
      <c r="B2598">
        <v>0.52734375</v>
      </c>
      <c r="C2598">
        <v>63.9204559</v>
      </c>
      <c r="D2598" t="str">
        <f t="shared" si="121"/>
        <v>NO</v>
      </c>
      <c r="E2598" t="str">
        <f t="shared" si="123"/>
        <v>NO</v>
      </c>
      <c r="F2598">
        <f t="shared" si="122"/>
        <v>1.800480418201799</v>
      </c>
    </row>
    <row r="2599" spans="1:6" x14ac:dyDescent="0.25">
      <c r="A2599">
        <v>27076</v>
      </c>
      <c r="B2599">
        <v>1.23046875</v>
      </c>
      <c r="C2599">
        <v>70.3125</v>
      </c>
      <c r="D2599" t="str">
        <f t="shared" si="121"/>
        <v>NO</v>
      </c>
      <c r="E2599" t="str">
        <f t="shared" si="123"/>
        <v>NO</v>
      </c>
      <c r="F2599">
        <f t="shared" si="122"/>
        <v>1.7743363980148501</v>
      </c>
    </row>
    <row r="2600" spans="1:6" x14ac:dyDescent="0.25">
      <c r="A2600">
        <v>27086</v>
      </c>
      <c r="B2600">
        <v>1.93359375</v>
      </c>
      <c r="C2600">
        <v>63.9204559</v>
      </c>
      <c r="D2600" t="str">
        <f t="shared" si="121"/>
        <v>NO</v>
      </c>
      <c r="E2600" t="str">
        <f t="shared" si="123"/>
        <v>NO</v>
      </c>
      <c r="F2600">
        <f t="shared" si="122"/>
        <v>1.7261691788986639</v>
      </c>
    </row>
    <row r="2601" spans="1:6" x14ac:dyDescent="0.25">
      <c r="A2601">
        <v>27097</v>
      </c>
      <c r="B2601">
        <v>2.63671875</v>
      </c>
      <c r="C2601">
        <v>70.3125</v>
      </c>
      <c r="D2601" t="str">
        <f t="shared" si="121"/>
        <v>NO</v>
      </c>
      <c r="E2601" t="str">
        <f t="shared" si="123"/>
        <v>NO</v>
      </c>
      <c r="F2601">
        <f t="shared" si="122"/>
        <v>1.6630260122975</v>
      </c>
    </row>
    <row r="2602" spans="1:6" x14ac:dyDescent="0.25">
      <c r="A2602">
        <v>27107</v>
      </c>
      <c r="B2602">
        <v>3.33984375</v>
      </c>
      <c r="C2602">
        <v>70.3125</v>
      </c>
      <c r="D2602" t="str">
        <f t="shared" si="121"/>
        <v>NO</v>
      </c>
      <c r="E2602" t="str">
        <f t="shared" si="123"/>
        <v>NO</v>
      </c>
      <c r="F2602">
        <f t="shared" si="122"/>
        <v>1.5777454486334586</v>
      </c>
    </row>
    <row r="2603" spans="1:6" x14ac:dyDescent="0.25">
      <c r="A2603">
        <v>27117</v>
      </c>
      <c r="B2603">
        <v>3.955078125</v>
      </c>
      <c r="C2603">
        <v>55.930396999999999</v>
      </c>
      <c r="D2603" t="str">
        <f t="shared" si="121"/>
        <v>NO</v>
      </c>
      <c r="E2603" t="str">
        <f t="shared" si="123"/>
        <v>NO</v>
      </c>
      <c r="F2603">
        <f t="shared" si="122"/>
        <v>1.4804507131157199</v>
      </c>
    </row>
    <row r="2604" spans="1:6" x14ac:dyDescent="0.25">
      <c r="A2604">
        <v>27128</v>
      </c>
      <c r="B2604">
        <v>4.5703125</v>
      </c>
      <c r="C2604">
        <v>61.5234375</v>
      </c>
      <c r="D2604" t="str">
        <f t="shared" si="121"/>
        <v>NO</v>
      </c>
      <c r="E2604" t="str">
        <f t="shared" si="123"/>
        <v>NO</v>
      </c>
      <c r="F2604">
        <f t="shared" si="122"/>
        <v>1.3679545839143723</v>
      </c>
    </row>
    <row r="2605" spans="1:6" x14ac:dyDescent="0.25">
      <c r="A2605">
        <v>27138</v>
      </c>
      <c r="B2605">
        <v>5.09765625</v>
      </c>
      <c r="C2605">
        <v>47.9403419</v>
      </c>
      <c r="D2605" t="str">
        <f t="shared" si="121"/>
        <v>NO</v>
      </c>
      <c r="E2605" t="str">
        <f t="shared" si="123"/>
        <v>NO</v>
      </c>
      <c r="F2605">
        <f t="shared" si="122"/>
        <v>1.2544932669941253</v>
      </c>
    </row>
    <row r="2606" spans="1:6" x14ac:dyDescent="0.25">
      <c r="A2606">
        <v>27149</v>
      </c>
      <c r="B2606">
        <v>5.625</v>
      </c>
      <c r="C2606">
        <v>52.734375</v>
      </c>
      <c r="D2606" t="str">
        <f t="shared" si="121"/>
        <v>NO</v>
      </c>
      <c r="E2606" t="str">
        <f t="shared" si="123"/>
        <v>NO</v>
      </c>
      <c r="F2606">
        <f t="shared" si="122"/>
        <v>1.1422859535628682</v>
      </c>
    </row>
    <row r="2607" spans="1:6" x14ac:dyDescent="0.25">
      <c r="A2607">
        <v>27159</v>
      </c>
      <c r="B2607">
        <v>6.064453125</v>
      </c>
      <c r="C2607">
        <v>39.9502831</v>
      </c>
      <c r="D2607" t="str">
        <f t="shared" si="121"/>
        <v>NO</v>
      </c>
      <c r="E2607" t="str">
        <f t="shared" si="123"/>
        <v>NO</v>
      </c>
      <c r="F2607">
        <f t="shared" si="122"/>
        <v>1.0160943927319972</v>
      </c>
    </row>
    <row r="2608" spans="1:6" x14ac:dyDescent="0.25">
      <c r="A2608">
        <v>27170</v>
      </c>
      <c r="B2608">
        <v>6.50390625</v>
      </c>
      <c r="C2608">
        <v>43.9453125</v>
      </c>
      <c r="D2608" t="str">
        <f t="shared" si="121"/>
        <v>NO</v>
      </c>
      <c r="E2608" t="str">
        <f t="shared" si="123"/>
        <v>NO</v>
      </c>
      <c r="F2608">
        <f t="shared" si="122"/>
        <v>0.88226355305587756</v>
      </c>
    </row>
    <row r="2609" spans="1:6" x14ac:dyDescent="0.25">
      <c r="A2609">
        <v>27180</v>
      </c>
      <c r="B2609">
        <v>6.85546875</v>
      </c>
      <c r="C2609">
        <v>35.15625</v>
      </c>
      <c r="D2609" t="str">
        <f t="shared" si="121"/>
        <v>NO</v>
      </c>
      <c r="E2609" t="str">
        <f t="shared" si="123"/>
        <v>NO</v>
      </c>
      <c r="F2609">
        <f t="shared" si="122"/>
        <v>0.74012872349595382</v>
      </c>
    </row>
    <row r="2610" spans="1:6" x14ac:dyDescent="0.25">
      <c r="A2610">
        <v>27190</v>
      </c>
      <c r="B2610">
        <v>7.20703125</v>
      </c>
      <c r="C2610">
        <v>31.960228000000001</v>
      </c>
      <c r="D2610" t="str">
        <f t="shared" si="121"/>
        <v>NO</v>
      </c>
      <c r="E2610" t="str">
        <f t="shared" si="123"/>
        <v>NO</v>
      </c>
      <c r="F2610">
        <f t="shared" si="122"/>
        <v>0.59754134924915447</v>
      </c>
    </row>
    <row r="2611" spans="1:6" x14ac:dyDescent="0.25">
      <c r="A2611">
        <v>27201</v>
      </c>
      <c r="B2611">
        <v>7.470703125</v>
      </c>
      <c r="C2611">
        <v>26.3671875</v>
      </c>
      <c r="D2611" t="str">
        <f t="shared" si="121"/>
        <v>NO</v>
      </c>
      <c r="E2611" t="str">
        <f t="shared" si="123"/>
        <v>NO</v>
      </c>
      <c r="F2611">
        <f t="shared" si="122"/>
        <v>0.45218112901524316</v>
      </c>
    </row>
    <row r="2612" spans="1:6" x14ac:dyDescent="0.25">
      <c r="A2612">
        <v>27211</v>
      </c>
      <c r="B2612">
        <v>7.646484375</v>
      </c>
      <c r="C2612">
        <v>15.980114</v>
      </c>
      <c r="D2612" t="str">
        <f t="shared" si="121"/>
        <v>NO</v>
      </c>
      <c r="E2612" t="str">
        <f t="shared" si="123"/>
        <v>NO</v>
      </c>
      <c r="F2612">
        <f t="shared" si="122"/>
        <v>0.3128050269149798</v>
      </c>
    </row>
    <row r="2613" spans="1:6" x14ac:dyDescent="0.25">
      <c r="A2613">
        <v>27222</v>
      </c>
      <c r="B2613">
        <v>7.734375</v>
      </c>
      <c r="C2613">
        <v>8.7890625</v>
      </c>
      <c r="D2613" t="str">
        <f t="shared" si="121"/>
        <v>YES</v>
      </c>
      <c r="E2613" t="str">
        <f t="shared" si="123"/>
        <v>NO</v>
      </c>
      <c r="F2613">
        <f t="shared" si="122"/>
        <v>0.19773883526676356</v>
      </c>
    </row>
    <row r="2614" spans="1:6" x14ac:dyDescent="0.25">
      <c r="A2614">
        <v>27232</v>
      </c>
      <c r="B2614">
        <v>7.822265625</v>
      </c>
      <c r="C2614">
        <v>7.9900570000000002</v>
      </c>
      <c r="D2614" t="str">
        <f t="shared" si="121"/>
        <v>YES</v>
      </c>
      <c r="E2614" t="str">
        <f t="shared" si="123"/>
        <v>NO</v>
      </c>
      <c r="F2614">
        <f t="shared" si="122"/>
        <v>0.19773883526676356</v>
      </c>
    </row>
    <row r="2615" spans="1:6" x14ac:dyDescent="0.25">
      <c r="A2615">
        <v>27243</v>
      </c>
      <c r="B2615">
        <v>7.822265625</v>
      </c>
      <c r="C2615">
        <v>0</v>
      </c>
      <c r="D2615" t="str">
        <f t="shared" si="121"/>
        <v>YES</v>
      </c>
      <c r="E2615" t="str">
        <f t="shared" si="123"/>
        <v>NO</v>
      </c>
      <c r="F2615">
        <f t="shared" si="122"/>
        <v>0.29133659941750584</v>
      </c>
    </row>
    <row r="2616" spans="1:6" x14ac:dyDescent="0.25">
      <c r="A2616">
        <v>27253</v>
      </c>
      <c r="B2616">
        <v>7.822265625</v>
      </c>
      <c r="C2616">
        <v>0</v>
      </c>
      <c r="D2616" t="str">
        <f t="shared" si="121"/>
        <v>NO</v>
      </c>
      <c r="E2616" t="str">
        <f t="shared" si="123"/>
        <v>NO</v>
      </c>
      <c r="F2616">
        <f t="shared" si="122"/>
        <v>0.42003541342981576</v>
      </c>
    </row>
    <row r="2617" spans="1:6" x14ac:dyDescent="0.25">
      <c r="A2617">
        <v>27263</v>
      </c>
      <c r="B2617">
        <v>7.646484375</v>
      </c>
      <c r="C2617">
        <v>-15.980114</v>
      </c>
      <c r="D2617" t="str">
        <f t="shared" si="121"/>
        <v>NO</v>
      </c>
      <c r="E2617" t="str">
        <f t="shared" si="123"/>
        <v>NO</v>
      </c>
      <c r="F2617">
        <f t="shared" si="122"/>
        <v>0.56926139225740902</v>
      </c>
    </row>
    <row r="2618" spans="1:6" x14ac:dyDescent="0.25">
      <c r="A2618">
        <v>27274</v>
      </c>
      <c r="B2618">
        <v>7.470703125</v>
      </c>
      <c r="C2618">
        <v>-17.578125</v>
      </c>
      <c r="D2618" t="str">
        <f t="shared" si="121"/>
        <v>NO</v>
      </c>
      <c r="E2618" t="str">
        <f t="shared" si="123"/>
        <v>NO</v>
      </c>
      <c r="F2618">
        <f t="shared" si="122"/>
        <v>0.73066194804726126</v>
      </c>
    </row>
    <row r="2619" spans="1:6" x14ac:dyDescent="0.25">
      <c r="A2619">
        <v>27284</v>
      </c>
      <c r="B2619">
        <v>7.20703125</v>
      </c>
      <c r="C2619">
        <v>-23.970171000000001</v>
      </c>
      <c r="D2619" t="str">
        <f t="shared" si="121"/>
        <v>NO</v>
      </c>
      <c r="E2619" t="str">
        <f t="shared" si="123"/>
        <v>NO</v>
      </c>
      <c r="F2619">
        <f t="shared" si="122"/>
        <v>0.87007279716313468</v>
      </c>
    </row>
    <row r="2620" spans="1:6" x14ac:dyDescent="0.25">
      <c r="A2620">
        <v>27295</v>
      </c>
      <c r="B2620">
        <v>6.943359375</v>
      </c>
      <c r="C2620">
        <v>-26.3671875</v>
      </c>
      <c r="D2620" t="str">
        <f t="shared" si="121"/>
        <v>NO</v>
      </c>
      <c r="E2620" t="str">
        <f t="shared" si="123"/>
        <v>NO</v>
      </c>
      <c r="F2620">
        <f t="shared" si="122"/>
        <v>1.0090305744601165</v>
      </c>
    </row>
    <row r="2621" spans="1:6" x14ac:dyDescent="0.25">
      <c r="A2621">
        <v>27305</v>
      </c>
      <c r="B2621">
        <v>6.591796875</v>
      </c>
      <c r="C2621">
        <v>-31.960228000000001</v>
      </c>
      <c r="D2621" t="str">
        <f t="shared" si="121"/>
        <v>NO</v>
      </c>
      <c r="E2621" t="str">
        <f t="shared" si="123"/>
        <v>NO</v>
      </c>
      <c r="F2621">
        <f t="shared" si="122"/>
        <v>1.1500241484387133</v>
      </c>
    </row>
    <row r="2622" spans="1:6" x14ac:dyDescent="0.25">
      <c r="A2622">
        <v>27316</v>
      </c>
      <c r="B2622">
        <v>6.15234375</v>
      </c>
      <c r="C2622">
        <v>-43.9453125</v>
      </c>
      <c r="D2622" t="str">
        <f t="shared" si="121"/>
        <v>NO</v>
      </c>
      <c r="E2622" t="str">
        <f t="shared" si="123"/>
        <v>NO</v>
      </c>
      <c r="F2622">
        <f t="shared" si="122"/>
        <v>1.2756762338131196</v>
      </c>
    </row>
    <row r="2623" spans="1:6" x14ac:dyDescent="0.25">
      <c r="A2623">
        <v>27326</v>
      </c>
      <c r="B2623">
        <v>5.625</v>
      </c>
      <c r="C2623">
        <v>-52.734375</v>
      </c>
      <c r="D2623" t="str">
        <f t="shared" si="121"/>
        <v>NO</v>
      </c>
      <c r="E2623" t="str">
        <f t="shared" si="123"/>
        <v>NO</v>
      </c>
      <c r="F2623">
        <f t="shared" si="122"/>
        <v>1.3853426270551041</v>
      </c>
    </row>
    <row r="2624" spans="1:6" x14ac:dyDescent="0.25">
      <c r="A2624">
        <v>27336</v>
      </c>
      <c r="B2624">
        <v>5.185546875</v>
      </c>
      <c r="C2624">
        <v>-39.9502831</v>
      </c>
      <c r="D2624" t="str">
        <f t="shared" si="121"/>
        <v>NO</v>
      </c>
      <c r="E2624" t="str">
        <f t="shared" si="123"/>
        <v>NO</v>
      </c>
      <c r="F2624">
        <f t="shared" si="122"/>
        <v>1.4821889742112635</v>
      </c>
    </row>
    <row r="2625" spans="1:6" x14ac:dyDescent="0.25">
      <c r="A2625">
        <v>27347</v>
      </c>
      <c r="B2625">
        <v>4.5703125</v>
      </c>
      <c r="C2625">
        <v>-61.5234375</v>
      </c>
      <c r="D2625" t="str">
        <f t="shared" si="121"/>
        <v>NO</v>
      </c>
      <c r="E2625" t="str">
        <f t="shared" si="123"/>
        <v>NO</v>
      </c>
      <c r="F2625">
        <f t="shared" si="122"/>
        <v>1.5648176171058044</v>
      </c>
    </row>
    <row r="2626" spans="1:6" x14ac:dyDescent="0.25">
      <c r="A2626">
        <v>27357</v>
      </c>
      <c r="B2626">
        <v>3.955078125</v>
      </c>
      <c r="C2626">
        <v>-55.930396999999999</v>
      </c>
      <c r="D2626" t="str">
        <f t="shared" si="121"/>
        <v>NO</v>
      </c>
      <c r="E2626" t="str">
        <f t="shared" si="123"/>
        <v>NO</v>
      </c>
      <c r="F2626">
        <f t="shared" si="122"/>
        <v>1.6361429662936988</v>
      </c>
    </row>
    <row r="2627" spans="1:6" x14ac:dyDescent="0.25">
      <c r="A2627">
        <v>27368</v>
      </c>
      <c r="B2627">
        <v>3.33984375</v>
      </c>
      <c r="C2627">
        <v>-61.5234375</v>
      </c>
      <c r="D2627" t="str">
        <f t="shared" si="121"/>
        <v>NO</v>
      </c>
      <c r="E2627" t="str">
        <f t="shared" si="123"/>
        <v>NO</v>
      </c>
      <c r="F2627">
        <f t="shared" si="122"/>
        <v>1.7186945125986521</v>
      </c>
    </row>
    <row r="2628" spans="1:6" x14ac:dyDescent="0.25">
      <c r="A2628">
        <v>27378</v>
      </c>
      <c r="B2628">
        <v>2.724609375</v>
      </c>
      <c r="C2628">
        <v>-55.930396999999999</v>
      </c>
      <c r="D2628" t="str">
        <f t="shared" si="121"/>
        <v>NO</v>
      </c>
      <c r="E2628" t="str">
        <f t="shared" si="123"/>
        <v>NO</v>
      </c>
      <c r="F2628">
        <f t="shared" si="122"/>
        <v>1.7677669529663689</v>
      </c>
    </row>
    <row r="2629" spans="1:6" x14ac:dyDescent="0.25">
      <c r="A2629">
        <v>27389</v>
      </c>
      <c r="B2629">
        <v>2.021484375</v>
      </c>
      <c r="C2629">
        <v>-70.3125</v>
      </c>
      <c r="D2629" t="str">
        <f t="shared" si="121"/>
        <v>NO</v>
      </c>
      <c r="E2629" t="str">
        <f t="shared" si="123"/>
        <v>NO</v>
      </c>
      <c r="F2629">
        <f t="shared" si="122"/>
        <v>1.7936345611536493</v>
      </c>
    </row>
    <row r="2630" spans="1:6" x14ac:dyDescent="0.25">
      <c r="A2630">
        <v>27399</v>
      </c>
      <c r="B2630">
        <v>1.318359375</v>
      </c>
      <c r="C2630">
        <v>-70.3125</v>
      </c>
      <c r="D2630" t="str">
        <f t="shared" ref="D2630:D2693" si="124">IF(AND(B2631=MAX(B2627:B2635), _xlfn.STDEV.P(B2627:B2635)&gt;$G$5),"YES","NO")</f>
        <v>NO</v>
      </c>
      <c r="E2630" t="str">
        <f t="shared" si="123"/>
        <v>NO</v>
      </c>
      <c r="F2630">
        <f t="shared" ref="F2630:F2693" si="125">_xlfn.STDEV.P(B2627:B2635)</f>
        <v>1.8121484876006384</v>
      </c>
    </row>
    <row r="2631" spans="1:6" x14ac:dyDescent="0.25">
      <c r="A2631">
        <v>27409</v>
      </c>
      <c r="B2631">
        <v>0.615234375</v>
      </c>
      <c r="C2631">
        <v>-63.9204559</v>
      </c>
      <c r="D2631" t="str">
        <f t="shared" si="124"/>
        <v>NO</v>
      </c>
      <c r="E2631" t="str">
        <f t="shared" si="123"/>
        <v>NO</v>
      </c>
      <c r="F2631">
        <f t="shared" si="125"/>
        <v>1.8347423802950595</v>
      </c>
    </row>
    <row r="2632" spans="1:6" x14ac:dyDescent="0.25">
      <c r="A2632">
        <v>27420</v>
      </c>
      <c r="B2632">
        <v>-0.17578125</v>
      </c>
      <c r="C2632">
        <v>-79.1015625</v>
      </c>
      <c r="D2632" t="str">
        <f t="shared" si="124"/>
        <v>NO</v>
      </c>
      <c r="E2632" t="str">
        <f t="shared" si="123"/>
        <v>NO</v>
      </c>
      <c r="F2632">
        <f t="shared" si="125"/>
        <v>1.82348042807759</v>
      </c>
    </row>
    <row r="2633" spans="1:6" x14ac:dyDescent="0.25">
      <c r="A2633">
        <v>27430</v>
      </c>
      <c r="B2633">
        <v>-0.87890625</v>
      </c>
      <c r="C2633">
        <v>-63.9204559</v>
      </c>
      <c r="D2633" t="str">
        <f t="shared" si="124"/>
        <v>NO</v>
      </c>
      <c r="E2633" t="str">
        <f t="shared" si="123"/>
        <v>NO</v>
      </c>
      <c r="F2633">
        <f t="shared" si="125"/>
        <v>1.7972995422386471</v>
      </c>
    </row>
    <row r="2634" spans="1:6" x14ac:dyDescent="0.25">
      <c r="A2634">
        <v>27441</v>
      </c>
      <c r="B2634">
        <v>-1.494140625</v>
      </c>
      <c r="C2634">
        <v>-61.5234375</v>
      </c>
      <c r="D2634" t="str">
        <f t="shared" si="124"/>
        <v>NO</v>
      </c>
      <c r="E2634" t="str">
        <f t="shared" si="123"/>
        <v>NO</v>
      </c>
      <c r="F2634">
        <f t="shared" si="125"/>
        <v>1.7597645411345164</v>
      </c>
    </row>
    <row r="2635" spans="1:6" x14ac:dyDescent="0.25">
      <c r="A2635">
        <v>27451</v>
      </c>
      <c r="B2635">
        <v>-2.197265625</v>
      </c>
      <c r="C2635">
        <v>-70.3125</v>
      </c>
      <c r="D2635" t="str">
        <f t="shared" si="124"/>
        <v>NO</v>
      </c>
      <c r="E2635" t="str">
        <f t="shared" si="123"/>
        <v>NO</v>
      </c>
      <c r="F2635">
        <f t="shared" si="125"/>
        <v>1.6997799001589515</v>
      </c>
    </row>
    <row r="2636" spans="1:6" x14ac:dyDescent="0.25">
      <c r="A2636">
        <v>27462</v>
      </c>
      <c r="B2636">
        <v>-2.98828125</v>
      </c>
      <c r="C2636">
        <v>-71.910514800000001</v>
      </c>
      <c r="D2636" t="str">
        <f t="shared" si="124"/>
        <v>NO</v>
      </c>
      <c r="E2636" t="str">
        <f t="shared" si="123"/>
        <v>NO</v>
      </c>
      <c r="F2636">
        <f t="shared" si="125"/>
        <v>1.6441670284022716</v>
      </c>
    </row>
    <row r="2637" spans="1:6" x14ac:dyDescent="0.25">
      <c r="A2637">
        <v>27472</v>
      </c>
      <c r="B2637">
        <v>-3.603515625</v>
      </c>
      <c r="C2637">
        <v>-61.5234375</v>
      </c>
      <c r="D2637" t="str">
        <f t="shared" si="124"/>
        <v>NO</v>
      </c>
      <c r="E2637" t="str">
        <f t="shared" si="123"/>
        <v>NO</v>
      </c>
      <c r="F2637">
        <f t="shared" si="125"/>
        <v>1.5846212402645801</v>
      </c>
    </row>
    <row r="2638" spans="1:6" x14ac:dyDescent="0.25">
      <c r="A2638">
        <v>27482</v>
      </c>
      <c r="B2638">
        <v>-4.21875</v>
      </c>
      <c r="C2638">
        <v>-55.930396999999999</v>
      </c>
      <c r="D2638" t="str">
        <f t="shared" si="124"/>
        <v>NO</v>
      </c>
      <c r="E2638" t="str">
        <f t="shared" si="123"/>
        <v>NO</v>
      </c>
      <c r="F2638">
        <f t="shared" si="125"/>
        <v>1.4939172116465846</v>
      </c>
    </row>
    <row r="2639" spans="1:6" x14ac:dyDescent="0.25">
      <c r="A2639">
        <v>27493</v>
      </c>
      <c r="B2639">
        <v>-4.833984375</v>
      </c>
      <c r="C2639">
        <v>-61.5234375</v>
      </c>
      <c r="D2639" t="str">
        <f t="shared" si="124"/>
        <v>NO</v>
      </c>
      <c r="E2639" t="str">
        <f t="shared" si="123"/>
        <v>NO</v>
      </c>
      <c r="F2639">
        <f t="shared" si="125"/>
        <v>1.3843785270835429</v>
      </c>
    </row>
    <row r="2640" spans="1:6" x14ac:dyDescent="0.25">
      <c r="A2640">
        <v>27503</v>
      </c>
      <c r="B2640">
        <v>-5.361328125</v>
      </c>
      <c r="C2640">
        <v>-47.9403419</v>
      </c>
      <c r="D2640" t="str">
        <f t="shared" si="124"/>
        <v>NO</v>
      </c>
      <c r="E2640" t="str">
        <f t="shared" si="123"/>
        <v>NO</v>
      </c>
      <c r="F2640">
        <f t="shared" si="125"/>
        <v>1.2784392998719303</v>
      </c>
    </row>
    <row r="2641" spans="1:6" x14ac:dyDescent="0.25">
      <c r="A2641">
        <v>27514</v>
      </c>
      <c r="B2641">
        <v>-5.888671875</v>
      </c>
      <c r="C2641">
        <v>-52.734375</v>
      </c>
      <c r="D2641" t="str">
        <f t="shared" si="124"/>
        <v>NO</v>
      </c>
      <c r="E2641" t="str">
        <f t="shared" ref="E2641:E2704" si="126">IF(AND(B2642=MIN(B2638:B2646), _xlfn.STDEV.P(B2638:B2646)&gt;$G$5),"YES","NO")</f>
        <v>NO</v>
      </c>
      <c r="F2641">
        <f t="shared" si="125"/>
        <v>1.1569690015328036</v>
      </c>
    </row>
    <row r="2642" spans="1:6" x14ac:dyDescent="0.25">
      <c r="A2642">
        <v>27524</v>
      </c>
      <c r="B2642">
        <v>-6.416015625</v>
      </c>
      <c r="C2642">
        <v>-52.734375</v>
      </c>
      <c r="D2642" t="str">
        <f t="shared" si="124"/>
        <v>NO</v>
      </c>
      <c r="E2642" t="str">
        <f t="shared" si="126"/>
        <v>NO</v>
      </c>
      <c r="F2642">
        <f t="shared" si="125"/>
        <v>1.0208698707321859</v>
      </c>
    </row>
    <row r="2643" spans="1:6" x14ac:dyDescent="0.25">
      <c r="A2643">
        <v>27534</v>
      </c>
      <c r="B2643">
        <v>-6.85546875</v>
      </c>
      <c r="C2643">
        <v>-39.9502831</v>
      </c>
      <c r="D2643" t="str">
        <f t="shared" si="124"/>
        <v>NO</v>
      </c>
      <c r="E2643" t="str">
        <f t="shared" si="126"/>
        <v>NO</v>
      </c>
      <c r="F2643">
        <f t="shared" si="125"/>
        <v>0.87608052703147676</v>
      </c>
    </row>
    <row r="2644" spans="1:6" x14ac:dyDescent="0.25">
      <c r="A2644">
        <v>27545</v>
      </c>
      <c r="B2644">
        <v>-7.20703125</v>
      </c>
      <c r="C2644">
        <v>-35.15625</v>
      </c>
      <c r="D2644" t="str">
        <f t="shared" si="124"/>
        <v>NO</v>
      </c>
      <c r="E2644" t="str">
        <f t="shared" si="126"/>
        <v>NO</v>
      </c>
      <c r="F2644">
        <f t="shared" si="125"/>
        <v>0.72054166975377798</v>
      </c>
    </row>
    <row r="2645" spans="1:6" x14ac:dyDescent="0.25">
      <c r="A2645">
        <v>27555</v>
      </c>
      <c r="B2645">
        <v>-7.470703125</v>
      </c>
      <c r="C2645">
        <v>-23.970171000000001</v>
      </c>
      <c r="D2645" t="str">
        <f t="shared" si="124"/>
        <v>NO</v>
      </c>
      <c r="E2645" t="str">
        <f t="shared" si="126"/>
        <v>NO</v>
      </c>
      <c r="F2645">
        <f t="shared" si="125"/>
        <v>0.56048222079225563</v>
      </c>
    </row>
    <row r="2646" spans="1:6" x14ac:dyDescent="0.25">
      <c r="A2646">
        <v>27566</v>
      </c>
      <c r="B2646">
        <v>-7.734375</v>
      </c>
      <c r="C2646">
        <v>-26.3671875</v>
      </c>
      <c r="D2646" t="str">
        <f t="shared" si="124"/>
        <v>NO</v>
      </c>
      <c r="E2646" t="str">
        <f t="shared" si="126"/>
        <v>NO</v>
      </c>
      <c r="F2646">
        <f t="shared" si="125"/>
        <v>0.41224357264073114</v>
      </c>
    </row>
    <row r="2647" spans="1:6" x14ac:dyDescent="0.25">
      <c r="A2647">
        <v>27576</v>
      </c>
      <c r="B2647">
        <v>-7.91015625</v>
      </c>
      <c r="C2647">
        <v>-15.980114</v>
      </c>
      <c r="D2647" t="str">
        <f t="shared" si="124"/>
        <v>NO</v>
      </c>
      <c r="E2647" t="str">
        <f t="shared" si="126"/>
        <v>NO</v>
      </c>
      <c r="F2647">
        <f t="shared" si="125"/>
        <v>0.28236000575783127</v>
      </c>
    </row>
    <row r="2648" spans="1:6" x14ac:dyDescent="0.25">
      <c r="A2648">
        <v>27587</v>
      </c>
      <c r="B2648">
        <v>-7.998046875</v>
      </c>
      <c r="C2648">
        <v>-8.7890625</v>
      </c>
      <c r="D2648" t="str">
        <f t="shared" si="124"/>
        <v>NO</v>
      </c>
      <c r="E2648" t="str">
        <f t="shared" si="126"/>
        <v>YES</v>
      </c>
      <c r="F2648">
        <f t="shared" si="125"/>
        <v>0.19918044974971816</v>
      </c>
    </row>
    <row r="2649" spans="1:6" x14ac:dyDescent="0.25">
      <c r="A2649">
        <v>27597</v>
      </c>
      <c r="B2649">
        <v>-8.0859375</v>
      </c>
      <c r="C2649">
        <v>-8.7890625</v>
      </c>
      <c r="D2649" t="str">
        <f t="shared" si="124"/>
        <v>NO</v>
      </c>
      <c r="E2649" t="str">
        <f t="shared" si="126"/>
        <v>YES</v>
      </c>
      <c r="F2649">
        <f t="shared" si="125"/>
        <v>0.21923773750628564</v>
      </c>
    </row>
    <row r="2650" spans="1:6" x14ac:dyDescent="0.25">
      <c r="A2650">
        <v>27607</v>
      </c>
      <c r="B2650">
        <v>-8.0859375</v>
      </c>
      <c r="C2650">
        <v>0</v>
      </c>
      <c r="D2650" t="str">
        <f t="shared" si="124"/>
        <v>NO</v>
      </c>
      <c r="E2650" t="str">
        <f t="shared" si="126"/>
        <v>NO</v>
      </c>
      <c r="F2650">
        <f t="shared" si="125"/>
        <v>0.33941693744106965</v>
      </c>
    </row>
    <row r="2651" spans="1:6" x14ac:dyDescent="0.25">
      <c r="A2651">
        <v>27618</v>
      </c>
      <c r="B2651">
        <v>-7.998046875</v>
      </c>
      <c r="C2651">
        <v>8.7890625</v>
      </c>
      <c r="D2651" t="str">
        <f t="shared" si="124"/>
        <v>NO</v>
      </c>
      <c r="E2651" t="str">
        <f t="shared" si="126"/>
        <v>NO</v>
      </c>
      <c r="F2651">
        <f t="shared" si="125"/>
        <v>0.49680067742097284</v>
      </c>
    </row>
    <row r="2652" spans="1:6" x14ac:dyDescent="0.25">
      <c r="A2652">
        <v>27628</v>
      </c>
      <c r="B2652">
        <v>-7.822265625</v>
      </c>
      <c r="C2652">
        <v>15.980114</v>
      </c>
      <c r="D2652" t="str">
        <f t="shared" si="124"/>
        <v>NO</v>
      </c>
      <c r="E2652" t="str">
        <f t="shared" si="126"/>
        <v>NO</v>
      </c>
      <c r="F2652">
        <f t="shared" si="125"/>
        <v>0.65655219976451606</v>
      </c>
    </row>
    <row r="2653" spans="1:6" x14ac:dyDescent="0.25">
      <c r="A2653">
        <v>27639</v>
      </c>
      <c r="B2653">
        <v>-7.646484375</v>
      </c>
      <c r="C2653">
        <v>17.578125</v>
      </c>
      <c r="D2653" t="str">
        <f t="shared" si="124"/>
        <v>NO</v>
      </c>
      <c r="E2653" t="str">
        <f t="shared" si="126"/>
        <v>NO</v>
      </c>
      <c r="F2653">
        <f t="shared" si="125"/>
        <v>0.79815690397275585</v>
      </c>
    </row>
    <row r="2654" spans="1:6" x14ac:dyDescent="0.25">
      <c r="A2654">
        <v>27649</v>
      </c>
      <c r="B2654">
        <v>-7.3828125</v>
      </c>
      <c r="C2654">
        <v>23.970171000000001</v>
      </c>
      <c r="D2654" t="str">
        <f t="shared" si="124"/>
        <v>NO</v>
      </c>
      <c r="E2654" t="str">
        <f t="shared" si="126"/>
        <v>NO</v>
      </c>
      <c r="F2654">
        <f t="shared" si="125"/>
        <v>0.95023094181016732</v>
      </c>
    </row>
    <row r="2655" spans="1:6" x14ac:dyDescent="0.25">
      <c r="A2655">
        <v>27660</v>
      </c>
      <c r="B2655">
        <v>-7.03125</v>
      </c>
      <c r="C2655">
        <v>35.15625</v>
      </c>
      <c r="D2655" t="str">
        <f t="shared" si="124"/>
        <v>NO</v>
      </c>
      <c r="E2655" t="str">
        <f t="shared" si="126"/>
        <v>NO</v>
      </c>
      <c r="F2655">
        <f t="shared" si="125"/>
        <v>1.0820030456612924</v>
      </c>
    </row>
    <row r="2656" spans="1:6" x14ac:dyDescent="0.25">
      <c r="A2656">
        <v>27670</v>
      </c>
      <c r="B2656">
        <v>-6.591796875</v>
      </c>
      <c r="C2656">
        <v>43.9453125</v>
      </c>
      <c r="D2656" t="str">
        <f t="shared" si="124"/>
        <v>NO</v>
      </c>
      <c r="E2656" t="str">
        <f t="shared" si="126"/>
        <v>NO</v>
      </c>
      <c r="F2656">
        <f t="shared" si="125"/>
        <v>1.2101496933327867</v>
      </c>
    </row>
    <row r="2657" spans="1:6" x14ac:dyDescent="0.25">
      <c r="A2657">
        <v>27680</v>
      </c>
      <c r="B2657">
        <v>-6.15234375</v>
      </c>
      <c r="C2657">
        <v>39.9502831</v>
      </c>
      <c r="D2657" t="str">
        <f t="shared" si="124"/>
        <v>NO</v>
      </c>
      <c r="E2657" t="str">
        <f t="shared" si="126"/>
        <v>NO</v>
      </c>
      <c r="F2657">
        <f t="shared" si="125"/>
        <v>1.3338571155440526</v>
      </c>
    </row>
    <row r="2658" spans="1:6" x14ac:dyDescent="0.25">
      <c r="A2658">
        <v>27691</v>
      </c>
      <c r="B2658">
        <v>-5.712890625</v>
      </c>
      <c r="C2658">
        <v>43.9453125</v>
      </c>
      <c r="D2658" t="str">
        <f t="shared" si="124"/>
        <v>NO</v>
      </c>
      <c r="E2658" t="str">
        <f t="shared" si="126"/>
        <v>NO</v>
      </c>
      <c r="F2658">
        <f t="shared" si="125"/>
        <v>1.4307223884228466</v>
      </c>
    </row>
    <row r="2659" spans="1:6" x14ac:dyDescent="0.25">
      <c r="A2659">
        <v>27701</v>
      </c>
      <c r="B2659">
        <v>-5.09765625</v>
      </c>
      <c r="C2659">
        <v>55.930396999999999</v>
      </c>
      <c r="D2659" t="str">
        <f t="shared" si="124"/>
        <v>NO</v>
      </c>
      <c r="E2659" t="str">
        <f t="shared" si="126"/>
        <v>NO</v>
      </c>
      <c r="F2659">
        <f t="shared" si="125"/>
        <v>1.5206805984235727</v>
      </c>
    </row>
    <row r="2660" spans="1:6" x14ac:dyDescent="0.25">
      <c r="A2660">
        <v>27712</v>
      </c>
      <c r="B2660">
        <v>-4.5703125</v>
      </c>
      <c r="C2660">
        <v>52.734375</v>
      </c>
      <c r="D2660" t="str">
        <f t="shared" si="124"/>
        <v>NO</v>
      </c>
      <c r="E2660" t="str">
        <f t="shared" si="126"/>
        <v>NO</v>
      </c>
      <c r="F2660">
        <f t="shared" si="125"/>
        <v>1.6062597845944686</v>
      </c>
    </row>
    <row r="2661" spans="1:6" x14ac:dyDescent="0.25">
      <c r="A2661">
        <v>27722</v>
      </c>
      <c r="B2661">
        <v>-3.955078125</v>
      </c>
      <c r="C2661">
        <v>55.930396999999999</v>
      </c>
      <c r="D2661" t="str">
        <f t="shared" si="124"/>
        <v>NO</v>
      </c>
      <c r="E2661" t="str">
        <f t="shared" si="126"/>
        <v>NO</v>
      </c>
      <c r="F2661">
        <f t="shared" si="125"/>
        <v>1.6769031246185537</v>
      </c>
    </row>
    <row r="2662" spans="1:6" x14ac:dyDescent="0.25">
      <c r="A2662">
        <v>27733</v>
      </c>
      <c r="B2662">
        <v>-3.251953125</v>
      </c>
      <c r="C2662">
        <v>70.3125</v>
      </c>
      <c r="D2662" t="str">
        <f t="shared" si="124"/>
        <v>NO</v>
      </c>
      <c r="E2662" t="str">
        <f t="shared" si="126"/>
        <v>NO</v>
      </c>
      <c r="F2662">
        <f t="shared" si="125"/>
        <v>1.7220205920469109</v>
      </c>
    </row>
    <row r="2663" spans="1:6" x14ac:dyDescent="0.25">
      <c r="A2663">
        <v>27743</v>
      </c>
      <c r="B2663">
        <v>-2.63671875</v>
      </c>
      <c r="C2663">
        <v>61.5234375</v>
      </c>
      <c r="D2663" t="str">
        <f t="shared" si="124"/>
        <v>NO</v>
      </c>
      <c r="E2663" t="str">
        <f t="shared" si="126"/>
        <v>NO</v>
      </c>
      <c r="F2663">
        <f t="shared" si="125"/>
        <v>1.7666336824228994</v>
      </c>
    </row>
    <row r="2664" spans="1:6" x14ac:dyDescent="0.25">
      <c r="A2664">
        <v>27753</v>
      </c>
      <c r="B2664">
        <v>-1.93359375</v>
      </c>
      <c r="C2664">
        <v>63.9204559</v>
      </c>
      <c r="D2664" t="str">
        <f t="shared" si="124"/>
        <v>NO</v>
      </c>
      <c r="E2664" t="str">
        <f t="shared" si="126"/>
        <v>NO</v>
      </c>
      <c r="F2664">
        <f t="shared" si="125"/>
        <v>1.7891627121224103</v>
      </c>
    </row>
    <row r="2665" spans="1:6" x14ac:dyDescent="0.25">
      <c r="A2665">
        <v>27764</v>
      </c>
      <c r="B2665">
        <v>-1.23046875</v>
      </c>
      <c r="C2665">
        <v>70.3125</v>
      </c>
      <c r="D2665" t="str">
        <f t="shared" si="124"/>
        <v>NO</v>
      </c>
      <c r="E2665" t="str">
        <f t="shared" si="126"/>
        <v>NO</v>
      </c>
      <c r="F2665">
        <f t="shared" si="125"/>
        <v>1.800480418201799</v>
      </c>
    </row>
    <row r="2666" spans="1:6" x14ac:dyDescent="0.25">
      <c r="A2666">
        <v>27774</v>
      </c>
      <c r="B2666">
        <v>-0.52734375</v>
      </c>
      <c r="C2666">
        <v>63.9204559</v>
      </c>
      <c r="D2666" t="str">
        <f t="shared" si="124"/>
        <v>NO</v>
      </c>
      <c r="E2666" t="str">
        <f t="shared" si="126"/>
        <v>NO</v>
      </c>
      <c r="F2666">
        <f t="shared" si="125"/>
        <v>1.800480418201799</v>
      </c>
    </row>
    <row r="2667" spans="1:6" x14ac:dyDescent="0.25">
      <c r="A2667">
        <v>27785</v>
      </c>
      <c r="B2667">
        <v>0.17578125</v>
      </c>
      <c r="C2667">
        <v>70.3125</v>
      </c>
      <c r="D2667" t="str">
        <f t="shared" si="124"/>
        <v>NO</v>
      </c>
      <c r="E2667" t="str">
        <f t="shared" si="126"/>
        <v>NO</v>
      </c>
      <c r="F2667">
        <f t="shared" si="125"/>
        <v>1.7743363980148501</v>
      </c>
    </row>
    <row r="2668" spans="1:6" x14ac:dyDescent="0.25">
      <c r="A2668">
        <v>27795</v>
      </c>
      <c r="B2668">
        <v>0.87890625</v>
      </c>
      <c r="C2668">
        <v>63.9204559</v>
      </c>
      <c r="D2668" t="str">
        <f t="shared" si="124"/>
        <v>NO</v>
      </c>
      <c r="E2668" t="str">
        <f t="shared" si="126"/>
        <v>NO</v>
      </c>
      <c r="F2668">
        <f t="shared" si="125"/>
        <v>1.7406387629897986</v>
      </c>
    </row>
    <row r="2669" spans="1:6" x14ac:dyDescent="0.25">
      <c r="A2669">
        <v>27806</v>
      </c>
      <c r="B2669">
        <v>1.58203125</v>
      </c>
      <c r="C2669">
        <v>70.3125</v>
      </c>
      <c r="D2669" t="str">
        <f t="shared" si="124"/>
        <v>NO</v>
      </c>
      <c r="E2669" t="str">
        <f t="shared" si="126"/>
        <v>NO</v>
      </c>
      <c r="F2669">
        <f t="shared" si="125"/>
        <v>1.7029749252973181</v>
      </c>
    </row>
    <row r="2670" spans="1:6" x14ac:dyDescent="0.25">
      <c r="A2670">
        <v>27816</v>
      </c>
      <c r="B2670">
        <v>2.28515625</v>
      </c>
      <c r="C2670">
        <v>70.3125</v>
      </c>
      <c r="D2670" t="str">
        <f t="shared" si="124"/>
        <v>NO</v>
      </c>
      <c r="E2670" t="str">
        <f t="shared" si="126"/>
        <v>NO</v>
      </c>
      <c r="F2670">
        <f t="shared" si="125"/>
        <v>1.6504195171287606</v>
      </c>
    </row>
    <row r="2671" spans="1:6" x14ac:dyDescent="0.25">
      <c r="A2671">
        <v>27826</v>
      </c>
      <c r="B2671">
        <v>2.900390625</v>
      </c>
      <c r="C2671">
        <v>55.930396999999999</v>
      </c>
      <c r="D2671" t="str">
        <f t="shared" si="124"/>
        <v>NO</v>
      </c>
      <c r="E2671" t="str">
        <f t="shared" si="126"/>
        <v>NO</v>
      </c>
      <c r="F2671">
        <f t="shared" si="125"/>
        <v>1.5901484466928022</v>
      </c>
    </row>
    <row r="2672" spans="1:6" x14ac:dyDescent="0.25">
      <c r="A2672">
        <v>27837</v>
      </c>
      <c r="B2672">
        <v>3.515625</v>
      </c>
      <c r="C2672">
        <v>61.5234375</v>
      </c>
      <c r="D2672" t="str">
        <f t="shared" si="124"/>
        <v>NO</v>
      </c>
      <c r="E2672" t="str">
        <f t="shared" si="126"/>
        <v>NO</v>
      </c>
      <c r="F2672">
        <f t="shared" si="125"/>
        <v>1.5013040596076903</v>
      </c>
    </row>
    <row r="2673" spans="1:6" x14ac:dyDescent="0.25">
      <c r="A2673">
        <v>27847</v>
      </c>
      <c r="B2673">
        <v>4.130859375</v>
      </c>
      <c r="C2673">
        <v>55.930396999999999</v>
      </c>
      <c r="D2673" t="str">
        <f t="shared" si="124"/>
        <v>NO</v>
      </c>
      <c r="E2673" t="str">
        <f t="shared" si="126"/>
        <v>NO</v>
      </c>
      <c r="F2673">
        <f t="shared" si="125"/>
        <v>1.4117324769324326</v>
      </c>
    </row>
    <row r="2674" spans="1:6" x14ac:dyDescent="0.25">
      <c r="A2674">
        <v>27858</v>
      </c>
      <c r="B2674">
        <v>4.74609375</v>
      </c>
      <c r="C2674">
        <v>61.5234375</v>
      </c>
      <c r="D2674" t="str">
        <f t="shared" si="124"/>
        <v>NO</v>
      </c>
      <c r="E2674" t="str">
        <f t="shared" si="126"/>
        <v>NO</v>
      </c>
      <c r="F2674">
        <f t="shared" si="125"/>
        <v>1.319190999278772</v>
      </c>
    </row>
    <row r="2675" spans="1:6" x14ac:dyDescent="0.25">
      <c r="A2675">
        <v>27868</v>
      </c>
      <c r="B2675">
        <v>5.2734375</v>
      </c>
      <c r="C2675">
        <v>47.9403419</v>
      </c>
      <c r="D2675" t="str">
        <f t="shared" si="124"/>
        <v>NO</v>
      </c>
      <c r="E2675" t="str">
        <f t="shared" si="126"/>
        <v>NO</v>
      </c>
      <c r="F2675">
        <f t="shared" si="125"/>
        <v>1.1915663314585658</v>
      </c>
    </row>
    <row r="2676" spans="1:6" x14ac:dyDescent="0.25">
      <c r="A2676">
        <v>27879</v>
      </c>
      <c r="B2676">
        <v>5.80078125</v>
      </c>
      <c r="C2676">
        <v>52.734375</v>
      </c>
      <c r="D2676" t="str">
        <f t="shared" si="124"/>
        <v>NO</v>
      </c>
      <c r="E2676" t="str">
        <f t="shared" si="126"/>
        <v>NO</v>
      </c>
      <c r="F2676">
        <f t="shared" si="125"/>
        <v>1.0572162970878405</v>
      </c>
    </row>
    <row r="2677" spans="1:6" x14ac:dyDescent="0.25">
      <c r="A2677">
        <v>27889</v>
      </c>
      <c r="B2677">
        <v>6.15234375</v>
      </c>
      <c r="C2677">
        <v>35.15625</v>
      </c>
      <c r="D2677" t="str">
        <f t="shared" si="124"/>
        <v>NO</v>
      </c>
      <c r="E2677" t="str">
        <f t="shared" si="126"/>
        <v>NO</v>
      </c>
      <c r="F2677">
        <f t="shared" si="125"/>
        <v>0.91786485449290478</v>
      </c>
    </row>
    <row r="2678" spans="1:6" x14ac:dyDescent="0.25">
      <c r="A2678">
        <v>27899</v>
      </c>
      <c r="B2678">
        <v>6.591796875</v>
      </c>
      <c r="C2678">
        <v>39.9502831</v>
      </c>
      <c r="D2678" t="str">
        <f t="shared" si="124"/>
        <v>NO</v>
      </c>
      <c r="E2678" t="str">
        <f t="shared" si="126"/>
        <v>NO</v>
      </c>
      <c r="F2678">
        <f t="shared" si="125"/>
        <v>0.78076156606666736</v>
      </c>
    </row>
    <row r="2679" spans="1:6" x14ac:dyDescent="0.25">
      <c r="A2679">
        <v>27910</v>
      </c>
      <c r="B2679">
        <v>6.943359375</v>
      </c>
      <c r="C2679">
        <v>35.15625</v>
      </c>
      <c r="D2679" t="str">
        <f t="shared" si="124"/>
        <v>NO</v>
      </c>
      <c r="E2679" t="str">
        <f t="shared" si="126"/>
        <v>NO</v>
      </c>
      <c r="F2679">
        <f t="shared" si="125"/>
        <v>0.63529124872228881</v>
      </c>
    </row>
    <row r="2680" spans="1:6" x14ac:dyDescent="0.25">
      <c r="A2680">
        <v>27920</v>
      </c>
      <c r="B2680">
        <v>7.119140625</v>
      </c>
      <c r="C2680">
        <v>15.980114</v>
      </c>
      <c r="D2680" t="str">
        <f t="shared" si="124"/>
        <v>NO</v>
      </c>
      <c r="E2680" t="str">
        <f t="shared" si="126"/>
        <v>NO</v>
      </c>
      <c r="F2680">
        <f t="shared" si="125"/>
        <v>0.50536519659904733</v>
      </c>
    </row>
    <row r="2681" spans="1:6" x14ac:dyDescent="0.25">
      <c r="A2681">
        <v>27931</v>
      </c>
      <c r="B2681">
        <v>7.3828125</v>
      </c>
      <c r="C2681">
        <v>26.3671875</v>
      </c>
      <c r="D2681" t="str">
        <f t="shared" si="124"/>
        <v>NO</v>
      </c>
      <c r="E2681" t="str">
        <f t="shared" si="126"/>
        <v>NO</v>
      </c>
      <c r="F2681">
        <f t="shared" si="125"/>
        <v>0.3518336627861684</v>
      </c>
    </row>
    <row r="2682" spans="1:6" x14ac:dyDescent="0.25">
      <c r="A2682">
        <v>27941</v>
      </c>
      <c r="B2682">
        <v>7.55859375</v>
      </c>
      <c r="C2682">
        <v>15.980114</v>
      </c>
      <c r="D2682" t="str">
        <f t="shared" si="124"/>
        <v>YES</v>
      </c>
      <c r="E2682" t="str">
        <f t="shared" si="126"/>
        <v>NO</v>
      </c>
      <c r="F2682">
        <f t="shared" si="125"/>
        <v>0.23478154844084587</v>
      </c>
    </row>
    <row r="2683" spans="1:6" x14ac:dyDescent="0.25">
      <c r="A2683">
        <v>27952</v>
      </c>
      <c r="B2683">
        <v>7.646484375</v>
      </c>
      <c r="C2683">
        <v>8.7890625</v>
      </c>
      <c r="D2683" t="str">
        <f t="shared" si="124"/>
        <v>YES</v>
      </c>
      <c r="E2683" t="str">
        <f t="shared" si="126"/>
        <v>NO</v>
      </c>
      <c r="F2683">
        <f t="shared" si="125"/>
        <v>0.1987010737243731</v>
      </c>
    </row>
    <row r="2684" spans="1:6" x14ac:dyDescent="0.25">
      <c r="A2684">
        <v>27962</v>
      </c>
      <c r="B2684">
        <v>7.646484375</v>
      </c>
      <c r="C2684">
        <v>0</v>
      </c>
      <c r="D2684" t="str">
        <f t="shared" si="124"/>
        <v>YES</v>
      </c>
      <c r="E2684" t="str">
        <f t="shared" si="126"/>
        <v>NO</v>
      </c>
      <c r="F2684">
        <f t="shared" si="125"/>
        <v>0.25540423497308634</v>
      </c>
    </row>
    <row r="2685" spans="1:6" x14ac:dyDescent="0.25">
      <c r="A2685">
        <v>27972</v>
      </c>
      <c r="B2685">
        <v>7.646484375</v>
      </c>
      <c r="C2685">
        <v>0</v>
      </c>
      <c r="D2685" t="str">
        <f t="shared" si="124"/>
        <v>NO</v>
      </c>
      <c r="E2685" t="str">
        <f t="shared" si="126"/>
        <v>NO</v>
      </c>
      <c r="F2685">
        <f t="shared" si="125"/>
        <v>0.38372817782008789</v>
      </c>
    </row>
    <row r="2686" spans="1:6" x14ac:dyDescent="0.25">
      <c r="A2686">
        <v>27983</v>
      </c>
      <c r="B2686">
        <v>7.470703125</v>
      </c>
      <c r="C2686">
        <v>-17.578125</v>
      </c>
      <c r="D2686" t="str">
        <f t="shared" si="124"/>
        <v>NO</v>
      </c>
      <c r="E2686" t="str">
        <f t="shared" si="126"/>
        <v>NO</v>
      </c>
      <c r="F2686">
        <f t="shared" si="125"/>
        <v>0.51600956303214474</v>
      </c>
    </row>
    <row r="2687" spans="1:6" x14ac:dyDescent="0.25">
      <c r="A2687">
        <v>27993</v>
      </c>
      <c r="B2687">
        <v>7.3828125</v>
      </c>
      <c r="C2687">
        <v>-7.9900570000000002</v>
      </c>
      <c r="D2687" t="str">
        <f t="shared" si="124"/>
        <v>NO</v>
      </c>
      <c r="E2687" t="str">
        <f t="shared" si="126"/>
        <v>NO</v>
      </c>
      <c r="F2687">
        <f t="shared" si="125"/>
        <v>0.65247238626914317</v>
      </c>
    </row>
    <row r="2688" spans="1:6" x14ac:dyDescent="0.25">
      <c r="A2688">
        <v>28004</v>
      </c>
      <c r="B2688">
        <v>7.119140625</v>
      </c>
      <c r="C2688">
        <v>-26.3671875</v>
      </c>
      <c r="D2688" t="str">
        <f t="shared" si="124"/>
        <v>NO</v>
      </c>
      <c r="E2688" t="str">
        <f t="shared" si="126"/>
        <v>NO</v>
      </c>
      <c r="F2688">
        <f t="shared" si="125"/>
        <v>0.79958943322104381</v>
      </c>
    </row>
    <row r="2689" spans="1:6" x14ac:dyDescent="0.25">
      <c r="A2689">
        <v>28014</v>
      </c>
      <c r="B2689">
        <v>6.85546875</v>
      </c>
      <c r="C2689">
        <v>-26.3671875</v>
      </c>
      <c r="D2689" t="str">
        <f t="shared" si="124"/>
        <v>NO</v>
      </c>
      <c r="E2689" t="str">
        <f t="shared" si="126"/>
        <v>NO</v>
      </c>
      <c r="F2689">
        <f t="shared" si="125"/>
        <v>0.93423912055479674</v>
      </c>
    </row>
    <row r="2690" spans="1:6" x14ac:dyDescent="0.25">
      <c r="A2690">
        <v>28025</v>
      </c>
      <c r="B2690">
        <v>6.50390625</v>
      </c>
      <c r="C2690">
        <v>-31.960228000000001</v>
      </c>
      <c r="D2690" t="str">
        <f t="shared" si="124"/>
        <v>NO</v>
      </c>
      <c r="E2690" t="str">
        <f t="shared" si="126"/>
        <v>NO</v>
      </c>
      <c r="F2690">
        <f t="shared" si="125"/>
        <v>1.0647666539405476</v>
      </c>
    </row>
    <row r="2691" spans="1:6" x14ac:dyDescent="0.25">
      <c r="A2691">
        <v>28035</v>
      </c>
      <c r="B2691">
        <v>6.15234375</v>
      </c>
      <c r="C2691">
        <v>-35.15625</v>
      </c>
      <c r="D2691" t="str">
        <f t="shared" si="124"/>
        <v>NO</v>
      </c>
      <c r="E2691" t="str">
        <f t="shared" si="126"/>
        <v>NO</v>
      </c>
      <c r="F2691">
        <f t="shared" si="125"/>
        <v>1.1975539390823775</v>
      </c>
    </row>
    <row r="2692" spans="1:6" x14ac:dyDescent="0.25">
      <c r="A2692">
        <v>28045</v>
      </c>
      <c r="B2692">
        <v>5.712890625</v>
      </c>
      <c r="C2692">
        <v>-39.9502831</v>
      </c>
      <c r="D2692" t="str">
        <f t="shared" si="124"/>
        <v>NO</v>
      </c>
      <c r="E2692" t="str">
        <f t="shared" si="126"/>
        <v>NO</v>
      </c>
      <c r="F2692">
        <f t="shared" si="125"/>
        <v>1.3037017936243007</v>
      </c>
    </row>
    <row r="2693" spans="1:6" x14ac:dyDescent="0.25">
      <c r="A2693">
        <v>28056</v>
      </c>
      <c r="B2693">
        <v>5.185546875</v>
      </c>
      <c r="C2693">
        <v>-52.734375</v>
      </c>
      <c r="D2693" t="str">
        <f t="shared" si="124"/>
        <v>NO</v>
      </c>
      <c r="E2693" t="str">
        <f t="shared" si="126"/>
        <v>NO</v>
      </c>
      <c r="F2693">
        <f t="shared" si="125"/>
        <v>1.4080798641442871</v>
      </c>
    </row>
    <row r="2694" spans="1:6" x14ac:dyDescent="0.25">
      <c r="A2694">
        <v>28066</v>
      </c>
      <c r="B2694">
        <v>4.658203125</v>
      </c>
      <c r="C2694">
        <v>-47.9403419</v>
      </c>
      <c r="D2694" t="str">
        <f t="shared" ref="D2694:D2757" si="127">IF(AND(B2695=MAX(B2691:B2699), _xlfn.STDEV.P(B2691:B2699)&gt;$G$5),"YES","NO")</f>
        <v>NO</v>
      </c>
      <c r="E2694" t="str">
        <f t="shared" si="126"/>
        <v>NO</v>
      </c>
      <c r="F2694">
        <f t="shared" ref="F2694:F2757" si="128">_xlfn.STDEV.P(B2691:B2699)</f>
        <v>1.5087179519043437</v>
      </c>
    </row>
    <row r="2695" spans="1:6" x14ac:dyDescent="0.25">
      <c r="A2695">
        <v>28077</v>
      </c>
      <c r="B2695">
        <v>4.130859375</v>
      </c>
      <c r="C2695">
        <v>-52.734375</v>
      </c>
      <c r="D2695" t="str">
        <f t="shared" si="127"/>
        <v>NO</v>
      </c>
      <c r="E2695" t="str">
        <f t="shared" si="126"/>
        <v>NO</v>
      </c>
      <c r="F2695">
        <f t="shared" si="128"/>
        <v>1.5912875431303655</v>
      </c>
    </row>
    <row r="2696" spans="1:6" x14ac:dyDescent="0.25">
      <c r="A2696">
        <v>28087</v>
      </c>
      <c r="B2696">
        <v>3.427734375</v>
      </c>
      <c r="C2696">
        <v>-70.3125</v>
      </c>
      <c r="D2696" t="str">
        <f t="shared" si="127"/>
        <v>NO</v>
      </c>
      <c r="E2696" t="str">
        <f t="shared" si="126"/>
        <v>NO</v>
      </c>
      <c r="F2696">
        <f t="shared" si="128"/>
        <v>1.658891981842662</v>
      </c>
    </row>
    <row r="2697" spans="1:6" x14ac:dyDescent="0.25">
      <c r="A2697">
        <v>28097</v>
      </c>
      <c r="B2697">
        <v>2.900390625</v>
      </c>
      <c r="C2697">
        <v>-47.9403419</v>
      </c>
      <c r="D2697" t="str">
        <f t="shared" si="127"/>
        <v>NO</v>
      </c>
      <c r="E2697" t="str">
        <f t="shared" si="126"/>
        <v>NO</v>
      </c>
      <c r="F2697">
        <f t="shared" si="128"/>
        <v>1.7185280396452294</v>
      </c>
    </row>
    <row r="2698" spans="1:6" x14ac:dyDescent="0.25">
      <c r="A2698">
        <v>28108</v>
      </c>
      <c r="B2698">
        <v>2.197265625</v>
      </c>
      <c r="C2698">
        <v>-70.3125</v>
      </c>
      <c r="D2698" t="str">
        <f t="shared" si="127"/>
        <v>NO</v>
      </c>
      <c r="E2698" t="str">
        <f t="shared" si="126"/>
        <v>NO</v>
      </c>
      <c r="F2698">
        <f t="shared" si="128"/>
        <v>1.7632295005144325</v>
      </c>
    </row>
    <row r="2699" spans="1:6" x14ac:dyDescent="0.25">
      <c r="A2699">
        <v>28118</v>
      </c>
      <c r="B2699">
        <v>1.494140625</v>
      </c>
      <c r="C2699">
        <v>-63.9204559</v>
      </c>
      <c r="D2699" t="str">
        <f t="shared" si="127"/>
        <v>NO</v>
      </c>
      <c r="E2699" t="str">
        <f t="shared" si="126"/>
        <v>NO</v>
      </c>
      <c r="F2699">
        <f t="shared" si="128"/>
        <v>1.7858014766660095</v>
      </c>
    </row>
    <row r="2700" spans="1:6" x14ac:dyDescent="0.25">
      <c r="A2700">
        <v>28129</v>
      </c>
      <c r="B2700">
        <v>0.791015625</v>
      </c>
      <c r="C2700">
        <v>-70.3125</v>
      </c>
      <c r="D2700" t="str">
        <f t="shared" si="127"/>
        <v>NO</v>
      </c>
      <c r="E2700" t="str">
        <f t="shared" si="126"/>
        <v>NO</v>
      </c>
      <c r="F2700">
        <f t="shared" si="128"/>
        <v>1.8154609435347266</v>
      </c>
    </row>
    <row r="2701" spans="1:6" x14ac:dyDescent="0.25">
      <c r="A2701">
        <v>28139</v>
      </c>
      <c r="B2701">
        <v>8.7890625E-2</v>
      </c>
      <c r="C2701">
        <v>-63.9204559</v>
      </c>
      <c r="D2701" t="str">
        <f t="shared" si="127"/>
        <v>NO</v>
      </c>
      <c r="E2701" t="str">
        <f t="shared" si="126"/>
        <v>NO</v>
      </c>
      <c r="F2701">
        <f t="shared" si="128"/>
        <v>1.800480418201799</v>
      </c>
    </row>
    <row r="2702" spans="1:6" x14ac:dyDescent="0.25">
      <c r="A2702">
        <v>28150</v>
      </c>
      <c r="B2702">
        <v>-0.615234375</v>
      </c>
      <c r="C2702">
        <v>-70.3125</v>
      </c>
      <c r="D2702" t="str">
        <f t="shared" si="127"/>
        <v>NO</v>
      </c>
      <c r="E2702" t="str">
        <f t="shared" si="126"/>
        <v>NO</v>
      </c>
      <c r="F2702">
        <f t="shared" si="128"/>
        <v>1.7891627121224103</v>
      </c>
    </row>
    <row r="2703" spans="1:6" x14ac:dyDescent="0.25">
      <c r="A2703">
        <v>28160</v>
      </c>
      <c r="B2703">
        <v>-1.318359375</v>
      </c>
      <c r="C2703">
        <v>-70.3125</v>
      </c>
      <c r="D2703" t="str">
        <f t="shared" si="127"/>
        <v>NO</v>
      </c>
      <c r="E2703" t="str">
        <f t="shared" si="126"/>
        <v>NO</v>
      </c>
      <c r="F2703">
        <f t="shared" si="128"/>
        <v>1.7519977610673925</v>
      </c>
    </row>
    <row r="2704" spans="1:6" x14ac:dyDescent="0.25">
      <c r="A2704">
        <v>28170</v>
      </c>
      <c r="B2704">
        <v>-2.021484375</v>
      </c>
      <c r="C2704">
        <v>-63.9204559</v>
      </c>
      <c r="D2704" t="str">
        <f t="shared" si="127"/>
        <v>NO</v>
      </c>
      <c r="E2704" t="str">
        <f t="shared" si="126"/>
        <v>NO</v>
      </c>
      <c r="F2704">
        <f t="shared" si="128"/>
        <v>1.7107970297644257</v>
      </c>
    </row>
    <row r="2705" spans="1:6" x14ac:dyDescent="0.25">
      <c r="A2705">
        <v>28181</v>
      </c>
      <c r="B2705">
        <v>-2.724609375</v>
      </c>
      <c r="C2705">
        <v>-70.3125</v>
      </c>
      <c r="D2705" t="str">
        <f t="shared" si="127"/>
        <v>NO</v>
      </c>
      <c r="E2705" t="str">
        <f t="shared" ref="E2705:E2768" si="129">IF(AND(B2706=MIN(B2702:B2710), _xlfn.STDEV.P(B2702:B2710)&gt;$G$5),"YES","NO")</f>
        <v>NO</v>
      </c>
      <c r="F2705">
        <f t="shared" si="128"/>
        <v>1.6546899898175318</v>
      </c>
    </row>
    <row r="2706" spans="1:6" x14ac:dyDescent="0.25">
      <c r="A2706">
        <v>28191</v>
      </c>
      <c r="B2706">
        <v>-3.33984375</v>
      </c>
      <c r="C2706">
        <v>-55.930396999999999</v>
      </c>
      <c r="D2706" t="str">
        <f t="shared" si="127"/>
        <v>NO</v>
      </c>
      <c r="E2706" t="str">
        <f t="shared" si="129"/>
        <v>NO</v>
      </c>
      <c r="F2706">
        <f t="shared" si="128"/>
        <v>1.5765965680164504</v>
      </c>
    </row>
    <row r="2707" spans="1:6" x14ac:dyDescent="0.25">
      <c r="A2707">
        <v>28202</v>
      </c>
      <c r="B2707">
        <v>-4.04296875</v>
      </c>
      <c r="C2707">
        <v>-70.3125</v>
      </c>
      <c r="D2707" t="str">
        <f t="shared" si="127"/>
        <v>NO</v>
      </c>
      <c r="E2707" t="str">
        <f t="shared" si="129"/>
        <v>NO</v>
      </c>
      <c r="F2707">
        <f t="shared" si="128"/>
        <v>1.4869426805214281</v>
      </c>
    </row>
    <row r="2708" spans="1:6" x14ac:dyDescent="0.25">
      <c r="A2708">
        <v>28212</v>
      </c>
      <c r="B2708">
        <v>-4.5703125</v>
      </c>
      <c r="C2708">
        <v>-47.9403419</v>
      </c>
      <c r="D2708" t="str">
        <f t="shared" si="127"/>
        <v>NO</v>
      </c>
      <c r="E2708" t="str">
        <f t="shared" si="129"/>
        <v>NO</v>
      </c>
      <c r="F2708">
        <f t="shared" si="128"/>
        <v>1.3827242203459265</v>
      </c>
    </row>
    <row r="2709" spans="1:6" x14ac:dyDescent="0.25">
      <c r="A2709">
        <v>28223</v>
      </c>
      <c r="B2709">
        <v>-5.185546875</v>
      </c>
      <c r="C2709">
        <v>-61.5234375</v>
      </c>
      <c r="D2709" t="str">
        <f t="shared" si="127"/>
        <v>NO</v>
      </c>
      <c r="E2709" t="str">
        <f t="shared" si="129"/>
        <v>NO</v>
      </c>
      <c r="F2709">
        <f t="shared" si="128"/>
        <v>1.2783647009338728</v>
      </c>
    </row>
    <row r="2710" spans="1:6" x14ac:dyDescent="0.25">
      <c r="A2710">
        <v>28233</v>
      </c>
      <c r="B2710">
        <v>-5.712890625</v>
      </c>
      <c r="C2710">
        <v>-52.734375</v>
      </c>
      <c r="D2710" t="str">
        <f t="shared" si="127"/>
        <v>NO</v>
      </c>
      <c r="E2710" t="str">
        <f t="shared" si="129"/>
        <v>NO</v>
      </c>
      <c r="F2710">
        <f t="shared" si="128"/>
        <v>1.154163023647981</v>
      </c>
    </row>
    <row r="2711" spans="1:6" x14ac:dyDescent="0.25">
      <c r="A2711">
        <v>28243</v>
      </c>
      <c r="B2711">
        <v>-6.15234375</v>
      </c>
      <c r="C2711">
        <v>-39.9502831</v>
      </c>
      <c r="D2711" t="str">
        <f t="shared" si="127"/>
        <v>NO</v>
      </c>
      <c r="E2711" t="str">
        <f t="shared" si="129"/>
        <v>NO</v>
      </c>
      <c r="F2711">
        <f t="shared" si="128"/>
        <v>1.0333120364383828</v>
      </c>
    </row>
    <row r="2712" spans="1:6" x14ac:dyDescent="0.25">
      <c r="A2712">
        <v>28254</v>
      </c>
      <c r="B2712">
        <v>-6.591796875</v>
      </c>
      <c r="C2712">
        <v>-43.9453125</v>
      </c>
      <c r="D2712" t="str">
        <f t="shared" si="127"/>
        <v>NO</v>
      </c>
      <c r="E2712" t="str">
        <f t="shared" si="129"/>
        <v>NO</v>
      </c>
      <c r="F2712">
        <f t="shared" si="128"/>
        <v>0.89418149548903103</v>
      </c>
    </row>
    <row r="2713" spans="1:6" x14ac:dyDescent="0.25">
      <c r="A2713">
        <v>28264</v>
      </c>
      <c r="B2713">
        <v>-6.943359375</v>
      </c>
      <c r="C2713">
        <v>-31.960228000000001</v>
      </c>
      <c r="D2713" t="str">
        <f t="shared" si="127"/>
        <v>NO</v>
      </c>
      <c r="E2713" t="str">
        <f t="shared" si="129"/>
        <v>NO</v>
      </c>
      <c r="F2713">
        <f t="shared" si="128"/>
        <v>0.76146830818820033</v>
      </c>
    </row>
    <row r="2714" spans="1:6" x14ac:dyDescent="0.25">
      <c r="A2714">
        <v>28275</v>
      </c>
      <c r="B2714">
        <v>-7.294921875</v>
      </c>
      <c r="C2714">
        <v>-35.15625</v>
      </c>
      <c r="D2714" t="str">
        <f t="shared" si="127"/>
        <v>NO</v>
      </c>
      <c r="E2714" t="str">
        <f t="shared" si="129"/>
        <v>NO</v>
      </c>
      <c r="F2714">
        <f t="shared" si="128"/>
        <v>0.6256100538299596</v>
      </c>
    </row>
    <row r="2715" spans="1:6" x14ac:dyDescent="0.25">
      <c r="A2715">
        <v>28285</v>
      </c>
      <c r="B2715">
        <v>-7.55859375</v>
      </c>
      <c r="C2715">
        <v>-23.970171000000001</v>
      </c>
      <c r="D2715" t="str">
        <f t="shared" si="127"/>
        <v>NO</v>
      </c>
      <c r="E2715" t="str">
        <f t="shared" si="129"/>
        <v>NO</v>
      </c>
      <c r="F2715">
        <f t="shared" si="128"/>
        <v>0.47681857873959776</v>
      </c>
    </row>
    <row r="2716" spans="1:6" x14ac:dyDescent="0.25">
      <c r="A2716">
        <v>28296</v>
      </c>
      <c r="B2716">
        <v>-7.734375</v>
      </c>
      <c r="C2716">
        <v>-17.578125</v>
      </c>
      <c r="D2716" t="str">
        <f t="shared" si="127"/>
        <v>NO</v>
      </c>
      <c r="E2716" t="str">
        <f t="shared" si="129"/>
        <v>NO</v>
      </c>
      <c r="F2716">
        <f t="shared" si="128"/>
        <v>0.33659546757058761</v>
      </c>
    </row>
    <row r="2717" spans="1:6" x14ac:dyDescent="0.25">
      <c r="A2717">
        <v>28306</v>
      </c>
      <c r="B2717">
        <v>-7.91015625</v>
      </c>
      <c r="C2717">
        <v>-17.578125</v>
      </c>
      <c r="D2717" t="str">
        <f t="shared" si="127"/>
        <v>NO</v>
      </c>
      <c r="E2717" t="str">
        <f t="shared" si="129"/>
        <v>YES</v>
      </c>
      <c r="F2717">
        <f t="shared" si="128"/>
        <v>0.21836601342771383</v>
      </c>
    </row>
    <row r="2718" spans="1:6" x14ac:dyDescent="0.25">
      <c r="A2718">
        <v>28316</v>
      </c>
      <c r="B2718">
        <v>-7.998046875</v>
      </c>
      <c r="C2718">
        <v>-7.9900570000000002</v>
      </c>
      <c r="D2718" t="str">
        <f t="shared" si="127"/>
        <v>NO</v>
      </c>
      <c r="E2718" t="str">
        <f t="shared" si="129"/>
        <v>YES</v>
      </c>
      <c r="F2718">
        <f t="shared" si="128"/>
        <v>0.1987010737243731</v>
      </c>
    </row>
    <row r="2719" spans="1:6" x14ac:dyDescent="0.25">
      <c r="A2719">
        <v>28327</v>
      </c>
      <c r="B2719">
        <v>-7.998046875</v>
      </c>
      <c r="C2719">
        <v>0</v>
      </c>
      <c r="D2719" t="str">
        <f t="shared" si="127"/>
        <v>NO</v>
      </c>
      <c r="E2719" t="str">
        <f t="shared" si="129"/>
        <v>NO</v>
      </c>
      <c r="F2719">
        <f t="shared" si="128"/>
        <v>0.30162978928672851</v>
      </c>
    </row>
    <row r="2720" spans="1:6" x14ac:dyDescent="0.25">
      <c r="A2720">
        <v>28337</v>
      </c>
      <c r="B2720">
        <v>-7.91015625</v>
      </c>
      <c r="C2720">
        <v>7.9900570000000002</v>
      </c>
      <c r="D2720" t="str">
        <f t="shared" si="127"/>
        <v>NO</v>
      </c>
      <c r="E2720" t="str">
        <f t="shared" si="129"/>
        <v>NO</v>
      </c>
      <c r="F2720">
        <f t="shared" si="128"/>
        <v>0.44042860483514379</v>
      </c>
    </row>
    <row r="2721" spans="1:6" x14ac:dyDescent="0.25">
      <c r="A2721">
        <v>28348</v>
      </c>
      <c r="B2721">
        <v>-7.734375</v>
      </c>
      <c r="C2721">
        <v>17.578125</v>
      </c>
      <c r="D2721" t="str">
        <f t="shared" si="127"/>
        <v>NO</v>
      </c>
      <c r="E2721" t="str">
        <f t="shared" si="129"/>
        <v>NO</v>
      </c>
      <c r="F2721">
        <f t="shared" si="128"/>
        <v>0.59144546600495007</v>
      </c>
    </row>
    <row r="2722" spans="1:6" x14ac:dyDescent="0.25">
      <c r="A2722">
        <v>28358</v>
      </c>
      <c r="B2722">
        <v>-7.646484375</v>
      </c>
      <c r="C2722">
        <v>7.9900570000000002</v>
      </c>
      <c r="D2722" t="str">
        <f t="shared" si="127"/>
        <v>NO</v>
      </c>
      <c r="E2722" t="str">
        <f t="shared" si="129"/>
        <v>NO</v>
      </c>
      <c r="F2722">
        <f t="shared" si="128"/>
        <v>0.73196600396263711</v>
      </c>
    </row>
    <row r="2723" spans="1:6" x14ac:dyDescent="0.25">
      <c r="A2723">
        <v>28369</v>
      </c>
      <c r="B2723">
        <v>-7.3828125</v>
      </c>
      <c r="C2723">
        <v>26.3671875</v>
      </c>
      <c r="D2723" t="str">
        <f t="shared" si="127"/>
        <v>NO</v>
      </c>
      <c r="E2723" t="str">
        <f t="shared" si="129"/>
        <v>NO</v>
      </c>
      <c r="F2723">
        <f t="shared" si="128"/>
        <v>0.89001229609878496</v>
      </c>
    </row>
    <row r="2724" spans="1:6" x14ac:dyDescent="0.25">
      <c r="A2724">
        <v>28379</v>
      </c>
      <c r="B2724">
        <v>-7.03125</v>
      </c>
      <c r="C2724">
        <v>35.15625</v>
      </c>
      <c r="D2724" t="str">
        <f t="shared" si="127"/>
        <v>NO</v>
      </c>
      <c r="E2724" t="str">
        <f t="shared" si="129"/>
        <v>NO</v>
      </c>
      <c r="F2724">
        <f t="shared" si="128"/>
        <v>1.033127434018609</v>
      </c>
    </row>
    <row r="2725" spans="1:6" x14ac:dyDescent="0.25">
      <c r="A2725">
        <v>28389</v>
      </c>
      <c r="B2725">
        <v>-6.6796875</v>
      </c>
      <c r="C2725">
        <v>31.960228000000001</v>
      </c>
      <c r="D2725" t="str">
        <f t="shared" si="127"/>
        <v>NO</v>
      </c>
      <c r="E2725" t="str">
        <f t="shared" si="129"/>
        <v>NO</v>
      </c>
      <c r="F2725">
        <f t="shared" si="128"/>
        <v>1.1614116208842582</v>
      </c>
    </row>
    <row r="2726" spans="1:6" x14ac:dyDescent="0.25">
      <c r="A2726">
        <v>28400</v>
      </c>
      <c r="B2726">
        <v>-6.240234375</v>
      </c>
      <c r="C2726">
        <v>43.9453125</v>
      </c>
      <c r="D2726" t="str">
        <f t="shared" si="127"/>
        <v>NO</v>
      </c>
      <c r="E2726" t="str">
        <f t="shared" si="129"/>
        <v>NO</v>
      </c>
      <c r="F2726">
        <f t="shared" si="128"/>
        <v>1.2813452708481816</v>
      </c>
    </row>
    <row r="2727" spans="1:6" x14ac:dyDescent="0.25">
      <c r="A2727">
        <v>28410</v>
      </c>
      <c r="B2727">
        <v>-5.80078125</v>
      </c>
      <c r="C2727">
        <v>39.9502831</v>
      </c>
      <c r="D2727" t="str">
        <f t="shared" si="127"/>
        <v>NO</v>
      </c>
      <c r="E2727" t="str">
        <f t="shared" si="129"/>
        <v>NO</v>
      </c>
      <c r="F2727">
        <f t="shared" si="128"/>
        <v>1.3818963243209945</v>
      </c>
    </row>
    <row r="2728" spans="1:6" x14ac:dyDescent="0.25">
      <c r="A2728">
        <v>28421</v>
      </c>
      <c r="B2728">
        <v>-5.185546875</v>
      </c>
      <c r="C2728">
        <v>61.5234375</v>
      </c>
      <c r="D2728" t="str">
        <f t="shared" si="127"/>
        <v>NO</v>
      </c>
      <c r="E2728" t="str">
        <f t="shared" si="129"/>
        <v>NO</v>
      </c>
      <c r="F2728">
        <f t="shared" si="128"/>
        <v>1.4825749776834645</v>
      </c>
    </row>
    <row r="2729" spans="1:6" x14ac:dyDescent="0.25">
      <c r="A2729">
        <v>28431</v>
      </c>
      <c r="B2729">
        <v>-4.658203125</v>
      </c>
      <c r="C2729">
        <v>47.9403419</v>
      </c>
      <c r="D2729" t="str">
        <f t="shared" si="127"/>
        <v>NO</v>
      </c>
      <c r="E2729" t="str">
        <f t="shared" si="129"/>
        <v>NO</v>
      </c>
      <c r="F2729">
        <f t="shared" si="128"/>
        <v>1.5530107360193639</v>
      </c>
    </row>
    <row r="2730" spans="1:6" x14ac:dyDescent="0.25">
      <c r="A2730">
        <v>28442</v>
      </c>
      <c r="B2730">
        <v>-4.130859375</v>
      </c>
      <c r="C2730">
        <v>52.734375</v>
      </c>
      <c r="D2730" t="str">
        <f t="shared" si="127"/>
        <v>NO</v>
      </c>
      <c r="E2730" t="str">
        <f t="shared" si="129"/>
        <v>NO</v>
      </c>
      <c r="F2730">
        <f t="shared" si="128"/>
        <v>1.6164395726688467</v>
      </c>
    </row>
    <row r="2731" spans="1:6" x14ac:dyDescent="0.25">
      <c r="A2731">
        <v>28452</v>
      </c>
      <c r="B2731">
        <v>-3.427734375</v>
      </c>
      <c r="C2731">
        <v>70.3125</v>
      </c>
      <c r="D2731" t="str">
        <f t="shared" si="127"/>
        <v>NO</v>
      </c>
      <c r="E2731" t="str">
        <f t="shared" si="129"/>
        <v>NO</v>
      </c>
      <c r="F2731">
        <f t="shared" si="128"/>
        <v>1.6618213157404194</v>
      </c>
    </row>
    <row r="2732" spans="1:6" x14ac:dyDescent="0.25">
      <c r="A2732">
        <v>28462</v>
      </c>
      <c r="B2732">
        <v>-2.8125</v>
      </c>
      <c r="C2732">
        <v>55.930396999999999</v>
      </c>
      <c r="D2732" t="str">
        <f t="shared" si="127"/>
        <v>NO</v>
      </c>
      <c r="E2732" t="str">
        <f t="shared" si="129"/>
        <v>NO</v>
      </c>
      <c r="F2732">
        <f t="shared" si="128"/>
        <v>1.7140271582215649</v>
      </c>
    </row>
    <row r="2733" spans="1:6" x14ac:dyDescent="0.25">
      <c r="A2733">
        <v>28473</v>
      </c>
      <c r="B2733">
        <v>-2.109375</v>
      </c>
      <c r="C2733">
        <v>70.3125</v>
      </c>
      <c r="D2733" t="str">
        <f t="shared" si="127"/>
        <v>NO</v>
      </c>
      <c r="E2733" t="str">
        <f t="shared" si="129"/>
        <v>NO</v>
      </c>
      <c r="F2733">
        <f t="shared" si="128"/>
        <v>1.751453341129116</v>
      </c>
    </row>
    <row r="2734" spans="1:6" x14ac:dyDescent="0.25">
      <c r="A2734">
        <v>28483</v>
      </c>
      <c r="B2734">
        <v>-1.494140625</v>
      </c>
      <c r="C2734">
        <v>55.930396999999999</v>
      </c>
      <c r="D2734" t="str">
        <f t="shared" si="127"/>
        <v>NO</v>
      </c>
      <c r="E2734" t="str">
        <f t="shared" si="129"/>
        <v>NO</v>
      </c>
      <c r="F2734">
        <f t="shared" si="128"/>
        <v>1.7666336824228994</v>
      </c>
    </row>
    <row r="2735" spans="1:6" x14ac:dyDescent="0.25">
      <c r="A2735">
        <v>28494</v>
      </c>
      <c r="B2735">
        <v>-0.791015625</v>
      </c>
      <c r="C2735">
        <v>70.3125</v>
      </c>
      <c r="D2735" t="str">
        <f t="shared" si="127"/>
        <v>NO</v>
      </c>
      <c r="E2735" t="str">
        <f t="shared" si="129"/>
        <v>NO</v>
      </c>
      <c r="F2735">
        <f t="shared" si="128"/>
        <v>1.7740676365358528</v>
      </c>
    </row>
    <row r="2736" spans="1:6" x14ac:dyDescent="0.25">
      <c r="A2736">
        <v>28504</v>
      </c>
      <c r="B2736">
        <v>-8.7890625E-2</v>
      </c>
      <c r="C2736">
        <v>63.9204559</v>
      </c>
      <c r="D2736" t="str">
        <f t="shared" si="127"/>
        <v>NO</v>
      </c>
      <c r="E2736" t="str">
        <f t="shared" si="129"/>
        <v>NO</v>
      </c>
      <c r="F2736">
        <f t="shared" si="128"/>
        <v>1.7740676365358528</v>
      </c>
    </row>
    <row r="2737" spans="1:6" x14ac:dyDescent="0.25">
      <c r="A2737">
        <v>28515</v>
      </c>
      <c r="B2737">
        <v>0.615234375</v>
      </c>
      <c r="C2737">
        <v>70.3125</v>
      </c>
      <c r="D2737" t="str">
        <f t="shared" si="127"/>
        <v>NO</v>
      </c>
      <c r="E2737" t="str">
        <f t="shared" si="129"/>
        <v>NO</v>
      </c>
      <c r="F2737">
        <f t="shared" si="128"/>
        <v>1.7519977610673925</v>
      </c>
    </row>
    <row r="2738" spans="1:6" x14ac:dyDescent="0.25">
      <c r="A2738">
        <v>28525</v>
      </c>
      <c r="B2738">
        <v>1.318359375</v>
      </c>
      <c r="C2738">
        <v>70.3125</v>
      </c>
      <c r="D2738" t="str">
        <f t="shared" si="127"/>
        <v>NO</v>
      </c>
      <c r="E2738" t="str">
        <f t="shared" si="129"/>
        <v>NO</v>
      </c>
      <c r="F2738">
        <f t="shared" si="128"/>
        <v>1.7107970297644257</v>
      </c>
    </row>
    <row r="2739" spans="1:6" x14ac:dyDescent="0.25">
      <c r="A2739">
        <v>28535</v>
      </c>
      <c r="B2739">
        <v>2.021484375</v>
      </c>
      <c r="C2739">
        <v>63.9204559</v>
      </c>
      <c r="D2739" t="str">
        <f t="shared" si="127"/>
        <v>NO</v>
      </c>
      <c r="E2739" t="str">
        <f t="shared" si="129"/>
        <v>NO</v>
      </c>
      <c r="F2739">
        <f t="shared" si="128"/>
        <v>1.6546899898175318</v>
      </c>
    </row>
    <row r="2740" spans="1:6" x14ac:dyDescent="0.25">
      <c r="A2740">
        <v>28546</v>
      </c>
      <c r="B2740">
        <v>2.63671875</v>
      </c>
      <c r="C2740">
        <v>61.5234375</v>
      </c>
      <c r="D2740" t="str">
        <f t="shared" si="127"/>
        <v>NO</v>
      </c>
      <c r="E2740" t="str">
        <f t="shared" si="129"/>
        <v>NO</v>
      </c>
      <c r="F2740">
        <f t="shared" si="128"/>
        <v>1.5907480728111361</v>
      </c>
    </row>
    <row r="2741" spans="1:6" x14ac:dyDescent="0.25">
      <c r="A2741">
        <v>28556</v>
      </c>
      <c r="B2741">
        <v>3.33984375</v>
      </c>
      <c r="C2741">
        <v>63.9204559</v>
      </c>
      <c r="D2741" t="str">
        <f t="shared" si="127"/>
        <v>NO</v>
      </c>
      <c r="E2741" t="str">
        <f t="shared" si="129"/>
        <v>NO</v>
      </c>
      <c r="F2741">
        <f t="shared" si="128"/>
        <v>1.5120013463251487</v>
      </c>
    </row>
    <row r="2742" spans="1:6" x14ac:dyDescent="0.25">
      <c r="A2742">
        <v>28567</v>
      </c>
      <c r="B2742">
        <v>3.8671875</v>
      </c>
      <c r="C2742">
        <v>52.734375</v>
      </c>
      <c r="D2742" t="str">
        <f t="shared" si="127"/>
        <v>NO</v>
      </c>
      <c r="E2742" t="str">
        <f t="shared" si="129"/>
        <v>NO</v>
      </c>
      <c r="F2742">
        <f t="shared" si="128"/>
        <v>1.4154430415619874</v>
      </c>
    </row>
    <row r="2743" spans="1:6" x14ac:dyDescent="0.25">
      <c r="A2743">
        <v>28577</v>
      </c>
      <c r="B2743">
        <v>4.482421875</v>
      </c>
      <c r="C2743">
        <v>55.930396999999999</v>
      </c>
      <c r="D2743" t="str">
        <f t="shared" si="127"/>
        <v>NO</v>
      </c>
      <c r="E2743" t="str">
        <f t="shared" si="129"/>
        <v>NO</v>
      </c>
      <c r="F2743">
        <f t="shared" si="128"/>
        <v>1.3154989222917597</v>
      </c>
    </row>
    <row r="2744" spans="1:6" x14ac:dyDescent="0.25">
      <c r="A2744">
        <v>28588</v>
      </c>
      <c r="B2744">
        <v>5.009765625</v>
      </c>
      <c r="C2744">
        <v>52.734375</v>
      </c>
      <c r="D2744" t="str">
        <f t="shared" si="127"/>
        <v>NO</v>
      </c>
      <c r="E2744" t="str">
        <f t="shared" si="129"/>
        <v>NO</v>
      </c>
      <c r="F2744">
        <f t="shared" si="128"/>
        <v>1.2058075562845709</v>
      </c>
    </row>
    <row r="2745" spans="1:6" x14ac:dyDescent="0.25">
      <c r="A2745">
        <v>28598</v>
      </c>
      <c r="B2745">
        <v>5.537109375</v>
      </c>
      <c r="C2745">
        <v>52.734375</v>
      </c>
      <c r="D2745" t="str">
        <f t="shared" si="127"/>
        <v>NO</v>
      </c>
      <c r="E2745" t="str">
        <f t="shared" si="129"/>
        <v>NO</v>
      </c>
      <c r="F2745">
        <f t="shared" si="128"/>
        <v>1.0926159019881341</v>
      </c>
    </row>
    <row r="2746" spans="1:6" x14ac:dyDescent="0.25">
      <c r="A2746">
        <v>28608</v>
      </c>
      <c r="B2746">
        <v>5.9765625</v>
      </c>
      <c r="C2746">
        <v>39.9502831</v>
      </c>
      <c r="D2746" t="str">
        <f t="shared" si="127"/>
        <v>NO</v>
      </c>
      <c r="E2746" t="str">
        <f t="shared" si="129"/>
        <v>NO</v>
      </c>
      <c r="F2746">
        <f t="shared" si="128"/>
        <v>0.95473656660939399</v>
      </c>
    </row>
    <row r="2747" spans="1:6" x14ac:dyDescent="0.25">
      <c r="A2747">
        <v>28619</v>
      </c>
      <c r="B2747">
        <v>6.328125</v>
      </c>
      <c r="C2747">
        <v>35.15625</v>
      </c>
      <c r="D2747" t="str">
        <f t="shared" si="127"/>
        <v>NO</v>
      </c>
      <c r="E2747" t="str">
        <f t="shared" si="129"/>
        <v>NO</v>
      </c>
      <c r="F2747">
        <f t="shared" si="128"/>
        <v>0.81553201547316256</v>
      </c>
    </row>
    <row r="2748" spans="1:6" x14ac:dyDescent="0.25">
      <c r="A2748">
        <v>28629</v>
      </c>
      <c r="B2748">
        <v>6.6796875</v>
      </c>
      <c r="C2748">
        <v>31.960228000000001</v>
      </c>
      <c r="D2748" t="str">
        <f t="shared" si="127"/>
        <v>NO</v>
      </c>
      <c r="E2748" t="str">
        <f t="shared" si="129"/>
        <v>NO</v>
      </c>
      <c r="F2748">
        <f t="shared" si="128"/>
        <v>0.67446471288406273</v>
      </c>
    </row>
    <row r="2749" spans="1:6" x14ac:dyDescent="0.25">
      <c r="A2749">
        <v>28640</v>
      </c>
      <c r="B2749">
        <v>7.03125</v>
      </c>
      <c r="C2749">
        <v>35.15625</v>
      </c>
      <c r="D2749" t="str">
        <f t="shared" si="127"/>
        <v>NO</v>
      </c>
      <c r="E2749" t="str">
        <f t="shared" si="129"/>
        <v>NO</v>
      </c>
      <c r="F2749">
        <f t="shared" si="128"/>
        <v>0.54091337594243083</v>
      </c>
    </row>
    <row r="2750" spans="1:6" x14ac:dyDescent="0.25">
      <c r="A2750">
        <v>28650</v>
      </c>
      <c r="B2750">
        <v>7.20703125</v>
      </c>
      <c r="C2750">
        <v>17.578125</v>
      </c>
      <c r="D2750" t="str">
        <f t="shared" si="127"/>
        <v>NO</v>
      </c>
      <c r="E2750" t="str">
        <f t="shared" si="129"/>
        <v>NO</v>
      </c>
      <c r="F2750">
        <f t="shared" si="128"/>
        <v>0.40759056161541418</v>
      </c>
    </row>
    <row r="2751" spans="1:6" x14ac:dyDescent="0.25">
      <c r="A2751">
        <v>28660</v>
      </c>
      <c r="B2751">
        <v>7.3828125</v>
      </c>
      <c r="C2751">
        <v>15.980114</v>
      </c>
      <c r="D2751" t="str">
        <f t="shared" si="127"/>
        <v>NO</v>
      </c>
      <c r="E2751" t="str">
        <f t="shared" si="129"/>
        <v>NO</v>
      </c>
      <c r="F2751">
        <f t="shared" si="128"/>
        <v>0.27168804186022572</v>
      </c>
    </row>
    <row r="2752" spans="1:6" x14ac:dyDescent="0.25">
      <c r="A2752">
        <v>28671</v>
      </c>
      <c r="B2752">
        <v>7.470703125</v>
      </c>
      <c r="C2752">
        <v>8.7890625</v>
      </c>
      <c r="D2752" t="str">
        <f t="shared" si="127"/>
        <v>YES</v>
      </c>
      <c r="E2752" t="str">
        <f t="shared" si="129"/>
        <v>NO</v>
      </c>
      <c r="F2752">
        <f t="shared" si="128"/>
        <v>0.18112536124015047</v>
      </c>
    </row>
    <row r="2753" spans="1:6" x14ac:dyDescent="0.25">
      <c r="A2753">
        <v>28681</v>
      </c>
      <c r="B2753">
        <v>7.55859375</v>
      </c>
      <c r="C2753">
        <v>7.9900570000000002</v>
      </c>
      <c r="D2753" t="str">
        <f t="shared" si="127"/>
        <v>YES</v>
      </c>
      <c r="E2753" t="str">
        <f t="shared" si="129"/>
        <v>NO</v>
      </c>
      <c r="F2753">
        <f t="shared" si="128"/>
        <v>0.21923773750628564</v>
      </c>
    </row>
    <row r="2754" spans="1:6" x14ac:dyDescent="0.25">
      <c r="A2754">
        <v>28692</v>
      </c>
      <c r="B2754">
        <v>7.55859375</v>
      </c>
      <c r="C2754">
        <v>0</v>
      </c>
      <c r="D2754" t="str">
        <f t="shared" si="127"/>
        <v>NO</v>
      </c>
      <c r="E2754" t="str">
        <f t="shared" si="129"/>
        <v>NO</v>
      </c>
      <c r="F2754">
        <f t="shared" si="128"/>
        <v>0.31854504746679863</v>
      </c>
    </row>
    <row r="2755" spans="1:6" x14ac:dyDescent="0.25">
      <c r="A2755">
        <v>28702</v>
      </c>
      <c r="B2755">
        <v>7.470703125</v>
      </c>
      <c r="C2755">
        <v>-7.9900570000000002</v>
      </c>
      <c r="D2755" t="str">
        <f t="shared" si="127"/>
        <v>NO</v>
      </c>
      <c r="E2755" t="str">
        <f t="shared" si="129"/>
        <v>NO</v>
      </c>
      <c r="F2755">
        <f t="shared" si="128"/>
        <v>0.44516684843912036</v>
      </c>
    </row>
    <row r="2756" spans="1:6" x14ac:dyDescent="0.25">
      <c r="A2756">
        <v>28713</v>
      </c>
      <c r="B2756">
        <v>7.294921875</v>
      </c>
      <c r="C2756">
        <v>-17.578125</v>
      </c>
      <c r="D2756" t="str">
        <f t="shared" si="127"/>
        <v>NO</v>
      </c>
      <c r="E2756" t="str">
        <f t="shared" si="129"/>
        <v>NO</v>
      </c>
      <c r="F2756">
        <f t="shared" si="128"/>
        <v>0.58885989967505215</v>
      </c>
    </row>
    <row r="2757" spans="1:6" x14ac:dyDescent="0.25">
      <c r="A2757">
        <v>28723</v>
      </c>
      <c r="B2757">
        <v>7.119140625</v>
      </c>
      <c r="C2757">
        <v>-17.578125</v>
      </c>
      <c r="D2757" t="str">
        <f t="shared" si="127"/>
        <v>NO</v>
      </c>
      <c r="E2757" t="str">
        <f t="shared" si="129"/>
        <v>NO</v>
      </c>
      <c r="F2757">
        <f t="shared" si="128"/>
        <v>0.72331578856020329</v>
      </c>
    </row>
    <row r="2758" spans="1:6" x14ac:dyDescent="0.25">
      <c r="A2758">
        <v>28733</v>
      </c>
      <c r="B2758">
        <v>6.85546875</v>
      </c>
      <c r="C2758">
        <v>-23.970171000000001</v>
      </c>
      <c r="D2758" t="str">
        <f t="shared" ref="D2758:D2821" si="130">IF(AND(B2759=MAX(B2755:B2763), _xlfn.STDEV.P(B2755:B2763)&gt;$G$5),"YES","NO")</f>
        <v>NO</v>
      </c>
      <c r="E2758" t="str">
        <f t="shared" si="129"/>
        <v>NO</v>
      </c>
      <c r="F2758">
        <f t="shared" ref="F2758:F2821" si="131">_xlfn.STDEV.P(B2755:B2763)</f>
        <v>0.85793113791396092</v>
      </c>
    </row>
    <row r="2759" spans="1:6" x14ac:dyDescent="0.25">
      <c r="A2759">
        <v>28744</v>
      </c>
      <c r="B2759">
        <v>6.591796875</v>
      </c>
      <c r="C2759">
        <v>-26.3671875</v>
      </c>
      <c r="D2759" t="str">
        <f t="shared" si="130"/>
        <v>NO</v>
      </c>
      <c r="E2759" t="str">
        <f t="shared" si="129"/>
        <v>NO</v>
      </c>
      <c r="F2759">
        <f t="shared" si="131"/>
        <v>0.98463460738417774</v>
      </c>
    </row>
    <row r="2760" spans="1:6" x14ac:dyDescent="0.25">
      <c r="A2760">
        <v>28754</v>
      </c>
      <c r="B2760">
        <v>6.240234375</v>
      </c>
      <c r="C2760">
        <v>-31.960228000000001</v>
      </c>
      <c r="D2760" t="str">
        <f t="shared" si="130"/>
        <v>NO</v>
      </c>
      <c r="E2760" t="str">
        <f t="shared" si="129"/>
        <v>NO</v>
      </c>
      <c r="F2760">
        <f t="shared" si="131"/>
        <v>1.1184945097146068</v>
      </c>
    </row>
    <row r="2761" spans="1:6" x14ac:dyDescent="0.25">
      <c r="A2761">
        <v>28765</v>
      </c>
      <c r="B2761">
        <v>5.80078125</v>
      </c>
      <c r="C2761">
        <v>-43.9453125</v>
      </c>
      <c r="D2761" t="str">
        <f t="shared" si="130"/>
        <v>NO</v>
      </c>
      <c r="E2761" t="str">
        <f t="shared" si="129"/>
        <v>NO</v>
      </c>
      <c r="F2761">
        <f t="shared" si="131"/>
        <v>1.2411951863919939</v>
      </c>
    </row>
    <row r="2762" spans="1:6" x14ac:dyDescent="0.25">
      <c r="A2762">
        <v>28775</v>
      </c>
      <c r="B2762">
        <v>5.361328125</v>
      </c>
      <c r="C2762">
        <v>-39.9502831</v>
      </c>
      <c r="D2762" t="str">
        <f t="shared" si="130"/>
        <v>NO</v>
      </c>
      <c r="E2762" t="str">
        <f t="shared" si="129"/>
        <v>NO</v>
      </c>
      <c r="F2762">
        <f t="shared" si="131"/>
        <v>1.3515427428107967</v>
      </c>
    </row>
    <row r="2763" spans="1:6" x14ac:dyDescent="0.25">
      <c r="A2763">
        <v>28786</v>
      </c>
      <c r="B2763">
        <v>4.833984375</v>
      </c>
      <c r="C2763">
        <v>-52.734375</v>
      </c>
      <c r="D2763" t="str">
        <f t="shared" si="130"/>
        <v>NO</v>
      </c>
      <c r="E2763" t="str">
        <f t="shared" si="129"/>
        <v>NO</v>
      </c>
      <c r="F2763">
        <f t="shared" si="131"/>
        <v>1.4525526006369571</v>
      </c>
    </row>
    <row r="2764" spans="1:6" x14ac:dyDescent="0.25">
      <c r="A2764">
        <v>28796</v>
      </c>
      <c r="B2764">
        <v>4.306640625</v>
      </c>
      <c r="C2764">
        <v>-52.734375</v>
      </c>
      <c r="D2764" t="str">
        <f t="shared" si="130"/>
        <v>NO</v>
      </c>
      <c r="E2764" t="str">
        <f t="shared" si="129"/>
        <v>NO</v>
      </c>
      <c r="F2764">
        <f t="shared" si="131"/>
        <v>1.526814166499459</v>
      </c>
    </row>
    <row r="2765" spans="1:6" x14ac:dyDescent="0.25">
      <c r="A2765">
        <v>28806</v>
      </c>
      <c r="B2765">
        <v>3.69140625</v>
      </c>
      <c r="C2765">
        <v>-55.930396999999999</v>
      </c>
      <c r="D2765" t="str">
        <f t="shared" si="130"/>
        <v>NO</v>
      </c>
      <c r="E2765" t="str">
        <f t="shared" si="129"/>
        <v>NO</v>
      </c>
      <c r="F2765">
        <f t="shared" si="131"/>
        <v>1.5975679032724732</v>
      </c>
    </row>
    <row r="2766" spans="1:6" x14ac:dyDescent="0.25">
      <c r="A2766">
        <v>28817</v>
      </c>
      <c r="B2766">
        <v>3.076171875</v>
      </c>
      <c r="C2766">
        <v>-61.5234375</v>
      </c>
      <c r="D2766" t="str">
        <f t="shared" si="130"/>
        <v>NO</v>
      </c>
      <c r="E2766" t="str">
        <f t="shared" si="129"/>
        <v>NO</v>
      </c>
      <c r="F2766">
        <f t="shared" si="131"/>
        <v>1.6696648650908212</v>
      </c>
    </row>
    <row r="2767" spans="1:6" x14ac:dyDescent="0.25">
      <c r="A2767">
        <v>28827</v>
      </c>
      <c r="B2767">
        <v>2.4609375</v>
      </c>
      <c r="C2767">
        <v>-55.930396999999999</v>
      </c>
      <c r="D2767" t="str">
        <f t="shared" si="130"/>
        <v>NO</v>
      </c>
      <c r="E2767" t="str">
        <f t="shared" si="129"/>
        <v>NO</v>
      </c>
      <c r="F2767">
        <f t="shared" si="131"/>
        <v>1.7143053326165383</v>
      </c>
    </row>
    <row r="2768" spans="1:6" x14ac:dyDescent="0.25">
      <c r="A2768">
        <v>28838</v>
      </c>
      <c r="B2768">
        <v>1.7578125</v>
      </c>
      <c r="C2768">
        <v>-70.3125</v>
      </c>
      <c r="D2768" t="str">
        <f t="shared" si="130"/>
        <v>NO</v>
      </c>
      <c r="E2768" t="str">
        <f t="shared" si="129"/>
        <v>NO</v>
      </c>
      <c r="F2768">
        <f t="shared" si="131"/>
        <v>1.744305747012977</v>
      </c>
    </row>
    <row r="2769" spans="1:6" x14ac:dyDescent="0.25">
      <c r="A2769">
        <v>28848</v>
      </c>
      <c r="B2769">
        <v>1.142578125</v>
      </c>
      <c r="C2769">
        <v>-55.930396999999999</v>
      </c>
      <c r="D2769" t="str">
        <f t="shared" si="130"/>
        <v>NO</v>
      </c>
      <c r="E2769" t="str">
        <f t="shared" ref="E2769:E2832" si="132">IF(AND(B2770=MIN(B2766:B2774), _xlfn.STDEV.P(B2766:B2774)&gt;$G$5),"YES","NO")</f>
        <v>NO</v>
      </c>
      <c r="F2769">
        <f t="shared" si="131"/>
        <v>1.7554237241110406</v>
      </c>
    </row>
    <row r="2770" spans="1:6" x14ac:dyDescent="0.25">
      <c r="A2770">
        <v>28859</v>
      </c>
      <c r="B2770">
        <v>0.439453125</v>
      </c>
      <c r="C2770">
        <v>-70.3125</v>
      </c>
      <c r="D2770" t="str">
        <f t="shared" si="130"/>
        <v>NO</v>
      </c>
      <c r="E2770" t="str">
        <f t="shared" si="132"/>
        <v>NO</v>
      </c>
      <c r="F2770">
        <f t="shared" si="131"/>
        <v>1.7629049498780947</v>
      </c>
    </row>
    <row r="2771" spans="1:6" x14ac:dyDescent="0.25">
      <c r="A2771">
        <v>28869</v>
      </c>
      <c r="B2771">
        <v>-0.3515625</v>
      </c>
      <c r="C2771">
        <v>-79.1015625</v>
      </c>
      <c r="D2771" t="str">
        <f t="shared" si="130"/>
        <v>NO</v>
      </c>
      <c r="E2771" t="str">
        <f t="shared" si="132"/>
        <v>NO</v>
      </c>
      <c r="F2771">
        <f t="shared" si="131"/>
        <v>1.7479104782679984</v>
      </c>
    </row>
    <row r="2772" spans="1:6" x14ac:dyDescent="0.25">
      <c r="A2772">
        <v>28879</v>
      </c>
      <c r="B2772">
        <v>-0.966796875</v>
      </c>
      <c r="C2772">
        <v>-55.930396999999999</v>
      </c>
      <c r="D2772" t="str">
        <f t="shared" si="130"/>
        <v>NO</v>
      </c>
      <c r="E2772" t="str">
        <f t="shared" si="132"/>
        <v>NO</v>
      </c>
      <c r="F2772">
        <f t="shared" si="131"/>
        <v>1.7292603003953562</v>
      </c>
    </row>
    <row r="2773" spans="1:6" x14ac:dyDescent="0.25">
      <c r="A2773">
        <v>28890</v>
      </c>
      <c r="B2773">
        <v>-1.669921875</v>
      </c>
      <c r="C2773">
        <v>-70.3125</v>
      </c>
      <c r="D2773" t="str">
        <f t="shared" si="130"/>
        <v>NO</v>
      </c>
      <c r="E2773" t="str">
        <f t="shared" si="132"/>
        <v>NO</v>
      </c>
      <c r="F2773">
        <f t="shared" si="131"/>
        <v>1.6913430992829892</v>
      </c>
    </row>
    <row r="2774" spans="1:6" x14ac:dyDescent="0.25">
      <c r="A2774">
        <v>28900</v>
      </c>
      <c r="B2774">
        <v>-2.28515625</v>
      </c>
      <c r="C2774">
        <v>-55.930396999999999</v>
      </c>
      <c r="D2774" t="str">
        <f t="shared" si="130"/>
        <v>NO</v>
      </c>
      <c r="E2774" t="str">
        <f t="shared" si="132"/>
        <v>NO</v>
      </c>
      <c r="F2774">
        <f t="shared" si="131"/>
        <v>1.6384146196309139</v>
      </c>
    </row>
    <row r="2775" spans="1:6" x14ac:dyDescent="0.25">
      <c r="A2775">
        <v>28911</v>
      </c>
      <c r="B2775">
        <v>-2.98828125</v>
      </c>
      <c r="C2775">
        <v>-70.3125</v>
      </c>
      <c r="D2775" t="str">
        <f t="shared" si="130"/>
        <v>NO</v>
      </c>
      <c r="E2775" t="str">
        <f t="shared" si="132"/>
        <v>NO</v>
      </c>
      <c r="F2775">
        <f t="shared" si="131"/>
        <v>1.5833568905868158</v>
      </c>
    </row>
    <row r="2776" spans="1:6" x14ac:dyDescent="0.25">
      <c r="A2776">
        <v>28921</v>
      </c>
      <c r="B2776">
        <v>-3.603515625</v>
      </c>
      <c r="C2776">
        <v>-55.930396999999999</v>
      </c>
      <c r="D2776" t="str">
        <f t="shared" si="130"/>
        <v>NO</v>
      </c>
      <c r="E2776" t="str">
        <f t="shared" si="132"/>
        <v>NO</v>
      </c>
      <c r="F2776">
        <f t="shared" si="131"/>
        <v>1.5017486552141472</v>
      </c>
    </row>
    <row r="2777" spans="1:6" x14ac:dyDescent="0.25">
      <c r="A2777">
        <v>28932</v>
      </c>
      <c r="B2777">
        <v>-4.21875</v>
      </c>
      <c r="C2777">
        <v>-61.5234375</v>
      </c>
      <c r="D2777" t="str">
        <f t="shared" si="130"/>
        <v>NO</v>
      </c>
      <c r="E2777" t="str">
        <f t="shared" si="132"/>
        <v>NO</v>
      </c>
      <c r="F2777">
        <f t="shared" si="131"/>
        <v>1.4198829194278</v>
      </c>
    </row>
    <row r="2778" spans="1:6" x14ac:dyDescent="0.25">
      <c r="A2778">
        <v>28942</v>
      </c>
      <c r="B2778">
        <v>-4.833984375</v>
      </c>
      <c r="C2778">
        <v>-61.5234375</v>
      </c>
      <c r="D2778" t="str">
        <f t="shared" si="130"/>
        <v>NO</v>
      </c>
      <c r="E2778" t="str">
        <f t="shared" si="132"/>
        <v>NO</v>
      </c>
      <c r="F2778">
        <f t="shared" si="131"/>
        <v>1.300992381514132</v>
      </c>
    </row>
    <row r="2779" spans="1:6" x14ac:dyDescent="0.25">
      <c r="A2779">
        <v>28952</v>
      </c>
      <c r="B2779">
        <v>-5.361328125</v>
      </c>
      <c r="C2779">
        <v>-47.9403419</v>
      </c>
      <c r="D2779" t="str">
        <f t="shared" si="130"/>
        <v>NO</v>
      </c>
      <c r="E2779" t="str">
        <f t="shared" si="132"/>
        <v>NO</v>
      </c>
      <c r="F2779">
        <f t="shared" si="131"/>
        <v>1.1922864320435573</v>
      </c>
    </row>
    <row r="2780" spans="1:6" x14ac:dyDescent="0.25">
      <c r="A2780">
        <v>28963</v>
      </c>
      <c r="B2780">
        <v>-5.80078125</v>
      </c>
      <c r="C2780">
        <v>-43.9453125</v>
      </c>
      <c r="D2780" t="str">
        <f t="shared" si="130"/>
        <v>NO</v>
      </c>
      <c r="E2780" t="str">
        <f t="shared" si="132"/>
        <v>NO</v>
      </c>
      <c r="F2780">
        <f t="shared" si="131"/>
        <v>1.0619864625229605</v>
      </c>
    </row>
    <row r="2781" spans="1:6" x14ac:dyDescent="0.25">
      <c r="A2781">
        <v>28973</v>
      </c>
      <c r="B2781">
        <v>-6.240234375</v>
      </c>
      <c r="C2781">
        <v>-39.9502831</v>
      </c>
      <c r="D2781" t="str">
        <f t="shared" si="130"/>
        <v>NO</v>
      </c>
      <c r="E2781" t="str">
        <f t="shared" si="132"/>
        <v>NO</v>
      </c>
      <c r="F2781">
        <f t="shared" si="131"/>
        <v>0.92737451902408674</v>
      </c>
    </row>
    <row r="2782" spans="1:6" x14ac:dyDescent="0.25">
      <c r="A2782">
        <v>28984</v>
      </c>
      <c r="B2782">
        <v>-6.6796875</v>
      </c>
      <c r="C2782">
        <v>-43.9453125</v>
      </c>
      <c r="D2782" t="str">
        <f t="shared" si="130"/>
        <v>NO</v>
      </c>
      <c r="E2782" t="str">
        <f t="shared" si="132"/>
        <v>NO</v>
      </c>
      <c r="F2782">
        <f t="shared" si="131"/>
        <v>0.79588345940660887</v>
      </c>
    </row>
    <row r="2783" spans="1:6" x14ac:dyDescent="0.25">
      <c r="A2783">
        <v>28994</v>
      </c>
      <c r="B2783">
        <v>-6.943359375</v>
      </c>
      <c r="C2783">
        <v>-23.970171000000001</v>
      </c>
      <c r="D2783" t="str">
        <f t="shared" si="130"/>
        <v>NO</v>
      </c>
      <c r="E2783" t="str">
        <f t="shared" si="132"/>
        <v>NO</v>
      </c>
      <c r="F2783">
        <f t="shared" si="131"/>
        <v>0.65771321251885684</v>
      </c>
    </row>
    <row r="2784" spans="1:6" x14ac:dyDescent="0.25">
      <c r="A2784">
        <v>29005</v>
      </c>
      <c r="B2784">
        <v>-7.294921875</v>
      </c>
      <c r="C2784">
        <v>-35.15625</v>
      </c>
      <c r="D2784" t="str">
        <f t="shared" si="130"/>
        <v>NO</v>
      </c>
      <c r="E2784" t="str">
        <f t="shared" si="132"/>
        <v>NO</v>
      </c>
      <c r="F2784">
        <f t="shared" si="131"/>
        <v>0.51043493536609297</v>
      </c>
    </row>
    <row r="2785" spans="1:6" x14ac:dyDescent="0.25">
      <c r="A2785">
        <v>29015</v>
      </c>
      <c r="B2785">
        <v>-7.470703125</v>
      </c>
      <c r="C2785">
        <v>-17.578125</v>
      </c>
      <c r="D2785" t="str">
        <f t="shared" si="130"/>
        <v>NO</v>
      </c>
      <c r="E2785" t="str">
        <f t="shared" si="132"/>
        <v>NO</v>
      </c>
      <c r="F2785">
        <f t="shared" si="131"/>
        <v>0.36382687519916324</v>
      </c>
    </row>
    <row r="2786" spans="1:6" x14ac:dyDescent="0.25">
      <c r="A2786">
        <v>29025</v>
      </c>
      <c r="B2786">
        <v>-7.646484375</v>
      </c>
      <c r="C2786">
        <v>-15.980114</v>
      </c>
      <c r="D2786" t="str">
        <f t="shared" si="130"/>
        <v>NO</v>
      </c>
      <c r="E2786" t="str">
        <f t="shared" si="132"/>
        <v>YES</v>
      </c>
      <c r="F2786">
        <f t="shared" si="131"/>
        <v>0.2489755621871477</v>
      </c>
    </row>
    <row r="2787" spans="1:6" x14ac:dyDescent="0.25">
      <c r="A2787">
        <v>29036</v>
      </c>
      <c r="B2787">
        <v>-7.734375</v>
      </c>
      <c r="C2787">
        <v>-8.7890625</v>
      </c>
      <c r="D2787" t="str">
        <f t="shared" si="130"/>
        <v>NO</v>
      </c>
      <c r="E2787" t="str">
        <f t="shared" si="132"/>
        <v>YES</v>
      </c>
      <c r="F2787">
        <f t="shared" si="131"/>
        <v>0.1873371688794031</v>
      </c>
    </row>
    <row r="2788" spans="1:6" x14ac:dyDescent="0.25">
      <c r="A2788">
        <v>29046</v>
      </c>
      <c r="B2788">
        <v>-7.734375</v>
      </c>
      <c r="C2788">
        <v>0</v>
      </c>
      <c r="D2788" t="str">
        <f t="shared" si="130"/>
        <v>NO</v>
      </c>
      <c r="E2788" t="str">
        <f t="shared" si="132"/>
        <v>YES</v>
      </c>
      <c r="F2788">
        <f t="shared" si="131"/>
        <v>0.25911131174651564</v>
      </c>
    </row>
    <row r="2789" spans="1:6" x14ac:dyDescent="0.25">
      <c r="A2789">
        <v>29057</v>
      </c>
      <c r="B2789">
        <v>-7.734375</v>
      </c>
      <c r="C2789">
        <v>0</v>
      </c>
      <c r="D2789" t="str">
        <f t="shared" si="130"/>
        <v>NO</v>
      </c>
      <c r="E2789" t="str">
        <f t="shared" si="132"/>
        <v>NO</v>
      </c>
      <c r="F2789">
        <f t="shared" si="131"/>
        <v>0.3685148879709611</v>
      </c>
    </row>
    <row r="2790" spans="1:6" x14ac:dyDescent="0.25">
      <c r="A2790">
        <v>29067</v>
      </c>
      <c r="B2790">
        <v>-7.646484375</v>
      </c>
      <c r="C2790">
        <v>7.9900570000000002</v>
      </c>
      <c r="D2790" t="str">
        <f t="shared" si="130"/>
        <v>NO</v>
      </c>
      <c r="E2790" t="str">
        <f t="shared" si="132"/>
        <v>NO</v>
      </c>
      <c r="F2790">
        <f t="shared" si="131"/>
        <v>0.51080846994617268</v>
      </c>
    </row>
    <row r="2791" spans="1:6" x14ac:dyDescent="0.25">
      <c r="A2791">
        <v>29078</v>
      </c>
      <c r="B2791">
        <v>-7.470703125</v>
      </c>
      <c r="C2791">
        <v>17.578125</v>
      </c>
      <c r="D2791" t="str">
        <f t="shared" si="130"/>
        <v>NO</v>
      </c>
      <c r="E2791" t="str">
        <f t="shared" si="132"/>
        <v>NO</v>
      </c>
      <c r="F2791">
        <f t="shared" si="131"/>
        <v>0.65480682086875819</v>
      </c>
    </row>
    <row r="2792" spans="1:6" x14ac:dyDescent="0.25">
      <c r="A2792">
        <v>29088</v>
      </c>
      <c r="B2792">
        <v>-7.20703125</v>
      </c>
      <c r="C2792">
        <v>26.3671875</v>
      </c>
      <c r="D2792" t="str">
        <f t="shared" si="130"/>
        <v>NO</v>
      </c>
      <c r="E2792" t="str">
        <f t="shared" si="132"/>
        <v>NO</v>
      </c>
      <c r="F2792">
        <f t="shared" si="131"/>
        <v>0.80813128381160937</v>
      </c>
    </row>
    <row r="2793" spans="1:6" x14ac:dyDescent="0.25">
      <c r="A2793">
        <v>29098</v>
      </c>
      <c r="B2793">
        <v>-6.943359375</v>
      </c>
      <c r="C2793">
        <v>23.970171000000001</v>
      </c>
      <c r="D2793" t="str">
        <f t="shared" si="130"/>
        <v>NO</v>
      </c>
      <c r="E2793" t="str">
        <f t="shared" si="132"/>
        <v>NO</v>
      </c>
      <c r="F2793">
        <f t="shared" si="131"/>
        <v>0.94842269860773309</v>
      </c>
    </row>
    <row r="2794" spans="1:6" x14ac:dyDescent="0.25">
      <c r="A2794">
        <v>29109</v>
      </c>
      <c r="B2794">
        <v>-6.6796875</v>
      </c>
      <c r="C2794">
        <v>26.3671875</v>
      </c>
      <c r="D2794" t="str">
        <f t="shared" si="130"/>
        <v>NO</v>
      </c>
      <c r="E2794" t="str">
        <f t="shared" si="132"/>
        <v>NO</v>
      </c>
      <c r="F2794">
        <f t="shared" si="131"/>
        <v>1.0700380293603324</v>
      </c>
    </row>
    <row r="2795" spans="1:6" x14ac:dyDescent="0.25">
      <c r="A2795">
        <v>29119</v>
      </c>
      <c r="B2795">
        <v>-6.240234375</v>
      </c>
      <c r="C2795">
        <v>39.9502831</v>
      </c>
      <c r="D2795" t="str">
        <f t="shared" si="130"/>
        <v>NO</v>
      </c>
      <c r="E2795" t="str">
        <f t="shared" si="132"/>
        <v>NO</v>
      </c>
      <c r="F2795">
        <f t="shared" si="131"/>
        <v>1.1889222311729828</v>
      </c>
    </row>
    <row r="2796" spans="1:6" x14ac:dyDescent="0.25">
      <c r="A2796">
        <v>29130</v>
      </c>
      <c r="B2796">
        <v>-5.80078125</v>
      </c>
      <c r="C2796">
        <v>43.9453125</v>
      </c>
      <c r="D2796" t="str">
        <f t="shared" si="130"/>
        <v>NO</v>
      </c>
      <c r="E2796" t="str">
        <f t="shared" si="132"/>
        <v>NO</v>
      </c>
      <c r="F2796">
        <f t="shared" si="131"/>
        <v>1.302823682752138</v>
      </c>
    </row>
    <row r="2797" spans="1:6" x14ac:dyDescent="0.25">
      <c r="A2797">
        <v>29140</v>
      </c>
      <c r="B2797">
        <v>-5.2734375</v>
      </c>
      <c r="C2797">
        <v>47.9403419</v>
      </c>
      <c r="D2797" t="str">
        <f t="shared" si="130"/>
        <v>NO</v>
      </c>
      <c r="E2797" t="str">
        <f t="shared" si="132"/>
        <v>NO</v>
      </c>
      <c r="F2797">
        <f t="shared" si="131"/>
        <v>1.4144320347606072</v>
      </c>
    </row>
    <row r="2798" spans="1:6" x14ac:dyDescent="0.25">
      <c r="A2798">
        <v>29151</v>
      </c>
      <c r="B2798">
        <v>-4.74609375</v>
      </c>
      <c r="C2798">
        <v>52.734375</v>
      </c>
      <c r="D2798" t="str">
        <f t="shared" si="130"/>
        <v>NO</v>
      </c>
      <c r="E2798" t="str">
        <f t="shared" si="132"/>
        <v>NO</v>
      </c>
      <c r="F2798">
        <f t="shared" si="131"/>
        <v>1.4893138437205424</v>
      </c>
    </row>
    <row r="2799" spans="1:6" x14ac:dyDescent="0.25">
      <c r="A2799">
        <v>29161</v>
      </c>
      <c r="B2799">
        <v>-4.21875</v>
      </c>
      <c r="C2799">
        <v>52.734375</v>
      </c>
      <c r="D2799" t="str">
        <f t="shared" si="130"/>
        <v>NO</v>
      </c>
      <c r="E2799" t="str">
        <f t="shared" si="132"/>
        <v>NO</v>
      </c>
      <c r="F2799">
        <f t="shared" si="131"/>
        <v>1.5642690181152206</v>
      </c>
    </row>
    <row r="2800" spans="1:6" x14ac:dyDescent="0.25">
      <c r="A2800">
        <v>29171</v>
      </c>
      <c r="B2800">
        <v>-3.603515625</v>
      </c>
      <c r="C2800">
        <v>55.930396999999999</v>
      </c>
      <c r="D2800" t="str">
        <f t="shared" si="130"/>
        <v>NO</v>
      </c>
      <c r="E2800" t="str">
        <f t="shared" si="132"/>
        <v>NO</v>
      </c>
      <c r="F2800">
        <f t="shared" si="131"/>
        <v>1.6282550781770573</v>
      </c>
    </row>
    <row r="2801" spans="1:6" x14ac:dyDescent="0.25">
      <c r="A2801">
        <v>29182</v>
      </c>
      <c r="B2801">
        <v>-2.98828125</v>
      </c>
      <c r="C2801">
        <v>61.5234375</v>
      </c>
      <c r="D2801" t="str">
        <f t="shared" si="130"/>
        <v>NO</v>
      </c>
      <c r="E2801" t="str">
        <f t="shared" si="132"/>
        <v>NO</v>
      </c>
      <c r="F2801">
        <f t="shared" si="131"/>
        <v>1.6880695653384297</v>
      </c>
    </row>
    <row r="2802" spans="1:6" x14ac:dyDescent="0.25">
      <c r="A2802">
        <v>29192</v>
      </c>
      <c r="B2802">
        <v>-2.28515625</v>
      </c>
      <c r="C2802">
        <v>63.9204559</v>
      </c>
      <c r="D2802" t="str">
        <f t="shared" si="130"/>
        <v>NO</v>
      </c>
      <c r="E2802" t="str">
        <f t="shared" si="132"/>
        <v>NO</v>
      </c>
      <c r="F2802">
        <f t="shared" si="131"/>
        <v>1.7213004869025448</v>
      </c>
    </row>
    <row r="2803" spans="1:6" x14ac:dyDescent="0.25">
      <c r="A2803">
        <v>29203</v>
      </c>
      <c r="B2803">
        <v>-1.669921875</v>
      </c>
      <c r="C2803">
        <v>61.5234375</v>
      </c>
      <c r="D2803" t="str">
        <f t="shared" si="130"/>
        <v>NO</v>
      </c>
      <c r="E2803" t="str">
        <f t="shared" si="132"/>
        <v>NO</v>
      </c>
      <c r="F2803">
        <f t="shared" si="131"/>
        <v>1.7400359823079989</v>
      </c>
    </row>
    <row r="2804" spans="1:6" x14ac:dyDescent="0.25">
      <c r="A2804">
        <v>29213</v>
      </c>
      <c r="B2804">
        <v>-0.966796875</v>
      </c>
      <c r="C2804">
        <v>70.3125</v>
      </c>
      <c r="D2804" t="str">
        <f t="shared" si="130"/>
        <v>NO</v>
      </c>
      <c r="E2804" t="str">
        <f t="shared" si="132"/>
        <v>NO</v>
      </c>
      <c r="F2804">
        <f t="shared" si="131"/>
        <v>1.7400359823079989</v>
      </c>
    </row>
    <row r="2805" spans="1:6" x14ac:dyDescent="0.25">
      <c r="A2805">
        <v>29223</v>
      </c>
      <c r="B2805">
        <v>-0.263671875</v>
      </c>
      <c r="C2805">
        <v>63.9204559</v>
      </c>
      <c r="D2805" t="str">
        <f t="shared" si="130"/>
        <v>NO</v>
      </c>
      <c r="E2805" t="str">
        <f t="shared" si="132"/>
        <v>NO</v>
      </c>
      <c r="F2805">
        <f t="shared" si="131"/>
        <v>1.7213004869025448</v>
      </c>
    </row>
    <row r="2806" spans="1:6" x14ac:dyDescent="0.25">
      <c r="A2806">
        <v>29234</v>
      </c>
      <c r="B2806">
        <v>0.439453125</v>
      </c>
      <c r="C2806">
        <v>70.3125</v>
      </c>
      <c r="D2806" t="str">
        <f t="shared" si="130"/>
        <v>NO</v>
      </c>
      <c r="E2806" t="str">
        <f t="shared" si="132"/>
        <v>NO</v>
      </c>
      <c r="F2806">
        <f t="shared" si="131"/>
        <v>1.7026388891986812</v>
      </c>
    </row>
    <row r="2807" spans="1:6" x14ac:dyDescent="0.25">
      <c r="A2807">
        <v>29244</v>
      </c>
      <c r="B2807">
        <v>1.0546875</v>
      </c>
      <c r="C2807">
        <v>55.930396999999999</v>
      </c>
      <c r="D2807" t="str">
        <f t="shared" si="130"/>
        <v>NO</v>
      </c>
      <c r="E2807" t="str">
        <f t="shared" si="132"/>
        <v>NO</v>
      </c>
      <c r="F2807">
        <f t="shared" si="131"/>
        <v>1.6685221198573081</v>
      </c>
    </row>
    <row r="2808" spans="1:6" x14ac:dyDescent="0.25">
      <c r="A2808">
        <v>29255</v>
      </c>
      <c r="B2808">
        <v>1.7578125</v>
      </c>
      <c r="C2808">
        <v>70.3125</v>
      </c>
      <c r="D2808" t="str">
        <f t="shared" si="130"/>
        <v>NO</v>
      </c>
      <c r="E2808" t="str">
        <f t="shared" si="132"/>
        <v>NO</v>
      </c>
      <c r="F2808">
        <f t="shared" si="131"/>
        <v>1.6233277152484491</v>
      </c>
    </row>
    <row r="2809" spans="1:6" x14ac:dyDescent="0.25">
      <c r="A2809">
        <v>29265</v>
      </c>
      <c r="B2809">
        <v>2.373046875</v>
      </c>
      <c r="C2809">
        <v>55.930396999999999</v>
      </c>
      <c r="D2809" t="str">
        <f t="shared" si="130"/>
        <v>NO</v>
      </c>
      <c r="E2809" t="str">
        <f t="shared" si="132"/>
        <v>NO</v>
      </c>
      <c r="F2809">
        <f t="shared" si="131"/>
        <v>1.5744780144754027</v>
      </c>
    </row>
    <row r="2810" spans="1:6" x14ac:dyDescent="0.25">
      <c r="A2810">
        <v>29276</v>
      </c>
      <c r="B2810">
        <v>2.98828125</v>
      </c>
      <c r="C2810">
        <v>61.5234375</v>
      </c>
      <c r="D2810" t="str">
        <f t="shared" si="130"/>
        <v>NO</v>
      </c>
      <c r="E2810" t="str">
        <f t="shared" si="132"/>
        <v>NO</v>
      </c>
      <c r="F2810">
        <f t="shared" si="131"/>
        <v>1.5152146875332242</v>
      </c>
    </row>
    <row r="2811" spans="1:6" x14ac:dyDescent="0.25">
      <c r="A2811">
        <v>29286</v>
      </c>
      <c r="B2811">
        <v>3.603515625</v>
      </c>
      <c r="C2811">
        <v>61.5234375</v>
      </c>
      <c r="D2811" t="str">
        <f t="shared" si="130"/>
        <v>NO</v>
      </c>
      <c r="E2811" t="str">
        <f t="shared" si="132"/>
        <v>NO</v>
      </c>
      <c r="F2811">
        <f t="shared" si="131"/>
        <v>1.4227010821464308</v>
      </c>
    </row>
    <row r="2812" spans="1:6" x14ac:dyDescent="0.25">
      <c r="A2812">
        <v>29296</v>
      </c>
      <c r="B2812">
        <v>4.21875</v>
      </c>
      <c r="C2812">
        <v>55.930396999999999</v>
      </c>
      <c r="D2812" t="str">
        <f t="shared" si="130"/>
        <v>NO</v>
      </c>
      <c r="E2812" t="str">
        <f t="shared" si="132"/>
        <v>NO</v>
      </c>
      <c r="F2812">
        <f t="shared" si="131"/>
        <v>1.3407033048226964</v>
      </c>
    </row>
    <row r="2813" spans="1:6" x14ac:dyDescent="0.25">
      <c r="A2813">
        <v>29307</v>
      </c>
      <c r="B2813">
        <v>4.74609375</v>
      </c>
      <c r="C2813">
        <v>52.734375</v>
      </c>
      <c r="D2813" t="str">
        <f t="shared" si="130"/>
        <v>NO</v>
      </c>
      <c r="E2813" t="str">
        <f t="shared" si="132"/>
        <v>NO</v>
      </c>
      <c r="F2813">
        <f t="shared" si="131"/>
        <v>1.2202733618483683</v>
      </c>
    </row>
    <row r="2814" spans="1:6" x14ac:dyDescent="0.25">
      <c r="A2814">
        <v>29317</v>
      </c>
      <c r="B2814">
        <v>5.2734375</v>
      </c>
      <c r="C2814">
        <v>47.9403419</v>
      </c>
      <c r="D2814" t="str">
        <f t="shared" si="130"/>
        <v>NO</v>
      </c>
      <c r="E2814" t="str">
        <f t="shared" si="132"/>
        <v>NO</v>
      </c>
      <c r="F2814">
        <f t="shared" si="131"/>
        <v>1.0902566981994424</v>
      </c>
    </row>
    <row r="2815" spans="1:6" x14ac:dyDescent="0.25">
      <c r="A2815">
        <v>29328</v>
      </c>
      <c r="B2815">
        <v>5.712890625</v>
      </c>
      <c r="C2815">
        <v>43.9453125</v>
      </c>
      <c r="D2815" t="str">
        <f t="shared" si="130"/>
        <v>NO</v>
      </c>
      <c r="E2815" t="str">
        <f t="shared" si="132"/>
        <v>NO</v>
      </c>
      <c r="F2815">
        <f t="shared" si="131"/>
        <v>0.9520357505432766</v>
      </c>
    </row>
    <row r="2816" spans="1:6" x14ac:dyDescent="0.25">
      <c r="A2816">
        <v>29338</v>
      </c>
      <c r="B2816">
        <v>6.064453125</v>
      </c>
      <c r="C2816">
        <v>31.960228000000001</v>
      </c>
      <c r="D2816" t="str">
        <f t="shared" si="130"/>
        <v>NO</v>
      </c>
      <c r="E2816" t="str">
        <f t="shared" si="132"/>
        <v>NO</v>
      </c>
      <c r="F2816">
        <f t="shared" si="131"/>
        <v>0.82425577523473414</v>
      </c>
    </row>
    <row r="2817" spans="1:6" x14ac:dyDescent="0.25">
      <c r="A2817">
        <v>29349</v>
      </c>
      <c r="B2817">
        <v>6.50390625</v>
      </c>
      <c r="C2817">
        <v>43.9453125</v>
      </c>
      <c r="D2817" t="str">
        <f t="shared" si="130"/>
        <v>NO</v>
      </c>
      <c r="E2817" t="str">
        <f t="shared" si="132"/>
        <v>NO</v>
      </c>
      <c r="F2817">
        <f t="shared" si="131"/>
        <v>0.69218926354177146</v>
      </c>
    </row>
    <row r="2818" spans="1:6" x14ac:dyDescent="0.25">
      <c r="A2818">
        <v>29359</v>
      </c>
      <c r="B2818">
        <v>6.6796875</v>
      </c>
      <c r="C2818">
        <v>17.578125</v>
      </c>
      <c r="D2818" t="str">
        <f t="shared" si="130"/>
        <v>NO</v>
      </c>
      <c r="E2818" t="str">
        <f t="shared" si="132"/>
        <v>NO</v>
      </c>
      <c r="F2818">
        <f t="shared" si="131"/>
        <v>0.56472001151566253</v>
      </c>
    </row>
    <row r="2819" spans="1:6" x14ac:dyDescent="0.25">
      <c r="A2819">
        <v>29369</v>
      </c>
      <c r="B2819">
        <v>6.943359375</v>
      </c>
      <c r="C2819">
        <v>23.970171000000001</v>
      </c>
      <c r="D2819" t="str">
        <f t="shared" si="130"/>
        <v>NO</v>
      </c>
      <c r="E2819" t="str">
        <f t="shared" si="132"/>
        <v>NO</v>
      </c>
      <c r="F2819">
        <f t="shared" si="131"/>
        <v>0.43410372599400132</v>
      </c>
    </row>
    <row r="2820" spans="1:6" x14ac:dyDescent="0.25">
      <c r="A2820">
        <v>29380</v>
      </c>
      <c r="B2820">
        <v>7.119140625</v>
      </c>
      <c r="C2820">
        <v>17.578125</v>
      </c>
      <c r="D2820" t="str">
        <f t="shared" si="130"/>
        <v>NO</v>
      </c>
      <c r="E2820" t="str">
        <f t="shared" si="132"/>
        <v>NO</v>
      </c>
      <c r="F2820">
        <f t="shared" si="131"/>
        <v>0.29620607203326371</v>
      </c>
    </row>
    <row r="2821" spans="1:6" x14ac:dyDescent="0.25">
      <c r="A2821">
        <v>29390</v>
      </c>
      <c r="B2821">
        <v>7.294921875</v>
      </c>
      <c r="C2821">
        <v>15.980114</v>
      </c>
      <c r="D2821" t="str">
        <f t="shared" si="130"/>
        <v>YES</v>
      </c>
      <c r="E2821" t="str">
        <f t="shared" si="132"/>
        <v>NO</v>
      </c>
      <c r="F2821">
        <f t="shared" si="131"/>
        <v>0.21836601342771383</v>
      </c>
    </row>
    <row r="2822" spans="1:6" x14ac:dyDescent="0.25">
      <c r="A2822">
        <v>29401</v>
      </c>
      <c r="B2822">
        <v>7.3828125</v>
      </c>
      <c r="C2822">
        <v>8.7890625</v>
      </c>
      <c r="D2822" t="str">
        <f t="shared" ref="D2822:D2885" si="133">IF(AND(B2823=MAX(B2819:B2827), _xlfn.STDEV.P(B2819:B2827)&gt;$G$5),"YES","NO")</f>
        <v>YES</v>
      </c>
      <c r="E2822" t="str">
        <f t="shared" si="132"/>
        <v>NO</v>
      </c>
      <c r="F2822">
        <f t="shared" ref="F2822:F2885" si="134">_xlfn.STDEV.P(B2819:B2827)</f>
        <v>0.1987010737243731</v>
      </c>
    </row>
    <row r="2823" spans="1:6" x14ac:dyDescent="0.25">
      <c r="A2823">
        <v>29411</v>
      </c>
      <c r="B2823">
        <v>7.3828125</v>
      </c>
      <c r="C2823">
        <v>0</v>
      </c>
      <c r="D2823" t="str">
        <f t="shared" si="133"/>
        <v>NO</v>
      </c>
      <c r="E2823" t="str">
        <f t="shared" si="132"/>
        <v>NO</v>
      </c>
      <c r="F2823">
        <f t="shared" si="134"/>
        <v>0.28032617371889307</v>
      </c>
    </row>
    <row r="2824" spans="1:6" x14ac:dyDescent="0.25">
      <c r="A2824">
        <v>29422</v>
      </c>
      <c r="B2824">
        <v>7.294921875</v>
      </c>
      <c r="C2824">
        <v>-8.7890625</v>
      </c>
      <c r="D2824" t="str">
        <f t="shared" si="133"/>
        <v>NO</v>
      </c>
      <c r="E2824" t="str">
        <f t="shared" si="132"/>
        <v>NO</v>
      </c>
      <c r="F2824">
        <f t="shared" si="134"/>
        <v>0.40829189375716546</v>
      </c>
    </row>
    <row r="2825" spans="1:6" x14ac:dyDescent="0.25">
      <c r="A2825">
        <v>29432</v>
      </c>
      <c r="B2825">
        <v>7.119140625</v>
      </c>
      <c r="C2825">
        <v>-17.578125</v>
      </c>
      <c r="D2825" t="str">
        <f t="shared" si="133"/>
        <v>NO</v>
      </c>
      <c r="E2825" t="str">
        <f t="shared" si="132"/>
        <v>NO</v>
      </c>
      <c r="F2825">
        <f t="shared" si="134"/>
        <v>0.5544949049444684</v>
      </c>
    </row>
    <row r="2826" spans="1:6" x14ac:dyDescent="0.25">
      <c r="A2826">
        <v>29442</v>
      </c>
      <c r="B2826">
        <v>7.03125</v>
      </c>
      <c r="C2826">
        <v>-7.9900570000000002</v>
      </c>
      <c r="D2826" t="str">
        <f t="shared" si="133"/>
        <v>NO</v>
      </c>
      <c r="E2826" t="str">
        <f t="shared" si="132"/>
        <v>NO</v>
      </c>
      <c r="F2826">
        <f t="shared" si="134"/>
        <v>0.69384061204420355</v>
      </c>
    </row>
    <row r="2827" spans="1:6" x14ac:dyDescent="0.25">
      <c r="A2827">
        <v>29453</v>
      </c>
      <c r="B2827">
        <v>6.767578125</v>
      </c>
      <c r="C2827">
        <v>-26.3671875</v>
      </c>
      <c r="D2827" t="str">
        <f t="shared" si="133"/>
        <v>NO</v>
      </c>
      <c r="E2827" t="str">
        <f t="shared" si="132"/>
        <v>NO</v>
      </c>
      <c r="F2827">
        <f t="shared" si="134"/>
        <v>0.81821719006458637</v>
      </c>
    </row>
    <row r="2828" spans="1:6" x14ac:dyDescent="0.25">
      <c r="A2828">
        <v>29463</v>
      </c>
      <c r="B2828">
        <v>6.50390625</v>
      </c>
      <c r="C2828">
        <v>-23.970171000000001</v>
      </c>
      <c r="D2828" t="str">
        <f t="shared" si="133"/>
        <v>NO</v>
      </c>
      <c r="E2828" t="str">
        <f t="shared" si="132"/>
        <v>NO</v>
      </c>
      <c r="F2828">
        <f t="shared" si="134"/>
        <v>0.94338161529166575</v>
      </c>
    </row>
    <row r="2829" spans="1:6" x14ac:dyDescent="0.25">
      <c r="A2829">
        <v>29474</v>
      </c>
      <c r="B2829">
        <v>6.15234375</v>
      </c>
      <c r="C2829">
        <v>-35.15625</v>
      </c>
      <c r="D2829" t="str">
        <f t="shared" si="133"/>
        <v>NO</v>
      </c>
      <c r="E2829" t="str">
        <f t="shared" si="132"/>
        <v>NO</v>
      </c>
      <c r="F2829">
        <f t="shared" si="134"/>
        <v>1.0828840840335243</v>
      </c>
    </row>
    <row r="2830" spans="1:6" x14ac:dyDescent="0.25">
      <c r="A2830">
        <v>29484</v>
      </c>
      <c r="B2830">
        <v>5.712890625</v>
      </c>
      <c r="C2830">
        <v>-39.9502831</v>
      </c>
      <c r="D2830" t="str">
        <f t="shared" si="133"/>
        <v>NO</v>
      </c>
      <c r="E2830" t="str">
        <f t="shared" si="132"/>
        <v>NO</v>
      </c>
      <c r="F2830">
        <f t="shared" si="134"/>
        <v>1.1864330116005812</v>
      </c>
    </row>
    <row r="2831" spans="1:6" x14ac:dyDescent="0.25">
      <c r="A2831">
        <v>29495</v>
      </c>
      <c r="B2831">
        <v>5.2734375</v>
      </c>
      <c r="C2831">
        <v>-43.9453125</v>
      </c>
      <c r="D2831" t="str">
        <f t="shared" si="133"/>
        <v>NO</v>
      </c>
      <c r="E2831" t="str">
        <f t="shared" si="132"/>
        <v>NO</v>
      </c>
      <c r="F2831">
        <f t="shared" si="134"/>
        <v>1.302823682752138</v>
      </c>
    </row>
    <row r="2832" spans="1:6" x14ac:dyDescent="0.25">
      <c r="A2832">
        <v>29505</v>
      </c>
      <c r="B2832">
        <v>4.833984375</v>
      </c>
      <c r="C2832">
        <v>-43.9453125</v>
      </c>
      <c r="D2832" t="str">
        <f t="shared" si="133"/>
        <v>NO</v>
      </c>
      <c r="E2832" t="str">
        <f t="shared" si="132"/>
        <v>NO</v>
      </c>
      <c r="F2832">
        <f t="shared" si="134"/>
        <v>1.3964502290405842</v>
      </c>
    </row>
    <row r="2833" spans="1:6" x14ac:dyDescent="0.25">
      <c r="A2833">
        <v>29515</v>
      </c>
      <c r="B2833">
        <v>4.306640625</v>
      </c>
      <c r="C2833">
        <v>-47.9403419</v>
      </c>
      <c r="D2833" t="str">
        <f t="shared" si="133"/>
        <v>NO</v>
      </c>
      <c r="E2833" t="str">
        <f t="shared" ref="E2833:E2896" si="135">IF(AND(B2834=MIN(B2830:B2838), _xlfn.STDEV.P(B2830:B2838)&gt;$G$5),"YES","NO")</f>
        <v>NO</v>
      </c>
      <c r="F2833">
        <f t="shared" si="134"/>
        <v>1.4709508112314633</v>
      </c>
    </row>
    <row r="2834" spans="1:6" x14ac:dyDescent="0.25">
      <c r="A2834">
        <v>29526</v>
      </c>
      <c r="B2834">
        <v>3.69140625</v>
      </c>
      <c r="C2834">
        <v>-61.5234375</v>
      </c>
      <c r="D2834" t="str">
        <f t="shared" si="133"/>
        <v>NO</v>
      </c>
      <c r="E2834" t="str">
        <f t="shared" si="135"/>
        <v>NO</v>
      </c>
      <c r="F2834">
        <f t="shared" si="134"/>
        <v>1.5491987557017881</v>
      </c>
    </row>
    <row r="2835" spans="1:6" x14ac:dyDescent="0.25">
      <c r="A2835">
        <v>29536</v>
      </c>
      <c r="B2835">
        <v>3.1640625</v>
      </c>
      <c r="C2835">
        <v>-47.9403419</v>
      </c>
      <c r="D2835" t="str">
        <f t="shared" si="133"/>
        <v>NO</v>
      </c>
      <c r="E2835" t="str">
        <f t="shared" si="135"/>
        <v>NO</v>
      </c>
      <c r="F2835">
        <f t="shared" si="134"/>
        <v>1.6200933471912293</v>
      </c>
    </row>
    <row r="2836" spans="1:6" x14ac:dyDescent="0.25">
      <c r="A2836">
        <v>29547</v>
      </c>
      <c r="B2836">
        <v>2.4609375</v>
      </c>
      <c r="C2836">
        <v>-70.3125</v>
      </c>
      <c r="D2836" t="str">
        <f t="shared" si="133"/>
        <v>NO</v>
      </c>
      <c r="E2836" t="str">
        <f t="shared" si="135"/>
        <v>NO</v>
      </c>
      <c r="F2836">
        <f t="shared" si="134"/>
        <v>1.6728033892837553</v>
      </c>
    </row>
    <row r="2837" spans="1:6" x14ac:dyDescent="0.25">
      <c r="A2837">
        <v>29557</v>
      </c>
      <c r="B2837">
        <v>1.845703125</v>
      </c>
      <c r="C2837">
        <v>-55.930396999999999</v>
      </c>
      <c r="D2837" t="str">
        <f t="shared" si="133"/>
        <v>NO</v>
      </c>
      <c r="E2837" t="str">
        <f t="shared" si="135"/>
        <v>NO</v>
      </c>
      <c r="F2837">
        <f t="shared" si="134"/>
        <v>1.6989381054161909</v>
      </c>
    </row>
    <row r="2838" spans="1:6" x14ac:dyDescent="0.25">
      <c r="A2838">
        <v>29568</v>
      </c>
      <c r="B2838">
        <v>1.23046875</v>
      </c>
      <c r="C2838">
        <v>-61.5234375</v>
      </c>
      <c r="D2838" t="str">
        <f t="shared" si="133"/>
        <v>NO</v>
      </c>
      <c r="E2838" t="str">
        <f t="shared" si="135"/>
        <v>NO</v>
      </c>
      <c r="F2838">
        <f t="shared" si="134"/>
        <v>1.728763885773273</v>
      </c>
    </row>
    <row r="2839" spans="1:6" x14ac:dyDescent="0.25">
      <c r="A2839">
        <v>29578</v>
      </c>
      <c r="B2839">
        <v>0.52734375</v>
      </c>
      <c r="C2839">
        <v>-70.3125</v>
      </c>
      <c r="D2839" t="str">
        <f t="shared" si="133"/>
        <v>NO</v>
      </c>
      <c r="E2839" t="str">
        <f t="shared" si="135"/>
        <v>NO</v>
      </c>
      <c r="F2839">
        <f t="shared" si="134"/>
        <v>1.7250085802832347</v>
      </c>
    </row>
    <row r="2840" spans="1:6" x14ac:dyDescent="0.25">
      <c r="A2840">
        <v>29588</v>
      </c>
      <c r="B2840">
        <v>-0.17578125</v>
      </c>
      <c r="C2840">
        <v>-63.9204559</v>
      </c>
      <c r="D2840" t="str">
        <f t="shared" si="133"/>
        <v>NO</v>
      </c>
      <c r="E2840" t="str">
        <f t="shared" si="135"/>
        <v>NO</v>
      </c>
      <c r="F2840">
        <f t="shared" si="134"/>
        <v>1.7213004869025448</v>
      </c>
    </row>
    <row r="2841" spans="1:6" x14ac:dyDescent="0.25">
      <c r="A2841">
        <v>29599</v>
      </c>
      <c r="B2841">
        <v>-0.87890625</v>
      </c>
      <c r="C2841">
        <v>-70.3125</v>
      </c>
      <c r="D2841" t="str">
        <f t="shared" si="133"/>
        <v>NO</v>
      </c>
      <c r="E2841" t="str">
        <f t="shared" si="135"/>
        <v>NO</v>
      </c>
      <c r="F2841">
        <f t="shared" si="134"/>
        <v>1.7026388891986812</v>
      </c>
    </row>
    <row r="2842" spans="1:6" x14ac:dyDescent="0.25">
      <c r="A2842">
        <v>29609</v>
      </c>
      <c r="B2842">
        <v>-1.494140625</v>
      </c>
      <c r="C2842">
        <v>-55.930396999999999</v>
      </c>
      <c r="D2842" t="str">
        <f t="shared" si="133"/>
        <v>NO</v>
      </c>
      <c r="E2842" t="str">
        <f t="shared" si="135"/>
        <v>NO</v>
      </c>
      <c r="F2842">
        <f t="shared" si="134"/>
        <v>1.653882908284745</v>
      </c>
    </row>
    <row r="2843" spans="1:6" x14ac:dyDescent="0.25">
      <c r="A2843">
        <v>29620</v>
      </c>
      <c r="B2843">
        <v>-2.197265625</v>
      </c>
      <c r="C2843">
        <v>-70.3125</v>
      </c>
      <c r="D2843" t="str">
        <f t="shared" si="133"/>
        <v>NO</v>
      </c>
      <c r="E2843" t="str">
        <f t="shared" si="135"/>
        <v>NO</v>
      </c>
      <c r="F2843">
        <f t="shared" si="134"/>
        <v>1.6121269326794068</v>
      </c>
    </row>
    <row r="2844" spans="1:6" x14ac:dyDescent="0.25">
      <c r="A2844">
        <v>29630</v>
      </c>
      <c r="B2844">
        <v>-2.8125</v>
      </c>
      <c r="C2844">
        <v>-55.930396999999999</v>
      </c>
      <c r="D2844" t="str">
        <f t="shared" si="133"/>
        <v>NO</v>
      </c>
      <c r="E2844" t="str">
        <f t="shared" si="135"/>
        <v>NO</v>
      </c>
      <c r="F2844">
        <f t="shared" si="134"/>
        <v>1.5523351000010637</v>
      </c>
    </row>
    <row r="2845" spans="1:6" x14ac:dyDescent="0.25">
      <c r="A2845">
        <v>29641</v>
      </c>
      <c r="B2845">
        <v>-3.427734375</v>
      </c>
      <c r="C2845">
        <v>-61.5234375</v>
      </c>
      <c r="D2845" t="str">
        <f t="shared" si="133"/>
        <v>NO</v>
      </c>
      <c r="E2845" t="str">
        <f t="shared" si="135"/>
        <v>NO</v>
      </c>
      <c r="F2845">
        <f t="shared" si="134"/>
        <v>1.485659394979423</v>
      </c>
    </row>
    <row r="2846" spans="1:6" x14ac:dyDescent="0.25">
      <c r="A2846">
        <v>29651</v>
      </c>
      <c r="B2846">
        <v>-4.04296875</v>
      </c>
      <c r="C2846">
        <v>-61.5234375</v>
      </c>
      <c r="D2846" t="str">
        <f t="shared" si="133"/>
        <v>NO</v>
      </c>
      <c r="E2846" t="str">
        <f t="shared" si="135"/>
        <v>NO</v>
      </c>
      <c r="F2846">
        <f t="shared" si="134"/>
        <v>1.4028550599887137</v>
      </c>
    </row>
    <row r="2847" spans="1:6" x14ac:dyDescent="0.25">
      <c r="A2847">
        <v>29661</v>
      </c>
      <c r="B2847">
        <v>-4.5703125</v>
      </c>
      <c r="C2847">
        <v>-47.9403419</v>
      </c>
      <c r="D2847" t="str">
        <f t="shared" si="133"/>
        <v>NO</v>
      </c>
      <c r="E2847" t="str">
        <f t="shared" si="135"/>
        <v>NO</v>
      </c>
      <c r="F2847">
        <f t="shared" si="134"/>
        <v>1.3173824505420184</v>
      </c>
    </row>
    <row r="2848" spans="1:6" x14ac:dyDescent="0.25">
      <c r="A2848">
        <v>29672</v>
      </c>
      <c r="B2848">
        <v>-5.185546875</v>
      </c>
      <c r="C2848">
        <v>-61.5234375</v>
      </c>
      <c r="D2848" t="str">
        <f t="shared" si="133"/>
        <v>NO</v>
      </c>
      <c r="E2848" t="str">
        <f t="shared" si="135"/>
        <v>NO</v>
      </c>
      <c r="F2848">
        <f t="shared" si="134"/>
        <v>1.2101496933327867</v>
      </c>
    </row>
    <row r="2849" spans="1:6" x14ac:dyDescent="0.25">
      <c r="A2849">
        <v>29682</v>
      </c>
      <c r="B2849">
        <v>-5.625</v>
      </c>
      <c r="C2849">
        <v>-39.9502831</v>
      </c>
      <c r="D2849" t="str">
        <f t="shared" si="133"/>
        <v>NO</v>
      </c>
      <c r="E2849" t="str">
        <f t="shared" si="135"/>
        <v>NO</v>
      </c>
      <c r="F2849">
        <f t="shared" si="134"/>
        <v>1.0947087037180685</v>
      </c>
    </row>
    <row r="2850" spans="1:6" x14ac:dyDescent="0.25">
      <c r="A2850">
        <v>29693</v>
      </c>
      <c r="B2850">
        <v>-6.064453125</v>
      </c>
      <c r="C2850">
        <v>-43.9453125</v>
      </c>
      <c r="D2850" t="str">
        <f t="shared" si="133"/>
        <v>NO</v>
      </c>
      <c r="E2850" t="str">
        <f t="shared" si="135"/>
        <v>NO</v>
      </c>
      <c r="F2850">
        <f t="shared" si="134"/>
        <v>0.97294250933179183</v>
      </c>
    </row>
    <row r="2851" spans="1:6" x14ac:dyDescent="0.25">
      <c r="A2851">
        <v>29703</v>
      </c>
      <c r="B2851">
        <v>-6.50390625</v>
      </c>
      <c r="C2851">
        <v>-39.9502831</v>
      </c>
      <c r="D2851" t="str">
        <f t="shared" si="133"/>
        <v>NO</v>
      </c>
      <c r="E2851" t="str">
        <f t="shared" si="135"/>
        <v>NO</v>
      </c>
      <c r="F2851">
        <f t="shared" si="134"/>
        <v>0.82841054923626933</v>
      </c>
    </row>
    <row r="2852" spans="1:6" x14ac:dyDescent="0.25">
      <c r="A2852">
        <v>29714</v>
      </c>
      <c r="B2852">
        <v>-6.85546875</v>
      </c>
      <c r="C2852">
        <v>-35.15625</v>
      </c>
      <c r="D2852" t="str">
        <f t="shared" si="133"/>
        <v>NO</v>
      </c>
      <c r="E2852" t="str">
        <f t="shared" si="135"/>
        <v>NO</v>
      </c>
      <c r="F2852">
        <f t="shared" si="134"/>
        <v>0.70190323539321908</v>
      </c>
    </row>
    <row r="2853" spans="1:6" x14ac:dyDescent="0.25">
      <c r="A2853">
        <v>29724</v>
      </c>
      <c r="B2853">
        <v>-7.119140625</v>
      </c>
      <c r="C2853">
        <v>-26.3671875</v>
      </c>
      <c r="D2853" t="str">
        <f t="shared" si="133"/>
        <v>NO</v>
      </c>
      <c r="E2853" t="str">
        <f t="shared" si="135"/>
        <v>NO</v>
      </c>
      <c r="F2853">
        <f t="shared" si="134"/>
        <v>0.55139039896457442</v>
      </c>
    </row>
    <row r="2854" spans="1:6" x14ac:dyDescent="0.25">
      <c r="A2854">
        <v>29734</v>
      </c>
      <c r="B2854">
        <v>-7.3828125</v>
      </c>
      <c r="C2854">
        <v>-23.970171000000001</v>
      </c>
      <c r="D2854" t="str">
        <f t="shared" si="133"/>
        <v>NO</v>
      </c>
      <c r="E2854" t="str">
        <f t="shared" si="135"/>
        <v>NO</v>
      </c>
      <c r="F2854">
        <f t="shared" si="134"/>
        <v>0.39764205217777993</v>
      </c>
    </row>
    <row r="2855" spans="1:6" x14ac:dyDescent="0.25">
      <c r="A2855">
        <v>29745</v>
      </c>
      <c r="B2855">
        <v>-7.55859375</v>
      </c>
      <c r="C2855">
        <v>-17.578125</v>
      </c>
      <c r="D2855" t="str">
        <f t="shared" si="133"/>
        <v>NO</v>
      </c>
      <c r="E2855" t="str">
        <f t="shared" si="135"/>
        <v>NO</v>
      </c>
      <c r="F2855">
        <f t="shared" si="134"/>
        <v>0.26851029462631876</v>
      </c>
    </row>
    <row r="2856" spans="1:6" x14ac:dyDescent="0.25">
      <c r="A2856">
        <v>29755</v>
      </c>
      <c r="B2856">
        <v>-7.646484375</v>
      </c>
      <c r="C2856">
        <v>-7.9900570000000002</v>
      </c>
      <c r="D2856" t="str">
        <f t="shared" si="133"/>
        <v>NO</v>
      </c>
      <c r="E2856" t="str">
        <f t="shared" si="135"/>
        <v>YES</v>
      </c>
      <c r="F2856">
        <f t="shared" si="134"/>
        <v>0.19628663322501738</v>
      </c>
    </row>
    <row r="2857" spans="1:6" x14ac:dyDescent="0.25">
      <c r="A2857">
        <v>29766</v>
      </c>
      <c r="B2857">
        <v>-7.734375</v>
      </c>
      <c r="C2857">
        <v>-8.7890625</v>
      </c>
      <c r="D2857" t="str">
        <f t="shared" si="133"/>
        <v>NO</v>
      </c>
      <c r="E2857" t="str">
        <f t="shared" si="135"/>
        <v>NO</v>
      </c>
      <c r="F2857">
        <f t="shared" si="134"/>
        <v>0.23599699167176899</v>
      </c>
    </row>
    <row r="2858" spans="1:6" x14ac:dyDescent="0.25">
      <c r="A2858">
        <v>29776</v>
      </c>
      <c r="B2858">
        <v>-7.646484375</v>
      </c>
      <c r="C2858">
        <v>8.7890625</v>
      </c>
      <c r="D2858" t="str">
        <f t="shared" si="133"/>
        <v>NO</v>
      </c>
      <c r="E2858" t="str">
        <f t="shared" si="135"/>
        <v>NO</v>
      </c>
      <c r="F2858">
        <f t="shared" si="134"/>
        <v>0.34165733758859185</v>
      </c>
    </row>
    <row r="2859" spans="1:6" x14ac:dyDescent="0.25">
      <c r="A2859">
        <v>29787</v>
      </c>
      <c r="B2859">
        <v>-7.55859375</v>
      </c>
      <c r="C2859">
        <v>7.9900570000000002</v>
      </c>
      <c r="D2859" t="str">
        <f t="shared" si="133"/>
        <v>NO</v>
      </c>
      <c r="E2859" t="str">
        <f t="shared" si="135"/>
        <v>NO</v>
      </c>
      <c r="F2859">
        <f t="shared" si="134"/>
        <v>0.46711956027739837</v>
      </c>
    </row>
    <row r="2860" spans="1:6" x14ac:dyDescent="0.25">
      <c r="A2860">
        <v>29797</v>
      </c>
      <c r="B2860">
        <v>-7.470703125</v>
      </c>
      <c r="C2860">
        <v>8.7890625</v>
      </c>
      <c r="D2860" t="str">
        <f t="shared" si="133"/>
        <v>NO</v>
      </c>
      <c r="E2860" t="str">
        <f t="shared" si="135"/>
        <v>NO</v>
      </c>
      <c r="F2860">
        <f t="shared" si="134"/>
        <v>0.62484739347837459</v>
      </c>
    </row>
    <row r="2861" spans="1:6" x14ac:dyDescent="0.25">
      <c r="A2861">
        <v>29807</v>
      </c>
      <c r="B2861">
        <v>-7.20703125</v>
      </c>
      <c r="C2861">
        <v>23.970171000000001</v>
      </c>
      <c r="D2861" t="str">
        <f t="shared" si="133"/>
        <v>NO</v>
      </c>
      <c r="E2861" t="str">
        <f t="shared" si="135"/>
        <v>NO</v>
      </c>
      <c r="F2861">
        <f t="shared" si="134"/>
        <v>0.76221938676124446</v>
      </c>
    </row>
    <row r="2862" spans="1:6" x14ac:dyDescent="0.25">
      <c r="A2862">
        <v>29818</v>
      </c>
      <c r="B2862">
        <v>-6.943359375</v>
      </c>
      <c r="C2862">
        <v>26.3671875</v>
      </c>
      <c r="D2862" t="str">
        <f t="shared" si="133"/>
        <v>NO</v>
      </c>
      <c r="E2862" t="str">
        <f t="shared" si="135"/>
        <v>NO</v>
      </c>
      <c r="F2862">
        <f t="shared" si="134"/>
        <v>0.88765180122322951</v>
      </c>
    </row>
    <row r="2863" spans="1:6" x14ac:dyDescent="0.25">
      <c r="A2863">
        <v>29828</v>
      </c>
      <c r="B2863">
        <v>-6.6796875</v>
      </c>
      <c r="C2863">
        <v>23.970171000000001</v>
      </c>
      <c r="D2863" t="str">
        <f t="shared" si="133"/>
        <v>NO</v>
      </c>
      <c r="E2863" t="str">
        <f t="shared" si="135"/>
        <v>NO</v>
      </c>
      <c r="F2863">
        <f t="shared" si="134"/>
        <v>1.0242273907911636</v>
      </c>
    </row>
    <row r="2864" spans="1:6" x14ac:dyDescent="0.25">
      <c r="A2864">
        <v>29839</v>
      </c>
      <c r="B2864">
        <v>-6.328125</v>
      </c>
      <c r="C2864">
        <v>35.15625</v>
      </c>
      <c r="D2864" t="str">
        <f t="shared" si="133"/>
        <v>NO</v>
      </c>
      <c r="E2864" t="str">
        <f t="shared" si="135"/>
        <v>NO</v>
      </c>
      <c r="F2864">
        <f t="shared" si="134"/>
        <v>1.1319703227220392</v>
      </c>
    </row>
    <row r="2865" spans="1:6" x14ac:dyDescent="0.25">
      <c r="A2865">
        <v>29849</v>
      </c>
      <c r="B2865">
        <v>-5.80078125</v>
      </c>
      <c r="C2865">
        <v>52.734375</v>
      </c>
      <c r="D2865" t="str">
        <f t="shared" si="133"/>
        <v>NO</v>
      </c>
      <c r="E2865" t="str">
        <f t="shared" si="135"/>
        <v>NO</v>
      </c>
      <c r="F2865">
        <f t="shared" si="134"/>
        <v>1.2428076773385182</v>
      </c>
    </row>
    <row r="2866" spans="1:6" x14ac:dyDescent="0.25">
      <c r="A2866">
        <v>29859</v>
      </c>
      <c r="B2866">
        <v>-5.361328125</v>
      </c>
      <c r="C2866">
        <v>39.9502831</v>
      </c>
      <c r="D2866" t="str">
        <f t="shared" si="133"/>
        <v>NO</v>
      </c>
      <c r="E2866" t="str">
        <f t="shared" si="135"/>
        <v>NO</v>
      </c>
      <c r="F2866">
        <f t="shared" si="134"/>
        <v>1.3587209947959216</v>
      </c>
    </row>
    <row r="2867" spans="1:6" x14ac:dyDescent="0.25">
      <c r="A2867">
        <v>29870</v>
      </c>
      <c r="B2867">
        <v>-4.921875</v>
      </c>
      <c r="C2867">
        <v>43.9453125</v>
      </c>
      <c r="D2867" t="str">
        <f t="shared" si="133"/>
        <v>NO</v>
      </c>
      <c r="E2867" t="str">
        <f t="shared" si="135"/>
        <v>NO</v>
      </c>
      <c r="F2867">
        <f t="shared" si="134"/>
        <v>1.4447845319458539</v>
      </c>
    </row>
    <row r="2868" spans="1:6" x14ac:dyDescent="0.25">
      <c r="A2868">
        <v>29880</v>
      </c>
      <c r="B2868">
        <v>-4.306640625</v>
      </c>
      <c r="C2868">
        <v>55.930396999999999</v>
      </c>
      <c r="D2868" t="str">
        <f t="shared" si="133"/>
        <v>NO</v>
      </c>
      <c r="E2868" t="str">
        <f t="shared" si="135"/>
        <v>NO</v>
      </c>
      <c r="F2868">
        <f t="shared" si="134"/>
        <v>1.5206805984235727</v>
      </c>
    </row>
    <row r="2869" spans="1:6" x14ac:dyDescent="0.25">
      <c r="A2869">
        <v>29891</v>
      </c>
      <c r="B2869">
        <v>-3.779296875</v>
      </c>
      <c r="C2869">
        <v>52.734375</v>
      </c>
      <c r="D2869" t="str">
        <f t="shared" si="133"/>
        <v>NO</v>
      </c>
      <c r="E2869" t="str">
        <f t="shared" si="135"/>
        <v>NO</v>
      </c>
      <c r="F2869">
        <f t="shared" si="134"/>
        <v>1.5905682087111197</v>
      </c>
    </row>
    <row r="2870" spans="1:6" x14ac:dyDescent="0.25">
      <c r="A2870">
        <v>29901</v>
      </c>
      <c r="B2870">
        <v>-3.1640625</v>
      </c>
      <c r="C2870">
        <v>55.930396999999999</v>
      </c>
      <c r="D2870" t="str">
        <f t="shared" si="133"/>
        <v>NO</v>
      </c>
      <c r="E2870" t="str">
        <f t="shared" si="135"/>
        <v>NO</v>
      </c>
      <c r="F2870">
        <f t="shared" si="134"/>
        <v>1.6498993814017873</v>
      </c>
    </row>
    <row r="2871" spans="1:6" x14ac:dyDescent="0.25">
      <c r="A2871">
        <v>29912</v>
      </c>
      <c r="B2871">
        <v>-2.4609375</v>
      </c>
      <c r="C2871">
        <v>70.3125</v>
      </c>
      <c r="D2871" t="str">
        <f t="shared" si="133"/>
        <v>NO</v>
      </c>
      <c r="E2871" t="str">
        <f t="shared" si="135"/>
        <v>NO</v>
      </c>
      <c r="F2871">
        <f t="shared" si="134"/>
        <v>1.6876175450959334</v>
      </c>
    </row>
    <row r="2872" spans="1:6" x14ac:dyDescent="0.25">
      <c r="A2872">
        <v>29922</v>
      </c>
      <c r="B2872">
        <v>-1.845703125</v>
      </c>
      <c r="C2872">
        <v>61.5234375</v>
      </c>
      <c r="D2872" t="str">
        <f t="shared" si="133"/>
        <v>NO</v>
      </c>
      <c r="E2872" t="str">
        <f t="shared" si="135"/>
        <v>NO</v>
      </c>
      <c r="F2872">
        <f t="shared" si="134"/>
        <v>1.7135263305101449</v>
      </c>
    </row>
    <row r="2873" spans="1:6" x14ac:dyDescent="0.25">
      <c r="A2873">
        <v>29932</v>
      </c>
      <c r="B2873">
        <v>-1.142578125</v>
      </c>
      <c r="C2873">
        <v>63.9204559</v>
      </c>
      <c r="D2873" t="str">
        <f t="shared" si="133"/>
        <v>NO</v>
      </c>
      <c r="E2873" t="str">
        <f t="shared" si="135"/>
        <v>NO</v>
      </c>
      <c r="F2873">
        <f t="shared" si="134"/>
        <v>1.7248427167312785</v>
      </c>
    </row>
    <row r="2874" spans="1:6" x14ac:dyDescent="0.25">
      <c r="A2874">
        <v>29943</v>
      </c>
      <c r="B2874">
        <v>-0.52734375</v>
      </c>
      <c r="C2874">
        <v>61.5234375</v>
      </c>
      <c r="D2874" t="str">
        <f t="shared" si="133"/>
        <v>NO</v>
      </c>
      <c r="E2874" t="str">
        <f t="shared" si="135"/>
        <v>NO</v>
      </c>
      <c r="F2874">
        <f t="shared" si="134"/>
        <v>1.7173067448929116</v>
      </c>
    </row>
    <row r="2875" spans="1:6" x14ac:dyDescent="0.25">
      <c r="A2875">
        <v>29953</v>
      </c>
      <c r="B2875">
        <v>0.17578125</v>
      </c>
      <c r="C2875">
        <v>63.9204559</v>
      </c>
      <c r="D2875" t="str">
        <f t="shared" si="133"/>
        <v>NO</v>
      </c>
      <c r="E2875" t="str">
        <f t="shared" si="135"/>
        <v>NO</v>
      </c>
      <c r="F2875">
        <f t="shared" si="134"/>
        <v>1.7098491115811945</v>
      </c>
    </row>
    <row r="2876" spans="1:6" x14ac:dyDescent="0.25">
      <c r="A2876">
        <v>29964</v>
      </c>
      <c r="B2876">
        <v>0.87890625</v>
      </c>
      <c r="C2876">
        <v>70.3125</v>
      </c>
      <c r="D2876" t="str">
        <f t="shared" si="133"/>
        <v>NO</v>
      </c>
      <c r="E2876" t="str">
        <f t="shared" si="135"/>
        <v>NO</v>
      </c>
      <c r="F2876">
        <f t="shared" si="134"/>
        <v>1.6726323489067689</v>
      </c>
    </row>
    <row r="2877" spans="1:6" x14ac:dyDescent="0.25">
      <c r="A2877">
        <v>29974</v>
      </c>
      <c r="B2877">
        <v>1.494140625</v>
      </c>
      <c r="C2877">
        <v>55.930396999999999</v>
      </c>
      <c r="D2877" t="str">
        <f t="shared" si="133"/>
        <v>NO</v>
      </c>
      <c r="E2877" t="str">
        <f t="shared" si="135"/>
        <v>NO</v>
      </c>
      <c r="F2877">
        <f t="shared" si="134"/>
        <v>1.6282550781770573</v>
      </c>
    </row>
    <row r="2878" spans="1:6" x14ac:dyDescent="0.25">
      <c r="A2878">
        <v>29985</v>
      </c>
      <c r="B2878">
        <v>2.197265625</v>
      </c>
      <c r="C2878">
        <v>70.3125</v>
      </c>
      <c r="D2878" t="str">
        <f t="shared" si="133"/>
        <v>NO</v>
      </c>
      <c r="E2878" t="str">
        <f t="shared" si="135"/>
        <v>NO</v>
      </c>
      <c r="F2878">
        <f t="shared" si="134"/>
        <v>1.5642690181152206</v>
      </c>
    </row>
    <row r="2879" spans="1:6" x14ac:dyDescent="0.25">
      <c r="A2879">
        <v>29995</v>
      </c>
      <c r="B2879">
        <v>2.8125</v>
      </c>
      <c r="C2879">
        <v>61.5234375</v>
      </c>
      <c r="D2879" t="str">
        <f t="shared" si="133"/>
        <v>NO</v>
      </c>
      <c r="E2879" t="str">
        <f t="shared" si="135"/>
        <v>NO</v>
      </c>
      <c r="F2879">
        <f t="shared" si="134"/>
        <v>1.4893138437205424</v>
      </c>
    </row>
    <row r="2880" spans="1:6" x14ac:dyDescent="0.25">
      <c r="A2880">
        <v>30005</v>
      </c>
      <c r="B2880">
        <v>3.427734375</v>
      </c>
      <c r="C2880">
        <v>55.930396999999999</v>
      </c>
      <c r="D2880" t="str">
        <f t="shared" si="133"/>
        <v>NO</v>
      </c>
      <c r="E2880" t="str">
        <f t="shared" si="135"/>
        <v>NO</v>
      </c>
      <c r="F2880">
        <f t="shared" si="134"/>
        <v>1.4144320347606072</v>
      </c>
    </row>
    <row r="2881" spans="1:6" x14ac:dyDescent="0.25">
      <c r="A2881">
        <v>30016</v>
      </c>
      <c r="B2881">
        <v>3.955078125</v>
      </c>
      <c r="C2881">
        <v>52.734375</v>
      </c>
      <c r="D2881" t="str">
        <f t="shared" si="133"/>
        <v>NO</v>
      </c>
      <c r="E2881" t="str">
        <f t="shared" si="135"/>
        <v>NO</v>
      </c>
      <c r="F2881">
        <f t="shared" si="134"/>
        <v>1.3163685779105168</v>
      </c>
    </row>
    <row r="2882" spans="1:6" x14ac:dyDescent="0.25">
      <c r="A2882">
        <v>30026</v>
      </c>
      <c r="B2882">
        <v>4.482421875</v>
      </c>
      <c r="C2882">
        <v>47.9403419</v>
      </c>
      <c r="D2882" t="str">
        <f t="shared" si="133"/>
        <v>NO</v>
      </c>
      <c r="E2882" t="str">
        <f t="shared" si="135"/>
        <v>NO</v>
      </c>
      <c r="F2882">
        <f t="shared" si="134"/>
        <v>1.2263541074961408</v>
      </c>
    </row>
    <row r="2883" spans="1:6" x14ac:dyDescent="0.25">
      <c r="A2883">
        <v>30037</v>
      </c>
      <c r="B2883">
        <v>5.009765625</v>
      </c>
      <c r="C2883">
        <v>52.734375</v>
      </c>
      <c r="D2883" t="str">
        <f t="shared" si="133"/>
        <v>NO</v>
      </c>
      <c r="E2883" t="str">
        <f t="shared" si="135"/>
        <v>NO</v>
      </c>
      <c r="F2883">
        <f t="shared" si="134"/>
        <v>1.1125957319239153</v>
      </c>
    </row>
    <row r="2884" spans="1:6" x14ac:dyDescent="0.25">
      <c r="A2884">
        <v>30047</v>
      </c>
      <c r="B2884">
        <v>5.44921875</v>
      </c>
      <c r="C2884">
        <v>39.9502831</v>
      </c>
      <c r="D2884" t="str">
        <f t="shared" si="133"/>
        <v>NO</v>
      </c>
      <c r="E2884" t="str">
        <f t="shared" si="135"/>
        <v>NO</v>
      </c>
      <c r="F2884">
        <f t="shared" si="134"/>
        <v>1.0055274786170223</v>
      </c>
    </row>
    <row r="2885" spans="1:6" x14ac:dyDescent="0.25">
      <c r="A2885">
        <v>30058</v>
      </c>
      <c r="B2885">
        <v>5.888671875</v>
      </c>
      <c r="C2885">
        <v>43.9453125</v>
      </c>
      <c r="D2885" t="str">
        <f t="shared" si="133"/>
        <v>NO</v>
      </c>
      <c r="E2885" t="str">
        <f t="shared" si="135"/>
        <v>NO</v>
      </c>
      <c r="F2885">
        <f t="shared" si="134"/>
        <v>0.87400979825251746</v>
      </c>
    </row>
    <row r="2886" spans="1:6" x14ac:dyDescent="0.25">
      <c r="A2886">
        <v>30068</v>
      </c>
      <c r="B2886">
        <v>6.240234375</v>
      </c>
      <c r="C2886">
        <v>35.15625</v>
      </c>
      <c r="D2886" t="str">
        <f t="shared" ref="D2886:D2949" si="136">IF(AND(B2887=MAX(B2883:B2891), _xlfn.STDEV.P(B2883:B2891)&gt;$G$5),"YES","NO")</f>
        <v>NO</v>
      </c>
      <c r="E2886" t="str">
        <f t="shared" si="135"/>
        <v>NO</v>
      </c>
      <c r="F2886">
        <f t="shared" ref="F2886:F2949" si="137">_xlfn.STDEV.P(B2883:B2891)</f>
        <v>0.74590454898157466</v>
      </c>
    </row>
    <row r="2887" spans="1:6" x14ac:dyDescent="0.25">
      <c r="A2887">
        <v>30078</v>
      </c>
      <c r="B2887">
        <v>6.591796875</v>
      </c>
      <c r="C2887">
        <v>31.960228000000001</v>
      </c>
      <c r="D2887" t="str">
        <f t="shared" si="136"/>
        <v>NO</v>
      </c>
      <c r="E2887" t="str">
        <f t="shared" si="135"/>
        <v>NO</v>
      </c>
      <c r="F2887">
        <f t="shared" si="137"/>
        <v>0.6146916008537584</v>
      </c>
    </row>
    <row r="2888" spans="1:6" x14ac:dyDescent="0.25">
      <c r="A2888">
        <v>30089</v>
      </c>
      <c r="B2888">
        <v>6.767578125</v>
      </c>
      <c r="C2888">
        <v>17.578125</v>
      </c>
      <c r="D2888" t="str">
        <f t="shared" si="136"/>
        <v>NO</v>
      </c>
      <c r="E2888" t="str">
        <f t="shared" si="135"/>
        <v>NO</v>
      </c>
      <c r="F2888">
        <f t="shared" si="137"/>
        <v>0.47057749231081086</v>
      </c>
    </row>
    <row r="2889" spans="1:6" x14ac:dyDescent="0.25">
      <c r="A2889">
        <v>30099</v>
      </c>
      <c r="B2889">
        <v>7.03125</v>
      </c>
      <c r="C2889">
        <v>23.970171000000001</v>
      </c>
      <c r="D2889" t="str">
        <f t="shared" si="136"/>
        <v>NO</v>
      </c>
      <c r="E2889" t="str">
        <f t="shared" si="135"/>
        <v>NO</v>
      </c>
      <c r="F2889">
        <f t="shared" si="137"/>
        <v>0.33857296529999448</v>
      </c>
    </row>
    <row r="2890" spans="1:6" x14ac:dyDescent="0.25">
      <c r="A2890">
        <v>30110</v>
      </c>
      <c r="B2890">
        <v>7.119140625</v>
      </c>
      <c r="C2890">
        <v>8.7890625</v>
      </c>
      <c r="D2890" t="str">
        <f t="shared" si="136"/>
        <v>YES</v>
      </c>
      <c r="E2890" t="str">
        <f t="shared" si="135"/>
        <v>NO</v>
      </c>
      <c r="F2890">
        <f t="shared" si="137"/>
        <v>0.22482157096135427</v>
      </c>
    </row>
    <row r="2891" spans="1:6" x14ac:dyDescent="0.25">
      <c r="A2891">
        <v>30120</v>
      </c>
      <c r="B2891">
        <v>7.294921875</v>
      </c>
      <c r="C2891">
        <v>15.980114</v>
      </c>
      <c r="D2891" t="str">
        <f t="shared" si="136"/>
        <v>YES</v>
      </c>
      <c r="E2891" t="str">
        <f t="shared" si="135"/>
        <v>NO</v>
      </c>
      <c r="F2891">
        <f t="shared" si="137"/>
        <v>0.18986545014866779</v>
      </c>
    </row>
    <row r="2892" spans="1:6" x14ac:dyDescent="0.25">
      <c r="A2892">
        <v>30131</v>
      </c>
      <c r="B2892">
        <v>7.294921875</v>
      </c>
      <c r="C2892">
        <v>0</v>
      </c>
      <c r="D2892" t="str">
        <f t="shared" si="136"/>
        <v>NO</v>
      </c>
      <c r="E2892" t="str">
        <f t="shared" si="135"/>
        <v>NO</v>
      </c>
      <c r="F2892">
        <f t="shared" si="137"/>
        <v>0.24511524214865493</v>
      </c>
    </row>
    <row r="2893" spans="1:6" x14ac:dyDescent="0.25">
      <c r="A2893">
        <v>30141</v>
      </c>
      <c r="B2893">
        <v>7.20703125</v>
      </c>
      <c r="C2893">
        <v>-8.7890625</v>
      </c>
      <c r="D2893" t="str">
        <f t="shared" si="136"/>
        <v>NO</v>
      </c>
      <c r="E2893" t="str">
        <f t="shared" si="135"/>
        <v>NO</v>
      </c>
      <c r="F2893">
        <f t="shared" si="137"/>
        <v>0.36929043752322338</v>
      </c>
    </row>
    <row r="2894" spans="1:6" x14ac:dyDescent="0.25">
      <c r="A2894">
        <v>30151</v>
      </c>
      <c r="B2894">
        <v>7.119140625</v>
      </c>
      <c r="C2894">
        <v>-7.9900570000000002</v>
      </c>
      <c r="D2894" t="str">
        <f t="shared" si="136"/>
        <v>NO</v>
      </c>
      <c r="E2894" t="str">
        <f t="shared" si="135"/>
        <v>NO</v>
      </c>
      <c r="F2894">
        <f t="shared" si="137"/>
        <v>0.50366394368076672</v>
      </c>
    </row>
    <row r="2895" spans="1:6" x14ac:dyDescent="0.25">
      <c r="A2895">
        <v>30162</v>
      </c>
      <c r="B2895">
        <v>6.943359375</v>
      </c>
      <c r="C2895">
        <v>-17.578125</v>
      </c>
      <c r="D2895" t="str">
        <f t="shared" si="136"/>
        <v>NO</v>
      </c>
      <c r="E2895" t="str">
        <f t="shared" si="135"/>
        <v>NO</v>
      </c>
      <c r="F2895">
        <f t="shared" si="137"/>
        <v>0.63619130761337228</v>
      </c>
    </row>
    <row r="2896" spans="1:6" x14ac:dyDescent="0.25">
      <c r="A2896">
        <v>30172</v>
      </c>
      <c r="B2896">
        <v>6.767578125</v>
      </c>
      <c r="C2896">
        <v>-15.980114</v>
      </c>
      <c r="D2896" t="str">
        <f t="shared" si="136"/>
        <v>NO</v>
      </c>
      <c r="E2896" t="str">
        <f t="shared" si="135"/>
        <v>NO</v>
      </c>
      <c r="F2896">
        <f t="shared" si="137"/>
        <v>0.76146830818820033</v>
      </c>
    </row>
    <row r="2897" spans="1:6" x14ac:dyDescent="0.25">
      <c r="A2897">
        <v>30183</v>
      </c>
      <c r="B2897">
        <v>6.50390625</v>
      </c>
      <c r="C2897">
        <v>-26.3671875</v>
      </c>
      <c r="D2897" t="str">
        <f t="shared" si="136"/>
        <v>NO</v>
      </c>
      <c r="E2897" t="str">
        <f t="shared" ref="E2897:E2960" si="138">IF(AND(B2898=MIN(B2894:B2902), _xlfn.STDEV.P(B2894:B2902)&gt;$G$5),"YES","NO")</f>
        <v>NO</v>
      </c>
      <c r="F2897">
        <f t="shared" si="137"/>
        <v>0.89418149548903103</v>
      </c>
    </row>
    <row r="2898" spans="1:6" x14ac:dyDescent="0.25">
      <c r="A2898">
        <v>30193</v>
      </c>
      <c r="B2898">
        <v>6.15234375</v>
      </c>
      <c r="C2898">
        <v>-31.960228000000001</v>
      </c>
      <c r="D2898" t="str">
        <f t="shared" si="136"/>
        <v>NO</v>
      </c>
      <c r="E2898" t="str">
        <f t="shared" si="138"/>
        <v>NO</v>
      </c>
      <c r="F2898">
        <f t="shared" si="137"/>
        <v>1.0160943927319972</v>
      </c>
    </row>
    <row r="2899" spans="1:6" x14ac:dyDescent="0.25">
      <c r="A2899">
        <v>30204</v>
      </c>
      <c r="B2899">
        <v>5.80078125</v>
      </c>
      <c r="C2899">
        <v>-35.15625</v>
      </c>
      <c r="D2899" t="str">
        <f t="shared" si="136"/>
        <v>NO</v>
      </c>
      <c r="E2899" t="str">
        <f t="shared" si="138"/>
        <v>NO</v>
      </c>
      <c r="F2899">
        <f t="shared" si="137"/>
        <v>1.1422859535628682</v>
      </c>
    </row>
    <row r="2900" spans="1:6" x14ac:dyDescent="0.25">
      <c r="A2900">
        <v>30214</v>
      </c>
      <c r="B2900">
        <v>5.361328125</v>
      </c>
      <c r="C2900">
        <v>-43.9453125</v>
      </c>
      <c r="D2900" t="str">
        <f t="shared" si="136"/>
        <v>NO</v>
      </c>
      <c r="E2900" t="str">
        <f t="shared" si="138"/>
        <v>NO</v>
      </c>
      <c r="F2900">
        <f t="shared" si="137"/>
        <v>1.2381179653778578</v>
      </c>
    </row>
    <row r="2901" spans="1:6" x14ac:dyDescent="0.25">
      <c r="A2901">
        <v>30224</v>
      </c>
      <c r="B2901">
        <v>4.921875</v>
      </c>
      <c r="C2901">
        <v>-39.9502831</v>
      </c>
      <c r="D2901" t="str">
        <f t="shared" si="136"/>
        <v>NO</v>
      </c>
      <c r="E2901" t="str">
        <f t="shared" si="138"/>
        <v>NO</v>
      </c>
      <c r="F2901">
        <f t="shared" si="137"/>
        <v>1.3399917921128053</v>
      </c>
    </row>
    <row r="2902" spans="1:6" x14ac:dyDescent="0.25">
      <c r="A2902">
        <v>30235</v>
      </c>
      <c r="B2902">
        <v>4.39453125</v>
      </c>
      <c r="C2902">
        <v>-52.734375</v>
      </c>
      <c r="D2902" t="str">
        <f t="shared" si="136"/>
        <v>NO</v>
      </c>
      <c r="E2902" t="str">
        <f t="shared" si="138"/>
        <v>NO</v>
      </c>
      <c r="F2902">
        <f t="shared" si="137"/>
        <v>1.4292551856621643</v>
      </c>
    </row>
    <row r="2903" spans="1:6" x14ac:dyDescent="0.25">
      <c r="A2903">
        <v>30245</v>
      </c>
      <c r="B2903">
        <v>3.8671875</v>
      </c>
      <c r="C2903">
        <v>-47.9403419</v>
      </c>
      <c r="D2903" t="str">
        <f t="shared" si="136"/>
        <v>NO</v>
      </c>
      <c r="E2903" t="str">
        <f t="shared" si="138"/>
        <v>NO</v>
      </c>
      <c r="F2903">
        <f t="shared" si="137"/>
        <v>1.4961498439223091</v>
      </c>
    </row>
    <row r="2904" spans="1:6" x14ac:dyDescent="0.25">
      <c r="A2904">
        <v>30256</v>
      </c>
      <c r="B2904">
        <v>3.251953125</v>
      </c>
      <c r="C2904">
        <v>-61.5234375</v>
      </c>
      <c r="D2904" t="str">
        <f t="shared" si="136"/>
        <v>NO</v>
      </c>
      <c r="E2904" t="str">
        <f t="shared" si="138"/>
        <v>NO</v>
      </c>
      <c r="F2904">
        <f t="shared" si="137"/>
        <v>1.5634762575148047</v>
      </c>
    </row>
    <row r="2905" spans="1:6" x14ac:dyDescent="0.25">
      <c r="A2905">
        <v>30266</v>
      </c>
      <c r="B2905">
        <v>2.724609375</v>
      </c>
      <c r="C2905">
        <v>-47.9403419</v>
      </c>
      <c r="D2905" t="str">
        <f t="shared" si="136"/>
        <v>NO</v>
      </c>
      <c r="E2905" t="str">
        <f t="shared" si="138"/>
        <v>NO</v>
      </c>
      <c r="F2905">
        <f t="shared" si="137"/>
        <v>1.6200933471912293</v>
      </c>
    </row>
    <row r="2906" spans="1:6" x14ac:dyDescent="0.25">
      <c r="A2906">
        <v>30277</v>
      </c>
      <c r="B2906">
        <v>2.021484375</v>
      </c>
      <c r="C2906">
        <v>-70.3125</v>
      </c>
      <c r="D2906" t="str">
        <f t="shared" si="136"/>
        <v>NO</v>
      </c>
      <c r="E2906" t="str">
        <f t="shared" si="138"/>
        <v>NO</v>
      </c>
      <c r="F2906">
        <f t="shared" si="137"/>
        <v>1.6728033892837553</v>
      </c>
    </row>
    <row r="2907" spans="1:6" x14ac:dyDescent="0.25">
      <c r="A2907">
        <v>30287</v>
      </c>
      <c r="B2907">
        <v>1.40625</v>
      </c>
      <c r="C2907">
        <v>-61.5234375</v>
      </c>
      <c r="D2907" t="str">
        <f t="shared" si="136"/>
        <v>NO</v>
      </c>
      <c r="E2907" t="str">
        <f t="shared" si="138"/>
        <v>NO</v>
      </c>
      <c r="F2907">
        <f t="shared" si="137"/>
        <v>1.6989381054161909</v>
      </c>
    </row>
    <row r="2908" spans="1:6" x14ac:dyDescent="0.25">
      <c r="A2908">
        <v>30297</v>
      </c>
      <c r="B2908">
        <v>0.791015625</v>
      </c>
      <c r="C2908">
        <v>-55.930396999999999</v>
      </c>
      <c r="D2908" t="str">
        <f t="shared" si="136"/>
        <v>NO</v>
      </c>
      <c r="E2908" t="str">
        <f t="shared" si="138"/>
        <v>NO</v>
      </c>
      <c r="F2908">
        <f t="shared" si="137"/>
        <v>1.7136932893436347</v>
      </c>
    </row>
    <row r="2909" spans="1:6" x14ac:dyDescent="0.25">
      <c r="A2909">
        <v>30308</v>
      </c>
      <c r="B2909">
        <v>8.7890625E-2</v>
      </c>
      <c r="C2909">
        <v>-70.3125</v>
      </c>
      <c r="D2909" t="str">
        <f t="shared" si="136"/>
        <v>NO</v>
      </c>
      <c r="E2909" t="str">
        <f t="shared" si="138"/>
        <v>NO</v>
      </c>
      <c r="F2909">
        <f t="shared" si="137"/>
        <v>1.69871355636612</v>
      </c>
    </row>
    <row r="2910" spans="1:6" x14ac:dyDescent="0.25">
      <c r="A2910">
        <v>30318</v>
      </c>
      <c r="B2910">
        <v>-0.615234375</v>
      </c>
      <c r="C2910">
        <v>-63.9204559</v>
      </c>
      <c r="D2910" t="str">
        <f t="shared" si="136"/>
        <v>NO</v>
      </c>
      <c r="E2910" t="str">
        <f t="shared" si="138"/>
        <v>NO</v>
      </c>
      <c r="F2910">
        <f t="shared" si="137"/>
        <v>1.6875610340525002</v>
      </c>
    </row>
    <row r="2911" spans="1:6" x14ac:dyDescent="0.25">
      <c r="A2911">
        <v>30329</v>
      </c>
      <c r="B2911">
        <v>-1.318359375</v>
      </c>
      <c r="C2911">
        <v>-70.3125</v>
      </c>
      <c r="D2911" t="str">
        <f t="shared" si="136"/>
        <v>NO</v>
      </c>
      <c r="E2911" t="str">
        <f t="shared" si="138"/>
        <v>NO</v>
      </c>
      <c r="F2911">
        <f t="shared" si="137"/>
        <v>1.665031902935487</v>
      </c>
    </row>
    <row r="2912" spans="1:6" x14ac:dyDescent="0.25">
      <c r="A2912">
        <v>30339</v>
      </c>
      <c r="B2912">
        <v>-1.93359375</v>
      </c>
      <c r="C2912">
        <v>-61.5234375</v>
      </c>
      <c r="D2912" t="str">
        <f t="shared" si="136"/>
        <v>NO</v>
      </c>
      <c r="E2912" t="str">
        <f t="shared" si="138"/>
        <v>NO</v>
      </c>
      <c r="F2912">
        <f t="shared" si="137"/>
        <v>1.6159084993650823</v>
      </c>
    </row>
    <row r="2913" spans="1:6" x14ac:dyDescent="0.25">
      <c r="A2913">
        <v>30350</v>
      </c>
      <c r="B2913">
        <v>-2.548828125</v>
      </c>
      <c r="C2913">
        <v>-55.930396999999999</v>
      </c>
      <c r="D2913" t="str">
        <f t="shared" si="136"/>
        <v>NO</v>
      </c>
      <c r="E2913" t="str">
        <f t="shared" si="138"/>
        <v>NO</v>
      </c>
      <c r="F2913">
        <f t="shared" si="137"/>
        <v>1.5629882049798873</v>
      </c>
    </row>
    <row r="2914" spans="1:6" x14ac:dyDescent="0.25">
      <c r="A2914">
        <v>30360</v>
      </c>
      <c r="B2914">
        <v>-3.1640625</v>
      </c>
      <c r="C2914">
        <v>-61.5234375</v>
      </c>
      <c r="D2914" t="str">
        <f t="shared" si="136"/>
        <v>NO</v>
      </c>
      <c r="E2914" t="str">
        <f t="shared" si="138"/>
        <v>NO</v>
      </c>
      <c r="F2914">
        <f t="shared" si="137"/>
        <v>1.499460759192909</v>
      </c>
    </row>
    <row r="2915" spans="1:6" x14ac:dyDescent="0.25">
      <c r="A2915">
        <v>30370</v>
      </c>
      <c r="B2915">
        <v>-3.779296875</v>
      </c>
      <c r="C2915">
        <v>-55.930396999999999</v>
      </c>
      <c r="D2915" t="str">
        <f t="shared" si="136"/>
        <v>NO</v>
      </c>
      <c r="E2915" t="str">
        <f t="shared" si="138"/>
        <v>NO</v>
      </c>
      <c r="F2915">
        <f t="shared" si="137"/>
        <v>1.4227010821464308</v>
      </c>
    </row>
    <row r="2916" spans="1:6" x14ac:dyDescent="0.25">
      <c r="A2916">
        <v>30381</v>
      </c>
      <c r="B2916">
        <v>-4.39453125</v>
      </c>
      <c r="C2916">
        <v>-61.5234375</v>
      </c>
      <c r="D2916" t="str">
        <f t="shared" si="136"/>
        <v>NO</v>
      </c>
      <c r="E2916" t="str">
        <f t="shared" si="138"/>
        <v>NO</v>
      </c>
      <c r="F2916">
        <f t="shared" si="137"/>
        <v>1.3271193343249366</v>
      </c>
    </row>
    <row r="2917" spans="1:6" x14ac:dyDescent="0.25">
      <c r="A2917">
        <v>30391</v>
      </c>
      <c r="B2917">
        <v>-4.921875</v>
      </c>
      <c r="C2917">
        <v>-47.9403419</v>
      </c>
      <c r="D2917" t="str">
        <f t="shared" si="136"/>
        <v>NO</v>
      </c>
      <c r="E2917" t="str">
        <f t="shared" si="138"/>
        <v>NO</v>
      </c>
      <c r="F2917">
        <f t="shared" si="137"/>
        <v>1.2223816584624103</v>
      </c>
    </row>
    <row r="2918" spans="1:6" x14ac:dyDescent="0.25">
      <c r="A2918">
        <v>30402</v>
      </c>
      <c r="B2918">
        <v>-5.44921875</v>
      </c>
      <c r="C2918">
        <v>-52.734375</v>
      </c>
      <c r="D2918" t="str">
        <f t="shared" si="136"/>
        <v>NO</v>
      </c>
      <c r="E2918" t="str">
        <f t="shared" si="138"/>
        <v>NO</v>
      </c>
      <c r="F2918">
        <f t="shared" si="137"/>
        <v>1.1055446639128832</v>
      </c>
    </row>
    <row r="2919" spans="1:6" x14ac:dyDescent="0.25">
      <c r="A2919">
        <v>30412</v>
      </c>
      <c r="B2919">
        <v>-5.888671875</v>
      </c>
      <c r="C2919">
        <v>-43.9453125</v>
      </c>
      <c r="D2919" t="str">
        <f t="shared" si="136"/>
        <v>NO</v>
      </c>
      <c r="E2919" t="str">
        <f t="shared" si="138"/>
        <v>NO</v>
      </c>
      <c r="F2919">
        <f t="shared" si="137"/>
        <v>0.97792873180625361</v>
      </c>
    </row>
    <row r="2920" spans="1:6" x14ac:dyDescent="0.25">
      <c r="A2920">
        <v>30422</v>
      </c>
      <c r="B2920">
        <v>-6.240234375</v>
      </c>
      <c r="C2920">
        <v>-31.960228000000001</v>
      </c>
      <c r="D2920" t="str">
        <f t="shared" si="136"/>
        <v>NO</v>
      </c>
      <c r="E2920" t="str">
        <f t="shared" si="138"/>
        <v>NO</v>
      </c>
      <c r="F2920">
        <f t="shared" si="137"/>
        <v>0.84617886806384646</v>
      </c>
    </row>
    <row r="2921" spans="1:6" x14ac:dyDescent="0.25">
      <c r="A2921">
        <v>30433</v>
      </c>
      <c r="B2921">
        <v>-6.591796875</v>
      </c>
      <c r="C2921">
        <v>-35.15625</v>
      </c>
      <c r="D2921" t="str">
        <f t="shared" si="136"/>
        <v>NO</v>
      </c>
      <c r="E2921" t="str">
        <f t="shared" si="138"/>
        <v>NO</v>
      </c>
      <c r="F2921">
        <f t="shared" si="137"/>
        <v>0.7101429282303845</v>
      </c>
    </row>
    <row r="2922" spans="1:6" x14ac:dyDescent="0.25">
      <c r="A2922">
        <v>30443</v>
      </c>
      <c r="B2922">
        <v>-6.943359375</v>
      </c>
      <c r="C2922">
        <v>-31.960228000000001</v>
      </c>
      <c r="D2922" t="str">
        <f t="shared" si="136"/>
        <v>NO</v>
      </c>
      <c r="E2922" t="str">
        <f t="shared" si="138"/>
        <v>NO</v>
      </c>
      <c r="F2922">
        <f t="shared" si="137"/>
        <v>0.57873173398550992</v>
      </c>
    </row>
    <row r="2923" spans="1:6" x14ac:dyDescent="0.25">
      <c r="A2923">
        <v>30454</v>
      </c>
      <c r="B2923">
        <v>-7.20703125</v>
      </c>
      <c r="C2923">
        <v>-26.3671875</v>
      </c>
      <c r="D2923" t="str">
        <f t="shared" si="136"/>
        <v>NO</v>
      </c>
      <c r="E2923" t="str">
        <f t="shared" si="138"/>
        <v>NO</v>
      </c>
      <c r="F2923">
        <f t="shared" si="137"/>
        <v>0.44452369831019695</v>
      </c>
    </row>
    <row r="2924" spans="1:6" x14ac:dyDescent="0.25">
      <c r="A2924">
        <v>30464</v>
      </c>
      <c r="B2924">
        <v>-7.3828125</v>
      </c>
      <c r="C2924">
        <v>-15.980114</v>
      </c>
      <c r="D2924" t="str">
        <f t="shared" si="136"/>
        <v>NO</v>
      </c>
      <c r="E2924" t="str">
        <f t="shared" si="138"/>
        <v>NO</v>
      </c>
      <c r="F2924">
        <f t="shared" si="137"/>
        <v>0.30571241879879935</v>
      </c>
    </row>
    <row r="2925" spans="1:6" x14ac:dyDescent="0.25">
      <c r="A2925">
        <v>30475</v>
      </c>
      <c r="B2925">
        <v>-7.470703125</v>
      </c>
      <c r="C2925">
        <v>-8.7890625</v>
      </c>
      <c r="D2925" t="str">
        <f t="shared" si="136"/>
        <v>NO</v>
      </c>
      <c r="E2925" t="str">
        <f t="shared" si="138"/>
        <v>YES</v>
      </c>
      <c r="F2925">
        <f t="shared" si="137"/>
        <v>0.18986545014866779</v>
      </c>
    </row>
    <row r="2926" spans="1:6" x14ac:dyDescent="0.25">
      <c r="A2926">
        <v>30485</v>
      </c>
      <c r="B2926">
        <v>-7.55859375</v>
      </c>
      <c r="C2926">
        <v>-8.7890625</v>
      </c>
      <c r="D2926" t="str">
        <f t="shared" si="136"/>
        <v>NO</v>
      </c>
      <c r="E2926" t="str">
        <f t="shared" si="138"/>
        <v>YES</v>
      </c>
      <c r="F2926">
        <f t="shared" si="137"/>
        <v>0.18986545014866779</v>
      </c>
    </row>
    <row r="2927" spans="1:6" x14ac:dyDescent="0.25">
      <c r="A2927">
        <v>30495</v>
      </c>
      <c r="B2927">
        <v>-7.55859375</v>
      </c>
      <c r="C2927">
        <v>0</v>
      </c>
      <c r="D2927" t="str">
        <f t="shared" si="136"/>
        <v>NO</v>
      </c>
      <c r="E2927" t="str">
        <f t="shared" si="138"/>
        <v>NO</v>
      </c>
      <c r="F2927">
        <f t="shared" si="137"/>
        <v>0.30571241879879935</v>
      </c>
    </row>
    <row r="2928" spans="1:6" x14ac:dyDescent="0.25">
      <c r="A2928">
        <v>30506</v>
      </c>
      <c r="B2928">
        <v>-7.470703125</v>
      </c>
      <c r="C2928">
        <v>8.7890625</v>
      </c>
      <c r="D2928" t="str">
        <f t="shared" si="136"/>
        <v>NO</v>
      </c>
      <c r="E2928" t="str">
        <f t="shared" si="138"/>
        <v>NO</v>
      </c>
      <c r="F2928">
        <f t="shared" si="137"/>
        <v>0.42477662443225672</v>
      </c>
    </row>
    <row r="2929" spans="1:6" x14ac:dyDescent="0.25">
      <c r="A2929">
        <v>30516</v>
      </c>
      <c r="B2929">
        <v>-7.3828125</v>
      </c>
      <c r="C2929">
        <v>7.9900570000000002</v>
      </c>
      <c r="D2929" t="str">
        <f t="shared" si="136"/>
        <v>NO</v>
      </c>
      <c r="E2929" t="str">
        <f t="shared" si="138"/>
        <v>NO</v>
      </c>
      <c r="F2929">
        <f t="shared" si="137"/>
        <v>0.5667428956463636</v>
      </c>
    </row>
    <row r="2930" spans="1:6" x14ac:dyDescent="0.25">
      <c r="A2930">
        <v>30527</v>
      </c>
      <c r="B2930">
        <v>-7.20703125</v>
      </c>
      <c r="C2930">
        <v>17.578125</v>
      </c>
      <c r="D2930" t="str">
        <f t="shared" si="136"/>
        <v>NO</v>
      </c>
      <c r="E2930" t="str">
        <f t="shared" si="138"/>
        <v>NO</v>
      </c>
      <c r="F2930">
        <f t="shared" si="137"/>
        <v>0.7036673255723368</v>
      </c>
    </row>
    <row r="2931" spans="1:6" x14ac:dyDescent="0.25">
      <c r="A2931">
        <v>30537</v>
      </c>
      <c r="B2931">
        <v>-6.943359375</v>
      </c>
      <c r="C2931">
        <v>23.970171000000001</v>
      </c>
      <c r="D2931" t="str">
        <f t="shared" si="136"/>
        <v>NO</v>
      </c>
      <c r="E2931" t="str">
        <f t="shared" si="138"/>
        <v>NO</v>
      </c>
      <c r="F2931">
        <f t="shared" si="137"/>
        <v>0.84414776503805899</v>
      </c>
    </row>
    <row r="2932" spans="1:6" x14ac:dyDescent="0.25">
      <c r="A2932">
        <v>30548</v>
      </c>
      <c r="B2932">
        <v>-6.591796875</v>
      </c>
      <c r="C2932">
        <v>35.15625</v>
      </c>
      <c r="D2932" t="str">
        <f t="shared" si="136"/>
        <v>NO</v>
      </c>
      <c r="E2932" t="str">
        <f t="shared" si="138"/>
        <v>NO</v>
      </c>
      <c r="F2932">
        <f t="shared" si="137"/>
        <v>0.97958516585745048</v>
      </c>
    </row>
    <row r="2933" spans="1:6" x14ac:dyDescent="0.25">
      <c r="A2933">
        <v>30558</v>
      </c>
      <c r="B2933">
        <v>-6.328125</v>
      </c>
      <c r="C2933">
        <v>26.3671875</v>
      </c>
      <c r="D2933" t="str">
        <f t="shared" si="136"/>
        <v>NO</v>
      </c>
      <c r="E2933" t="str">
        <f t="shared" si="138"/>
        <v>NO</v>
      </c>
      <c r="F2933">
        <f t="shared" si="137"/>
        <v>1.0936628034438762</v>
      </c>
    </row>
    <row r="2934" spans="1:6" x14ac:dyDescent="0.25">
      <c r="A2934">
        <v>30568</v>
      </c>
      <c r="B2934">
        <v>-5.888671875</v>
      </c>
      <c r="C2934">
        <v>39.9502831</v>
      </c>
      <c r="D2934" t="str">
        <f t="shared" si="136"/>
        <v>NO</v>
      </c>
      <c r="E2934" t="str">
        <f t="shared" si="138"/>
        <v>NO</v>
      </c>
      <c r="F2934">
        <f t="shared" si="137"/>
        <v>1.2020845744866497</v>
      </c>
    </row>
    <row r="2935" spans="1:6" x14ac:dyDescent="0.25">
      <c r="A2935">
        <v>30579</v>
      </c>
      <c r="B2935">
        <v>-5.44921875</v>
      </c>
      <c r="C2935">
        <v>43.9453125</v>
      </c>
      <c r="D2935" t="str">
        <f t="shared" si="136"/>
        <v>NO</v>
      </c>
      <c r="E2935" t="str">
        <f t="shared" si="138"/>
        <v>NO</v>
      </c>
      <c r="F2935">
        <f t="shared" si="137"/>
        <v>1.302823682752138</v>
      </c>
    </row>
    <row r="2936" spans="1:6" x14ac:dyDescent="0.25">
      <c r="A2936">
        <v>30589</v>
      </c>
      <c r="B2936">
        <v>-4.921875</v>
      </c>
      <c r="C2936">
        <v>47.9403419</v>
      </c>
      <c r="D2936" t="str">
        <f t="shared" si="136"/>
        <v>NO</v>
      </c>
      <c r="E2936" t="str">
        <f t="shared" si="138"/>
        <v>NO</v>
      </c>
      <c r="F2936">
        <f t="shared" si="137"/>
        <v>1.3982929176306707</v>
      </c>
    </row>
    <row r="2937" spans="1:6" x14ac:dyDescent="0.25">
      <c r="A2937">
        <v>30600</v>
      </c>
      <c r="B2937">
        <v>-4.39453125</v>
      </c>
      <c r="C2937">
        <v>52.734375</v>
      </c>
      <c r="D2937" t="str">
        <f t="shared" si="136"/>
        <v>NO</v>
      </c>
      <c r="E2937" t="str">
        <f t="shared" si="138"/>
        <v>NO</v>
      </c>
      <c r="F2937">
        <f t="shared" si="137"/>
        <v>1.4617806515821188</v>
      </c>
    </row>
    <row r="2938" spans="1:6" x14ac:dyDescent="0.25">
      <c r="A2938">
        <v>30610</v>
      </c>
      <c r="B2938">
        <v>-3.8671875</v>
      </c>
      <c r="C2938">
        <v>47.9403419</v>
      </c>
      <c r="D2938" t="str">
        <f t="shared" si="136"/>
        <v>NO</v>
      </c>
      <c r="E2938" t="str">
        <f t="shared" si="138"/>
        <v>NO</v>
      </c>
      <c r="F2938">
        <f t="shared" si="137"/>
        <v>1.5294976620265006</v>
      </c>
    </row>
    <row r="2939" spans="1:6" x14ac:dyDescent="0.25">
      <c r="A2939">
        <v>30621</v>
      </c>
      <c r="B2939">
        <v>-3.251953125</v>
      </c>
      <c r="C2939">
        <v>61.5234375</v>
      </c>
      <c r="D2939" t="str">
        <f t="shared" si="136"/>
        <v>NO</v>
      </c>
      <c r="E2939" t="str">
        <f t="shared" si="138"/>
        <v>NO</v>
      </c>
      <c r="F2939">
        <f t="shared" si="137"/>
        <v>1.5901484466928022</v>
      </c>
    </row>
    <row r="2940" spans="1:6" x14ac:dyDescent="0.25">
      <c r="A2940">
        <v>30631</v>
      </c>
      <c r="B2940">
        <v>-2.63671875</v>
      </c>
      <c r="C2940">
        <v>61.5234375</v>
      </c>
      <c r="D2940" t="str">
        <f t="shared" si="136"/>
        <v>NO</v>
      </c>
      <c r="E2940" t="str">
        <f t="shared" si="138"/>
        <v>NO</v>
      </c>
      <c r="F2940">
        <f t="shared" si="137"/>
        <v>1.6348601283168405</v>
      </c>
    </row>
    <row r="2941" spans="1:6" x14ac:dyDescent="0.25">
      <c r="A2941">
        <v>30641</v>
      </c>
      <c r="B2941">
        <v>-2.021484375</v>
      </c>
      <c r="C2941">
        <v>55.930396999999999</v>
      </c>
      <c r="D2941" t="str">
        <f t="shared" si="136"/>
        <v>NO</v>
      </c>
      <c r="E2941" t="str">
        <f t="shared" si="138"/>
        <v>NO</v>
      </c>
      <c r="F2941">
        <f t="shared" si="137"/>
        <v>1.6760498400722605</v>
      </c>
    </row>
    <row r="2942" spans="1:6" x14ac:dyDescent="0.25">
      <c r="A2942">
        <v>30652</v>
      </c>
      <c r="B2942">
        <v>-1.40625</v>
      </c>
      <c r="C2942">
        <v>61.5234375</v>
      </c>
      <c r="D2942" t="str">
        <f t="shared" si="136"/>
        <v>NO</v>
      </c>
      <c r="E2942" t="str">
        <f t="shared" si="138"/>
        <v>NO</v>
      </c>
      <c r="F2942">
        <f t="shared" si="137"/>
        <v>1.6910047517119815</v>
      </c>
    </row>
    <row r="2943" spans="1:6" x14ac:dyDescent="0.25">
      <c r="A2943">
        <v>30662</v>
      </c>
      <c r="B2943">
        <v>-0.703125</v>
      </c>
      <c r="C2943">
        <v>63.9204559</v>
      </c>
      <c r="D2943" t="str">
        <f t="shared" si="136"/>
        <v>NO</v>
      </c>
      <c r="E2943" t="str">
        <f t="shared" si="138"/>
        <v>NO</v>
      </c>
      <c r="F2943">
        <f t="shared" si="137"/>
        <v>1.6947228597293018</v>
      </c>
    </row>
    <row r="2944" spans="1:6" x14ac:dyDescent="0.25">
      <c r="A2944">
        <v>30673</v>
      </c>
      <c r="B2944">
        <v>0</v>
      </c>
      <c r="C2944">
        <v>70.3125</v>
      </c>
      <c r="D2944" t="str">
        <f t="shared" si="136"/>
        <v>NO</v>
      </c>
      <c r="E2944" t="str">
        <f t="shared" si="138"/>
        <v>NO</v>
      </c>
      <c r="F2944">
        <f t="shared" si="137"/>
        <v>1.6872784504449576</v>
      </c>
    </row>
    <row r="2945" spans="1:6" x14ac:dyDescent="0.25">
      <c r="A2945">
        <v>30683</v>
      </c>
      <c r="B2945">
        <v>0.615234375</v>
      </c>
      <c r="C2945">
        <v>55.930396999999999</v>
      </c>
      <c r="D2945" t="str">
        <f t="shared" si="136"/>
        <v>NO</v>
      </c>
      <c r="E2945" t="str">
        <f t="shared" si="138"/>
        <v>NO</v>
      </c>
      <c r="F2945">
        <f t="shared" si="137"/>
        <v>1.6685221198573081</v>
      </c>
    </row>
    <row r="2946" spans="1:6" x14ac:dyDescent="0.25">
      <c r="A2946">
        <v>30694</v>
      </c>
      <c r="B2946">
        <v>1.318359375</v>
      </c>
      <c r="C2946">
        <v>70.3125</v>
      </c>
      <c r="D2946" t="str">
        <f t="shared" si="136"/>
        <v>NO</v>
      </c>
      <c r="E2946" t="str">
        <f t="shared" si="138"/>
        <v>NO</v>
      </c>
      <c r="F2946">
        <f t="shared" si="137"/>
        <v>1.6233277152484491</v>
      </c>
    </row>
    <row r="2947" spans="1:6" x14ac:dyDescent="0.25">
      <c r="A2947">
        <v>30704</v>
      </c>
      <c r="B2947">
        <v>1.93359375</v>
      </c>
      <c r="C2947">
        <v>61.5234375</v>
      </c>
      <c r="D2947" t="str">
        <f t="shared" si="136"/>
        <v>NO</v>
      </c>
      <c r="E2947" t="str">
        <f t="shared" si="138"/>
        <v>NO</v>
      </c>
      <c r="F2947">
        <f t="shared" si="137"/>
        <v>1.5601789401204313</v>
      </c>
    </row>
    <row r="2948" spans="1:6" x14ac:dyDescent="0.25">
      <c r="A2948">
        <v>30714</v>
      </c>
      <c r="B2948">
        <v>2.548828125</v>
      </c>
      <c r="C2948">
        <v>55.930396999999999</v>
      </c>
      <c r="D2948" t="str">
        <f t="shared" si="136"/>
        <v>NO</v>
      </c>
      <c r="E2948" t="str">
        <f t="shared" si="138"/>
        <v>NO</v>
      </c>
      <c r="F2948">
        <f t="shared" si="137"/>
        <v>1.5041598812101682</v>
      </c>
    </row>
    <row r="2949" spans="1:6" x14ac:dyDescent="0.25">
      <c r="A2949">
        <v>30725</v>
      </c>
      <c r="B2949">
        <v>3.1640625</v>
      </c>
      <c r="C2949">
        <v>61.5234375</v>
      </c>
      <c r="D2949" t="str">
        <f t="shared" si="136"/>
        <v>NO</v>
      </c>
      <c r="E2949" t="str">
        <f t="shared" si="138"/>
        <v>NO</v>
      </c>
      <c r="F2949">
        <f t="shared" si="137"/>
        <v>1.4147691173026917</v>
      </c>
    </row>
    <row r="2950" spans="1:6" x14ac:dyDescent="0.25">
      <c r="A2950">
        <v>30735</v>
      </c>
      <c r="B2950">
        <v>3.779296875</v>
      </c>
      <c r="C2950">
        <v>55.930396999999999</v>
      </c>
      <c r="D2950" t="str">
        <f t="shared" ref="D2950:D3013" si="139">IF(AND(B2951=MAX(B2947:B2955), _xlfn.STDEV.P(B2947:B2955)&gt;$G$5),"YES","NO")</f>
        <v>NO</v>
      </c>
      <c r="E2950" t="str">
        <f t="shared" si="138"/>
        <v>NO</v>
      </c>
      <c r="F2950">
        <f t="shared" ref="F2950:F3013" si="140">_xlfn.STDEV.P(B2947:B2955)</f>
        <v>1.3224401541944275</v>
      </c>
    </row>
    <row r="2951" spans="1:6" x14ac:dyDescent="0.25">
      <c r="A2951">
        <v>30746</v>
      </c>
      <c r="B2951">
        <v>4.306640625</v>
      </c>
      <c r="C2951">
        <v>52.734375</v>
      </c>
      <c r="D2951" t="str">
        <f t="shared" si="139"/>
        <v>NO</v>
      </c>
      <c r="E2951" t="str">
        <f t="shared" si="138"/>
        <v>NO</v>
      </c>
      <c r="F2951">
        <f t="shared" si="140"/>
        <v>1.2349558562138465</v>
      </c>
    </row>
    <row r="2952" spans="1:6" x14ac:dyDescent="0.25">
      <c r="A2952">
        <v>30756</v>
      </c>
      <c r="B2952">
        <v>4.74609375</v>
      </c>
      <c r="C2952">
        <v>39.9502831</v>
      </c>
      <c r="D2952" t="str">
        <f t="shared" si="139"/>
        <v>NO</v>
      </c>
      <c r="E2952" t="str">
        <f t="shared" si="138"/>
        <v>NO</v>
      </c>
      <c r="F2952">
        <f t="shared" si="140"/>
        <v>1.1194320219458671</v>
      </c>
    </row>
    <row r="2953" spans="1:6" x14ac:dyDescent="0.25">
      <c r="A2953">
        <v>30767</v>
      </c>
      <c r="B2953">
        <v>5.2734375</v>
      </c>
      <c r="C2953">
        <v>52.734375</v>
      </c>
      <c r="D2953" t="str">
        <f t="shared" si="139"/>
        <v>NO</v>
      </c>
      <c r="E2953" t="str">
        <f t="shared" si="138"/>
        <v>NO</v>
      </c>
      <c r="F2953">
        <f t="shared" si="140"/>
        <v>1.0063807053115821</v>
      </c>
    </row>
    <row r="2954" spans="1:6" x14ac:dyDescent="0.25">
      <c r="A2954">
        <v>30777</v>
      </c>
      <c r="B2954">
        <v>5.625</v>
      </c>
      <c r="C2954">
        <v>35.15625</v>
      </c>
      <c r="D2954" t="str">
        <f t="shared" si="139"/>
        <v>NO</v>
      </c>
      <c r="E2954" t="str">
        <f t="shared" si="138"/>
        <v>NO</v>
      </c>
      <c r="F2954">
        <f t="shared" si="140"/>
        <v>0.89896808381758264</v>
      </c>
    </row>
    <row r="2955" spans="1:6" x14ac:dyDescent="0.25">
      <c r="A2955">
        <v>30787</v>
      </c>
      <c r="B2955">
        <v>5.9765625</v>
      </c>
      <c r="C2955">
        <v>31.960228000000001</v>
      </c>
      <c r="D2955" t="str">
        <f t="shared" si="139"/>
        <v>NO</v>
      </c>
      <c r="E2955" t="str">
        <f t="shared" si="138"/>
        <v>NO</v>
      </c>
      <c r="F2955">
        <f t="shared" si="140"/>
        <v>0.78283530561840164</v>
      </c>
    </row>
    <row r="2956" spans="1:6" x14ac:dyDescent="0.25">
      <c r="A2956">
        <v>30798</v>
      </c>
      <c r="B2956">
        <v>6.416015625</v>
      </c>
      <c r="C2956">
        <v>43.9453125</v>
      </c>
      <c r="D2956" t="str">
        <f t="shared" si="139"/>
        <v>NO</v>
      </c>
      <c r="E2956" t="str">
        <f t="shared" si="138"/>
        <v>NO</v>
      </c>
      <c r="F2956">
        <f t="shared" si="140"/>
        <v>0.64186237207636654</v>
      </c>
    </row>
    <row r="2957" spans="1:6" x14ac:dyDescent="0.25">
      <c r="A2957">
        <v>30808</v>
      </c>
      <c r="B2957">
        <v>6.591796875</v>
      </c>
      <c r="C2957">
        <v>15.980114</v>
      </c>
      <c r="D2957" t="str">
        <f t="shared" si="139"/>
        <v>NO</v>
      </c>
      <c r="E2957" t="str">
        <f t="shared" si="138"/>
        <v>NO</v>
      </c>
      <c r="F2957">
        <f t="shared" si="140"/>
        <v>0.51748598826139725</v>
      </c>
    </row>
    <row r="2958" spans="1:6" x14ac:dyDescent="0.25">
      <c r="A2958">
        <v>30819</v>
      </c>
      <c r="B2958">
        <v>6.85546875</v>
      </c>
      <c r="C2958">
        <v>26.3671875</v>
      </c>
      <c r="D2958" t="str">
        <f t="shared" si="139"/>
        <v>NO</v>
      </c>
      <c r="E2958" t="str">
        <f t="shared" si="138"/>
        <v>NO</v>
      </c>
      <c r="F2958">
        <f t="shared" si="140"/>
        <v>0.37771639855104916</v>
      </c>
    </row>
    <row r="2959" spans="1:6" x14ac:dyDescent="0.25">
      <c r="A2959">
        <v>30829</v>
      </c>
      <c r="B2959">
        <v>7.03125</v>
      </c>
      <c r="C2959">
        <v>15.980114</v>
      </c>
      <c r="D2959" t="str">
        <f t="shared" si="139"/>
        <v>YES</v>
      </c>
      <c r="E2959" t="str">
        <f t="shared" si="138"/>
        <v>NO</v>
      </c>
      <c r="F2959">
        <f t="shared" si="140"/>
        <v>0.23800893763581915</v>
      </c>
    </row>
    <row r="2960" spans="1:6" x14ac:dyDescent="0.25">
      <c r="A2960">
        <v>30840</v>
      </c>
      <c r="B2960">
        <v>7.119140625</v>
      </c>
      <c r="C2960">
        <v>8.7890625</v>
      </c>
      <c r="D2960" t="str">
        <f t="shared" si="139"/>
        <v>YES</v>
      </c>
      <c r="E2960" t="str">
        <f t="shared" si="138"/>
        <v>NO</v>
      </c>
      <c r="F2960">
        <f t="shared" si="140"/>
        <v>0.18528970665049097</v>
      </c>
    </row>
    <row r="2961" spans="1:6" x14ac:dyDescent="0.25">
      <c r="A2961">
        <v>30850</v>
      </c>
      <c r="B2961">
        <v>7.119140625</v>
      </c>
      <c r="C2961">
        <v>0</v>
      </c>
      <c r="D2961" t="str">
        <f t="shared" si="139"/>
        <v>YES</v>
      </c>
      <c r="E2961" t="str">
        <f t="shared" ref="E2961:E3024" si="141">IF(AND(B2962=MIN(B2958:B2966), _xlfn.STDEV.P(B2958:B2966)&gt;$G$5),"YES","NO")</f>
        <v>NO</v>
      </c>
      <c r="F2961">
        <f t="shared" si="140"/>
        <v>0.20484547815823273</v>
      </c>
    </row>
    <row r="2962" spans="1:6" x14ac:dyDescent="0.25">
      <c r="A2962">
        <v>30860</v>
      </c>
      <c r="B2962">
        <v>7.119140625</v>
      </c>
      <c r="C2962">
        <v>0</v>
      </c>
      <c r="D2962" t="str">
        <f t="shared" si="139"/>
        <v>NO</v>
      </c>
      <c r="E2962" t="str">
        <f t="shared" si="141"/>
        <v>NO</v>
      </c>
      <c r="F2962">
        <f t="shared" si="140"/>
        <v>0.32093118603818327</v>
      </c>
    </row>
    <row r="2963" spans="1:6" x14ac:dyDescent="0.25">
      <c r="A2963">
        <v>30871</v>
      </c>
      <c r="B2963">
        <v>7.03125</v>
      </c>
      <c r="C2963">
        <v>-8.7890625</v>
      </c>
      <c r="D2963" t="str">
        <f t="shared" si="139"/>
        <v>NO</v>
      </c>
      <c r="E2963" t="str">
        <f t="shared" si="141"/>
        <v>NO</v>
      </c>
      <c r="F2963">
        <f t="shared" si="140"/>
        <v>0.45218112901524316</v>
      </c>
    </row>
    <row r="2964" spans="1:6" x14ac:dyDescent="0.25">
      <c r="A2964">
        <v>30881</v>
      </c>
      <c r="B2964">
        <v>6.943359375</v>
      </c>
      <c r="C2964">
        <v>-7.9900570000000002</v>
      </c>
      <c r="D2964" t="str">
        <f t="shared" si="139"/>
        <v>NO</v>
      </c>
      <c r="E2964" t="str">
        <f t="shared" si="141"/>
        <v>NO</v>
      </c>
      <c r="F2964">
        <f t="shared" si="140"/>
        <v>0.57559226673013186</v>
      </c>
    </row>
    <row r="2965" spans="1:6" x14ac:dyDescent="0.25">
      <c r="A2965">
        <v>30892</v>
      </c>
      <c r="B2965">
        <v>6.6796875</v>
      </c>
      <c r="C2965">
        <v>-26.3671875</v>
      </c>
      <c r="D2965" t="str">
        <f t="shared" si="139"/>
        <v>NO</v>
      </c>
      <c r="E2965" t="str">
        <f t="shared" si="141"/>
        <v>NO</v>
      </c>
      <c r="F2965">
        <f t="shared" si="140"/>
        <v>0.72252427004273101</v>
      </c>
    </row>
    <row r="2966" spans="1:6" x14ac:dyDescent="0.25">
      <c r="A2966">
        <v>30902</v>
      </c>
      <c r="B2966">
        <v>6.50390625</v>
      </c>
      <c r="C2966">
        <v>-17.578125</v>
      </c>
      <c r="D2966" t="str">
        <f t="shared" si="139"/>
        <v>NO</v>
      </c>
      <c r="E2966" t="str">
        <f t="shared" si="141"/>
        <v>NO</v>
      </c>
      <c r="F2966">
        <f t="shared" si="140"/>
        <v>0.84988995007947576</v>
      </c>
    </row>
    <row r="2967" spans="1:6" x14ac:dyDescent="0.25">
      <c r="A2967">
        <v>30913</v>
      </c>
      <c r="B2967">
        <v>6.15234375</v>
      </c>
      <c r="C2967">
        <v>-31.960228000000001</v>
      </c>
      <c r="D2967" t="str">
        <f t="shared" si="139"/>
        <v>NO</v>
      </c>
      <c r="E2967" t="str">
        <f t="shared" si="141"/>
        <v>NO</v>
      </c>
      <c r="F2967">
        <f t="shared" si="140"/>
        <v>0.97431381728413424</v>
      </c>
    </row>
    <row r="2968" spans="1:6" x14ac:dyDescent="0.25">
      <c r="A2968">
        <v>30923</v>
      </c>
      <c r="B2968">
        <v>5.80078125</v>
      </c>
      <c r="C2968">
        <v>-35.15625</v>
      </c>
      <c r="D2968" t="str">
        <f t="shared" si="139"/>
        <v>NO</v>
      </c>
      <c r="E2968" t="str">
        <f t="shared" si="141"/>
        <v>NO</v>
      </c>
      <c r="F2968">
        <f t="shared" si="140"/>
        <v>1.0783832627715348</v>
      </c>
    </row>
    <row r="2969" spans="1:6" x14ac:dyDescent="0.25">
      <c r="A2969">
        <v>30933</v>
      </c>
      <c r="B2969">
        <v>5.44921875</v>
      </c>
      <c r="C2969">
        <v>-31.960228000000001</v>
      </c>
      <c r="D2969" t="str">
        <f t="shared" si="139"/>
        <v>NO</v>
      </c>
      <c r="E2969" t="str">
        <f t="shared" si="141"/>
        <v>NO</v>
      </c>
      <c r="F2969">
        <f t="shared" si="140"/>
        <v>1.1929261565333398</v>
      </c>
    </row>
    <row r="2970" spans="1:6" x14ac:dyDescent="0.25">
      <c r="A2970">
        <v>30944</v>
      </c>
      <c r="B2970">
        <v>4.921875</v>
      </c>
      <c r="C2970">
        <v>-52.734375</v>
      </c>
      <c r="D2970" t="str">
        <f t="shared" si="139"/>
        <v>NO</v>
      </c>
      <c r="E2970" t="str">
        <f t="shared" si="141"/>
        <v>NO</v>
      </c>
      <c r="F2970">
        <f t="shared" si="140"/>
        <v>1.2871375305152661</v>
      </c>
    </row>
    <row r="2971" spans="1:6" x14ac:dyDescent="0.25">
      <c r="A2971">
        <v>30954</v>
      </c>
      <c r="B2971">
        <v>4.482421875</v>
      </c>
      <c r="C2971">
        <v>-39.9502831</v>
      </c>
      <c r="D2971" t="str">
        <f t="shared" si="139"/>
        <v>NO</v>
      </c>
      <c r="E2971" t="str">
        <f t="shared" si="141"/>
        <v>NO</v>
      </c>
      <c r="F2971">
        <f t="shared" si="140"/>
        <v>1.3765028629959102</v>
      </c>
    </row>
    <row r="2972" spans="1:6" x14ac:dyDescent="0.25">
      <c r="A2972">
        <v>30965</v>
      </c>
      <c r="B2972">
        <v>3.955078125</v>
      </c>
      <c r="C2972">
        <v>-52.734375</v>
      </c>
      <c r="D2972" t="str">
        <f t="shared" si="139"/>
        <v>NO</v>
      </c>
      <c r="E2972" t="str">
        <f t="shared" si="141"/>
        <v>NO</v>
      </c>
      <c r="F2972">
        <f t="shared" si="140"/>
        <v>1.4507130941179625</v>
      </c>
    </row>
    <row r="2973" spans="1:6" x14ac:dyDescent="0.25">
      <c r="A2973">
        <v>30975</v>
      </c>
      <c r="B2973">
        <v>3.427734375</v>
      </c>
      <c r="C2973">
        <v>-52.734375</v>
      </c>
      <c r="D2973" t="str">
        <f t="shared" si="139"/>
        <v>NO</v>
      </c>
      <c r="E2973" t="str">
        <f t="shared" si="141"/>
        <v>NO</v>
      </c>
      <c r="F2973">
        <f t="shared" si="140"/>
        <v>1.5152146875332242</v>
      </c>
    </row>
    <row r="2974" spans="1:6" x14ac:dyDescent="0.25">
      <c r="A2974">
        <v>30985</v>
      </c>
      <c r="B2974">
        <v>2.8125</v>
      </c>
      <c r="C2974">
        <v>-55.930396999999999</v>
      </c>
      <c r="D2974" t="str">
        <f t="shared" si="139"/>
        <v>NO</v>
      </c>
      <c r="E2974" t="str">
        <f t="shared" si="141"/>
        <v>NO</v>
      </c>
      <c r="F2974">
        <f t="shared" si="140"/>
        <v>1.5744780144754027</v>
      </c>
    </row>
    <row r="2975" spans="1:6" x14ac:dyDescent="0.25">
      <c r="A2975">
        <v>30996</v>
      </c>
      <c r="B2975">
        <v>2.197265625</v>
      </c>
      <c r="C2975">
        <v>-61.5234375</v>
      </c>
      <c r="D2975" t="str">
        <f t="shared" si="139"/>
        <v>NO</v>
      </c>
      <c r="E2975" t="str">
        <f t="shared" si="141"/>
        <v>NO</v>
      </c>
      <c r="F2975">
        <f t="shared" si="140"/>
        <v>1.6233277152484491</v>
      </c>
    </row>
    <row r="2976" spans="1:6" x14ac:dyDescent="0.25">
      <c r="A2976">
        <v>31006</v>
      </c>
      <c r="B2976">
        <v>1.58203125</v>
      </c>
      <c r="C2976">
        <v>-55.930396999999999</v>
      </c>
      <c r="D2976" t="str">
        <f t="shared" si="139"/>
        <v>NO</v>
      </c>
      <c r="E2976" t="str">
        <f t="shared" si="141"/>
        <v>NO</v>
      </c>
      <c r="F2976">
        <f t="shared" si="140"/>
        <v>1.6531331226170958</v>
      </c>
    </row>
    <row r="2977" spans="1:6" x14ac:dyDescent="0.25">
      <c r="A2977">
        <v>31017</v>
      </c>
      <c r="B2977">
        <v>0.966796875</v>
      </c>
      <c r="C2977">
        <v>-61.5234375</v>
      </c>
      <c r="D2977" t="str">
        <f t="shared" si="139"/>
        <v>NO</v>
      </c>
      <c r="E2977" t="str">
        <f t="shared" si="141"/>
        <v>NO</v>
      </c>
      <c r="F2977">
        <f t="shared" si="140"/>
        <v>1.6758222241494247</v>
      </c>
    </row>
    <row r="2978" spans="1:6" x14ac:dyDescent="0.25">
      <c r="A2978">
        <v>31027</v>
      </c>
      <c r="B2978">
        <v>0.263671875</v>
      </c>
      <c r="C2978">
        <v>-63.9204559</v>
      </c>
      <c r="D2978" t="str">
        <f t="shared" si="139"/>
        <v>NO</v>
      </c>
      <c r="E2978" t="str">
        <f t="shared" si="141"/>
        <v>NO</v>
      </c>
      <c r="F2978">
        <f t="shared" si="140"/>
        <v>1.6870523494790588</v>
      </c>
    </row>
    <row r="2979" spans="1:6" x14ac:dyDescent="0.25">
      <c r="A2979">
        <v>31038</v>
      </c>
      <c r="B2979">
        <v>-0.3515625</v>
      </c>
      <c r="C2979">
        <v>-61.5234375</v>
      </c>
      <c r="D2979" t="str">
        <f t="shared" si="139"/>
        <v>NO</v>
      </c>
      <c r="E2979" t="str">
        <f t="shared" si="141"/>
        <v>NO</v>
      </c>
      <c r="F2979">
        <f t="shared" si="140"/>
        <v>1.6722902156712176</v>
      </c>
    </row>
    <row r="2980" spans="1:6" x14ac:dyDescent="0.25">
      <c r="A2980">
        <v>31048</v>
      </c>
      <c r="B2980">
        <v>-1.0546875</v>
      </c>
      <c r="C2980">
        <v>-70.3125</v>
      </c>
      <c r="D2980" t="str">
        <f t="shared" si="139"/>
        <v>NO</v>
      </c>
      <c r="E2980" t="str">
        <f t="shared" si="141"/>
        <v>NO</v>
      </c>
      <c r="F2980">
        <f t="shared" si="140"/>
        <v>1.6498993814017873</v>
      </c>
    </row>
    <row r="2981" spans="1:6" x14ac:dyDescent="0.25">
      <c r="A2981">
        <v>31058</v>
      </c>
      <c r="B2981">
        <v>-1.669921875</v>
      </c>
      <c r="C2981">
        <v>-55.930396999999999</v>
      </c>
      <c r="D2981" t="str">
        <f t="shared" si="139"/>
        <v>NO</v>
      </c>
      <c r="E2981" t="str">
        <f t="shared" si="141"/>
        <v>NO</v>
      </c>
      <c r="F2981">
        <f t="shared" si="140"/>
        <v>1.6048936393886044</v>
      </c>
    </row>
    <row r="2982" spans="1:6" x14ac:dyDescent="0.25">
      <c r="A2982">
        <v>31069</v>
      </c>
      <c r="B2982">
        <v>-2.373046875</v>
      </c>
      <c r="C2982">
        <v>-70.3125</v>
      </c>
      <c r="D2982" t="str">
        <f t="shared" si="139"/>
        <v>NO</v>
      </c>
      <c r="E2982" t="str">
        <f t="shared" si="141"/>
        <v>NO</v>
      </c>
      <c r="F2982">
        <f t="shared" si="140"/>
        <v>1.5600566834153013</v>
      </c>
    </row>
    <row r="2983" spans="1:6" x14ac:dyDescent="0.25">
      <c r="A2983">
        <v>31079</v>
      </c>
      <c r="B2983">
        <v>-2.98828125</v>
      </c>
      <c r="C2983">
        <v>-55.930396999999999</v>
      </c>
      <c r="D2983" t="str">
        <f t="shared" si="139"/>
        <v>NO</v>
      </c>
      <c r="E2983" t="str">
        <f t="shared" si="141"/>
        <v>NO</v>
      </c>
      <c r="F2983">
        <f t="shared" si="140"/>
        <v>1.4887374218874614</v>
      </c>
    </row>
    <row r="2984" spans="1:6" x14ac:dyDescent="0.25">
      <c r="A2984">
        <v>31090</v>
      </c>
      <c r="B2984">
        <v>-3.515625</v>
      </c>
      <c r="C2984">
        <v>-52.734375</v>
      </c>
      <c r="D2984" t="str">
        <f t="shared" si="139"/>
        <v>NO</v>
      </c>
      <c r="E2984" t="str">
        <f t="shared" si="141"/>
        <v>NO</v>
      </c>
      <c r="F2984">
        <f t="shared" si="140"/>
        <v>1.4176647186110443</v>
      </c>
    </row>
    <row r="2985" spans="1:6" x14ac:dyDescent="0.25">
      <c r="A2985">
        <v>31100</v>
      </c>
      <c r="B2985">
        <v>-4.130859375</v>
      </c>
      <c r="C2985">
        <v>-55.930396999999999</v>
      </c>
      <c r="D2985" t="str">
        <f t="shared" si="139"/>
        <v>NO</v>
      </c>
      <c r="E2985" t="str">
        <f t="shared" si="141"/>
        <v>NO</v>
      </c>
      <c r="F2985">
        <f t="shared" si="140"/>
        <v>1.3237375831201756</v>
      </c>
    </row>
    <row r="2986" spans="1:6" x14ac:dyDescent="0.25">
      <c r="A2986">
        <v>31111</v>
      </c>
      <c r="B2986">
        <v>-4.658203125</v>
      </c>
      <c r="C2986">
        <v>-52.734375</v>
      </c>
      <c r="D2986" t="str">
        <f t="shared" si="139"/>
        <v>NO</v>
      </c>
      <c r="E2986" t="str">
        <f t="shared" si="141"/>
        <v>NO</v>
      </c>
      <c r="F2986">
        <f t="shared" si="140"/>
        <v>1.2381179653778578</v>
      </c>
    </row>
    <row r="2987" spans="1:6" x14ac:dyDescent="0.25">
      <c r="A2987">
        <v>31121</v>
      </c>
      <c r="B2987">
        <v>-5.185546875</v>
      </c>
      <c r="C2987">
        <v>-52.734375</v>
      </c>
      <c r="D2987" t="str">
        <f t="shared" si="139"/>
        <v>NO</v>
      </c>
      <c r="E2987" t="str">
        <f t="shared" si="141"/>
        <v>NO</v>
      </c>
      <c r="F2987">
        <f t="shared" si="140"/>
        <v>1.1293555820740069</v>
      </c>
    </row>
    <row r="2988" spans="1:6" x14ac:dyDescent="0.25">
      <c r="A2988">
        <v>31131</v>
      </c>
      <c r="B2988">
        <v>-5.625</v>
      </c>
      <c r="C2988">
        <v>-39.9502831</v>
      </c>
      <c r="D2988" t="str">
        <f t="shared" si="139"/>
        <v>NO</v>
      </c>
      <c r="E2988" t="str">
        <f t="shared" si="141"/>
        <v>NO</v>
      </c>
      <c r="F2988">
        <f t="shared" si="140"/>
        <v>1.0055274786170223</v>
      </c>
    </row>
    <row r="2989" spans="1:6" x14ac:dyDescent="0.25">
      <c r="A2989">
        <v>31142</v>
      </c>
      <c r="B2989">
        <v>-6.064453125</v>
      </c>
      <c r="C2989">
        <v>-43.9453125</v>
      </c>
      <c r="D2989" t="str">
        <f t="shared" si="139"/>
        <v>NO</v>
      </c>
      <c r="E2989" t="str">
        <f t="shared" si="141"/>
        <v>NO</v>
      </c>
      <c r="F2989">
        <f t="shared" si="140"/>
        <v>0.87400979825251746</v>
      </c>
    </row>
    <row r="2990" spans="1:6" x14ac:dyDescent="0.25">
      <c r="A2990">
        <v>31152</v>
      </c>
      <c r="B2990">
        <v>-6.416015625</v>
      </c>
      <c r="C2990">
        <v>-31.960228000000001</v>
      </c>
      <c r="D2990" t="str">
        <f t="shared" si="139"/>
        <v>NO</v>
      </c>
      <c r="E2990" t="str">
        <f t="shared" si="141"/>
        <v>NO</v>
      </c>
      <c r="F2990">
        <f t="shared" si="140"/>
        <v>0.74590454898157466</v>
      </c>
    </row>
    <row r="2991" spans="1:6" x14ac:dyDescent="0.25">
      <c r="A2991">
        <v>31163</v>
      </c>
      <c r="B2991">
        <v>-6.767578125</v>
      </c>
      <c r="C2991">
        <v>-35.15625</v>
      </c>
      <c r="D2991" t="str">
        <f t="shared" si="139"/>
        <v>NO</v>
      </c>
      <c r="E2991" t="str">
        <f t="shared" si="141"/>
        <v>NO</v>
      </c>
      <c r="F2991">
        <f t="shared" si="140"/>
        <v>0.6146916008537584</v>
      </c>
    </row>
    <row r="2992" spans="1:6" x14ac:dyDescent="0.25">
      <c r="A2992">
        <v>31173</v>
      </c>
      <c r="B2992">
        <v>-6.943359375</v>
      </c>
      <c r="C2992">
        <v>-15.980114</v>
      </c>
      <c r="D2992" t="str">
        <f t="shared" si="139"/>
        <v>NO</v>
      </c>
      <c r="E2992" t="str">
        <f t="shared" si="141"/>
        <v>NO</v>
      </c>
      <c r="F2992">
        <f t="shared" si="140"/>
        <v>0.47057749231081086</v>
      </c>
    </row>
    <row r="2993" spans="1:6" x14ac:dyDescent="0.25">
      <c r="A2993">
        <v>31184</v>
      </c>
      <c r="B2993">
        <v>-7.20703125</v>
      </c>
      <c r="C2993">
        <v>-26.3671875</v>
      </c>
      <c r="D2993" t="str">
        <f t="shared" si="139"/>
        <v>NO</v>
      </c>
      <c r="E2993" t="str">
        <f t="shared" si="141"/>
        <v>NO</v>
      </c>
      <c r="F2993">
        <f t="shared" si="140"/>
        <v>0.33857296529999448</v>
      </c>
    </row>
    <row r="2994" spans="1:6" x14ac:dyDescent="0.25">
      <c r="A2994">
        <v>31194</v>
      </c>
      <c r="B2994">
        <v>-7.294921875</v>
      </c>
      <c r="C2994">
        <v>-8.7890625</v>
      </c>
      <c r="D2994" t="str">
        <f t="shared" si="139"/>
        <v>NO</v>
      </c>
      <c r="E2994" t="str">
        <f t="shared" si="141"/>
        <v>YES</v>
      </c>
      <c r="F2994">
        <f t="shared" si="140"/>
        <v>0.22482157096135427</v>
      </c>
    </row>
    <row r="2995" spans="1:6" x14ac:dyDescent="0.25">
      <c r="A2995">
        <v>31204</v>
      </c>
      <c r="B2995">
        <v>-7.470703125</v>
      </c>
      <c r="C2995">
        <v>-15.980114</v>
      </c>
      <c r="D2995" t="str">
        <f t="shared" si="139"/>
        <v>NO</v>
      </c>
      <c r="E2995" t="str">
        <f t="shared" si="141"/>
        <v>YES</v>
      </c>
      <c r="F2995">
        <f t="shared" si="140"/>
        <v>0.18986545014866779</v>
      </c>
    </row>
    <row r="2996" spans="1:6" x14ac:dyDescent="0.25">
      <c r="A2996">
        <v>31215</v>
      </c>
      <c r="B2996">
        <v>-7.470703125</v>
      </c>
      <c r="C2996">
        <v>0</v>
      </c>
      <c r="D2996" t="str">
        <f t="shared" si="139"/>
        <v>NO</v>
      </c>
      <c r="E2996" t="str">
        <f t="shared" si="141"/>
        <v>NO</v>
      </c>
      <c r="F2996">
        <f t="shared" si="140"/>
        <v>0.24511524214865493</v>
      </c>
    </row>
    <row r="2997" spans="1:6" x14ac:dyDescent="0.25">
      <c r="A2997">
        <v>31225</v>
      </c>
      <c r="B2997">
        <v>-7.3828125</v>
      </c>
      <c r="C2997">
        <v>7.9900570000000002</v>
      </c>
      <c r="D2997" t="str">
        <f t="shared" si="139"/>
        <v>NO</v>
      </c>
      <c r="E2997" t="str">
        <f t="shared" si="141"/>
        <v>NO</v>
      </c>
      <c r="F2997">
        <f t="shared" si="140"/>
        <v>0.36929043752322338</v>
      </c>
    </row>
    <row r="2998" spans="1:6" x14ac:dyDescent="0.25">
      <c r="A2998">
        <v>31236</v>
      </c>
      <c r="B2998">
        <v>-7.294921875</v>
      </c>
      <c r="C2998">
        <v>8.7890625</v>
      </c>
      <c r="D2998" t="str">
        <f t="shared" si="139"/>
        <v>NO</v>
      </c>
      <c r="E2998" t="str">
        <f t="shared" si="141"/>
        <v>NO</v>
      </c>
      <c r="F2998">
        <f t="shared" si="140"/>
        <v>0.52316778265542474</v>
      </c>
    </row>
    <row r="2999" spans="1:6" x14ac:dyDescent="0.25">
      <c r="A2999">
        <v>31246</v>
      </c>
      <c r="B2999">
        <v>-7.119140625</v>
      </c>
      <c r="C2999">
        <v>15.980114</v>
      </c>
      <c r="D2999" t="str">
        <f t="shared" si="139"/>
        <v>NO</v>
      </c>
      <c r="E2999" t="str">
        <f t="shared" si="141"/>
        <v>NO</v>
      </c>
      <c r="F2999">
        <f t="shared" si="140"/>
        <v>0.64851397327671845</v>
      </c>
    </row>
    <row r="3000" spans="1:6" x14ac:dyDescent="0.25">
      <c r="A3000">
        <v>31257</v>
      </c>
      <c r="B3000">
        <v>-6.943359375</v>
      </c>
      <c r="C3000">
        <v>17.578125</v>
      </c>
      <c r="D3000" t="str">
        <f t="shared" si="139"/>
        <v>NO</v>
      </c>
      <c r="E3000" t="str">
        <f t="shared" si="141"/>
        <v>NO</v>
      </c>
      <c r="F3000">
        <f t="shared" si="140"/>
        <v>0.78623895343243533</v>
      </c>
    </row>
    <row r="3001" spans="1:6" x14ac:dyDescent="0.25">
      <c r="A3001">
        <v>31267</v>
      </c>
      <c r="B3001">
        <v>-6.6796875</v>
      </c>
      <c r="C3001">
        <v>26.3671875</v>
      </c>
      <c r="D3001" t="str">
        <f t="shared" si="139"/>
        <v>NO</v>
      </c>
      <c r="E3001" t="str">
        <f t="shared" si="141"/>
        <v>NO</v>
      </c>
      <c r="F3001">
        <f t="shared" si="140"/>
        <v>0.90867553237914978</v>
      </c>
    </row>
    <row r="3002" spans="1:6" x14ac:dyDescent="0.25">
      <c r="A3002">
        <v>31277</v>
      </c>
      <c r="B3002">
        <v>-6.328125</v>
      </c>
      <c r="C3002">
        <v>31.960228000000001</v>
      </c>
      <c r="D3002" t="str">
        <f t="shared" si="139"/>
        <v>NO</v>
      </c>
      <c r="E3002" t="str">
        <f t="shared" si="141"/>
        <v>NO</v>
      </c>
      <c r="F3002">
        <f t="shared" si="140"/>
        <v>1.0389266534787689</v>
      </c>
    </row>
    <row r="3003" spans="1:6" x14ac:dyDescent="0.25">
      <c r="A3003">
        <v>31288</v>
      </c>
      <c r="B3003">
        <v>-5.888671875</v>
      </c>
      <c r="C3003">
        <v>43.9453125</v>
      </c>
      <c r="D3003" t="str">
        <f t="shared" si="139"/>
        <v>NO</v>
      </c>
      <c r="E3003" t="str">
        <f t="shared" si="141"/>
        <v>NO</v>
      </c>
      <c r="F3003">
        <f t="shared" si="140"/>
        <v>1.1522609874940579</v>
      </c>
    </row>
    <row r="3004" spans="1:6" x14ac:dyDescent="0.25">
      <c r="A3004">
        <v>31298</v>
      </c>
      <c r="B3004">
        <v>-5.537109375</v>
      </c>
      <c r="C3004">
        <v>31.960228000000001</v>
      </c>
      <c r="D3004" t="str">
        <f t="shared" si="139"/>
        <v>NO</v>
      </c>
      <c r="E3004" t="str">
        <f t="shared" si="141"/>
        <v>NO</v>
      </c>
      <c r="F3004">
        <f t="shared" si="140"/>
        <v>1.2528958156226269</v>
      </c>
    </row>
    <row r="3005" spans="1:6" x14ac:dyDescent="0.25">
      <c r="A3005">
        <v>31309</v>
      </c>
      <c r="B3005">
        <v>-5.009765625</v>
      </c>
      <c r="C3005">
        <v>52.734375</v>
      </c>
      <c r="D3005" t="str">
        <f t="shared" si="139"/>
        <v>NO</v>
      </c>
      <c r="E3005" t="str">
        <f t="shared" si="141"/>
        <v>NO</v>
      </c>
      <c r="F3005">
        <f t="shared" si="140"/>
        <v>1.3392086915165962</v>
      </c>
    </row>
    <row r="3006" spans="1:6" x14ac:dyDescent="0.25">
      <c r="A3006">
        <v>31319</v>
      </c>
      <c r="B3006">
        <v>-4.5703125</v>
      </c>
      <c r="C3006">
        <v>39.9502831</v>
      </c>
      <c r="D3006" t="str">
        <f t="shared" si="139"/>
        <v>NO</v>
      </c>
      <c r="E3006" t="str">
        <f t="shared" si="141"/>
        <v>NO</v>
      </c>
      <c r="F3006">
        <f t="shared" si="140"/>
        <v>1.4301223510472256</v>
      </c>
    </row>
    <row r="3007" spans="1:6" x14ac:dyDescent="0.25">
      <c r="A3007">
        <v>31330</v>
      </c>
      <c r="B3007">
        <v>-3.955078125</v>
      </c>
      <c r="C3007">
        <v>61.5234375</v>
      </c>
      <c r="D3007" t="str">
        <f t="shared" si="139"/>
        <v>NO</v>
      </c>
      <c r="E3007" t="str">
        <f t="shared" si="141"/>
        <v>NO</v>
      </c>
      <c r="F3007">
        <f t="shared" si="140"/>
        <v>1.5114335769459177</v>
      </c>
    </row>
    <row r="3008" spans="1:6" x14ac:dyDescent="0.25">
      <c r="A3008">
        <v>31340</v>
      </c>
      <c r="B3008">
        <v>-3.427734375</v>
      </c>
      <c r="C3008">
        <v>52.734375</v>
      </c>
      <c r="D3008" t="str">
        <f t="shared" si="139"/>
        <v>NO</v>
      </c>
      <c r="E3008" t="str">
        <f t="shared" si="141"/>
        <v>NO</v>
      </c>
      <c r="F3008">
        <f t="shared" si="140"/>
        <v>1.5598732803913613</v>
      </c>
    </row>
    <row r="3009" spans="1:6" x14ac:dyDescent="0.25">
      <c r="A3009">
        <v>31350</v>
      </c>
      <c r="B3009">
        <v>-2.8125</v>
      </c>
      <c r="C3009">
        <v>55.930396999999999</v>
      </c>
      <c r="D3009" t="str">
        <f t="shared" si="139"/>
        <v>NO</v>
      </c>
      <c r="E3009" t="str">
        <f t="shared" si="141"/>
        <v>NO</v>
      </c>
      <c r="F3009">
        <f t="shared" si="140"/>
        <v>1.6157314361398272</v>
      </c>
    </row>
    <row r="3010" spans="1:6" x14ac:dyDescent="0.25">
      <c r="A3010">
        <v>31361</v>
      </c>
      <c r="B3010">
        <v>-2.197265625</v>
      </c>
      <c r="C3010">
        <v>61.5234375</v>
      </c>
      <c r="D3010" t="str">
        <f t="shared" si="139"/>
        <v>NO</v>
      </c>
      <c r="E3010" t="str">
        <f t="shared" si="141"/>
        <v>NO</v>
      </c>
      <c r="F3010">
        <f t="shared" si="140"/>
        <v>1.6382399888998158</v>
      </c>
    </row>
    <row r="3011" spans="1:6" x14ac:dyDescent="0.25">
      <c r="A3011">
        <v>31371</v>
      </c>
      <c r="B3011">
        <v>-1.494140625</v>
      </c>
      <c r="C3011">
        <v>63.9204559</v>
      </c>
      <c r="D3011" t="str">
        <f t="shared" si="139"/>
        <v>NO</v>
      </c>
      <c r="E3011" t="str">
        <f t="shared" si="141"/>
        <v>NO</v>
      </c>
      <c r="F3011">
        <f t="shared" si="140"/>
        <v>1.6567635369842217</v>
      </c>
    </row>
    <row r="3012" spans="1:6" x14ac:dyDescent="0.25">
      <c r="A3012">
        <v>31382</v>
      </c>
      <c r="B3012">
        <v>-0.87890625</v>
      </c>
      <c r="C3012">
        <v>61.5234375</v>
      </c>
      <c r="D3012" t="str">
        <f t="shared" si="139"/>
        <v>NO</v>
      </c>
      <c r="E3012" t="str">
        <f t="shared" si="141"/>
        <v>NO</v>
      </c>
      <c r="F3012">
        <f t="shared" si="140"/>
        <v>1.6530177407902154</v>
      </c>
    </row>
    <row r="3013" spans="1:6" x14ac:dyDescent="0.25">
      <c r="A3013">
        <v>31392</v>
      </c>
      <c r="B3013">
        <v>-0.263671875</v>
      </c>
      <c r="C3013">
        <v>55.930396999999999</v>
      </c>
      <c r="D3013" t="str">
        <f t="shared" si="139"/>
        <v>NO</v>
      </c>
      <c r="E3013" t="str">
        <f t="shared" si="141"/>
        <v>NO</v>
      </c>
      <c r="F3013">
        <f t="shared" si="140"/>
        <v>1.6417290741859156</v>
      </c>
    </row>
    <row r="3014" spans="1:6" x14ac:dyDescent="0.25">
      <c r="A3014">
        <v>31403</v>
      </c>
      <c r="B3014">
        <v>0.439453125</v>
      </c>
      <c r="C3014">
        <v>70.3125</v>
      </c>
      <c r="D3014" t="str">
        <f t="shared" ref="D3014:D3077" si="142">IF(AND(B3015=MAX(B3011:B3019), _xlfn.STDEV.P(B3011:B3019)&gt;$G$5),"YES","NO")</f>
        <v>NO</v>
      </c>
      <c r="E3014" t="str">
        <f t="shared" si="141"/>
        <v>NO</v>
      </c>
      <c r="F3014">
        <f t="shared" ref="F3014:F3077" si="143">_xlfn.STDEV.P(B3011:B3019)</f>
        <v>1.6227401278272924</v>
      </c>
    </row>
    <row r="3015" spans="1:6" x14ac:dyDescent="0.25">
      <c r="A3015">
        <v>31413</v>
      </c>
      <c r="B3015">
        <v>1.0546875</v>
      </c>
      <c r="C3015">
        <v>61.5234375</v>
      </c>
      <c r="D3015" t="str">
        <f t="shared" si="142"/>
        <v>NO</v>
      </c>
      <c r="E3015" t="str">
        <f t="shared" si="141"/>
        <v>NO</v>
      </c>
      <c r="F3015">
        <f t="shared" si="143"/>
        <v>1.6003711270016792</v>
      </c>
    </row>
    <row r="3016" spans="1:6" x14ac:dyDescent="0.25">
      <c r="A3016">
        <v>31423</v>
      </c>
      <c r="B3016">
        <v>1.669921875</v>
      </c>
      <c r="C3016">
        <v>55.930396999999999</v>
      </c>
      <c r="D3016" t="str">
        <f t="shared" si="142"/>
        <v>NO</v>
      </c>
      <c r="E3016" t="str">
        <f t="shared" si="141"/>
        <v>NO</v>
      </c>
      <c r="F3016">
        <f t="shared" si="143"/>
        <v>1.5629882049798873</v>
      </c>
    </row>
    <row r="3017" spans="1:6" x14ac:dyDescent="0.25">
      <c r="A3017">
        <v>31434</v>
      </c>
      <c r="B3017">
        <v>2.28515625</v>
      </c>
      <c r="C3017">
        <v>61.5234375</v>
      </c>
      <c r="D3017" t="str">
        <f t="shared" si="142"/>
        <v>NO</v>
      </c>
      <c r="E3017" t="str">
        <f t="shared" si="141"/>
        <v>NO</v>
      </c>
      <c r="F3017">
        <f t="shared" si="143"/>
        <v>1.499460759192909</v>
      </c>
    </row>
    <row r="3018" spans="1:6" x14ac:dyDescent="0.25">
      <c r="A3018">
        <v>31444</v>
      </c>
      <c r="B3018">
        <v>2.900390625</v>
      </c>
      <c r="C3018">
        <v>55.930396999999999</v>
      </c>
      <c r="D3018" t="str">
        <f t="shared" si="142"/>
        <v>NO</v>
      </c>
      <c r="E3018" t="str">
        <f t="shared" si="141"/>
        <v>NO</v>
      </c>
      <c r="F3018">
        <f t="shared" si="143"/>
        <v>1.4365098279649338</v>
      </c>
    </row>
    <row r="3019" spans="1:6" x14ac:dyDescent="0.25">
      <c r="A3019">
        <v>31455</v>
      </c>
      <c r="B3019">
        <v>3.515625</v>
      </c>
      <c r="C3019">
        <v>61.5234375</v>
      </c>
      <c r="D3019" t="str">
        <f t="shared" si="142"/>
        <v>NO</v>
      </c>
      <c r="E3019" t="str">
        <f t="shared" si="141"/>
        <v>NO</v>
      </c>
      <c r="F3019">
        <f t="shared" si="143"/>
        <v>1.3515427428107967</v>
      </c>
    </row>
    <row r="3020" spans="1:6" x14ac:dyDescent="0.25">
      <c r="A3020">
        <v>31465</v>
      </c>
      <c r="B3020">
        <v>4.04296875</v>
      </c>
      <c r="C3020">
        <v>52.734375</v>
      </c>
      <c r="D3020" t="str">
        <f t="shared" si="142"/>
        <v>NO</v>
      </c>
      <c r="E3020" t="str">
        <f t="shared" si="141"/>
        <v>NO</v>
      </c>
      <c r="F3020">
        <f t="shared" si="143"/>
        <v>1.2544932669941253</v>
      </c>
    </row>
    <row r="3021" spans="1:6" x14ac:dyDescent="0.25">
      <c r="A3021">
        <v>31476</v>
      </c>
      <c r="B3021">
        <v>4.5703125</v>
      </c>
      <c r="C3021">
        <v>47.9403419</v>
      </c>
      <c r="D3021" t="str">
        <f t="shared" si="142"/>
        <v>NO</v>
      </c>
      <c r="E3021" t="str">
        <f t="shared" si="141"/>
        <v>NO</v>
      </c>
      <c r="F3021">
        <f t="shared" si="143"/>
        <v>1.1422859535628682</v>
      </c>
    </row>
    <row r="3022" spans="1:6" x14ac:dyDescent="0.25">
      <c r="A3022">
        <v>31486</v>
      </c>
      <c r="B3022">
        <v>5.009765625</v>
      </c>
      <c r="C3022">
        <v>43.9453125</v>
      </c>
      <c r="D3022" t="str">
        <f t="shared" si="142"/>
        <v>NO</v>
      </c>
      <c r="E3022" t="str">
        <f t="shared" si="141"/>
        <v>NO</v>
      </c>
      <c r="F3022">
        <f t="shared" si="143"/>
        <v>1.0289651238376443</v>
      </c>
    </row>
    <row r="3023" spans="1:6" x14ac:dyDescent="0.25">
      <c r="A3023">
        <v>31496</v>
      </c>
      <c r="B3023">
        <v>5.44921875</v>
      </c>
      <c r="C3023">
        <v>39.9502831</v>
      </c>
      <c r="D3023" t="str">
        <f t="shared" si="142"/>
        <v>NO</v>
      </c>
      <c r="E3023" t="str">
        <f t="shared" si="141"/>
        <v>NO</v>
      </c>
      <c r="F3023">
        <f t="shared" si="143"/>
        <v>0.91724123431821014</v>
      </c>
    </row>
    <row r="3024" spans="1:6" x14ac:dyDescent="0.25">
      <c r="A3024">
        <v>31507</v>
      </c>
      <c r="B3024">
        <v>5.80078125</v>
      </c>
      <c r="C3024">
        <v>35.15625</v>
      </c>
      <c r="D3024" t="str">
        <f t="shared" si="142"/>
        <v>NO</v>
      </c>
      <c r="E3024" t="str">
        <f t="shared" si="141"/>
        <v>NO</v>
      </c>
      <c r="F3024">
        <f t="shared" si="143"/>
        <v>0.79203974984342251</v>
      </c>
    </row>
    <row r="3025" spans="1:6" x14ac:dyDescent="0.25">
      <c r="A3025">
        <v>31517</v>
      </c>
      <c r="B3025">
        <v>6.15234375</v>
      </c>
      <c r="C3025">
        <v>31.960228000000001</v>
      </c>
      <c r="D3025" t="str">
        <f t="shared" si="142"/>
        <v>NO</v>
      </c>
      <c r="E3025" t="str">
        <f t="shared" ref="E3025:E3088" si="144">IF(AND(B3026=MIN(B3022:B3030), _xlfn.STDEV.P(B3022:B3030)&gt;$G$5),"YES","NO")</f>
        <v>NO</v>
      </c>
      <c r="F3025">
        <f t="shared" si="143"/>
        <v>0.67163081500192967</v>
      </c>
    </row>
    <row r="3026" spans="1:6" x14ac:dyDescent="0.25">
      <c r="A3026">
        <v>31528</v>
      </c>
      <c r="B3026">
        <v>6.416015625</v>
      </c>
      <c r="C3026">
        <v>26.3671875</v>
      </c>
      <c r="D3026" t="str">
        <f t="shared" si="142"/>
        <v>NO</v>
      </c>
      <c r="E3026" t="str">
        <f t="shared" si="144"/>
        <v>NO</v>
      </c>
      <c r="F3026">
        <f t="shared" si="143"/>
        <v>0.54144204201676216</v>
      </c>
    </row>
    <row r="3027" spans="1:6" x14ac:dyDescent="0.25">
      <c r="A3027">
        <v>31538</v>
      </c>
      <c r="B3027">
        <v>6.6796875</v>
      </c>
      <c r="C3027">
        <v>26.3671875</v>
      </c>
      <c r="D3027" t="str">
        <f t="shared" si="142"/>
        <v>NO</v>
      </c>
      <c r="E3027" t="str">
        <f t="shared" si="144"/>
        <v>NO</v>
      </c>
      <c r="F3027">
        <f t="shared" si="143"/>
        <v>0.41224357264073114</v>
      </c>
    </row>
    <row r="3028" spans="1:6" x14ac:dyDescent="0.25">
      <c r="A3028">
        <v>31548</v>
      </c>
      <c r="B3028">
        <v>6.85546875</v>
      </c>
      <c r="C3028">
        <v>15.980114</v>
      </c>
      <c r="D3028" t="str">
        <f t="shared" si="142"/>
        <v>NO</v>
      </c>
      <c r="E3028" t="str">
        <f t="shared" si="144"/>
        <v>NO</v>
      </c>
      <c r="F3028">
        <f t="shared" si="143"/>
        <v>0.28404374164548801</v>
      </c>
    </row>
    <row r="3029" spans="1:6" x14ac:dyDescent="0.25">
      <c r="A3029">
        <v>31559</v>
      </c>
      <c r="B3029">
        <v>6.943359375</v>
      </c>
      <c r="C3029">
        <v>8.7890625</v>
      </c>
      <c r="D3029" t="str">
        <f t="shared" si="142"/>
        <v>YES</v>
      </c>
      <c r="E3029" t="str">
        <f t="shared" si="144"/>
        <v>NO</v>
      </c>
      <c r="F3029">
        <f t="shared" si="143"/>
        <v>0.18986545014866779</v>
      </c>
    </row>
    <row r="3030" spans="1:6" x14ac:dyDescent="0.25">
      <c r="A3030">
        <v>31569</v>
      </c>
      <c r="B3030">
        <v>7.03125</v>
      </c>
      <c r="C3030">
        <v>7.9900570000000002</v>
      </c>
      <c r="D3030" t="str">
        <f t="shared" si="142"/>
        <v>YES</v>
      </c>
      <c r="E3030" t="str">
        <f t="shared" si="144"/>
        <v>NO</v>
      </c>
      <c r="F3030">
        <f t="shared" si="143"/>
        <v>0.18986545014866779</v>
      </c>
    </row>
    <row r="3031" spans="1:6" x14ac:dyDescent="0.25">
      <c r="A3031">
        <v>31580</v>
      </c>
      <c r="B3031">
        <v>7.03125</v>
      </c>
      <c r="C3031">
        <v>0</v>
      </c>
      <c r="D3031" t="str">
        <f t="shared" si="142"/>
        <v>NO</v>
      </c>
      <c r="E3031" t="str">
        <f t="shared" si="144"/>
        <v>NO</v>
      </c>
      <c r="F3031">
        <f t="shared" si="143"/>
        <v>0.28404374164548801</v>
      </c>
    </row>
    <row r="3032" spans="1:6" x14ac:dyDescent="0.25">
      <c r="A3032">
        <v>31590</v>
      </c>
      <c r="B3032">
        <v>6.943359375</v>
      </c>
      <c r="C3032">
        <v>-7.9900570000000002</v>
      </c>
      <c r="D3032" t="str">
        <f t="shared" si="142"/>
        <v>NO</v>
      </c>
      <c r="E3032" t="str">
        <f t="shared" si="144"/>
        <v>NO</v>
      </c>
      <c r="F3032">
        <f t="shared" si="143"/>
        <v>0.41224357264073114</v>
      </c>
    </row>
    <row r="3033" spans="1:6" x14ac:dyDescent="0.25">
      <c r="A3033">
        <v>31601</v>
      </c>
      <c r="B3033">
        <v>6.85546875</v>
      </c>
      <c r="C3033">
        <v>-8.7890625</v>
      </c>
      <c r="D3033" t="str">
        <f t="shared" si="142"/>
        <v>NO</v>
      </c>
      <c r="E3033" t="str">
        <f t="shared" si="144"/>
        <v>NO</v>
      </c>
      <c r="F3033">
        <f t="shared" si="143"/>
        <v>0.54144204201676216</v>
      </c>
    </row>
    <row r="3034" spans="1:6" x14ac:dyDescent="0.25">
      <c r="A3034">
        <v>31611</v>
      </c>
      <c r="B3034">
        <v>6.6796875</v>
      </c>
      <c r="C3034">
        <v>-17.578125</v>
      </c>
      <c r="D3034" t="str">
        <f t="shared" si="142"/>
        <v>NO</v>
      </c>
      <c r="E3034" t="str">
        <f t="shared" si="144"/>
        <v>NO</v>
      </c>
      <c r="F3034">
        <f t="shared" si="143"/>
        <v>0.67163081500192967</v>
      </c>
    </row>
    <row r="3035" spans="1:6" x14ac:dyDescent="0.25">
      <c r="A3035">
        <v>31621</v>
      </c>
      <c r="B3035">
        <v>6.416015625</v>
      </c>
      <c r="C3035">
        <v>-23.970171000000001</v>
      </c>
      <c r="D3035" t="str">
        <f t="shared" si="142"/>
        <v>NO</v>
      </c>
      <c r="E3035" t="str">
        <f t="shared" si="144"/>
        <v>NO</v>
      </c>
      <c r="F3035">
        <f t="shared" si="143"/>
        <v>0.79203974984342251</v>
      </c>
    </row>
    <row r="3036" spans="1:6" x14ac:dyDescent="0.25">
      <c r="A3036">
        <v>31632</v>
      </c>
      <c r="B3036">
        <v>6.15234375</v>
      </c>
      <c r="C3036">
        <v>-26.3671875</v>
      </c>
      <c r="D3036" t="str">
        <f t="shared" si="142"/>
        <v>NO</v>
      </c>
      <c r="E3036" t="str">
        <f t="shared" si="144"/>
        <v>NO</v>
      </c>
      <c r="F3036">
        <f t="shared" si="143"/>
        <v>0.91724123431821014</v>
      </c>
    </row>
    <row r="3037" spans="1:6" x14ac:dyDescent="0.25">
      <c r="A3037">
        <v>31642</v>
      </c>
      <c r="B3037">
        <v>5.80078125</v>
      </c>
      <c r="C3037">
        <v>-31.960228000000001</v>
      </c>
      <c r="D3037" t="str">
        <f t="shared" si="142"/>
        <v>NO</v>
      </c>
      <c r="E3037" t="str">
        <f t="shared" si="144"/>
        <v>NO</v>
      </c>
      <c r="F3037">
        <f t="shared" si="143"/>
        <v>1.0289651238376443</v>
      </c>
    </row>
    <row r="3038" spans="1:6" x14ac:dyDescent="0.25">
      <c r="A3038">
        <v>31653</v>
      </c>
      <c r="B3038">
        <v>5.44921875</v>
      </c>
      <c r="C3038">
        <v>-35.15625</v>
      </c>
      <c r="D3038" t="str">
        <f t="shared" si="142"/>
        <v>NO</v>
      </c>
      <c r="E3038" t="str">
        <f t="shared" si="144"/>
        <v>NO</v>
      </c>
      <c r="F3038">
        <f t="shared" si="143"/>
        <v>1.1256339088608445</v>
      </c>
    </row>
    <row r="3039" spans="1:6" x14ac:dyDescent="0.25">
      <c r="A3039">
        <v>31663</v>
      </c>
      <c r="B3039">
        <v>5.009765625</v>
      </c>
      <c r="C3039">
        <v>-39.9502831</v>
      </c>
      <c r="D3039" t="str">
        <f t="shared" si="142"/>
        <v>NO</v>
      </c>
      <c r="E3039" t="str">
        <f t="shared" si="144"/>
        <v>NO</v>
      </c>
      <c r="F3039">
        <f t="shared" si="143"/>
        <v>1.2263541074961408</v>
      </c>
    </row>
    <row r="3040" spans="1:6" x14ac:dyDescent="0.25">
      <c r="A3040">
        <v>31674</v>
      </c>
      <c r="B3040">
        <v>4.5703125</v>
      </c>
      <c r="C3040">
        <v>-43.9453125</v>
      </c>
      <c r="D3040" t="str">
        <f t="shared" si="142"/>
        <v>NO</v>
      </c>
      <c r="E3040" t="str">
        <f t="shared" si="144"/>
        <v>NO</v>
      </c>
      <c r="F3040">
        <f t="shared" si="143"/>
        <v>1.3163685779105168</v>
      </c>
    </row>
    <row r="3041" spans="1:6" x14ac:dyDescent="0.25">
      <c r="A3041">
        <v>31684</v>
      </c>
      <c r="B3041">
        <v>4.04296875</v>
      </c>
      <c r="C3041">
        <v>-52.734375</v>
      </c>
      <c r="D3041" t="str">
        <f t="shared" si="142"/>
        <v>NO</v>
      </c>
      <c r="E3041" t="str">
        <f t="shared" si="144"/>
        <v>NO</v>
      </c>
      <c r="F3041">
        <f t="shared" si="143"/>
        <v>1.3982929176306707</v>
      </c>
    </row>
    <row r="3042" spans="1:6" x14ac:dyDescent="0.25">
      <c r="A3042">
        <v>31694</v>
      </c>
      <c r="B3042">
        <v>3.515625</v>
      </c>
      <c r="C3042">
        <v>-47.9403419</v>
      </c>
      <c r="D3042" t="str">
        <f t="shared" si="142"/>
        <v>NO</v>
      </c>
      <c r="E3042" t="str">
        <f t="shared" si="144"/>
        <v>NO</v>
      </c>
      <c r="F3042">
        <f t="shared" si="143"/>
        <v>1.4776781499513858</v>
      </c>
    </row>
    <row r="3043" spans="1:6" x14ac:dyDescent="0.25">
      <c r="A3043">
        <v>31705</v>
      </c>
      <c r="B3043">
        <v>2.98828125</v>
      </c>
      <c r="C3043">
        <v>-52.734375</v>
      </c>
      <c r="D3043" t="str">
        <f t="shared" si="142"/>
        <v>NO</v>
      </c>
      <c r="E3043" t="str">
        <f t="shared" si="144"/>
        <v>NO</v>
      </c>
      <c r="F3043">
        <f t="shared" si="143"/>
        <v>1.5410515185141747</v>
      </c>
    </row>
    <row r="3044" spans="1:6" x14ac:dyDescent="0.25">
      <c r="A3044">
        <v>31715</v>
      </c>
      <c r="B3044">
        <v>2.373046875</v>
      </c>
      <c r="C3044">
        <v>-55.930396999999999</v>
      </c>
      <c r="D3044" t="str">
        <f t="shared" si="142"/>
        <v>NO</v>
      </c>
      <c r="E3044" t="str">
        <f t="shared" si="144"/>
        <v>NO</v>
      </c>
      <c r="F3044">
        <f t="shared" si="143"/>
        <v>1.5975679032724732</v>
      </c>
    </row>
    <row r="3045" spans="1:6" x14ac:dyDescent="0.25">
      <c r="A3045">
        <v>31726</v>
      </c>
      <c r="B3045">
        <v>1.7578125</v>
      </c>
      <c r="C3045">
        <v>-61.5234375</v>
      </c>
      <c r="D3045" t="str">
        <f t="shared" si="142"/>
        <v>NO</v>
      </c>
      <c r="E3045" t="str">
        <f t="shared" si="144"/>
        <v>NO</v>
      </c>
      <c r="F3045">
        <f t="shared" si="143"/>
        <v>1.6384146196309139</v>
      </c>
    </row>
    <row r="3046" spans="1:6" x14ac:dyDescent="0.25">
      <c r="A3046">
        <v>31736</v>
      </c>
      <c r="B3046">
        <v>1.142578125</v>
      </c>
      <c r="C3046">
        <v>-55.930396999999999</v>
      </c>
      <c r="D3046" t="str">
        <f t="shared" si="142"/>
        <v>NO</v>
      </c>
      <c r="E3046" t="str">
        <f t="shared" si="144"/>
        <v>NO</v>
      </c>
      <c r="F3046">
        <f t="shared" si="143"/>
        <v>1.6606157452343731</v>
      </c>
    </row>
    <row r="3047" spans="1:6" x14ac:dyDescent="0.25">
      <c r="A3047">
        <v>31747</v>
      </c>
      <c r="B3047">
        <v>0.439453125</v>
      </c>
      <c r="C3047">
        <v>-70.3125</v>
      </c>
      <c r="D3047" t="str">
        <f t="shared" si="142"/>
        <v>NO</v>
      </c>
      <c r="E3047" t="str">
        <f t="shared" si="144"/>
        <v>NO</v>
      </c>
      <c r="F3047">
        <f t="shared" si="143"/>
        <v>1.6606157452343731</v>
      </c>
    </row>
    <row r="3048" spans="1:6" x14ac:dyDescent="0.25">
      <c r="A3048">
        <v>31757</v>
      </c>
      <c r="B3048">
        <v>-0.17578125</v>
      </c>
      <c r="C3048">
        <v>-61.5234375</v>
      </c>
      <c r="D3048" t="str">
        <f t="shared" si="142"/>
        <v>NO</v>
      </c>
      <c r="E3048" t="str">
        <f t="shared" si="144"/>
        <v>NO</v>
      </c>
      <c r="F3048">
        <f t="shared" si="143"/>
        <v>1.6531331226170958</v>
      </c>
    </row>
    <row r="3049" spans="1:6" x14ac:dyDescent="0.25">
      <c r="A3049">
        <v>31767</v>
      </c>
      <c r="B3049">
        <v>-0.87890625</v>
      </c>
      <c r="C3049">
        <v>-63.9204559</v>
      </c>
      <c r="D3049" t="str">
        <f t="shared" si="142"/>
        <v>NO</v>
      </c>
      <c r="E3049" t="str">
        <f t="shared" si="144"/>
        <v>NO</v>
      </c>
      <c r="F3049">
        <f t="shared" si="143"/>
        <v>1.6233277152484491</v>
      </c>
    </row>
    <row r="3050" spans="1:6" x14ac:dyDescent="0.25">
      <c r="A3050">
        <v>31778</v>
      </c>
      <c r="B3050">
        <v>-1.494140625</v>
      </c>
      <c r="C3050">
        <v>-61.5234375</v>
      </c>
      <c r="D3050" t="str">
        <f t="shared" si="142"/>
        <v>NO</v>
      </c>
      <c r="E3050" t="str">
        <f t="shared" si="144"/>
        <v>NO</v>
      </c>
      <c r="F3050">
        <f t="shared" si="143"/>
        <v>1.5891285630318743</v>
      </c>
    </row>
    <row r="3051" spans="1:6" x14ac:dyDescent="0.25">
      <c r="A3051">
        <v>31788</v>
      </c>
      <c r="B3051">
        <v>-2.109375</v>
      </c>
      <c r="C3051">
        <v>-55.930396999999999</v>
      </c>
      <c r="D3051" t="str">
        <f t="shared" si="142"/>
        <v>NO</v>
      </c>
      <c r="E3051" t="str">
        <f t="shared" si="144"/>
        <v>NO</v>
      </c>
      <c r="F3051">
        <f t="shared" si="143"/>
        <v>1.5408039600357077</v>
      </c>
    </row>
    <row r="3052" spans="1:6" x14ac:dyDescent="0.25">
      <c r="A3052">
        <v>31799</v>
      </c>
      <c r="B3052">
        <v>-2.724609375</v>
      </c>
      <c r="C3052">
        <v>-61.5234375</v>
      </c>
      <c r="D3052" t="str">
        <f t="shared" si="142"/>
        <v>NO</v>
      </c>
      <c r="E3052" t="str">
        <f t="shared" si="144"/>
        <v>NO</v>
      </c>
      <c r="F3052">
        <f t="shared" si="143"/>
        <v>1.4697833382929055</v>
      </c>
    </row>
    <row r="3053" spans="1:6" x14ac:dyDescent="0.25">
      <c r="A3053">
        <v>31809</v>
      </c>
      <c r="B3053">
        <v>-3.33984375</v>
      </c>
      <c r="C3053">
        <v>-55.930396999999999</v>
      </c>
      <c r="D3053" t="str">
        <f t="shared" si="142"/>
        <v>NO</v>
      </c>
      <c r="E3053" t="str">
        <f t="shared" si="144"/>
        <v>NO</v>
      </c>
      <c r="F3053">
        <f t="shared" si="143"/>
        <v>1.4028550599887137</v>
      </c>
    </row>
    <row r="3054" spans="1:6" x14ac:dyDescent="0.25">
      <c r="A3054">
        <v>31820</v>
      </c>
      <c r="B3054">
        <v>-3.8671875</v>
      </c>
      <c r="C3054">
        <v>-52.734375</v>
      </c>
      <c r="D3054" t="str">
        <f t="shared" si="142"/>
        <v>NO</v>
      </c>
      <c r="E3054" t="str">
        <f t="shared" si="144"/>
        <v>NO</v>
      </c>
      <c r="F3054">
        <f t="shared" si="143"/>
        <v>1.3173824505420184</v>
      </c>
    </row>
    <row r="3055" spans="1:6" x14ac:dyDescent="0.25">
      <c r="A3055">
        <v>31830</v>
      </c>
      <c r="B3055">
        <v>-4.482421875</v>
      </c>
      <c r="C3055">
        <v>-61.5234375</v>
      </c>
      <c r="D3055" t="str">
        <f t="shared" si="142"/>
        <v>NO</v>
      </c>
      <c r="E3055" t="str">
        <f t="shared" si="144"/>
        <v>NO</v>
      </c>
      <c r="F3055">
        <f t="shared" si="143"/>
        <v>1.2235513646326954</v>
      </c>
    </row>
    <row r="3056" spans="1:6" x14ac:dyDescent="0.25">
      <c r="A3056">
        <v>31840</v>
      </c>
      <c r="B3056">
        <v>-4.921875</v>
      </c>
      <c r="C3056">
        <v>-39.9502831</v>
      </c>
      <c r="D3056" t="str">
        <f t="shared" si="142"/>
        <v>NO</v>
      </c>
      <c r="E3056" t="str">
        <f t="shared" si="144"/>
        <v>NO</v>
      </c>
      <c r="F3056">
        <f t="shared" si="143"/>
        <v>1.1186650249240302</v>
      </c>
    </row>
    <row r="3057" spans="1:6" x14ac:dyDescent="0.25">
      <c r="A3057">
        <v>31851</v>
      </c>
      <c r="B3057">
        <v>-5.361328125</v>
      </c>
      <c r="C3057">
        <v>-43.9453125</v>
      </c>
      <c r="D3057" t="str">
        <f t="shared" si="142"/>
        <v>NO</v>
      </c>
      <c r="E3057" t="str">
        <f t="shared" si="144"/>
        <v>NO</v>
      </c>
      <c r="F3057">
        <f t="shared" si="143"/>
        <v>1.0044836617674837</v>
      </c>
    </row>
    <row r="3058" spans="1:6" x14ac:dyDescent="0.25">
      <c r="A3058">
        <v>31861</v>
      </c>
      <c r="B3058">
        <v>-5.80078125</v>
      </c>
      <c r="C3058">
        <v>-39.9502831</v>
      </c>
      <c r="D3058" t="str">
        <f t="shared" si="142"/>
        <v>NO</v>
      </c>
      <c r="E3058" t="str">
        <f t="shared" si="144"/>
        <v>NO</v>
      </c>
      <c r="F3058">
        <f t="shared" si="143"/>
        <v>0.87695095002514256</v>
      </c>
    </row>
    <row r="3059" spans="1:6" x14ac:dyDescent="0.25">
      <c r="A3059">
        <v>31872</v>
      </c>
      <c r="B3059">
        <v>-6.15234375</v>
      </c>
      <c r="C3059">
        <v>-35.15625</v>
      </c>
      <c r="D3059" t="str">
        <f t="shared" si="142"/>
        <v>NO</v>
      </c>
      <c r="E3059" t="str">
        <f t="shared" si="144"/>
        <v>NO</v>
      </c>
      <c r="F3059">
        <f t="shared" si="143"/>
        <v>0.76146830818820033</v>
      </c>
    </row>
    <row r="3060" spans="1:6" x14ac:dyDescent="0.25">
      <c r="A3060">
        <v>31882</v>
      </c>
      <c r="B3060">
        <v>-6.50390625</v>
      </c>
      <c r="C3060">
        <v>-31.960228000000001</v>
      </c>
      <c r="D3060" t="str">
        <f t="shared" si="142"/>
        <v>NO</v>
      </c>
      <c r="E3060" t="str">
        <f t="shared" si="144"/>
        <v>NO</v>
      </c>
      <c r="F3060">
        <f t="shared" si="143"/>
        <v>0.63619130761337228</v>
      </c>
    </row>
    <row r="3061" spans="1:6" x14ac:dyDescent="0.25">
      <c r="A3061">
        <v>31893</v>
      </c>
      <c r="B3061">
        <v>-6.767578125</v>
      </c>
      <c r="C3061">
        <v>-26.3671875</v>
      </c>
      <c r="D3061" t="str">
        <f t="shared" si="142"/>
        <v>NO</v>
      </c>
      <c r="E3061" t="str">
        <f t="shared" si="144"/>
        <v>NO</v>
      </c>
      <c r="F3061">
        <f t="shared" si="143"/>
        <v>0.49449175395203759</v>
      </c>
    </row>
    <row r="3062" spans="1:6" x14ac:dyDescent="0.25">
      <c r="A3062">
        <v>31903</v>
      </c>
      <c r="B3062">
        <v>-6.943359375</v>
      </c>
      <c r="C3062">
        <v>-17.578125</v>
      </c>
      <c r="D3062" t="str">
        <f t="shared" si="142"/>
        <v>NO</v>
      </c>
      <c r="E3062" t="str">
        <f t="shared" si="144"/>
        <v>NO</v>
      </c>
      <c r="F3062">
        <f t="shared" si="143"/>
        <v>0.36695887164171748</v>
      </c>
    </row>
    <row r="3063" spans="1:6" x14ac:dyDescent="0.25">
      <c r="A3063">
        <v>31913</v>
      </c>
      <c r="B3063">
        <v>-7.119140625</v>
      </c>
      <c r="C3063">
        <v>-15.980114</v>
      </c>
      <c r="D3063" t="str">
        <f t="shared" si="142"/>
        <v>NO</v>
      </c>
      <c r="E3063" t="str">
        <f t="shared" si="144"/>
        <v>NO</v>
      </c>
      <c r="F3063">
        <f t="shared" si="143"/>
        <v>0.2415882202510348</v>
      </c>
    </row>
    <row r="3064" spans="1:6" x14ac:dyDescent="0.25">
      <c r="A3064">
        <v>31924</v>
      </c>
      <c r="B3064">
        <v>-7.20703125</v>
      </c>
      <c r="C3064">
        <v>-8.7890625</v>
      </c>
      <c r="D3064" t="str">
        <f t="shared" si="142"/>
        <v>NO</v>
      </c>
      <c r="E3064" t="str">
        <f t="shared" si="144"/>
        <v>YES</v>
      </c>
      <c r="F3064">
        <f t="shared" si="143"/>
        <v>0.17138602319125237</v>
      </c>
    </row>
    <row r="3065" spans="1:6" x14ac:dyDescent="0.25">
      <c r="A3065">
        <v>31934</v>
      </c>
      <c r="B3065">
        <v>-7.294921875</v>
      </c>
      <c r="C3065">
        <v>-7.9900570000000002</v>
      </c>
      <c r="D3065" t="str">
        <f t="shared" si="142"/>
        <v>NO</v>
      </c>
      <c r="E3065" t="str">
        <f t="shared" si="144"/>
        <v>NO</v>
      </c>
      <c r="F3065">
        <f t="shared" si="143"/>
        <v>0.21035800027869156</v>
      </c>
    </row>
    <row r="3066" spans="1:6" x14ac:dyDescent="0.25">
      <c r="A3066">
        <v>31945</v>
      </c>
      <c r="B3066">
        <v>-7.20703125</v>
      </c>
      <c r="C3066">
        <v>8.7890625</v>
      </c>
      <c r="D3066" t="str">
        <f t="shared" si="142"/>
        <v>NO</v>
      </c>
      <c r="E3066" t="str">
        <f t="shared" si="144"/>
        <v>NO</v>
      </c>
      <c r="F3066">
        <f t="shared" si="143"/>
        <v>0.33145630368119416</v>
      </c>
    </row>
    <row r="3067" spans="1:6" x14ac:dyDescent="0.25">
      <c r="A3067">
        <v>31955</v>
      </c>
      <c r="B3067">
        <v>-7.20703125</v>
      </c>
      <c r="C3067">
        <v>0</v>
      </c>
      <c r="D3067" t="str">
        <f t="shared" si="142"/>
        <v>NO</v>
      </c>
      <c r="E3067" t="str">
        <f t="shared" si="144"/>
        <v>NO</v>
      </c>
      <c r="F3067">
        <f t="shared" si="143"/>
        <v>0.46834292219850776</v>
      </c>
    </row>
    <row r="3068" spans="1:6" x14ac:dyDescent="0.25">
      <c r="A3068">
        <v>31966</v>
      </c>
      <c r="B3068">
        <v>-7.03125</v>
      </c>
      <c r="C3068">
        <v>17.578125</v>
      </c>
      <c r="D3068" t="str">
        <f t="shared" si="142"/>
        <v>NO</v>
      </c>
      <c r="E3068" t="str">
        <f t="shared" si="144"/>
        <v>NO</v>
      </c>
      <c r="F3068">
        <f t="shared" si="143"/>
        <v>0.61608633967138693</v>
      </c>
    </row>
    <row r="3069" spans="1:6" x14ac:dyDescent="0.25">
      <c r="A3069">
        <v>31976</v>
      </c>
      <c r="B3069">
        <v>-6.85546875</v>
      </c>
      <c r="C3069">
        <v>17.578125</v>
      </c>
      <c r="D3069" t="str">
        <f t="shared" si="142"/>
        <v>NO</v>
      </c>
      <c r="E3069" t="str">
        <f t="shared" si="144"/>
        <v>NO</v>
      </c>
      <c r="F3069">
        <f t="shared" si="143"/>
        <v>0.75036612157416194</v>
      </c>
    </row>
    <row r="3070" spans="1:6" x14ac:dyDescent="0.25">
      <c r="A3070">
        <v>31986</v>
      </c>
      <c r="B3070">
        <v>-6.591796875</v>
      </c>
      <c r="C3070">
        <v>23.970171000000001</v>
      </c>
      <c r="D3070" t="str">
        <f t="shared" si="142"/>
        <v>NO</v>
      </c>
      <c r="E3070" t="str">
        <f t="shared" si="144"/>
        <v>NO</v>
      </c>
      <c r="F3070">
        <f t="shared" si="143"/>
        <v>0.87695095002514256</v>
      </c>
    </row>
    <row r="3071" spans="1:6" x14ac:dyDescent="0.25">
      <c r="A3071">
        <v>31997</v>
      </c>
      <c r="B3071">
        <v>-6.240234375</v>
      </c>
      <c r="C3071">
        <v>35.15625</v>
      </c>
      <c r="D3071" t="str">
        <f t="shared" si="142"/>
        <v>NO</v>
      </c>
      <c r="E3071" t="str">
        <f t="shared" si="144"/>
        <v>NO</v>
      </c>
      <c r="F3071">
        <f t="shared" si="143"/>
        <v>0.98743942654410455</v>
      </c>
    </row>
    <row r="3072" spans="1:6" x14ac:dyDescent="0.25">
      <c r="A3072">
        <v>32007</v>
      </c>
      <c r="B3072">
        <v>-5.888671875</v>
      </c>
      <c r="C3072">
        <v>31.960228000000001</v>
      </c>
      <c r="D3072" t="str">
        <f t="shared" si="142"/>
        <v>NO</v>
      </c>
      <c r="E3072" t="str">
        <f t="shared" si="144"/>
        <v>NO</v>
      </c>
      <c r="F3072">
        <f t="shared" si="143"/>
        <v>1.0902566981994424</v>
      </c>
    </row>
    <row r="3073" spans="1:6" x14ac:dyDescent="0.25">
      <c r="A3073">
        <v>32018</v>
      </c>
      <c r="B3073">
        <v>-5.44921875</v>
      </c>
      <c r="C3073">
        <v>43.9453125</v>
      </c>
      <c r="D3073" t="str">
        <f t="shared" si="142"/>
        <v>NO</v>
      </c>
      <c r="E3073" t="str">
        <f t="shared" si="144"/>
        <v>NO</v>
      </c>
      <c r="F3073">
        <f t="shared" si="143"/>
        <v>1.1882000917386821</v>
      </c>
    </row>
    <row r="3074" spans="1:6" x14ac:dyDescent="0.25">
      <c r="A3074">
        <v>32028</v>
      </c>
      <c r="B3074">
        <v>-5.009765625</v>
      </c>
      <c r="C3074">
        <v>43.9453125</v>
      </c>
      <c r="D3074" t="str">
        <f t="shared" si="142"/>
        <v>NO</v>
      </c>
      <c r="E3074" t="str">
        <f t="shared" si="144"/>
        <v>NO</v>
      </c>
      <c r="F3074">
        <f t="shared" si="143"/>
        <v>1.2791104945338234</v>
      </c>
    </row>
    <row r="3075" spans="1:6" x14ac:dyDescent="0.25">
      <c r="A3075">
        <v>32039</v>
      </c>
      <c r="B3075">
        <v>-4.5703125</v>
      </c>
      <c r="C3075">
        <v>39.9502831</v>
      </c>
      <c r="D3075" t="str">
        <f t="shared" si="142"/>
        <v>NO</v>
      </c>
      <c r="E3075" t="str">
        <f t="shared" si="144"/>
        <v>NO</v>
      </c>
      <c r="F3075">
        <f t="shared" si="143"/>
        <v>1.3653726794216066</v>
      </c>
    </row>
    <row r="3076" spans="1:6" x14ac:dyDescent="0.25">
      <c r="A3076">
        <v>32049</v>
      </c>
      <c r="B3076">
        <v>-4.04296875</v>
      </c>
      <c r="C3076">
        <v>52.734375</v>
      </c>
      <c r="D3076" t="str">
        <f t="shared" si="142"/>
        <v>NO</v>
      </c>
      <c r="E3076" t="str">
        <f t="shared" si="144"/>
        <v>NO</v>
      </c>
      <c r="F3076">
        <f t="shared" si="143"/>
        <v>1.4365098279649338</v>
      </c>
    </row>
    <row r="3077" spans="1:6" x14ac:dyDescent="0.25">
      <c r="A3077">
        <v>32059</v>
      </c>
      <c r="B3077">
        <v>-3.515625</v>
      </c>
      <c r="C3077">
        <v>47.9403419</v>
      </c>
      <c r="D3077" t="str">
        <f t="shared" si="142"/>
        <v>NO</v>
      </c>
      <c r="E3077" t="str">
        <f t="shared" si="144"/>
        <v>NO</v>
      </c>
      <c r="F3077">
        <f t="shared" si="143"/>
        <v>1.5152146875332242</v>
      </c>
    </row>
    <row r="3078" spans="1:6" x14ac:dyDescent="0.25">
      <c r="A3078">
        <v>32070</v>
      </c>
      <c r="B3078">
        <v>-2.900390625</v>
      </c>
      <c r="C3078">
        <v>61.5234375</v>
      </c>
      <c r="D3078" t="str">
        <f t="shared" ref="D3078:D3141" si="145">IF(AND(B3079=MAX(B3075:B3083), _xlfn.STDEV.P(B3075:B3083)&gt;$G$5),"YES","NO")</f>
        <v>NO</v>
      </c>
      <c r="E3078" t="str">
        <f t="shared" si="144"/>
        <v>NO</v>
      </c>
      <c r="F3078">
        <f t="shared" ref="F3078:F3141" si="146">_xlfn.STDEV.P(B3075:B3083)</f>
        <v>1.5744780144754027</v>
      </c>
    </row>
    <row r="3079" spans="1:6" x14ac:dyDescent="0.25">
      <c r="A3079">
        <v>32080</v>
      </c>
      <c r="B3079">
        <v>-2.28515625</v>
      </c>
      <c r="C3079">
        <v>55.930396999999999</v>
      </c>
      <c r="D3079" t="str">
        <f t="shared" si="145"/>
        <v>NO</v>
      </c>
      <c r="E3079" t="str">
        <f t="shared" si="144"/>
        <v>NO</v>
      </c>
      <c r="F3079">
        <f t="shared" si="146"/>
        <v>1.6079213512412054</v>
      </c>
    </row>
    <row r="3080" spans="1:6" x14ac:dyDescent="0.25">
      <c r="A3080">
        <v>32091</v>
      </c>
      <c r="B3080">
        <v>-1.669921875</v>
      </c>
      <c r="C3080">
        <v>61.5234375</v>
      </c>
      <c r="D3080" t="str">
        <f t="shared" si="145"/>
        <v>NO</v>
      </c>
      <c r="E3080" t="str">
        <f t="shared" si="144"/>
        <v>NO</v>
      </c>
      <c r="F3080">
        <f t="shared" si="146"/>
        <v>1.6417290741859156</v>
      </c>
    </row>
    <row r="3081" spans="1:6" x14ac:dyDescent="0.25">
      <c r="A3081">
        <v>32101</v>
      </c>
      <c r="B3081">
        <v>-1.0546875</v>
      </c>
      <c r="C3081">
        <v>61.5234375</v>
      </c>
      <c r="D3081" t="str">
        <f t="shared" si="145"/>
        <v>NO</v>
      </c>
      <c r="E3081" t="str">
        <f t="shared" si="144"/>
        <v>NO</v>
      </c>
      <c r="F3081">
        <f t="shared" si="146"/>
        <v>1.6530177407902154</v>
      </c>
    </row>
    <row r="3082" spans="1:6" x14ac:dyDescent="0.25">
      <c r="A3082">
        <v>32111</v>
      </c>
      <c r="B3082">
        <v>-0.3515625</v>
      </c>
      <c r="C3082">
        <v>63.9204559</v>
      </c>
      <c r="D3082" t="str">
        <f t="shared" si="145"/>
        <v>NO</v>
      </c>
      <c r="E3082" t="str">
        <f t="shared" si="144"/>
        <v>NO</v>
      </c>
      <c r="F3082">
        <f t="shared" si="146"/>
        <v>1.6419033338224231</v>
      </c>
    </row>
    <row r="3083" spans="1:6" x14ac:dyDescent="0.25">
      <c r="A3083">
        <v>32122</v>
      </c>
      <c r="B3083">
        <v>0.263671875</v>
      </c>
      <c r="C3083">
        <v>61.5234375</v>
      </c>
      <c r="D3083" t="str">
        <f t="shared" si="145"/>
        <v>NO</v>
      </c>
      <c r="E3083" t="str">
        <f t="shared" si="144"/>
        <v>NO</v>
      </c>
      <c r="F3083">
        <f t="shared" si="146"/>
        <v>1.6269660207322056</v>
      </c>
    </row>
    <row r="3084" spans="1:6" x14ac:dyDescent="0.25">
      <c r="A3084">
        <v>32132</v>
      </c>
      <c r="B3084">
        <v>0.87890625</v>
      </c>
      <c r="C3084">
        <v>55.930396999999999</v>
      </c>
      <c r="D3084" t="str">
        <f t="shared" si="145"/>
        <v>NO</v>
      </c>
      <c r="E3084" t="str">
        <f t="shared" si="144"/>
        <v>NO</v>
      </c>
      <c r="F3084">
        <f t="shared" si="146"/>
        <v>1.5933837469789627</v>
      </c>
    </row>
    <row r="3085" spans="1:6" x14ac:dyDescent="0.25">
      <c r="A3085">
        <v>32143</v>
      </c>
      <c r="B3085">
        <v>1.58203125</v>
      </c>
      <c r="C3085">
        <v>70.3125</v>
      </c>
      <c r="D3085" t="str">
        <f t="shared" si="145"/>
        <v>NO</v>
      </c>
      <c r="E3085" t="str">
        <f t="shared" si="144"/>
        <v>NO</v>
      </c>
      <c r="F3085">
        <f t="shared" si="146"/>
        <v>1.5443896740563994</v>
      </c>
    </row>
    <row r="3086" spans="1:6" x14ac:dyDescent="0.25">
      <c r="A3086">
        <v>32153</v>
      </c>
      <c r="B3086">
        <v>2.197265625</v>
      </c>
      <c r="C3086">
        <v>55.930396999999999</v>
      </c>
      <c r="D3086" t="str">
        <f t="shared" si="145"/>
        <v>NO</v>
      </c>
      <c r="E3086" t="str">
        <f t="shared" si="144"/>
        <v>NO</v>
      </c>
      <c r="F3086">
        <f t="shared" si="146"/>
        <v>1.4887374218874614</v>
      </c>
    </row>
    <row r="3087" spans="1:6" x14ac:dyDescent="0.25">
      <c r="A3087">
        <v>32164</v>
      </c>
      <c r="B3087">
        <v>2.724609375</v>
      </c>
      <c r="C3087">
        <v>52.734375</v>
      </c>
      <c r="D3087" t="str">
        <f t="shared" si="145"/>
        <v>NO</v>
      </c>
      <c r="E3087" t="str">
        <f t="shared" si="144"/>
        <v>NO</v>
      </c>
      <c r="F3087">
        <f t="shared" si="146"/>
        <v>1.4176647186110443</v>
      </c>
    </row>
    <row r="3088" spans="1:6" x14ac:dyDescent="0.25">
      <c r="A3088">
        <v>32174</v>
      </c>
      <c r="B3088">
        <v>3.33984375</v>
      </c>
      <c r="C3088">
        <v>61.5234375</v>
      </c>
      <c r="D3088" t="str">
        <f t="shared" si="145"/>
        <v>NO</v>
      </c>
      <c r="E3088" t="str">
        <f t="shared" si="144"/>
        <v>NO</v>
      </c>
      <c r="F3088">
        <f t="shared" si="146"/>
        <v>1.3237375831201756</v>
      </c>
    </row>
    <row r="3089" spans="1:6" x14ac:dyDescent="0.25">
      <c r="A3089">
        <v>32184</v>
      </c>
      <c r="B3089">
        <v>3.8671875</v>
      </c>
      <c r="C3089">
        <v>47.9403419</v>
      </c>
      <c r="D3089" t="str">
        <f t="shared" si="145"/>
        <v>NO</v>
      </c>
      <c r="E3089" t="str">
        <f t="shared" ref="E3089:E3152" si="147">IF(AND(B3090=MIN(B3086:B3094), _xlfn.STDEV.P(B3086:B3094)&gt;$G$5),"YES","NO")</f>
        <v>NO</v>
      </c>
      <c r="F3089">
        <f t="shared" si="146"/>
        <v>1.2381179653778578</v>
      </c>
    </row>
    <row r="3090" spans="1:6" x14ac:dyDescent="0.25">
      <c r="A3090">
        <v>32195</v>
      </c>
      <c r="B3090">
        <v>4.39453125</v>
      </c>
      <c r="C3090">
        <v>52.734375</v>
      </c>
      <c r="D3090" t="str">
        <f t="shared" si="145"/>
        <v>NO</v>
      </c>
      <c r="E3090" t="str">
        <f t="shared" si="147"/>
        <v>NO</v>
      </c>
      <c r="F3090">
        <f t="shared" si="146"/>
        <v>1.1557319098989149</v>
      </c>
    </row>
    <row r="3091" spans="1:6" x14ac:dyDescent="0.25">
      <c r="A3091">
        <v>32205</v>
      </c>
      <c r="B3091">
        <v>4.833984375</v>
      </c>
      <c r="C3091">
        <v>39.9502831</v>
      </c>
      <c r="D3091" t="str">
        <f t="shared" si="145"/>
        <v>NO</v>
      </c>
      <c r="E3091" t="str">
        <f t="shared" si="147"/>
        <v>NO</v>
      </c>
      <c r="F3091">
        <f t="shared" si="146"/>
        <v>1.053149196448665</v>
      </c>
    </row>
    <row r="3092" spans="1:6" x14ac:dyDescent="0.25">
      <c r="A3092">
        <v>32216</v>
      </c>
      <c r="B3092">
        <v>5.2734375</v>
      </c>
      <c r="C3092">
        <v>43.9453125</v>
      </c>
      <c r="D3092" t="str">
        <f t="shared" si="145"/>
        <v>NO</v>
      </c>
      <c r="E3092" t="str">
        <f t="shared" si="147"/>
        <v>NO</v>
      </c>
      <c r="F3092">
        <f t="shared" si="146"/>
        <v>0.94912631365764155</v>
      </c>
    </row>
    <row r="3093" spans="1:6" x14ac:dyDescent="0.25">
      <c r="A3093">
        <v>32226</v>
      </c>
      <c r="B3093">
        <v>5.625</v>
      </c>
      <c r="C3093">
        <v>31.960228000000001</v>
      </c>
      <c r="D3093" t="str">
        <f t="shared" si="145"/>
        <v>NO</v>
      </c>
      <c r="E3093" t="str">
        <f t="shared" si="147"/>
        <v>NO</v>
      </c>
      <c r="F3093">
        <f t="shared" si="146"/>
        <v>0.82875584020613768</v>
      </c>
    </row>
    <row r="3094" spans="1:6" x14ac:dyDescent="0.25">
      <c r="A3094">
        <v>32237</v>
      </c>
      <c r="B3094">
        <v>5.9765625</v>
      </c>
      <c r="C3094">
        <v>35.15625</v>
      </c>
      <c r="D3094" t="str">
        <f t="shared" si="145"/>
        <v>NO</v>
      </c>
      <c r="E3094" t="str">
        <f t="shared" si="147"/>
        <v>NO</v>
      </c>
      <c r="F3094">
        <f t="shared" si="146"/>
        <v>0.7101429282303845</v>
      </c>
    </row>
    <row r="3095" spans="1:6" x14ac:dyDescent="0.25">
      <c r="A3095">
        <v>32247</v>
      </c>
      <c r="B3095">
        <v>6.328125</v>
      </c>
      <c r="C3095">
        <v>35.15625</v>
      </c>
      <c r="D3095" t="str">
        <f t="shared" si="145"/>
        <v>NO</v>
      </c>
      <c r="E3095" t="str">
        <f t="shared" si="147"/>
        <v>NO</v>
      </c>
      <c r="F3095">
        <f t="shared" si="146"/>
        <v>0.57873173398550992</v>
      </c>
    </row>
    <row r="3096" spans="1:6" x14ac:dyDescent="0.25">
      <c r="A3096">
        <v>32257</v>
      </c>
      <c r="B3096">
        <v>6.591796875</v>
      </c>
      <c r="C3096">
        <v>23.970171000000001</v>
      </c>
      <c r="D3096" t="str">
        <f t="shared" si="145"/>
        <v>NO</v>
      </c>
      <c r="E3096" t="str">
        <f t="shared" si="147"/>
        <v>NO</v>
      </c>
      <c r="F3096">
        <f t="shared" si="146"/>
        <v>0.45218112901524316</v>
      </c>
    </row>
    <row r="3097" spans="1:6" x14ac:dyDescent="0.25">
      <c r="A3097">
        <v>32268</v>
      </c>
      <c r="B3097">
        <v>6.767578125</v>
      </c>
      <c r="C3097">
        <v>17.578125</v>
      </c>
      <c r="D3097" t="str">
        <f t="shared" si="145"/>
        <v>NO</v>
      </c>
      <c r="E3097" t="str">
        <f t="shared" si="147"/>
        <v>NO</v>
      </c>
      <c r="F3097">
        <f t="shared" si="146"/>
        <v>0.31674364727005577</v>
      </c>
    </row>
    <row r="3098" spans="1:6" x14ac:dyDescent="0.25">
      <c r="A3098">
        <v>32278</v>
      </c>
      <c r="B3098">
        <v>6.85546875</v>
      </c>
      <c r="C3098">
        <v>7.9900570000000002</v>
      </c>
      <c r="D3098" t="str">
        <f t="shared" si="145"/>
        <v>YES</v>
      </c>
      <c r="E3098" t="str">
        <f t="shared" si="147"/>
        <v>NO</v>
      </c>
      <c r="F3098">
        <f t="shared" si="146"/>
        <v>0.19433348380988671</v>
      </c>
    </row>
    <row r="3099" spans="1:6" x14ac:dyDescent="0.25">
      <c r="A3099">
        <v>32289</v>
      </c>
      <c r="B3099">
        <v>6.943359375</v>
      </c>
      <c r="C3099">
        <v>8.7890625</v>
      </c>
      <c r="D3099" t="str">
        <f t="shared" si="145"/>
        <v>YES</v>
      </c>
      <c r="E3099" t="str">
        <f t="shared" si="147"/>
        <v>NO</v>
      </c>
      <c r="F3099">
        <f t="shared" si="146"/>
        <v>0.15378921628929318</v>
      </c>
    </row>
    <row r="3100" spans="1:6" x14ac:dyDescent="0.25">
      <c r="A3100">
        <v>32299</v>
      </c>
      <c r="B3100">
        <v>6.943359375</v>
      </c>
      <c r="C3100">
        <v>0</v>
      </c>
      <c r="D3100" t="str">
        <f t="shared" si="145"/>
        <v>YES</v>
      </c>
      <c r="E3100" t="str">
        <f t="shared" si="147"/>
        <v>NO</v>
      </c>
      <c r="F3100">
        <f t="shared" si="146"/>
        <v>0.22609056450762158</v>
      </c>
    </row>
    <row r="3101" spans="1:6" x14ac:dyDescent="0.25">
      <c r="A3101">
        <v>32310</v>
      </c>
      <c r="B3101">
        <v>6.943359375</v>
      </c>
      <c r="C3101">
        <v>0</v>
      </c>
      <c r="D3101" t="str">
        <f t="shared" si="145"/>
        <v>NO</v>
      </c>
      <c r="E3101" t="str">
        <f t="shared" si="147"/>
        <v>NO</v>
      </c>
      <c r="F3101">
        <f t="shared" si="146"/>
        <v>0.3515625</v>
      </c>
    </row>
    <row r="3102" spans="1:6" x14ac:dyDescent="0.25">
      <c r="A3102">
        <v>32320</v>
      </c>
      <c r="B3102">
        <v>6.85546875</v>
      </c>
      <c r="C3102">
        <v>-8.7890625</v>
      </c>
      <c r="D3102" t="str">
        <f t="shared" si="145"/>
        <v>NO</v>
      </c>
      <c r="E3102" t="str">
        <f t="shared" si="147"/>
        <v>NO</v>
      </c>
      <c r="F3102">
        <f t="shared" si="146"/>
        <v>0.48494957101309127</v>
      </c>
    </row>
    <row r="3103" spans="1:6" x14ac:dyDescent="0.25">
      <c r="A3103">
        <v>32330</v>
      </c>
      <c r="B3103">
        <v>6.6796875</v>
      </c>
      <c r="C3103">
        <v>-15.980114</v>
      </c>
      <c r="D3103" t="str">
        <f t="shared" si="145"/>
        <v>NO</v>
      </c>
      <c r="E3103" t="str">
        <f t="shared" si="147"/>
        <v>NO</v>
      </c>
      <c r="F3103">
        <f t="shared" si="146"/>
        <v>0.60719888893397711</v>
      </c>
    </row>
    <row r="3104" spans="1:6" x14ac:dyDescent="0.25">
      <c r="A3104">
        <v>32341</v>
      </c>
      <c r="B3104">
        <v>6.50390625</v>
      </c>
      <c r="C3104">
        <v>-17.578125</v>
      </c>
      <c r="D3104" t="str">
        <f t="shared" si="145"/>
        <v>NO</v>
      </c>
      <c r="E3104" t="str">
        <f t="shared" si="147"/>
        <v>NO</v>
      </c>
      <c r="F3104">
        <f t="shared" si="146"/>
        <v>0.73183570293731226</v>
      </c>
    </row>
    <row r="3105" spans="1:6" x14ac:dyDescent="0.25">
      <c r="A3105">
        <v>32351</v>
      </c>
      <c r="B3105">
        <v>6.240234375</v>
      </c>
      <c r="C3105">
        <v>-23.970171000000001</v>
      </c>
      <c r="D3105" t="str">
        <f t="shared" si="145"/>
        <v>NO</v>
      </c>
      <c r="E3105" t="str">
        <f t="shared" si="147"/>
        <v>NO</v>
      </c>
      <c r="F3105">
        <f t="shared" si="146"/>
        <v>0.85826455244999345</v>
      </c>
    </row>
    <row r="3106" spans="1:6" x14ac:dyDescent="0.25">
      <c r="A3106">
        <v>32362</v>
      </c>
      <c r="B3106">
        <v>5.888671875</v>
      </c>
      <c r="C3106">
        <v>-35.15625</v>
      </c>
      <c r="D3106" t="str">
        <f t="shared" si="145"/>
        <v>NO</v>
      </c>
      <c r="E3106" t="str">
        <f t="shared" si="147"/>
        <v>NO</v>
      </c>
      <c r="F3106">
        <f t="shared" si="146"/>
        <v>0.97792873180625361</v>
      </c>
    </row>
    <row r="3107" spans="1:6" x14ac:dyDescent="0.25">
      <c r="A3107">
        <v>32372</v>
      </c>
      <c r="B3107">
        <v>5.537109375</v>
      </c>
      <c r="C3107">
        <v>-31.960228000000001</v>
      </c>
      <c r="D3107" t="str">
        <f t="shared" si="145"/>
        <v>NO</v>
      </c>
      <c r="E3107" t="str">
        <f t="shared" si="147"/>
        <v>NO</v>
      </c>
      <c r="F3107">
        <f t="shared" si="146"/>
        <v>1.0886810554196704</v>
      </c>
    </row>
    <row r="3108" spans="1:6" x14ac:dyDescent="0.25">
      <c r="A3108">
        <v>32383</v>
      </c>
      <c r="B3108">
        <v>5.185546875</v>
      </c>
      <c r="C3108">
        <v>-35.15625</v>
      </c>
      <c r="D3108" t="str">
        <f t="shared" si="145"/>
        <v>NO</v>
      </c>
      <c r="E3108" t="str">
        <f t="shared" si="147"/>
        <v>NO</v>
      </c>
      <c r="F3108">
        <f t="shared" si="146"/>
        <v>1.1939649777795254</v>
      </c>
    </row>
    <row r="3109" spans="1:6" x14ac:dyDescent="0.25">
      <c r="A3109">
        <v>32393</v>
      </c>
      <c r="B3109">
        <v>4.74609375</v>
      </c>
      <c r="C3109">
        <v>-43.9453125</v>
      </c>
      <c r="D3109" t="str">
        <f t="shared" si="145"/>
        <v>NO</v>
      </c>
      <c r="E3109" t="str">
        <f t="shared" si="147"/>
        <v>NO</v>
      </c>
      <c r="F3109">
        <f t="shared" si="146"/>
        <v>1.2917231065458166</v>
      </c>
    </row>
    <row r="3110" spans="1:6" x14ac:dyDescent="0.25">
      <c r="A3110">
        <v>32403</v>
      </c>
      <c r="B3110">
        <v>4.21875</v>
      </c>
      <c r="C3110">
        <v>-47.9403419</v>
      </c>
      <c r="D3110" t="str">
        <f t="shared" si="145"/>
        <v>NO</v>
      </c>
      <c r="E3110" t="str">
        <f t="shared" si="147"/>
        <v>NO</v>
      </c>
      <c r="F3110">
        <f t="shared" si="146"/>
        <v>1.3843785270835429</v>
      </c>
    </row>
    <row r="3111" spans="1:6" x14ac:dyDescent="0.25">
      <c r="A3111">
        <v>32414</v>
      </c>
      <c r="B3111">
        <v>3.69140625</v>
      </c>
      <c r="C3111">
        <v>-52.734375</v>
      </c>
      <c r="D3111" t="str">
        <f t="shared" si="145"/>
        <v>NO</v>
      </c>
      <c r="E3111" t="str">
        <f t="shared" si="147"/>
        <v>NO</v>
      </c>
      <c r="F3111">
        <f t="shared" si="146"/>
        <v>1.4617806515821188</v>
      </c>
    </row>
    <row r="3112" spans="1:6" x14ac:dyDescent="0.25">
      <c r="A3112">
        <v>32424</v>
      </c>
      <c r="B3112">
        <v>3.1640625</v>
      </c>
      <c r="C3112">
        <v>-47.9403419</v>
      </c>
      <c r="D3112" t="str">
        <f t="shared" si="145"/>
        <v>NO</v>
      </c>
      <c r="E3112" t="str">
        <f t="shared" si="147"/>
        <v>NO</v>
      </c>
      <c r="F3112">
        <f t="shared" si="146"/>
        <v>1.5138293768863844</v>
      </c>
    </row>
    <row r="3113" spans="1:6" x14ac:dyDescent="0.25">
      <c r="A3113">
        <v>32435</v>
      </c>
      <c r="B3113">
        <v>2.548828125</v>
      </c>
      <c r="C3113">
        <v>-61.5234375</v>
      </c>
      <c r="D3113" t="str">
        <f t="shared" si="145"/>
        <v>NO</v>
      </c>
      <c r="E3113" t="str">
        <f t="shared" si="147"/>
        <v>NO</v>
      </c>
      <c r="F3113">
        <f t="shared" si="146"/>
        <v>1.547474138231749</v>
      </c>
    </row>
    <row r="3114" spans="1:6" x14ac:dyDescent="0.25">
      <c r="A3114">
        <v>32445</v>
      </c>
      <c r="B3114">
        <v>1.93359375</v>
      </c>
      <c r="C3114">
        <v>-55.930396999999999</v>
      </c>
      <c r="D3114" t="str">
        <f t="shared" si="145"/>
        <v>NO</v>
      </c>
      <c r="E3114" t="str">
        <f t="shared" si="147"/>
        <v>NO</v>
      </c>
      <c r="F3114">
        <f t="shared" si="146"/>
        <v>1.5735691898093289</v>
      </c>
    </row>
    <row r="3115" spans="1:6" x14ac:dyDescent="0.25">
      <c r="A3115">
        <v>32456</v>
      </c>
      <c r="B3115">
        <v>1.318359375</v>
      </c>
      <c r="C3115">
        <v>-61.5234375</v>
      </c>
      <c r="D3115" t="str">
        <f t="shared" si="145"/>
        <v>NO</v>
      </c>
      <c r="E3115" t="str">
        <f t="shared" si="147"/>
        <v>NO</v>
      </c>
      <c r="F3115">
        <f t="shared" si="146"/>
        <v>1.6038236705482736</v>
      </c>
    </row>
    <row r="3116" spans="1:6" x14ac:dyDescent="0.25">
      <c r="A3116">
        <v>32466</v>
      </c>
      <c r="B3116">
        <v>0.703125</v>
      </c>
      <c r="C3116">
        <v>-61.5234375</v>
      </c>
      <c r="D3116" t="str">
        <f t="shared" si="145"/>
        <v>NO</v>
      </c>
      <c r="E3116" t="str">
        <f t="shared" si="147"/>
        <v>NO</v>
      </c>
      <c r="F3116">
        <f t="shared" si="146"/>
        <v>1.6152001300027614</v>
      </c>
    </row>
    <row r="3117" spans="1:6" x14ac:dyDescent="0.25">
      <c r="A3117">
        <v>32476</v>
      </c>
      <c r="B3117">
        <v>8.7890625E-2</v>
      </c>
      <c r="C3117">
        <v>-55.930396999999999</v>
      </c>
      <c r="D3117" t="str">
        <f t="shared" si="145"/>
        <v>NO</v>
      </c>
      <c r="E3117" t="str">
        <f t="shared" si="147"/>
        <v>NO</v>
      </c>
      <c r="F3117">
        <f t="shared" si="146"/>
        <v>1.607743408379428</v>
      </c>
    </row>
    <row r="3118" spans="1:6" x14ac:dyDescent="0.25">
      <c r="A3118">
        <v>32487</v>
      </c>
      <c r="B3118">
        <v>-0.52734375</v>
      </c>
      <c r="C3118">
        <v>-61.5234375</v>
      </c>
      <c r="D3118" t="str">
        <f t="shared" si="145"/>
        <v>NO</v>
      </c>
      <c r="E3118" t="str">
        <f t="shared" si="147"/>
        <v>NO</v>
      </c>
      <c r="F3118">
        <f t="shared" si="146"/>
        <v>1.6002519409186988</v>
      </c>
    </row>
    <row r="3119" spans="1:6" x14ac:dyDescent="0.25">
      <c r="A3119">
        <v>32497</v>
      </c>
      <c r="B3119">
        <v>-1.142578125</v>
      </c>
      <c r="C3119">
        <v>-55.930396999999999</v>
      </c>
      <c r="D3119" t="str">
        <f t="shared" si="145"/>
        <v>NO</v>
      </c>
      <c r="E3119" t="str">
        <f t="shared" si="147"/>
        <v>NO</v>
      </c>
      <c r="F3119">
        <f t="shared" si="146"/>
        <v>1.5779267743699128</v>
      </c>
    </row>
    <row r="3120" spans="1:6" x14ac:dyDescent="0.25">
      <c r="A3120">
        <v>32508</v>
      </c>
      <c r="B3120">
        <v>-1.845703125</v>
      </c>
      <c r="C3120">
        <v>-70.3125</v>
      </c>
      <c r="D3120" t="str">
        <f t="shared" si="145"/>
        <v>NO</v>
      </c>
      <c r="E3120" t="str">
        <f t="shared" si="147"/>
        <v>NO</v>
      </c>
      <c r="F3120">
        <f t="shared" si="146"/>
        <v>1.5443896740563994</v>
      </c>
    </row>
    <row r="3121" spans="1:6" x14ac:dyDescent="0.25">
      <c r="A3121">
        <v>32518</v>
      </c>
      <c r="B3121">
        <v>-2.4609375</v>
      </c>
      <c r="C3121">
        <v>-55.930396999999999</v>
      </c>
      <c r="D3121" t="str">
        <f t="shared" si="145"/>
        <v>NO</v>
      </c>
      <c r="E3121" t="str">
        <f t="shared" si="147"/>
        <v>NO</v>
      </c>
      <c r="F3121">
        <f t="shared" si="146"/>
        <v>1.4887374218874614</v>
      </c>
    </row>
    <row r="3122" spans="1:6" x14ac:dyDescent="0.25">
      <c r="A3122">
        <v>32529</v>
      </c>
      <c r="B3122">
        <v>-2.98828125</v>
      </c>
      <c r="C3122">
        <v>-52.734375</v>
      </c>
      <c r="D3122" t="str">
        <f t="shared" si="145"/>
        <v>NO</v>
      </c>
      <c r="E3122" t="str">
        <f t="shared" si="147"/>
        <v>NO</v>
      </c>
      <c r="F3122">
        <f t="shared" si="146"/>
        <v>1.4176647186110443</v>
      </c>
    </row>
    <row r="3123" spans="1:6" x14ac:dyDescent="0.25">
      <c r="A3123">
        <v>32539</v>
      </c>
      <c r="B3123">
        <v>-3.603515625</v>
      </c>
      <c r="C3123">
        <v>-61.5234375</v>
      </c>
      <c r="D3123" t="str">
        <f t="shared" si="145"/>
        <v>NO</v>
      </c>
      <c r="E3123" t="str">
        <f t="shared" si="147"/>
        <v>NO</v>
      </c>
      <c r="F3123">
        <f t="shared" si="146"/>
        <v>1.3237375831201756</v>
      </c>
    </row>
    <row r="3124" spans="1:6" x14ac:dyDescent="0.25">
      <c r="A3124">
        <v>32549</v>
      </c>
      <c r="B3124">
        <v>-4.130859375</v>
      </c>
      <c r="C3124">
        <v>-47.9403419</v>
      </c>
      <c r="D3124" t="str">
        <f t="shared" si="145"/>
        <v>NO</v>
      </c>
      <c r="E3124" t="str">
        <f t="shared" si="147"/>
        <v>NO</v>
      </c>
      <c r="F3124">
        <f t="shared" si="146"/>
        <v>1.2381179653778578</v>
      </c>
    </row>
    <row r="3125" spans="1:6" x14ac:dyDescent="0.25">
      <c r="A3125">
        <v>32560</v>
      </c>
      <c r="B3125">
        <v>-4.658203125</v>
      </c>
      <c r="C3125">
        <v>-52.734375</v>
      </c>
      <c r="D3125" t="str">
        <f t="shared" si="145"/>
        <v>NO</v>
      </c>
      <c r="E3125" t="str">
        <f t="shared" si="147"/>
        <v>NO</v>
      </c>
      <c r="F3125">
        <f t="shared" si="146"/>
        <v>1.1557319098989149</v>
      </c>
    </row>
    <row r="3126" spans="1:6" x14ac:dyDescent="0.25">
      <c r="A3126">
        <v>32570</v>
      </c>
      <c r="B3126">
        <v>-5.09765625</v>
      </c>
      <c r="C3126">
        <v>-39.9502831</v>
      </c>
      <c r="D3126" t="str">
        <f t="shared" si="145"/>
        <v>NO</v>
      </c>
      <c r="E3126" t="str">
        <f t="shared" si="147"/>
        <v>NO</v>
      </c>
      <c r="F3126">
        <f t="shared" si="146"/>
        <v>1.0399358993729795</v>
      </c>
    </row>
    <row r="3127" spans="1:6" x14ac:dyDescent="0.25">
      <c r="A3127">
        <v>32581</v>
      </c>
      <c r="B3127">
        <v>-5.537109375</v>
      </c>
      <c r="C3127">
        <v>-43.9453125</v>
      </c>
      <c r="D3127" t="str">
        <f t="shared" si="145"/>
        <v>NO</v>
      </c>
      <c r="E3127" t="str">
        <f t="shared" si="147"/>
        <v>NO</v>
      </c>
      <c r="F3127">
        <f t="shared" si="146"/>
        <v>0.92562465711506137</v>
      </c>
    </row>
    <row r="3128" spans="1:6" x14ac:dyDescent="0.25">
      <c r="A3128">
        <v>32591</v>
      </c>
      <c r="B3128">
        <v>-5.888671875</v>
      </c>
      <c r="C3128">
        <v>-31.960228000000001</v>
      </c>
      <c r="D3128" t="str">
        <f t="shared" si="145"/>
        <v>NO</v>
      </c>
      <c r="E3128" t="str">
        <f t="shared" si="147"/>
        <v>NO</v>
      </c>
      <c r="F3128">
        <f t="shared" si="146"/>
        <v>0.79779836974609775</v>
      </c>
    </row>
    <row r="3129" spans="1:6" x14ac:dyDescent="0.25">
      <c r="A3129">
        <v>32602</v>
      </c>
      <c r="B3129">
        <v>-6.240234375</v>
      </c>
      <c r="C3129">
        <v>-35.15625</v>
      </c>
      <c r="D3129" t="str">
        <f t="shared" si="145"/>
        <v>NO</v>
      </c>
      <c r="E3129" t="str">
        <f t="shared" si="147"/>
        <v>NO</v>
      </c>
      <c r="F3129">
        <f t="shared" si="146"/>
        <v>0.67446471288406273</v>
      </c>
    </row>
    <row r="3130" spans="1:6" x14ac:dyDescent="0.25">
      <c r="A3130">
        <v>32612</v>
      </c>
      <c r="B3130">
        <v>-6.591796875</v>
      </c>
      <c r="C3130">
        <v>-35.15625</v>
      </c>
      <c r="D3130" t="str">
        <f t="shared" si="145"/>
        <v>NO</v>
      </c>
      <c r="E3130" t="str">
        <f t="shared" si="147"/>
        <v>NO</v>
      </c>
      <c r="F3130">
        <f t="shared" si="146"/>
        <v>0.54091337594243083</v>
      </c>
    </row>
    <row r="3131" spans="1:6" x14ac:dyDescent="0.25">
      <c r="A3131">
        <v>32622</v>
      </c>
      <c r="B3131">
        <v>-6.767578125</v>
      </c>
      <c r="C3131">
        <v>-15.980114</v>
      </c>
      <c r="D3131" t="str">
        <f t="shared" si="145"/>
        <v>NO</v>
      </c>
      <c r="E3131" t="str">
        <f t="shared" si="147"/>
        <v>NO</v>
      </c>
      <c r="F3131">
        <f t="shared" si="146"/>
        <v>0.40759056161541418</v>
      </c>
    </row>
    <row r="3132" spans="1:6" x14ac:dyDescent="0.25">
      <c r="A3132">
        <v>32633</v>
      </c>
      <c r="B3132">
        <v>-6.943359375</v>
      </c>
      <c r="C3132">
        <v>-17.578125</v>
      </c>
      <c r="D3132" t="str">
        <f t="shared" si="145"/>
        <v>NO</v>
      </c>
      <c r="E3132" t="str">
        <f t="shared" si="147"/>
        <v>NO</v>
      </c>
      <c r="F3132">
        <f t="shared" si="146"/>
        <v>0.27308850496307741</v>
      </c>
    </row>
    <row r="3133" spans="1:6" x14ac:dyDescent="0.25">
      <c r="A3133">
        <v>32643</v>
      </c>
      <c r="B3133">
        <v>-7.03125</v>
      </c>
      <c r="C3133">
        <v>-7.9900570000000002</v>
      </c>
      <c r="D3133" t="str">
        <f t="shared" si="145"/>
        <v>NO</v>
      </c>
      <c r="E3133" t="str">
        <f t="shared" si="147"/>
        <v>YES</v>
      </c>
      <c r="F3133">
        <f t="shared" si="146"/>
        <v>0.16970846872053483</v>
      </c>
    </row>
    <row r="3134" spans="1:6" x14ac:dyDescent="0.25">
      <c r="A3134">
        <v>32654</v>
      </c>
      <c r="B3134">
        <v>-7.119140625</v>
      </c>
      <c r="C3134">
        <v>-8.7890625</v>
      </c>
      <c r="D3134" t="str">
        <f t="shared" si="145"/>
        <v>NO</v>
      </c>
      <c r="E3134" t="str">
        <f t="shared" si="147"/>
        <v>YES</v>
      </c>
      <c r="F3134">
        <f t="shared" si="146"/>
        <v>0.18986545014866779</v>
      </c>
    </row>
    <row r="3135" spans="1:6" x14ac:dyDescent="0.25">
      <c r="A3135">
        <v>32664</v>
      </c>
      <c r="B3135">
        <v>-7.119140625</v>
      </c>
      <c r="C3135">
        <v>0</v>
      </c>
      <c r="D3135" t="str">
        <f t="shared" si="145"/>
        <v>NO</v>
      </c>
      <c r="E3135" t="str">
        <f t="shared" si="147"/>
        <v>NO</v>
      </c>
      <c r="F3135">
        <f t="shared" si="146"/>
        <v>0.28404374164548801</v>
      </c>
    </row>
    <row r="3136" spans="1:6" x14ac:dyDescent="0.25">
      <c r="A3136">
        <v>32674</v>
      </c>
      <c r="B3136">
        <v>-7.03125</v>
      </c>
      <c r="C3136">
        <v>7.9900570000000002</v>
      </c>
      <c r="D3136" t="str">
        <f t="shared" si="145"/>
        <v>NO</v>
      </c>
      <c r="E3136" t="str">
        <f t="shared" si="147"/>
        <v>NO</v>
      </c>
      <c r="F3136">
        <f t="shared" si="146"/>
        <v>0.41224357264073114</v>
      </c>
    </row>
    <row r="3137" spans="1:6" x14ac:dyDescent="0.25">
      <c r="A3137">
        <v>32685</v>
      </c>
      <c r="B3137">
        <v>-6.943359375</v>
      </c>
      <c r="C3137">
        <v>8.7890625</v>
      </c>
      <c r="D3137" t="str">
        <f t="shared" si="145"/>
        <v>NO</v>
      </c>
      <c r="E3137" t="str">
        <f t="shared" si="147"/>
        <v>NO</v>
      </c>
      <c r="F3137">
        <f t="shared" si="146"/>
        <v>0.54144204201676216</v>
      </c>
    </row>
    <row r="3138" spans="1:6" x14ac:dyDescent="0.25">
      <c r="A3138">
        <v>32695</v>
      </c>
      <c r="B3138">
        <v>-6.767578125</v>
      </c>
      <c r="C3138">
        <v>15.980114</v>
      </c>
      <c r="D3138" t="str">
        <f t="shared" si="145"/>
        <v>NO</v>
      </c>
      <c r="E3138" t="str">
        <f t="shared" si="147"/>
        <v>NO</v>
      </c>
      <c r="F3138">
        <f t="shared" si="146"/>
        <v>0.67163081500192967</v>
      </c>
    </row>
    <row r="3139" spans="1:6" x14ac:dyDescent="0.25">
      <c r="A3139">
        <v>32706</v>
      </c>
      <c r="B3139">
        <v>-6.50390625</v>
      </c>
      <c r="C3139">
        <v>26.3671875</v>
      </c>
      <c r="D3139" t="str">
        <f t="shared" si="145"/>
        <v>NO</v>
      </c>
      <c r="E3139" t="str">
        <f t="shared" si="147"/>
        <v>NO</v>
      </c>
      <c r="F3139">
        <f t="shared" si="146"/>
        <v>0.79203974984342251</v>
      </c>
    </row>
    <row r="3140" spans="1:6" x14ac:dyDescent="0.25">
      <c r="A3140">
        <v>32716</v>
      </c>
      <c r="B3140">
        <v>-6.240234375</v>
      </c>
      <c r="C3140">
        <v>23.970171000000001</v>
      </c>
      <c r="D3140" t="str">
        <f t="shared" si="145"/>
        <v>NO</v>
      </c>
      <c r="E3140" t="str">
        <f t="shared" si="147"/>
        <v>NO</v>
      </c>
      <c r="F3140">
        <f t="shared" si="146"/>
        <v>0.91724123431821014</v>
      </c>
    </row>
    <row r="3141" spans="1:6" x14ac:dyDescent="0.25">
      <c r="A3141">
        <v>32727</v>
      </c>
      <c r="B3141">
        <v>-5.888671875</v>
      </c>
      <c r="C3141">
        <v>35.15625</v>
      </c>
      <c r="D3141" t="str">
        <f t="shared" si="145"/>
        <v>NO</v>
      </c>
      <c r="E3141" t="str">
        <f t="shared" si="147"/>
        <v>NO</v>
      </c>
      <c r="F3141">
        <f t="shared" si="146"/>
        <v>1.0289651238376443</v>
      </c>
    </row>
    <row r="3142" spans="1:6" x14ac:dyDescent="0.25">
      <c r="A3142">
        <v>32737</v>
      </c>
      <c r="B3142">
        <v>-5.537109375</v>
      </c>
      <c r="C3142">
        <v>35.15625</v>
      </c>
      <c r="D3142" t="str">
        <f t="shared" ref="D3142:D3205" si="148">IF(AND(B3143=MAX(B3139:B3147), _xlfn.STDEV.P(B3139:B3147)&gt;$G$5),"YES","NO")</f>
        <v>NO</v>
      </c>
      <c r="E3142" t="str">
        <f t="shared" si="147"/>
        <v>NO</v>
      </c>
      <c r="F3142">
        <f t="shared" ref="F3142:F3205" si="149">_xlfn.STDEV.P(B3139:B3147)</f>
        <v>1.1256339088608445</v>
      </c>
    </row>
    <row r="3143" spans="1:6" x14ac:dyDescent="0.25">
      <c r="A3143">
        <v>32747</v>
      </c>
      <c r="B3143">
        <v>-5.09765625</v>
      </c>
      <c r="C3143">
        <v>39.9502831</v>
      </c>
      <c r="D3143" t="str">
        <f t="shared" si="148"/>
        <v>NO</v>
      </c>
      <c r="E3143" t="str">
        <f t="shared" si="147"/>
        <v>NO</v>
      </c>
      <c r="F3143">
        <f t="shared" si="149"/>
        <v>1.2263541074961408</v>
      </c>
    </row>
    <row r="3144" spans="1:6" x14ac:dyDescent="0.25">
      <c r="A3144">
        <v>32758</v>
      </c>
      <c r="B3144">
        <v>-4.658203125</v>
      </c>
      <c r="C3144">
        <v>43.9453125</v>
      </c>
      <c r="D3144" t="str">
        <f t="shared" si="148"/>
        <v>NO</v>
      </c>
      <c r="E3144" t="str">
        <f t="shared" si="147"/>
        <v>NO</v>
      </c>
      <c r="F3144">
        <f t="shared" si="149"/>
        <v>1.3163685779105168</v>
      </c>
    </row>
    <row r="3145" spans="1:6" x14ac:dyDescent="0.25">
      <c r="A3145">
        <v>32768</v>
      </c>
      <c r="B3145">
        <v>-4.130859375</v>
      </c>
      <c r="C3145">
        <v>47.9403419</v>
      </c>
      <c r="D3145" t="str">
        <f t="shared" si="148"/>
        <v>NO</v>
      </c>
      <c r="E3145" t="str">
        <f t="shared" si="147"/>
        <v>NO</v>
      </c>
      <c r="F3145">
        <f t="shared" si="149"/>
        <v>1.3982929176306707</v>
      </c>
    </row>
    <row r="3146" spans="1:6" x14ac:dyDescent="0.25">
      <c r="A3146">
        <v>32779</v>
      </c>
      <c r="B3146">
        <v>-3.603515625</v>
      </c>
      <c r="C3146">
        <v>52.734375</v>
      </c>
      <c r="D3146" t="str">
        <f t="shared" si="148"/>
        <v>NO</v>
      </c>
      <c r="E3146" t="str">
        <f t="shared" si="147"/>
        <v>NO</v>
      </c>
      <c r="F3146">
        <f t="shared" si="149"/>
        <v>1.4617806515821188</v>
      </c>
    </row>
    <row r="3147" spans="1:6" x14ac:dyDescent="0.25">
      <c r="A3147">
        <v>32789</v>
      </c>
      <c r="B3147">
        <v>-3.076171875</v>
      </c>
      <c r="C3147">
        <v>47.9403419</v>
      </c>
      <c r="D3147" t="str">
        <f t="shared" si="148"/>
        <v>NO</v>
      </c>
      <c r="E3147" t="str">
        <f t="shared" si="147"/>
        <v>NO</v>
      </c>
      <c r="F3147">
        <f t="shared" si="149"/>
        <v>1.5138293768863844</v>
      </c>
    </row>
    <row r="3148" spans="1:6" x14ac:dyDescent="0.25">
      <c r="A3148">
        <v>32800</v>
      </c>
      <c r="B3148">
        <v>-2.4609375</v>
      </c>
      <c r="C3148">
        <v>61.5234375</v>
      </c>
      <c r="D3148" t="str">
        <f t="shared" si="148"/>
        <v>NO</v>
      </c>
      <c r="E3148" t="str">
        <f t="shared" si="147"/>
        <v>NO</v>
      </c>
      <c r="F3148">
        <f t="shared" si="149"/>
        <v>1.547474138231749</v>
      </c>
    </row>
    <row r="3149" spans="1:6" x14ac:dyDescent="0.25">
      <c r="A3149">
        <v>32810</v>
      </c>
      <c r="B3149">
        <v>-1.845703125</v>
      </c>
      <c r="C3149">
        <v>61.5234375</v>
      </c>
      <c r="D3149" t="str">
        <f t="shared" si="148"/>
        <v>NO</v>
      </c>
      <c r="E3149" t="str">
        <f t="shared" si="147"/>
        <v>NO</v>
      </c>
      <c r="F3149">
        <f t="shared" si="149"/>
        <v>1.5889485156083272</v>
      </c>
    </row>
    <row r="3150" spans="1:6" x14ac:dyDescent="0.25">
      <c r="A3150">
        <v>32820</v>
      </c>
      <c r="B3150">
        <v>-1.23046875</v>
      </c>
      <c r="C3150">
        <v>55.930396999999999</v>
      </c>
      <c r="D3150" t="str">
        <f t="shared" si="148"/>
        <v>NO</v>
      </c>
      <c r="E3150" t="str">
        <f t="shared" si="147"/>
        <v>NO</v>
      </c>
      <c r="F3150">
        <f t="shared" si="149"/>
        <v>1.6152001300027614</v>
      </c>
    </row>
    <row r="3151" spans="1:6" x14ac:dyDescent="0.25">
      <c r="A3151">
        <v>32831</v>
      </c>
      <c r="B3151">
        <v>-0.615234375</v>
      </c>
      <c r="C3151">
        <v>61.5234375</v>
      </c>
      <c r="D3151" t="str">
        <f t="shared" si="148"/>
        <v>NO</v>
      </c>
      <c r="E3151" t="str">
        <f t="shared" si="147"/>
        <v>NO</v>
      </c>
      <c r="F3151">
        <f t="shared" si="149"/>
        <v>1.6227401278272924</v>
      </c>
    </row>
    <row r="3152" spans="1:6" x14ac:dyDescent="0.25">
      <c r="A3152">
        <v>32841</v>
      </c>
      <c r="B3152">
        <v>0</v>
      </c>
      <c r="C3152">
        <v>55.930396999999999</v>
      </c>
      <c r="D3152" t="str">
        <f t="shared" si="148"/>
        <v>NO</v>
      </c>
      <c r="E3152" t="str">
        <f t="shared" si="147"/>
        <v>NO</v>
      </c>
      <c r="F3152">
        <f t="shared" si="149"/>
        <v>1.6115944382197345</v>
      </c>
    </row>
    <row r="3153" spans="1:6" x14ac:dyDescent="0.25">
      <c r="A3153">
        <v>32852</v>
      </c>
      <c r="B3153">
        <v>0.615234375</v>
      </c>
      <c r="C3153">
        <v>61.5234375</v>
      </c>
      <c r="D3153" t="str">
        <f t="shared" si="148"/>
        <v>NO</v>
      </c>
      <c r="E3153" t="str">
        <f t="shared" ref="E3153:E3216" si="150">IF(AND(B3154=MIN(B3150:B3158), _xlfn.STDEV.P(B3150:B3158)&gt;$G$5),"YES","NO")</f>
        <v>NO</v>
      </c>
      <c r="F3153">
        <f t="shared" si="149"/>
        <v>1.5857041661787734</v>
      </c>
    </row>
    <row r="3154" spans="1:6" x14ac:dyDescent="0.25">
      <c r="A3154">
        <v>32862</v>
      </c>
      <c r="B3154">
        <v>1.318359375</v>
      </c>
      <c r="C3154">
        <v>63.9204559</v>
      </c>
      <c r="D3154" t="str">
        <f t="shared" si="148"/>
        <v>NO</v>
      </c>
      <c r="E3154" t="str">
        <f t="shared" si="150"/>
        <v>NO</v>
      </c>
      <c r="F3154">
        <f t="shared" si="149"/>
        <v>1.5485830413752941</v>
      </c>
    </row>
    <row r="3155" spans="1:6" x14ac:dyDescent="0.25">
      <c r="A3155">
        <v>32873</v>
      </c>
      <c r="B3155">
        <v>1.93359375</v>
      </c>
      <c r="C3155">
        <v>61.5234375</v>
      </c>
      <c r="D3155" t="str">
        <f t="shared" si="148"/>
        <v>NO</v>
      </c>
      <c r="E3155" t="str">
        <f t="shared" si="150"/>
        <v>NO</v>
      </c>
      <c r="F3155">
        <f t="shared" si="149"/>
        <v>1.4893138437205424</v>
      </c>
    </row>
    <row r="3156" spans="1:6" x14ac:dyDescent="0.25">
      <c r="A3156">
        <v>32883</v>
      </c>
      <c r="B3156">
        <v>2.548828125</v>
      </c>
      <c r="C3156">
        <v>61.5234375</v>
      </c>
      <c r="D3156" t="str">
        <f t="shared" si="148"/>
        <v>NO</v>
      </c>
      <c r="E3156" t="str">
        <f t="shared" si="150"/>
        <v>NO</v>
      </c>
      <c r="F3156">
        <f t="shared" si="149"/>
        <v>1.4144320347606072</v>
      </c>
    </row>
    <row r="3157" spans="1:6" x14ac:dyDescent="0.25">
      <c r="A3157">
        <v>32893</v>
      </c>
      <c r="B3157">
        <v>3.076171875</v>
      </c>
      <c r="C3157">
        <v>47.9403419</v>
      </c>
      <c r="D3157" t="str">
        <f t="shared" si="148"/>
        <v>NO</v>
      </c>
      <c r="E3157" t="str">
        <f t="shared" si="150"/>
        <v>NO</v>
      </c>
      <c r="F3157">
        <f t="shared" si="149"/>
        <v>1.3303491257511011</v>
      </c>
    </row>
    <row r="3158" spans="1:6" x14ac:dyDescent="0.25">
      <c r="A3158">
        <v>32904</v>
      </c>
      <c r="B3158">
        <v>3.603515625</v>
      </c>
      <c r="C3158">
        <v>52.734375</v>
      </c>
      <c r="D3158" t="str">
        <f t="shared" si="148"/>
        <v>NO</v>
      </c>
      <c r="E3158" t="str">
        <f t="shared" si="150"/>
        <v>NO</v>
      </c>
      <c r="F3158">
        <f t="shared" si="149"/>
        <v>1.2512201076599192</v>
      </c>
    </row>
    <row r="3159" spans="1:6" x14ac:dyDescent="0.25">
      <c r="A3159">
        <v>32914</v>
      </c>
      <c r="B3159">
        <v>4.130859375</v>
      </c>
      <c r="C3159">
        <v>47.9403419</v>
      </c>
      <c r="D3159" t="str">
        <f t="shared" si="148"/>
        <v>NO</v>
      </c>
      <c r="E3159" t="str">
        <f t="shared" si="150"/>
        <v>NO</v>
      </c>
      <c r="F3159">
        <f t="shared" si="149"/>
        <v>1.1582047718158612</v>
      </c>
    </row>
    <row r="3160" spans="1:6" x14ac:dyDescent="0.25">
      <c r="A3160">
        <v>32925</v>
      </c>
      <c r="B3160">
        <v>4.5703125</v>
      </c>
      <c r="C3160">
        <v>43.9453125</v>
      </c>
      <c r="D3160" t="str">
        <f t="shared" si="148"/>
        <v>NO</v>
      </c>
      <c r="E3160" t="str">
        <f t="shared" si="150"/>
        <v>NO</v>
      </c>
      <c r="F3160">
        <f t="shared" si="149"/>
        <v>1.0794439678765899</v>
      </c>
    </row>
    <row r="3161" spans="1:6" x14ac:dyDescent="0.25">
      <c r="A3161">
        <v>32935</v>
      </c>
      <c r="B3161">
        <v>5.009765625</v>
      </c>
      <c r="C3161">
        <v>39.9502831</v>
      </c>
      <c r="D3161" t="str">
        <f t="shared" si="148"/>
        <v>NO</v>
      </c>
      <c r="E3161" t="str">
        <f t="shared" si="150"/>
        <v>NO</v>
      </c>
      <c r="F3161">
        <f t="shared" si="149"/>
        <v>0.97939043667038439</v>
      </c>
    </row>
    <row r="3162" spans="1:6" x14ac:dyDescent="0.25">
      <c r="A3162">
        <v>32946</v>
      </c>
      <c r="B3162">
        <v>5.44921875</v>
      </c>
      <c r="C3162">
        <v>43.9453125</v>
      </c>
      <c r="D3162" t="str">
        <f t="shared" si="148"/>
        <v>NO</v>
      </c>
      <c r="E3162" t="str">
        <f t="shared" si="150"/>
        <v>NO</v>
      </c>
      <c r="F3162">
        <f t="shared" si="149"/>
        <v>0.85959691736974164</v>
      </c>
    </row>
    <row r="3163" spans="1:6" x14ac:dyDescent="0.25">
      <c r="A3163">
        <v>32956</v>
      </c>
      <c r="B3163">
        <v>5.80078125</v>
      </c>
      <c r="C3163">
        <v>35.15625</v>
      </c>
      <c r="D3163" t="str">
        <f t="shared" si="148"/>
        <v>NO</v>
      </c>
      <c r="E3163" t="str">
        <f t="shared" si="150"/>
        <v>NO</v>
      </c>
      <c r="F3163">
        <f t="shared" si="149"/>
        <v>0.73780573310641029</v>
      </c>
    </row>
    <row r="3164" spans="1:6" x14ac:dyDescent="0.25">
      <c r="A3164">
        <v>32966</v>
      </c>
      <c r="B3164">
        <v>6.064453125</v>
      </c>
      <c r="C3164">
        <v>23.970171000000001</v>
      </c>
      <c r="D3164" t="str">
        <f t="shared" si="148"/>
        <v>NO</v>
      </c>
      <c r="E3164" t="str">
        <f t="shared" si="150"/>
        <v>NO</v>
      </c>
      <c r="F3164">
        <f t="shared" si="149"/>
        <v>0.60892411203593344</v>
      </c>
    </row>
    <row r="3165" spans="1:6" x14ac:dyDescent="0.25">
      <c r="A3165">
        <v>32977</v>
      </c>
      <c r="B3165">
        <v>6.416015625</v>
      </c>
      <c r="C3165">
        <v>35.15625</v>
      </c>
      <c r="D3165" t="str">
        <f t="shared" si="148"/>
        <v>NO</v>
      </c>
      <c r="E3165" t="str">
        <f t="shared" si="150"/>
        <v>NO</v>
      </c>
      <c r="F3165">
        <f t="shared" si="149"/>
        <v>0.46711956027739837</v>
      </c>
    </row>
    <row r="3166" spans="1:6" x14ac:dyDescent="0.25">
      <c r="A3166">
        <v>32987</v>
      </c>
      <c r="B3166">
        <v>6.591796875</v>
      </c>
      <c r="C3166">
        <v>15.980114</v>
      </c>
      <c r="D3166" t="str">
        <f t="shared" si="148"/>
        <v>NO</v>
      </c>
      <c r="E3166" t="str">
        <f t="shared" si="150"/>
        <v>NO</v>
      </c>
      <c r="F3166">
        <f t="shared" si="149"/>
        <v>0.34360570479998398</v>
      </c>
    </row>
    <row r="3167" spans="1:6" x14ac:dyDescent="0.25">
      <c r="A3167">
        <v>32998</v>
      </c>
      <c r="B3167">
        <v>6.6796875</v>
      </c>
      <c r="C3167">
        <v>8.7890625</v>
      </c>
      <c r="D3167" t="str">
        <f t="shared" si="148"/>
        <v>NO</v>
      </c>
      <c r="E3167" t="str">
        <f t="shared" si="150"/>
        <v>NO</v>
      </c>
      <c r="F3167">
        <f t="shared" si="149"/>
        <v>0.22985551359257461</v>
      </c>
    </row>
    <row r="3168" spans="1:6" x14ac:dyDescent="0.25">
      <c r="A3168">
        <v>33008</v>
      </c>
      <c r="B3168">
        <v>6.767578125</v>
      </c>
      <c r="C3168">
        <v>7.9900570000000002</v>
      </c>
      <c r="D3168" t="str">
        <f t="shared" si="148"/>
        <v>YES</v>
      </c>
      <c r="E3168" t="str">
        <f t="shared" si="150"/>
        <v>NO</v>
      </c>
      <c r="F3168">
        <f t="shared" si="149"/>
        <v>0.13601941676937618</v>
      </c>
    </row>
    <row r="3169" spans="1:6" x14ac:dyDescent="0.25">
      <c r="A3169">
        <v>33019</v>
      </c>
      <c r="B3169">
        <v>6.85546875</v>
      </c>
      <c r="C3169">
        <v>8.7890625</v>
      </c>
      <c r="D3169" t="str">
        <f t="shared" si="148"/>
        <v>NO</v>
      </c>
      <c r="E3169" t="str">
        <f t="shared" si="150"/>
        <v>NO</v>
      </c>
      <c r="F3169">
        <f t="shared" si="149"/>
        <v>0.19918044974971816</v>
      </c>
    </row>
    <row r="3170" spans="1:6" x14ac:dyDescent="0.25">
      <c r="A3170">
        <v>33029</v>
      </c>
      <c r="B3170">
        <v>6.767578125</v>
      </c>
      <c r="C3170">
        <v>-8.7890625</v>
      </c>
      <c r="D3170" t="str">
        <f t="shared" si="148"/>
        <v>NO</v>
      </c>
      <c r="E3170" t="str">
        <f t="shared" si="150"/>
        <v>NO</v>
      </c>
      <c r="F3170">
        <f t="shared" si="149"/>
        <v>0.30757843257858636</v>
      </c>
    </row>
    <row r="3171" spans="1:6" x14ac:dyDescent="0.25">
      <c r="A3171">
        <v>33039</v>
      </c>
      <c r="B3171">
        <v>6.767578125</v>
      </c>
      <c r="C3171">
        <v>0</v>
      </c>
      <c r="D3171" t="str">
        <f t="shared" si="148"/>
        <v>NO</v>
      </c>
      <c r="E3171" t="str">
        <f t="shared" si="150"/>
        <v>NO</v>
      </c>
      <c r="F3171">
        <f t="shared" si="149"/>
        <v>0.43738663430778696</v>
      </c>
    </row>
    <row r="3172" spans="1:6" x14ac:dyDescent="0.25">
      <c r="A3172">
        <v>33050</v>
      </c>
      <c r="B3172">
        <v>6.591796875</v>
      </c>
      <c r="C3172">
        <v>-17.578125</v>
      </c>
      <c r="D3172" t="str">
        <f t="shared" si="148"/>
        <v>NO</v>
      </c>
      <c r="E3172" t="str">
        <f t="shared" si="150"/>
        <v>NO</v>
      </c>
      <c r="F3172">
        <f t="shared" si="149"/>
        <v>0.56421315725212062</v>
      </c>
    </row>
    <row r="3173" spans="1:6" x14ac:dyDescent="0.25">
      <c r="A3173">
        <v>33060</v>
      </c>
      <c r="B3173">
        <v>6.50390625</v>
      </c>
      <c r="C3173">
        <v>-7.9900570000000002</v>
      </c>
      <c r="D3173" t="str">
        <f t="shared" si="148"/>
        <v>NO</v>
      </c>
      <c r="E3173" t="str">
        <f t="shared" si="150"/>
        <v>NO</v>
      </c>
      <c r="F3173">
        <f t="shared" si="149"/>
        <v>0.68845924734431907</v>
      </c>
    </row>
    <row r="3174" spans="1:6" x14ac:dyDescent="0.25">
      <c r="A3174">
        <v>33071</v>
      </c>
      <c r="B3174">
        <v>6.15234375</v>
      </c>
      <c r="C3174">
        <v>-35.15625</v>
      </c>
      <c r="D3174" t="str">
        <f t="shared" si="148"/>
        <v>NO</v>
      </c>
      <c r="E3174" t="str">
        <f t="shared" si="150"/>
        <v>NO</v>
      </c>
      <c r="F3174">
        <f t="shared" si="149"/>
        <v>0.81295528860419575</v>
      </c>
    </row>
    <row r="3175" spans="1:6" x14ac:dyDescent="0.25">
      <c r="A3175">
        <v>33081</v>
      </c>
      <c r="B3175">
        <v>5.888671875</v>
      </c>
      <c r="C3175">
        <v>-23.970171000000001</v>
      </c>
      <c r="D3175" t="str">
        <f t="shared" si="148"/>
        <v>NO</v>
      </c>
      <c r="E3175" t="str">
        <f t="shared" si="150"/>
        <v>NO</v>
      </c>
      <c r="F3175">
        <f t="shared" si="149"/>
        <v>0.92840230889844777</v>
      </c>
    </row>
    <row r="3176" spans="1:6" x14ac:dyDescent="0.25">
      <c r="A3176">
        <v>33092</v>
      </c>
      <c r="B3176">
        <v>5.537109375</v>
      </c>
      <c r="C3176">
        <v>-35.15625</v>
      </c>
      <c r="D3176" t="str">
        <f t="shared" si="148"/>
        <v>NO</v>
      </c>
      <c r="E3176" t="str">
        <f t="shared" si="150"/>
        <v>NO</v>
      </c>
      <c r="F3176">
        <f t="shared" si="149"/>
        <v>1.0424089965619452</v>
      </c>
    </row>
    <row r="3177" spans="1:6" x14ac:dyDescent="0.25">
      <c r="A3177">
        <v>33102</v>
      </c>
      <c r="B3177">
        <v>5.185546875</v>
      </c>
      <c r="C3177">
        <v>-35.15625</v>
      </c>
      <c r="D3177" t="str">
        <f t="shared" si="148"/>
        <v>NO</v>
      </c>
      <c r="E3177" t="str">
        <f t="shared" si="150"/>
        <v>NO</v>
      </c>
      <c r="F3177">
        <f t="shared" si="149"/>
        <v>1.1256339088608445</v>
      </c>
    </row>
    <row r="3178" spans="1:6" x14ac:dyDescent="0.25">
      <c r="A3178">
        <v>33112</v>
      </c>
      <c r="B3178">
        <v>4.74609375</v>
      </c>
      <c r="C3178">
        <v>-39.9502831</v>
      </c>
      <c r="D3178" t="str">
        <f t="shared" si="148"/>
        <v>NO</v>
      </c>
      <c r="E3178" t="str">
        <f t="shared" si="150"/>
        <v>NO</v>
      </c>
      <c r="F3178">
        <f t="shared" si="149"/>
        <v>1.2263541074961408</v>
      </c>
    </row>
    <row r="3179" spans="1:6" x14ac:dyDescent="0.25">
      <c r="A3179">
        <v>33123</v>
      </c>
      <c r="B3179">
        <v>4.306640625</v>
      </c>
      <c r="C3179">
        <v>-43.9453125</v>
      </c>
      <c r="D3179" t="str">
        <f t="shared" si="148"/>
        <v>NO</v>
      </c>
      <c r="E3179" t="str">
        <f t="shared" si="150"/>
        <v>NO</v>
      </c>
      <c r="F3179">
        <f t="shared" si="149"/>
        <v>1.3163685779105168</v>
      </c>
    </row>
    <row r="3180" spans="1:6" x14ac:dyDescent="0.25">
      <c r="A3180">
        <v>33133</v>
      </c>
      <c r="B3180">
        <v>3.779296875</v>
      </c>
      <c r="C3180">
        <v>-47.9403419</v>
      </c>
      <c r="D3180" t="str">
        <f t="shared" si="148"/>
        <v>NO</v>
      </c>
      <c r="E3180" t="str">
        <f t="shared" si="150"/>
        <v>NO</v>
      </c>
      <c r="F3180">
        <f t="shared" si="149"/>
        <v>1.3982929176306707</v>
      </c>
    </row>
    <row r="3181" spans="1:6" x14ac:dyDescent="0.25">
      <c r="A3181">
        <v>33144</v>
      </c>
      <c r="B3181">
        <v>3.251953125</v>
      </c>
      <c r="C3181">
        <v>-52.734375</v>
      </c>
      <c r="D3181" t="str">
        <f t="shared" si="148"/>
        <v>NO</v>
      </c>
      <c r="E3181" t="str">
        <f t="shared" si="150"/>
        <v>NO</v>
      </c>
      <c r="F3181">
        <f t="shared" si="149"/>
        <v>1.4617806515821188</v>
      </c>
    </row>
    <row r="3182" spans="1:6" x14ac:dyDescent="0.25">
      <c r="A3182">
        <v>33154</v>
      </c>
      <c r="B3182">
        <v>2.724609375</v>
      </c>
      <c r="C3182">
        <v>-47.9403419</v>
      </c>
      <c r="D3182" t="str">
        <f t="shared" si="148"/>
        <v>NO</v>
      </c>
      <c r="E3182" t="str">
        <f t="shared" si="150"/>
        <v>NO</v>
      </c>
      <c r="F3182">
        <f t="shared" si="149"/>
        <v>1.5138293768863844</v>
      </c>
    </row>
    <row r="3183" spans="1:6" x14ac:dyDescent="0.25">
      <c r="A3183">
        <v>33165</v>
      </c>
      <c r="B3183">
        <v>2.109375</v>
      </c>
      <c r="C3183">
        <v>-61.5234375</v>
      </c>
      <c r="D3183" t="str">
        <f t="shared" si="148"/>
        <v>NO</v>
      </c>
      <c r="E3183" t="str">
        <f t="shared" si="150"/>
        <v>NO</v>
      </c>
      <c r="F3183">
        <f t="shared" si="149"/>
        <v>1.547474138231749</v>
      </c>
    </row>
    <row r="3184" spans="1:6" x14ac:dyDescent="0.25">
      <c r="A3184">
        <v>33175</v>
      </c>
      <c r="B3184">
        <v>1.494140625</v>
      </c>
      <c r="C3184">
        <v>-61.5234375</v>
      </c>
      <c r="D3184" t="str">
        <f t="shared" si="148"/>
        <v>NO</v>
      </c>
      <c r="E3184" t="str">
        <f t="shared" si="150"/>
        <v>NO</v>
      </c>
      <c r="F3184">
        <f t="shared" si="149"/>
        <v>1.5735691898093289</v>
      </c>
    </row>
    <row r="3185" spans="1:6" x14ac:dyDescent="0.25">
      <c r="A3185">
        <v>33185</v>
      </c>
      <c r="B3185">
        <v>0.87890625</v>
      </c>
      <c r="C3185">
        <v>-55.930396999999999</v>
      </c>
      <c r="D3185" t="str">
        <f t="shared" si="148"/>
        <v>NO</v>
      </c>
      <c r="E3185" t="str">
        <f t="shared" si="150"/>
        <v>NO</v>
      </c>
      <c r="F3185">
        <f t="shared" si="149"/>
        <v>1.5885283255928859</v>
      </c>
    </row>
    <row r="3186" spans="1:6" x14ac:dyDescent="0.25">
      <c r="A3186">
        <v>33196</v>
      </c>
      <c r="B3186">
        <v>0.263671875</v>
      </c>
      <c r="C3186">
        <v>-61.5234375</v>
      </c>
      <c r="D3186" t="str">
        <f t="shared" si="148"/>
        <v>NO</v>
      </c>
      <c r="E3186" t="str">
        <f t="shared" si="150"/>
        <v>NO</v>
      </c>
      <c r="F3186">
        <f t="shared" si="149"/>
        <v>1.5885283255928859</v>
      </c>
    </row>
    <row r="3187" spans="1:6" x14ac:dyDescent="0.25">
      <c r="A3187">
        <v>33206</v>
      </c>
      <c r="B3187">
        <v>-0.3515625</v>
      </c>
      <c r="C3187">
        <v>-55.930396999999999</v>
      </c>
      <c r="D3187" t="str">
        <f t="shared" si="148"/>
        <v>NO</v>
      </c>
      <c r="E3187" t="str">
        <f t="shared" si="150"/>
        <v>NO</v>
      </c>
      <c r="F3187">
        <f t="shared" si="149"/>
        <v>1.5735691898093289</v>
      </c>
    </row>
    <row r="3188" spans="1:6" x14ac:dyDescent="0.25">
      <c r="A3188">
        <v>33217</v>
      </c>
      <c r="B3188">
        <v>-0.966796875</v>
      </c>
      <c r="C3188">
        <v>-61.5234375</v>
      </c>
      <c r="D3188" t="str">
        <f t="shared" si="148"/>
        <v>NO</v>
      </c>
      <c r="E3188" t="str">
        <f t="shared" si="150"/>
        <v>NO</v>
      </c>
      <c r="F3188">
        <f t="shared" si="149"/>
        <v>1.5622558402985329</v>
      </c>
    </row>
    <row r="3189" spans="1:6" x14ac:dyDescent="0.25">
      <c r="A3189">
        <v>33227</v>
      </c>
      <c r="B3189">
        <v>-1.58203125</v>
      </c>
      <c r="C3189">
        <v>-61.5234375</v>
      </c>
      <c r="D3189" t="str">
        <f t="shared" si="148"/>
        <v>NO</v>
      </c>
      <c r="E3189" t="str">
        <f t="shared" si="150"/>
        <v>NO</v>
      </c>
      <c r="F3189">
        <f t="shared" si="149"/>
        <v>1.525189297293331</v>
      </c>
    </row>
    <row r="3190" spans="1:6" x14ac:dyDescent="0.25">
      <c r="A3190">
        <v>33237</v>
      </c>
      <c r="B3190">
        <v>-2.197265625</v>
      </c>
      <c r="C3190">
        <v>-55.930396999999999</v>
      </c>
      <c r="D3190" t="str">
        <f t="shared" si="148"/>
        <v>NO</v>
      </c>
      <c r="E3190" t="str">
        <f t="shared" si="150"/>
        <v>NO</v>
      </c>
      <c r="F3190">
        <f t="shared" si="149"/>
        <v>1.4840537275680399</v>
      </c>
    </row>
    <row r="3191" spans="1:6" x14ac:dyDescent="0.25">
      <c r="A3191">
        <v>33248</v>
      </c>
      <c r="B3191">
        <v>-2.8125</v>
      </c>
      <c r="C3191">
        <v>-61.5234375</v>
      </c>
      <c r="D3191" t="str">
        <f t="shared" si="148"/>
        <v>NO</v>
      </c>
      <c r="E3191" t="str">
        <f t="shared" si="150"/>
        <v>NO</v>
      </c>
      <c r="F3191">
        <f t="shared" si="149"/>
        <v>1.428053625814915</v>
      </c>
    </row>
    <row r="3192" spans="1:6" x14ac:dyDescent="0.25">
      <c r="A3192">
        <v>33258</v>
      </c>
      <c r="B3192">
        <v>-3.33984375</v>
      </c>
      <c r="C3192">
        <v>-47.9403419</v>
      </c>
      <c r="D3192" t="str">
        <f t="shared" si="148"/>
        <v>NO</v>
      </c>
      <c r="E3192" t="str">
        <f t="shared" si="150"/>
        <v>NO</v>
      </c>
      <c r="F3192">
        <f t="shared" si="149"/>
        <v>1.3502014009925287</v>
      </c>
    </row>
    <row r="3193" spans="1:6" x14ac:dyDescent="0.25">
      <c r="A3193">
        <v>33269</v>
      </c>
      <c r="B3193">
        <v>-3.955078125</v>
      </c>
      <c r="C3193">
        <v>-61.5234375</v>
      </c>
      <c r="D3193" t="str">
        <f t="shared" si="148"/>
        <v>NO</v>
      </c>
      <c r="E3193" t="str">
        <f t="shared" si="150"/>
        <v>NO</v>
      </c>
      <c r="F3193">
        <f t="shared" si="149"/>
        <v>1.2607871948056648</v>
      </c>
    </row>
    <row r="3194" spans="1:6" x14ac:dyDescent="0.25">
      <c r="A3194">
        <v>33279</v>
      </c>
      <c r="B3194">
        <v>-4.39453125</v>
      </c>
      <c r="C3194">
        <v>-39.9502831</v>
      </c>
      <c r="D3194" t="str">
        <f t="shared" si="148"/>
        <v>NO</v>
      </c>
      <c r="E3194" t="str">
        <f t="shared" si="150"/>
        <v>NO</v>
      </c>
      <c r="F3194">
        <f t="shared" si="149"/>
        <v>1.1704092395764558</v>
      </c>
    </row>
    <row r="3195" spans="1:6" x14ac:dyDescent="0.25">
      <c r="A3195">
        <v>33290</v>
      </c>
      <c r="B3195">
        <v>-4.921875</v>
      </c>
      <c r="C3195">
        <v>-52.734375</v>
      </c>
      <c r="D3195" t="str">
        <f t="shared" si="148"/>
        <v>NO</v>
      </c>
      <c r="E3195" t="str">
        <f t="shared" si="150"/>
        <v>NO</v>
      </c>
      <c r="F3195">
        <f t="shared" si="149"/>
        <v>1.0639602499972538</v>
      </c>
    </row>
    <row r="3196" spans="1:6" x14ac:dyDescent="0.25">
      <c r="A3196">
        <v>33300</v>
      </c>
      <c r="B3196">
        <v>-5.361328125</v>
      </c>
      <c r="C3196">
        <v>-43.9453125</v>
      </c>
      <c r="D3196" t="str">
        <f t="shared" si="148"/>
        <v>NO</v>
      </c>
      <c r="E3196" t="str">
        <f t="shared" si="150"/>
        <v>NO</v>
      </c>
      <c r="F3196">
        <f t="shared" si="149"/>
        <v>0.95033129888303625</v>
      </c>
    </row>
    <row r="3197" spans="1:6" x14ac:dyDescent="0.25">
      <c r="A3197">
        <v>33310</v>
      </c>
      <c r="B3197">
        <v>-5.712890625</v>
      </c>
      <c r="C3197">
        <v>-31.960228000000001</v>
      </c>
      <c r="D3197" t="str">
        <f t="shared" si="148"/>
        <v>NO</v>
      </c>
      <c r="E3197" t="str">
        <f t="shared" si="150"/>
        <v>NO</v>
      </c>
      <c r="F3197">
        <f t="shared" si="149"/>
        <v>0.83791111207471236</v>
      </c>
    </row>
    <row r="3198" spans="1:6" x14ac:dyDescent="0.25">
      <c r="A3198">
        <v>33321</v>
      </c>
      <c r="B3198">
        <v>-6.064453125</v>
      </c>
      <c r="C3198">
        <v>-35.15625</v>
      </c>
      <c r="D3198" t="str">
        <f t="shared" si="148"/>
        <v>NO</v>
      </c>
      <c r="E3198" t="str">
        <f t="shared" si="150"/>
        <v>NO</v>
      </c>
      <c r="F3198">
        <f t="shared" si="149"/>
        <v>0.7043446453225376</v>
      </c>
    </row>
    <row r="3199" spans="1:6" x14ac:dyDescent="0.25">
      <c r="A3199">
        <v>33331</v>
      </c>
      <c r="B3199">
        <v>-6.416015625</v>
      </c>
      <c r="C3199">
        <v>-31.960228000000001</v>
      </c>
      <c r="D3199" t="str">
        <f t="shared" si="148"/>
        <v>NO</v>
      </c>
      <c r="E3199" t="str">
        <f t="shared" si="150"/>
        <v>NO</v>
      </c>
      <c r="F3199">
        <f t="shared" si="149"/>
        <v>0.57559226673013186</v>
      </c>
    </row>
    <row r="3200" spans="1:6" x14ac:dyDescent="0.25">
      <c r="A3200">
        <v>33342</v>
      </c>
      <c r="B3200">
        <v>-6.591796875</v>
      </c>
      <c r="C3200">
        <v>-17.578125</v>
      </c>
      <c r="D3200" t="str">
        <f t="shared" si="148"/>
        <v>NO</v>
      </c>
      <c r="E3200" t="str">
        <f t="shared" si="150"/>
        <v>NO</v>
      </c>
      <c r="F3200">
        <f t="shared" si="149"/>
        <v>0.44430910804989554</v>
      </c>
    </row>
    <row r="3201" spans="1:6" x14ac:dyDescent="0.25">
      <c r="A3201">
        <v>33352</v>
      </c>
      <c r="B3201">
        <v>-6.85546875</v>
      </c>
      <c r="C3201">
        <v>-23.970171000000001</v>
      </c>
      <c r="D3201" t="str">
        <f t="shared" si="148"/>
        <v>NO</v>
      </c>
      <c r="E3201" t="str">
        <f t="shared" si="150"/>
        <v>NO</v>
      </c>
      <c r="F3201">
        <f t="shared" si="149"/>
        <v>0.31402217169557672</v>
      </c>
    </row>
    <row r="3202" spans="1:6" x14ac:dyDescent="0.25">
      <c r="A3202">
        <v>33363</v>
      </c>
      <c r="B3202">
        <v>-6.943359375</v>
      </c>
      <c r="C3202">
        <v>-8.7890625</v>
      </c>
      <c r="D3202" t="str">
        <f t="shared" si="148"/>
        <v>NO</v>
      </c>
      <c r="E3202" t="str">
        <f t="shared" si="150"/>
        <v>YES</v>
      </c>
      <c r="F3202">
        <f t="shared" si="149"/>
        <v>0.19773883526676356</v>
      </c>
    </row>
    <row r="3203" spans="1:6" x14ac:dyDescent="0.25">
      <c r="A3203">
        <v>33373</v>
      </c>
      <c r="B3203">
        <v>-7.03125</v>
      </c>
      <c r="C3203">
        <v>-8.7890625</v>
      </c>
      <c r="D3203" t="str">
        <f t="shared" si="148"/>
        <v>NO</v>
      </c>
      <c r="E3203" t="str">
        <f t="shared" si="150"/>
        <v>YES</v>
      </c>
      <c r="F3203">
        <f t="shared" si="149"/>
        <v>0.17793815584266209</v>
      </c>
    </row>
    <row r="3204" spans="1:6" x14ac:dyDescent="0.25">
      <c r="A3204">
        <v>33383</v>
      </c>
      <c r="B3204">
        <v>-7.03125</v>
      </c>
      <c r="C3204">
        <v>0</v>
      </c>
      <c r="D3204" t="str">
        <f t="shared" si="148"/>
        <v>NO</v>
      </c>
      <c r="E3204" t="str">
        <f t="shared" si="150"/>
        <v>NO</v>
      </c>
      <c r="F3204">
        <f t="shared" si="149"/>
        <v>0.25239937467422041</v>
      </c>
    </row>
    <row r="3205" spans="1:6" x14ac:dyDescent="0.25">
      <c r="A3205">
        <v>33394</v>
      </c>
      <c r="B3205">
        <v>-6.943359375</v>
      </c>
      <c r="C3205">
        <v>8.7890625</v>
      </c>
      <c r="D3205" t="str">
        <f t="shared" si="148"/>
        <v>NO</v>
      </c>
      <c r="E3205" t="str">
        <f t="shared" si="150"/>
        <v>NO</v>
      </c>
      <c r="F3205">
        <f t="shared" si="149"/>
        <v>0.36119613298646347</v>
      </c>
    </row>
    <row r="3206" spans="1:6" x14ac:dyDescent="0.25">
      <c r="A3206">
        <v>33404</v>
      </c>
      <c r="B3206">
        <v>-6.943359375</v>
      </c>
      <c r="C3206">
        <v>0</v>
      </c>
      <c r="D3206" t="str">
        <f t="shared" ref="D3206:D3269" si="151">IF(AND(B3207=MAX(B3203:B3211), _xlfn.STDEV.P(B3203:B3211)&gt;$G$5),"YES","NO")</f>
        <v>NO</v>
      </c>
      <c r="E3206" t="str">
        <f t="shared" si="150"/>
        <v>NO</v>
      </c>
      <c r="F3206">
        <f t="shared" ref="F3206:F3269" si="152">_xlfn.STDEV.P(B3203:B3211)</f>
        <v>0.48317644050206959</v>
      </c>
    </row>
    <row r="3207" spans="1:6" x14ac:dyDescent="0.25">
      <c r="A3207">
        <v>33415</v>
      </c>
      <c r="B3207">
        <v>-6.767578125</v>
      </c>
      <c r="C3207">
        <v>17.578125</v>
      </c>
      <c r="D3207" t="str">
        <f t="shared" si="151"/>
        <v>NO</v>
      </c>
      <c r="E3207" t="str">
        <f t="shared" si="150"/>
        <v>NO</v>
      </c>
      <c r="F3207">
        <f t="shared" si="152"/>
        <v>0.61453643447469819</v>
      </c>
    </row>
    <row r="3208" spans="1:6" x14ac:dyDescent="0.25">
      <c r="A3208">
        <v>33425</v>
      </c>
      <c r="B3208">
        <v>-6.50390625</v>
      </c>
      <c r="C3208">
        <v>23.970171000000001</v>
      </c>
      <c r="D3208" t="str">
        <f t="shared" si="151"/>
        <v>NO</v>
      </c>
      <c r="E3208" t="str">
        <f t="shared" si="150"/>
        <v>NO</v>
      </c>
      <c r="F3208">
        <f t="shared" si="152"/>
        <v>0.74244444565422707</v>
      </c>
    </row>
    <row r="3209" spans="1:6" x14ac:dyDescent="0.25">
      <c r="A3209">
        <v>33436</v>
      </c>
      <c r="B3209">
        <v>-6.240234375</v>
      </c>
      <c r="C3209">
        <v>26.3671875</v>
      </c>
      <c r="D3209" t="str">
        <f t="shared" si="151"/>
        <v>NO</v>
      </c>
      <c r="E3209" t="str">
        <f t="shared" si="150"/>
        <v>NO</v>
      </c>
      <c r="F3209">
        <f t="shared" si="152"/>
        <v>0.8635816784935213</v>
      </c>
    </row>
    <row r="3210" spans="1:6" x14ac:dyDescent="0.25">
      <c r="A3210">
        <v>33446</v>
      </c>
      <c r="B3210">
        <v>-5.9765625</v>
      </c>
      <c r="C3210">
        <v>26.3671875</v>
      </c>
      <c r="D3210" t="str">
        <f t="shared" si="151"/>
        <v>NO</v>
      </c>
      <c r="E3210" t="str">
        <f t="shared" si="150"/>
        <v>NO</v>
      </c>
      <c r="F3210">
        <f t="shared" si="152"/>
        <v>0.96852158345448736</v>
      </c>
    </row>
    <row r="3211" spans="1:6" x14ac:dyDescent="0.25">
      <c r="A3211">
        <v>33456</v>
      </c>
      <c r="B3211">
        <v>-5.625</v>
      </c>
      <c r="C3211">
        <v>31.960228000000001</v>
      </c>
      <c r="D3211" t="str">
        <f t="shared" si="151"/>
        <v>NO</v>
      </c>
      <c r="E3211" t="str">
        <f t="shared" si="150"/>
        <v>NO</v>
      </c>
      <c r="F3211">
        <f t="shared" si="152"/>
        <v>1.0660198475777491</v>
      </c>
    </row>
    <row r="3212" spans="1:6" x14ac:dyDescent="0.25">
      <c r="A3212">
        <v>33467</v>
      </c>
      <c r="B3212">
        <v>-5.185546875</v>
      </c>
      <c r="C3212">
        <v>43.9453125</v>
      </c>
      <c r="D3212" t="str">
        <f t="shared" si="151"/>
        <v>NO</v>
      </c>
      <c r="E3212" t="str">
        <f t="shared" si="150"/>
        <v>NO</v>
      </c>
      <c r="F3212">
        <f t="shared" si="152"/>
        <v>1.1746386682621011</v>
      </c>
    </row>
    <row r="3213" spans="1:6" x14ac:dyDescent="0.25">
      <c r="A3213">
        <v>33477</v>
      </c>
      <c r="B3213">
        <v>-4.74609375</v>
      </c>
      <c r="C3213">
        <v>39.9502831</v>
      </c>
      <c r="D3213" t="str">
        <f t="shared" si="151"/>
        <v>NO</v>
      </c>
      <c r="E3213" t="str">
        <f t="shared" si="150"/>
        <v>NO</v>
      </c>
      <c r="F3213">
        <f t="shared" si="152"/>
        <v>1.2791104945338234</v>
      </c>
    </row>
    <row r="3214" spans="1:6" x14ac:dyDescent="0.25">
      <c r="A3214">
        <v>33488</v>
      </c>
      <c r="B3214">
        <v>-4.306640625</v>
      </c>
      <c r="C3214">
        <v>43.9453125</v>
      </c>
      <c r="D3214" t="str">
        <f t="shared" si="151"/>
        <v>NO</v>
      </c>
      <c r="E3214" t="str">
        <f t="shared" si="150"/>
        <v>NO</v>
      </c>
      <c r="F3214">
        <f t="shared" si="152"/>
        <v>1.3653726794216066</v>
      </c>
    </row>
    <row r="3215" spans="1:6" x14ac:dyDescent="0.25">
      <c r="A3215">
        <v>33498</v>
      </c>
      <c r="B3215">
        <v>-3.779296875</v>
      </c>
      <c r="C3215">
        <v>47.9403419</v>
      </c>
      <c r="D3215" t="str">
        <f t="shared" si="151"/>
        <v>NO</v>
      </c>
      <c r="E3215" t="str">
        <f t="shared" si="150"/>
        <v>NO</v>
      </c>
      <c r="F3215">
        <f t="shared" si="152"/>
        <v>1.4365098279649338</v>
      </c>
    </row>
    <row r="3216" spans="1:6" x14ac:dyDescent="0.25">
      <c r="A3216">
        <v>33509</v>
      </c>
      <c r="B3216">
        <v>-3.251953125</v>
      </c>
      <c r="C3216">
        <v>52.734375</v>
      </c>
      <c r="D3216" t="str">
        <f t="shared" si="151"/>
        <v>NO</v>
      </c>
      <c r="E3216" t="str">
        <f t="shared" si="150"/>
        <v>NO</v>
      </c>
      <c r="F3216">
        <f t="shared" si="152"/>
        <v>1.499460759192909</v>
      </c>
    </row>
    <row r="3217" spans="1:6" x14ac:dyDescent="0.25">
      <c r="A3217">
        <v>33519</v>
      </c>
      <c r="B3217">
        <v>-2.63671875</v>
      </c>
      <c r="C3217">
        <v>61.5234375</v>
      </c>
      <c r="D3217" t="str">
        <f t="shared" si="151"/>
        <v>NO</v>
      </c>
      <c r="E3217" t="str">
        <f t="shared" ref="E3217:E3280" si="153">IF(AND(B3218=MIN(B3214:B3222), _xlfn.STDEV.P(B3214:B3222)&gt;$G$5),"YES","NO")</f>
        <v>NO</v>
      </c>
      <c r="F3217">
        <f t="shared" si="152"/>
        <v>1.547474138231749</v>
      </c>
    </row>
    <row r="3218" spans="1:6" x14ac:dyDescent="0.25">
      <c r="A3218">
        <v>33529</v>
      </c>
      <c r="B3218">
        <v>-2.021484375</v>
      </c>
      <c r="C3218">
        <v>55.930396999999999</v>
      </c>
      <c r="D3218" t="str">
        <f t="shared" si="151"/>
        <v>NO</v>
      </c>
      <c r="E3218" t="str">
        <f t="shared" si="153"/>
        <v>NO</v>
      </c>
      <c r="F3218">
        <f t="shared" si="152"/>
        <v>1.5735691898093289</v>
      </c>
    </row>
    <row r="3219" spans="1:6" x14ac:dyDescent="0.25">
      <c r="A3219">
        <v>33540</v>
      </c>
      <c r="B3219">
        <v>-1.40625</v>
      </c>
      <c r="C3219">
        <v>61.5234375</v>
      </c>
      <c r="D3219" t="str">
        <f t="shared" si="151"/>
        <v>NO</v>
      </c>
      <c r="E3219" t="str">
        <f t="shared" si="153"/>
        <v>NO</v>
      </c>
      <c r="F3219">
        <f t="shared" si="152"/>
        <v>1.5885283255928859</v>
      </c>
    </row>
    <row r="3220" spans="1:6" x14ac:dyDescent="0.25">
      <c r="A3220">
        <v>33550</v>
      </c>
      <c r="B3220">
        <v>-0.791015625</v>
      </c>
      <c r="C3220">
        <v>55.930396999999999</v>
      </c>
      <c r="D3220" t="str">
        <f t="shared" si="151"/>
        <v>NO</v>
      </c>
      <c r="E3220" t="str">
        <f t="shared" si="153"/>
        <v>NO</v>
      </c>
      <c r="F3220">
        <f t="shared" si="152"/>
        <v>1.5885283255928859</v>
      </c>
    </row>
    <row r="3221" spans="1:6" x14ac:dyDescent="0.25">
      <c r="A3221">
        <v>33561</v>
      </c>
      <c r="B3221">
        <v>-0.17578125</v>
      </c>
      <c r="C3221">
        <v>61.5234375</v>
      </c>
      <c r="D3221" t="str">
        <f t="shared" si="151"/>
        <v>NO</v>
      </c>
      <c r="E3221" t="str">
        <f t="shared" si="153"/>
        <v>NO</v>
      </c>
      <c r="F3221">
        <f t="shared" si="152"/>
        <v>1.5735691898093289</v>
      </c>
    </row>
    <row r="3222" spans="1:6" x14ac:dyDescent="0.25">
      <c r="A3222">
        <v>33571</v>
      </c>
      <c r="B3222">
        <v>0.439453125</v>
      </c>
      <c r="C3222">
        <v>55.930396999999999</v>
      </c>
      <c r="D3222" t="str">
        <f t="shared" si="151"/>
        <v>NO</v>
      </c>
      <c r="E3222" t="str">
        <f t="shared" si="153"/>
        <v>NO</v>
      </c>
      <c r="F3222">
        <f t="shared" si="152"/>
        <v>1.547474138231749</v>
      </c>
    </row>
    <row r="3223" spans="1:6" x14ac:dyDescent="0.25">
      <c r="A3223">
        <v>33582</v>
      </c>
      <c r="B3223">
        <v>1.0546875</v>
      </c>
      <c r="C3223">
        <v>61.5234375</v>
      </c>
      <c r="D3223" t="str">
        <f t="shared" si="151"/>
        <v>NO</v>
      </c>
      <c r="E3223" t="str">
        <f t="shared" si="153"/>
        <v>NO</v>
      </c>
      <c r="F3223">
        <f t="shared" si="152"/>
        <v>1.5138293768863844</v>
      </c>
    </row>
    <row r="3224" spans="1:6" x14ac:dyDescent="0.25">
      <c r="A3224">
        <v>33592</v>
      </c>
      <c r="B3224">
        <v>1.669921875</v>
      </c>
      <c r="C3224">
        <v>61.5234375</v>
      </c>
      <c r="D3224" t="str">
        <f t="shared" si="151"/>
        <v>NO</v>
      </c>
      <c r="E3224" t="str">
        <f t="shared" si="153"/>
        <v>NO</v>
      </c>
      <c r="F3224">
        <f t="shared" si="152"/>
        <v>1.476193013460056</v>
      </c>
    </row>
    <row r="3225" spans="1:6" x14ac:dyDescent="0.25">
      <c r="A3225">
        <v>33602</v>
      </c>
      <c r="B3225">
        <v>2.28515625</v>
      </c>
      <c r="C3225">
        <v>55.930396999999999</v>
      </c>
      <c r="D3225" t="str">
        <f t="shared" si="151"/>
        <v>NO</v>
      </c>
      <c r="E3225" t="str">
        <f t="shared" si="153"/>
        <v>NO</v>
      </c>
      <c r="F3225">
        <f t="shared" si="152"/>
        <v>1.4237062169176069</v>
      </c>
    </row>
    <row r="3226" spans="1:6" x14ac:dyDescent="0.25">
      <c r="A3226">
        <v>33613</v>
      </c>
      <c r="B3226">
        <v>2.8125</v>
      </c>
      <c r="C3226">
        <v>52.734375</v>
      </c>
      <c r="D3226" t="str">
        <f t="shared" si="151"/>
        <v>NO</v>
      </c>
      <c r="E3226" t="str">
        <f t="shared" si="153"/>
        <v>NO</v>
      </c>
      <c r="F3226">
        <f t="shared" si="152"/>
        <v>1.3494242252702053</v>
      </c>
    </row>
    <row r="3227" spans="1:6" x14ac:dyDescent="0.25">
      <c r="A3227">
        <v>33623</v>
      </c>
      <c r="B3227">
        <v>3.33984375</v>
      </c>
      <c r="C3227">
        <v>47.9403419</v>
      </c>
      <c r="D3227" t="str">
        <f t="shared" si="151"/>
        <v>NO</v>
      </c>
      <c r="E3227" t="str">
        <f t="shared" si="153"/>
        <v>NO</v>
      </c>
      <c r="F3227">
        <f t="shared" si="152"/>
        <v>1.2638092202216233</v>
      </c>
    </row>
    <row r="3228" spans="1:6" x14ac:dyDescent="0.25">
      <c r="A3228">
        <v>33634</v>
      </c>
      <c r="B3228">
        <v>3.8671875</v>
      </c>
      <c r="C3228">
        <v>52.734375</v>
      </c>
      <c r="D3228" t="str">
        <f t="shared" si="151"/>
        <v>NO</v>
      </c>
      <c r="E3228" t="str">
        <f t="shared" si="153"/>
        <v>NO</v>
      </c>
      <c r="F3228">
        <f t="shared" si="152"/>
        <v>1.1775578355455361</v>
      </c>
    </row>
    <row r="3229" spans="1:6" x14ac:dyDescent="0.25">
      <c r="A3229">
        <v>33644</v>
      </c>
      <c r="B3229">
        <v>4.39453125</v>
      </c>
      <c r="C3229">
        <v>47.9403419</v>
      </c>
      <c r="D3229" t="str">
        <f t="shared" si="151"/>
        <v>NO</v>
      </c>
      <c r="E3229" t="str">
        <f t="shared" si="153"/>
        <v>NO</v>
      </c>
      <c r="F3229">
        <f t="shared" si="152"/>
        <v>1.0886810554196704</v>
      </c>
    </row>
    <row r="3230" spans="1:6" x14ac:dyDescent="0.25">
      <c r="A3230">
        <v>33655</v>
      </c>
      <c r="B3230">
        <v>4.833984375</v>
      </c>
      <c r="C3230">
        <v>43.9453125</v>
      </c>
      <c r="D3230" t="str">
        <f t="shared" si="151"/>
        <v>NO</v>
      </c>
      <c r="E3230" t="str">
        <f t="shared" si="153"/>
        <v>NO</v>
      </c>
      <c r="F3230">
        <f t="shared" si="152"/>
        <v>0.99091022609107982</v>
      </c>
    </row>
    <row r="3231" spans="1:6" x14ac:dyDescent="0.25">
      <c r="A3231">
        <v>33665</v>
      </c>
      <c r="B3231">
        <v>5.185546875</v>
      </c>
      <c r="C3231">
        <v>35.15625</v>
      </c>
      <c r="D3231" t="str">
        <f t="shared" si="151"/>
        <v>NO</v>
      </c>
      <c r="E3231" t="str">
        <f t="shared" si="153"/>
        <v>NO</v>
      </c>
      <c r="F3231">
        <f t="shared" si="152"/>
        <v>0.88161475025721625</v>
      </c>
    </row>
    <row r="3232" spans="1:6" x14ac:dyDescent="0.25">
      <c r="A3232">
        <v>33675</v>
      </c>
      <c r="B3232">
        <v>5.537109375</v>
      </c>
      <c r="C3232">
        <v>31.960228000000001</v>
      </c>
      <c r="D3232" t="str">
        <f t="shared" si="151"/>
        <v>NO</v>
      </c>
      <c r="E3232" t="str">
        <f t="shared" si="153"/>
        <v>NO</v>
      </c>
      <c r="F3232">
        <f t="shared" si="152"/>
        <v>0.76284472068114473</v>
      </c>
    </row>
    <row r="3233" spans="1:6" x14ac:dyDescent="0.25">
      <c r="A3233">
        <v>33686</v>
      </c>
      <c r="B3233">
        <v>5.888671875</v>
      </c>
      <c r="C3233">
        <v>35.15625</v>
      </c>
      <c r="D3233" t="str">
        <f t="shared" si="151"/>
        <v>NO</v>
      </c>
      <c r="E3233" t="str">
        <f t="shared" si="153"/>
        <v>NO</v>
      </c>
      <c r="F3233">
        <f t="shared" si="152"/>
        <v>0.64290158557159338</v>
      </c>
    </row>
    <row r="3234" spans="1:6" x14ac:dyDescent="0.25">
      <c r="A3234">
        <v>33696</v>
      </c>
      <c r="B3234">
        <v>6.15234375</v>
      </c>
      <c r="C3234">
        <v>23.970171000000001</v>
      </c>
      <c r="D3234" t="str">
        <f t="shared" si="151"/>
        <v>NO</v>
      </c>
      <c r="E3234" t="str">
        <f t="shared" si="153"/>
        <v>NO</v>
      </c>
      <c r="F3234">
        <f t="shared" si="152"/>
        <v>0.52262063126014269</v>
      </c>
    </row>
    <row r="3235" spans="1:6" x14ac:dyDescent="0.25">
      <c r="A3235">
        <v>33707</v>
      </c>
      <c r="B3235">
        <v>6.416015625</v>
      </c>
      <c r="C3235">
        <v>26.3671875</v>
      </c>
      <c r="D3235" t="str">
        <f t="shared" si="151"/>
        <v>NO</v>
      </c>
      <c r="E3235" t="str">
        <f t="shared" si="153"/>
        <v>NO</v>
      </c>
      <c r="F3235">
        <f t="shared" si="152"/>
        <v>0.39547767053352711</v>
      </c>
    </row>
    <row r="3236" spans="1:6" x14ac:dyDescent="0.25">
      <c r="A3236">
        <v>33717</v>
      </c>
      <c r="B3236">
        <v>6.591796875</v>
      </c>
      <c r="C3236">
        <v>15.980114</v>
      </c>
      <c r="D3236" t="str">
        <f t="shared" si="151"/>
        <v>YES</v>
      </c>
      <c r="E3236" t="str">
        <f t="shared" si="153"/>
        <v>NO</v>
      </c>
      <c r="F3236">
        <f t="shared" si="152"/>
        <v>0.26779900782816579</v>
      </c>
    </row>
    <row r="3237" spans="1:6" x14ac:dyDescent="0.25">
      <c r="A3237">
        <v>33728</v>
      </c>
      <c r="B3237">
        <v>6.6796875</v>
      </c>
      <c r="C3237">
        <v>8.7890625</v>
      </c>
      <c r="D3237" t="str">
        <f t="shared" si="151"/>
        <v>YES</v>
      </c>
      <c r="E3237" t="str">
        <f t="shared" si="153"/>
        <v>NO</v>
      </c>
      <c r="F3237">
        <f t="shared" si="152"/>
        <v>0.17138602319125237</v>
      </c>
    </row>
    <row r="3238" spans="1:6" x14ac:dyDescent="0.25">
      <c r="A3238">
        <v>33738</v>
      </c>
      <c r="B3238">
        <v>6.6796875</v>
      </c>
      <c r="C3238">
        <v>0</v>
      </c>
      <c r="D3238" t="str">
        <f t="shared" si="151"/>
        <v>YES</v>
      </c>
      <c r="E3238" t="str">
        <f t="shared" si="153"/>
        <v>NO</v>
      </c>
      <c r="F3238">
        <f t="shared" si="152"/>
        <v>0.17138602319125237</v>
      </c>
    </row>
    <row r="3239" spans="1:6" x14ac:dyDescent="0.25">
      <c r="A3239">
        <v>33748</v>
      </c>
      <c r="B3239">
        <v>6.6796875</v>
      </c>
      <c r="C3239">
        <v>0</v>
      </c>
      <c r="D3239" t="str">
        <f t="shared" si="151"/>
        <v>YES</v>
      </c>
      <c r="E3239" t="str">
        <f t="shared" si="153"/>
        <v>NO</v>
      </c>
      <c r="F3239">
        <f t="shared" si="152"/>
        <v>0.26779900782816579</v>
      </c>
    </row>
    <row r="3240" spans="1:6" x14ac:dyDescent="0.25">
      <c r="A3240">
        <v>33759</v>
      </c>
      <c r="B3240">
        <v>6.6796875</v>
      </c>
      <c r="C3240">
        <v>0</v>
      </c>
      <c r="D3240" t="str">
        <f t="shared" si="151"/>
        <v>NO</v>
      </c>
      <c r="E3240" t="str">
        <f t="shared" si="153"/>
        <v>NO</v>
      </c>
      <c r="F3240">
        <f t="shared" si="152"/>
        <v>0.39547767053352711</v>
      </c>
    </row>
    <row r="3241" spans="1:6" x14ac:dyDescent="0.25">
      <c r="A3241">
        <v>33769</v>
      </c>
      <c r="B3241">
        <v>6.591796875</v>
      </c>
      <c r="C3241">
        <v>-7.9900570000000002</v>
      </c>
      <c r="D3241" t="str">
        <f t="shared" si="151"/>
        <v>NO</v>
      </c>
      <c r="E3241" t="str">
        <f t="shared" si="153"/>
        <v>NO</v>
      </c>
      <c r="F3241">
        <f t="shared" si="152"/>
        <v>0.50404249611577889</v>
      </c>
    </row>
    <row r="3242" spans="1:6" x14ac:dyDescent="0.25">
      <c r="A3242">
        <v>33780</v>
      </c>
      <c r="B3242">
        <v>6.416015625</v>
      </c>
      <c r="C3242">
        <v>-17.578125</v>
      </c>
      <c r="D3242" t="str">
        <f t="shared" si="151"/>
        <v>NO</v>
      </c>
      <c r="E3242" t="str">
        <f t="shared" si="153"/>
        <v>NO</v>
      </c>
      <c r="F3242">
        <f t="shared" si="152"/>
        <v>0.63107400083607468</v>
      </c>
    </row>
    <row r="3243" spans="1:6" x14ac:dyDescent="0.25">
      <c r="A3243">
        <v>33790</v>
      </c>
      <c r="B3243">
        <v>6.15234375</v>
      </c>
      <c r="C3243">
        <v>-26.3671875</v>
      </c>
      <c r="D3243" t="str">
        <f t="shared" si="151"/>
        <v>NO</v>
      </c>
      <c r="E3243" t="str">
        <f t="shared" si="153"/>
        <v>NO</v>
      </c>
      <c r="F3243">
        <f t="shared" si="152"/>
        <v>0.75618987041429453</v>
      </c>
    </row>
    <row r="3244" spans="1:6" x14ac:dyDescent="0.25">
      <c r="A3244">
        <v>33800</v>
      </c>
      <c r="B3244">
        <v>5.888671875</v>
      </c>
      <c r="C3244">
        <v>-23.970171000000001</v>
      </c>
      <c r="D3244" t="str">
        <f t="shared" si="151"/>
        <v>NO</v>
      </c>
      <c r="E3244" t="str">
        <f t="shared" si="153"/>
        <v>NO</v>
      </c>
      <c r="F3244">
        <f t="shared" si="152"/>
        <v>0.87934017066331471</v>
      </c>
    </row>
    <row r="3245" spans="1:6" x14ac:dyDescent="0.25">
      <c r="A3245">
        <v>33811</v>
      </c>
      <c r="B3245">
        <v>5.537109375</v>
      </c>
      <c r="C3245">
        <v>-35.15625</v>
      </c>
      <c r="D3245" t="str">
        <f t="shared" si="151"/>
        <v>NO</v>
      </c>
      <c r="E3245" t="str">
        <f t="shared" si="153"/>
        <v>NO</v>
      </c>
      <c r="F3245">
        <f t="shared" si="152"/>
        <v>0.99244890749316406</v>
      </c>
    </row>
    <row r="3246" spans="1:6" x14ac:dyDescent="0.25">
      <c r="A3246">
        <v>33821</v>
      </c>
      <c r="B3246">
        <v>5.2734375</v>
      </c>
      <c r="C3246">
        <v>-23.970171000000001</v>
      </c>
      <c r="D3246" t="str">
        <f t="shared" si="151"/>
        <v>NO</v>
      </c>
      <c r="E3246" t="str">
        <f t="shared" si="153"/>
        <v>NO</v>
      </c>
      <c r="F3246">
        <f t="shared" si="152"/>
        <v>1.0936628034438762</v>
      </c>
    </row>
    <row r="3247" spans="1:6" x14ac:dyDescent="0.25">
      <c r="A3247">
        <v>33832</v>
      </c>
      <c r="B3247">
        <v>4.833984375</v>
      </c>
      <c r="C3247">
        <v>-43.9453125</v>
      </c>
      <c r="D3247" t="str">
        <f t="shared" si="151"/>
        <v>NO</v>
      </c>
      <c r="E3247" t="str">
        <f t="shared" si="153"/>
        <v>NO</v>
      </c>
      <c r="F3247">
        <f t="shared" si="152"/>
        <v>1.1857093561434411</v>
      </c>
    </row>
    <row r="3248" spans="1:6" x14ac:dyDescent="0.25">
      <c r="A3248">
        <v>33842</v>
      </c>
      <c r="B3248">
        <v>4.39453125</v>
      </c>
      <c r="C3248">
        <v>-39.9502831</v>
      </c>
      <c r="D3248" t="str">
        <f t="shared" si="151"/>
        <v>NO</v>
      </c>
      <c r="E3248" t="str">
        <f t="shared" si="153"/>
        <v>NO</v>
      </c>
      <c r="F3248">
        <f t="shared" si="152"/>
        <v>1.2750032312688835</v>
      </c>
    </row>
    <row r="3249" spans="1:6" x14ac:dyDescent="0.25">
      <c r="A3249">
        <v>33853</v>
      </c>
      <c r="B3249">
        <v>3.8671875</v>
      </c>
      <c r="C3249">
        <v>-52.734375</v>
      </c>
      <c r="D3249" t="str">
        <f t="shared" si="151"/>
        <v>NO</v>
      </c>
      <c r="E3249" t="str">
        <f t="shared" si="153"/>
        <v>NO</v>
      </c>
      <c r="F3249">
        <f t="shared" si="152"/>
        <v>1.3634855013539176</v>
      </c>
    </row>
    <row r="3250" spans="1:6" x14ac:dyDescent="0.25">
      <c r="A3250">
        <v>33863</v>
      </c>
      <c r="B3250">
        <v>3.33984375</v>
      </c>
      <c r="C3250">
        <v>-52.734375</v>
      </c>
      <c r="D3250" t="str">
        <f t="shared" si="151"/>
        <v>NO</v>
      </c>
      <c r="E3250" t="str">
        <f t="shared" si="153"/>
        <v>NO</v>
      </c>
      <c r="F3250">
        <f t="shared" si="152"/>
        <v>1.4237062169176069</v>
      </c>
    </row>
    <row r="3251" spans="1:6" x14ac:dyDescent="0.25">
      <c r="A3251">
        <v>33873</v>
      </c>
      <c r="B3251">
        <v>2.8125</v>
      </c>
      <c r="C3251">
        <v>-47.9403419</v>
      </c>
      <c r="D3251" t="str">
        <f t="shared" si="151"/>
        <v>NO</v>
      </c>
      <c r="E3251" t="str">
        <f t="shared" si="153"/>
        <v>NO</v>
      </c>
      <c r="F3251">
        <f t="shared" si="152"/>
        <v>1.476193013460056</v>
      </c>
    </row>
    <row r="3252" spans="1:6" x14ac:dyDescent="0.25">
      <c r="A3252">
        <v>33884</v>
      </c>
      <c r="B3252">
        <v>2.28515625</v>
      </c>
      <c r="C3252">
        <v>-52.734375</v>
      </c>
      <c r="D3252" t="str">
        <f t="shared" si="151"/>
        <v>NO</v>
      </c>
      <c r="E3252" t="str">
        <f t="shared" si="153"/>
        <v>NO</v>
      </c>
      <c r="F3252">
        <f t="shared" si="152"/>
        <v>1.5138293768863844</v>
      </c>
    </row>
    <row r="3253" spans="1:6" x14ac:dyDescent="0.25">
      <c r="A3253">
        <v>33894</v>
      </c>
      <c r="B3253">
        <v>1.669921875</v>
      </c>
      <c r="C3253">
        <v>-55.930396999999999</v>
      </c>
      <c r="D3253" t="str">
        <f t="shared" si="151"/>
        <v>NO</v>
      </c>
      <c r="E3253" t="str">
        <f t="shared" si="153"/>
        <v>NO</v>
      </c>
      <c r="F3253">
        <f t="shared" si="152"/>
        <v>1.547474138231749</v>
      </c>
    </row>
    <row r="3254" spans="1:6" x14ac:dyDescent="0.25">
      <c r="A3254">
        <v>33905</v>
      </c>
      <c r="B3254">
        <v>1.0546875</v>
      </c>
      <c r="C3254">
        <v>-61.5234375</v>
      </c>
      <c r="D3254" t="str">
        <f t="shared" si="151"/>
        <v>NO</v>
      </c>
      <c r="E3254" t="str">
        <f t="shared" si="153"/>
        <v>NO</v>
      </c>
      <c r="F3254">
        <f t="shared" si="152"/>
        <v>1.5735691898093289</v>
      </c>
    </row>
    <row r="3255" spans="1:6" x14ac:dyDescent="0.25">
      <c r="A3255">
        <v>33915</v>
      </c>
      <c r="B3255">
        <v>0.439453125</v>
      </c>
      <c r="C3255">
        <v>-55.930396999999999</v>
      </c>
      <c r="D3255" t="str">
        <f t="shared" si="151"/>
        <v>NO</v>
      </c>
      <c r="E3255" t="str">
        <f t="shared" si="153"/>
        <v>NO</v>
      </c>
      <c r="F3255">
        <f t="shared" si="152"/>
        <v>1.5735691898093289</v>
      </c>
    </row>
    <row r="3256" spans="1:6" x14ac:dyDescent="0.25">
      <c r="A3256">
        <v>33926</v>
      </c>
      <c r="B3256">
        <v>-0.17578125</v>
      </c>
      <c r="C3256">
        <v>-61.5234375</v>
      </c>
      <c r="D3256" t="str">
        <f t="shared" si="151"/>
        <v>NO</v>
      </c>
      <c r="E3256" t="str">
        <f t="shared" si="153"/>
        <v>NO</v>
      </c>
      <c r="F3256">
        <f t="shared" si="152"/>
        <v>1.5622558402985329</v>
      </c>
    </row>
    <row r="3257" spans="1:6" x14ac:dyDescent="0.25">
      <c r="A3257">
        <v>33936</v>
      </c>
      <c r="B3257">
        <v>-0.791015625</v>
      </c>
      <c r="C3257">
        <v>-61.5234375</v>
      </c>
      <c r="D3257" t="str">
        <f t="shared" si="151"/>
        <v>NO</v>
      </c>
      <c r="E3257" t="str">
        <f t="shared" si="153"/>
        <v>NO</v>
      </c>
      <c r="F3257">
        <f t="shared" si="152"/>
        <v>1.5397513924611133</v>
      </c>
    </row>
    <row r="3258" spans="1:6" x14ac:dyDescent="0.25">
      <c r="A3258">
        <v>33946</v>
      </c>
      <c r="B3258">
        <v>-1.40625</v>
      </c>
      <c r="C3258">
        <v>-55.930396999999999</v>
      </c>
      <c r="D3258" t="str">
        <f t="shared" si="151"/>
        <v>NO</v>
      </c>
      <c r="E3258" t="str">
        <f t="shared" si="153"/>
        <v>NO</v>
      </c>
      <c r="F3258">
        <f t="shared" si="152"/>
        <v>1.5097289876699518</v>
      </c>
    </row>
    <row r="3259" spans="1:6" x14ac:dyDescent="0.25">
      <c r="A3259">
        <v>33957</v>
      </c>
      <c r="B3259">
        <v>-2.021484375</v>
      </c>
      <c r="C3259">
        <v>-61.5234375</v>
      </c>
      <c r="D3259" t="str">
        <f t="shared" si="151"/>
        <v>NO</v>
      </c>
      <c r="E3259" t="str">
        <f t="shared" si="153"/>
        <v>NO</v>
      </c>
      <c r="F3259">
        <f t="shared" si="152"/>
        <v>1.4613238960945225</v>
      </c>
    </row>
    <row r="3260" spans="1:6" x14ac:dyDescent="0.25">
      <c r="A3260">
        <v>33967</v>
      </c>
      <c r="B3260">
        <v>-2.548828125</v>
      </c>
      <c r="C3260">
        <v>-47.9403419</v>
      </c>
      <c r="D3260" t="str">
        <f t="shared" si="151"/>
        <v>NO</v>
      </c>
      <c r="E3260" t="str">
        <f t="shared" si="153"/>
        <v>NO</v>
      </c>
      <c r="F3260">
        <f t="shared" si="152"/>
        <v>1.4159819500306139</v>
      </c>
    </row>
    <row r="3261" spans="1:6" x14ac:dyDescent="0.25">
      <c r="A3261">
        <v>33978</v>
      </c>
      <c r="B3261">
        <v>-3.1640625</v>
      </c>
      <c r="C3261">
        <v>-61.5234375</v>
      </c>
      <c r="D3261" t="str">
        <f t="shared" si="151"/>
        <v>NO</v>
      </c>
      <c r="E3261" t="str">
        <f t="shared" si="153"/>
        <v>NO</v>
      </c>
      <c r="F3261">
        <f t="shared" si="152"/>
        <v>1.3489294257681255</v>
      </c>
    </row>
    <row r="3262" spans="1:6" x14ac:dyDescent="0.25">
      <c r="A3262">
        <v>33988</v>
      </c>
      <c r="B3262">
        <v>-3.69140625</v>
      </c>
      <c r="C3262">
        <v>-47.9403419</v>
      </c>
      <c r="D3262" t="str">
        <f t="shared" si="151"/>
        <v>NO</v>
      </c>
      <c r="E3262" t="str">
        <f t="shared" si="153"/>
        <v>NO</v>
      </c>
      <c r="F3262">
        <f t="shared" si="152"/>
        <v>1.2709577322353824</v>
      </c>
    </row>
    <row r="3263" spans="1:6" x14ac:dyDescent="0.25">
      <c r="A3263">
        <v>33999</v>
      </c>
      <c r="B3263">
        <v>-4.21875</v>
      </c>
      <c r="C3263">
        <v>-52.734375</v>
      </c>
      <c r="D3263" t="str">
        <f t="shared" si="151"/>
        <v>NO</v>
      </c>
      <c r="E3263" t="str">
        <f t="shared" si="153"/>
        <v>NO</v>
      </c>
      <c r="F3263">
        <f t="shared" si="152"/>
        <v>1.179499933350332</v>
      </c>
    </row>
    <row r="3264" spans="1:6" x14ac:dyDescent="0.25">
      <c r="A3264">
        <v>34009</v>
      </c>
      <c r="B3264">
        <v>-4.658203125</v>
      </c>
      <c r="C3264">
        <v>-43.9453125</v>
      </c>
      <c r="D3264" t="str">
        <f t="shared" si="151"/>
        <v>NO</v>
      </c>
      <c r="E3264" t="str">
        <f t="shared" si="153"/>
        <v>NO</v>
      </c>
      <c r="F3264">
        <f t="shared" si="152"/>
        <v>1.0674502673390398</v>
      </c>
    </row>
    <row r="3265" spans="1:6" x14ac:dyDescent="0.25">
      <c r="A3265">
        <v>34019</v>
      </c>
      <c r="B3265">
        <v>-5.185546875</v>
      </c>
      <c r="C3265">
        <v>-47.9403419</v>
      </c>
      <c r="D3265" t="str">
        <f t="shared" si="151"/>
        <v>NO</v>
      </c>
      <c r="E3265" t="str">
        <f t="shared" si="153"/>
        <v>NO</v>
      </c>
      <c r="F3265">
        <f t="shared" si="152"/>
        <v>0.9661554848462216</v>
      </c>
    </row>
    <row r="3266" spans="1:6" x14ac:dyDescent="0.25">
      <c r="A3266">
        <v>34030</v>
      </c>
      <c r="B3266">
        <v>-5.537109375</v>
      </c>
      <c r="C3266">
        <v>-35.15625</v>
      </c>
      <c r="D3266" t="str">
        <f t="shared" si="151"/>
        <v>NO</v>
      </c>
      <c r="E3266" t="str">
        <f t="shared" si="153"/>
        <v>NO</v>
      </c>
      <c r="F3266">
        <f t="shared" si="152"/>
        <v>0.8569301159562619</v>
      </c>
    </row>
    <row r="3267" spans="1:6" x14ac:dyDescent="0.25">
      <c r="A3267">
        <v>34040</v>
      </c>
      <c r="B3267">
        <v>-5.888671875</v>
      </c>
      <c r="C3267">
        <v>-31.960228000000001</v>
      </c>
      <c r="D3267" t="str">
        <f t="shared" si="151"/>
        <v>NO</v>
      </c>
      <c r="E3267" t="str">
        <f t="shared" si="153"/>
        <v>NO</v>
      </c>
      <c r="F3267">
        <f t="shared" si="152"/>
        <v>0.74231598394452702</v>
      </c>
    </row>
    <row r="3268" spans="1:6" x14ac:dyDescent="0.25">
      <c r="A3268">
        <v>34051</v>
      </c>
      <c r="B3268">
        <v>-6.15234375</v>
      </c>
      <c r="C3268">
        <v>-26.3671875</v>
      </c>
      <c r="D3268" t="str">
        <f t="shared" si="151"/>
        <v>NO</v>
      </c>
      <c r="E3268" t="str">
        <f t="shared" si="153"/>
        <v>NO</v>
      </c>
      <c r="F3268">
        <f t="shared" si="152"/>
        <v>0.60625578887377951</v>
      </c>
    </row>
    <row r="3269" spans="1:6" x14ac:dyDescent="0.25">
      <c r="A3269">
        <v>34061</v>
      </c>
      <c r="B3269">
        <v>-6.416015625</v>
      </c>
      <c r="C3269">
        <v>-23.970171000000001</v>
      </c>
      <c r="D3269" t="str">
        <f t="shared" si="151"/>
        <v>NO</v>
      </c>
      <c r="E3269" t="str">
        <f t="shared" si="153"/>
        <v>NO</v>
      </c>
      <c r="F3269">
        <f t="shared" si="152"/>
        <v>0.49159034955676639</v>
      </c>
    </row>
    <row r="3270" spans="1:6" x14ac:dyDescent="0.25">
      <c r="A3270">
        <v>34072</v>
      </c>
      <c r="B3270">
        <v>-6.6796875</v>
      </c>
      <c r="C3270">
        <v>-26.3671875</v>
      </c>
      <c r="D3270" t="str">
        <f t="shared" ref="D3270:D3333" si="154">IF(AND(B3271=MAX(B3267:B3275), _xlfn.STDEV.P(B3267:B3275)&gt;$G$5),"YES","NO")</f>
        <v>NO</v>
      </c>
      <c r="E3270" t="str">
        <f t="shared" si="153"/>
        <v>NO</v>
      </c>
      <c r="F3270">
        <f t="shared" ref="F3270:F3333" si="155">_xlfn.STDEV.P(B3267:B3275)</f>
        <v>0.3685148879709611</v>
      </c>
    </row>
    <row r="3271" spans="1:6" x14ac:dyDescent="0.25">
      <c r="A3271">
        <v>34082</v>
      </c>
      <c r="B3271">
        <v>-6.85546875</v>
      </c>
      <c r="C3271">
        <v>-17.578125</v>
      </c>
      <c r="D3271" t="str">
        <f t="shared" si="154"/>
        <v>NO</v>
      </c>
      <c r="E3271" t="str">
        <f t="shared" si="153"/>
        <v>YES</v>
      </c>
      <c r="F3271">
        <f t="shared" si="155"/>
        <v>0.25911131174651564</v>
      </c>
    </row>
    <row r="3272" spans="1:6" x14ac:dyDescent="0.25">
      <c r="A3272">
        <v>34092</v>
      </c>
      <c r="B3272">
        <v>-6.943359375</v>
      </c>
      <c r="C3272">
        <v>-7.9900570000000002</v>
      </c>
      <c r="D3272" t="str">
        <f t="shared" si="154"/>
        <v>NO</v>
      </c>
      <c r="E3272" t="str">
        <f t="shared" si="153"/>
        <v>YES</v>
      </c>
      <c r="F3272">
        <f t="shared" si="155"/>
        <v>0.18528970665049097</v>
      </c>
    </row>
    <row r="3273" spans="1:6" x14ac:dyDescent="0.25">
      <c r="A3273">
        <v>34103</v>
      </c>
      <c r="B3273">
        <v>-6.943359375</v>
      </c>
      <c r="C3273">
        <v>0</v>
      </c>
      <c r="D3273" t="str">
        <f t="shared" si="154"/>
        <v>NO</v>
      </c>
      <c r="E3273" t="str">
        <f t="shared" si="153"/>
        <v>YES</v>
      </c>
      <c r="F3273">
        <f t="shared" si="155"/>
        <v>0.20484547815823273</v>
      </c>
    </row>
    <row r="3274" spans="1:6" x14ac:dyDescent="0.25">
      <c r="A3274">
        <v>34113</v>
      </c>
      <c r="B3274">
        <v>-6.943359375</v>
      </c>
      <c r="C3274">
        <v>0</v>
      </c>
      <c r="D3274" t="str">
        <f t="shared" si="154"/>
        <v>NO</v>
      </c>
      <c r="E3274" t="str">
        <f t="shared" si="153"/>
        <v>NO</v>
      </c>
      <c r="F3274">
        <f t="shared" si="155"/>
        <v>0.3000447557761175</v>
      </c>
    </row>
    <row r="3275" spans="1:6" x14ac:dyDescent="0.25">
      <c r="A3275">
        <v>34124</v>
      </c>
      <c r="B3275">
        <v>-6.85546875</v>
      </c>
      <c r="C3275">
        <v>8.7890625</v>
      </c>
      <c r="D3275" t="str">
        <f t="shared" si="154"/>
        <v>NO</v>
      </c>
      <c r="E3275" t="str">
        <f t="shared" si="153"/>
        <v>NO</v>
      </c>
      <c r="F3275">
        <f t="shared" si="155"/>
        <v>0.42048926057833957</v>
      </c>
    </row>
    <row r="3276" spans="1:6" x14ac:dyDescent="0.25">
      <c r="A3276">
        <v>34134</v>
      </c>
      <c r="B3276">
        <v>-6.767578125</v>
      </c>
      <c r="C3276">
        <v>7.9900570000000002</v>
      </c>
      <c r="D3276" t="str">
        <f t="shared" si="154"/>
        <v>NO</v>
      </c>
      <c r="E3276" t="str">
        <f t="shared" si="153"/>
        <v>NO</v>
      </c>
      <c r="F3276">
        <f t="shared" si="155"/>
        <v>0.55758212592266398</v>
      </c>
    </row>
    <row r="3277" spans="1:6" x14ac:dyDescent="0.25">
      <c r="A3277">
        <v>34145</v>
      </c>
      <c r="B3277">
        <v>-6.50390625</v>
      </c>
      <c r="C3277">
        <v>26.3671875</v>
      </c>
      <c r="D3277" t="str">
        <f t="shared" si="154"/>
        <v>NO</v>
      </c>
      <c r="E3277" t="str">
        <f t="shared" si="153"/>
        <v>NO</v>
      </c>
      <c r="F3277">
        <f t="shared" si="155"/>
        <v>0.67827169352286476</v>
      </c>
    </row>
    <row r="3278" spans="1:6" x14ac:dyDescent="0.25">
      <c r="A3278">
        <v>34155</v>
      </c>
      <c r="B3278">
        <v>-6.328125</v>
      </c>
      <c r="C3278">
        <v>17.578125</v>
      </c>
      <c r="D3278" t="str">
        <f t="shared" si="154"/>
        <v>NO</v>
      </c>
      <c r="E3278" t="str">
        <f t="shared" si="153"/>
        <v>NO</v>
      </c>
      <c r="F3278">
        <f t="shared" si="155"/>
        <v>0.80848523577418763</v>
      </c>
    </row>
    <row r="3279" spans="1:6" x14ac:dyDescent="0.25">
      <c r="A3279">
        <v>34165</v>
      </c>
      <c r="B3279">
        <v>-6.064453125</v>
      </c>
      <c r="C3279">
        <v>23.970171000000001</v>
      </c>
      <c r="D3279" t="str">
        <f t="shared" si="154"/>
        <v>NO</v>
      </c>
      <c r="E3279" t="str">
        <f t="shared" si="153"/>
        <v>NO</v>
      </c>
      <c r="F3279">
        <f t="shared" si="155"/>
        <v>0.9212872199274027</v>
      </c>
    </row>
    <row r="3280" spans="1:6" x14ac:dyDescent="0.25">
      <c r="A3280">
        <v>34176</v>
      </c>
      <c r="B3280">
        <v>-5.712890625</v>
      </c>
      <c r="C3280">
        <v>35.15625</v>
      </c>
      <c r="D3280" t="str">
        <f t="shared" si="154"/>
        <v>NO</v>
      </c>
      <c r="E3280" t="str">
        <f t="shared" si="153"/>
        <v>NO</v>
      </c>
      <c r="F3280">
        <f t="shared" si="155"/>
        <v>1.0389266534787689</v>
      </c>
    </row>
    <row r="3281" spans="1:6" x14ac:dyDescent="0.25">
      <c r="A3281">
        <v>34186</v>
      </c>
      <c r="B3281">
        <v>-5.2734375</v>
      </c>
      <c r="C3281">
        <v>39.9502831</v>
      </c>
      <c r="D3281" t="str">
        <f t="shared" si="154"/>
        <v>NO</v>
      </c>
      <c r="E3281" t="str">
        <f t="shared" ref="E3281:E3344" si="156">IF(AND(B3282=MIN(B3278:B3286), _xlfn.STDEV.P(B3278:B3286)&gt;$G$5),"YES","NO")</f>
        <v>NO</v>
      </c>
      <c r="F3281">
        <f t="shared" si="155"/>
        <v>1.1522609874940579</v>
      </c>
    </row>
    <row r="3282" spans="1:6" x14ac:dyDescent="0.25">
      <c r="A3282">
        <v>34197</v>
      </c>
      <c r="B3282">
        <v>-4.921875</v>
      </c>
      <c r="C3282">
        <v>35.15625</v>
      </c>
      <c r="D3282" t="str">
        <f t="shared" si="154"/>
        <v>NO</v>
      </c>
      <c r="E3282" t="str">
        <f t="shared" si="156"/>
        <v>NO</v>
      </c>
      <c r="F3282">
        <f t="shared" si="155"/>
        <v>1.2367307179221934</v>
      </c>
    </row>
    <row r="3283" spans="1:6" x14ac:dyDescent="0.25">
      <c r="A3283">
        <v>34207</v>
      </c>
      <c r="B3283">
        <v>-4.39453125</v>
      </c>
      <c r="C3283">
        <v>47.9403419</v>
      </c>
      <c r="D3283" t="str">
        <f t="shared" si="154"/>
        <v>NO</v>
      </c>
      <c r="E3283" t="str">
        <f t="shared" si="156"/>
        <v>NO</v>
      </c>
      <c r="F3283">
        <f t="shared" si="155"/>
        <v>1.3115783361788169</v>
      </c>
    </row>
    <row r="3284" spans="1:6" x14ac:dyDescent="0.25">
      <c r="A3284">
        <v>34218</v>
      </c>
      <c r="B3284">
        <v>-3.955078125</v>
      </c>
      <c r="C3284">
        <v>43.9453125</v>
      </c>
      <c r="D3284" t="str">
        <f t="shared" si="154"/>
        <v>NO</v>
      </c>
      <c r="E3284" t="str">
        <f t="shared" si="156"/>
        <v>NO</v>
      </c>
      <c r="F3284">
        <f t="shared" si="155"/>
        <v>1.379202230096771</v>
      </c>
    </row>
    <row r="3285" spans="1:6" x14ac:dyDescent="0.25">
      <c r="A3285">
        <v>34228</v>
      </c>
      <c r="B3285">
        <v>-3.33984375</v>
      </c>
      <c r="C3285">
        <v>61.5234375</v>
      </c>
      <c r="D3285" t="str">
        <f t="shared" si="154"/>
        <v>NO</v>
      </c>
      <c r="E3285" t="str">
        <f t="shared" si="156"/>
        <v>NO</v>
      </c>
      <c r="F3285">
        <f t="shared" si="155"/>
        <v>1.4460381413200496</v>
      </c>
    </row>
    <row r="3286" spans="1:6" x14ac:dyDescent="0.25">
      <c r="A3286">
        <v>34238</v>
      </c>
      <c r="B3286">
        <v>-2.8125</v>
      </c>
      <c r="C3286">
        <v>47.9403419</v>
      </c>
      <c r="D3286" t="str">
        <f t="shared" si="154"/>
        <v>NO</v>
      </c>
      <c r="E3286" t="str">
        <f t="shared" si="156"/>
        <v>NO</v>
      </c>
      <c r="F3286">
        <f t="shared" si="155"/>
        <v>1.4875197978264967</v>
      </c>
    </row>
    <row r="3287" spans="1:6" x14ac:dyDescent="0.25">
      <c r="A3287">
        <v>34249</v>
      </c>
      <c r="B3287">
        <v>-2.28515625</v>
      </c>
      <c r="C3287">
        <v>52.734375</v>
      </c>
      <c r="D3287" t="str">
        <f t="shared" si="154"/>
        <v>NO</v>
      </c>
      <c r="E3287" t="str">
        <f t="shared" si="156"/>
        <v>NO</v>
      </c>
      <c r="F3287">
        <f t="shared" si="155"/>
        <v>1.5285620939939968</v>
      </c>
    </row>
    <row r="3288" spans="1:6" x14ac:dyDescent="0.25">
      <c r="A3288">
        <v>34259</v>
      </c>
      <c r="B3288">
        <v>-1.669921875</v>
      </c>
      <c r="C3288">
        <v>55.930396999999999</v>
      </c>
      <c r="D3288" t="str">
        <f t="shared" si="154"/>
        <v>NO</v>
      </c>
      <c r="E3288" t="str">
        <f t="shared" si="156"/>
        <v>NO</v>
      </c>
      <c r="F3288">
        <f t="shared" si="155"/>
        <v>1.547474138231749</v>
      </c>
    </row>
    <row r="3289" spans="1:6" x14ac:dyDescent="0.25">
      <c r="A3289">
        <v>34270</v>
      </c>
      <c r="B3289">
        <v>-1.0546875</v>
      </c>
      <c r="C3289">
        <v>61.5234375</v>
      </c>
      <c r="D3289" t="str">
        <f t="shared" si="154"/>
        <v>NO</v>
      </c>
      <c r="E3289" t="str">
        <f t="shared" si="156"/>
        <v>NO</v>
      </c>
      <c r="F3289">
        <f t="shared" si="155"/>
        <v>1.558527665422311</v>
      </c>
    </row>
    <row r="3290" spans="1:6" x14ac:dyDescent="0.25">
      <c r="A3290">
        <v>34280</v>
      </c>
      <c r="B3290">
        <v>-0.439453125</v>
      </c>
      <c r="C3290">
        <v>55.930396999999999</v>
      </c>
      <c r="D3290" t="str">
        <f t="shared" si="154"/>
        <v>NO</v>
      </c>
      <c r="E3290" t="str">
        <f t="shared" si="156"/>
        <v>NO</v>
      </c>
      <c r="F3290">
        <f t="shared" si="155"/>
        <v>1.5622558402985329</v>
      </c>
    </row>
    <row r="3291" spans="1:6" x14ac:dyDescent="0.25">
      <c r="A3291">
        <v>34291</v>
      </c>
      <c r="B3291">
        <v>0.17578125</v>
      </c>
      <c r="C3291">
        <v>61.5234375</v>
      </c>
      <c r="D3291" t="str">
        <f t="shared" si="154"/>
        <v>NO</v>
      </c>
      <c r="E3291" t="str">
        <f t="shared" si="156"/>
        <v>NO</v>
      </c>
      <c r="F3291">
        <f t="shared" si="155"/>
        <v>1.5397513924611133</v>
      </c>
    </row>
    <row r="3292" spans="1:6" x14ac:dyDescent="0.25">
      <c r="A3292">
        <v>34301</v>
      </c>
      <c r="B3292">
        <v>0.791015625</v>
      </c>
      <c r="C3292">
        <v>61.5234375</v>
      </c>
      <c r="D3292" t="str">
        <f t="shared" si="154"/>
        <v>NO</v>
      </c>
      <c r="E3292" t="str">
        <f t="shared" si="156"/>
        <v>NO</v>
      </c>
      <c r="F3292">
        <f t="shared" si="155"/>
        <v>1.5097289876699518</v>
      </c>
    </row>
    <row r="3293" spans="1:6" x14ac:dyDescent="0.25">
      <c r="A3293">
        <v>34311</v>
      </c>
      <c r="B3293">
        <v>1.40625</v>
      </c>
      <c r="C3293">
        <v>55.930396999999999</v>
      </c>
      <c r="D3293" t="str">
        <f t="shared" si="154"/>
        <v>NO</v>
      </c>
      <c r="E3293" t="str">
        <f t="shared" si="156"/>
        <v>NO</v>
      </c>
      <c r="F3293">
        <f t="shared" si="155"/>
        <v>1.4758053407575789</v>
      </c>
    </row>
    <row r="3294" spans="1:6" x14ac:dyDescent="0.25">
      <c r="A3294">
        <v>34322</v>
      </c>
      <c r="B3294">
        <v>1.93359375</v>
      </c>
      <c r="C3294">
        <v>52.734375</v>
      </c>
      <c r="D3294" t="str">
        <f t="shared" si="154"/>
        <v>NO</v>
      </c>
      <c r="E3294" t="str">
        <f t="shared" si="156"/>
        <v>NO</v>
      </c>
      <c r="F3294">
        <f t="shared" si="155"/>
        <v>1.4271183798540286</v>
      </c>
    </row>
    <row r="3295" spans="1:6" x14ac:dyDescent="0.25">
      <c r="A3295">
        <v>34332</v>
      </c>
      <c r="B3295">
        <v>2.548828125</v>
      </c>
      <c r="C3295">
        <v>55.930396999999999</v>
      </c>
      <c r="D3295" t="str">
        <f t="shared" si="154"/>
        <v>NO</v>
      </c>
      <c r="E3295" t="str">
        <f t="shared" si="156"/>
        <v>NO</v>
      </c>
      <c r="F3295">
        <f t="shared" si="155"/>
        <v>1.3568245650748756</v>
      </c>
    </row>
    <row r="3296" spans="1:6" x14ac:dyDescent="0.25">
      <c r="A3296">
        <v>34343</v>
      </c>
      <c r="B3296">
        <v>3.076171875</v>
      </c>
      <c r="C3296">
        <v>52.734375</v>
      </c>
      <c r="D3296" t="str">
        <f t="shared" si="154"/>
        <v>NO</v>
      </c>
      <c r="E3296" t="str">
        <f t="shared" si="156"/>
        <v>NO</v>
      </c>
      <c r="F3296">
        <f t="shared" si="155"/>
        <v>1.2893583940702349</v>
      </c>
    </row>
    <row r="3297" spans="1:6" x14ac:dyDescent="0.25">
      <c r="A3297">
        <v>34353</v>
      </c>
      <c r="B3297">
        <v>3.603515625</v>
      </c>
      <c r="C3297">
        <v>52.734375</v>
      </c>
      <c r="D3297" t="str">
        <f t="shared" si="154"/>
        <v>NO</v>
      </c>
      <c r="E3297" t="str">
        <f t="shared" si="156"/>
        <v>NO</v>
      </c>
      <c r="F3297">
        <f t="shared" si="155"/>
        <v>1.2049372511864984</v>
      </c>
    </row>
    <row r="3298" spans="1:6" x14ac:dyDescent="0.25">
      <c r="A3298">
        <v>34364</v>
      </c>
      <c r="B3298">
        <v>4.130859375</v>
      </c>
      <c r="C3298">
        <v>47.9403419</v>
      </c>
      <c r="D3298" t="str">
        <f t="shared" si="154"/>
        <v>NO</v>
      </c>
      <c r="E3298" t="str">
        <f t="shared" si="156"/>
        <v>NO</v>
      </c>
      <c r="F3298">
        <f t="shared" si="155"/>
        <v>1.1101930852439306</v>
      </c>
    </row>
    <row r="3299" spans="1:6" x14ac:dyDescent="0.25">
      <c r="A3299">
        <v>34374</v>
      </c>
      <c r="B3299">
        <v>4.5703125</v>
      </c>
      <c r="C3299">
        <v>43.9453125</v>
      </c>
      <c r="D3299" t="str">
        <f t="shared" si="154"/>
        <v>NO</v>
      </c>
      <c r="E3299" t="str">
        <f t="shared" si="156"/>
        <v>NO</v>
      </c>
      <c r="F3299">
        <f t="shared" si="155"/>
        <v>1.0067596850671776</v>
      </c>
    </row>
    <row r="3300" spans="1:6" x14ac:dyDescent="0.25">
      <c r="A3300">
        <v>34384</v>
      </c>
      <c r="B3300">
        <v>4.921875</v>
      </c>
      <c r="C3300">
        <v>31.960228000000001</v>
      </c>
      <c r="D3300" t="str">
        <f t="shared" si="154"/>
        <v>NO</v>
      </c>
      <c r="E3300" t="str">
        <f t="shared" si="156"/>
        <v>NO</v>
      </c>
      <c r="F3300">
        <f t="shared" si="155"/>
        <v>0.89151117508025035</v>
      </c>
    </row>
    <row r="3301" spans="1:6" x14ac:dyDescent="0.25">
      <c r="A3301">
        <v>34395</v>
      </c>
      <c r="B3301">
        <v>5.361328125</v>
      </c>
      <c r="C3301">
        <v>43.9453125</v>
      </c>
      <c r="D3301" t="str">
        <f t="shared" si="154"/>
        <v>NO</v>
      </c>
      <c r="E3301" t="str">
        <f t="shared" si="156"/>
        <v>NO</v>
      </c>
      <c r="F3301">
        <f t="shared" si="155"/>
        <v>0.7784373196632669</v>
      </c>
    </row>
    <row r="3302" spans="1:6" x14ac:dyDescent="0.25">
      <c r="A3302">
        <v>34405</v>
      </c>
      <c r="B3302">
        <v>5.625</v>
      </c>
      <c r="C3302">
        <v>23.970171000000001</v>
      </c>
      <c r="D3302" t="str">
        <f t="shared" si="154"/>
        <v>NO</v>
      </c>
      <c r="E3302" t="str">
        <f t="shared" si="156"/>
        <v>NO</v>
      </c>
      <c r="F3302">
        <f t="shared" si="155"/>
        <v>0.67163081500192967</v>
      </c>
    </row>
    <row r="3303" spans="1:6" x14ac:dyDescent="0.25">
      <c r="A3303">
        <v>34416</v>
      </c>
      <c r="B3303">
        <v>5.9765625</v>
      </c>
      <c r="C3303">
        <v>35.15625</v>
      </c>
      <c r="D3303" t="str">
        <f t="shared" si="154"/>
        <v>NO</v>
      </c>
      <c r="E3303" t="str">
        <f t="shared" si="156"/>
        <v>NO</v>
      </c>
      <c r="F3303">
        <f t="shared" si="155"/>
        <v>0.55741106221993497</v>
      </c>
    </row>
    <row r="3304" spans="1:6" x14ac:dyDescent="0.25">
      <c r="A3304">
        <v>34426</v>
      </c>
      <c r="B3304">
        <v>6.15234375</v>
      </c>
      <c r="C3304">
        <v>17.578125</v>
      </c>
      <c r="D3304" t="str">
        <f t="shared" si="154"/>
        <v>NO</v>
      </c>
      <c r="E3304" t="str">
        <f t="shared" si="156"/>
        <v>NO</v>
      </c>
      <c r="F3304">
        <f t="shared" si="155"/>
        <v>0.42879879687695605</v>
      </c>
    </row>
    <row r="3305" spans="1:6" x14ac:dyDescent="0.25">
      <c r="A3305">
        <v>34436</v>
      </c>
      <c r="B3305">
        <v>6.328125</v>
      </c>
      <c r="C3305">
        <v>15.980114</v>
      </c>
      <c r="D3305" t="str">
        <f t="shared" si="154"/>
        <v>NO</v>
      </c>
      <c r="E3305" t="str">
        <f t="shared" si="156"/>
        <v>NO</v>
      </c>
      <c r="F3305">
        <f t="shared" si="155"/>
        <v>0.3194419381600806</v>
      </c>
    </row>
    <row r="3306" spans="1:6" x14ac:dyDescent="0.25">
      <c r="A3306">
        <v>34447</v>
      </c>
      <c r="B3306">
        <v>6.50390625</v>
      </c>
      <c r="C3306">
        <v>17.578125</v>
      </c>
      <c r="D3306" t="str">
        <f t="shared" si="154"/>
        <v>YES</v>
      </c>
      <c r="E3306" t="str">
        <f t="shared" si="156"/>
        <v>NO</v>
      </c>
      <c r="F3306">
        <f t="shared" si="155"/>
        <v>0.20623742267522341</v>
      </c>
    </row>
    <row r="3307" spans="1:6" x14ac:dyDescent="0.25">
      <c r="A3307">
        <v>34457</v>
      </c>
      <c r="B3307">
        <v>6.591796875</v>
      </c>
      <c r="C3307">
        <v>7.9900570000000002</v>
      </c>
      <c r="D3307" t="str">
        <f t="shared" si="154"/>
        <v>YES</v>
      </c>
      <c r="E3307" t="str">
        <f t="shared" si="156"/>
        <v>NO</v>
      </c>
      <c r="F3307">
        <f t="shared" si="155"/>
        <v>0.17082866879429592</v>
      </c>
    </row>
    <row r="3308" spans="1:6" x14ac:dyDescent="0.25">
      <c r="A3308">
        <v>34468</v>
      </c>
      <c r="B3308">
        <v>6.591796875</v>
      </c>
      <c r="C3308">
        <v>0</v>
      </c>
      <c r="D3308" t="str">
        <f t="shared" si="154"/>
        <v>YES</v>
      </c>
      <c r="E3308" t="str">
        <f t="shared" si="156"/>
        <v>NO</v>
      </c>
      <c r="F3308">
        <f t="shared" si="155"/>
        <v>0.22693261794184083</v>
      </c>
    </row>
    <row r="3309" spans="1:6" x14ac:dyDescent="0.25">
      <c r="A3309">
        <v>34478</v>
      </c>
      <c r="B3309">
        <v>6.591796875</v>
      </c>
      <c r="C3309">
        <v>0</v>
      </c>
      <c r="D3309" t="str">
        <f t="shared" si="154"/>
        <v>NO</v>
      </c>
      <c r="E3309" t="str">
        <f t="shared" si="156"/>
        <v>NO</v>
      </c>
      <c r="F3309">
        <f t="shared" si="155"/>
        <v>0.33088035832221518</v>
      </c>
    </row>
    <row r="3310" spans="1:6" x14ac:dyDescent="0.25">
      <c r="A3310">
        <v>34489</v>
      </c>
      <c r="B3310">
        <v>6.50390625</v>
      </c>
      <c r="C3310">
        <v>-8.7890625</v>
      </c>
      <c r="D3310" t="str">
        <f t="shared" si="154"/>
        <v>NO</v>
      </c>
      <c r="E3310" t="str">
        <f t="shared" si="156"/>
        <v>NO</v>
      </c>
      <c r="F3310">
        <f t="shared" si="155"/>
        <v>0.45344479555640232</v>
      </c>
    </row>
    <row r="3311" spans="1:6" x14ac:dyDescent="0.25">
      <c r="A3311">
        <v>34499</v>
      </c>
      <c r="B3311">
        <v>6.328125</v>
      </c>
      <c r="C3311">
        <v>-17.578125</v>
      </c>
      <c r="D3311" t="str">
        <f t="shared" si="154"/>
        <v>NO</v>
      </c>
      <c r="E3311" t="str">
        <f t="shared" si="156"/>
        <v>NO</v>
      </c>
      <c r="F3311">
        <f t="shared" si="155"/>
        <v>0.58885989967505215</v>
      </c>
    </row>
    <row r="3312" spans="1:6" x14ac:dyDescent="0.25">
      <c r="A3312">
        <v>34509</v>
      </c>
      <c r="B3312">
        <v>6.15234375</v>
      </c>
      <c r="C3312">
        <v>-15.980114</v>
      </c>
      <c r="D3312" t="str">
        <f t="shared" si="154"/>
        <v>NO</v>
      </c>
      <c r="E3312" t="str">
        <f t="shared" si="156"/>
        <v>NO</v>
      </c>
      <c r="F3312">
        <f t="shared" si="155"/>
        <v>0.70556218235111101</v>
      </c>
    </row>
    <row r="3313" spans="1:6" x14ac:dyDescent="0.25">
      <c r="A3313">
        <v>34520</v>
      </c>
      <c r="B3313">
        <v>5.888671875</v>
      </c>
      <c r="C3313">
        <v>-26.3671875</v>
      </c>
      <c r="D3313" t="str">
        <f t="shared" si="154"/>
        <v>NO</v>
      </c>
      <c r="E3313" t="str">
        <f t="shared" si="156"/>
        <v>NO</v>
      </c>
      <c r="F3313">
        <f t="shared" si="155"/>
        <v>0.82864075920298541</v>
      </c>
    </row>
    <row r="3314" spans="1:6" x14ac:dyDescent="0.25">
      <c r="A3314">
        <v>34530</v>
      </c>
      <c r="B3314">
        <v>5.625</v>
      </c>
      <c r="C3314">
        <v>-23.970171000000001</v>
      </c>
      <c r="D3314" t="str">
        <f t="shared" si="154"/>
        <v>NO</v>
      </c>
      <c r="E3314" t="str">
        <f t="shared" si="156"/>
        <v>NO</v>
      </c>
      <c r="F3314">
        <f t="shared" si="155"/>
        <v>0.93178597202160651</v>
      </c>
    </row>
    <row r="3315" spans="1:6" x14ac:dyDescent="0.25">
      <c r="A3315">
        <v>34541</v>
      </c>
      <c r="B3315">
        <v>5.2734375</v>
      </c>
      <c r="C3315">
        <v>-35.15625</v>
      </c>
      <c r="D3315" t="str">
        <f t="shared" si="154"/>
        <v>NO</v>
      </c>
      <c r="E3315" t="str">
        <f t="shared" si="156"/>
        <v>NO</v>
      </c>
      <c r="F3315">
        <f t="shared" si="155"/>
        <v>1.0349719765227945</v>
      </c>
    </row>
    <row r="3316" spans="1:6" x14ac:dyDescent="0.25">
      <c r="A3316">
        <v>34551</v>
      </c>
      <c r="B3316">
        <v>4.833984375</v>
      </c>
      <c r="C3316">
        <v>-39.9502831</v>
      </c>
      <c r="D3316" t="str">
        <f t="shared" si="154"/>
        <v>NO</v>
      </c>
      <c r="E3316" t="str">
        <f t="shared" si="156"/>
        <v>NO</v>
      </c>
      <c r="F3316">
        <f t="shared" si="155"/>
        <v>1.1240230132764186</v>
      </c>
    </row>
    <row r="3317" spans="1:6" x14ac:dyDescent="0.25">
      <c r="A3317">
        <v>34562</v>
      </c>
      <c r="B3317">
        <v>4.482421875</v>
      </c>
      <c r="C3317">
        <v>-35.15625</v>
      </c>
      <c r="D3317" t="str">
        <f t="shared" si="154"/>
        <v>NO</v>
      </c>
      <c r="E3317" t="str">
        <f t="shared" si="156"/>
        <v>NO</v>
      </c>
      <c r="F3317">
        <f t="shared" si="155"/>
        <v>1.2176915977161202</v>
      </c>
    </row>
    <row r="3318" spans="1:6" x14ac:dyDescent="0.25">
      <c r="A3318">
        <v>34572</v>
      </c>
      <c r="B3318">
        <v>3.955078125</v>
      </c>
      <c r="C3318">
        <v>-52.734375</v>
      </c>
      <c r="D3318" t="str">
        <f t="shared" si="154"/>
        <v>NO</v>
      </c>
      <c r="E3318" t="str">
        <f t="shared" si="156"/>
        <v>NO</v>
      </c>
      <c r="F3318">
        <f t="shared" si="155"/>
        <v>1.28491282839051</v>
      </c>
    </row>
    <row r="3319" spans="1:6" x14ac:dyDescent="0.25">
      <c r="A3319">
        <v>34582</v>
      </c>
      <c r="B3319">
        <v>3.515625</v>
      </c>
      <c r="C3319">
        <v>-39.9502831</v>
      </c>
      <c r="D3319" t="str">
        <f t="shared" si="154"/>
        <v>NO</v>
      </c>
      <c r="E3319" t="str">
        <f t="shared" si="156"/>
        <v>NO</v>
      </c>
      <c r="F3319">
        <f t="shared" si="155"/>
        <v>1.3489294257681255</v>
      </c>
    </row>
    <row r="3320" spans="1:6" x14ac:dyDescent="0.25">
      <c r="A3320">
        <v>34593</v>
      </c>
      <c r="B3320">
        <v>2.98828125</v>
      </c>
      <c r="C3320">
        <v>-52.734375</v>
      </c>
      <c r="D3320" t="str">
        <f t="shared" si="154"/>
        <v>NO</v>
      </c>
      <c r="E3320" t="str">
        <f t="shared" si="156"/>
        <v>NO</v>
      </c>
      <c r="F3320">
        <f t="shared" si="155"/>
        <v>1.4159819500306139</v>
      </c>
    </row>
    <row r="3321" spans="1:6" x14ac:dyDescent="0.25">
      <c r="A3321">
        <v>34603</v>
      </c>
      <c r="B3321">
        <v>2.4609375</v>
      </c>
      <c r="C3321">
        <v>-47.9403419</v>
      </c>
      <c r="D3321" t="str">
        <f t="shared" si="154"/>
        <v>NO</v>
      </c>
      <c r="E3321" t="str">
        <f t="shared" si="156"/>
        <v>NO</v>
      </c>
      <c r="F3321">
        <f t="shared" si="155"/>
        <v>1.4613238960945225</v>
      </c>
    </row>
    <row r="3322" spans="1:6" x14ac:dyDescent="0.25">
      <c r="A3322">
        <v>34614</v>
      </c>
      <c r="B3322">
        <v>1.845703125</v>
      </c>
      <c r="C3322">
        <v>-61.5234375</v>
      </c>
      <c r="D3322" t="str">
        <f t="shared" si="154"/>
        <v>NO</v>
      </c>
      <c r="E3322" t="str">
        <f t="shared" si="156"/>
        <v>NO</v>
      </c>
      <c r="F3322">
        <f t="shared" si="155"/>
        <v>1.5097289876699518</v>
      </c>
    </row>
    <row r="3323" spans="1:6" x14ac:dyDescent="0.25">
      <c r="A3323">
        <v>34624</v>
      </c>
      <c r="B3323">
        <v>1.318359375</v>
      </c>
      <c r="C3323">
        <v>-47.9403419</v>
      </c>
      <c r="D3323" t="str">
        <f t="shared" si="154"/>
        <v>NO</v>
      </c>
      <c r="E3323" t="str">
        <f t="shared" si="156"/>
        <v>NO</v>
      </c>
      <c r="F3323">
        <f t="shared" si="155"/>
        <v>1.5397513924611133</v>
      </c>
    </row>
    <row r="3324" spans="1:6" x14ac:dyDescent="0.25">
      <c r="A3324">
        <v>34635</v>
      </c>
      <c r="B3324">
        <v>0.703125</v>
      </c>
      <c r="C3324">
        <v>-61.5234375</v>
      </c>
      <c r="D3324" t="str">
        <f t="shared" si="154"/>
        <v>NO</v>
      </c>
      <c r="E3324" t="str">
        <f t="shared" si="156"/>
        <v>NO</v>
      </c>
      <c r="F3324">
        <f t="shared" si="155"/>
        <v>1.5471659685307479</v>
      </c>
    </row>
    <row r="3325" spans="1:6" x14ac:dyDescent="0.25">
      <c r="A3325">
        <v>34645</v>
      </c>
      <c r="B3325">
        <v>8.7890625E-2</v>
      </c>
      <c r="C3325">
        <v>-61.5234375</v>
      </c>
      <c r="D3325" t="str">
        <f t="shared" si="154"/>
        <v>NO</v>
      </c>
      <c r="E3325" t="str">
        <f t="shared" si="156"/>
        <v>NO</v>
      </c>
      <c r="F3325">
        <f t="shared" si="155"/>
        <v>1.5471659685307479</v>
      </c>
    </row>
    <row r="3326" spans="1:6" x14ac:dyDescent="0.25">
      <c r="A3326">
        <v>34655</v>
      </c>
      <c r="B3326">
        <v>-0.52734375</v>
      </c>
      <c r="C3326">
        <v>-55.930396999999999</v>
      </c>
      <c r="D3326" t="str">
        <f t="shared" si="154"/>
        <v>NO</v>
      </c>
      <c r="E3326" t="str">
        <f t="shared" si="156"/>
        <v>NO</v>
      </c>
      <c r="F3326">
        <f t="shared" si="155"/>
        <v>1.5397513924611133</v>
      </c>
    </row>
    <row r="3327" spans="1:6" x14ac:dyDescent="0.25">
      <c r="A3327">
        <v>34666</v>
      </c>
      <c r="B3327">
        <v>-1.142578125</v>
      </c>
      <c r="C3327">
        <v>-61.5234375</v>
      </c>
      <c r="D3327" t="str">
        <f t="shared" si="154"/>
        <v>NO</v>
      </c>
      <c r="E3327" t="str">
        <f t="shared" si="156"/>
        <v>NO</v>
      </c>
      <c r="F3327">
        <f t="shared" si="155"/>
        <v>1.5097289876699518</v>
      </c>
    </row>
    <row r="3328" spans="1:6" x14ac:dyDescent="0.25">
      <c r="A3328">
        <v>34676</v>
      </c>
      <c r="B3328">
        <v>-1.7578125</v>
      </c>
      <c r="C3328">
        <v>-55.930396999999999</v>
      </c>
      <c r="D3328" t="str">
        <f t="shared" si="154"/>
        <v>NO</v>
      </c>
      <c r="E3328" t="str">
        <f t="shared" si="156"/>
        <v>NO</v>
      </c>
      <c r="F3328">
        <f t="shared" si="155"/>
        <v>1.4613238960945225</v>
      </c>
    </row>
    <row r="3329" spans="1:6" x14ac:dyDescent="0.25">
      <c r="A3329">
        <v>34687</v>
      </c>
      <c r="B3329">
        <v>-2.28515625</v>
      </c>
      <c r="C3329">
        <v>-52.734375</v>
      </c>
      <c r="D3329" t="str">
        <f t="shared" si="154"/>
        <v>NO</v>
      </c>
      <c r="E3329" t="str">
        <f t="shared" si="156"/>
        <v>NO</v>
      </c>
      <c r="F3329">
        <f t="shared" si="155"/>
        <v>1.4016308685944652</v>
      </c>
    </row>
    <row r="3330" spans="1:6" x14ac:dyDescent="0.25">
      <c r="A3330">
        <v>34697</v>
      </c>
      <c r="B3330">
        <v>-2.900390625</v>
      </c>
      <c r="C3330">
        <v>-55.930396999999999</v>
      </c>
      <c r="D3330" t="str">
        <f t="shared" si="154"/>
        <v>NO</v>
      </c>
      <c r="E3330" t="str">
        <f t="shared" si="156"/>
        <v>NO</v>
      </c>
      <c r="F3330">
        <f t="shared" si="155"/>
        <v>1.3377124082943566</v>
      </c>
    </row>
    <row r="3331" spans="1:6" x14ac:dyDescent="0.25">
      <c r="A3331">
        <v>34708</v>
      </c>
      <c r="B3331">
        <v>-3.427734375</v>
      </c>
      <c r="C3331">
        <v>-52.734375</v>
      </c>
      <c r="D3331" t="str">
        <f t="shared" si="154"/>
        <v>NO</v>
      </c>
      <c r="E3331" t="str">
        <f t="shared" si="156"/>
        <v>NO</v>
      </c>
      <c r="F3331">
        <f t="shared" si="155"/>
        <v>1.2629033719005633</v>
      </c>
    </row>
    <row r="3332" spans="1:6" x14ac:dyDescent="0.25">
      <c r="A3332">
        <v>34718</v>
      </c>
      <c r="B3332">
        <v>-3.955078125</v>
      </c>
      <c r="C3332">
        <v>-52.734375</v>
      </c>
      <c r="D3332" t="str">
        <f t="shared" si="154"/>
        <v>NO</v>
      </c>
      <c r="E3332" t="str">
        <f t="shared" si="156"/>
        <v>NO</v>
      </c>
      <c r="F3332">
        <f t="shared" si="155"/>
        <v>1.1882000917386821</v>
      </c>
    </row>
    <row r="3333" spans="1:6" x14ac:dyDescent="0.25">
      <c r="A3333">
        <v>34728</v>
      </c>
      <c r="B3333">
        <v>-4.39453125</v>
      </c>
      <c r="C3333">
        <v>-39.9502831</v>
      </c>
      <c r="D3333" t="str">
        <f t="shared" si="154"/>
        <v>NO</v>
      </c>
      <c r="E3333" t="str">
        <f t="shared" si="156"/>
        <v>NO</v>
      </c>
      <c r="F3333">
        <f t="shared" si="155"/>
        <v>1.0902566981994424</v>
      </c>
    </row>
    <row r="3334" spans="1:6" x14ac:dyDescent="0.25">
      <c r="A3334">
        <v>34739</v>
      </c>
      <c r="B3334">
        <v>-4.833984375</v>
      </c>
      <c r="C3334">
        <v>-43.9453125</v>
      </c>
      <c r="D3334" t="str">
        <f t="shared" ref="D3334:D3397" si="157">IF(AND(B3335=MAX(B3331:B3339), _xlfn.STDEV.P(B3331:B3339)&gt;$G$5),"YES","NO")</f>
        <v>NO</v>
      </c>
      <c r="E3334" t="str">
        <f t="shared" si="156"/>
        <v>NO</v>
      </c>
      <c r="F3334">
        <f t="shared" ref="F3334:F3397" si="158">_xlfn.STDEV.P(B3331:B3339)</f>
        <v>0.98743942654410455</v>
      </c>
    </row>
    <row r="3335" spans="1:6" x14ac:dyDescent="0.25">
      <c r="A3335">
        <v>34749</v>
      </c>
      <c r="B3335">
        <v>-5.2734375</v>
      </c>
      <c r="C3335">
        <v>-39.9502831</v>
      </c>
      <c r="D3335" t="str">
        <f t="shared" si="157"/>
        <v>NO</v>
      </c>
      <c r="E3335" t="str">
        <f t="shared" si="156"/>
        <v>NO</v>
      </c>
      <c r="F3335">
        <f t="shared" si="158"/>
        <v>0.87695095002514256</v>
      </c>
    </row>
    <row r="3336" spans="1:6" x14ac:dyDescent="0.25">
      <c r="A3336">
        <v>34760</v>
      </c>
      <c r="B3336">
        <v>-5.625</v>
      </c>
      <c r="C3336">
        <v>-35.15625</v>
      </c>
      <c r="D3336" t="str">
        <f t="shared" si="157"/>
        <v>NO</v>
      </c>
      <c r="E3336" t="str">
        <f t="shared" si="156"/>
        <v>NO</v>
      </c>
      <c r="F3336">
        <f t="shared" si="158"/>
        <v>0.77339804192278638</v>
      </c>
    </row>
    <row r="3337" spans="1:6" x14ac:dyDescent="0.25">
      <c r="A3337">
        <v>34770</v>
      </c>
      <c r="B3337">
        <v>-5.9765625</v>
      </c>
      <c r="C3337">
        <v>-31.960228000000001</v>
      </c>
      <c r="D3337" t="str">
        <f t="shared" si="157"/>
        <v>NO</v>
      </c>
      <c r="E3337" t="str">
        <f t="shared" si="156"/>
        <v>NO</v>
      </c>
      <c r="F3337">
        <f t="shared" si="158"/>
        <v>0.64645192044669397</v>
      </c>
    </row>
    <row r="3338" spans="1:6" x14ac:dyDescent="0.25">
      <c r="A3338">
        <v>34781</v>
      </c>
      <c r="B3338">
        <v>-6.240234375</v>
      </c>
      <c r="C3338">
        <v>-26.3671875</v>
      </c>
      <c r="D3338" t="str">
        <f t="shared" si="157"/>
        <v>NO</v>
      </c>
      <c r="E3338" t="str">
        <f t="shared" si="156"/>
        <v>NO</v>
      </c>
      <c r="F3338">
        <f t="shared" si="158"/>
        <v>0.51248600638288777</v>
      </c>
    </row>
    <row r="3339" spans="1:6" x14ac:dyDescent="0.25">
      <c r="A3339">
        <v>34791</v>
      </c>
      <c r="B3339">
        <v>-6.416015625</v>
      </c>
      <c r="C3339">
        <v>-17.578125</v>
      </c>
      <c r="D3339" t="str">
        <f t="shared" si="157"/>
        <v>NO</v>
      </c>
      <c r="E3339" t="str">
        <f t="shared" si="156"/>
        <v>NO</v>
      </c>
      <c r="F3339">
        <f t="shared" si="158"/>
        <v>0.38298186623296049</v>
      </c>
    </row>
    <row r="3340" spans="1:6" x14ac:dyDescent="0.25">
      <c r="A3340">
        <v>34801</v>
      </c>
      <c r="B3340">
        <v>-6.591796875</v>
      </c>
      <c r="C3340">
        <v>-15.980114</v>
      </c>
      <c r="D3340" t="str">
        <f t="shared" si="157"/>
        <v>NO</v>
      </c>
      <c r="E3340" t="str">
        <f t="shared" si="156"/>
        <v>YES</v>
      </c>
      <c r="F3340">
        <f t="shared" si="158"/>
        <v>0.25874299413069862</v>
      </c>
    </row>
    <row r="3341" spans="1:6" x14ac:dyDescent="0.25">
      <c r="A3341">
        <v>34812</v>
      </c>
      <c r="B3341">
        <v>-6.767578125</v>
      </c>
      <c r="C3341">
        <v>-17.578125</v>
      </c>
      <c r="D3341" t="str">
        <f t="shared" si="157"/>
        <v>NO</v>
      </c>
      <c r="E3341" t="str">
        <f t="shared" si="156"/>
        <v>YES</v>
      </c>
      <c r="F3341">
        <f t="shared" si="158"/>
        <v>0.17793815584266209</v>
      </c>
    </row>
    <row r="3342" spans="1:6" x14ac:dyDescent="0.25">
      <c r="A3342">
        <v>34822</v>
      </c>
      <c r="B3342">
        <v>-6.767578125</v>
      </c>
      <c r="C3342">
        <v>0</v>
      </c>
      <c r="D3342" t="str">
        <f t="shared" si="157"/>
        <v>NO</v>
      </c>
      <c r="E3342" t="str">
        <f t="shared" si="156"/>
        <v>YES</v>
      </c>
      <c r="F3342">
        <f t="shared" si="158"/>
        <v>0.17793815584266209</v>
      </c>
    </row>
    <row r="3343" spans="1:6" x14ac:dyDescent="0.25">
      <c r="A3343">
        <v>34833</v>
      </c>
      <c r="B3343">
        <v>-6.767578125</v>
      </c>
      <c r="C3343">
        <v>0</v>
      </c>
      <c r="D3343" t="str">
        <f t="shared" si="157"/>
        <v>NO</v>
      </c>
      <c r="E3343" t="str">
        <f t="shared" si="156"/>
        <v>NO</v>
      </c>
      <c r="F3343">
        <f t="shared" si="158"/>
        <v>0.25874299413069862</v>
      </c>
    </row>
    <row r="3344" spans="1:6" x14ac:dyDescent="0.25">
      <c r="A3344">
        <v>34843</v>
      </c>
      <c r="B3344">
        <v>-6.6796875</v>
      </c>
      <c r="C3344">
        <v>7.9900570000000002</v>
      </c>
      <c r="D3344" t="str">
        <f t="shared" si="157"/>
        <v>NO</v>
      </c>
      <c r="E3344" t="str">
        <f t="shared" si="156"/>
        <v>NO</v>
      </c>
      <c r="F3344">
        <f t="shared" si="158"/>
        <v>0.38298186623296049</v>
      </c>
    </row>
    <row r="3345" spans="1:6" x14ac:dyDescent="0.25">
      <c r="A3345">
        <v>34854</v>
      </c>
      <c r="B3345">
        <v>-6.591796875</v>
      </c>
      <c r="C3345">
        <v>8.7890625</v>
      </c>
      <c r="D3345" t="str">
        <f t="shared" si="157"/>
        <v>NO</v>
      </c>
      <c r="E3345" t="str">
        <f t="shared" ref="E3345:E3408" si="159">IF(AND(B3346=MIN(B3342:B3350), _xlfn.STDEV.P(B3342:B3350)&gt;$G$5),"YES","NO")</f>
        <v>NO</v>
      </c>
      <c r="F3345">
        <f t="shared" si="158"/>
        <v>0.50366394368076672</v>
      </c>
    </row>
    <row r="3346" spans="1:6" x14ac:dyDescent="0.25">
      <c r="A3346">
        <v>34864</v>
      </c>
      <c r="B3346">
        <v>-6.416015625</v>
      </c>
      <c r="C3346">
        <v>17.578125</v>
      </c>
      <c r="D3346" t="str">
        <f t="shared" si="157"/>
        <v>NO</v>
      </c>
      <c r="E3346" t="str">
        <f t="shared" si="159"/>
        <v>NO</v>
      </c>
      <c r="F3346">
        <f t="shared" si="158"/>
        <v>0.61794109451392087</v>
      </c>
    </row>
    <row r="3347" spans="1:6" x14ac:dyDescent="0.25">
      <c r="A3347">
        <v>34874</v>
      </c>
      <c r="B3347">
        <v>-6.240234375</v>
      </c>
      <c r="C3347">
        <v>15.980114</v>
      </c>
      <c r="D3347" t="str">
        <f t="shared" si="157"/>
        <v>NO</v>
      </c>
      <c r="E3347" t="str">
        <f t="shared" si="159"/>
        <v>NO</v>
      </c>
      <c r="F3347">
        <f t="shared" si="158"/>
        <v>0.73183570293731226</v>
      </c>
    </row>
    <row r="3348" spans="1:6" x14ac:dyDescent="0.25">
      <c r="A3348">
        <v>34885</v>
      </c>
      <c r="B3348">
        <v>-5.9765625</v>
      </c>
      <c r="C3348">
        <v>26.3671875</v>
      </c>
      <c r="D3348" t="str">
        <f t="shared" si="157"/>
        <v>NO</v>
      </c>
      <c r="E3348" t="str">
        <f t="shared" si="159"/>
        <v>NO</v>
      </c>
      <c r="F3348">
        <f t="shared" si="158"/>
        <v>0.85826455244999345</v>
      </c>
    </row>
    <row r="3349" spans="1:6" x14ac:dyDescent="0.25">
      <c r="A3349">
        <v>34895</v>
      </c>
      <c r="B3349">
        <v>-5.625</v>
      </c>
      <c r="C3349">
        <v>31.960228000000001</v>
      </c>
      <c r="D3349" t="str">
        <f t="shared" si="157"/>
        <v>NO</v>
      </c>
      <c r="E3349" t="str">
        <f t="shared" si="159"/>
        <v>NO</v>
      </c>
      <c r="F3349">
        <f t="shared" si="158"/>
        <v>0.97792873180625361</v>
      </c>
    </row>
    <row r="3350" spans="1:6" x14ac:dyDescent="0.25">
      <c r="A3350">
        <v>34906</v>
      </c>
      <c r="B3350">
        <v>-5.2734375</v>
      </c>
      <c r="C3350">
        <v>35.15625</v>
      </c>
      <c r="D3350" t="str">
        <f t="shared" si="157"/>
        <v>NO</v>
      </c>
      <c r="E3350" t="str">
        <f t="shared" si="159"/>
        <v>NO</v>
      </c>
      <c r="F3350">
        <f t="shared" si="158"/>
        <v>1.0886810554196704</v>
      </c>
    </row>
    <row r="3351" spans="1:6" x14ac:dyDescent="0.25">
      <c r="A3351">
        <v>34916</v>
      </c>
      <c r="B3351">
        <v>-4.921875</v>
      </c>
      <c r="C3351">
        <v>35.15625</v>
      </c>
      <c r="D3351" t="str">
        <f t="shared" si="157"/>
        <v>NO</v>
      </c>
      <c r="E3351" t="str">
        <f t="shared" si="159"/>
        <v>NO</v>
      </c>
      <c r="F3351">
        <f t="shared" si="158"/>
        <v>1.1775578355455361</v>
      </c>
    </row>
    <row r="3352" spans="1:6" x14ac:dyDescent="0.25">
      <c r="A3352">
        <v>34927</v>
      </c>
      <c r="B3352">
        <v>-4.482421875</v>
      </c>
      <c r="C3352">
        <v>39.9502831</v>
      </c>
      <c r="D3352" t="str">
        <f t="shared" si="157"/>
        <v>NO</v>
      </c>
      <c r="E3352" t="str">
        <f t="shared" si="159"/>
        <v>NO</v>
      </c>
      <c r="F3352">
        <f t="shared" si="158"/>
        <v>1.2638092202216233</v>
      </c>
    </row>
    <row r="3353" spans="1:6" x14ac:dyDescent="0.25">
      <c r="A3353">
        <v>34937</v>
      </c>
      <c r="B3353">
        <v>-3.955078125</v>
      </c>
      <c r="C3353">
        <v>52.734375</v>
      </c>
      <c r="D3353" t="str">
        <f t="shared" si="157"/>
        <v>NO</v>
      </c>
      <c r="E3353" t="str">
        <f t="shared" si="159"/>
        <v>NO</v>
      </c>
      <c r="F3353">
        <f t="shared" si="158"/>
        <v>1.3335710949305908</v>
      </c>
    </row>
    <row r="3354" spans="1:6" x14ac:dyDescent="0.25">
      <c r="A3354">
        <v>34947</v>
      </c>
      <c r="B3354">
        <v>-3.427734375</v>
      </c>
      <c r="C3354">
        <v>47.9403419</v>
      </c>
      <c r="D3354" t="str">
        <f t="shared" si="157"/>
        <v>NO</v>
      </c>
      <c r="E3354" t="str">
        <f t="shared" si="159"/>
        <v>NO</v>
      </c>
      <c r="F3354">
        <f t="shared" si="158"/>
        <v>1.3965185201245207</v>
      </c>
    </row>
    <row r="3355" spans="1:6" x14ac:dyDescent="0.25">
      <c r="A3355">
        <v>34958</v>
      </c>
      <c r="B3355">
        <v>-2.900390625</v>
      </c>
      <c r="C3355">
        <v>52.734375</v>
      </c>
      <c r="D3355" t="str">
        <f t="shared" si="157"/>
        <v>NO</v>
      </c>
      <c r="E3355" t="str">
        <f t="shared" si="159"/>
        <v>NO</v>
      </c>
      <c r="F3355">
        <f t="shared" si="158"/>
        <v>1.4416788148460049</v>
      </c>
    </row>
    <row r="3356" spans="1:6" x14ac:dyDescent="0.25">
      <c r="A3356">
        <v>34968</v>
      </c>
      <c r="B3356">
        <v>-2.373046875</v>
      </c>
      <c r="C3356">
        <v>47.9403419</v>
      </c>
      <c r="D3356" t="str">
        <f t="shared" si="157"/>
        <v>NO</v>
      </c>
      <c r="E3356" t="str">
        <f t="shared" si="159"/>
        <v>NO</v>
      </c>
      <c r="F3356">
        <f t="shared" si="158"/>
        <v>1.4758053407575789</v>
      </c>
    </row>
    <row r="3357" spans="1:6" x14ac:dyDescent="0.25">
      <c r="A3357">
        <v>34979</v>
      </c>
      <c r="B3357">
        <v>-1.7578125</v>
      </c>
      <c r="C3357">
        <v>61.5234375</v>
      </c>
      <c r="D3357" t="str">
        <f t="shared" si="157"/>
        <v>NO</v>
      </c>
      <c r="E3357" t="str">
        <f t="shared" si="159"/>
        <v>NO</v>
      </c>
      <c r="F3357">
        <f t="shared" si="158"/>
        <v>1.4944278216629119</v>
      </c>
    </row>
    <row r="3358" spans="1:6" x14ac:dyDescent="0.25">
      <c r="A3358">
        <v>34989</v>
      </c>
      <c r="B3358">
        <v>-1.23046875</v>
      </c>
      <c r="C3358">
        <v>52.734375</v>
      </c>
      <c r="D3358" t="str">
        <f t="shared" si="157"/>
        <v>NO</v>
      </c>
      <c r="E3358" t="str">
        <f t="shared" si="159"/>
        <v>NO</v>
      </c>
      <c r="F3358">
        <f t="shared" si="158"/>
        <v>1.5131362459567628</v>
      </c>
    </row>
    <row r="3359" spans="1:6" x14ac:dyDescent="0.25">
      <c r="A3359">
        <v>34999</v>
      </c>
      <c r="B3359">
        <v>-0.615234375</v>
      </c>
      <c r="C3359">
        <v>55.930396999999999</v>
      </c>
      <c r="D3359" t="str">
        <f t="shared" si="157"/>
        <v>NO</v>
      </c>
      <c r="E3359" t="str">
        <f t="shared" si="159"/>
        <v>NO</v>
      </c>
      <c r="F3359">
        <f t="shared" si="158"/>
        <v>1.5131362459567628</v>
      </c>
    </row>
    <row r="3360" spans="1:6" x14ac:dyDescent="0.25">
      <c r="A3360">
        <v>35010</v>
      </c>
      <c r="B3360">
        <v>0</v>
      </c>
      <c r="C3360">
        <v>61.5234375</v>
      </c>
      <c r="D3360" t="str">
        <f t="shared" si="157"/>
        <v>NO</v>
      </c>
      <c r="E3360" t="str">
        <f t="shared" si="159"/>
        <v>NO</v>
      </c>
      <c r="F3360">
        <f t="shared" si="158"/>
        <v>1.5093499286220045</v>
      </c>
    </row>
    <row r="3361" spans="1:6" x14ac:dyDescent="0.25">
      <c r="A3361">
        <v>35020</v>
      </c>
      <c r="B3361">
        <v>0.615234375</v>
      </c>
      <c r="C3361">
        <v>55.930396999999999</v>
      </c>
      <c r="D3361" t="str">
        <f t="shared" si="157"/>
        <v>NO</v>
      </c>
      <c r="E3361" t="str">
        <f t="shared" si="159"/>
        <v>NO</v>
      </c>
      <c r="F3361">
        <f t="shared" si="158"/>
        <v>1.4871992047501152</v>
      </c>
    </row>
    <row r="3362" spans="1:6" x14ac:dyDescent="0.25">
      <c r="A3362">
        <v>35031</v>
      </c>
      <c r="B3362">
        <v>1.142578125</v>
      </c>
      <c r="C3362">
        <v>52.734375</v>
      </c>
      <c r="D3362" t="str">
        <f t="shared" si="157"/>
        <v>NO</v>
      </c>
      <c r="E3362" t="str">
        <f t="shared" si="159"/>
        <v>NO</v>
      </c>
      <c r="F3362">
        <f t="shared" si="158"/>
        <v>1.4495293215062088</v>
      </c>
    </row>
    <row r="3363" spans="1:6" x14ac:dyDescent="0.25">
      <c r="A3363">
        <v>35041</v>
      </c>
      <c r="B3363">
        <v>1.7578125</v>
      </c>
      <c r="C3363">
        <v>55.930396999999999</v>
      </c>
      <c r="D3363" t="str">
        <f t="shared" si="157"/>
        <v>NO</v>
      </c>
      <c r="E3363" t="str">
        <f t="shared" si="159"/>
        <v>NO</v>
      </c>
      <c r="F3363">
        <f t="shared" si="158"/>
        <v>1.4008141466438366</v>
      </c>
    </row>
    <row r="3364" spans="1:6" x14ac:dyDescent="0.25">
      <c r="A3364">
        <v>35052</v>
      </c>
      <c r="B3364">
        <v>2.28515625</v>
      </c>
      <c r="C3364">
        <v>52.734375</v>
      </c>
      <c r="D3364" t="str">
        <f t="shared" si="157"/>
        <v>NO</v>
      </c>
      <c r="E3364" t="str">
        <f t="shared" si="159"/>
        <v>NO</v>
      </c>
      <c r="F3364">
        <f t="shared" si="158"/>
        <v>1.3483637182885317</v>
      </c>
    </row>
    <row r="3365" spans="1:6" x14ac:dyDescent="0.25">
      <c r="A3365">
        <v>35062</v>
      </c>
      <c r="B3365">
        <v>2.900390625</v>
      </c>
      <c r="C3365">
        <v>61.5234375</v>
      </c>
      <c r="D3365" t="str">
        <f t="shared" si="157"/>
        <v>NO</v>
      </c>
      <c r="E3365" t="str">
        <f t="shared" si="159"/>
        <v>NO</v>
      </c>
      <c r="F3365">
        <f t="shared" si="158"/>
        <v>1.2855806432628143</v>
      </c>
    </row>
    <row r="3366" spans="1:6" x14ac:dyDescent="0.25">
      <c r="A3366">
        <v>35072</v>
      </c>
      <c r="B3366">
        <v>3.33984375</v>
      </c>
      <c r="C3366">
        <v>39.9502831</v>
      </c>
      <c r="D3366" t="str">
        <f t="shared" si="157"/>
        <v>NO</v>
      </c>
      <c r="E3366" t="str">
        <f t="shared" si="159"/>
        <v>NO</v>
      </c>
      <c r="F3366">
        <f t="shared" si="158"/>
        <v>1.2029569434168639</v>
      </c>
    </row>
    <row r="3367" spans="1:6" x14ac:dyDescent="0.25">
      <c r="A3367">
        <v>35083</v>
      </c>
      <c r="B3367">
        <v>3.8671875</v>
      </c>
      <c r="C3367">
        <v>52.734375</v>
      </c>
      <c r="D3367" t="str">
        <f t="shared" si="157"/>
        <v>NO</v>
      </c>
      <c r="E3367" t="str">
        <f t="shared" si="159"/>
        <v>NO</v>
      </c>
      <c r="F3367">
        <f t="shared" si="158"/>
        <v>1.1140519536229421</v>
      </c>
    </row>
    <row r="3368" spans="1:6" x14ac:dyDescent="0.25">
      <c r="A3368">
        <v>35093</v>
      </c>
      <c r="B3368">
        <v>4.306640625</v>
      </c>
      <c r="C3368">
        <v>39.9502831</v>
      </c>
      <c r="D3368" t="str">
        <f t="shared" si="157"/>
        <v>NO</v>
      </c>
      <c r="E3368" t="str">
        <f t="shared" si="159"/>
        <v>NO</v>
      </c>
      <c r="F3368">
        <f t="shared" si="158"/>
        <v>1.0123331568264256</v>
      </c>
    </row>
    <row r="3369" spans="1:6" x14ac:dyDescent="0.25">
      <c r="A3369">
        <v>35104</v>
      </c>
      <c r="B3369">
        <v>4.74609375</v>
      </c>
      <c r="C3369">
        <v>43.9453125</v>
      </c>
      <c r="D3369" t="str">
        <f t="shared" si="157"/>
        <v>NO</v>
      </c>
      <c r="E3369" t="str">
        <f t="shared" si="159"/>
        <v>NO</v>
      </c>
      <c r="F3369">
        <f t="shared" si="158"/>
        <v>0.91724123431821014</v>
      </c>
    </row>
    <row r="3370" spans="1:6" x14ac:dyDescent="0.25">
      <c r="A3370">
        <v>35114</v>
      </c>
      <c r="B3370">
        <v>5.09765625</v>
      </c>
      <c r="C3370">
        <v>31.960228000000001</v>
      </c>
      <c r="D3370" t="str">
        <f t="shared" si="157"/>
        <v>NO</v>
      </c>
      <c r="E3370" t="str">
        <f t="shared" si="159"/>
        <v>NO</v>
      </c>
      <c r="F3370">
        <f t="shared" si="158"/>
        <v>0.80422753085598775</v>
      </c>
    </row>
    <row r="3371" spans="1:6" x14ac:dyDescent="0.25">
      <c r="A3371">
        <v>35125</v>
      </c>
      <c r="B3371">
        <v>5.44921875</v>
      </c>
      <c r="C3371">
        <v>35.15625</v>
      </c>
      <c r="D3371" t="str">
        <f t="shared" si="157"/>
        <v>NO</v>
      </c>
      <c r="E3371" t="str">
        <f t="shared" si="159"/>
        <v>NO</v>
      </c>
      <c r="F3371">
        <f t="shared" si="158"/>
        <v>0.69342814359674732</v>
      </c>
    </row>
    <row r="3372" spans="1:6" x14ac:dyDescent="0.25">
      <c r="A3372">
        <v>35135</v>
      </c>
      <c r="B3372">
        <v>5.712890625</v>
      </c>
      <c r="C3372">
        <v>26.3671875</v>
      </c>
      <c r="D3372" t="str">
        <f t="shared" si="157"/>
        <v>NO</v>
      </c>
      <c r="E3372" t="str">
        <f t="shared" si="159"/>
        <v>NO</v>
      </c>
      <c r="F3372">
        <f t="shared" si="158"/>
        <v>0.57026567658814187</v>
      </c>
    </row>
    <row r="3373" spans="1:6" x14ac:dyDescent="0.25">
      <c r="A3373">
        <v>35145</v>
      </c>
      <c r="B3373">
        <v>5.9765625</v>
      </c>
      <c r="C3373">
        <v>23.970171000000001</v>
      </c>
      <c r="D3373" t="str">
        <f t="shared" si="157"/>
        <v>NO</v>
      </c>
      <c r="E3373" t="str">
        <f t="shared" si="159"/>
        <v>NO</v>
      </c>
      <c r="F3373">
        <f t="shared" si="158"/>
        <v>0.45344479555640232</v>
      </c>
    </row>
    <row r="3374" spans="1:6" x14ac:dyDescent="0.25">
      <c r="A3374">
        <v>35156</v>
      </c>
      <c r="B3374">
        <v>6.15234375</v>
      </c>
      <c r="C3374">
        <v>17.578125</v>
      </c>
      <c r="D3374" t="str">
        <f t="shared" si="157"/>
        <v>NO</v>
      </c>
      <c r="E3374" t="str">
        <f t="shared" si="159"/>
        <v>NO</v>
      </c>
      <c r="F3374">
        <f t="shared" si="158"/>
        <v>0.33088035832221518</v>
      </c>
    </row>
    <row r="3375" spans="1:6" x14ac:dyDescent="0.25">
      <c r="A3375">
        <v>35166</v>
      </c>
      <c r="B3375">
        <v>6.328125</v>
      </c>
      <c r="C3375">
        <v>15.980114</v>
      </c>
      <c r="D3375" t="str">
        <f t="shared" si="157"/>
        <v>YES</v>
      </c>
      <c r="E3375" t="str">
        <f t="shared" si="159"/>
        <v>NO</v>
      </c>
      <c r="F3375">
        <f t="shared" si="158"/>
        <v>0.22693261794184083</v>
      </c>
    </row>
    <row r="3376" spans="1:6" x14ac:dyDescent="0.25">
      <c r="A3376">
        <v>35177</v>
      </c>
      <c r="B3376">
        <v>6.416015625</v>
      </c>
      <c r="C3376">
        <v>8.7890625</v>
      </c>
      <c r="D3376" t="str">
        <f t="shared" si="157"/>
        <v>YES</v>
      </c>
      <c r="E3376" t="str">
        <f t="shared" si="159"/>
        <v>NO</v>
      </c>
      <c r="F3376">
        <f t="shared" si="158"/>
        <v>0.17082866879429592</v>
      </c>
    </row>
    <row r="3377" spans="1:6" x14ac:dyDescent="0.25">
      <c r="A3377">
        <v>35187</v>
      </c>
      <c r="B3377">
        <v>6.416015625</v>
      </c>
      <c r="C3377">
        <v>0</v>
      </c>
      <c r="D3377" t="str">
        <f t="shared" si="157"/>
        <v>YES</v>
      </c>
      <c r="E3377" t="str">
        <f t="shared" si="159"/>
        <v>NO</v>
      </c>
      <c r="F3377">
        <f t="shared" si="158"/>
        <v>0.20623742267522341</v>
      </c>
    </row>
    <row r="3378" spans="1:6" x14ac:dyDescent="0.25">
      <c r="A3378">
        <v>35198</v>
      </c>
      <c r="B3378">
        <v>6.416015625</v>
      </c>
      <c r="C3378">
        <v>0</v>
      </c>
      <c r="D3378" t="str">
        <f t="shared" si="157"/>
        <v>NO</v>
      </c>
      <c r="E3378" t="str">
        <f t="shared" si="159"/>
        <v>NO</v>
      </c>
      <c r="F3378">
        <f t="shared" si="158"/>
        <v>0.29877067462457724</v>
      </c>
    </row>
    <row r="3379" spans="1:6" x14ac:dyDescent="0.25">
      <c r="A3379">
        <v>35208</v>
      </c>
      <c r="B3379">
        <v>6.328125</v>
      </c>
      <c r="C3379">
        <v>-8.7890625</v>
      </c>
      <c r="D3379" t="str">
        <f t="shared" si="157"/>
        <v>NO</v>
      </c>
      <c r="E3379" t="str">
        <f t="shared" si="159"/>
        <v>NO</v>
      </c>
      <c r="F3379">
        <f t="shared" si="158"/>
        <v>0.41661580093167072</v>
      </c>
    </row>
    <row r="3380" spans="1:6" x14ac:dyDescent="0.25">
      <c r="A3380">
        <v>35218</v>
      </c>
      <c r="B3380">
        <v>6.15234375</v>
      </c>
      <c r="C3380">
        <v>-15.980114</v>
      </c>
      <c r="D3380" t="str">
        <f t="shared" si="157"/>
        <v>NO</v>
      </c>
      <c r="E3380" t="str">
        <f t="shared" si="159"/>
        <v>NO</v>
      </c>
      <c r="F3380">
        <f t="shared" si="158"/>
        <v>0.5323833269702738</v>
      </c>
    </row>
    <row r="3381" spans="1:6" x14ac:dyDescent="0.25">
      <c r="A3381">
        <v>35229</v>
      </c>
      <c r="B3381">
        <v>5.9765625</v>
      </c>
      <c r="C3381">
        <v>-17.578125</v>
      </c>
      <c r="D3381" t="str">
        <f t="shared" si="157"/>
        <v>NO</v>
      </c>
      <c r="E3381" t="str">
        <f t="shared" si="159"/>
        <v>NO</v>
      </c>
      <c r="F3381">
        <f t="shared" si="158"/>
        <v>0.63977888102184377</v>
      </c>
    </row>
    <row r="3382" spans="1:6" x14ac:dyDescent="0.25">
      <c r="A3382">
        <v>35239</v>
      </c>
      <c r="B3382">
        <v>5.80078125</v>
      </c>
      <c r="C3382">
        <v>-15.980114</v>
      </c>
      <c r="D3382" t="str">
        <f t="shared" si="157"/>
        <v>NO</v>
      </c>
      <c r="E3382" t="str">
        <f t="shared" si="159"/>
        <v>NO</v>
      </c>
      <c r="F3382">
        <f t="shared" si="158"/>
        <v>0.76171875</v>
      </c>
    </row>
    <row r="3383" spans="1:6" x14ac:dyDescent="0.25">
      <c r="A3383">
        <v>35250</v>
      </c>
      <c r="B3383">
        <v>5.537109375</v>
      </c>
      <c r="C3383">
        <v>-26.3671875</v>
      </c>
      <c r="D3383" t="str">
        <f t="shared" si="157"/>
        <v>NO</v>
      </c>
      <c r="E3383" t="str">
        <f t="shared" si="159"/>
        <v>NO</v>
      </c>
      <c r="F3383">
        <f t="shared" si="158"/>
        <v>0.87018239882599469</v>
      </c>
    </row>
    <row r="3384" spans="1:6" x14ac:dyDescent="0.25">
      <c r="A3384">
        <v>35260</v>
      </c>
      <c r="B3384">
        <v>5.185546875</v>
      </c>
      <c r="C3384">
        <v>-31.960228000000001</v>
      </c>
      <c r="D3384" t="str">
        <f t="shared" si="157"/>
        <v>NO</v>
      </c>
      <c r="E3384" t="str">
        <f t="shared" si="159"/>
        <v>NO</v>
      </c>
      <c r="F3384">
        <f t="shared" si="158"/>
        <v>0.98492513149398186</v>
      </c>
    </row>
    <row r="3385" spans="1:6" x14ac:dyDescent="0.25">
      <c r="A3385">
        <v>35271</v>
      </c>
      <c r="B3385">
        <v>4.833984375</v>
      </c>
      <c r="C3385">
        <v>-35.15625</v>
      </c>
      <c r="D3385" t="str">
        <f t="shared" si="157"/>
        <v>NO</v>
      </c>
      <c r="E3385" t="str">
        <f t="shared" si="159"/>
        <v>NO</v>
      </c>
      <c r="F3385">
        <f t="shared" si="158"/>
        <v>1.0914806255974896</v>
      </c>
    </row>
    <row r="3386" spans="1:6" x14ac:dyDescent="0.25">
      <c r="A3386">
        <v>35281</v>
      </c>
      <c r="B3386">
        <v>4.482421875</v>
      </c>
      <c r="C3386">
        <v>-35.15625</v>
      </c>
      <c r="D3386" t="str">
        <f t="shared" si="157"/>
        <v>NO</v>
      </c>
      <c r="E3386" t="str">
        <f t="shared" si="159"/>
        <v>NO</v>
      </c>
      <c r="F3386">
        <f t="shared" si="158"/>
        <v>1.1765855845178932</v>
      </c>
    </row>
    <row r="3387" spans="1:6" x14ac:dyDescent="0.25">
      <c r="A3387">
        <v>35291</v>
      </c>
      <c r="B3387">
        <v>3.955078125</v>
      </c>
      <c r="C3387">
        <v>-47.9403419</v>
      </c>
      <c r="D3387" t="str">
        <f t="shared" si="157"/>
        <v>NO</v>
      </c>
      <c r="E3387" t="str">
        <f t="shared" si="159"/>
        <v>NO</v>
      </c>
      <c r="F3387">
        <f t="shared" si="158"/>
        <v>1.2432680049093396</v>
      </c>
    </row>
    <row r="3388" spans="1:6" x14ac:dyDescent="0.25">
      <c r="A3388">
        <v>35302</v>
      </c>
      <c r="B3388">
        <v>3.515625</v>
      </c>
      <c r="C3388">
        <v>-43.9453125</v>
      </c>
      <c r="D3388" t="str">
        <f t="shared" si="157"/>
        <v>NO</v>
      </c>
      <c r="E3388" t="str">
        <f t="shared" si="159"/>
        <v>NO</v>
      </c>
      <c r="F3388">
        <f t="shared" si="158"/>
        <v>1.314120790547215</v>
      </c>
    </row>
    <row r="3389" spans="1:6" x14ac:dyDescent="0.25">
      <c r="A3389">
        <v>35312</v>
      </c>
      <c r="B3389">
        <v>2.98828125</v>
      </c>
      <c r="C3389">
        <v>-47.9403419</v>
      </c>
      <c r="D3389" t="str">
        <f t="shared" si="157"/>
        <v>NO</v>
      </c>
      <c r="E3389" t="str">
        <f t="shared" si="159"/>
        <v>NO</v>
      </c>
      <c r="F3389">
        <f t="shared" si="158"/>
        <v>1.3622959369118601</v>
      </c>
    </row>
    <row r="3390" spans="1:6" x14ac:dyDescent="0.25">
      <c r="A3390">
        <v>35323</v>
      </c>
      <c r="B3390">
        <v>2.4609375</v>
      </c>
      <c r="C3390">
        <v>-52.734375</v>
      </c>
      <c r="D3390" t="str">
        <f t="shared" si="157"/>
        <v>NO</v>
      </c>
      <c r="E3390" t="str">
        <f t="shared" si="159"/>
        <v>NO</v>
      </c>
      <c r="F3390">
        <f t="shared" si="158"/>
        <v>1.3965185201245207</v>
      </c>
    </row>
    <row r="3391" spans="1:6" x14ac:dyDescent="0.25">
      <c r="A3391">
        <v>35333</v>
      </c>
      <c r="B3391">
        <v>1.93359375</v>
      </c>
      <c r="C3391">
        <v>-47.9403419</v>
      </c>
      <c r="D3391" t="str">
        <f t="shared" si="157"/>
        <v>NO</v>
      </c>
      <c r="E3391" t="str">
        <f t="shared" si="159"/>
        <v>NO</v>
      </c>
      <c r="F3391">
        <f t="shared" si="158"/>
        <v>1.4416788148460049</v>
      </c>
    </row>
    <row r="3392" spans="1:6" x14ac:dyDescent="0.25">
      <c r="A3392">
        <v>35344</v>
      </c>
      <c r="B3392">
        <v>1.40625</v>
      </c>
      <c r="C3392">
        <v>-52.734375</v>
      </c>
      <c r="D3392" t="str">
        <f t="shared" si="157"/>
        <v>NO</v>
      </c>
      <c r="E3392" t="str">
        <f t="shared" si="159"/>
        <v>NO</v>
      </c>
      <c r="F3392">
        <f t="shared" si="158"/>
        <v>1.4758053407575789</v>
      </c>
    </row>
    <row r="3393" spans="1:6" x14ac:dyDescent="0.25">
      <c r="A3393">
        <v>35354</v>
      </c>
      <c r="B3393">
        <v>0.791015625</v>
      </c>
      <c r="C3393">
        <v>-61.5234375</v>
      </c>
      <c r="D3393" t="str">
        <f t="shared" si="157"/>
        <v>NO</v>
      </c>
      <c r="E3393" t="str">
        <f t="shared" si="159"/>
        <v>NO</v>
      </c>
      <c r="F3393">
        <f t="shared" si="158"/>
        <v>1.4944278216629119</v>
      </c>
    </row>
    <row r="3394" spans="1:6" x14ac:dyDescent="0.25">
      <c r="A3394">
        <v>35364</v>
      </c>
      <c r="B3394">
        <v>0.263671875</v>
      </c>
      <c r="C3394">
        <v>-47.9403419</v>
      </c>
      <c r="D3394" t="str">
        <f t="shared" si="157"/>
        <v>NO</v>
      </c>
      <c r="E3394" t="str">
        <f t="shared" si="159"/>
        <v>NO</v>
      </c>
      <c r="F3394">
        <f t="shared" si="158"/>
        <v>1.5131362459567628</v>
      </c>
    </row>
    <row r="3395" spans="1:6" x14ac:dyDescent="0.25">
      <c r="A3395">
        <v>35375</v>
      </c>
      <c r="B3395">
        <v>-0.3515625</v>
      </c>
      <c r="C3395">
        <v>-61.5234375</v>
      </c>
      <c r="D3395" t="str">
        <f t="shared" si="157"/>
        <v>NO</v>
      </c>
      <c r="E3395" t="str">
        <f t="shared" si="159"/>
        <v>NO</v>
      </c>
      <c r="F3395">
        <f t="shared" si="158"/>
        <v>1.5131362459567628</v>
      </c>
    </row>
    <row r="3396" spans="1:6" x14ac:dyDescent="0.25">
      <c r="A3396">
        <v>35385</v>
      </c>
      <c r="B3396">
        <v>-0.966796875</v>
      </c>
      <c r="C3396">
        <v>-55.930396999999999</v>
      </c>
      <c r="D3396" t="str">
        <f t="shared" si="157"/>
        <v>NO</v>
      </c>
      <c r="E3396" t="str">
        <f t="shared" si="159"/>
        <v>NO</v>
      </c>
      <c r="F3396">
        <f t="shared" si="158"/>
        <v>1.4798708390245794</v>
      </c>
    </row>
    <row r="3397" spans="1:6" x14ac:dyDescent="0.25">
      <c r="A3397">
        <v>35396</v>
      </c>
      <c r="B3397">
        <v>-1.58203125</v>
      </c>
      <c r="C3397">
        <v>-61.5234375</v>
      </c>
      <c r="D3397" t="str">
        <f t="shared" si="157"/>
        <v>NO</v>
      </c>
      <c r="E3397" t="str">
        <f t="shared" si="159"/>
        <v>NO</v>
      </c>
      <c r="F3397">
        <f t="shared" si="158"/>
        <v>1.4501870922536384</v>
      </c>
    </row>
    <row r="3398" spans="1:6" x14ac:dyDescent="0.25">
      <c r="A3398">
        <v>35406</v>
      </c>
      <c r="B3398">
        <v>-2.109375</v>
      </c>
      <c r="C3398">
        <v>-47.9403419</v>
      </c>
      <c r="D3398" t="str">
        <f t="shared" ref="D3398:D3461" si="160">IF(AND(B3399=MAX(B3395:B3403), _xlfn.STDEV.P(B3395:B3403)&gt;$G$5),"YES","NO")</f>
        <v>NO</v>
      </c>
      <c r="E3398" t="str">
        <f t="shared" si="159"/>
        <v>NO</v>
      </c>
      <c r="F3398">
        <f t="shared" ref="F3398:F3461" si="161">_xlfn.STDEV.P(B3395:B3403)</f>
        <v>1.3938526885517035</v>
      </c>
    </row>
    <row r="3399" spans="1:6" x14ac:dyDescent="0.25">
      <c r="A3399">
        <v>35417</v>
      </c>
      <c r="B3399">
        <v>-2.724609375</v>
      </c>
      <c r="C3399">
        <v>-61.5234375</v>
      </c>
      <c r="D3399" t="str">
        <f t="shared" si="160"/>
        <v>NO</v>
      </c>
      <c r="E3399" t="str">
        <f t="shared" si="159"/>
        <v>NO</v>
      </c>
      <c r="F3399">
        <f t="shared" si="161"/>
        <v>1.3334280616170535</v>
      </c>
    </row>
    <row r="3400" spans="1:6" x14ac:dyDescent="0.25">
      <c r="A3400">
        <v>35427</v>
      </c>
      <c r="B3400">
        <v>-3.251953125</v>
      </c>
      <c r="C3400">
        <v>-52.734375</v>
      </c>
      <c r="D3400" t="str">
        <f t="shared" si="160"/>
        <v>NO</v>
      </c>
      <c r="E3400" t="str">
        <f t="shared" si="159"/>
        <v>NO</v>
      </c>
      <c r="F3400">
        <f t="shared" si="161"/>
        <v>1.2622235590370992</v>
      </c>
    </row>
    <row r="3401" spans="1:6" x14ac:dyDescent="0.25">
      <c r="A3401">
        <v>35437</v>
      </c>
      <c r="B3401">
        <v>-3.69140625</v>
      </c>
      <c r="C3401">
        <v>-39.9502831</v>
      </c>
      <c r="D3401" t="str">
        <f t="shared" si="160"/>
        <v>NO</v>
      </c>
      <c r="E3401" t="str">
        <f t="shared" si="159"/>
        <v>NO</v>
      </c>
      <c r="F3401">
        <f t="shared" si="161"/>
        <v>1.1913262012042636</v>
      </c>
    </row>
    <row r="3402" spans="1:6" x14ac:dyDescent="0.25">
      <c r="A3402">
        <v>35448</v>
      </c>
      <c r="B3402">
        <v>-4.21875</v>
      </c>
      <c r="C3402">
        <v>-52.734375</v>
      </c>
      <c r="D3402" t="str">
        <f t="shared" si="160"/>
        <v>NO</v>
      </c>
      <c r="E3402" t="str">
        <f t="shared" si="159"/>
        <v>NO</v>
      </c>
      <c r="F3402">
        <f t="shared" si="161"/>
        <v>1.0843802064446337</v>
      </c>
    </row>
    <row r="3403" spans="1:6" x14ac:dyDescent="0.25">
      <c r="A3403">
        <v>35458</v>
      </c>
      <c r="B3403">
        <v>-4.658203125</v>
      </c>
      <c r="C3403">
        <v>-39.9502831</v>
      </c>
      <c r="D3403" t="str">
        <f t="shared" si="160"/>
        <v>NO</v>
      </c>
      <c r="E3403" t="str">
        <f t="shared" si="159"/>
        <v>NO</v>
      </c>
      <c r="F3403">
        <f t="shared" si="161"/>
        <v>0.98869417633381773</v>
      </c>
    </row>
    <row r="3404" spans="1:6" x14ac:dyDescent="0.25">
      <c r="A3404">
        <v>35469</v>
      </c>
      <c r="B3404">
        <v>-5.09765625</v>
      </c>
      <c r="C3404">
        <v>-43.9453125</v>
      </c>
      <c r="D3404" t="str">
        <f t="shared" si="160"/>
        <v>NO</v>
      </c>
      <c r="E3404" t="str">
        <f t="shared" si="159"/>
        <v>NO</v>
      </c>
      <c r="F3404">
        <f t="shared" si="161"/>
        <v>0.88614639429888009</v>
      </c>
    </row>
    <row r="3405" spans="1:6" x14ac:dyDescent="0.25">
      <c r="A3405">
        <v>35479</v>
      </c>
      <c r="B3405">
        <v>-5.44921875</v>
      </c>
      <c r="C3405">
        <v>-35.15625</v>
      </c>
      <c r="D3405" t="str">
        <f t="shared" si="160"/>
        <v>NO</v>
      </c>
      <c r="E3405" t="str">
        <f t="shared" si="159"/>
        <v>NO</v>
      </c>
      <c r="F3405">
        <f t="shared" si="161"/>
        <v>0.76820157966004432</v>
      </c>
    </row>
    <row r="3406" spans="1:6" x14ac:dyDescent="0.25">
      <c r="A3406">
        <v>35490</v>
      </c>
      <c r="B3406">
        <v>-5.80078125</v>
      </c>
      <c r="C3406">
        <v>-31.960228000000001</v>
      </c>
      <c r="D3406" t="str">
        <f t="shared" si="160"/>
        <v>NO</v>
      </c>
      <c r="E3406" t="str">
        <f t="shared" si="159"/>
        <v>NO</v>
      </c>
      <c r="F3406">
        <f t="shared" si="161"/>
        <v>0.64423525400275949</v>
      </c>
    </row>
    <row r="3407" spans="1:6" x14ac:dyDescent="0.25">
      <c r="A3407">
        <v>35500</v>
      </c>
      <c r="B3407">
        <v>-5.9765625</v>
      </c>
      <c r="C3407">
        <v>-17.578125</v>
      </c>
      <c r="D3407" t="str">
        <f t="shared" si="160"/>
        <v>NO</v>
      </c>
      <c r="E3407" t="str">
        <f t="shared" si="159"/>
        <v>NO</v>
      </c>
      <c r="F3407">
        <f t="shared" si="161"/>
        <v>0.52407843222651318</v>
      </c>
    </row>
    <row r="3408" spans="1:6" x14ac:dyDescent="0.25">
      <c r="A3408">
        <v>35510</v>
      </c>
      <c r="B3408">
        <v>-6.240234375</v>
      </c>
      <c r="C3408">
        <v>-23.970171000000001</v>
      </c>
      <c r="D3408" t="str">
        <f t="shared" si="160"/>
        <v>NO</v>
      </c>
      <c r="E3408" t="str">
        <f t="shared" si="159"/>
        <v>NO</v>
      </c>
      <c r="F3408">
        <f t="shared" si="161"/>
        <v>0.40547928695364638</v>
      </c>
    </row>
    <row r="3409" spans="1:6" x14ac:dyDescent="0.25">
      <c r="A3409">
        <v>35521</v>
      </c>
      <c r="B3409">
        <v>-6.416015625</v>
      </c>
      <c r="C3409">
        <v>-17.578125</v>
      </c>
      <c r="D3409" t="str">
        <f t="shared" si="160"/>
        <v>NO</v>
      </c>
      <c r="E3409" t="str">
        <f t="shared" ref="E3409:E3472" si="162">IF(AND(B3410=MIN(B3406:B3414), _xlfn.STDEV.P(B3406:B3414)&gt;$G$5),"YES","NO")</f>
        <v>NO</v>
      </c>
      <c r="F3409">
        <f t="shared" si="161"/>
        <v>0.29035290522106455</v>
      </c>
    </row>
    <row r="3410" spans="1:6" x14ac:dyDescent="0.25">
      <c r="A3410">
        <v>35531</v>
      </c>
      <c r="B3410">
        <v>-6.591796875</v>
      </c>
      <c r="C3410">
        <v>-15.980114</v>
      </c>
      <c r="D3410" t="str">
        <f t="shared" si="160"/>
        <v>NO</v>
      </c>
      <c r="E3410" t="str">
        <f t="shared" si="162"/>
        <v>NO</v>
      </c>
      <c r="F3410">
        <f t="shared" si="161"/>
        <v>0.21035800027869156</v>
      </c>
    </row>
    <row r="3411" spans="1:6" x14ac:dyDescent="0.25">
      <c r="A3411">
        <v>35542</v>
      </c>
      <c r="B3411">
        <v>-6.591796875</v>
      </c>
      <c r="C3411">
        <v>0</v>
      </c>
      <c r="D3411" t="str">
        <f t="shared" si="160"/>
        <v>NO</v>
      </c>
      <c r="E3411" t="str">
        <f t="shared" si="162"/>
        <v>YES</v>
      </c>
      <c r="F3411">
        <f t="shared" si="161"/>
        <v>0.17138602319125237</v>
      </c>
    </row>
    <row r="3412" spans="1:6" x14ac:dyDescent="0.25">
      <c r="A3412">
        <v>35552</v>
      </c>
      <c r="B3412">
        <v>-6.6796875</v>
      </c>
      <c r="C3412">
        <v>-8.7890625</v>
      </c>
      <c r="D3412" t="str">
        <f t="shared" si="160"/>
        <v>NO</v>
      </c>
      <c r="E3412" t="str">
        <f t="shared" si="162"/>
        <v>NO</v>
      </c>
      <c r="F3412">
        <f t="shared" si="161"/>
        <v>0.2415882202510348</v>
      </c>
    </row>
    <row r="3413" spans="1:6" x14ac:dyDescent="0.25">
      <c r="A3413">
        <v>35562</v>
      </c>
      <c r="B3413">
        <v>-6.591796875</v>
      </c>
      <c r="C3413">
        <v>7.9900570000000002</v>
      </c>
      <c r="D3413" t="str">
        <f t="shared" si="160"/>
        <v>NO</v>
      </c>
      <c r="E3413" t="str">
        <f t="shared" si="162"/>
        <v>NO</v>
      </c>
      <c r="F3413">
        <f t="shared" si="161"/>
        <v>0.34664529979099312</v>
      </c>
    </row>
    <row r="3414" spans="1:6" x14ac:dyDescent="0.25">
      <c r="A3414">
        <v>35573</v>
      </c>
      <c r="B3414">
        <v>-6.50390625</v>
      </c>
      <c r="C3414">
        <v>8.7890625</v>
      </c>
      <c r="D3414" t="str">
        <f t="shared" si="160"/>
        <v>NO</v>
      </c>
      <c r="E3414" t="str">
        <f t="shared" si="162"/>
        <v>NO</v>
      </c>
      <c r="F3414">
        <f t="shared" si="161"/>
        <v>0.46322426662622745</v>
      </c>
    </row>
    <row r="3415" spans="1:6" x14ac:dyDescent="0.25">
      <c r="A3415">
        <v>35583</v>
      </c>
      <c r="B3415">
        <v>-6.328125</v>
      </c>
      <c r="C3415">
        <v>15.980114</v>
      </c>
      <c r="D3415" t="str">
        <f t="shared" si="160"/>
        <v>NO</v>
      </c>
      <c r="E3415" t="str">
        <f t="shared" si="162"/>
        <v>NO</v>
      </c>
      <c r="F3415">
        <f t="shared" si="161"/>
        <v>0.58119828188931677</v>
      </c>
    </row>
    <row r="3416" spans="1:6" x14ac:dyDescent="0.25">
      <c r="A3416">
        <v>35594</v>
      </c>
      <c r="B3416">
        <v>-6.15234375</v>
      </c>
      <c r="C3416">
        <v>17.578125</v>
      </c>
      <c r="D3416" t="str">
        <f t="shared" si="160"/>
        <v>NO</v>
      </c>
      <c r="E3416" t="str">
        <f t="shared" si="162"/>
        <v>NO</v>
      </c>
      <c r="F3416">
        <f t="shared" si="161"/>
        <v>0.69342814359674732</v>
      </c>
    </row>
    <row r="3417" spans="1:6" x14ac:dyDescent="0.25">
      <c r="A3417">
        <v>35604</v>
      </c>
      <c r="B3417">
        <v>-5.888671875</v>
      </c>
      <c r="C3417">
        <v>23.970171000000001</v>
      </c>
      <c r="D3417" t="str">
        <f t="shared" si="160"/>
        <v>NO</v>
      </c>
      <c r="E3417" t="str">
        <f t="shared" si="162"/>
        <v>NO</v>
      </c>
      <c r="F3417">
        <f t="shared" si="161"/>
        <v>0.80422753085598775</v>
      </c>
    </row>
    <row r="3418" spans="1:6" x14ac:dyDescent="0.25">
      <c r="A3418">
        <v>35615</v>
      </c>
      <c r="B3418">
        <v>-5.625</v>
      </c>
      <c r="C3418">
        <v>26.3671875</v>
      </c>
      <c r="D3418" t="str">
        <f t="shared" si="160"/>
        <v>NO</v>
      </c>
      <c r="E3418" t="str">
        <f t="shared" si="162"/>
        <v>NO</v>
      </c>
      <c r="F3418">
        <f t="shared" si="161"/>
        <v>0.91724123431821014</v>
      </c>
    </row>
    <row r="3419" spans="1:6" x14ac:dyDescent="0.25">
      <c r="A3419">
        <v>35625</v>
      </c>
      <c r="B3419">
        <v>-5.2734375</v>
      </c>
      <c r="C3419">
        <v>35.15625</v>
      </c>
      <c r="D3419" t="str">
        <f t="shared" si="160"/>
        <v>NO</v>
      </c>
      <c r="E3419" t="str">
        <f t="shared" si="162"/>
        <v>NO</v>
      </c>
      <c r="F3419">
        <f t="shared" si="161"/>
        <v>1.0289651238376443</v>
      </c>
    </row>
    <row r="3420" spans="1:6" x14ac:dyDescent="0.25">
      <c r="A3420">
        <v>35635</v>
      </c>
      <c r="B3420">
        <v>-4.921875</v>
      </c>
      <c r="C3420">
        <v>31.960228000000001</v>
      </c>
      <c r="D3420" t="str">
        <f t="shared" si="160"/>
        <v>NO</v>
      </c>
      <c r="E3420" t="str">
        <f t="shared" si="162"/>
        <v>NO</v>
      </c>
      <c r="F3420">
        <f t="shared" si="161"/>
        <v>1.1256339088608445</v>
      </c>
    </row>
    <row r="3421" spans="1:6" x14ac:dyDescent="0.25">
      <c r="A3421">
        <v>35646</v>
      </c>
      <c r="B3421">
        <v>-4.482421875</v>
      </c>
      <c r="C3421">
        <v>43.9453125</v>
      </c>
      <c r="D3421" t="str">
        <f t="shared" si="160"/>
        <v>NO</v>
      </c>
      <c r="E3421" t="str">
        <f t="shared" si="162"/>
        <v>NO</v>
      </c>
      <c r="F3421">
        <f t="shared" si="161"/>
        <v>1.2101496933327867</v>
      </c>
    </row>
    <row r="3422" spans="1:6" x14ac:dyDescent="0.25">
      <c r="A3422">
        <v>35656</v>
      </c>
      <c r="B3422">
        <v>-4.04296875</v>
      </c>
      <c r="C3422">
        <v>39.9502831</v>
      </c>
      <c r="D3422" t="str">
        <f t="shared" si="160"/>
        <v>NO</v>
      </c>
      <c r="E3422" t="str">
        <f t="shared" si="162"/>
        <v>NO</v>
      </c>
      <c r="F3422">
        <f t="shared" si="161"/>
        <v>1.2886925368720981</v>
      </c>
    </row>
    <row r="3423" spans="1:6" x14ac:dyDescent="0.25">
      <c r="A3423">
        <v>35667</v>
      </c>
      <c r="B3423">
        <v>-3.515625</v>
      </c>
      <c r="C3423">
        <v>52.734375</v>
      </c>
      <c r="D3423" t="str">
        <f t="shared" si="160"/>
        <v>NO</v>
      </c>
      <c r="E3423" t="str">
        <f t="shared" si="162"/>
        <v>NO</v>
      </c>
      <c r="F3423">
        <f t="shared" si="161"/>
        <v>1.3477270135407036</v>
      </c>
    </row>
    <row r="3424" spans="1:6" x14ac:dyDescent="0.25">
      <c r="A3424">
        <v>35677</v>
      </c>
      <c r="B3424">
        <v>-2.98828125</v>
      </c>
      <c r="C3424">
        <v>47.9403419</v>
      </c>
      <c r="D3424" t="str">
        <f t="shared" si="160"/>
        <v>NO</v>
      </c>
      <c r="E3424" t="str">
        <f t="shared" si="162"/>
        <v>NO</v>
      </c>
      <c r="F3424">
        <f t="shared" si="161"/>
        <v>1.3965185201245207</v>
      </c>
    </row>
    <row r="3425" spans="1:6" x14ac:dyDescent="0.25">
      <c r="A3425">
        <v>35688</v>
      </c>
      <c r="B3425">
        <v>-2.4609375</v>
      </c>
      <c r="C3425">
        <v>52.734375</v>
      </c>
      <c r="D3425" t="str">
        <f t="shared" si="160"/>
        <v>NO</v>
      </c>
      <c r="E3425" t="str">
        <f t="shared" si="162"/>
        <v>NO</v>
      </c>
      <c r="F3425">
        <f t="shared" si="161"/>
        <v>1.4416788148460049</v>
      </c>
    </row>
    <row r="3426" spans="1:6" x14ac:dyDescent="0.25">
      <c r="A3426">
        <v>35698</v>
      </c>
      <c r="B3426">
        <v>-1.93359375</v>
      </c>
      <c r="C3426">
        <v>52.734375</v>
      </c>
      <c r="D3426" t="str">
        <f t="shared" si="160"/>
        <v>NO</v>
      </c>
      <c r="E3426" t="str">
        <f t="shared" si="162"/>
        <v>NO</v>
      </c>
      <c r="F3426">
        <f t="shared" si="161"/>
        <v>1.4758053407575789</v>
      </c>
    </row>
    <row r="3427" spans="1:6" x14ac:dyDescent="0.25">
      <c r="A3427">
        <v>35708</v>
      </c>
      <c r="B3427">
        <v>-1.318359375</v>
      </c>
      <c r="C3427">
        <v>55.930396999999999</v>
      </c>
      <c r="D3427" t="str">
        <f t="shared" si="160"/>
        <v>NO</v>
      </c>
      <c r="E3427" t="str">
        <f t="shared" si="162"/>
        <v>NO</v>
      </c>
      <c r="F3427">
        <f t="shared" si="161"/>
        <v>1.4944278216629119</v>
      </c>
    </row>
    <row r="3428" spans="1:6" x14ac:dyDescent="0.25">
      <c r="A3428">
        <v>35719</v>
      </c>
      <c r="B3428">
        <v>-0.791015625</v>
      </c>
      <c r="C3428">
        <v>52.734375</v>
      </c>
      <c r="D3428" t="str">
        <f t="shared" si="160"/>
        <v>NO</v>
      </c>
      <c r="E3428" t="str">
        <f t="shared" si="162"/>
        <v>NO</v>
      </c>
      <c r="F3428">
        <f t="shared" si="161"/>
        <v>1.4981245396262852</v>
      </c>
    </row>
    <row r="3429" spans="1:6" x14ac:dyDescent="0.25">
      <c r="A3429">
        <v>35729</v>
      </c>
      <c r="B3429">
        <v>-0.17578125</v>
      </c>
      <c r="C3429">
        <v>55.930396999999999</v>
      </c>
      <c r="D3429" t="str">
        <f t="shared" si="160"/>
        <v>NO</v>
      </c>
      <c r="E3429" t="str">
        <f t="shared" si="162"/>
        <v>NO</v>
      </c>
      <c r="F3429">
        <f t="shared" si="161"/>
        <v>1.4870068157273293</v>
      </c>
    </row>
    <row r="3430" spans="1:6" x14ac:dyDescent="0.25">
      <c r="A3430">
        <v>35740</v>
      </c>
      <c r="B3430">
        <v>0.439453125</v>
      </c>
      <c r="C3430">
        <v>61.5234375</v>
      </c>
      <c r="D3430" t="str">
        <f t="shared" si="160"/>
        <v>NO</v>
      </c>
      <c r="E3430" t="str">
        <f t="shared" si="162"/>
        <v>NO</v>
      </c>
      <c r="F3430">
        <f t="shared" si="161"/>
        <v>1.4607364291778799</v>
      </c>
    </row>
    <row r="3431" spans="1:6" x14ac:dyDescent="0.25">
      <c r="A3431">
        <v>35750</v>
      </c>
      <c r="B3431">
        <v>1.0546875</v>
      </c>
      <c r="C3431">
        <v>55.930396999999999</v>
      </c>
      <c r="D3431" t="str">
        <f t="shared" si="160"/>
        <v>NO</v>
      </c>
      <c r="E3431" t="str">
        <f t="shared" si="162"/>
        <v>NO</v>
      </c>
      <c r="F3431">
        <f t="shared" si="161"/>
        <v>1.4237062169176069</v>
      </c>
    </row>
    <row r="3432" spans="1:6" x14ac:dyDescent="0.25">
      <c r="A3432">
        <v>35761</v>
      </c>
      <c r="B3432">
        <v>1.58203125</v>
      </c>
      <c r="C3432">
        <v>52.734375</v>
      </c>
      <c r="D3432" t="str">
        <f t="shared" si="160"/>
        <v>NO</v>
      </c>
      <c r="E3432" t="str">
        <f t="shared" si="162"/>
        <v>NO</v>
      </c>
      <c r="F3432">
        <f t="shared" si="161"/>
        <v>1.3779570254419562</v>
      </c>
    </row>
    <row r="3433" spans="1:6" x14ac:dyDescent="0.25">
      <c r="A3433">
        <v>35771</v>
      </c>
      <c r="B3433">
        <v>2.109375</v>
      </c>
      <c r="C3433">
        <v>52.734375</v>
      </c>
      <c r="D3433" t="str">
        <f t="shared" si="160"/>
        <v>NO</v>
      </c>
      <c r="E3433" t="str">
        <f t="shared" si="162"/>
        <v>NO</v>
      </c>
      <c r="F3433">
        <f t="shared" si="161"/>
        <v>1.314120790547215</v>
      </c>
    </row>
    <row r="3434" spans="1:6" x14ac:dyDescent="0.25">
      <c r="A3434">
        <v>35781</v>
      </c>
      <c r="B3434">
        <v>2.63671875</v>
      </c>
      <c r="C3434">
        <v>47.9403419</v>
      </c>
      <c r="D3434" t="str">
        <f t="shared" si="160"/>
        <v>NO</v>
      </c>
      <c r="E3434" t="str">
        <f t="shared" si="162"/>
        <v>NO</v>
      </c>
      <c r="F3434">
        <f t="shared" si="161"/>
        <v>1.2573787344067344</v>
      </c>
    </row>
    <row r="3435" spans="1:6" x14ac:dyDescent="0.25">
      <c r="A3435">
        <v>35792</v>
      </c>
      <c r="B3435">
        <v>3.1640625</v>
      </c>
      <c r="C3435">
        <v>52.734375</v>
      </c>
      <c r="D3435" t="str">
        <f t="shared" si="160"/>
        <v>NO</v>
      </c>
      <c r="E3435" t="str">
        <f t="shared" si="162"/>
        <v>NO</v>
      </c>
      <c r="F3435">
        <f t="shared" si="161"/>
        <v>1.2015291008443287</v>
      </c>
    </row>
    <row r="3436" spans="1:6" x14ac:dyDescent="0.25">
      <c r="A3436">
        <v>35802</v>
      </c>
      <c r="B3436">
        <v>3.603515625</v>
      </c>
      <c r="C3436">
        <v>39.9502831</v>
      </c>
      <c r="D3436" t="str">
        <f t="shared" si="160"/>
        <v>NO</v>
      </c>
      <c r="E3436" t="str">
        <f t="shared" si="162"/>
        <v>NO</v>
      </c>
      <c r="F3436">
        <f t="shared" si="161"/>
        <v>1.1240230132764186</v>
      </c>
    </row>
    <row r="3437" spans="1:6" x14ac:dyDescent="0.25">
      <c r="A3437">
        <v>35813</v>
      </c>
      <c r="B3437">
        <v>4.130859375</v>
      </c>
      <c r="C3437">
        <v>52.734375</v>
      </c>
      <c r="D3437" t="str">
        <f t="shared" si="160"/>
        <v>NO</v>
      </c>
      <c r="E3437" t="str">
        <f t="shared" si="162"/>
        <v>NO</v>
      </c>
      <c r="F3437">
        <f t="shared" si="161"/>
        <v>1.0349719765227945</v>
      </c>
    </row>
    <row r="3438" spans="1:6" x14ac:dyDescent="0.25">
      <c r="A3438">
        <v>35823</v>
      </c>
      <c r="B3438">
        <v>4.482421875</v>
      </c>
      <c r="C3438">
        <v>31.960228000000001</v>
      </c>
      <c r="D3438" t="str">
        <f t="shared" si="160"/>
        <v>NO</v>
      </c>
      <c r="E3438" t="str">
        <f t="shared" si="162"/>
        <v>NO</v>
      </c>
      <c r="F3438">
        <f t="shared" si="161"/>
        <v>0.93178597202160651</v>
      </c>
    </row>
    <row r="3439" spans="1:6" x14ac:dyDescent="0.25">
      <c r="A3439">
        <v>35834</v>
      </c>
      <c r="B3439">
        <v>4.921875</v>
      </c>
      <c r="C3439">
        <v>43.9453125</v>
      </c>
      <c r="D3439" t="str">
        <f t="shared" si="160"/>
        <v>NO</v>
      </c>
      <c r="E3439" t="str">
        <f t="shared" si="162"/>
        <v>NO</v>
      </c>
      <c r="F3439">
        <f t="shared" si="161"/>
        <v>0.82864075920298541</v>
      </c>
    </row>
    <row r="3440" spans="1:6" x14ac:dyDescent="0.25">
      <c r="A3440">
        <v>35844</v>
      </c>
      <c r="B3440">
        <v>5.2734375</v>
      </c>
      <c r="C3440">
        <v>35.15625</v>
      </c>
      <c r="D3440" t="str">
        <f t="shared" si="160"/>
        <v>NO</v>
      </c>
      <c r="E3440" t="str">
        <f t="shared" si="162"/>
        <v>NO</v>
      </c>
      <c r="F3440">
        <f t="shared" si="161"/>
        <v>0.70556218235111101</v>
      </c>
    </row>
    <row r="3441" spans="1:6" x14ac:dyDescent="0.25">
      <c r="A3441">
        <v>35854</v>
      </c>
      <c r="B3441">
        <v>5.537109375</v>
      </c>
      <c r="C3441">
        <v>23.970171000000001</v>
      </c>
      <c r="D3441" t="str">
        <f t="shared" si="160"/>
        <v>NO</v>
      </c>
      <c r="E3441" t="str">
        <f t="shared" si="162"/>
        <v>NO</v>
      </c>
      <c r="F3441">
        <f t="shared" si="161"/>
        <v>0.59961255597690433</v>
      </c>
    </row>
    <row r="3442" spans="1:6" x14ac:dyDescent="0.25">
      <c r="A3442">
        <v>35865</v>
      </c>
      <c r="B3442">
        <v>5.80078125</v>
      </c>
      <c r="C3442">
        <v>26.3671875</v>
      </c>
      <c r="D3442" t="str">
        <f t="shared" si="160"/>
        <v>NO</v>
      </c>
      <c r="E3442" t="str">
        <f t="shared" si="162"/>
        <v>NO</v>
      </c>
      <c r="F3442">
        <f t="shared" si="161"/>
        <v>0.47259975127198678</v>
      </c>
    </row>
    <row r="3443" spans="1:6" x14ac:dyDescent="0.25">
      <c r="A3443">
        <v>35875</v>
      </c>
      <c r="B3443">
        <v>5.9765625</v>
      </c>
      <c r="C3443">
        <v>15.980114</v>
      </c>
      <c r="D3443" t="str">
        <f t="shared" si="160"/>
        <v>NO</v>
      </c>
      <c r="E3443" t="str">
        <f t="shared" si="162"/>
        <v>NO</v>
      </c>
      <c r="F3443">
        <f t="shared" si="161"/>
        <v>0.35507146411519225</v>
      </c>
    </row>
    <row r="3444" spans="1:6" x14ac:dyDescent="0.25">
      <c r="A3444">
        <v>35886</v>
      </c>
      <c r="B3444">
        <v>6.15234375</v>
      </c>
      <c r="C3444">
        <v>17.578125</v>
      </c>
      <c r="D3444" t="str">
        <f t="shared" si="160"/>
        <v>NO</v>
      </c>
      <c r="E3444" t="str">
        <f t="shared" si="162"/>
        <v>NO</v>
      </c>
      <c r="F3444">
        <f t="shared" si="161"/>
        <v>0.25126328770055872</v>
      </c>
    </row>
    <row r="3445" spans="1:6" x14ac:dyDescent="0.25">
      <c r="A3445">
        <v>35896</v>
      </c>
      <c r="B3445">
        <v>6.240234375</v>
      </c>
      <c r="C3445">
        <v>7.9900570000000002</v>
      </c>
      <c r="D3445" t="str">
        <f t="shared" si="160"/>
        <v>YES</v>
      </c>
      <c r="E3445" t="str">
        <f t="shared" si="162"/>
        <v>NO</v>
      </c>
      <c r="F3445">
        <f t="shared" si="161"/>
        <v>0.16970846872053483</v>
      </c>
    </row>
    <row r="3446" spans="1:6" x14ac:dyDescent="0.25">
      <c r="A3446">
        <v>35907</v>
      </c>
      <c r="B3446">
        <v>6.328125</v>
      </c>
      <c r="C3446">
        <v>8.7890625</v>
      </c>
      <c r="D3446" t="str">
        <f t="shared" si="160"/>
        <v>YES</v>
      </c>
      <c r="E3446" t="str">
        <f t="shared" si="162"/>
        <v>NO</v>
      </c>
      <c r="F3446">
        <f t="shared" si="161"/>
        <v>0.16970846872053483</v>
      </c>
    </row>
    <row r="3447" spans="1:6" x14ac:dyDescent="0.25">
      <c r="A3447">
        <v>35917</v>
      </c>
      <c r="B3447">
        <v>6.328125</v>
      </c>
      <c r="C3447">
        <v>0</v>
      </c>
      <c r="D3447" t="str">
        <f t="shared" si="160"/>
        <v>NO</v>
      </c>
      <c r="E3447" t="str">
        <f t="shared" si="162"/>
        <v>NO</v>
      </c>
      <c r="F3447">
        <f t="shared" si="161"/>
        <v>0.25126328770055872</v>
      </c>
    </row>
    <row r="3448" spans="1:6" x14ac:dyDescent="0.25">
      <c r="A3448">
        <v>35927</v>
      </c>
      <c r="B3448">
        <v>6.240234375</v>
      </c>
      <c r="C3448">
        <v>-7.9900570000000002</v>
      </c>
      <c r="D3448" t="str">
        <f t="shared" si="160"/>
        <v>NO</v>
      </c>
      <c r="E3448" t="str">
        <f t="shared" si="162"/>
        <v>NO</v>
      </c>
      <c r="F3448">
        <f t="shared" si="161"/>
        <v>0.37518306078708097</v>
      </c>
    </row>
    <row r="3449" spans="1:6" x14ac:dyDescent="0.25">
      <c r="A3449">
        <v>35938</v>
      </c>
      <c r="B3449">
        <v>6.15234375</v>
      </c>
      <c r="C3449">
        <v>-8.7890625</v>
      </c>
      <c r="D3449" t="str">
        <f t="shared" si="160"/>
        <v>NO</v>
      </c>
      <c r="E3449" t="str">
        <f t="shared" si="162"/>
        <v>NO</v>
      </c>
      <c r="F3449">
        <f t="shared" si="161"/>
        <v>0.50366394368076672</v>
      </c>
    </row>
    <row r="3450" spans="1:6" x14ac:dyDescent="0.25">
      <c r="A3450">
        <v>35948</v>
      </c>
      <c r="B3450">
        <v>5.9765625</v>
      </c>
      <c r="C3450">
        <v>-15.980114</v>
      </c>
      <c r="D3450" t="str">
        <f t="shared" si="160"/>
        <v>NO</v>
      </c>
      <c r="E3450" t="str">
        <f t="shared" si="162"/>
        <v>NO</v>
      </c>
      <c r="F3450">
        <f t="shared" si="161"/>
        <v>0.61794109451392087</v>
      </c>
    </row>
    <row r="3451" spans="1:6" x14ac:dyDescent="0.25">
      <c r="A3451">
        <v>35959</v>
      </c>
      <c r="B3451">
        <v>5.80078125</v>
      </c>
      <c r="C3451">
        <v>-17.578125</v>
      </c>
      <c r="D3451" t="str">
        <f t="shared" si="160"/>
        <v>NO</v>
      </c>
      <c r="E3451" t="str">
        <f t="shared" si="162"/>
        <v>NO</v>
      </c>
      <c r="F3451">
        <f t="shared" si="161"/>
        <v>0.71456086445026235</v>
      </c>
    </row>
    <row r="3452" spans="1:6" x14ac:dyDescent="0.25">
      <c r="A3452">
        <v>35969</v>
      </c>
      <c r="B3452">
        <v>5.537109375</v>
      </c>
      <c r="C3452">
        <v>-23.970171000000001</v>
      </c>
      <c r="D3452" t="str">
        <f t="shared" si="160"/>
        <v>NO</v>
      </c>
      <c r="E3452" t="str">
        <f t="shared" si="162"/>
        <v>NO</v>
      </c>
      <c r="F3452">
        <f t="shared" si="161"/>
        <v>0.82944599092133098</v>
      </c>
    </row>
    <row r="3453" spans="1:6" x14ac:dyDescent="0.25">
      <c r="A3453">
        <v>35980</v>
      </c>
      <c r="B3453">
        <v>5.185546875</v>
      </c>
      <c r="C3453">
        <v>-35.15625</v>
      </c>
      <c r="D3453" t="str">
        <f t="shared" si="160"/>
        <v>NO</v>
      </c>
      <c r="E3453" t="str">
        <f t="shared" si="162"/>
        <v>NO</v>
      </c>
      <c r="F3453">
        <f t="shared" si="161"/>
        <v>0.92552162103113167</v>
      </c>
    </row>
    <row r="3454" spans="1:6" x14ac:dyDescent="0.25">
      <c r="A3454">
        <v>35990</v>
      </c>
      <c r="B3454">
        <v>4.833984375</v>
      </c>
      <c r="C3454">
        <v>-35.15625</v>
      </c>
      <c r="D3454" t="str">
        <f t="shared" si="160"/>
        <v>NO</v>
      </c>
      <c r="E3454" t="str">
        <f t="shared" si="162"/>
        <v>NO</v>
      </c>
      <c r="F3454">
        <f t="shared" si="161"/>
        <v>1.0222701775548226</v>
      </c>
    </row>
    <row r="3455" spans="1:6" x14ac:dyDescent="0.25">
      <c r="A3455">
        <v>36000</v>
      </c>
      <c r="B3455">
        <v>4.482421875</v>
      </c>
      <c r="C3455">
        <v>-31.960228000000001</v>
      </c>
      <c r="D3455" t="str">
        <f t="shared" si="160"/>
        <v>NO</v>
      </c>
      <c r="E3455" t="str">
        <f t="shared" si="162"/>
        <v>NO</v>
      </c>
      <c r="F3455">
        <f t="shared" si="161"/>
        <v>1.1051132655026108</v>
      </c>
    </row>
    <row r="3456" spans="1:6" x14ac:dyDescent="0.25">
      <c r="A3456">
        <v>36011</v>
      </c>
      <c r="B3456">
        <v>4.130859375</v>
      </c>
      <c r="C3456">
        <v>-35.15625</v>
      </c>
      <c r="D3456" t="str">
        <f t="shared" si="160"/>
        <v>NO</v>
      </c>
      <c r="E3456" t="str">
        <f t="shared" si="162"/>
        <v>NO</v>
      </c>
      <c r="F3456">
        <f t="shared" si="161"/>
        <v>1.1765855845178932</v>
      </c>
    </row>
    <row r="3457" spans="1:6" x14ac:dyDescent="0.25">
      <c r="A3457">
        <v>36021</v>
      </c>
      <c r="B3457">
        <v>3.603515625</v>
      </c>
      <c r="C3457">
        <v>-47.9403419</v>
      </c>
      <c r="D3457" t="str">
        <f t="shared" si="160"/>
        <v>NO</v>
      </c>
      <c r="E3457" t="str">
        <f t="shared" si="162"/>
        <v>NO</v>
      </c>
      <c r="F3457">
        <f t="shared" si="161"/>
        <v>1.2432680049093396</v>
      </c>
    </row>
    <row r="3458" spans="1:6" x14ac:dyDescent="0.25">
      <c r="A3458">
        <v>36032</v>
      </c>
      <c r="B3458">
        <v>3.1640625</v>
      </c>
      <c r="C3458">
        <v>-43.9453125</v>
      </c>
      <c r="D3458" t="str">
        <f t="shared" si="160"/>
        <v>NO</v>
      </c>
      <c r="E3458" t="str">
        <f t="shared" si="162"/>
        <v>NO</v>
      </c>
      <c r="F3458">
        <f t="shared" si="161"/>
        <v>1.314120790547215</v>
      </c>
    </row>
    <row r="3459" spans="1:6" x14ac:dyDescent="0.25">
      <c r="A3459">
        <v>36042</v>
      </c>
      <c r="B3459">
        <v>2.63671875</v>
      </c>
      <c r="C3459">
        <v>-52.734375</v>
      </c>
      <c r="D3459" t="str">
        <f t="shared" si="160"/>
        <v>NO</v>
      </c>
      <c r="E3459" t="str">
        <f t="shared" si="162"/>
        <v>NO</v>
      </c>
      <c r="F3459">
        <f t="shared" si="161"/>
        <v>1.3779570254419562</v>
      </c>
    </row>
    <row r="3460" spans="1:6" x14ac:dyDescent="0.25">
      <c r="A3460">
        <v>36053</v>
      </c>
      <c r="B3460">
        <v>2.109375</v>
      </c>
      <c r="C3460">
        <v>-47.9403419</v>
      </c>
      <c r="D3460" t="str">
        <f t="shared" si="160"/>
        <v>NO</v>
      </c>
      <c r="E3460" t="str">
        <f t="shared" si="162"/>
        <v>NO</v>
      </c>
      <c r="F3460">
        <f t="shared" si="161"/>
        <v>1.4080798641442871</v>
      </c>
    </row>
    <row r="3461" spans="1:6" x14ac:dyDescent="0.25">
      <c r="A3461">
        <v>36063</v>
      </c>
      <c r="B3461">
        <v>1.58203125</v>
      </c>
      <c r="C3461">
        <v>-52.734375</v>
      </c>
      <c r="D3461" t="str">
        <f t="shared" si="160"/>
        <v>NO</v>
      </c>
      <c r="E3461" t="str">
        <f t="shared" si="162"/>
        <v>NO</v>
      </c>
      <c r="F3461">
        <f t="shared" si="161"/>
        <v>1.4492003241753169</v>
      </c>
    </row>
    <row r="3462" spans="1:6" x14ac:dyDescent="0.25">
      <c r="A3462">
        <v>36073</v>
      </c>
      <c r="B3462">
        <v>1.0546875</v>
      </c>
      <c r="C3462">
        <v>-47.9403419</v>
      </c>
      <c r="D3462" t="str">
        <f t="shared" ref="D3462:D3525" si="163">IF(AND(B3463=MAX(B3459:B3467), _xlfn.STDEV.P(B3459:B3467)&gt;$G$5),"YES","NO")</f>
        <v>NO</v>
      </c>
      <c r="E3462" t="str">
        <f t="shared" si="162"/>
        <v>NO</v>
      </c>
      <c r="F3462">
        <f t="shared" ref="F3462:F3525" si="164">_xlfn.STDEV.P(B3459:B3467)</f>
        <v>1.4641274290231601</v>
      </c>
    </row>
    <row r="3463" spans="1:6" x14ac:dyDescent="0.25">
      <c r="A3463">
        <v>36084</v>
      </c>
      <c r="B3463">
        <v>0.439453125</v>
      </c>
      <c r="C3463">
        <v>-61.5234375</v>
      </c>
      <c r="D3463" t="str">
        <f t="shared" si="163"/>
        <v>NO</v>
      </c>
      <c r="E3463" t="str">
        <f t="shared" si="162"/>
        <v>NO</v>
      </c>
      <c r="F3463">
        <f t="shared" si="164"/>
        <v>1.4678354865668699</v>
      </c>
    </row>
    <row r="3464" spans="1:6" x14ac:dyDescent="0.25">
      <c r="A3464">
        <v>36094</v>
      </c>
      <c r="B3464">
        <v>-0.17578125</v>
      </c>
      <c r="C3464">
        <v>-55.930396999999999</v>
      </c>
      <c r="D3464" t="str">
        <f t="shared" si="163"/>
        <v>NO</v>
      </c>
      <c r="E3464" t="str">
        <f t="shared" si="162"/>
        <v>NO</v>
      </c>
      <c r="F3464">
        <f t="shared" si="164"/>
        <v>1.4604099565570408</v>
      </c>
    </row>
    <row r="3465" spans="1:6" x14ac:dyDescent="0.25">
      <c r="A3465">
        <v>36105</v>
      </c>
      <c r="B3465">
        <v>-0.703125</v>
      </c>
      <c r="C3465">
        <v>-52.734375</v>
      </c>
      <c r="D3465" t="str">
        <f t="shared" si="163"/>
        <v>NO</v>
      </c>
      <c r="E3465" t="str">
        <f t="shared" si="162"/>
        <v>NO</v>
      </c>
      <c r="F3465">
        <f t="shared" si="164"/>
        <v>1.4416788148460049</v>
      </c>
    </row>
    <row r="3466" spans="1:6" x14ac:dyDescent="0.25">
      <c r="A3466">
        <v>36115</v>
      </c>
      <c r="B3466">
        <v>-1.318359375</v>
      </c>
      <c r="C3466">
        <v>-61.5234375</v>
      </c>
      <c r="D3466" t="str">
        <f t="shared" si="163"/>
        <v>NO</v>
      </c>
      <c r="E3466" t="str">
        <f t="shared" si="162"/>
        <v>NO</v>
      </c>
      <c r="F3466">
        <f t="shared" si="164"/>
        <v>1.4111919456684592</v>
      </c>
    </row>
    <row r="3467" spans="1:6" x14ac:dyDescent="0.25">
      <c r="A3467">
        <v>36125</v>
      </c>
      <c r="B3467">
        <v>-1.845703125</v>
      </c>
      <c r="C3467">
        <v>-47.9403419</v>
      </c>
      <c r="D3467" t="str">
        <f t="shared" si="163"/>
        <v>NO</v>
      </c>
      <c r="E3467" t="str">
        <f t="shared" si="162"/>
        <v>NO</v>
      </c>
      <c r="F3467">
        <f t="shared" si="164"/>
        <v>1.3735204886403565</v>
      </c>
    </row>
    <row r="3468" spans="1:6" x14ac:dyDescent="0.25">
      <c r="A3468">
        <v>36136</v>
      </c>
      <c r="B3468">
        <v>-2.373046875</v>
      </c>
      <c r="C3468">
        <v>-52.734375</v>
      </c>
      <c r="D3468" t="str">
        <f t="shared" si="163"/>
        <v>NO</v>
      </c>
      <c r="E3468" t="str">
        <f t="shared" si="162"/>
        <v>NO</v>
      </c>
      <c r="F3468">
        <f t="shared" si="164"/>
        <v>1.3220073949286719</v>
      </c>
    </row>
    <row r="3469" spans="1:6" x14ac:dyDescent="0.25">
      <c r="A3469">
        <v>36146</v>
      </c>
      <c r="B3469">
        <v>-2.900390625</v>
      </c>
      <c r="C3469">
        <v>-47.9403419</v>
      </c>
      <c r="D3469" t="str">
        <f t="shared" si="163"/>
        <v>NO</v>
      </c>
      <c r="E3469" t="str">
        <f t="shared" si="162"/>
        <v>NO</v>
      </c>
      <c r="F3469">
        <f t="shared" si="164"/>
        <v>1.2617701469794702</v>
      </c>
    </row>
    <row r="3470" spans="1:6" x14ac:dyDescent="0.25">
      <c r="A3470">
        <v>36157</v>
      </c>
      <c r="B3470">
        <v>-3.427734375</v>
      </c>
      <c r="C3470">
        <v>-52.734375</v>
      </c>
      <c r="D3470" t="str">
        <f t="shared" si="163"/>
        <v>NO</v>
      </c>
      <c r="E3470" t="str">
        <f t="shared" si="162"/>
        <v>NO</v>
      </c>
      <c r="F3470">
        <f t="shared" si="164"/>
        <v>1.1886013344785622</v>
      </c>
    </row>
    <row r="3471" spans="1:6" x14ac:dyDescent="0.25">
      <c r="A3471">
        <v>36167</v>
      </c>
      <c r="B3471">
        <v>-3.955078125</v>
      </c>
      <c r="C3471">
        <v>-47.9403419</v>
      </c>
      <c r="D3471" t="str">
        <f t="shared" si="163"/>
        <v>NO</v>
      </c>
      <c r="E3471" t="str">
        <f t="shared" si="162"/>
        <v>NO</v>
      </c>
      <c r="F3471">
        <f t="shared" si="164"/>
        <v>1.1101930852439306</v>
      </c>
    </row>
    <row r="3472" spans="1:6" x14ac:dyDescent="0.25">
      <c r="A3472">
        <v>36178</v>
      </c>
      <c r="B3472">
        <v>-4.39453125</v>
      </c>
      <c r="C3472">
        <v>-43.9453125</v>
      </c>
      <c r="D3472" t="str">
        <f t="shared" si="163"/>
        <v>NO</v>
      </c>
      <c r="E3472" t="str">
        <f t="shared" si="162"/>
        <v>NO</v>
      </c>
      <c r="F3472">
        <f t="shared" si="164"/>
        <v>1.0067596850671776</v>
      </c>
    </row>
    <row r="3473" spans="1:6" x14ac:dyDescent="0.25">
      <c r="A3473">
        <v>36188</v>
      </c>
      <c r="B3473">
        <v>-4.74609375</v>
      </c>
      <c r="C3473">
        <v>-35.15625</v>
      </c>
      <c r="D3473" t="str">
        <f t="shared" si="163"/>
        <v>NO</v>
      </c>
      <c r="E3473" t="str">
        <f t="shared" ref="E3473:E3536" si="165">IF(AND(B3474=MIN(B3470:B3478), _xlfn.STDEV.P(B3470:B3478)&gt;$G$5),"YES","NO")</f>
        <v>NO</v>
      </c>
      <c r="F3473">
        <f t="shared" si="164"/>
        <v>0.89151117508025035</v>
      </c>
    </row>
    <row r="3474" spans="1:6" x14ac:dyDescent="0.25">
      <c r="A3474">
        <v>36198</v>
      </c>
      <c r="B3474">
        <v>-5.185546875</v>
      </c>
      <c r="C3474">
        <v>-39.9502831</v>
      </c>
      <c r="D3474" t="str">
        <f t="shared" si="163"/>
        <v>NO</v>
      </c>
      <c r="E3474" t="str">
        <f t="shared" si="165"/>
        <v>NO</v>
      </c>
      <c r="F3474">
        <f t="shared" si="164"/>
        <v>0.7784373196632669</v>
      </c>
    </row>
    <row r="3475" spans="1:6" x14ac:dyDescent="0.25">
      <c r="A3475">
        <v>36209</v>
      </c>
      <c r="B3475">
        <v>-5.44921875</v>
      </c>
      <c r="C3475">
        <v>-26.3671875</v>
      </c>
      <c r="D3475" t="str">
        <f t="shared" si="163"/>
        <v>NO</v>
      </c>
      <c r="E3475" t="str">
        <f t="shared" si="165"/>
        <v>NO</v>
      </c>
      <c r="F3475">
        <f t="shared" si="164"/>
        <v>0.67163081500192967</v>
      </c>
    </row>
    <row r="3476" spans="1:6" x14ac:dyDescent="0.25">
      <c r="A3476">
        <v>36219</v>
      </c>
      <c r="B3476">
        <v>-5.80078125</v>
      </c>
      <c r="C3476">
        <v>-31.960228000000001</v>
      </c>
      <c r="D3476" t="str">
        <f t="shared" si="163"/>
        <v>NO</v>
      </c>
      <c r="E3476" t="str">
        <f t="shared" si="165"/>
        <v>NO</v>
      </c>
      <c r="F3476">
        <f t="shared" si="164"/>
        <v>0.55741106221993497</v>
      </c>
    </row>
    <row r="3477" spans="1:6" x14ac:dyDescent="0.25">
      <c r="A3477">
        <v>36230</v>
      </c>
      <c r="B3477">
        <v>-5.9765625</v>
      </c>
      <c r="C3477">
        <v>-17.578125</v>
      </c>
      <c r="D3477" t="str">
        <f t="shared" si="163"/>
        <v>NO</v>
      </c>
      <c r="E3477" t="str">
        <f t="shared" si="165"/>
        <v>NO</v>
      </c>
      <c r="F3477">
        <f t="shared" si="164"/>
        <v>0.42879879687695605</v>
      </c>
    </row>
    <row r="3478" spans="1:6" x14ac:dyDescent="0.25">
      <c r="A3478">
        <v>36240</v>
      </c>
      <c r="B3478">
        <v>-6.15234375</v>
      </c>
      <c r="C3478">
        <v>-15.980114</v>
      </c>
      <c r="D3478" t="str">
        <f t="shared" si="163"/>
        <v>NO</v>
      </c>
      <c r="E3478" t="str">
        <f t="shared" si="165"/>
        <v>NO</v>
      </c>
      <c r="F3478">
        <f t="shared" si="164"/>
        <v>0.32623619313457158</v>
      </c>
    </row>
    <row r="3479" spans="1:6" x14ac:dyDescent="0.25">
      <c r="A3479">
        <v>36251</v>
      </c>
      <c r="B3479">
        <v>-6.328125</v>
      </c>
      <c r="C3479">
        <v>-17.578125</v>
      </c>
      <c r="D3479" t="str">
        <f t="shared" si="163"/>
        <v>NO</v>
      </c>
      <c r="E3479" t="str">
        <f t="shared" si="165"/>
        <v>YES</v>
      </c>
      <c r="F3479">
        <f t="shared" si="164"/>
        <v>0.21126277004671812</v>
      </c>
    </row>
    <row r="3480" spans="1:6" x14ac:dyDescent="0.25">
      <c r="A3480">
        <v>36261</v>
      </c>
      <c r="B3480">
        <v>-6.416015625</v>
      </c>
      <c r="C3480">
        <v>-8.7890625</v>
      </c>
      <c r="D3480" t="str">
        <f t="shared" si="163"/>
        <v>NO</v>
      </c>
      <c r="E3480" t="str">
        <f t="shared" si="165"/>
        <v>YES</v>
      </c>
      <c r="F3480">
        <f t="shared" si="164"/>
        <v>0.16046559301909163</v>
      </c>
    </row>
    <row r="3481" spans="1:6" x14ac:dyDescent="0.25">
      <c r="A3481">
        <v>36271</v>
      </c>
      <c r="B3481">
        <v>-6.416015625</v>
      </c>
      <c r="C3481">
        <v>0</v>
      </c>
      <c r="D3481" t="str">
        <f t="shared" si="163"/>
        <v>NO</v>
      </c>
      <c r="E3481" t="str">
        <f t="shared" si="165"/>
        <v>YES</v>
      </c>
      <c r="F3481">
        <f t="shared" si="164"/>
        <v>0.20061170492357555</v>
      </c>
    </row>
    <row r="3482" spans="1:6" x14ac:dyDescent="0.25">
      <c r="A3482">
        <v>36282</v>
      </c>
      <c r="B3482">
        <v>-6.416015625</v>
      </c>
      <c r="C3482">
        <v>0</v>
      </c>
      <c r="D3482" t="str">
        <f t="shared" si="163"/>
        <v>NO</v>
      </c>
      <c r="E3482" t="str">
        <f t="shared" si="165"/>
        <v>YES</v>
      </c>
      <c r="F3482">
        <f t="shared" si="164"/>
        <v>0.28134492755640494</v>
      </c>
    </row>
    <row r="3483" spans="1:6" x14ac:dyDescent="0.25">
      <c r="A3483">
        <v>36292</v>
      </c>
      <c r="B3483">
        <v>-6.416015625</v>
      </c>
      <c r="C3483">
        <v>0</v>
      </c>
      <c r="D3483" t="str">
        <f t="shared" si="163"/>
        <v>NO</v>
      </c>
      <c r="E3483" t="str">
        <f t="shared" si="165"/>
        <v>NO</v>
      </c>
      <c r="F3483">
        <f t="shared" si="164"/>
        <v>0.39620044482618738</v>
      </c>
    </row>
    <row r="3484" spans="1:6" x14ac:dyDescent="0.25">
      <c r="A3484">
        <v>36303</v>
      </c>
      <c r="B3484">
        <v>-6.240234375</v>
      </c>
      <c r="C3484">
        <v>17.578125</v>
      </c>
      <c r="D3484" t="str">
        <f t="shared" si="163"/>
        <v>NO</v>
      </c>
      <c r="E3484" t="str">
        <f t="shared" si="165"/>
        <v>NO</v>
      </c>
      <c r="F3484">
        <f t="shared" si="164"/>
        <v>0.51378697023304321</v>
      </c>
    </row>
    <row r="3485" spans="1:6" x14ac:dyDescent="0.25">
      <c r="A3485">
        <v>36313</v>
      </c>
      <c r="B3485">
        <v>-6.064453125</v>
      </c>
      <c r="C3485">
        <v>15.980114</v>
      </c>
      <c r="D3485" t="str">
        <f t="shared" si="163"/>
        <v>NO</v>
      </c>
      <c r="E3485" t="str">
        <f t="shared" si="165"/>
        <v>NO</v>
      </c>
      <c r="F3485">
        <f t="shared" si="164"/>
        <v>0.64423525400275949</v>
      </c>
    </row>
    <row r="3486" spans="1:6" x14ac:dyDescent="0.25">
      <c r="A3486">
        <v>36324</v>
      </c>
      <c r="B3486">
        <v>-5.80078125</v>
      </c>
      <c r="C3486">
        <v>26.3671875</v>
      </c>
      <c r="D3486" t="str">
        <f t="shared" si="163"/>
        <v>NO</v>
      </c>
      <c r="E3486" t="str">
        <f t="shared" si="165"/>
        <v>NO</v>
      </c>
      <c r="F3486">
        <f t="shared" si="164"/>
        <v>0.76820157966004432</v>
      </c>
    </row>
    <row r="3487" spans="1:6" x14ac:dyDescent="0.25">
      <c r="A3487">
        <v>36334</v>
      </c>
      <c r="B3487">
        <v>-5.625</v>
      </c>
      <c r="C3487">
        <v>17.578125</v>
      </c>
      <c r="D3487" t="str">
        <f t="shared" si="163"/>
        <v>NO</v>
      </c>
      <c r="E3487" t="str">
        <f t="shared" si="165"/>
        <v>NO</v>
      </c>
      <c r="F3487">
        <f t="shared" si="164"/>
        <v>0.86886626638809472</v>
      </c>
    </row>
    <row r="3488" spans="1:6" x14ac:dyDescent="0.25">
      <c r="A3488">
        <v>36344</v>
      </c>
      <c r="B3488">
        <v>-5.2734375</v>
      </c>
      <c r="C3488">
        <v>31.960228000000001</v>
      </c>
      <c r="D3488" t="str">
        <f t="shared" si="163"/>
        <v>NO</v>
      </c>
      <c r="E3488" t="str">
        <f t="shared" si="165"/>
        <v>NO</v>
      </c>
      <c r="F3488">
        <f t="shared" si="164"/>
        <v>0.9601154067289418</v>
      </c>
    </row>
    <row r="3489" spans="1:6" x14ac:dyDescent="0.25">
      <c r="A3489">
        <v>36355</v>
      </c>
      <c r="B3489">
        <v>-4.921875</v>
      </c>
      <c r="C3489">
        <v>35.15625</v>
      </c>
      <c r="D3489" t="str">
        <f t="shared" si="163"/>
        <v>NO</v>
      </c>
      <c r="E3489" t="str">
        <f t="shared" si="165"/>
        <v>NO</v>
      </c>
      <c r="F3489">
        <f t="shared" si="164"/>
        <v>1.0489754173809467</v>
      </c>
    </row>
    <row r="3490" spans="1:6" x14ac:dyDescent="0.25">
      <c r="A3490">
        <v>36365</v>
      </c>
      <c r="B3490">
        <v>-4.482421875</v>
      </c>
      <c r="C3490">
        <v>39.9502831</v>
      </c>
      <c r="D3490" t="str">
        <f t="shared" si="163"/>
        <v>NO</v>
      </c>
      <c r="E3490" t="str">
        <f t="shared" si="165"/>
        <v>NO</v>
      </c>
      <c r="F3490">
        <f t="shared" si="164"/>
        <v>1.153253745565197</v>
      </c>
    </row>
    <row r="3491" spans="1:6" x14ac:dyDescent="0.25">
      <c r="A3491">
        <v>36376</v>
      </c>
      <c r="B3491">
        <v>-4.04296875</v>
      </c>
      <c r="C3491">
        <v>43.9453125</v>
      </c>
      <c r="D3491" t="str">
        <f t="shared" si="163"/>
        <v>NO</v>
      </c>
      <c r="E3491" t="str">
        <f t="shared" si="165"/>
        <v>NO</v>
      </c>
      <c r="F3491">
        <f t="shared" si="164"/>
        <v>1.2248756812714965</v>
      </c>
    </row>
    <row r="3492" spans="1:6" x14ac:dyDescent="0.25">
      <c r="A3492">
        <v>36386</v>
      </c>
      <c r="B3492">
        <v>-3.603515625</v>
      </c>
      <c r="C3492">
        <v>39.9502831</v>
      </c>
      <c r="D3492" t="str">
        <f t="shared" si="163"/>
        <v>NO</v>
      </c>
      <c r="E3492" t="str">
        <f t="shared" si="165"/>
        <v>NO</v>
      </c>
      <c r="F3492">
        <f t="shared" si="164"/>
        <v>1.2844674255826078</v>
      </c>
    </row>
    <row r="3493" spans="1:6" x14ac:dyDescent="0.25">
      <c r="A3493">
        <v>36397</v>
      </c>
      <c r="B3493">
        <v>-3.1640625</v>
      </c>
      <c r="C3493">
        <v>43.9453125</v>
      </c>
      <c r="D3493" t="str">
        <f t="shared" si="163"/>
        <v>NO</v>
      </c>
      <c r="E3493" t="str">
        <f t="shared" si="165"/>
        <v>NO</v>
      </c>
      <c r="F3493">
        <f t="shared" si="164"/>
        <v>1.3411300312580385</v>
      </c>
    </row>
    <row r="3494" spans="1:6" x14ac:dyDescent="0.25">
      <c r="A3494">
        <v>36407</v>
      </c>
      <c r="B3494">
        <v>-2.63671875</v>
      </c>
      <c r="C3494">
        <v>52.734375</v>
      </c>
      <c r="D3494" t="str">
        <f t="shared" si="163"/>
        <v>NO</v>
      </c>
      <c r="E3494" t="str">
        <f t="shared" si="165"/>
        <v>NO</v>
      </c>
      <c r="F3494">
        <f t="shared" si="164"/>
        <v>1.3856179609795272</v>
      </c>
    </row>
    <row r="3495" spans="1:6" x14ac:dyDescent="0.25">
      <c r="A3495">
        <v>36417</v>
      </c>
      <c r="B3495">
        <v>-2.021484375</v>
      </c>
      <c r="C3495">
        <v>55.930396999999999</v>
      </c>
      <c r="D3495" t="str">
        <f t="shared" si="163"/>
        <v>NO</v>
      </c>
      <c r="E3495" t="str">
        <f t="shared" si="165"/>
        <v>NO</v>
      </c>
      <c r="F3495">
        <f t="shared" si="164"/>
        <v>1.4303223914749736</v>
      </c>
    </row>
    <row r="3496" spans="1:6" x14ac:dyDescent="0.25">
      <c r="A3496">
        <v>36428</v>
      </c>
      <c r="B3496">
        <v>-1.494140625</v>
      </c>
      <c r="C3496">
        <v>52.734375</v>
      </c>
      <c r="D3496" t="str">
        <f t="shared" si="163"/>
        <v>NO</v>
      </c>
      <c r="E3496" t="str">
        <f t="shared" si="165"/>
        <v>NO</v>
      </c>
      <c r="F3496">
        <f t="shared" si="164"/>
        <v>1.4525526006369571</v>
      </c>
    </row>
    <row r="3497" spans="1:6" x14ac:dyDescent="0.25">
      <c r="A3497">
        <v>36438</v>
      </c>
      <c r="B3497">
        <v>-0.966796875</v>
      </c>
      <c r="C3497">
        <v>47.9403419</v>
      </c>
      <c r="D3497" t="str">
        <f t="shared" si="163"/>
        <v>NO</v>
      </c>
      <c r="E3497" t="str">
        <f t="shared" si="165"/>
        <v>NO</v>
      </c>
      <c r="F3497">
        <f t="shared" si="164"/>
        <v>1.4488054287619703</v>
      </c>
    </row>
    <row r="3498" spans="1:6" x14ac:dyDescent="0.25">
      <c r="A3498">
        <v>36449</v>
      </c>
      <c r="B3498">
        <v>-0.3515625</v>
      </c>
      <c r="C3498">
        <v>61.5234375</v>
      </c>
      <c r="D3498" t="str">
        <f t="shared" si="163"/>
        <v>NO</v>
      </c>
      <c r="E3498" t="str">
        <f t="shared" si="165"/>
        <v>NO</v>
      </c>
      <c r="F3498">
        <f t="shared" si="164"/>
        <v>1.4337188084077126</v>
      </c>
    </row>
    <row r="3499" spans="1:6" x14ac:dyDescent="0.25">
      <c r="A3499">
        <v>36459</v>
      </c>
      <c r="B3499">
        <v>0.17578125</v>
      </c>
      <c r="C3499">
        <v>47.9403419</v>
      </c>
      <c r="D3499" t="str">
        <f t="shared" si="163"/>
        <v>NO</v>
      </c>
      <c r="E3499" t="str">
        <f t="shared" si="165"/>
        <v>NO</v>
      </c>
      <c r="F3499">
        <f t="shared" si="164"/>
        <v>1.4262493880435256</v>
      </c>
    </row>
    <row r="3500" spans="1:6" x14ac:dyDescent="0.25">
      <c r="A3500">
        <v>36470</v>
      </c>
      <c r="B3500">
        <v>0.791015625</v>
      </c>
      <c r="C3500">
        <v>61.5234375</v>
      </c>
      <c r="D3500" t="str">
        <f t="shared" si="163"/>
        <v>NO</v>
      </c>
      <c r="E3500" t="str">
        <f t="shared" si="165"/>
        <v>NO</v>
      </c>
      <c r="F3500">
        <f t="shared" si="164"/>
        <v>1.4111919456684592</v>
      </c>
    </row>
    <row r="3501" spans="1:6" x14ac:dyDescent="0.25">
      <c r="A3501">
        <v>36480</v>
      </c>
      <c r="B3501">
        <v>1.318359375</v>
      </c>
      <c r="C3501">
        <v>52.734375</v>
      </c>
      <c r="D3501" t="str">
        <f t="shared" si="163"/>
        <v>NO</v>
      </c>
      <c r="E3501" t="str">
        <f t="shared" si="165"/>
        <v>NO</v>
      </c>
      <c r="F3501">
        <f t="shared" si="164"/>
        <v>1.3735204886403565</v>
      </c>
    </row>
    <row r="3502" spans="1:6" x14ac:dyDescent="0.25">
      <c r="A3502">
        <v>36490</v>
      </c>
      <c r="B3502">
        <v>1.845703125</v>
      </c>
      <c r="C3502">
        <v>47.9403419</v>
      </c>
      <c r="D3502" t="str">
        <f t="shared" si="163"/>
        <v>NO</v>
      </c>
      <c r="E3502" t="str">
        <f t="shared" si="165"/>
        <v>NO</v>
      </c>
      <c r="F3502">
        <f t="shared" si="164"/>
        <v>1.3362144495460979</v>
      </c>
    </row>
    <row r="3503" spans="1:6" x14ac:dyDescent="0.25">
      <c r="A3503">
        <v>36501</v>
      </c>
      <c r="B3503">
        <v>2.373046875</v>
      </c>
      <c r="C3503">
        <v>52.734375</v>
      </c>
      <c r="D3503" t="str">
        <f t="shared" si="163"/>
        <v>NO</v>
      </c>
      <c r="E3503" t="str">
        <f t="shared" si="165"/>
        <v>NO</v>
      </c>
      <c r="F3503">
        <f t="shared" si="164"/>
        <v>1.2728322468852435</v>
      </c>
    </row>
    <row r="3504" spans="1:6" x14ac:dyDescent="0.25">
      <c r="A3504">
        <v>36511</v>
      </c>
      <c r="B3504">
        <v>2.900390625</v>
      </c>
      <c r="C3504">
        <v>47.9403419</v>
      </c>
      <c r="D3504" t="str">
        <f t="shared" si="163"/>
        <v>NO</v>
      </c>
      <c r="E3504" t="str">
        <f t="shared" si="165"/>
        <v>NO</v>
      </c>
      <c r="F3504">
        <f t="shared" si="164"/>
        <v>1.2101496933327867</v>
      </c>
    </row>
    <row r="3505" spans="1:6" x14ac:dyDescent="0.25">
      <c r="A3505">
        <v>36522</v>
      </c>
      <c r="B3505">
        <v>3.427734375</v>
      </c>
      <c r="C3505">
        <v>52.734375</v>
      </c>
      <c r="D3505" t="str">
        <f t="shared" si="163"/>
        <v>NO</v>
      </c>
      <c r="E3505" t="str">
        <f t="shared" si="165"/>
        <v>NO</v>
      </c>
      <c r="F3505">
        <f t="shared" si="164"/>
        <v>1.1391927008920066</v>
      </c>
    </row>
    <row r="3506" spans="1:6" x14ac:dyDescent="0.25">
      <c r="A3506">
        <v>36532</v>
      </c>
      <c r="B3506">
        <v>3.8671875</v>
      </c>
      <c r="C3506">
        <v>39.9502831</v>
      </c>
      <c r="D3506" t="str">
        <f t="shared" si="163"/>
        <v>NO</v>
      </c>
      <c r="E3506" t="str">
        <f t="shared" si="165"/>
        <v>NO</v>
      </c>
      <c r="F3506">
        <f t="shared" si="164"/>
        <v>1.053149196448665</v>
      </c>
    </row>
    <row r="3507" spans="1:6" x14ac:dyDescent="0.25">
      <c r="A3507">
        <v>36543</v>
      </c>
      <c r="B3507">
        <v>4.306640625</v>
      </c>
      <c r="C3507">
        <v>43.9453125</v>
      </c>
      <c r="D3507" t="str">
        <f t="shared" si="163"/>
        <v>NO</v>
      </c>
      <c r="E3507" t="str">
        <f t="shared" si="165"/>
        <v>NO</v>
      </c>
      <c r="F3507">
        <f t="shared" si="164"/>
        <v>0.94912631365764155</v>
      </c>
    </row>
    <row r="3508" spans="1:6" x14ac:dyDescent="0.25">
      <c r="A3508">
        <v>36553</v>
      </c>
      <c r="B3508">
        <v>4.658203125</v>
      </c>
      <c r="C3508">
        <v>35.15625</v>
      </c>
      <c r="D3508" t="str">
        <f t="shared" si="163"/>
        <v>NO</v>
      </c>
      <c r="E3508" t="str">
        <f t="shared" si="165"/>
        <v>NO</v>
      </c>
      <c r="F3508">
        <f t="shared" si="164"/>
        <v>0.84097852115667915</v>
      </c>
    </row>
    <row r="3509" spans="1:6" x14ac:dyDescent="0.25">
      <c r="A3509">
        <v>36563</v>
      </c>
      <c r="B3509">
        <v>5.009765625</v>
      </c>
      <c r="C3509">
        <v>31.960228000000001</v>
      </c>
      <c r="D3509" t="str">
        <f t="shared" si="163"/>
        <v>NO</v>
      </c>
      <c r="E3509" t="str">
        <f t="shared" si="165"/>
        <v>NO</v>
      </c>
      <c r="F3509">
        <f t="shared" si="164"/>
        <v>0.73183570293731226</v>
      </c>
    </row>
    <row r="3510" spans="1:6" x14ac:dyDescent="0.25">
      <c r="A3510">
        <v>36574</v>
      </c>
      <c r="B3510">
        <v>5.361328125</v>
      </c>
      <c r="C3510">
        <v>35.15625</v>
      </c>
      <c r="D3510" t="str">
        <f t="shared" si="163"/>
        <v>NO</v>
      </c>
      <c r="E3510" t="str">
        <f t="shared" si="165"/>
        <v>NO</v>
      </c>
      <c r="F3510">
        <f t="shared" si="164"/>
        <v>0.61794109451392087</v>
      </c>
    </row>
    <row r="3511" spans="1:6" x14ac:dyDescent="0.25">
      <c r="A3511">
        <v>36584</v>
      </c>
      <c r="B3511">
        <v>5.625</v>
      </c>
      <c r="C3511">
        <v>23.970171000000001</v>
      </c>
      <c r="D3511" t="str">
        <f t="shared" si="163"/>
        <v>NO</v>
      </c>
      <c r="E3511" t="str">
        <f t="shared" si="165"/>
        <v>NO</v>
      </c>
      <c r="F3511">
        <f t="shared" si="164"/>
        <v>0.50366394368076672</v>
      </c>
    </row>
    <row r="3512" spans="1:6" x14ac:dyDescent="0.25">
      <c r="A3512">
        <v>36595</v>
      </c>
      <c r="B3512">
        <v>5.80078125</v>
      </c>
      <c r="C3512">
        <v>17.578125</v>
      </c>
      <c r="D3512" t="str">
        <f t="shared" si="163"/>
        <v>NO</v>
      </c>
      <c r="E3512" t="str">
        <f t="shared" si="165"/>
        <v>NO</v>
      </c>
      <c r="F3512">
        <f t="shared" si="164"/>
        <v>0.38298186623296049</v>
      </c>
    </row>
    <row r="3513" spans="1:6" x14ac:dyDescent="0.25">
      <c r="A3513">
        <v>36605</v>
      </c>
      <c r="B3513">
        <v>5.9765625</v>
      </c>
      <c r="C3513">
        <v>17.578125</v>
      </c>
      <c r="D3513" t="str">
        <f t="shared" si="163"/>
        <v>NO</v>
      </c>
      <c r="E3513" t="str">
        <f t="shared" si="165"/>
        <v>NO</v>
      </c>
      <c r="F3513">
        <f t="shared" si="164"/>
        <v>0.26240290708094538</v>
      </c>
    </row>
    <row r="3514" spans="1:6" x14ac:dyDescent="0.25">
      <c r="A3514">
        <v>36616</v>
      </c>
      <c r="B3514">
        <v>6.064453125</v>
      </c>
      <c r="C3514">
        <v>7.9900570000000002</v>
      </c>
      <c r="D3514" t="str">
        <f t="shared" si="163"/>
        <v>YES</v>
      </c>
      <c r="E3514" t="str">
        <f t="shared" si="165"/>
        <v>NO</v>
      </c>
      <c r="F3514">
        <f t="shared" si="164"/>
        <v>0.16970846872053483</v>
      </c>
    </row>
    <row r="3515" spans="1:6" x14ac:dyDescent="0.25">
      <c r="A3515">
        <v>36626</v>
      </c>
      <c r="B3515">
        <v>6.15234375</v>
      </c>
      <c r="C3515">
        <v>8.7890625</v>
      </c>
      <c r="D3515" t="str">
        <f t="shared" si="163"/>
        <v>YES</v>
      </c>
      <c r="E3515" t="str">
        <f t="shared" si="165"/>
        <v>NO</v>
      </c>
      <c r="F3515">
        <f t="shared" si="164"/>
        <v>0.13174548401593791</v>
      </c>
    </row>
    <row r="3516" spans="1:6" x14ac:dyDescent="0.25">
      <c r="A3516">
        <v>36636</v>
      </c>
      <c r="B3516">
        <v>6.15234375</v>
      </c>
      <c r="C3516">
        <v>0</v>
      </c>
      <c r="D3516" t="str">
        <f t="shared" si="163"/>
        <v>YES</v>
      </c>
      <c r="E3516" t="str">
        <f t="shared" si="165"/>
        <v>NO</v>
      </c>
      <c r="F3516">
        <f t="shared" si="164"/>
        <v>0.19186408891004395</v>
      </c>
    </row>
    <row r="3517" spans="1:6" x14ac:dyDescent="0.25">
      <c r="A3517">
        <v>36647</v>
      </c>
      <c r="B3517">
        <v>6.15234375</v>
      </c>
      <c r="C3517">
        <v>0</v>
      </c>
      <c r="D3517" t="str">
        <f t="shared" si="163"/>
        <v>NO</v>
      </c>
      <c r="E3517" t="str">
        <f t="shared" si="165"/>
        <v>NO</v>
      </c>
      <c r="F3517">
        <f t="shared" si="164"/>
        <v>0.29523860269201119</v>
      </c>
    </row>
    <row r="3518" spans="1:6" x14ac:dyDescent="0.25">
      <c r="A3518">
        <v>36657</v>
      </c>
      <c r="B3518">
        <v>6.064453125</v>
      </c>
      <c r="C3518">
        <v>-7.9900570000000002</v>
      </c>
      <c r="D3518" t="str">
        <f t="shared" si="163"/>
        <v>NO</v>
      </c>
      <c r="E3518" t="str">
        <f t="shared" si="165"/>
        <v>NO</v>
      </c>
      <c r="F3518">
        <f t="shared" si="164"/>
        <v>0.42003541342981576</v>
      </c>
    </row>
    <row r="3519" spans="1:6" x14ac:dyDescent="0.25">
      <c r="A3519">
        <v>36668</v>
      </c>
      <c r="B3519">
        <v>5.9765625</v>
      </c>
      <c r="C3519">
        <v>-8.7890625</v>
      </c>
      <c r="D3519" t="str">
        <f t="shared" si="163"/>
        <v>NO</v>
      </c>
      <c r="E3519" t="str">
        <f t="shared" si="165"/>
        <v>NO</v>
      </c>
      <c r="F3519">
        <f t="shared" si="164"/>
        <v>0.54144204201676216</v>
      </c>
    </row>
    <row r="3520" spans="1:6" x14ac:dyDescent="0.25">
      <c r="A3520">
        <v>36678</v>
      </c>
      <c r="B3520">
        <v>5.80078125</v>
      </c>
      <c r="C3520">
        <v>-17.578125</v>
      </c>
      <c r="D3520" t="str">
        <f t="shared" si="163"/>
        <v>NO</v>
      </c>
      <c r="E3520" t="str">
        <f t="shared" si="165"/>
        <v>NO</v>
      </c>
      <c r="F3520">
        <f t="shared" si="164"/>
        <v>0.65378653137953313</v>
      </c>
    </row>
    <row r="3521" spans="1:6" x14ac:dyDescent="0.25">
      <c r="A3521">
        <v>36688</v>
      </c>
      <c r="B3521">
        <v>5.537109375</v>
      </c>
      <c r="C3521">
        <v>-23.970171000000001</v>
      </c>
      <c r="D3521" t="str">
        <f t="shared" si="163"/>
        <v>NO</v>
      </c>
      <c r="E3521" t="str">
        <f t="shared" si="165"/>
        <v>NO</v>
      </c>
      <c r="F3521">
        <f t="shared" si="164"/>
        <v>0.76284472068114473</v>
      </c>
    </row>
    <row r="3522" spans="1:6" x14ac:dyDescent="0.25">
      <c r="A3522">
        <v>36699</v>
      </c>
      <c r="B3522">
        <v>5.2734375</v>
      </c>
      <c r="C3522">
        <v>-26.3671875</v>
      </c>
      <c r="D3522" t="str">
        <f t="shared" si="163"/>
        <v>NO</v>
      </c>
      <c r="E3522" t="str">
        <f t="shared" si="165"/>
        <v>NO</v>
      </c>
      <c r="F3522">
        <f t="shared" si="164"/>
        <v>0.86457499917544389</v>
      </c>
    </row>
    <row r="3523" spans="1:6" x14ac:dyDescent="0.25">
      <c r="A3523">
        <v>36709</v>
      </c>
      <c r="B3523">
        <v>4.921875</v>
      </c>
      <c r="C3523">
        <v>-31.960228000000001</v>
      </c>
      <c r="D3523" t="str">
        <f t="shared" si="163"/>
        <v>NO</v>
      </c>
      <c r="E3523" t="str">
        <f t="shared" si="165"/>
        <v>NO</v>
      </c>
      <c r="F3523">
        <f t="shared" si="164"/>
        <v>0.96229816649023536</v>
      </c>
    </row>
    <row r="3524" spans="1:6" x14ac:dyDescent="0.25">
      <c r="A3524">
        <v>36720</v>
      </c>
      <c r="B3524">
        <v>4.5703125</v>
      </c>
      <c r="C3524">
        <v>-35.15625</v>
      </c>
      <c r="D3524" t="str">
        <f t="shared" si="163"/>
        <v>NO</v>
      </c>
      <c r="E3524" t="str">
        <f t="shared" si="165"/>
        <v>NO</v>
      </c>
      <c r="F3524">
        <f t="shared" si="164"/>
        <v>1.053149196448665</v>
      </c>
    </row>
    <row r="3525" spans="1:6" x14ac:dyDescent="0.25">
      <c r="A3525">
        <v>36730</v>
      </c>
      <c r="B3525">
        <v>4.21875</v>
      </c>
      <c r="C3525">
        <v>-31.960228000000001</v>
      </c>
      <c r="D3525" t="str">
        <f t="shared" si="163"/>
        <v>NO</v>
      </c>
      <c r="E3525" t="str">
        <f t="shared" si="165"/>
        <v>NO</v>
      </c>
      <c r="F3525">
        <f t="shared" si="164"/>
        <v>1.1391927008920066</v>
      </c>
    </row>
    <row r="3526" spans="1:6" x14ac:dyDescent="0.25">
      <c r="A3526">
        <v>36741</v>
      </c>
      <c r="B3526">
        <v>3.779296875</v>
      </c>
      <c r="C3526">
        <v>-43.9453125</v>
      </c>
      <c r="D3526" t="str">
        <f t="shared" ref="D3526:D3589" si="166">IF(AND(B3527=MAX(B3523:B3531), _xlfn.STDEV.P(B3523:B3531)&gt;$G$5),"YES","NO")</f>
        <v>NO</v>
      </c>
      <c r="E3526" t="str">
        <f t="shared" si="165"/>
        <v>NO</v>
      </c>
      <c r="F3526">
        <f t="shared" ref="F3526:F3589" si="167">_xlfn.STDEV.P(B3523:B3531)</f>
        <v>1.2101496933327867</v>
      </c>
    </row>
    <row r="3527" spans="1:6" x14ac:dyDescent="0.25">
      <c r="A3527">
        <v>36751</v>
      </c>
      <c r="B3527">
        <v>3.33984375</v>
      </c>
      <c r="C3527">
        <v>-43.9453125</v>
      </c>
      <c r="D3527" t="str">
        <f t="shared" si="166"/>
        <v>NO</v>
      </c>
      <c r="E3527" t="str">
        <f t="shared" si="165"/>
        <v>NO</v>
      </c>
      <c r="F3527">
        <f t="shared" si="167"/>
        <v>1.2728322468852435</v>
      </c>
    </row>
    <row r="3528" spans="1:6" x14ac:dyDescent="0.25">
      <c r="A3528">
        <v>36761</v>
      </c>
      <c r="B3528">
        <v>2.8125</v>
      </c>
      <c r="C3528">
        <v>-47.9403419</v>
      </c>
      <c r="D3528" t="str">
        <f t="shared" si="166"/>
        <v>NO</v>
      </c>
      <c r="E3528" t="str">
        <f t="shared" si="165"/>
        <v>NO</v>
      </c>
      <c r="F3528">
        <f t="shared" si="167"/>
        <v>1.3206360550294505</v>
      </c>
    </row>
    <row r="3529" spans="1:6" x14ac:dyDescent="0.25">
      <c r="A3529">
        <v>36772</v>
      </c>
      <c r="B3529">
        <v>2.28515625</v>
      </c>
      <c r="C3529">
        <v>-52.734375</v>
      </c>
      <c r="D3529" t="str">
        <f t="shared" si="166"/>
        <v>NO</v>
      </c>
      <c r="E3529" t="str">
        <f t="shared" si="165"/>
        <v>NO</v>
      </c>
      <c r="F3529">
        <f t="shared" si="167"/>
        <v>1.3620859059313104</v>
      </c>
    </row>
    <row r="3530" spans="1:6" x14ac:dyDescent="0.25">
      <c r="A3530">
        <v>36782</v>
      </c>
      <c r="B3530">
        <v>1.7578125</v>
      </c>
      <c r="C3530">
        <v>-47.9403419</v>
      </c>
      <c r="D3530" t="str">
        <f t="shared" si="166"/>
        <v>NO</v>
      </c>
      <c r="E3530" t="str">
        <f t="shared" si="165"/>
        <v>NO</v>
      </c>
      <c r="F3530">
        <f t="shared" si="167"/>
        <v>1.3882996050770278</v>
      </c>
    </row>
    <row r="3531" spans="1:6" x14ac:dyDescent="0.25">
      <c r="A3531">
        <v>36793</v>
      </c>
      <c r="B3531">
        <v>1.23046875</v>
      </c>
      <c r="C3531">
        <v>-52.734375</v>
      </c>
      <c r="D3531" t="str">
        <f t="shared" si="166"/>
        <v>NO</v>
      </c>
      <c r="E3531" t="str">
        <f t="shared" si="165"/>
        <v>NO</v>
      </c>
      <c r="F3531">
        <f t="shared" si="167"/>
        <v>1.4111919456684592</v>
      </c>
    </row>
    <row r="3532" spans="1:6" x14ac:dyDescent="0.25">
      <c r="A3532">
        <v>36803</v>
      </c>
      <c r="B3532">
        <v>0.703125</v>
      </c>
      <c r="C3532">
        <v>-47.9403419</v>
      </c>
      <c r="D3532" t="str">
        <f t="shared" si="166"/>
        <v>NO</v>
      </c>
      <c r="E3532" t="str">
        <f t="shared" si="165"/>
        <v>NO</v>
      </c>
      <c r="F3532">
        <f t="shared" si="167"/>
        <v>1.4262493880435256</v>
      </c>
    </row>
    <row r="3533" spans="1:6" x14ac:dyDescent="0.25">
      <c r="A3533">
        <v>36814</v>
      </c>
      <c r="B3533">
        <v>0.17578125</v>
      </c>
      <c r="C3533">
        <v>-52.734375</v>
      </c>
      <c r="D3533" t="str">
        <f t="shared" si="166"/>
        <v>NO</v>
      </c>
      <c r="E3533" t="str">
        <f t="shared" si="165"/>
        <v>NO</v>
      </c>
      <c r="F3533">
        <f t="shared" si="167"/>
        <v>1.4337188084077126</v>
      </c>
    </row>
    <row r="3534" spans="1:6" x14ac:dyDescent="0.25">
      <c r="A3534">
        <v>36824</v>
      </c>
      <c r="B3534">
        <v>-0.439453125</v>
      </c>
      <c r="C3534">
        <v>-61.5234375</v>
      </c>
      <c r="D3534" t="str">
        <f t="shared" si="166"/>
        <v>NO</v>
      </c>
      <c r="E3534" t="str">
        <f t="shared" si="165"/>
        <v>NO</v>
      </c>
      <c r="F3534">
        <f t="shared" si="167"/>
        <v>1.4337188084077126</v>
      </c>
    </row>
    <row r="3535" spans="1:6" x14ac:dyDescent="0.25">
      <c r="A3535">
        <v>36834</v>
      </c>
      <c r="B3535">
        <v>-0.966796875</v>
      </c>
      <c r="C3535">
        <v>-47.9403419</v>
      </c>
      <c r="D3535" t="str">
        <f t="shared" si="166"/>
        <v>NO</v>
      </c>
      <c r="E3535" t="str">
        <f t="shared" si="165"/>
        <v>NO</v>
      </c>
      <c r="F3535">
        <f t="shared" si="167"/>
        <v>1.4115973635209222</v>
      </c>
    </row>
    <row r="3536" spans="1:6" x14ac:dyDescent="0.25">
      <c r="A3536">
        <v>36845</v>
      </c>
      <c r="B3536">
        <v>-1.58203125</v>
      </c>
      <c r="C3536">
        <v>-61.5234375</v>
      </c>
      <c r="D3536" t="str">
        <f t="shared" si="166"/>
        <v>NO</v>
      </c>
      <c r="E3536" t="str">
        <f t="shared" si="165"/>
        <v>NO</v>
      </c>
      <c r="F3536">
        <f t="shared" si="167"/>
        <v>1.3708795016011277</v>
      </c>
    </row>
    <row r="3537" spans="1:6" x14ac:dyDescent="0.25">
      <c r="A3537">
        <v>36855</v>
      </c>
      <c r="B3537">
        <v>-2.109375</v>
      </c>
      <c r="C3537">
        <v>-47.9403419</v>
      </c>
      <c r="D3537" t="str">
        <f t="shared" si="166"/>
        <v>NO</v>
      </c>
      <c r="E3537" t="str">
        <f t="shared" ref="E3537:E3600" si="168">IF(AND(B3538=MIN(B3534:B3542), _xlfn.STDEV.P(B3534:B3542)&gt;$G$5),"YES","NO")</f>
        <v>NO</v>
      </c>
      <c r="F3537">
        <f t="shared" si="167"/>
        <v>1.3144110436243157</v>
      </c>
    </row>
    <row r="3538" spans="1:6" x14ac:dyDescent="0.25">
      <c r="A3538">
        <v>36866</v>
      </c>
      <c r="B3538">
        <v>-2.63671875</v>
      </c>
      <c r="C3538">
        <v>-52.734375</v>
      </c>
      <c r="D3538" t="str">
        <f t="shared" si="166"/>
        <v>NO</v>
      </c>
      <c r="E3538" t="str">
        <f t="shared" si="168"/>
        <v>NO</v>
      </c>
      <c r="F3538">
        <f t="shared" si="167"/>
        <v>1.2653928944189996</v>
      </c>
    </row>
    <row r="3539" spans="1:6" x14ac:dyDescent="0.25">
      <c r="A3539">
        <v>36876</v>
      </c>
      <c r="B3539">
        <v>-3.1640625</v>
      </c>
      <c r="C3539">
        <v>-47.9403419</v>
      </c>
      <c r="D3539" t="str">
        <f t="shared" si="166"/>
        <v>NO</v>
      </c>
      <c r="E3539" t="str">
        <f t="shared" si="168"/>
        <v>NO</v>
      </c>
      <c r="F3539">
        <f t="shared" si="167"/>
        <v>1.1831327742992728</v>
      </c>
    </row>
    <row r="3540" spans="1:6" x14ac:dyDescent="0.25">
      <c r="A3540">
        <v>36887</v>
      </c>
      <c r="B3540">
        <v>-3.603515625</v>
      </c>
      <c r="C3540">
        <v>-43.9453125</v>
      </c>
      <c r="D3540" t="str">
        <f t="shared" si="166"/>
        <v>NO</v>
      </c>
      <c r="E3540" t="str">
        <f t="shared" si="168"/>
        <v>NO</v>
      </c>
      <c r="F3540">
        <f t="shared" si="167"/>
        <v>1.1120813160536531</v>
      </c>
    </row>
    <row r="3541" spans="1:6" x14ac:dyDescent="0.25">
      <c r="A3541">
        <v>36897</v>
      </c>
      <c r="B3541">
        <v>-4.04296875</v>
      </c>
      <c r="C3541">
        <v>-43.9453125</v>
      </c>
      <c r="D3541" t="str">
        <f t="shared" si="166"/>
        <v>NO</v>
      </c>
      <c r="E3541" t="str">
        <f t="shared" si="168"/>
        <v>NO</v>
      </c>
      <c r="F3541">
        <f t="shared" si="167"/>
        <v>1.0297989317550054</v>
      </c>
    </row>
    <row r="3542" spans="1:6" x14ac:dyDescent="0.25">
      <c r="A3542">
        <v>36907</v>
      </c>
      <c r="B3542">
        <v>-4.482421875</v>
      </c>
      <c r="C3542">
        <v>-39.9502831</v>
      </c>
      <c r="D3542" t="str">
        <f t="shared" si="166"/>
        <v>NO</v>
      </c>
      <c r="E3542" t="str">
        <f t="shared" si="168"/>
        <v>NO</v>
      </c>
      <c r="F3542">
        <f t="shared" si="167"/>
        <v>0.933830709990775</v>
      </c>
    </row>
    <row r="3543" spans="1:6" x14ac:dyDescent="0.25">
      <c r="A3543">
        <v>36918</v>
      </c>
      <c r="B3543">
        <v>-4.921875</v>
      </c>
      <c r="C3543">
        <v>-43.9453125</v>
      </c>
      <c r="D3543" t="str">
        <f t="shared" si="166"/>
        <v>NO</v>
      </c>
      <c r="E3543" t="str">
        <f t="shared" si="168"/>
        <v>NO</v>
      </c>
      <c r="F3543">
        <f t="shared" si="167"/>
        <v>0.83870744349937065</v>
      </c>
    </row>
    <row r="3544" spans="1:6" x14ac:dyDescent="0.25">
      <c r="A3544">
        <v>36928</v>
      </c>
      <c r="B3544">
        <v>-5.185546875</v>
      </c>
      <c r="C3544">
        <v>-23.970171000000001</v>
      </c>
      <c r="D3544" t="str">
        <f t="shared" si="166"/>
        <v>NO</v>
      </c>
      <c r="E3544" t="str">
        <f t="shared" si="168"/>
        <v>NO</v>
      </c>
      <c r="F3544">
        <f t="shared" si="167"/>
        <v>0.72529080576668525</v>
      </c>
    </row>
    <row r="3545" spans="1:6" x14ac:dyDescent="0.25">
      <c r="A3545">
        <v>36939</v>
      </c>
      <c r="B3545">
        <v>-5.537109375</v>
      </c>
      <c r="C3545">
        <v>-35.15625</v>
      </c>
      <c r="D3545" t="str">
        <f t="shared" si="166"/>
        <v>NO</v>
      </c>
      <c r="E3545" t="str">
        <f t="shared" si="168"/>
        <v>NO</v>
      </c>
      <c r="F3545">
        <f t="shared" si="167"/>
        <v>0.60609846285870705</v>
      </c>
    </row>
    <row r="3546" spans="1:6" x14ac:dyDescent="0.25">
      <c r="A3546">
        <v>36949</v>
      </c>
      <c r="B3546">
        <v>-5.80078125</v>
      </c>
      <c r="C3546">
        <v>-23.970171000000001</v>
      </c>
      <c r="D3546" t="str">
        <f t="shared" si="166"/>
        <v>NO</v>
      </c>
      <c r="E3546" t="str">
        <f t="shared" si="168"/>
        <v>NO</v>
      </c>
      <c r="F3546">
        <f t="shared" si="167"/>
        <v>0.48494957101309127</v>
      </c>
    </row>
    <row r="3547" spans="1:6" x14ac:dyDescent="0.25">
      <c r="A3547">
        <v>36960</v>
      </c>
      <c r="B3547">
        <v>-5.9765625</v>
      </c>
      <c r="C3547">
        <v>-17.578125</v>
      </c>
      <c r="D3547" t="str">
        <f t="shared" si="166"/>
        <v>NO</v>
      </c>
      <c r="E3547" t="str">
        <f t="shared" si="168"/>
        <v>NO</v>
      </c>
      <c r="F3547">
        <f t="shared" si="167"/>
        <v>0.38298186623296049</v>
      </c>
    </row>
    <row r="3548" spans="1:6" x14ac:dyDescent="0.25">
      <c r="A3548">
        <v>36970</v>
      </c>
      <c r="B3548">
        <v>-6.15234375</v>
      </c>
      <c r="C3548">
        <v>-17.578125</v>
      </c>
      <c r="D3548" t="str">
        <f t="shared" si="166"/>
        <v>NO</v>
      </c>
      <c r="E3548" t="str">
        <f t="shared" si="168"/>
        <v>NO</v>
      </c>
      <c r="F3548">
        <f t="shared" si="167"/>
        <v>0.25874299413069862</v>
      </c>
    </row>
    <row r="3549" spans="1:6" x14ac:dyDescent="0.25">
      <c r="A3549">
        <v>36980</v>
      </c>
      <c r="B3549">
        <v>-6.240234375</v>
      </c>
      <c r="C3549">
        <v>-7.9900570000000002</v>
      </c>
      <c r="D3549" t="str">
        <f t="shared" si="166"/>
        <v>NO</v>
      </c>
      <c r="E3549" t="str">
        <f t="shared" si="168"/>
        <v>YES</v>
      </c>
      <c r="F3549">
        <f t="shared" si="167"/>
        <v>0.17082866879429592</v>
      </c>
    </row>
    <row r="3550" spans="1:6" x14ac:dyDescent="0.25">
      <c r="A3550">
        <v>36991</v>
      </c>
      <c r="B3550">
        <v>-6.328125</v>
      </c>
      <c r="C3550">
        <v>-8.7890625</v>
      </c>
      <c r="D3550" t="str">
        <f t="shared" si="166"/>
        <v>NO</v>
      </c>
      <c r="E3550" t="str">
        <f t="shared" si="168"/>
        <v>YES</v>
      </c>
      <c r="F3550">
        <f t="shared" si="167"/>
        <v>0.17082866879429592</v>
      </c>
    </row>
    <row r="3551" spans="1:6" x14ac:dyDescent="0.25">
      <c r="A3551">
        <v>37001</v>
      </c>
      <c r="B3551">
        <v>-6.328125</v>
      </c>
      <c r="C3551">
        <v>0</v>
      </c>
      <c r="D3551" t="str">
        <f t="shared" si="166"/>
        <v>NO</v>
      </c>
      <c r="E3551" t="str">
        <f t="shared" si="168"/>
        <v>YES</v>
      </c>
      <c r="F3551">
        <f t="shared" si="167"/>
        <v>0.23478154844084587</v>
      </c>
    </row>
    <row r="3552" spans="1:6" x14ac:dyDescent="0.25">
      <c r="A3552">
        <v>37012</v>
      </c>
      <c r="B3552">
        <v>-6.328125</v>
      </c>
      <c r="C3552">
        <v>0</v>
      </c>
      <c r="D3552" t="str">
        <f t="shared" si="166"/>
        <v>NO</v>
      </c>
      <c r="E3552" t="str">
        <f t="shared" si="168"/>
        <v>NO</v>
      </c>
      <c r="F3552">
        <f t="shared" si="167"/>
        <v>0.33174390139576226</v>
      </c>
    </row>
    <row r="3553" spans="1:6" x14ac:dyDescent="0.25">
      <c r="A3553">
        <v>37022</v>
      </c>
      <c r="B3553">
        <v>-6.15234375</v>
      </c>
      <c r="C3553">
        <v>15.980114</v>
      </c>
      <c r="D3553" t="str">
        <f t="shared" si="166"/>
        <v>NO</v>
      </c>
      <c r="E3553" t="str">
        <f t="shared" si="168"/>
        <v>NO</v>
      </c>
      <c r="F3553">
        <f t="shared" si="167"/>
        <v>0.44815601193686583</v>
      </c>
    </row>
    <row r="3554" spans="1:6" x14ac:dyDescent="0.25">
      <c r="A3554">
        <v>37033</v>
      </c>
      <c r="B3554">
        <v>-6.064453125</v>
      </c>
      <c r="C3554">
        <v>8.7890625</v>
      </c>
      <c r="D3554" t="str">
        <f t="shared" si="166"/>
        <v>NO</v>
      </c>
      <c r="E3554" t="str">
        <f t="shared" si="168"/>
        <v>NO</v>
      </c>
      <c r="F3554">
        <f t="shared" si="167"/>
        <v>0.57823716183935403</v>
      </c>
    </row>
    <row r="3555" spans="1:6" x14ac:dyDescent="0.25">
      <c r="A3555">
        <v>37043</v>
      </c>
      <c r="B3555">
        <v>-5.80078125</v>
      </c>
      <c r="C3555">
        <v>26.3671875</v>
      </c>
      <c r="D3555" t="str">
        <f t="shared" si="166"/>
        <v>NO</v>
      </c>
      <c r="E3555" t="str">
        <f t="shared" si="168"/>
        <v>NO</v>
      </c>
      <c r="F3555">
        <f t="shared" si="167"/>
        <v>0.69011952125213882</v>
      </c>
    </row>
    <row r="3556" spans="1:6" x14ac:dyDescent="0.25">
      <c r="A3556">
        <v>37053</v>
      </c>
      <c r="B3556">
        <v>-5.625</v>
      </c>
      <c r="C3556">
        <v>15.980114</v>
      </c>
      <c r="D3556" t="str">
        <f t="shared" si="166"/>
        <v>NO</v>
      </c>
      <c r="E3556" t="str">
        <f t="shared" si="168"/>
        <v>NO</v>
      </c>
      <c r="F3556">
        <f t="shared" si="167"/>
        <v>0.79095534106705423</v>
      </c>
    </row>
    <row r="3557" spans="1:6" x14ac:dyDescent="0.25">
      <c r="A3557">
        <v>37064</v>
      </c>
      <c r="B3557">
        <v>-5.361328125</v>
      </c>
      <c r="C3557">
        <v>26.3671875</v>
      </c>
      <c r="D3557" t="str">
        <f t="shared" si="166"/>
        <v>NO</v>
      </c>
      <c r="E3557" t="str">
        <f t="shared" si="168"/>
        <v>NO</v>
      </c>
      <c r="F3557">
        <f t="shared" si="167"/>
        <v>0.9094099005330325</v>
      </c>
    </row>
    <row r="3558" spans="1:6" x14ac:dyDescent="0.25">
      <c r="A3558">
        <v>37074</v>
      </c>
      <c r="B3558">
        <v>-5.009765625</v>
      </c>
      <c r="C3558">
        <v>31.960228000000001</v>
      </c>
      <c r="D3558" t="str">
        <f t="shared" si="166"/>
        <v>NO</v>
      </c>
      <c r="E3558" t="str">
        <f t="shared" si="168"/>
        <v>NO</v>
      </c>
      <c r="F3558">
        <f t="shared" si="167"/>
        <v>0.99819783899848735</v>
      </c>
    </row>
    <row r="3559" spans="1:6" x14ac:dyDescent="0.25">
      <c r="A3559">
        <v>37085</v>
      </c>
      <c r="B3559">
        <v>-4.5703125</v>
      </c>
      <c r="C3559">
        <v>43.9453125</v>
      </c>
      <c r="D3559" t="str">
        <f t="shared" si="166"/>
        <v>NO</v>
      </c>
      <c r="E3559" t="str">
        <f t="shared" si="168"/>
        <v>NO</v>
      </c>
      <c r="F3559">
        <f t="shared" si="167"/>
        <v>1.0930522327838454</v>
      </c>
    </row>
    <row r="3560" spans="1:6" x14ac:dyDescent="0.25">
      <c r="A3560">
        <v>37095</v>
      </c>
      <c r="B3560">
        <v>-4.21875</v>
      </c>
      <c r="C3560">
        <v>31.960228000000001</v>
      </c>
      <c r="D3560" t="str">
        <f t="shared" si="166"/>
        <v>NO</v>
      </c>
      <c r="E3560" t="str">
        <f t="shared" si="168"/>
        <v>NO</v>
      </c>
      <c r="F3560">
        <f t="shared" si="167"/>
        <v>1.1673088123034323</v>
      </c>
    </row>
    <row r="3561" spans="1:6" x14ac:dyDescent="0.25">
      <c r="A3561">
        <v>37106</v>
      </c>
      <c r="B3561">
        <v>-3.779296875</v>
      </c>
      <c r="C3561">
        <v>43.9453125</v>
      </c>
      <c r="D3561" t="str">
        <f t="shared" si="166"/>
        <v>NO</v>
      </c>
      <c r="E3561" t="str">
        <f t="shared" si="168"/>
        <v>NO</v>
      </c>
      <c r="F3561">
        <f t="shared" si="167"/>
        <v>1.2235513646326954</v>
      </c>
    </row>
    <row r="3562" spans="1:6" x14ac:dyDescent="0.25">
      <c r="A3562">
        <v>37116</v>
      </c>
      <c r="B3562">
        <v>-3.251953125</v>
      </c>
      <c r="C3562">
        <v>52.734375</v>
      </c>
      <c r="D3562" t="str">
        <f t="shared" si="166"/>
        <v>NO</v>
      </c>
      <c r="E3562" t="str">
        <f t="shared" si="168"/>
        <v>NO</v>
      </c>
      <c r="F3562">
        <f t="shared" si="167"/>
        <v>1.2685543116098366</v>
      </c>
    </row>
    <row r="3563" spans="1:6" x14ac:dyDescent="0.25">
      <c r="A3563">
        <v>37126</v>
      </c>
      <c r="B3563">
        <v>-2.8125</v>
      </c>
      <c r="C3563">
        <v>39.9502831</v>
      </c>
      <c r="D3563" t="str">
        <f t="shared" si="166"/>
        <v>NO</v>
      </c>
      <c r="E3563" t="str">
        <f t="shared" si="168"/>
        <v>NO</v>
      </c>
      <c r="F3563">
        <f t="shared" si="167"/>
        <v>1.3284839818158916</v>
      </c>
    </row>
    <row r="3564" spans="1:6" x14ac:dyDescent="0.25">
      <c r="A3564">
        <v>37137</v>
      </c>
      <c r="B3564">
        <v>-2.28515625</v>
      </c>
      <c r="C3564">
        <v>52.734375</v>
      </c>
      <c r="D3564" t="str">
        <f t="shared" si="166"/>
        <v>NO</v>
      </c>
      <c r="E3564" t="str">
        <f t="shared" si="168"/>
        <v>NO</v>
      </c>
      <c r="F3564">
        <f t="shared" si="167"/>
        <v>1.3622959369118601</v>
      </c>
    </row>
    <row r="3565" spans="1:6" x14ac:dyDescent="0.25">
      <c r="A3565">
        <v>37147</v>
      </c>
      <c r="B3565">
        <v>-1.7578125</v>
      </c>
      <c r="C3565">
        <v>47.9403419</v>
      </c>
      <c r="D3565" t="str">
        <f t="shared" si="166"/>
        <v>NO</v>
      </c>
      <c r="E3565" t="str">
        <f t="shared" si="168"/>
        <v>NO</v>
      </c>
      <c r="F3565">
        <f t="shared" si="167"/>
        <v>1.3965185201245207</v>
      </c>
    </row>
    <row r="3566" spans="1:6" x14ac:dyDescent="0.25">
      <c r="A3566">
        <v>37158</v>
      </c>
      <c r="B3566">
        <v>-1.23046875</v>
      </c>
      <c r="C3566">
        <v>52.734375</v>
      </c>
      <c r="D3566" t="str">
        <f t="shared" si="166"/>
        <v>NO</v>
      </c>
      <c r="E3566" t="str">
        <f t="shared" si="168"/>
        <v>NO</v>
      </c>
      <c r="F3566">
        <f t="shared" si="167"/>
        <v>1.4262493880435256</v>
      </c>
    </row>
    <row r="3567" spans="1:6" x14ac:dyDescent="0.25">
      <c r="A3567">
        <v>37168</v>
      </c>
      <c r="B3567">
        <v>-0.703125</v>
      </c>
      <c r="C3567">
        <v>52.734375</v>
      </c>
      <c r="D3567" t="str">
        <f t="shared" si="166"/>
        <v>NO</v>
      </c>
      <c r="E3567" t="str">
        <f t="shared" si="168"/>
        <v>NO</v>
      </c>
      <c r="F3567">
        <f t="shared" si="167"/>
        <v>1.4337188084077126</v>
      </c>
    </row>
    <row r="3568" spans="1:6" x14ac:dyDescent="0.25">
      <c r="A3568">
        <v>37179</v>
      </c>
      <c r="B3568">
        <v>-8.7890625E-2</v>
      </c>
      <c r="C3568">
        <v>55.930396999999999</v>
      </c>
      <c r="D3568" t="str">
        <f t="shared" si="166"/>
        <v>NO</v>
      </c>
      <c r="E3568" t="str">
        <f t="shared" si="168"/>
        <v>NO</v>
      </c>
      <c r="F3568">
        <f t="shared" si="167"/>
        <v>1.4337188084077126</v>
      </c>
    </row>
    <row r="3569" spans="1:6" x14ac:dyDescent="0.25">
      <c r="A3569">
        <v>37189</v>
      </c>
      <c r="B3569">
        <v>0.439453125</v>
      </c>
      <c r="C3569">
        <v>52.734375</v>
      </c>
      <c r="D3569" t="str">
        <f t="shared" si="166"/>
        <v>NO</v>
      </c>
      <c r="E3569" t="str">
        <f t="shared" si="168"/>
        <v>NO</v>
      </c>
      <c r="F3569">
        <f t="shared" si="167"/>
        <v>1.4115973635209222</v>
      </c>
    </row>
    <row r="3570" spans="1:6" x14ac:dyDescent="0.25">
      <c r="A3570">
        <v>37199</v>
      </c>
      <c r="B3570">
        <v>1.0546875</v>
      </c>
      <c r="C3570">
        <v>55.930396999999999</v>
      </c>
      <c r="D3570" t="str">
        <f t="shared" si="166"/>
        <v>NO</v>
      </c>
      <c r="E3570" t="str">
        <f t="shared" si="168"/>
        <v>NO</v>
      </c>
      <c r="F3570">
        <f t="shared" si="167"/>
        <v>1.3708795016011277</v>
      </c>
    </row>
    <row r="3571" spans="1:6" x14ac:dyDescent="0.25">
      <c r="A3571">
        <v>37210</v>
      </c>
      <c r="B3571">
        <v>1.58203125</v>
      </c>
      <c r="C3571">
        <v>52.734375</v>
      </c>
      <c r="D3571" t="str">
        <f t="shared" si="166"/>
        <v>NO</v>
      </c>
      <c r="E3571" t="str">
        <f t="shared" si="168"/>
        <v>NO</v>
      </c>
      <c r="F3571">
        <f t="shared" si="167"/>
        <v>1.3144110436243157</v>
      </c>
    </row>
    <row r="3572" spans="1:6" x14ac:dyDescent="0.25">
      <c r="A3572">
        <v>37220</v>
      </c>
      <c r="B3572">
        <v>2.109375</v>
      </c>
      <c r="C3572">
        <v>47.9403419</v>
      </c>
      <c r="D3572" t="str">
        <f t="shared" si="166"/>
        <v>NO</v>
      </c>
      <c r="E3572" t="str">
        <f t="shared" si="168"/>
        <v>NO</v>
      </c>
      <c r="F3572">
        <f t="shared" si="167"/>
        <v>1.2653928944189996</v>
      </c>
    </row>
    <row r="3573" spans="1:6" x14ac:dyDescent="0.25">
      <c r="A3573">
        <v>37231</v>
      </c>
      <c r="B3573">
        <v>2.63671875</v>
      </c>
      <c r="C3573">
        <v>52.734375</v>
      </c>
      <c r="D3573" t="str">
        <f t="shared" si="166"/>
        <v>NO</v>
      </c>
      <c r="E3573" t="str">
        <f t="shared" si="168"/>
        <v>NO</v>
      </c>
      <c r="F3573">
        <f t="shared" si="167"/>
        <v>1.1970760326027881</v>
      </c>
    </row>
    <row r="3574" spans="1:6" x14ac:dyDescent="0.25">
      <c r="A3574">
        <v>37241</v>
      </c>
      <c r="B3574">
        <v>3.076171875</v>
      </c>
      <c r="C3574">
        <v>43.9453125</v>
      </c>
      <c r="D3574" t="str">
        <f t="shared" si="166"/>
        <v>NO</v>
      </c>
      <c r="E3574" t="str">
        <f t="shared" si="168"/>
        <v>NO</v>
      </c>
      <c r="F3574">
        <f t="shared" si="167"/>
        <v>1.1230893334365286</v>
      </c>
    </row>
    <row r="3575" spans="1:6" x14ac:dyDescent="0.25">
      <c r="A3575">
        <v>37251</v>
      </c>
      <c r="B3575">
        <v>3.515625</v>
      </c>
      <c r="C3575">
        <v>39.9502831</v>
      </c>
      <c r="D3575" t="str">
        <f t="shared" si="166"/>
        <v>NO</v>
      </c>
      <c r="E3575" t="str">
        <f t="shared" si="168"/>
        <v>NO</v>
      </c>
      <c r="F3575">
        <f t="shared" si="167"/>
        <v>1.0378245386139311</v>
      </c>
    </row>
    <row r="3576" spans="1:6" x14ac:dyDescent="0.25">
      <c r="A3576">
        <v>37262</v>
      </c>
      <c r="B3576">
        <v>3.955078125</v>
      </c>
      <c r="C3576">
        <v>43.9453125</v>
      </c>
      <c r="D3576" t="str">
        <f t="shared" si="166"/>
        <v>NO</v>
      </c>
      <c r="E3576" t="str">
        <f t="shared" si="168"/>
        <v>NO</v>
      </c>
      <c r="F3576">
        <f t="shared" si="167"/>
        <v>0.95183538523525035</v>
      </c>
    </row>
    <row r="3577" spans="1:6" x14ac:dyDescent="0.25">
      <c r="A3577">
        <v>37272</v>
      </c>
      <c r="B3577">
        <v>4.39453125</v>
      </c>
      <c r="C3577">
        <v>39.9502831</v>
      </c>
      <c r="D3577" t="str">
        <f t="shared" si="166"/>
        <v>NO</v>
      </c>
      <c r="E3577" t="str">
        <f t="shared" si="168"/>
        <v>NO</v>
      </c>
      <c r="F3577">
        <f t="shared" si="167"/>
        <v>0.8635816784935213</v>
      </c>
    </row>
    <row r="3578" spans="1:6" x14ac:dyDescent="0.25">
      <c r="A3578">
        <v>37283</v>
      </c>
      <c r="B3578">
        <v>4.74609375</v>
      </c>
      <c r="C3578">
        <v>35.15625</v>
      </c>
      <c r="D3578" t="str">
        <f t="shared" si="166"/>
        <v>NO</v>
      </c>
      <c r="E3578" t="str">
        <f t="shared" si="168"/>
        <v>NO</v>
      </c>
      <c r="F3578">
        <f t="shared" si="167"/>
        <v>0.76621270491925897</v>
      </c>
    </row>
    <row r="3579" spans="1:6" x14ac:dyDescent="0.25">
      <c r="A3579">
        <v>37293</v>
      </c>
      <c r="B3579">
        <v>5.009765625</v>
      </c>
      <c r="C3579">
        <v>23.970171000000001</v>
      </c>
      <c r="D3579" t="str">
        <f t="shared" si="166"/>
        <v>NO</v>
      </c>
      <c r="E3579" t="str">
        <f t="shared" si="168"/>
        <v>NO</v>
      </c>
      <c r="F3579">
        <f t="shared" si="167"/>
        <v>0.65742315155104825</v>
      </c>
    </row>
    <row r="3580" spans="1:6" x14ac:dyDescent="0.25">
      <c r="A3580">
        <v>37304</v>
      </c>
      <c r="B3580">
        <v>5.2734375</v>
      </c>
      <c r="C3580">
        <v>26.3671875</v>
      </c>
      <c r="D3580" t="str">
        <f t="shared" si="166"/>
        <v>NO</v>
      </c>
      <c r="E3580" t="str">
        <f t="shared" si="168"/>
        <v>NO</v>
      </c>
      <c r="F3580">
        <f t="shared" si="167"/>
        <v>0.54020768304450506</v>
      </c>
    </row>
    <row r="3581" spans="1:6" x14ac:dyDescent="0.25">
      <c r="A3581">
        <v>37314</v>
      </c>
      <c r="B3581">
        <v>5.537109375</v>
      </c>
      <c r="C3581">
        <v>26.3671875</v>
      </c>
      <c r="D3581" t="str">
        <f t="shared" si="166"/>
        <v>NO</v>
      </c>
      <c r="E3581" t="str">
        <f t="shared" si="168"/>
        <v>NO</v>
      </c>
      <c r="F3581">
        <f t="shared" si="167"/>
        <v>0.43454288010326148</v>
      </c>
    </row>
    <row r="3582" spans="1:6" x14ac:dyDescent="0.25">
      <c r="A3582">
        <v>37324</v>
      </c>
      <c r="B3582">
        <v>5.712890625</v>
      </c>
      <c r="C3582">
        <v>15.980114</v>
      </c>
      <c r="D3582" t="str">
        <f t="shared" si="166"/>
        <v>NO</v>
      </c>
      <c r="E3582" t="str">
        <f t="shared" si="168"/>
        <v>NO</v>
      </c>
      <c r="F3582">
        <f t="shared" si="167"/>
        <v>0.33772688409747231</v>
      </c>
    </row>
    <row r="3583" spans="1:6" x14ac:dyDescent="0.25">
      <c r="A3583">
        <v>37335</v>
      </c>
      <c r="B3583">
        <v>5.888671875</v>
      </c>
      <c r="C3583">
        <v>17.578125</v>
      </c>
      <c r="D3583" t="str">
        <f t="shared" si="166"/>
        <v>YES</v>
      </c>
      <c r="E3583" t="str">
        <f t="shared" si="168"/>
        <v>NO</v>
      </c>
      <c r="F3583">
        <f t="shared" si="167"/>
        <v>0.234375</v>
      </c>
    </row>
    <row r="3584" spans="1:6" x14ac:dyDescent="0.25">
      <c r="A3584">
        <v>37345</v>
      </c>
      <c r="B3584">
        <v>5.9765625</v>
      </c>
      <c r="C3584">
        <v>7.9900570000000002</v>
      </c>
      <c r="D3584" t="str">
        <f t="shared" si="166"/>
        <v>YES</v>
      </c>
      <c r="E3584" t="str">
        <f t="shared" si="168"/>
        <v>NO</v>
      </c>
      <c r="F3584">
        <f t="shared" si="167"/>
        <v>0.15002237788805875</v>
      </c>
    </row>
    <row r="3585" spans="1:6" x14ac:dyDescent="0.25">
      <c r="A3585">
        <v>37356</v>
      </c>
      <c r="B3585">
        <v>5.9765625</v>
      </c>
      <c r="C3585">
        <v>0</v>
      </c>
      <c r="D3585" t="str">
        <f t="shared" si="166"/>
        <v>YES</v>
      </c>
      <c r="E3585" t="str">
        <f t="shared" si="168"/>
        <v>NO</v>
      </c>
      <c r="F3585">
        <f t="shared" si="167"/>
        <v>0.17138602319125237</v>
      </c>
    </row>
    <row r="3586" spans="1:6" x14ac:dyDescent="0.25">
      <c r="A3586">
        <v>37366</v>
      </c>
      <c r="B3586">
        <v>5.9765625</v>
      </c>
      <c r="C3586">
        <v>0</v>
      </c>
      <c r="D3586" t="str">
        <f t="shared" si="166"/>
        <v>YES</v>
      </c>
      <c r="E3586" t="str">
        <f t="shared" si="168"/>
        <v>NO</v>
      </c>
      <c r="F3586">
        <f t="shared" si="167"/>
        <v>0.24666661992802907</v>
      </c>
    </row>
    <row r="3587" spans="1:6" x14ac:dyDescent="0.25">
      <c r="A3587">
        <v>37377</v>
      </c>
      <c r="B3587">
        <v>5.9765625</v>
      </c>
      <c r="C3587">
        <v>0</v>
      </c>
      <c r="D3587" t="str">
        <f t="shared" si="166"/>
        <v>NO</v>
      </c>
      <c r="E3587" t="str">
        <f t="shared" si="168"/>
        <v>NO</v>
      </c>
      <c r="F3587">
        <f t="shared" si="167"/>
        <v>0.36356465759738837</v>
      </c>
    </row>
    <row r="3588" spans="1:6" x14ac:dyDescent="0.25">
      <c r="A3588">
        <v>37387</v>
      </c>
      <c r="B3588">
        <v>5.888671875</v>
      </c>
      <c r="C3588">
        <v>-8.7890625</v>
      </c>
      <c r="D3588" t="str">
        <f t="shared" si="166"/>
        <v>NO</v>
      </c>
      <c r="E3588" t="str">
        <f t="shared" si="168"/>
        <v>NO</v>
      </c>
      <c r="F3588">
        <f t="shared" si="167"/>
        <v>0.4669153549953875</v>
      </c>
    </row>
    <row r="3589" spans="1:6" x14ac:dyDescent="0.25">
      <c r="A3589">
        <v>37397</v>
      </c>
      <c r="B3589">
        <v>5.712890625</v>
      </c>
      <c r="C3589">
        <v>-15.980114</v>
      </c>
      <c r="D3589" t="str">
        <f t="shared" si="166"/>
        <v>NO</v>
      </c>
      <c r="E3589" t="str">
        <f t="shared" si="168"/>
        <v>NO</v>
      </c>
      <c r="F3589">
        <f t="shared" si="167"/>
        <v>0.59289489205705237</v>
      </c>
    </row>
    <row r="3590" spans="1:6" x14ac:dyDescent="0.25">
      <c r="A3590">
        <v>37408</v>
      </c>
      <c r="B3590">
        <v>5.44921875</v>
      </c>
      <c r="C3590">
        <v>-26.3671875</v>
      </c>
      <c r="D3590" t="str">
        <f t="shared" ref="D3590:D3653" si="169">IF(AND(B3591=MAX(B3587:B3595), _xlfn.STDEV.P(B3587:B3595)&gt;$G$5),"YES","NO")</f>
        <v>NO</v>
      </c>
      <c r="E3590" t="str">
        <f t="shared" si="168"/>
        <v>NO</v>
      </c>
      <c r="F3590">
        <f t="shared" ref="F3590:F3653" si="170">_xlfn.STDEV.P(B3587:B3595)</f>
        <v>0.70244650423259547</v>
      </c>
    </row>
    <row r="3591" spans="1:6" x14ac:dyDescent="0.25">
      <c r="A3591">
        <v>37418</v>
      </c>
      <c r="B3591">
        <v>5.2734375</v>
      </c>
      <c r="C3591">
        <v>-15.980114</v>
      </c>
      <c r="D3591" t="str">
        <f t="shared" si="169"/>
        <v>NO</v>
      </c>
      <c r="E3591" t="str">
        <f t="shared" si="168"/>
        <v>NO</v>
      </c>
      <c r="F3591">
        <f t="shared" si="170"/>
        <v>0.80173342780366375</v>
      </c>
    </row>
    <row r="3592" spans="1:6" x14ac:dyDescent="0.25">
      <c r="A3592">
        <v>37429</v>
      </c>
      <c r="B3592">
        <v>4.921875</v>
      </c>
      <c r="C3592">
        <v>-35.15625</v>
      </c>
      <c r="D3592" t="str">
        <f t="shared" si="169"/>
        <v>NO</v>
      </c>
      <c r="E3592" t="str">
        <f t="shared" si="168"/>
        <v>NO</v>
      </c>
      <c r="F3592">
        <f t="shared" si="170"/>
        <v>0.88743689944033832</v>
      </c>
    </row>
    <row r="3593" spans="1:6" x14ac:dyDescent="0.25">
      <c r="A3593">
        <v>37439</v>
      </c>
      <c r="B3593">
        <v>4.658203125</v>
      </c>
      <c r="C3593">
        <v>-23.970171000000001</v>
      </c>
      <c r="D3593" t="str">
        <f t="shared" si="169"/>
        <v>NO</v>
      </c>
      <c r="E3593" t="str">
        <f t="shared" si="168"/>
        <v>NO</v>
      </c>
      <c r="F3593">
        <f t="shared" si="170"/>
        <v>0.97822124751102768</v>
      </c>
    </row>
    <row r="3594" spans="1:6" x14ac:dyDescent="0.25">
      <c r="A3594">
        <v>37450</v>
      </c>
      <c r="B3594">
        <v>4.21875</v>
      </c>
      <c r="C3594">
        <v>-43.9453125</v>
      </c>
      <c r="D3594" t="str">
        <f t="shared" si="169"/>
        <v>NO</v>
      </c>
      <c r="E3594" t="str">
        <f t="shared" si="168"/>
        <v>NO</v>
      </c>
      <c r="F3594">
        <f t="shared" si="170"/>
        <v>1.0748400192096177</v>
      </c>
    </row>
    <row r="3595" spans="1:6" x14ac:dyDescent="0.25">
      <c r="A3595">
        <v>37460</v>
      </c>
      <c r="B3595">
        <v>3.8671875</v>
      </c>
      <c r="C3595">
        <v>-35.15625</v>
      </c>
      <c r="D3595" t="str">
        <f t="shared" si="169"/>
        <v>NO</v>
      </c>
      <c r="E3595" t="str">
        <f t="shared" si="168"/>
        <v>NO</v>
      </c>
      <c r="F3595">
        <f t="shared" si="170"/>
        <v>1.1502729009161397</v>
      </c>
    </row>
    <row r="3596" spans="1:6" x14ac:dyDescent="0.25">
      <c r="A3596">
        <v>37470</v>
      </c>
      <c r="B3596">
        <v>3.427734375</v>
      </c>
      <c r="C3596">
        <v>-39.9502831</v>
      </c>
      <c r="D3596" t="str">
        <f t="shared" si="169"/>
        <v>NO</v>
      </c>
      <c r="E3596" t="str">
        <f t="shared" si="168"/>
        <v>NO</v>
      </c>
      <c r="F3596">
        <f t="shared" si="170"/>
        <v>1.2241747509243854</v>
      </c>
    </row>
    <row r="3597" spans="1:6" x14ac:dyDescent="0.25">
      <c r="A3597">
        <v>37481</v>
      </c>
      <c r="B3597">
        <v>2.98828125</v>
      </c>
      <c r="C3597">
        <v>-43.9453125</v>
      </c>
      <c r="D3597" t="str">
        <f t="shared" si="169"/>
        <v>NO</v>
      </c>
      <c r="E3597" t="str">
        <f t="shared" si="168"/>
        <v>NO</v>
      </c>
      <c r="F3597">
        <f t="shared" si="170"/>
        <v>1.2728322468852435</v>
      </c>
    </row>
    <row r="3598" spans="1:6" x14ac:dyDescent="0.25">
      <c r="A3598">
        <v>37491</v>
      </c>
      <c r="B3598">
        <v>2.4609375</v>
      </c>
      <c r="C3598">
        <v>-47.9403419</v>
      </c>
      <c r="D3598" t="str">
        <f t="shared" si="169"/>
        <v>NO</v>
      </c>
      <c r="E3598" t="str">
        <f t="shared" si="168"/>
        <v>NO</v>
      </c>
      <c r="F3598">
        <f t="shared" si="170"/>
        <v>1.3206360550294505</v>
      </c>
    </row>
    <row r="3599" spans="1:6" x14ac:dyDescent="0.25">
      <c r="A3599">
        <v>37502</v>
      </c>
      <c r="B3599">
        <v>1.93359375</v>
      </c>
      <c r="C3599">
        <v>-52.734375</v>
      </c>
      <c r="D3599" t="str">
        <f t="shared" si="169"/>
        <v>NO</v>
      </c>
      <c r="E3599" t="str">
        <f t="shared" si="168"/>
        <v>NO</v>
      </c>
      <c r="F3599">
        <f t="shared" si="170"/>
        <v>1.3620859059313104</v>
      </c>
    </row>
    <row r="3600" spans="1:6" x14ac:dyDescent="0.25">
      <c r="A3600">
        <v>37512</v>
      </c>
      <c r="B3600">
        <v>1.40625</v>
      </c>
      <c r="C3600">
        <v>-47.9403419</v>
      </c>
      <c r="D3600" t="str">
        <f t="shared" si="169"/>
        <v>NO</v>
      </c>
      <c r="E3600" t="str">
        <f t="shared" si="168"/>
        <v>NO</v>
      </c>
      <c r="F3600">
        <f t="shared" si="170"/>
        <v>1.3882996050770278</v>
      </c>
    </row>
    <row r="3601" spans="1:6" x14ac:dyDescent="0.25">
      <c r="A3601">
        <v>37523</v>
      </c>
      <c r="B3601">
        <v>0.87890625</v>
      </c>
      <c r="C3601">
        <v>-52.734375</v>
      </c>
      <c r="D3601" t="str">
        <f t="shared" si="169"/>
        <v>NO</v>
      </c>
      <c r="E3601" t="str">
        <f t="shared" ref="E3601:E3664" si="171">IF(AND(B3602=MIN(B3598:B3606), _xlfn.STDEV.P(B3598:B3606)&gt;$G$5),"YES","NO")</f>
        <v>NO</v>
      </c>
      <c r="F3601">
        <f t="shared" si="170"/>
        <v>1.3958354589341713</v>
      </c>
    </row>
    <row r="3602" spans="1:6" x14ac:dyDescent="0.25">
      <c r="A3602">
        <v>37533</v>
      </c>
      <c r="B3602">
        <v>0.3515625</v>
      </c>
      <c r="C3602">
        <v>-52.734375</v>
      </c>
      <c r="D3602" t="str">
        <f t="shared" si="169"/>
        <v>NO</v>
      </c>
      <c r="E3602" t="str">
        <f t="shared" si="171"/>
        <v>NO</v>
      </c>
      <c r="F3602">
        <f t="shared" si="170"/>
        <v>1.3995881701052055</v>
      </c>
    </row>
    <row r="3603" spans="1:6" x14ac:dyDescent="0.25">
      <c r="A3603">
        <v>37543</v>
      </c>
      <c r="B3603">
        <v>-0.17578125</v>
      </c>
      <c r="C3603">
        <v>-47.9403419</v>
      </c>
      <c r="D3603" t="str">
        <f t="shared" si="169"/>
        <v>NO</v>
      </c>
      <c r="E3603" t="str">
        <f t="shared" si="171"/>
        <v>NO</v>
      </c>
      <c r="F3603">
        <f t="shared" si="170"/>
        <v>1.3995881701052055</v>
      </c>
    </row>
    <row r="3604" spans="1:6" x14ac:dyDescent="0.25">
      <c r="A3604">
        <v>37554</v>
      </c>
      <c r="B3604">
        <v>-0.791015625</v>
      </c>
      <c r="C3604">
        <v>-61.5234375</v>
      </c>
      <c r="D3604" t="str">
        <f t="shared" si="169"/>
        <v>NO</v>
      </c>
      <c r="E3604" t="str">
        <f t="shared" si="171"/>
        <v>NO</v>
      </c>
      <c r="F3604">
        <f t="shared" si="170"/>
        <v>1.3810679320049757</v>
      </c>
    </row>
    <row r="3605" spans="1:6" x14ac:dyDescent="0.25">
      <c r="A3605">
        <v>37564</v>
      </c>
      <c r="B3605">
        <v>-1.318359375</v>
      </c>
      <c r="C3605">
        <v>-47.9403419</v>
      </c>
      <c r="D3605" t="str">
        <f t="shared" si="169"/>
        <v>NO</v>
      </c>
      <c r="E3605" t="str">
        <f t="shared" si="171"/>
        <v>NO</v>
      </c>
      <c r="F3605">
        <f t="shared" si="170"/>
        <v>1.3477270135407036</v>
      </c>
    </row>
    <row r="3606" spans="1:6" x14ac:dyDescent="0.25">
      <c r="A3606">
        <v>37575</v>
      </c>
      <c r="B3606">
        <v>-1.845703125</v>
      </c>
      <c r="C3606">
        <v>-52.734375</v>
      </c>
      <c r="D3606" t="str">
        <f t="shared" si="169"/>
        <v>NO</v>
      </c>
      <c r="E3606" t="str">
        <f t="shared" si="171"/>
        <v>NO</v>
      </c>
      <c r="F3606">
        <f t="shared" si="170"/>
        <v>1.302823682752138</v>
      </c>
    </row>
    <row r="3607" spans="1:6" x14ac:dyDescent="0.25">
      <c r="A3607">
        <v>37585</v>
      </c>
      <c r="B3607">
        <v>-2.373046875</v>
      </c>
      <c r="C3607">
        <v>-47.9403419</v>
      </c>
      <c r="D3607" t="str">
        <f t="shared" si="169"/>
        <v>NO</v>
      </c>
      <c r="E3607" t="str">
        <f t="shared" si="171"/>
        <v>NO</v>
      </c>
      <c r="F3607">
        <f t="shared" si="170"/>
        <v>1.2494658282470279</v>
      </c>
    </row>
    <row r="3608" spans="1:6" x14ac:dyDescent="0.25">
      <c r="A3608">
        <v>37596</v>
      </c>
      <c r="B3608">
        <v>-2.900390625</v>
      </c>
      <c r="C3608">
        <v>-52.734375</v>
      </c>
      <c r="D3608" t="str">
        <f t="shared" si="169"/>
        <v>NO</v>
      </c>
      <c r="E3608" t="str">
        <f t="shared" si="171"/>
        <v>NO</v>
      </c>
      <c r="F3608">
        <f t="shared" si="170"/>
        <v>1.1970760326027881</v>
      </c>
    </row>
    <row r="3609" spans="1:6" x14ac:dyDescent="0.25">
      <c r="A3609">
        <v>37606</v>
      </c>
      <c r="B3609">
        <v>-3.33984375</v>
      </c>
      <c r="C3609">
        <v>-43.9453125</v>
      </c>
      <c r="D3609" t="str">
        <f t="shared" si="169"/>
        <v>NO</v>
      </c>
      <c r="E3609" t="str">
        <f t="shared" si="171"/>
        <v>NO</v>
      </c>
      <c r="F3609">
        <f t="shared" si="170"/>
        <v>1.1230893334365286</v>
      </c>
    </row>
    <row r="3610" spans="1:6" x14ac:dyDescent="0.25">
      <c r="A3610">
        <v>37616</v>
      </c>
      <c r="B3610">
        <v>-3.779296875</v>
      </c>
      <c r="C3610">
        <v>-39.9502831</v>
      </c>
      <c r="D3610" t="str">
        <f t="shared" si="169"/>
        <v>NO</v>
      </c>
      <c r="E3610" t="str">
        <f t="shared" si="171"/>
        <v>NO</v>
      </c>
      <c r="F3610">
        <f t="shared" si="170"/>
        <v>1.0378245386139311</v>
      </c>
    </row>
    <row r="3611" spans="1:6" x14ac:dyDescent="0.25">
      <c r="A3611">
        <v>37627</v>
      </c>
      <c r="B3611">
        <v>-4.21875</v>
      </c>
      <c r="C3611">
        <v>-43.9453125</v>
      </c>
      <c r="D3611" t="str">
        <f t="shared" si="169"/>
        <v>NO</v>
      </c>
      <c r="E3611" t="str">
        <f t="shared" si="171"/>
        <v>NO</v>
      </c>
      <c r="F3611">
        <f t="shared" si="170"/>
        <v>0.95183538523525035</v>
      </c>
    </row>
    <row r="3612" spans="1:6" x14ac:dyDescent="0.25">
      <c r="A3612">
        <v>37637</v>
      </c>
      <c r="B3612">
        <v>-4.658203125</v>
      </c>
      <c r="C3612">
        <v>-39.9502831</v>
      </c>
      <c r="D3612" t="str">
        <f t="shared" si="169"/>
        <v>NO</v>
      </c>
      <c r="E3612" t="str">
        <f t="shared" si="171"/>
        <v>NO</v>
      </c>
      <c r="F3612">
        <f t="shared" si="170"/>
        <v>0.8635816784935213</v>
      </c>
    </row>
    <row r="3613" spans="1:6" x14ac:dyDescent="0.25">
      <c r="A3613">
        <v>37648</v>
      </c>
      <c r="B3613">
        <v>-5.009765625</v>
      </c>
      <c r="C3613">
        <v>-35.15625</v>
      </c>
      <c r="D3613" t="str">
        <f t="shared" si="169"/>
        <v>NO</v>
      </c>
      <c r="E3613" t="str">
        <f t="shared" si="171"/>
        <v>NO</v>
      </c>
      <c r="F3613">
        <f t="shared" si="170"/>
        <v>0.75391636975073373</v>
      </c>
    </row>
    <row r="3614" spans="1:6" x14ac:dyDescent="0.25">
      <c r="A3614">
        <v>37658</v>
      </c>
      <c r="B3614">
        <v>-5.2734375</v>
      </c>
      <c r="C3614">
        <v>-23.970171000000001</v>
      </c>
      <c r="D3614" t="str">
        <f t="shared" si="169"/>
        <v>NO</v>
      </c>
      <c r="E3614" t="str">
        <f t="shared" si="171"/>
        <v>NO</v>
      </c>
      <c r="F3614">
        <f t="shared" si="170"/>
        <v>0.63529124872228881</v>
      </c>
    </row>
    <row r="3615" spans="1:6" x14ac:dyDescent="0.25">
      <c r="A3615">
        <v>37669</v>
      </c>
      <c r="B3615">
        <v>-5.537109375</v>
      </c>
      <c r="C3615">
        <v>-26.3671875</v>
      </c>
      <c r="D3615" t="str">
        <f t="shared" si="169"/>
        <v>NO</v>
      </c>
      <c r="E3615" t="str">
        <f t="shared" si="171"/>
        <v>NO</v>
      </c>
      <c r="F3615">
        <f t="shared" si="170"/>
        <v>0.521524606360105</v>
      </c>
    </row>
    <row r="3616" spans="1:6" x14ac:dyDescent="0.25">
      <c r="A3616">
        <v>37679</v>
      </c>
      <c r="B3616">
        <v>-5.80078125</v>
      </c>
      <c r="C3616">
        <v>-26.3671875</v>
      </c>
      <c r="D3616" t="str">
        <f t="shared" si="169"/>
        <v>NO</v>
      </c>
      <c r="E3616" t="str">
        <f t="shared" si="171"/>
        <v>NO</v>
      </c>
      <c r="F3616">
        <f t="shared" si="170"/>
        <v>0.41015625</v>
      </c>
    </row>
    <row r="3617" spans="1:6" x14ac:dyDescent="0.25">
      <c r="A3617">
        <v>37689</v>
      </c>
      <c r="B3617">
        <v>-5.9765625</v>
      </c>
      <c r="C3617">
        <v>-15.980114</v>
      </c>
      <c r="D3617" t="str">
        <f t="shared" si="169"/>
        <v>NO</v>
      </c>
      <c r="E3617" t="str">
        <f t="shared" si="171"/>
        <v>NO</v>
      </c>
      <c r="F3617">
        <f t="shared" si="170"/>
        <v>0.31035641761856841</v>
      </c>
    </row>
    <row r="3618" spans="1:6" x14ac:dyDescent="0.25">
      <c r="A3618">
        <v>37700</v>
      </c>
      <c r="B3618">
        <v>-6.064453125</v>
      </c>
      <c r="C3618">
        <v>-8.7890625</v>
      </c>
      <c r="D3618" t="str">
        <f t="shared" si="169"/>
        <v>NO</v>
      </c>
      <c r="E3618" t="str">
        <f t="shared" si="171"/>
        <v>NO</v>
      </c>
      <c r="F3618">
        <f t="shared" si="170"/>
        <v>0.20716018980074635</v>
      </c>
    </row>
    <row r="3619" spans="1:6" x14ac:dyDescent="0.25">
      <c r="A3619">
        <v>37710</v>
      </c>
      <c r="B3619">
        <v>-6.15234375</v>
      </c>
      <c r="C3619">
        <v>-7.9900570000000002</v>
      </c>
      <c r="D3619" t="str">
        <f t="shared" si="169"/>
        <v>NO</v>
      </c>
      <c r="E3619" t="str">
        <f t="shared" si="171"/>
        <v>YES</v>
      </c>
      <c r="F3619">
        <f t="shared" si="170"/>
        <v>0.14938533731228862</v>
      </c>
    </row>
    <row r="3620" spans="1:6" x14ac:dyDescent="0.25">
      <c r="A3620">
        <v>37721</v>
      </c>
      <c r="B3620">
        <v>-6.240234375</v>
      </c>
      <c r="C3620">
        <v>-8.7890625</v>
      </c>
      <c r="D3620" t="str">
        <f t="shared" si="169"/>
        <v>NO</v>
      </c>
      <c r="E3620" t="str">
        <f t="shared" si="171"/>
        <v>NO</v>
      </c>
      <c r="F3620">
        <f t="shared" si="170"/>
        <v>0.18580368740664499</v>
      </c>
    </row>
    <row r="3621" spans="1:6" x14ac:dyDescent="0.25">
      <c r="A3621">
        <v>37731</v>
      </c>
      <c r="B3621">
        <v>-6.15234375</v>
      </c>
      <c r="C3621">
        <v>8.7890625</v>
      </c>
      <c r="D3621" t="str">
        <f t="shared" si="169"/>
        <v>NO</v>
      </c>
      <c r="E3621" t="str">
        <f t="shared" si="171"/>
        <v>NO</v>
      </c>
      <c r="F3621">
        <f t="shared" si="170"/>
        <v>0.27793455997573646</v>
      </c>
    </row>
    <row r="3622" spans="1:6" x14ac:dyDescent="0.25">
      <c r="A3622">
        <v>37742</v>
      </c>
      <c r="B3622">
        <v>-6.15234375</v>
      </c>
      <c r="C3622">
        <v>0</v>
      </c>
      <c r="D3622" t="str">
        <f t="shared" si="169"/>
        <v>NO</v>
      </c>
      <c r="E3622" t="str">
        <f t="shared" si="171"/>
        <v>NO</v>
      </c>
      <c r="F3622">
        <f t="shared" si="170"/>
        <v>0.39955610440388251</v>
      </c>
    </row>
    <row r="3623" spans="1:6" x14ac:dyDescent="0.25">
      <c r="A3623">
        <v>37752</v>
      </c>
      <c r="B3623">
        <v>-5.9765625</v>
      </c>
      <c r="C3623">
        <v>17.578125</v>
      </c>
      <c r="D3623" t="str">
        <f t="shared" si="169"/>
        <v>NO</v>
      </c>
      <c r="E3623" t="str">
        <f t="shared" si="171"/>
        <v>NO</v>
      </c>
      <c r="F3623">
        <f t="shared" si="170"/>
        <v>0.52262063126014269</v>
      </c>
    </row>
    <row r="3624" spans="1:6" x14ac:dyDescent="0.25">
      <c r="A3624">
        <v>37762</v>
      </c>
      <c r="B3624">
        <v>-5.80078125</v>
      </c>
      <c r="C3624">
        <v>15.980114</v>
      </c>
      <c r="D3624" t="str">
        <f t="shared" si="169"/>
        <v>NO</v>
      </c>
      <c r="E3624" t="str">
        <f t="shared" si="171"/>
        <v>NO</v>
      </c>
      <c r="F3624">
        <f t="shared" si="170"/>
        <v>0.6283479664900552</v>
      </c>
    </row>
    <row r="3625" spans="1:6" x14ac:dyDescent="0.25">
      <c r="A3625">
        <v>37773</v>
      </c>
      <c r="B3625">
        <v>-5.625</v>
      </c>
      <c r="C3625">
        <v>17.578125</v>
      </c>
      <c r="D3625" t="str">
        <f t="shared" si="169"/>
        <v>NO</v>
      </c>
      <c r="E3625" t="str">
        <f t="shared" si="171"/>
        <v>NO</v>
      </c>
      <c r="F3625">
        <f t="shared" si="170"/>
        <v>0.74398425604456675</v>
      </c>
    </row>
    <row r="3626" spans="1:6" x14ac:dyDescent="0.25">
      <c r="A3626">
        <v>37783</v>
      </c>
      <c r="B3626">
        <v>-5.361328125</v>
      </c>
      <c r="C3626">
        <v>23.970171000000001</v>
      </c>
      <c r="D3626" t="str">
        <f t="shared" si="169"/>
        <v>NO</v>
      </c>
      <c r="E3626" t="str">
        <f t="shared" si="171"/>
        <v>NO</v>
      </c>
      <c r="F3626">
        <f t="shared" si="170"/>
        <v>0.84097852115667915</v>
      </c>
    </row>
    <row r="3627" spans="1:6" x14ac:dyDescent="0.25">
      <c r="A3627">
        <v>37794</v>
      </c>
      <c r="B3627">
        <v>-5.009765625</v>
      </c>
      <c r="C3627">
        <v>35.15625</v>
      </c>
      <c r="D3627" t="str">
        <f t="shared" si="169"/>
        <v>NO</v>
      </c>
      <c r="E3627" t="str">
        <f t="shared" si="171"/>
        <v>NO</v>
      </c>
      <c r="F3627">
        <f t="shared" si="170"/>
        <v>0.93239986424062582</v>
      </c>
    </row>
    <row r="3628" spans="1:6" x14ac:dyDescent="0.25">
      <c r="A3628">
        <v>37804</v>
      </c>
      <c r="B3628">
        <v>-4.658203125</v>
      </c>
      <c r="C3628">
        <v>35.15625</v>
      </c>
      <c r="D3628" t="str">
        <f t="shared" si="169"/>
        <v>NO</v>
      </c>
      <c r="E3628" t="str">
        <f t="shared" si="171"/>
        <v>NO</v>
      </c>
      <c r="F3628">
        <f t="shared" si="170"/>
        <v>1.0249720127657755</v>
      </c>
    </row>
    <row r="3629" spans="1:6" x14ac:dyDescent="0.25">
      <c r="A3629">
        <v>37814</v>
      </c>
      <c r="B3629">
        <v>-4.306640625</v>
      </c>
      <c r="C3629">
        <v>31.960228000000001</v>
      </c>
      <c r="D3629" t="str">
        <f t="shared" si="169"/>
        <v>NO</v>
      </c>
      <c r="E3629" t="str">
        <f t="shared" si="171"/>
        <v>NO</v>
      </c>
      <c r="F3629">
        <f t="shared" si="170"/>
        <v>1.1039908407080139</v>
      </c>
    </row>
    <row r="3630" spans="1:6" x14ac:dyDescent="0.25">
      <c r="A3630">
        <v>37825</v>
      </c>
      <c r="B3630">
        <v>-3.8671875</v>
      </c>
      <c r="C3630">
        <v>43.9453125</v>
      </c>
      <c r="D3630" t="str">
        <f t="shared" si="169"/>
        <v>NO</v>
      </c>
      <c r="E3630" t="str">
        <f t="shared" si="171"/>
        <v>NO</v>
      </c>
      <c r="F3630">
        <f t="shared" si="170"/>
        <v>1.171875</v>
      </c>
    </row>
    <row r="3631" spans="1:6" x14ac:dyDescent="0.25">
      <c r="A3631">
        <v>37835</v>
      </c>
      <c r="B3631">
        <v>-3.427734375</v>
      </c>
      <c r="C3631">
        <v>39.9502831</v>
      </c>
      <c r="D3631" t="str">
        <f t="shared" si="169"/>
        <v>NO</v>
      </c>
      <c r="E3631" t="str">
        <f t="shared" si="171"/>
        <v>NO</v>
      </c>
      <c r="F3631">
        <f t="shared" si="170"/>
        <v>1.2351875045460583</v>
      </c>
    </row>
    <row r="3632" spans="1:6" x14ac:dyDescent="0.25">
      <c r="A3632">
        <v>37846</v>
      </c>
      <c r="B3632">
        <v>-2.98828125</v>
      </c>
      <c r="C3632">
        <v>43.9453125</v>
      </c>
      <c r="D3632" t="str">
        <f t="shared" si="169"/>
        <v>NO</v>
      </c>
      <c r="E3632" t="str">
        <f t="shared" si="171"/>
        <v>NO</v>
      </c>
      <c r="F3632">
        <f t="shared" si="170"/>
        <v>1.2870634357317654</v>
      </c>
    </row>
    <row r="3633" spans="1:6" x14ac:dyDescent="0.25">
      <c r="A3633">
        <v>37856</v>
      </c>
      <c r="B3633">
        <v>-2.4609375</v>
      </c>
      <c r="C3633">
        <v>47.9403419</v>
      </c>
      <c r="D3633" t="str">
        <f t="shared" si="169"/>
        <v>NO</v>
      </c>
      <c r="E3633" t="str">
        <f t="shared" si="171"/>
        <v>NO</v>
      </c>
      <c r="F3633">
        <f t="shared" si="170"/>
        <v>1.3362144495460979</v>
      </c>
    </row>
    <row r="3634" spans="1:6" x14ac:dyDescent="0.25">
      <c r="A3634">
        <v>37867</v>
      </c>
      <c r="B3634">
        <v>-1.93359375</v>
      </c>
      <c r="C3634">
        <v>52.734375</v>
      </c>
      <c r="D3634" t="str">
        <f t="shared" si="169"/>
        <v>NO</v>
      </c>
      <c r="E3634" t="str">
        <f t="shared" si="171"/>
        <v>NO</v>
      </c>
      <c r="F3634">
        <f t="shared" si="170"/>
        <v>1.3735204886403565</v>
      </c>
    </row>
    <row r="3635" spans="1:6" x14ac:dyDescent="0.25">
      <c r="A3635">
        <v>37877</v>
      </c>
      <c r="B3635">
        <v>-1.40625</v>
      </c>
      <c r="C3635">
        <v>52.734375</v>
      </c>
      <c r="D3635" t="str">
        <f t="shared" si="169"/>
        <v>NO</v>
      </c>
      <c r="E3635" t="str">
        <f t="shared" si="171"/>
        <v>NO</v>
      </c>
      <c r="F3635">
        <f t="shared" si="170"/>
        <v>1.3808607562758297</v>
      </c>
    </row>
    <row r="3636" spans="1:6" x14ac:dyDescent="0.25">
      <c r="A3636">
        <v>37887</v>
      </c>
      <c r="B3636">
        <v>-0.87890625</v>
      </c>
      <c r="C3636">
        <v>47.9403419</v>
      </c>
      <c r="D3636" t="str">
        <f t="shared" si="169"/>
        <v>NO</v>
      </c>
      <c r="E3636" t="str">
        <f t="shared" si="171"/>
        <v>NO</v>
      </c>
      <c r="F3636">
        <f t="shared" si="170"/>
        <v>1.3733816159350181</v>
      </c>
    </row>
    <row r="3637" spans="1:6" x14ac:dyDescent="0.25">
      <c r="A3637">
        <v>37898</v>
      </c>
      <c r="B3637">
        <v>-0.3515625</v>
      </c>
      <c r="C3637">
        <v>52.734375</v>
      </c>
      <c r="D3637" t="str">
        <f t="shared" si="169"/>
        <v>NO</v>
      </c>
      <c r="E3637" t="str">
        <f t="shared" si="171"/>
        <v>NO</v>
      </c>
      <c r="F3637">
        <f t="shared" si="170"/>
        <v>1.3658615221734252</v>
      </c>
    </row>
    <row r="3638" spans="1:6" x14ac:dyDescent="0.25">
      <c r="A3638">
        <v>37908</v>
      </c>
      <c r="B3638">
        <v>0.263671875</v>
      </c>
      <c r="C3638">
        <v>55.930396999999999</v>
      </c>
      <c r="D3638" t="str">
        <f t="shared" si="169"/>
        <v>NO</v>
      </c>
      <c r="E3638" t="str">
        <f t="shared" si="171"/>
        <v>NO</v>
      </c>
      <c r="F3638">
        <f t="shared" si="170"/>
        <v>1.358299794787414</v>
      </c>
    </row>
    <row r="3639" spans="1:6" x14ac:dyDescent="0.25">
      <c r="A3639">
        <v>37919</v>
      </c>
      <c r="B3639">
        <v>0.791015625</v>
      </c>
      <c r="C3639">
        <v>52.734375</v>
      </c>
      <c r="D3639" t="str">
        <f t="shared" si="169"/>
        <v>NO</v>
      </c>
      <c r="E3639" t="str">
        <f t="shared" si="171"/>
        <v>NO</v>
      </c>
      <c r="F3639">
        <f t="shared" si="170"/>
        <v>1.3357861527939618</v>
      </c>
    </row>
    <row r="3640" spans="1:6" x14ac:dyDescent="0.25">
      <c r="A3640">
        <v>37929</v>
      </c>
      <c r="B3640">
        <v>1.23046875</v>
      </c>
      <c r="C3640">
        <v>39.9502831</v>
      </c>
      <c r="D3640" t="str">
        <f t="shared" si="169"/>
        <v>NO</v>
      </c>
      <c r="E3640" t="str">
        <f t="shared" si="171"/>
        <v>NO</v>
      </c>
      <c r="F3640">
        <f t="shared" si="170"/>
        <v>1.3019449796287357</v>
      </c>
    </row>
    <row r="3641" spans="1:6" x14ac:dyDescent="0.25">
      <c r="A3641">
        <v>37940</v>
      </c>
      <c r="B3641">
        <v>1.7578125</v>
      </c>
      <c r="C3641">
        <v>52.734375</v>
      </c>
      <c r="D3641" t="str">
        <f t="shared" si="169"/>
        <v>NO</v>
      </c>
      <c r="E3641" t="str">
        <f t="shared" si="171"/>
        <v>NO</v>
      </c>
      <c r="F3641">
        <f t="shared" si="170"/>
        <v>1.2601819200733231</v>
      </c>
    </row>
    <row r="3642" spans="1:6" x14ac:dyDescent="0.25">
      <c r="A3642">
        <v>37950</v>
      </c>
      <c r="B3642">
        <v>2.28515625</v>
      </c>
      <c r="C3642">
        <v>52.734375</v>
      </c>
      <c r="D3642" t="str">
        <f t="shared" si="169"/>
        <v>NO</v>
      </c>
      <c r="E3642" t="str">
        <f t="shared" si="171"/>
        <v>NO</v>
      </c>
      <c r="F3642">
        <f t="shared" si="170"/>
        <v>1.2195697863866535</v>
      </c>
    </row>
    <row r="3643" spans="1:6" x14ac:dyDescent="0.25">
      <c r="A3643">
        <v>37960</v>
      </c>
      <c r="B3643">
        <v>2.8125</v>
      </c>
      <c r="C3643">
        <v>47.9403419</v>
      </c>
      <c r="D3643" t="str">
        <f t="shared" si="169"/>
        <v>NO</v>
      </c>
      <c r="E3643" t="str">
        <f t="shared" si="171"/>
        <v>NO</v>
      </c>
      <c r="F3643">
        <f t="shared" si="170"/>
        <v>1.1582047718158612</v>
      </c>
    </row>
    <row r="3644" spans="1:6" x14ac:dyDescent="0.25">
      <c r="A3644">
        <v>37971</v>
      </c>
      <c r="B3644">
        <v>3.251953125</v>
      </c>
      <c r="C3644">
        <v>43.9453125</v>
      </c>
      <c r="D3644" t="str">
        <f t="shared" si="169"/>
        <v>NO</v>
      </c>
      <c r="E3644" t="str">
        <f t="shared" si="171"/>
        <v>NO</v>
      </c>
      <c r="F3644">
        <f t="shared" si="170"/>
        <v>1.0794439678765899</v>
      </c>
    </row>
    <row r="3645" spans="1:6" x14ac:dyDescent="0.25">
      <c r="A3645">
        <v>37981</v>
      </c>
      <c r="B3645">
        <v>3.69140625</v>
      </c>
      <c r="C3645">
        <v>39.9502831</v>
      </c>
      <c r="D3645" t="str">
        <f t="shared" si="169"/>
        <v>NO</v>
      </c>
      <c r="E3645" t="str">
        <f t="shared" si="171"/>
        <v>NO</v>
      </c>
      <c r="F3645">
        <f t="shared" si="170"/>
        <v>0.97939043667038439</v>
      </c>
    </row>
    <row r="3646" spans="1:6" x14ac:dyDescent="0.25">
      <c r="A3646">
        <v>37992</v>
      </c>
      <c r="B3646">
        <v>4.130859375</v>
      </c>
      <c r="C3646">
        <v>43.9453125</v>
      </c>
      <c r="D3646" t="str">
        <f t="shared" si="169"/>
        <v>NO</v>
      </c>
      <c r="E3646" t="str">
        <f t="shared" si="171"/>
        <v>NO</v>
      </c>
      <c r="F3646">
        <f t="shared" si="170"/>
        <v>0.88474622288329097</v>
      </c>
    </row>
    <row r="3647" spans="1:6" x14ac:dyDescent="0.25">
      <c r="A3647">
        <v>38002</v>
      </c>
      <c r="B3647">
        <v>4.482421875</v>
      </c>
      <c r="C3647">
        <v>31.960228000000001</v>
      </c>
      <c r="D3647" t="str">
        <f t="shared" si="169"/>
        <v>NO</v>
      </c>
      <c r="E3647" t="str">
        <f t="shared" si="171"/>
        <v>NO</v>
      </c>
      <c r="F3647">
        <f t="shared" si="170"/>
        <v>0.78222595291018693</v>
      </c>
    </row>
    <row r="3648" spans="1:6" x14ac:dyDescent="0.25">
      <c r="A3648">
        <v>38013</v>
      </c>
      <c r="B3648">
        <v>4.74609375</v>
      </c>
      <c r="C3648">
        <v>26.3671875</v>
      </c>
      <c r="D3648" t="str">
        <f t="shared" si="169"/>
        <v>NO</v>
      </c>
      <c r="E3648" t="str">
        <f t="shared" si="171"/>
        <v>NO</v>
      </c>
      <c r="F3648">
        <f t="shared" si="170"/>
        <v>0.68009708384688083</v>
      </c>
    </row>
    <row r="3649" spans="1:6" x14ac:dyDescent="0.25">
      <c r="A3649">
        <v>38023</v>
      </c>
      <c r="B3649">
        <v>5.09765625</v>
      </c>
      <c r="C3649">
        <v>35.15625</v>
      </c>
      <c r="D3649" t="str">
        <f t="shared" si="169"/>
        <v>NO</v>
      </c>
      <c r="E3649" t="str">
        <f t="shared" si="171"/>
        <v>NO</v>
      </c>
      <c r="F3649">
        <f t="shared" si="170"/>
        <v>0.57774216631832187</v>
      </c>
    </row>
    <row r="3650" spans="1:6" x14ac:dyDescent="0.25">
      <c r="A3650">
        <v>38033</v>
      </c>
      <c r="B3650">
        <v>5.2734375</v>
      </c>
      <c r="C3650">
        <v>15.980114</v>
      </c>
      <c r="D3650" t="str">
        <f t="shared" si="169"/>
        <v>NO</v>
      </c>
      <c r="E3650" t="str">
        <f t="shared" si="171"/>
        <v>NO</v>
      </c>
      <c r="F3650">
        <f t="shared" si="170"/>
        <v>0.48040522954097042</v>
      </c>
    </row>
    <row r="3651" spans="1:6" x14ac:dyDescent="0.25">
      <c r="A3651">
        <v>38044</v>
      </c>
      <c r="B3651">
        <v>5.537109375</v>
      </c>
      <c r="C3651">
        <v>26.3671875</v>
      </c>
      <c r="D3651" t="str">
        <f t="shared" si="169"/>
        <v>NO</v>
      </c>
      <c r="E3651" t="str">
        <f t="shared" si="171"/>
        <v>NO</v>
      </c>
      <c r="F3651">
        <f t="shared" si="170"/>
        <v>0.37695818487536686</v>
      </c>
    </row>
    <row r="3652" spans="1:6" x14ac:dyDescent="0.25">
      <c r="A3652">
        <v>38054</v>
      </c>
      <c r="B3652">
        <v>5.625</v>
      </c>
      <c r="C3652">
        <v>7.9900570000000002</v>
      </c>
      <c r="D3652" t="str">
        <f t="shared" si="169"/>
        <v>NO</v>
      </c>
      <c r="E3652" t="str">
        <f t="shared" si="171"/>
        <v>NO</v>
      </c>
      <c r="F3652">
        <f t="shared" si="170"/>
        <v>0.26203921611325659</v>
      </c>
    </row>
    <row r="3653" spans="1:6" x14ac:dyDescent="0.25">
      <c r="A3653">
        <v>38065</v>
      </c>
      <c r="B3653">
        <v>5.80078125</v>
      </c>
      <c r="C3653">
        <v>17.578125</v>
      </c>
      <c r="D3653" t="str">
        <f t="shared" si="169"/>
        <v>YES</v>
      </c>
      <c r="E3653" t="str">
        <f t="shared" si="171"/>
        <v>NO</v>
      </c>
      <c r="F3653">
        <f t="shared" si="170"/>
        <v>0.18528970665049097</v>
      </c>
    </row>
    <row r="3654" spans="1:6" x14ac:dyDescent="0.25">
      <c r="A3654">
        <v>38075</v>
      </c>
      <c r="B3654">
        <v>5.888671875</v>
      </c>
      <c r="C3654">
        <v>7.9900570000000002</v>
      </c>
      <c r="D3654" t="str">
        <f t="shared" ref="D3654:D3717" si="172">IF(AND(B3655=MAX(B3651:B3659), _xlfn.STDEV.P(B3651:B3659)&gt;$G$5),"YES","NO")</f>
        <v>YES</v>
      </c>
      <c r="E3654" t="str">
        <f t="shared" si="171"/>
        <v>NO</v>
      </c>
      <c r="F3654">
        <f t="shared" ref="F3654:F3717" si="173">_xlfn.STDEV.P(B3651:B3659)</f>
        <v>0.16457323775735075</v>
      </c>
    </row>
    <row r="3655" spans="1:6" x14ac:dyDescent="0.25">
      <c r="A3655">
        <v>38086</v>
      </c>
      <c r="B3655">
        <v>5.888671875</v>
      </c>
      <c r="C3655">
        <v>0</v>
      </c>
      <c r="D3655" t="str">
        <f t="shared" si="172"/>
        <v>NO</v>
      </c>
      <c r="E3655" t="str">
        <f t="shared" si="171"/>
        <v>NO</v>
      </c>
      <c r="F3655">
        <f t="shared" si="173"/>
        <v>0.22693261794184083</v>
      </c>
    </row>
    <row r="3656" spans="1:6" x14ac:dyDescent="0.25">
      <c r="A3656">
        <v>38096</v>
      </c>
      <c r="B3656">
        <v>5.80078125</v>
      </c>
      <c r="C3656">
        <v>-8.7890625</v>
      </c>
      <c r="D3656" t="str">
        <f t="shared" si="172"/>
        <v>NO</v>
      </c>
      <c r="E3656" t="str">
        <f t="shared" si="171"/>
        <v>NO</v>
      </c>
      <c r="F3656">
        <f t="shared" si="173"/>
        <v>0.32388913968314453</v>
      </c>
    </row>
    <row r="3657" spans="1:6" x14ac:dyDescent="0.25">
      <c r="A3657">
        <v>38106</v>
      </c>
      <c r="B3657">
        <v>5.712890625</v>
      </c>
      <c r="C3657">
        <v>-7.9900570000000002</v>
      </c>
      <c r="D3657" t="str">
        <f t="shared" si="172"/>
        <v>NO</v>
      </c>
      <c r="E3657" t="str">
        <f t="shared" si="171"/>
        <v>NO</v>
      </c>
      <c r="F3657">
        <f t="shared" si="173"/>
        <v>0.42048926057833957</v>
      </c>
    </row>
    <row r="3658" spans="1:6" x14ac:dyDescent="0.25">
      <c r="A3658">
        <v>38117</v>
      </c>
      <c r="B3658">
        <v>5.625</v>
      </c>
      <c r="C3658">
        <v>-8.7890625</v>
      </c>
      <c r="D3658" t="str">
        <f t="shared" si="172"/>
        <v>NO</v>
      </c>
      <c r="E3658" t="str">
        <f t="shared" si="171"/>
        <v>NO</v>
      </c>
      <c r="F3658">
        <f t="shared" si="173"/>
        <v>0.53773046476313302</v>
      </c>
    </row>
    <row r="3659" spans="1:6" x14ac:dyDescent="0.25">
      <c r="A3659">
        <v>38127</v>
      </c>
      <c r="B3659">
        <v>5.361328125</v>
      </c>
      <c r="C3659">
        <v>-23.970171000000001</v>
      </c>
      <c r="D3659" t="str">
        <f t="shared" si="172"/>
        <v>NO</v>
      </c>
      <c r="E3659" t="str">
        <f t="shared" si="171"/>
        <v>NO</v>
      </c>
      <c r="F3659">
        <f t="shared" si="173"/>
        <v>0.64186237207636654</v>
      </c>
    </row>
    <row r="3660" spans="1:6" x14ac:dyDescent="0.25">
      <c r="A3660">
        <v>38138</v>
      </c>
      <c r="B3660">
        <v>5.185546875</v>
      </c>
      <c r="C3660">
        <v>-17.578125</v>
      </c>
      <c r="D3660" t="str">
        <f t="shared" si="172"/>
        <v>NO</v>
      </c>
      <c r="E3660" t="str">
        <f t="shared" si="171"/>
        <v>NO</v>
      </c>
      <c r="F3660">
        <f t="shared" si="173"/>
        <v>0.75265034640615991</v>
      </c>
    </row>
    <row r="3661" spans="1:6" x14ac:dyDescent="0.25">
      <c r="A3661">
        <v>38148</v>
      </c>
      <c r="B3661">
        <v>4.921875</v>
      </c>
      <c r="C3661">
        <v>-23.970171000000001</v>
      </c>
      <c r="D3661" t="str">
        <f t="shared" si="172"/>
        <v>NO</v>
      </c>
      <c r="E3661" t="str">
        <f t="shared" si="171"/>
        <v>NO</v>
      </c>
      <c r="F3661">
        <f t="shared" si="173"/>
        <v>0.83893482792634877</v>
      </c>
    </row>
    <row r="3662" spans="1:6" x14ac:dyDescent="0.25">
      <c r="A3662">
        <v>38159</v>
      </c>
      <c r="B3662">
        <v>4.658203125</v>
      </c>
      <c r="C3662">
        <v>-26.3671875</v>
      </c>
      <c r="D3662" t="str">
        <f t="shared" si="172"/>
        <v>NO</v>
      </c>
      <c r="E3662" t="str">
        <f t="shared" si="171"/>
        <v>NO</v>
      </c>
      <c r="F3662">
        <f t="shared" si="173"/>
        <v>0.92593369657293434</v>
      </c>
    </row>
    <row r="3663" spans="1:6" x14ac:dyDescent="0.25">
      <c r="A3663">
        <v>38169</v>
      </c>
      <c r="B3663">
        <v>4.21875</v>
      </c>
      <c r="C3663">
        <v>-43.9453125</v>
      </c>
      <c r="D3663" t="str">
        <f t="shared" si="172"/>
        <v>NO</v>
      </c>
      <c r="E3663" t="str">
        <f t="shared" si="171"/>
        <v>NO</v>
      </c>
      <c r="F3663">
        <f t="shared" si="173"/>
        <v>1.0097864027117629</v>
      </c>
    </row>
    <row r="3664" spans="1:6" x14ac:dyDescent="0.25">
      <c r="A3664">
        <v>38179</v>
      </c>
      <c r="B3664">
        <v>3.8671875</v>
      </c>
      <c r="C3664">
        <v>-31.960228000000001</v>
      </c>
      <c r="D3664" t="str">
        <f t="shared" si="172"/>
        <v>NO</v>
      </c>
      <c r="E3664" t="str">
        <f t="shared" si="171"/>
        <v>NO</v>
      </c>
      <c r="F3664">
        <f t="shared" si="173"/>
        <v>1.0844681493673236</v>
      </c>
    </row>
    <row r="3665" spans="1:6" x14ac:dyDescent="0.25">
      <c r="A3665">
        <v>38190</v>
      </c>
      <c r="B3665">
        <v>3.427734375</v>
      </c>
      <c r="C3665">
        <v>-43.9453125</v>
      </c>
      <c r="D3665" t="str">
        <f t="shared" si="172"/>
        <v>NO</v>
      </c>
      <c r="E3665" t="str">
        <f t="shared" ref="E3665:E3728" si="174">IF(AND(B3666=MIN(B3662:B3670), _xlfn.STDEV.P(B3662:B3670)&gt;$G$5),"YES","NO")</f>
        <v>NO</v>
      </c>
      <c r="F3665">
        <f t="shared" si="173"/>
        <v>1.1520126643014552</v>
      </c>
    </row>
    <row r="3666" spans="1:6" x14ac:dyDescent="0.25">
      <c r="A3666">
        <v>38200</v>
      </c>
      <c r="B3666">
        <v>3.076171875</v>
      </c>
      <c r="C3666">
        <v>-31.960228000000001</v>
      </c>
      <c r="D3666" t="str">
        <f t="shared" si="172"/>
        <v>NO</v>
      </c>
      <c r="E3666" t="str">
        <f t="shared" si="174"/>
        <v>NO</v>
      </c>
      <c r="F3666">
        <f t="shared" si="173"/>
        <v>1.2015291008443287</v>
      </c>
    </row>
    <row r="3667" spans="1:6" x14ac:dyDescent="0.25">
      <c r="A3667">
        <v>38211</v>
      </c>
      <c r="B3667">
        <v>2.548828125</v>
      </c>
      <c r="C3667">
        <v>-52.734375</v>
      </c>
      <c r="D3667" t="str">
        <f t="shared" si="172"/>
        <v>NO</v>
      </c>
      <c r="E3667" t="str">
        <f t="shared" si="174"/>
        <v>NO</v>
      </c>
      <c r="F3667">
        <f t="shared" si="173"/>
        <v>1.2573787344067344</v>
      </c>
    </row>
    <row r="3668" spans="1:6" x14ac:dyDescent="0.25">
      <c r="A3668">
        <v>38221</v>
      </c>
      <c r="B3668">
        <v>2.109375</v>
      </c>
      <c r="C3668">
        <v>-39.9502831</v>
      </c>
      <c r="D3668" t="str">
        <f t="shared" si="172"/>
        <v>NO</v>
      </c>
      <c r="E3668" t="str">
        <f t="shared" si="174"/>
        <v>NO</v>
      </c>
      <c r="F3668">
        <f t="shared" si="173"/>
        <v>1.314120790547215</v>
      </c>
    </row>
    <row r="3669" spans="1:6" x14ac:dyDescent="0.25">
      <c r="A3669">
        <v>38232</v>
      </c>
      <c r="B3669">
        <v>1.58203125</v>
      </c>
      <c r="C3669">
        <v>-52.734375</v>
      </c>
      <c r="D3669" t="str">
        <f t="shared" si="172"/>
        <v>NO</v>
      </c>
      <c r="E3669" t="str">
        <f t="shared" si="174"/>
        <v>NO</v>
      </c>
      <c r="F3669">
        <f t="shared" si="173"/>
        <v>1.3622959369118601</v>
      </c>
    </row>
    <row r="3670" spans="1:6" x14ac:dyDescent="0.25">
      <c r="A3670">
        <v>38242</v>
      </c>
      <c r="B3670">
        <v>1.0546875</v>
      </c>
      <c r="C3670">
        <v>-52.734375</v>
      </c>
      <c r="D3670" t="str">
        <f t="shared" si="172"/>
        <v>NO</v>
      </c>
      <c r="E3670" t="str">
        <f t="shared" si="174"/>
        <v>NO</v>
      </c>
      <c r="F3670">
        <f t="shared" si="173"/>
        <v>1.3810679320049757</v>
      </c>
    </row>
    <row r="3671" spans="1:6" x14ac:dyDescent="0.25">
      <c r="A3671">
        <v>38252</v>
      </c>
      <c r="B3671">
        <v>0.52734375</v>
      </c>
      <c r="C3671">
        <v>-47.9403419</v>
      </c>
      <c r="D3671" t="str">
        <f t="shared" si="172"/>
        <v>NO</v>
      </c>
      <c r="E3671" t="str">
        <f t="shared" si="174"/>
        <v>NO</v>
      </c>
      <c r="F3671">
        <f t="shared" si="173"/>
        <v>1.3847229255581806</v>
      </c>
    </row>
    <row r="3672" spans="1:6" x14ac:dyDescent="0.25">
      <c r="A3672">
        <v>38263</v>
      </c>
      <c r="B3672">
        <v>0</v>
      </c>
      <c r="C3672">
        <v>-52.734375</v>
      </c>
      <c r="D3672" t="str">
        <f t="shared" si="172"/>
        <v>NO</v>
      </c>
      <c r="E3672" t="str">
        <f t="shared" si="174"/>
        <v>NO</v>
      </c>
      <c r="F3672">
        <f t="shared" si="173"/>
        <v>1.3885056708731423</v>
      </c>
    </row>
    <row r="3673" spans="1:6" x14ac:dyDescent="0.25">
      <c r="A3673">
        <v>38273</v>
      </c>
      <c r="B3673">
        <v>-0.615234375</v>
      </c>
      <c r="C3673">
        <v>-55.930396999999999</v>
      </c>
      <c r="D3673" t="str">
        <f t="shared" si="172"/>
        <v>NO</v>
      </c>
      <c r="E3673" t="str">
        <f t="shared" si="174"/>
        <v>NO</v>
      </c>
      <c r="F3673">
        <f t="shared" si="173"/>
        <v>1.3735899197279096</v>
      </c>
    </row>
    <row r="3674" spans="1:6" x14ac:dyDescent="0.25">
      <c r="A3674">
        <v>38284</v>
      </c>
      <c r="B3674">
        <v>-1.142578125</v>
      </c>
      <c r="C3674">
        <v>-52.734375</v>
      </c>
      <c r="D3674" t="str">
        <f t="shared" si="172"/>
        <v>NO</v>
      </c>
      <c r="E3674" t="str">
        <f t="shared" si="174"/>
        <v>NO</v>
      </c>
      <c r="F3674">
        <f t="shared" si="173"/>
        <v>1.3438294852944979</v>
      </c>
    </row>
    <row r="3675" spans="1:6" x14ac:dyDescent="0.25">
      <c r="A3675">
        <v>38294</v>
      </c>
      <c r="B3675">
        <v>-1.669921875</v>
      </c>
      <c r="C3675">
        <v>-52.734375</v>
      </c>
      <c r="D3675" t="str">
        <f t="shared" si="172"/>
        <v>NO</v>
      </c>
      <c r="E3675" t="str">
        <f t="shared" si="174"/>
        <v>NO</v>
      </c>
      <c r="F3675">
        <f t="shared" si="173"/>
        <v>1.3026040625416457</v>
      </c>
    </row>
    <row r="3676" spans="1:6" x14ac:dyDescent="0.25">
      <c r="A3676">
        <v>38305</v>
      </c>
      <c r="B3676">
        <v>-2.109375</v>
      </c>
      <c r="C3676">
        <v>-39.9502831</v>
      </c>
      <c r="D3676" t="str">
        <f t="shared" si="172"/>
        <v>NO</v>
      </c>
      <c r="E3676" t="str">
        <f t="shared" si="174"/>
        <v>NO</v>
      </c>
      <c r="F3676">
        <f t="shared" si="173"/>
        <v>1.2388110065546469</v>
      </c>
    </row>
    <row r="3677" spans="1:6" x14ac:dyDescent="0.25">
      <c r="A3677">
        <v>38315</v>
      </c>
      <c r="B3677">
        <v>-2.724609375</v>
      </c>
      <c r="C3677">
        <v>-61.5234375</v>
      </c>
      <c r="D3677" t="str">
        <f t="shared" si="172"/>
        <v>NO</v>
      </c>
      <c r="E3677" t="str">
        <f t="shared" si="174"/>
        <v>NO</v>
      </c>
      <c r="F3677">
        <f t="shared" si="173"/>
        <v>1.179499933350332</v>
      </c>
    </row>
    <row r="3678" spans="1:6" x14ac:dyDescent="0.25">
      <c r="A3678">
        <v>38325</v>
      </c>
      <c r="B3678">
        <v>-3.1640625</v>
      </c>
      <c r="C3678">
        <v>-39.9502831</v>
      </c>
      <c r="D3678" t="str">
        <f t="shared" si="172"/>
        <v>NO</v>
      </c>
      <c r="E3678" t="str">
        <f t="shared" si="174"/>
        <v>NO</v>
      </c>
      <c r="F3678">
        <f t="shared" si="173"/>
        <v>1.1159336550007268</v>
      </c>
    </row>
    <row r="3679" spans="1:6" x14ac:dyDescent="0.25">
      <c r="A3679">
        <v>38336</v>
      </c>
      <c r="B3679">
        <v>-3.603515625</v>
      </c>
      <c r="C3679">
        <v>-43.9453125</v>
      </c>
      <c r="D3679" t="str">
        <f t="shared" si="172"/>
        <v>NO</v>
      </c>
      <c r="E3679" t="str">
        <f t="shared" si="174"/>
        <v>NO</v>
      </c>
      <c r="F3679">
        <f t="shared" si="173"/>
        <v>1.0416768391430382</v>
      </c>
    </row>
    <row r="3680" spans="1:6" x14ac:dyDescent="0.25">
      <c r="A3680">
        <v>38346</v>
      </c>
      <c r="B3680">
        <v>-4.04296875</v>
      </c>
      <c r="C3680">
        <v>-39.9502831</v>
      </c>
      <c r="D3680" t="str">
        <f t="shared" si="172"/>
        <v>NO</v>
      </c>
      <c r="E3680" t="str">
        <f t="shared" si="174"/>
        <v>NO</v>
      </c>
      <c r="F3680">
        <f t="shared" si="173"/>
        <v>0.94570385106849453</v>
      </c>
    </row>
    <row r="3681" spans="1:6" x14ac:dyDescent="0.25">
      <c r="A3681">
        <v>38357</v>
      </c>
      <c r="B3681">
        <v>-4.39453125</v>
      </c>
      <c r="C3681">
        <v>-35.15625</v>
      </c>
      <c r="D3681" t="str">
        <f t="shared" si="172"/>
        <v>NO</v>
      </c>
      <c r="E3681" t="str">
        <f t="shared" si="174"/>
        <v>NO</v>
      </c>
      <c r="F3681">
        <f t="shared" si="173"/>
        <v>0.86457499917544389</v>
      </c>
    </row>
    <row r="3682" spans="1:6" x14ac:dyDescent="0.25">
      <c r="A3682">
        <v>38367</v>
      </c>
      <c r="B3682">
        <v>-4.74609375</v>
      </c>
      <c r="C3682">
        <v>-35.15625</v>
      </c>
      <c r="D3682" t="str">
        <f t="shared" si="172"/>
        <v>NO</v>
      </c>
      <c r="E3682" t="str">
        <f t="shared" si="174"/>
        <v>NO</v>
      </c>
      <c r="F3682">
        <f t="shared" si="173"/>
        <v>0.76284472068114473</v>
      </c>
    </row>
    <row r="3683" spans="1:6" x14ac:dyDescent="0.25">
      <c r="A3683">
        <v>38377</v>
      </c>
      <c r="B3683">
        <v>-5.09765625</v>
      </c>
      <c r="C3683">
        <v>-31.960228000000001</v>
      </c>
      <c r="D3683" t="str">
        <f t="shared" si="172"/>
        <v>NO</v>
      </c>
      <c r="E3683" t="str">
        <f t="shared" si="174"/>
        <v>NO</v>
      </c>
      <c r="F3683">
        <f t="shared" si="173"/>
        <v>0.65378653137953313</v>
      </c>
    </row>
    <row r="3684" spans="1:6" x14ac:dyDescent="0.25">
      <c r="A3684">
        <v>38388</v>
      </c>
      <c r="B3684">
        <v>-5.361328125</v>
      </c>
      <c r="C3684">
        <v>-26.3671875</v>
      </c>
      <c r="D3684" t="str">
        <f t="shared" si="172"/>
        <v>NO</v>
      </c>
      <c r="E3684" t="str">
        <f t="shared" si="174"/>
        <v>NO</v>
      </c>
      <c r="F3684">
        <f t="shared" si="173"/>
        <v>0.55190902933378094</v>
      </c>
    </row>
    <row r="3685" spans="1:6" x14ac:dyDescent="0.25">
      <c r="A3685">
        <v>38398</v>
      </c>
      <c r="B3685">
        <v>-5.625</v>
      </c>
      <c r="C3685">
        <v>-23.970171000000001</v>
      </c>
      <c r="D3685" t="str">
        <f t="shared" si="172"/>
        <v>NO</v>
      </c>
      <c r="E3685" t="str">
        <f t="shared" si="174"/>
        <v>NO</v>
      </c>
      <c r="F3685">
        <f t="shared" si="173"/>
        <v>0.43847547501257128</v>
      </c>
    </row>
    <row r="3686" spans="1:6" x14ac:dyDescent="0.25">
      <c r="A3686">
        <v>38409</v>
      </c>
      <c r="B3686">
        <v>-5.80078125</v>
      </c>
      <c r="C3686">
        <v>-17.578125</v>
      </c>
      <c r="D3686" t="str">
        <f t="shared" si="172"/>
        <v>NO</v>
      </c>
      <c r="E3686" t="str">
        <f t="shared" si="174"/>
        <v>NO</v>
      </c>
      <c r="F3686">
        <f t="shared" si="173"/>
        <v>0.31854504746679863</v>
      </c>
    </row>
    <row r="3687" spans="1:6" x14ac:dyDescent="0.25">
      <c r="A3687">
        <v>38419</v>
      </c>
      <c r="B3687">
        <v>-5.888671875</v>
      </c>
      <c r="C3687">
        <v>-7.9900570000000002</v>
      </c>
      <c r="D3687" t="str">
        <f t="shared" si="172"/>
        <v>NO</v>
      </c>
      <c r="E3687" t="str">
        <f t="shared" si="174"/>
        <v>NO</v>
      </c>
      <c r="F3687">
        <f t="shared" si="173"/>
        <v>0.21572970736693869</v>
      </c>
    </row>
    <row r="3688" spans="1:6" x14ac:dyDescent="0.25">
      <c r="A3688">
        <v>38430</v>
      </c>
      <c r="B3688">
        <v>-5.9765625</v>
      </c>
      <c r="C3688">
        <v>-8.7890625</v>
      </c>
      <c r="D3688" t="str">
        <f t="shared" si="172"/>
        <v>NO</v>
      </c>
      <c r="E3688" t="str">
        <f t="shared" si="174"/>
        <v>YES</v>
      </c>
      <c r="F3688">
        <f t="shared" si="173"/>
        <v>0.14352478961620185</v>
      </c>
    </row>
    <row r="3689" spans="1:6" x14ac:dyDescent="0.25">
      <c r="A3689">
        <v>38440</v>
      </c>
      <c r="B3689">
        <v>-6.064453125</v>
      </c>
      <c r="C3689">
        <v>-8.7890625</v>
      </c>
      <c r="D3689" t="str">
        <f t="shared" si="172"/>
        <v>NO</v>
      </c>
      <c r="E3689" t="str">
        <f t="shared" si="174"/>
        <v>YES</v>
      </c>
      <c r="F3689">
        <f t="shared" si="173"/>
        <v>0.16282550781770572</v>
      </c>
    </row>
    <row r="3690" spans="1:6" x14ac:dyDescent="0.25">
      <c r="A3690">
        <v>38450</v>
      </c>
      <c r="B3690">
        <v>-6.064453125</v>
      </c>
      <c r="C3690">
        <v>0</v>
      </c>
      <c r="D3690" t="str">
        <f t="shared" si="172"/>
        <v>NO</v>
      </c>
      <c r="E3690" t="str">
        <f t="shared" si="174"/>
        <v>NO</v>
      </c>
      <c r="F3690">
        <f t="shared" si="173"/>
        <v>0.25126328770055872</v>
      </c>
    </row>
    <row r="3691" spans="1:6" x14ac:dyDescent="0.25">
      <c r="A3691">
        <v>38461</v>
      </c>
      <c r="B3691">
        <v>-5.9765625</v>
      </c>
      <c r="C3691">
        <v>8.7890625</v>
      </c>
      <c r="D3691" t="str">
        <f t="shared" si="172"/>
        <v>NO</v>
      </c>
      <c r="E3691" t="str">
        <f t="shared" si="174"/>
        <v>NO</v>
      </c>
      <c r="F3691">
        <f t="shared" si="173"/>
        <v>0.35507146411519225</v>
      </c>
    </row>
    <row r="3692" spans="1:6" x14ac:dyDescent="0.25">
      <c r="A3692">
        <v>38471</v>
      </c>
      <c r="B3692">
        <v>-5.888671875</v>
      </c>
      <c r="C3692">
        <v>7.9900570000000002</v>
      </c>
      <c r="D3692" t="str">
        <f t="shared" si="172"/>
        <v>NO</v>
      </c>
      <c r="E3692" t="str">
        <f t="shared" si="174"/>
        <v>NO</v>
      </c>
      <c r="F3692">
        <f t="shared" si="173"/>
        <v>0.47259975127198678</v>
      </c>
    </row>
    <row r="3693" spans="1:6" x14ac:dyDescent="0.25">
      <c r="A3693">
        <v>38482</v>
      </c>
      <c r="B3693">
        <v>-5.712890625</v>
      </c>
      <c r="C3693">
        <v>17.578125</v>
      </c>
      <c r="D3693" t="str">
        <f t="shared" si="172"/>
        <v>NO</v>
      </c>
      <c r="E3693" t="str">
        <f t="shared" si="174"/>
        <v>NO</v>
      </c>
      <c r="F3693">
        <f t="shared" si="173"/>
        <v>0.58119828188931677</v>
      </c>
    </row>
    <row r="3694" spans="1:6" x14ac:dyDescent="0.25">
      <c r="A3694">
        <v>38492</v>
      </c>
      <c r="B3694">
        <v>-5.537109375</v>
      </c>
      <c r="C3694">
        <v>15.980114</v>
      </c>
      <c r="D3694" t="str">
        <f t="shared" si="172"/>
        <v>NO</v>
      </c>
      <c r="E3694" t="str">
        <f t="shared" si="174"/>
        <v>NO</v>
      </c>
      <c r="F3694">
        <f t="shared" si="173"/>
        <v>0.67587720597649525</v>
      </c>
    </row>
    <row r="3695" spans="1:6" x14ac:dyDescent="0.25">
      <c r="A3695">
        <v>38503</v>
      </c>
      <c r="B3695">
        <v>-5.2734375</v>
      </c>
      <c r="C3695">
        <v>26.3671875</v>
      </c>
      <c r="D3695" t="str">
        <f t="shared" si="172"/>
        <v>NO</v>
      </c>
      <c r="E3695" t="str">
        <f t="shared" si="174"/>
        <v>NO</v>
      </c>
      <c r="F3695">
        <f t="shared" si="173"/>
        <v>0.79264155811339942</v>
      </c>
    </row>
    <row r="3696" spans="1:6" x14ac:dyDescent="0.25">
      <c r="A3696">
        <v>38513</v>
      </c>
      <c r="B3696">
        <v>-5.009765625</v>
      </c>
      <c r="C3696">
        <v>26.3671875</v>
      </c>
      <c r="D3696" t="str">
        <f t="shared" si="172"/>
        <v>NO</v>
      </c>
      <c r="E3696" t="str">
        <f t="shared" si="174"/>
        <v>NO</v>
      </c>
      <c r="F3696">
        <f t="shared" si="173"/>
        <v>0.87673342529154064</v>
      </c>
    </row>
    <row r="3697" spans="1:6" x14ac:dyDescent="0.25">
      <c r="A3697">
        <v>38523</v>
      </c>
      <c r="B3697">
        <v>-4.658203125</v>
      </c>
      <c r="C3697">
        <v>31.960228000000001</v>
      </c>
      <c r="D3697" t="str">
        <f t="shared" si="172"/>
        <v>NO</v>
      </c>
      <c r="E3697" t="str">
        <f t="shared" si="174"/>
        <v>NO</v>
      </c>
      <c r="F3697">
        <f t="shared" si="173"/>
        <v>0.96970246775831326</v>
      </c>
    </row>
    <row r="3698" spans="1:6" x14ac:dyDescent="0.25">
      <c r="A3698">
        <v>38534</v>
      </c>
      <c r="B3698">
        <v>-4.306640625</v>
      </c>
      <c r="C3698">
        <v>35.15625</v>
      </c>
      <c r="D3698" t="str">
        <f t="shared" si="172"/>
        <v>NO</v>
      </c>
      <c r="E3698" t="str">
        <f t="shared" si="174"/>
        <v>NO</v>
      </c>
      <c r="F3698">
        <f t="shared" si="173"/>
        <v>1.0400276004356657</v>
      </c>
    </row>
    <row r="3699" spans="1:6" x14ac:dyDescent="0.25">
      <c r="A3699">
        <v>38544</v>
      </c>
      <c r="B3699">
        <v>-3.955078125</v>
      </c>
      <c r="C3699">
        <v>31.960228000000001</v>
      </c>
      <c r="D3699" t="str">
        <f t="shared" si="172"/>
        <v>NO</v>
      </c>
      <c r="E3699" t="str">
        <f t="shared" si="174"/>
        <v>NO</v>
      </c>
      <c r="F3699">
        <f t="shared" si="173"/>
        <v>1.1270732848635554</v>
      </c>
    </row>
    <row r="3700" spans="1:6" x14ac:dyDescent="0.25">
      <c r="A3700">
        <v>38555</v>
      </c>
      <c r="B3700">
        <v>-3.427734375</v>
      </c>
      <c r="C3700">
        <v>52.734375</v>
      </c>
      <c r="D3700" t="str">
        <f t="shared" si="172"/>
        <v>NO</v>
      </c>
      <c r="E3700" t="str">
        <f t="shared" si="174"/>
        <v>NO</v>
      </c>
      <c r="F3700">
        <f t="shared" si="173"/>
        <v>1.198747871723215</v>
      </c>
    </row>
    <row r="3701" spans="1:6" x14ac:dyDescent="0.25">
      <c r="A3701">
        <v>38565</v>
      </c>
      <c r="B3701">
        <v>-3.076171875</v>
      </c>
      <c r="C3701">
        <v>31.960228000000001</v>
      </c>
      <c r="D3701" t="str">
        <f t="shared" si="172"/>
        <v>NO</v>
      </c>
      <c r="E3701" t="str">
        <f t="shared" si="174"/>
        <v>NO</v>
      </c>
      <c r="F3701">
        <f t="shared" si="173"/>
        <v>1.261996873371102</v>
      </c>
    </row>
    <row r="3702" spans="1:6" x14ac:dyDescent="0.25">
      <c r="A3702">
        <v>38576</v>
      </c>
      <c r="B3702">
        <v>-2.548828125</v>
      </c>
      <c r="C3702">
        <v>52.734375</v>
      </c>
      <c r="D3702" t="str">
        <f t="shared" si="172"/>
        <v>NO</v>
      </c>
      <c r="E3702" t="str">
        <f t="shared" si="174"/>
        <v>NO</v>
      </c>
      <c r="F3702">
        <f t="shared" si="173"/>
        <v>1.2948938887435792</v>
      </c>
    </row>
    <row r="3703" spans="1:6" x14ac:dyDescent="0.25">
      <c r="A3703">
        <v>38586</v>
      </c>
      <c r="B3703">
        <v>-2.109375</v>
      </c>
      <c r="C3703">
        <v>43.9453125</v>
      </c>
      <c r="D3703" t="str">
        <f t="shared" si="172"/>
        <v>NO</v>
      </c>
      <c r="E3703" t="str">
        <f t="shared" si="174"/>
        <v>NO</v>
      </c>
      <c r="F3703">
        <f t="shared" si="173"/>
        <v>1.325177681003747</v>
      </c>
    </row>
    <row r="3704" spans="1:6" x14ac:dyDescent="0.25">
      <c r="A3704">
        <v>38596</v>
      </c>
      <c r="B3704">
        <v>-1.494140625</v>
      </c>
      <c r="C3704">
        <v>55.930396999999999</v>
      </c>
      <c r="D3704" t="str">
        <f t="shared" si="172"/>
        <v>NO</v>
      </c>
      <c r="E3704" t="str">
        <f t="shared" si="174"/>
        <v>NO</v>
      </c>
      <c r="F3704">
        <f t="shared" si="173"/>
        <v>1.3470192108483574</v>
      </c>
    </row>
    <row r="3705" spans="1:6" x14ac:dyDescent="0.25">
      <c r="A3705">
        <v>38607</v>
      </c>
      <c r="B3705">
        <v>-0.966796875</v>
      </c>
      <c r="C3705">
        <v>52.734375</v>
      </c>
      <c r="D3705" t="str">
        <f t="shared" si="172"/>
        <v>NO</v>
      </c>
      <c r="E3705" t="str">
        <f t="shared" si="174"/>
        <v>NO</v>
      </c>
      <c r="F3705">
        <f t="shared" si="173"/>
        <v>1.3432616300038593</v>
      </c>
    </row>
    <row r="3706" spans="1:6" x14ac:dyDescent="0.25">
      <c r="A3706">
        <v>38617</v>
      </c>
      <c r="B3706">
        <v>-0.439453125</v>
      </c>
      <c r="C3706">
        <v>47.9403419</v>
      </c>
      <c r="D3706" t="str">
        <f t="shared" si="172"/>
        <v>NO</v>
      </c>
      <c r="E3706" t="str">
        <f t="shared" si="174"/>
        <v>NO</v>
      </c>
      <c r="F3706">
        <f t="shared" si="173"/>
        <v>1.3432616300038593</v>
      </c>
    </row>
    <row r="3707" spans="1:6" x14ac:dyDescent="0.25">
      <c r="A3707">
        <v>38628</v>
      </c>
      <c r="B3707">
        <v>0</v>
      </c>
      <c r="C3707">
        <v>43.9453125</v>
      </c>
      <c r="D3707" t="str">
        <f t="shared" si="172"/>
        <v>NO</v>
      </c>
      <c r="E3707" t="str">
        <f t="shared" si="174"/>
        <v>NO</v>
      </c>
      <c r="F3707">
        <f t="shared" si="173"/>
        <v>1.3128138575629733</v>
      </c>
    </row>
    <row r="3708" spans="1:6" x14ac:dyDescent="0.25">
      <c r="A3708">
        <v>38638</v>
      </c>
      <c r="B3708">
        <v>0.615234375</v>
      </c>
      <c r="C3708">
        <v>55.930396999999999</v>
      </c>
      <c r="D3708" t="str">
        <f t="shared" si="172"/>
        <v>NO</v>
      </c>
      <c r="E3708" t="str">
        <f t="shared" si="174"/>
        <v>NO</v>
      </c>
      <c r="F3708">
        <f t="shared" si="173"/>
        <v>1.2903934889967914</v>
      </c>
    </row>
    <row r="3709" spans="1:6" x14ac:dyDescent="0.25">
      <c r="A3709">
        <v>38649</v>
      </c>
      <c r="B3709">
        <v>1.0546875</v>
      </c>
      <c r="C3709">
        <v>43.9453125</v>
      </c>
      <c r="D3709" t="str">
        <f t="shared" si="172"/>
        <v>NO</v>
      </c>
      <c r="E3709" t="str">
        <f t="shared" si="174"/>
        <v>NO</v>
      </c>
      <c r="F3709">
        <f t="shared" si="173"/>
        <v>1.2642619009908014</v>
      </c>
    </row>
    <row r="3710" spans="1:6" x14ac:dyDescent="0.25">
      <c r="A3710">
        <v>38659</v>
      </c>
      <c r="B3710">
        <v>1.58203125</v>
      </c>
      <c r="C3710">
        <v>52.734375</v>
      </c>
      <c r="D3710" t="str">
        <f t="shared" si="172"/>
        <v>NO</v>
      </c>
      <c r="E3710" t="str">
        <f t="shared" si="174"/>
        <v>NO</v>
      </c>
      <c r="F3710">
        <f t="shared" si="173"/>
        <v>1.2381179653778578</v>
      </c>
    </row>
    <row r="3711" spans="1:6" x14ac:dyDescent="0.25">
      <c r="A3711">
        <v>38669</v>
      </c>
      <c r="B3711">
        <v>2.109375</v>
      </c>
      <c r="C3711">
        <v>47.9403419</v>
      </c>
      <c r="D3711" t="str">
        <f t="shared" si="172"/>
        <v>NO</v>
      </c>
      <c r="E3711" t="str">
        <f t="shared" si="174"/>
        <v>NO</v>
      </c>
      <c r="F3711">
        <f t="shared" si="173"/>
        <v>1.1813581144720284</v>
      </c>
    </row>
    <row r="3712" spans="1:6" x14ac:dyDescent="0.25">
      <c r="A3712">
        <v>38680</v>
      </c>
      <c r="B3712">
        <v>2.548828125</v>
      </c>
      <c r="C3712">
        <v>43.9453125</v>
      </c>
      <c r="D3712" t="str">
        <f t="shared" si="172"/>
        <v>NO</v>
      </c>
      <c r="E3712" t="str">
        <f t="shared" si="174"/>
        <v>NO</v>
      </c>
      <c r="F3712">
        <f t="shared" si="173"/>
        <v>1.1369301510897805</v>
      </c>
    </row>
    <row r="3713" spans="1:6" x14ac:dyDescent="0.25">
      <c r="A3713">
        <v>38690</v>
      </c>
      <c r="B3713">
        <v>2.98828125</v>
      </c>
      <c r="C3713">
        <v>39.9502831</v>
      </c>
      <c r="D3713" t="str">
        <f t="shared" si="172"/>
        <v>NO</v>
      </c>
      <c r="E3713" t="str">
        <f t="shared" si="174"/>
        <v>NO</v>
      </c>
      <c r="F3713">
        <f t="shared" si="173"/>
        <v>1.0623456057400325</v>
      </c>
    </row>
    <row r="3714" spans="1:6" x14ac:dyDescent="0.25">
      <c r="A3714">
        <v>38701</v>
      </c>
      <c r="B3714">
        <v>3.427734375</v>
      </c>
      <c r="C3714">
        <v>43.9453125</v>
      </c>
      <c r="D3714" t="str">
        <f t="shared" si="172"/>
        <v>NO</v>
      </c>
      <c r="E3714" t="str">
        <f t="shared" si="174"/>
        <v>NO</v>
      </c>
      <c r="F3714">
        <f t="shared" si="173"/>
        <v>0.98405330184848538</v>
      </c>
    </row>
    <row r="3715" spans="1:6" x14ac:dyDescent="0.25">
      <c r="A3715">
        <v>38711</v>
      </c>
      <c r="B3715">
        <v>3.8671875</v>
      </c>
      <c r="C3715">
        <v>39.9502831</v>
      </c>
      <c r="D3715" t="str">
        <f t="shared" si="172"/>
        <v>NO</v>
      </c>
      <c r="E3715" t="str">
        <f t="shared" si="174"/>
        <v>NO</v>
      </c>
      <c r="F3715">
        <f t="shared" si="173"/>
        <v>0.90024020910089952</v>
      </c>
    </row>
    <row r="3716" spans="1:6" x14ac:dyDescent="0.25">
      <c r="A3716">
        <v>38722</v>
      </c>
      <c r="B3716">
        <v>4.21875</v>
      </c>
      <c r="C3716">
        <v>35.15625</v>
      </c>
      <c r="D3716" t="str">
        <f t="shared" si="172"/>
        <v>NO</v>
      </c>
      <c r="E3716" t="str">
        <f t="shared" si="174"/>
        <v>NO</v>
      </c>
      <c r="F3716">
        <f t="shared" si="173"/>
        <v>0.80422753085598775</v>
      </c>
    </row>
    <row r="3717" spans="1:6" x14ac:dyDescent="0.25">
      <c r="A3717">
        <v>38732</v>
      </c>
      <c r="B3717">
        <v>4.5703125</v>
      </c>
      <c r="C3717">
        <v>35.15625</v>
      </c>
      <c r="D3717" t="str">
        <f t="shared" si="172"/>
        <v>NO</v>
      </c>
      <c r="E3717" t="str">
        <f t="shared" si="174"/>
        <v>NO</v>
      </c>
      <c r="F3717">
        <f t="shared" si="173"/>
        <v>0.69342814359674732</v>
      </c>
    </row>
    <row r="3718" spans="1:6" x14ac:dyDescent="0.25">
      <c r="A3718">
        <v>38742</v>
      </c>
      <c r="B3718">
        <v>4.833984375</v>
      </c>
      <c r="C3718">
        <v>23.970171000000001</v>
      </c>
      <c r="D3718" t="str">
        <f t="shared" ref="D3718:D3781" si="175">IF(AND(B3719=MAX(B3715:B3723), _xlfn.STDEV.P(B3715:B3723)&gt;$G$5),"YES","NO")</f>
        <v>NO</v>
      </c>
      <c r="E3718" t="str">
        <f t="shared" si="174"/>
        <v>NO</v>
      </c>
      <c r="F3718">
        <f t="shared" ref="F3718:F3781" si="176">_xlfn.STDEV.P(B3715:B3723)</f>
        <v>0.58119828188931677</v>
      </c>
    </row>
    <row r="3719" spans="1:6" x14ac:dyDescent="0.25">
      <c r="A3719">
        <v>38753</v>
      </c>
      <c r="B3719">
        <v>5.09765625</v>
      </c>
      <c r="C3719">
        <v>26.3671875</v>
      </c>
      <c r="D3719" t="str">
        <f t="shared" si="175"/>
        <v>NO</v>
      </c>
      <c r="E3719" t="str">
        <f t="shared" si="174"/>
        <v>NO</v>
      </c>
      <c r="F3719">
        <f t="shared" si="176"/>
        <v>0.48337377620174149</v>
      </c>
    </row>
    <row r="3720" spans="1:6" x14ac:dyDescent="0.25">
      <c r="A3720">
        <v>38763</v>
      </c>
      <c r="B3720">
        <v>5.2734375</v>
      </c>
      <c r="C3720">
        <v>15.980114</v>
      </c>
      <c r="D3720" t="str">
        <f t="shared" si="175"/>
        <v>NO</v>
      </c>
      <c r="E3720" t="str">
        <f t="shared" si="174"/>
        <v>NO</v>
      </c>
      <c r="F3720">
        <f t="shared" si="176"/>
        <v>0.37288834164134343</v>
      </c>
    </row>
    <row r="3721" spans="1:6" x14ac:dyDescent="0.25">
      <c r="A3721">
        <v>38774</v>
      </c>
      <c r="B3721">
        <v>5.44921875</v>
      </c>
      <c r="C3721">
        <v>17.578125</v>
      </c>
      <c r="D3721" t="str">
        <f t="shared" si="175"/>
        <v>NO</v>
      </c>
      <c r="E3721" t="str">
        <f t="shared" si="174"/>
        <v>NO</v>
      </c>
      <c r="F3721">
        <f t="shared" si="176"/>
        <v>0.27203883353875236</v>
      </c>
    </row>
    <row r="3722" spans="1:6" x14ac:dyDescent="0.25">
      <c r="A3722">
        <v>38784</v>
      </c>
      <c r="B3722">
        <v>5.537109375</v>
      </c>
      <c r="C3722">
        <v>7.9900570000000002</v>
      </c>
      <c r="D3722" t="str">
        <f t="shared" si="175"/>
        <v>NO</v>
      </c>
      <c r="E3722" t="str">
        <f t="shared" si="174"/>
        <v>NO</v>
      </c>
      <c r="F3722">
        <f t="shared" si="176"/>
        <v>0.18059806649323173</v>
      </c>
    </row>
    <row r="3723" spans="1:6" x14ac:dyDescent="0.25">
      <c r="A3723">
        <v>38795</v>
      </c>
      <c r="B3723">
        <v>5.625</v>
      </c>
      <c r="C3723">
        <v>8.7890625</v>
      </c>
      <c r="D3723" t="str">
        <f t="shared" si="175"/>
        <v>YES</v>
      </c>
      <c r="E3723" t="str">
        <f t="shared" si="174"/>
        <v>NO</v>
      </c>
      <c r="F3723">
        <f t="shared" si="176"/>
        <v>0.14418772519759179</v>
      </c>
    </row>
    <row r="3724" spans="1:6" x14ac:dyDescent="0.25">
      <c r="A3724">
        <v>38805</v>
      </c>
      <c r="B3724">
        <v>5.712890625</v>
      </c>
      <c r="C3724">
        <v>8.7890625</v>
      </c>
      <c r="D3724" t="str">
        <f t="shared" si="175"/>
        <v>NO</v>
      </c>
      <c r="E3724" t="str">
        <f t="shared" si="174"/>
        <v>NO</v>
      </c>
      <c r="F3724">
        <f t="shared" si="176"/>
        <v>0.18059806649323173</v>
      </c>
    </row>
    <row r="3725" spans="1:6" x14ac:dyDescent="0.25">
      <c r="A3725">
        <v>38815</v>
      </c>
      <c r="B3725">
        <v>5.625</v>
      </c>
      <c r="C3725">
        <v>-7.9900570000000002</v>
      </c>
      <c r="D3725" t="str">
        <f t="shared" si="175"/>
        <v>NO</v>
      </c>
      <c r="E3725" t="str">
        <f t="shared" si="174"/>
        <v>NO</v>
      </c>
      <c r="F3725">
        <f t="shared" si="176"/>
        <v>0.27203883353875236</v>
      </c>
    </row>
    <row r="3726" spans="1:6" x14ac:dyDescent="0.25">
      <c r="A3726">
        <v>38826</v>
      </c>
      <c r="B3726">
        <v>5.537109375</v>
      </c>
      <c r="C3726">
        <v>-8.7890625</v>
      </c>
      <c r="D3726" t="str">
        <f t="shared" si="175"/>
        <v>NO</v>
      </c>
      <c r="E3726" t="str">
        <f t="shared" si="174"/>
        <v>NO</v>
      </c>
      <c r="F3726">
        <f t="shared" si="176"/>
        <v>0.37288834164134343</v>
      </c>
    </row>
    <row r="3727" spans="1:6" x14ac:dyDescent="0.25">
      <c r="A3727">
        <v>38836</v>
      </c>
      <c r="B3727">
        <v>5.44921875</v>
      </c>
      <c r="C3727">
        <v>-7.9900570000000002</v>
      </c>
      <c r="D3727" t="str">
        <f t="shared" si="175"/>
        <v>NO</v>
      </c>
      <c r="E3727" t="str">
        <f t="shared" si="174"/>
        <v>NO</v>
      </c>
      <c r="F3727">
        <f t="shared" si="176"/>
        <v>0.48337377620174149</v>
      </c>
    </row>
    <row r="3728" spans="1:6" x14ac:dyDescent="0.25">
      <c r="A3728">
        <v>38847</v>
      </c>
      <c r="B3728">
        <v>5.2734375</v>
      </c>
      <c r="C3728">
        <v>-17.578125</v>
      </c>
      <c r="D3728" t="str">
        <f t="shared" si="175"/>
        <v>NO</v>
      </c>
      <c r="E3728" t="str">
        <f t="shared" si="174"/>
        <v>NO</v>
      </c>
      <c r="F3728">
        <f t="shared" si="176"/>
        <v>0.58119828188931677</v>
      </c>
    </row>
    <row r="3729" spans="1:6" x14ac:dyDescent="0.25">
      <c r="A3729">
        <v>38857</v>
      </c>
      <c r="B3729">
        <v>5.09765625</v>
      </c>
      <c r="C3729">
        <v>-15.980114</v>
      </c>
      <c r="D3729" t="str">
        <f t="shared" si="175"/>
        <v>NO</v>
      </c>
      <c r="E3729" t="str">
        <f t="shared" ref="E3729:E3792" si="177">IF(AND(B3730=MIN(B3726:B3734), _xlfn.STDEV.P(B3726:B3734)&gt;$G$5),"YES","NO")</f>
        <v>NO</v>
      </c>
      <c r="F3729">
        <f t="shared" si="176"/>
        <v>0.69342814359674732</v>
      </c>
    </row>
    <row r="3730" spans="1:6" x14ac:dyDescent="0.25">
      <c r="A3730">
        <v>38868</v>
      </c>
      <c r="B3730">
        <v>4.833984375</v>
      </c>
      <c r="C3730">
        <v>-26.3671875</v>
      </c>
      <c r="D3730" t="str">
        <f t="shared" si="175"/>
        <v>NO</v>
      </c>
      <c r="E3730" t="str">
        <f t="shared" si="177"/>
        <v>NO</v>
      </c>
      <c r="F3730">
        <f t="shared" si="176"/>
        <v>0.78720872124283614</v>
      </c>
    </row>
    <row r="3731" spans="1:6" x14ac:dyDescent="0.25">
      <c r="A3731">
        <v>38878</v>
      </c>
      <c r="B3731">
        <v>4.5703125</v>
      </c>
      <c r="C3731">
        <v>-26.3671875</v>
      </c>
      <c r="D3731" t="str">
        <f t="shared" si="175"/>
        <v>NO</v>
      </c>
      <c r="E3731" t="str">
        <f t="shared" si="177"/>
        <v>NO</v>
      </c>
      <c r="F3731">
        <f t="shared" si="176"/>
        <v>0.8718247703385017</v>
      </c>
    </row>
    <row r="3732" spans="1:6" x14ac:dyDescent="0.25">
      <c r="A3732">
        <v>38888</v>
      </c>
      <c r="B3732">
        <v>4.21875</v>
      </c>
      <c r="C3732">
        <v>-31.960228000000001</v>
      </c>
      <c r="D3732" t="str">
        <f t="shared" si="175"/>
        <v>NO</v>
      </c>
      <c r="E3732" t="str">
        <f t="shared" si="177"/>
        <v>NO</v>
      </c>
      <c r="F3732">
        <f t="shared" si="176"/>
        <v>0.96526670258996616</v>
      </c>
    </row>
    <row r="3733" spans="1:6" x14ac:dyDescent="0.25">
      <c r="A3733">
        <v>38899</v>
      </c>
      <c r="B3733">
        <v>3.8671875</v>
      </c>
      <c r="C3733">
        <v>-35.15625</v>
      </c>
      <c r="D3733" t="str">
        <f t="shared" si="175"/>
        <v>NO</v>
      </c>
      <c r="E3733" t="str">
        <f t="shared" si="177"/>
        <v>NO</v>
      </c>
      <c r="F3733">
        <f t="shared" si="176"/>
        <v>1.0358930161075093</v>
      </c>
    </row>
    <row r="3734" spans="1:6" x14ac:dyDescent="0.25">
      <c r="A3734">
        <v>38909</v>
      </c>
      <c r="B3734">
        <v>3.427734375</v>
      </c>
      <c r="C3734">
        <v>-39.9502831</v>
      </c>
      <c r="D3734" t="str">
        <f t="shared" si="175"/>
        <v>NO</v>
      </c>
      <c r="E3734" t="str">
        <f t="shared" si="177"/>
        <v>NO</v>
      </c>
      <c r="F3734">
        <f t="shared" si="176"/>
        <v>1.106924009008184</v>
      </c>
    </row>
    <row r="3735" spans="1:6" x14ac:dyDescent="0.25">
      <c r="A3735">
        <v>38920</v>
      </c>
      <c r="B3735">
        <v>3.076171875</v>
      </c>
      <c r="C3735">
        <v>-35.15625</v>
      </c>
      <c r="D3735" t="str">
        <f t="shared" si="175"/>
        <v>NO</v>
      </c>
      <c r="E3735" t="str">
        <f t="shared" si="177"/>
        <v>NO</v>
      </c>
      <c r="F3735">
        <f t="shared" si="176"/>
        <v>1.1673088123034323</v>
      </c>
    </row>
    <row r="3736" spans="1:6" x14ac:dyDescent="0.25">
      <c r="A3736">
        <v>38930</v>
      </c>
      <c r="B3736">
        <v>2.63671875</v>
      </c>
      <c r="C3736">
        <v>-43.9453125</v>
      </c>
      <c r="D3736" t="str">
        <f t="shared" si="175"/>
        <v>NO</v>
      </c>
      <c r="E3736" t="str">
        <f t="shared" si="177"/>
        <v>NO</v>
      </c>
      <c r="F3736">
        <f t="shared" si="176"/>
        <v>1.2235513646326954</v>
      </c>
    </row>
    <row r="3737" spans="1:6" x14ac:dyDescent="0.25">
      <c r="A3737">
        <v>38940</v>
      </c>
      <c r="B3737">
        <v>2.109375</v>
      </c>
      <c r="C3737">
        <v>-47.9403419</v>
      </c>
      <c r="D3737" t="str">
        <f t="shared" si="175"/>
        <v>NO</v>
      </c>
      <c r="E3737" t="str">
        <f t="shared" si="177"/>
        <v>NO</v>
      </c>
      <c r="F3737">
        <f t="shared" si="176"/>
        <v>1.2685543116098366</v>
      </c>
    </row>
    <row r="3738" spans="1:6" x14ac:dyDescent="0.25">
      <c r="A3738">
        <v>38951</v>
      </c>
      <c r="B3738">
        <v>1.669921875</v>
      </c>
      <c r="C3738">
        <v>-43.9453125</v>
      </c>
      <c r="D3738" t="str">
        <f t="shared" si="175"/>
        <v>NO</v>
      </c>
      <c r="E3738" t="str">
        <f t="shared" si="177"/>
        <v>NO</v>
      </c>
      <c r="F3738">
        <f t="shared" si="176"/>
        <v>1.3128864990823297</v>
      </c>
    </row>
    <row r="3739" spans="1:6" x14ac:dyDescent="0.25">
      <c r="A3739">
        <v>38961</v>
      </c>
      <c r="B3739">
        <v>1.142578125</v>
      </c>
      <c r="C3739">
        <v>-47.9403419</v>
      </c>
      <c r="D3739" t="str">
        <f t="shared" si="175"/>
        <v>NO</v>
      </c>
      <c r="E3739" t="str">
        <f t="shared" si="177"/>
        <v>NO</v>
      </c>
      <c r="F3739">
        <f t="shared" si="176"/>
        <v>1.3353577186718195</v>
      </c>
    </row>
    <row r="3740" spans="1:6" x14ac:dyDescent="0.25">
      <c r="A3740">
        <v>38972</v>
      </c>
      <c r="B3740">
        <v>0.615234375</v>
      </c>
      <c r="C3740">
        <v>-52.734375</v>
      </c>
      <c r="D3740" t="str">
        <f t="shared" si="175"/>
        <v>NO</v>
      </c>
      <c r="E3740" t="str">
        <f t="shared" si="177"/>
        <v>NO</v>
      </c>
      <c r="F3740">
        <f t="shared" si="176"/>
        <v>1.3466651699951717</v>
      </c>
    </row>
    <row r="3741" spans="1:6" x14ac:dyDescent="0.25">
      <c r="A3741">
        <v>38982</v>
      </c>
      <c r="B3741">
        <v>8.7890625E-2</v>
      </c>
      <c r="C3741">
        <v>-47.9403419</v>
      </c>
      <c r="D3741" t="str">
        <f t="shared" si="175"/>
        <v>NO</v>
      </c>
      <c r="E3741" t="str">
        <f t="shared" si="177"/>
        <v>NO</v>
      </c>
      <c r="F3741">
        <f t="shared" si="176"/>
        <v>1.3466651699951717</v>
      </c>
    </row>
    <row r="3742" spans="1:6" x14ac:dyDescent="0.25">
      <c r="A3742">
        <v>38993</v>
      </c>
      <c r="B3742">
        <v>-0.439453125</v>
      </c>
      <c r="C3742">
        <v>-52.734375</v>
      </c>
      <c r="D3742" t="str">
        <f t="shared" si="175"/>
        <v>NO</v>
      </c>
      <c r="E3742" t="str">
        <f t="shared" si="177"/>
        <v>NO</v>
      </c>
      <c r="F3742">
        <f t="shared" si="176"/>
        <v>1.3353577186718195</v>
      </c>
    </row>
    <row r="3743" spans="1:6" x14ac:dyDescent="0.25">
      <c r="A3743">
        <v>39003</v>
      </c>
      <c r="B3743">
        <v>-0.966796875</v>
      </c>
      <c r="C3743">
        <v>-52.734375</v>
      </c>
      <c r="D3743" t="str">
        <f t="shared" si="175"/>
        <v>NO</v>
      </c>
      <c r="E3743" t="str">
        <f t="shared" si="177"/>
        <v>NO</v>
      </c>
      <c r="F3743">
        <f t="shared" si="176"/>
        <v>1.3128864990823297</v>
      </c>
    </row>
    <row r="3744" spans="1:6" x14ac:dyDescent="0.25">
      <c r="A3744">
        <v>39013</v>
      </c>
      <c r="B3744">
        <v>-1.494140625</v>
      </c>
      <c r="C3744">
        <v>-47.9403419</v>
      </c>
      <c r="D3744" t="str">
        <f t="shared" si="175"/>
        <v>NO</v>
      </c>
      <c r="E3744" t="str">
        <f t="shared" si="177"/>
        <v>NO</v>
      </c>
      <c r="F3744">
        <f t="shared" si="176"/>
        <v>1.2685543116098366</v>
      </c>
    </row>
    <row r="3745" spans="1:6" x14ac:dyDescent="0.25">
      <c r="A3745">
        <v>39024</v>
      </c>
      <c r="B3745">
        <v>-2.021484375</v>
      </c>
      <c r="C3745">
        <v>-52.734375</v>
      </c>
      <c r="D3745" t="str">
        <f t="shared" si="175"/>
        <v>NO</v>
      </c>
      <c r="E3745" t="str">
        <f t="shared" si="177"/>
        <v>NO</v>
      </c>
      <c r="F3745">
        <f t="shared" si="176"/>
        <v>1.2235513646326954</v>
      </c>
    </row>
    <row r="3746" spans="1:6" x14ac:dyDescent="0.25">
      <c r="A3746">
        <v>39034</v>
      </c>
      <c r="B3746">
        <v>-2.4609375</v>
      </c>
      <c r="C3746">
        <v>-39.9502831</v>
      </c>
      <c r="D3746" t="str">
        <f t="shared" si="175"/>
        <v>NO</v>
      </c>
      <c r="E3746" t="str">
        <f t="shared" si="177"/>
        <v>NO</v>
      </c>
      <c r="F3746">
        <f t="shared" si="176"/>
        <v>1.1673088123034323</v>
      </c>
    </row>
    <row r="3747" spans="1:6" x14ac:dyDescent="0.25">
      <c r="A3747">
        <v>39045</v>
      </c>
      <c r="B3747">
        <v>-2.98828125</v>
      </c>
      <c r="C3747">
        <v>-52.734375</v>
      </c>
      <c r="D3747" t="str">
        <f t="shared" si="175"/>
        <v>NO</v>
      </c>
      <c r="E3747" t="str">
        <f t="shared" si="177"/>
        <v>NO</v>
      </c>
      <c r="F3747">
        <f t="shared" si="176"/>
        <v>1.106924009008184</v>
      </c>
    </row>
    <row r="3748" spans="1:6" x14ac:dyDescent="0.25">
      <c r="A3748">
        <v>39055</v>
      </c>
      <c r="B3748">
        <v>-3.427734375</v>
      </c>
      <c r="C3748">
        <v>-39.9502831</v>
      </c>
      <c r="D3748" t="str">
        <f t="shared" si="175"/>
        <v>NO</v>
      </c>
      <c r="E3748" t="str">
        <f t="shared" si="177"/>
        <v>NO</v>
      </c>
      <c r="F3748">
        <f t="shared" si="176"/>
        <v>1.0358930161075093</v>
      </c>
    </row>
    <row r="3749" spans="1:6" x14ac:dyDescent="0.25">
      <c r="A3749">
        <v>39066</v>
      </c>
      <c r="B3749">
        <v>-3.779296875</v>
      </c>
      <c r="C3749">
        <v>-35.15625</v>
      </c>
      <c r="D3749" t="str">
        <f t="shared" si="175"/>
        <v>NO</v>
      </c>
      <c r="E3749" t="str">
        <f t="shared" si="177"/>
        <v>NO</v>
      </c>
      <c r="F3749">
        <f t="shared" si="176"/>
        <v>0.96526670258996616</v>
      </c>
    </row>
    <row r="3750" spans="1:6" x14ac:dyDescent="0.25">
      <c r="A3750">
        <v>39076</v>
      </c>
      <c r="B3750">
        <v>-4.21875</v>
      </c>
      <c r="C3750">
        <v>-43.9453125</v>
      </c>
      <c r="D3750" t="str">
        <f t="shared" si="175"/>
        <v>NO</v>
      </c>
      <c r="E3750" t="str">
        <f t="shared" si="177"/>
        <v>NO</v>
      </c>
      <c r="F3750">
        <f t="shared" si="176"/>
        <v>0.8718247703385017</v>
      </c>
    </row>
    <row r="3751" spans="1:6" x14ac:dyDescent="0.25">
      <c r="A3751">
        <v>39086</v>
      </c>
      <c r="B3751">
        <v>-4.5703125</v>
      </c>
      <c r="C3751">
        <v>-31.960228000000001</v>
      </c>
      <c r="D3751" t="str">
        <f t="shared" si="175"/>
        <v>NO</v>
      </c>
      <c r="E3751" t="str">
        <f t="shared" si="177"/>
        <v>NO</v>
      </c>
      <c r="F3751">
        <f t="shared" si="176"/>
        <v>0.77487634472177236</v>
      </c>
    </row>
    <row r="3752" spans="1:6" x14ac:dyDescent="0.25">
      <c r="A3752">
        <v>39097</v>
      </c>
      <c r="B3752">
        <v>-4.921875</v>
      </c>
      <c r="C3752">
        <v>-35.15625</v>
      </c>
      <c r="D3752" t="str">
        <f t="shared" si="175"/>
        <v>NO</v>
      </c>
      <c r="E3752" t="str">
        <f t="shared" si="177"/>
        <v>NO</v>
      </c>
      <c r="F3752">
        <f t="shared" si="176"/>
        <v>0.67163081500192967</v>
      </c>
    </row>
    <row r="3753" spans="1:6" x14ac:dyDescent="0.25">
      <c r="A3753">
        <v>39107</v>
      </c>
      <c r="B3753">
        <v>-5.185546875</v>
      </c>
      <c r="C3753">
        <v>-23.970171000000001</v>
      </c>
      <c r="D3753" t="str">
        <f t="shared" si="175"/>
        <v>NO</v>
      </c>
      <c r="E3753" t="str">
        <f t="shared" si="177"/>
        <v>NO</v>
      </c>
      <c r="F3753">
        <f t="shared" si="176"/>
        <v>0.55190902933378094</v>
      </c>
    </row>
    <row r="3754" spans="1:6" x14ac:dyDescent="0.25">
      <c r="A3754">
        <v>39118</v>
      </c>
      <c r="B3754">
        <v>-5.44921875</v>
      </c>
      <c r="C3754">
        <v>-26.3671875</v>
      </c>
      <c r="D3754" t="str">
        <f t="shared" si="175"/>
        <v>NO</v>
      </c>
      <c r="E3754" t="str">
        <f t="shared" si="177"/>
        <v>NO</v>
      </c>
      <c r="F3754">
        <f t="shared" si="176"/>
        <v>0.43847547501257128</v>
      </c>
    </row>
    <row r="3755" spans="1:6" x14ac:dyDescent="0.25">
      <c r="A3755">
        <v>39128</v>
      </c>
      <c r="B3755">
        <v>-5.625</v>
      </c>
      <c r="C3755">
        <v>-15.980114</v>
      </c>
      <c r="D3755" t="str">
        <f t="shared" si="175"/>
        <v>NO</v>
      </c>
      <c r="E3755" t="str">
        <f t="shared" si="177"/>
        <v>NO</v>
      </c>
      <c r="F3755">
        <f t="shared" si="176"/>
        <v>0.32623619313457158</v>
      </c>
    </row>
    <row r="3756" spans="1:6" x14ac:dyDescent="0.25">
      <c r="A3756">
        <v>39139</v>
      </c>
      <c r="B3756">
        <v>-5.712890625</v>
      </c>
      <c r="C3756">
        <v>-8.7890625</v>
      </c>
      <c r="D3756" t="str">
        <f t="shared" si="175"/>
        <v>NO</v>
      </c>
      <c r="E3756" t="str">
        <f t="shared" si="177"/>
        <v>NO</v>
      </c>
      <c r="F3756">
        <f t="shared" si="176"/>
        <v>0.22609056450762158</v>
      </c>
    </row>
    <row r="3757" spans="1:6" x14ac:dyDescent="0.25">
      <c r="A3757">
        <v>39149</v>
      </c>
      <c r="B3757">
        <v>-5.80078125</v>
      </c>
      <c r="C3757">
        <v>-8.7890625</v>
      </c>
      <c r="D3757" t="str">
        <f t="shared" si="175"/>
        <v>NO</v>
      </c>
      <c r="E3757" t="str">
        <f t="shared" si="177"/>
        <v>YES</v>
      </c>
      <c r="F3757">
        <f t="shared" si="176"/>
        <v>0.14352478961620185</v>
      </c>
    </row>
    <row r="3758" spans="1:6" x14ac:dyDescent="0.25">
      <c r="A3758">
        <v>39159</v>
      </c>
      <c r="B3758">
        <v>-5.888671875</v>
      </c>
      <c r="C3758">
        <v>-7.9900570000000002</v>
      </c>
      <c r="D3758" t="str">
        <f t="shared" si="175"/>
        <v>NO</v>
      </c>
      <c r="E3758" t="str">
        <f t="shared" si="177"/>
        <v>YES</v>
      </c>
      <c r="F3758">
        <f t="shared" si="176"/>
        <v>0.14352478961620185</v>
      </c>
    </row>
    <row r="3759" spans="1:6" x14ac:dyDescent="0.25">
      <c r="A3759">
        <v>39170</v>
      </c>
      <c r="B3759">
        <v>-5.888671875</v>
      </c>
      <c r="C3759">
        <v>0</v>
      </c>
      <c r="D3759" t="str">
        <f t="shared" si="175"/>
        <v>NO</v>
      </c>
      <c r="E3759" t="str">
        <f t="shared" si="177"/>
        <v>YES</v>
      </c>
      <c r="F3759">
        <f t="shared" si="176"/>
        <v>0.20484547815823273</v>
      </c>
    </row>
    <row r="3760" spans="1:6" x14ac:dyDescent="0.25">
      <c r="A3760">
        <v>39180</v>
      </c>
      <c r="B3760">
        <v>-5.888671875</v>
      </c>
      <c r="C3760">
        <v>0</v>
      </c>
      <c r="D3760" t="str">
        <f t="shared" si="175"/>
        <v>NO</v>
      </c>
      <c r="E3760" t="str">
        <f t="shared" si="177"/>
        <v>NO</v>
      </c>
      <c r="F3760">
        <f t="shared" si="176"/>
        <v>0.29877067462457724</v>
      </c>
    </row>
    <row r="3761" spans="1:6" x14ac:dyDescent="0.25">
      <c r="A3761">
        <v>39191</v>
      </c>
      <c r="B3761">
        <v>-5.80078125</v>
      </c>
      <c r="C3761">
        <v>8.7890625</v>
      </c>
      <c r="D3761" t="str">
        <f t="shared" si="175"/>
        <v>NO</v>
      </c>
      <c r="E3761" t="str">
        <f t="shared" si="177"/>
        <v>NO</v>
      </c>
      <c r="F3761">
        <f t="shared" si="176"/>
        <v>0.41661580093167072</v>
      </c>
    </row>
    <row r="3762" spans="1:6" x14ac:dyDescent="0.25">
      <c r="A3762">
        <v>39201</v>
      </c>
      <c r="B3762">
        <v>-5.625</v>
      </c>
      <c r="C3762">
        <v>15.980114</v>
      </c>
      <c r="D3762" t="str">
        <f t="shared" si="175"/>
        <v>NO</v>
      </c>
      <c r="E3762" t="str">
        <f t="shared" si="177"/>
        <v>NO</v>
      </c>
      <c r="F3762">
        <f t="shared" si="176"/>
        <v>0.5323833269702738</v>
      </c>
    </row>
    <row r="3763" spans="1:6" x14ac:dyDescent="0.25">
      <c r="A3763">
        <v>39212</v>
      </c>
      <c r="B3763">
        <v>-5.44921875</v>
      </c>
      <c r="C3763">
        <v>17.578125</v>
      </c>
      <c r="D3763" t="str">
        <f t="shared" si="175"/>
        <v>NO</v>
      </c>
      <c r="E3763" t="str">
        <f t="shared" si="177"/>
        <v>NO</v>
      </c>
      <c r="F3763">
        <f t="shared" si="176"/>
        <v>0.63977888102184377</v>
      </c>
    </row>
    <row r="3764" spans="1:6" x14ac:dyDescent="0.25">
      <c r="A3764">
        <v>39222</v>
      </c>
      <c r="B3764">
        <v>-5.2734375</v>
      </c>
      <c r="C3764">
        <v>17.578125</v>
      </c>
      <c r="D3764" t="str">
        <f t="shared" si="175"/>
        <v>NO</v>
      </c>
      <c r="E3764" t="str">
        <f t="shared" si="177"/>
        <v>NO</v>
      </c>
      <c r="F3764">
        <f t="shared" si="176"/>
        <v>0.74398425604456675</v>
      </c>
    </row>
    <row r="3765" spans="1:6" x14ac:dyDescent="0.25">
      <c r="A3765">
        <v>39232</v>
      </c>
      <c r="B3765">
        <v>-5.009765625</v>
      </c>
      <c r="C3765">
        <v>23.970171000000001</v>
      </c>
      <c r="D3765" t="str">
        <f t="shared" si="175"/>
        <v>NO</v>
      </c>
      <c r="E3765" t="str">
        <f t="shared" si="177"/>
        <v>NO</v>
      </c>
      <c r="F3765">
        <f t="shared" si="176"/>
        <v>0.84097852115667915</v>
      </c>
    </row>
    <row r="3766" spans="1:6" x14ac:dyDescent="0.25">
      <c r="A3766">
        <v>39243</v>
      </c>
      <c r="B3766">
        <v>-4.658203125</v>
      </c>
      <c r="C3766">
        <v>35.15625</v>
      </c>
      <c r="D3766" t="str">
        <f t="shared" si="175"/>
        <v>NO</v>
      </c>
      <c r="E3766" t="str">
        <f t="shared" si="177"/>
        <v>NO</v>
      </c>
      <c r="F3766">
        <f t="shared" si="176"/>
        <v>0.93239986424062582</v>
      </c>
    </row>
    <row r="3767" spans="1:6" x14ac:dyDescent="0.25">
      <c r="A3767">
        <v>39253</v>
      </c>
      <c r="B3767">
        <v>-4.306640625</v>
      </c>
      <c r="C3767">
        <v>31.960228000000001</v>
      </c>
      <c r="D3767" t="str">
        <f t="shared" si="175"/>
        <v>NO</v>
      </c>
      <c r="E3767" t="str">
        <f t="shared" si="177"/>
        <v>NO</v>
      </c>
      <c r="F3767">
        <f t="shared" si="176"/>
        <v>1.0249720127657755</v>
      </c>
    </row>
    <row r="3768" spans="1:6" x14ac:dyDescent="0.25">
      <c r="A3768">
        <v>39264</v>
      </c>
      <c r="B3768">
        <v>-3.955078125</v>
      </c>
      <c r="C3768">
        <v>35.15625</v>
      </c>
      <c r="D3768" t="str">
        <f t="shared" si="175"/>
        <v>NO</v>
      </c>
      <c r="E3768" t="str">
        <f t="shared" si="177"/>
        <v>NO</v>
      </c>
      <c r="F3768">
        <f t="shared" si="176"/>
        <v>1.0878923782526266</v>
      </c>
    </row>
    <row r="3769" spans="1:6" x14ac:dyDescent="0.25">
      <c r="A3769">
        <v>39274</v>
      </c>
      <c r="B3769">
        <v>-3.515625</v>
      </c>
      <c r="C3769">
        <v>39.9502831</v>
      </c>
      <c r="D3769" t="str">
        <f t="shared" si="175"/>
        <v>NO</v>
      </c>
      <c r="E3769" t="str">
        <f t="shared" si="177"/>
        <v>NO</v>
      </c>
      <c r="F3769">
        <f t="shared" si="176"/>
        <v>1.1442879167525022</v>
      </c>
    </row>
    <row r="3770" spans="1:6" x14ac:dyDescent="0.25">
      <c r="A3770">
        <v>39285</v>
      </c>
      <c r="B3770">
        <v>-3.076171875</v>
      </c>
      <c r="C3770">
        <v>43.9453125</v>
      </c>
      <c r="D3770" t="str">
        <f t="shared" si="175"/>
        <v>NO</v>
      </c>
      <c r="E3770" t="str">
        <f t="shared" si="177"/>
        <v>NO</v>
      </c>
      <c r="F3770">
        <f t="shared" si="176"/>
        <v>1.2004173824507223</v>
      </c>
    </row>
    <row r="3771" spans="1:6" x14ac:dyDescent="0.25">
      <c r="A3771">
        <v>39295</v>
      </c>
      <c r="B3771">
        <v>-2.63671875</v>
      </c>
      <c r="C3771">
        <v>43.9453125</v>
      </c>
      <c r="D3771" t="str">
        <f t="shared" si="175"/>
        <v>NO</v>
      </c>
      <c r="E3771" t="str">
        <f t="shared" si="177"/>
        <v>NO</v>
      </c>
      <c r="F3771">
        <f t="shared" si="176"/>
        <v>1.2490077849146273</v>
      </c>
    </row>
    <row r="3772" spans="1:6" x14ac:dyDescent="0.25">
      <c r="A3772">
        <v>39305</v>
      </c>
      <c r="B3772">
        <v>-2.109375</v>
      </c>
      <c r="C3772">
        <v>47.9403419</v>
      </c>
      <c r="D3772" t="str">
        <f t="shared" si="175"/>
        <v>NO</v>
      </c>
      <c r="E3772" t="str">
        <f t="shared" si="177"/>
        <v>NO</v>
      </c>
      <c r="F3772">
        <f t="shared" si="176"/>
        <v>1.2829072979969778</v>
      </c>
    </row>
    <row r="3773" spans="1:6" x14ac:dyDescent="0.25">
      <c r="A3773">
        <v>39316</v>
      </c>
      <c r="B3773">
        <v>-1.669921875</v>
      </c>
      <c r="C3773">
        <v>43.9453125</v>
      </c>
      <c r="D3773" t="str">
        <f t="shared" si="175"/>
        <v>NO</v>
      </c>
      <c r="E3773" t="str">
        <f t="shared" si="177"/>
        <v>NO</v>
      </c>
      <c r="F3773">
        <f t="shared" si="176"/>
        <v>1.3128864990823297</v>
      </c>
    </row>
    <row r="3774" spans="1:6" x14ac:dyDescent="0.25">
      <c r="A3774">
        <v>39326</v>
      </c>
      <c r="B3774">
        <v>-1.142578125</v>
      </c>
      <c r="C3774">
        <v>47.9403419</v>
      </c>
      <c r="D3774" t="str">
        <f t="shared" si="175"/>
        <v>NO</v>
      </c>
      <c r="E3774" t="str">
        <f t="shared" si="177"/>
        <v>NO</v>
      </c>
      <c r="F3774">
        <f t="shared" si="176"/>
        <v>1.3353577186718195</v>
      </c>
    </row>
    <row r="3775" spans="1:6" x14ac:dyDescent="0.25">
      <c r="A3775">
        <v>39337</v>
      </c>
      <c r="B3775">
        <v>-0.615234375</v>
      </c>
      <c r="C3775">
        <v>52.734375</v>
      </c>
      <c r="D3775" t="str">
        <f t="shared" si="175"/>
        <v>NO</v>
      </c>
      <c r="E3775" t="str">
        <f t="shared" si="177"/>
        <v>NO</v>
      </c>
      <c r="F3775">
        <f t="shared" si="176"/>
        <v>1.3316388489097866</v>
      </c>
    </row>
    <row r="3776" spans="1:6" x14ac:dyDescent="0.25">
      <c r="A3776">
        <v>39347</v>
      </c>
      <c r="B3776">
        <v>-8.7890625E-2</v>
      </c>
      <c r="C3776">
        <v>47.9403419</v>
      </c>
      <c r="D3776" t="str">
        <f t="shared" si="175"/>
        <v>NO</v>
      </c>
      <c r="E3776" t="str">
        <f t="shared" si="177"/>
        <v>NO</v>
      </c>
      <c r="F3776">
        <f t="shared" si="176"/>
        <v>1.3206360550294505</v>
      </c>
    </row>
    <row r="3777" spans="1:6" x14ac:dyDescent="0.25">
      <c r="A3777">
        <v>39358</v>
      </c>
      <c r="B3777">
        <v>0.439453125</v>
      </c>
      <c r="C3777">
        <v>52.734375</v>
      </c>
      <c r="D3777" t="str">
        <f t="shared" si="175"/>
        <v>NO</v>
      </c>
      <c r="E3777" t="str">
        <f t="shared" si="177"/>
        <v>NO</v>
      </c>
      <c r="F3777">
        <f t="shared" si="176"/>
        <v>1.3017252111680964</v>
      </c>
    </row>
    <row r="3778" spans="1:6" x14ac:dyDescent="0.25">
      <c r="A3778">
        <v>39368</v>
      </c>
      <c r="B3778">
        <v>0.966796875</v>
      </c>
      <c r="C3778">
        <v>52.734375</v>
      </c>
      <c r="D3778" t="str">
        <f t="shared" si="175"/>
        <v>NO</v>
      </c>
      <c r="E3778" t="str">
        <f t="shared" si="177"/>
        <v>NO</v>
      </c>
      <c r="F3778">
        <f t="shared" si="176"/>
        <v>1.275302387357296</v>
      </c>
    </row>
    <row r="3779" spans="1:6" x14ac:dyDescent="0.25">
      <c r="A3779">
        <v>39378</v>
      </c>
      <c r="B3779">
        <v>1.494140625</v>
      </c>
      <c r="C3779">
        <v>47.9403419</v>
      </c>
      <c r="D3779" t="str">
        <f t="shared" si="175"/>
        <v>NO</v>
      </c>
      <c r="E3779" t="str">
        <f t="shared" si="177"/>
        <v>NO</v>
      </c>
      <c r="F3779">
        <f t="shared" si="176"/>
        <v>1.2305462525195239</v>
      </c>
    </row>
    <row r="3780" spans="1:6" x14ac:dyDescent="0.25">
      <c r="A3780">
        <v>39389</v>
      </c>
      <c r="B3780">
        <v>1.93359375</v>
      </c>
      <c r="C3780">
        <v>43.9453125</v>
      </c>
      <c r="D3780" t="str">
        <f t="shared" si="175"/>
        <v>NO</v>
      </c>
      <c r="E3780" t="str">
        <f t="shared" si="177"/>
        <v>NO</v>
      </c>
      <c r="F3780">
        <f t="shared" si="176"/>
        <v>1.1746386682621011</v>
      </c>
    </row>
    <row r="3781" spans="1:6" x14ac:dyDescent="0.25">
      <c r="A3781">
        <v>39399</v>
      </c>
      <c r="B3781">
        <v>2.373046875</v>
      </c>
      <c r="C3781">
        <v>39.9502831</v>
      </c>
      <c r="D3781" t="str">
        <f t="shared" si="175"/>
        <v>NO</v>
      </c>
      <c r="E3781" t="str">
        <f t="shared" si="177"/>
        <v>NO</v>
      </c>
      <c r="F3781">
        <f t="shared" si="176"/>
        <v>1.114651021357834</v>
      </c>
    </row>
    <row r="3782" spans="1:6" x14ac:dyDescent="0.25">
      <c r="A3782">
        <v>39410</v>
      </c>
      <c r="B3782">
        <v>2.900390625</v>
      </c>
      <c r="C3782">
        <v>52.734375</v>
      </c>
      <c r="D3782" t="str">
        <f t="shared" ref="D3782:D3845" si="178">IF(AND(B3783=MAX(B3779:B3787), _xlfn.STDEV.P(B3779:B3787)&gt;$G$5),"YES","NO")</f>
        <v>NO</v>
      </c>
      <c r="E3782" t="str">
        <f t="shared" si="177"/>
        <v>NO</v>
      </c>
      <c r="F3782">
        <f t="shared" ref="F3782:F3845" si="179">_xlfn.STDEV.P(B3779:B3787)</f>
        <v>1.0441458128612233</v>
      </c>
    </row>
    <row r="3783" spans="1:6" x14ac:dyDescent="0.25">
      <c r="A3783">
        <v>39420</v>
      </c>
      <c r="B3783">
        <v>3.33984375</v>
      </c>
      <c r="C3783">
        <v>39.9502831</v>
      </c>
      <c r="D3783" t="str">
        <f t="shared" si="178"/>
        <v>NO</v>
      </c>
      <c r="E3783" t="str">
        <f t="shared" si="177"/>
        <v>NO</v>
      </c>
      <c r="F3783">
        <f t="shared" si="179"/>
        <v>0.97411803433886734</v>
      </c>
    </row>
    <row r="3784" spans="1:6" x14ac:dyDescent="0.25">
      <c r="A3784">
        <v>39431</v>
      </c>
      <c r="B3784">
        <v>3.69140625</v>
      </c>
      <c r="C3784">
        <v>35.15625</v>
      </c>
      <c r="D3784" t="str">
        <f t="shared" si="178"/>
        <v>NO</v>
      </c>
      <c r="E3784" t="str">
        <f t="shared" si="177"/>
        <v>NO</v>
      </c>
      <c r="F3784">
        <f t="shared" si="179"/>
        <v>0.89482118663713339</v>
      </c>
    </row>
    <row r="3785" spans="1:6" x14ac:dyDescent="0.25">
      <c r="A3785">
        <v>39441</v>
      </c>
      <c r="B3785">
        <v>4.04296875</v>
      </c>
      <c r="C3785">
        <v>35.15625</v>
      </c>
      <c r="D3785" t="str">
        <f t="shared" si="178"/>
        <v>NO</v>
      </c>
      <c r="E3785" t="str">
        <f t="shared" si="177"/>
        <v>NO</v>
      </c>
      <c r="F3785">
        <f t="shared" si="179"/>
        <v>0.78623895343243533</v>
      </c>
    </row>
    <row r="3786" spans="1:6" x14ac:dyDescent="0.25">
      <c r="A3786">
        <v>39451</v>
      </c>
      <c r="B3786">
        <v>4.39453125</v>
      </c>
      <c r="C3786">
        <v>31.960228000000001</v>
      </c>
      <c r="D3786" t="str">
        <f t="shared" si="178"/>
        <v>NO</v>
      </c>
      <c r="E3786" t="str">
        <f t="shared" si="177"/>
        <v>NO</v>
      </c>
      <c r="F3786">
        <f t="shared" si="179"/>
        <v>0.69672105397410034</v>
      </c>
    </row>
    <row r="3787" spans="1:6" x14ac:dyDescent="0.25">
      <c r="A3787">
        <v>39462</v>
      </c>
      <c r="B3787">
        <v>4.658203125</v>
      </c>
      <c r="C3787">
        <v>26.3671875</v>
      </c>
      <c r="D3787" t="str">
        <f t="shared" si="178"/>
        <v>NO</v>
      </c>
      <c r="E3787" t="str">
        <f t="shared" si="177"/>
        <v>NO</v>
      </c>
      <c r="F3787">
        <f t="shared" si="179"/>
        <v>0.60908070818408888</v>
      </c>
    </row>
    <row r="3788" spans="1:6" x14ac:dyDescent="0.25">
      <c r="A3788">
        <v>39472</v>
      </c>
      <c r="B3788">
        <v>4.921875</v>
      </c>
      <c r="C3788">
        <v>23.970171000000001</v>
      </c>
      <c r="D3788" t="str">
        <f t="shared" si="178"/>
        <v>NO</v>
      </c>
      <c r="E3788" t="str">
        <f t="shared" si="177"/>
        <v>NO</v>
      </c>
      <c r="F3788">
        <f t="shared" si="179"/>
        <v>0.50479874934844082</v>
      </c>
    </row>
    <row r="3789" spans="1:6" x14ac:dyDescent="0.25">
      <c r="A3789">
        <v>39483</v>
      </c>
      <c r="B3789">
        <v>5.185546875</v>
      </c>
      <c r="C3789">
        <v>26.3671875</v>
      </c>
      <c r="D3789" t="str">
        <f t="shared" si="178"/>
        <v>NO</v>
      </c>
      <c r="E3789" t="str">
        <f t="shared" si="177"/>
        <v>NO</v>
      </c>
      <c r="F3789">
        <f t="shared" si="179"/>
        <v>0.39692190298635888</v>
      </c>
    </row>
    <row r="3790" spans="1:6" x14ac:dyDescent="0.25">
      <c r="A3790">
        <v>39493</v>
      </c>
      <c r="B3790">
        <v>5.2734375</v>
      </c>
      <c r="C3790">
        <v>8.7890625</v>
      </c>
      <c r="D3790" t="str">
        <f t="shared" si="178"/>
        <v>NO</v>
      </c>
      <c r="E3790" t="str">
        <f t="shared" si="177"/>
        <v>NO</v>
      </c>
      <c r="F3790">
        <f t="shared" si="179"/>
        <v>0.30099677748871956</v>
      </c>
    </row>
    <row r="3791" spans="1:6" x14ac:dyDescent="0.25">
      <c r="A3791">
        <v>39503</v>
      </c>
      <c r="B3791">
        <v>5.44921875</v>
      </c>
      <c r="C3791">
        <v>15.980114</v>
      </c>
      <c r="D3791" t="str">
        <f t="shared" si="178"/>
        <v>YES</v>
      </c>
      <c r="E3791" t="str">
        <f t="shared" si="177"/>
        <v>NO</v>
      </c>
      <c r="F3791">
        <f t="shared" si="179"/>
        <v>0.20061170492357555</v>
      </c>
    </row>
    <row r="3792" spans="1:6" x14ac:dyDescent="0.25">
      <c r="A3792">
        <v>39514</v>
      </c>
      <c r="B3792">
        <v>5.537109375</v>
      </c>
      <c r="C3792">
        <v>8.7890625</v>
      </c>
      <c r="D3792" t="str">
        <f t="shared" si="178"/>
        <v>YES</v>
      </c>
      <c r="E3792" t="str">
        <f t="shared" si="177"/>
        <v>NO</v>
      </c>
      <c r="F3792">
        <f t="shared" si="179"/>
        <v>0.13174548401593791</v>
      </c>
    </row>
    <row r="3793" spans="1:6" x14ac:dyDescent="0.25">
      <c r="A3793">
        <v>39524</v>
      </c>
      <c r="B3793">
        <v>5.537109375</v>
      </c>
      <c r="C3793">
        <v>0</v>
      </c>
      <c r="D3793" t="str">
        <f t="shared" si="178"/>
        <v>YES</v>
      </c>
      <c r="E3793" t="str">
        <f t="shared" ref="E3793:E3856" si="180">IF(AND(B3794=MIN(B3790:B3798), _xlfn.STDEV.P(B3790:B3798)&gt;$G$5),"YES","NO")</f>
        <v>NO</v>
      </c>
      <c r="F3793">
        <f t="shared" si="179"/>
        <v>0.15002237788805875</v>
      </c>
    </row>
    <row r="3794" spans="1:6" x14ac:dyDescent="0.25">
      <c r="A3794">
        <v>39535</v>
      </c>
      <c r="B3794">
        <v>5.537109375</v>
      </c>
      <c r="C3794">
        <v>0</v>
      </c>
      <c r="D3794" t="str">
        <f t="shared" si="178"/>
        <v>YES</v>
      </c>
      <c r="E3794" t="str">
        <f t="shared" si="180"/>
        <v>NO</v>
      </c>
      <c r="F3794">
        <f t="shared" si="179"/>
        <v>0.23233158697988904</v>
      </c>
    </row>
    <row r="3795" spans="1:6" x14ac:dyDescent="0.25">
      <c r="A3795">
        <v>39545</v>
      </c>
      <c r="B3795">
        <v>5.537109375</v>
      </c>
      <c r="C3795">
        <v>0</v>
      </c>
      <c r="D3795" t="str">
        <f t="shared" si="178"/>
        <v>NO</v>
      </c>
      <c r="E3795" t="str">
        <f t="shared" si="180"/>
        <v>NO</v>
      </c>
      <c r="F3795">
        <f t="shared" si="179"/>
        <v>0.33346427888601315</v>
      </c>
    </row>
    <row r="3796" spans="1:6" x14ac:dyDescent="0.25">
      <c r="A3796">
        <v>39556</v>
      </c>
      <c r="B3796">
        <v>5.361328125</v>
      </c>
      <c r="C3796">
        <v>-17.578125</v>
      </c>
      <c r="D3796" t="str">
        <f t="shared" si="178"/>
        <v>NO</v>
      </c>
      <c r="E3796" t="str">
        <f t="shared" si="180"/>
        <v>NO</v>
      </c>
      <c r="F3796">
        <f t="shared" si="179"/>
        <v>0.44709074774451552</v>
      </c>
    </row>
    <row r="3797" spans="1:6" x14ac:dyDescent="0.25">
      <c r="A3797">
        <v>39566</v>
      </c>
      <c r="B3797">
        <v>5.2734375</v>
      </c>
      <c r="C3797">
        <v>-8.7890625</v>
      </c>
      <c r="D3797" t="str">
        <f t="shared" si="178"/>
        <v>NO</v>
      </c>
      <c r="E3797" t="str">
        <f t="shared" si="180"/>
        <v>NO</v>
      </c>
      <c r="F3797">
        <f t="shared" si="179"/>
        <v>0.54407766707750471</v>
      </c>
    </row>
    <row r="3798" spans="1:6" x14ac:dyDescent="0.25">
      <c r="A3798">
        <v>39576</v>
      </c>
      <c r="B3798">
        <v>5.09765625</v>
      </c>
      <c r="C3798">
        <v>-15.980114</v>
      </c>
      <c r="D3798" t="str">
        <f t="shared" si="178"/>
        <v>NO</v>
      </c>
      <c r="E3798" t="str">
        <f t="shared" si="180"/>
        <v>NO</v>
      </c>
      <c r="F3798">
        <f t="shared" si="179"/>
        <v>0.65393238448371904</v>
      </c>
    </row>
    <row r="3799" spans="1:6" x14ac:dyDescent="0.25">
      <c r="A3799">
        <v>39587</v>
      </c>
      <c r="B3799">
        <v>4.833984375</v>
      </c>
      <c r="C3799">
        <v>-26.3671875</v>
      </c>
      <c r="D3799" t="str">
        <f t="shared" si="178"/>
        <v>NO</v>
      </c>
      <c r="E3799" t="str">
        <f t="shared" si="180"/>
        <v>NO</v>
      </c>
      <c r="F3799">
        <f t="shared" si="179"/>
        <v>0.73896814110908648</v>
      </c>
    </row>
    <row r="3800" spans="1:6" x14ac:dyDescent="0.25">
      <c r="A3800">
        <v>39597</v>
      </c>
      <c r="B3800">
        <v>4.5703125</v>
      </c>
      <c r="C3800">
        <v>-23.970171000000001</v>
      </c>
      <c r="D3800" t="str">
        <f t="shared" si="178"/>
        <v>NO</v>
      </c>
      <c r="E3800" t="str">
        <f t="shared" si="180"/>
        <v>NO</v>
      </c>
      <c r="F3800">
        <f t="shared" si="179"/>
        <v>0.83357489581536326</v>
      </c>
    </row>
    <row r="3801" spans="1:6" x14ac:dyDescent="0.25">
      <c r="A3801">
        <v>39608</v>
      </c>
      <c r="B3801">
        <v>4.21875</v>
      </c>
      <c r="C3801">
        <v>-35.15625</v>
      </c>
      <c r="D3801" t="str">
        <f t="shared" si="178"/>
        <v>NO</v>
      </c>
      <c r="E3801" t="str">
        <f t="shared" si="180"/>
        <v>NO</v>
      </c>
      <c r="F3801">
        <f t="shared" si="179"/>
        <v>0.91160945547773153</v>
      </c>
    </row>
    <row r="3802" spans="1:6" x14ac:dyDescent="0.25">
      <c r="A3802">
        <v>39618</v>
      </c>
      <c r="B3802">
        <v>3.955078125</v>
      </c>
      <c r="C3802">
        <v>-23.970171000000001</v>
      </c>
      <c r="D3802" t="str">
        <f t="shared" si="178"/>
        <v>NO</v>
      </c>
      <c r="E3802" t="str">
        <f t="shared" si="180"/>
        <v>NO</v>
      </c>
      <c r="F3802">
        <f t="shared" si="179"/>
        <v>0.99158369299562599</v>
      </c>
    </row>
    <row r="3803" spans="1:6" x14ac:dyDescent="0.25">
      <c r="A3803">
        <v>39629</v>
      </c>
      <c r="B3803">
        <v>3.515625</v>
      </c>
      <c r="C3803">
        <v>-43.9453125</v>
      </c>
      <c r="D3803" t="str">
        <f t="shared" si="178"/>
        <v>NO</v>
      </c>
      <c r="E3803" t="str">
        <f t="shared" si="180"/>
        <v>NO</v>
      </c>
      <c r="F3803">
        <f t="shared" si="179"/>
        <v>1.058568524837832</v>
      </c>
    </row>
    <row r="3804" spans="1:6" x14ac:dyDescent="0.25">
      <c r="A3804">
        <v>39639</v>
      </c>
      <c r="B3804">
        <v>3.1640625</v>
      </c>
      <c r="C3804">
        <v>-35.15625</v>
      </c>
      <c r="D3804" t="str">
        <f t="shared" si="178"/>
        <v>NO</v>
      </c>
      <c r="E3804" t="str">
        <f t="shared" si="180"/>
        <v>NO</v>
      </c>
      <c r="F3804">
        <f t="shared" si="179"/>
        <v>1.1224947691797666</v>
      </c>
    </row>
    <row r="3805" spans="1:6" x14ac:dyDescent="0.25">
      <c r="A3805">
        <v>39649</v>
      </c>
      <c r="B3805">
        <v>2.724609375</v>
      </c>
      <c r="C3805">
        <v>-39.9502831</v>
      </c>
      <c r="D3805" t="str">
        <f t="shared" si="178"/>
        <v>NO</v>
      </c>
      <c r="E3805" t="str">
        <f t="shared" si="180"/>
        <v>NO</v>
      </c>
      <c r="F3805">
        <f t="shared" si="179"/>
        <v>1.1893232302842445</v>
      </c>
    </row>
    <row r="3806" spans="1:6" x14ac:dyDescent="0.25">
      <c r="A3806">
        <v>39660</v>
      </c>
      <c r="B3806">
        <v>2.28515625</v>
      </c>
      <c r="C3806">
        <v>-43.9453125</v>
      </c>
      <c r="D3806" t="str">
        <f t="shared" si="178"/>
        <v>NO</v>
      </c>
      <c r="E3806" t="str">
        <f t="shared" si="180"/>
        <v>NO</v>
      </c>
      <c r="F3806">
        <f t="shared" si="179"/>
        <v>1.2346469241624303</v>
      </c>
    </row>
    <row r="3807" spans="1:6" x14ac:dyDescent="0.25">
      <c r="A3807">
        <v>39670</v>
      </c>
      <c r="B3807">
        <v>1.7578125</v>
      </c>
      <c r="C3807">
        <v>-47.9403419</v>
      </c>
      <c r="D3807" t="str">
        <f t="shared" si="178"/>
        <v>NO</v>
      </c>
      <c r="E3807" t="str">
        <f t="shared" si="180"/>
        <v>NO</v>
      </c>
      <c r="F3807">
        <f t="shared" si="179"/>
        <v>1.2829072979969778</v>
      </c>
    </row>
    <row r="3808" spans="1:6" x14ac:dyDescent="0.25">
      <c r="A3808">
        <v>39681</v>
      </c>
      <c r="B3808">
        <v>1.318359375</v>
      </c>
      <c r="C3808">
        <v>-43.9453125</v>
      </c>
      <c r="D3808" t="str">
        <f t="shared" si="178"/>
        <v>NO</v>
      </c>
      <c r="E3808" t="str">
        <f t="shared" si="180"/>
        <v>NO</v>
      </c>
      <c r="F3808">
        <f t="shared" si="179"/>
        <v>1.2976895267783262</v>
      </c>
    </row>
    <row r="3809" spans="1:6" x14ac:dyDescent="0.25">
      <c r="A3809">
        <v>39691</v>
      </c>
      <c r="B3809">
        <v>0.791015625</v>
      </c>
      <c r="C3809">
        <v>-47.9403419</v>
      </c>
      <c r="D3809" t="str">
        <f t="shared" si="178"/>
        <v>NO</v>
      </c>
      <c r="E3809" t="str">
        <f t="shared" si="180"/>
        <v>NO</v>
      </c>
      <c r="F3809">
        <f t="shared" si="179"/>
        <v>1.3088852287317585</v>
      </c>
    </row>
    <row r="3810" spans="1:6" x14ac:dyDescent="0.25">
      <c r="A3810">
        <v>39702</v>
      </c>
      <c r="B3810">
        <v>0.263671875</v>
      </c>
      <c r="C3810">
        <v>-52.734375</v>
      </c>
      <c r="D3810" t="str">
        <f t="shared" si="178"/>
        <v>NO</v>
      </c>
      <c r="E3810" t="str">
        <f t="shared" si="180"/>
        <v>NO</v>
      </c>
      <c r="F3810">
        <f t="shared" si="179"/>
        <v>1.2976895267783262</v>
      </c>
    </row>
    <row r="3811" spans="1:6" x14ac:dyDescent="0.25">
      <c r="A3811">
        <v>39712</v>
      </c>
      <c r="B3811">
        <v>-0.263671875</v>
      </c>
      <c r="C3811">
        <v>-52.734375</v>
      </c>
      <c r="D3811" t="str">
        <f t="shared" si="178"/>
        <v>NO</v>
      </c>
      <c r="E3811" t="str">
        <f t="shared" si="180"/>
        <v>NO</v>
      </c>
      <c r="F3811">
        <f t="shared" si="179"/>
        <v>1.2976895267783262</v>
      </c>
    </row>
    <row r="3812" spans="1:6" x14ac:dyDescent="0.25">
      <c r="A3812">
        <v>39722</v>
      </c>
      <c r="B3812">
        <v>-0.791015625</v>
      </c>
      <c r="C3812">
        <v>-47.9403419</v>
      </c>
      <c r="D3812" t="str">
        <f t="shared" si="178"/>
        <v>NO</v>
      </c>
      <c r="E3812" t="str">
        <f t="shared" si="180"/>
        <v>NO</v>
      </c>
      <c r="F3812">
        <f t="shared" si="179"/>
        <v>1.2750032312688835</v>
      </c>
    </row>
    <row r="3813" spans="1:6" x14ac:dyDescent="0.25">
      <c r="A3813">
        <v>39733</v>
      </c>
      <c r="B3813">
        <v>-1.23046875</v>
      </c>
      <c r="C3813">
        <v>-43.9453125</v>
      </c>
      <c r="D3813" t="str">
        <f t="shared" si="178"/>
        <v>NO</v>
      </c>
      <c r="E3813" t="str">
        <f t="shared" si="180"/>
        <v>NO</v>
      </c>
      <c r="F3813">
        <f t="shared" si="179"/>
        <v>1.2340288280415088</v>
      </c>
    </row>
    <row r="3814" spans="1:6" x14ac:dyDescent="0.25">
      <c r="A3814">
        <v>39743</v>
      </c>
      <c r="B3814">
        <v>-1.7578125</v>
      </c>
      <c r="C3814">
        <v>-47.9403419</v>
      </c>
      <c r="D3814" t="str">
        <f t="shared" si="178"/>
        <v>NO</v>
      </c>
      <c r="E3814" t="str">
        <f t="shared" si="180"/>
        <v>NO</v>
      </c>
      <c r="F3814">
        <f t="shared" si="179"/>
        <v>1.1963588149307465</v>
      </c>
    </row>
    <row r="3815" spans="1:6" x14ac:dyDescent="0.25">
      <c r="A3815">
        <v>39754</v>
      </c>
      <c r="B3815">
        <v>-2.197265625</v>
      </c>
      <c r="C3815">
        <v>-43.9453125</v>
      </c>
      <c r="D3815" t="str">
        <f t="shared" si="178"/>
        <v>NO</v>
      </c>
      <c r="E3815" t="str">
        <f t="shared" si="180"/>
        <v>NO</v>
      </c>
      <c r="F3815">
        <f t="shared" si="179"/>
        <v>1.1515158572643496</v>
      </c>
    </row>
    <row r="3816" spans="1:6" x14ac:dyDescent="0.25">
      <c r="A3816">
        <v>39764</v>
      </c>
      <c r="B3816">
        <v>-2.724609375</v>
      </c>
      <c r="C3816">
        <v>-47.9403419</v>
      </c>
      <c r="D3816" t="str">
        <f t="shared" si="178"/>
        <v>NO</v>
      </c>
      <c r="E3816" t="str">
        <f t="shared" si="180"/>
        <v>NO</v>
      </c>
      <c r="F3816">
        <f t="shared" si="179"/>
        <v>1.0930522327838454</v>
      </c>
    </row>
    <row r="3817" spans="1:6" x14ac:dyDescent="0.25">
      <c r="A3817">
        <v>39775</v>
      </c>
      <c r="B3817">
        <v>-3.1640625</v>
      </c>
      <c r="C3817">
        <v>-43.9453125</v>
      </c>
      <c r="D3817" t="str">
        <f t="shared" si="178"/>
        <v>NO</v>
      </c>
      <c r="E3817" t="str">
        <f t="shared" si="180"/>
        <v>NO</v>
      </c>
      <c r="F3817">
        <f t="shared" si="179"/>
        <v>1.0249720127657755</v>
      </c>
    </row>
    <row r="3818" spans="1:6" x14ac:dyDescent="0.25">
      <c r="A3818">
        <v>39785</v>
      </c>
      <c r="B3818">
        <v>-3.515625</v>
      </c>
      <c r="C3818">
        <v>-35.15625</v>
      </c>
      <c r="D3818" t="str">
        <f t="shared" si="178"/>
        <v>NO</v>
      </c>
      <c r="E3818" t="str">
        <f t="shared" si="180"/>
        <v>NO</v>
      </c>
      <c r="F3818">
        <f t="shared" si="179"/>
        <v>0.94398796668707596</v>
      </c>
    </row>
    <row r="3819" spans="1:6" x14ac:dyDescent="0.25">
      <c r="A3819">
        <v>39795</v>
      </c>
      <c r="B3819">
        <v>-3.955078125</v>
      </c>
      <c r="C3819">
        <v>-39.9502831</v>
      </c>
      <c r="D3819" t="str">
        <f t="shared" si="178"/>
        <v>NO</v>
      </c>
      <c r="E3819" t="str">
        <f t="shared" si="180"/>
        <v>NO</v>
      </c>
      <c r="F3819">
        <f t="shared" si="179"/>
        <v>0.85626211784308492</v>
      </c>
    </row>
    <row r="3820" spans="1:6" x14ac:dyDescent="0.25">
      <c r="A3820">
        <v>39806</v>
      </c>
      <c r="B3820">
        <v>-4.306640625</v>
      </c>
      <c r="C3820">
        <v>-35.15625</v>
      </c>
      <c r="D3820" t="str">
        <f t="shared" si="178"/>
        <v>NO</v>
      </c>
      <c r="E3820" t="str">
        <f t="shared" si="180"/>
        <v>NO</v>
      </c>
      <c r="F3820">
        <f t="shared" si="179"/>
        <v>0.76509169085159734</v>
      </c>
    </row>
    <row r="3821" spans="1:6" x14ac:dyDescent="0.25">
      <c r="A3821">
        <v>39816</v>
      </c>
      <c r="B3821">
        <v>-4.5703125</v>
      </c>
      <c r="C3821">
        <v>-23.970171000000001</v>
      </c>
      <c r="D3821" t="str">
        <f t="shared" si="178"/>
        <v>NO</v>
      </c>
      <c r="E3821" t="str">
        <f t="shared" si="180"/>
        <v>NO</v>
      </c>
      <c r="F3821">
        <f t="shared" si="179"/>
        <v>0.68009708384688083</v>
      </c>
    </row>
    <row r="3822" spans="1:6" x14ac:dyDescent="0.25">
      <c r="A3822">
        <v>39827</v>
      </c>
      <c r="B3822">
        <v>-4.921875</v>
      </c>
      <c r="C3822">
        <v>-35.15625</v>
      </c>
      <c r="D3822" t="str">
        <f t="shared" si="178"/>
        <v>NO</v>
      </c>
      <c r="E3822" t="str">
        <f t="shared" si="180"/>
        <v>NO</v>
      </c>
      <c r="F3822">
        <f t="shared" si="179"/>
        <v>0.57774216631832187</v>
      </c>
    </row>
    <row r="3823" spans="1:6" x14ac:dyDescent="0.25">
      <c r="A3823">
        <v>39837</v>
      </c>
      <c r="B3823">
        <v>-5.09765625</v>
      </c>
      <c r="C3823">
        <v>-15.980114</v>
      </c>
      <c r="D3823" t="str">
        <f t="shared" si="178"/>
        <v>NO</v>
      </c>
      <c r="E3823" t="str">
        <f t="shared" si="180"/>
        <v>NO</v>
      </c>
      <c r="F3823">
        <f t="shared" si="179"/>
        <v>0.48040522954097042</v>
      </c>
    </row>
    <row r="3824" spans="1:6" x14ac:dyDescent="0.25">
      <c r="A3824">
        <v>39848</v>
      </c>
      <c r="B3824">
        <v>-5.361328125</v>
      </c>
      <c r="C3824">
        <v>-26.3671875</v>
      </c>
      <c r="D3824" t="str">
        <f t="shared" si="178"/>
        <v>NO</v>
      </c>
      <c r="E3824" t="str">
        <f t="shared" si="180"/>
        <v>NO</v>
      </c>
      <c r="F3824">
        <f t="shared" si="179"/>
        <v>0.37695818487536686</v>
      </c>
    </row>
    <row r="3825" spans="1:6" x14ac:dyDescent="0.25">
      <c r="A3825">
        <v>39858</v>
      </c>
      <c r="B3825">
        <v>-5.44921875</v>
      </c>
      <c r="C3825">
        <v>-8.7890625</v>
      </c>
      <c r="D3825" t="str">
        <f t="shared" si="178"/>
        <v>NO</v>
      </c>
      <c r="E3825" t="str">
        <f t="shared" si="180"/>
        <v>NO</v>
      </c>
      <c r="F3825">
        <f t="shared" si="179"/>
        <v>0.26203921611325659</v>
      </c>
    </row>
    <row r="3826" spans="1:6" x14ac:dyDescent="0.25">
      <c r="A3826">
        <v>39868</v>
      </c>
      <c r="B3826">
        <v>-5.625</v>
      </c>
      <c r="C3826">
        <v>-15.980114</v>
      </c>
      <c r="D3826" t="str">
        <f t="shared" si="178"/>
        <v>NO</v>
      </c>
      <c r="E3826" t="str">
        <f t="shared" si="180"/>
        <v>YES</v>
      </c>
      <c r="F3826">
        <f t="shared" si="179"/>
        <v>0.18528970665049097</v>
      </c>
    </row>
    <row r="3827" spans="1:6" x14ac:dyDescent="0.25">
      <c r="A3827">
        <v>39879</v>
      </c>
      <c r="B3827">
        <v>-5.712890625</v>
      </c>
      <c r="C3827">
        <v>-8.7890625</v>
      </c>
      <c r="D3827" t="str">
        <f t="shared" si="178"/>
        <v>NO</v>
      </c>
      <c r="E3827" t="str">
        <f t="shared" si="180"/>
        <v>YES</v>
      </c>
      <c r="F3827">
        <f t="shared" si="179"/>
        <v>0.14615849167085709</v>
      </c>
    </row>
    <row r="3828" spans="1:6" x14ac:dyDescent="0.25">
      <c r="A3828">
        <v>39889</v>
      </c>
      <c r="B3828">
        <v>-5.712890625</v>
      </c>
      <c r="C3828">
        <v>0</v>
      </c>
      <c r="D3828" t="str">
        <f t="shared" si="178"/>
        <v>NO</v>
      </c>
      <c r="E3828" t="str">
        <f t="shared" si="180"/>
        <v>NO</v>
      </c>
      <c r="F3828">
        <f t="shared" si="179"/>
        <v>0.19482360686777347</v>
      </c>
    </row>
    <row r="3829" spans="1:6" x14ac:dyDescent="0.25">
      <c r="A3829">
        <v>39900</v>
      </c>
      <c r="B3829">
        <v>-5.625</v>
      </c>
      <c r="C3829">
        <v>8.7890625</v>
      </c>
      <c r="D3829" t="str">
        <f t="shared" si="178"/>
        <v>NO</v>
      </c>
      <c r="E3829" t="str">
        <f t="shared" si="180"/>
        <v>NO</v>
      </c>
      <c r="F3829">
        <f t="shared" si="179"/>
        <v>0.28638434176982774</v>
      </c>
    </row>
    <row r="3830" spans="1:6" x14ac:dyDescent="0.25">
      <c r="A3830">
        <v>39910</v>
      </c>
      <c r="B3830">
        <v>-5.537109375</v>
      </c>
      <c r="C3830">
        <v>7.9900570000000002</v>
      </c>
      <c r="D3830" t="str">
        <f t="shared" si="178"/>
        <v>NO</v>
      </c>
      <c r="E3830" t="str">
        <f t="shared" si="180"/>
        <v>NO</v>
      </c>
      <c r="F3830">
        <f t="shared" si="179"/>
        <v>0.38223409747618997</v>
      </c>
    </row>
    <row r="3831" spans="1:6" x14ac:dyDescent="0.25">
      <c r="A3831">
        <v>39921</v>
      </c>
      <c r="B3831">
        <v>-5.44921875</v>
      </c>
      <c r="C3831">
        <v>8.7890625</v>
      </c>
      <c r="D3831" t="str">
        <f t="shared" si="178"/>
        <v>NO</v>
      </c>
      <c r="E3831" t="str">
        <f t="shared" si="180"/>
        <v>NO</v>
      </c>
      <c r="F3831">
        <f t="shared" si="179"/>
        <v>0.48337377620174149</v>
      </c>
    </row>
    <row r="3832" spans="1:6" x14ac:dyDescent="0.25">
      <c r="A3832">
        <v>39931</v>
      </c>
      <c r="B3832">
        <v>-5.2734375</v>
      </c>
      <c r="C3832">
        <v>17.578125</v>
      </c>
      <c r="D3832" t="str">
        <f t="shared" si="178"/>
        <v>NO</v>
      </c>
      <c r="E3832" t="str">
        <f t="shared" si="180"/>
        <v>NO</v>
      </c>
      <c r="F3832">
        <f t="shared" si="179"/>
        <v>0.58119828188931677</v>
      </c>
    </row>
    <row r="3833" spans="1:6" x14ac:dyDescent="0.25">
      <c r="A3833">
        <v>39941</v>
      </c>
      <c r="B3833">
        <v>-5.09765625</v>
      </c>
      <c r="C3833">
        <v>15.980114</v>
      </c>
      <c r="D3833" t="str">
        <f t="shared" si="178"/>
        <v>NO</v>
      </c>
      <c r="E3833" t="str">
        <f t="shared" si="180"/>
        <v>NO</v>
      </c>
      <c r="F3833">
        <f t="shared" si="179"/>
        <v>0.69342814359674732</v>
      </c>
    </row>
    <row r="3834" spans="1:6" x14ac:dyDescent="0.25">
      <c r="A3834">
        <v>39952</v>
      </c>
      <c r="B3834">
        <v>-4.833984375</v>
      </c>
      <c r="C3834">
        <v>26.3671875</v>
      </c>
      <c r="D3834" t="str">
        <f t="shared" si="178"/>
        <v>NO</v>
      </c>
      <c r="E3834" t="str">
        <f t="shared" si="180"/>
        <v>NO</v>
      </c>
      <c r="F3834">
        <f t="shared" si="179"/>
        <v>0.78720872124283614</v>
      </c>
    </row>
    <row r="3835" spans="1:6" x14ac:dyDescent="0.25">
      <c r="A3835">
        <v>39962</v>
      </c>
      <c r="B3835">
        <v>-4.5703125</v>
      </c>
      <c r="C3835">
        <v>23.970171000000001</v>
      </c>
      <c r="D3835" t="str">
        <f t="shared" si="178"/>
        <v>NO</v>
      </c>
      <c r="E3835" t="str">
        <f t="shared" si="180"/>
        <v>NO</v>
      </c>
      <c r="F3835">
        <f t="shared" si="179"/>
        <v>0.8718247703385017</v>
      </c>
    </row>
    <row r="3836" spans="1:6" x14ac:dyDescent="0.25">
      <c r="A3836">
        <v>39973</v>
      </c>
      <c r="B3836">
        <v>-4.21875</v>
      </c>
      <c r="C3836">
        <v>35.15625</v>
      </c>
      <c r="D3836" t="str">
        <f t="shared" si="178"/>
        <v>NO</v>
      </c>
      <c r="E3836" t="str">
        <f t="shared" si="180"/>
        <v>NO</v>
      </c>
      <c r="F3836">
        <f t="shared" si="179"/>
        <v>0.96526670258996616</v>
      </c>
    </row>
    <row r="3837" spans="1:6" x14ac:dyDescent="0.25">
      <c r="A3837">
        <v>39983</v>
      </c>
      <c r="B3837">
        <v>-3.8671875</v>
      </c>
      <c r="C3837">
        <v>31.960228000000001</v>
      </c>
      <c r="D3837" t="str">
        <f t="shared" si="178"/>
        <v>NO</v>
      </c>
      <c r="E3837" t="str">
        <f t="shared" si="180"/>
        <v>NO</v>
      </c>
      <c r="F3837">
        <f t="shared" si="179"/>
        <v>1.0358930161075093</v>
      </c>
    </row>
    <row r="3838" spans="1:6" x14ac:dyDescent="0.25">
      <c r="A3838">
        <v>39994</v>
      </c>
      <c r="B3838">
        <v>-3.427734375</v>
      </c>
      <c r="C3838">
        <v>43.9453125</v>
      </c>
      <c r="D3838" t="str">
        <f t="shared" si="178"/>
        <v>NO</v>
      </c>
      <c r="E3838" t="str">
        <f t="shared" si="180"/>
        <v>NO</v>
      </c>
      <c r="F3838">
        <f t="shared" si="179"/>
        <v>1.106924009008184</v>
      </c>
    </row>
    <row r="3839" spans="1:6" x14ac:dyDescent="0.25">
      <c r="A3839">
        <v>40004</v>
      </c>
      <c r="B3839">
        <v>-3.076171875</v>
      </c>
      <c r="C3839">
        <v>35.15625</v>
      </c>
      <c r="D3839" t="str">
        <f t="shared" si="178"/>
        <v>NO</v>
      </c>
      <c r="E3839" t="str">
        <f t="shared" si="180"/>
        <v>NO</v>
      </c>
      <c r="F3839">
        <f t="shared" si="179"/>
        <v>1.1515158572643496</v>
      </c>
    </row>
    <row r="3840" spans="1:6" x14ac:dyDescent="0.25">
      <c r="A3840">
        <v>40014</v>
      </c>
      <c r="B3840">
        <v>-2.63671875</v>
      </c>
      <c r="C3840">
        <v>39.9502831</v>
      </c>
      <c r="D3840" t="str">
        <f t="shared" si="178"/>
        <v>NO</v>
      </c>
      <c r="E3840" t="str">
        <f t="shared" si="180"/>
        <v>NO</v>
      </c>
      <c r="F3840">
        <f t="shared" si="179"/>
        <v>1.1963588149307465</v>
      </c>
    </row>
    <row r="3841" spans="1:6" x14ac:dyDescent="0.25">
      <c r="A3841">
        <v>40025</v>
      </c>
      <c r="B3841">
        <v>-2.109375</v>
      </c>
      <c r="C3841">
        <v>52.734375</v>
      </c>
      <c r="D3841" t="str">
        <f t="shared" si="178"/>
        <v>NO</v>
      </c>
      <c r="E3841" t="str">
        <f t="shared" si="180"/>
        <v>NO</v>
      </c>
      <c r="F3841">
        <f t="shared" si="179"/>
        <v>1.2340288280415088</v>
      </c>
    </row>
    <row r="3842" spans="1:6" x14ac:dyDescent="0.25">
      <c r="A3842">
        <v>40035</v>
      </c>
      <c r="B3842">
        <v>-1.669921875</v>
      </c>
      <c r="C3842">
        <v>39.9502831</v>
      </c>
      <c r="D3842" t="str">
        <f t="shared" si="178"/>
        <v>NO</v>
      </c>
      <c r="E3842" t="str">
        <f t="shared" si="180"/>
        <v>NO</v>
      </c>
      <c r="F3842">
        <f t="shared" si="179"/>
        <v>1.2597277731716483</v>
      </c>
    </row>
    <row r="3843" spans="1:6" x14ac:dyDescent="0.25">
      <c r="A3843">
        <v>40046</v>
      </c>
      <c r="B3843">
        <v>-1.142578125</v>
      </c>
      <c r="C3843">
        <v>52.734375</v>
      </c>
      <c r="D3843" t="str">
        <f t="shared" si="178"/>
        <v>NO</v>
      </c>
      <c r="E3843" t="str">
        <f t="shared" si="180"/>
        <v>NO</v>
      </c>
      <c r="F3843">
        <f t="shared" si="179"/>
        <v>1.2710327659003082</v>
      </c>
    </row>
    <row r="3844" spans="1:6" x14ac:dyDescent="0.25">
      <c r="A3844">
        <v>40056</v>
      </c>
      <c r="B3844">
        <v>-0.703125</v>
      </c>
      <c r="C3844">
        <v>43.9453125</v>
      </c>
      <c r="D3844" t="str">
        <f t="shared" si="178"/>
        <v>NO</v>
      </c>
      <c r="E3844" t="str">
        <f t="shared" si="180"/>
        <v>NO</v>
      </c>
      <c r="F3844">
        <f t="shared" si="179"/>
        <v>1.2635073429403023</v>
      </c>
    </row>
    <row r="3845" spans="1:6" x14ac:dyDescent="0.25">
      <c r="A3845">
        <v>40066</v>
      </c>
      <c r="B3845">
        <v>-0.17578125</v>
      </c>
      <c r="C3845">
        <v>47.9403419</v>
      </c>
      <c r="D3845" t="str">
        <f t="shared" si="178"/>
        <v>NO</v>
      </c>
      <c r="E3845" t="str">
        <f t="shared" si="180"/>
        <v>NO</v>
      </c>
      <c r="F3845">
        <f t="shared" si="179"/>
        <v>1.2710327659003082</v>
      </c>
    </row>
    <row r="3846" spans="1:6" x14ac:dyDescent="0.25">
      <c r="A3846">
        <v>40077</v>
      </c>
      <c r="B3846">
        <v>0.3515625</v>
      </c>
      <c r="C3846">
        <v>52.734375</v>
      </c>
      <c r="D3846" t="str">
        <f t="shared" ref="D3846:D3899" si="181">IF(AND(B3847=MAX(B3843:B3851), _xlfn.STDEV.P(B3843:B3851)&gt;$G$5),"YES","NO")</f>
        <v>NO</v>
      </c>
      <c r="E3846" t="str">
        <f t="shared" si="180"/>
        <v>NO</v>
      </c>
      <c r="F3846">
        <f t="shared" ref="F3846:F3899" si="182">_xlfn.STDEV.P(B3843:B3851)</f>
        <v>1.2597277731716483</v>
      </c>
    </row>
    <row r="3847" spans="1:6" x14ac:dyDescent="0.25">
      <c r="A3847">
        <v>40087</v>
      </c>
      <c r="B3847">
        <v>0.791015625</v>
      </c>
      <c r="C3847">
        <v>39.9502831</v>
      </c>
      <c r="D3847" t="str">
        <f t="shared" si="181"/>
        <v>NO</v>
      </c>
      <c r="E3847" t="str">
        <f t="shared" si="180"/>
        <v>NO</v>
      </c>
      <c r="F3847">
        <f t="shared" si="182"/>
        <v>1.2340288280415088</v>
      </c>
    </row>
    <row r="3848" spans="1:6" x14ac:dyDescent="0.25">
      <c r="A3848">
        <v>40098</v>
      </c>
      <c r="B3848">
        <v>1.318359375</v>
      </c>
      <c r="C3848">
        <v>52.734375</v>
      </c>
      <c r="D3848" t="str">
        <f t="shared" si="181"/>
        <v>NO</v>
      </c>
      <c r="E3848" t="str">
        <f t="shared" si="180"/>
        <v>NO</v>
      </c>
      <c r="F3848">
        <f t="shared" si="182"/>
        <v>1.1963588149307465</v>
      </c>
    </row>
    <row r="3849" spans="1:6" x14ac:dyDescent="0.25">
      <c r="A3849">
        <v>40108</v>
      </c>
      <c r="B3849">
        <v>1.7578125</v>
      </c>
      <c r="C3849">
        <v>39.9502831</v>
      </c>
      <c r="D3849" t="str">
        <f t="shared" si="181"/>
        <v>NO</v>
      </c>
      <c r="E3849" t="str">
        <f t="shared" si="180"/>
        <v>NO</v>
      </c>
      <c r="F3849">
        <f t="shared" si="182"/>
        <v>1.1515158572643496</v>
      </c>
    </row>
    <row r="3850" spans="1:6" x14ac:dyDescent="0.25">
      <c r="A3850">
        <v>40119</v>
      </c>
      <c r="B3850">
        <v>2.28515625</v>
      </c>
      <c r="C3850">
        <v>52.734375</v>
      </c>
      <c r="D3850" t="str">
        <f t="shared" si="181"/>
        <v>NO</v>
      </c>
      <c r="E3850" t="str">
        <f t="shared" si="180"/>
        <v>NO</v>
      </c>
      <c r="F3850">
        <f t="shared" si="182"/>
        <v>1.0930522327838454</v>
      </c>
    </row>
    <row r="3851" spans="1:6" x14ac:dyDescent="0.25">
      <c r="A3851">
        <v>40129</v>
      </c>
      <c r="B3851">
        <v>2.724609375</v>
      </c>
      <c r="C3851">
        <v>43.9453125</v>
      </c>
      <c r="D3851" t="str">
        <f t="shared" si="181"/>
        <v>NO</v>
      </c>
      <c r="E3851" t="str">
        <f t="shared" si="180"/>
        <v>NO</v>
      </c>
      <c r="F3851">
        <f t="shared" si="182"/>
        <v>1.0249720127657755</v>
      </c>
    </row>
    <row r="3852" spans="1:6" x14ac:dyDescent="0.25">
      <c r="A3852">
        <v>40139</v>
      </c>
      <c r="B3852">
        <v>3.076171875</v>
      </c>
      <c r="C3852">
        <v>31.960228000000001</v>
      </c>
      <c r="D3852" t="str">
        <f t="shared" si="181"/>
        <v>NO</v>
      </c>
      <c r="E3852" t="str">
        <f t="shared" si="180"/>
        <v>NO</v>
      </c>
      <c r="F3852">
        <f t="shared" si="182"/>
        <v>0.95742976396688628</v>
      </c>
    </row>
    <row r="3853" spans="1:6" x14ac:dyDescent="0.25">
      <c r="A3853">
        <v>40150</v>
      </c>
      <c r="B3853">
        <v>3.515625</v>
      </c>
      <c r="C3853">
        <v>43.9453125</v>
      </c>
      <c r="D3853" t="str">
        <f t="shared" si="181"/>
        <v>NO</v>
      </c>
      <c r="E3853" t="str">
        <f t="shared" si="180"/>
        <v>NO</v>
      </c>
      <c r="F3853">
        <f t="shared" si="182"/>
        <v>0.8671083156415279</v>
      </c>
    </row>
    <row r="3854" spans="1:6" x14ac:dyDescent="0.25">
      <c r="A3854">
        <v>40160</v>
      </c>
      <c r="B3854">
        <v>3.8671875</v>
      </c>
      <c r="C3854">
        <v>31.960228000000001</v>
      </c>
      <c r="D3854" t="str">
        <f t="shared" si="181"/>
        <v>NO</v>
      </c>
      <c r="E3854" t="str">
        <f t="shared" si="180"/>
        <v>NO</v>
      </c>
      <c r="F3854">
        <f t="shared" si="182"/>
        <v>0.78587498198166827</v>
      </c>
    </row>
    <row r="3855" spans="1:6" x14ac:dyDescent="0.25">
      <c r="A3855">
        <v>40171</v>
      </c>
      <c r="B3855">
        <v>4.130859375</v>
      </c>
      <c r="C3855">
        <v>26.3671875</v>
      </c>
      <c r="D3855" t="str">
        <f t="shared" si="181"/>
        <v>NO</v>
      </c>
      <c r="E3855" t="str">
        <f t="shared" si="180"/>
        <v>NO</v>
      </c>
      <c r="F3855">
        <f t="shared" si="182"/>
        <v>0.70812566368294139</v>
      </c>
    </row>
    <row r="3856" spans="1:6" x14ac:dyDescent="0.25">
      <c r="A3856">
        <v>40181</v>
      </c>
      <c r="B3856">
        <v>4.482421875</v>
      </c>
      <c r="C3856">
        <v>31.960228000000001</v>
      </c>
      <c r="D3856" t="str">
        <f t="shared" si="181"/>
        <v>NO</v>
      </c>
      <c r="E3856" t="str">
        <f t="shared" si="180"/>
        <v>NO</v>
      </c>
      <c r="F3856">
        <f t="shared" si="182"/>
        <v>0.61033203093749</v>
      </c>
    </row>
    <row r="3857" spans="1:6" x14ac:dyDescent="0.25">
      <c r="A3857">
        <v>40192</v>
      </c>
      <c r="B3857">
        <v>4.74609375</v>
      </c>
      <c r="C3857">
        <v>26.3671875</v>
      </c>
      <c r="D3857" t="str">
        <f t="shared" si="181"/>
        <v>NO</v>
      </c>
      <c r="E3857" t="str">
        <f t="shared" ref="E3857:E3899" si="183">IF(AND(B3858=MIN(B3854:B3862), _xlfn.STDEV.P(B3854:B3862)&gt;$G$5),"YES","NO")</f>
        <v>NO</v>
      </c>
      <c r="F3857">
        <f t="shared" si="182"/>
        <v>0.5141580695737572</v>
      </c>
    </row>
    <row r="3858" spans="1:6" x14ac:dyDescent="0.25">
      <c r="A3858">
        <v>40202</v>
      </c>
      <c r="B3858">
        <v>4.921875</v>
      </c>
      <c r="C3858">
        <v>17.578125</v>
      </c>
      <c r="D3858" t="str">
        <f t="shared" si="181"/>
        <v>NO</v>
      </c>
      <c r="E3858" t="str">
        <f t="shared" si="183"/>
        <v>NO</v>
      </c>
      <c r="F3858">
        <f t="shared" si="182"/>
        <v>0.41661580093167072</v>
      </c>
    </row>
    <row r="3859" spans="1:6" x14ac:dyDescent="0.25">
      <c r="A3859">
        <v>40212</v>
      </c>
      <c r="B3859">
        <v>5.09765625</v>
      </c>
      <c r="C3859">
        <v>15.980114</v>
      </c>
      <c r="D3859" t="str">
        <f t="shared" si="181"/>
        <v>NO</v>
      </c>
      <c r="E3859" t="str">
        <f t="shared" si="183"/>
        <v>NO</v>
      </c>
      <c r="F3859">
        <f t="shared" si="182"/>
        <v>0.29877067462457724</v>
      </c>
    </row>
    <row r="3860" spans="1:6" x14ac:dyDescent="0.25">
      <c r="A3860">
        <v>40223</v>
      </c>
      <c r="B3860">
        <v>5.2734375</v>
      </c>
      <c r="C3860">
        <v>17.578125</v>
      </c>
      <c r="D3860" t="str">
        <f t="shared" si="181"/>
        <v>YES</v>
      </c>
      <c r="E3860" t="str">
        <f t="shared" si="183"/>
        <v>NO</v>
      </c>
      <c r="F3860">
        <f t="shared" si="182"/>
        <v>0.20716018980074635</v>
      </c>
    </row>
    <row r="3861" spans="1:6" x14ac:dyDescent="0.25">
      <c r="A3861">
        <v>40233</v>
      </c>
      <c r="B3861">
        <v>5.361328125</v>
      </c>
      <c r="C3861">
        <v>7.9900570000000002</v>
      </c>
      <c r="D3861" t="str">
        <f t="shared" si="181"/>
        <v>YES</v>
      </c>
      <c r="E3861" t="str">
        <f t="shared" si="183"/>
        <v>NO</v>
      </c>
      <c r="F3861">
        <f t="shared" si="182"/>
        <v>0.14418772519759179</v>
      </c>
    </row>
    <row r="3862" spans="1:6" x14ac:dyDescent="0.25">
      <c r="A3862">
        <v>40244</v>
      </c>
      <c r="B3862">
        <v>5.361328125</v>
      </c>
      <c r="C3862">
        <v>0</v>
      </c>
      <c r="D3862" t="str">
        <f t="shared" si="181"/>
        <v>YES</v>
      </c>
      <c r="E3862" t="str">
        <f t="shared" si="183"/>
        <v>NO</v>
      </c>
      <c r="F3862">
        <f t="shared" si="182"/>
        <v>0.14418772519759179</v>
      </c>
    </row>
    <row r="3863" spans="1:6" x14ac:dyDescent="0.25">
      <c r="A3863">
        <v>40254</v>
      </c>
      <c r="B3863">
        <v>5.361328125</v>
      </c>
      <c r="C3863">
        <v>0</v>
      </c>
      <c r="D3863" t="str">
        <f t="shared" si="181"/>
        <v>NO</v>
      </c>
      <c r="E3863" t="str">
        <f t="shared" si="183"/>
        <v>NO</v>
      </c>
      <c r="F3863">
        <f t="shared" si="182"/>
        <v>0.20716018980074635</v>
      </c>
    </row>
    <row r="3864" spans="1:6" x14ac:dyDescent="0.25">
      <c r="A3864">
        <v>40265</v>
      </c>
      <c r="B3864">
        <v>5.2734375</v>
      </c>
      <c r="C3864">
        <v>-8.7890625</v>
      </c>
      <c r="D3864" t="str">
        <f t="shared" si="181"/>
        <v>NO</v>
      </c>
      <c r="E3864" t="str">
        <f t="shared" si="183"/>
        <v>NO</v>
      </c>
      <c r="F3864">
        <f t="shared" si="182"/>
        <v>0.29877067462457724</v>
      </c>
    </row>
    <row r="3865" spans="1:6" x14ac:dyDescent="0.25">
      <c r="A3865">
        <v>40275</v>
      </c>
      <c r="B3865">
        <v>5.2734375</v>
      </c>
      <c r="C3865">
        <v>0</v>
      </c>
      <c r="D3865" t="str">
        <f t="shared" si="181"/>
        <v>NO</v>
      </c>
      <c r="E3865" t="str">
        <f t="shared" si="183"/>
        <v>NO</v>
      </c>
      <c r="F3865">
        <f t="shared" si="182"/>
        <v>0.38891226077616947</v>
      </c>
    </row>
    <row r="3866" spans="1:6" x14ac:dyDescent="0.25">
      <c r="A3866">
        <v>40285</v>
      </c>
      <c r="B3866">
        <v>5.09765625</v>
      </c>
      <c r="C3866">
        <v>-15.980114</v>
      </c>
      <c r="D3866" t="str">
        <f t="shared" si="181"/>
        <v>NO</v>
      </c>
      <c r="E3866" t="str">
        <f t="shared" si="183"/>
        <v>NO</v>
      </c>
      <c r="F3866">
        <f t="shared" si="182"/>
        <v>0.49197819210195309</v>
      </c>
    </row>
    <row r="3867" spans="1:6" x14ac:dyDescent="0.25">
      <c r="A3867">
        <v>40296</v>
      </c>
      <c r="B3867">
        <v>4.921875</v>
      </c>
      <c r="C3867">
        <v>-17.578125</v>
      </c>
      <c r="D3867" t="str">
        <f t="shared" si="181"/>
        <v>NO</v>
      </c>
      <c r="E3867" t="str">
        <f t="shared" si="183"/>
        <v>NO</v>
      </c>
      <c r="F3867">
        <f t="shared" si="182"/>
        <v>0.59176786748215304</v>
      </c>
    </row>
    <row r="3868" spans="1:6" x14ac:dyDescent="0.25">
      <c r="A3868">
        <v>40306</v>
      </c>
      <c r="B3868">
        <v>4.74609375</v>
      </c>
      <c r="C3868">
        <v>-15.980114</v>
      </c>
      <c r="D3868" t="str">
        <f t="shared" si="181"/>
        <v>NO</v>
      </c>
      <c r="E3868" t="str">
        <f t="shared" si="183"/>
        <v>NO</v>
      </c>
      <c r="F3868">
        <f t="shared" si="182"/>
        <v>0.70569733457576822</v>
      </c>
    </row>
    <row r="3869" spans="1:6" x14ac:dyDescent="0.25">
      <c r="A3869">
        <v>40317</v>
      </c>
      <c r="B3869">
        <v>4.482421875</v>
      </c>
      <c r="C3869">
        <v>-26.3671875</v>
      </c>
      <c r="D3869" t="str">
        <f t="shared" si="181"/>
        <v>NO</v>
      </c>
      <c r="E3869" t="str">
        <f t="shared" si="183"/>
        <v>NO</v>
      </c>
      <c r="F3869">
        <f t="shared" si="182"/>
        <v>0.78720872124283614</v>
      </c>
    </row>
    <row r="3870" spans="1:6" x14ac:dyDescent="0.25">
      <c r="A3870">
        <v>40327</v>
      </c>
      <c r="B3870">
        <v>4.21875</v>
      </c>
      <c r="C3870">
        <v>-23.970171000000001</v>
      </c>
      <c r="D3870" t="str">
        <f t="shared" si="181"/>
        <v>NO</v>
      </c>
      <c r="E3870" t="str">
        <f t="shared" si="183"/>
        <v>NO</v>
      </c>
      <c r="F3870">
        <f t="shared" si="182"/>
        <v>0.8718247703385017</v>
      </c>
    </row>
    <row r="3871" spans="1:6" x14ac:dyDescent="0.25">
      <c r="A3871">
        <v>40338</v>
      </c>
      <c r="B3871">
        <v>3.8671875</v>
      </c>
      <c r="C3871">
        <v>-35.15625</v>
      </c>
      <c r="D3871" t="str">
        <f t="shared" si="181"/>
        <v>NO</v>
      </c>
      <c r="E3871" t="str">
        <f t="shared" si="183"/>
        <v>NO</v>
      </c>
      <c r="F3871">
        <f t="shared" si="182"/>
        <v>0.96526670258996616</v>
      </c>
    </row>
    <row r="3872" spans="1:6" x14ac:dyDescent="0.25">
      <c r="A3872">
        <v>40348</v>
      </c>
      <c r="B3872">
        <v>3.515625</v>
      </c>
      <c r="C3872">
        <v>-35.15625</v>
      </c>
      <c r="D3872" t="str">
        <f t="shared" si="181"/>
        <v>NO</v>
      </c>
      <c r="E3872" t="str">
        <f t="shared" si="183"/>
        <v>NO</v>
      </c>
      <c r="F3872">
        <f t="shared" si="182"/>
        <v>1.0358930161075093</v>
      </c>
    </row>
    <row r="3873" spans="1:6" x14ac:dyDescent="0.25">
      <c r="A3873">
        <v>40358</v>
      </c>
      <c r="B3873">
        <v>3.076171875</v>
      </c>
      <c r="C3873">
        <v>-39.9502831</v>
      </c>
      <c r="D3873" t="str">
        <f t="shared" si="181"/>
        <v>NO</v>
      </c>
      <c r="E3873" t="str">
        <f t="shared" si="183"/>
        <v>NO</v>
      </c>
      <c r="F3873">
        <f t="shared" si="182"/>
        <v>1.0910436662839307</v>
      </c>
    </row>
    <row r="3874" spans="1:6" x14ac:dyDescent="0.25">
      <c r="A3874">
        <v>40369</v>
      </c>
      <c r="B3874">
        <v>2.724609375</v>
      </c>
      <c r="C3874">
        <v>-35.15625</v>
      </c>
      <c r="D3874" t="str">
        <f t="shared" si="181"/>
        <v>NO</v>
      </c>
      <c r="E3874" t="str">
        <f t="shared" si="183"/>
        <v>NO</v>
      </c>
      <c r="F3874">
        <f t="shared" si="182"/>
        <v>1.1399458862310774</v>
      </c>
    </row>
    <row r="3875" spans="1:6" x14ac:dyDescent="0.25">
      <c r="A3875">
        <v>40379</v>
      </c>
      <c r="B3875">
        <v>2.28515625</v>
      </c>
      <c r="C3875">
        <v>-39.9502831</v>
      </c>
      <c r="D3875" t="str">
        <f t="shared" si="181"/>
        <v>NO</v>
      </c>
      <c r="E3875" t="str">
        <f t="shared" si="183"/>
        <v>NO</v>
      </c>
      <c r="F3875">
        <f t="shared" si="182"/>
        <v>1.1889222311729828</v>
      </c>
    </row>
    <row r="3876" spans="1:6" x14ac:dyDescent="0.25">
      <c r="A3876">
        <v>40390</v>
      </c>
      <c r="B3876">
        <v>1.7578125</v>
      </c>
      <c r="C3876">
        <v>-52.734375</v>
      </c>
      <c r="D3876" t="str">
        <f t="shared" si="181"/>
        <v>NO</v>
      </c>
      <c r="E3876" t="str">
        <f t="shared" si="183"/>
        <v>NO</v>
      </c>
      <c r="F3876">
        <f t="shared" si="182"/>
        <v>1.215025860546546</v>
      </c>
    </row>
    <row r="3877" spans="1:6" x14ac:dyDescent="0.25">
      <c r="A3877">
        <v>40400</v>
      </c>
      <c r="B3877">
        <v>1.318359375</v>
      </c>
      <c r="C3877">
        <v>-39.9502831</v>
      </c>
      <c r="D3877" t="str">
        <f t="shared" si="181"/>
        <v>NO</v>
      </c>
      <c r="E3877" t="str">
        <f t="shared" si="183"/>
        <v>NO</v>
      </c>
      <c r="F3877">
        <f t="shared" si="182"/>
        <v>1.2484731886325693</v>
      </c>
    </row>
    <row r="3878" spans="1:6" x14ac:dyDescent="0.25">
      <c r="A3878">
        <v>40411</v>
      </c>
      <c r="B3878">
        <v>0.87890625</v>
      </c>
      <c r="C3878">
        <v>-43.9453125</v>
      </c>
      <c r="D3878" t="str">
        <f t="shared" si="181"/>
        <v>NO</v>
      </c>
      <c r="E3878" t="str">
        <f t="shared" si="183"/>
        <v>NO</v>
      </c>
      <c r="F3878">
        <f t="shared" si="182"/>
        <v>1.2522105697665853</v>
      </c>
    </row>
    <row r="3879" spans="1:6" x14ac:dyDescent="0.25">
      <c r="A3879">
        <v>40421</v>
      </c>
      <c r="B3879">
        <v>0.3515625</v>
      </c>
      <c r="C3879">
        <v>-52.734375</v>
      </c>
      <c r="D3879" t="str">
        <f t="shared" si="181"/>
        <v>NO</v>
      </c>
      <c r="E3879" t="str">
        <f t="shared" si="183"/>
        <v>NO</v>
      </c>
      <c r="F3879">
        <f t="shared" si="182"/>
        <v>1.2560127603648057</v>
      </c>
    </row>
    <row r="3880" spans="1:6" x14ac:dyDescent="0.25">
      <c r="A3880">
        <v>40431</v>
      </c>
      <c r="B3880">
        <v>-0.17578125</v>
      </c>
      <c r="C3880">
        <v>-47.9403419</v>
      </c>
      <c r="D3880" t="str">
        <f t="shared" si="181"/>
        <v>NO</v>
      </c>
      <c r="E3880" t="str">
        <f t="shared" si="183"/>
        <v>NO</v>
      </c>
      <c r="F3880">
        <f t="shared" si="182"/>
        <v>1.2597277731716483</v>
      </c>
    </row>
    <row r="3881" spans="1:6" x14ac:dyDescent="0.25">
      <c r="A3881">
        <v>40442</v>
      </c>
      <c r="B3881">
        <v>-0.615234375</v>
      </c>
      <c r="C3881">
        <v>-43.9453125</v>
      </c>
      <c r="D3881" t="str">
        <f t="shared" si="181"/>
        <v>NO</v>
      </c>
      <c r="E3881" t="str">
        <f t="shared" si="183"/>
        <v>NO</v>
      </c>
      <c r="F3881">
        <f t="shared" si="182"/>
        <v>1.2485495735443011</v>
      </c>
    </row>
    <row r="3882" spans="1:6" x14ac:dyDescent="0.25">
      <c r="A3882">
        <v>40452</v>
      </c>
      <c r="B3882">
        <v>-1.142578125</v>
      </c>
      <c r="C3882">
        <v>-47.9403419</v>
      </c>
      <c r="D3882" t="str">
        <f t="shared" si="181"/>
        <v>NO</v>
      </c>
      <c r="E3882" t="str">
        <f t="shared" si="183"/>
        <v>NO</v>
      </c>
      <c r="F3882">
        <f t="shared" si="182"/>
        <v>1.2075462847382523</v>
      </c>
    </row>
    <row r="3883" spans="1:6" x14ac:dyDescent="0.25">
      <c r="A3883">
        <v>40463</v>
      </c>
      <c r="B3883">
        <v>-1.58203125</v>
      </c>
      <c r="C3883">
        <v>-43.9453125</v>
      </c>
      <c r="D3883" t="str">
        <f t="shared" si="181"/>
        <v>NO</v>
      </c>
      <c r="E3883" t="str">
        <f t="shared" si="183"/>
        <v>NO</v>
      </c>
      <c r="F3883">
        <f t="shared" si="182"/>
        <v>1.1736639990291886</v>
      </c>
    </row>
    <row r="3884" spans="1:6" x14ac:dyDescent="0.25">
      <c r="A3884">
        <v>40473</v>
      </c>
      <c r="B3884">
        <v>-2.109375</v>
      </c>
      <c r="C3884">
        <v>-47.9403419</v>
      </c>
      <c r="D3884" t="str">
        <f t="shared" si="181"/>
        <v>NO</v>
      </c>
      <c r="E3884" t="str">
        <f t="shared" si="183"/>
        <v>NO</v>
      </c>
      <c r="F3884">
        <f t="shared" si="182"/>
        <v>1.1365106660918871</v>
      </c>
    </row>
    <row r="3885" spans="1:6" x14ac:dyDescent="0.25">
      <c r="A3885">
        <v>40484</v>
      </c>
      <c r="B3885">
        <v>-2.548828125</v>
      </c>
      <c r="C3885">
        <v>-43.9453125</v>
      </c>
      <c r="D3885" t="str">
        <f t="shared" si="181"/>
        <v>NO</v>
      </c>
      <c r="E3885" t="str">
        <f t="shared" si="183"/>
        <v>NO</v>
      </c>
      <c r="F3885">
        <f t="shared" si="182"/>
        <v>1.069592310163521</v>
      </c>
    </row>
    <row r="3886" spans="1:6" x14ac:dyDescent="0.25">
      <c r="A3886">
        <v>40494</v>
      </c>
      <c r="B3886">
        <v>-2.98828125</v>
      </c>
      <c r="C3886">
        <v>-43.9453125</v>
      </c>
      <c r="D3886" t="str">
        <f t="shared" si="181"/>
        <v>NO</v>
      </c>
      <c r="E3886" t="str">
        <f t="shared" si="183"/>
        <v>NO</v>
      </c>
      <c r="F3886">
        <f t="shared" si="182"/>
        <v>1.013274774699819</v>
      </c>
    </row>
    <row r="3887" spans="1:6" x14ac:dyDescent="0.25">
      <c r="A3887">
        <v>40504</v>
      </c>
      <c r="B3887">
        <v>-3.33984375</v>
      </c>
      <c r="C3887">
        <v>-31.960228000000001</v>
      </c>
      <c r="D3887" t="str">
        <f t="shared" si="181"/>
        <v>NO</v>
      </c>
      <c r="E3887" t="str">
        <f t="shared" si="183"/>
        <v>NO</v>
      </c>
      <c r="F3887">
        <f t="shared" si="182"/>
        <v>0.94095230237858629</v>
      </c>
    </row>
    <row r="3888" spans="1:6" x14ac:dyDescent="0.25">
      <c r="A3888">
        <v>40515</v>
      </c>
      <c r="B3888">
        <v>-3.779296875</v>
      </c>
      <c r="C3888">
        <v>-43.9453125</v>
      </c>
      <c r="D3888" t="str">
        <f t="shared" si="181"/>
        <v>NO</v>
      </c>
      <c r="E3888" t="str">
        <f t="shared" si="183"/>
        <v>NO</v>
      </c>
      <c r="F3888">
        <f t="shared" si="182"/>
        <v>0.8671083156415279</v>
      </c>
    </row>
    <row r="3889" spans="1:6" x14ac:dyDescent="0.25">
      <c r="A3889">
        <v>40525</v>
      </c>
      <c r="B3889">
        <v>-4.130859375</v>
      </c>
      <c r="C3889">
        <v>-31.960228000000001</v>
      </c>
      <c r="D3889" t="str">
        <f t="shared" si="181"/>
        <v>NO</v>
      </c>
      <c r="E3889" t="str">
        <f t="shared" si="183"/>
        <v>NO</v>
      </c>
      <c r="F3889">
        <f t="shared" si="182"/>
        <v>0.78587498198166827</v>
      </c>
    </row>
    <row r="3890" spans="1:6" x14ac:dyDescent="0.25">
      <c r="A3890">
        <v>40536</v>
      </c>
      <c r="B3890">
        <v>-4.39453125</v>
      </c>
      <c r="C3890">
        <v>-26.3671875</v>
      </c>
      <c r="D3890" t="str">
        <f t="shared" si="181"/>
        <v>NO</v>
      </c>
      <c r="E3890" t="str">
        <f t="shared" si="183"/>
        <v>NO</v>
      </c>
      <c r="F3890">
        <f t="shared" si="182"/>
        <v>0.69576223166237794</v>
      </c>
    </row>
    <row r="3891" spans="1:6" x14ac:dyDescent="0.25">
      <c r="A3891">
        <v>40546</v>
      </c>
      <c r="B3891">
        <v>-4.74609375</v>
      </c>
      <c r="C3891">
        <v>-31.960228000000001</v>
      </c>
      <c r="D3891" t="str">
        <f t="shared" si="181"/>
        <v>NO</v>
      </c>
      <c r="E3891" t="str">
        <f t="shared" si="183"/>
        <v>NO</v>
      </c>
      <c r="F3891">
        <f t="shared" si="182"/>
        <v>0.58804957880174202</v>
      </c>
    </row>
    <row r="3892" spans="1:6" x14ac:dyDescent="0.25">
      <c r="A3892">
        <v>40557</v>
      </c>
      <c r="B3892">
        <v>-5.009765625</v>
      </c>
      <c r="C3892">
        <v>-26.3671875</v>
      </c>
      <c r="D3892" t="str">
        <f t="shared" si="181"/>
        <v>NO</v>
      </c>
      <c r="E3892" t="str">
        <f t="shared" si="183"/>
        <v>NO</v>
      </c>
      <c r="F3892">
        <f t="shared" si="182"/>
        <v>0.48494957101309127</v>
      </c>
    </row>
    <row r="3893" spans="1:6" x14ac:dyDescent="0.25">
      <c r="A3893">
        <v>40567</v>
      </c>
      <c r="B3893">
        <v>-5.185546875</v>
      </c>
      <c r="C3893">
        <v>-17.578125</v>
      </c>
      <c r="D3893" t="str">
        <f t="shared" si="181"/>
        <v>NO</v>
      </c>
      <c r="E3893" t="str">
        <f t="shared" si="183"/>
        <v>NO</v>
      </c>
      <c r="F3893">
        <f t="shared" si="182"/>
        <v>0.38298186623296049</v>
      </c>
    </row>
    <row r="3894" spans="1:6" x14ac:dyDescent="0.25">
      <c r="A3894">
        <v>40577</v>
      </c>
      <c r="B3894">
        <v>-5.361328125</v>
      </c>
      <c r="C3894">
        <v>-15.980114</v>
      </c>
      <c r="D3894" t="str">
        <f t="shared" si="181"/>
        <v>NO</v>
      </c>
      <c r="E3894" t="str">
        <f t="shared" si="183"/>
        <v>NO</v>
      </c>
      <c r="F3894">
        <f t="shared" si="182"/>
        <v>0.26240290708094538</v>
      </c>
    </row>
    <row r="3895" spans="1:6" x14ac:dyDescent="0.25">
      <c r="A3895">
        <v>40588</v>
      </c>
      <c r="B3895">
        <v>-5.44921875</v>
      </c>
      <c r="C3895">
        <v>-8.7890625</v>
      </c>
      <c r="D3895" t="str">
        <f t="shared" si="181"/>
        <v>NO</v>
      </c>
      <c r="E3895" t="str">
        <f t="shared" si="183"/>
        <v>YES</v>
      </c>
      <c r="F3895">
        <f t="shared" si="182"/>
        <v>0.16970846872053483</v>
      </c>
    </row>
    <row r="3896" spans="1:6" x14ac:dyDescent="0.25">
      <c r="A3896">
        <v>40598</v>
      </c>
      <c r="B3896">
        <v>-5.537109375</v>
      </c>
      <c r="C3896">
        <v>-7.9900570000000002</v>
      </c>
      <c r="D3896" t="str">
        <f t="shared" si="181"/>
        <v>NO</v>
      </c>
      <c r="E3896" t="str">
        <f t="shared" si="183"/>
        <v>YES</v>
      </c>
      <c r="F3896">
        <f t="shared" si="182"/>
        <v>0.13174548401593791</v>
      </c>
    </row>
    <row r="3897" spans="1:6" x14ac:dyDescent="0.25">
      <c r="A3897">
        <v>40609</v>
      </c>
      <c r="B3897">
        <v>-5.537109375</v>
      </c>
      <c r="C3897">
        <v>0</v>
      </c>
      <c r="D3897" t="str">
        <f t="shared" si="181"/>
        <v>NO</v>
      </c>
      <c r="E3897" t="str">
        <f t="shared" si="183"/>
        <v>YES</v>
      </c>
      <c r="F3897">
        <f t="shared" si="182"/>
        <v>0.14938533731228862</v>
      </c>
    </row>
    <row r="3898" spans="1:6" x14ac:dyDescent="0.25">
      <c r="A3898">
        <v>40619</v>
      </c>
      <c r="B3898">
        <v>-5.537109375</v>
      </c>
      <c r="C3898">
        <v>0</v>
      </c>
      <c r="D3898" t="str">
        <f t="shared" si="181"/>
        <v>NO</v>
      </c>
      <c r="E3898" t="str">
        <f t="shared" si="183"/>
        <v>NO</v>
      </c>
      <c r="F3898">
        <f t="shared" si="182"/>
        <v>0.23068382443393978</v>
      </c>
    </row>
    <row r="3899" spans="1:6" x14ac:dyDescent="0.25">
      <c r="A3899">
        <v>40629</v>
      </c>
      <c r="B3899">
        <v>-5.44921875</v>
      </c>
      <c r="C3899">
        <v>7.9900570000000002</v>
      </c>
      <c r="D3899" t="str">
        <f t="shared" si="181"/>
        <v>NO</v>
      </c>
      <c r="E3899" t="str">
        <f t="shared" si="183"/>
        <v>NO</v>
      </c>
      <c r="F3899">
        <f t="shared" si="182"/>
        <v>0.32652838861915018</v>
      </c>
    </row>
    <row r="3900" spans="1:6" x14ac:dyDescent="0.25">
      <c r="A3900">
        <v>40640</v>
      </c>
      <c r="B3900">
        <v>-5.361328125</v>
      </c>
      <c r="C3900">
        <v>8.7890625</v>
      </c>
      <c r="D3900" t="str">
        <f>IF(AND(B3901=MAX(B3897:B3904), _xlfn.STDEV.P(B3897:B3904)&gt;$G$5),"YES","NO")</f>
        <v>NO</v>
      </c>
      <c r="E3900" t="str">
        <f>IF(AND(B3901=MIN(B3897:B3904), _xlfn.STDEV.P(B3897:B3904)&gt;$G$5),"YES","NO")</f>
        <v>NO</v>
      </c>
      <c r="F3900">
        <f t="shared" ref="F3900:F3908" si="184">_xlfn.STDEV.P(B3897:B3904)</f>
        <v>0.32720081422489961</v>
      </c>
    </row>
    <row r="3901" spans="1:6" x14ac:dyDescent="0.25">
      <c r="A3901">
        <v>40650</v>
      </c>
      <c r="B3901">
        <v>-5.185546875</v>
      </c>
      <c r="C3901">
        <v>15.980114</v>
      </c>
      <c r="D3901" t="str">
        <f>IF(AND(B3902=MAX(B3898:B3905), _xlfn.STDEV.P(B3898:B3905)&gt;$G$5),"YES","NO")</f>
        <v>NO</v>
      </c>
      <c r="E3901" t="str">
        <f>IF(AND(B3902=MIN(B3898:B3905), _xlfn.STDEV.P(B3898:B3905)&gt;$G$5),"YES","NO")</f>
        <v>NO</v>
      </c>
      <c r="F3901">
        <f t="shared" si="184"/>
        <v>0.43001335966071375</v>
      </c>
    </row>
    <row r="3902" spans="1:6" x14ac:dyDescent="0.25">
      <c r="A3902">
        <v>40661</v>
      </c>
      <c r="B3902">
        <v>-5.09765625</v>
      </c>
      <c r="C3902">
        <v>8.7890625</v>
      </c>
      <c r="D3902" t="str">
        <f>IF(AND(B3903=MAX(B3899:B3906), _xlfn.STDEV.P(B3899:B3906)&gt;$G$5),"YES","NO")</f>
        <v>NO</v>
      </c>
      <c r="E3902" t="str">
        <f>IF(AND(B3903=MIN(B3899:B3906), _xlfn.STDEV.P(B3899:B3906)&gt;$G$5),"YES","NO")</f>
        <v>NO</v>
      </c>
      <c r="F3902">
        <f t="shared" si="184"/>
        <v>0.52814422888426382</v>
      </c>
    </row>
    <row r="3903" spans="1:6" x14ac:dyDescent="0.25">
      <c r="A3903">
        <v>40671</v>
      </c>
      <c r="B3903">
        <v>-4.833984375</v>
      </c>
      <c r="C3903">
        <v>23.970171000000001</v>
      </c>
      <c r="D3903" t="str">
        <f>IF(AND(B3904=MAX(B3900:B3907), _xlfn.STDEV.P(B3900:B3907)&gt;$G$5),"YES","NO")</f>
        <v>NO</v>
      </c>
      <c r="E3903" t="str">
        <f>IF(AND(B3904=MIN(B3900:B3907), _xlfn.STDEV.P(B3900:B3907)&gt;$G$5),"YES","NO")</f>
        <v>NO</v>
      </c>
      <c r="F3903">
        <f t="shared" si="184"/>
        <v>0.62060599698480179</v>
      </c>
    </row>
    <row r="3904" spans="1:6" x14ac:dyDescent="0.25">
      <c r="A3904">
        <v>40682</v>
      </c>
      <c r="B3904">
        <v>-4.5703125</v>
      </c>
      <c r="C3904">
        <v>26.3671875</v>
      </c>
      <c r="D3904" t="s">
        <v>9</v>
      </c>
      <c r="E3904" t="s">
        <v>9</v>
      </c>
      <c r="F3904">
        <f t="shared" si="184"/>
        <v>0.69622468583883657</v>
      </c>
    </row>
    <row r="3905" spans="1:6" x14ac:dyDescent="0.25">
      <c r="A3905">
        <v>40692</v>
      </c>
      <c r="B3905">
        <v>-4.21875</v>
      </c>
      <c r="C3905">
        <v>35.15625</v>
      </c>
      <c r="D3905" t="s">
        <v>9</v>
      </c>
      <c r="E3905" t="s">
        <v>9</v>
      </c>
      <c r="F3905">
        <f t="shared" si="184"/>
        <v>0.77871292148449289</v>
      </c>
    </row>
    <row r="3906" spans="1:6" x14ac:dyDescent="0.25">
      <c r="A3906">
        <v>40702</v>
      </c>
      <c r="B3906">
        <v>-3.8671875</v>
      </c>
      <c r="C3906">
        <v>31.960228000000001</v>
      </c>
      <c r="D3906" t="s">
        <v>9</v>
      </c>
      <c r="E3906" t="s">
        <v>9</v>
      </c>
      <c r="F3906">
        <f t="shared" si="184"/>
        <v>0.85432388828095751</v>
      </c>
    </row>
    <row r="3907" spans="1:6" x14ac:dyDescent="0.25">
      <c r="A3907">
        <v>40713</v>
      </c>
      <c r="B3907">
        <v>-3.515625</v>
      </c>
      <c r="C3907">
        <v>35.15625</v>
      </c>
      <c r="D3907" t="s">
        <v>9</v>
      </c>
      <c r="E3907" t="s">
        <v>9</v>
      </c>
      <c r="F3907">
        <f t="shared" si="184"/>
        <v>0.91865676095362236</v>
      </c>
    </row>
    <row r="3908" spans="1:6" x14ac:dyDescent="0.25">
      <c r="A3908">
        <v>40723</v>
      </c>
      <c r="B3908">
        <v>-3.1640625</v>
      </c>
      <c r="C3908">
        <v>31.960228000000001</v>
      </c>
      <c r="D3908" t="s">
        <v>9</v>
      </c>
      <c r="E3908" t="s">
        <v>9</v>
      </c>
      <c r="F3908">
        <f t="shared" si="184"/>
        <v>0.96373332755069097</v>
      </c>
    </row>
    <row r="3909" spans="1:6" x14ac:dyDescent="0.25">
      <c r="A3909">
        <v>40734</v>
      </c>
      <c r="B3909">
        <v>-2.724609375</v>
      </c>
      <c r="C3909">
        <v>43.9453125</v>
      </c>
      <c r="D3909" t="s">
        <v>9</v>
      </c>
      <c r="E3909" t="s">
        <v>9</v>
      </c>
      <c r="F3909">
        <f t="shared" ref="F3909" si="185">_xlfn.STDEV.P(B3905:B3913)</f>
        <v>1.0988823501328946</v>
      </c>
    </row>
    <row r="3910" spans="1:6" x14ac:dyDescent="0.25">
      <c r="A3910">
        <v>40744</v>
      </c>
      <c r="B3910">
        <v>-2.197265625</v>
      </c>
      <c r="C3910">
        <v>47.9403419</v>
      </c>
      <c r="D3910" t="s">
        <v>9</v>
      </c>
      <c r="E3910" t="s">
        <v>9</v>
      </c>
      <c r="F3910">
        <f t="shared" ref="F3910:F3973" si="186">_xlfn.STDEV.P(B3906:B3914)</f>
        <v>1.1474505484902036</v>
      </c>
    </row>
    <row r="3911" spans="1:6" x14ac:dyDescent="0.25">
      <c r="A3911">
        <v>40755</v>
      </c>
      <c r="B3911">
        <v>-1.7578125</v>
      </c>
      <c r="C3911">
        <v>43.9453125</v>
      </c>
      <c r="D3911" t="s">
        <v>9</v>
      </c>
      <c r="E3911" t="s">
        <v>9</v>
      </c>
      <c r="F3911">
        <f t="shared" si="186"/>
        <v>1.1961196468048907</v>
      </c>
    </row>
    <row r="3912" spans="1:6" x14ac:dyDescent="0.25">
      <c r="A3912">
        <v>40765</v>
      </c>
      <c r="B3912">
        <v>-1.318359375</v>
      </c>
      <c r="C3912">
        <v>43.9453125</v>
      </c>
      <c r="D3912" t="s">
        <v>9</v>
      </c>
      <c r="E3912" t="s">
        <v>9</v>
      </c>
      <c r="F3912">
        <f t="shared" si="186"/>
        <v>1.2220695477313013</v>
      </c>
    </row>
    <row r="3913" spans="1:6" x14ac:dyDescent="0.25">
      <c r="A3913">
        <v>40775</v>
      </c>
      <c r="B3913">
        <v>-0.87890625</v>
      </c>
      <c r="C3913">
        <v>39.9502831</v>
      </c>
      <c r="D3913" t="s">
        <v>9</v>
      </c>
      <c r="E3913" t="s">
        <v>9</v>
      </c>
      <c r="F3913">
        <f t="shared" si="186"/>
        <v>1.2372703878681137</v>
      </c>
    </row>
    <row r="3914" spans="1:6" x14ac:dyDescent="0.25">
      <c r="A3914">
        <v>40786</v>
      </c>
      <c r="B3914">
        <v>-0.3515625</v>
      </c>
      <c r="C3914">
        <v>52.734375</v>
      </c>
      <c r="D3914" t="s">
        <v>9</v>
      </c>
      <c r="E3914" t="s">
        <v>9</v>
      </c>
      <c r="F3914">
        <f t="shared" si="186"/>
        <v>1.2372703878681137</v>
      </c>
    </row>
    <row r="3915" spans="1:6" x14ac:dyDescent="0.25">
      <c r="A3915">
        <v>40796</v>
      </c>
      <c r="B3915">
        <v>0.17578125</v>
      </c>
      <c r="C3915">
        <v>47.9403419</v>
      </c>
      <c r="D3915" t="s">
        <v>9</v>
      </c>
      <c r="E3915" t="s">
        <v>9</v>
      </c>
      <c r="F3915">
        <f t="shared" si="186"/>
        <v>1.2409646595019588</v>
      </c>
    </row>
    <row r="3916" spans="1:6" x14ac:dyDescent="0.25">
      <c r="A3916">
        <v>40807</v>
      </c>
      <c r="B3916">
        <v>0.615234375</v>
      </c>
      <c r="C3916">
        <v>43.9453125</v>
      </c>
      <c r="D3916" t="s">
        <v>9</v>
      </c>
      <c r="E3916" t="s">
        <v>9</v>
      </c>
      <c r="F3916">
        <f t="shared" si="186"/>
        <v>1.2335650527061037</v>
      </c>
    </row>
    <row r="3917" spans="1:6" x14ac:dyDescent="0.25">
      <c r="A3917">
        <v>40817</v>
      </c>
      <c r="B3917">
        <v>1.142578125</v>
      </c>
      <c r="C3917">
        <v>47.9403419</v>
      </c>
      <c r="D3917" t="s">
        <v>9</v>
      </c>
      <c r="E3917" t="s">
        <v>9</v>
      </c>
      <c r="F3917">
        <f t="shared" si="186"/>
        <v>1.2148688703190613</v>
      </c>
    </row>
    <row r="3918" spans="1:6" x14ac:dyDescent="0.25">
      <c r="A3918">
        <v>40828</v>
      </c>
      <c r="B3918">
        <v>1.58203125</v>
      </c>
      <c r="C3918">
        <v>43.9453125</v>
      </c>
      <c r="D3918" t="s">
        <v>9</v>
      </c>
      <c r="E3918" t="s">
        <v>9</v>
      </c>
      <c r="F3918">
        <f t="shared" si="186"/>
        <v>1.1697572009522692</v>
      </c>
    </row>
    <row r="3919" spans="1:6" x14ac:dyDescent="0.25">
      <c r="A3919">
        <v>40838</v>
      </c>
      <c r="B3919">
        <v>2.021484375</v>
      </c>
      <c r="C3919">
        <v>43.9453125</v>
      </c>
      <c r="D3919" t="s">
        <v>9</v>
      </c>
      <c r="E3919" t="s">
        <v>9</v>
      </c>
      <c r="F3919">
        <f t="shared" si="186"/>
        <v>1.1210495145889661</v>
      </c>
    </row>
    <row r="3920" spans="1:6" x14ac:dyDescent="0.25">
      <c r="A3920">
        <v>40848</v>
      </c>
      <c r="B3920">
        <v>2.4609375</v>
      </c>
      <c r="C3920">
        <v>39.9502831</v>
      </c>
      <c r="D3920" t="s">
        <v>9</v>
      </c>
      <c r="E3920" t="s">
        <v>9</v>
      </c>
      <c r="F3920">
        <f t="shared" si="186"/>
        <v>1.0762587164371917</v>
      </c>
    </row>
    <row r="3921" spans="1:6" x14ac:dyDescent="0.25">
      <c r="A3921">
        <v>40859</v>
      </c>
      <c r="B3921">
        <v>2.900390625</v>
      </c>
      <c r="C3921">
        <v>43.9453125</v>
      </c>
      <c r="D3921" t="s">
        <v>9</v>
      </c>
      <c r="E3921" t="s">
        <v>9</v>
      </c>
      <c r="F3921">
        <f t="shared" si="186"/>
        <v>1.008746992860682</v>
      </c>
    </row>
    <row r="3922" spans="1:6" x14ac:dyDescent="0.25">
      <c r="A3922">
        <v>40869</v>
      </c>
      <c r="B3922">
        <v>3.251953125</v>
      </c>
      <c r="C3922">
        <v>31.960228000000001</v>
      </c>
      <c r="D3922" t="s">
        <v>9</v>
      </c>
      <c r="E3922" t="s">
        <v>9</v>
      </c>
      <c r="F3922">
        <f t="shared" si="186"/>
        <v>0.94570385106849453</v>
      </c>
    </row>
    <row r="3923" spans="1:6" x14ac:dyDescent="0.25">
      <c r="A3923">
        <v>40880</v>
      </c>
      <c r="B3923">
        <v>3.603515625</v>
      </c>
      <c r="C3923">
        <v>35.15625</v>
      </c>
      <c r="D3923" t="s">
        <v>9</v>
      </c>
      <c r="E3923" t="s">
        <v>9</v>
      </c>
      <c r="F3923">
        <f t="shared" si="186"/>
        <v>0.87792914436162284</v>
      </c>
    </row>
    <row r="3924" spans="1:6" x14ac:dyDescent="0.25">
      <c r="A3924">
        <v>40890</v>
      </c>
      <c r="B3924">
        <v>3.955078125</v>
      </c>
      <c r="C3924">
        <v>31.960228000000001</v>
      </c>
      <c r="D3924" t="s">
        <v>9</v>
      </c>
      <c r="E3924" t="s">
        <v>9</v>
      </c>
      <c r="F3924">
        <f t="shared" si="186"/>
        <v>0.79911220880776501</v>
      </c>
    </row>
    <row r="3925" spans="1:6" x14ac:dyDescent="0.25">
      <c r="A3925">
        <v>40901</v>
      </c>
      <c r="B3925">
        <v>4.21875</v>
      </c>
      <c r="C3925">
        <v>26.3671875</v>
      </c>
      <c r="D3925" t="s">
        <v>9</v>
      </c>
      <c r="E3925" t="s">
        <v>9</v>
      </c>
      <c r="F3925">
        <f t="shared" si="186"/>
        <v>0.7073171469621804</v>
      </c>
    </row>
    <row r="3926" spans="1:6" x14ac:dyDescent="0.25">
      <c r="A3926">
        <v>40911</v>
      </c>
      <c r="B3926">
        <v>4.482421875</v>
      </c>
      <c r="C3926">
        <v>26.3671875</v>
      </c>
      <c r="D3926" t="s">
        <v>9</v>
      </c>
      <c r="E3926" t="s">
        <v>9</v>
      </c>
      <c r="F3926">
        <f t="shared" si="186"/>
        <v>0.62940949391882883</v>
      </c>
    </row>
    <row r="3927" spans="1:6" x14ac:dyDescent="0.25">
      <c r="A3927">
        <v>40921</v>
      </c>
      <c r="B3927">
        <v>4.74609375</v>
      </c>
      <c r="C3927">
        <v>23.970171000000001</v>
      </c>
      <c r="D3927" t="s">
        <v>9</v>
      </c>
      <c r="E3927" t="s">
        <v>9</v>
      </c>
      <c r="F3927">
        <f t="shared" si="186"/>
        <v>0.53184565641367587</v>
      </c>
    </row>
    <row r="3928" spans="1:6" x14ac:dyDescent="0.25">
      <c r="A3928">
        <v>40932</v>
      </c>
      <c r="B3928">
        <v>4.921875</v>
      </c>
      <c r="C3928">
        <v>17.578125</v>
      </c>
      <c r="D3928" t="s">
        <v>9</v>
      </c>
      <c r="E3928" t="s">
        <v>9</v>
      </c>
      <c r="F3928">
        <f t="shared" si="186"/>
        <v>0.43847547501257128</v>
      </c>
    </row>
    <row r="3929" spans="1:6" x14ac:dyDescent="0.25">
      <c r="A3929">
        <v>40942</v>
      </c>
      <c r="B3929">
        <v>5.009765625</v>
      </c>
      <c r="C3929">
        <v>7.9900570000000002</v>
      </c>
      <c r="D3929" t="s">
        <v>9</v>
      </c>
      <c r="E3929" t="s">
        <v>9</v>
      </c>
      <c r="F3929">
        <f t="shared" si="186"/>
        <v>0.34277204638250475</v>
      </c>
    </row>
    <row r="3930" spans="1:6" x14ac:dyDescent="0.25">
      <c r="A3930">
        <v>40953</v>
      </c>
      <c r="B3930">
        <v>5.185546875</v>
      </c>
      <c r="C3930">
        <v>17.578125</v>
      </c>
      <c r="D3930" t="s">
        <v>9</v>
      </c>
      <c r="E3930" t="s">
        <v>9</v>
      </c>
      <c r="F3930">
        <f t="shared" si="186"/>
        <v>0.2415882202510348</v>
      </c>
    </row>
    <row r="3931" spans="1:6" x14ac:dyDescent="0.25">
      <c r="A3931">
        <v>40963</v>
      </c>
      <c r="B3931">
        <v>5.185546875</v>
      </c>
      <c r="C3931">
        <v>0</v>
      </c>
      <c r="D3931" t="s">
        <v>9</v>
      </c>
      <c r="E3931" t="s">
        <v>9</v>
      </c>
      <c r="F3931">
        <f t="shared" si="186"/>
        <v>0.15502449088269085</v>
      </c>
    </row>
    <row r="3932" spans="1:6" x14ac:dyDescent="0.25">
      <c r="A3932">
        <v>40974</v>
      </c>
      <c r="B3932">
        <v>5.2734375</v>
      </c>
      <c r="C3932">
        <v>8.7890625</v>
      </c>
      <c r="D3932" t="s">
        <v>9</v>
      </c>
      <c r="E3932" t="s">
        <v>9</v>
      </c>
      <c r="F3932">
        <f t="shared" si="186"/>
        <v>0.13601941676937618</v>
      </c>
    </row>
    <row r="3933" spans="1:6" x14ac:dyDescent="0.25">
      <c r="A3933">
        <v>40984</v>
      </c>
      <c r="B3933">
        <v>5.185546875</v>
      </c>
      <c r="C3933">
        <v>-8.7890625</v>
      </c>
      <c r="D3933" t="s">
        <v>9</v>
      </c>
      <c r="E3933" t="s">
        <v>9</v>
      </c>
      <c r="F3933">
        <f t="shared" si="186"/>
        <v>0.18580368740664499</v>
      </c>
    </row>
    <row r="3934" spans="1:6" x14ac:dyDescent="0.25">
      <c r="A3934">
        <v>40994</v>
      </c>
      <c r="B3934">
        <v>5.09765625</v>
      </c>
      <c r="C3934">
        <v>-7.9900570000000002</v>
      </c>
      <c r="D3934" t="s">
        <v>9</v>
      </c>
      <c r="E3934" t="s">
        <v>9</v>
      </c>
      <c r="F3934">
        <f t="shared" si="186"/>
        <v>0.27793455997573646</v>
      </c>
    </row>
    <row r="3935" spans="1:6" x14ac:dyDescent="0.25">
      <c r="A3935">
        <v>41005</v>
      </c>
      <c r="B3935">
        <v>5.009765625</v>
      </c>
      <c r="C3935">
        <v>-8.7890625</v>
      </c>
      <c r="D3935" t="s">
        <v>9</v>
      </c>
      <c r="E3935" t="s">
        <v>9</v>
      </c>
      <c r="F3935">
        <f t="shared" si="186"/>
        <v>0.37288834164134343</v>
      </c>
    </row>
    <row r="3936" spans="1:6" x14ac:dyDescent="0.25">
      <c r="A3936">
        <v>41015</v>
      </c>
      <c r="B3936">
        <v>4.833984375</v>
      </c>
      <c r="C3936">
        <v>-15.980114</v>
      </c>
      <c r="D3936" t="s">
        <v>9</v>
      </c>
      <c r="E3936" t="s">
        <v>9</v>
      </c>
      <c r="F3936">
        <f t="shared" si="186"/>
        <v>0.46507347264807258</v>
      </c>
    </row>
    <row r="3937" spans="1:6" x14ac:dyDescent="0.25">
      <c r="A3937">
        <v>41026</v>
      </c>
      <c r="B3937">
        <v>4.658203125</v>
      </c>
      <c r="C3937">
        <v>-17.578125</v>
      </c>
      <c r="D3937" t="s">
        <v>9</v>
      </c>
      <c r="E3937" t="s">
        <v>9</v>
      </c>
      <c r="F3937">
        <f t="shared" si="186"/>
        <v>0.55139039896457442</v>
      </c>
    </row>
    <row r="3938" spans="1:6" x14ac:dyDescent="0.25">
      <c r="A3938">
        <v>41036</v>
      </c>
      <c r="B3938">
        <v>4.39453125</v>
      </c>
      <c r="C3938">
        <v>-23.970171000000001</v>
      </c>
      <c r="D3938" t="s">
        <v>9</v>
      </c>
      <c r="E3938" t="s">
        <v>9</v>
      </c>
      <c r="F3938">
        <f t="shared" si="186"/>
        <v>0.65742315155104825</v>
      </c>
    </row>
    <row r="3939" spans="1:6" x14ac:dyDescent="0.25">
      <c r="A3939">
        <v>41047</v>
      </c>
      <c r="B3939">
        <v>4.130859375</v>
      </c>
      <c r="C3939">
        <v>-26.3671875</v>
      </c>
      <c r="D3939" t="s">
        <v>9</v>
      </c>
      <c r="E3939" t="s">
        <v>9</v>
      </c>
      <c r="F3939">
        <f t="shared" si="186"/>
        <v>0.74896677690679725</v>
      </c>
    </row>
    <row r="3940" spans="1:6" x14ac:dyDescent="0.25">
      <c r="A3940">
        <v>41057</v>
      </c>
      <c r="B3940">
        <v>3.8671875</v>
      </c>
      <c r="C3940">
        <v>-26.3671875</v>
      </c>
      <c r="D3940" t="s">
        <v>9</v>
      </c>
      <c r="E3940" t="s">
        <v>9</v>
      </c>
      <c r="F3940">
        <f t="shared" si="186"/>
        <v>0.83483243254541062</v>
      </c>
    </row>
    <row r="3941" spans="1:6" x14ac:dyDescent="0.25">
      <c r="A3941">
        <v>41067</v>
      </c>
      <c r="B3941">
        <v>3.515625</v>
      </c>
      <c r="C3941">
        <v>-31.960228000000001</v>
      </c>
      <c r="D3941" t="s">
        <v>9</v>
      </c>
      <c r="E3941" t="s">
        <v>9</v>
      </c>
      <c r="F3941">
        <f t="shared" si="186"/>
        <v>0.91630500826092975</v>
      </c>
    </row>
    <row r="3942" spans="1:6" x14ac:dyDescent="0.25">
      <c r="A3942">
        <v>41078</v>
      </c>
      <c r="B3942">
        <v>3.076171875</v>
      </c>
      <c r="C3942">
        <v>-43.9453125</v>
      </c>
      <c r="D3942" t="s">
        <v>9</v>
      </c>
      <c r="E3942" t="s">
        <v>9</v>
      </c>
      <c r="F3942">
        <f t="shared" si="186"/>
        <v>0.98318069911353279</v>
      </c>
    </row>
    <row r="3943" spans="1:6" x14ac:dyDescent="0.25">
      <c r="A3943">
        <v>41088</v>
      </c>
      <c r="B3943">
        <v>2.724609375</v>
      </c>
      <c r="C3943">
        <v>-31.960228000000001</v>
      </c>
      <c r="D3943" t="s">
        <v>9</v>
      </c>
      <c r="E3943" t="s">
        <v>9</v>
      </c>
      <c r="F3943">
        <f t="shared" si="186"/>
        <v>1.0419514584647767</v>
      </c>
    </row>
    <row r="3944" spans="1:6" x14ac:dyDescent="0.25">
      <c r="A3944">
        <v>41099</v>
      </c>
      <c r="B3944">
        <v>2.28515625</v>
      </c>
      <c r="C3944">
        <v>-43.9453125</v>
      </c>
      <c r="D3944" t="s">
        <v>9</v>
      </c>
      <c r="E3944" t="s">
        <v>9</v>
      </c>
      <c r="F3944">
        <f t="shared" si="186"/>
        <v>1.1017425606383167</v>
      </c>
    </row>
    <row r="3945" spans="1:6" x14ac:dyDescent="0.25">
      <c r="A3945">
        <v>41109</v>
      </c>
      <c r="B3945">
        <v>1.845703125</v>
      </c>
      <c r="C3945">
        <v>-39.9502831</v>
      </c>
      <c r="D3945" t="s">
        <v>9</v>
      </c>
      <c r="E3945" t="s">
        <v>9</v>
      </c>
      <c r="F3945">
        <f t="shared" si="186"/>
        <v>1.1355032698241119</v>
      </c>
    </row>
    <row r="3946" spans="1:6" x14ac:dyDescent="0.25">
      <c r="A3946">
        <v>41120</v>
      </c>
      <c r="B3946">
        <v>1.40625</v>
      </c>
      <c r="C3946">
        <v>-43.9453125</v>
      </c>
      <c r="D3946" t="s">
        <v>9</v>
      </c>
      <c r="E3946" t="s">
        <v>9</v>
      </c>
      <c r="F3946">
        <f t="shared" si="186"/>
        <v>1.1697572009522692</v>
      </c>
    </row>
    <row r="3947" spans="1:6" x14ac:dyDescent="0.25">
      <c r="A3947">
        <v>41130</v>
      </c>
      <c r="B3947">
        <v>0.966796875</v>
      </c>
      <c r="C3947">
        <v>-43.9453125</v>
      </c>
      <c r="D3947" t="s">
        <v>9</v>
      </c>
      <c r="E3947" t="s">
        <v>9</v>
      </c>
      <c r="F3947">
        <f t="shared" si="186"/>
        <v>1.1993841498315656</v>
      </c>
    </row>
    <row r="3948" spans="1:6" x14ac:dyDescent="0.25">
      <c r="A3948">
        <v>41140</v>
      </c>
      <c r="B3948">
        <v>0.439453125</v>
      </c>
      <c r="C3948">
        <v>-47.9403419</v>
      </c>
      <c r="D3948" t="s">
        <v>9</v>
      </c>
      <c r="E3948" t="s">
        <v>9</v>
      </c>
      <c r="F3948">
        <f t="shared" si="186"/>
        <v>1.2220695477313013</v>
      </c>
    </row>
    <row r="3949" spans="1:6" x14ac:dyDescent="0.25">
      <c r="A3949">
        <v>41151</v>
      </c>
      <c r="B3949">
        <v>0</v>
      </c>
      <c r="C3949">
        <v>-43.9453125</v>
      </c>
      <c r="D3949" t="s">
        <v>9</v>
      </c>
      <c r="E3949" t="s">
        <v>9</v>
      </c>
      <c r="F3949">
        <f t="shared" si="186"/>
        <v>1.2332557722567883</v>
      </c>
    </row>
    <row r="3950" spans="1:6" x14ac:dyDescent="0.25">
      <c r="A3950">
        <v>41161</v>
      </c>
      <c r="B3950">
        <v>-0.52734375</v>
      </c>
      <c r="C3950">
        <v>-47.9403419</v>
      </c>
      <c r="D3950" t="s">
        <v>9</v>
      </c>
      <c r="E3950" t="s">
        <v>9</v>
      </c>
      <c r="F3950">
        <f t="shared" si="186"/>
        <v>1.2332557722567883</v>
      </c>
    </row>
    <row r="3951" spans="1:6" x14ac:dyDescent="0.25">
      <c r="A3951">
        <v>41172</v>
      </c>
      <c r="B3951">
        <v>-0.966796875</v>
      </c>
      <c r="C3951">
        <v>-43.9453125</v>
      </c>
      <c r="D3951" t="s">
        <v>9</v>
      </c>
      <c r="E3951" t="s">
        <v>9</v>
      </c>
      <c r="F3951">
        <f t="shared" si="186"/>
        <v>1.2220695477313013</v>
      </c>
    </row>
    <row r="3952" spans="1:6" x14ac:dyDescent="0.25">
      <c r="A3952">
        <v>41182</v>
      </c>
      <c r="B3952">
        <v>-1.494140625</v>
      </c>
      <c r="C3952">
        <v>-52.734375</v>
      </c>
      <c r="D3952" t="s">
        <v>9</v>
      </c>
      <c r="E3952" t="s">
        <v>9</v>
      </c>
      <c r="F3952">
        <f t="shared" si="186"/>
        <v>1.1993841498315656</v>
      </c>
    </row>
    <row r="3953" spans="1:6" x14ac:dyDescent="0.25">
      <c r="A3953">
        <v>41193</v>
      </c>
      <c r="B3953">
        <v>-1.93359375</v>
      </c>
      <c r="C3953">
        <v>-39.9502831</v>
      </c>
      <c r="D3953" t="s">
        <v>9</v>
      </c>
      <c r="E3953" t="s">
        <v>9</v>
      </c>
      <c r="F3953">
        <f t="shared" si="186"/>
        <v>1.1697572009522692</v>
      </c>
    </row>
    <row r="3954" spans="1:6" x14ac:dyDescent="0.25">
      <c r="A3954">
        <v>41203</v>
      </c>
      <c r="B3954">
        <v>-2.373046875</v>
      </c>
      <c r="C3954">
        <v>-43.9453125</v>
      </c>
      <c r="D3954" t="s">
        <v>9</v>
      </c>
      <c r="E3954" t="s">
        <v>9</v>
      </c>
      <c r="F3954">
        <f t="shared" si="186"/>
        <v>1.1210495145889661</v>
      </c>
    </row>
    <row r="3955" spans="1:6" x14ac:dyDescent="0.25">
      <c r="A3955">
        <v>41213</v>
      </c>
      <c r="B3955">
        <v>-2.8125</v>
      </c>
      <c r="C3955">
        <v>-39.9502831</v>
      </c>
      <c r="D3955" t="s">
        <v>9</v>
      </c>
      <c r="E3955" t="s">
        <v>9</v>
      </c>
      <c r="F3955">
        <f t="shared" si="186"/>
        <v>1.0762587164371917</v>
      </c>
    </row>
    <row r="3956" spans="1:6" x14ac:dyDescent="0.25">
      <c r="A3956">
        <v>41224</v>
      </c>
      <c r="B3956">
        <v>-3.251953125</v>
      </c>
      <c r="C3956">
        <v>-43.9453125</v>
      </c>
      <c r="D3956" t="s">
        <v>9</v>
      </c>
      <c r="E3956" t="s">
        <v>9</v>
      </c>
      <c r="F3956">
        <f t="shared" si="186"/>
        <v>1.008746992860682</v>
      </c>
    </row>
    <row r="3957" spans="1:6" x14ac:dyDescent="0.25">
      <c r="A3957">
        <v>41234</v>
      </c>
      <c r="B3957">
        <v>-3.603515625</v>
      </c>
      <c r="C3957">
        <v>-31.960228000000001</v>
      </c>
      <c r="D3957" t="s">
        <v>9</v>
      </c>
      <c r="E3957" t="s">
        <v>9</v>
      </c>
      <c r="F3957">
        <f t="shared" si="186"/>
        <v>0.94570385106849453</v>
      </c>
    </row>
    <row r="3958" spans="1:6" x14ac:dyDescent="0.25">
      <c r="A3958">
        <v>41245</v>
      </c>
      <c r="B3958">
        <v>-3.955078125</v>
      </c>
      <c r="C3958">
        <v>-35.15625</v>
      </c>
      <c r="D3958" t="s">
        <v>9</v>
      </c>
      <c r="E3958" t="s">
        <v>9</v>
      </c>
      <c r="F3958">
        <f t="shared" si="186"/>
        <v>0.86457499917544389</v>
      </c>
    </row>
    <row r="3959" spans="1:6" x14ac:dyDescent="0.25">
      <c r="A3959">
        <v>41255</v>
      </c>
      <c r="B3959">
        <v>-4.306640625</v>
      </c>
      <c r="C3959">
        <v>-35.15625</v>
      </c>
      <c r="D3959" t="s">
        <v>9</v>
      </c>
      <c r="E3959" t="s">
        <v>9</v>
      </c>
      <c r="F3959">
        <f t="shared" si="186"/>
        <v>0.77524547996052107</v>
      </c>
    </row>
    <row r="3960" spans="1:6" x14ac:dyDescent="0.25">
      <c r="A3960">
        <v>41265</v>
      </c>
      <c r="B3960">
        <v>-4.5703125</v>
      </c>
      <c r="C3960">
        <v>-23.970171000000001</v>
      </c>
      <c r="D3960" t="s">
        <v>9</v>
      </c>
      <c r="E3960" t="s">
        <v>9</v>
      </c>
      <c r="F3960">
        <f t="shared" si="186"/>
        <v>0.68832071041820686</v>
      </c>
    </row>
    <row r="3961" spans="1:6" x14ac:dyDescent="0.25">
      <c r="A3961">
        <v>41276</v>
      </c>
      <c r="B3961">
        <v>-4.833984375</v>
      </c>
      <c r="C3961">
        <v>-26.3671875</v>
      </c>
      <c r="D3961" t="s">
        <v>9</v>
      </c>
      <c r="E3961" t="s">
        <v>9</v>
      </c>
      <c r="F3961">
        <f t="shared" si="186"/>
        <v>0.59176786748215304</v>
      </c>
    </row>
    <row r="3962" spans="1:6" x14ac:dyDescent="0.25">
      <c r="A3962">
        <v>41286</v>
      </c>
      <c r="B3962">
        <v>-5.009765625</v>
      </c>
      <c r="C3962">
        <v>-15.980114</v>
      </c>
      <c r="D3962" t="s">
        <v>9</v>
      </c>
      <c r="E3962" t="s">
        <v>9</v>
      </c>
      <c r="F3962">
        <f t="shared" si="186"/>
        <v>0.49197819210195309</v>
      </c>
    </row>
    <row r="3963" spans="1:6" x14ac:dyDescent="0.25">
      <c r="A3963">
        <v>41297</v>
      </c>
      <c r="B3963">
        <v>-5.185546875</v>
      </c>
      <c r="C3963">
        <v>-17.578125</v>
      </c>
      <c r="D3963" t="s">
        <v>9</v>
      </c>
      <c r="E3963" t="s">
        <v>9</v>
      </c>
      <c r="F3963">
        <f t="shared" si="186"/>
        <v>0.38891226077616947</v>
      </c>
    </row>
    <row r="3964" spans="1:6" x14ac:dyDescent="0.25">
      <c r="A3964">
        <v>41307</v>
      </c>
      <c r="B3964">
        <v>-5.361328125</v>
      </c>
      <c r="C3964">
        <v>-15.980114</v>
      </c>
      <c r="D3964" t="s">
        <v>9</v>
      </c>
      <c r="E3964" t="s">
        <v>9</v>
      </c>
      <c r="F3964">
        <f t="shared" si="186"/>
        <v>0.29133659941750584</v>
      </c>
    </row>
    <row r="3965" spans="1:6" x14ac:dyDescent="0.25">
      <c r="A3965">
        <v>41318</v>
      </c>
      <c r="B3965">
        <v>-5.361328125</v>
      </c>
      <c r="C3965">
        <v>0</v>
      </c>
      <c r="D3965" t="s">
        <v>9</v>
      </c>
      <c r="E3965" t="s">
        <v>9</v>
      </c>
      <c r="F3965">
        <f t="shared" si="186"/>
        <v>0.20061170492357555</v>
      </c>
    </row>
    <row r="3966" spans="1:6" x14ac:dyDescent="0.25">
      <c r="A3966">
        <v>41328</v>
      </c>
      <c r="B3966">
        <v>-5.44921875</v>
      </c>
      <c r="C3966">
        <v>-8.7890625</v>
      </c>
      <c r="D3966" t="s">
        <v>9</v>
      </c>
      <c r="E3966" t="s">
        <v>9</v>
      </c>
      <c r="F3966">
        <f t="shared" si="186"/>
        <v>0.13741452421357703</v>
      </c>
    </row>
    <row r="3967" spans="1:6" x14ac:dyDescent="0.25">
      <c r="A3967">
        <v>41338</v>
      </c>
      <c r="B3967">
        <v>-5.44921875</v>
      </c>
      <c r="C3967">
        <v>0</v>
      </c>
      <c r="D3967" t="s">
        <v>9</v>
      </c>
      <c r="E3967" t="s">
        <v>9</v>
      </c>
      <c r="F3967">
        <f t="shared" si="186"/>
        <v>0.13741452421357703</v>
      </c>
    </row>
    <row r="3968" spans="1:6" x14ac:dyDescent="0.25">
      <c r="A3968">
        <v>41349</v>
      </c>
      <c r="B3968">
        <v>-5.361328125</v>
      </c>
      <c r="C3968">
        <v>8.7890625</v>
      </c>
      <c r="D3968" t="s">
        <v>9</v>
      </c>
      <c r="E3968" t="s">
        <v>9</v>
      </c>
      <c r="F3968">
        <f t="shared" si="186"/>
        <v>0.20061170492357555</v>
      </c>
    </row>
    <row r="3969" spans="1:6" x14ac:dyDescent="0.25">
      <c r="A3969">
        <v>41359</v>
      </c>
      <c r="B3969">
        <v>-5.361328125</v>
      </c>
      <c r="C3969">
        <v>0</v>
      </c>
      <c r="D3969" t="s">
        <v>9</v>
      </c>
      <c r="E3969" t="s">
        <v>9</v>
      </c>
      <c r="F3969">
        <f t="shared" si="186"/>
        <v>0.29133659941750584</v>
      </c>
    </row>
    <row r="3970" spans="1:6" x14ac:dyDescent="0.25">
      <c r="A3970">
        <v>41370</v>
      </c>
      <c r="B3970">
        <v>-5.185546875</v>
      </c>
      <c r="C3970">
        <v>17.578125</v>
      </c>
      <c r="D3970" t="s">
        <v>9</v>
      </c>
      <c r="E3970" t="s">
        <v>9</v>
      </c>
      <c r="F3970">
        <f t="shared" si="186"/>
        <v>0.40829189375716546</v>
      </c>
    </row>
    <row r="3971" spans="1:6" x14ac:dyDescent="0.25">
      <c r="A3971">
        <v>41380</v>
      </c>
      <c r="B3971">
        <v>-5.009765625</v>
      </c>
      <c r="C3971">
        <v>15.980114</v>
      </c>
      <c r="D3971" t="s">
        <v>9</v>
      </c>
      <c r="E3971" t="s">
        <v>9</v>
      </c>
      <c r="F3971">
        <f t="shared" si="186"/>
        <v>0.50423166575881195</v>
      </c>
    </row>
    <row r="3972" spans="1:6" x14ac:dyDescent="0.25">
      <c r="A3972">
        <v>41391</v>
      </c>
      <c r="B3972">
        <v>-4.833984375</v>
      </c>
      <c r="C3972">
        <v>17.578125</v>
      </c>
      <c r="D3972" t="s">
        <v>9</v>
      </c>
      <c r="E3972" t="s">
        <v>9</v>
      </c>
      <c r="F3972">
        <f t="shared" si="186"/>
        <v>0.59865750484351965</v>
      </c>
    </row>
    <row r="3973" spans="1:6" x14ac:dyDescent="0.25">
      <c r="A3973">
        <v>41401</v>
      </c>
      <c r="B3973">
        <v>-4.5703125</v>
      </c>
      <c r="C3973">
        <v>26.3671875</v>
      </c>
      <c r="D3973" t="s">
        <v>9</v>
      </c>
      <c r="E3973" t="s">
        <v>9</v>
      </c>
      <c r="F3973">
        <f t="shared" si="186"/>
        <v>0.69094816216049726</v>
      </c>
    </row>
    <row r="3974" spans="1:6" x14ac:dyDescent="0.25">
      <c r="A3974">
        <v>41411</v>
      </c>
      <c r="B3974">
        <v>-4.21875</v>
      </c>
      <c r="C3974">
        <v>31.960228000000001</v>
      </c>
      <c r="D3974" t="s">
        <v>9</v>
      </c>
      <c r="E3974" t="s">
        <v>9</v>
      </c>
      <c r="F3974">
        <f t="shared" ref="F3974:F4037" si="187">_xlfn.STDEV.P(B3970:B3978)</f>
        <v>0.77401434454821716</v>
      </c>
    </row>
    <row r="3975" spans="1:6" x14ac:dyDescent="0.25">
      <c r="A3975">
        <v>41422</v>
      </c>
      <c r="B3975">
        <v>-3.955078125</v>
      </c>
      <c r="C3975">
        <v>26.3671875</v>
      </c>
      <c r="D3975" t="s">
        <v>9</v>
      </c>
      <c r="E3975" t="s">
        <v>9</v>
      </c>
      <c r="F3975">
        <f t="shared" si="187"/>
        <v>0.85992968604497322</v>
      </c>
    </row>
    <row r="3976" spans="1:6" x14ac:dyDescent="0.25">
      <c r="A3976">
        <v>41432</v>
      </c>
      <c r="B3976">
        <v>-3.603515625</v>
      </c>
      <c r="C3976">
        <v>31.960228000000001</v>
      </c>
      <c r="D3976" t="s">
        <v>9</v>
      </c>
      <c r="E3976" t="s">
        <v>9</v>
      </c>
      <c r="F3976">
        <f t="shared" si="187"/>
        <v>0.9545367682255782</v>
      </c>
    </row>
    <row r="3977" spans="1:6" x14ac:dyDescent="0.25">
      <c r="A3977">
        <v>41443</v>
      </c>
      <c r="B3977">
        <v>-3.251953125</v>
      </c>
      <c r="C3977">
        <v>35.15625</v>
      </c>
      <c r="D3977" t="s">
        <v>9</v>
      </c>
      <c r="E3977" t="s">
        <v>9</v>
      </c>
      <c r="F3977">
        <f t="shared" si="187"/>
        <v>1.0098808414683604</v>
      </c>
    </row>
    <row r="3978" spans="1:6" x14ac:dyDescent="0.25">
      <c r="A3978">
        <v>41453</v>
      </c>
      <c r="B3978">
        <v>-2.8125</v>
      </c>
      <c r="C3978">
        <v>39.9502831</v>
      </c>
      <c r="D3978" t="s">
        <v>9</v>
      </c>
      <c r="E3978" t="s">
        <v>9</v>
      </c>
      <c r="F3978">
        <f t="shared" si="187"/>
        <v>1.0700380293603324</v>
      </c>
    </row>
    <row r="3979" spans="1:6" x14ac:dyDescent="0.25">
      <c r="A3979">
        <v>41464</v>
      </c>
      <c r="B3979">
        <v>-2.373046875</v>
      </c>
      <c r="C3979">
        <v>43.9453125</v>
      </c>
      <c r="D3979" t="s">
        <v>9</v>
      </c>
      <c r="E3979" t="s">
        <v>9</v>
      </c>
      <c r="F3979">
        <f t="shared" si="187"/>
        <v>1.1247863566671368</v>
      </c>
    </row>
    <row r="3980" spans="1:6" x14ac:dyDescent="0.25">
      <c r="A3980">
        <v>41474</v>
      </c>
      <c r="B3980">
        <v>-1.845703125</v>
      </c>
      <c r="C3980">
        <v>52.734375</v>
      </c>
      <c r="D3980" t="s">
        <v>9</v>
      </c>
      <c r="E3980" t="s">
        <v>9</v>
      </c>
      <c r="F3980">
        <f t="shared" si="187"/>
        <v>1.1696756705670193</v>
      </c>
    </row>
    <row r="3981" spans="1:6" x14ac:dyDescent="0.25">
      <c r="A3981">
        <v>41484</v>
      </c>
      <c r="B3981">
        <v>-1.494140625</v>
      </c>
      <c r="C3981">
        <v>31.960228000000001</v>
      </c>
      <c r="D3981" t="s">
        <v>9</v>
      </c>
      <c r="E3981" t="s">
        <v>9</v>
      </c>
      <c r="F3981">
        <f t="shared" si="187"/>
        <v>1.1956411670283726</v>
      </c>
    </row>
    <row r="3982" spans="1:6" x14ac:dyDescent="0.25">
      <c r="A3982">
        <v>41495</v>
      </c>
      <c r="B3982">
        <v>-0.966796875</v>
      </c>
      <c r="C3982">
        <v>52.734375</v>
      </c>
      <c r="D3982" t="s">
        <v>9</v>
      </c>
      <c r="E3982" t="s">
        <v>9</v>
      </c>
      <c r="F3982">
        <f t="shared" si="187"/>
        <v>1.214633346932509</v>
      </c>
    </row>
    <row r="3983" spans="1:6" x14ac:dyDescent="0.25">
      <c r="A3983">
        <v>41505</v>
      </c>
      <c r="B3983">
        <v>-0.52734375</v>
      </c>
      <c r="C3983">
        <v>39.9502831</v>
      </c>
      <c r="D3983" t="s">
        <v>9</v>
      </c>
      <c r="E3983" t="s">
        <v>9</v>
      </c>
      <c r="F3983">
        <f t="shared" si="187"/>
        <v>1.2221475828865631</v>
      </c>
    </row>
    <row r="3984" spans="1:6" x14ac:dyDescent="0.25">
      <c r="A3984">
        <v>41516</v>
      </c>
      <c r="B3984">
        <v>0</v>
      </c>
      <c r="C3984">
        <v>52.734375</v>
      </c>
      <c r="D3984" t="s">
        <v>9</v>
      </c>
      <c r="E3984" t="s">
        <v>9</v>
      </c>
      <c r="F3984">
        <f t="shared" si="187"/>
        <v>1.2183962577577003</v>
      </c>
    </row>
    <row r="3985" spans="1:6" x14ac:dyDescent="0.25">
      <c r="A3985">
        <v>41526</v>
      </c>
      <c r="B3985">
        <v>0.439453125</v>
      </c>
      <c r="C3985">
        <v>39.9502831</v>
      </c>
      <c r="D3985" t="s">
        <v>9</v>
      </c>
      <c r="E3985" t="s">
        <v>9</v>
      </c>
      <c r="F3985">
        <f t="shared" si="187"/>
        <v>1.2220695477313013</v>
      </c>
    </row>
    <row r="3986" spans="1:6" x14ac:dyDescent="0.25">
      <c r="A3986">
        <v>41537</v>
      </c>
      <c r="B3986">
        <v>0.966796875</v>
      </c>
      <c r="C3986">
        <v>52.734375</v>
      </c>
      <c r="D3986" t="s">
        <v>9</v>
      </c>
      <c r="E3986" t="s">
        <v>9</v>
      </c>
      <c r="F3986">
        <f t="shared" si="187"/>
        <v>1.1993841498315656</v>
      </c>
    </row>
    <row r="3987" spans="1:6" x14ac:dyDescent="0.25">
      <c r="A3987">
        <v>41547</v>
      </c>
      <c r="B3987">
        <v>1.40625</v>
      </c>
      <c r="C3987">
        <v>43.9453125</v>
      </c>
      <c r="D3987" t="s">
        <v>9</v>
      </c>
      <c r="E3987" t="s">
        <v>9</v>
      </c>
      <c r="F3987">
        <f t="shared" si="187"/>
        <v>1.1697572009522692</v>
      </c>
    </row>
    <row r="3988" spans="1:6" x14ac:dyDescent="0.25">
      <c r="A3988">
        <v>41557</v>
      </c>
      <c r="B3988">
        <v>1.845703125</v>
      </c>
      <c r="C3988">
        <v>39.9502831</v>
      </c>
      <c r="D3988" t="s">
        <v>9</v>
      </c>
      <c r="E3988" t="s">
        <v>9</v>
      </c>
      <c r="F3988">
        <f t="shared" si="187"/>
        <v>1.1210495145889661</v>
      </c>
    </row>
    <row r="3989" spans="1:6" x14ac:dyDescent="0.25">
      <c r="A3989">
        <v>41568</v>
      </c>
      <c r="B3989">
        <v>2.28515625</v>
      </c>
      <c r="C3989">
        <v>43.9453125</v>
      </c>
      <c r="D3989" t="s">
        <v>9</v>
      </c>
      <c r="E3989" t="s">
        <v>9</v>
      </c>
      <c r="F3989">
        <f t="shared" si="187"/>
        <v>1.0762587164371917</v>
      </c>
    </row>
    <row r="3990" spans="1:6" x14ac:dyDescent="0.25">
      <c r="A3990">
        <v>41578</v>
      </c>
      <c r="B3990">
        <v>2.724609375</v>
      </c>
      <c r="C3990">
        <v>39.9502831</v>
      </c>
      <c r="D3990" t="s">
        <v>9</v>
      </c>
      <c r="E3990" t="s">
        <v>9</v>
      </c>
      <c r="F3990">
        <f t="shared" si="187"/>
        <v>1.008746992860682</v>
      </c>
    </row>
    <row r="3991" spans="1:6" x14ac:dyDescent="0.25">
      <c r="A3991">
        <v>41589</v>
      </c>
      <c r="B3991">
        <v>3.076171875</v>
      </c>
      <c r="C3991">
        <v>35.15625</v>
      </c>
      <c r="D3991" t="s">
        <v>9</v>
      </c>
      <c r="E3991" t="s">
        <v>9</v>
      </c>
      <c r="F3991">
        <f t="shared" si="187"/>
        <v>0.94570385106849453</v>
      </c>
    </row>
    <row r="3992" spans="1:6" x14ac:dyDescent="0.25">
      <c r="A3992">
        <v>41599</v>
      </c>
      <c r="B3992">
        <v>3.427734375</v>
      </c>
      <c r="C3992">
        <v>31.960228000000001</v>
      </c>
      <c r="D3992" t="s">
        <v>9</v>
      </c>
      <c r="E3992" t="s">
        <v>9</v>
      </c>
      <c r="F3992">
        <f t="shared" si="187"/>
        <v>0.87792914436162284</v>
      </c>
    </row>
    <row r="3993" spans="1:6" x14ac:dyDescent="0.25">
      <c r="A3993">
        <v>41610</v>
      </c>
      <c r="B3993">
        <v>3.779296875</v>
      </c>
      <c r="C3993">
        <v>35.15625</v>
      </c>
      <c r="D3993" t="s">
        <v>9</v>
      </c>
      <c r="E3993" t="s">
        <v>9</v>
      </c>
      <c r="F3993">
        <f t="shared" si="187"/>
        <v>0.79911220880776501</v>
      </c>
    </row>
    <row r="3994" spans="1:6" x14ac:dyDescent="0.25">
      <c r="A3994">
        <v>41620</v>
      </c>
      <c r="B3994">
        <v>4.04296875</v>
      </c>
      <c r="C3994">
        <v>26.3671875</v>
      </c>
      <c r="D3994" t="s">
        <v>9</v>
      </c>
      <c r="E3994" t="s">
        <v>9</v>
      </c>
      <c r="F3994">
        <f t="shared" si="187"/>
        <v>0.72001205434245164</v>
      </c>
    </row>
    <row r="3995" spans="1:6" x14ac:dyDescent="0.25">
      <c r="A3995">
        <v>41630</v>
      </c>
      <c r="B3995">
        <v>4.306640625</v>
      </c>
      <c r="C3995">
        <v>23.970171000000001</v>
      </c>
      <c r="D3995" t="s">
        <v>9</v>
      </c>
      <c r="E3995" t="s">
        <v>9</v>
      </c>
      <c r="F3995">
        <f t="shared" si="187"/>
        <v>0.63977888102184377</v>
      </c>
    </row>
    <row r="3996" spans="1:6" x14ac:dyDescent="0.25">
      <c r="A3996">
        <v>41641</v>
      </c>
      <c r="B3996">
        <v>4.5703125</v>
      </c>
      <c r="C3996">
        <v>26.3671875</v>
      </c>
      <c r="D3996" t="s">
        <v>9</v>
      </c>
      <c r="E3996" t="s">
        <v>9</v>
      </c>
      <c r="F3996">
        <f t="shared" si="187"/>
        <v>0.55139039896457442</v>
      </c>
    </row>
    <row r="3997" spans="1:6" x14ac:dyDescent="0.25">
      <c r="A3997">
        <v>41651</v>
      </c>
      <c r="B3997">
        <v>4.74609375</v>
      </c>
      <c r="C3997">
        <v>15.980114</v>
      </c>
      <c r="D3997" t="s">
        <v>9</v>
      </c>
      <c r="E3997" t="s">
        <v>9</v>
      </c>
      <c r="F3997">
        <f t="shared" si="187"/>
        <v>0.45407531006104179</v>
      </c>
    </row>
    <row r="3998" spans="1:6" x14ac:dyDescent="0.25">
      <c r="A3998">
        <v>41662</v>
      </c>
      <c r="B3998">
        <v>4.921875</v>
      </c>
      <c r="C3998">
        <v>17.578125</v>
      </c>
      <c r="D3998" t="s">
        <v>9</v>
      </c>
      <c r="E3998" t="s">
        <v>9</v>
      </c>
      <c r="F3998">
        <f t="shared" si="187"/>
        <v>0.36303965420783407</v>
      </c>
    </row>
    <row r="3999" spans="1:6" x14ac:dyDescent="0.25">
      <c r="A3999">
        <v>41672</v>
      </c>
      <c r="B3999">
        <v>5.009765625</v>
      </c>
      <c r="C3999">
        <v>7.9900570000000002</v>
      </c>
      <c r="D3999" t="s">
        <v>9</v>
      </c>
      <c r="E3999" t="s">
        <v>9</v>
      </c>
      <c r="F3999">
        <f t="shared" si="187"/>
        <v>0.26240290708094538</v>
      </c>
    </row>
    <row r="4000" spans="1:6" x14ac:dyDescent="0.25">
      <c r="A4000">
        <v>41683</v>
      </c>
      <c r="B4000">
        <v>5.09765625</v>
      </c>
      <c r="C4000">
        <v>8.7890625</v>
      </c>
      <c r="D4000" t="s">
        <v>9</v>
      </c>
      <c r="E4000" t="s">
        <v>9</v>
      </c>
      <c r="F4000">
        <f t="shared" si="187"/>
        <v>0.16970846872053483</v>
      </c>
    </row>
    <row r="4001" spans="1:6" x14ac:dyDescent="0.25">
      <c r="A4001">
        <v>41693</v>
      </c>
      <c r="B4001">
        <v>5.09765625</v>
      </c>
      <c r="C4001">
        <v>0</v>
      </c>
      <c r="D4001" t="s">
        <v>9</v>
      </c>
      <c r="E4001" t="s">
        <v>9</v>
      </c>
      <c r="F4001">
        <f t="shared" si="187"/>
        <v>0.13174548401593791</v>
      </c>
    </row>
    <row r="4002" spans="1:6" x14ac:dyDescent="0.25">
      <c r="A4002">
        <v>41703</v>
      </c>
      <c r="B4002">
        <v>5.09765625</v>
      </c>
      <c r="C4002">
        <v>0</v>
      </c>
      <c r="D4002" t="s">
        <v>9</v>
      </c>
      <c r="E4002" t="s">
        <v>9</v>
      </c>
      <c r="F4002">
        <f t="shared" si="187"/>
        <v>0.14938533731228862</v>
      </c>
    </row>
    <row r="4003" spans="1:6" x14ac:dyDescent="0.25">
      <c r="A4003">
        <v>41714</v>
      </c>
      <c r="B4003">
        <v>5.009765625</v>
      </c>
      <c r="C4003">
        <v>-8.7890625</v>
      </c>
      <c r="D4003" t="s">
        <v>9</v>
      </c>
      <c r="E4003" t="s">
        <v>9</v>
      </c>
      <c r="F4003">
        <f t="shared" si="187"/>
        <v>0.23068382443393978</v>
      </c>
    </row>
    <row r="4004" spans="1:6" x14ac:dyDescent="0.25">
      <c r="A4004">
        <v>41724</v>
      </c>
      <c r="B4004">
        <v>4.921875</v>
      </c>
      <c r="C4004">
        <v>-7.9900570000000002</v>
      </c>
      <c r="D4004" t="s">
        <v>9</v>
      </c>
      <c r="E4004" t="s">
        <v>9</v>
      </c>
      <c r="F4004">
        <f t="shared" si="187"/>
        <v>0.32652838861915018</v>
      </c>
    </row>
    <row r="4005" spans="1:6" x14ac:dyDescent="0.25">
      <c r="A4005">
        <v>41735</v>
      </c>
      <c r="B4005">
        <v>4.74609375</v>
      </c>
      <c r="C4005">
        <v>-17.578125</v>
      </c>
      <c r="D4005" t="s">
        <v>9</v>
      </c>
      <c r="E4005" t="s">
        <v>9</v>
      </c>
      <c r="F4005">
        <f t="shared" si="187"/>
        <v>0.41638682822905942</v>
      </c>
    </row>
    <row r="4006" spans="1:6" x14ac:dyDescent="0.25">
      <c r="A4006">
        <v>41745</v>
      </c>
      <c r="B4006">
        <v>4.658203125</v>
      </c>
      <c r="C4006">
        <v>-8.7890625</v>
      </c>
      <c r="D4006" t="s">
        <v>9</v>
      </c>
      <c r="E4006" t="s">
        <v>9</v>
      </c>
      <c r="F4006">
        <f t="shared" si="187"/>
        <v>0.51582471274391628</v>
      </c>
    </row>
    <row r="4007" spans="1:6" x14ac:dyDescent="0.25">
      <c r="A4007">
        <v>41756</v>
      </c>
      <c r="B4007">
        <v>4.39453125</v>
      </c>
      <c r="C4007">
        <v>-23.970171000000001</v>
      </c>
      <c r="D4007" t="s">
        <v>9</v>
      </c>
      <c r="E4007" t="s">
        <v>9</v>
      </c>
      <c r="F4007">
        <f t="shared" si="187"/>
        <v>0.60908070818408888</v>
      </c>
    </row>
    <row r="4008" spans="1:6" x14ac:dyDescent="0.25">
      <c r="A4008">
        <v>41766</v>
      </c>
      <c r="B4008">
        <v>4.130859375</v>
      </c>
      <c r="C4008">
        <v>-26.3671875</v>
      </c>
      <c r="D4008" t="s">
        <v>9</v>
      </c>
      <c r="E4008" t="s">
        <v>9</v>
      </c>
      <c r="F4008">
        <f t="shared" si="187"/>
        <v>0.69672105397410034</v>
      </c>
    </row>
    <row r="4009" spans="1:6" x14ac:dyDescent="0.25">
      <c r="A4009">
        <v>41776</v>
      </c>
      <c r="B4009">
        <v>3.8671875</v>
      </c>
      <c r="C4009">
        <v>-23.970171000000001</v>
      </c>
      <c r="D4009" t="s">
        <v>9</v>
      </c>
      <c r="E4009" t="s">
        <v>9</v>
      </c>
      <c r="F4009">
        <f t="shared" si="187"/>
        <v>0.78623895343243533</v>
      </c>
    </row>
    <row r="4010" spans="1:6" x14ac:dyDescent="0.25">
      <c r="A4010">
        <v>41787</v>
      </c>
      <c r="B4010">
        <v>3.515625</v>
      </c>
      <c r="C4010">
        <v>-35.15625</v>
      </c>
      <c r="D4010" t="s">
        <v>9</v>
      </c>
      <c r="E4010" t="s">
        <v>9</v>
      </c>
      <c r="F4010">
        <f t="shared" si="187"/>
        <v>0.87792914436162284</v>
      </c>
    </row>
    <row r="4011" spans="1:6" x14ac:dyDescent="0.25">
      <c r="A4011">
        <v>41797</v>
      </c>
      <c r="B4011">
        <v>3.1640625</v>
      </c>
      <c r="C4011">
        <v>-31.960228000000001</v>
      </c>
      <c r="D4011" t="s">
        <v>9</v>
      </c>
      <c r="E4011" t="s">
        <v>9</v>
      </c>
      <c r="F4011">
        <f t="shared" si="187"/>
        <v>0.92963415682049022</v>
      </c>
    </row>
    <row r="4012" spans="1:6" x14ac:dyDescent="0.25">
      <c r="A4012">
        <v>41808</v>
      </c>
      <c r="B4012">
        <v>2.8125</v>
      </c>
      <c r="C4012">
        <v>-35.15625</v>
      </c>
      <c r="D4012" t="s">
        <v>9</v>
      </c>
      <c r="E4012" t="s">
        <v>9</v>
      </c>
      <c r="F4012">
        <f t="shared" si="187"/>
        <v>0.99733761185053016</v>
      </c>
    </row>
    <row r="4013" spans="1:6" x14ac:dyDescent="0.25">
      <c r="A4013">
        <v>41818</v>
      </c>
      <c r="B4013">
        <v>2.373046875</v>
      </c>
      <c r="C4013">
        <v>-43.9453125</v>
      </c>
      <c r="D4013" t="s">
        <v>9</v>
      </c>
      <c r="E4013" t="s">
        <v>9</v>
      </c>
      <c r="F4013">
        <f t="shared" si="187"/>
        <v>1.053149196448665</v>
      </c>
    </row>
    <row r="4014" spans="1:6" x14ac:dyDescent="0.25">
      <c r="A4014">
        <v>41828</v>
      </c>
      <c r="B4014">
        <v>1.93359375</v>
      </c>
      <c r="C4014">
        <v>-39.9502831</v>
      </c>
      <c r="D4014" t="s">
        <v>9</v>
      </c>
      <c r="E4014" t="s">
        <v>9</v>
      </c>
      <c r="F4014">
        <f t="shared" si="187"/>
        <v>1.0905190839955961</v>
      </c>
    </row>
    <row r="4015" spans="1:6" x14ac:dyDescent="0.25">
      <c r="A4015">
        <v>41839</v>
      </c>
      <c r="B4015">
        <v>1.58203125</v>
      </c>
      <c r="C4015">
        <v>-35.15625</v>
      </c>
      <c r="D4015" t="s">
        <v>9</v>
      </c>
      <c r="E4015" t="s">
        <v>9</v>
      </c>
      <c r="F4015">
        <f t="shared" si="187"/>
        <v>1.1357552026608082</v>
      </c>
    </row>
    <row r="4016" spans="1:6" x14ac:dyDescent="0.25">
      <c r="A4016">
        <v>41849</v>
      </c>
      <c r="B4016">
        <v>1.0546875</v>
      </c>
      <c r="C4016">
        <v>-47.9403419</v>
      </c>
      <c r="D4016" t="s">
        <v>9</v>
      </c>
      <c r="E4016" t="s">
        <v>9</v>
      </c>
      <c r="F4016">
        <f t="shared" si="187"/>
        <v>1.1655918801846312</v>
      </c>
    </row>
    <row r="4017" spans="1:6" x14ac:dyDescent="0.25">
      <c r="A4017">
        <v>41860</v>
      </c>
      <c r="B4017">
        <v>0.615234375</v>
      </c>
      <c r="C4017">
        <v>-43.9453125</v>
      </c>
      <c r="D4017" t="s">
        <v>9</v>
      </c>
      <c r="E4017" t="s">
        <v>9</v>
      </c>
      <c r="F4017">
        <f t="shared" si="187"/>
        <v>1.1768287225782503</v>
      </c>
    </row>
    <row r="4018" spans="1:6" x14ac:dyDescent="0.25">
      <c r="A4018">
        <v>41870</v>
      </c>
      <c r="B4018">
        <v>0.17578125</v>
      </c>
      <c r="C4018">
        <v>-39.9502831</v>
      </c>
      <c r="D4018" t="s">
        <v>9</v>
      </c>
      <c r="E4018" t="s">
        <v>9</v>
      </c>
      <c r="F4018">
        <f t="shared" si="187"/>
        <v>1.1994636608628328</v>
      </c>
    </row>
    <row r="4019" spans="1:6" x14ac:dyDescent="0.25">
      <c r="A4019">
        <v>41881</v>
      </c>
      <c r="B4019">
        <v>-0.3515625</v>
      </c>
      <c r="C4019">
        <v>-52.734375</v>
      </c>
      <c r="D4019" t="s">
        <v>9</v>
      </c>
      <c r="E4019" t="s">
        <v>9</v>
      </c>
      <c r="F4019">
        <f t="shared" si="187"/>
        <v>1.1994636608628328</v>
      </c>
    </row>
    <row r="4020" spans="1:6" x14ac:dyDescent="0.25">
      <c r="A4020">
        <v>41891</v>
      </c>
      <c r="B4020">
        <v>-0.791015625</v>
      </c>
      <c r="C4020">
        <v>-43.9453125</v>
      </c>
      <c r="D4020" t="s">
        <v>9</v>
      </c>
      <c r="E4020" t="s">
        <v>9</v>
      </c>
      <c r="F4020">
        <f t="shared" si="187"/>
        <v>1.1918064133303985</v>
      </c>
    </row>
    <row r="4021" spans="1:6" x14ac:dyDescent="0.25">
      <c r="A4021">
        <v>41901</v>
      </c>
      <c r="B4021">
        <v>-1.23046875</v>
      </c>
      <c r="C4021">
        <v>-39.9502831</v>
      </c>
      <c r="D4021" t="s">
        <v>9</v>
      </c>
      <c r="E4021" t="s">
        <v>9</v>
      </c>
      <c r="F4021">
        <f t="shared" si="187"/>
        <v>1.1769907867148828</v>
      </c>
    </row>
    <row r="4022" spans="1:6" x14ac:dyDescent="0.25">
      <c r="A4022">
        <v>41912</v>
      </c>
      <c r="B4022">
        <v>-1.7578125</v>
      </c>
      <c r="C4022">
        <v>-52.734375</v>
      </c>
      <c r="D4022" t="s">
        <v>9</v>
      </c>
      <c r="E4022" t="s">
        <v>9</v>
      </c>
      <c r="F4022">
        <f t="shared" si="187"/>
        <v>1.143704372809168</v>
      </c>
    </row>
    <row r="4023" spans="1:6" x14ac:dyDescent="0.25">
      <c r="A4023">
        <v>41922</v>
      </c>
      <c r="B4023">
        <v>-2.109375</v>
      </c>
      <c r="C4023">
        <v>-31.960228000000001</v>
      </c>
      <c r="D4023" t="s">
        <v>9</v>
      </c>
      <c r="E4023" t="s">
        <v>9</v>
      </c>
      <c r="F4023">
        <f t="shared" si="187"/>
        <v>1.0949700226882642</v>
      </c>
    </row>
    <row r="4024" spans="1:6" x14ac:dyDescent="0.25">
      <c r="A4024">
        <v>41933</v>
      </c>
      <c r="B4024">
        <v>-2.63671875</v>
      </c>
      <c r="C4024">
        <v>-52.734375</v>
      </c>
      <c r="D4024" t="s">
        <v>9</v>
      </c>
      <c r="E4024" t="s">
        <v>9</v>
      </c>
      <c r="F4024">
        <f t="shared" si="187"/>
        <v>1.0539638721275033</v>
      </c>
    </row>
    <row r="4025" spans="1:6" x14ac:dyDescent="0.25">
      <c r="A4025">
        <v>41943</v>
      </c>
      <c r="B4025">
        <v>-2.98828125</v>
      </c>
      <c r="C4025">
        <v>-31.960228000000001</v>
      </c>
      <c r="D4025" t="s">
        <v>9</v>
      </c>
      <c r="E4025" t="s">
        <v>9</v>
      </c>
      <c r="F4025">
        <f t="shared" si="187"/>
        <v>1.0084633315176239</v>
      </c>
    </row>
    <row r="4026" spans="1:6" x14ac:dyDescent="0.25">
      <c r="A4026">
        <v>41954</v>
      </c>
      <c r="B4026">
        <v>-3.33984375</v>
      </c>
      <c r="C4026">
        <v>-35.15625</v>
      </c>
      <c r="D4026" t="s">
        <v>9</v>
      </c>
      <c r="E4026" t="s">
        <v>9</v>
      </c>
      <c r="F4026">
        <f t="shared" si="187"/>
        <v>0.933830709990775</v>
      </c>
    </row>
    <row r="4027" spans="1:6" x14ac:dyDescent="0.25">
      <c r="A4027">
        <v>41964</v>
      </c>
      <c r="B4027">
        <v>-3.69140625</v>
      </c>
      <c r="C4027">
        <v>-35.15625</v>
      </c>
      <c r="D4027" t="s">
        <v>9</v>
      </c>
      <c r="E4027" t="s">
        <v>9</v>
      </c>
      <c r="F4027">
        <f t="shared" si="187"/>
        <v>0.87477326861557392</v>
      </c>
    </row>
    <row r="4028" spans="1:6" x14ac:dyDescent="0.25">
      <c r="A4028">
        <v>41974</v>
      </c>
      <c r="B4028">
        <v>-4.04296875</v>
      </c>
      <c r="C4028">
        <v>-31.960228000000001</v>
      </c>
      <c r="D4028" t="s">
        <v>9</v>
      </c>
      <c r="E4028" t="s">
        <v>9</v>
      </c>
      <c r="F4028">
        <f t="shared" si="187"/>
        <v>0.78769315742483526</v>
      </c>
    </row>
    <row r="4029" spans="1:6" x14ac:dyDescent="0.25">
      <c r="A4029">
        <v>41985</v>
      </c>
      <c r="B4029">
        <v>-4.39453125</v>
      </c>
      <c r="C4029">
        <v>-35.15625</v>
      </c>
      <c r="D4029" t="s">
        <v>9</v>
      </c>
      <c r="E4029" t="s">
        <v>9</v>
      </c>
      <c r="F4029">
        <f t="shared" si="187"/>
        <v>0.72173188347272965</v>
      </c>
    </row>
    <row r="4030" spans="1:6" x14ac:dyDescent="0.25">
      <c r="A4030">
        <v>41995</v>
      </c>
      <c r="B4030">
        <v>-4.5703125</v>
      </c>
      <c r="C4030">
        <v>-15.980114</v>
      </c>
      <c r="D4030" t="s">
        <v>9</v>
      </c>
      <c r="E4030" t="s">
        <v>9</v>
      </c>
      <c r="F4030">
        <f t="shared" si="187"/>
        <v>0.62621951335474213</v>
      </c>
    </row>
    <row r="4031" spans="1:6" x14ac:dyDescent="0.25">
      <c r="A4031">
        <v>42006</v>
      </c>
      <c r="B4031">
        <v>-4.833984375</v>
      </c>
      <c r="C4031">
        <v>-26.3671875</v>
      </c>
      <c r="D4031" t="s">
        <v>9</v>
      </c>
      <c r="E4031" t="s">
        <v>9</v>
      </c>
      <c r="F4031">
        <f t="shared" si="187"/>
        <v>0.52407843222651318</v>
      </c>
    </row>
    <row r="4032" spans="1:6" x14ac:dyDescent="0.25">
      <c r="A4032">
        <v>42016</v>
      </c>
      <c r="B4032">
        <v>-5.009765625</v>
      </c>
      <c r="C4032">
        <v>-15.980114</v>
      </c>
      <c r="D4032" t="s">
        <v>9</v>
      </c>
      <c r="E4032" t="s">
        <v>9</v>
      </c>
      <c r="F4032">
        <f t="shared" si="187"/>
        <v>0.41432037960149271</v>
      </c>
    </row>
    <row r="4033" spans="1:6" x14ac:dyDescent="0.25">
      <c r="A4033">
        <v>42027</v>
      </c>
      <c r="B4033">
        <v>-5.185546875</v>
      </c>
      <c r="C4033">
        <v>-17.578125</v>
      </c>
      <c r="D4033" t="s">
        <v>9</v>
      </c>
      <c r="E4033" t="s">
        <v>9</v>
      </c>
      <c r="F4033">
        <f t="shared" si="187"/>
        <v>0.31127690333025837</v>
      </c>
    </row>
    <row r="4034" spans="1:6" x14ac:dyDescent="0.25">
      <c r="A4034">
        <v>42037</v>
      </c>
      <c r="B4034">
        <v>-5.185546875</v>
      </c>
      <c r="C4034">
        <v>0</v>
      </c>
      <c r="D4034" t="s">
        <v>9</v>
      </c>
      <c r="E4034" t="s">
        <v>9</v>
      </c>
      <c r="F4034">
        <f t="shared" si="187"/>
        <v>0.22860742013124269</v>
      </c>
    </row>
    <row r="4035" spans="1:6" x14ac:dyDescent="0.25">
      <c r="A4035">
        <v>42047</v>
      </c>
      <c r="B4035">
        <v>-5.2734375</v>
      </c>
      <c r="C4035">
        <v>-7.9900570000000002</v>
      </c>
      <c r="D4035" t="s">
        <v>9</v>
      </c>
      <c r="E4035" t="s">
        <v>9</v>
      </c>
      <c r="F4035">
        <f t="shared" si="187"/>
        <v>0.13810679320049757</v>
      </c>
    </row>
    <row r="4036" spans="1:6" x14ac:dyDescent="0.25">
      <c r="A4036">
        <v>42058</v>
      </c>
      <c r="B4036">
        <v>-5.2734375</v>
      </c>
      <c r="C4036">
        <v>0</v>
      </c>
      <c r="D4036" t="s">
        <v>9</v>
      </c>
      <c r="E4036" t="s">
        <v>9</v>
      </c>
      <c r="F4036">
        <f t="shared" si="187"/>
        <v>0.1171875</v>
      </c>
    </row>
    <row r="4037" spans="1:6" x14ac:dyDescent="0.25">
      <c r="A4037">
        <v>42068</v>
      </c>
      <c r="B4037">
        <v>-5.2734375</v>
      </c>
      <c r="C4037">
        <v>0</v>
      </c>
      <c r="D4037" t="s">
        <v>9</v>
      </c>
      <c r="E4037" t="s">
        <v>9</v>
      </c>
      <c r="F4037">
        <f t="shared" si="187"/>
        <v>0.17082866879429592</v>
      </c>
    </row>
    <row r="4038" spans="1:6" x14ac:dyDescent="0.25">
      <c r="A4038">
        <v>42079</v>
      </c>
      <c r="B4038">
        <v>-5.185546875</v>
      </c>
      <c r="C4038">
        <v>8.7890625</v>
      </c>
      <c r="D4038" t="s">
        <v>9</v>
      </c>
      <c r="E4038" t="s">
        <v>9</v>
      </c>
      <c r="F4038">
        <f t="shared" ref="F4038:F4101" si="188">_xlfn.STDEV.P(B4034:B4042)</f>
        <v>0.26240290708094538</v>
      </c>
    </row>
    <row r="4039" spans="1:6" x14ac:dyDescent="0.25">
      <c r="A4039">
        <v>42089</v>
      </c>
      <c r="B4039">
        <v>-5.09765625</v>
      </c>
      <c r="C4039">
        <v>7.9900570000000002</v>
      </c>
      <c r="D4039" t="s">
        <v>9</v>
      </c>
      <c r="E4039" t="s">
        <v>9</v>
      </c>
      <c r="F4039">
        <f t="shared" si="188"/>
        <v>0.36303965420783407</v>
      </c>
    </row>
    <row r="4040" spans="1:6" x14ac:dyDescent="0.25">
      <c r="A4040">
        <v>42100</v>
      </c>
      <c r="B4040">
        <v>-4.921875</v>
      </c>
      <c r="C4040">
        <v>17.578125</v>
      </c>
      <c r="D4040" t="s">
        <v>9</v>
      </c>
      <c r="E4040" t="s">
        <v>9</v>
      </c>
      <c r="F4040">
        <f t="shared" si="188"/>
        <v>0.45407531006104179</v>
      </c>
    </row>
    <row r="4041" spans="1:6" x14ac:dyDescent="0.25">
      <c r="A4041">
        <v>42110</v>
      </c>
      <c r="B4041">
        <v>-4.74609375</v>
      </c>
      <c r="C4041">
        <v>17.578125</v>
      </c>
      <c r="D4041" t="s">
        <v>9</v>
      </c>
      <c r="E4041" t="s">
        <v>9</v>
      </c>
      <c r="F4041">
        <f t="shared" si="188"/>
        <v>0.55139039896457442</v>
      </c>
    </row>
    <row r="4042" spans="1:6" x14ac:dyDescent="0.25">
      <c r="A4042">
        <v>42120</v>
      </c>
      <c r="B4042">
        <v>-4.482421875</v>
      </c>
      <c r="C4042">
        <v>23.970171000000001</v>
      </c>
      <c r="D4042" t="s">
        <v>9</v>
      </c>
      <c r="E4042" t="s">
        <v>9</v>
      </c>
      <c r="F4042">
        <f t="shared" si="188"/>
        <v>0.63977888102184377</v>
      </c>
    </row>
    <row r="4043" spans="1:6" x14ac:dyDescent="0.25">
      <c r="A4043">
        <v>42131</v>
      </c>
      <c r="B4043">
        <v>-4.21875</v>
      </c>
      <c r="C4043">
        <v>26.3671875</v>
      </c>
      <c r="D4043" t="s">
        <v>9</v>
      </c>
      <c r="E4043" t="s">
        <v>9</v>
      </c>
      <c r="F4043">
        <f t="shared" si="188"/>
        <v>0.73702977594192221</v>
      </c>
    </row>
    <row r="4044" spans="1:6" x14ac:dyDescent="0.25">
      <c r="A4044">
        <v>42141</v>
      </c>
      <c r="B4044">
        <v>-3.955078125</v>
      </c>
      <c r="C4044">
        <v>23.970171000000001</v>
      </c>
      <c r="D4044" t="s">
        <v>9</v>
      </c>
      <c r="E4044" t="s">
        <v>9</v>
      </c>
      <c r="F4044">
        <f t="shared" si="188"/>
        <v>0.81095857390729276</v>
      </c>
    </row>
    <row r="4045" spans="1:6" x14ac:dyDescent="0.25">
      <c r="A4045">
        <v>42152</v>
      </c>
      <c r="B4045">
        <v>-3.603515625</v>
      </c>
      <c r="C4045">
        <v>35.15625</v>
      </c>
      <c r="D4045" t="s">
        <v>9</v>
      </c>
      <c r="E4045" t="s">
        <v>9</v>
      </c>
      <c r="F4045">
        <f t="shared" si="188"/>
        <v>0.88517728075192659</v>
      </c>
    </row>
    <row r="4046" spans="1:6" x14ac:dyDescent="0.25">
      <c r="A4046">
        <v>42162</v>
      </c>
      <c r="B4046">
        <v>-3.251953125</v>
      </c>
      <c r="C4046">
        <v>31.960228000000001</v>
      </c>
      <c r="D4046" t="s">
        <v>9</v>
      </c>
      <c r="E4046" t="s">
        <v>9</v>
      </c>
      <c r="F4046">
        <f t="shared" si="188"/>
        <v>0.96526670258996616</v>
      </c>
    </row>
    <row r="4047" spans="1:6" x14ac:dyDescent="0.25">
      <c r="A4047">
        <v>42173</v>
      </c>
      <c r="B4047">
        <v>-2.8125</v>
      </c>
      <c r="C4047">
        <v>43.9453125</v>
      </c>
      <c r="D4047" t="s">
        <v>9</v>
      </c>
      <c r="E4047" t="s">
        <v>9</v>
      </c>
      <c r="F4047">
        <f t="shared" si="188"/>
        <v>1.0200287639077728</v>
      </c>
    </row>
    <row r="4048" spans="1:6" x14ac:dyDescent="0.25">
      <c r="A4048">
        <v>42183</v>
      </c>
      <c r="B4048">
        <v>-2.4609375</v>
      </c>
      <c r="C4048">
        <v>35.15625</v>
      </c>
      <c r="D4048" t="s">
        <v>9</v>
      </c>
      <c r="E4048" t="s">
        <v>9</v>
      </c>
      <c r="F4048">
        <f t="shared" si="188"/>
        <v>1.0639602499972538</v>
      </c>
    </row>
    <row r="4049" spans="1:6" x14ac:dyDescent="0.25">
      <c r="A4049">
        <v>42193</v>
      </c>
      <c r="B4049">
        <v>-2.021484375</v>
      </c>
      <c r="C4049">
        <v>39.9502831</v>
      </c>
      <c r="D4049" t="s">
        <v>9</v>
      </c>
      <c r="E4049" t="s">
        <v>9</v>
      </c>
      <c r="F4049">
        <f t="shared" si="188"/>
        <v>1.1055446639128832</v>
      </c>
    </row>
    <row r="4050" spans="1:6" x14ac:dyDescent="0.25">
      <c r="A4050">
        <v>42204</v>
      </c>
      <c r="B4050">
        <v>-1.494140625</v>
      </c>
      <c r="C4050">
        <v>52.734375</v>
      </c>
      <c r="D4050" t="s">
        <v>9</v>
      </c>
      <c r="E4050" t="s">
        <v>9</v>
      </c>
      <c r="F4050">
        <f t="shared" si="188"/>
        <v>1.1355032698241119</v>
      </c>
    </row>
    <row r="4051" spans="1:6" x14ac:dyDescent="0.25">
      <c r="A4051">
        <v>42214</v>
      </c>
      <c r="B4051">
        <v>-1.142578125</v>
      </c>
      <c r="C4051">
        <v>31.960228000000001</v>
      </c>
      <c r="D4051" t="s">
        <v>9</v>
      </c>
      <c r="E4051" t="s">
        <v>9</v>
      </c>
      <c r="F4051">
        <f t="shared" si="188"/>
        <v>1.1660009028593203</v>
      </c>
    </row>
    <row r="4052" spans="1:6" x14ac:dyDescent="0.25">
      <c r="A4052">
        <v>42225</v>
      </c>
      <c r="B4052">
        <v>-0.703125</v>
      </c>
      <c r="C4052">
        <v>43.9453125</v>
      </c>
      <c r="D4052" t="s">
        <v>9</v>
      </c>
      <c r="E4052" t="s">
        <v>9</v>
      </c>
      <c r="F4052">
        <f t="shared" si="188"/>
        <v>1.1920464468489944</v>
      </c>
    </row>
    <row r="4053" spans="1:6" x14ac:dyDescent="0.25">
      <c r="A4053">
        <v>42235</v>
      </c>
      <c r="B4053">
        <v>-0.17578125</v>
      </c>
      <c r="C4053">
        <v>47.9403419</v>
      </c>
      <c r="D4053" t="s">
        <v>9</v>
      </c>
      <c r="E4053" t="s">
        <v>9</v>
      </c>
      <c r="F4053">
        <f t="shared" si="188"/>
        <v>1.1958006815600715</v>
      </c>
    </row>
    <row r="4054" spans="1:6" x14ac:dyDescent="0.25">
      <c r="A4054">
        <v>42246</v>
      </c>
      <c r="B4054">
        <v>0.263671875</v>
      </c>
      <c r="C4054">
        <v>43.9453125</v>
      </c>
      <c r="D4054" t="s">
        <v>9</v>
      </c>
      <c r="E4054" t="s">
        <v>9</v>
      </c>
      <c r="F4054">
        <f t="shared" si="188"/>
        <v>1.1920464468489944</v>
      </c>
    </row>
    <row r="4055" spans="1:6" x14ac:dyDescent="0.25">
      <c r="A4055">
        <v>42256</v>
      </c>
      <c r="B4055">
        <v>0.791015625</v>
      </c>
      <c r="C4055">
        <v>52.734375</v>
      </c>
      <c r="D4055" t="s">
        <v>9</v>
      </c>
      <c r="E4055" t="s">
        <v>9</v>
      </c>
      <c r="F4055">
        <f t="shared" si="188"/>
        <v>1.1848242881330548</v>
      </c>
    </row>
    <row r="4056" spans="1:6" x14ac:dyDescent="0.25">
      <c r="A4056">
        <v>42266</v>
      </c>
      <c r="B4056">
        <v>1.23046875</v>
      </c>
      <c r="C4056">
        <v>39.9502831</v>
      </c>
      <c r="D4056" t="s">
        <v>9</v>
      </c>
      <c r="E4056" t="s">
        <v>9</v>
      </c>
      <c r="F4056">
        <f t="shared" si="188"/>
        <v>1.1586164023409291</v>
      </c>
    </row>
    <row r="4057" spans="1:6" x14ac:dyDescent="0.25">
      <c r="A4057">
        <v>42277</v>
      </c>
      <c r="B4057">
        <v>1.669921875</v>
      </c>
      <c r="C4057">
        <v>43.9453125</v>
      </c>
      <c r="D4057" t="s">
        <v>9</v>
      </c>
      <c r="E4057" t="s">
        <v>9</v>
      </c>
      <c r="F4057">
        <f t="shared" si="188"/>
        <v>1.11328125</v>
      </c>
    </row>
    <row r="4058" spans="1:6" x14ac:dyDescent="0.25">
      <c r="A4058">
        <v>42287</v>
      </c>
      <c r="B4058">
        <v>2.109375</v>
      </c>
      <c r="C4058">
        <v>39.9502831</v>
      </c>
      <c r="D4058" t="s">
        <v>9</v>
      </c>
      <c r="E4058" t="s">
        <v>9</v>
      </c>
      <c r="F4058">
        <f t="shared" si="188"/>
        <v>1.0579377003086594</v>
      </c>
    </row>
    <row r="4059" spans="1:6" x14ac:dyDescent="0.25">
      <c r="A4059">
        <v>42298</v>
      </c>
      <c r="B4059">
        <v>2.4609375</v>
      </c>
      <c r="C4059">
        <v>35.15625</v>
      </c>
      <c r="D4059" t="s">
        <v>9</v>
      </c>
      <c r="E4059" t="s">
        <v>9</v>
      </c>
      <c r="F4059">
        <f t="shared" si="188"/>
        <v>0.99705070453907962</v>
      </c>
    </row>
    <row r="4060" spans="1:6" x14ac:dyDescent="0.25">
      <c r="A4060">
        <v>42308</v>
      </c>
      <c r="B4060">
        <v>2.900390625</v>
      </c>
      <c r="C4060">
        <v>43.9453125</v>
      </c>
      <c r="D4060" t="s">
        <v>9</v>
      </c>
      <c r="E4060" t="s">
        <v>9</v>
      </c>
      <c r="F4060">
        <f t="shared" si="188"/>
        <v>0.94095230237858629</v>
      </c>
    </row>
    <row r="4061" spans="1:6" x14ac:dyDescent="0.25">
      <c r="A4061">
        <v>42319</v>
      </c>
      <c r="B4061">
        <v>3.251953125</v>
      </c>
      <c r="C4061">
        <v>31.960228000000001</v>
      </c>
      <c r="D4061" t="s">
        <v>9</v>
      </c>
      <c r="E4061" t="s">
        <v>9</v>
      </c>
      <c r="F4061">
        <f t="shared" si="188"/>
        <v>0.88064064981214807</v>
      </c>
    </row>
    <row r="4062" spans="1:6" x14ac:dyDescent="0.25">
      <c r="A4062">
        <v>42329</v>
      </c>
      <c r="B4062">
        <v>3.515625</v>
      </c>
      <c r="C4062">
        <v>26.3671875</v>
      </c>
      <c r="D4062" t="s">
        <v>9</v>
      </c>
      <c r="E4062" t="s">
        <v>9</v>
      </c>
      <c r="F4062">
        <f t="shared" si="188"/>
        <v>0.8098994967427865</v>
      </c>
    </row>
    <row r="4063" spans="1:6" x14ac:dyDescent="0.25">
      <c r="A4063">
        <v>42339</v>
      </c>
      <c r="B4063">
        <v>3.8671875</v>
      </c>
      <c r="C4063">
        <v>31.960228000000001</v>
      </c>
      <c r="D4063" t="s">
        <v>9</v>
      </c>
      <c r="E4063" t="s">
        <v>9</v>
      </c>
      <c r="F4063">
        <f t="shared" si="188"/>
        <v>0.73974206501584472</v>
      </c>
    </row>
    <row r="4064" spans="1:6" x14ac:dyDescent="0.25">
      <c r="A4064">
        <v>42350</v>
      </c>
      <c r="B4064">
        <v>4.130859375</v>
      </c>
      <c r="C4064">
        <v>26.3671875</v>
      </c>
      <c r="D4064" t="s">
        <v>9</v>
      </c>
      <c r="E4064" t="s">
        <v>9</v>
      </c>
      <c r="F4064">
        <f t="shared" si="188"/>
        <v>0.6468943422530935</v>
      </c>
    </row>
    <row r="4065" spans="1:6" x14ac:dyDescent="0.25">
      <c r="A4065">
        <v>42360</v>
      </c>
      <c r="B4065">
        <v>4.39453125</v>
      </c>
      <c r="C4065">
        <v>23.970171000000001</v>
      </c>
      <c r="D4065" t="s">
        <v>9</v>
      </c>
      <c r="E4065" t="s">
        <v>9</v>
      </c>
      <c r="F4065">
        <f t="shared" si="188"/>
        <v>0.5635366424317777</v>
      </c>
    </row>
    <row r="4066" spans="1:6" x14ac:dyDescent="0.25">
      <c r="A4066">
        <v>42371</v>
      </c>
      <c r="B4066">
        <v>4.5703125</v>
      </c>
      <c r="C4066">
        <v>17.578125</v>
      </c>
      <c r="D4066" t="s">
        <v>9</v>
      </c>
      <c r="E4066" t="s">
        <v>9</v>
      </c>
      <c r="F4066">
        <f t="shared" si="188"/>
        <v>0.47259975127198678</v>
      </c>
    </row>
    <row r="4067" spans="1:6" x14ac:dyDescent="0.25">
      <c r="A4067">
        <v>42381</v>
      </c>
      <c r="B4067">
        <v>4.74609375</v>
      </c>
      <c r="C4067">
        <v>17.578125</v>
      </c>
      <c r="D4067" t="s">
        <v>9</v>
      </c>
      <c r="E4067" t="s">
        <v>9</v>
      </c>
      <c r="F4067">
        <f t="shared" si="188"/>
        <v>0.36303965420783407</v>
      </c>
    </row>
    <row r="4068" spans="1:6" x14ac:dyDescent="0.25">
      <c r="A4068">
        <v>42391</v>
      </c>
      <c r="B4068">
        <v>4.833984375</v>
      </c>
      <c r="C4068">
        <v>7.9900570000000002</v>
      </c>
      <c r="D4068" t="s">
        <v>9</v>
      </c>
      <c r="E4068" t="s">
        <v>9</v>
      </c>
      <c r="F4068">
        <f t="shared" si="188"/>
        <v>0.26886523238156651</v>
      </c>
    </row>
    <row r="4069" spans="1:6" x14ac:dyDescent="0.25">
      <c r="A4069">
        <v>42402</v>
      </c>
      <c r="B4069">
        <v>4.921875</v>
      </c>
      <c r="C4069">
        <v>8.7890625</v>
      </c>
      <c r="D4069" t="s">
        <v>9</v>
      </c>
      <c r="E4069" t="s">
        <v>9</v>
      </c>
      <c r="F4069">
        <f t="shared" si="188"/>
        <v>0.17632295005144324</v>
      </c>
    </row>
    <row r="4070" spans="1:6" x14ac:dyDescent="0.25">
      <c r="A4070">
        <v>42412</v>
      </c>
      <c r="B4070">
        <v>4.921875</v>
      </c>
      <c r="C4070">
        <v>0</v>
      </c>
      <c r="D4070" t="s">
        <v>9</v>
      </c>
      <c r="E4070" t="s">
        <v>9</v>
      </c>
      <c r="F4070">
        <f t="shared" si="188"/>
        <v>0.11304528225381079</v>
      </c>
    </row>
    <row r="4071" spans="1:6" x14ac:dyDescent="0.25">
      <c r="A4071">
        <v>42423</v>
      </c>
      <c r="B4071">
        <v>4.921875</v>
      </c>
      <c r="C4071">
        <v>0</v>
      </c>
      <c r="D4071" t="s">
        <v>9</v>
      </c>
      <c r="E4071" t="s">
        <v>9</v>
      </c>
      <c r="F4071">
        <f t="shared" si="188"/>
        <v>0.11304528225381079</v>
      </c>
    </row>
    <row r="4072" spans="1:6" x14ac:dyDescent="0.25">
      <c r="A4072">
        <v>42433</v>
      </c>
      <c r="B4072">
        <v>4.921875</v>
      </c>
      <c r="C4072">
        <v>0</v>
      </c>
      <c r="D4072" t="s">
        <v>9</v>
      </c>
      <c r="E4072" t="s">
        <v>9</v>
      </c>
      <c r="F4072">
        <f t="shared" si="188"/>
        <v>0.1987010737243731</v>
      </c>
    </row>
    <row r="4073" spans="1:6" x14ac:dyDescent="0.25">
      <c r="A4073">
        <v>42444</v>
      </c>
      <c r="B4073">
        <v>4.833984375</v>
      </c>
      <c r="C4073">
        <v>-8.7890625</v>
      </c>
      <c r="D4073" t="s">
        <v>9</v>
      </c>
      <c r="E4073" t="s">
        <v>9</v>
      </c>
      <c r="F4073">
        <f t="shared" si="188"/>
        <v>0.28134492755640494</v>
      </c>
    </row>
    <row r="4074" spans="1:6" x14ac:dyDescent="0.25">
      <c r="A4074">
        <v>42454</v>
      </c>
      <c r="B4074">
        <v>4.74609375</v>
      </c>
      <c r="C4074">
        <v>-8.7890625</v>
      </c>
      <c r="D4074" t="s">
        <v>9</v>
      </c>
      <c r="E4074" t="s">
        <v>9</v>
      </c>
      <c r="F4074">
        <f t="shared" si="188"/>
        <v>0.36929043752322338</v>
      </c>
    </row>
    <row r="4075" spans="1:6" x14ac:dyDescent="0.25">
      <c r="A4075">
        <v>42464</v>
      </c>
      <c r="B4075">
        <v>4.5703125</v>
      </c>
      <c r="C4075">
        <v>-15.980114</v>
      </c>
      <c r="D4075" t="s">
        <v>9</v>
      </c>
      <c r="E4075" t="s">
        <v>9</v>
      </c>
      <c r="F4075">
        <f t="shared" si="188"/>
        <v>0.47421134930386655</v>
      </c>
    </row>
    <row r="4076" spans="1:6" x14ac:dyDescent="0.25">
      <c r="A4076">
        <v>42475</v>
      </c>
      <c r="B4076">
        <v>4.306640625</v>
      </c>
      <c r="C4076">
        <v>-26.3671875</v>
      </c>
      <c r="D4076" t="s">
        <v>9</v>
      </c>
      <c r="E4076" t="s">
        <v>9</v>
      </c>
      <c r="F4076">
        <f t="shared" si="188"/>
        <v>0.56167202517767212</v>
      </c>
    </row>
    <row r="4077" spans="1:6" x14ac:dyDescent="0.25">
      <c r="A4077">
        <v>42485</v>
      </c>
      <c r="B4077">
        <v>4.130859375</v>
      </c>
      <c r="C4077">
        <v>-15.980114</v>
      </c>
      <c r="D4077" t="s">
        <v>9</v>
      </c>
      <c r="E4077" t="s">
        <v>9</v>
      </c>
      <c r="F4077">
        <f t="shared" si="188"/>
        <v>0.64186237207636654</v>
      </c>
    </row>
    <row r="4078" spans="1:6" x14ac:dyDescent="0.25">
      <c r="A4078">
        <v>42496</v>
      </c>
      <c r="B4078">
        <v>3.8671875</v>
      </c>
      <c r="C4078">
        <v>-26.3671875</v>
      </c>
      <c r="D4078" t="s">
        <v>9</v>
      </c>
      <c r="E4078" t="s">
        <v>9</v>
      </c>
      <c r="F4078">
        <f t="shared" si="188"/>
        <v>0.73183570293731226</v>
      </c>
    </row>
    <row r="4079" spans="1:6" x14ac:dyDescent="0.25">
      <c r="A4079">
        <v>42506</v>
      </c>
      <c r="B4079">
        <v>3.515625</v>
      </c>
      <c r="C4079">
        <v>-31.960228000000001</v>
      </c>
      <c r="D4079" t="s">
        <v>9</v>
      </c>
      <c r="E4079" t="s">
        <v>9</v>
      </c>
      <c r="F4079">
        <f t="shared" si="188"/>
        <v>0.79911220880776501</v>
      </c>
    </row>
    <row r="4080" spans="1:6" x14ac:dyDescent="0.25">
      <c r="A4080">
        <v>42517</v>
      </c>
      <c r="B4080">
        <v>3.251953125</v>
      </c>
      <c r="C4080">
        <v>-26.3671875</v>
      </c>
      <c r="D4080" t="s">
        <v>9</v>
      </c>
      <c r="E4080" t="s">
        <v>9</v>
      </c>
      <c r="F4080">
        <f t="shared" si="188"/>
        <v>0.8671083156415279</v>
      </c>
    </row>
    <row r="4081" spans="1:6" x14ac:dyDescent="0.25">
      <c r="A4081">
        <v>42527</v>
      </c>
      <c r="B4081">
        <v>2.900390625</v>
      </c>
      <c r="C4081">
        <v>-35.15625</v>
      </c>
      <c r="D4081" t="s">
        <v>9</v>
      </c>
      <c r="E4081" t="s">
        <v>9</v>
      </c>
      <c r="F4081">
        <f t="shared" si="188"/>
        <v>0.94095230237858629</v>
      </c>
    </row>
    <row r="4082" spans="1:6" x14ac:dyDescent="0.25">
      <c r="A4082">
        <v>42537</v>
      </c>
      <c r="B4082">
        <v>2.4609375</v>
      </c>
      <c r="C4082">
        <v>-39.9502831</v>
      </c>
      <c r="D4082" t="s">
        <v>9</v>
      </c>
      <c r="E4082" t="s">
        <v>9</v>
      </c>
      <c r="F4082">
        <f t="shared" si="188"/>
        <v>0.99705070453907962</v>
      </c>
    </row>
    <row r="4083" spans="1:6" x14ac:dyDescent="0.25">
      <c r="A4083">
        <v>42548</v>
      </c>
      <c r="B4083">
        <v>2.109375</v>
      </c>
      <c r="C4083">
        <v>-35.15625</v>
      </c>
      <c r="D4083" t="s">
        <v>9</v>
      </c>
      <c r="E4083" t="s">
        <v>9</v>
      </c>
      <c r="F4083">
        <f t="shared" si="188"/>
        <v>1.0419514584647767</v>
      </c>
    </row>
    <row r="4084" spans="1:6" x14ac:dyDescent="0.25">
      <c r="A4084">
        <v>42558</v>
      </c>
      <c r="B4084">
        <v>1.669921875</v>
      </c>
      <c r="C4084">
        <v>-39.9502831</v>
      </c>
      <c r="D4084" t="s">
        <v>9</v>
      </c>
      <c r="E4084" t="s">
        <v>9</v>
      </c>
      <c r="F4084">
        <f t="shared" si="188"/>
        <v>1.1017425606383167</v>
      </c>
    </row>
    <row r="4085" spans="1:6" x14ac:dyDescent="0.25">
      <c r="A4085">
        <v>42569</v>
      </c>
      <c r="B4085">
        <v>1.23046875</v>
      </c>
      <c r="C4085">
        <v>-43.9453125</v>
      </c>
      <c r="D4085" t="s">
        <v>9</v>
      </c>
      <c r="E4085" t="s">
        <v>9</v>
      </c>
      <c r="F4085">
        <f t="shared" si="188"/>
        <v>1.1355032698241119</v>
      </c>
    </row>
    <row r="4086" spans="1:6" x14ac:dyDescent="0.25">
      <c r="A4086">
        <v>42579</v>
      </c>
      <c r="B4086">
        <v>0.791015625</v>
      </c>
      <c r="C4086">
        <v>-39.9502831</v>
      </c>
      <c r="D4086" t="s">
        <v>9</v>
      </c>
      <c r="E4086" t="s">
        <v>9</v>
      </c>
      <c r="F4086">
        <f t="shared" si="188"/>
        <v>1.1542456497728424</v>
      </c>
    </row>
    <row r="4087" spans="1:6" x14ac:dyDescent="0.25">
      <c r="A4087">
        <v>42590</v>
      </c>
      <c r="B4087">
        <v>0.3515625</v>
      </c>
      <c r="C4087">
        <v>-43.9453125</v>
      </c>
      <c r="D4087" t="s">
        <v>9</v>
      </c>
      <c r="E4087" t="s">
        <v>9</v>
      </c>
      <c r="F4087">
        <f t="shared" si="188"/>
        <v>1.1726885197092247</v>
      </c>
    </row>
    <row r="4088" spans="1:6" x14ac:dyDescent="0.25">
      <c r="A4088">
        <v>42600</v>
      </c>
      <c r="B4088">
        <v>-0.17578125</v>
      </c>
      <c r="C4088">
        <v>-52.734375</v>
      </c>
      <c r="D4088" t="s">
        <v>9</v>
      </c>
      <c r="E4088" t="s">
        <v>9</v>
      </c>
      <c r="F4088">
        <f t="shared" si="188"/>
        <v>1.1726885197092247</v>
      </c>
    </row>
    <row r="4089" spans="1:6" x14ac:dyDescent="0.25">
      <c r="A4089">
        <v>42610</v>
      </c>
      <c r="B4089">
        <v>-0.615234375</v>
      </c>
      <c r="C4089">
        <v>-39.9502831</v>
      </c>
      <c r="D4089" t="s">
        <v>9</v>
      </c>
      <c r="E4089" t="s">
        <v>9</v>
      </c>
      <c r="F4089">
        <f t="shared" si="188"/>
        <v>1.1542456497728424</v>
      </c>
    </row>
    <row r="4090" spans="1:6" x14ac:dyDescent="0.25">
      <c r="A4090">
        <v>42621</v>
      </c>
      <c r="B4090">
        <v>-1.0546875</v>
      </c>
      <c r="C4090">
        <v>-43.9453125</v>
      </c>
      <c r="D4090" t="s">
        <v>9</v>
      </c>
      <c r="E4090" t="s">
        <v>9</v>
      </c>
      <c r="F4090">
        <f t="shared" si="188"/>
        <v>1.1355032698241119</v>
      </c>
    </row>
    <row r="4091" spans="1:6" x14ac:dyDescent="0.25">
      <c r="A4091">
        <v>42631</v>
      </c>
      <c r="B4091">
        <v>-1.494140625</v>
      </c>
      <c r="C4091">
        <v>-39.9502831</v>
      </c>
      <c r="D4091" t="s">
        <v>9</v>
      </c>
      <c r="E4091" t="s">
        <v>9</v>
      </c>
      <c r="F4091">
        <f t="shared" si="188"/>
        <v>1.1017425606383167</v>
      </c>
    </row>
    <row r="4092" spans="1:6" x14ac:dyDescent="0.25">
      <c r="A4092">
        <v>42642</v>
      </c>
      <c r="B4092">
        <v>-1.93359375</v>
      </c>
      <c r="C4092">
        <v>-43.9453125</v>
      </c>
      <c r="D4092" t="s">
        <v>9</v>
      </c>
      <c r="E4092" t="s">
        <v>9</v>
      </c>
      <c r="F4092">
        <f t="shared" si="188"/>
        <v>1.0561332683277949</v>
      </c>
    </row>
    <row r="4093" spans="1:6" x14ac:dyDescent="0.25">
      <c r="A4093">
        <v>42652</v>
      </c>
      <c r="B4093">
        <v>-2.28515625</v>
      </c>
      <c r="C4093">
        <v>-31.960228000000001</v>
      </c>
      <c r="D4093" t="s">
        <v>9</v>
      </c>
      <c r="E4093" t="s">
        <v>9</v>
      </c>
      <c r="F4093">
        <f t="shared" si="188"/>
        <v>1.0222701775548226</v>
      </c>
    </row>
    <row r="4094" spans="1:6" x14ac:dyDescent="0.25">
      <c r="A4094">
        <v>42663</v>
      </c>
      <c r="B4094">
        <v>-2.724609375</v>
      </c>
      <c r="C4094">
        <v>-43.9453125</v>
      </c>
      <c r="D4094" t="s">
        <v>9</v>
      </c>
      <c r="E4094" t="s">
        <v>9</v>
      </c>
      <c r="F4094">
        <f t="shared" si="188"/>
        <v>0.97382428611858673</v>
      </c>
    </row>
    <row r="4095" spans="1:6" x14ac:dyDescent="0.25">
      <c r="A4095">
        <v>42673</v>
      </c>
      <c r="B4095">
        <v>-3.076171875</v>
      </c>
      <c r="C4095">
        <v>-35.15625</v>
      </c>
      <c r="D4095" t="s">
        <v>9</v>
      </c>
      <c r="E4095" t="s">
        <v>9</v>
      </c>
      <c r="F4095">
        <f t="shared" si="188"/>
        <v>0.91786485449290478</v>
      </c>
    </row>
    <row r="4096" spans="1:6" x14ac:dyDescent="0.25">
      <c r="A4096">
        <v>42683</v>
      </c>
      <c r="B4096">
        <v>-3.427734375</v>
      </c>
      <c r="C4096">
        <v>-31.960228000000001</v>
      </c>
      <c r="D4096" t="s">
        <v>9</v>
      </c>
      <c r="E4096" t="s">
        <v>9</v>
      </c>
      <c r="F4096">
        <f t="shared" si="188"/>
        <v>0.8615916015669054</v>
      </c>
    </row>
    <row r="4097" spans="1:6" x14ac:dyDescent="0.25">
      <c r="A4097">
        <v>42694</v>
      </c>
      <c r="B4097">
        <v>-3.779296875</v>
      </c>
      <c r="C4097">
        <v>-35.15625</v>
      </c>
      <c r="D4097" t="s">
        <v>9</v>
      </c>
      <c r="E4097" t="s">
        <v>9</v>
      </c>
      <c r="F4097">
        <f t="shared" si="188"/>
        <v>0.79911220880776501</v>
      </c>
    </row>
    <row r="4098" spans="1:6" x14ac:dyDescent="0.25">
      <c r="A4098">
        <v>42704</v>
      </c>
      <c r="B4098">
        <v>-4.04296875</v>
      </c>
      <c r="C4098">
        <v>-23.970171000000001</v>
      </c>
      <c r="D4098" t="s">
        <v>9</v>
      </c>
      <c r="E4098" t="s">
        <v>9</v>
      </c>
      <c r="F4098">
        <f t="shared" si="188"/>
        <v>0.72001205434245164</v>
      </c>
    </row>
    <row r="4099" spans="1:6" x14ac:dyDescent="0.25">
      <c r="A4099">
        <v>42715</v>
      </c>
      <c r="B4099">
        <v>-4.306640625</v>
      </c>
      <c r="C4099">
        <v>-26.3671875</v>
      </c>
      <c r="D4099" t="s">
        <v>9</v>
      </c>
      <c r="E4099" t="s">
        <v>9</v>
      </c>
      <c r="F4099">
        <f t="shared" si="188"/>
        <v>0.63977888102184377</v>
      </c>
    </row>
    <row r="4100" spans="1:6" x14ac:dyDescent="0.25">
      <c r="A4100">
        <v>42725</v>
      </c>
      <c r="B4100">
        <v>-4.5703125</v>
      </c>
      <c r="C4100">
        <v>-23.970171000000001</v>
      </c>
      <c r="D4100" t="s">
        <v>9</v>
      </c>
      <c r="E4100" t="s">
        <v>9</v>
      </c>
      <c r="F4100">
        <f t="shared" si="188"/>
        <v>0.55139039896457442</v>
      </c>
    </row>
    <row r="4101" spans="1:6" x14ac:dyDescent="0.25">
      <c r="A4101">
        <v>42736</v>
      </c>
      <c r="B4101">
        <v>-4.74609375</v>
      </c>
      <c r="C4101">
        <v>-17.578125</v>
      </c>
      <c r="D4101" t="s">
        <v>9</v>
      </c>
      <c r="E4101" t="s">
        <v>9</v>
      </c>
      <c r="F4101">
        <f t="shared" si="188"/>
        <v>0.45407531006104179</v>
      </c>
    </row>
    <row r="4102" spans="1:6" x14ac:dyDescent="0.25">
      <c r="A4102">
        <v>42746</v>
      </c>
      <c r="B4102">
        <v>-4.921875</v>
      </c>
      <c r="C4102">
        <v>-17.578125</v>
      </c>
      <c r="D4102" t="s">
        <v>9</v>
      </c>
      <c r="E4102" t="s">
        <v>9</v>
      </c>
      <c r="F4102">
        <f t="shared" ref="F4102:F4165" si="189">_xlfn.STDEV.P(B4098:B4106)</f>
        <v>0.36303965420783407</v>
      </c>
    </row>
    <row r="4103" spans="1:6" x14ac:dyDescent="0.25">
      <c r="A4103">
        <v>42756</v>
      </c>
      <c r="B4103">
        <v>-5.009765625</v>
      </c>
      <c r="C4103">
        <v>-7.9900570000000002</v>
      </c>
      <c r="D4103" t="s">
        <v>9</v>
      </c>
      <c r="E4103" t="s">
        <v>9</v>
      </c>
      <c r="F4103">
        <f t="shared" si="189"/>
        <v>0.26240290708094538</v>
      </c>
    </row>
    <row r="4104" spans="1:6" x14ac:dyDescent="0.25">
      <c r="A4104">
        <v>42767</v>
      </c>
      <c r="B4104">
        <v>-5.09765625</v>
      </c>
      <c r="C4104">
        <v>-8.7890625</v>
      </c>
      <c r="D4104" t="s">
        <v>9</v>
      </c>
      <c r="E4104" t="s">
        <v>9</v>
      </c>
      <c r="F4104">
        <f t="shared" si="189"/>
        <v>0.16970846872053483</v>
      </c>
    </row>
    <row r="4105" spans="1:6" x14ac:dyDescent="0.25">
      <c r="A4105">
        <v>42777</v>
      </c>
      <c r="B4105">
        <v>-5.09765625</v>
      </c>
      <c r="C4105">
        <v>0</v>
      </c>
      <c r="D4105" t="s">
        <v>9</v>
      </c>
      <c r="E4105" t="s">
        <v>9</v>
      </c>
      <c r="F4105">
        <f t="shared" si="189"/>
        <v>0.1179984958358845</v>
      </c>
    </row>
    <row r="4106" spans="1:6" x14ac:dyDescent="0.25">
      <c r="A4106">
        <v>42788</v>
      </c>
      <c r="B4106">
        <v>-5.09765625</v>
      </c>
      <c r="C4106">
        <v>0</v>
      </c>
      <c r="D4106" t="s">
        <v>9</v>
      </c>
      <c r="E4106" t="s">
        <v>9</v>
      </c>
      <c r="F4106">
        <f t="shared" si="189"/>
        <v>0.13810679320049757</v>
      </c>
    </row>
    <row r="4107" spans="1:6" x14ac:dyDescent="0.25">
      <c r="A4107">
        <v>42798</v>
      </c>
      <c r="B4107">
        <v>-5.009765625</v>
      </c>
      <c r="C4107">
        <v>7.9900570000000002</v>
      </c>
      <c r="D4107" t="s">
        <v>9</v>
      </c>
      <c r="E4107" t="s">
        <v>9</v>
      </c>
      <c r="F4107">
        <f t="shared" si="189"/>
        <v>0.20484547815823273</v>
      </c>
    </row>
    <row r="4108" spans="1:6" x14ac:dyDescent="0.25">
      <c r="A4108">
        <v>42809</v>
      </c>
      <c r="B4108">
        <v>-4.921875</v>
      </c>
      <c r="C4108">
        <v>8.7890625</v>
      </c>
      <c r="D4108" t="s">
        <v>9</v>
      </c>
      <c r="E4108" t="s">
        <v>9</v>
      </c>
      <c r="F4108">
        <f t="shared" si="189"/>
        <v>0.29426795260389382</v>
      </c>
    </row>
    <row r="4109" spans="1:6" x14ac:dyDescent="0.25">
      <c r="A4109">
        <v>42819</v>
      </c>
      <c r="B4109">
        <v>-4.833984375</v>
      </c>
      <c r="C4109">
        <v>8.7890625</v>
      </c>
      <c r="D4109" t="s">
        <v>9</v>
      </c>
      <c r="E4109" t="s">
        <v>9</v>
      </c>
      <c r="F4109">
        <f t="shared" si="189"/>
        <v>0.40169851174224869</v>
      </c>
    </row>
    <row r="4110" spans="1:6" x14ac:dyDescent="0.25">
      <c r="A4110">
        <v>42829</v>
      </c>
      <c r="B4110">
        <v>-4.658203125</v>
      </c>
      <c r="C4110">
        <v>15.980114</v>
      </c>
      <c r="D4110" t="s">
        <v>9</v>
      </c>
      <c r="E4110" t="s">
        <v>9</v>
      </c>
      <c r="F4110">
        <f t="shared" si="189"/>
        <v>0.4956475601738094</v>
      </c>
    </row>
    <row r="4111" spans="1:6" x14ac:dyDescent="0.25">
      <c r="A4111">
        <v>42840</v>
      </c>
      <c r="B4111">
        <v>-4.482421875</v>
      </c>
      <c r="C4111">
        <v>17.578125</v>
      </c>
      <c r="D4111" t="s">
        <v>9</v>
      </c>
      <c r="E4111" t="s">
        <v>9</v>
      </c>
      <c r="F4111">
        <f t="shared" si="189"/>
        <v>0.58804957880174202</v>
      </c>
    </row>
    <row r="4112" spans="1:6" x14ac:dyDescent="0.25">
      <c r="A4112">
        <v>42850</v>
      </c>
      <c r="B4112">
        <v>-4.21875</v>
      </c>
      <c r="C4112">
        <v>23.970171000000001</v>
      </c>
      <c r="D4112" t="s">
        <v>9</v>
      </c>
      <c r="E4112" t="s">
        <v>9</v>
      </c>
      <c r="F4112">
        <f t="shared" si="189"/>
        <v>0.67841228253743779</v>
      </c>
    </row>
    <row r="4113" spans="1:6" x14ac:dyDescent="0.25">
      <c r="A4113">
        <v>42861</v>
      </c>
      <c r="B4113">
        <v>-3.8671875</v>
      </c>
      <c r="C4113">
        <v>35.15625</v>
      </c>
      <c r="D4113" t="s">
        <v>9</v>
      </c>
      <c r="E4113" t="s">
        <v>9</v>
      </c>
      <c r="F4113">
        <f t="shared" si="189"/>
        <v>0.77401434454821716</v>
      </c>
    </row>
    <row r="4114" spans="1:6" x14ac:dyDescent="0.25">
      <c r="A4114">
        <v>42871</v>
      </c>
      <c r="B4114">
        <v>-3.603515625</v>
      </c>
      <c r="C4114">
        <v>26.3671875</v>
      </c>
      <c r="D4114" t="s">
        <v>9</v>
      </c>
      <c r="E4114" t="s">
        <v>9</v>
      </c>
      <c r="F4114">
        <f t="shared" si="189"/>
        <v>0.84346964381598377</v>
      </c>
    </row>
    <row r="4115" spans="1:6" x14ac:dyDescent="0.25">
      <c r="A4115">
        <v>42882</v>
      </c>
      <c r="B4115">
        <v>-3.251953125</v>
      </c>
      <c r="C4115">
        <v>31.960228000000001</v>
      </c>
      <c r="D4115" t="s">
        <v>9</v>
      </c>
      <c r="E4115" t="s">
        <v>9</v>
      </c>
      <c r="F4115">
        <f t="shared" si="189"/>
        <v>0.91003888728294879</v>
      </c>
    </row>
    <row r="4116" spans="1:6" x14ac:dyDescent="0.25">
      <c r="A4116">
        <v>42892</v>
      </c>
      <c r="B4116">
        <v>-2.900390625</v>
      </c>
      <c r="C4116">
        <v>35.15625</v>
      </c>
      <c r="D4116" t="s">
        <v>9</v>
      </c>
      <c r="E4116" t="s">
        <v>9</v>
      </c>
      <c r="F4116">
        <f t="shared" si="189"/>
        <v>0.96279355811454981</v>
      </c>
    </row>
    <row r="4117" spans="1:6" x14ac:dyDescent="0.25">
      <c r="A4117">
        <v>42902</v>
      </c>
      <c r="B4117">
        <v>-2.4609375</v>
      </c>
      <c r="C4117">
        <v>39.9502831</v>
      </c>
      <c r="D4117" t="s">
        <v>9</v>
      </c>
      <c r="E4117" t="s">
        <v>9</v>
      </c>
      <c r="F4117">
        <f t="shared" si="189"/>
        <v>1.0080849922315578</v>
      </c>
    </row>
    <row r="4118" spans="1:6" x14ac:dyDescent="0.25">
      <c r="A4118">
        <v>42913</v>
      </c>
      <c r="B4118">
        <v>-2.109375</v>
      </c>
      <c r="C4118">
        <v>35.15625</v>
      </c>
      <c r="D4118" t="s">
        <v>9</v>
      </c>
      <c r="E4118" t="s">
        <v>9</v>
      </c>
      <c r="F4118">
        <f t="shared" si="189"/>
        <v>1.0561332683277949</v>
      </c>
    </row>
    <row r="4119" spans="1:6" x14ac:dyDescent="0.25">
      <c r="A4119">
        <v>42923</v>
      </c>
      <c r="B4119">
        <v>-1.669921875</v>
      </c>
      <c r="C4119">
        <v>39.9502831</v>
      </c>
      <c r="D4119" t="s">
        <v>9</v>
      </c>
      <c r="E4119" t="s">
        <v>9</v>
      </c>
      <c r="F4119">
        <f t="shared" si="189"/>
        <v>1.0860499042545191</v>
      </c>
    </row>
    <row r="4120" spans="1:6" x14ac:dyDescent="0.25">
      <c r="A4120">
        <v>42934</v>
      </c>
      <c r="B4120">
        <v>-1.23046875</v>
      </c>
      <c r="C4120">
        <v>43.9453125</v>
      </c>
      <c r="D4120" t="s">
        <v>9</v>
      </c>
      <c r="E4120" t="s">
        <v>9</v>
      </c>
      <c r="F4120">
        <f t="shared" si="189"/>
        <v>1.1084737205986492</v>
      </c>
    </row>
    <row r="4121" spans="1:6" x14ac:dyDescent="0.25">
      <c r="A4121">
        <v>42944</v>
      </c>
      <c r="B4121">
        <v>-0.791015625</v>
      </c>
      <c r="C4121">
        <v>43.9453125</v>
      </c>
      <c r="D4121" t="s">
        <v>9</v>
      </c>
      <c r="E4121" t="s">
        <v>9</v>
      </c>
      <c r="F4121">
        <f t="shared" si="189"/>
        <v>1.1197727408768876</v>
      </c>
    </row>
    <row r="4122" spans="1:6" x14ac:dyDescent="0.25">
      <c r="A4122">
        <v>42954</v>
      </c>
      <c r="B4122">
        <v>-0.3515625</v>
      </c>
      <c r="C4122">
        <v>39.9502831</v>
      </c>
      <c r="D4122" t="s">
        <v>9</v>
      </c>
      <c r="E4122" t="s">
        <v>9</v>
      </c>
      <c r="F4122">
        <f t="shared" si="189"/>
        <v>1.1346630897092043</v>
      </c>
    </row>
    <row r="4123" spans="1:6" x14ac:dyDescent="0.25">
      <c r="A4123">
        <v>42965</v>
      </c>
      <c r="B4123">
        <v>8.7890625E-2</v>
      </c>
      <c r="C4123">
        <v>43.9453125</v>
      </c>
      <c r="D4123" t="s">
        <v>9</v>
      </c>
      <c r="E4123" t="s">
        <v>9</v>
      </c>
      <c r="F4123">
        <f t="shared" si="189"/>
        <v>1.1346630897092043</v>
      </c>
    </row>
    <row r="4124" spans="1:6" x14ac:dyDescent="0.25">
      <c r="A4124">
        <v>42975</v>
      </c>
      <c r="B4124">
        <v>0.52734375</v>
      </c>
      <c r="C4124">
        <v>39.9502831</v>
      </c>
      <c r="D4124" t="s">
        <v>9</v>
      </c>
      <c r="E4124" t="s">
        <v>9</v>
      </c>
      <c r="F4124">
        <f t="shared" si="189"/>
        <v>1.1197727408768876</v>
      </c>
    </row>
    <row r="4125" spans="1:6" x14ac:dyDescent="0.25">
      <c r="A4125">
        <v>42986</v>
      </c>
      <c r="B4125">
        <v>0.966796875</v>
      </c>
      <c r="C4125">
        <v>43.9453125</v>
      </c>
      <c r="D4125" t="s">
        <v>9</v>
      </c>
      <c r="E4125" t="s">
        <v>9</v>
      </c>
      <c r="F4125">
        <f t="shared" si="189"/>
        <v>1.0938371896051446</v>
      </c>
    </row>
    <row r="4126" spans="1:6" x14ac:dyDescent="0.25">
      <c r="A4126">
        <v>42996</v>
      </c>
      <c r="B4126">
        <v>1.40625</v>
      </c>
      <c r="C4126">
        <v>39.9502831</v>
      </c>
      <c r="D4126" t="s">
        <v>9</v>
      </c>
      <c r="E4126" t="s">
        <v>9</v>
      </c>
      <c r="F4126">
        <f t="shared" si="189"/>
        <v>1.0603688127453432</v>
      </c>
    </row>
    <row r="4127" spans="1:6" x14ac:dyDescent="0.25">
      <c r="A4127">
        <v>43007</v>
      </c>
      <c r="B4127">
        <v>1.845703125</v>
      </c>
      <c r="C4127">
        <v>43.9453125</v>
      </c>
      <c r="D4127" t="s">
        <v>9</v>
      </c>
      <c r="E4127" t="s">
        <v>9</v>
      </c>
      <c r="F4127">
        <f t="shared" si="189"/>
        <v>1.0228297634981376</v>
      </c>
    </row>
    <row r="4128" spans="1:6" x14ac:dyDescent="0.25">
      <c r="A4128">
        <v>43017</v>
      </c>
      <c r="B4128">
        <v>2.197265625</v>
      </c>
      <c r="C4128">
        <v>35.15625</v>
      </c>
      <c r="D4128" t="s">
        <v>9</v>
      </c>
      <c r="E4128" t="s">
        <v>9</v>
      </c>
      <c r="F4128">
        <f t="shared" si="189"/>
        <v>0.9848282996467741</v>
      </c>
    </row>
    <row r="4129" spans="1:6" x14ac:dyDescent="0.25">
      <c r="A4129">
        <v>43027</v>
      </c>
      <c r="B4129">
        <v>2.548828125</v>
      </c>
      <c r="C4129">
        <v>31.960228000000001</v>
      </c>
      <c r="D4129" t="s">
        <v>9</v>
      </c>
      <c r="E4129" t="s">
        <v>9</v>
      </c>
      <c r="F4129">
        <f t="shared" si="189"/>
        <v>0.93576907264785081</v>
      </c>
    </row>
    <row r="4130" spans="1:6" x14ac:dyDescent="0.25">
      <c r="A4130">
        <v>43038</v>
      </c>
      <c r="B4130">
        <v>2.900390625</v>
      </c>
      <c r="C4130">
        <v>35.15625</v>
      </c>
      <c r="D4130" t="s">
        <v>9</v>
      </c>
      <c r="E4130" t="s">
        <v>9</v>
      </c>
      <c r="F4130">
        <f t="shared" si="189"/>
        <v>0.88291187908560209</v>
      </c>
    </row>
    <row r="4131" spans="1:6" x14ac:dyDescent="0.25">
      <c r="A4131">
        <v>43048</v>
      </c>
      <c r="B4131">
        <v>3.251953125</v>
      </c>
      <c r="C4131">
        <v>31.960228000000001</v>
      </c>
      <c r="D4131" t="s">
        <v>9</v>
      </c>
      <c r="E4131" t="s">
        <v>9</v>
      </c>
      <c r="F4131">
        <f t="shared" si="189"/>
        <v>0.82007995215691465</v>
      </c>
    </row>
    <row r="4132" spans="1:6" x14ac:dyDescent="0.25">
      <c r="A4132">
        <v>43059</v>
      </c>
      <c r="B4132">
        <v>3.603515625</v>
      </c>
      <c r="C4132">
        <v>35.15625</v>
      </c>
      <c r="D4132" t="s">
        <v>9</v>
      </c>
      <c r="E4132" t="s">
        <v>9</v>
      </c>
      <c r="F4132">
        <f t="shared" si="189"/>
        <v>0.75845655620889063</v>
      </c>
    </row>
    <row r="4133" spans="1:6" x14ac:dyDescent="0.25">
      <c r="A4133">
        <v>43069</v>
      </c>
      <c r="B4133">
        <v>3.8671875</v>
      </c>
      <c r="C4133">
        <v>23.970171000000001</v>
      </c>
      <c r="D4133" t="s">
        <v>9</v>
      </c>
      <c r="E4133" t="s">
        <v>9</v>
      </c>
      <c r="F4133">
        <f t="shared" si="189"/>
        <v>0.67587720597649525</v>
      </c>
    </row>
    <row r="4134" spans="1:6" x14ac:dyDescent="0.25">
      <c r="A4134">
        <v>43080</v>
      </c>
      <c r="B4134">
        <v>4.130859375</v>
      </c>
      <c r="C4134">
        <v>26.3671875</v>
      </c>
      <c r="D4134" t="s">
        <v>9</v>
      </c>
      <c r="E4134" t="s">
        <v>9</v>
      </c>
      <c r="F4134">
        <f t="shared" si="189"/>
        <v>0.58119828188931677</v>
      </c>
    </row>
    <row r="4135" spans="1:6" x14ac:dyDescent="0.25">
      <c r="A4135">
        <v>43090</v>
      </c>
      <c r="B4135">
        <v>4.306640625</v>
      </c>
      <c r="C4135">
        <v>17.578125</v>
      </c>
      <c r="D4135" t="s">
        <v>9</v>
      </c>
      <c r="E4135" t="s">
        <v>9</v>
      </c>
      <c r="F4135">
        <f t="shared" si="189"/>
        <v>0.48337377620174149</v>
      </c>
    </row>
    <row r="4136" spans="1:6" x14ac:dyDescent="0.25">
      <c r="A4136">
        <v>43100</v>
      </c>
      <c r="B4136">
        <v>4.482421875</v>
      </c>
      <c r="C4136">
        <v>15.980114</v>
      </c>
      <c r="D4136" t="s">
        <v>9</v>
      </c>
      <c r="E4136" t="s">
        <v>9</v>
      </c>
      <c r="F4136">
        <f t="shared" si="189"/>
        <v>0.38223409747618997</v>
      </c>
    </row>
    <row r="4137" spans="1:6" x14ac:dyDescent="0.25">
      <c r="A4137">
        <v>43111</v>
      </c>
      <c r="B4137">
        <v>4.5703125</v>
      </c>
      <c r="C4137">
        <v>8.7890625</v>
      </c>
      <c r="D4137" t="s">
        <v>9</v>
      </c>
      <c r="E4137" t="s">
        <v>9</v>
      </c>
      <c r="F4137">
        <f t="shared" si="189"/>
        <v>0.29426795260389382</v>
      </c>
    </row>
    <row r="4138" spans="1:6" x14ac:dyDescent="0.25">
      <c r="A4138">
        <v>43121</v>
      </c>
      <c r="B4138">
        <v>4.658203125</v>
      </c>
      <c r="C4138">
        <v>7.9900570000000002</v>
      </c>
      <c r="D4138" t="s">
        <v>9</v>
      </c>
      <c r="E4138" t="s">
        <v>9</v>
      </c>
      <c r="F4138">
        <f t="shared" si="189"/>
        <v>0.20484547815823273</v>
      </c>
    </row>
    <row r="4139" spans="1:6" x14ac:dyDescent="0.25">
      <c r="A4139">
        <v>43132</v>
      </c>
      <c r="B4139">
        <v>4.74609375</v>
      </c>
      <c r="C4139">
        <v>8.7890625</v>
      </c>
      <c r="D4139" t="s">
        <v>9</v>
      </c>
      <c r="E4139" t="s">
        <v>9</v>
      </c>
      <c r="F4139">
        <f t="shared" si="189"/>
        <v>0.13810679320049757</v>
      </c>
    </row>
    <row r="4140" spans="1:6" x14ac:dyDescent="0.25">
      <c r="A4140">
        <v>43142</v>
      </c>
      <c r="B4140">
        <v>4.74609375</v>
      </c>
      <c r="C4140">
        <v>0</v>
      </c>
      <c r="D4140" t="s">
        <v>9</v>
      </c>
      <c r="E4140" t="s">
        <v>9</v>
      </c>
      <c r="F4140">
        <f t="shared" si="189"/>
        <v>0.1179984958358845</v>
      </c>
    </row>
    <row r="4141" spans="1:6" x14ac:dyDescent="0.25">
      <c r="A4141">
        <v>43153</v>
      </c>
      <c r="B4141">
        <v>4.74609375</v>
      </c>
      <c r="C4141">
        <v>0</v>
      </c>
      <c r="D4141" t="s">
        <v>9</v>
      </c>
      <c r="E4141" t="s">
        <v>9</v>
      </c>
      <c r="F4141">
        <f t="shared" si="189"/>
        <v>0.16970846872053483</v>
      </c>
    </row>
    <row r="4142" spans="1:6" x14ac:dyDescent="0.25">
      <c r="A4142">
        <v>43163</v>
      </c>
      <c r="B4142">
        <v>4.658203125</v>
      </c>
      <c r="C4142">
        <v>-8.7890625</v>
      </c>
      <c r="D4142" t="s">
        <v>9</v>
      </c>
      <c r="E4142" t="s">
        <v>9</v>
      </c>
      <c r="F4142">
        <f t="shared" si="189"/>
        <v>0.24198265026101304</v>
      </c>
    </row>
    <row r="4143" spans="1:6" x14ac:dyDescent="0.25">
      <c r="A4143">
        <v>43173</v>
      </c>
      <c r="B4143">
        <v>4.5703125</v>
      </c>
      <c r="C4143">
        <v>-7.9900570000000002</v>
      </c>
      <c r="D4143" t="s">
        <v>9</v>
      </c>
      <c r="E4143" t="s">
        <v>9</v>
      </c>
      <c r="F4143">
        <f t="shared" si="189"/>
        <v>0.33174390139576226</v>
      </c>
    </row>
    <row r="4144" spans="1:6" x14ac:dyDescent="0.25">
      <c r="A4144">
        <v>43184</v>
      </c>
      <c r="B4144">
        <v>4.39453125</v>
      </c>
      <c r="C4144">
        <v>-17.578125</v>
      </c>
      <c r="D4144" t="s">
        <v>9</v>
      </c>
      <c r="E4144" t="s">
        <v>9</v>
      </c>
      <c r="F4144">
        <f t="shared" si="189"/>
        <v>0.41730196521916985</v>
      </c>
    </row>
    <row r="4145" spans="1:6" x14ac:dyDescent="0.25">
      <c r="A4145">
        <v>43194</v>
      </c>
      <c r="B4145">
        <v>4.21875</v>
      </c>
      <c r="C4145">
        <v>-15.980114</v>
      </c>
      <c r="D4145" t="s">
        <v>9</v>
      </c>
      <c r="E4145" t="s">
        <v>9</v>
      </c>
      <c r="F4145">
        <f t="shared" si="189"/>
        <v>0.51322981810433255</v>
      </c>
    </row>
    <row r="4146" spans="1:6" x14ac:dyDescent="0.25">
      <c r="A4146">
        <v>43205</v>
      </c>
      <c r="B4146">
        <v>4.04296875</v>
      </c>
      <c r="C4146">
        <v>-17.578125</v>
      </c>
      <c r="D4146" t="s">
        <v>9</v>
      </c>
      <c r="E4146" t="s">
        <v>9</v>
      </c>
      <c r="F4146">
        <f t="shared" si="189"/>
        <v>0.60341764475685189</v>
      </c>
    </row>
    <row r="4147" spans="1:6" x14ac:dyDescent="0.25">
      <c r="A4147">
        <v>43215</v>
      </c>
      <c r="B4147">
        <v>3.779296875</v>
      </c>
      <c r="C4147">
        <v>-23.970171000000001</v>
      </c>
      <c r="D4147" t="s">
        <v>9</v>
      </c>
      <c r="E4147" t="s">
        <v>9</v>
      </c>
      <c r="F4147">
        <f t="shared" si="189"/>
        <v>0.68832071041820686</v>
      </c>
    </row>
    <row r="4148" spans="1:6" x14ac:dyDescent="0.25">
      <c r="A4148">
        <v>43226</v>
      </c>
      <c r="B4148">
        <v>3.515625</v>
      </c>
      <c r="C4148">
        <v>-26.3671875</v>
      </c>
      <c r="D4148" t="s">
        <v>9</v>
      </c>
      <c r="E4148" t="s">
        <v>9</v>
      </c>
      <c r="F4148">
        <f t="shared" si="189"/>
        <v>0.75845655620889063</v>
      </c>
    </row>
    <row r="4149" spans="1:6" x14ac:dyDescent="0.25">
      <c r="A4149">
        <v>43236</v>
      </c>
      <c r="B4149">
        <v>3.1640625</v>
      </c>
      <c r="C4149">
        <v>-35.15625</v>
      </c>
      <c r="D4149" t="s">
        <v>9</v>
      </c>
      <c r="E4149" t="s">
        <v>9</v>
      </c>
      <c r="F4149">
        <f t="shared" si="189"/>
        <v>0.83631617445338446</v>
      </c>
    </row>
    <row r="4150" spans="1:6" x14ac:dyDescent="0.25">
      <c r="A4150">
        <v>43246</v>
      </c>
      <c r="B4150">
        <v>2.8125</v>
      </c>
      <c r="C4150">
        <v>-31.960228000000001</v>
      </c>
      <c r="D4150" t="s">
        <v>9</v>
      </c>
      <c r="E4150" t="s">
        <v>9</v>
      </c>
      <c r="F4150">
        <f t="shared" si="189"/>
        <v>0.91056271101094066</v>
      </c>
    </row>
    <row r="4151" spans="1:6" x14ac:dyDescent="0.25">
      <c r="A4151">
        <v>43257</v>
      </c>
      <c r="B4151">
        <v>2.4609375</v>
      </c>
      <c r="C4151">
        <v>-35.15625</v>
      </c>
      <c r="D4151" t="s">
        <v>9</v>
      </c>
      <c r="E4151" t="s">
        <v>9</v>
      </c>
      <c r="F4151">
        <f t="shared" si="189"/>
        <v>0.95473656660939399</v>
      </c>
    </row>
    <row r="4152" spans="1:6" x14ac:dyDescent="0.25">
      <c r="A4152">
        <v>43267</v>
      </c>
      <c r="B4152">
        <v>2.109375</v>
      </c>
      <c r="C4152">
        <v>-31.960228000000001</v>
      </c>
      <c r="D4152" t="s">
        <v>9</v>
      </c>
      <c r="E4152" t="s">
        <v>9</v>
      </c>
      <c r="F4152">
        <f t="shared" si="189"/>
        <v>0.99561492780726035</v>
      </c>
    </row>
    <row r="4153" spans="1:6" x14ac:dyDescent="0.25">
      <c r="A4153">
        <v>43278</v>
      </c>
      <c r="B4153">
        <v>1.669921875</v>
      </c>
      <c r="C4153">
        <v>-43.9453125</v>
      </c>
      <c r="D4153" t="s">
        <v>9</v>
      </c>
      <c r="E4153" t="s">
        <v>9</v>
      </c>
      <c r="F4153">
        <f t="shared" si="189"/>
        <v>1.0258090664069295</v>
      </c>
    </row>
    <row r="4154" spans="1:6" x14ac:dyDescent="0.25">
      <c r="A4154">
        <v>43288</v>
      </c>
      <c r="B4154">
        <v>1.23046875</v>
      </c>
      <c r="C4154">
        <v>-39.9502831</v>
      </c>
      <c r="D4154" t="s">
        <v>9</v>
      </c>
      <c r="E4154" t="s">
        <v>9</v>
      </c>
      <c r="F4154">
        <f t="shared" si="189"/>
        <v>1.0558623375605867</v>
      </c>
    </row>
    <row r="4155" spans="1:6" x14ac:dyDescent="0.25">
      <c r="A4155">
        <v>43299</v>
      </c>
      <c r="B4155">
        <v>0.87890625</v>
      </c>
      <c r="C4155">
        <v>-35.15625</v>
      </c>
      <c r="D4155" t="s">
        <v>9</v>
      </c>
      <c r="E4155" t="s">
        <v>9</v>
      </c>
      <c r="F4155">
        <f t="shared" si="189"/>
        <v>1.082091181778871</v>
      </c>
    </row>
    <row r="4156" spans="1:6" x14ac:dyDescent="0.25">
      <c r="A4156">
        <v>43309</v>
      </c>
      <c r="B4156">
        <v>0.439453125</v>
      </c>
      <c r="C4156">
        <v>-43.9453125</v>
      </c>
      <c r="D4156" t="s">
        <v>9</v>
      </c>
      <c r="E4156" t="s">
        <v>9</v>
      </c>
      <c r="F4156">
        <f t="shared" si="189"/>
        <v>1.1008766149251525</v>
      </c>
    </row>
    <row r="4157" spans="1:6" x14ac:dyDescent="0.25">
      <c r="A4157">
        <v>43319</v>
      </c>
      <c r="B4157">
        <v>0</v>
      </c>
      <c r="C4157">
        <v>-39.9502831</v>
      </c>
      <c r="D4157" t="s">
        <v>9</v>
      </c>
      <c r="E4157" t="s">
        <v>9</v>
      </c>
      <c r="F4157">
        <f t="shared" si="189"/>
        <v>1.1084737205986492</v>
      </c>
    </row>
    <row r="4158" spans="1:6" x14ac:dyDescent="0.25">
      <c r="A4158">
        <v>43330</v>
      </c>
      <c r="B4158">
        <v>-0.439453125</v>
      </c>
      <c r="C4158">
        <v>-43.9453125</v>
      </c>
      <c r="D4158" t="s">
        <v>9</v>
      </c>
      <c r="E4158" t="s">
        <v>9</v>
      </c>
      <c r="F4158">
        <f t="shared" si="189"/>
        <v>1.1047680254862189</v>
      </c>
    </row>
    <row r="4159" spans="1:6" x14ac:dyDescent="0.25">
      <c r="A4159">
        <v>43340</v>
      </c>
      <c r="B4159">
        <v>-0.87890625</v>
      </c>
      <c r="C4159">
        <v>-39.9502831</v>
      </c>
      <c r="D4159" t="s">
        <v>9</v>
      </c>
      <c r="E4159" t="s">
        <v>9</v>
      </c>
      <c r="F4159">
        <f t="shared" si="189"/>
        <v>1.1084737205986492</v>
      </c>
    </row>
    <row r="4160" spans="1:6" x14ac:dyDescent="0.25">
      <c r="A4160">
        <v>43351</v>
      </c>
      <c r="B4160">
        <v>-1.318359375</v>
      </c>
      <c r="C4160">
        <v>-43.9453125</v>
      </c>
      <c r="D4160" t="s">
        <v>9</v>
      </c>
      <c r="E4160" t="s">
        <v>9</v>
      </c>
      <c r="F4160">
        <f t="shared" si="189"/>
        <v>1.0860499042545191</v>
      </c>
    </row>
    <row r="4161" spans="1:6" x14ac:dyDescent="0.25">
      <c r="A4161">
        <v>43361</v>
      </c>
      <c r="B4161">
        <v>-1.7578125</v>
      </c>
      <c r="C4161">
        <v>-39.9502831</v>
      </c>
      <c r="D4161" t="s">
        <v>9</v>
      </c>
      <c r="E4161" t="s">
        <v>9</v>
      </c>
      <c r="F4161">
        <f t="shared" si="189"/>
        <v>1.0561332683277949</v>
      </c>
    </row>
    <row r="4162" spans="1:6" x14ac:dyDescent="0.25">
      <c r="A4162">
        <v>43372</v>
      </c>
      <c r="B4162">
        <v>-2.109375</v>
      </c>
      <c r="C4162">
        <v>-35.15625</v>
      </c>
      <c r="D4162" t="s">
        <v>9</v>
      </c>
      <c r="E4162" t="s">
        <v>9</v>
      </c>
      <c r="F4162">
        <f t="shared" si="189"/>
        <v>1.0222701775548226</v>
      </c>
    </row>
    <row r="4163" spans="1:6" x14ac:dyDescent="0.25">
      <c r="A4163">
        <v>43382</v>
      </c>
      <c r="B4163">
        <v>-2.548828125</v>
      </c>
      <c r="C4163">
        <v>-43.9453125</v>
      </c>
      <c r="D4163" t="s">
        <v>9</v>
      </c>
      <c r="E4163" t="s">
        <v>9</v>
      </c>
      <c r="F4163">
        <f t="shared" si="189"/>
        <v>0.97382428611858673</v>
      </c>
    </row>
    <row r="4164" spans="1:6" x14ac:dyDescent="0.25">
      <c r="A4164">
        <v>43392</v>
      </c>
      <c r="B4164">
        <v>-2.900390625</v>
      </c>
      <c r="C4164">
        <v>-31.960228000000001</v>
      </c>
      <c r="D4164" t="s">
        <v>9</v>
      </c>
      <c r="E4164" t="s">
        <v>9</v>
      </c>
      <c r="F4164">
        <f t="shared" si="189"/>
        <v>0.91786485449290478</v>
      </c>
    </row>
    <row r="4165" spans="1:6" x14ac:dyDescent="0.25">
      <c r="A4165">
        <v>43403</v>
      </c>
      <c r="B4165">
        <v>-3.251953125</v>
      </c>
      <c r="C4165">
        <v>-35.15625</v>
      </c>
      <c r="D4165" t="s">
        <v>9</v>
      </c>
      <c r="E4165" t="s">
        <v>9</v>
      </c>
      <c r="F4165">
        <f t="shared" si="189"/>
        <v>0.8615916015669054</v>
      </c>
    </row>
    <row r="4166" spans="1:6" x14ac:dyDescent="0.25">
      <c r="A4166">
        <v>43413</v>
      </c>
      <c r="B4166">
        <v>-3.603515625</v>
      </c>
      <c r="C4166">
        <v>-31.960228000000001</v>
      </c>
      <c r="D4166" t="s">
        <v>9</v>
      </c>
      <c r="E4166" t="s">
        <v>9</v>
      </c>
      <c r="F4166">
        <f t="shared" ref="F4166:F4229" si="190">_xlfn.STDEV.P(B4162:B4170)</f>
        <v>0.79911220880776501</v>
      </c>
    </row>
    <row r="4167" spans="1:6" x14ac:dyDescent="0.25">
      <c r="A4167">
        <v>43424</v>
      </c>
      <c r="B4167">
        <v>-3.8671875</v>
      </c>
      <c r="C4167">
        <v>-26.3671875</v>
      </c>
      <c r="D4167" t="s">
        <v>9</v>
      </c>
      <c r="E4167" t="s">
        <v>9</v>
      </c>
      <c r="F4167">
        <f t="shared" si="190"/>
        <v>0.7073171469621804</v>
      </c>
    </row>
    <row r="4168" spans="1:6" x14ac:dyDescent="0.25">
      <c r="A4168">
        <v>43434</v>
      </c>
      <c r="B4168">
        <v>-4.130859375</v>
      </c>
      <c r="C4168">
        <v>-26.3671875</v>
      </c>
      <c r="D4168" t="s">
        <v>9</v>
      </c>
      <c r="E4168" t="s">
        <v>9</v>
      </c>
      <c r="F4168">
        <f t="shared" si="190"/>
        <v>0.62940949391882883</v>
      </c>
    </row>
    <row r="4169" spans="1:6" x14ac:dyDescent="0.25">
      <c r="A4169">
        <v>43445</v>
      </c>
      <c r="B4169">
        <v>-4.39453125</v>
      </c>
      <c r="C4169">
        <v>-23.970171000000001</v>
      </c>
      <c r="D4169" t="s">
        <v>9</v>
      </c>
      <c r="E4169" t="s">
        <v>9</v>
      </c>
      <c r="F4169">
        <f t="shared" si="190"/>
        <v>0.54337608372045143</v>
      </c>
    </row>
    <row r="4170" spans="1:6" x14ac:dyDescent="0.25">
      <c r="A4170">
        <v>43455</v>
      </c>
      <c r="B4170">
        <v>-4.5703125</v>
      </c>
      <c r="C4170">
        <v>-17.578125</v>
      </c>
      <c r="D4170" t="s">
        <v>9</v>
      </c>
      <c r="E4170" t="s">
        <v>9</v>
      </c>
      <c r="F4170">
        <f t="shared" si="190"/>
        <v>0.44836876106441392</v>
      </c>
    </row>
    <row r="4171" spans="1:6" x14ac:dyDescent="0.25">
      <c r="A4171">
        <v>43465</v>
      </c>
      <c r="B4171">
        <v>-4.658203125</v>
      </c>
      <c r="C4171">
        <v>-7.9900570000000002</v>
      </c>
      <c r="D4171" t="s">
        <v>9</v>
      </c>
      <c r="E4171" t="s">
        <v>9</v>
      </c>
      <c r="F4171">
        <f t="shared" si="190"/>
        <v>0.35987355024781797</v>
      </c>
    </row>
    <row r="4172" spans="1:6" x14ac:dyDescent="0.25">
      <c r="A4172">
        <v>43476</v>
      </c>
      <c r="B4172">
        <v>-4.833984375</v>
      </c>
      <c r="C4172">
        <v>-17.578125</v>
      </c>
      <c r="D4172" t="s">
        <v>9</v>
      </c>
      <c r="E4172" t="s">
        <v>9</v>
      </c>
      <c r="F4172">
        <f t="shared" si="190"/>
        <v>0.26886523238156651</v>
      </c>
    </row>
    <row r="4173" spans="1:6" x14ac:dyDescent="0.25">
      <c r="A4173">
        <v>43486</v>
      </c>
      <c r="B4173">
        <v>-4.921875</v>
      </c>
      <c r="C4173">
        <v>-7.9900570000000002</v>
      </c>
      <c r="D4173" t="s">
        <v>9</v>
      </c>
      <c r="E4173" t="s">
        <v>9</v>
      </c>
      <c r="F4173">
        <f t="shared" si="190"/>
        <v>0.18059806649323173</v>
      </c>
    </row>
    <row r="4174" spans="1:6" x14ac:dyDescent="0.25">
      <c r="A4174">
        <v>43497</v>
      </c>
      <c r="B4174">
        <v>-4.921875</v>
      </c>
      <c r="C4174">
        <v>0</v>
      </c>
      <c r="D4174" t="s">
        <v>9</v>
      </c>
      <c r="E4174" t="s">
        <v>9</v>
      </c>
      <c r="F4174">
        <f t="shared" si="190"/>
        <v>0.1310196080566283</v>
      </c>
    </row>
    <row r="4175" spans="1:6" x14ac:dyDescent="0.25">
      <c r="A4175">
        <v>43507</v>
      </c>
      <c r="B4175">
        <v>-4.921875</v>
      </c>
      <c r="C4175">
        <v>0</v>
      </c>
      <c r="D4175" t="s">
        <v>9</v>
      </c>
      <c r="E4175" t="s">
        <v>9</v>
      </c>
      <c r="F4175">
        <f t="shared" si="190"/>
        <v>0.1310196080566283</v>
      </c>
    </row>
    <row r="4176" spans="1:6" x14ac:dyDescent="0.25">
      <c r="A4176">
        <v>43517</v>
      </c>
      <c r="B4176">
        <v>-4.921875</v>
      </c>
      <c r="C4176">
        <v>0</v>
      </c>
      <c r="D4176" t="s">
        <v>9</v>
      </c>
      <c r="E4176" t="s">
        <v>9</v>
      </c>
      <c r="F4176">
        <f t="shared" si="190"/>
        <v>0.20203282095290234</v>
      </c>
    </row>
    <row r="4177" spans="1:6" x14ac:dyDescent="0.25">
      <c r="A4177">
        <v>43528</v>
      </c>
      <c r="B4177">
        <v>-4.833984375</v>
      </c>
      <c r="C4177">
        <v>8.7890625</v>
      </c>
      <c r="D4177" t="s">
        <v>9</v>
      </c>
      <c r="E4177" t="s">
        <v>9</v>
      </c>
      <c r="F4177">
        <f t="shared" si="190"/>
        <v>0.30099677748871956</v>
      </c>
    </row>
    <row r="4178" spans="1:6" x14ac:dyDescent="0.25">
      <c r="A4178">
        <v>43538</v>
      </c>
      <c r="B4178">
        <v>-4.658203125</v>
      </c>
      <c r="C4178">
        <v>15.980114</v>
      </c>
      <c r="D4178" t="s">
        <v>9</v>
      </c>
      <c r="E4178" t="s">
        <v>9</v>
      </c>
      <c r="F4178">
        <f t="shared" si="190"/>
        <v>0.37847309326320511</v>
      </c>
    </row>
    <row r="4179" spans="1:6" x14ac:dyDescent="0.25">
      <c r="A4179">
        <v>43549</v>
      </c>
      <c r="B4179">
        <v>-4.5703125</v>
      </c>
      <c r="C4179">
        <v>8.7890625</v>
      </c>
      <c r="D4179" t="s">
        <v>9</v>
      </c>
      <c r="E4179" t="s">
        <v>9</v>
      </c>
      <c r="F4179">
        <f t="shared" si="190"/>
        <v>0.47501509793028551</v>
      </c>
    </row>
    <row r="4180" spans="1:6" x14ac:dyDescent="0.25">
      <c r="A4180">
        <v>43559</v>
      </c>
      <c r="B4180">
        <v>-4.306640625</v>
      </c>
      <c r="C4180">
        <v>23.970171000000001</v>
      </c>
      <c r="D4180" t="s">
        <v>9</v>
      </c>
      <c r="E4180" t="s">
        <v>9</v>
      </c>
      <c r="F4180">
        <f t="shared" si="190"/>
        <v>0.57326797349371761</v>
      </c>
    </row>
    <row r="4181" spans="1:6" x14ac:dyDescent="0.25">
      <c r="A4181">
        <v>43570</v>
      </c>
      <c r="B4181">
        <v>-4.04296875</v>
      </c>
      <c r="C4181">
        <v>26.3671875</v>
      </c>
      <c r="D4181" t="s">
        <v>9</v>
      </c>
      <c r="E4181" t="s">
        <v>9</v>
      </c>
      <c r="F4181">
        <f t="shared" si="190"/>
        <v>0.65872742007968954</v>
      </c>
    </row>
    <row r="4182" spans="1:6" x14ac:dyDescent="0.25">
      <c r="A4182">
        <v>43580</v>
      </c>
      <c r="B4182">
        <v>-3.8671875</v>
      </c>
      <c r="C4182">
        <v>17.578125</v>
      </c>
      <c r="D4182" t="s">
        <v>9</v>
      </c>
      <c r="E4182" t="s">
        <v>9</v>
      </c>
      <c r="F4182">
        <f t="shared" si="190"/>
        <v>0.73274732352750271</v>
      </c>
    </row>
    <row r="4183" spans="1:6" x14ac:dyDescent="0.25">
      <c r="A4183">
        <v>43590</v>
      </c>
      <c r="B4183">
        <v>-3.515625</v>
      </c>
      <c r="C4183">
        <v>31.960228000000001</v>
      </c>
      <c r="D4183" t="s">
        <v>9</v>
      </c>
      <c r="E4183" t="s">
        <v>9</v>
      </c>
      <c r="F4183">
        <f t="shared" si="190"/>
        <v>0.8012574803424225</v>
      </c>
    </row>
    <row r="4184" spans="1:6" x14ac:dyDescent="0.25">
      <c r="A4184">
        <v>43601</v>
      </c>
      <c r="B4184">
        <v>-3.1640625</v>
      </c>
      <c r="C4184">
        <v>35.15625</v>
      </c>
      <c r="D4184" t="s">
        <v>9</v>
      </c>
      <c r="E4184" t="s">
        <v>9</v>
      </c>
      <c r="F4184">
        <f t="shared" si="190"/>
        <v>0.85815342866465683</v>
      </c>
    </row>
    <row r="4185" spans="1:6" x14ac:dyDescent="0.25">
      <c r="A4185">
        <v>43611</v>
      </c>
      <c r="B4185">
        <v>-2.8125</v>
      </c>
      <c r="C4185">
        <v>31.960228000000001</v>
      </c>
      <c r="D4185" t="s">
        <v>9</v>
      </c>
      <c r="E4185" t="s">
        <v>9</v>
      </c>
      <c r="F4185">
        <f t="shared" si="190"/>
        <v>0.92190810321921457</v>
      </c>
    </row>
    <row r="4186" spans="1:6" x14ac:dyDescent="0.25">
      <c r="A4186">
        <v>43622</v>
      </c>
      <c r="B4186">
        <v>-2.4609375</v>
      </c>
      <c r="C4186">
        <v>35.15625</v>
      </c>
      <c r="D4186" t="s">
        <v>9</v>
      </c>
      <c r="E4186" t="s">
        <v>9</v>
      </c>
      <c r="F4186">
        <f t="shared" si="190"/>
        <v>0.96911220547306853</v>
      </c>
    </row>
    <row r="4187" spans="1:6" x14ac:dyDescent="0.25">
      <c r="A4187">
        <v>43632</v>
      </c>
      <c r="B4187">
        <v>-2.109375</v>
      </c>
      <c r="C4187">
        <v>31.960228000000001</v>
      </c>
      <c r="D4187" t="s">
        <v>9</v>
      </c>
      <c r="E4187" t="s">
        <v>9</v>
      </c>
      <c r="F4187">
        <f t="shared" si="190"/>
        <v>1.0114849512675039</v>
      </c>
    </row>
    <row r="4188" spans="1:6" x14ac:dyDescent="0.25">
      <c r="A4188">
        <v>43643</v>
      </c>
      <c r="B4188">
        <v>-1.669921875</v>
      </c>
      <c r="C4188">
        <v>43.9453125</v>
      </c>
      <c r="D4188" t="s">
        <v>9</v>
      </c>
      <c r="E4188" t="s">
        <v>9</v>
      </c>
      <c r="F4188">
        <f t="shared" si="190"/>
        <v>1.0375488269760489</v>
      </c>
    </row>
    <row r="4189" spans="1:6" x14ac:dyDescent="0.25">
      <c r="A4189">
        <v>43653</v>
      </c>
      <c r="B4189">
        <v>-1.23046875</v>
      </c>
      <c r="C4189">
        <v>43.9453125</v>
      </c>
      <c r="D4189" t="s">
        <v>9</v>
      </c>
      <c r="E4189" t="s">
        <v>9</v>
      </c>
      <c r="F4189">
        <f t="shared" si="190"/>
        <v>1.0636016519924618</v>
      </c>
    </row>
    <row r="4190" spans="1:6" x14ac:dyDescent="0.25">
      <c r="A4190">
        <v>43663</v>
      </c>
      <c r="B4190">
        <v>-0.87890625</v>
      </c>
      <c r="C4190">
        <v>31.960228000000001</v>
      </c>
      <c r="D4190" t="s">
        <v>9</v>
      </c>
      <c r="E4190" t="s">
        <v>9</v>
      </c>
      <c r="F4190">
        <f t="shared" si="190"/>
        <v>1.0859620894248421</v>
      </c>
    </row>
    <row r="4191" spans="1:6" x14ac:dyDescent="0.25">
      <c r="A4191">
        <v>43674</v>
      </c>
      <c r="B4191">
        <v>-0.3515625</v>
      </c>
      <c r="C4191">
        <v>52.734375</v>
      </c>
      <c r="D4191" t="s">
        <v>9</v>
      </c>
      <c r="E4191" t="s">
        <v>9</v>
      </c>
      <c r="F4191">
        <f t="shared" si="190"/>
        <v>1.1009632401458025</v>
      </c>
    </row>
    <row r="4192" spans="1:6" x14ac:dyDescent="0.25">
      <c r="A4192">
        <v>43684</v>
      </c>
      <c r="B4192">
        <v>0</v>
      </c>
      <c r="C4192">
        <v>31.960228000000001</v>
      </c>
      <c r="D4192" t="s">
        <v>9</v>
      </c>
      <c r="E4192" t="s">
        <v>9</v>
      </c>
      <c r="F4192">
        <f t="shared" si="190"/>
        <v>1.1047680254862189</v>
      </c>
    </row>
    <row r="4193" spans="1:6" x14ac:dyDescent="0.25">
      <c r="A4193">
        <v>43695</v>
      </c>
      <c r="B4193">
        <v>0.439453125</v>
      </c>
      <c r="C4193">
        <v>43.9453125</v>
      </c>
      <c r="D4193" t="s">
        <v>9</v>
      </c>
      <c r="E4193" t="s">
        <v>9</v>
      </c>
      <c r="F4193">
        <f t="shared" si="190"/>
        <v>1.097319093014667</v>
      </c>
    </row>
    <row r="4194" spans="1:6" x14ac:dyDescent="0.25">
      <c r="A4194">
        <v>43705</v>
      </c>
      <c r="B4194">
        <v>0.87890625</v>
      </c>
      <c r="C4194">
        <v>39.9502831</v>
      </c>
      <c r="D4194" t="s">
        <v>9</v>
      </c>
      <c r="E4194" t="s">
        <v>9</v>
      </c>
      <c r="F4194">
        <f t="shared" si="190"/>
        <v>1.0826198478059053</v>
      </c>
    </row>
    <row r="4195" spans="1:6" x14ac:dyDescent="0.25">
      <c r="A4195">
        <v>43716</v>
      </c>
      <c r="B4195">
        <v>1.318359375</v>
      </c>
      <c r="C4195">
        <v>43.9453125</v>
      </c>
      <c r="D4195" t="s">
        <v>9</v>
      </c>
      <c r="E4195" t="s">
        <v>9</v>
      </c>
      <c r="F4195">
        <f t="shared" si="190"/>
        <v>1.0449675077652685</v>
      </c>
    </row>
    <row r="4196" spans="1:6" x14ac:dyDescent="0.25">
      <c r="A4196">
        <v>43726</v>
      </c>
      <c r="B4196">
        <v>1.7578125</v>
      </c>
      <c r="C4196">
        <v>43.9453125</v>
      </c>
      <c r="D4196" t="s">
        <v>9</v>
      </c>
      <c r="E4196" t="s">
        <v>9</v>
      </c>
      <c r="F4196">
        <f t="shared" si="190"/>
        <v>1.0228297634981376</v>
      </c>
    </row>
    <row r="4197" spans="1:6" x14ac:dyDescent="0.25">
      <c r="A4197">
        <v>43736</v>
      </c>
      <c r="B4197">
        <v>2.109375</v>
      </c>
      <c r="C4197">
        <v>31.960228000000001</v>
      </c>
      <c r="D4197" t="s">
        <v>9</v>
      </c>
      <c r="E4197" t="s">
        <v>9</v>
      </c>
      <c r="F4197">
        <f t="shared" si="190"/>
        <v>0.97058718812175437</v>
      </c>
    </row>
    <row r="4198" spans="1:6" x14ac:dyDescent="0.25">
      <c r="A4198">
        <v>43747</v>
      </c>
      <c r="B4198">
        <v>2.4609375</v>
      </c>
      <c r="C4198">
        <v>35.15625</v>
      </c>
      <c r="D4198" t="s">
        <v>9</v>
      </c>
      <c r="E4198" t="s">
        <v>9</v>
      </c>
      <c r="F4198">
        <f t="shared" si="190"/>
        <v>0.91056271101094066</v>
      </c>
    </row>
    <row r="4199" spans="1:6" x14ac:dyDescent="0.25">
      <c r="A4199">
        <v>43757</v>
      </c>
      <c r="B4199">
        <v>2.8125</v>
      </c>
      <c r="C4199">
        <v>31.960228000000001</v>
      </c>
      <c r="D4199" t="s">
        <v>9</v>
      </c>
      <c r="E4199" t="s">
        <v>9</v>
      </c>
      <c r="F4199">
        <f t="shared" si="190"/>
        <v>0.84988995007947576</v>
      </c>
    </row>
    <row r="4200" spans="1:6" x14ac:dyDescent="0.25">
      <c r="A4200">
        <v>43768</v>
      </c>
      <c r="B4200">
        <v>3.1640625</v>
      </c>
      <c r="C4200">
        <v>35.15625</v>
      </c>
      <c r="D4200" t="s">
        <v>9</v>
      </c>
      <c r="E4200" t="s">
        <v>9</v>
      </c>
      <c r="F4200">
        <f t="shared" si="190"/>
        <v>0.78259162147067085</v>
      </c>
    </row>
    <row r="4201" spans="1:6" x14ac:dyDescent="0.25">
      <c r="A4201">
        <v>43778</v>
      </c>
      <c r="B4201">
        <v>3.427734375</v>
      </c>
      <c r="C4201">
        <v>23.970171000000001</v>
      </c>
      <c r="D4201" t="s">
        <v>9</v>
      </c>
      <c r="E4201" t="s">
        <v>9</v>
      </c>
      <c r="F4201">
        <f t="shared" si="190"/>
        <v>0.72001205434245164</v>
      </c>
    </row>
    <row r="4202" spans="1:6" x14ac:dyDescent="0.25">
      <c r="A4202">
        <v>43789</v>
      </c>
      <c r="B4202">
        <v>3.69140625</v>
      </c>
      <c r="C4202">
        <v>26.3671875</v>
      </c>
      <c r="D4202" t="s">
        <v>9</v>
      </c>
      <c r="E4202" t="s">
        <v>9</v>
      </c>
      <c r="F4202">
        <f t="shared" si="190"/>
        <v>0.65247238626914317</v>
      </c>
    </row>
    <row r="4203" spans="1:6" x14ac:dyDescent="0.25">
      <c r="A4203">
        <v>43799</v>
      </c>
      <c r="B4203">
        <v>3.955078125</v>
      </c>
      <c r="C4203">
        <v>26.3671875</v>
      </c>
      <c r="D4203" t="s">
        <v>9</v>
      </c>
      <c r="E4203" t="s">
        <v>9</v>
      </c>
      <c r="F4203">
        <f t="shared" si="190"/>
        <v>0.57409915846480741</v>
      </c>
    </row>
    <row r="4204" spans="1:6" x14ac:dyDescent="0.25">
      <c r="A4204">
        <v>43809</v>
      </c>
      <c r="B4204">
        <v>4.130859375</v>
      </c>
      <c r="C4204">
        <v>15.980114</v>
      </c>
      <c r="D4204" t="s">
        <v>9</v>
      </c>
      <c r="E4204" t="s">
        <v>9</v>
      </c>
      <c r="F4204">
        <f t="shared" si="190"/>
        <v>0.49545511304553991</v>
      </c>
    </row>
    <row r="4205" spans="1:6" x14ac:dyDescent="0.25">
      <c r="A4205">
        <v>43820</v>
      </c>
      <c r="B4205">
        <v>4.306640625</v>
      </c>
      <c r="C4205">
        <v>17.578125</v>
      </c>
      <c r="D4205" t="s">
        <v>9</v>
      </c>
      <c r="E4205" t="s">
        <v>9</v>
      </c>
      <c r="F4205">
        <f t="shared" si="190"/>
        <v>0.41730196521916985</v>
      </c>
    </row>
    <row r="4206" spans="1:6" x14ac:dyDescent="0.25">
      <c r="A4206">
        <v>43830</v>
      </c>
      <c r="B4206">
        <v>4.482421875</v>
      </c>
      <c r="C4206">
        <v>15.980114</v>
      </c>
      <c r="D4206" t="s">
        <v>9</v>
      </c>
      <c r="E4206" t="s">
        <v>9</v>
      </c>
      <c r="F4206">
        <f t="shared" si="190"/>
        <v>0.33174390139576226</v>
      </c>
    </row>
    <row r="4207" spans="1:6" x14ac:dyDescent="0.25">
      <c r="A4207">
        <v>43841</v>
      </c>
      <c r="B4207">
        <v>4.5703125</v>
      </c>
      <c r="C4207">
        <v>8.7890625</v>
      </c>
      <c r="D4207" t="s">
        <v>9</v>
      </c>
      <c r="E4207" t="s">
        <v>9</v>
      </c>
      <c r="F4207">
        <f t="shared" si="190"/>
        <v>0.24198265026101304</v>
      </c>
    </row>
    <row r="4208" spans="1:6" x14ac:dyDescent="0.25">
      <c r="A4208">
        <v>43851</v>
      </c>
      <c r="B4208">
        <v>4.658203125</v>
      </c>
      <c r="C4208">
        <v>7.9900570000000002</v>
      </c>
      <c r="D4208" t="s">
        <v>9</v>
      </c>
      <c r="E4208" t="s">
        <v>9</v>
      </c>
      <c r="F4208">
        <f t="shared" si="190"/>
        <v>0.16970846872053483</v>
      </c>
    </row>
    <row r="4209" spans="1:6" x14ac:dyDescent="0.25">
      <c r="A4209">
        <v>43862</v>
      </c>
      <c r="B4209">
        <v>4.658203125</v>
      </c>
      <c r="C4209">
        <v>0</v>
      </c>
      <c r="D4209" t="s">
        <v>9</v>
      </c>
      <c r="E4209" t="s">
        <v>9</v>
      </c>
      <c r="F4209">
        <f t="shared" si="190"/>
        <v>0.13174548401593791</v>
      </c>
    </row>
    <row r="4210" spans="1:6" x14ac:dyDescent="0.25">
      <c r="A4210">
        <v>43872</v>
      </c>
      <c r="B4210">
        <v>4.658203125</v>
      </c>
      <c r="C4210">
        <v>0</v>
      </c>
      <c r="D4210" t="s">
        <v>9</v>
      </c>
      <c r="E4210" t="s">
        <v>9</v>
      </c>
      <c r="F4210">
        <f t="shared" si="190"/>
        <v>0.16970846872053483</v>
      </c>
    </row>
    <row r="4211" spans="1:6" x14ac:dyDescent="0.25">
      <c r="A4211">
        <v>43882</v>
      </c>
      <c r="B4211">
        <v>4.5703125</v>
      </c>
      <c r="C4211">
        <v>-7.9900570000000002</v>
      </c>
      <c r="D4211" t="s">
        <v>9</v>
      </c>
      <c r="E4211" t="s">
        <v>9</v>
      </c>
      <c r="F4211">
        <f t="shared" si="190"/>
        <v>0.24198265026101304</v>
      </c>
    </row>
    <row r="4212" spans="1:6" x14ac:dyDescent="0.25">
      <c r="A4212">
        <v>43893</v>
      </c>
      <c r="B4212">
        <v>4.482421875</v>
      </c>
      <c r="C4212">
        <v>-8.7890625</v>
      </c>
      <c r="D4212" t="s">
        <v>9</v>
      </c>
      <c r="E4212" t="s">
        <v>9</v>
      </c>
      <c r="F4212">
        <f t="shared" si="190"/>
        <v>0.33174390139576226</v>
      </c>
    </row>
    <row r="4213" spans="1:6" x14ac:dyDescent="0.25">
      <c r="A4213">
        <v>43903</v>
      </c>
      <c r="B4213">
        <v>4.306640625</v>
      </c>
      <c r="C4213">
        <v>-15.980114</v>
      </c>
      <c r="D4213" t="s">
        <v>9</v>
      </c>
      <c r="E4213" t="s">
        <v>9</v>
      </c>
      <c r="F4213">
        <f t="shared" si="190"/>
        <v>0.41730196521916985</v>
      </c>
    </row>
    <row r="4214" spans="1:6" x14ac:dyDescent="0.25">
      <c r="A4214">
        <v>43914</v>
      </c>
      <c r="B4214">
        <v>4.130859375</v>
      </c>
      <c r="C4214">
        <v>-17.578125</v>
      </c>
      <c r="D4214" t="s">
        <v>9</v>
      </c>
      <c r="E4214" t="s">
        <v>9</v>
      </c>
      <c r="F4214">
        <f t="shared" si="190"/>
        <v>0.49545511304553991</v>
      </c>
    </row>
    <row r="4215" spans="1:6" x14ac:dyDescent="0.25">
      <c r="A4215">
        <v>43924</v>
      </c>
      <c r="B4215">
        <v>3.955078125</v>
      </c>
      <c r="C4215">
        <v>-15.980114</v>
      </c>
      <c r="D4215" t="s">
        <v>9</v>
      </c>
      <c r="E4215" t="s">
        <v>9</v>
      </c>
      <c r="F4215">
        <f t="shared" si="190"/>
        <v>0.57409915846480741</v>
      </c>
    </row>
    <row r="4216" spans="1:6" x14ac:dyDescent="0.25">
      <c r="A4216">
        <v>43935</v>
      </c>
      <c r="B4216">
        <v>3.69140625</v>
      </c>
      <c r="C4216">
        <v>-26.3671875</v>
      </c>
      <c r="D4216" t="s">
        <v>9</v>
      </c>
      <c r="E4216" t="s">
        <v>9</v>
      </c>
      <c r="F4216">
        <f t="shared" si="190"/>
        <v>0.65247238626914317</v>
      </c>
    </row>
    <row r="4217" spans="1:6" x14ac:dyDescent="0.25">
      <c r="A4217">
        <v>43945</v>
      </c>
      <c r="B4217">
        <v>3.427734375</v>
      </c>
      <c r="C4217">
        <v>-26.3671875</v>
      </c>
      <c r="D4217" t="s">
        <v>9</v>
      </c>
      <c r="E4217" t="s">
        <v>9</v>
      </c>
      <c r="F4217">
        <f t="shared" si="190"/>
        <v>0.72001205434245164</v>
      </c>
    </row>
    <row r="4218" spans="1:6" x14ac:dyDescent="0.25">
      <c r="A4218">
        <v>43955</v>
      </c>
      <c r="B4218">
        <v>3.1640625</v>
      </c>
      <c r="C4218">
        <v>-23.970171000000001</v>
      </c>
      <c r="D4218" t="s">
        <v>9</v>
      </c>
      <c r="E4218" t="s">
        <v>9</v>
      </c>
      <c r="F4218">
        <f t="shared" si="190"/>
        <v>0.78259162147067085</v>
      </c>
    </row>
    <row r="4219" spans="1:6" x14ac:dyDescent="0.25">
      <c r="A4219">
        <v>43966</v>
      </c>
      <c r="B4219">
        <v>2.8125</v>
      </c>
      <c r="C4219">
        <v>-35.15625</v>
      </c>
      <c r="D4219" t="s">
        <v>9</v>
      </c>
      <c r="E4219" t="s">
        <v>9</v>
      </c>
      <c r="F4219">
        <f t="shared" si="190"/>
        <v>0.84988995007947576</v>
      </c>
    </row>
    <row r="4220" spans="1:6" x14ac:dyDescent="0.25">
      <c r="A4220">
        <v>43976</v>
      </c>
      <c r="B4220">
        <v>2.4609375</v>
      </c>
      <c r="C4220">
        <v>-31.960228000000001</v>
      </c>
      <c r="D4220" t="s">
        <v>9</v>
      </c>
      <c r="E4220" t="s">
        <v>9</v>
      </c>
      <c r="F4220">
        <f t="shared" si="190"/>
        <v>0.89450139824644415</v>
      </c>
    </row>
    <row r="4221" spans="1:6" x14ac:dyDescent="0.25">
      <c r="A4221">
        <v>43987</v>
      </c>
      <c r="B4221">
        <v>2.109375</v>
      </c>
      <c r="C4221">
        <v>-35.15625</v>
      </c>
      <c r="D4221" t="s">
        <v>9</v>
      </c>
      <c r="E4221" t="s">
        <v>9</v>
      </c>
      <c r="F4221">
        <f t="shared" si="190"/>
        <v>0.94307829339905214</v>
      </c>
    </row>
    <row r="4222" spans="1:6" x14ac:dyDescent="0.25">
      <c r="A4222">
        <v>43997</v>
      </c>
      <c r="B4222">
        <v>1.7578125</v>
      </c>
      <c r="C4222">
        <v>-35.15625</v>
      </c>
      <c r="D4222" t="s">
        <v>9</v>
      </c>
      <c r="E4222" t="s">
        <v>9</v>
      </c>
      <c r="F4222">
        <f t="shared" si="190"/>
        <v>0.9881152590344503</v>
      </c>
    </row>
    <row r="4223" spans="1:6" x14ac:dyDescent="0.25">
      <c r="A4223">
        <v>44008</v>
      </c>
      <c r="B4223">
        <v>1.318359375</v>
      </c>
      <c r="C4223">
        <v>-39.9502831</v>
      </c>
      <c r="D4223" t="s">
        <v>9</v>
      </c>
      <c r="E4223" t="s">
        <v>9</v>
      </c>
      <c r="F4223">
        <f t="shared" si="190"/>
        <v>1.0222701775548226</v>
      </c>
    </row>
    <row r="4224" spans="1:6" x14ac:dyDescent="0.25">
      <c r="A4224">
        <v>44018</v>
      </c>
      <c r="B4224">
        <v>0.966796875</v>
      </c>
      <c r="C4224">
        <v>-35.15625</v>
      </c>
      <c r="D4224" t="s">
        <v>9</v>
      </c>
      <c r="E4224" t="s">
        <v>9</v>
      </c>
      <c r="F4224">
        <f t="shared" si="190"/>
        <v>1.0561332683277949</v>
      </c>
    </row>
    <row r="4225" spans="1:6" x14ac:dyDescent="0.25">
      <c r="A4225">
        <v>44028</v>
      </c>
      <c r="B4225">
        <v>0.52734375</v>
      </c>
      <c r="C4225">
        <v>-39.9502831</v>
      </c>
      <c r="D4225" t="s">
        <v>9</v>
      </c>
      <c r="E4225" t="s">
        <v>9</v>
      </c>
      <c r="F4225">
        <f t="shared" si="190"/>
        <v>1.0708398563963124</v>
      </c>
    </row>
    <row r="4226" spans="1:6" x14ac:dyDescent="0.25">
      <c r="A4226">
        <v>44039</v>
      </c>
      <c r="B4226">
        <v>8.7890625E-2</v>
      </c>
      <c r="C4226">
        <v>-43.9453125</v>
      </c>
      <c r="D4226" t="s">
        <v>9</v>
      </c>
      <c r="E4226" t="s">
        <v>9</v>
      </c>
      <c r="F4226">
        <f t="shared" si="190"/>
        <v>1.0820030456612924</v>
      </c>
    </row>
    <row r="4227" spans="1:6" x14ac:dyDescent="0.25">
      <c r="A4227">
        <v>44049</v>
      </c>
      <c r="B4227">
        <v>-0.3515625</v>
      </c>
      <c r="C4227">
        <v>-39.9502831</v>
      </c>
      <c r="D4227" t="s">
        <v>9</v>
      </c>
      <c r="E4227" t="s">
        <v>9</v>
      </c>
      <c r="F4227">
        <f t="shared" si="190"/>
        <v>1.0857864384589662</v>
      </c>
    </row>
    <row r="4228" spans="1:6" x14ac:dyDescent="0.25">
      <c r="A4228">
        <v>44060</v>
      </c>
      <c r="B4228">
        <v>-0.791015625</v>
      </c>
      <c r="C4228">
        <v>-43.9453125</v>
      </c>
      <c r="D4228" t="s">
        <v>9</v>
      </c>
      <c r="E4228" t="s">
        <v>9</v>
      </c>
      <c r="F4228">
        <f t="shared" si="190"/>
        <v>1.082091181778871</v>
      </c>
    </row>
    <row r="4229" spans="1:6" x14ac:dyDescent="0.25">
      <c r="A4229">
        <v>44070</v>
      </c>
      <c r="B4229">
        <v>-1.142578125</v>
      </c>
      <c r="C4229">
        <v>-35.15625</v>
      </c>
      <c r="D4229" t="s">
        <v>9</v>
      </c>
      <c r="E4229" t="s">
        <v>9</v>
      </c>
      <c r="F4229">
        <f t="shared" si="190"/>
        <v>1.0558623375605867</v>
      </c>
    </row>
    <row r="4230" spans="1:6" x14ac:dyDescent="0.25">
      <c r="A4230">
        <v>44080</v>
      </c>
      <c r="B4230">
        <v>-1.58203125</v>
      </c>
      <c r="C4230">
        <v>-39.9502831</v>
      </c>
      <c r="D4230" t="s">
        <v>9</v>
      </c>
      <c r="E4230" t="s">
        <v>9</v>
      </c>
      <c r="F4230">
        <f t="shared" ref="F4230:F4293" si="191">_xlfn.STDEV.P(B4226:B4234)</f>
        <v>1.0258090664069295</v>
      </c>
    </row>
    <row r="4231" spans="1:6" x14ac:dyDescent="0.25">
      <c r="A4231">
        <v>44091</v>
      </c>
      <c r="B4231">
        <v>-2.021484375</v>
      </c>
      <c r="C4231">
        <v>-43.9453125</v>
      </c>
      <c r="D4231" t="s">
        <v>9</v>
      </c>
      <c r="E4231" t="s">
        <v>9</v>
      </c>
      <c r="F4231">
        <f t="shared" si="191"/>
        <v>0.99561492780726035</v>
      </c>
    </row>
    <row r="4232" spans="1:6" x14ac:dyDescent="0.25">
      <c r="A4232">
        <v>44101</v>
      </c>
      <c r="B4232">
        <v>-2.373046875</v>
      </c>
      <c r="C4232">
        <v>-31.960228000000001</v>
      </c>
      <c r="D4232" t="s">
        <v>9</v>
      </c>
      <c r="E4232" t="s">
        <v>9</v>
      </c>
      <c r="F4232">
        <f t="shared" si="191"/>
        <v>0.95473656660939399</v>
      </c>
    </row>
    <row r="4233" spans="1:6" x14ac:dyDescent="0.25">
      <c r="A4233">
        <v>44112</v>
      </c>
      <c r="B4233">
        <v>-2.724609375</v>
      </c>
      <c r="C4233">
        <v>-35.15625</v>
      </c>
      <c r="D4233" t="s">
        <v>9</v>
      </c>
      <c r="E4233" t="s">
        <v>9</v>
      </c>
      <c r="F4233">
        <f t="shared" si="191"/>
        <v>0.91056271101094066</v>
      </c>
    </row>
    <row r="4234" spans="1:6" x14ac:dyDescent="0.25">
      <c r="A4234">
        <v>44122</v>
      </c>
      <c r="B4234">
        <v>-3.076171875</v>
      </c>
      <c r="C4234">
        <v>-31.960228000000001</v>
      </c>
      <c r="D4234" t="s">
        <v>9</v>
      </c>
      <c r="E4234" t="s">
        <v>9</v>
      </c>
      <c r="F4234">
        <f t="shared" si="191"/>
        <v>0.83631617445338446</v>
      </c>
    </row>
    <row r="4235" spans="1:6" x14ac:dyDescent="0.25">
      <c r="A4235">
        <v>44133</v>
      </c>
      <c r="B4235">
        <v>-3.427734375</v>
      </c>
      <c r="C4235">
        <v>-35.15625</v>
      </c>
      <c r="D4235" t="s">
        <v>9</v>
      </c>
      <c r="E4235" t="s">
        <v>9</v>
      </c>
      <c r="F4235">
        <f t="shared" si="191"/>
        <v>0.77179335189372011</v>
      </c>
    </row>
    <row r="4236" spans="1:6" x14ac:dyDescent="0.25">
      <c r="A4236">
        <v>44143</v>
      </c>
      <c r="B4236">
        <v>-3.69140625</v>
      </c>
      <c r="C4236">
        <v>-26.3671875</v>
      </c>
      <c r="D4236" t="s">
        <v>9</v>
      </c>
      <c r="E4236" t="s">
        <v>9</v>
      </c>
      <c r="F4236">
        <f t="shared" si="191"/>
        <v>0.71215447865252079</v>
      </c>
    </row>
    <row r="4237" spans="1:6" x14ac:dyDescent="0.25">
      <c r="A4237">
        <v>44153</v>
      </c>
      <c r="B4237">
        <v>-3.955078125</v>
      </c>
      <c r="C4237">
        <v>-23.970171000000001</v>
      </c>
      <c r="D4237" t="s">
        <v>9</v>
      </c>
      <c r="E4237" t="s">
        <v>9</v>
      </c>
      <c r="F4237">
        <f t="shared" si="191"/>
        <v>0.63484074074785191</v>
      </c>
    </row>
    <row r="4238" spans="1:6" x14ac:dyDescent="0.25">
      <c r="A4238">
        <v>44164</v>
      </c>
      <c r="B4238">
        <v>-4.130859375</v>
      </c>
      <c r="C4238">
        <v>-17.578125</v>
      </c>
      <c r="D4238" t="s">
        <v>9</v>
      </c>
      <c r="E4238" t="s">
        <v>9</v>
      </c>
      <c r="F4238">
        <f t="shared" si="191"/>
        <v>0.54965809685430811</v>
      </c>
    </row>
    <row r="4239" spans="1:6" x14ac:dyDescent="0.25">
      <c r="A4239">
        <v>44174</v>
      </c>
      <c r="B4239">
        <v>-4.39453125</v>
      </c>
      <c r="C4239">
        <v>-23.970171000000001</v>
      </c>
      <c r="D4239" t="s">
        <v>9</v>
      </c>
      <c r="E4239" t="s">
        <v>9</v>
      </c>
      <c r="F4239">
        <f t="shared" si="191"/>
        <v>0.45596162226284187</v>
      </c>
    </row>
    <row r="4240" spans="1:6" x14ac:dyDescent="0.25">
      <c r="A4240">
        <v>44185</v>
      </c>
      <c r="B4240">
        <v>-4.5703125</v>
      </c>
      <c r="C4240">
        <v>-17.578125</v>
      </c>
      <c r="D4240" t="s">
        <v>9</v>
      </c>
      <c r="E4240" t="s">
        <v>9</v>
      </c>
      <c r="F4240">
        <f t="shared" si="191"/>
        <v>0.36929043752322338</v>
      </c>
    </row>
    <row r="4241" spans="1:6" x14ac:dyDescent="0.25">
      <c r="A4241">
        <v>44195</v>
      </c>
      <c r="B4241">
        <v>-4.658203125</v>
      </c>
      <c r="C4241">
        <v>-7.9900570000000002</v>
      </c>
      <c r="D4241" t="s">
        <v>9</v>
      </c>
      <c r="E4241" t="s">
        <v>9</v>
      </c>
      <c r="F4241">
        <f t="shared" si="191"/>
        <v>0.28134492755640494</v>
      </c>
    </row>
    <row r="4242" spans="1:6" x14ac:dyDescent="0.25">
      <c r="A4242">
        <v>44206</v>
      </c>
      <c r="B4242">
        <v>-4.74609375</v>
      </c>
      <c r="C4242">
        <v>-8.7890625</v>
      </c>
      <c r="D4242" t="s">
        <v>9</v>
      </c>
      <c r="E4242" t="s">
        <v>9</v>
      </c>
      <c r="F4242">
        <f t="shared" si="191"/>
        <v>0.1987010737243731</v>
      </c>
    </row>
    <row r="4243" spans="1:6" x14ac:dyDescent="0.25">
      <c r="A4243">
        <v>44216</v>
      </c>
      <c r="B4243">
        <v>-4.74609375</v>
      </c>
      <c r="C4243">
        <v>0</v>
      </c>
      <c r="D4243" t="s">
        <v>9</v>
      </c>
      <c r="E4243" t="s">
        <v>9</v>
      </c>
      <c r="F4243">
        <f t="shared" si="191"/>
        <v>0.11304528225381079</v>
      </c>
    </row>
    <row r="4244" spans="1:6" x14ac:dyDescent="0.25">
      <c r="A4244">
        <v>44226</v>
      </c>
      <c r="B4244">
        <v>-4.74609375</v>
      </c>
      <c r="C4244">
        <v>0</v>
      </c>
      <c r="D4244" t="s">
        <v>9</v>
      </c>
      <c r="E4244" t="s">
        <v>9</v>
      </c>
      <c r="F4244">
        <f t="shared" si="191"/>
        <v>0.11304528225381079</v>
      </c>
    </row>
    <row r="4245" spans="1:6" x14ac:dyDescent="0.25">
      <c r="A4245">
        <v>44237</v>
      </c>
      <c r="B4245">
        <v>-4.74609375</v>
      </c>
      <c r="C4245">
        <v>0</v>
      </c>
      <c r="D4245" t="s">
        <v>9</v>
      </c>
      <c r="E4245" t="s">
        <v>9</v>
      </c>
      <c r="F4245">
        <f t="shared" si="191"/>
        <v>0.17632295005144324</v>
      </c>
    </row>
    <row r="4246" spans="1:6" x14ac:dyDescent="0.25">
      <c r="A4246">
        <v>44247</v>
      </c>
      <c r="B4246">
        <v>-4.658203125</v>
      </c>
      <c r="C4246">
        <v>7.9900570000000002</v>
      </c>
      <c r="D4246" t="s">
        <v>9</v>
      </c>
      <c r="E4246" t="s">
        <v>9</v>
      </c>
      <c r="F4246">
        <f t="shared" si="191"/>
        <v>0.26886523238156651</v>
      </c>
    </row>
    <row r="4247" spans="1:6" x14ac:dyDescent="0.25">
      <c r="A4247">
        <v>44258</v>
      </c>
      <c r="B4247">
        <v>-4.5703125</v>
      </c>
      <c r="C4247">
        <v>8.7890625</v>
      </c>
      <c r="D4247" t="s">
        <v>9</v>
      </c>
      <c r="E4247" t="s">
        <v>9</v>
      </c>
      <c r="F4247">
        <f t="shared" si="191"/>
        <v>0.34416035520910343</v>
      </c>
    </row>
    <row r="4248" spans="1:6" x14ac:dyDescent="0.25">
      <c r="A4248">
        <v>44268</v>
      </c>
      <c r="B4248">
        <v>-4.39453125</v>
      </c>
      <c r="C4248">
        <v>15.980114</v>
      </c>
      <c r="D4248" t="s">
        <v>9</v>
      </c>
      <c r="E4248" t="s">
        <v>9</v>
      </c>
      <c r="F4248">
        <f t="shared" si="191"/>
        <v>0.44237311144164548</v>
      </c>
    </row>
    <row r="4249" spans="1:6" x14ac:dyDescent="0.25">
      <c r="A4249">
        <v>44279</v>
      </c>
      <c r="B4249">
        <v>-4.21875</v>
      </c>
      <c r="C4249">
        <v>17.578125</v>
      </c>
      <c r="D4249" t="s">
        <v>9</v>
      </c>
      <c r="E4249" t="s">
        <v>9</v>
      </c>
      <c r="F4249">
        <f t="shared" si="191"/>
        <v>0.52734375</v>
      </c>
    </row>
    <row r="4250" spans="1:6" x14ac:dyDescent="0.25">
      <c r="A4250">
        <v>44289</v>
      </c>
      <c r="B4250">
        <v>-3.955078125</v>
      </c>
      <c r="C4250">
        <v>26.3671875</v>
      </c>
      <c r="D4250" t="s">
        <v>9</v>
      </c>
      <c r="E4250" t="s">
        <v>9</v>
      </c>
      <c r="F4250">
        <f t="shared" si="191"/>
        <v>0.6086107988626126</v>
      </c>
    </row>
    <row r="4251" spans="1:6" x14ac:dyDescent="0.25">
      <c r="A4251">
        <v>44299</v>
      </c>
      <c r="B4251">
        <v>-3.779296875</v>
      </c>
      <c r="C4251">
        <v>15.980114</v>
      </c>
      <c r="D4251" t="s">
        <v>9</v>
      </c>
      <c r="E4251" t="s">
        <v>9</v>
      </c>
      <c r="F4251">
        <f t="shared" si="191"/>
        <v>0.68596130190765403</v>
      </c>
    </row>
    <row r="4252" spans="1:6" x14ac:dyDescent="0.25">
      <c r="A4252">
        <v>44310</v>
      </c>
      <c r="B4252">
        <v>-3.427734375</v>
      </c>
      <c r="C4252">
        <v>35.15625</v>
      </c>
      <c r="D4252" t="s">
        <v>9</v>
      </c>
      <c r="E4252" t="s">
        <v>9</v>
      </c>
      <c r="F4252">
        <f t="shared" si="191"/>
        <v>0.74922139761002471</v>
      </c>
    </row>
    <row r="4253" spans="1:6" x14ac:dyDescent="0.25">
      <c r="A4253">
        <v>44320</v>
      </c>
      <c r="B4253">
        <v>-3.1640625</v>
      </c>
      <c r="C4253">
        <v>23.970171000000001</v>
      </c>
      <c r="D4253" t="s">
        <v>9</v>
      </c>
      <c r="E4253" t="s">
        <v>9</v>
      </c>
      <c r="F4253">
        <f t="shared" si="191"/>
        <v>0.82077739802541771</v>
      </c>
    </row>
    <row r="4254" spans="1:6" x14ac:dyDescent="0.25">
      <c r="A4254">
        <v>44331</v>
      </c>
      <c r="B4254">
        <v>-2.8125</v>
      </c>
      <c r="C4254">
        <v>35.15625</v>
      </c>
      <c r="D4254" t="s">
        <v>9</v>
      </c>
      <c r="E4254" t="s">
        <v>9</v>
      </c>
      <c r="F4254">
        <f t="shared" si="191"/>
        <v>0.87280870982438785</v>
      </c>
    </row>
    <row r="4255" spans="1:6" x14ac:dyDescent="0.25">
      <c r="A4255">
        <v>44341</v>
      </c>
      <c r="B4255">
        <v>-2.4609375</v>
      </c>
      <c r="C4255">
        <v>31.960228000000001</v>
      </c>
      <c r="D4255" t="s">
        <v>9</v>
      </c>
      <c r="E4255" t="s">
        <v>9</v>
      </c>
      <c r="F4255">
        <f t="shared" si="191"/>
        <v>0.93199064769063666</v>
      </c>
    </row>
    <row r="4256" spans="1:6" x14ac:dyDescent="0.25">
      <c r="A4256">
        <v>44352</v>
      </c>
      <c r="B4256">
        <v>-2.109375</v>
      </c>
      <c r="C4256">
        <v>35.15625</v>
      </c>
      <c r="D4256" t="s">
        <v>9</v>
      </c>
      <c r="E4256" t="s">
        <v>9</v>
      </c>
      <c r="F4256">
        <f t="shared" si="191"/>
        <v>0.97382428611858673</v>
      </c>
    </row>
    <row r="4257" spans="1:6" x14ac:dyDescent="0.25">
      <c r="A4257">
        <v>44362</v>
      </c>
      <c r="B4257">
        <v>-1.669921875</v>
      </c>
      <c r="C4257">
        <v>43.9453125</v>
      </c>
      <c r="D4257" t="s">
        <v>9</v>
      </c>
      <c r="E4257" t="s">
        <v>9</v>
      </c>
      <c r="F4257">
        <f t="shared" si="191"/>
        <v>1.0067596850671776</v>
      </c>
    </row>
    <row r="4258" spans="1:6" x14ac:dyDescent="0.25">
      <c r="A4258">
        <v>44372</v>
      </c>
      <c r="B4258">
        <v>-1.318359375</v>
      </c>
      <c r="C4258">
        <v>31.960228000000001</v>
      </c>
      <c r="D4258" t="s">
        <v>9</v>
      </c>
      <c r="E4258" t="s">
        <v>9</v>
      </c>
      <c r="F4258">
        <f t="shared" si="191"/>
        <v>1.029243134863703</v>
      </c>
    </row>
    <row r="4259" spans="1:6" x14ac:dyDescent="0.25">
      <c r="A4259">
        <v>44383</v>
      </c>
      <c r="B4259">
        <v>-0.87890625</v>
      </c>
      <c r="C4259">
        <v>43.9453125</v>
      </c>
      <c r="D4259" t="s">
        <v>9</v>
      </c>
      <c r="E4259" t="s">
        <v>9</v>
      </c>
      <c r="F4259">
        <f t="shared" si="191"/>
        <v>1.0517900013934578</v>
      </c>
    </row>
    <row r="4260" spans="1:6" x14ac:dyDescent="0.25">
      <c r="A4260">
        <v>44393</v>
      </c>
      <c r="B4260">
        <v>-0.439453125</v>
      </c>
      <c r="C4260">
        <v>39.9502831</v>
      </c>
      <c r="D4260" t="s">
        <v>9</v>
      </c>
      <c r="E4260" t="s">
        <v>9</v>
      </c>
      <c r="F4260">
        <f t="shared" si="191"/>
        <v>1.0555009883585051</v>
      </c>
    </row>
    <row r="4261" spans="1:6" x14ac:dyDescent="0.25">
      <c r="A4261">
        <v>44404</v>
      </c>
      <c r="B4261">
        <v>-8.7890625E-2</v>
      </c>
      <c r="C4261">
        <v>35.15625</v>
      </c>
      <c r="D4261" t="s">
        <v>9</v>
      </c>
      <c r="E4261" t="s">
        <v>9</v>
      </c>
      <c r="F4261">
        <f t="shared" si="191"/>
        <v>1.0555009883585051</v>
      </c>
    </row>
    <row r="4262" spans="1:6" x14ac:dyDescent="0.25">
      <c r="A4262">
        <v>44414</v>
      </c>
      <c r="B4262">
        <v>0.3515625</v>
      </c>
      <c r="C4262">
        <v>39.9502831</v>
      </c>
      <c r="D4262" t="s">
        <v>9</v>
      </c>
      <c r="E4262" t="s">
        <v>9</v>
      </c>
      <c r="F4262">
        <f t="shared" si="191"/>
        <v>1.0517900013934578</v>
      </c>
    </row>
    <row r="4263" spans="1:6" x14ac:dyDescent="0.25">
      <c r="A4263">
        <v>44425</v>
      </c>
      <c r="B4263">
        <v>0.791015625</v>
      </c>
      <c r="C4263">
        <v>43.9453125</v>
      </c>
      <c r="D4263" t="s">
        <v>9</v>
      </c>
      <c r="E4263" t="s">
        <v>9</v>
      </c>
      <c r="F4263">
        <f t="shared" si="191"/>
        <v>1.029243134863703</v>
      </c>
    </row>
    <row r="4264" spans="1:6" x14ac:dyDescent="0.25">
      <c r="A4264">
        <v>44435</v>
      </c>
      <c r="B4264">
        <v>1.142578125</v>
      </c>
      <c r="C4264">
        <v>35.15625</v>
      </c>
      <c r="D4264" t="s">
        <v>9</v>
      </c>
      <c r="E4264" t="s">
        <v>9</v>
      </c>
      <c r="F4264">
        <f t="shared" si="191"/>
        <v>1.0067596850671776</v>
      </c>
    </row>
    <row r="4265" spans="1:6" x14ac:dyDescent="0.25">
      <c r="A4265">
        <v>44445</v>
      </c>
      <c r="B4265">
        <v>1.58203125</v>
      </c>
      <c r="C4265">
        <v>39.9502831</v>
      </c>
      <c r="D4265" t="s">
        <v>9</v>
      </c>
      <c r="E4265" t="s">
        <v>9</v>
      </c>
      <c r="F4265">
        <f t="shared" si="191"/>
        <v>0.9881152590344503</v>
      </c>
    </row>
    <row r="4266" spans="1:6" x14ac:dyDescent="0.25">
      <c r="A4266">
        <v>44456</v>
      </c>
      <c r="B4266">
        <v>1.93359375</v>
      </c>
      <c r="C4266">
        <v>35.15625</v>
      </c>
      <c r="D4266" t="s">
        <v>9</v>
      </c>
      <c r="E4266" t="s">
        <v>9</v>
      </c>
      <c r="F4266">
        <f t="shared" si="191"/>
        <v>0.94307829339905214</v>
      </c>
    </row>
    <row r="4267" spans="1:6" x14ac:dyDescent="0.25">
      <c r="A4267">
        <v>44466</v>
      </c>
      <c r="B4267">
        <v>2.28515625</v>
      </c>
      <c r="C4267">
        <v>31.960228000000001</v>
      </c>
      <c r="D4267" t="s">
        <v>9</v>
      </c>
      <c r="E4267" t="s">
        <v>9</v>
      </c>
      <c r="F4267">
        <f t="shared" si="191"/>
        <v>0.89450139824644415</v>
      </c>
    </row>
    <row r="4268" spans="1:6" x14ac:dyDescent="0.25">
      <c r="A4268">
        <v>44477</v>
      </c>
      <c r="B4268">
        <v>2.63671875</v>
      </c>
      <c r="C4268">
        <v>35.15625</v>
      </c>
      <c r="D4268" t="s">
        <v>9</v>
      </c>
      <c r="E4268" t="s">
        <v>9</v>
      </c>
      <c r="F4268">
        <f t="shared" si="191"/>
        <v>0.84988995007947576</v>
      </c>
    </row>
    <row r="4269" spans="1:6" x14ac:dyDescent="0.25">
      <c r="A4269">
        <v>44487</v>
      </c>
      <c r="B4269">
        <v>2.98828125</v>
      </c>
      <c r="C4269">
        <v>31.960228000000001</v>
      </c>
      <c r="D4269" t="s">
        <v>9</v>
      </c>
      <c r="E4269" t="s">
        <v>9</v>
      </c>
      <c r="F4269">
        <f t="shared" si="191"/>
        <v>0.78259162147067085</v>
      </c>
    </row>
    <row r="4270" spans="1:6" x14ac:dyDescent="0.25">
      <c r="A4270">
        <v>44498</v>
      </c>
      <c r="B4270">
        <v>3.251953125</v>
      </c>
      <c r="C4270">
        <v>26.3671875</v>
      </c>
      <c r="D4270" t="s">
        <v>9</v>
      </c>
      <c r="E4270" t="s">
        <v>9</v>
      </c>
      <c r="F4270">
        <f t="shared" si="191"/>
        <v>0.72001205434245164</v>
      </c>
    </row>
    <row r="4271" spans="1:6" x14ac:dyDescent="0.25">
      <c r="A4271">
        <v>44508</v>
      </c>
      <c r="B4271">
        <v>3.515625</v>
      </c>
      <c r="C4271">
        <v>26.3671875</v>
      </c>
      <c r="D4271" t="s">
        <v>9</v>
      </c>
      <c r="E4271" t="s">
        <v>9</v>
      </c>
      <c r="F4271">
        <f t="shared" si="191"/>
        <v>0.65247238626914317</v>
      </c>
    </row>
    <row r="4272" spans="1:6" x14ac:dyDescent="0.25">
      <c r="A4272">
        <v>44518</v>
      </c>
      <c r="B4272">
        <v>3.779296875</v>
      </c>
      <c r="C4272">
        <v>23.970171000000001</v>
      </c>
      <c r="D4272" t="s">
        <v>9</v>
      </c>
      <c r="E4272" t="s">
        <v>9</v>
      </c>
      <c r="F4272">
        <f t="shared" si="191"/>
        <v>0.57409915846480741</v>
      </c>
    </row>
    <row r="4273" spans="1:6" x14ac:dyDescent="0.25">
      <c r="A4273">
        <v>44529</v>
      </c>
      <c r="B4273">
        <v>3.955078125</v>
      </c>
      <c r="C4273">
        <v>17.578125</v>
      </c>
      <c r="D4273" t="s">
        <v>9</v>
      </c>
      <c r="E4273" t="s">
        <v>9</v>
      </c>
      <c r="F4273">
        <f t="shared" si="191"/>
        <v>0.49545511304553991</v>
      </c>
    </row>
    <row r="4274" spans="1:6" x14ac:dyDescent="0.25">
      <c r="A4274">
        <v>44539</v>
      </c>
      <c r="B4274">
        <v>4.130859375</v>
      </c>
      <c r="C4274">
        <v>15.980114</v>
      </c>
      <c r="D4274" t="s">
        <v>9</v>
      </c>
      <c r="E4274" t="s">
        <v>9</v>
      </c>
      <c r="F4274">
        <f t="shared" si="191"/>
        <v>0.41730196521916985</v>
      </c>
    </row>
    <row r="4275" spans="1:6" x14ac:dyDescent="0.25">
      <c r="A4275">
        <v>44550</v>
      </c>
      <c r="B4275">
        <v>4.306640625</v>
      </c>
      <c r="C4275">
        <v>17.578125</v>
      </c>
      <c r="D4275" t="s">
        <v>9</v>
      </c>
      <c r="E4275" t="s">
        <v>9</v>
      </c>
      <c r="F4275">
        <f t="shared" si="191"/>
        <v>0.33174390139576226</v>
      </c>
    </row>
    <row r="4276" spans="1:6" x14ac:dyDescent="0.25">
      <c r="A4276">
        <v>44560</v>
      </c>
      <c r="B4276">
        <v>4.39453125</v>
      </c>
      <c r="C4276">
        <v>8.7890625</v>
      </c>
      <c r="D4276" t="s">
        <v>9</v>
      </c>
      <c r="E4276" t="s">
        <v>9</v>
      </c>
      <c r="F4276">
        <f t="shared" si="191"/>
        <v>0.24198265026101304</v>
      </c>
    </row>
    <row r="4277" spans="1:6" x14ac:dyDescent="0.25">
      <c r="A4277">
        <v>44571</v>
      </c>
      <c r="B4277">
        <v>4.482421875</v>
      </c>
      <c r="C4277">
        <v>7.9900570000000002</v>
      </c>
      <c r="D4277" t="s">
        <v>9</v>
      </c>
      <c r="E4277" t="s">
        <v>9</v>
      </c>
      <c r="F4277">
        <f t="shared" si="191"/>
        <v>0.16970846872053483</v>
      </c>
    </row>
    <row r="4278" spans="1:6" x14ac:dyDescent="0.25">
      <c r="A4278">
        <v>44581</v>
      </c>
      <c r="B4278">
        <v>4.482421875</v>
      </c>
      <c r="C4278">
        <v>0</v>
      </c>
      <c r="D4278" t="s">
        <v>9</v>
      </c>
      <c r="E4278" t="s">
        <v>9</v>
      </c>
      <c r="F4278">
        <f t="shared" si="191"/>
        <v>0.1179984958358845</v>
      </c>
    </row>
    <row r="4279" spans="1:6" x14ac:dyDescent="0.25">
      <c r="A4279">
        <v>44591</v>
      </c>
      <c r="B4279">
        <v>4.482421875</v>
      </c>
      <c r="C4279">
        <v>0</v>
      </c>
      <c r="D4279" t="s">
        <v>9</v>
      </c>
      <c r="E4279" t="s">
        <v>9</v>
      </c>
      <c r="F4279">
        <f t="shared" si="191"/>
        <v>0.13810679320049757</v>
      </c>
    </row>
    <row r="4280" spans="1:6" x14ac:dyDescent="0.25">
      <c r="A4280">
        <v>44602</v>
      </c>
      <c r="B4280">
        <v>4.39453125</v>
      </c>
      <c r="C4280">
        <v>-8.7890625</v>
      </c>
      <c r="D4280" t="s">
        <v>9</v>
      </c>
      <c r="E4280" t="s">
        <v>9</v>
      </c>
      <c r="F4280">
        <f t="shared" si="191"/>
        <v>0.20484547815823273</v>
      </c>
    </row>
    <row r="4281" spans="1:6" x14ac:dyDescent="0.25">
      <c r="A4281">
        <v>44612</v>
      </c>
      <c r="B4281">
        <v>4.306640625</v>
      </c>
      <c r="C4281">
        <v>-7.9900570000000002</v>
      </c>
      <c r="D4281" t="s">
        <v>9</v>
      </c>
      <c r="E4281" t="s">
        <v>9</v>
      </c>
      <c r="F4281">
        <f t="shared" si="191"/>
        <v>0.29426795260389382</v>
      </c>
    </row>
    <row r="4282" spans="1:6" x14ac:dyDescent="0.25">
      <c r="A4282">
        <v>44623</v>
      </c>
      <c r="B4282">
        <v>4.21875</v>
      </c>
      <c r="C4282">
        <v>-8.7890625</v>
      </c>
      <c r="D4282" t="s">
        <v>9</v>
      </c>
      <c r="E4282" t="s">
        <v>9</v>
      </c>
      <c r="F4282">
        <f t="shared" si="191"/>
        <v>0.38223409747618997</v>
      </c>
    </row>
    <row r="4283" spans="1:6" x14ac:dyDescent="0.25">
      <c r="A4283">
        <v>44633</v>
      </c>
      <c r="B4283">
        <v>4.04296875</v>
      </c>
      <c r="C4283">
        <v>-17.578125</v>
      </c>
      <c r="D4283" t="s">
        <v>9</v>
      </c>
      <c r="E4283" t="s">
        <v>9</v>
      </c>
      <c r="F4283">
        <f t="shared" si="191"/>
        <v>0.46507347264807258</v>
      </c>
    </row>
    <row r="4284" spans="1:6" x14ac:dyDescent="0.25">
      <c r="A4284">
        <v>44643</v>
      </c>
      <c r="B4284">
        <v>3.8671875</v>
      </c>
      <c r="C4284">
        <v>-15.980114</v>
      </c>
      <c r="D4284" t="s">
        <v>9</v>
      </c>
      <c r="E4284" t="s">
        <v>9</v>
      </c>
      <c r="F4284">
        <f t="shared" si="191"/>
        <v>0.5339930904098561</v>
      </c>
    </row>
    <row r="4285" spans="1:6" x14ac:dyDescent="0.25">
      <c r="A4285">
        <v>44654</v>
      </c>
      <c r="B4285">
        <v>3.603515625</v>
      </c>
      <c r="C4285">
        <v>-26.3671875</v>
      </c>
      <c r="D4285" t="s">
        <v>9</v>
      </c>
      <c r="E4285" t="s">
        <v>9</v>
      </c>
      <c r="F4285">
        <f t="shared" si="191"/>
        <v>0.61095673123504113</v>
      </c>
    </row>
    <row r="4286" spans="1:6" x14ac:dyDescent="0.25">
      <c r="A4286">
        <v>44664</v>
      </c>
      <c r="B4286">
        <v>3.33984375</v>
      </c>
      <c r="C4286">
        <v>-23.970171000000001</v>
      </c>
      <c r="D4286" t="s">
        <v>9</v>
      </c>
      <c r="E4286" t="s">
        <v>9</v>
      </c>
      <c r="F4286">
        <f t="shared" si="191"/>
        <v>0.6845696159500736</v>
      </c>
    </row>
    <row r="4287" spans="1:6" x14ac:dyDescent="0.25">
      <c r="A4287">
        <v>44675</v>
      </c>
      <c r="B4287">
        <v>3.076171875</v>
      </c>
      <c r="C4287">
        <v>-26.3671875</v>
      </c>
      <c r="D4287" t="s">
        <v>9</v>
      </c>
      <c r="E4287" t="s">
        <v>9</v>
      </c>
      <c r="F4287">
        <f t="shared" si="191"/>
        <v>0.74436871094373069</v>
      </c>
    </row>
    <row r="4288" spans="1:6" x14ac:dyDescent="0.25">
      <c r="A4288">
        <v>44685</v>
      </c>
      <c r="B4288">
        <v>2.8125</v>
      </c>
      <c r="C4288">
        <v>-23.970171000000001</v>
      </c>
      <c r="D4288" t="s">
        <v>9</v>
      </c>
      <c r="E4288" t="s">
        <v>9</v>
      </c>
      <c r="F4288">
        <f t="shared" si="191"/>
        <v>0.81272063560793673</v>
      </c>
    </row>
    <row r="4289" spans="1:6" x14ac:dyDescent="0.25">
      <c r="A4289">
        <v>44696</v>
      </c>
      <c r="B4289">
        <v>2.4609375</v>
      </c>
      <c r="C4289">
        <v>-35.15625</v>
      </c>
      <c r="D4289" t="s">
        <v>9</v>
      </c>
      <c r="E4289" t="s">
        <v>9</v>
      </c>
      <c r="F4289">
        <f t="shared" si="191"/>
        <v>0.8615916015669054</v>
      </c>
    </row>
    <row r="4290" spans="1:6" x14ac:dyDescent="0.25">
      <c r="A4290">
        <v>44706</v>
      </c>
      <c r="B4290">
        <v>2.109375</v>
      </c>
      <c r="C4290">
        <v>-35.15625</v>
      </c>
      <c r="D4290" t="s">
        <v>9</v>
      </c>
      <c r="E4290" t="s">
        <v>9</v>
      </c>
      <c r="F4290">
        <f t="shared" si="191"/>
        <v>0.91786485449290478</v>
      </c>
    </row>
    <row r="4291" spans="1:6" x14ac:dyDescent="0.25">
      <c r="A4291">
        <v>44716</v>
      </c>
      <c r="B4291">
        <v>1.7578125</v>
      </c>
      <c r="C4291">
        <v>-31.960228000000001</v>
      </c>
      <c r="D4291" t="s">
        <v>9</v>
      </c>
      <c r="E4291" t="s">
        <v>9</v>
      </c>
      <c r="F4291">
        <f t="shared" si="191"/>
        <v>0.9581267645633621</v>
      </c>
    </row>
    <row r="4292" spans="1:6" x14ac:dyDescent="0.25">
      <c r="A4292">
        <v>44727</v>
      </c>
      <c r="B4292">
        <v>1.318359375</v>
      </c>
      <c r="C4292">
        <v>-43.9453125</v>
      </c>
      <c r="D4292" t="s">
        <v>9</v>
      </c>
      <c r="E4292" t="s">
        <v>9</v>
      </c>
      <c r="F4292">
        <f t="shared" si="191"/>
        <v>0.9952317041872869</v>
      </c>
    </row>
    <row r="4293" spans="1:6" x14ac:dyDescent="0.25">
      <c r="A4293">
        <v>44737</v>
      </c>
      <c r="B4293">
        <v>0.966796875</v>
      </c>
      <c r="C4293">
        <v>-31.960228000000001</v>
      </c>
      <c r="D4293" t="s">
        <v>9</v>
      </c>
      <c r="E4293" t="s">
        <v>9</v>
      </c>
      <c r="F4293">
        <f t="shared" si="191"/>
        <v>1.0217102851289506</v>
      </c>
    </row>
    <row r="4294" spans="1:6" x14ac:dyDescent="0.25">
      <c r="A4294">
        <v>44748</v>
      </c>
      <c r="B4294">
        <v>0.52734375</v>
      </c>
      <c r="C4294">
        <v>-43.9453125</v>
      </c>
      <c r="D4294" t="s">
        <v>9</v>
      </c>
      <c r="E4294" t="s">
        <v>9</v>
      </c>
      <c r="F4294">
        <f t="shared" ref="F4294:F4357" si="192">_xlfn.STDEV.P(B4290:B4298)</f>
        <v>1.0481568644530264</v>
      </c>
    </row>
    <row r="4295" spans="1:6" x14ac:dyDescent="0.25">
      <c r="A4295">
        <v>44758</v>
      </c>
      <c r="B4295">
        <v>0.17578125</v>
      </c>
      <c r="C4295">
        <v>-31.960228000000001</v>
      </c>
      <c r="D4295" t="s">
        <v>9</v>
      </c>
      <c r="E4295" t="s">
        <v>9</v>
      </c>
      <c r="F4295">
        <f t="shared" si="192"/>
        <v>1.0555913372555985</v>
      </c>
    </row>
    <row r="4296" spans="1:6" x14ac:dyDescent="0.25">
      <c r="A4296">
        <v>44769</v>
      </c>
      <c r="B4296">
        <v>-0.263671875</v>
      </c>
      <c r="C4296">
        <v>-43.9453125</v>
      </c>
      <c r="D4296" t="s">
        <v>9</v>
      </c>
      <c r="E4296" t="s">
        <v>9</v>
      </c>
      <c r="F4296">
        <f t="shared" si="192"/>
        <v>1.0593790329937982</v>
      </c>
    </row>
    <row r="4297" spans="1:6" x14ac:dyDescent="0.25">
      <c r="A4297">
        <v>44779</v>
      </c>
      <c r="B4297">
        <v>-0.703125</v>
      </c>
      <c r="C4297">
        <v>-43.9453125</v>
      </c>
      <c r="D4297" t="s">
        <v>9</v>
      </c>
      <c r="E4297" t="s">
        <v>9</v>
      </c>
      <c r="F4297">
        <f t="shared" si="192"/>
        <v>1.0593790329937982</v>
      </c>
    </row>
    <row r="4298" spans="1:6" x14ac:dyDescent="0.25">
      <c r="A4298">
        <v>44789</v>
      </c>
      <c r="B4298">
        <v>-1.142578125</v>
      </c>
      <c r="C4298">
        <v>-39.9502831</v>
      </c>
      <c r="D4298" t="s">
        <v>9</v>
      </c>
      <c r="E4298" t="s">
        <v>9</v>
      </c>
      <c r="F4298">
        <f t="shared" si="192"/>
        <v>1.0407609180663053</v>
      </c>
    </row>
    <row r="4299" spans="1:6" x14ac:dyDescent="0.25">
      <c r="A4299">
        <v>44800</v>
      </c>
      <c r="B4299">
        <v>-1.494140625</v>
      </c>
      <c r="C4299">
        <v>-35.15625</v>
      </c>
      <c r="D4299" t="s">
        <v>9</v>
      </c>
      <c r="E4299" t="s">
        <v>9</v>
      </c>
      <c r="F4299">
        <f t="shared" si="192"/>
        <v>1.0222701775548226</v>
      </c>
    </row>
    <row r="4300" spans="1:6" x14ac:dyDescent="0.25">
      <c r="A4300">
        <v>44810</v>
      </c>
      <c r="B4300">
        <v>-1.93359375</v>
      </c>
      <c r="C4300">
        <v>-39.9502831</v>
      </c>
      <c r="D4300" t="s">
        <v>9</v>
      </c>
      <c r="E4300" t="s">
        <v>9</v>
      </c>
      <c r="F4300">
        <f t="shared" si="192"/>
        <v>0.97382428611858673</v>
      </c>
    </row>
    <row r="4301" spans="1:6" x14ac:dyDescent="0.25">
      <c r="A4301">
        <v>44821</v>
      </c>
      <c r="B4301">
        <v>-2.28515625</v>
      </c>
      <c r="C4301">
        <v>-35.15625</v>
      </c>
      <c r="D4301" t="s">
        <v>9</v>
      </c>
      <c r="E4301" t="s">
        <v>9</v>
      </c>
      <c r="F4301">
        <f t="shared" si="192"/>
        <v>0.91786485449290478</v>
      </c>
    </row>
    <row r="4302" spans="1:6" x14ac:dyDescent="0.25">
      <c r="A4302">
        <v>44831</v>
      </c>
      <c r="B4302">
        <v>-2.63671875</v>
      </c>
      <c r="C4302">
        <v>-31.960228000000001</v>
      </c>
      <c r="D4302" t="s">
        <v>9</v>
      </c>
      <c r="E4302" t="s">
        <v>9</v>
      </c>
      <c r="F4302">
        <f t="shared" si="192"/>
        <v>0.8615916015669054</v>
      </c>
    </row>
    <row r="4303" spans="1:6" x14ac:dyDescent="0.25">
      <c r="A4303">
        <v>44842</v>
      </c>
      <c r="B4303">
        <v>-2.98828125</v>
      </c>
      <c r="C4303">
        <v>-35.15625</v>
      </c>
      <c r="D4303" t="s">
        <v>9</v>
      </c>
      <c r="E4303" t="s">
        <v>9</v>
      </c>
      <c r="F4303">
        <f t="shared" si="192"/>
        <v>0.81272063560793673</v>
      </c>
    </row>
    <row r="4304" spans="1:6" x14ac:dyDescent="0.25">
      <c r="A4304">
        <v>44852</v>
      </c>
      <c r="B4304">
        <v>-3.251953125</v>
      </c>
      <c r="C4304">
        <v>-26.3671875</v>
      </c>
      <c r="D4304" t="s">
        <v>9</v>
      </c>
      <c r="E4304" t="s">
        <v>9</v>
      </c>
      <c r="F4304">
        <f t="shared" si="192"/>
        <v>0.74436871094373069</v>
      </c>
    </row>
    <row r="4305" spans="1:6" x14ac:dyDescent="0.25">
      <c r="A4305">
        <v>44862</v>
      </c>
      <c r="B4305">
        <v>-3.515625</v>
      </c>
      <c r="C4305">
        <v>-23.970171000000001</v>
      </c>
      <c r="D4305" t="s">
        <v>9</v>
      </c>
      <c r="E4305" t="s">
        <v>9</v>
      </c>
      <c r="F4305">
        <f t="shared" si="192"/>
        <v>0.6845696159500736</v>
      </c>
    </row>
    <row r="4306" spans="1:6" x14ac:dyDescent="0.25">
      <c r="A4306">
        <v>44873</v>
      </c>
      <c r="B4306">
        <v>-3.779296875</v>
      </c>
      <c r="C4306">
        <v>-26.3671875</v>
      </c>
      <c r="D4306" t="s">
        <v>9</v>
      </c>
      <c r="E4306" t="s">
        <v>9</v>
      </c>
      <c r="F4306">
        <f t="shared" si="192"/>
        <v>0.62393097050637847</v>
      </c>
    </row>
    <row r="4307" spans="1:6" x14ac:dyDescent="0.25">
      <c r="A4307">
        <v>44883</v>
      </c>
      <c r="B4307">
        <v>-4.04296875</v>
      </c>
      <c r="C4307">
        <v>-23.970171000000001</v>
      </c>
      <c r="D4307" t="s">
        <v>9</v>
      </c>
      <c r="E4307" t="s">
        <v>9</v>
      </c>
      <c r="F4307">
        <f t="shared" si="192"/>
        <v>0.54495337610561345</v>
      </c>
    </row>
    <row r="4308" spans="1:6" x14ac:dyDescent="0.25">
      <c r="A4308">
        <v>44894</v>
      </c>
      <c r="B4308">
        <v>-4.21875</v>
      </c>
      <c r="C4308">
        <v>-17.578125</v>
      </c>
      <c r="D4308" t="s">
        <v>9</v>
      </c>
      <c r="E4308" t="s">
        <v>9</v>
      </c>
      <c r="F4308">
        <f t="shared" si="192"/>
        <v>0.47380896369953918</v>
      </c>
    </row>
    <row r="4309" spans="1:6" x14ac:dyDescent="0.25">
      <c r="A4309">
        <v>44904</v>
      </c>
      <c r="B4309">
        <v>-4.39453125</v>
      </c>
      <c r="C4309">
        <v>-15.980114</v>
      </c>
      <c r="D4309" t="s">
        <v>9</v>
      </c>
      <c r="E4309" t="s">
        <v>9</v>
      </c>
      <c r="F4309">
        <f t="shared" si="192"/>
        <v>0.38891226077616947</v>
      </c>
    </row>
    <row r="4310" spans="1:6" x14ac:dyDescent="0.25">
      <c r="A4310">
        <v>44915</v>
      </c>
      <c r="B4310">
        <v>-4.5703125</v>
      </c>
      <c r="C4310">
        <v>-17.578125</v>
      </c>
      <c r="D4310" t="s">
        <v>9</v>
      </c>
      <c r="E4310" t="s">
        <v>9</v>
      </c>
      <c r="F4310">
        <f t="shared" si="192"/>
        <v>0.29877067462457724</v>
      </c>
    </row>
    <row r="4311" spans="1:6" x14ac:dyDescent="0.25">
      <c r="A4311">
        <v>44925</v>
      </c>
      <c r="B4311">
        <v>-4.5703125</v>
      </c>
      <c r="C4311">
        <v>0</v>
      </c>
      <c r="D4311" t="s">
        <v>9</v>
      </c>
      <c r="E4311" t="s">
        <v>9</v>
      </c>
      <c r="F4311">
        <f t="shared" si="192"/>
        <v>0.20716018980074635</v>
      </c>
    </row>
    <row r="4312" spans="1:6" x14ac:dyDescent="0.25">
      <c r="A4312">
        <v>44935</v>
      </c>
      <c r="B4312">
        <v>-4.658203125</v>
      </c>
      <c r="C4312">
        <v>-7.9900570000000002</v>
      </c>
      <c r="D4312" t="s">
        <v>9</v>
      </c>
      <c r="E4312" t="s">
        <v>9</v>
      </c>
      <c r="F4312">
        <f t="shared" si="192"/>
        <v>0.13810679320049757</v>
      </c>
    </row>
    <row r="4313" spans="1:6" x14ac:dyDescent="0.25">
      <c r="A4313">
        <v>44946</v>
      </c>
      <c r="B4313">
        <v>-4.658203125</v>
      </c>
      <c r="C4313">
        <v>0</v>
      </c>
      <c r="D4313" t="s">
        <v>9</v>
      </c>
      <c r="E4313" t="s">
        <v>9</v>
      </c>
      <c r="F4313">
        <f t="shared" si="192"/>
        <v>9.9590224874859079E-2</v>
      </c>
    </row>
    <row r="4314" spans="1:6" x14ac:dyDescent="0.25">
      <c r="A4314">
        <v>44956</v>
      </c>
      <c r="B4314">
        <v>-4.658203125</v>
      </c>
      <c r="C4314">
        <v>0</v>
      </c>
      <c r="D4314" t="s">
        <v>9</v>
      </c>
      <c r="E4314" t="s">
        <v>9</v>
      </c>
      <c r="F4314">
        <f t="shared" si="192"/>
        <v>0.16105881350068987</v>
      </c>
    </row>
    <row r="4315" spans="1:6" x14ac:dyDescent="0.25">
      <c r="A4315">
        <v>44967</v>
      </c>
      <c r="B4315">
        <v>-4.5703125</v>
      </c>
      <c r="C4315">
        <v>8.7890625</v>
      </c>
      <c r="D4315" t="s">
        <v>9</v>
      </c>
      <c r="E4315" t="s">
        <v>9</v>
      </c>
      <c r="F4315">
        <f t="shared" si="192"/>
        <v>0.23800893763581915</v>
      </c>
    </row>
    <row r="4316" spans="1:6" x14ac:dyDescent="0.25">
      <c r="A4316">
        <v>44977</v>
      </c>
      <c r="B4316">
        <v>-4.482421875</v>
      </c>
      <c r="C4316">
        <v>7.9900570000000002</v>
      </c>
      <c r="D4316" t="s">
        <v>9</v>
      </c>
      <c r="E4316" t="s">
        <v>9</v>
      </c>
      <c r="F4316">
        <f t="shared" si="192"/>
        <v>0.33174390139576226</v>
      </c>
    </row>
    <row r="4317" spans="1:6" x14ac:dyDescent="0.25">
      <c r="A4317">
        <v>44988</v>
      </c>
      <c r="B4317">
        <v>-4.39453125</v>
      </c>
      <c r="C4317">
        <v>8.7890625</v>
      </c>
      <c r="D4317" t="s">
        <v>9</v>
      </c>
      <c r="E4317" t="s">
        <v>9</v>
      </c>
      <c r="F4317">
        <f t="shared" si="192"/>
        <v>0.42048926057833957</v>
      </c>
    </row>
    <row r="4318" spans="1:6" x14ac:dyDescent="0.25">
      <c r="A4318">
        <v>44998</v>
      </c>
      <c r="B4318">
        <v>-4.130859375</v>
      </c>
      <c r="C4318">
        <v>26.3671875</v>
      </c>
      <c r="D4318" t="s">
        <v>9</v>
      </c>
      <c r="E4318" t="s">
        <v>9</v>
      </c>
      <c r="F4318">
        <f t="shared" si="192"/>
        <v>0.5013866270700561</v>
      </c>
    </row>
    <row r="4319" spans="1:6" x14ac:dyDescent="0.25">
      <c r="A4319">
        <v>45008</v>
      </c>
      <c r="B4319">
        <v>-3.955078125</v>
      </c>
      <c r="C4319">
        <v>15.980114</v>
      </c>
      <c r="D4319" t="s">
        <v>9</v>
      </c>
      <c r="E4319" t="s">
        <v>9</v>
      </c>
      <c r="F4319">
        <f t="shared" si="192"/>
        <v>0.58267319883501167</v>
      </c>
    </row>
    <row r="4320" spans="1:6" x14ac:dyDescent="0.25">
      <c r="A4320">
        <v>45019</v>
      </c>
      <c r="B4320">
        <v>-3.69140625</v>
      </c>
      <c r="C4320">
        <v>26.3671875</v>
      </c>
      <c r="D4320" t="s">
        <v>9</v>
      </c>
      <c r="E4320" t="s">
        <v>9</v>
      </c>
      <c r="F4320">
        <f t="shared" si="192"/>
        <v>0.6468943422530935</v>
      </c>
    </row>
    <row r="4321" spans="1:6" x14ac:dyDescent="0.25">
      <c r="A4321">
        <v>45029</v>
      </c>
      <c r="B4321">
        <v>-3.427734375</v>
      </c>
      <c r="C4321">
        <v>23.970171000000001</v>
      </c>
      <c r="D4321" t="s">
        <v>9</v>
      </c>
      <c r="E4321" t="s">
        <v>9</v>
      </c>
      <c r="F4321">
        <f t="shared" si="192"/>
        <v>0.72212818544281843</v>
      </c>
    </row>
    <row r="4322" spans="1:6" x14ac:dyDescent="0.25">
      <c r="A4322">
        <v>45040</v>
      </c>
      <c r="B4322">
        <v>-3.1640625</v>
      </c>
      <c r="C4322">
        <v>26.3671875</v>
      </c>
      <c r="D4322" t="s">
        <v>9</v>
      </c>
      <c r="E4322" t="s">
        <v>9</v>
      </c>
      <c r="F4322">
        <f t="shared" si="192"/>
        <v>0.77561443951815545</v>
      </c>
    </row>
    <row r="4323" spans="1:6" x14ac:dyDescent="0.25">
      <c r="A4323">
        <v>45050</v>
      </c>
      <c r="B4323">
        <v>-2.8125</v>
      </c>
      <c r="C4323">
        <v>31.960228000000001</v>
      </c>
      <c r="D4323" t="s">
        <v>9</v>
      </c>
      <c r="E4323" t="s">
        <v>9</v>
      </c>
      <c r="F4323">
        <f t="shared" si="192"/>
        <v>0.83082457246692198</v>
      </c>
    </row>
    <row r="4324" spans="1:6" x14ac:dyDescent="0.25">
      <c r="A4324">
        <v>45061</v>
      </c>
      <c r="B4324">
        <v>-2.548828125</v>
      </c>
      <c r="C4324">
        <v>26.3671875</v>
      </c>
      <c r="D4324" t="s">
        <v>9</v>
      </c>
      <c r="E4324" t="s">
        <v>9</v>
      </c>
      <c r="F4324">
        <f t="shared" si="192"/>
        <v>0.88377557396474737</v>
      </c>
    </row>
    <row r="4325" spans="1:6" x14ac:dyDescent="0.25">
      <c r="A4325">
        <v>45071</v>
      </c>
      <c r="B4325">
        <v>-2.109375</v>
      </c>
      <c r="C4325">
        <v>43.9453125</v>
      </c>
      <c r="D4325" t="s">
        <v>9</v>
      </c>
      <c r="E4325" t="s">
        <v>9</v>
      </c>
      <c r="F4325">
        <f t="shared" si="192"/>
        <v>0.94024257046178983</v>
      </c>
    </row>
    <row r="4326" spans="1:6" x14ac:dyDescent="0.25">
      <c r="A4326">
        <v>45081</v>
      </c>
      <c r="B4326">
        <v>-1.7578125</v>
      </c>
      <c r="C4326">
        <v>31.960228000000001</v>
      </c>
      <c r="D4326" t="s">
        <v>9</v>
      </c>
      <c r="E4326" t="s">
        <v>9</v>
      </c>
      <c r="F4326">
        <f t="shared" si="192"/>
        <v>0.97705065924068457</v>
      </c>
    </row>
    <row r="4327" spans="1:6" x14ac:dyDescent="0.25">
      <c r="A4327">
        <v>45092</v>
      </c>
      <c r="B4327">
        <v>-1.40625</v>
      </c>
      <c r="C4327">
        <v>35.15625</v>
      </c>
      <c r="D4327" t="s">
        <v>9</v>
      </c>
      <c r="E4327" t="s">
        <v>9</v>
      </c>
      <c r="F4327">
        <f t="shared" si="192"/>
        <v>1.0070438262888097</v>
      </c>
    </row>
    <row r="4328" spans="1:6" x14ac:dyDescent="0.25">
      <c r="A4328">
        <v>45102</v>
      </c>
      <c r="B4328">
        <v>-0.966796875</v>
      </c>
      <c r="C4328">
        <v>39.9502831</v>
      </c>
      <c r="D4328" t="s">
        <v>9</v>
      </c>
      <c r="E4328" t="s">
        <v>9</v>
      </c>
      <c r="F4328">
        <f t="shared" si="192"/>
        <v>1.0253441209692724</v>
      </c>
    </row>
    <row r="4329" spans="1:6" x14ac:dyDescent="0.25">
      <c r="A4329">
        <v>45113</v>
      </c>
      <c r="B4329">
        <v>-0.52734375</v>
      </c>
      <c r="C4329">
        <v>43.9453125</v>
      </c>
      <c r="D4329" t="s">
        <v>9</v>
      </c>
      <c r="E4329" t="s">
        <v>9</v>
      </c>
      <c r="F4329">
        <f t="shared" si="192"/>
        <v>1.0291504728662282</v>
      </c>
    </row>
    <row r="4330" spans="1:6" x14ac:dyDescent="0.25">
      <c r="A4330">
        <v>45123</v>
      </c>
      <c r="B4330">
        <v>-0.17578125</v>
      </c>
      <c r="C4330">
        <v>35.15625</v>
      </c>
      <c r="D4330" t="s">
        <v>9</v>
      </c>
      <c r="E4330" t="s">
        <v>9</v>
      </c>
      <c r="F4330">
        <f t="shared" si="192"/>
        <v>1.0328504685248641</v>
      </c>
    </row>
    <row r="4331" spans="1:6" x14ac:dyDescent="0.25">
      <c r="A4331">
        <v>45134</v>
      </c>
      <c r="B4331">
        <v>0.263671875</v>
      </c>
      <c r="C4331">
        <v>39.9502831</v>
      </c>
      <c r="D4331" t="s">
        <v>9</v>
      </c>
      <c r="E4331" t="s">
        <v>9</v>
      </c>
      <c r="F4331">
        <f t="shared" si="192"/>
        <v>1.0217102851289506</v>
      </c>
    </row>
    <row r="4332" spans="1:6" x14ac:dyDescent="0.25">
      <c r="A4332">
        <v>45144</v>
      </c>
      <c r="B4332">
        <v>0.615234375</v>
      </c>
      <c r="C4332">
        <v>35.15625</v>
      </c>
      <c r="D4332" t="s">
        <v>9</v>
      </c>
      <c r="E4332" t="s">
        <v>9</v>
      </c>
      <c r="F4332">
        <f t="shared" si="192"/>
        <v>1.0101641047645118</v>
      </c>
    </row>
    <row r="4333" spans="1:6" x14ac:dyDescent="0.25">
      <c r="A4333">
        <v>45154</v>
      </c>
      <c r="B4333">
        <v>1.0546875</v>
      </c>
      <c r="C4333">
        <v>39.9502831</v>
      </c>
      <c r="D4333" t="s">
        <v>9</v>
      </c>
      <c r="E4333" t="s">
        <v>9</v>
      </c>
      <c r="F4333">
        <f t="shared" si="192"/>
        <v>0.98405330184848538</v>
      </c>
    </row>
    <row r="4334" spans="1:6" x14ac:dyDescent="0.25">
      <c r="A4334">
        <v>45165</v>
      </c>
      <c r="B4334">
        <v>1.40625</v>
      </c>
      <c r="C4334">
        <v>35.15625</v>
      </c>
      <c r="D4334" t="s">
        <v>9</v>
      </c>
      <c r="E4334" t="s">
        <v>9</v>
      </c>
      <c r="F4334">
        <f t="shared" si="192"/>
        <v>0.96546428046586408</v>
      </c>
    </row>
    <row r="4335" spans="1:6" x14ac:dyDescent="0.25">
      <c r="A4335">
        <v>45175</v>
      </c>
      <c r="B4335">
        <v>1.7578125</v>
      </c>
      <c r="C4335">
        <v>31.960228000000001</v>
      </c>
      <c r="D4335" t="s">
        <v>9</v>
      </c>
      <c r="E4335" t="s">
        <v>9</v>
      </c>
      <c r="F4335">
        <f t="shared" si="192"/>
        <v>0.92438746610931499</v>
      </c>
    </row>
    <row r="4336" spans="1:6" x14ac:dyDescent="0.25">
      <c r="A4336">
        <v>45186</v>
      </c>
      <c r="B4336">
        <v>2.197265625</v>
      </c>
      <c r="C4336">
        <v>43.9453125</v>
      </c>
      <c r="D4336" t="s">
        <v>9</v>
      </c>
      <c r="E4336" t="s">
        <v>9</v>
      </c>
      <c r="F4336">
        <f t="shared" si="192"/>
        <v>0.8980128072322382</v>
      </c>
    </row>
    <row r="4337" spans="1:6" x14ac:dyDescent="0.25">
      <c r="A4337">
        <v>45196</v>
      </c>
      <c r="B4337">
        <v>2.4609375</v>
      </c>
      <c r="C4337">
        <v>26.3671875</v>
      </c>
      <c r="D4337" t="s">
        <v>9</v>
      </c>
      <c r="E4337" t="s">
        <v>9</v>
      </c>
      <c r="F4337">
        <f t="shared" si="192"/>
        <v>0.84211176317617575</v>
      </c>
    </row>
    <row r="4338" spans="1:6" x14ac:dyDescent="0.25">
      <c r="A4338">
        <v>45206</v>
      </c>
      <c r="B4338">
        <v>2.8125</v>
      </c>
      <c r="C4338">
        <v>31.960228000000001</v>
      </c>
      <c r="D4338" t="s">
        <v>9</v>
      </c>
      <c r="E4338" t="s">
        <v>9</v>
      </c>
      <c r="F4338">
        <f t="shared" si="192"/>
        <v>0.79743967432006257</v>
      </c>
    </row>
    <row r="4339" spans="1:6" x14ac:dyDescent="0.25">
      <c r="A4339">
        <v>45217</v>
      </c>
      <c r="B4339">
        <v>3.076171875</v>
      </c>
      <c r="C4339">
        <v>26.3671875</v>
      </c>
      <c r="D4339" t="s">
        <v>9</v>
      </c>
      <c r="E4339" t="s">
        <v>9</v>
      </c>
      <c r="F4339">
        <f t="shared" si="192"/>
        <v>0.73780573310641029</v>
      </c>
    </row>
    <row r="4340" spans="1:6" x14ac:dyDescent="0.25">
      <c r="A4340">
        <v>45227</v>
      </c>
      <c r="B4340">
        <v>3.427734375</v>
      </c>
      <c r="C4340">
        <v>31.960228000000001</v>
      </c>
      <c r="D4340" t="s">
        <v>9</v>
      </c>
      <c r="E4340" t="s">
        <v>9</v>
      </c>
      <c r="F4340">
        <f t="shared" si="192"/>
        <v>0.65655219976451606</v>
      </c>
    </row>
    <row r="4341" spans="1:6" x14ac:dyDescent="0.25">
      <c r="A4341">
        <v>45238</v>
      </c>
      <c r="B4341">
        <v>3.603515625</v>
      </c>
      <c r="C4341">
        <v>17.578125</v>
      </c>
      <c r="D4341" t="s">
        <v>9</v>
      </c>
      <c r="E4341" t="s">
        <v>9</v>
      </c>
      <c r="F4341">
        <f t="shared" si="192"/>
        <v>0.5859375</v>
      </c>
    </row>
    <row r="4342" spans="1:6" x14ac:dyDescent="0.25">
      <c r="A4342">
        <v>45248</v>
      </c>
      <c r="B4342">
        <v>3.8671875</v>
      </c>
      <c r="C4342">
        <v>23.970171000000001</v>
      </c>
      <c r="D4342" t="s">
        <v>9</v>
      </c>
      <c r="E4342" t="s">
        <v>9</v>
      </c>
      <c r="F4342">
        <f t="shared" si="192"/>
        <v>0.49718445552179125</v>
      </c>
    </row>
    <row r="4343" spans="1:6" x14ac:dyDescent="0.25">
      <c r="A4343">
        <v>45259</v>
      </c>
      <c r="B4343">
        <v>4.04296875</v>
      </c>
      <c r="C4343">
        <v>17.578125</v>
      </c>
      <c r="D4343" t="s">
        <v>9</v>
      </c>
      <c r="E4343" t="s">
        <v>9</v>
      </c>
      <c r="F4343">
        <f t="shared" si="192"/>
        <v>0.41844307198493264</v>
      </c>
    </row>
    <row r="4344" spans="1:6" x14ac:dyDescent="0.25">
      <c r="A4344">
        <v>45269</v>
      </c>
      <c r="B4344">
        <v>4.130859375</v>
      </c>
      <c r="C4344">
        <v>8.7890625</v>
      </c>
      <c r="D4344" t="s">
        <v>9</v>
      </c>
      <c r="E4344" t="s">
        <v>9</v>
      </c>
      <c r="F4344">
        <f t="shared" si="192"/>
        <v>0.32623619313457158</v>
      </c>
    </row>
    <row r="4345" spans="1:6" x14ac:dyDescent="0.25">
      <c r="A4345">
        <v>45279</v>
      </c>
      <c r="B4345">
        <v>4.21875</v>
      </c>
      <c r="C4345">
        <v>7.9900570000000002</v>
      </c>
      <c r="D4345" t="s">
        <v>9</v>
      </c>
      <c r="E4345" t="s">
        <v>9</v>
      </c>
      <c r="F4345">
        <f t="shared" si="192"/>
        <v>0.25012204052472065</v>
      </c>
    </row>
    <row r="4346" spans="1:6" x14ac:dyDescent="0.25">
      <c r="A4346">
        <v>45290</v>
      </c>
      <c r="B4346">
        <v>4.306640625</v>
      </c>
      <c r="C4346">
        <v>8.7890625</v>
      </c>
      <c r="D4346" t="s">
        <v>9</v>
      </c>
      <c r="E4346" t="s">
        <v>9</v>
      </c>
      <c r="F4346">
        <f t="shared" si="192"/>
        <v>0.16282550781770572</v>
      </c>
    </row>
    <row r="4347" spans="1:6" x14ac:dyDescent="0.25">
      <c r="A4347">
        <v>45300</v>
      </c>
      <c r="B4347">
        <v>4.39453125</v>
      </c>
      <c r="C4347">
        <v>7.9900570000000002</v>
      </c>
      <c r="D4347" t="s">
        <v>9</v>
      </c>
      <c r="E4347" t="s">
        <v>9</v>
      </c>
      <c r="F4347">
        <f t="shared" si="192"/>
        <v>0.11554843326366437</v>
      </c>
    </row>
    <row r="4348" spans="1:6" x14ac:dyDescent="0.25">
      <c r="A4348">
        <v>45311</v>
      </c>
      <c r="B4348">
        <v>4.39453125</v>
      </c>
      <c r="C4348">
        <v>0</v>
      </c>
      <c r="D4348" t="s">
        <v>9</v>
      </c>
      <c r="E4348" t="s">
        <v>9</v>
      </c>
      <c r="F4348">
        <f t="shared" si="192"/>
        <v>0.1338995039140829</v>
      </c>
    </row>
    <row r="4349" spans="1:6" x14ac:dyDescent="0.25">
      <c r="A4349">
        <v>45321</v>
      </c>
      <c r="B4349">
        <v>4.306640625</v>
      </c>
      <c r="C4349">
        <v>-7.9900570000000002</v>
      </c>
      <c r="D4349" t="s">
        <v>9</v>
      </c>
      <c r="E4349" t="s">
        <v>9</v>
      </c>
      <c r="F4349">
        <f t="shared" si="192"/>
        <v>0.19433348380988671</v>
      </c>
    </row>
    <row r="4350" spans="1:6" x14ac:dyDescent="0.25">
      <c r="A4350">
        <v>45332</v>
      </c>
      <c r="B4350">
        <v>4.21875</v>
      </c>
      <c r="C4350">
        <v>-8.7890625</v>
      </c>
      <c r="D4350" t="s">
        <v>9</v>
      </c>
      <c r="E4350" t="s">
        <v>9</v>
      </c>
      <c r="F4350">
        <f t="shared" si="192"/>
        <v>0.26672852116694656</v>
      </c>
    </row>
    <row r="4351" spans="1:6" x14ac:dyDescent="0.25">
      <c r="A4351">
        <v>45342</v>
      </c>
      <c r="B4351">
        <v>4.130859375</v>
      </c>
      <c r="C4351">
        <v>-8.7890625</v>
      </c>
      <c r="D4351" t="s">
        <v>9</v>
      </c>
      <c r="E4351" t="s">
        <v>9</v>
      </c>
      <c r="F4351">
        <f t="shared" si="192"/>
        <v>0.3515625</v>
      </c>
    </row>
    <row r="4352" spans="1:6" x14ac:dyDescent="0.25">
      <c r="A4352">
        <v>45352</v>
      </c>
      <c r="B4352">
        <v>3.955078125</v>
      </c>
      <c r="C4352">
        <v>-15.980114</v>
      </c>
      <c r="D4352" t="s">
        <v>9</v>
      </c>
      <c r="E4352" t="s">
        <v>9</v>
      </c>
      <c r="F4352">
        <f t="shared" si="192"/>
        <v>0.42857633315413457</v>
      </c>
    </row>
    <row r="4353" spans="1:6" x14ac:dyDescent="0.25">
      <c r="A4353">
        <v>45363</v>
      </c>
      <c r="B4353">
        <v>3.779296875</v>
      </c>
      <c r="C4353">
        <v>-17.578125</v>
      </c>
      <c r="D4353" t="s">
        <v>9</v>
      </c>
      <c r="E4353" t="s">
        <v>9</v>
      </c>
      <c r="F4353">
        <f t="shared" si="192"/>
        <v>0.49545511304553991</v>
      </c>
    </row>
    <row r="4354" spans="1:6" x14ac:dyDescent="0.25">
      <c r="A4354">
        <v>45373</v>
      </c>
      <c r="B4354">
        <v>3.603515625</v>
      </c>
      <c r="C4354">
        <v>-15.980114</v>
      </c>
      <c r="D4354" t="s">
        <v>9</v>
      </c>
      <c r="E4354" t="s">
        <v>9</v>
      </c>
      <c r="F4354">
        <f t="shared" si="192"/>
        <v>0.57409915846480741</v>
      </c>
    </row>
    <row r="4355" spans="1:6" x14ac:dyDescent="0.25">
      <c r="A4355">
        <v>45384</v>
      </c>
      <c r="B4355">
        <v>3.33984375</v>
      </c>
      <c r="C4355">
        <v>-26.3671875</v>
      </c>
      <c r="D4355" t="s">
        <v>9</v>
      </c>
      <c r="E4355" t="s">
        <v>9</v>
      </c>
      <c r="F4355">
        <f t="shared" si="192"/>
        <v>0.63574143745155443</v>
      </c>
    </row>
    <row r="4356" spans="1:6" x14ac:dyDescent="0.25">
      <c r="A4356">
        <v>45394</v>
      </c>
      <c r="B4356">
        <v>3.076171875</v>
      </c>
      <c r="C4356">
        <v>-23.970171000000001</v>
      </c>
      <c r="D4356" t="s">
        <v>9</v>
      </c>
      <c r="E4356" t="s">
        <v>9</v>
      </c>
      <c r="F4356">
        <f t="shared" si="192"/>
        <v>0.70852957606316613</v>
      </c>
    </row>
    <row r="4357" spans="1:6" x14ac:dyDescent="0.25">
      <c r="A4357">
        <v>45405</v>
      </c>
      <c r="B4357">
        <v>2.8125</v>
      </c>
      <c r="C4357">
        <v>-26.3671875</v>
      </c>
      <c r="D4357" t="s">
        <v>9</v>
      </c>
      <c r="E4357" t="s">
        <v>9</v>
      </c>
      <c r="F4357">
        <f t="shared" si="192"/>
        <v>0.77561443951815545</v>
      </c>
    </row>
    <row r="4358" spans="1:6" x14ac:dyDescent="0.25">
      <c r="A4358">
        <v>45415</v>
      </c>
      <c r="B4358">
        <v>2.4609375</v>
      </c>
      <c r="C4358">
        <v>-35.15625</v>
      </c>
      <c r="D4358" t="s">
        <v>9</v>
      </c>
      <c r="E4358" t="s">
        <v>9</v>
      </c>
      <c r="F4358">
        <f t="shared" ref="F4358:F4421" si="193">_xlfn.STDEV.P(B4354:B4362)</f>
        <v>0.83082457246692198</v>
      </c>
    </row>
    <row r="4359" spans="1:6" x14ac:dyDescent="0.25">
      <c r="A4359">
        <v>45425</v>
      </c>
      <c r="B4359">
        <v>2.197265625</v>
      </c>
      <c r="C4359">
        <v>-23.970171000000001</v>
      </c>
      <c r="D4359" t="s">
        <v>9</v>
      </c>
      <c r="E4359" t="s">
        <v>9</v>
      </c>
      <c r="F4359">
        <f t="shared" si="193"/>
        <v>0.88377557396474737</v>
      </c>
    </row>
    <row r="4360" spans="1:6" x14ac:dyDescent="0.25">
      <c r="A4360">
        <v>45436</v>
      </c>
      <c r="B4360">
        <v>1.7578125</v>
      </c>
      <c r="C4360">
        <v>-43.9453125</v>
      </c>
      <c r="D4360" t="s">
        <v>9</v>
      </c>
      <c r="E4360" t="s">
        <v>9</v>
      </c>
      <c r="F4360">
        <f t="shared" si="193"/>
        <v>0.92438746610931499</v>
      </c>
    </row>
    <row r="4361" spans="1:6" x14ac:dyDescent="0.25">
      <c r="A4361">
        <v>45446</v>
      </c>
      <c r="B4361">
        <v>1.40625</v>
      </c>
      <c r="C4361">
        <v>-31.960228000000001</v>
      </c>
      <c r="D4361" t="s">
        <v>9</v>
      </c>
      <c r="E4361" t="s">
        <v>9</v>
      </c>
      <c r="F4361">
        <f t="shared" si="193"/>
        <v>0.96546428046586408</v>
      </c>
    </row>
    <row r="4362" spans="1:6" x14ac:dyDescent="0.25">
      <c r="A4362">
        <v>45457</v>
      </c>
      <c r="B4362">
        <v>1.0546875</v>
      </c>
      <c r="C4362">
        <v>-35.15625</v>
      </c>
      <c r="D4362" t="s">
        <v>9</v>
      </c>
      <c r="E4362" t="s">
        <v>9</v>
      </c>
      <c r="F4362">
        <f t="shared" si="193"/>
        <v>0.9995344985878114</v>
      </c>
    </row>
    <row r="4363" spans="1:6" x14ac:dyDescent="0.25">
      <c r="A4363">
        <v>45467</v>
      </c>
      <c r="B4363">
        <v>0.615234375</v>
      </c>
      <c r="C4363">
        <v>-39.9502831</v>
      </c>
      <c r="D4363" t="s">
        <v>9</v>
      </c>
      <c r="E4363" t="s">
        <v>9</v>
      </c>
      <c r="F4363">
        <f t="shared" si="193"/>
        <v>1.0216169398923454</v>
      </c>
    </row>
    <row r="4364" spans="1:6" x14ac:dyDescent="0.25">
      <c r="A4364">
        <v>45478</v>
      </c>
      <c r="B4364">
        <v>0.263671875</v>
      </c>
      <c r="C4364">
        <v>-35.15625</v>
      </c>
      <c r="D4364" t="s">
        <v>9</v>
      </c>
      <c r="E4364" t="s">
        <v>9</v>
      </c>
      <c r="F4364">
        <f t="shared" si="193"/>
        <v>1.029243134863703</v>
      </c>
    </row>
    <row r="4365" spans="1:6" x14ac:dyDescent="0.25">
      <c r="A4365">
        <v>45488</v>
      </c>
      <c r="B4365">
        <v>-0.17578125</v>
      </c>
      <c r="C4365">
        <v>-43.9453125</v>
      </c>
      <c r="D4365" t="s">
        <v>9</v>
      </c>
      <c r="E4365" t="s">
        <v>9</v>
      </c>
      <c r="F4365">
        <f t="shared" si="193"/>
        <v>1.0366292585715311</v>
      </c>
    </row>
    <row r="4366" spans="1:6" x14ac:dyDescent="0.25">
      <c r="A4366">
        <v>45498</v>
      </c>
      <c r="B4366">
        <v>-0.615234375</v>
      </c>
      <c r="C4366">
        <v>-39.9502831</v>
      </c>
      <c r="D4366" t="s">
        <v>9</v>
      </c>
      <c r="E4366" t="s">
        <v>9</v>
      </c>
      <c r="F4366">
        <f t="shared" si="193"/>
        <v>1.029243134863703</v>
      </c>
    </row>
    <row r="4367" spans="1:6" x14ac:dyDescent="0.25">
      <c r="A4367">
        <v>45509</v>
      </c>
      <c r="B4367">
        <v>-0.966796875</v>
      </c>
      <c r="C4367">
        <v>-35.15625</v>
      </c>
      <c r="D4367" t="s">
        <v>9</v>
      </c>
      <c r="E4367" t="s">
        <v>9</v>
      </c>
      <c r="F4367">
        <f t="shared" si="193"/>
        <v>1.0067596850671776</v>
      </c>
    </row>
    <row r="4368" spans="1:6" x14ac:dyDescent="0.25">
      <c r="A4368">
        <v>45519</v>
      </c>
      <c r="B4368">
        <v>-1.40625</v>
      </c>
      <c r="C4368">
        <v>-39.9502831</v>
      </c>
      <c r="D4368" t="s">
        <v>9</v>
      </c>
      <c r="E4368" t="s">
        <v>9</v>
      </c>
      <c r="F4368">
        <f t="shared" si="193"/>
        <v>0.97382428611858673</v>
      </c>
    </row>
    <row r="4369" spans="1:6" x14ac:dyDescent="0.25">
      <c r="A4369">
        <v>45530</v>
      </c>
      <c r="B4369">
        <v>-1.7578125</v>
      </c>
      <c r="C4369">
        <v>-35.15625</v>
      </c>
      <c r="D4369" t="s">
        <v>9</v>
      </c>
      <c r="E4369" t="s">
        <v>9</v>
      </c>
      <c r="F4369">
        <f t="shared" si="193"/>
        <v>0.93199064769063666</v>
      </c>
    </row>
    <row r="4370" spans="1:6" x14ac:dyDescent="0.25">
      <c r="A4370">
        <v>45540</v>
      </c>
      <c r="B4370">
        <v>-2.109375</v>
      </c>
      <c r="C4370">
        <v>-31.960228000000001</v>
      </c>
      <c r="D4370" t="s">
        <v>9</v>
      </c>
      <c r="E4370" t="s">
        <v>9</v>
      </c>
      <c r="F4370">
        <f t="shared" si="193"/>
        <v>0.88668433303251304</v>
      </c>
    </row>
    <row r="4371" spans="1:6" x14ac:dyDescent="0.25">
      <c r="A4371">
        <v>45551</v>
      </c>
      <c r="B4371">
        <v>-2.4609375</v>
      </c>
      <c r="C4371">
        <v>-35.15625</v>
      </c>
      <c r="D4371" t="s">
        <v>9</v>
      </c>
      <c r="E4371" t="s">
        <v>9</v>
      </c>
      <c r="F4371">
        <f t="shared" si="193"/>
        <v>0.84550237585599075</v>
      </c>
    </row>
    <row r="4372" spans="1:6" x14ac:dyDescent="0.25">
      <c r="A4372">
        <v>45561</v>
      </c>
      <c r="B4372">
        <v>-2.724609375</v>
      </c>
      <c r="C4372">
        <v>-26.3671875</v>
      </c>
      <c r="D4372" t="s">
        <v>9</v>
      </c>
      <c r="E4372" t="s">
        <v>9</v>
      </c>
      <c r="F4372">
        <f t="shared" si="193"/>
        <v>0.79564377156518273</v>
      </c>
    </row>
    <row r="4373" spans="1:6" x14ac:dyDescent="0.25">
      <c r="A4373">
        <v>45571</v>
      </c>
      <c r="B4373">
        <v>-3.076171875</v>
      </c>
      <c r="C4373">
        <v>-31.960228000000001</v>
      </c>
      <c r="D4373" t="s">
        <v>9</v>
      </c>
      <c r="E4373" t="s">
        <v>9</v>
      </c>
      <c r="F4373">
        <f t="shared" si="193"/>
        <v>0.74743723117783023</v>
      </c>
    </row>
    <row r="4374" spans="1:6" x14ac:dyDescent="0.25">
      <c r="A4374">
        <v>45582</v>
      </c>
      <c r="B4374">
        <v>-3.33984375</v>
      </c>
      <c r="C4374">
        <v>-26.3671875</v>
      </c>
      <c r="D4374" t="s">
        <v>9</v>
      </c>
      <c r="E4374" t="s">
        <v>9</v>
      </c>
      <c r="F4374">
        <f t="shared" si="193"/>
        <v>0.6917758104853452</v>
      </c>
    </row>
    <row r="4375" spans="1:6" x14ac:dyDescent="0.25">
      <c r="A4375">
        <v>45592</v>
      </c>
      <c r="B4375">
        <v>-3.603515625</v>
      </c>
      <c r="C4375">
        <v>-23.970171000000001</v>
      </c>
      <c r="D4375" t="s">
        <v>9</v>
      </c>
      <c r="E4375" t="s">
        <v>9</v>
      </c>
      <c r="F4375">
        <f t="shared" si="193"/>
        <v>0.63574143745155443</v>
      </c>
    </row>
    <row r="4376" spans="1:6" x14ac:dyDescent="0.25">
      <c r="A4376">
        <v>45603</v>
      </c>
      <c r="B4376">
        <v>-3.8671875</v>
      </c>
      <c r="C4376">
        <v>-26.3671875</v>
      </c>
      <c r="D4376" t="s">
        <v>9</v>
      </c>
      <c r="E4376" t="s">
        <v>9</v>
      </c>
      <c r="F4376">
        <f t="shared" si="193"/>
        <v>0.57409915846480741</v>
      </c>
    </row>
    <row r="4377" spans="1:6" x14ac:dyDescent="0.25">
      <c r="A4377">
        <v>45613</v>
      </c>
      <c r="B4377">
        <v>-4.04296875</v>
      </c>
      <c r="C4377">
        <v>-15.980114</v>
      </c>
      <c r="D4377" t="s">
        <v>9</v>
      </c>
      <c r="E4377" t="s">
        <v>9</v>
      </c>
      <c r="F4377">
        <f t="shared" si="193"/>
        <v>0.49545511304553991</v>
      </c>
    </row>
    <row r="4378" spans="1:6" x14ac:dyDescent="0.25">
      <c r="A4378">
        <v>45624</v>
      </c>
      <c r="B4378">
        <v>-4.21875</v>
      </c>
      <c r="C4378">
        <v>-17.578125</v>
      </c>
      <c r="D4378" t="s">
        <v>9</v>
      </c>
      <c r="E4378" t="s">
        <v>9</v>
      </c>
      <c r="F4378">
        <f t="shared" si="193"/>
        <v>0.41730196521916985</v>
      </c>
    </row>
    <row r="4379" spans="1:6" x14ac:dyDescent="0.25">
      <c r="A4379">
        <v>45634</v>
      </c>
      <c r="B4379">
        <v>-4.39453125</v>
      </c>
      <c r="C4379">
        <v>-17.578125</v>
      </c>
      <c r="D4379" t="s">
        <v>9</v>
      </c>
      <c r="E4379" t="s">
        <v>9</v>
      </c>
      <c r="F4379">
        <f t="shared" si="193"/>
        <v>0.33174390139576226</v>
      </c>
    </row>
    <row r="4380" spans="1:6" x14ac:dyDescent="0.25">
      <c r="A4380">
        <v>45644</v>
      </c>
      <c r="B4380">
        <v>-4.482421875</v>
      </c>
      <c r="C4380">
        <v>-7.9900570000000002</v>
      </c>
      <c r="D4380" t="s">
        <v>9</v>
      </c>
      <c r="E4380" t="s">
        <v>9</v>
      </c>
      <c r="F4380">
        <f t="shared" si="193"/>
        <v>0.24198265026101304</v>
      </c>
    </row>
    <row r="4381" spans="1:6" x14ac:dyDescent="0.25">
      <c r="A4381">
        <v>45655</v>
      </c>
      <c r="B4381">
        <v>-4.5703125</v>
      </c>
      <c r="C4381">
        <v>-8.7890625</v>
      </c>
      <c r="D4381" t="s">
        <v>9</v>
      </c>
      <c r="E4381" t="s">
        <v>9</v>
      </c>
      <c r="F4381">
        <f t="shared" si="193"/>
        <v>0.16970846872053483</v>
      </c>
    </row>
    <row r="4382" spans="1:6" x14ac:dyDescent="0.25">
      <c r="A4382">
        <v>45665</v>
      </c>
      <c r="B4382">
        <v>-4.5703125</v>
      </c>
      <c r="C4382">
        <v>0</v>
      </c>
      <c r="D4382" t="s">
        <v>9</v>
      </c>
      <c r="E4382" t="s">
        <v>9</v>
      </c>
      <c r="F4382">
        <f t="shared" si="193"/>
        <v>0.1179984958358845</v>
      </c>
    </row>
    <row r="4383" spans="1:6" x14ac:dyDescent="0.25">
      <c r="A4383">
        <v>45676</v>
      </c>
      <c r="B4383">
        <v>-4.5703125</v>
      </c>
      <c r="C4383">
        <v>0</v>
      </c>
      <c r="D4383" t="s">
        <v>9</v>
      </c>
      <c r="E4383" t="s">
        <v>9</v>
      </c>
      <c r="F4383">
        <f t="shared" si="193"/>
        <v>0.13810679320049757</v>
      </c>
    </row>
    <row r="4384" spans="1:6" x14ac:dyDescent="0.25">
      <c r="A4384">
        <v>45686</v>
      </c>
      <c r="B4384">
        <v>-4.482421875</v>
      </c>
      <c r="C4384">
        <v>8.7890625</v>
      </c>
      <c r="D4384" t="s">
        <v>9</v>
      </c>
      <c r="E4384" t="s">
        <v>9</v>
      </c>
      <c r="F4384">
        <f t="shared" si="193"/>
        <v>0.20484547815823273</v>
      </c>
    </row>
    <row r="4385" spans="1:6" x14ac:dyDescent="0.25">
      <c r="A4385">
        <v>45697</v>
      </c>
      <c r="B4385">
        <v>-4.39453125</v>
      </c>
      <c r="C4385">
        <v>7.9900570000000002</v>
      </c>
      <c r="D4385" t="s">
        <v>9</v>
      </c>
      <c r="E4385" t="s">
        <v>9</v>
      </c>
      <c r="F4385">
        <f t="shared" si="193"/>
        <v>0.29426795260389382</v>
      </c>
    </row>
    <row r="4386" spans="1:6" x14ac:dyDescent="0.25">
      <c r="A4386">
        <v>45707</v>
      </c>
      <c r="B4386">
        <v>-4.306640625</v>
      </c>
      <c r="C4386">
        <v>8.7890625</v>
      </c>
      <c r="D4386" t="s">
        <v>9</v>
      </c>
      <c r="E4386" t="s">
        <v>9</v>
      </c>
      <c r="F4386">
        <f t="shared" si="193"/>
        <v>0.38223409747618997</v>
      </c>
    </row>
    <row r="4387" spans="1:6" x14ac:dyDescent="0.25">
      <c r="A4387">
        <v>45717</v>
      </c>
      <c r="B4387">
        <v>-4.130859375</v>
      </c>
      <c r="C4387">
        <v>15.980114</v>
      </c>
      <c r="D4387" t="s">
        <v>9</v>
      </c>
      <c r="E4387" t="s">
        <v>9</v>
      </c>
      <c r="F4387">
        <f t="shared" si="193"/>
        <v>0.46507347264807258</v>
      </c>
    </row>
    <row r="4388" spans="1:6" x14ac:dyDescent="0.25">
      <c r="A4388">
        <v>45728</v>
      </c>
      <c r="B4388">
        <v>-3.955078125</v>
      </c>
      <c r="C4388">
        <v>17.578125</v>
      </c>
      <c r="D4388" t="s">
        <v>9</v>
      </c>
      <c r="E4388" t="s">
        <v>9</v>
      </c>
      <c r="F4388">
        <f t="shared" si="193"/>
        <v>0.5339930904098561</v>
      </c>
    </row>
    <row r="4389" spans="1:6" x14ac:dyDescent="0.25">
      <c r="A4389">
        <v>45738</v>
      </c>
      <c r="B4389">
        <v>-3.69140625</v>
      </c>
      <c r="C4389">
        <v>23.970171000000001</v>
      </c>
      <c r="D4389" t="s">
        <v>9</v>
      </c>
      <c r="E4389" t="s">
        <v>9</v>
      </c>
      <c r="F4389">
        <f t="shared" si="193"/>
        <v>0.61095673123504113</v>
      </c>
    </row>
    <row r="4390" spans="1:6" x14ac:dyDescent="0.25">
      <c r="A4390">
        <v>45749</v>
      </c>
      <c r="B4390">
        <v>-3.427734375</v>
      </c>
      <c r="C4390">
        <v>26.3671875</v>
      </c>
      <c r="D4390" t="s">
        <v>9</v>
      </c>
      <c r="E4390" t="s">
        <v>9</v>
      </c>
      <c r="F4390">
        <f t="shared" si="193"/>
        <v>0.6845696159500736</v>
      </c>
    </row>
    <row r="4391" spans="1:6" x14ac:dyDescent="0.25">
      <c r="A4391">
        <v>45759</v>
      </c>
      <c r="B4391">
        <v>-3.1640625</v>
      </c>
      <c r="C4391">
        <v>26.3671875</v>
      </c>
      <c r="D4391" t="s">
        <v>9</v>
      </c>
      <c r="E4391" t="s">
        <v>9</v>
      </c>
      <c r="F4391">
        <f t="shared" si="193"/>
        <v>0.74436871094373069</v>
      </c>
    </row>
    <row r="4392" spans="1:6" x14ac:dyDescent="0.25">
      <c r="A4392">
        <v>45769</v>
      </c>
      <c r="B4392">
        <v>-2.900390625</v>
      </c>
      <c r="C4392">
        <v>23.970171000000001</v>
      </c>
      <c r="D4392" t="s">
        <v>9</v>
      </c>
      <c r="E4392" t="s">
        <v>9</v>
      </c>
      <c r="F4392">
        <f t="shared" si="193"/>
        <v>0.79636261866699665</v>
      </c>
    </row>
    <row r="4393" spans="1:6" x14ac:dyDescent="0.25">
      <c r="A4393">
        <v>45780</v>
      </c>
      <c r="B4393">
        <v>-2.548828125</v>
      </c>
      <c r="C4393">
        <v>35.15625</v>
      </c>
      <c r="D4393" t="s">
        <v>9</v>
      </c>
      <c r="E4393" t="s">
        <v>9</v>
      </c>
      <c r="F4393">
        <f t="shared" si="193"/>
        <v>0.84988995007947576</v>
      </c>
    </row>
    <row r="4394" spans="1:6" x14ac:dyDescent="0.25">
      <c r="A4394">
        <v>45790</v>
      </c>
      <c r="B4394">
        <v>-2.197265625</v>
      </c>
      <c r="C4394">
        <v>31.960228000000001</v>
      </c>
      <c r="D4394" t="s">
        <v>9</v>
      </c>
      <c r="E4394" t="s">
        <v>9</v>
      </c>
      <c r="F4394">
        <f t="shared" si="193"/>
        <v>0.89450139824644415</v>
      </c>
    </row>
    <row r="4395" spans="1:6" x14ac:dyDescent="0.25">
      <c r="A4395">
        <v>45801</v>
      </c>
      <c r="B4395">
        <v>-1.845703125</v>
      </c>
      <c r="C4395">
        <v>35.15625</v>
      </c>
      <c r="D4395" t="s">
        <v>9</v>
      </c>
      <c r="E4395" t="s">
        <v>9</v>
      </c>
      <c r="F4395">
        <f t="shared" si="193"/>
        <v>0.92747734926435665</v>
      </c>
    </row>
    <row r="4396" spans="1:6" x14ac:dyDescent="0.25">
      <c r="A4396">
        <v>45811</v>
      </c>
      <c r="B4396">
        <v>-1.494140625</v>
      </c>
      <c r="C4396">
        <v>31.960228000000001</v>
      </c>
      <c r="D4396" t="s">
        <v>9</v>
      </c>
      <c r="E4396" t="s">
        <v>9</v>
      </c>
      <c r="F4396">
        <f t="shared" si="193"/>
        <v>0.96110818479039795</v>
      </c>
    </row>
    <row r="4397" spans="1:6" x14ac:dyDescent="0.25">
      <c r="A4397">
        <v>45822</v>
      </c>
      <c r="B4397">
        <v>-1.0546875</v>
      </c>
      <c r="C4397">
        <v>43.9453125</v>
      </c>
      <c r="D4397" t="s">
        <v>9</v>
      </c>
      <c r="E4397" t="s">
        <v>9</v>
      </c>
      <c r="F4397">
        <f t="shared" si="193"/>
        <v>0.97235421389797883</v>
      </c>
    </row>
    <row r="4398" spans="1:6" x14ac:dyDescent="0.25">
      <c r="A4398">
        <v>45832</v>
      </c>
      <c r="B4398">
        <v>-0.703125</v>
      </c>
      <c r="C4398">
        <v>35.15625</v>
      </c>
      <c r="D4398" t="s">
        <v>9</v>
      </c>
      <c r="E4398" t="s">
        <v>9</v>
      </c>
      <c r="F4398">
        <f t="shared" si="193"/>
        <v>0.9912951203476188</v>
      </c>
    </row>
    <row r="4399" spans="1:6" x14ac:dyDescent="0.25">
      <c r="A4399">
        <v>45842</v>
      </c>
      <c r="B4399">
        <v>-0.3515625</v>
      </c>
      <c r="C4399">
        <v>31.960228000000001</v>
      </c>
      <c r="D4399" t="s">
        <v>9</v>
      </c>
      <c r="E4399" t="s">
        <v>9</v>
      </c>
      <c r="F4399">
        <f t="shared" si="193"/>
        <v>0.99877091215199965</v>
      </c>
    </row>
    <row r="4400" spans="1:6" x14ac:dyDescent="0.25">
      <c r="A4400">
        <v>45853</v>
      </c>
      <c r="B4400">
        <v>8.7890625E-2</v>
      </c>
      <c r="C4400">
        <v>43.9453125</v>
      </c>
      <c r="D4400" t="s">
        <v>9</v>
      </c>
      <c r="E4400" t="s">
        <v>9</v>
      </c>
      <c r="F4400">
        <f t="shared" si="193"/>
        <v>1.0101641047645118</v>
      </c>
    </row>
    <row r="4401" spans="1:6" x14ac:dyDescent="0.25">
      <c r="A4401">
        <v>45863</v>
      </c>
      <c r="B4401">
        <v>0.439453125</v>
      </c>
      <c r="C4401">
        <v>31.960228000000001</v>
      </c>
      <c r="D4401" t="s">
        <v>9</v>
      </c>
      <c r="E4401" t="s">
        <v>9</v>
      </c>
      <c r="F4401">
        <f t="shared" si="193"/>
        <v>0.99158369299562599</v>
      </c>
    </row>
    <row r="4402" spans="1:6" x14ac:dyDescent="0.25">
      <c r="A4402">
        <v>45874</v>
      </c>
      <c r="B4402">
        <v>0.87890625</v>
      </c>
      <c r="C4402">
        <v>43.9453125</v>
      </c>
      <c r="D4402" t="s">
        <v>9</v>
      </c>
      <c r="E4402" t="s">
        <v>9</v>
      </c>
      <c r="F4402">
        <f t="shared" si="193"/>
        <v>0.98055823172353274</v>
      </c>
    </row>
    <row r="4403" spans="1:6" x14ac:dyDescent="0.25">
      <c r="A4403">
        <v>45884</v>
      </c>
      <c r="B4403">
        <v>1.23046875</v>
      </c>
      <c r="C4403">
        <v>31.960228000000001</v>
      </c>
      <c r="D4403" t="s">
        <v>9</v>
      </c>
      <c r="E4403" t="s">
        <v>9</v>
      </c>
      <c r="F4403">
        <f t="shared" si="193"/>
        <v>0.9619016694950393</v>
      </c>
    </row>
    <row r="4404" spans="1:6" x14ac:dyDescent="0.25">
      <c r="A4404">
        <v>45895</v>
      </c>
      <c r="B4404">
        <v>1.669921875</v>
      </c>
      <c r="C4404">
        <v>43.9453125</v>
      </c>
      <c r="D4404" t="s">
        <v>9</v>
      </c>
      <c r="E4404" t="s">
        <v>9</v>
      </c>
      <c r="F4404">
        <f t="shared" si="193"/>
        <v>0.92066591792130281</v>
      </c>
    </row>
    <row r="4405" spans="1:6" x14ac:dyDescent="0.25">
      <c r="A4405">
        <v>45905</v>
      </c>
      <c r="B4405">
        <v>1.93359375</v>
      </c>
      <c r="C4405">
        <v>26.3671875</v>
      </c>
      <c r="D4405" t="s">
        <v>9</v>
      </c>
      <c r="E4405" t="s">
        <v>9</v>
      </c>
      <c r="F4405">
        <f t="shared" si="193"/>
        <v>0.87988227056725821</v>
      </c>
    </row>
    <row r="4406" spans="1:6" x14ac:dyDescent="0.25">
      <c r="A4406">
        <v>45915</v>
      </c>
      <c r="B4406">
        <v>2.28515625</v>
      </c>
      <c r="C4406">
        <v>31.960228000000001</v>
      </c>
      <c r="D4406" t="s">
        <v>9</v>
      </c>
      <c r="E4406" t="s">
        <v>9</v>
      </c>
      <c r="F4406">
        <f t="shared" si="193"/>
        <v>0.82668193105735577</v>
      </c>
    </row>
    <row r="4407" spans="1:6" x14ac:dyDescent="0.25">
      <c r="A4407">
        <v>45926</v>
      </c>
      <c r="B4407">
        <v>2.63671875</v>
      </c>
      <c r="C4407">
        <v>35.15625</v>
      </c>
      <c r="D4407" t="s">
        <v>9</v>
      </c>
      <c r="E4407" t="s">
        <v>9</v>
      </c>
      <c r="F4407">
        <f t="shared" si="193"/>
        <v>0.77117527431248567</v>
      </c>
    </row>
    <row r="4408" spans="1:6" x14ac:dyDescent="0.25">
      <c r="A4408">
        <v>45936</v>
      </c>
      <c r="B4408">
        <v>2.900390625</v>
      </c>
      <c r="C4408">
        <v>23.970171000000001</v>
      </c>
      <c r="D4408" t="s">
        <v>9</v>
      </c>
      <c r="E4408" t="s">
        <v>9</v>
      </c>
      <c r="F4408">
        <f t="shared" si="193"/>
        <v>0.71735811219558432</v>
      </c>
    </row>
    <row r="4409" spans="1:6" x14ac:dyDescent="0.25">
      <c r="A4409">
        <v>45947</v>
      </c>
      <c r="B4409">
        <v>3.1640625</v>
      </c>
      <c r="C4409">
        <v>26.3671875</v>
      </c>
      <c r="D4409" t="s">
        <v>9</v>
      </c>
      <c r="E4409" t="s">
        <v>9</v>
      </c>
      <c r="F4409">
        <f t="shared" si="193"/>
        <v>0.66348780279152453</v>
      </c>
    </row>
    <row r="4410" spans="1:6" x14ac:dyDescent="0.25">
      <c r="A4410">
        <v>45957</v>
      </c>
      <c r="B4410">
        <v>3.427734375</v>
      </c>
      <c r="C4410">
        <v>23.970171000000001</v>
      </c>
      <c r="D4410" t="s">
        <v>9</v>
      </c>
      <c r="E4410" t="s">
        <v>9</v>
      </c>
      <c r="F4410">
        <f t="shared" si="193"/>
        <v>0.59530275992688164</v>
      </c>
    </row>
    <row r="4411" spans="1:6" x14ac:dyDescent="0.25">
      <c r="A4411">
        <v>45968</v>
      </c>
      <c r="B4411">
        <v>3.603515625</v>
      </c>
      <c r="C4411">
        <v>17.578125</v>
      </c>
      <c r="D4411" t="s">
        <v>9</v>
      </c>
      <c r="E4411" t="s">
        <v>9</v>
      </c>
      <c r="F4411">
        <f t="shared" si="193"/>
        <v>0.51211369539558182</v>
      </c>
    </row>
    <row r="4412" spans="1:6" x14ac:dyDescent="0.25">
      <c r="A4412">
        <v>45978</v>
      </c>
      <c r="B4412">
        <v>3.8671875</v>
      </c>
      <c r="C4412">
        <v>26.3671875</v>
      </c>
      <c r="D4412" t="s">
        <v>9</v>
      </c>
      <c r="E4412" t="s">
        <v>9</v>
      </c>
      <c r="F4412">
        <f t="shared" si="193"/>
        <v>0.43999532523706286</v>
      </c>
    </row>
    <row r="4413" spans="1:6" x14ac:dyDescent="0.25">
      <c r="A4413">
        <v>45988</v>
      </c>
      <c r="B4413">
        <v>3.955078125</v>
      </c>
      <c r="C4413">
        <v>7.9900570000000002</v>
      </c>
      <c r="D4413" t="s">
        <v>9</v>
      </c>
      <c r="E4413" t="s">
        <v>9</v>
      </c>
      <c r="F4413">
        <f t="shared" si="193"/>
        <v>0.35748057065865479</v>
      </c>
    </row>
    <row r="4414" spans="1:6" x14ac:dyDescent="0.25">
      <c r="A4414">
        <v>45999</v>
      </c>
      <c r="B4414">
        <v>4.130859375</v>
      </c>
      <c r="C4414">
        <v>17.578125</v>
      </c>
      <c r="D4414" t="s">
        <v>9</v>
      </c>
      <c r="E4414" t="s">
        <v>9</v>
      </c>
      <c r="F4414">
        <f t="shared" si="193"/>
        <v>0.27413415718004297</v>
      </c>
    </row>
    <row r="4415" spans="1:6" x14ac:dyDescent="0.25">
      <c r="A4415">
        <v>46009</v>
      </c>
      <c r="B4415">
        <v>4.130859375</v>
      </c>
      <c r="C4415">
        <v>0</v>
      </c>
      <c r="D4415" t="s">
        <v>9</v>
      </c>
      <c r="E4415" t="s">
        <v>9</v>
      </c>
      <c r="F4415">
        <f t="shared" si="193"/>
        <v>0.19628663322501738</v>
      </c>
    </row>
    <row r="4416" spans="1:6" x14ac:dyDescent="0.25">
      <c r="A4416">
        <v>46020</v>
      </c>
      <c r="B4416">
        <v>4.21875</v>
      </c>
      <c r="C4416">
        <v>8.7890625</v>
      </c>
      <c r="D4416" t="s">
        <v>9</v>
      </c>
      <c r="E4416" t="s">
        <v>9</v>
      </c>
      <c r="F4416">
        <f t="shared" si="193"/>
        <v>0.1171875</v>
      </c>
    </row>
    <row r="4417" spans="1:6" x14ac:dyDescent="0.25">
      <c r="A4417">
        <v>46030</v>
      </c>
      <c r="B4417">
        <v>4.21875</v>
      </c>
      <c r="C4417">
        <v>0</v>
      </c>
      <c r="D4417" t="s">
        <v>9</v>
      </c>
      <c r="E4417" t="s">
        <v>9</v>
      </c>
      <c r="F4417">
        <f t="shared" si="193"/>
        <v>0.1171875</v>
      </c>
    </row>
    <row r="4418" spans="1:6" x14ac:dyDescent="0.25">
      <c r="A4418">
        <v>46041</v>
      </c>
      <c r="B4418">
        <v>4.21875</v>
      </c>
      <c r="C4418">
        <v>0</v>
      </c>
      <c r="D4418" t="s">
        <v>9</v>
      </c>
      <c r="E4418" t="s">
        <v>9</v>
      </c>
      <c r="F4418">
        <f t="shared" si="193"/>
        <v>0.15002237788805875</v>
      </c>
    </row>
    <row r="4419" spans="1:6" x14ac:dyDescent="0.25">
      <c r="A4419">
        <v>46051</v>
      </c>
      <c r="B4419">
        <v>4.130859375</v>
      </c>
      <c r="C4419">
        <v>-8.7890625</v>
      </c>
      <c r="D4419" t="s">
        <v>9</v>
      </c>
      <c r="E4419" t="s">
        <v>9</v>
      </c>
      <c r="F4419">
        <f t="shared" si="193"/>
        <v>0.23068382443393978</v>
      </c>
    </row>
    <row r="4420" spans="1:6" x14ac:dyDescent="0.25">
      <c r="A4420">
        <v>46061</v>
      </c>
      <c r="B4420">
        <v>4.04296875</v>
      </c>
      <c r="C4420">
        <v>-7.9900570000000002</v>
      </c>
      <c r="D4420" t="s">
        <v>9</v>
      </c>
      <c r="E4420" t="s">
        <v>9</v>
      </c>
      <c r="F4420">
        <f t="shared" si="193"/>
        <v>0.30726821723734909</v>
      </c>
    </row>
    <row r="4421" spans="1:6" x14ac:dyDescent="0.25">
      <c r="A4421">
        <v>46072</v>
      </c>
      <c r="B4421">
        <v>3.8671875</v>
      </c>
      <c r="C4421">
        <v>-17.578125</v>
      </c>
      <c r="D4421" t="s">
        <v>9</v>
      </c>
      <c r="E4421" t="s">
        <v>9</v>
      </c>
      <c r="F4421">
        <f t="shared" si="193"/>
        <v>0.38595845401112311</v>
      </c>
    </row>
    <row r="4422" spans="1:6" x14ac:dyDescent="0.25">
      <c r="A4422">
        <v>46082</v>
      </c>
      <c r="B4422">
        <v>3.779296875</v>
      </c>
      <c r="C4422">
        <v>-7.9900570000000002</v>
      </c>
      <c r="D4422" t="s">
        <v>9</v>
      </c>
      <c r="E4422" t="s">
        <v>9</v>
      </c>
      <c r="F4422">
        <f t="shared" ref="F4422:F4485" si="194">_xlfn.STDEV.P(B4418:B4426)</f>
        <v>0.46157430851939352</v>
      </c>
    </row>
    <row r="4423" spans="1:6" x14ac:dyDescent="0.25">
      <c r="A4423">
        <v>46093</v>
      </c>
      <c r="B4423">
        <v>3.515625</v>
      </c>
      <c r="C4423">
        <v>-26.3671875</v>
      </c>
      <c r="D4423" t="s">
        <v>9</v>
      </c>
      <c r="E4423" t="s">
        <v>9</v>
      </c>
      <c r="F4423">
        <f t="shared" si="194"/>
        <v>0.54144204201676216</v>
      </c>
    </row>
    <row r="4424" spans="1:6" x14ac:dyDescent="0.25">
      <c r="A4424">
        <v>46103</v>
      </c>
      <c r="B4424">
        <v>3.33984375</v>
      </c>
      <c r="C4424">
        <v>-15.980114</v>
      </c>
      <c r="D4424" t="s">
        <v>9</v>
      </c>
      <c r="E4424" t="s">
        <v>9</v>
      </c>
      <c r="F4424">
        <f t="shared" si="194"/>
        <v>0.60719888893397711</v>
      </c>
    </row>
    <row r="4425" spans="1:6" x14ac:dyDescent="0.25">
      <c r="A4425">
        <v>46114</v>
      </c>
      <c r="B4425">
        <v>3.076171875</v>
      </c>
      <c r="C4425">
        <v>-26.3671875</v>
      </c>
      <c r="D4425" t="s">
        <v>9</v>
      </c>
      <c r="E4425" t="s">
        <v>9</v>
      </c>
      <c r="F4425">
        <f t="shared" si="194"/>
        <v>0.67063612161677322</v>
      </c>
    </row>
    <row r="4426" spans="1:6" x14ac:dyDescent="0.25">
      <c r="A4426">
        <v>46124</v>
      </c>
      <c r="B4426">
        <v>2.8125</v>
      </c>
      <c r="C4426">
        <v>-26.3671875</v>
      </c>
      <c r="D4426" t="s">
        <v>9</v>
      </c>
      <c r="E4426" t="s">
        <v>9</v>
      </c>
      <c r="F4426">
        <f t="shared" si="194"/>
        <v>0.73651201699081259</v>
      </c>
    </row>
    <row r="4427" spans="1:6" x14ac:dyDescent="0.25">
      <c r="A4427">
        <v>46134</v>
      </c>
      <c r="B4427">
        <v>2.4609375</v>
      </c>
      <c r="C4427">
        <v>-31.960228000000001</v>
      </c>
      <c r="D4427" t="s">
        <v>9</v>
      </c>
      <c r="E4427" t="s">
        <v>9</v>
      </c>
      <c r="F4427">
        <f t="shared" si="194"/>
        <v>0.78173812875740234</v>
      </c>
    </row>
    <row r="4428" spans="1:6" x14ac:dyDescent="0.25">
      <c r="A4428">
        <v>46145</v>
      </c>
      <c r="B4428">
        <v>2.197265625</v>
      </c>
      <c r="C4428">
        <v>-26.3671875</v>
      </c>
      <c r="D4428" t="s">
        <v>9</v>
      </c>
      <c r="E4428" t="s">
        <v>9</v>
      </c>
      <c r="F4428">
        <f t="shared" si="194"/>
        <v>0.84550237585599075</v>
      </c>
    </row>
    <row r="4429" spans="1:6" x14ac:dyDescent="0.25">
      <c r="A4429">
        <v>46155</v>
      </c>
      <c r="B4429">
        <v>1.845703125</v>
      </c>
      <c r="C4429">
        <v>-31.960228000000001</v>
      </c>
      <c r="D4429" t="s">
        <v>9</v>
      </c>
      <c r="E4429" t="s">
        <v>9</v>
      </c>
      <c r="F4429">
        <f t="shared" si="194"/>
        <v>0.88668433303251304</v>
      </c>
    </row>
    <row r="4430" spans="1:6" x14ac:dyDescent="0.25">
      <c r="A4430">
        <v>46166</v>
      </c>
      <c r="B4430">
        <v>1.494140625</v>
      </c>
      <c r="C4430">
        <v>-35.15625</v>
      </c>
      <c r="D4430" t="s">
        <v>9</v>
      </c>
      <c r="E4430" t="s">
        <v>9</v>
      </c>
      <c r="F4430">
        <f t="shared" si="194"/>
        <v>0.93199064769063666</v>
      </c>
    </row>
    <row r="4431" spans="1:6" x14ac:dyDescent="0.25">
      <c r="A4431">
        <v>46176</v>
      </c>
      <c r="B4431">
        <v>1.142578125</v>
      </c>
      <c r="C4431">
        <v>-31.960228000000001</v>
      </c>
      <c r="D4431" t="s">
        <v>9</v>
      </c>
      <c r="E4431" t="s">
        <v>9</v>
      </c>
      <c r="F4431">
        <f t="shared" si="194"/>
        <v>0.9581267645633621</v>
      </c>
    </row>
    <row r="4432" spans="1:6" x14ac:dyDescent="0.25">
      <c r="A4432">
        <v>46187</v>
      </c>
      <c r="B4432">
        <v>0.703125</v>
      </c>
      <c r="C4432">
        <v>-43.9453125</v>
      </c>
      <c r="D4432" t="s">
        <v>9</v>
      </c>
      <c r="E4432" t="s">
        <v>9</v>
      </c>
      <c r="F4432">
        <f t="shared" si="194"/>
        <v>0.9952317041872869</v>
      </c>
    </row>
    <row r="4433" spans="1:6" x14ac:dyDescent="0.25">
      <c r="A4433">
        <v>46197</v>
      </c>
      <c r="B4433">
        <v>0.3515625</v>
      </c>
      <c r="C4433">
        <v>-35.15625</v>
      </c>
      <c r="D4433" t="s">
        <v>9</v>
      </c>
      <c r="E4433" t="s">
        <v>9</v>
      </c>
      <c r="F4433">
        <f t="shared" si="194"/>
        <v>1.0063807053115821</v>
      </c>
    </row>
    <row r="4434" spans="1:6" x14ac:dyDescent="0.25">
      <c r="A4434">
        <v>46207</v>
      </c>
      <c r="B4434">
        <v>-8.7890625E-2</v>
      </c>
      <c r="C4434">
        <v>-39.9502831</v>
      </c>
      <c r="D4434" t="s">
        <v>9</v>
      </c>
      <c r="E4434" t="s">
        <v>9</v>
      </c>
      <c r="F4434">
        <f t="shared" si="194"/>
        <v>1.0063807053115821</v>
      </c>
    </row>
    <row r="4435" spans="1:6" x14ac:dyDescent="0.25">
      <c r="A4435">
        <v>46218</v>
      </c>
      <c r="B4435">
        <v>-0.439453125</v>
      </c>
      <c r="C4435">
        <v>-35.15625</v>
      </c>
      <c r="D4435" t="s">
        <v>9</v>
      </c>
      <c r="E4435" t="s">
        <v>9</v>
      </c>
      <c r="F4435">
        <f t="shared" si="194"/>
        <v>0.9952317041872869</v>
      </c>
    </row>
    <row r="4436" spans="1:6" x14ac:dyDescent="0.25">
      <c r="A4436">
        <v>46228</v>
      </c>
      <c r="B4436">
        <v>-0.87890625</v>
      </c>
      <c r="C4436">
        <v>-39.9502831</v>
      </c>
      <c r="D4436" t="s">
        <v>9</v>
      </c>
      <c r="E4436" t="s">
        <v>9</v>
      </c>
      <c r="F4436">
        <f t="shared" si="194"/>
        <v>0.97255035191588857</v>
      </c>
    </row>
    <row r="4437" spans="1:6" x14ac:dyDescent="0.25">
      <c r="A4437">
        <v>46239</v>
      </c>
      <c r="B4437">
        <v>-1.23046875</v>
      </c>
      <c r="C4437">
        <v>-35.15625</v>
      </c>
      <c r="D4437" t="s">
        <v>9</v>
      </c>
      <c r="E4437" t="s">
        <v>9</v>
      </c>
      <c r="F4437">
        <f t="shared" si="194"/>
        <v>0.95752936654338117</v>
      </c>
    </row>
    <row r="4438" spans="1:6" x14ac:dyDescent="0.25">
      <c r="A4438">
        <v>46249</v>
      </c>
      <c r="B4438">
        <v>-1.58203125</v>
      </c>
      <c r="C4438">
        <v>-35.15625</v>
      </c>
      <c r="D4438" t="s">
        <v>9</v>
      </c>
      <c r="E4438" t="s">
        <v>9</v>
      </c>
      <c r="F4438">
        <f t="shared" si="194"/>
        <v>0.9345453113492378</v>
      </c>
    </row>
    <row r="4439" spans="1:6" x14ac:dyDescent="0.25">
      <c r="A4439">
        <v>46260</v>
      </c>
      <c r="B4439">
        <v>-1.93359375</v>
      </c>
      <c r="C4439">
        <v>-31.960228000000001</v>
      </c>
      <c r="D4439" t="s">
        <v>9</v>
      </c>
      <c r="E4439" t="s">
        <v>9</v>
      </c>
      <c r="F4439">
        <f t="shared" si="194"/>
        <v>0.90846560387169795</v>
      </c>
    </row>
    <row r="4440" spans="1:6" x14ac:dyDescent="0.25">
      <c r="A4440">
        <v>46270</v>
      </c>
      <c r="B4440">
        <v>-2.28515625</v>
      </c>
      <c r="C4440">
        <v>-35.15625</v>
      </c>
      <c r="D4440" t="s">
        <v>9</v>
      </c>
      <c r="E4440" t="s">
        <v>9</v>
      </c>
      <c r="F4440">
        <f t="shared" si="194"/>
        <v>0.85324965464073366</v>
      </c>
    </row>
    <row r="4441" spans="1:6" x14ac:dyDescent="0.25">
      <c r="A4441">
        <v>46280</v>
      </c>
      <c r="B4441">
        <v>-2.63671875</v>
      </c>
      <c r="C4441">
        <v>-31.960228000000001</v>
      </c>
      <c r="D4441" t="s">
        <v>9</v>
      </c>
      <c r="E4441" t="s">
        <v>9</v>
      </c>
      <c r="F4441">
        <f t="shared" si="194"/>
        <v>0.80919267522916394</v>
      </c>
    </row>
    <row r="4442" spans="1:6" x14ac:dyDescent="0.25">
      <c r="A4442">
        <v>46291</v>
      </c>
      <c r="B4442">
        <v>-2.98828125</v>
      </c>
      <c r="C4442">
        <v>-35.15625</v>
      </c>
      <c r="D4442" t="s">
        <v>9</v>
      </c>
      <c r="E4442" t="s">
        <v>9</v>
      </c>
      <c r="F4442">
        <f t="shared" si="194"/>
        <v>0.7640938532038497</v>
      </c>
    </row>
    <row r="4443" spans="1:6" x14ac:dyDescent="0.25">
      <c r="A4443">
        <v>46301</v>
      </c>
      <c r="B4443">
        <v>-3.251953125</v>
      </c>
      <c r="C4443">
        <v>-23.970171000000001</v>
      </c>
      <c r="D4443" t="s">
        <v>9</v>
      </c>
      <c r="E4443" t="s">
        <v>9</v>
      </c>
      <c r="F4443">
        <f t="shared" si="194"/>
        <v>0.69452751510525579</v>
      </c>
    </row>
    <row r="4444" spans="1:6" x14ac:dyDescent="0.25">
      <c r="A4444">
        <v>46312</v>
      </c>
      <c r="B4444">
        <v>-3.427734375</v>
      </c>
      <c r="C4444">
        <v>-17.578125</v>
      </c>
      <c r="D4444" t="s">
        <v>9</v>
      </c>
      <c r="E4444" t="s">
        <v>9</v>
      </c>
      <c r="F4444">
        <f t="shared" si="194"/>
        <v>0.62301319952096024</v>
      </c>
    </row>
    <row r="4445" spans="1:6" x14ac:dyDescent="0.25">
      <c r="A4445">
        <v>46322</v>
      </c>
      <c r="B4445">
        <v>-3.69140625</v>
      </c>
      <c r="C4445">
        <v>-26.3671875</v>
      </c>
      <c r="D4445" t="s">
        <v>9</v>
      </c>
      <c r="E4445" t="s">
        <v>9</v>
      </c>
      <c r="F4445">
        <f t="shared" si="194"/>
        <v>0.54407766707750471</v>
      </c>
    </row>
    <row r="4446" spans="1:6" x14ac:dyDescent="0.25">
      <c r="A4446">
        <v>46332</v>
      </c>
      <c r="B4446">
        <v>-3.955078125</v>
      </c>
      <c r="C4446">
        <v>-23.970171000000001</v>
      </c>
      <c r="D4446" t="s">
        <v>9</v>
      </c>
      <c r="E4446" t="s">
        <v>9</v>
      </c>
      <c r="F4446">
        <f t="shared" si="194"/>
        <v>0.46875</v>
      </c>
    </row>
    <row r="4447" spans="1:6" x14ac:dyDescent="0.25">
      <c r="A4447">
        <v>46343</v>
      </c>
      <c r="B4447">
        <v>-4.04296875</v>
      </c>
      <c r="C4447">
        <v>-8.7890625</v>
      </c>
      <c r="D4447" t="s">
        <v>9</v>
      </c>
      <c r="E4447" t="s">
        <v>9</v>
      </c>
      <c r="F4447">
        <f t="shared" si="194"/>
        <v>0.39836089949943632</v>
      </c>
    </row>
    <row r="4448" spans="1:6" x14ac:dyDescent="0.25">
      <c r="A4448">
        <v>46353</v>
      </c>
      <c r="B4448">
        <v>-4.21875</v>
      </c>
      <c r="C4448">
        <v>-15.980114</v>
      </c>
      <c r="D4448" t="s">
        <v>9</v>
      </c>
      <c r="E4448" t="s">
        <v>9</v>
      </c>
      <c r="F4448">
        <f t="shared" si="194"/>
        <v>0.32652838861915018</v>
      </c>
    </row>
    <row r="4449" spans="1:6" x14ac:dyDescent="0.25">
      <c r="A4449">
        <v>46364</v>
      </c>
      <c r="B4449">
        <v>-4.306640625</v>
      </c>
      <c r="C4449">
        <v>-8.7890625</v>
      </c>
      <c r="D4449" t="s">
        <v>9</v>
      </c>
      <c r="E4449" t="s">
        <v>9</v>
      </c>
      <c r="F4449">
        <f t="shared" si="194"/>
        <v>0.23720620706037343</v>
      </c>
    </row>
    <row r="4450" spans="1:6" x14ac:dyDescent="0.25">
      <c r="A4450">
        <v>46374</v>
      </c>
      <c r="B4450">
        <v>-4.39453125</v>
      </c>
      <c r="C4450">
        <v>-7.9900570000000002</v>
      </c>
      <c r="D4450" t="s">
        <v>9</v>
      </c>
      <c r="E4450" t="s">
        <v>9</v>
      </c>
      <c r="F4450">
        <f t="shared" si="194"/>
        <v>0.15563845166512918</v>
      </c>
    </row>
    <row r="4451" spans="1:6" x14ac:dyDescent="0.25">
      <c r="A4451">
        <v>46385</v>
      </c>
      <c r="B4451">
        <v>-4.39453125</v>
      </c>
      <c r="C4451">
        <v>0</v>
      </c>
      <c r="D4451" t="s">
        <v>9</v>
      </c>
      <c r="E4451" t="s">
        <v>9</v>
      </c>
      <c r="F4451">
        <f t="shared" si="194"/>
        <v>0.1227520028318021</v>
      </c>
    </row>
    <row r="4452" spans="1:6" x14ac:dyDescent="0.25">
      <c r="A4452">
        <v>46395</v>
      </c>
      <c r="B4452">
        <v>-4.39453125</v>
      </c>
      <c r="C4452">
        <v>0</v>
      </c>
      <c r="D4452" t="s">
        <v>9</v>
      </c>
      <c r="E4452" t="s">
        <v>9</v>
      </c>
      <c r="F4452">
        <f t="shared" si="194"/>
        <v>0.1227520028318021</v>
      </c>
    </row>
    <row r="4453" spans="1:6" x14ac:dyDescent="0.25">
      <c r="A4453">
        <v>46405</v>
      </c>
      <c r="B4453">
        <v>-4.39453125</v>
      </c>
      <c r="C4453">
        <v>0</v>
      </c>
      <c r="D4453" t="s">
        <v>9</v>
      </c>
      <c r="E4453" t="s">
        <v>9</v>
      </c>
      <c r="F4453">
        <f t="shared" si="194"/>
        <v>0.18059806649323173</v>
      </c>
    </row>
    <row r="4454" spans="1:6" x14ac:dyDescent="0.25">
      <c r="A4454">
        <v>46416</v>
      </c>
      <c r="B4454">
        <v>-4.306640625</v>
      </c>
      <c r="C4454">
        <v>8.7890625</v>
      </c>
      <c r="D4454" t="s">
        <v>9</v>
      </c>
      <c r="E4454" t="s">
        <v>9</v>
      </c>
      <c r="F4454">
        <f t="shared" si="194"/>
        <v>0.2489755621871477</v>
      </c>
    </row>
    <row r="4455" spans="1:6" x14ac:dyDescent="0.25">
      <c r="A4455">
        <v>46426</v>
      </c>
      <c r="B4455">
        <v>-4.130859375</v>
      </c>
      <c r="C4455">
        <v>15.980114</v>
      </c>
      <c r="D4455" t="s">
        <v>9</v>
      </c>
      <c r="E4455" t="s">
        <v>9</v>
      </c>
      <c r="F4455">
        <f t="shared" si="194"/>
        <v>0.32885660625942842</v>
      </c>
    </row>
    <row r="4456" spans="1:6" x14ac:dyDescent="0.25">
      <c r="A4456">
        <v>46437</v>
      </c>
      <c r="B4456">
        <v>-4.04296875</v>
      </c>
      <c r="C4456">
        <v>8.7890625</v>
      </c>
      <c r="D4456" t="s">
        <v>9</v>
      </c>
      <c r="E4456" t="s">
        <v>9</v>
      </c>
      <c r="F4456">
        <f t="shared" si="194"/>
        <v>0.41178063754507843</v>
      </c>
    </row>
    <row r="4457" spans="1:6" x14ac:dyDescent="0.25">
      <c r="A4457">
        <v>46447</v>
      </c>
      <c r="B4457">
        <v>-3.8671875</v>
      </c>
      <c r="C4457">
        <v>15.980114</v>
      </c>
      <c r="D4457" t="s">
        <v>9</v>
      </c>
      <c r="E4457" t="s">
        <v>9</v>
      </c>
      <c r="F4457">
        <f t="shared" si="194"/>
        <v>0.48749937399799553</v>
      </c>
    </row>
    <row r="4458" spans="1:6" x14ac:dyDescent="0.25">
      <c r="A4458">
        <v>46458</v>
      </c>
      <c r="B4458">
        <v>-3.69140625</v>
      </c>
      <c r="C4458">
        <v>17.578125</v>
      </c>
      <c r="D4458" t="s">
        <v>9</v>
      </c>
      <c r="E4458" t="s">
        <v>9</v>
      </c>
      <c r="F4458">
        <f t="shared" si="194"/>
        <v>0.56370584725241457</v>
      </c>
    </row>
    <row r="4459" spans="1:6" x14ac:dyDescent="0.25">
      <c r="A4459">
        <v>46468</v>
      </c>
      <c r="B4459">
        <v>-3.427734375</v>
      </c>
      <c r="C4459">
        <v>26.3671875</v>
      </c>
      <c r="D4459" t="s">
        <v>9</v>
      </c>
      <c r="E4459" t="s">
        <v>9</v>
      </c>
      <c r="F4459">
        <f t="shared" si="194"/>
        <v>0.63977888102184377</v>
      </c>
    </row>
    <row r="4460" spans="1:6" x14ac:dyDescent="0.25">
      <c r="A4460">
        <v>46478</v>
      </c>
      <c r="B4460">
        <v>-3.1640625</v>
      </c>
      <c r="C4460">
        <v>23.970171000000001</v>
      </c>
      <c r="D4460" t="s">
        <v>9</v>
      </c>
      <c r="E4460" t="s">
        <v>9</v>
      </c>
      <c r="F4460">
        <f t="shared" si="194"/>
        <v>0.72001205434245164</v>
      </c>
    </row>
    <row r="4461" spans="1:6" x14ac:dyDescent="0.25">
      <c r="A4461">
        <v>46489</v>
      </c>
      <c r="B4461">
        <v>-2.900390625</v>
      </c>
      <c r="C4461">
        <v>26.3671875</v>
      </c>
      <c r="D4461" t="s">
        <v>9</v>
      </c>
      <c r="E4461" t="s">
        <v>9</v>
      </c>
      <c r="F4461">
        <f t="shared" si="194"/>
        <v>0.78259162147067085</v>
      </c>
    </row>
    <row r="4462" spans="1:6" x14ac:dyDescent="0.25">
      <c r="A4462">
        <v>46499</v>
      </c>
      <c r="B4462">
        <v>-2.548828125</v>
      </c>
      <c r="C4462">
        <v>31.960228000000001</v>
      </c>
      <c r="D4462" t="s">
        <v>9</v>
      </c>
      <c r="E4462" t="s">
        <v>9</v>
      </c>
      <c r="F4462">
        <f t="shared" si="194"/>
        <v>0.83380367992720938</v>
      </c>
    </row>
    <row r="4463" spans="1:6" x14ac:dyDescent="0.25">
      <c r="A4463">
        <v>46510</v>
      </c>
      <c r="B4463">
        <v>-2.197265625</v>
      </c>
      <c r="C4463">
        <v>35.15625</v>
      </c>
      <c r="D4463" t="s">
        <v>9</v>
      </c>
      <c r="E4463" t="s">
        <v>9</v>
      </c>
      <c r="F4463">
        <f t="shared" si="194"/>
        <v>0.8671083156415279</v>
      </c>
    </row>
    <row r="4464" spans="1:6" x14ac:dyDescent="0.25">
      <c r="A4464">
        <v>46520</v>
      </c>
      <c r="B4464">
        <v>-1.845703125</v>
      </c>
      <c r="C4464">
        <v>31.960228000000001</v>
      </c>
      <c r="D4464" t="s">
        <v>9</v>
      </c>
      <c r="E4464" t="s">
        <v>9</v>
      </c>
      <c r="F4464">
        <f t="shared" si="194"/>
        <v>0.90846560387169795</v>
      </c>
    </row>
    <row r="4465" spans="1:6" x14ac:dyDescent="0.25">
      <c r="A4465">
        <v>46531</v>
      </c>
      <c r="B4465">
        <v>-1.494140625</v>
      </c>
      <c r="C4465">
        <v>35.15625</v>
      </c>
      <c r="D4465" t="s">
        <v>9</v>
      </c>
      <c r="E4465" t="s">
        <v>9</v>
      </c>
      <c r="F4465">
        <f t="shared" si="194"/>
        <v>0.9345453113492378</v>
      </c>
    </row>
    <row r="4466" spans="1:6" x14ac:dyDescent="0.25">
      <c r="A4466">
        <v>46541</v>
      </c>
      <c r="B4466">
        <v>-1.142578125</v>
      </c>
      <c r="C4466">
        <v>35.15625</v>
      </c>
      <c r="D4466" t="s">
        <v>9</v>
      </c>
      <c r="E4466" t="s">
        <v>9</v>
      </c>
      <c r="F4466">
        <f t="shared" si="194"/>
        <v>0.95752936654338117</v>
      </c>
    </row>
    <row r="4467" spans="1:6" x14ac:dyDescent="0.25">
      <c r="A4467">
        <v>46551</v>
      </c>
      <c r="B4467">
        <v>-0.791015625</v>
      </c>
      <c r="C4467">
        <v>31.960228000000001</v>
      </c>
      <c r="D4467" t="s">
        <v>9</v>
      </c>
      <c r="E4467" t="s">
        <v>9</v>
      </c>
      <c r="F4467">
        <f t="shared" si="194"/>
        <v>0.97255035191588857</v>
      </c>
    </row>
    <row r="4468" spans="1:6" x14ac:dyDescent="0.25">
      <c r="A4468">
        <v>46562</v>
      </c>
      <c r="B4468">
        <v>-0.3515625</v>
      </c>
      <c r="C4468">
        <v>43.9453125</v>
      </c>
      <c r="D4468" t="s">
        <v>9</v>
      </c>
      <c r="E4468" t="s">
        <v>9</v>
      </c>
      <c r="F4468">
        <f t="shared" si="194"/>
        <v>0.97997450814860165</v>
      </c>
    </row>
    <row r="4469" spans="1:6" x14ac:dyDescent="0.25">
      <c r="A4469">
        <v>46572</v>
      </c>
      <c r="B4469">
        <v>0</v>
      </c>
      <c r="C4469">
        <v>31.960228000000001</v>
      </c>
      <c r="D4469" t="s">
        <v>9</v>
      </c>
      <c r="E4469" t="s">
        <v>9</v>
      </c>
      <c r="F4469">
        <f t="shared" si="194"/>
        <v>0.97997450814860165</v>
      </c>
    </row>
    <row r="4470" spans="1:6" x14ac:dyDescent="0.25">
      <c r="A4470">
        <v>46583</v>
      </c>
      <c r="B4470">
        <v>0.439453125</v>
      </c>
      <c r="C4470">
        <v>43.9453125</v>
      </c>
      <c r="D4470" t="s">
        <v>9</v>
      </c>
      <c r="E4470" t="s">
        <v>9</v>
      </c>
      <c r="F4470">
        <f t="shared" si="194"/>
        <v>0.97255035191588857</v>
      </c>
    </row>
    <row r="4471" spans="1:6" x14ac:dyDescent="0.25">
      <c r="A4471">
        <v>46593</v>
      </c>
      <c r="B4471">
        <v>0.791015625</v>
      </c>
      <c r="C4471">
        <v>31.960228000000001</v>
      </c>
      <c r="D4471" t="s">
        <v>9</v>
      </c>
      <c r="E4471" t="s">
        <v>9</v>
      </c>
      <c r="F4471">
        <f t="shared" si="194"/>
        <v>0.95752936654338117</v>
      </c>
    </row>
    <row r="4472" spans="1:6" x14ac:dyDescent="0.25">
      <c r="A4472">
        <v>46604</v>
      </c>
      <c r="B4472">
        <v>1.142578125</v>
      </c>
      <c r="C4472">
        <v>35.15625</v>
      </c>
      <c r="D4472" t="s">
        <v>9</v>
      </c>
      <c r="E4472" t="s">
        <v>9</v>
      </c>
      <c r="F4472">
        <f t="shared" si="194"/>
        <v>0.9345453113492378</v>
      </c>
    </row>
    <row r="4473" spans="1:6" x14ac:dyDescent="0.25">
      <c r="A4473">
        <v>46614</v>
      </c>
      <c r="B4473">
        <v>1.494140625</v>
      </c>
      <c r="C4473">
        <v>35.15625</v>
      </c>
      <c r="D4473" t="s">
        <v>9</v>
      </c>
      <c r="E4473" t="s">
        <v>9</v>
      </c>
      <c r="F4473">
        <f t="shared" si="194"/>
        <v>0.90846560387169795</v>
      </c>
    </row>
    <row r="4474" spans="1:6" x14ac:dyDescent="0.25">
      <c r="A4474">
        <v>46624</v>
      </c>
      <c r="B4474">
        <v>1.845703125</v>
      </c>
      <c r="C4474">
        <v>31.960228000000001</v>
      </c>
      <c r="D4474" t="s">
        <v>9</v>
      </c>
      <c r="E4474" t="s">
        <v>9</v>
      </c>
      <c r="F4474">
        <f t="shared" si="194"/>
        <v>0.8671083156415279</v>
      </c>
    </row>
    <row r="4475" spans="1:6" x14ac:dyDescent="0.25">
      <c r="A4475">
        <v>46635</v>
      </c>
      <c r="B4475">
        <v>2.197265625</v>
      </c>
      <c r="C4475">
        <v>35.15625</v>
      </c>
      <c r="D4475" t="s">
        <v>9</v>
      </c>
      <c r="E4475" t="s">
        <v>9</v>
      </c>
      <c r="F4475">
        <f t="shared" si="194"/>
        <v>0.83380367992720938</v>
      </c>
    </row>
    <row r="4476" spans="1:6" x14ac:dyDescent="0.25">
      <c r="A4476">
        <v>46645</v>
      </c>
      <c r="B4476">
        <v>2.548828125</v>
      </c>
      <c r="C4476">
        <v>31.960228000000001</v>
      </c>
      <c r="D4476" t="s">
        <v>9</v>
      </c>
      <c r="E4476" t="s">
        <v>9</v>
      </c>
      <c r="F4476">
        <f t="shared" si="194"/>
        <v>0.78259162147067085</v>
      </c>
    </row>
    <row r="4477" spans="1:6" x14ac:dyDescent="0.25">
      <c r="A4477">
        <v>46656</v>
      </c>
      <c r="B4477">
        <v>2.8125</v>
      </c>
      <c r="C4477">
        <v>26.3671875</v>
      </c>
      <c r="D4477" t="s">
        <v>9</v>
      </c>
      <c r="E4477" t="s">
        <v>9</v>
      </c>
      <c r="F4477">
        <f t="shared" si="194"/>
        <v>0.72001205434245164</v>
      </c>
    </row>
    <row r="4478" spans="1:6" x14ac:dyDescent="0.25">
      <c r="A4478">
        <v>46666</v>
      </c>
      <c r="B4478">
        <v>3.076171875</v>
      </c>
      <c r="C4478">
        <v>23.970171000000001</v>
      </c>
      <c r="D4478" t="s">
        <v>9</v>
      </c>
      <c r="E4478" t="s">
        <v>9</v>
      </c>
      <c r="F4478">
        <f t="shared" si="194"/>
        <v>0.65247238626914317</v>
      </c>
    </row>
    <row r="4479" spans="1:6" x14ac:dyDescent="0.25">
      <c r="A4479">
        <v>46677</v>
      </c>
      <c r="B4479">
        <v>3.33984375</v>
      </c>
      <c r="C4479">
        <v>26.3671875</v>
      </c>
      <c r="D4479" t="s">
        <v>9</v>
      </c>
      <c r="E4479" t="s">
        <v>9</v>
      </c>
      <c r="F4479">
        <f t="shared" si="194"/>
        <v>0.5870757173902007</v>
      </c>
    </row>
    <row r="4480" spans="1:6" x14ac:dyDescent="0.25">
      <c r="A4480">
        <v>46687</v>
      </c>
      <c r="B4480">
        <v>3.515625</v>
      </c>
      <c r="C4480">
        <v>17.578125</v>
      </c>
      <c r="D4480" t="s">
        <v>9</v>
      </c>
      <c r="E4480" t="s">
        <v>9</v>
      </c>
      <c r="F4480">
        <f t="shared" si="194"/>
        <v>0.51877441348802444</v>
      </c>
    </row>
    <row r="4481" spans="1:6" x14ac:dyDescent="0.25">
      <c r="A4481">
        <v>46697</v>
      </c>
      <c r="B4481">
        <v>3.69140625</v>
      </c>
      <c r="C4481">
        <v>15.980114</v>
      </c>
      <c r="D4481" t="s">
        <v>9</v>
      </c>
      <c r="E4481" t="s">
        <v>9</v>
      </c>
      <c r="F4481">
        <f t="shared" si="194"/>
        <v>0.44773021040420508</v>
      </c>
    </row>
    <row r="4482" spans="1:6" x14ac:dyDescent="0.25">
      <c r="A4482">
        <v>46708</v>
      </c>
      <c r="B4482">
        <v>3.8671875</v>
      </c>
      <c r="C4482">
        <v>17.578125</v>
      </c>
      <c r="D4482" t="s">
        <v>9</v>
      </c>
      <c r="E4482" t="s">
        <v>9</v>
      </c>
      <c r="F4482">
        <f t="shared" si="194"/>
        <v>0.36695887164171748</v>
      </c>
    </row>
    <row r="4483" spans="1:6" x14ac:dyDescent="0.25">
      <c r="A4483">
        <v>46718</v>
      </c>
      <c r="B4483">
        <v>4.04296875</v>
      </c>
      <c r="C4483">
        <v>15.980114</v>
      </c>
      <c r="D4483" t="s">
        <v>9</v>
      </c>
      <c r="E4483" t="s">
        <v>9</v>
      </c>
      <c r="F4483">
        <f t="shared" si="194"/>
        <v>0.28638434176982774</v>
      </c>
    </row>
    <row r="4484" spans="1:6" x14ac:dyDescent="0.25">
      <c r="A4484">
        <v>46729</v>
      </c>
      <c r="B4484">
        <v>4.130859375</v>
      </c>
      <c r="C4484">
        <v>8.7890625</v>
      </c>
      <c r="D4484" t="s">
        <v>9</v>
      </c>
      <c r="E4484" t="s">
        <v>9</v>
      </c>
      <c r="F4484">
        <f t="shared" si="194"/>
        <v>0.21836601342771383</v>
      </c>
    </row>
    <row r="4485" spans="1:6" x14ac:dyDescent="0.25">
      <c r="A4485">
        <v>46739</v>
      </c>
      <c r="B4485">
        <v>4.130859375</v>
      </c>
      <c r="C4485">
        <v>0</v>
      </c>
      <c r="D4485" t="s">
        <v>9</v>
      </c>
      <c r="E4485" t="s">
        <v>9</v>
      </c>
      <c r="F4485">
        <f t="shared" si="194"/>
        <v>0.14615849167085709</v>
      </c>
    </row>
    <row r="4486" spans="1:6" x14ac:dyDescent="0.25">
      <c r="A4486">
        <v>46750</v>
      </c>
      <c r="B4486">
        <v>4.130859375</v>
      </c>
      <c r="C4486">
        <v>0</v>
      </c>
      <c r="D4486" t="s">
        <v>9</v>
      </c>
      <c r="E4486" t="s">
        <v>9</v>
      </c>
      <c r="F4486">
        <f t="shared" ref="F4486:F4549" si="195">_xlfn.STDEV.P(B4482:B4490)</f>
        <v>9.0562680620075234E-2</v>
      </c>
    </row>
    <row r="4487" spans="1:6" x14ac:dyDescent="0.25">
      <c r="A4487">
        <v>46760</v>
      </c>
      <c r="B4487">
        <v>4.130859375</v>
      </c>
      <c r="C4487">
        <v>0</v>
      </c>
      <c r="D4487" t="s">
        <v>9</v>
      </c>
      <c r="E4487" t="s">
        <v>9</v>
      </c>
      <c r="F4487">
        <f t="shared" si="195"/>
        <v>0.11304528225381079</v>
      </c>
    </row>
    <row r="4488" spans="1:6" x14ac:dyDescent="0.25">
      <c r="A4488">
        <v>46770</v>
      </c>
      <c r="B4488">
        <v>4.130859375</v>
      </c>
      <c r="C4488">
        <v>0</v>
      </c>
      <c r="D4488" t="s">
        <v>9</v>
      </c>
      <c r="E4488" t="s">
        <v>9</v>
      </c>
      <c r="F4488">
        <f t="shared" si="195"/>
        <v>0.18112536124015047</v>
      </c>
    </row>
    <row r="4489" spans="1:6" x14ac:dyDescent="0.25">
      <c r="A4489">
        <v>46781</v>
      </c>
      <c r="B4489">
        <v>4.04296875</v>
      </c>
      <c r="C4489">
        <v>-8.7890625</v>
      </c>
      <c r="D4489" t="s">
        <v>9</v>
      </c>
      <c r="E4489" t="s">
        <v>9</v>
      </c>
      <c r="F4489">
        <f t="shared" si="195"/>
        <v>0.24859222776089562</v>
      </c>
    </row>
    <row r="4490" spans="1:6" x14ac:dyDescent="0.25">
      <c r="A4490">
        <v>46791</v>
      </c>
      <c r="B4490">
        <v>3.955078125</v>
      </c>
      <c r="C4490">
        <v>-7.9900570000000002</v>
      </c>
      <c r="D4490" t="s">
        <v>9</v>
      </c>
      <c r="E4490" t="s">
        <v>9</v>
      </c>
      <c r="F4490">
        <f t="shared" si="195"/>
        <v>0.33174390139576226</v>
      </c>
    </row>
    <row r="4491" spans="1:6" x14ac:dyDescent="0.25">
      <c r="A4491">
        <v>46802</v>
      </c>
      <c r="B4491">
        <v>3.779296875</v>
      </c>
      <c r="C4491">
        <v>-17.578125</v>
      </c>
      <c r="D4491" t="s">
        <v>9</v>
      </c>
      <c r="E4491" t="s">
        <v>9</v>
      </c>
      <c r="F4491">
        <f t="shared" si="195"/>
        <v>0.41730196521916985</v>
      </c>
    </row>
    <row r="4492" spans="1:6" x14ac:dyDescent="0.25">
      <c r="A4492">
        <v>46812</v>
      </c>
      <c r="B4492">
        <v>3.603515625</v>
      </c>
      <c r="C4492">
        <v>-17.578125</v>
      </c>
      <c r="D4492" t="s">
        <v>9</v>
      </c>
      <c r="E4492" t="s">
        <v>9</v>
      </c>
      <c r="F4492">
        <f t="shared" si="195"/>
        <v>0.51322981810433255</v>
      </c>
    </row>
    <row r="4493" spans="1:6" x14ac:dyDescent="0.25">
      <c r="A4493">
        <v>46823</v>
      </c>
      <c r="B4493">
        <v>3.427734375</v>
      </c>
      <c r="C4493">
        <v>-15.980114</v>
      </c>
      <c r="D4493" t="s">
        <v>9</v>
      </c>
      <c r="E4493" t="s">
        <v>9</v>
      </c>
      <c r="F4493">
        <f t="shared" si="195"/>
        <v>0.58610023781733045</v>
      </c>
    </row>
    <row r="4494" spans="1:6" x14ac:dyDescent="0.25">
      <c r="A4494">
        <v>46833</v>
      </c>
      <c r="B4494">
        <v>3.1640625</v>
      </c>
      <c r="C4494">
        <v>-26.3671875</v>
      </c>
      <c r="D4494" t="s">
        <v>9</v>
      </c>
      <c r="E4494" t="s">
        <v>9</v>
      </c>
      <c r="F4494">
        <f t="shared" si="195"/>
        <v>0.65959549963938602</v>
      </c>
    </row>
    <row r="4495" spans="1:6" x14ac:dyDescent="0.25">
      <c r="A4495">
        <v>46843</v>
      </c>
      <c r="B4495">
        <v>2.900390625</v>
      </c>
      <c r="C4495">
        <v>-23.970171000000001</v>
      </c>
      <c r="D4495" t="s">
        <v>9</v>
      </c>
      <c r="E4495" t="s">
        <v>9</v>
      </c>
      <c r="F4495">
        <f t="shared" si="195"/>
        <v>0.72292013762975571</v>
      </c>
    </row>
    <row r="4496" spans="1:6" x14ac:dyDescent="0.25">
      <c r="A4496">
        <v>46854</v>
      </c>
      <c r="B4496">
        <v>2.548828125</v>
      </c>
      <c r="C4496">
        <v>-35.15625</v>
      </c>
      <c r="D4496" t="s">
        <v>9</v>
      </c>
      <c r="E4496" t="s">
        <v>9</v>
      </c>
      <c r="F4496">
        <f t="shared" si="195"/>
        <v>0.78173812875740234</v>
      </c>
    </row>
    <row r="4497" spans="1:6" x14ac:dyDescent="0.25">
      <c r="A4497">
        <v>46864</v>
      </c>
      <c r="B4497">
        <v>2.28515625</v>
      </c>
      <c r="C4497">
        <v>-23.970171000000001</v>
      </c>
      <c r="D4497" t="s">
        <v>9</v>
      </c>
      <c r="E4497" t="s">
        <v>9</v>
      </c>
      <c r="F4497">
        <f t="shared" si="195"/>
        <v>0.82944599092133098</v>
      </c>
    </row>
    <row r="4498" spans="1:6" x14ac:dyDescent="0.25">
      <c r="A4498">
        <v>46875</v>
      </c>
      <c r="B4498">
        <v>1.93359375</v>
      </c>
      <c r="C4498">
        <v>-35.15625</v>
      </c>
      <c r="D4498" t="s">
        <v>9</v>
      </c>
      <c r="E4498" t="s">
        <v>9</v>
      </c>
      <c r="F4498">
        <f t="shared" si="195"/>
        <v>0.85926401982261469</v>
      </c>
    </row>
    <row r="4499" spans="1:6" x14ac:dyDescent="0.25">
      <c r="A4499">
        <v>46885</v>
      </c>
      <c r="B4499">
        <v>1.58203125</v>
      </c>
      <c r="C4499">
        <v>-35.15625</v>
      </c>
      <c r="D4499" t="s">
        <v>9</v>
      </c>
      <c r="E4499" t="s">
        <v>9</v>
      </c>
      <c r="F4499">
        <f t="shared" si="195"/>
        <v>0.88161475025721625</v>
      </c>
    </row>
    <row r="4500" spans="1:6" x14ac:dyDescent="0.25">
      <c r="A4500">
        <v>46895</v>
      </c>
      <c r="B4500">
        <v>1.23046875</v>
      </c>
      <c r="C4500">
        <v>-31.960228000000001</v>
      </c>
      <c r="D4500" t="s">
        <v>9</v>
      </c>
      <c r="E4500" t="s">
        <v>9</v>
      </c>
      <c r="F4500">
        <f t="shared" si="195"/>
        <v>0.90846560387169795</v>
      </c>
    </row>
    <row r="4501" spans="1:6" x14ac:dyDescent="0.25">
      <c r="A4501">
        <v>46906</v>
      </c>
      <c r="B4501">
        <v>0.87890625</v>
      </c>
      <c r="C4501">
        <v>-35.15625</v>
      </c>
      <c r="D4501" t="s">
        <v>9</v>
      </c>
      <c r="E4501" t="s">
        <v>9</v>
      </c>
      <c r="F4501">
        <f t="shared" si="195"/>
        <v>0.9345453113492378</v>
      </c>
    </row>
    <row r="4502" spans="1:6" x14ac:dyDescent="0.25">
      <c r="A4502">
        <v>46916</v>
      </c>
      <c r="B4502">
        <v>0.52734375</v>
      </c>
      <c r="C4502">
        <v>-31.960228000000001</v>
      </c>
      <c r="D4502" t="s">
        <v>9</v>
      </c>
      <c r="E4502" t="s">
        <v>9</v>
      </c>
      <c r="F4502">
        <f t="shared" si="195"/>
        <v>0.94206651508673012</v>
      </c>
    </row>
    <row r="4503" spans="1:6" x14ac:dyDescent="0.25">
      <c r="A4503">
        <v>46927</v>
      </c>
      <c r="B4503">
        <v>0.17578125</v>
      </c>
      <c r="C4503">
        <v>-35.15625</v>
      </c>
      <c r="D4503" t="s">
        <v>9</v>
      </c>
      <c r="E4503" t="s">
        <v>9</v>
      </c>
      <c r="F4503">
        <f t="shared" si="195"/>
        <v>0.94580468850025401</v>
      </c>
    </row>
    <row r="4504" spans="1:6" x14ac:dyDescent="0.25">
      <c r="A4504">
        <v>46937</v>
      </c>
      <c r="B4504">
        <v>-0.263671875</v>
      </c>
      <c r="C4504">
        <v>-39.9502831</v>
      </c>
      <c r="D4504" t="s">
        <v>9</v>
      </c>
      <c r="E4504" t="s">
        <v>9</v>
      </c>
      <c r="F4504">
        <f t="shared" si="195"/>
        <v>0.94580468850025401</v>
      </c>
    </row>
    <row r="4505" spans="1:6" x14ac:dyDescent="0.25">
      <c r="A4505">
        <v>46948</v>
      </c>
      <c r="B4505">
        <v>-0.615234375</v>
      </c>
      <c r="C4505">
        <v>-35.15625</v>
      </c>
      <c r="D4505" t="s">
        <v>9</v>
      </c>
      <c r="E4505" t="s">
        <v>9</v>
      </c>
      <c r="F4505">
        <f t="shared" si="195"/>
        <v>0.94206651508673012</v>
      </c>
    </row>
    <row r="4506" spans="1:6" x14ac:dyDescent="0.25">
      <c r="A4506">
        <v>46958</v>
      </c>
      <c r="B4506">
        <v>-0.966796875</v>
      </c>
      <c r="C4506">
        <v>-35.15625</v>
      </c>
      <c r="D4506" t="s">
        <v>9</v>
      </c>
      <c r="E4506" t="s">
        <v>9</v>
      </c>
      <c r="F4506">
        <f t="shared" si="195"/>
        <v>0.9345453113492378</v>
      </c>
    </row>
    <row r="4507" spans="1:6" x14ac:dyDescent="0.25">
      <c r="A4507">
        <v>46968</v>
      </c>
      <c r="B4507">
        <v>-1.318359375</v>
      </c>
      <c r="C4507">
        <v>-31.960228000000001</v>
      </c>
      <c r="D4507" t="s">
        <v>9</v>
      </c>
      <c r="E4507" t="s">
        <v>9</v>
      </c>
      <c r="F4507">
        <f t="shared" si="195"/>
        <v>0.90846560387169795</v>
      </c>
    </row>
    <row r="4508" spans="1:6" x14ac:dyDescent="0.25">
      <c r="A4508">
        <v>46979</v>
      </c>
      <c r="B4508">
        <v>-1.669921875</v>
      </c>
      <c r="C4508">
        <v>-35.15625</v>
      </c>
      <c r="D4508" t="s">
        <v>9</v>
      </c>
      <c r="E4508" t="s">
        <v>9</v>
      </c>
      <c r="F4508">
        <f t="shared" si="195"/>
        <v>0.8671083156415279</v>
      </c>
    </row>
    <row r="4509" spans="1:6" x14ac:dyDescent="0.25">
      <c r="A4509">
        <v>46989</v>
      </c>
      <c r="B4509">
        <v>-2.021484375</v>
      </c>
      <c r="C4509">
        <v>-31.960228000000001</v>
      </c>
      <c r="D4509" t="s">
        <v>9</v>
      </c>
      <c r="E4509" t="s">
        <v>9</v>
      </c>
      <c r="F4509">
        <f t="shared" si="195"/>
        <v>0.84820510744564315</v>
      </c>
    </row>
    <row r="4510" spans="1:6" x14ac:dyDescent="0.25">
      <c r="A4510">
        <v>47000</v>
      </c>
      <c r="B4510">
        <v>-2.373046875</v>
      </c>
      <c r="C4510">
        <v>-35.15625</v>
      </c>
      <c r="D4510" t="s">
        <v>9</v>
      </c>
      <c r="E4510" t="s">
        <v>9</v>
      </c>
      <c r="F4510">
        <f t="shared" si="195"/>
        <v>0.80765910656778639</v>
      </c>
    </row>
    <row r="4511" spans="1:6" x14ac:dyDescent="0.25">
      <c r="A4511">
        <v>47010</v>
      </c>
      <c r="B4511">
        <v>-2.63671875</v>
      </c>
      <c r="C4511">
        <v>-23.970171000000001</v>
      </c>
      <c r="D4511" t="s">
        <v>9</v>
      </c>
      <c r="E4511" t="s">
        <v>9</v>
      </c>
      <c r="F4511">
        <f t="shared" si="195"/>
        <v>0.75265034640615991</v>
      </c>
    </row>
    <row r="4512" spans="1:6" x14ac:dyDescent="0.25">
      <c r="A4512">
        <v>47021</v>
      </c>
      <c r="B4512">
        <v>-2.900390625</v>
      </c>
      <c r="C4512">
        <v>-26.3671875</v>
      </c>
      <c r="D4512" t="s">
        <v>9</v>
      </c>
      <c r="E4512" t="s">
        <v>9</v>
      </c>
      <c r="F4512">
        <f t="shared" si="195"/>
        <v>0.68970482746131156</v>
      </c>
    </row>
    <row r="4513" spans="1:6" x14ac:dyDescent="0.25">
      <c r="A4513">
        <v>47031</v>
      </c>
      <c r="B4513">
        <v>-3.251953125</v>
      </c>
      <c r="C4513">
        <v>-35.15625</v>
      </c>
      <c r="D4513" t="s">
        <v>9</v>
      </c>
      <c r="E4513" t="s">
        <v>9</v>
      </c>
      <c r="F4513">
        <f t="shared" si="195"/>
        <v>0.6256100538299596</v>
      </c>
    </row>
    <row r="4514" spans="1:6" x14ac:dyDescent="0.25">
      <c r="A4514">
        <v>47041</v>
      </c>
      <c r="B4514">
        <v>-3.427734375</v>
      </c>
      <c r="C4514">
        <v>-15.980114</v>
      </c>
      <c r="D4514" t="s">
        <v>9</v>
      </c>
      <c r="E4514" t="s">
        <v>9</v>
      </c>
      <c r="F4514">
        <f t="shared" si="195"/>
        <v>0.55501063431182895</v>
      </c>
    </row>
    <row r="4515" spans="1:6" x14ac:dyDescent="0.25">
      <c r="A4515">
        <v>47052</v>
      </c>
      <c r="B4515">
        <v>-3.603515625</v>
      </c>
      <c r="C4515">
        <v>-17.578125</v>
      </c>
      <c r="D4515" t="s">
        <v>9</v>
      </c>
      <c r="E4515" t="s">
        <v>9</v>
      </c>
      <c r="F4515">
        <f t="shared" si="195"/>
        <v>0.4892568378857558</v>
      </c>
    </row>
    <row r="4516" spans="1:6" x14ac:dyDescent="0.25">
      <c r="A4516">
        <v>47062</v>
      </c>
      <c r="B4516">
        <v>-3.779296875</v>
      </c>
      <c r="C4516">
        <v>-15.980114</v>
      </c>
      <c r="D4516" t="s">
        <v>9</v>
      </c>
      <c r="E4516" t="s">
        <v>9</v>
      </c>
      <c r="F4516">
        <f t="shared" si="195"/>
        <v>0.41730196521916985</v>
      </c>
    </row>
    <row r="4517" spans="1:6" x14ac:dyDescent="0.25">
      <c r="A4517">
        <v>47073</v>
      </c>
      <c r="B4517">
        <v>-3.955078125</v>
      </c>
      <c r="C4517">
        <v>-17.578125</v>
      </c>
      <c r="D4517" t="s">
        <v>9</v>
      </c>
      <c r="E4517" t="s">
        <v>9</v>
      </c>
      <c r="F4517">
        <f t="shared" si="195"/>
        <v>0.33346427888601315</v>
      </c>
    </row>
    <row r="4518" spans="1:6" x14ac:dyDescent="0.25">
      <c r="A4518">
        <v>47083</v>
      </c>
      <c r="B4518">
        <v>-4.04296875</v>
      </c>
      <c r="C4518">
        <v>-7.9900570000000002</v>
      </c>
      <c r="D4518" t="s">
        <v>9</v>
      </c>
      <c r="E4518" t="s">
        <v>9</v>
      </c>
      <c r="F4518">
        <f t="shared" si="195"/>
        <v>0.26672852116694656</v>
      </c>
    </row>
    <row r="4519" spans="1:6" x14ac:dyDescent="0.25">
      <c r="A4519">
        <v>47094</v>
      </c>
      <c r="B4519">
        <v>-4.130859375</v>
      </c>
      <c r="C4519">
        <v>-8.7890625</v>
      </c>
      <c r="D4519" t="s">
        <v>9</v>
      </c>
      <c r="E4519" t="s">
        <v>9</v>
      </c>
      <c r="F4519">
        <f t="shared" si="195"/>
        <v>0.19773883526676356</v>
      </c>
    </row>
    <row r="4520" spans="1:6" x14ac:dyDescent="0.25">
      <c r="A4520">
        <v>47104</v>
      </c>
      <c r="B4520">
        <v>-4.21875</v>
      </c>
      <c r="C4520">
        <v>-8.7890625</v>
      </c>
      <c r="D4520" t="s">
        <v>9</v>
      </c>
      <c r="E4520" t="s">
        <v>9</v>
      </c>
      <c r="F4520">
        <f t="shared" si="195"/>
        <v>0.1310196080566283</v>
      </c>
    </row>
    <row r="4521" spans="1:6" x14ac:dyDescent="0.25">
      <c r="A4521">
        <v>47114</v>
      </c>
      <c r="B4521">
        <v>-4.21875</v>
      </c>
      <c r="C4521">
        <v>0</v>
      </c>
      <c r="D4521" t="s">
        <v>9</v>
      </c>
      <c r="E4521" t="s">
        <v>9</v>
      </c>
      <c r="F4521">
        <f t="shared" si="195"/>
        <v>9.3668584439701552E-2</v>
      </c>
    </row>
    <row r="4522" spans="1:6" x14ac:dyDescent="0.25">
      <c r="A4522">
        <v>47125</v>
      </c>
      <c r="B4522">
        <v>-4.130859375</v>
      </c>
      <c r="C4522">
        <v>8.7890625</v>
      </c>
      <c r="D4522" t="s">
        <v>9</v>
      </c>
      <c r="E4522" t="s">
        <v>9</v>
      </c>
      <c r="F4522">
        <f t="shared" si="195"/>
        <v>0.15378921628929318</v>
      </c>
    </row>
    <row r="4523" spans="1:6" x14ac:dyDescent="0.25">
      <c r="A4523">
        <v>47135</v>
      </c>
      <c r="B4523">
        <v>-4.130859375</v>
      </c>
      <c r="C4523">
        <v>0</v>
      </c>
      <c r="D4523" t="s">
        <v>9</v>
      </c>
      <c r="E4523" t="s">
        <v>9</v>
      </c>
      <c r="F4523">
        <f t="shared" si="195"/>
        <v>0.23109686652732875</v>
      </c>
    </row>
    <row r="4524" spans="1:6" x14ac:dyDescent="0.25">
      <c r="A4524">
        <v>47146</v>
      </c>
      <c r="B4524">
        <v>-4.04296875</v>
      </c>
      <c r="C4524">
        <v>8.7890625</v>
      </c>
      <c r="D4524" t="s">
        <v>9</v>
      </c>
      <c r="E4524" t="s">
        <v>9</v>
      </c>
      <c r="F4524">
        <f t="shared" si="195"/>
        <v>0.30477512762357883</v>
      </c>
    </row>
    <row r="4525" spans="1:6" x14ac:dyDescent="0.25">
      <c r="A4525">
        <v>47156</v>
      </c>
      <c r="B4525">
        <v>-3.955078125</v>
      </c>
      <c r="C4525">
        <v>7.9900570000000002</v>
      </c>
      <c r="D4525" t="s">
        <v>9</v>
      </c>
      <c r="E4525" t="s">
        <v>9</v>
      </c>
      <c r="F4525">
        <f t="shared" si="195"/>
        <v>0.38073415409410016</v>
      </c>
    </row>
    <row r="4526" spans="1:6" x14ac:dyDescent="0.25">
      <c r="A4526">
        <v>47167</v>
      </c>
      <c r="B4526">
        <v>-3.69140625</v>
      </c>
      <c r="C4526">
        <v>26.3671875</v>
      </c>
      <c r="D4526" t="s">
        <v>9</v>
      </c>
      <c r="E4526" t="s">
        <v>9</v>
      </c>
      <c r="F4526">
        <f t="shared" si="195"/>
        <v>0.45386523588368166</v>
      </c>
    </row>
    <row r="4527" spans="1:6" x14ac:dyDescent="0.25">
      <c r="A4527">
        <v>47177</v>
      </c>
      <c r="B4527">
        <v>-3.515625</v>
      </c>
      <c r="C4527">
        <v>17.578125</v>
      </c>
      <c r="D4527" t="s">
        <v>9</v>
      </c>
      <c r="E4527" t="s">
        <v>9</v>
      </c>
      <c r="F4527">
        <f t="shared" si="195"/>
        <v>0.52734375</v>
      </c>
    </row>
    <row r="4528" spans="1:6" x14ac:dyDescent="0.25">
      <c r="A4528">
        <v>47187</v>
      </c>
      <c r="B4528">
        <v>-3.33984375</v>
      </c>
      <c r="C4528">
        <v>15.980114</v>
      </c>
      <c r="D4528" t="s">
        <v>9</v>
      </c>
      <c r="E4528" t="s">
        <v>9</v>
      </c>
      <c r="F4528">
        <f t="shared" si="195"/>
        <v>0.59817940746537324</v>
      </c>
    </row>
    <row r="4529" spans="1:6" x14ac:dyDescent="0.25">
      <c r="A4529">
        <v>47198</v>
      </c>
      <c r="B4529">
        <v>-3.076171875</v>
      </c>
      <c r="C4529">
        <v>26.3671875</v>
      </c>
      <c r="D4529" t="s">
        <v>9</v>
      </c>
      <c r="E4529" t="s">
        <v>9</v>
      </c>
      <c r="F4529">
        <f t="shared" si="195"/>
        <v>0.64954254485608942</v>
      </c>
    </row>
    <row r="4530" spans="1:6" x14ac:dyDescent="0.25">
      <c r="A4530">
        <v>47208</v>
      </c>
      <c r="B4530">
        <v>-2.8125</v>
      </c>
      <c r="C4530">
        <v>23.970171000000001</v>
      </c>
      <c r="D4530" t="s">
        <v>9</v>
      </c>
      <c r="E4530" t="s">
        <v>9</v>
      </c>
      <c r="F4530">
        <f t="shared" si="195"/>
        <v>0.6917758104853452</v>
      </c>
    </row>
    <row r="4531" spans="1:6" x14ac:dyDescent="0.25">
      <c r="A4531">
        <v>47219</v>
      </c>
      <c r="B4531">
        <v>-2.548828125</v>
      </c>
      <c r="C4531">
        <v>26.3671875</v>
      </c>
      <c r="D4531" t="s">
        <v>9</v>
      </c>
      <c r="E4531" t="s">
        <v>9</v>
      </c>
      <c r="F4531">
        <f t="shared" si="195"/>
        <v>0.74743723117783023</v>
      </c>
    </row>
    <row r="4532" spans="1:6" x14ac:dyDescent="0.25">
      <c r="A4532">
        <v>47229</v>
      </c>
      <c r="B4532">
        <v>-2.197265625</v>
      </c>
      <c r="C4532">
        <v>31.960228000000001</v>
      </c>
      <c r="D4532" t="s">
        <v>9</v>
      </c>
      <c r="E4532" t="s">
        <v>9</v>
      </c>
      <c r="F4532">
        <f t="shared" si="195"/>
        <v>0.79564377156518273</v>
      </c>
    </row>
    <row r="4533" spans="1:6" x14ac:dyDescent="0.25">
      <c r="A4533">
        <v>47240</v>
      </c>
      <c r="B4533">
        <v>-1.93359375</v>
      </c>
      <c r="C4533">
        <v>26.3671875</v>
      </c>
      <c r="D4533" t="s">
        <v>9</v>
      </c>
      <c r="E4533" t="s">
        <v>9</v>
      </c>
      <c r="F4533">
        <f t="shared" si="195"/>
        <v>0.84550237585599075</v>
      </c>
    </row>
    <row r="4534" spans="1:6" x14ac:dyDescent="0.25">
      <c r="A4534">
        <v>47250</v>
      </c>
      <c r="B4534">
        <v>-1.58203125</v>
      </c>
      <c r="C4534">
        <v>35.15625</v>
      </c>
      <c r="D4534" t="s">
        <v>9</v>
      </c>
      <c r="E4534" t="s">
        <v>9</v>
      </c>
      <c r="F4534">
        <f t="shared" si="195"/>
        <v>0.88668433303251304</v>
      </c>
    </row>
    <row r="4535" spans="1:6" x14ac:dyDescent="0.25">
      <c r="A4535">
        <v>47260</v>
      </c>
      <c r="B4535">
        <v>-1.23046875</v>
      </c>
      <c r="C4535">
        <v>31.960228000000001</v>
      </c>
      <c r="D4535" t="s">
        <v>9</v>
      </c>
      <c r="E4535" t="s">
        <v>9</v>
      </c>
      <c r="F4535">
        <f t="shared" si="195"/>
        <v>0.91630500826092975</v>
      </c>
    </row>
    <row r="4536" spans="1:6" x14ac:dyDescent="0.25">
      <c r="A4536">
        <v>47271</v>
      </c>
      <c r="B4536">
        <v>-0.87890625</v>
      </c>
      <c r="C4536">
        <v>35.15625</v>
      </c>
      <c r="D4536" t="s">
        <v>9</v>
      </c>
      <c r="E4536" t="s">
        <v>9</v>
      </c>
      <c r="F4536">
        <f t="shared" si="195"/>
        <v>0.9311716750828295</v>
      </c>
    </row>
    <row r="4537" spans="1:6" x14ac:dyDescent="0.25">
      <c r="A4537">
        <v>47281</v>
      </c>
      <c r="B4537">
        <v>-0.439453125</v>
      </c>
      <c r="C4537">
        <v>39.9502831</v>
      </c>
      <c r="D4537" t="s">
        <v>9</v>
      </c>
      <c r="E4537" t="s">
        <v>9</v>
      </c>
      <c r="F4537">
        <f t="shared" si="195"/>
        <v>0.94580468850025401</v>
      </c>
    </row>
    <row r="4538" spans="1:6" x14ac:dyDescent="0.25">
      <c r="A4538">
        <v>47292</v>
      </c>
      <c r="B4538">
        <v>-8.7890625E-2</v>
      </c>
      <c r="C4538">
        <v>35.15625</v>
      </c>
      <c r="D4538" t="s">
        <v>9</v>
      </c>
      <c r="E4538" t="s">
        <v>9</v>
      </c>
      <c r="F4538">
        <f t="shared" si="195"/>
        <v>0.94206651508673012</v>
      </c>
    </row>
    <row r="4539" spans="1:6" x14ac:dyDescent="0.25">
      <c r="A4539">
        <v>47302</v>
      </c>
      <c r="B4539">
        <v>0.263671875</v>
      </c>
      <c r="C4539">
        <v>31.960228000000001</v>
      </c>
      <c r="D4539" t="s">
        <v>9</v>
      </c>
      <c r="E4539" t="s">
        <v>9</v>
      </c>
      <c r="F4539">
        <f t="shared" si="195"/>
        <v>0.9345453113492378</v>
      </c>
    </row>
    <row r="4540" spans="1:6" x14ac:dyDescent="0.25">
      <c r="A4540">
        <v>47313</v>
      </c>
      <c r="B4540">
        <v>0.615234375</v>
      </c>
      <c r="C4540">
        <v>35.15625</v>
      </c>
      <c r="D4540" t="s">
        <v>9</v>
      </c>
      <c r="E4540" t="s">
        <v>9</v>
      </c>
      <c r="F4540">
        <f t="shared" si="195"/>
        <v>0.92314861703878703</v>
      </c>
    </row>
    <row r="4541" spans="1:6" x14ac:dyDescent="0.25">
      <c r="A4541">
        <v>47323</v>
      </c>
      <c r="B4541">
        <v>0.966796875</v>
      </c>
      <c r="C4541">
        <v>35.15625</v>
      </c>
      <c r="D4541" t="s">
        <v>9</v>
      </c>
      <c r="E4541" t="s">
        <v>9</v>
      </c>
      <c r="F4541">
        <f t="shared" si="195"/>
        <v>0.89290073833300476</v>
      </c>
    </row>
    <row r="4542" spans="1:6" x14ac:dyDescent="0.25">
      <c r="A4542">
        <v>47333</v>
      </c>
      <c r="B4542">
        <v>1.318359375</v>
      </c>
      <c r="C4542">
        <v>31.960228000000001</v>
      </c>
      <c r="D4542" t="s">
        <v>9</v>
      </c>
      <c r="E4542" t="s">
        <v>9</v>
      </c>
      <c r="F4542">
        <f t="shared" si="195"/>
        <v>0.8671083156415279</v>
      </c>
    </row>
    <row r="4543" spans="1:6" x14ac:dyDescent="0.25">
      <c r="A4543">
        <v>47344</v>
      </c>
      <c r="B4543">
        <v>1.669921875</v>
      </c>
      <c r="C4543">
        <v>35.15625</v>
      </c>
      <c r="D4543" t="s">
        <v>9</v>
      </c>
      <c r="E4543" t="s">
        <v>9</v>
      </c>
      <c r="F4543">
        <f t="shared" si="195"/>
        <v>0.83380367992720938</v>
      </c>
    </row>
    <row r="4544" spans="1:6" x14ac:dyDescent="0.25">
      <c r="A4544">
        <v>47354</v>
      </c>
      <c r="B4544">
        <v>2.021484375</v>
      </c>
      <c r="C4544">
        <v>31.960228000000001</v>
      </c>
      <c r="D4544" t="s">
        <v>9</v>
      </c>
      <c r="E4544" t="s">
        <v>9</v>
      </c>
      <c r="F4544">
        <f t="shared" si="195"/>
        <v>0.79636261866699665</v>
      </c>
    </row>
    <row r="4545" spans="1:6" x14ac:dyDescent="0.25">
      <c r="A4545">
        <v>47365</v>
      </c>
      <c r="B4545">
        <v>2.28515625</v>
      </c>
      <c r="C4545">
        <v>26.3671875</v>
      </c>
      <c r="D4545" t="s">
        <v>9</v>
      </c>
      <c r="E4545" t="s">
        <v>9</v>
      </c>
      <c r="F4545">
        <f t="shared" si="195"/>
        <v>0.74436871094373069</v>
      </c>
    </row>
    <row r="4546" spans="1:6" x14ac:dyDescent="0.25">
      <c r="A4546">
        <v>47375</v>
      </c>
      <c r="B4546">
        <v>2.548828125</v>
      </c>
      <c r="C4546">
        <v>26.3671875</v>
      </c>
      <c r="D4546" t="s">
        <v>9</v>
      </c>
      <c r="E4546" t="s">
        <v>9</v>
      </c>
      <c r="F4546">
        <f t="shared" si="195"/>
        <v>0.6845696159500736</v>
      </c>
    </row>
    <row r="4547" spans="1:6" x14ac:dyDescent="0.25">
      <c r="A4547">
        <v>47386</v>
      </c>
      <c r="B4547">
        <v>2.8125</v>
      </c>
      <c r="C4547">
        <v>23.970171000000001</v>
      </c>
      <c r="D4547" t="s">
        <v>9</v>
      </c>
      <c r="E4547" t="s">
        <v>9</v>
      </c>
      <c r="F4547">
        <f t="shared" si="195"/>
        <v>0.62393097050637847</v>
      </c>
    </row>
    <row r="4548" spans="1:6" x14ac:dyDescent="0.25">
      <c r="A4548">
        <v>47396</v>
      </c>
      <c r="B4548">
        <v>3.076171875</v>
      </c>
      <c r="C4548">
        <v>26.3671875</v>
      </c>
      <c r="D4548" t="s">
        <v>9</v>
      </c>
      <c r="E4548" t="s">
        <v>9</v>
      </c>
      <c r="F4548">
        <f t="shared" si="195"/>
        <v>0.57026567658814187</v>
      </c>
    </row>
    <row r="4549" spans="1:6" x14ac:dyDescent="0.25">
      <c r="A4549">
        <v>47406</v>
      </c>
      <c r="B4549">
        <v>3.251953125</v>
      </c>
      <c r="C4549">
        <v>15.980114</v>
      </c>
      <c r="D4549" t="s">
        <v>9</v>
      </c>
      <c r="E4549" t="s">
        <v>9</v>
      </c>
      <c r="F4549">
        <f t="shared" si="195"/>
        <v>0.51877441348802444</v>
      </c>
    </row>
    <row r="4550" spans="1:6" x14ac:dyDescent="0.25">
      <c r="A4550">
        <v>47417</v>
      </c>
      <c r="B4550">
        <v>3.427734375</v>
      </c>
      <c r="C4550">
        <v>17.578125</v>
      </c>
      <c r="D4550" t="s">
        <v>9</v>
      </c>
      <c r="E4550" t="s">
        <v>9</v>
      </c>
      <c r="F4550">
        <f t="shared" ref="F4550:F4613" si="196">_xlfn.STDEV.P(B4546:B4554)</f>
        <v>0.44773021040420508</v>
      </c>
    </row>
    <row r="4551" spans="1:6" x14ac:dyDescent="0.25">
      <c r="A4551">
        <v>47427</v>
      </c>
      <c r="B4551">
        <v>3.603515625</v>
      </c>
      <c r="C4551">
        <v>15.980114</v>
      </c>
      <c r="D4551" t="s">
        <v>9</v>
      </c>
      <c r="E4551" t="s">
        <v>9</v>
      </c>
      <c r="F4551">
        <f t="shared" si="196"/>
        <v>0.37746382988452515</v>
      </c>
    </row>
    <row r="4552" spans="1:6" x14ac:dyDescent="0.25">
      <c r="A4552">
        <v>47438</v>
      </c>
      <c r="B4552">
        <v>3.779296875</v>
      </c>
      <c r="C4552">
        <v>17.578125</v>
      </c>
      <c r="D4552" t="s">
        <v>9</v>
      </c>
      <c r="E4552" t="s">
        <v>9</v>
      </c>
      <c r="F4552">
        <f t="shared" si="196"/>
        <v>0.30477512762357883</v>
      </c>
    </row>
    <row r="4553" spans="1:6" x14ac:dyDescent="0.25">
      <c r="A4553">
        <v>47448</v>
      </c>
      <c r="B4553">
        <v>3.8671875</v>
      </c>
      <c r="C4553">
        <v>8.7890625</v>
      </c>
      <c r="D4553" t="s">
        <v>9</v>
      </c>
      <c r="E4553" t="s">
        <v>9</v>
      </c>
      <c r="F4553">
        <f t="shared" si="196"/>
        <v>0.23478154844084587</v>
      </c>
    </row>
    <row r="4554" spans="1:6" x14ac:dyDescent="0.25">
      <c r="A4554">
        <v>47458</v>
      </c>
      <c r="B4554">
        <v>3.8671875</v>
      </c>
      <c r="C4554">
        <v>0</v>
      </c>
      <c r="D4554" t="s">
        <v>9</v>
      </c>
      <c r="E4554" t="s">
        <v>9</v>
      </c>
      <c r="F4554">
        <f t="shared" si="196"/>
        <v>0.16282550781770572</v>
      </c>
    </row>
    <row r="4555" spans="1:6" x14ac:dyDescent="0.25">
      <c r="A4555">
        <v>47469</v>
      </c>
      <c r="B4555">
        <v>3.955078125</v>
      </c>
      <c r="C4555">
        <v>8.7890625</v>
      </c>
      <c r="D4555" t="s">
        <v>9</v>
      </c>
      <c r="E4555" t="s">
        <v>9</v>
      </c>
      <c r="F4555">
        <f t="shared" si="196"/>
        <v>0.11048543456039805</v>
      </c>
    </row>
    <row r="4556" spans="1:6" x14ac:dyDescent="0.25">
      <c r="A4556">
        <v>47479</v>
      </c>
      <c r="B4556">
        <v>3.955078125</v>
      </c>
      <c r="C4556">
        <v>0</v>
      </c>
      <c r="D4556" t="s">
        <v>9</v>
      </c>
      <c r="E4556" t="s">
        <v>9</v>
      </c>
      <c r="F4556">
        <f t="shared" si="196"/>
        <v>0.11048543456039805</v>
      </c>
    </row>
    <row r="4557" spans="1:6" x14ac:dyDescent="0.25">
      <c r="A4557">
        <v>47490</v>
      </c>
      <c r="B4557">
        <v>3.8671875</v>
      </c>
      <c r="C4557">
        <v>-8.7890625</v>
      </c>
      <c r="D4557" t="s">
        <v>9</v>
      </c>
      <c r="E4557" t="s">
        <v>9</v>
      </c>
      <c r="F4557">
        <f t="shared" si="196"/>
        <v>0.16572815184059708</v>
      </c>
    </row>
    <row r="4558" spans="1:6" x14ac:dyDescent="0.25">
      <c r="A4558">
        <v>47500</v>
      </c>
      <c r="B4558">
        <v>3.779296875</v>
      </c>
      <c r="C4558">
        <v>-7.9900570000000002</v>
      </c>
      <c r="D4558" t="s">
        <v>9</v>
      </c>
      <c r="E4558" t="s">
        <v>9</v>
      </c>
      <c r="F4558">
        <f t="shared" si="196"/>
        <v>0.22985551359257461</v>
      </c>
    </row>
    <row r="4559" spans="1:6" x14ac:dyDescent="0.25">
      <c r="A4559">
        <v>47511</v>
      </c>
      <c r="B4559">
        <v>3.69140625</v>
      </c>
      <c r="C4559">
        <v>-8.7890625</v>
      </c>
      <c r="D4559" t="s">
        <v>9</v>
      </c>
      <c r="E4559" t="s">
        <v>9</v>
      </c>
      <c r="F4559">
        <f t="shared" si="196"/>
        <v>0.31402217169557672</v>
      </c>
    </row>
    <row r="4560" spans="1:6" x14ac:dyDescent="0.25">
      <c r="A4560">
        <v>47521</v>
      </c>
      <c r="B4560">
        <v>3.603515625</v>
      </c>
      <c r="C4560">
        <v>-8.7890625</v>
      </c>
      <c r="D4560" t="s">
        <v>9</v>
      </c>
      <c r="E4560" t="s">
        <v>9</v>
      </c>
      <c r="F4560">
        <f t="shared" si="196"/>
        <v>0.37518306078708097</v>
      </c>
    </row>
    <row r="4561" spans="1:6" x14ac:dyDescent="0.25">
      <c r="A4561">
        <v>47531</v>
      </c>
      <c r="B4561">
        <v>3.427734375</v>
      </c>
      <c r="C4561">
        <v>-15.980114</v>
      </c>
      <c r="D4561" t="s">
        <v>9</v>
      </c>
      <c r="E4561" t="s">
        <v>9</v>
      </c>
      <c r="F4561">
        <f t="shared" si="196"/>
        <v>0.45344479555640232</v>
      </c>
    </row>
    <row r="4562" spans="1:6" x14ac:dyDescent="0.25">
      <c r="A4562">
        <v>47542</v>
      </c>
      <c r="B4562">
        <v>3.251953125</v>
      </c>
      <c r="C4562">
        <v>-17.578125</v>
      </c>
      <c r="D4562" t="s">
        <v>9</v>
      </c>
      <c r="E4562" t="s">
        <v>9</v>
      </c>
      <c r="F4562">
        <f t="shared" si="196"/>
        <v>0.52734375</v>
      </c>
    </row>
    <row r="4563" spans="1:6" x14ac:dyDescent="0.25">
      <c r="A4563">
        <v>47552</v>
      </c>
      <c r="B4563">
        <v>2.98828125</v>
      </c>
      <c r="C4563">
        <v>-23.970171000000001</v>
      </c>
      <c r="D4563" t="s">
        <v>9</v>
      </c>
      <c r="E4563" t="s">
        <v>9</v>
      </c>
      <c r="F4563">
        <f t="shared" si="196"/>
        <v>0.59176786748215304</v>
      </c>
    </row>
    <row r="4564" spans="1:6" x14ac:dyDescent="0.25">
      <c r="A4564">
        <v>47563</v>
      </c>
      <c r="B4564">
        <v>2.8125</v>
      </c>
      <c r="C4564">
        <v>-17.578125</v>
      </c>
      <c r="D4564" t="s">
        <v>9</v>
      </c>
      <c r="E4564" t="s">
        <v>9</v>
      </c>
      <c r="F4564">
        <f t="shared" si="196"/>
        <v>0.65771321251885684</v>
      </c>
    </row>
    <row r="4565" spans="1:6" x14ac:dyDescent="0.25">
      <c r="A4565">
        <v>47573</v>
      </c>
      <c r="B4565">
        <v>2.4609375</v>
      </c>
      <c r="C4565">
        <v>-31.960228000000001</v>
      </c>
      <c r="D4565" t="s">
        <v>9</v>
      </c>
      <c r="E4565" t="s">
        <v>9</v>
      </c>
      <c r="F4565">
        <f t="shared" si="196"/>
        <v>0.71402681290745751</v>
      </c>
    </row>
    <row r="4566" spans="1:6" x14ac:dyDescent="0.25">
      <c r="A4566">
        <v>47584</v>
      </c>
      <c r="B4566">
        <v>2.197265625</v>
      </c>
      <c r="C4566">
        <v>-26.3671875</v>
      </c>
      <c r="D4566" t="s">
        <v>9</v>
      </c>
      <c r="E4566" t="s">
        <v>9</v>
      </c>
      <c r="F4566">
        <f t="shared" si="196"/>
        <v>0.76633716081302539</v>
      </c>
    </row>
    <row r="4567" spans="1:6" x14ac:dyDescent="0.25">
      <c r="A4567">
        <v>47594</v>
      </c>
      <c r="B4567">
        <v>1.93359375</v>
      </c>
      <c r="C4567">
        <v>-26.3671875</v>
      </c>
      <c r="D4567" t="s">
        <v>9</v>
      </c>
      <c r="E4567" t="s">
        <v>9</v>
      </c>
      <c r="F4567">
        <f t="shared" si="196"/>
        <v>0.80765910656778639</v>
      </c>
    </row>
    <row r="4568" spans="1:6" x14ac:dyDescent="0.25">
      <c r="A4568">
        <v>47604</v>
      </c>
      <c r="B4568">
        <v>1.58203125</v>
      </c>
      <c r="C4568">
        <v>-31.960228000000001</v>
      </c>
      <c r="D4568" t="s">
        <v>9</v>
      </c>
      <c r="E4568" t="s">
        <v>9</v>
      </c>
      <c r="F4568">
        <f t="shared" si="196"/>
        <v>0.84820510744564315</v>
      </c>
    </row>
    <row r="4569" spans="1:6" x14ac:dyDescent="0.25">
      <c r="A4569">
        <v>47615</v>
      </c>
      <c r="B4569">
        <v>1.23046875</v>
      </c>
      <c r="C4569">
        <v>-35.15625</v>
      </c>
      <c r="D4569" t="s">
        <v>9</v>
      </c>
      <c r="E4569" t="s">
        <v>9</v>
      </c>
      <c r="F4569">
        <f t="shared" si="196"/>
        <v>0.8671083156415279</v>
      </c>
    </row>
    <row r="4570" spans="1:6" x14ac:dyDescent="0.25">
      <c r="A4570">
        <v>47625</v>
      </c>
      <c r="B4570">
        <v>0.87890625</v>
      </c>
      <c r="C4570">
        <v>-31.960228000000001</v>
      </c>
      <c r="D4570" t="s">
        <v>9</v>
      </c>
      <c r="E4570" t="s">
        <v>9</v>
      </c>
      <c r="F4570">
        <f t="shared" si="196"/>
        <v>0.89290073833300476</v>
      </c>
    </row>
    <row r="4571" spans="1:6" x14ac:dyDescent="0.25">
      <c r="A4571">
        <v>47636</v>
      </c>
      <c r="B4571">
        <v>0.52734375</v>
      </c>
      <c r="C4571">
        <v>-35.15625</v>
      </c>
      <c r="D4571" t="s">
        <v>9</v>
      </c>
      <c r="E4571" t="s">
        <v>9</v>
      </c>
      <c r="F4571">
        <f t="shared" si="196"/>
        <v>0.90773047176736332</v>
      </c>
    </row>
    <row r="4572" spans="1:6" x14ac:dyDescent="0.25">
      <c r="A4572">
        <v>47646</v>
      </c>
      <c r="B4572">
        <v>0.17578125</v>
      </c>
      <c r="C4572">
        <v>-31.960228000000001</v>
      </c>
      <c r="D4572" t="s">
        <v>9</v>
      </c>
      <c r="E4572" t="s">
        <v>9</v>
      </c>
      <c r="F4572">
        <f t="shared" si="196"/>
        <v>0.90773047176736332</v>
      </c>
    </row>
    <row r="4573" spans="1:6" x14ac:dyDescent="0.25">
      <c r="A4573">
        <v>47657</v>
      </c>
      <c r="B4573">
        <v>-0.17578125</v>
      </c>
      <c r="C4573">
        <v>-35.15625</v>
      </c>
      <c r="D4573" t="s">
        <v>9</v>
      </c>
      <c r="E4573" t="s">
        <v>9</v>
      </c>
      <c r="F4573">
        <f t="shared" si="196"/>
        <v>0.90773047176736332</v>
      </c>
    </row>
    <row r="4574" spans="1:6" x14ac:dyDescent="0.25">
      <c r="A4574">
        <v>47667</v>
      </c>
      <c r="B4574">
        <v>-0.52734375</v>
      </c>
      <c r="C4574">
        <v>-35.15625</v>
      </c>
      <c r="D4574" t="s">
        <v>9</v>
      </c>
      <c r="E4574" t="s">
        <v>9</v>
      </c>
      <c r="F4574">
        <f t="shared" si="196"/>
        <v>0.90773047176736332</v>
      </c>
    </row>
    <row r="4575" spans="1:6" x14ac:dyDescent="0.25">
      <c r="A4575">
        <v>47677</v>
      </c>
      <c r="B4575">
        <v>-0.87890625</v>
      </c>
      <c r="C4575">
        <v>-31.960228000000001</v>
      </c>
      <c r="D4575" t="s">
        <v>9</v>
      </c>
      <c r="E4575" t="s">
        <v>9</v>
      </c>
      <c r="F4575">
        <f t="shared" si="196"/>
        <v>0.89290073833300476</v>
      </c>
    </row>
    <row r="4576" spans="1:6" x14ac:dyDescent="0.25">
      <c r="A4576">
        <v>47688</v>
      </c>
      <c r="B4576">
        <v>-1.23046875</v>
      </c>
      <c r="C4576">
        <v>-35.15625</v>
      </c>
      <c r="D4576" t="s">
        <v>9</v>
      </c>
      <c r="E4576" t="s">
        <v>9</v>
      </c>
      <c r="F4576">
        <f t="shared" si="196"/>
        <v>0.88161475025721625</v>
      </c>
    </row>
    <row r="4577" spans="1:6" x14ac:dyDescent="0.25">
      <c r="A4577">
        <v>47698</v>
      </c>
      <c r="B4577">
        <v>-1.58203125</v>
      </c>
      <c r="C4577">
        <v>-31.960228000000001</v>
      </c>
      <c r="D4577" t="s">
        <v>9</v>
      </c>
      <c r="E4577" t="s">
        <v>9</v>
      </c>
      <c r="F4577">
        <f t="shared" si="196"/>
        <v>0.85926401982261469</v>
      </c>
    </row>
    <row r="4578" spans="1:6" x14ac:dyDescent="0.25">
      <c r="A4578">
        <v>47709</v>
      </c>
      <c r="B4578">
        <v>-1.93359375</v>
      </c>
      <c r="C4578">
        <v>-35.15625</v>
      </c>
      <c r="D4578" t="s">
        <v>9</v>
      </c>
      <c r="E4578" t="s">
        <v>9</v>
      </c>
      <c r="F4578">
        <f t="shared" si="196"/>
        <v>0.82944599092133098</v>
      </c>
    </row>
    <row r="4579" spans="1:6" x14ac:dyDescent="0.25">
      <c r="A4579">
        <v>47719</v>
      </c>
      <c r="B4579">
        <v>-2.197265625</v>
      </c>
      <c r="C4579">
        <v>-23.970171000000001</v>
      </c>
      <c r="D4579" t="s">
        <v>9</v>
      </c>
      <c r="E4579" t="s">
        <v>9</v>
      </c>
      <c r="F4579">
        <f t="shared" si="196"/>
        <v>0.79564377156518273</v>
      </c>
    </row>
    <row r="4580" spans="1:6" x14ac:dyDescent="0.25">
      <c r="A4580">
        <v>47730</v>
      </c>
      <c r="B4580">
        <v>-2.548828125</v>
      </c>
      <c r="C4580">
        <v>-35.15625</v>
      </c>
      <c r="D4580" t="s">
        <v>9</v>
      </c>
      <c r="E4580" t="s">
        <v>9</v>
      </c>
      <c r="F4580">
        <f t="shared" si="196"/>
        <v>0.74743723117783023</v>
      </c>
    </row>
    <row r="4581" spans="1:6" x14ac:dyDescent="0.25">
      <c r="A4581">
        <v>47740</v>
      </c>
      <c r="B4581">
        <v>-2.8125</v>
      </c>
      <c r="C4581">
        <v>-26.3671875</v>
      </c>
      <c r="D4581" t="s">
        <v>9</v>
      </c>
      <c r="E4581" t="s">
        <v>9</v>
      </c>
      <c r="F4581">
        <f t="shared" si="196"/>
        <v>0.6917758104853452</v>
      </c>
    </row>
    <row r="4582" spans="1:6" x14ac:dyDescent="0.25">
      <c r="A4582">
        <v>47750</v>
      </c>
      <c r="B4582">
        <v>-3.076171875</v>
      </c>
      <c r="C4582">
        <v>-23.970171000000001</v>
      </c>
      <c r="D4582" t="s">
        <v>9</v>
      </c>
      <c r="E4582" t="s">
        <v>9</v>
      </c>
      <c r="F4582">
        <f t="shared" si="196"/>
        <v>0.63574143745155443</v>
      </c>
    </row>
    <row r="4583" spans="1:6" x14ac:dyDescent="0.25">
      <c r="A4583">
        <v>47761</v>
      </c>
      <c r="B4583">
        <v>-3.33984375</v>
      </c>
      <c r="C4583">
        <v>-26.3671875</v>
      </c>
      <c r="D4583" t="s">
        <v>9</v>
      </c>
      <c r="E4583" t="s">
        <v>9</v>
      </c>
      <c r="F4583">
        <f t="shared" si="196"/>
        <v>0.57409915846480741</v>
      </c>
    </row>
    <row r="4584" spans="1:6" x14ac:dyDescent="0.25">
      <c r="A4584">
        <v>47771</v>
      </c>
      <c r="B4584">
        <v>-3.515625</v>
      </c>
      <c r="C4584">
        <v>-15.980114</v>
      </c>
      <c r="D4584" t="s">
        <v>9</v>
      </c>
      <c r="E4584" t="s">
        <v>9</v>
      </c>
      <c r="F4584">
        <f t="shared" si="196"/>
        <v>0.49545511304553991</v>
      </c>
    </row>
    <row r="4585" spans="1:6" x14ac:dyDescent="0.25">
      <c r="A4585">
        <v>47782</v>
      </c>
      <c r="B4585">
        <v>-3.69140625</v>
      </c>
      <c r="C4585">
        <v>-17.578125</v>
      </c>
      <c r="D4585" t="s">
        <v>9</v>
      </c>
      <c r="E4585" t="s">
        <v>9</v>
      </c>
      <c r="F4585">
        <f t="shared" si="196"/>
        <v>0.41730196521916985</v>
      </c>
    </row>
    <row r="4586" spans="1:6" x14ac:dyDescent="0.25">
      <c r="A4586">
        <v>47792</v>
      </c>
      <c r="B4586">
        <v>-3.8671875</v>
      </c>
      <c r="C4586">
        <v>-15.980114</v>
      </c>
      <c r="D4586" t="s">
        <v>9</v>
      </c>
      <c r="E4586" t="s">
        <v>9</v>
      </c>
      <c r="F4586">
        <f t="shared" si="196"/>
        <v>0.34193635546897649</v>
      </c>
    </row>
    <row r="4587" spans="1:6" x14ac:dyDescent="0.25">
      <c r="A4587">
        <v>47803</v>
      </c>
      <c r="B4587">
        <v>-3.955078125</v>
      </c>
      <c r="C4587">
        <v>-8.7890625</v>
      </c>
      <c r="D4587" t="s">
        <v>9</v>
      </c>
      <c r="E4587" t="s">
        <v>9</v>
      </c>
      <c r="F4587">
        <f t="shared" si="196"/>
        <v>0.26672852116694656</v>
      </c>
    </row>
    <row r="4588" spans="1:6" x14ac:dyDescent="0.25">
      <c r="A4588">
        <v>47813</v>
      </c>
      <c r="B4588">
        <v>-4.04296875</v>
      </c>
      <c r="C4588">
        <v>-8.7890625</v>
      </c>
      <c r="D4588" t="s">
        <v>9</v>
      </c>
      <c r="E4588" t="s">
        <v>9</v>
      </c>
      <c r="F4588">
        <f t="shared" si="196"/>
        <v>0.19773883526676356</v>
      </c>
    </row>
    <row r="4589" spans="1:6" x14ac:dyDescent="0.25">
      <c r="A4589">
        <v>47823</v>
      </c>
      <c r="B4589">
        <v>-4.04296875</v>
      </c>
      <c r="C4589">
        <v>0</v>
      </c>
      <c r="D4589" t="s">
        <v>9</v>
      </c>
      <c r="E4589" t="s">
        <v>9</v>
      </c>
      <c r="F4589">
        <f t="shared" si="196"/>
        <v>0.1310196080566283</v>
      </c>
    </row>
    <row r="4590" spans="1:6" x14ac:dyDescent="0.25">
      <c r="A4590">
        <v>47834</v>
      </c>
      <c r="B4590">
        <v>-4.130859375</v>
      </c>
      <c r="C4590">
        <v>-8.7890625</v>
      </c>
      <c r="D4590" t="s">
        <v>9</v>
      </c>
      <c r="E4590" t="s">
        <v>9</v>
      </c>
      <c r="F4590">
        <f t="shared" si="196"/>
        <v>9.3668584439701552E-2</v>
      </c>
    </row>
    <row r="4591" spans="1:6" x14ac:dyDescent="0.25">
      <c r="A4591">
        <v>47844</v>
      </c>
      <c r="B4591">
        <v>-4.130859375</v>
      </c>
      <c r="C4591">
        <v>0</v>
      </c>
      <c r="D4591" t="s">
        <v>9</v>
      </c>
      <c r="E4591" t="s">
        <v>9</v>
      </c>
      <c r="F4591">
        <f t="shared" si="196"/>
        <v>0.1310196080566283</v>
      </c>
    </row>
    <row r="4592" spans="1:6" x14ac:dyDescent="0.25">
      <c r="A4592">
        <v>47855</v>
      </c>
      <c r="B4592">
        <v>-4.04296875</v>
      </c>
      <c r="C4592">
        <v>8.7890625</v>
      </c>
      <c r="D4592" t="s">
        <v>9</v>
      </c>
      <c r="E4592" t="s">
        <v>9</v>
      </c>
      <c r="F4592">
        <f t="shared" si="196"/>
        <v>0.19773883526676356</v>
      </c>
    </row>
    <row r="4593" spans="1:6" x14ac:dyDescent="0.25">
      <c r="A4593">
        <v>47865</v>
      </c>
      <c r="B4593">
        <v>-3.955078125</v>
      </c>
      <c r="C4593">
        <v>7.9900570000000002</v>
      </c>
      <c r="D4593" t="s">
        <v>9</v>
      </c>
      <c r="E4593" t="s">
        <v>9</v>
      </c>
      <c r="F4593">
        <f t="shared" si="196"/>
        <v>0.26672852116694656</v>
      </c>
    </row>
    <row r="4594" spans="1:6" x14ac:dyDescent="0.25">
      <c r="A4594">
        <v>47876</v>
      </c>
      <c r="B4594">
        <v>-3.8671875</v>
      </c>
      <c r="C4594">
        <v>8.7890625</v>
      </c>
      <c r="D4594" t="s">
        <v>9</v>
      </c>
      <c r="E4594" t="s">
        <v>9</v>
      </c>
      <c r="F4594">
        <f t="shared" si="196"/>
        <v>0.3515625</v>
      </c>
    </row>
    <row r="4595" spans="1:6" x14ac:dyDescent="0.25">
      <c r="A4595">
        <v>47886</v>
      </c>
      <c r="B4595">
        <v>-3.69140625</v>
      </c>
      <c r="C4595">
        <v>17.578125</v>
      </c>
      <c r="D4595" t="s">
        <v>9</v>
      </c>
      <c r="E4595" t="s">
        <v>9</v>
      </c>
      <c r="F4595">
        <f t="shared" si="196"/>
        <v>0.42857633315413457</v>
      </c>
    </row>
    <row r="4596" spans="1:6" x14ac:dyDescent="0.25">
      <c r="A4596">
        <v>47896</v>
      </c>
      <c r="B4596">
        <v>-3.515625</v>
      </c>
      <c r="C4596">
        <v>15.980114</v>
      </c>
      <c r="D4596" t="s">
        <v>9</v>
      </c>
      <c r="E4596" t="s">
        <v>9</v>
      </c>
      <c r="F4596">
        <f t="shared" si="196"/>
        <v>0.47861526386104869</v>
      </c>
    </row>
    <row r="4597" spans="1:6" x14ac:dyDescent="0.25">
      <c r="A4597">
        <v>47907</v>
      </c>
      <c r="B4597">
        <v>-3.33984375</v>
      </c>
      <c r="C4597">
        <v>17.578125</v>
      </c>
      <c r="D4597" t="s">
        <v>9</v>
      </c>
      <c r="E4597" t="s">
        <v>9</v>
      </c>
      <c r="F4597">
        <f t="shared" si="196"/>
        <v>0.54565293143355442</v>
      </c>
    </row>
    <row r="4598" spans="1:6" x14ac:dyDescent="0.25">
      <c r="A4598">
        <v>47917</v>
      </c>
      <c r="B4598">
        <v>-3.076171875</v>
      </c>
      <c r="C4598">
        <v>23.970171000000001</v>
      </c>
      <c r="D4598" t="s">
        <v>9</v>
      </c>
      <c r="E4598" t="s">
        <v>9</v>
      </c>
      <c r="F4598">
        <f t="shared" si="196"/>
        <v>0.60056608834069525</v>
      </c>
    </row>
    <row r="4599" spans="1:6" x14ac:dyDescent="0.25">
      <c r="A4599">
        <v>47928</v>
      </c>
      <c r="B4599">
        <v>-2.8125</v>
      </c>
      <c r="C4599">
        <v>26.3671875</v>
      </c>
      <c r="D4599" t="s">
        <v>9</v>
      </c>
      <c r="E4599" t="s">
        <v>9</v>
      </c>
      <c r="F4599">
        <f t="shared" si="196"/>
        <v>0.65378653137953313</v>
      </c>
    </row>
    <row r="4600" spans="1:6" x14ac:dyDescent="0.25">
      <c r="A4600">
        <v>47938</v>
      </c>
      <c r="B4600">
        <v>-2.63671875</v>
      </c>
      <c r="C4600">
        <v>17.578125</v>
      </c>
      <c r="D4600" t="s">
        <v>9</v>
      </c>
      <c r="E4600" t="s">
        <v>9</v>
      </c>
      <c r="F4600">
        <f t="shared" si="196"/>
        <v>0.71041146404192235</v>
      </c>
    </row>
    <row r="4601" spans="1:6" x14ac:dyDescent="0.25">
      <c r="A4601">
        <v>47949</v>
      </c>
      <c r="B4601">
        <v>-2.28515625</v>
      </c>
      <c r="C4601">
        <v>31.960228000000001</v>
      </c>
      <c r="D4601" t="s">
        <v>9</v>
      </c>
      <c r="E4601" t="s">
        <v>9</v>
      </c>
      <c r="F4601">
        <f t="shared" si="196"/>
        <v>0.76296972596189883</v>
      </c>
    </row>
    <row r="4602" spans="1:6" x14ac:dyDescent="0.25">
      <c r="A4602">
        <v>47959</v>
      </c>
      <c r="B4602">
        <v>-2.021484375</v>
      </c>
      <c r="C4602">
        <v>26.3671875</v>
      </c>
      <c r="D4602" t="s">
        <v>9</v>
      </c>
      <c r="E4602" t="s">
        <v>9</v>
      </c>
      <c r="F4602">
        <f t="shared" si="196"/>
        <v>0.80446466119605353</v>
      </c>
    </row>
    <row r="4603" spans="1:6" x14ac:dyDescent="0.25">
      <c r="A4603">
        <v>47969</v>
      </c>
      <c r="B4603">
        <v>-1.669921875</v>
      </c>
      <c r="C4603">
        <v>31.960228000000001</v>
      </c>
      <c r="D4603" t="s">
        <v>9</v>
      </c>
      <c r="E4603" t="s">
        <v>9</v>
      </c>
      <c r="F4603">
        <f t="shared" si="196"/>
        <v>0.84516392669604712</v>
      </c>
    </row>
    <row r="4604" spans="1:6" x14ac:dyDescent="0.25">
      <c r="A4604">
        <v>47980</v>
      </c>
      <c r="B4604">
        <v>-1.318359375</v>
      </c>
      <c r="C4604">
        <v>35.15625</v>
      </c>
      <c r="D4604" t="s">
        <v>9</v>
      </c>
      <c r="E4604" t="s">
        <v>9</v>
      </c>
      <c r="F4604">
        <f t="shared" si="196"/>
        <v>0.88161475025721625</v>
      </c>
    </row>
    <row r="4605" spans="1:6" x14ac:dyDescent="0.25">
      <c r="A4605">
        <v>47990</v>
      </c>
      <c r="B4605">
        <v>-0.966796875</v>
      </c>
      <c r="C4605">
        <v>31.960228000000001</v>
      </c>
      <c r="D4605" t="s">
        <v>9</v>
      </c>
      <c r="E4605" t="s">
        <v>9</v>
      </c>
      <c r="F4605">
        <f t="shared" si="196"/>
        <v>0.89290073833300476</v>
      </c>
    </row>
    <row r="4606" spans="1:6" x14ac:dyDescent="0.25">
      <c r="A4606">
        <v>48001</v>
      </c>
      <c r="B4606">
        <v>-0.615234375</v>
      </c>
      <c r="C4606">
        <v>35.15625</v>
      </c>
      <c r="D4606" t="s">
        <v>9</v>
      </c>
      <c r="E4606" t="s">
        <v>9</v>
      </c>
      <c r="F4606">
        <f t="shared" si="196"/>
        <v>0.90773047176736332</v>
      </c>
    </row>
    <row r="4607" spans="1:6" x14ac:dyDescent="0.25">
      <c r="A4607">
        <v>48011</v>
      </c>
      <c r="B4607">
        <v>-0.263671875</v>
      </c>
      <c r="C4607">
        <v>35.15625</v>
      </c>
      <c r="D4607" t="s">
        <v>9</v>
      </c>
      <c r="E4607" t="s">
        <v>9</v>
      </c>
      <c r="F4607">
        <f t="shared" si="196"/>
        <v>0.90773047176736332</v>
      </c>
    </row>
    <row r="4608" spans="1:6" x14ac:dyDescent="0.25">
      <c r="A4608">
        <v>48021</v>
      </c>
      <c r="B4608">
        <v>8.7890625E-2</v>
      </c>
      <c r="C4608">
        <v>31.960228000000001</v>
      </c>
      <c r="D4608" t="s">
        <v>9</v>
      </c>
      <c r="E4608" t="s">
        <v>9</v>
      </c>
      <c r="F4608">
        <f t="shared" si="196"/>
        <v>0.90773047176736332</v>
      </c>
    </row>
    <row r="4609" spans="1:6" x14ac:dyDescent="0.25">
      <c r="A4609">
        <v>48032</v>
      </c>
      <c r="B4609">
        <v>0.439453125</v>
      </c>
      <c r="C4609">
        <v>35.15625</v>
      </c>
      <c r="D4609" t="s">
        <v>9</v>
      </c>
      <c r="E4609" t="s">
        <v>9</v>
      </c>
      <c r="F4609">
        <f t="shared" si="196"/>
        <v>0.89290073833300476</v>
      </c>
    </row>
    <row r="4610" spans="1:6" x14ac:dyDescent="0.25">
      <c r="A4610">
        <v>48042</v>
      </c>
      <c r="B4610">
        <v>0.791015625</v>
      </c>
      <c r="C4610">
        <v>31.960228000000001</v>
      </c>
      <c r="D4610" t="s">
        <v>9</v>
      </c>
      <c r="E4610" t="s">
        <v>9</v>
      </c>
      <c r="F4610">
        <f t="shared" si="196"/>
        <v>0.88161475025721625</v>
      </c>
    </row>
    <row r="4611" spans="1:6" x14ac:dyDescent="0.25">
      <c r="A4611">
        <v>48053</v>
      </c>
      <c r="B4611">
        <v>1.142578125</v>
      </c>
      <c r="C4611">
        <v>35.15625</v>
      </c>
      <c r="D4611" t="s">
        <v>9</v>
      </c>
      <c r="E4611" t="s">
        <v>9</v>
      </c>
      <c r="F4611">
        <f t="shared" si="196"/>
        <v>0.85926401982261469</v>
      </c>
    </row>
    <row r="4612" spans="1:6" x14ac:dyDescent="0.25">
      <c r="A4612">
        <v>48063</v>
      </c>
      <c r="B4612">
        <v>1.494140625</v>
      </c>
      <c r="C4612">
        <v>31.960228000000001</v>
      </c>
      <c r="D4612" t="s">
        <v>9</v>
      </c>
      <c r="E4612" t="s">
        <v>9</v>
      </c>
      <c r="F4612">
        <f t="shared" si="196"/>
        <v>0.82944599092133098</v>
      </c>
    </row>
    <row r="4613" spans="1:6" x14ac:dyDescent="0.25">
      <c r="A4613">
        <v>48074</v>
      </c>
      <c r="B4613">
        <v>1.7578125</v>
      </c>
      <c r="C4613">
        <v>26.3671875</v>
      </c>
      <c r="D4613" t="s">
        <v>9</v>
      </c>
      <c r="E4613" t="s">
        <v>9</v>
      </c>
      <c r="F4613">
        <f t="shared" si="196"/>
        <v>0.79564377156518273</v>
      </c>
    </row>
    <row r="4614" spans="1:6" x14ac:dyDescent="0.25">
      <c r="A4614">
        <v>48084</v>
      </c>
      <c r="B4614">
        <v>2.109375</v>
      </c>
      <c r="C4614">
        <v>35.15625</v>
      </c>
      <c r="D4614" t="s">
        <v>9</v>
      </c>
      <c r="E4614" t="s">
        <v>9</v>
      </c>
      <c r="F4614">
        <f t="shared" ref="F4614:F4677" si="197">_xlfn.STDEV.P(B4610:B4618)</f>
        <v>0.74743723117783023</v>
      </c>
    </row>
    <row r="4615" spans="1:6" x14ac:dyDescent="0.25">
      <c r="A4615">
        <v>48094</v>
      </c>
      <c r="B4615">
        <v>2.373046875</v>
      </c>
      <c r="C4615">
        <v>23.970171000000001</v>
      </c>
      <c r="D4615" t="s">
        <v>9</v>
      </c>
      <c r="E4615" t="s">
        <v>9</v>
      </c>
      <c r="F4615">
        <f t="shared" si="197"/>
        <v>0.70556218235111101</v>
      </c>
    </row>
    <row r="4616" spans="1:6" x14ac:dyDescent="0.25">
      <c r="A4616">
        <v>48105</v>
      </c>
      <c r="B4616">
        <v>2.63671875</v>
      </c>
      <c r="C4616">
        <v>26.3671875</v>
      </c>
      <c r="D4616" t="s">
        <v>9</v>
      </c>
      <c r="E4616" t="s">
        <v>9</v>
      </c>
      <c r="F4616">
        <f t="shared" si="197"/>
        <v>0.6468943422530935</v>
      </c>
    </row>
    <row r="4617" spans="1:6" x14ac:dyDescent="0.25">
      <c r="A4617">
        <v>48115</v>
      </c>
      <c r="B4617">
        <v>2.900390625</v>
      </c>
      <c r="C4617">
        <v>23.970171000000001</v>
      </c>
      <c r="D4617" t="s">
        <v>9</v>
      </c>
      <c r="E4617" t="s">
        <v>9</v>
      </c>
      <c r="F4617">
        <f t="shared" si="197"/>
        <v>0.59530275992688164</v>
      </c>
    </row>
    <row r="4618" spans="1:6" x14ac:dyDescent="0.25">
      <c r="A4618">
        <v>48126</v>
      </c>
      <c r="B4618">
        <v>3.076171875</v>
      </c>
      <c r="C4618">
        <v>17.578125</v>
      </c>
      <c r="D4618" t="s">
        <v>9</v>
      </c>
      <c r="E4618" t="s">
        <v>9</v>
      </c>
      <c r="F4618">
        <f t="shared" si="197"/>
        <v>0.52407843222651318</v>
      </c>
    </row>
    <row r="4619" spans="1:6" x14ac:dyDescent="0.25">
      <c r="A4619">
        <v>48136</v>
      </c>
      <c r="B4619">
        <v>3.33984375</v>
      </c>
      <c r="C4619">
        <v>23.970171000000001</v>
      </c>
      <c r="D4619" t="s">
        <v>9</v>
      </c>
      <c r="E4619" t="s">
        <v>9</v>
      </c>
      <c r="F4619">
        <f t="shared" si="197"/>
        <v>0.46157430851939352</v>
      </c>
    </row>
    <row r="4620" spans="1:6" x14ac:dyDescent="0.25">
      <c r="A4620">
        <v>48147</v>
      </c>
      <c r="B4620">
        <v>3.427734375</v>
      </c>
      <c r="C4620">
        <v>8.7890625</v>
      </c>
      <c r="D4620" t="s">
        <v>9</v>
      </c>
      <c r="E4620" t="s">
        <v>9</v>
      </c>
      <c r="F4620">
        <f t="shared" si="197"/>
        <v>0.38595845401112311</v>
      </c>
    </row>
    <row r="4621" spans="1:6" x14ac:dyDescent="0.25">
      <c r="A4621">
        <v>48157</v>
      </c>
      <c r="B4621">
        <v>3.603515625</v>
      </c>
      <c r="C4621">
        <v>17.578125</v>
      </c>
      <c r="D4621" t="s">
        <v>9</v>
      </c>
      <c r="E4621" t="s">
        <v>9</v>
      </c>
      <c r="F4621">
        <f t="shared" si="197"/>
        <v>0.30726821723734909</v>
      </c>
    </row>
    <row r="4622" spans="1:6" x14ac:dyDescent="0.25">
      <c r="A4622">
        <v>48167</v>
      </c>
      <c r="B4622">
        <v>3.69140625</v>
      </c>
      <c r="C4622">
        <v>7.9900570000000002</v>
      </c>
      <c r="D4622" t="s">
        <v>9</v>
      </c>
      <c r="E4622" t="s">
        <v>9</v>
      </c>
      <c r="F4622">
        <f t="shared" si="197"/>
        <v>0.23720620706037343</v>
      </c>
    </row>
    <row r="4623" spans="1:6" x14ac:dyDescent="0.25">
      <c r="A4623">
        <v>48178</v>
      </c>
      <c r="B4623">
        <v>3.779296875</v>
      </c>
      <c r="C4623">
        <v>8.7890625</v>
      </c>
      <c r="D4623" t="s">
        <v>9</v>
      </c>
      <c r="E4623" t="s">
        <v>9</v>
      </c>
      <c r="F4623">
        <f t="shared" si="197"/>
        <v>0.15563845166512918</v>
      </c>
    </row>
    <row r="4624" spans="1:6" x14ac:dyDescent="0.25">
      <c r="A4624">
        <v>48188</v>
      </c>
      <c r="B4624">
        <v>3.779296875</v>
      </c>
      <c r="C4624">
        <v>0</v>
      </c>
      <c r="D4624" t="s">
        <v>9</v>
      </c>
      <c r="E4624" t="s">
        <v>9</v>
      </c>
      <c r="F4624">
        <f t="shared" si="197"/>
        <v>0.11304528225381079</v>
      </c>
    </row>
    <row r="4625" spans="1:6" x14ac:dyDescent="0.25">
      <c r="A4625">
        <v>48199</v>
      </c>
      <c r="B4625">
        <v>3.779296875</v>
      </c>
      <c r="C4625">
        <v>0</v>
      </c>
      <c r="D4625" t="s">
        <v>9</v>
      </c>
      <c r="E4625" t="s">
        <v>9</v>
      </c>
      <c r="F4625">
        <f t="shared" si="197"/>
        <v>9.2644853325245483E-2</v>
      </c>
    </row>
    <row r="4626" spans="1:6" x14ac:dyDescent="0.25">
      <c r="A4626">
        <v>48209</v>
      </c>
      <c r="B4626">
        <v>3.779296875</v>
      </c>
      <c r="C4626">
        <v>0</v>
      </c>
      <c r="D4626" t="s">
        <v>9</v>
      </c>
      <c r="E4626" t="s">
        <v>9</v>
      </c>
      <c r="F4626">
        <f t="shared" si="197"/>
        <v>0.14352478961620185</v>
      </c>
    </row>
    <row r="4627" spans="1:6" x14ac:dyDescent="0.25">
      <c r="A4627">
        <v>48220</v>
      </c>
      <c r="B4627">
        <v>3.69140625</v>
      </c>
      <c r="C4627">
        <v>-8.7890625</v>
      </c>
      <c r="D4627" t="s">
        <v>9</v>
      </c>
      <c r="E4627" t="s">
        <v>9</v>
      </c>
      <c r="F4627">
        <f t="shared" si="197"/>
        <v>0.21126277004671812</v>
      </c>
    </row>
    <row r="4628" spans="1:6" x14ac:dyDescent="0.25">
      <c r="A4628">
        <v>48230</v>
      </c>
      <c r="B4628">
        <v>3.603515625</v>
      </c>
      <c r="C4628">
        <v>-8.7890625</v>
      </c>
      <c r="D4628" t="s">
        <v>9</v>
      </c>
      <c r="E4628" t="s">
        <v>9</v>
      </c>
      <c r="F4628">
        <f t="shared" si="197"/>
        <v>0.27482904842715405</v>
      </c>
    </row>
    <row r="4629" spans="1:6" x14ac:dyDescent="0.25">
      <c r="A4629">
        <v>48240</v>
      </c>
      <c r="B4629">
        <v>3.515625</v>
      </c>
      <c r="C4629">
        <v>-7.9900570000000002</v>
      </c>
      <c r="D4629" t="s">
        <v>9</v>
      </c>
      <c r="E4629" t="s">
        <v>9</v>
      </c>
      <c r="F4629">
        <f t="shared" si="197"/>
        <v>0.3515625</v>
      </c>
    </row>
    <row r="4630" spans="1:6" x14ac:dyDescent="0.25">
      <c r="A4630">
        <v>48251</v>
      </c>
      <c r="B4630">
        <v>3.33984375</v>
      </c>
      <c r="C4630">
        <v>-17.578125</v>
      </c>
      <c r="D4630" t="s">
        <v>9</v>
      </c>
      <c r="E4630" t="s">
        <v>9</v>
      </c>
      <c r="F4630">
        <f t="shared" si="197"/>
        <v>0.42857633315413457</v>
      </c>
    </row>
    <row r="4631" spans="1:6" x14ac:dyDescent="0.25">
      <c r="A4631">
        <v>48261</v>
      </c>
      <c r="B4631">
        <v>3.1640625</v>
      </c>
      <c r="C4631">
        <v>-15.980114</v>
      </c>
      <c r="D4631" t="s">
        <v>9</v>
      </c>
      <c r="E4631" t="s">
        <v>9</v>
      </c>
      <c r="F4631">
        <f t="shared" si="197"/>
        <v>0.49545511304553991</v>
      </c>
    </row>
    <row r="4632" spans="1:6" x14ac:dyDescent="0.25">
      <c r="A4632">
        <v>48272</v>
      </c>
      <c r="B4632">
        <v>2.98828125</v>
      </c>
      <c r="C4632">
        <v>-17.578125</v>
      </c>
      <c r="D4632" t="s">
        <v>9</v>
      </c>
      <c r="E4632" t="s">
        <v>9</v>
      </c>
      <c r="F4632">
        <f t="shared" si="197"/>
        <v>0.55706877722467429</v>
      </c>
    </row>
    <row r="4633" spans="1:6" x14ac:dyDescent="0.25">
      <c r="A4633">
        <v>48282</v>
      </c>
      <c r="B4633">
        <v>2.724609375</v>
      </c>
      <c r="C4633">
        <v>-23.970171000000001</v>
      </c>
      <c r="D4633" t="s">
        <v>9</v>
      </c>
      <c r="E4633" t="s">
        <v>9</v>
      </c>
      <c r="F4633">
        <f t="shared" si="197"/>
        <v>0.62393097050637847</v>
      </c>
    </row>
    <row r="4634" spans="1:6" x14ac:dyDescent="0.25">
      <c r="A4634">
        <v>48293</v>
      </c>
      <c r="B4634">
        <v>2.4609375</v>
      </c>
      <c r="C4634">
        <v>-26.3671875</v>
      </c>
      <c r="D4634" t="s">
        <v>9</v>
      </c>
      <c r="E4634" t="s">
        <v>9</v>
      </c>
      <c r="F4634">
        <f t="shared" si="197"/>
        <v>0.66821427322484384</v>
      </c>
    </row>
    <row r="4635" spans="1:6" x14ac:dyDescent="0.25">
      <c r="A4635">
        <v>48303</v>
      </c>
      <c r="B4635">
        <v>2.197265625</v>
      </c>
      <c r="C4635">
        <v>-26.3671875</v>
      </c>
      <c r="D4635" t="s">
        <v>9</v>
      </c>
      <c r="E4635" t="s">
        <v>9</v>
      </c>
      <c r="F4635">
        <f t="shared" si="197"/>
        <v>0.71656001280641179</v>
      </c>
    </row>
    <row r="4636" spans="1:6" x14ac:dyDescent="0.25">
      <c r="A4636">
        <v>48313</v>
      </c>
      <c r="B4636">
        <v>1.93359375</v>
      </c>
      <c r="C4636">
        <v>-23.970171000000001</v>
      </c>
      <c r="D4636" t="s">
        <v>9</v>
      </c>
      <c r="E4636" t="s">
        <v>9</v>
      </c>
      <c r="F4636">
        <f t="shared" si="197"/>
        <v>0.76146830818820033</v>
      </c>
    </row>
    <row r="4637" spans="1:6" x14ac:dyDescent="0.25">
      <c r="A4637">
        <v>48324</v>
      </c>
      <c r="B4637">
        <v>1.58203125</v>
      </c>
      <c r="C4637">
        <v>-35.15625</v>
      </c>
      <c r="D4637" t="s">
        <v>9</v>
      </c>
      <c r="E4637" t="s">
        <v>9</v>
      </c>
      <c r="F4637">
        <f t="shared" si="197"/>
        <v>0.79564377156518273</v>
      </c>
    </row>
    <row r="4638" spans="1:6" x14ac:dyDescent="0.25">
      <c r="A4638">
        <v>48334</v>
      </c>
      <c r="B4638">
        <v>1.318359375</v>
      </c>
      <c r="C4638">
        <v>-23.970171000000001</v>
      </c>
      <c r="D4638" t="s">
        <v>9</v>
      </c>
      <c r="E4638" t="s">
        <v>9</v>
      </c>
      <c r="F4638">
        <f t="shared" si="197"/>
        <v>0.82944599092133098</v>
      </c>
    </row>
    <row r="4639" spans="1:6" x14ac:dyDescent="0.25">
      <c r="A4639">
        <v>48345</v>
      </c>
      <c r="B4639">
        <v>0.966796875</v>
      </c>
      <c r="C4639">
        <v>-35.15625</v>
      </c>
      <c r="D4639" t="s">
        <v>9</v>
      </c>
      <c r="E4639" t="s">
        <v>9</v>
      </c>
      <c r="F4639">
        <f t="shared" si="197"/>
        <v>0.85926401982261469</v>
      </c>
    </row>
    <row r="4640" spans="1:6" x14ac:dyDescent="0.25">
      <c r="A4640">
        <v>48355</v>
      </c>
      <c r="B4640">
        <v>0.615234375</v>
      </c>
      <c r="C4640">
        <v>-31.960228000000001</v>
      </c>
      <c r="D4640" t="s">
        <v>9</v>
      </c>
      <c r="E4640" t="s">
        <v>9</v>
      </c>
      <c r="F4640">
        <f t="shared" si="197"/>
        <v>0.88161475025721625</v>
      </c>
    </row>
    <row r="4641" spans="1:6" x14ac:dyDescent="0.25">
      <c r="A4641">
        <v>48366</v>
      </c>
      <c r="B4641">
        <v>0.263671875</v>
      </c>
      <c r="C4641">
        <v>-35.15625</v>
      </c>
      <c r="D4641" t="s">
        <v>9</v>
      </c>
      <c r="E4641" t="s">
        <v>9</v>
      </c>
      <c r="F4641">
        <f t="shared" si="197"/>
        <v>0.89290073833300476</v>
      </c>
    </row>
    <row r="4642" spans="1:6" x14ac:dyDescent="0.25">
      <c r="A4642">
        <v>48376</v>
      </c>
      <c r="B4642">
        <v>-8.7890625E-2</v>
      </c>
      <c r="C4642">
        <v>-35.15625</v>
      </c>
      <c r="D4642" t="s">
        <v>9</v>
      </c>
      <c r="E4642" t="s">
        <v>9</v>
      </c>
      <c r="F4642">
        <f t="shared" si="197"/>
        <v>0.90773047176736332</v>
      </c>
    </row>
    <row r="4643" spans="1:6" x14ac:dyDescent="0.25">
      <c r="A4643">
        <v>48386</v>
      </c>
      <c r="B4643">
        <v>-0.439453125</v>
      </c>
      <c r="C4643">
        <v>-31.960228000000001</v>
      </c>
      <c r="D4643" t="s">
        <v>9</v>
      </c>
      <c r="E4643" t="s">
        <v>9</v>
      </c>
      <c r="F4643">
        <f t="shared" si="197"/>
        <v>0.90773047176736332</v>
      </c>
    </row>
    <row r="4644" spans="1:6" x14ac:dyDescent="0.25">
      <c r="A4644">
        <v>48397</v>
      </c>
      <c r="B4644">
        <v>-0.791015625</v>
      </c>
      <c r="C4644">
        <v>-35.15625</v>
      </c>
      <c r="D4644" t="s">
        <v>9</v>
      </c>
      <c r="E4644" t="s">
        <v>9</v>
      </c>
      <c r="F4644">
        <f t="shared" si="197"/>
        <v>0.89290073833300476</v>
      </c>
    </row>
    <row r="4645" spans="1:6" x14ac:dyDescent="0.25">
      <c r="A4645">
        <v>48407</v>
      </c>
      <c r="B4645">
        <v>-1.142578125</v>
      </c>
      <c r="C4645">
        <v>-31.960228000000001</v>
      </c>
      <c r="D4645" t="s">
        <v>9</v>
      </c>
      <c r="E4645" t="s">
        <v>9</v>
      </c>
      <c r="F4645">
        <f t="shared" si="197"/>
        <v>0.8671083156415279</v>
      </c>
    </row>
    <row r="4646" spans="1:6" x14ac:dyDescent="0.25">
      <c r="A4646">
        <v>48418</v>
      </c>
      <c r="B4646">
        <v>-1.494140625</v>
      </c>
      <c r="C4646">
        <v>-35.15625</v>
      </c>
      <c r="D4646" t="s">
        <v>9</v>
      </c>
      <c r="E4646" t="s">
        <v>9</v>
      </c>
      <c r="F4646">
        <f t="shared" si="197"/>
        <v>0.84820510744564315</v>
      </c>
    </row>
    <row r="4647" spans="1:6" x14ac:dyDescent="0.25">
      <c r="A4647">
        <v>48428</v>
      </c>
      <c r="B4647">
        <v>-1.845703125</v>
      </c>
      <c r="C4647">
        <v>-31.960228000000001</v>
      </c>
      <c r="D4647" t="s">
        <v>9</v>
      </c>
      <c r="E4647" t="s">
        <v>9</v>
      </c>
      <c r="F4647">
        <f t="shared" si="197"/>
        <v>0.82182245703004875</v>
      </c>
    </row>
    <row r="4648" spans="1:6" x14ac:dyDescent="0.25">
      <c r="A4648">
        <v>48439</v>
      </c>
      <c r="B4648">
        <v>-2.109375</v>
      </c>
      <c r="C4648">
        <v>-26.3671875</v>
      </c>
      <c r="D4648" t="s">
        <v>9</v>
      </c>
      <c r="E4648" t="s">
        <v>9</v>
      </c>
      <c r="F4648">
        <f t="shared" si="197"/>
        <v>0.77745661083965401</v>
      </c>
    </row>
    <row r="4649" spans="1:6" x14ac:dyDescent="0.25">
      <c r="A4649">
        <v>48449</v>
      </c>
      <c r="B4649">
        <v>-2.373046875</v>
      </c>
      <c r="C4649">
        <v>-26.3671875</v>
      </c>
      <c r="D4649" t="s">
        <v>9</v>
      </c>
      <c r="E4649" t="s">
        <v>9</v>
      </c>
      <c r="F4649">
        <f t="shared" si="197"/>
        <v>0.72212818544281843</v>
      </c>
    </row>
    <row r="4650" spans="1:6" x14ac:dyDescent="0.25">
      <c r="A4650">
        <v>48459</v>
      </c>
      <c r="B4650">
        <v>-2.724609375</v>
      </c>
      <c r="C4650">
        <v>-31.960228000000001</v>
      </c>
      <c r="D4650" t="s">
        <v>9</v>
      </c>
      <c r="E4650" t="s">
        <v>9</v>
      </c>
      <c r="F4650">
        <f t="shared" si="197"/>
        <v>0.66262482240966303</v>
      </c>
    </row>
    <row r="4651" spans="1:6" x14ac:dyDescent="0.25">
      <c r="A4651">
        <v>48470</v>
      </c>
      <c r="B4651">
        <v>-2.98828125</v>
      </c>
      <c r="C4651">
        <v>-26.3671875</v>
      </c>
      <c r="D4651" t="s">
        <v>9</v>
      </c>
      <c r="E4651" t="s">
        <v>9</v>
      </c>
      <c r="F4651">
        <f t="shared" si="197"/>
        <v>0.60625578887377951</v>
      </c>
    </row>
    <row r="4652" spans="1:6" x14ac:dyDescent="0.25">
      <c r="A4652">
        <v>48480</v>
      </c>
      <c r="B4652">
        <v>-3.1640625</v>
      </c>
      <c r="C4652">
        <v>-15.980114</v>
      </c>
      <c r="D4652" t="s">
        <v>9</v>
      </c>
      <c r="E4652" t="s">
        <v>9</v>
      </c>
      <c r="F4652">
        <f t="shared" si="197"/>
        <v>0.56116241791244692</v>
      </c>
    </row>
    <row r="4653" spans="1:6" x14ac:dyDescent="0.25">
      <c r="A4653">
        <v>48491</v>
      </c>
      <c r="B4653">
        <v>-3.33984375</v>
      </c>
      <c r="C4653">
        <v>-17.578125</v>
      </c>
      <c r="D4653" t="s">
        <v>9</v>
      </c>
      <c r="E4653" t="s">
        <v>9</v>
      </c>
      <c r="F4653">
        <f t="shared" si="197"/>
        <v>0.50081567988117515</v>
      </c>
    </row>
    <row r="4654" spans="1:6" x14ac:dyDescent="0.25">
      <c r="A4654">
        <v>48501</v>
      </c>
      <c r="B4654">
        <v>-3.515625</v>
      </c>
      <c r="C4654">
        <v>-17.578125</v>
      </c>
      <c r="D4654" t="s">
        <v>9</v>
      </c>
      <c r="E4654" t="s">
        <v>9</v>
      </c>
      <c r="F4654">
        <f t="shared" si="197"/>
        <v>0.4307958007834527</v>
      </c>
    </row>
    <row r="4655" spans="1:6" x14ac:dyDescent="0.25">
      <c r="A4655">
        <v>48512</v>
      </c>
      <c r="B4655">
        <v>-3.69140625</v>
      </c>
      <c r="C4655">
        <v>-15.980114</v>
      </c>
      <c r="D4655" t="s">
        <v>9</v>
      </c>
      <c r="E4655" t="s">
        <v>9</v>
      </c>
      <c r="F4655">
        <f t="shared" si="197"/>
        <v>0.37006436174797691</v>
      </c>
    </row>
    <row r="4656" spans="1:6" x14ac:dyDescent="0.25">
      <c r="A4656">
        <v>48522</v>
      </c>
      <c r="B4656">
        <v>-3.8671875</v>
      </c>
      <c r="C4656">
        <v>-17.578125</v>
      </c>
      <c r="D4656" t="s">
        <v>9</v>
      </c>
      <c r="E4656" t="s">
        <v>9</v>
      </c>
      <c r="F4656">
        <f t="shared" si="197"/>
        <v>0.31310975667737106</v>
      </c>
    </row>
    <row r="4657" spans="1:6" x14ac:dyDescent="0.25">
      <c r="A4657">
        <v>48532</v>
      </c>
      <c r="B4657">
        <v>-3.955078125</v>
      </c>
      <c r="C4657">
        <v>-7.9900570000000002</v>
      </c>
      <c r="D4657" t="s">
        <v>9</v>
      </c>
      <c r="E4657" t="s">
        <v>9</v>
      </c>
      <c r="F4657">
        <f t="shared" si="197"/>
        <v>0.24198265026101304</v>
      </c>
    </row>
    <row r="4658" spans="1:6" x14ac:dyDescent="0.25">
      <c r="A4658">
        <v>48543</v>
      </c>
      <c r="B4658">
        <v>-4.04296875</v>
      </c>
      <c r="C4658">
        <v>-8.7890625</v>
      </c>
      <c r="D4658" t="s">
        <v>9</v>
      </c>
      <c r="E4658" t="s">
        <v>9</v>
      </c>
      <c r="F4658">
        <f t="shared" si="197"/>
        <v>0.16970846872053483</v>
      </c>
    </row>
    <row r="4659" spans="1:6" x14ac:dyDescent="0.25">
      <c r="A4659">
        <v>48553</v>
      </c>
      <c r="B4659">
        <v>-4.04296875</v>
      </c>
      <c r="C4659">
        <v>0</v>
      </c>
      <c r="D4659" t="s">
        <v>9</v>
      </c>
      <c r="E4659" t="s">
        <v>9</v>
      </c>
      <c r="F4659">
        <f t="shared" si="197"/>
        <v>0.1179984958358845</v>
      </c>
    </row>
    <row r="4660" spans="1:6" x14ac:dyDescent="0.25">
      <c r="A4660">
        <v>48564</v>
      </c>
      <c r="B4660">
        <v>-4.04296875</v>
      </c>
      <c r="C4660">
        <v>0</v>
      </c>
      <c r="D4660" t="s">
        <v>9</v>
      </c>
      <c r="E4660" t="s">
        <v>9</v>
      </c>
      <c r="F4660">
        <f t="shared" si="197"/>
        <v>0.13810679320049757</v>
      </c>
    </row>
    <row r="4661" spans="1:6" x14ac:dyDescent="0.25">
      <c r="A4661">
        <v>48574</v>
      </c>
      <c r="B4661">
        <v>-3.955078125</v>
      </c>
      <c r="C4661">
        <v>8.7890625</v>
      </c>
      <c r="D4661" t="s">
        <v>9</v>
      </c>
      <c r="E4661" t="s">
        <v>9</v>
      </c>
      <c r="F4661">
        <f t="shared" si="197"/>
        <v>0.18528970665049097</v>
      </c>
    </row>
    <row r="4662" spans="1:6" x14ac:dyDescent="0.25">
      <c r="A4662">
        <v>48584</v>
      </c>
      <c r="B4662">
        <v>-3.8671875</v>
      </c>
      <c r="C4662">
        <v>7.9900570000000002</v>
      </c>
      <c r="D4662" t="s">
        <v>9</v>
      </c>
      <c r="E4662" t="s">
        <v>9</v>
      </c>
      <c r="F4662">
        <f t="shared" si="197"/>
        <v>0.26349096803187583</v>
      </c>
    </row>
    <row r="4663" spans="1:6" x14ac:dyDescent="0.25">
      <c r="A4663">
        <v>48595</v>
      </c>
      <c r="B4663">
        <v>-3.779296875</v>
      </c>
      <c r="C4663">
        <v>8.7890625</v>
      </c>
      <c r="D4663" t="s">
        <v>9</v>
      </c>
      <c r="E4663" t="s">
        <v>9</v>
      </c>
      <c r="F4663">
        <f t="shared" si="197"/>
        <v>0.32740341043437909</v>
      </c>
    </row>
    <row r="4664" spans="1:6" x14ac:dyDescent="0.25">
      <c r="A4664">
        <v>48605</v>
      </c>
      <c r="B4664">
        <v>-3.603515625</v>
      </c>
      <c r="C4664">
        <v>15.980114</v>
      </c>
      <c r="D4664" t="s">
        <v>9</v>
      </c>
      <c r="E4664" t="s">
        <v>9</v>
      </c>
      <c r="F4664">
        <f t="shared" si="197"/>
        <v>0.39740214744874619</v>
      </c>
    </row>
    <row r="4665" spans="1:6" x14ac:dyDescent="0.25">
      <c r="A4665">
        <v>48616</v>
      </c>
      <c r="B4665">
        <v>-3.515625</v>
      </c>
      <c r="C4665">
        <v>8.7890625</v>
      </c>
      <c r="D4665" t="s">
        <v>9</v>
      </c>
      <c r="E4665" t="s">
        <v>9</v>
      </c>
      <c r="F4665">
        <f t="shared" si="197"/>
        <v>0.46157430851939352</v>
      </c>
    </row>
    <row r="4666" spans="1:6" x14ac:dyDescent="0.25">
      <c r="A4666">
        <v>48626</v>
      </c>
      <c r="B4666">
        <v>-3.251953125</v>
      </c>
      <c r="C4666">
        <v>23.970171000000001</v>
      </c>
      <c r="D4666" t="s">
        <v>9</v>
      </c>
      <c r="E4666" t="s">
        <v>9</v>
      </c>
      <c r="F4666">
        <f t="shared" si="197"/>
        <v>0.52407843222651318</v>
      </c>
    </row>
    <row r="4667" spans="1:6" x14ac:dyDescent="0.25">
      <c r="A4667">
        <v>48637</v>
      </c>
      <c r="B4667">
        <v>-3.076171875</v>
      </c>
      <c r="C4667">
        <v>17.578125</v>
      </c>
      <c r="D4667" t="s">
        <v>9</v>
      </c>
      <c r="E4667" t="s">
        <v>9</v>
      </c>
      <c r="F4667">
        <f t="shared" si="197"/>
        <v>0.57856692357807127</v>
      </c>
    </row>
    <row r="4668" spans="1:6" x14ac:dyDescent="0.25">
      <c r="A4668">
        <v>48647</v>
      </c>
      <c r="B4668">
        <v>-2.8125</v>
      </c>
      <c r="C4668">
        <v>26.3671875</v>
      </c>
      <c r="D4668" t="s">
        <v>9</v>
      </c>
      <c r="E4668" t="s">
        <v>9</v>
      </c>
      <c r="F4668">
        <f t="shared" si="197"/>
        <v>0.6351411149026992</v>
      </c>
    </row>
    <row r="4669" spans="1:6" x14ac:dyDescent="0.25">
      <c r="A4669">
        <v>48657</v>
      </c>
      <c r="B4669">
        <v>-2.548828125</v>
      </c>
      <c r="C4669">
        <v>23.970171000000001</v>
      </c>
      <c r="D4669" t="s">
        <v>9</v>
      </c>
      <c r="E4669" t="s">
        <v>9</v>
      </c>
      <c r="F4669">
        <f t="shared" si="197"/>
        <v>0.6821972342411321</v>
      </c>
    </row>
    <row r="4670" spans="1:6" x14ac:dyDescent="0.25">
      <c r="A4670">
        <v>48668</v>
      </c>
      <c r="B4670">
        <v>-2.28515625</v>
      </c>
      <c r="C4670">
        <v>26.3671875</v>
      </c>
      <c r="D4670" t="s">
        <v>9</v>
      </c>
      <c r="E4670" t="s">
        <v>9</v>
      </c>
      <c r="F4670">
        <f t="shared" si="197"/>
        <v>0.73300757831231267</v>
      </c>
    </row>
    <row r="4671" spans="1:6" x14ac:dyDescent="0.25">
      <c r="A4671">
        <v>48678</v>
      </c>
      <c r="B4671">
        <v>-2.021484375</v>
      </c>
      <c r="C4671">
        <v>23.970171000000001</v>
      </c>
      <c r="D4671" t="s">
        <v>9</v>
      </c>
      <c r="E4671" t="s">
        <v>9</v>
      </c>
      <c r="F4671">
        <f t="shared" si="197"/>
        <v>0.77339804192278638</v>
      </c>
    </row>
    <row r="4672" spans="1:6" x14ac:dyDescent="0.25">
      <c r="A4672">
        <v>48689</v>
      </c>
      <c r="B4672">
        <v>-1.669921875</v>
      </c>
      <c r="C4672">
        <v>35.15625</v>
      </c>
      <c r="D4672" t="s">
        <v>9</v>
      </c>
      <c r="E4672" t="s">
        <v>9</v>
      </c>
      <c r="F4672">
        <f t="shared" si="197"/>
        <v>0.80339702348449737</v>
      </c>
    </row>
    <row r="4673" spans="1:6" x14ac:dyDescent="0.25">
      <c r="A4673">
        <v>48699</v>
      </c>
      <c r="B4673">
        <v>-1.40625</v>
      </c>
      <c r="C4673">
        <v>23.970171000000001</v>
      </c>
      <c r="D4673" t="s">
        <v>9</v>
      </c>
      <c r="E4673" t="s">
        <v>9</v>
      </c>
      <c r="F4673">
        <f t="shared" si="197"/>
        <v>0.83323160186334144</v>
      </c>
    </row>
    <row r="4674" spans="1:6" x14ac:dyDescent="0.25">
      <c r="A4674">
        <v>48710</v>
      </c>
      <c r="B4674">
        <v>-0.966796875</v>
      </c>
      <c r="C4674">
        <v>43.9453125</v>
      </c>
      <c r="D4674" t="s">
        <v>9</v>
      </c>
      <c r="E4674" t="s">
        <v>9</v>
      </c>
      <c r="F4674">
        <f t="shared" si="197"/>
        <v>0.85926401982261469</v>
      </c>
    </row>
    <row r="4675" spans="1:6" x14ac:dyDescent="0.25">
      <c r="A4675">
        <v>48720</v>
      </c>
      <c r="B4675">
        <v>-0.703125</v>
      </c>
      <c r="C4675">
        <v>26.3671875</v>
      </c>
      <c r="D4675" t="s">
        <v>9</v>
      </c>
      <c r="E4675" t="s">
        <v>9</v>
      </c>
      <c r="F4675">
        <f t="shared" si="197"/>
        <v>0.87792914436162284</v>
      </c>
    </row>
    <row r="4676" spans="1:6" x14ac:dyDescent="0.25">
      <c r="A4676">
        <v>48730</v>
      </c>
      <c r="B4676">
        <v>-0.3515625</v>
      </c>
      <c r="C4676">
        <v>31.960228000000001</v>
      </c>
      <c r="D4676" t="s">
        <v>9</v>
      </c>
      <c r="E4676" t="s">
        <v>9</v>
      </c>
      <c r="F4676">
        <f t="shared" si="197"/>
        <v>0.88550043644778553</v>
      </c>
    </row>
    <row r="4677" spans="1:6" x14ac:dyDescent="0.25">
      <c r="A4677">
        <v>48741</v>
      </c>
      <c r="B4677">
        <v>0</v>
      </c>
      <c r="C4677">
        <v>35.15625</v>
      </c>
      <c r="D4677" t="s">
        <v>9</v>
      </c>
      <c r="E4677" t="s">
        <v>9</v>
      </c>
      <c r="F4677">
        <f t="shared" si="197"/>
        <v>0.89673752212882785</v>
      </c>
    </row>
    <row r="4678" spans="1:6" x14ac:dyDescent="0.25">
      <c r="A4678">
        <v>48751</v>
      </c>
      <c r="B4678">
        <v>0.3515625</v>
      </c>
      <c r="C4678">
        <v>31.960228000000001</v>
      </c>
      <c r="D4678" t="s">
        <v>9</v>
      </c>
      <c r="E4678" t="s">
        <v>9</v>
      </c>
      <c r="F4678">
        <f t="shared" ref="F4678:F4741" si="198">_xlfn.STDEV.P(B4674:B4682)</f>
        <v>0.87792914436162284</v>
      </c>
    </row>
    <row r="4679" spans="1:6" x14ac:dyDescent="0.25">
      <c r="A4679">
        <v>48762</v>
      </c>
      <c r="B4679">
        <v>0.703125</v>
      </c>
      <c r="C4679">
        <v>35.15625</v>
      </c>
      <c r="D4679" t="s">
        <v>9</v>
      </c>
      <c r="E4679" t="s">
        <v>9</v>
      </c>
      <c r="F4679">
        <f t="shared" si="198"/>
        <v>0.88161475025721625</v>
      </c>
    </row>
    <row r="4680" spans="1:6" x14ac:dyDescent="0.25">
      <c r="A4680">
        <v>48772</v>
      </c>
      <c r="B4680">
        <v>1.0546875</v>
      </c>
      <c r="C4680">
        <v>31.960228000000001</v>
      </c>
      <c r="D4680" t="s">
        <v>9</v>
      </c>
      <c r="E4680" t="s">
        <v>9</v>
      </c>
      <c r="F4680">
        <f t="shared" si="198"/>
        <v>0.85926401982261469</v>
      </c>
    </row>
    <row r="4681" spans="1:6" x14ac:dyDescent="0.25">
      <c r="A4681">
        <v>48783</v>
      </c>
      <c r="B4681">
        <v>1.40625</v>
      </c>
      <c r="C4681">
        <v>35.15625</v>
      </c>
      <c r="D4681" t="s">
        <v>9</v>
      </c>
      <c r="E4681" t="s">
        <v>9</v>
      </c>
      <c r="F4681">
        <f t="shared" si="198"/>
        <v>0.82944599092133098</v>
      </c>
    </row>
    <row r="4682" spans="1:6" x14ac:dyDescent="0.25">
      <c r="A4682">
        <v>48793</v>
      </c>
      <c r="B4682">
        <v>1.669921875</v>
      </c>
      <c r="C4682">
        <v>26.3671875</v>
      </c>
      <c r="D4682" t="s">
        <v>9</v>
      </c>
      <c r="E4682" t="s">
        <v>9</v>
      </c>
      <c r="F4682">
        <f t="shared" si="198"/>
        <v>0.79564377156518273</v>
      </c>
    </row>
    <row r="4683" spans="1:6" x14ac:dyDescent="0.25">
      <c r="A4683">
        <v>48803</v>
      </c>
      <c r="B4683">
        <v>2.021484375</v>
      </c>
      <c r="C4683">
        <v>31.960228000000001</v>
      </c>
      <c r="D4683" t="s">
        <v>9</v>
      </c>
      <c r="E4683" t="s">
        <v>9</v>
      </c>
      <c r="F4683">
        <f t="shared" si="198"/>
        <v>0.74743723117783023</v>
      </c>
    </row>
    <row r="4684" spans="1:6" x14ac:dyDescent="0.25">
      <c r="A4684">
        <v>48814</v>
      </c>
      <c r="B4684">
        <v>2.28515625</v>
      </c>
      <c r="C4684">
        <v>26.3671875</v>
      </c>
      <c r="D4684" t="s">
        <v>9</v>
      </c>
      <c r="E4684" t="s">
        <v>9</v>
      </c>
      <c r="F4684">
        <f t="shared" si="198"/>
        <v>0.6917758104853452</v>
      </c>
    </row>
    <row r="4685" spans="1:6" x14ac:dyDescent="0.25">
      <c r="A4685">
        <v>48824</v>
      </c>
      <c r="B4685">
        <v>2.548828125</v>
      </c>
      <c r="C4685">
        <v>23.970171000000001</v>
      </c>
      <c r="D4685" t="s">
        <v>9</v>
      </c>
      <c r="E4685" t="s">
        <v>9</v>
      </c>
      <c r="F4685">
        <f t="shared" si="198"/>
        <v>0.63574143745155443</v>
      </c>
    </row>
    <row r="4686" spans="1:6" x14ac:dyDescent="0.25">
      <c r="A4686">
        <v>48835</v>
      </c>
      <c r="B4686">
        <v>2.8125</v>
      </c>
      <c r="C4686">
        <v>26.3671875</v>
      </c>
      <c r="D4686" t="s">
        <v>9</v>
      </c>
      <c r="E4686" t="s">
        <v>9</v>
      </c>
      <c r="F4686">
        <f t="shared" si="198"/>
        <v>0.5870757173902007</v>
      </c>
    </row>
    <row r="4687" spans="1:6" x14ac:dyDescent="0.25">
      <c r="A4687">
        <v>48845</v>
      </c>
      <c r="B4687">
        <v>2.98828125</v>
      </c>
      <c r="C4687">
        <v>15.980114</v>
      </c>
      <c r="D4687" t="s">
        <v>9</v>
      </c>
      <c r="E4687" t="s">
        <v>9</v>
      </c>
      <c r="F4687">
        <f t="shared" si="198"/>
        <v>0.51877441348802444</v>
      </c>
    </row>
    <row r="4688" spans="1:6" x14ac:dyDescent="0.25">
      <c r="A4688">
        <v>48856</v>
      </c>
      <c r="B4688">
        <v>3.1640625</v>
      </c>
      <c r="C4688">
        <v>17.578125</v>
      </c>
      <c r="D4688" t="s">
        <v>9</v>
      </c>
      <c r="E4688" t="s">
        <v>9</v>
      </c>
      <c r="F4688">
        <f t="shared" si="198"/>
        <v>0.44773021040420508</v>
      </c>
    </row>
    <row r="4689" spans="1:6" x14ac:dyDescent="0.25">
      <c r="A4689">
        <v>48866</v>
      </c>
      <c r="B4689">
        <v>3.33984375</v>
      </c>
      <c r="C4689">
        <v>17.578125</v>
      </c>
      <c r="D4689" t="s">
        <v>9</v>
      </c>
      <c r="E4689" t="s">
        <v>9</v>
      </c>
      <c r="F4689">
        <f t="shared" si="198"/>
        <v>0.37746382988452515</v>
      </c>
    </row>
    <row r="4690" spans="1:6" x14ac:dyDescent="0.25">
      <c r="A4690">
        <v>48876</v>
      </c>
      <c r="B4690">
        <v>3.515625</v>
      </c>
      <c r="C4690">
        <v>15.980114</v>
      </c>
      <c r="D4690" t="s">
        <v>9</v>
      </c>
      <c r="E4690" t="s">
        <v>9</v>
      </c>
      <c r="F4690">
        <f t="shared" si="198"/>
        <v>0.30477512762357883</v>
      </c>
    </row>
    <row r="4691" spans="1:6" x14ac:dyDescent="0.25">
      <c r="A4691">
        <v>48887</v>
      </c>
      <c r="B4691">
        <v>3.603515625</v>
      </c>
      <c r="C4691">
        <v>8.7890625</v>
      </c>
      <c r="D4691" t="s">
        <v>9</v>
      </c>
      <c r="E4691" t="s">
        <v>9</v>
      </c>
      <c r="F4691">
        <f t="shared" si="198"/>
        <v>0.24198265026101304</v>
      </c>
    </row>
    <row r="4692" spans="1:6" x14ac:dyDescent="0.25">
      <c r="A4692">
        <v>48897</v>
      </c>
      <c r="B4692">
        <v>3.603515625</v>
      </c>
      <c r="C4692">
        <v>0</v>
      </c>
      <c r="D4692" t="s">
        <v>9</v>
      </c>
      <c r="E4692" t="s">
        <v>9</v>
      </c>
      <c r="F4692">
        <f t="shared" si="198"/>
        <v>0.17082866879429592</v>
      </c>
    </row>
    <row r="4693" spans="1:6" x14ac:dyDescent="0.25">
      <c r="A4693">
        <v>48908</v>
      </c>
      <c r="B4693">
        <v>3.69140625</v>
      </c>
      <c r="C4693">
        <v>8.7890625</v>
      </c>
      <c r="D4693" t="s">
        <v>9</v>
      </c>
      <c r="E4693" t="s">
        <v>9</v>
      </c>
      <c r="F4693">
        <f t="shared" si="198"/>
        <v>0.10786485368346935</v>
      </c>
    </row>
    <row r="4694" spans="1:6" x14ac:dyDescent="0.25">
      <c r="A4694">
        <v>48918</v>
      </c>
      <c r="B4694">
        <v>3.69140625</v>
      </c>
      <c r="C4694">
        <v>0</v>
      </c>
      <c r="D4694" t="s">
        <v>9</v>
      </c>
      <c r="E4694" t="s">
        <v>9</v>
      </c>
      <c r="F4694">
        <f t="shared" si="198"/>
        <v>8.7346405371085539E-2</v>
      </c>
    </row>
    <row r="4695" spans="1:6" x14ac:dyDescent="0.25">
      <c r="A4695">
        <v>48929</v>
      </c>
      <c r="B4695">
        <v>3.69140625</v>
      </c>
      <c r="C4695">
        <v>0</v>
      </c>
      <c r="D4695" t="s">
        <v>9</v>
      </c>
      <c r="E4695" t="s">
        <v>9</v>
      </c>
      <c r="F4695">
        <f t="shared" si="198"/>
        <v>0.1171875</v>
      </c>
    </row>
    <row r="4696" spans="1:6" x14ac:dyDescent="0.25">
      <c r="A4696">
        <v>48939</v>
      </c>
      <c r="B4696">
        <v>3.603515625</v>
      </c>
      <c r="C4696">
        <v>-8.7890625</v>
      </c>
      <c r="D4696" t="s">
        <v>9</v>
      </c>
      <c r="E4696" t="s">
        <v>9</v>
      </c>
      <c r="F4696">
        <f t="shared" si="198"/>
        <v>0.17304731588544287</v>
      </c>
    </row>
    <row r="4697" spans="1:6" x14ac:dyDescent="0.25">
      <c r="A4697">
        <v>48949</v>
      </c>
      <c r="B4697">
        <v>3.515625</v>
      </c>
      <c r="C4697">
        <v>-7.9900570000000002</v>
      </c>
      <c r="D4697" t="s">
        <v>9</v>
      </c>
      <c r="E4697" t="s">
        <v>9</v>
      </c>
      <c r="F4697">
        <f t="shared" si="198"/>
        <v>0.25800478151607237</v>
      </c>
    </row>
    <row r="4698" spans="1:6" x14ac:dyDescent="0.25">
      <c r="A4698">
        <v>48960</v>
      </c>
      <c r="B4698">
        <v>3.427734375</v>
      </c>
      <c r="C4698">
        <v>-8.7890625</v>
      </c>
      <c r="D4698" t="s">
        <v>9</v>
      </c>
      <c r="E4698" t="s">
        <v>9</v>
      </c>
      <c r="F4698">
        <f t="shared" si="198"/>
        <v>0.32623619313457158</v>
      </c>
    </row>
    <row r="4699" spans="1:6" x14ac:dyDescent="0.25">
      <c r="A4699">
        <v>48970</v>
      </c>
      <c r="B4699">
        <v>3.33984375</v>
      </c>
      <c r="C4699">
        <v>-7.9900570000000002</v>
      </c>
      <c r="D4699" t="s">
        <v>9</v>
      </c>
      <c r="E4699" t="s">
        <v>9</v>
      </c>
      <c r="F4699">
        <f t="shared" si="198"/>
        <v>0.39979471661052191</v>
      </c>
    </row>
    <row r="4700" spans="1:6" x14ac:dyDescent="0.25">
      <c r="A4700">
        <v>48981</v>
      </c>
      <c r="B4700">
        <v>3.1640625</v>
      </c>
      <c r="C4700">
        <v>-17.578125</v>
      </c>
      <c r="D4700" t="s">
        <v>9</v>
      </c>
      <c r="E4700" t="s">
        <v>9</v>
      </c>
      <c r="F4700">
        <f t="shared" si="198"/>
        <v>0.46711956027739837</v>
      </c>
    </row>
    <row r="4701" spans="1:6" x14ac:dyDescent="0.25">
      <c r="A4701">
        <v>48991</v>
      </c>
      <c r="B4701">
        <v>2.900390625</v>
      </c>
      <c r="C4701">
        <v>-23.970171000000001</v>
      </c>
      <c r="D4701" t="s">
        <v>9</v>
      </c>
      <c r="E4701" t="s">
        <v>9</v>
      </c>
      <c r="F4701">
        <f t="shared" si="198"/>
        <v>0.5323833269702738</v>
      </c>
    </row>
    <row r="4702" spans="1:6" x14ac:dyDescent="0.25">
      <c r="A4702">
        <v>49002</v>
      </c>
      <c r="B4702">
        <v>2.724609375</v>
      </c>
      <c r="C4702">
        <v>-17.578125</v>
      </c>
      <c r="D4702" t="s">
        <v>9</v>
      </c>
      <c r="E4702" t="s">
        <v>9</v>
      </c>
      <c r="F4702">
        <f t="shared" si="198"/>
        <v>0.58950735440572533</v>
      </c>
    </row>
    <row r="4703" spans="1:6" x14ac:dyDescent="0.25">
      <c r="A4703">
        <v>49012</v>
      </c>
      <c r="B4703">
        <v>2.4609375</v>
      </c>
      <c r="C4703">
        <v>-26.3671875</v>
      </c>
      <c r="D4703" t="s">
        <v>9</v>
      </c>
      <c r="E4703" t="s">
        <v>9</v>
      </c>
      <c r="F4703">
        <f t="shared" si="198"/>
        <v>0.64866101193029746</v>
      </c>
    </row>
    <row r="4704" spans="1:6" x14ac:dyDescent="0.25">
      <c r="A4704">
        <v>49022</v>
      </c>
      <c r="B4704">
        <v>2.197265625</v>
      </c>
      <c r="C4704">
        <v>-23.970171000000001</v>
      </c>
      <c r="D4704" t="s">
        <v>9</v>
      </c>
      <c r="E4704" t="s">
        <v>9</v>
      </c>
      <c r="F4704">
        <f t="shared" si="198"/>
        <v>0.6821972342411321</v>
      </c>
    </row>
    <row r="4705" spans="1:6" x14ac:dyDescent="0.25">
      <c r="A4705">
        <v>49033</v>
      </c>
      <c r="B4705">
        <v>1.93359375</v>
      </c>
      <c r="C4705">
        <v>-26.3671875</v>
      </c>
      <c r="D4705" t="s">
        <v>9</v>
      </c>
      <c r="E4705" t="s">
        <v>9</v>
      </c>
      <c r="F4705">
        <f t="shared" si="198"/>
        <v>0.71656001280641179</v>
      </c>
    </row>
    <row r="4706" spans="1:6" x14ac:dyDescent="0.25">
      <c r="A4706">
        <v>49043</v>
      </c>
      <c r="B4706">
        <v>1.669921875</v>
      </c>
      <c r="C4706">
        <v>-23.970171000000001</v>
      </c>
      <c r="D4706" t="s">
        <v>9</v>
      </c>
      <c r="E4706" t="s">
        <v>9</v>
      </c>
      <c r="F4706">
        <f t="shared" si="198"/>
        <v>0.76146830818820033</v>
      </c>
    </row>
    <row r="4707" spans="1:6" x14ac:dyDescent="0.25">
      <c r="A4707">
        <v>49054</v>
      </c>
      <c r="B4707">
        <v>1.318359375</v>
      </c>
      <c r="C4707">
        <v>-35.15625</v>
      </c>
      <c r="D4707" t="s">
        <v>9</v>
      </c>
      <c r="E4707" t="s">
        <v>9</v>
      </c>
      <c r="F4707">
        <f t="shared" si="198"/>
        <v>0.79564377156518273</v>
      </c>
    </row>
    <row r="4708" spans="1:6" x14ac:dyDescent="0.25">
      <c r="A4708">
        <v>49064</v>
      </c>
      <c r="B4708">
        <v>1.0546875</v>
      </c>
      <c r="C4708">
        <v>-26.3671875</v>
      </c>
      <c r="D4708" t="s">
        <v>9</v>
      </c>
      <c r="E4708" t="s">
        <v>9</v>
      </c>
      <c r="F4708">
        <f t="shared" si="198"/>
        <v>0.82944599092133098</v>
      </c>
    </row>
    <row r="4709" spans="1:6" x14ac:dyDescent="0.25">
      <c r="A4709">
        <v>49075</v>
      </c>
      <c r="B4709">
        <v>0.703125</v>
      </c>
      <c r="C4709">
        <v>-31.960228000000001</v>
      </c>
      <c r="D4709" t="s">
        <v>9</v>
      </c>
      <c r="E4709" t="s">
        <v>9</v>
      </c>
      <c r="F4709">
        <f t="shared" si="198"/>
        <v>0.85926401982261469</v>
      </c>
    </row>
    <row r="4710" spans="1:6" x14ac:dyDescent="0.25">
      <c r="A4710">
        <v>49085</v>
      </c>
      <c r="B4710">
        <v>0.3515625</v>
      </c>
      <c r="C4710">
        <v>-35.15625</v>
      </c>
      <c r="D4710" t="s">
        <v>9</v>
      </c>
      <c r="E4710" t="s">
        <v>9</v>
      </c>
      <c r="F4710">
        <f t="shared" si="198"/>
        <v>0.88161475025721625</v>
      </c>
    </row>
    <row r="4711" spans="1:6" x14ac:dyDescent="0.25">
      <c r="A4711">
        <v>49095</v>
      </c>
      <c r="B4711">
        <v>0</v>
      </c>
      <c r="C4711">
        <v>-31.960228000000001</v>
      </c>
      <c r="D4711" t="s">
        <v>9</v>
      </c>
      <c r="E4711" t="s">
        <v>9</v>
      </c>
      <c r="F4711">
        <f t="shared" si="198"/>
        <v>0.89290073833300476</v>
      </c>
    </row>
    <row r="4712" spans="1:6" x14ac:dyDescent="0.25">
      <c r="A4712">
        <v>49106</v>
      </c>
      <c r="B4712">
        <v>-0.3515625</v>
      </c>
      <c r="C4712">
        <v>-35.15625</v>
      </c>
      <c r="D4712" t="s">
        <v>9</v>
      </c>
      <c r="E4712" t="s">
        <v>9</v>
      </c>
      <c r="F4712">
        <f t="shared" si="198"/>
        <v>0.89290073833300476</v>
      </c>
    </row>
    <row r="4713" spans="1:6" x14ac:dyDescent="0.25">
      <c r="A4713">
        <v>49116</v>
      </c>
      <c r="B4713">
        <v>-0.703125</v>
      </c>
      <c r="C4713">
        <v>-31.960228000000001</v>
      </c>
      <c r="D4713" t="s">
        <v>9</v>
      </c>
      <c r="E4713" t="s">
        <v>9</v>
      </c>
      <c r="F4713">
        <f t="shared" si="198"/>
        <v>0.8671083156415279</v>
      </c>
    </row>
    <row r="4714" spans="1:6" x14ac:dyDescent="0.25">
      <c r="A4714">
        <v>49127</v>
      </c>
      <c r="B4714">
        <v>-1.0546875</v>
      </c>
      <c r="C4714">
        <v>-35.15625</v>
      </c>
      <c r="D4714" t="s">
        <v>9</v>
      </c>
      <c r="E4714" t="s">
        <v>9</v>
      </c>
      <c r="F4714">
        <f t="shared" si="198"/>
        <v>0.84820510744564315</v>
      </c>
    </row>
    <row r="4715" spans="1:6" x14ac:dyDescent="0.25">
      <c r="A4715">
        <v>49137</v>
      </c>
      <c r="B4715">
        <v>-1.40625</v>
      </c>
      <c r="C4715">
        <v>-35.15625</v>
      </c>
      <c r="D4715" t="s">
        <v>9</v>
      </c>
      <c r="E4715" t="s">
        <v>9</v>
      </c>
      <c r="F4715">
        <f t="shared" si="198"/>
        <v>0.82182245703004875</v>
      </c>
    </row>
    <row r="4716" spans="1:6" x14ac:dyDescent="0.25">
      <c r="A4716">
        <v>49147</v>
      </c>
      <c r="B4716">
        <v>-1.669921875</v>
      </c>
      <c r="C4716">
        <v>-23.970171000000001</v>
      </c>
      <c r="D4716" t="s">
        <v>9</v>
      </c>
      <c r="E4716" t="s">
        <v>9</v>
      </c>
      <c r="F4716">
        <f t="shared" si="198"/>
        <v>0.7915579737952908</v>
      </c>
    </row>
    <row r="4717" spans="1:6" x14ac:dyDescent="0.25">
      <c r="A4717">
        <v>49158</v>
      </c>
      <c r="B4717">
        <v>-1.93359375</v>
      </c>
      <c r="C4717">
        <v>-26.3671875</v>
      </c>
      <c r="D4717" t="s">
        <v>9</v>
      </c>
      <c r="E4717" t="s">
        <v>9</v>
      </c>
      <c r="F4717">
        <f t="shared" si="198"/>
        <v>0.76109249095307485</v>
      </c>
    </row>
    <row r="4718" spans="1:6" x14ac:dyDescent="0.25">
      <c r="A4718">
        <v>49168</v>
      </c>
      <c r="B4718">
        <v>-2.28515625</v>
      </c>
      <c r="C4718">
        <v>-31.960228000000001</v>
      </c>
      <c r="D4718" t="s">
        <v>9</v>
      </c>
      <c r="E4718" t="s">
        <v>9</v>
      </c>
      <c r="F4718">
        <f t="shared" si="198"/>
        <v>0.72001205434245164</v>
      </c>
    </row>
    <row r="4719" spans="1:6" x14ac:dyDescent="0.25">
      <c r="A4719">
        <v>49179</v>
      </c>
      <c r="B4719">
        <v>-2.548828125</v>
      </c>
      <c r="C4719">
        <v>-26.3671875</v>
      </c>
      <c r="D4719" t="s">
        <v>9</v>
      </c>
      <c r="E4719" t="s">
        <v>9</v>
      </c>
      <c r="F4719">
        <f t="shared" si="198"/>
        <v>0.675736089531492</v>
      </c>
    </row>
    <row r="4720" spans="1:6" x14ac:dyDescent="0.25">
      <c r="A4720">
        <v>49189</v>
      </c>
      <c r="B4720">
        <v>-2.8125</v>
      </c>
      <c r="C4720">
        <v>-23.970171000000001</v>
      </c>
      <c r="D4720" t="s">
        <v>9</v>
      </c>
      <c r="E4720" t="s">
        <v>9</v>
      </c>
      <c r="F4720">
        <f t="shared" si="198"/>
        <v>0.63574143745155443</v>
      </c>
    </row>
    <row r="4721" spans="1:6" x14ac:dyDescent="0.25">
      <c r="A4721">
        <v>49200</v>
      </c>
      <c r="B4721">
        <v>-3.076171875</v>
      </c>
      <c r="C4721">
        <v>-26.3671875</v>
      </c>
      <c r="D4721" t="s">
        <v>9</v>
      </c>
      <c r="E4721" t="s">
        <v>9</v>
      </c>
      <c r="F4721">
        <f t="shared" si="198"/>
        <v>0.57409915846480741</v>
      </c>
    </row>
    <row r="4722" spans="1:6" x14ac:dyDescent="0.25">
      <c r="A4722">
        <v>49210</v>
      </c>
      <c r="B4722">
        <v>-3.251953125</v>
      </c>
      <c r="C4722">
        <v>-17.578125</v>
      </c>
      <c r="D4722" t="s">
        <v>9</v>
      </c>
      <c r="E4722" t="s">
        <v>9</v>
      </c>
      <c r="F4722">
        <f t="shared" si="198"/>
        <v>0.49545511304553991</v>
      </c>
    </row>
    <row r="4723" spans="1:6" x14ac:dyDescent="0.25">
      <c r="A4723">
        <v>49220</v>
      </c>
      <c r="B4723">
        <v>-3.427734375</v>
      </c>
      <c r="C4723">
        <v>-15.980114</v>
      </c>
      <c r="D4723" t="s">
        <v>9</v>
      </c>
      <c r="E4723" t="s">
        <v>9</v>
      </c>
      <c r="F4723">
        <f t="shared" si="198"/>
        <v>0.42857633315413457</v>
      </c>
    </row>
    <row r="4724" spans="1:6" x14ac:dyDescent="0.25">
      <c r="A4724">
        <v>49231</v>
      </c>
      <c r="B4724">
        <v>-3.603515625</v>
      </c>
      <c r="C4724">
        <v>-17.578125</v>
      </c>
      <c r="D4724" t="s">
        <v>9</v>
      </c>
      <c r="E4724" t="s">
        <v>9</v>
      </c>
      <c r="F4724">
        <f t="shared" si="198"/>
        <v>0.3515625</v>
      </c>
    </row>
    <row r="4725" spans="1:6" x14ac:dyDescent="0.25">
      <c r="A4725">
        <v>49241</v>
      </c>
      <c r="B4725">
        <v>-3.69140625</v>
      </c>
      <c r="C4725">
        <v>-7.9900570000000002</v>
      </c>
      <c r="D4725" t="s">
        <v>9</v>
      </c>
      <c r="E4725" t="s">
        <v>9</v>
      </c>
      <c r="F4725">
        <f t="shared" si="198"/>
        <v>0.27482904842715405</v>
      </c>
    </row>
    <row r="4726" spans="1:6" x14ac:dyDescent="0.25">
      <c r="A4726">
        <v>49252</v>
      </c>
      <c r="B4726">
        <v>-3.779296875</v>
      </c>
      <c r="C4726">
        <v>-8.7890625</v>
      </c>
      <c r="D4726" t="s">
        <v>9</v>
      </c>
      <c r="E4726" t="s">
        <v>9</v>
      </c>
      <c r="F4726">
        <f t="shared" si="198"/>
        <v>0.21126277004671812</v>
      </c>
    </row>
    <row r="4727" spans="1:6" x14ac:dyDescent="0.25">
      <c r="A4727">
        <v>49262</v>
      </c>
      <c r="B4727">
        <v>-3.8671875</v>
      </c>
      <c r="C4727">
        <v>-7.9900570000000002</v>
      </c>
      <c r="D4727" t="s">
        <v>9</v>
      </c>
      <c r="E4727" t="s">
        <v>9</v>
      </c>
      <c r="F4727">
        <f t="shared" si="198"/>
        <v>0.14352478961620185</v>
      </c>
    </row>
    <row r="4728" spans="1:6" x14ac:dyDescent="0.25">
      <c r="A4728">
        <v>49273</v>
      </c>
      <c r="B4728">
        <v>-3.8671875</v>
      </c>
      <c r="C4728">
        <v>0</v>
      </c>
      <c r="D4728" t="s">
        <v>9</v>
      </c>
      <c r="E4728" t="s">
        <v>9</v>
      </c>
      <c r="F4728">
        <f t="shared" si="198"/>
        <v>9.2644853325245483E-2</v>
      </c>
    </row>
    <row r="4729" spans="1:6" x14ac:dyDescent="0.25">
      <c r="A4729">
        <v>49283</v>
      </c>
      <c r="B4729">
        <v>-3.8671875</v>
      </c>
      <c r="C4729">
        <v>0</v>
      </c>
      <c r="D4729" t="s">
        <v>9</v>
      </c>
      <c r="E4729" t="s">
        <v>9</v>
      </c>
      <c r="F4729">
        <f t="shared" si="198"/>
        <v>9.2644853325245483E-2</v>
      </c>
    </row>
    <row r="4730" spans="1:6" x14ac:dyDescent="0.25">
      <c r="A4730">
        <v>49293</v>
      </c>
      <c r="B4730">
        <v>-3.8671875</v>
      </c>
      <c r="C4730">
        <v>0</v>
      </c>
      <c r="D4730" t="s">
        <v>9</v>
      </c>
      <c r="E4730" t="s">
        <v>9</v>
      </c>
      <c r="F4730">
        <f t="shared" si="198"/>
        <v>0.14352478961620185</v>
      </c>
    </row>
    <row r="4731" spans="1:6" x14ac:dyDescent="0.25">
      <c r="A4731">
        <v>49304</v>
      </c>
      <c r="B4731">
        <v>-3.779296875</v>
      </c>
      <c r="C4731">
        <v>8.7890625</v>
      </c>
      <c r="D4731" t="s">
        <v>9</v>
      </c>
      <c r="E4731" t="s">
        <v>9</v>
      </c>
      <c r="F4731">
        <f t="shared" si="198"/>
        <v>0.21126277004671812</v>
      </c>
    </row>
    <row r="4732" spans="1:6" x14ac:dyDescent="0.25">
      <c r="A4732">
        <v>49314</v>
      </c>
      <c r="B4732">
        <v>-3.69140625</v>
      </c>
      <c r="C4732">
        <v>7.9900570000000002</v>
      </c>
      <c r="D4732" t="s">
        <v>9</v>
      </c>
      <c r="E4732" t="s">
        <v>9</v>
      </c>
      <c r="F4732">
        <f t="shared" si="198"/>
        <v>0.27482904842715405</v>
      </c>
    </row>
    <row r="4733" spans="1:6" x14ac:dyDescent="0.25">
      <c r="A4733">
        <v>49325</v>
      </c>
      <c r="B4733">
        <v>-3.603515625</v>
      </c>
      <c r="C4733">
        <v>8.7890625</v>
      </c>
      <c r="D4733" t="s">
        <v>9</v>
      </c>
      <c r="E4733" t="s">
        <v>9</v>
      </c>
      <c r="F4733">
        <f t="shared" si="198"/>
        <v>0.3515625</v>
      </c>
    </row>
    <row r="4734" spans="1:6" x14ac:dyDescent="0.25">
      <c r="A4734">
        <v>49335</v>
      </c>
      <c r="B4734">
        <v>-3.427734375</v>
      </c>
      <c r="C4734">
        <v>15.980114</v>
      </c>
      <c r="D4734" t="s">
        <v>9</v>
      </c>
      <c r="E4734" t="s">
        <v>9</v>
      </c>
      <c r="F4734">
        <f t="shared" si="198"/>
        <v>0.42857633315413457</v>
      </c>
    </row>
    <row r="4735" spans="1:6" x14ac:dyDescent="0.25">
      <c r="A4735">
        <v>49346</v>
      </c>
      <c r="B4735">
        <v>-3.251953125</v>
      </c>
      <c r="C4735">
        <v>17.578125</v>
      </c>
      <c r="D4735" t="s">
        <v>9</v>
      </c>
      <c r="E4735" t="s">
        <v>9</v>
      </c>
      <c r="F4735">
        <f t="shared" si="198"/>
        <v>0.49545511304553991</v>
      </c>
    </row>
    <row r="4736" spans="1:6" x14ac:dyDescent="0.25">
      <c r="A4736">
        <v>49356</v>
      </c>
      <c r="B4736">
        <v>-3.076171875</v>
      </c>
      <c r="C4736">
        <v>17.578125</v>
      </c>
      <c r="D4736" t="s">
        <v>9</v>
      </c>
      <c r="E4736" t="s">
        <v>9</v>
      </c>
      <c r="F4736">
        <f t="shared" si="198"/>
        <v>0.55706877722467429</v>
      </c>
    </row>
    <row r="4737" spans="1:6" x14ac:dyDescent="0.25">
      <c r="A4737">
        <v>49366</v>
      </c>
      <c r="B4737">
        <v>-2.8125</v>
      </c>
      <c r="C4737">
        <v>23.970171000000001</v>
      </c>
      <c r="D4737" t="s">
        <v>9</v>
      </c>
      <c r="E4737" t="s">
        <v>9</v>
      </c>
      <c r="F4737">
        <f t="shared" si="198"/>
        <v>0.62393097050637847</v>
      </c>
    </row>
    <row r="4738" spans="1:6" x14ac:dyDescent="0.25">
      <c r="A4738">
        <v>49377</v>
      </c>
      <c r="B4738">
        <v>-2.548828125</v>
      </c>
      <c r="C4738">
        <v>26.3671875</v>
      </c>
      <c r="D4738" t="s">
        <v>9</v>
      </c>
      <c r="E4738" t="s">
        <v>9</v>
      </c>
      <c r="F4738">
        <f t="shared" si="198"/>
        <v>0.66821427322484384</v>
      </c>
    </row>
    <row r="4739" spans="1:6" x14ac:dyDescent="0.25">
      <c r="A4739">
        <v>49387</v>
      </c>
      <c r="B4739">
        <v>-2.28515625</v>
      </c>
      <c r="C4739">
        <v>23.970171000000001</v>
      </c>
      <c r="D4739" t="s">
        <v>9</v>
      </c>
      <c r="E4739" t="s">
        <v>9</v>
      </c>
      <c r="F4739">
        <f t="shared" si="198"/>
        <v>0.71656001280641179</v>
      </c>
    </row>
    <row r="4740" spans="1:6" x14ac:dyDescent="0.25">
      <c r="A4740">
        <v>49398</v>
      </c>
      <c r="B4740">
        <v>-2.021484375</v>
      </c>
      <c r="C4740">
        <v>26.3671875</v>
      </c>
      <c r="D4740" t="s">
        <v>9</v>
      </c>
      <c r="E4740" t="s">
        <v>9</v>
      </c>
      <c r="F4740">
        <f t="shared" si="198"/>
        <v>0.76146830818820033</v>
      </c>
    </row>
    <row r="4741" spans="1:6" x14ac:dyDescent="0.25">
      <c r="A4741">
        <v>49408</v>
      </c>
      <c r="B4741">
        <v>-1.669921875</v>
      </c>
      <c r="C4741">
        <v>31.960228000000001</v>
      </c>
      <c r="D4741" t="s">
        <v>9</v>
      </c>
      <c r="E4741" t="s">
        <v>9</v>
      </c>
      <c r="F4741">
        <f t="shared" si="198"/>
        <v>0.79564377156518273</v>
      </c>
    </row>
    <row r="4742" spans="1:6" x14ac:dyDescent="0.25">
      <c r="A4742">
        <v>49419</v>
      </c>
      <c r="B4742">
        <v>-1.40625</v>
      </c>
      <c r="C4742">
        <v>26.3671875</v>
      </c>
      <c r="D4742" t="s">
        <v>9</v>
      </c>
      <c r="E4742" t="s">
        <v>9</v>
      </c>
      <c r="F4742">
        <f t="shared" ref="F4742:F4805" si="199">_xlfn.STDEV.P(B4738:B4746)</f>
        <v>0.81401039000682451</v>
      </c>
    </row>
    <row r="4743" spans="1:6" x14ac:dyDescent="0.25">
      <c r="A4743">
        <v>49429</v>
      </c>
      <c r="B4743">
        <v>-1.0546875</v>
      </c>
      <c r="C4743">
        <v>35.15625</v>
      </c>
      <c r="D4743" t="s">
        <v>9</v>
      </c>
      <c r="E4743" t="s">
        <v>9</v>
      </c>
      <c r="F4743">
        <f t="shared" si="199"/>
        <v>0.83254458929480923</v>
      </c>
    </row>
    <row r="4744" spans="1:6" x14ac:dyDescent="0.25">
      <c r="A4744">
        <v>49439</v>
      </c>
      <c r="B4744">
        <v>-0.703125</v>
      </c>
      <c r="C4744">
        <v>31.960228000000001</v>
      </c>
      <c r="D4744" t="s">
        <v>9</v>
      </c>
      <c r="E4744" t="s">
        <v>9</v>
      </c>
      <c r="F4744">
        <f t="shared" si="199"/>
        <v>0.84753023256824733</v>
      </c>
    </row>
    <row r="4745" spans="1:6" x14ac:dyDescent="0.25">
      <c r="A4745">
        <v>49450</v>
      </c>
      <c r="B4745">
        <v>-0.3515625</v>
      </c>
      <c r="C4745">
        <v>35.15625</v>
      </c>
      <c r="D4745" t="s">
        <v>9</v>
      </c>
      <c r="E4745" t="s">
        <v>9</v>
      </c>
      <c r="F4745">
        <f t="shared" si="199"/>
        <v>0.85514762808553269</v>
      </c>
    </row>
    <row r="4746" spans="1:6" x14ac:dyDescent="0.25">
      <c r="A4746">
        <v>49460</v>
      </c>
      <c r="B4746">
        <v>-8.7890625E-2</v>
      </c>
      <c r="C4746">
        <v>23.970171000000001</v>
      </c>
      <c r="D4746" t="s">
        <v>9</v>
      </c>
      <c r="E4746" t="s">
        <v>9</v>
      </c>
      <c r="F4746">
        <f t="shared" si="199"/>
        <v>0.85514762808553269</v>
      </c>
    </row>
    <row r="4747" spans="1:6" x14ac:dyDescent="0.25">
      <c r="A4747">
        <v>49471</v>
      </c>
      <c r="B4747">
        <v>0.263671875</v>
      </c>
      <c r="C4747">
        <v>35.15625</v>
      </c>
      <c r="D4747" t="s">
        <v>9</v>
      </c>
      <c r="E4747" t="s">
        <v>9</v>
      </c>
      <c r="F4747">
        <f t="shared" si="199"/>
        <v>0.84753023256824733</v>
      </c>
    </row>
    <row r="4748" spans="1:6" x14ac:dyDescent="0.25">
      <c r="A4748">
        <v>49481</v>
      </c>
      <c r="B4748">
        <v>0.615234375</v>
      </c>
      <c r="C4748">
        <v>31.960228000000001</v>
      </c>
      <c r="D4748" t="s">
        <v>9</v>
      </c>
      <c r="E4748" t="s">
        <v>9</v>
      </c>
      <c r="F4748">
        <f t="shared" si="199"/>
        <v>0.83254458929480923</v>
      </c>
    </row>
    <row r="4749" spans="1:6" x14ac:dyDescent="0.25">
      <c r="A4749">
        <v>49492</v>
      </c>
      <c r="B4749">
        <v>0.966796875</v>
      </c>
      <c r="C4749">
        <v>35.15625</v>
      </c>
      <c r="D4749" t="s">
        <v>9</v>
      </c>
      <c r="E4749" t="s">
        <v>9</v>
      </c>
      <c r="F4749">
        <f t="shared" si="199"/>
        <v>0.82875584020613768</v>
      </c>
    </row>
    <row r="4750" spans="1:6" x14ac:dyDescent="0.25">
      <c r="A4750">
        <v>49502</v>
      </c>
      <c r="B4750">
        <v>1.23046875</v>
      </c>
      <c r="C4750">
        <v>26.3671875</v>
      </c>
      <c r="D4750" t="s">
        <v>9</v>
      </c>
      <c r="E4750" t="s">
        <v>9</v>
      </c>
      <c r="F4750">
        <f t="shared" si="199"/>
        <v>0.80706849653884316</v>
      </c>
    </row>
    <row r="4751" spans="1:6" x14ac:dyDescent="0.25">
      <c r="A4751">
        <v>49512</v>
      </c>
      <c r="B4751">
        <v>1.58203125</v>
      </c>
      <c r="C4751">
        <v>31.960228000000001</v>
      </c>
      <c r="D4751" t="s">
        <v>9</v>
      </c>
      <c r="E4751" t="s">
        <v>9</v>
      </c>
      <c r="F4751">
        <f t="shared" si="199"/>
        <v>0.76956594940802914</v>
      </c>
    </row>
    <row r="4752" spans="1:6" x14ac:dyDescent="0.25">
      <c r="A4752">
        <v>49523</v>
      </c>
      <c r="B4752">
        <v>1.845703125</v>
      </c>
      <c r="C4752">
        <v>26.3671875</v>
      </c>
      <c r="D4752" t="s">
        <v>9</v>
      </c>
      <c r="E4752" t="s">
        <v>9</v>
      </c>
      <c r="F4752">
        <f t="shared" si="199"/>
        <v>0.72133536377419483</v>
      </c>
    </row>
    <row r="4753" spans="1:6" x14ac:dyDescent="0.25">
      <c r="A4753">
        <v>49533</v>
      </c>
      <c r="B4753">
        <v>2.197265625</v>
      </c>
      <c r="C4753">
        <v>31.960228000000001</v>
      </c>
      <c r="D4753" t="s">
        <v>9</v>
      </c>
      <c r="E4753" t="s">
        <v>9</v>
      </c>
      <c r="F4753">
        <f t="shared" si="199"/>
        <v>0.66949751957041448</v>
      </c>
    </row>
    <row r="4754" spans="1:6" x14ac:dyDescent="0.25">
      <c r="A4754">
        <v>49544</v>
      </c>
      <c r="B4754">
        <v>2.373046875</v>
      </c>
      <c r="C4754">
        <v>17.578125</v>
      </c>
      <c r="D4754" t="s">
        <v>9</v>
      </c>
      <c r="E4754" t="s">
        <v>9</v>
      </c>
      <c r="F4754">
        <f t="shared" si="199"/>
        <v>0.63529124872228881</v>
      </c>
    </row>
    <row r="4755" spans="1:6" x14ac:dyDescent="0.25">
      <c r="A4755">
        <v>49554</v>
      </c>
      <c r="B4755">
        <v>2.63671875</v>
      </c>
      <c r="C4755">
        <v>23.970171000000001</v>
      </c>
      <c r="D4755" t="s">
        <v>9</v>
      </c>
      <c r="E4755" t="s">
        <v>9</v>
      </c>
      <c r="F4755">
        <f t="shared" si="199"/>
        <v>0.57476324099852194</v>
      </c>
    </row>
    <row r="4756" spans="1:6" x14ac:dyDescent="0.25">
      <c r="A4756">
        <v>49565</v>
      </c>
      <c r="B4756">
        <v>2.8125</v>
      </c>
      <c r="C4756">
        <v>17.578125</v>
      </c>
      <c r="D4756" t="s">
        <v>9</v>
      </c>
      <c r="E4756" t="s">
        <v>9</v>
      </c>
      <c r="F4756">
        <f t="shared" si="199"/>
        <v>0.51600956303214474</v>
      </c>
    </row>
    <row r="4757" spans="1:6" x14ac:dyDescent="0.25">
      <c r="A4757">
        <v>49575</v>
      </c>
      <c r="B4757">
        <v>2.98828125</v>
      </c>
      <c r="C4757">
        <v>17.578125</v>
      </c>
      <c r="D4757" t="s">
        <v>9</v>
      </c>
      <c r="E4757" t="s">
        <v>9</v>
      </c>
      <c r="F4757">
        <f t="shared" si="199"/>
        <v>0.44836876106441392</v>
      </c>
    </row>
    <row r="4758" spans="1:6" x14ac:dyDescent="0.25">
      <c r="A4758">
        <v>49585</v>
      </c>
      <c r="B4758">
        <v>3.251953125</v>
      </c>
      <c r="C4758">
        <v>23.970171000000001</v>
      </c>
      <c r="D4758" t="s">
        <v>9</v>
      </c>
      <c r="E4758" t="s">
        <v>9</v>
      </c>
      <c r="F4758">
        <f t="shared" si="199"/>
        <v>0.40169851174224869</v>
      </c>
    </row>
    <row r="4759" spans="1:6" x14ac:dyDescent="0.25">
      <c r="A4759">
        <v>49596</v>
      </c>
      <c r="B4759">
        <v>3.33984375</v>
      </c>
      <c r="C4759">
        <v>8.7890625</v>
      </c>
      <c r="D4759" t="s">
        <v>9</v>
      </c>
      <c r="E4759" t="s">
        <v>9</v>
      </c>
      <c r="F4759">
        <f t="shared" si="199"/>
        <v>0.33260520245950004</v>
      </c>
    </row>
    <row r="4760" spans="1:6" x14ac:dyDescent="0.25">
      <c r="A4760">
        <v>49606</v>
      </c>
      <c r="B4760">
        <v>3.427734375</v>
      </c>
      <c r="C4760">
        <v>7.9900570000000002</v>
      </c>
      <c r="D4760" t="s">
        <v>9</v>
      </c>
      <c r="E4760" t="s">
        <v>9</v>
      </c>
      <c r="F4760">
        <f t="shared" si="199"/>
        <v>0.26992724533369633</v>
      </c>
    </row>
    <row r="4761" spans="1:6" x14ac:dyDescent="0.25">
      <c r="A4761">
        <v>49617</v>
      </c>
      <c r="B4761">
        <v>3.515625</v>
      </c>
      <c r="C4761">
        <v>8.7890625</v>
      </c>
      <c r="D4761" t="s">
        <v>9</v>
      </c>
      <c r="E4761" t="s">
        <v>9</v>
      </c>
      <c r="F4761">
        <f t="shared" si="199"/>
        <v>0.19433348380988671</v>
      </c>
    </row>
    <row r="4762" spans="1:6" x14ac:dyDescent="0.25">
      <c r="A4762">
        <v>49627</v>
      </c>
      <c r="B4762">
        <v>3.603515625</v>
      </c>
      <c r="C4762">
        <v>8.7890625</v>
      </c>
      <c r="D4762" t="s">
        <v>9</v>
      </c>
      <c r="E4762" t="s">
        <v>9</v>
      </c>
      <c r="F4762">
        <f t="shared" si="199"/>
        <v>0.1171875</v>
      </c>
    </row>
    <row r="4763" spans="1:6" x14ac:dyDescent="0.25">
      <c r="A4763">
        <v>49638</v>
      </c>
      <c r="B4763">
        <v>3.603515625</v>
      </c>
      <c r="C4763">
        <v>0</v>
      </c>
      <c r="D4763" t="s">
        <v>9</v>
      </c>
      <c r="E4763" t="s">
        <v>9</v>
      </c>
      <c r="F4763">
        <f t="shared" si="199"/>
        <v>8.7346405371085539E-2</v>
      </c>
    </row>
    <row r="4764" spans="1:6" x14ac:dyDescent="0.25">
      <c r="A4764">
        <v>49648</v>
      </c>
      <c r="B4764">
        <v>3.603515625</v>
      </c>
      <c r="C4764">
        <v>0</v>
      </c>
      <c r="D4764" t="s">
        <v>9</v>
      </c>
      <c r="E4764" t="s">
        <v>9</v>
      </c>
      <c r="F4764">
        <f t="shared" si="199"/>
        <v>0.10786485368346935</v>
      </c>
    </row>
    <row r="4765" spans="1:6" x14ac:dyDescent="0.25">
      <c r="A4765">
        <v>49658</v>
      </c>
      <c r="B4765">
        <v>3.515625</v>
      </c>
      <c r="C4765">
        <v>-7.9900570000000002</v>
      </c>
      <c r="D4765" t="s">
        <v>9</v>
      </c>
      <c r="E4765" t="s">
        <v>9</v>
      </c>
      <c r="F4765">
        <f t="shared" si="199"/>
        <v>0.17082866879429592</v>
      </c>
    </row>
    <row r="4766" spans="1:6" x14ac:dyDescent="0.25">
      <c r="A4766">
        <v>49669</v>
      </c>
      <c r="B4766">
        <v>3.515625</v>
      </c>
      <c r="C4766">
        <v>0</v>
      </c>
      <c r="D4766" t="s">
        <v>9</v>
      </c>
      <c r="E4766" t="s">
        <v>9</v>
      </c>
      <c r="F4766">
        <f t="shared" si="199"/>
        <v>0.24198265026101304</v>
      </c>
    </row>
    <row r="4767" spans="1:6" x14ac:dyDescent="0.25">
      <c r="A4767">
        <v>49679</v>
      </c>
      <c r="B4767">
        <v>3.427734375</v>
      </c>
      <c r="C4767">
        <v>-7.9900570000000002</v>
      </c>
      <c r="D4767" t="s">
        <v>9</v>
      </c>
      <c r="E4767" t="s">
        <v>9</v>
      </c>
      <c r="F4767">
        <f t="shared" si="199"/>
        <v>0.30477512762357883</v>
      </c>
    </row>
    <row r="4768" spans="1:6" x14ac:dyDescent="0.25">
      <c r="A4768">
        <v>49690</v>
      </c>
      <c r="B4768">
        <v>3.251953125</v>
      </c>
      <c r="C4768">
        <v>-17.578125</v>
      </c>
      <c r="D4768" t="s">
        <v>9</v>
      </c>
      <c r="E4768" t="s">
        <v>9</v>
      </c>
      <c r="F4768">
        <f t="shared" si="199"/>
        <v>0.37746382988452515</v>
      </c>
    </row>
    <row r="4769" spans="1:6" x14ac:dyDescent="0.25">
      <c r="A4769">
        <v>49700</v>
      </c>
      <c r="B4769">
        <v>3.076171875</v>
      </c>
      <c r="C4769">
        <v>-17.578125</v>
      </c>
      <c r="D4769" t="s">
        <v>9</v>
      </c>
      <c r="E4769" t="s">
        <v>9</v>
      </c>
      <c r="F4769">
        <f t="shared" si="199"/>
        <v>0.44773021040420508</v>
      </c>
    </row>
    <row r="4770" spans="1:6" x14ac:dyDescent="0.25">
      <c r="A4770">
        <v>49710</v>
      </c>
      <c r="B4770">
        <v>2.900390625</v>
      </c>
      <c r="C4770">
        <v>-15.980114</v>
      </c>
      <c r="D4770" t="s">
        <v>9</v>
      </c>
      <c r="E4770" t="s">
        <v>9</v>
      </c>
      <c r="F4770">
        <f t="shared" si="199"/>
        <v>0.51877441348802444</v>
      </c>
    </row>
    <row r="4771" spans="1:6" x14ac:dyDescent="0.25">
      <c r="A4771">
        <v>49721</v>
      </c>
      <c r="B4771">
        <v>2.724609375</v>
      </c>
      <c r="C4771">
        <v>-17.578125</v>
      </c>
      <c r="D4771" t="s">
        <v>9</v>
      </c>
      <c r="E4771" t="s">
        <v>9</v>
      </c>
      <c r="F4771">
        <f t="shared" si="199"/>
        <v>0.57026567658814187</v>
      </c>
    </row>
    <row r="4772" spans="1:6" x14ac:dyDescent="0.25">
      <c r="A4772">
        <v>49731</v>
      </c>
      <c r="B4772">
        <v>2.4609375</v>
      </c>
      <c r="C4772">
        <v>-23.970171000000001</v>
      </c>
      <c r="D4772" t="s">
        <v>9</v>
      </c>
      <c r="E4772" t="s">
        <v>9</v>
      </c>
      <c r="F4772">
        <f t="shared" si="199"/>
        <v>0.60751293027327302</v>
      </c>
    </row>
    <row r="4773" spans="1:6" x14ac:dyDescent="0.25">
      <c r="A4773">
        <v>49742</v>
      </c>
      <c r="B4773">
        <v>2.197265625</v>
      </c>
      <c r="C4773">
        <v>-26.3671875</v>
      </c>
      <c r="D4773" t="s">
        <v>9</v>
      </c>
      <c r="E4773" t="s">
        <v>9</v>
      </c>
      <c r="F4773">
        <f t="shared" si="199"/>
        <v>0.65655219976451606</v>
      </c>
    </row>
    <row r="4774" spans="1:6" x14ac:dyDescent="0.25">
      <c r="A4774">
        <v>49752</v>
      </c>
      <c r="B4774">
        <v>1.93359375</v>
      </c>
      <c r="C4774">
        <v>-23.970171000000001</v>
      </c>
      <c r="D4774" t="s">
        <v>9</v>
      </c>
      <c r="E4774" t="s">
        <v>9</v>
      </c>
      <c r="F4774">
        <f t="shared" si="199"/>
        <v>0.69329059958198624</v>
      </c>
    </row>
    <row r="4775" spans="1:6" x14ac:dyDescent="0.25">
      <c r="A4775">
        <v>49763</v>
      </c>
      <c r="B4775">
        <v>1.669921875</v>
      </c>
      <c r="C4775">
        <v>-26.3671875</v>
      </c>
      <c r="D4775" t="s">
        <v>9</v>
      </c>
      <c r="E4775" t="s">
        <v>9</v>
      </c>
      <c r="F4775">
        <f t="shared" si="199"/>
        <v>0.73079245835428541</v>
      </c>
    </row>
    <row r="4776" spans="1:6" x14ac:dyDescent="0.25">
      <c r="A4776">
        <v>49773</v>
      </c>
      <c r="B4776">
        <v>1.40625</v>
      </c>
      <c r="C4776">
        <v>-26.3671875</v>
      </c>
      <c r="D4776" t="s">
        <v>9</v>
      </c>
      <c r="E4776" t="s">
        <v>9</v>
      </c>
      <c r="F4776">
        <f t="shared" si="199"/>
        <v>0.76146830818820033</v>
      </c>
    </row>
    <row r="4777" spans="1:6" x14ac:dyDescent="0.25">
      <c r="A4777">
        <v>49783</v>
      </c>
      <c r="B4777">
        <v>1.0546875</v>
      </c>
      <c r="C4777">
        <v>-31.960228000000001</v>
      </c>
      <c r="D4777" t="s">
        <v>9</v>
      </c>
      <c r="E4777" t="s">
        <v>9</v>
      </c>
      <c r="F4777">
        <f t="shared" si="199"/>
        <v>0.79564377156518273</v>
      </c>
    </row>
    <row r="4778" spans="1:6" x14ac:dyDescent="0.25">
      <c r="A4778">
        <v>49794</v>
      </c>
      <c r="B4778">
        <v>0.791015625</v>
      </c>
      <c r="C4778">
        <v>-26.3671875</v>
      </c>
      <c r="D4778" t="s">
        <v>9</v>
      </c>
      <c r="E4778" t="s">
        <v>9</v>
      </c>
      <c r="F4778">
        <f t="shared" si="199"/>
        <v>0.82944599092133098</v>
      </c>
    </row>
    <row r="4779" spans="1:6" x14ac:dyDescent="0.25">
      <c r="A4779">
        <v>49804</v>
      </c>
      <c r="B4779">
        <v>0.439453125</v>
      </c>
      <c r="C4779">
        <v>-31.960228000000001</v>
      </c>
      <c r="D4779" t="s">
        <v>9</v>
      </c>
      <c r="E4779" t="s">
        <v>9</v>
      </c>
      <c r="F4779">
        <f t="shared" si="199"/>
        <v>0.85926401982261469</v>
      </c>
    </row>
    <row r="4780" spans="1:6" x14ac:dyDescent="0.25">
      <c r="A4780">
        <v>49815</v>
      </c>
      <c r="B4780">
        <v>8.7890625E-2</v>
      </c>
      <c r="C4780">
        <v>-35.15625</v>
      </c>
      <c r="D4780" t="s">
        <v>9</v>
      </c>
      <c r="E4780" t="s">
        <v>9</v>
      </c>
      <c r="F4780">
        <f t="shared" si="199"/>
        <v>0.86655822466714905</v>
      </c>
    </row>
    <row r="4781" spans="1:6" x14ac:dyDescent="0.25">
      <c r="A4781">
        <v>49825</v>
      </c>
      <c r="B4781">
        <v>-0.263671875</v>
      </c>
      <c r="C4781">
        <v>-31.960228000000001</v>
      </c>
      <c r="D4781" t="s">
        <v>9</v>
      </c>
      <c r="E4781" t="s">
        <v>9</v>
      </c>
      <c r="F4781">
        <f t="shared" si="199"/>
        <v>0.85190736279548396</v>
      </c>
    </row>
    <row r="4782" spans="1:6" x14ac:dyDescent="0.25">
      <c r="A4782">
        <v>49836</v>
      </c>
      <c r="B4782">
        <v>-0.615234375</v>
      </c>
      <c r="C4782">
        <v>-35.15625</v>
      </c>
      <c r="D4782" t="s">
        <v>9</v>
      </c>
      <c r="E4782" t="s">
        <v>9</v>
      </c>
      <c r="F4782">
        <f t="shared" si="199"/>
        <v>0.84820510744564315</v>
      </c>
    </row>
    <row r="4783" spans="1:6" x14ac:dyDescent="0.25">
      <c r="A4783">
        <v>49846</v>
      </c>
      <c r="B4783">
        <v>-0.966796875</v>
      </c>
      <c r="C4783">
        <v>-35.15625</v>
      </c>
      <c r="D4783" t="s">
        <v>9</v>
      </c>
      <c r="E4783" t="s">
        <v>9</v>
      </c>
      <c r="F4783">
        <f t="shared" si="199"/>
        <v>0.82182245703004875</v>
      </c>
    </row>
    <row r="4784" spans="1:6" x14ac:dyDescent="0.25">
      <c r="A4784">
        <v>49856</v>
      </c>
      <c r="B4784">
        <v>-1.23046875</v>
      </c>
      <c r="C4784">
        <v>-23.970171000000001</v>
      </c>
      <c r="D4784" t="s">
        <v>9</v>
      </c>
      <c r="E4784" t="s">
        <v>9</v>
      </c>
      <c r="F4784">
        <f t="shared" si="199"/>
        <v>0.7915579737952908</v>
      </c>
    </row>
    <row r="4785" spans="1:6" x14ac:dyDescent="0.25">
      <c r="A4785">
        <v>49867</v>
      </c>
      <c r="B4785">
        <v>-1.494140625</v>
      </c>
      <c r="C4785">
        <v>-26.3671875</v>
      </c>
      <c r="D4785" t="s">
        <v>9</v>
      </c>
      <c r="E4785" t="s">
        <v>9</v>
      </c>
      <c r="F4785">
        <f t="shared" si="199"/>
        <v>0.76109249095307485</v>
      </c>
    </row>
    <row r="4786" spans="1:6" x14ac:dyDescent="0.25">
      <c r="A4786">
        <v>49877</v>
      </c>
      <c r="B4786">
        <v>-1.845703125</v>
      </c>
      <c r="C4786">
        <v>-31.960228000000001</v>
      </c>
      <c r="D4786" t="s">
        <v>9</v>
      </c>
      <c r="E4786" t="s">
        <v>9</v>
      </c>
      <c r="F4786">
        <f t="shared" si="199"/>
        <v>0.73430746863701024</v>
      </c>
    </row>
    <row r="4787" spans="1:6" x14ac:dyDescent="0.25">
      <c r="A4787">
        <v>49888</v>
      </c>
      <c r="B4787">
        <v>-2.109375</v>
      </c>
      <c r="C4787">
        <v>-26.3671875</v>
      </c>
      <c r="D4787" t="s">
        <v>9</v>
      </c>
      <c r="E4787" t="s">
        <v>9</v>
      </c>
      <c r="F4787">
        <f t="shared" si="199"/>
        <v>0.70081543429723259</v>
      </c>
    </row>
    <row r="4788" spans="1:6" x14ac:dyDescent="0.25">
      <c r="A4788">
        <v>49898</v>
      </c>
      <c r="B4788">
        <v>-2.373046875</v>
      </c>
      <c r="C4788">
        <v>-23.970171000000001</v>
      </c>
      <c r="D4788" t="s">
        <v>9</v>
      </c>
      <c r="E4788" t="s">
        <v>9</v>
      </c>
      <c r="F4788">
        <f t="shared" si="199"/>
        <v>0.66821427322484384</v>
      </c>
    </row>
    <row r="4789" spans="1:6" x14ac:dyDescent="0.25">
      <c r="A4789">
        <v>49909</v>
      </c>
      <c r="B4789">
        <v>-2.63671875</v>
      </c>
      <c r="C4789">
        <v>-26.3671875</v>
      </c>
      <c r="D4789" t="s">
        <v>9</v>
      </c>
      <c r="E4789" t="s">
        <v>9</v>
      </c>
      <c r="F4789">
        <f t="shared" si="199"/>
        <v>0.62393097050637847</v>
      </c>
    </row>
    <row r="4790" spans="1:6" x14ac:dyDescent="0.25">
      <c r="A4790">
        <v>49919</v>
      </c>
      <c r="B4790">
        <v>-2.900390625</v>
      </c>
      <c r="C4790">
        <v>-26.3671875</v>
      </c>
      <c r="D4790" t="s">
        <v>9</v>
      </c>
      <c r="E4790" t="s">
        <v>9</v>
      </c>
      <c r="F4790">
        <f t="shared" si="199"/>
        <v>0.55706877722467429</v>
      </c>
    </row>
    <row r="4791" spans="1:6" x14ac:dyDescent="0.25">
      <c r="A4791">
        <v>49929</v>
      </c>
      <c r="B4791">
        <v>-3.076171875</v>
      </c>
      <c r="C4791">
        <v>-15.980114</v>
      </c>
      <c r="D4791" t="s">
        <v>9</v>
      </c>
      <c r="E4791" t="s">
        <v>9</v>
      </c>
      <c r="F4791">
        <f t="shared" si="199"/>
        <v>0.49545511304553991</v>
      </c>
    </row>
    <row r="4792" spans="1:6" x14ac:dyDescent="0.25">
      <c r="A4792">
        <v>49940</v>
      </c>
      <c r="B4792">
        <v>-3.251953125</v>
      </c>
      <c r="C4792">
        <v>-17.578125</v>
      </c>
      <c r="D4792" t="s">
        <v>9</v>
      </c>
      <c r="E4792" t="s">
        <v>9</v>
      </c>
      <c r="F4792">
        <f t="shared" si="199"/>
        <v>0.42857633315413457</v>
      </c>
    </row>
    <row r="4793" spans="1:6" x14ac:dyDescent="0.25">
      <c r="A4793">
        <v>49950</v>
      </c>
      <c r="B4793">
        <v>-3.427734375</v>
      </c>
      <c r="C4793">
        <v>-15.980114</v>
      </c>
      <c r="D4793" t="s">
        <v>9</v>
      </c>
      <c r="E4793" t="s">
        <v>9</v>
      </c>
      <c r="F4793">
        <f t="shared" si="199"/>
        <v>0.36303965420783407</v>
      </c>
    </row>
    <row r="4794" spans="1:6" x14ac:dyDescent="0.25">
      <c r="A4794">
        <v>49961</v>
      </c>
      <c r="B4794">
        <v>-3.515625</v>
      </c>
      <c r="C4794">
        <v>-8.7890625</v>
      </c>
      <c r="D4794" t="s">
        <v>9</v>
      </c>
      <c r="E4794" t="s">
        <v>9</v>
      </c>
      <c r="F4794">
        <f t="shared" si="199"/>
        <v>0.29523860269201119</v>
      </c>
    </row>
    <row r="4795" spans="1:6" x14ac:dyDescent="0.25">
      <c r="A4795">
        <v>49971</v>
      </c>
      <c r="B4795">
        <v>-3.603515625</v>
      </c>
      <c r="C4795">
        <v>-7.9900570000000002</v>
      </c>
      <c r="D4795" t="s">
        <v>9</v>
      </c>
      <c r="E4795" t="s">
        <v>9</v>
      </c>
      <c r="F4795">
        <f t="shared" si="199"/>
        <v>0.23800893763581915</v>
      </c>
    </row>
    <row r="4796" spans="1:6" x14ac:dyDescent="0.25">
      <c r="A4796">
        <v>49982</v>
      </c>
      <c r="B4796">
        <v>-3.69140625</v>
      </c>
      <c r="C4796">
        <v>-8.7890625</v>
      </c>
      <c r="D4796" t="s">
        <v>9</v>
      </c>
      <c r="E4796" t="s">
        <v>9</v>
      </c>
      <c r="F4796">
        <f t="shared" si="199"/>
        <v>0.17304731588544287</v>
      </c>
    </row>
    <row r="4797" spans="1:6" x14ac:dyDescent="0.25">
      <c r="A4797">
        <v>49992</v>
      </c>
      <c r="B4797">
        <v>-3.779296875</v>
      </c>
      <c r="C4797">
        <v>-8.7890625</v>
      </c>
      <c r="D4797" t="s">
        <v>9</v>
      </c>
      <c r="E4797" t="s">
        <v>9</v>
      </c>
      <c r="F4797">
        <f t="shared" si="199"/>
        <v>0.1179984958358845</v>
      </c>
    </row>
    <row r="4798" spans="1:6" x14ac:dyDescent="0.25">
      <c r="A4798">
        <v>50002</v>
      </c>
      <c r="B4798">
        <v>-3.779296875</v>
      </c>
      <c r="C4798">
        <v>0</v>
      </c>
      <c r="D4798" t="s">
        <v>9</v>
      </c>
      <c r="E4798" t="s">
        <v>9</v>
      </c>
      <c r="F4798">
        <f t="shared" si="199"/>
        <v>0.10148735200598891</v>
      </c>
    </row>
    <row r="4799" spans="1:6" x14ac:dyDescent="0.25">
      <c r="A4799">
        <v>50013</v>
      </c>
      <c r="B4799">
        <v>-3.779296875</v>
      </c>
      <c r="C4799">
        <v>0</v>
      </c>
      <c r="D4799" t="s">
        <v>9</v>
      </c>
      <c r="E4799" t="s">
        <v>9</v>
      </c>
      <c r="F4799">
        <f t="shared" si="199"/>
        <v>0.13810679320049757</v>
      </c>
    </row>
    <row r="4800" spans="1:6" x14ac:dyDescent="0.25">
      <c r="A4800">
        <v>50023</v>
      </c>
      <c r="B4800">
        <v>-3.69140625</v>
      </c>
      <c r="C4800">
        <v>7.9900570000000002</v>
      </c>
      <c r="D4800" t="s">
        <v>9</v>
      </c>
      <c r="E4800" t="s">
        <v>9</v>
      </c>
      <c r="F4800">
        <f t="shared" si="199"/>
        <v>0.20484547815823273</v>
      </c>
    </row>
    <row r="4801" spans="1:6" x14ac:dyDescent="0.25">
      <c r="A4801">
        <v>50034</v>
      </c>
      <c r="B4801">
        <v>-3.603515625</v>
      </c>
      <c r="C4801">
        <v>8.7890625</v>
      </c>
      <c r="D4801" t="s">
        <v>9</v>
      </c>
      <c r="E4801" t="s">
        <v>9</v>
      </c>
      <c r="F4801">
        <f t="shared" si="199"/>
        <v>0.27482904842715405</v>
      </c>
    </row>
    <row r="4802" spans="1:6" x14ac:dyDescent="0.25">
      <c r="A4802">
        <v>50044</v>
      </c>
      <c r="B4802">
        <v>-3.515625</v>
      </c>
      <c r="C4802">
        <v>7.9900570000000002</v>
      </c>
      <c r="D4802" t="s">
        <v>9</v>
      </c>
      <c r="E4802" t="s">
        <v>9</v>
      </c>
      <c r="F4802">
        <f t="shared" si="199"/>
        <v>0.33346427888601315</v>
      </c>
    </row>
    <row r="4803" spans="1:6" x14ac:dyDescent="0.25">
      <c r="A4803">
        <v>50055</v>
      </c>
      <c r="B4803">
        <v>-3.33984375</v>
      </c>
      <c r="C4803">
        <v>17.578125</v>
      </c>
      <c r="D4803" t="s">
        <v>9</v>
      </c>
      <c r="E4803" t="s">
        <v>9</v>
      </c>
      <c r="F4803">
        <f t="shared" si="199"/>
        <v>0.39907845198637792</v>
      </c>
    </row>
    <row r="4804" spans="1:6" x14ac:dyDescent="0.25">
      <c r="A4804">
        <v>50065</v>
      </c>
      <c r="B4804">
        <v>-3.1640625</v>
      </c>
      <c r="C4804">
        <v>17.578125</v>
      </c>
      <c r="D4804" t="s">
        <v>9</v>
      </c>
      <c r="E4804" t="s">
        <v>9</v>
      </c>
      <c r="F4804">
        <f t="shared" si="199"/>
        <v>0.45950352953197621</v>
      </c>
    </row>
    <row r="4805" spans="1:6" x14ac:dyDescent="0.25">
      <c r="A4805">
        <v>50075</v>
      </c>
      <c r="B4805">
        <v>-2.98828125</v>
      </c>
      <c r="C4805">
        <v>15.980114</v>
      </c>
      <c r="D4805" t="s">
        <v>9</v>
      </c>
      <c r="E4805" t="s">
        <v>9</v>
      </c>
      <c r="F4805">
        <f t="shared" si="199"/>
        <v>0.51877441348802444</v>
      </c>
    </row>
    <row r="4806" spans="1:6" x14ac:dyDescent="0.25">
      <c r="A4806">
        <v>50086</v>
      </c>
      <c r="B4806">
        <v>-2.8125</v>
      </c>
      <c r="C4806">
        <v>17.578125</v>
      </c>
      <c r="D4806" t="s">
        <v>9</v>
      </c>
      <c r="E4806" t="s">
        <v>9</v>
      </c>
      <c r="F4806">
        <f t="shared" ref="F4806:F4869" si="200">_xlfn.STDEV.P(B4802:B4810)</f>
        <v>0.57026567658814187</v>
      </c>
    </row>
    <row r="4807" spans="1:6" x14ac:dyDescent="0.25">
      <c r="A4807">
        <v>50096</v>
      </c>
      <c r="B4807">
        <v>-2.548828125</v>
      </c>
      <c r="C4807">
        <v>23.970171000000001</v>
      </c>
      <c r="D4807" t="s">
        <v>9</v>
      </c>
      <c r="E4807" t="s">
        <v>9</v>
      </c>
      <c r="F4807">
        <f t="shared" si="200"/>
        <v>0.62393097050637847</v>
      </c>
    </row>
    <row r="4808" spans="1:6" x14ac:dyDescent="0.25">
      <c r="A4808">
        <v>50107</v>
      </c>
      <c r="B4808">
        <v>-2.28515625</v>
      </c>
      <c r="C4808">
        <v>26.3671875</v>
      </c>
      <c r="D4808" t="s">
        <v>9</v>
      </c>
      <c r="E4808" t="s">
        <v>9</v>
      </c>
      <c r="F4808">
        <f t="shared" si="200"/>
        <v>0.66821427322484384</v>
      </c>
    </row>
    <row r="4809" spans="1:6" x14ac:dyDescent="0.25">
      <c r="A4809">
        <v>50117</v>
      </c>
      <c r="B4809">
        <v>-2.021484375</v>
      </c>
      <c r="C4809">
        <v>23.970171000000001</v>
      </c>
      <c r="D4809" t="s">
        <v>9</v>
      </c>
      <c r="E4809" t="s">
        <v>9</v>
      </c>
      <c r="F4809">
        <f t="shared" si="200"/>
        <v>0.71656001280641179</v>
      </c>
    </row>
    <row r="4810" spans="1:6" x14ac:dyDescent="0.25">
      <c r="A4810">
        <v>50128</v>
      </c>
      <c r="B4810">
        <v>-1.7578125</v>
      </c>
      <c r="C4810">
        <v>26.3671875</v>
      </c>
      <c r="D4810" t="s">
        <v>9</v>
      </c>
      <c r="E4810" t="s">
        <v>9</v>
      </c>
      <c r="F4810">
        <f t="shared" si="200"/>
        <v>0.76146830818820033</v>
      </c>
    </row>
    <row r="4811" spans="1:6" x14ac:dyDescent="0.25">
      <c r="A4811">
        <v>50138</v>
      </c>
      <c r="B4811">
        <v>-1.40625</v>
      </c>
      <c r="C4811">
        <v>35.15625</v>
      </c>
      <c r="D4811" t="s">
        <v>9</v>
      </c>
      <c r="E4811" t="s">
        <v>9</v>
      </c>
      <c r="F4811">
        <f t="shared" si="200"/>
        <v>0.78002834170765067</v>
      </c>
    </row>
    <row r="4812" spans="1:6" x14ac:dyDescent="0.25">
      <c r="A4812">
        <v>50148</v>
      </c>
      <c r="B4812">
        <v>-1.142578125</v>
      </c>
      <c r="C4812">
        <v>23.970171000000001</v>
      </c>
      <c r="D4812" t="s">
        <v>9</v>
      </c>
      <c r="E4812" t="s">
        <v>9</v>
      </c>
      <c r="F4812">
        <f t="shared" si="200"/>
        <v>0.8024468196943022</v>
      </c>
    </row>
    <row r="4813" spans="1:6" x14ac:dyDescent="0.25">
      <c r="A4813">
        <v>50159</v>
      </c>
      <c r="B4813">
        <v>-0.791015625</v>
      </c>
      <c r="C4813">
        <v>35.15625</v>
      </c>
      <c r="D4813" t="s">
        <v>9</v>
      </c>
      <c r="E4813" t="s">
        <v>9</v>
      </c>
      <c r="F4813">
        <f t="shared" si="200"/>
        <v>0.82494969070089363</v>
      </c>
    </row>
    <row r="4814" spans="1:6" x14ac:dyDescent="0.25">
      <c r="A4814">
        <v>50169</v>
      </c>
      <c r="B4814">
        <v>-0.439453125</v>
      </c>
      <c r="C4814">
        <v>31.960228000000001</v>
      </c>
      <c r="D4814" t="s">
        <v>9</v>
      </c>
      <c r="E4814" t="s">
        <v>9</v>
      </c>
      <c r="F4814">
        <f t="shared" si="200"/>
        <v>0.84380877254796671</v>
      </c>
    </row>
    <row r="4815" spans="1:6" x14ac:dyDescent="0.25">
      <c r="A4815">
        <v>50180</v>
      </c>
      <c r="B4815">
        <v>-0.17578125</v>
      </c>
      <c r="C4815">
        <v>26.3671875</v>
      </c>
      <c r="D4815" t="s">
        <v>9</v>
      </c>
      <c r="E4815" t="s">
        <v>9</v>
      </c>
      <c r="F4815">
        <f t="shared" si="200"/>
        <v>0.84007082685963153</v>
      </c>
    </row>
    <row r="4816" spans="1:6" x14ac:dyDescent="0.25">
      <c r="A4816">
        <v>50190</v>
      </c>
      <c r="B4816">
        <v>0.17578125</v>
      </c>
      <c r="C4816">
        <v>35.15625</v>
      </c>
      <c r="D4816" t="s">
        <v>9</v>
      </c>
      <c r="E4816" t="s">
        <v>9</v>
      </c>
      <c r="F4816">
        <f t="shared" si="200"/>
        <v>0.84753023256824733</v>
      </c>
    </row>
    <row r="4817" spans="1:6" x14ac:dyDescent="0.25">
      <c r="A4817">
        <v>50201</v>
      </c>
      <c r="B4817">
        <v>0.52734375</v>
      </c>
      <c r="C4817">
        <v>31.960228000000001</v>
      </c>
      <c r="D4817" t="s">
        <v>9</v>
      </c>
      <c r="E4817" t="s">
        <v>9</v>
      </c>
      <c r="F4817">
        <f t="shared" si="200"/>
        <v>0.83254458929480923</v>
      </c>
    </row>
    <row r="4818" spans="1:6" x14ac:dyDescent="0.25">
      <c r="A4818">
        <v>50211</v>
      </c>
      <c r="B4818">
        <v>0.87890625</v>
      </c>
      <c r="C4818">
        <v>35.15625</v>
      </c>
      <c r="D4818" t="s">
        <v>9</v>
      </c>
      <c r="E4818" t="s">
        <v>9</v>
      </c>
      <c r="F4818">
        <f t="shared" si="200"/>
        <v>0.81401039000682451</v>
      </c>
    </row>
    <row r="4819" spans="1:6" x14ac:dyDescent="0.25">
      <c r="A4819">
        <v>50221</v>
      </c>
      <c r="B4819">
        <v>1.142578125</v>
      </c>
      <c r="C4819">
        <v>23.970171000000001</v>
      </c>
      <c r="D4819" t="s">
        <v>9</v>
      </c>
      <c r="E4819" t="s">
        <v>9</v>
      </c>
      <c r="F4819">
        <f t="shared" si="200"/>
        <v>0.79564377156518273</v>
      </c>
    </row>
    <row r="4820" spans="1:6" x14ac:dyDescent="0.25">
      <c r="A4820">
        <v>50232</v>
      </c>
      <c r="B4820">
        <v>1.494140625</v>
      </c>
      <c r="C4820">
        <v>35.15625</v>
      </c>
      <c r="D4820" t="s">
        <v>9</v>
      </c>
      <c r="E4820" t="s">
        <v>9</v>
      </c>
      <c r="F4820">
        <f t="shared" si="200"/>
        <v>0.74743723117783023</v>
      </c>
    </row>
    <row r="4821" spans="1:6" x14ac:dyDescent="0.25">
      <c r="A4821">
        <v>50242</v>
      </c>
      <c r="B4821">
        <v>1.7578125</v>
      </c>
      <c r="C4821">
        <v>23.970171000000001</v>
      </c>
      <c r="D4821" t="s">
        <v>9</v>
      </c>
      <c r="E4821" t="s">
        <v>9</v>
      </c>
      <c r="F4821">
        <f t="shared" si="200"/>
        <v>0.70556218235111101</v>
      </c>
    </row>
    <row r="4822" spans="1:6" x14ac:dyDescent="0.25">
      <c r="A4822">
        <v>50253</v>
      </c>
      <c r="B4822">
        <v>2.021484375</v>
      </c>
      <c r="C4822">
        <v>26.3671875</v>
      </c>
      <c r="D4822" t="s">
        <v>9</v>
      </c>
      <c r="E4822" t="s">
        <v>9</v>
      </c>
      <c r="F4822">
        <f t="shared" si="200"/>
        <v>0.66031802751472524</v>
      </c>
    </row>
    <row r="4823" spans="1:6" x14ac:dyDescent="0.25">
      <c r="A4823">
        <v>50263</v>
      </c>
      <c r="B4823">
        <v>2.28515625</v>
      </c>
      <c r="C4823">
        <v>26.3671875</v>
      </c>
      <c r="D4823" t="s">
        <v>9</v>
      </c>
      <c r="E4823" t="s">
        <v>9</v>
      </c>
      <c r="F4823">
        <f t="shared" si="200"/>
        <v>0.61932851545734091</v>
      </c>
    </row>
    <row r="4824" spans="1:6" x14ac:dyDescent="0.25">
      <c r="A4824">
        <v>50273</v>
      </c>
      <c r="B4824">
        <v>2.4609375</v>
      </c>
      <c r="C4824">
        <v>15.980114</v>
      </c>
      <c r="D4824" t="s">
        <v>9</v>
      </c>
      <c r="E4824" t="s">
        <v>9</v>
      </c>
      <c r="F4824">
        <f t="shared" si="200"/>
        <v>0.55586911995147292</v>
      </c>
    </row>
    <row r="4825" spans="1:6" x14ac:dyDescent="0.25">
      <c r="A4825">
        <v>50284</v>
      </c>
      <c r="B4825">
        <v>2.724609375</v>
      </c>
      <c r="C4825">
        <v>26.3671875</v>
      </c>
      <c r="D4825" t="s">
        <v>9</v>
      </c>
      <c r="E4825" t="s">
        <v>9</v>
      </c>
      <c r="F4825">
        <f t="shared" si="200"/>
        <v>0.51080846994617268</v>
      </c>
    </row>
    <row r="4826" spans="1:6" x14ac:dyDescent="0.25">
      <c r="A4826">
        <v>50294</v>
      </c>
      <c r="B4826">
        <v>2.900390625</v>
      </c>
      <c r="C4826">
        <v>15.980114</v>
      </c>
      <c r="D4826" t="s">
        <v>9</v>
      </c>
      <c r="E4826" t="s">
        <v>9</v>
      </c>
      <c r="F4826">
        <f t="shared" si="200"/>
        <v>0.45846463259005871</v>
      </c>
    </row>
    <row r="4827" spans="1:6" x14ac:dyDescent="0.25">
      <c r="A4827">
        <v>50305</v>
      </c>
      <c r="B4827">
        <v>3.076171875</v>
      </c>
      <c r="C4827">
        <v>17.578125</v>
      </c>
      <c r="D4827" t="s">
        <v>9</v>
      </c>
      <c r="E4827" t="s">
        <v>9</v>
      </c>
      <c r="F4827">
        <f t="shared" si="200"/>
        <v>0.39402814456703156</v>
      </c>
    </row>
    <row r="4828" spans="1:6" x14ac:dyDescent="0.25">
      <c r="A4828">
        <v>50315</v>
      </c>
      <c r="B4828">
        <v>3.1640625</v>
      </c>
      <c r="C4828">
        <v>7.9900570000000002</v>
      </c>
      <c r="D4828" t="s">
        <v>9</v>
      </c>
      <c r="E4828" t="s">
        <v>9</v>
      </c>
      <c r="F4828">
        <f t="shared" si="200"/>
        <v>0.32885660625942842</v>
      </c>
    </row>
    <row r="4829" spans="1:6" x14ac:dyDescent="0.25">
      <c r="A4829">
        <v>50326</v>
      </c>
      <c r="B4829">
        <v>3.33984375</v>
      </c>
      <c r="C4829">
        <v>17.578125</v>
      </c>
      <c r="D4829" t="s">
        <v>9</v>
      </c>
      <c r="E4829" t="s">
        <v>9</v>
      </c>
      <c r="F4829">
        <f t="shared" si="200"/>
        <v>0.2489755621871477</v>
      </c>
    </row>
    <row r="4830" spans="1:6" x14ac:dyDescent="0.25">
      <c r="A4830">
        <v>50336</v>
      </c>
      <c r="B4830">
        <v>3.427734375</v>
      </c>
      <c r="C4830">
        <v>8.7890625</v>
      </c>
      <c r="D4830" t="s">
        <v>9</v>
      </c>
      <c r="E4830" t="s">
        <v>9</v>
      </c>
      <c r="F4830">
        <f t="shared" si="200"/>
        <v>0.18580368740664499</v>
      </c>
    </row>
    <row r="4831" spans="1:6" x14ac:dyDescent="0.25">
      <c r="A4831">
        <v>50346</v>
      </c>
      <c r="B4831">
        <v>3.427734375</v>
      </c>
      <c r="C4831">
        <v>0</v>
      </c>
      <c r="D4831" t="s">
        <v>9</v>
      </c>
      <c r="E4831" t="s">
        <v>9</v>
      </c>
      <c r="F4831">
        <f t="shared" si="200"/>
        <v>0.12429611388044781</v>
      </c>
    </row>
    <row r="4832" spans="1:6" x14ac:dyDescent="0.25">
      <c r="A4832">
        <v>50357</v>
      </c>
      <c r="B4832">
        <v>3.427734375</v>
      </c>
      <c r="C4832">
        <v>0</v>
      </c>
      <c r="D4832" t="s">
        <v>9</v>
      </c>
      <c r="E4832" t="s">
        <v>9</v>
      </c>
      <c r="F4832">
        <f t="shared" si="200"/>
        <v>8.2864075920298541E-2</v>
      </c>
    </row>
    <row r="4833" spans="1:6" x14ac:dyDescent="0.25">
      <c r="A4833">
        <v>50367</v>
      </c>
      <c r="B4833">
        <v>3.427734375</v>
      </c>
      <c r="C4833">
        <v>0</v>
      </c>
      <c r="D4833" t="s">
        <v>9</v>
      </c>
      <c r="E4833" t="s">
        <v>9</v>
      </c>
      <c r="F4833">
        <f t="shared" si="200"/>
        <v>8.2864075920298541E-2</v>
      </c>
    </row>
    <row r="4834" spans="1:6" x14ac:dyDescent="0.25">
      <c r="A4834">
        <v>50378</v>
      </c>
      <c r="B4834">
        <v>3.427734375</v>
      </c>
      <c r="C4834">
        <v>0</v>
      </c>
      <c r="D4834" t="s">
        <v>9</v>
      </c>
      <c r="E4834" t="s">
        <v>9</v>
      </c>
      <c r="F4834">
        <f t="shared" si="200"/>
        <v>0.14615849167085709</v>
      </c>
    </row>
    <row r="4835" spans="1:6" x14ac:dyDescent="0.25">
      <c r="A4835">
        <v>50388</v>
      </c>
      <c r="B4835">
        <v>3.33984375</v>
      </c>
      <c r="C4835">
        <v>-7.9900570000000002</v>
      </c>
      <c r="D4835" t="s">
        <v>9</v>
      </c>
      <c r="E4835" t="s">
        <v>9</v>
      </c>
      <c r="F4835">
        <f t="shared" si="200"/>
        <v>0.1933495104806966</v>
      </c>
    </row>
    <row r="4836" spans="1:6" x14ac:dyDescent="0.25">
      <c r="A4836">
        <v>50399</v>
      </c>
      <c r="B4836">
        <v>3.33984375</v>
      </c>
      <c r="C4836">
        <v>0</v>
      </c>
      <c r="D4836" t="s">
        <v>9</v>
      </c>
      <c r="E4836" t="s">
        <v>9</v>
      </c>
      <c r="F4836">
        <f t="shared" si="200"/>
        <v>0.26779900782816579</v>
      </c>
    </row>
    <row r="4837" spans="1:6" x14ac:dyDescent="0.25">
      <c r="A4837">
        <v>50409</v>
      </c>
      <c r="B4837">
        <v>3.1640625</v>
      </c>
      <c r="C4837">
        <v>-17.578125</v>
      </c>
      <c r="D4837" t="s">
        <v>9</v>
      </c>
      <c r="E4837" t="s">
        <v>9</v>
      </c>
      <c r="F4837">
        <f t="shared" si="200"/>
        <v>0.3340357690720131</v>
      </c>
    </row>
    <row r="4838" spans="1:6" x14ac:dyDescent="0.25">
      <c r="A4838">
        <v>50419</v>
      </c>
      <c r="B4838">
        <v>2.98828125</v>
      </c>
      <c r="C4838">
        <v>-15.980114</v>
      </c>
      <c r="D4838" t="s">
        <v>9</v>
      </c>
      <c r="E4838" t="s">
        <v>9</v>
      </c>
      <c r="F4838">
        <f t="shared" si="200"/>
        <v>0.40618426451338713</v>
      </c>
    </row>
    <row r="4839" spans="1:6" x14ac:dyDescent="0.25">
      <c r="A4839">
        <v>50430</v>
      </c>
      <c r="B4839">
        <v>2.900390625</v>
      </c>
      <c r="C4839">
        <v>-8.7890625</v>
      </c>
      <c r="D4839" t="s">
        <v>9</v>
      </c>
      <c r="E4839" t="s">
        <v>9</v>
      </c>
      <c r="F4839">
        <f t="shared" si="200"/>
        <v>0.47259975127198678</v>
      </c>
    </row>
    <row r="4840" spans="1:6" x14ac:dyDescent="0.25">
      <c r="A4840">
        <v>50440</v>
      </c>
      <c r="B4840">
        <v>2.63671875</v>
      </c>
      <c r="C4840">
        <v>-23.970171000000001</v>
      </c>
      <c r="D4840" t="s">
        <v>9</v>
      </c>
      <c r="E4840" t="s">
        <v>9</v>
      </c>
      <c r="F4840">
        <f t="shared" si="200"/>
        <v>0.53719814607324479</v>
      </c>
    </row>
    <row r="4841" spans="1:6" x14ac:dyDescent="0.25">
      <c r="A4841">
        <v>50451</v>
      </c>
      <c r="B4841">
        <v>2.4609375</v>
      </c>
      <c r="C4841">
        <v>-17.578125</v>
      </c>
      <c r="D4841" t="s">
        <v>9</v>
      </c>
      <c r="E4841" t="s">
        <v>9</v>
      </c>
      <c r="F4841">
        <f t="shared" si="200"/>
        <v>0.57856692357807127</v>
      </c>
    </row>
    <row r="4842" spans="1:6" x14ac:dyDescent="0.25">
      <c r="A4842">
        <v>50461</v>
      </c>
      <c r="B4842">
        <v>2.197265625</v>
      </c>
      <c r="C4842">
        <v>-23.970171000000001</v>
      </c>
      <c r="D4842" t="s">
        <v>9</v>
      </c>
      <c r="E4842" t="s">
        <v>9</v>
      </c>
      <c r="F4842">
        <f t="shared" si="200"/>
        <v>0.6351411149026992</v>
      </c>
    </row>
    <row r="4843" spans="1:6" x14ac:dyDescent="0.25">
      <c r="A4843">
        <v>50472</v>
      </c>
      <c r="B4843">
        <v>1.93359375</v>
      </c>
      <c r="C4843">
        <v>-26.3671875</v>
      </c>
      <c r="D4843" t="s">
        <v>9</v>
      </c>
      <c r="E4843" t="s">
        <v>9</v>
      </c>
      <c r="F4843">
        <f t="shared" si="200"/>
        <v>0.6821972342411321</v>
      </c>
    </row>
    <row r="4844" spans="1:6" x14ac:dyDescent="0.25">
      <c r="A4844">
        <v>50482</v>
      </c>
      <c r="B4844">
        <v>1.669921875</v>
      </c>
      <c r="C4844">
        <v>-26.3671875</v>
      </c>
      <c r="D4844" t="s">
        <v>9</v>
      </c>
      <c r="E4844" t="s">
        <v>9</v>
      </c>
      <c r="F4844">
        <f t="shared" si="200"/>
        <v>0.71656001280641179</v>
      </c>
    </row>
    <row r="4845" spans="1:6" x14ac:dyDescent="0.25">
      <c r="A4845">
        <v>50492</v>
      </c>
      <c r="B4845">
        <v>1.40625</v>
      </c>
      <c r="C4845">
        <v>-23.970171000000001</v>
      </c>
      <c r="D4845" t="s">
        <v>9</v>
      </c>
      <c r="E4845" t="s">
        <v>9</v>
      </c>
      <c r="F4845">
        <f t="shared" si="200"/>
        <v>0.74577668328268687</v>
      </c>
    </row>
    <row r="4846" spans="1:6" x14ac:dyDescent="0.25">
      <c r="A4846">
        <v>50503</v>
      </c>
      <c r="B4846">
        <v>1.0546875</v>
      </c>
      <c r="C4846">
        <v>-35.15625</v>
      </c>
      <c r="D4846" t="s">
        <v>9</v>
      </c>
      <c r="E4846" t="s">
        <v>9</v>
      </c>
      <c r="F4846">
        <f t="shared" si="200"/>
        <v>0.76844982706664067</v>
      </c>
    </row>
    <row r="4847" spans="1:6" x14ac:dyDescent="0.25">
      <c r="A4847">
        <v>50513</v>
      </c>
      <c r="B4847">
        <v>0.791015625</v>
      </c>
      <c r="C4847">
        <v>-23.970171000000001</v>
      </c>
      <c r="D4847" t="s">
        <v>9</v>
      </c>
      <c r="E4847" t="s">
        <v>9</v>
      </c>
      <c r="F4847">
        <f t="shared" si="200"/>
        <v>0.79492427441284064</v>
      </c>
    </row>
    <row r="4848" spans="1:6" x14ac:dyDescent="0.25">
      <c r="A4848">
        <v>50524</v>
      </c>
      <c r="B4848">
        <v>0.439453125</v>
      </c>
      <c r="C4848">
        <v>-35.15625</v>
      </c>
      <c r="D4848" t="s">
        <v>9</v>
      </c>
      <c r="E4848" t="s">
        <v>9</v>
      </c>
      <c r="F4848">
        <f t="shared" si="200"/>
        <v>0.82135815052008909</v>
      </c>
    </row>
    <row r="4849" spans="1:6" x14ac:dyDescent="0.25">
      <c r="A4849">
        <v>50534</v>
      </c>
      <c r="B4849">
        <v>0.17578125</v>
      </c>
      <c r="C4849">
        <v>-23.970171000000001</v>
      </c>
      <c r="D4849" t="s">
        <v>9</v>
      </c>
      <c r="E4849" t="s">
        <v>9</v>
      </c>
      <c r="F4849">
        <f t="shared" si="200"/>
        <v>0.82875584020613768</v>
      </c>
    </row>
    <row r="4850" spans="1:6" x14ac:dyDescent="0.25">
      <c r="A4850">
        <v>50545</v>
      </c>
      <c r="B4850">
        <v>-0.17578125</v>
      </c>
      <c r="C4850">
        <v>-35.15625</v>
      </c>
      <c r="D4850" t="s">
        <v>9</v>
      </c>
      <c r="E4850" t="s">
        <v>9</v>
      </c>
      <c r="F4850">
        <f t="shared" si="200"/>
        <v>0.83254458929480923</v>
      </c>
    </row>
    <row r="4851" spans="1:6" x14ac:dyDescent="0.25">
      <c r="A4851">
        <v>50555</v>
      </c>
      <c r="B4851">
        <v>-0.52734375</v>
      </c>
      <c r="C4851">
        <v>-35.15625</v>
      </c>
      <c r="D4851" t="s">
        <v>9</v>
      </c>
      <c r="E4851" t="s">
        <v>9</v>
      </c>
      <c r="F4851">
        <f t="shared" si="200"/>
        <v>0.83254458929480923</v>
      </c>
    </row>
    <row r="4852" spans="1:6" x14ac:dyDescent="0.25">
      <c r="A4852">
        <v>50565</v>
      </c>
      <c r="B4852">
        <v>-0.87890625</v>
      </c>
      <c r="C4852">
        <v>-31.960228000000001</v>
      </c>
      <c r="D4852" t="s">
        <v>9</v>
      </c>
      <c r="E4852" t="s">
        <v>9</v>
      </c>
      <c r="F4852">
        <f t="shared" si="200"/>
        <v>0.81401039000682451</v>
      </c>
    </row>
    <row r="4853" spans="1:6" x14ac:dyDescent="0.25">
      <c r="A4853">
        <v>50576</v>
      </c>
      <c r="B4853">
        <v>-1.142578125</v>
      </c>
      <c r="C4853">
        <v>-26.3671875</v>
      </c>
      <c r="D4853" t="s">
        <v>9</v>
      </c>
      <c r="E4853" t="s">
        <v>9</v>
      </c>
      <c r="F4853">
        <f t="shared" si="200"/>
        <v>0.79564377156518273</v>
      </c>
    </row>
    <row r="4854" spans="1:6" x14ac:dyDescent="0.25">
      <c r="A4854">
        <v>50586</v>
      </c>
      <c r="B4854">
        <v>-1.494140625</v>
      </c>
      <c r="C4854">
        <v>-31.960228000000001</v>
      </c>
      <c r="D4854" t="s">
        <v>9</v>
      </c>
      <c r="E4854" t="s">
        <v>9</v>
      </c>
      <c r="F4854">
        <f t="shared" si="200"/>
        <v>0.76146830818820033</v>
      </c>
    </row>
    <row r="4855" spans="1:6" x14ac:dyDescent="0.25">
      <c r="A4855">
        <v>50597</v>
      </c>
      <c r="B4855">
        <v>-1.7578125</v>
      </c>
      <c r="C4855">
        <v>-26.3671875</v>
      </c>
      <c r="D4855" t="s">
        <v>9</v>
      </c>
      <c r="E4855" t="s">
        <v>9</v>
      </c>
      <c r="F4855">
        <f t="shared" si="200"/>
        <v>0.71656001280641179</v>
      </c>
    </row>
    <row r="4856" spans="1:6" x14ac:dyDescent="0.25">
      <c r="A4856">
        <v>50607</v>
      </c>
      <c r="B4856">
        <v>-2.021484375</v>
      </c>
      <c r="C4856">
        <v>-23.970171000000001</v>
      </c>
      <c r="D4856" t="s">
        <v>9</v>
      </c>
      <c r="E4856" t="s">
        <v>9</v>
      </c>
      <c r="F4856">
        <f t="shared" si="200"/>
        <v>0.6821972342411321</v>
      </c>
    </row>
    <row r="4857" spans="1:6" x14ac:dyDescent="0.25">
      <c r="A4857">
        <v>50618</v>
      </c>
      <c r="B4857">
        <v>-2.28515625</v>
      </c>
      <c r="C4857">
        <v>-26.3671875</v>
      </c>
      <c r="D4857" t="s">
        <v>9</v>
      </c>
      <c r="E4857" t="s">
        <v>9</v>
      </c>
      <c r="F4857">
        <f t="shared" si="200"/>
        <v>0.64866101193029746</v>
      </c>
    </row>
    <row r="4858" spans="1:6" x14ac:dyDescent="0.25">
      <c r="A4858">
        <v>50628</v>
      </c>
      <c r="B4858">
        <v>-2.548828125</v>
      </c>
      <c r="C4858">
        <v>-26.3671875</v>
      </c>
      <c r="D4858" t="s">
        <v>9</v>
      </c>
      <c r="E4858" t="s">
        <v>9</v>
      </c>
      <c r="F4858">
        <f t="shared" si="200"/>
        <v>0.58950735440572533</v>
      </c>
    </row>
    <row r="4859" spans="1:6" x14ac:dyDescent="0.25">
      <c r="A4859">
        <v>50638</v>
      </c>
      <c r="B4859">
        <v>-2.724609375</v>
      </c>
      <c r="C4859">
        <v>-15.980114</v>
      </c>
      <c r="D4859" t="s">
        <v>9</v>
      </c>
      <c r="E4859" t="s">
        <v>9</v>
      </c>
      <c r="F4859">
        <f t="shared" si="200"/>
        <v>0.54512834909972119</v>
      </c>
    </row>
    <row r="4860" spans="1:6" x14ac:dyDescent="0.25">
      <c r="A4860">
        <v>50649</v>
      </c>
      <c r="B4860">
        <v>-2.98828125</v>
      </c>
      <c r="C4860">
        <v>-26.3671875</v>
      </c>
      <c r="D4860" t="s">
        <v>9</v>
      </c>
      <c r="E4860" t="s">
        <v>9</v>
      </c>
      <c r="F4860">
        <f t="shared" si="200"/>
        <v>0.48984125796814265</v>
      </c>
    </row>
    <row r="4861" spans="1:6" x14ac:dyDescent="0.25">
      <c r="A4861">
        <v>50659</v>
      </c>
      <c r="B4861">
        <v>-3.1640625</v>
      </c>
      <c r="C4861">
        <v>-15.980114</v>
      </c>
      <c r="D4861" t="s">
        <v>9</v>
      </c>
      <c r="E4861" t="s">
        <v>9</v>
      </c>
      <c r="F4861">
        <f t="shared" si="200"/>
        <v>0.43013116299893051</v>
      </c>
    </row>
    <row r="4862" spans="1:6" x14ac:dyDescent="0.25">
      <c r="A4862">
        <v>50670</v>
      </c>
      <c r="B4862">
        <v>-3.251953125</v>
      </c>
      <c r="C4862">
        <v>-8.7890625</v>
      </c>
      <c r="D4862" t="s">
        <v>9</v>
      </c>
      <c r="E4862" t="s">
        <v>9</v>
      </c>
      <c r="F4862">
        <f t="shared" si="200"/>
        <v>0.37314400731528907</v>
      </c>
    </row>
    <row r="4863" spans="1:6" x14ac:dyDescent="0.25">
      <c r="A4863">
        <v>50680</v>
      </c>
      <c r="B4863">
        <v>-3.427734375</v>
      </c>
      <c r="C4863">
        <v>-15.980114</v>
      </c>
      <c r="D4863" t="s">
        <v>9</v>
      </c>
      <c r="E4863" t="s">
        <v>9</v>
      </c>
      <c r="F4863">
        <f t="shared" si="200"/>
        <v>0.31553700041803734</v>
      </c>
    </row>
    <row r="4864" spans="1:6" x14ac:dyDescent="0.25">
      <c r="A4864">
        <v>50691</v>
      </c>
      <c r="B4864">
        <v>-3.515625</v>
      </c>
      <c r="C4864">
        <v>-8.7890625</v>
      </c>
      <c r="D4864" t="s">
        <v>9</v>
      </c>
      <c r="E4864" t="s">
        <v>9</v>
      </c>
      <c r="F4864">
        <f t="shared" si="200"/>
        <v>0.24433585943743757</v>
      </c>
    </row>
    <row r="4865" spans="1:6" x14ac:dyDescent="0.25">
      <c r="A4865">
        <v>50701</v>
      </c>
      <c r="B4865">
        <v>-3.603515625</v>
      </c>
      <c r="C4865">
        <v>-8.7890625</v>
      </c>
      <c r="D4865" t="s">
        <v>9</v>
      </c>
      <c r="E4865" t="s">
        <v>9</v>
      </c>
      <c r="F4865">
        <f t="shared" si="200"/>
        <v>0.18528970665049097</v>
      </c>
    </row>
    <row r="4866" spans="1:6" x14ac:dyDescent="0.25">
      <c r="A4866">
        <v>50711</v>
      </c>
      <c r="B4866">
        <v>-3.69140625</v>
      </c>
      <c r="C4866">
        <v>-7.9900570000000002</v>
      </c>
      <c r="D4866" t="s">
        <v>9</v>
      </c>
      <c r="E4866" t="s">
        <v>9</v>
      </c>
      <c r="F4866">
        <f t="shared" si="200"/>
        <v>0.13810679320049757</v>
      </c>
    </row>
    <row r="4867" spans="1:6" x14ac:dyDescent="0.25">
      <c r="A4867">
        <v>50722</v>
      </c>
      <c r="B4867">
        <v>-3.69140625</v>
      </c>
      <c r="C4867">
        <v>0</v>
      </c>
      <c r="D4867" t="s">
        <v>9</v>
      </c>
      <c r="E4867" t="s">
        <v>9</v>
      </c>
      <c r="F4867">
        <f t="shared" si="200"/>
        <v>0.10148735200598891</v>
      </c>
    </row>
    <row r="4868" spans="1:6" x14ac:dyDescent="0.25">
      <c r="A4868">
        <v>50732</v>
      </c>
      <c r="B4868">
        <v>-3.69140625</v>
      </c>
      <c r="C4868">
        <v>0</v>
      </c>
      <c r="D4868" t="s">
        <v>9</v>
      </c>
      <c r="E4868" t="s">
        <v>9</v>
      </c>
      <c r="F4868">
        <f t="shared" si="200"/>
        <v>0.1179984958358845</v>
      </c>
    </row>
    <row r="4869" spans="1:6" x14ac:dyDescent="0.25">
      <c r="A4869">
        <v>50743</v>
      </c>
      <c r="B4869">
        <v>-3.603515625</v>
      </c>
      <c r="C4869">
        <v>8.7890625</v>
      </c>
      <c r="D4869" t="s">
        <v>9</v>
      </c>
      <c r="E4869" t="s">
        <v>9</v>
      </c>
      <c r="F4869">
        <f t="shared" si="200"/>
        <v>0.17304731588544287</v>
      </c>
    </row>
    <row r="4870" spans="1:6" x14ac:dyDescent="0.25">
      <c r="A4870">
        <v>50753</v>
      </c>
      <c r="B4870">
        <v>-3.515625</v>
      </c>
      <c r="C4870">
        <v>8.7890625</v>
      </c>
      <c r="D4870" t="s">
        <v>9</v>
      </c>
      <c r="E4870" t="s">
        <v>9</v>
      </c>
      <c r="F4870">
        <f t="shared" ref="F4870:F4933" si="201">_xlfn.STDEV.P(B4866:B4874)</f>
        <v>0.23800893763581915</v>
      </c>
    </row>
    <row r="4871" spans="1:6" x14ac:dyDescent="0.25">
      <c r="A4871">
        <v>50763</v>
      </c>
      <c r="B4871">
        <v>-3.427734375</v>
      </c>
      <c r="C4871">
        <v>7.9900570000000002</v>
      </c>
      <c r="D4871" t="s">
        <v>9</v>
      </c>
      <c r="E4871" t="s">
        <v>9</v>
      </c>
      <c r="F4871">
        <f t="shared" si="201"/>
        <v>0.29523860269201119</v>
      </c>
    </row>
    <row r="4872" spans="1:6" x14ac:dyDescent="0.25">
      <c r="A4872">
        <v>50774</v>
      </c>
      <c r="B4872">
        <v>-3.33984375</v>
      </c>
      <c r="C4872">
        <v>8.7890625</v>
      </c>
      <c r="D4872" t="s">
        <v>9</v>
      </c>
      <c r="E4872" t="s">
        <v>9</v>
      </c>
      <c r="F4872">
        <f t="shared" si="201"/>
        <v>0.36303965420783407</v>
      </c>
    </row>
    <row r="4873" spans="1:6" x14ac:dyDescent="0.25">
      <c r="A4873">
        <v>50784</v>
      </c>
      <c r="B4873">
        <v>-3.1640625</v>
      </c>
      <c r="C4873">
        <v>15.980114</v>
      </c>
      <c r="D4873" t="s">
        <v>9</v>
      </c>
      <c r="E4873" t="s">
        <v>9</v>
      </c>
      <c r="F4873">
        <f t="shared" si="201"/>
        <v>0.42857633315413457</v>
      </c>
    </row>
    <row r="4874" spans="1:6" x14ac:dyDescent="0.25">
      <c r="A4874">
        <v>50795</v>
      </c>
      <c r="B4874">
        <v>-2.98828125</v>
      </c>
      <c r="C4874">
        <v>17.578125</v>
      </c>
      <c r="D4874" t="s">
        <v>9</v>
      </c>
      <c r="E4874" t="s">
        <v>9</v>
      </c>
      <c r="F4874">
        <f t="shared" si="201"/>
        <v>0.49545511304553991</v>
      </c>
    </row>
    <row r="4875" spans="1:6" x14ac:dyDescent="0.25">
      <c r="A4875">
        <v>50805</v>
      </c>
      <c r="B4875">
        <v>-2.8125</v>
      </c>
      <c r="C4875">
        <v>15.980114</v>
      </c>
      <c r="D4875" t="s">
        <v>9</v>
      </c>
      <c r="E4875" t="s">
        <v>9</v>
      </c>
      <c r="F4875">
        <f t="shared" si="201"/>
        <v>0.55706877722467429</v>
      </c>
    </row>
    <row r="4876" spans="1:6" x14ac:dyDescent="0.25">
      <c r="A4876">
        <v>50816</v>
      </c>
      <c r="B4876">
        <v>-2.548828125</v>
      </c>
      <c r="C4876">
        <v>26.3671875</v>
      </c>
      <c r="D4876" t="s">
        <v>9</v>
      </c>
      <c r="E4876" t="s">
        <v>9</v>
      </c>
      <c r="F4876">
        <f t="shared" si="201"/>
        <v>0.60751293027327302</v>
      </c>
    </row>
    <row r="4877" spans="1:6" x14ac:dyDescent="0.25">
      <c r="A4877">
        <v>50826</v>
      </c>
      <c r="B4877">
        <v>-2.28515625</v>
      </c>
      <c r="C4877">
        <v>26.3671875</v>
      </c>
      <c r="D4877" t="s">
        <v>9</v>
      </c>
      <c r="E4877" t="s">
        <v>9</v>
      </c>
      <c r="F4877">
        <f t="shared" si="201"/>
        <v>0.65655219976451606</v>
      </c>
    </row>
    <row r="4878" spans="1:6" x14ac:dyDescent="0.25">
      <c r="A4878">
        <v>50836</v>
      </c>
      <c r="B4878">
        <v>-2.021484375</v>
      </c>
      <c r="C4878">
        <v>23.970171000000001</v>
      </c>
      <c r="D4878" t="s">
        <v>9</v>
      </c>
      <c r="E4878" t="s">
        <v>9</v>
      </c>
      <c r="F4878">
        <f t="shared" si="201"/>
        <v>0.69329059958198624</v>
      </c>
    </row>
    <row r="4879" spans="1:6" x14ac:dyDescent="0.25">
      <c r="A4879">
        <v>50847</v>
      </c>
      <c r="B4879">
        <v>-1.7578125</v>
      </c>
      <c r="C4879">
        <v>26.3671875</v>
      </c>
      <c r="D4879" t="s">
        <v>9</v>
      </c>
      <c r="E4879" t="s">
        <v>9</v>
      </c>
      <c r="F4879">
        <f t="shared" si="201"/>
        <v>0.73079245835428541</v>
      </c>
    </row>
    <row r="4880" spans="1:6" x14ac:dyDescent="0.25">
      <c r="A4880">
        <v>50857</v>
      </c>
      <c r="B4880">
        <v>-1.494140625</v>
      </c>
      <c r="C4880">
        <v>23.970171000000001</v>
      </c>
      <c r="D4880" t="s">
        <v>9</v>
      </c>
      <c r="E4880" t="s">
        <v>9</v>
      </c>
      <c r="F4880">
        <f t="shared" si="201"/>
        <v>0.74577668328268687</v>
      </c>
    </row>
    <row r="4881" spans="1:6" x14ac:dyDescent="0.25">
      <c r="A4881">
        <v>50868</v>
      </c>
      <c r="B4881">
        <v>-1.142578125</v>
      </c>
      <c r="C4881">
        <v>35.15625</v>
      </c>
      <c r="D4881" t="s">
        <v>9</v>
      </c>
      <c r="E4881" t="s">
        <v>9</v>
      </c>
      <c r="F4881">
        <f t="shared" si="201"/>
        <v>0.76844982706664067</v>
      </c>
    </row>
    <row r="4882" spans="1:6" x14ac:dyDescent="0.25">
      <c r="A4882">
        <v>50878</v>
      </c>
      <c r="B4882">
        <v>-0.87890625</v>
      </c>
      <c r="C4882">
        <v>23.970171000000001</v>
      </c>
      <c r="D4882" t="s">
        <v>9</v>
      </c>
      <c r="E4882" t="s">
        <v>9</v>
      </c>
      <c r="F4882">
        <f t="shared" si="201"/>
        <v>0.79492427441284064</v>
      </c>
    </row>
    <row r="4883" spans="1:6" x14ac:dyDescent="0.25">
      <c r="A4883">
        <v>50889</v>
      </c>
      <c r="B4883">
        <v>-0.52734375</v>
      </c>
      <c r="C4883">
        <v>35.15625</v>
      </c>
      <c r="D4883" t="s">
        <v>9</v>
      </c>
      <c r="E4883" t="s">
        <v>9</v>
      </c>
      <c r="F4883">
        <f t="shared" si="201"/>
        <v>0.80600430788919331</v>
      </c>
    </row>
    <row r="4884" spans="1:6" x14ac:dyDescent="0.25">
      <c r="A4884">
        <v>50899</v>
      </c>
      <c r="B4884">
        <v>-0.263671875</v>
      </c>
      <c r="C4884">
        <v>26.3671875</v>
      </c>
      <c r="D4884" t="s">
        <v>9</v>
      </c>
      <c r="E4884" t="s">
        <v>9</v>
      </c>
      <c r="F4884">
        <f t="shared" si="201"/>
        <v>0.81728421691045616</v>
      </c>
    </row>
    <row r="4885" spans="1:6" x14ac:dyDescent="0.25">
      <c r="A4885">
        <v>50909</v>
      </c>
      <c r="B4885">
        <v>8.7890625E-2</v>
      </c>
      <c r="C4885">
        <v>31.960228000000001</v>
      </c>
      <c r="D4885" t="s">
        <v>9</v>
      </c>
      <c r="E4885" t="s">
        <v>9</v>
      </c>
      <c r="F4885">
        <f t="shared" si="201"/>
        <v>0.80978173600108905</v>
      </c>
    </row>
    <row r="4886" spans="1:6" x14ac:dyDescent="0.25">
      <c r="A4886">
        <v>50920</v>
      </c>
      <c r="B4886">
        <v>0.439453125</v>
      </c>
      <c r="C4886">
        <v>35.15625</v>
      </c>
      <c r="D4886" t="s">
        <v>9</v>
      </c>
      <c r="E4886" t="s">
        <v>9</v>
      </c>
      <c r="F4886">
        <f t="shared" si="201"/>
        <v>0.8024468196943022</v>
      </c>
    </row>
    <row r="4887" spans="1:6" x14ac:dyDescent="0.25">
      <c r="A4887">
        <v>50930</v>
      </c>
      <c r="B4887">
        <v>0.703125</v>
      </c>
      <c r="C4887">
        <v>23.970171000000001</v>
      </c>
      <c r="D4887" t="s">
        <v>9</v>
      </c>
      <c r="E4887" t="s">
        <v>9</v>
      </c>
      <c r="F4887">
        <f t="shared" si="201"/>
        <v>0.78002834170765067</v>
      </c>
    </row>
    <row r="4888" spans="1:6" x14ac:dyDescent="0.25">
      <c r="A4888">
        <v>50941</v>
      </c>
      <c r="B4888">
        <v>1.0546875</v>
      </c>
      <c r="C4888">
        <v>35.15625</v>
      </c>
      <c r="D4888" t="s">
        <v>9</v>
      </c>
      <c r="E4888" t="s">
        <v>9</v>
      </c>
      <c r="F4888">
        <f t="shared" si="201"/>
        <v>0.76146830818820033</v>
      </c>
    </row>
    <row r="4889" spans="1:6" x14ac:dyDescent="0.25">
      <c r="A4889">
        <v>50951</v>
      </c>
      <c r="B4889">
        <v>1.318359375</v>
      </c>
      <c r="C4889">
        <v>23.970171000000001</v>
      </c>
      <c r="D4889" t="s">
        <v>9</v>
      </c>
      <c r="E4889" t="s">
        <v>9</v>
      </c>
      <c r="F4889">
        <f t="shared" si="201"/>
        <v>0.73079245835428541</v>
      </c>
    </row>
    <row r="4890" spans="1:6" x14ac:dyDescent="0.25">
      <c r="A4890">
        <v>50962</v>
      </c>
      <c r="B4890">
        <v>1.58203125</v>
      </c>
      <c r="C4890">
        <v>26.3671875</v>
      </c>
      <c r="D4890" t="s">
        <v>9</v>
      </c>
      <c r="E4890" t="s">
        <v>9</v>
      </c>
      <c r="F4890">
        <f t="shared" si="201"/>
        <v>0.69329059958198624</v>
      </c>
    </row>
    <row r="4891" spans="1:6" x14ac:dyDescent="0.25">
      <c r="A4891">
        <v>50972</v>
      </c>
      <c r="B4891">
        <v>1.845703125</v>
      </c>
      <c r="C4891">
        <v>26.3671875</v>
      </c>
      <c r="D4891" t="s">
        <v>9</v>
      </c>
      <c r="E4891" t="s">
        <v>9</v>
      </c>
      <c r="F4891">
        <f t="shared" si="201"/>
        <v>0.67063612161677322</v>
      </c>
    </row>
    <row r="4892" spans="1:6" x14ac:dyDescent="0.25">
      <c r="A4892">
        <v>50982</v>
      </c>
      <c r="B4892">
        <v>2.109375</v>
      </c>
      <c r="C4892">
        <v>23.970171000000001</v>
      </c>
      <c r="D4892" t="s">
        <v>9</v>
      </c>
      <c r="E4892" t="s">
        <v>9</v>
      </c>
      <c r="F4892">
        <f t="shared" si="201"/>
        <v>0.61886638741229916</v>
      </c>
    </row>
    <row r="4893" spans="1:6" x14ac:dyDescent="0.25">
      <c r="A4893">
        <v>50993</v>
      </c>
      <c r="B4893">
        <v>2.373046875</v>
      </c>
      <c r="C4893">
        <v>26.3671875</v>
      </c>
      <c r="D4893" t="s">
        <v>9</v>
      </c>
      <c r="E4893" t="s">
        <v>9</v>
      </c>
      <c r="F4893">
        <f t="shared" si="201"/>
        <v>0.57856692357807127</v>
      </c>
    </row>
    <row r="4894" spans="1:6" x14ac:dyDescent="0.25">
      <c r="A4894">
        <v>51003</v>
      </c>
      <c r="B4894">
        <v>2.548828125</v>
      </c>
      <c r="C4894">
        <v>15.980114</v>
      </c>
      <c r="D4894" t="s">
        <v>9</v>
      </c>
      <c r="E4894" t="s">
        <v>9</v>
      </c>
      <c r="F4894">
        <f t="shared" si="201"/>
        <v>0.52407843222651318</v>
      </c>
    </row>
    <row r="4895" spans="1:6" x14ac:dyDescent="0.25">
      <c r="A4895">
        <v>51014</v>
      </c>
      <c r="B4895">
        <v>2.8125</v>
      </c>
      <c r="C4895">
        <v>26.3671875</v>
      </c>
      <c r="D4895" t="s">
        <v>9</v>
      </c>
      <c r="E4895" t="s">
        <v>9</v>
      </c>
      <c r="F4895">
        <f t="shared" si="201"/>
        <v>0.46157430851939352</v>
      </c>
    </row>
    <row r="4896" spans="1:6" x14ac:dyDescent="0.25">
      <c r="A4896">
        <v>51024</v>
      </c>
      <c r="B4896">
        <v>2.900390625</v>
      </c>
      <c r="C4896">
        <v>7.9900570000000002</v>
      </c>
      <c r="D4896" t="s">
        <v>9</v>
      </c>
      <c r="E4896" t="s">
        <v>9</v>
      </c>
      <c r="F4896">
        <f t="shared" si="201"/>
        <v>0.39740214744874619</v>
      </c>
    </row>
    <row r="4897" spans="1:6" x14ac:dyDescent="0.25">
      <c r="A4897">
        <v>51035</v>
      </c>
      <c r="B4897">
        <v>3.076171875</v>
      </c>
      <c r="C4897">
        <v>17.578125</v>
      </c>
      <c r="D4897" t="s">
        <v>9</v>
      </c>
      <c r="E4897" t="s">
        <v>9</v>
      </c>
      <c r="F4897">
        <f t="shared" si="201"/>
        <v>0.32740341043437909</v>
      </c>
    </row>
    <row r="4898" spans="1:6" x14ac:dyDescent="0.25">
      <c r="A4898">
        <v>51045</v>
      </c>
      <c r="B4898">
        <v>3.1640625</v>
      </c>
      <c r="C4898">
        <v>8.7890625</v>
      </c>
      <c r="D4898" t="s">
        <v>9</v>
      </c>
      <c r="E4898" t="s">
        <v>9</v>
      </c>
      <c r="F4898">
        <f t="shared" si="201"/>
        <v>0.26349096803187583</v>
      </c>
    </row>
    <row r="4899" spans="1:6" x14ac:dyDescent="0.25">
      <c r="A4899">
        <v>51055</v>
      </c>
      <c r="B4899">
        <v>3.251953125</v>
      </c>
      <c r="C4899">
        <v>7.9900570000000002</v>
      </c>
      <c r="D4899" t="s">
        <v>9</v>
      </c>
      <c r="E4899" t="s">
        <v>9</v>
      </c>
      <c r="F4899">
        <f t="shared" si="201"/>
        <v>0.19186408891004395</v>
      </c>
    </row>
    <row r="4900" spans="1:6" x14ac:dyDescent="0.25">
      <c r="A4900">
        <v>51066</v>
      </c>
      <c r="B4900">
        <v>3.33984375</v>
      </c>
      <c r="C4900">
        <v>8.7890625</v>
      </c>
      <c r="D4900" t="s">
        <v>9</v>
      </c>
      <c r="E4900" t="s">
        <v>9</v>
      </c>
      <c r="F4900">
        <f t="shared" si="201"/>
        <v>0.14810303601663186</v>
      </c>
    </row>
    <row r="4901" spans="1:6" x14ac:dyDescent="0.25">
      <c r="A4901">
        <v>51076</v>
      </c>
      <c r="B4901">
        <v>3.33984375</v>
      </c>
      <c r="C4901">
        <v>0</v>
      </c>
      <c r="D4901" t="s">
        <v>9</v>
      </c>
      <c r="E4901" t="s">
        <v>9</v>
      </c>
      <c r="F4901">
        <f t="shared" si="201"/>
        <v>9.0562680620075234E-2</v>
      </c>
    </row>
    <row r="4902" spans="1:6" x14ac:dyDescent="0.25">
      <c r="A4902">
        <v>51087</v>
      </c>
      <c r="B4902">
        <v>3.33984375</v>
      </c>
      <c r="C4902">
        <v>0</v>
      </c>
      <c r="D4902" t="s">
        <v>9</v>
      </c>
      <c r="E4902" t="s">
        <v>9</v>
      </c>
      <c r="F4902">
        <f t="shared" si="201"/>
        <v>9.0562680620075234E-2</v>
      </c>
    </row>
    <row r="4903" spans="1:6" x14ac:dyDescent="0.25">
      <c r="A4903">
        <v>51097</v>
      </c>
      <c r="B4903">
        <v>3.33984375</v>
      </c>
      <c r="C4903">
        <v>0</v>
      </c>
      <c r="D4903" t="s">
        <v>9</v>
      </c>
      <c r="E4903" t="s">
        <v>9</v>
      </c>
      <c r="F4903">
        <f t="shared" si="201"/>
        <v>0.12429611388044781</v>
      </c>
    </row>
    <row r="4904" spans="1:6" x14ac:dyDescent="0.25">
      <c r="A4904">
        <v>51108</v>
      </c>
      <c r="B4904">
        <v>3.33984375</v>
      </c>
      <c r="C4904">
        <v>0</v>
      </c>
      <c r="D4904" t="s">
        <v>9</v>
      </c>
      <c r="E4904" t="s">
        <v>9</v>
      </c>
      <c r="F4904">
        <f t="shared" si="201"/>
        <v>0.18580368740664499</v>
      </c>
    </row>
    <row r="4905" spans="1:6" x14ac:dyDescent="0.25">
      <c r="A4905">
        <v>51118</v>
      </c>
      <c r="B4905">
        <v>3.251953125</v>
      </c>
      <c r="C4905">
        <v>-8.7890625</v>
      </c>
      <c r="D4905" t="s">
        <v>9</v>
      </c>
      <c r="E4905" t="s">
        <v>9</v>
      </c>
      <c r="F4905">
        <f t="shared" si="201"/>
        <v>0.2489755621871477</v>
      </c>
    </row>
    <row r="4906" spans="1:6" x14ac:dyDescent="0.25">
      <c r="A4906">
        <v>51128</v>
      </c>
      <c r="B4906">
        <v>3.076171875</v>
      </c>
      <c r="C4906">
        <v>-15.980114</v>
      </c>
      <c r="D4906" t="s">
        <v>9</v>
      </c>
      <c r="E4906" t="s">
        <v>9</v>
      </c>
      <c r="F4906">
        <f t="shared" si="201"/>
        <v>0.31035641761856841</v>
      </c>
    </row>
    <row r="4907" spans="1:6" x14ac:dyDescent="0.25">
      <c r="A4907">
        <v>51139</v>
      </c>
      <c r="B4907">
        <v>2.98828125</v>
      </c>
      <c r="C4907">
        <v>-8.7890625</v>
      </c>
      <c r="D4907" t="s">
        <v>9</v>
      </c>
      <c r="E4907" t="s">
        <v>9</v>
      </c>
      <c r="F4907">
        <f t="shared" si="201"/>
        <v>0.38198451592984267</v>
      </c>
    </row>
    <row r="4908" spans="1:6" x14ac:dyDescent="0.25">
      <c r="A4908">
        <v>51149</v>
      </c>
      <c r="B4908">
        <v>2.8125</v>
      </c>
      <c r="C4908">
        <v>-15.980114</v>
      </c>
      <c r="D4908" t="s">
        <v>9</v>
      </c>
      <c r="E4908" t="s">
        <v>9</v>
      </c>
      <c r="F4908">
        <f t="shared" si="201"/>
        <v>0.45154796959753485</v>
      </c>
    </row>
    <row r="4909" spans="1:6" x14ac:dyDescent="0.25">
      <c r="A4909">
        <v>51160</v>
      </c>
      <c r="B4909">
        <v>2.63671875</v>
      </c>
      <c r="C4909">
        <v>-17.578125</v>
      </c>
      <c r="D4909" t="s">
        <v>9</v>
      </c>
      <c r="E4909" t="s">
        <v>9</v>
      </c>
      <c r="F4909">
        <f t="shared" si="201"/>
        <v>0.50818796215850337</v>
      </c>
    </row>
    <row r="4910" spans="1:6" x14ac:dyDescent="0.25">
      <c r="A4910">
        <v>51170</v>
      </c>
      <c r="B4910">
        <v>2.4609375</v>
      </c>
      <c r="C4910">
        <v>-15.980114</v>
      </c>
      <c r="D4910" t="s">
        <v>9</v>
      </c>
      <c r="E4910" t="s">
        <v>9</v>
      </c>
      <c r="F4910">
        <f t="shared" si="201"/>
        <v>0.55706877722467429</v>
      </c>
    </row>
    <row r="4911" spans="1:6" x14ac:dyDescent="0.25">
      <c r="A4911">
        <v>51181</v>
      </c>
      <c r="B4911">
        <v>2.197265625</v>
      </c>
      <c r="C4911">
        <v>-26.3671875</v>
      </c>
      <c r="D4911" t="s">
        <v>9</v>
      </c>
      <c r="E4911" t="s">
        <v>9</v>
      </c>
      <c r="F4911">
        <f t="shared" si="201"/>
        <v>0.60751293027327302</v>
      </c>
    </row>
    <row r="4912" spans="1:6" x14ac:dyDescent="0.25">
      <c r="A4912">
        <v>51191</v>
      </c>
      <c r="B4912">
        <v>1.93359375</v>
      </c>
      <c r="C4912">
        <v>-26.3671875</v>
      </c>
      <c r="D4912" t="s">
        <v>9</v>
      </c>
      <c r="E4912" t="s">
        <v>9</v>
      </c>
      <c r="F4912">
        <f t="shared" si="201"/>
        <v>0.65655219976451606</v>
      </c>
    </row>
    <row r="4913" spans="1:6" x14ac:dyDescent="0.25">
      <c r="A4913">
        <v>51201</v>
      </c>
      <c r="B4913">
        <v>1.669921875</v>
      </c>
      <c r="C4913">
        <v>-23.970171000000001</v>
      </c>
      <c r="D4913" t="s">
        <v>9</v>
      </c>
      <c r="E4913" t="s">
        <v>9</v>
      </c>
      <c r="F4913">
        <f t="shared" si="201"/>
        <v>0.69329059958198624</v>
      </c>
    </row>
    <row r="4914" spans="1:6" x14ac:dyDescent="0.25">
      <c r="A4914">
        <v>51212</v>
      </c>
      <c r="B4914">
        <v>1.40625</v>
      </c>
      <c r="C4914">
        <v>-26.3671875</v>
      </c>
      <c r="D4914" t="s">
        <v>9</v>
      </c>
      <c r="E4914" t="s">
        <v>9</v>
      </c>
      <c r="F4914">
        <f t="shared" si="201"/>
        <v>0.71522786810939665</v>
      </c>
    </row>
    <row r="4915" spans="1:6" x14ac:dyDescent="0.25">
      <c r="A4915">
        <v>51222</v>
      </c>
      <c r="B4915">
        <v>1.142578125</v>
      </c>
      <c r="C4915">
        <v>-23.970171000000001</v>
      </c>
      <c r="D4915" t="s">
        <v>9</v>
      </c>
      <c r="E4915" t="s">
        <v>9</v>
      </c>
      <c r="F4915">
        <f t="shared" si="201"/>
        <v>0.73430746863701024</v>
      </c>
    </row>
    <row r="4916" spans="1:6" x14ac:dyDescent="0.25">
      <c r="A4916">
        <v>51233</v>
      </c>
      <c r="B4916">
        <v>0.791015625</v>
      </c>
      <c r="C4916">
        <v>-35.15625</v>
      </c>
      <c r="D4916" t="s">
        <v>9</v>
      </c>
      <c r="E4916" t="s">
        <v>9</v>
      </c>
      <c r="F4916">
        <f t="shared" si="201"/>
        <v>0.76109249095307485</v>
      </c>
    </row>
    <row r="4917" spans="1:6" x14ac:dyDescent="0.25">
      <c r="A4917">
        <v>51243</v>
      </c>
      <c r="B4917">
        <v>0.52734375</v>
      </c>
      <c r="C4917">
        <v>-23.970171000000001</v>
      </c>
      <c r="D4917" t="s">
        <v>9</v>
      </c>
      <c r="E4917" t="s">
        <v>9</v>
      </c>
      <c r="F4917">
        <f t="shared" si="201"/>
        <v>0.77598322364527073</v>
      </c>
    </row>
    <row r="4918" spans="1:6" x14ac:dyDescent="0.25">
      <c r="A4918">
        <v>51254</v>
      </c>
      <c r="B4918">
        <v>0.263671875</v>
      </c>
      <c r="C4918">
        <v>-26.3671875</v>
      </c>
      <c r="D4918" t="s">
        <v>9</v>
      </c>
      <c r="E4918" t="s">
        <v>9</v>
      </c>
      <c r="F4918">
        <f t="shared" si="201"/>
        <v>0.79480429489749238</v>
      </c>
    </row>
    <row r="4919" spans="1:6" x14ac:dyDescent="0.25">
      <c r="A4919">
        <v>51264</v>
      </c>
      <c r="B4919">
        <v>-8.7890625E-2</v>
      </c>
      <c r="C4919">
        <v>-35.15625</v>
      </c>
      <c r="D4919" t="s">
        <v>9</v>
      </c>
      <c r="E4919" t="s">
        <v>9</v>
      </c>
      <c r="F4919">
        <f t="shared" si="201"/>
        <v>0.79851527721717308</v>
      </c>
    </row>
    <row r="4920" spans="1:6" x14ac:dyDescent="0.25">
      <c r="A4920">
        <v>51274</v>
      </c>
      <c r="B4920">
        <v>-0.439453125</v>
      </c>
      <c r="C4920">
        <v>-31.960228000000001</v>
      </c>
      <c r="D4920" t="s">
        <v>9</v>
      </c>
      <c r="E4920" t="s">
        <v>9</v>
      </c>
      <c r="F4920">
        <f t="shared" si="201"/>
        <v>0.78732985823228019</v>
      </c>
    </row>
    <row r="4921" spans="1:6" x14ac:dyDescent="0.25">
      <c r="A4921">
        <v>51285</v>
      </c>
      <c r="B4921">
        <v>-0.703125</v>
      </c>
      <c r="C4921">
        <v>-26.3671875</v>
      </c>
      <c r="D4921" t="s">
        <v>9</v>
      </c>
      <c r="E4921" t="s">
        <v>9</v>
      </c>
      <c r="F4921">
        <f t="shared" si="201"/>
        <v>0.79480429489749238</v>
      </c>
    </row>
    <row r="4922" spans="1:6" x14ac:dyDescent="0.25">
      <c r="A4922">
        <v>51295</v>
      </c>
      <c r="B4922">
        <v>-1.0546875</v>
      </c>
      <c r="C4922">
        <v>-31.960228000000001</v>
      </c>
      <c r="D4922" t="s">
        <v>9</v>
      </c>
      <c r="E4922" t="s">
        <v>9</v>
      </c>
      <c r="F4922">
        <f t="shared" si="201"/>
        <v>0.77290464599255382</v>
      </c>
    </row>
    <row r="4923" spans="1:6" x14ac:dyDescent="0.25">
      <c r="A4923">
        <v>51306</v>
      </c>
      <c r="B4923">
        <v>-1.318359375</v>
      </c>
      <c r="C4923">
        <v>-26.3671875</v>
      </c>
      <c r="D4923" t="s">
        <v>9</v>
      </c>
      <c r="E4923" t="s">
        <v>9</v>
      </c>
      <c r="F4923">
        <f t="shared" si="201"/>
        <v>0.7388390749756929</v>
      </c>
    </row>
    <row r="4924" spans="1:6" x14ac:dyDescent="0.25">
      <c r="A4924">
        <v>51316</v>
      </c>
      <c r="B4924">
        <v>-1.58203125</v>
      </c>
      <c r="C4924">
        <v>-26.3671875</v>
      </c>
      <c r="D4924" t="s">
        <v>9</v>
      </c>
      <c r="E4924" t="s">
        <v>9</v>
      </c>
      <c r="F4924">
        <f t="shared" si="201"/>
        <v>0.71215447865252079</v>
      </c>
    </row>
    <row r="4925" spans="1:6" x14ac:dyDescent="0.25">
      <c r="A4925">
        <v>51326</v>
      </c>
      <c r="B4925">
        <v>-1.93359375</v>
      </c>
      <c r="C4925">
        <v>-31.960228000000001</v>
      </c>
      <c r="D4925" t="s">
        <v>9</v>
      </c>
      <c r="E4925" t="s">
        <v>9</v>
      </c>
      <c r="F4925">
        <f t="shared" si="201"/>
        <v>0.68261648895708182</v>
      </c>
    </row>
    <row r="4926" spans="1:6" x14ac:dyDescent="0.25">
      <c r="A4926">
        <v>51337</v>
      </c>
      <c r="B4926">
        <v>-2.109375</v>
      </c>
      <c r="C4926">
        <v>-17.578125</v>
      </c>
      <c r="D4926" t="s">
        <v>9</v>
      </c>
      <c r="E4926" t="s">
        <v>9</v>
      </c>
      <c r="F4926">
        <f t="shared" si="201"/>
        <v>0.63753901343552599</v>
      </c>
    </row>
    <row r="4927" spans="1:6" x14ac:dyDescent="0.25">
      <c r="A4927">
        <v>51347</v>
      </c>
      <c r="B4927">
        <v>-2.373046875</v>
      </c>
      <c r="C4927">
        <v>-23.970171000000001</v>
      </c>
      <c r="D4927" t="s">
        <v>9</v>
      </c>
      <c r="E4927" t="s">
        <v>9</v>
      </c>
      <c r="F4927">
        <f t="shared" si="201"/>
        <v>0.60056608834069525</v>
      </c>
    </row>
    <row r="4928" spans="1:6" x14ac:dyDescent="0.25">
      <c r="A4928">
        <v>51358</v>
      </c>
      <c r="B4928">
        <v>-2.63671875</v>
      </c>
      <c r="C4928">
        <v>-26.3671875</v>
      </c>
      <c r="D4928" t="s">
        <v>9</v>
      </c>
      <c r="E4928" t="s">
        <v>9</v>
      </c>
      <c r="F4928">
        <f t="shared" si="201"/>
        <v>0.54565293143355442</v>
      </c>
    </row>
    <row r="4929" spans="1:6" x14ac:dyDescent="0.25">
      <c r="A4929">
        <v>51368</v>
      </c>
      <c r="B4929">
        <v>-2.8125</v>
      </c>
      <c r="C4929">
        <v>-15.980114</v>
      </c>
      <c r="D4929" t="s">
        <v>9</v>
      </c>
      <c r="E4929" t="s">
        <v>9</v>
      </c>
      <c r="F4929">
        <f t="shared" si="201"/>
        <v>0.49159034955676639</v>
      </c>
    </row>
    <row r="4930" spans="1:6" x14ac:dyDescent="0.25">
      <c r="A4930">
        <v>51379</v>
      </c>
      <c r="B4930">
        <v>-2.98828125</v>
      </c>
      <c r="C4930">
        <v>-17.578125</v>
      </c>
      <c r="D4930" t="s">
        <v>9</v>
      </c>
      <c r="E4930" t="s">
        <v>9</v>
      </c>
      <c r="F4930">
        <f t="shared" si="201"/>
        <v>0.45154796959753485</v>
      </c>
    </row>
    <row r="4931" spans="1:6" x14ac:dyDescent="0.25">
      <c r="A4931">
        <v>51389</v>
      </c>
      <c r="B4931">
        <v>-3.1640625</v>
      </c>
      <c r="C4931">
        <v>-17.578125</v>
      </c>
      <c r="D4931" t="s">
        <v>9</v>
      </c>
      <c r="E4931" t="s">
        <v>9</v>
      </c>
      <c r="F4931">
        <f t="shared" si="201"/>
        <v>0.38198451592984267</v>
      </c>
    </row>
    <row r="4932" spans="1:6" x14ac:dyDescent="0.25">
      <c r="A4932">
        <v>51399</v>
      </c>
      <c r="B4932">
        <v>-3.251953125</v>
      </c>
      <c r="C4932">
        <v>-7.9900570000000002</v>
      </c>
      <c r="D4932" t="s">
        <v>9</v>
      </c>
      <c r="E4932" t="s">
        <v>9</v>
      </c>
      <c r="F4932">
        <f t="shared" si="201"/>
        <v>0.31035641761856841</v>
      </c>
    </row>
    <row r="4933" spans="1:6" x14ac:dyDescent="0.25">
      <c r="A4933">
        <v>51410</v>
      </c>
      <c r="B4933">
        <v>-3.427734375</v>
      </c>
      <c r="C4933">
        <v>-17.578125</v>
      </c>
      <c r="D4933" t="s">
        <v>9</v>
      </c>
      <c r="E4933" t="s">
        <v>9</v>
      </c>
      <c r="F4933">
        <f t="shared" si="201"/>
        <v>0.2489755621871477</v>
      </c>
    </row>
    <row r="4934" spans="1:6" x14ac:dyDescent="0.25">
      <c r="A4934">
        <v>51420</v>
      </c>
      <c r="B4934">
        <v>-3.515625</v>
      </c>
      <c r="C4934">
        <v>-7.9900570000000002</v>
      </c>
      <c r="D4934" t="s">
        <v>9</v>
      </c>
      <c r="E4934" t="s">
        <v>9</v>
      </c>
      <c r="F4934">
        <f t="shared" ref="F4934:F4997" si="202">_xlfn.STDEV.P(B4930:B4938)</f>
        <v>0.18580368740664499</v>
      </c>
    </row>
    <row r="4935" spans="1:6" x14ac:dyDescent="0.25">
      <c r="A4935">
        <v>51431</v>
      </c>
      <c r="B4935">
        <v>-3.515625</v>
      </c>
      <c r="C4935">
        <v>0</v>
      </c>
      <c r="D4935" t="s">
        <v>9</v>
      </c>
      <c r="E4935" t="s">
        <v>9</v>
      </c>
      <c r="F4935">
        <f t="shared" si="202"/>
        <v>0.12429611388044781</v>
      </c>
    </row>
    <row r="4936" spans="1:6" x14ac:dyDescent="0.25">
      <c r="A4936">
        <v>51441</v>
      </c>
      <c r="B4936">
        <v>-3.515625</v>
      </c>
      <c r="C4936">
        <v>0</v>
      </c>
      <c r="D4936" t="s">
        <v>9</v>
      </c>
      <c r="E4936" t="s">
        <v>9</v>
      </c>
      <c r="F4936">
        <f t="shared" si="202"/>
        <v>9.0562680620075234E-2</v>
      </c>
    </row>
    <row r="4937" spans="1:6" x14ac:dyDescent="0.25">
      <c r="A4937">
        <v>51452</v>
      </c>
      <c r="B4937">
        <v>-3.515625</v>
      </c>
      <c r="C4937">
        <v>0</v>
      </c>
      <c r="D4937" t="s">
        <v>9</v>
      </c>
      <c r="E4937" t="s">
        <v>9</v>
      </c>
      <c r="F4937">
        <f t="shared" si="202"/>
        <v>9.0562680620075234E-2</v>
      </c>
    </row>
    <row r="4938" spans="1:6" x14ac:dyDescent="0.25">
      <c r="A4938">
        <v>51462</v>
      </c>
      <c r="B4938">
        <v>-3.515625</v>
      </c>
      <c r="C4938">
        <v>0</v>
      </c>
      <c r="D4938" t="s">
        <v>9</v>
      </c>
      <c r="E4938" t="s">
        <v>9</v>
      </c>
      <c r="F4938">
        <f t="shared" si="202"/>
        <v>0.14810303601663186</v>
      </c>
    </row>
    <row r="4939" spans="1:6" x14ac:dyDescent="0.25">
      <c r="A4939">
        <v>51472</v>
      </c>
      <c r="B4939">
        <v>-3.427734375</v>
      </c>
      <c r="C4939">
        <v>7.9900570000000002</v>
      </c>
      <c r="D4939" t="s">
        <v>9</v>
      </c>
      <c r="E4939" t="s">
        <v>9</v>
      </c>
      <c r="F4939">
        <f t="shared" si="202"/>
        <v>0.21126277004671812</v>
      </c>
    </row>
    <row r="4940" spans="1:6" x14ac:dyDescent="0.25">
      <c r="A4940">
        <v>51483</v>
      </c>
      <c r="B4940">
        <v>-3.33984375</v>
      </c>
      <c r="C4940">
        <v>8.7890625</v>
      </c>
      <c r="D4940" t="s">
        <v>9</v>
      </c>
      <c r="E4940" t="s">
        <v>9</v>
      </c>
      <c r="F4940">
        <f t="shared" si="202"/>
        <v>0.27482904842715405</v>
      </c>
    </row>
    <row r="4941" spans="1:6" x14ac:dyDescent="0.25">
      <c r="A4941">
        <v>51493</v>
      </c>
      <c r="B4941">
        <v>-3.251953125</v>
      </c>
      <c r="C4941">
        <v>7.9900570000000002</v>
      </c>
      <c r="D4941" t="s">
        <v>9</v>
      </c>
      <c r="E4941" t="s">
        <v>9</v>
      </c>
      <c r="F4941">
        <f t="shared" si="202"/>
        <v>0.33346427888601315</v>
      </c>
    </row>
    <row r="4942" spans="1:6" x14ac:dyDescent="0.25">
      <c r="A4942">
        <v>51504</v>
      </c>
      <c r="B4942">
        <v>-3.076171875</v>
      </c>
      <c r="C4942">
        <v>17.578125</v>
      </c>
      <c r="D4942" t="s">
        <v>9</v>
      </c>
      <c r="E4942" t="s">
        <v>9</v>
      </c>
      <c r="F4942">
        <f t="shared" si="202"/>
        <v>0.39907845198637792</v>
      </c>
    </row>
    <row r="4943" spans="1:6" x14ac:dyDescent="0.25">
      <c r="A4943">
        <v>51514</v>
      </c>
      <c r="B4943">
        <v>-2.900390625</v>
      </c>
      <c r="C4943">
        <v>15.980114</v>
      </c>
      <c r="D4943" t="s">
        <v>9</v>
      </c>
      <c r="E4943" t="s">
        <v>9</v>
      </c>
      <c r="F4943">
        <f t="shared" si="202"/>
        <v>0.45950352953197621</v>
      </c>
    </row>
    <row r="4944" spans="1:6" x14ac:dyDescent="0.25">
      <c r="A4944">
        <v>51525</v>
      </c>
      <c r="B4944">
        <v>-2.724609375</v>
      </c>
      <c r="C4944">
        <v>17.578125</v>
      </c>
      <c r="D4944" t="s">
        <v>9</v>
      </c>
      <c r="E4944" t="s">
        <v>9</v>
      </c>
      <c r="F4944">
        <f t="shared" si="202"/>
        <v>0.51877441348802444</v>
      </c>
    </row>
    <row r="4945" spans="1:6" x14ac:dyDescent="0.25">
      <c r="A4945">
        <v>51535</v>
      </c>
      <c r="B4945">
        <v>-2.548828125</v>
      </c>
      <c r="C4945">
        <v>17.578125</v>
      </c>
      <c r="D4945" t="s">
        <v>9</v>
      </c>
      <c r="E4945" t="s">
        <v>9</v>
      </c>
      <c r="F4945">
        <f t="shared" si="202"/>
        <v>0.57026567658814187</v>
      </c>
    </row>
    <row r="4946" spans="1:6" x14ac:dyDescent="0.25">
      <c r="A4946">
        <v>51545</v>
      </c>
      <c r="B4946">
        <v>-2.28515625</v>
      </c>
      <c r="C4946">
        <v>23.970171000000001</v>
      </c>
      <c r="D4946" t="s">
        <v>9</v>
      </c>
      <c r="E4946" t="s">
        <v>9</v>
      </c>
      <c r="F4946">
        <f t="shared" si="202"/>
        <v>0.62393097050637847</v>
      </c>
    </row>
    <row r="4947" spans="1:6" x14ac:dyDescent="0.25">
      <c r="A4947">
        <v>51556</v>
      </c>
      <c r="B4947">
        <v>-2.021484375</v>
      </c>
      <c r="C4947">
        <v>26.3671875</v>
      </c>
      <c r="D4947" t="s">
        <v>9</v>
      </c>
      <c r="E4947" t="s">
        <v>9</v>
      </c>
      <c r="F4947">
        <f t="shared" si="202"/>
        <v>0.66821427322484384</v>
      </c>
    </row>
    <row r="4948" spans="1:6" x14ac:dyDescent="0.25">
      <c r="A4948">
        <v>51566</v>
      </c>
      <c r="B4948">
        <v>-1.7578125</v>
      </c>
      <c r="C4948">
        <v>23.970171000000001</v>
      </c>
      <c r="D4948" t="s">
        <v>9</v>
      </c>
      <c r="E4948" t="s">
        <v>9</v>
      </c>
      <c r="F4948">
        <f t="shared" si="202"/>
        <v>0.70081543429723259</v>
      </c>
    </row>
    <row r="4949" spans="1:6" x14ac:dyDescent="0.25">
      <c r="A4949">
        <v>51577</v>
      </c>
      <c r="B4949">
        <v>-1.494140625</v>
      </c>
      <c r="C4949">
        <v>26.3671875</v>
      </c>
      <c r="D4949" t="s">
        <v>9</v>
      </c>
      <c r="E4949" t="s">
        <v>9</v>
      </c>
      <c r="F4949">
        <f t="shared" si="202"/>
        <v>0.73430746863701024</v>
      </c>
    </row>
    <row r="4950" spans="1:6" x14ac:dyDescent="0.25">
      <c r="A4950">
        <v>51587</v>
      </c>
      <c r="B4950">
        <v>-1.142578125</v>
      </c>
      <c r="C4950">
        <v>31.960228000000001</v>
      </c>
      <c r="D4950" t="s">
        <v>9</v>
      </c>
      <c r="E4950" t="s">
        <v>9</v>
      </c>
      <c r="F4950">
        <f t="shared" si="202"/>
        <v>0.76109249095307485</v>
      </c>
    </row>
    <row r="4951" spans="1:6" x14ac:dyDescent="0.25">
      <c r="A4951">
        <v>51598</v>
      </c>
      <c r="B4951">
        <v>-0.87890625</v>
      </c>
      <c r="C4951">
        <v>26.3671875</v>
      </c>
      <c r="D4951" t="s">
        <v>9</v>
      </c>
      <c r="E4951" t="s">
        <v>9</v>
      </c>
      <c r="F4951">
        <f t="shared" si="202"/>
        <v>0.77598322364527073</v>
      </c>
    </row>
    <row r="4952" spans="1:6" x14ac:dyDescent="0.25">
      <c r="A4952">
        <v>51608</v>
      </c>
      <c r="B4952">
        <v>-0.615234375</v>
      </c>
      <c r="C4952">
        <v>26.3671875</v>
      </c>
      <c r="D4952" t="s">
        <v>9</v>
      </c>
      <c r="E4952" t="s">
        <v>9</v>
      </c>
      <c r="F4952">
        <f t="shared" si="202"/>
        <v>0.79480429489749238</v>
      </c>
    </row>
    <row r="4953" spans="1:6" x14ac:dyDescent="0.25">
      <c r="A4953">
        <v>51618</v>
      </c>
      <c r="B4953">
        <v>-0.263671875</v>
      </c>
      <c r="C4953">
        <v>31.960228000000001</v>
      </c>
      <c r="D4953" t="s">
        <v>9</v>
      </c>
      <c r="E4953" t="s">
        <v>9</v>
      </c>
      <c r="F4953">
        <f t="shared" si="202"/>
        <v>0.79851527721717308</v>
      </c>
    </row>
    <row r="4954" spans="1:6" x14ac:dyDescent="0.25">
      <c r="A4954">
        <v>51629</v>
      </c>
      <c r="B4954">
        <v>8.7890625E-2</v>
      </c>
      <c r="C4954">
        <v>35.15625</v>
      </c>
      <c r="D4954" t="s">
        <v>9</v>
      </c>
      <c r="E4954" t="s">
        <v>9</v>
      </c>
      <c r="F4954">
        <f t="shared" si="202"/>
        <v>0.78732985823228019</v>
      </c>
    </row>
    <row r="4955" spans="1:6" x14ac:dyDescent="0.25">
      <c r="A4955">
        <v>51639</v>
      </c>
      <c r="B4955">
        <v>0.3515625</v>
      </c>
      <c r="C4955">
        <v>23.970171000000001</v>
      </c>
      <c r="D4955" t="s">
        <v>9</v>
      </c>
      <c r="E4955" t="s">
        <v>9</v>
      </c>
      <c r="F4955">
        <f t="shared" si="202"/>
        <v>0.78002834170765067</v>
      </c>
    </row>
    <row r="4956" spans="1:6" x14ac:dyDescent="0.25">
      <c r="A4956">
        <v>51650</v>
      </c>
      <c r="B4956">
        <v>0.703125</v>
      </c>
      <c r="C4956">
        <v>35.15625</v>
      </c>
      <c r="D4956" t="s">
        <v>9</v>
      </c>
      <c r="E4956" t="s">
        <v>9</v>
      </c>
      <c r="F4956">
        <f t="shared" si="202"/>
        <v>0.76146830818820033</v>
      </c>
    </row>
    <row r="4957" spans="1:6" x14ac:dyDescent="0.25">
      <c r="A4957">
        <v>51660</v>
      </c>
      <c r="B4957">
        <v>0.966796875</v>
      </c>
      <c r="C4957">
        <v>23.970171000000001</v>
      </c>
      <c r="D4957" t="s">
        <v>9</v>
      </c>
      <c r="E4957" t="s">
        <v>9</v>
      </c>
      <c r="F4957">
        <f t="shared" si="202"/>
        <v>0.73079245835428541</v>
      </c>
    </row>
    <row r="4958" spans="1:6" x14ac:dyDescent="0.25">
      <c r="A4958">
        <v>51671</v>
      </c>
      <c r="B4958">
        <v>1.23046875</v>
      </c>
      <c r="C4958">
        <v>26.3671875</v>
      </c>
      <c r="D4958" t="s">
        <v>9</v>
      </c>
      <c r="E4958" t="s">
        <v>9</v>
      </c>
      <c r="F4958">
        <f t="shared" si="202"/>
        <v>0.70772152078099371</v>
      </c>
    </row>
    <row r="4959" spans="1:6" x14ac:dyDescent="0.25">
      <c r="A4959">
        <v>51681</v>
      </c>
      <c r="B4959">
        <v>1.494140625</v>
      </c>
      <c r="C4959">
        <v>26.3671875</v>
      </c>
      <c r="D4959" t="s">
        <v>9</v>
      </c>
      <c r="E4959" t="s">
        <v>9</v>
      </c>
      <c r="F4959">
        <f t="shared" si="202"/>
        <v>0.6817777217073071</v>
      </c>
    </row>
    <row r="4960" spans="1:6" x14ac:dyDescent="0.25">
      <c r="A4960">
        <v>51691</v>
      </c>
      <c r="B4960">
        <v>1.7578125</v>
      </c>
      <c r="C4960">
        <v>23.970171000000001</v>
      </c>
      <c r="D4960" t="s">
        <v>9</v>
      </c>
      <c r="E4960" t="s">
        <v>9</v>
      </c>
      <c r="F4960">
        <f t="shared" si="202"/>
        <v>0.64052376296119473</v>
      </c>
    </row>
    <row r="4961" spans="1:6" x14ac:dyDescent="0.25">
      <c r="A4961">
        <v>51702</v>
      </c>
      <c r="B4961">
        <v>2.021484375</v>
      </c>
      <c r="C4961">
        <v>26.3671875</v>
      </c>
      <c r="D4961" t="s">
        <v>9</v>
      </c>
      <c r="E4961" t="s">
        <v>9</v>
      </c>
      <c r="F4961">
        <f t="shared" si="202"/>
        <v>0.60751293027327302</v>
      </c>
    </row>
    <row r="4962" spans="1:6" x14ac:dyDescent="0.25">
      <c r="A4962">
        <v>51712</v>
      </c>
      <c r="B4962">
        <v>2.28515625</v>
      </c>
      <c r="C4962">
        <v>23.970171000000001</v>
      </c>
      <c r="D4962" t="s">
        <v>9</v>
      </c>
      <c r="E4962" t="s">
        <v>9</v>
      </c>
      <c r="F4962">
        <f t="shared" si="202"/>
        <v>0.57026567658814187</v>
      </c>
    </row>
    <row r="4963" spans="1:6" x14ac:dyDescent="0.25">
      <c r="A4963">
        <v>51723</v>
      </c>
      <c r="B4963">
        <v>2.4609375</v>
      </c>
      <c r="C4963">
        <v>17.578125</v>
      </c>
      <c r="D4963" t="s">
        <v>9</v>
      </c>
      <c r="E4963" t="s">
        <v>9</v>
      </c>
      <c r="F4963">
        <f t="shared" si="202"/>
        <v>0.51877441348802444</v>
      </c>
    </row>
    <row r="4964" spans="1:6" x14ac:dyDescent="0.25">
      <c r="A4964">
        <v>51733</v>
      </c>
      <c r="B4964">
        <v>2.63671875</v>
      </c>
      <c r="C4964">
        <v>15.980114</v>
      </c>
      <c r="D4964" t="s">
        <v>9</v>
      </c>
      <c r="E4964" t="s">
        <v>9</v>
      </c>
      <c r="F4964">
        <f t="shared" si="202"/>
        <v>0.45950352953197621</v>
      </c>
    </row>
    <row r="4965" spans="1:6" x14ac:dyDescent="0.25">
      <c r="A4965">
        <v>51744</v>
      </c>
      <c r="B4965">
        <v>2.8125</v>
      </c>
      <c r="C4965">
        <v>17.578125</v>
      </c>
      <c r="D4965" t="s">
        <v>9</v>
      </c>
      <c r="E4965" t="s">
        <v>9</v>
      </c>
      <c r="F4965">
        <f t="shared" si="202"/>
        <v>0.39907845198637792</v>
      </c>
    </row>
    <row r="4966" spans="1:6" x14ac:dyDescent="0.25">
      <c r="A4966">
        <v>51754</v>
      </c>
      <c r="B4966">
        <v>2.98828125</v>
      </c>
      <c r="C4966">
        <v>17.578125</v>
      </c>
      <c r="D4966" t="s">
        <v>9</v>
      </c>
      <c r="E4966" t="s">
        <v>9</v>
      </c>
      <c r="F4966">
        <f t="shared" si="202"/>
        <v>0.33346427888601315</v>
      </c>
    </row>
    <row r="4967" spans="1:6" x14ac:dyDescent="0.25">
      <c r="A4967">
        <v>51764</v>
      </c>
      <c r="B4967">
        <v>3.076171875</v>
      </c>
      <c r="C4967">
        <v>7.9900570000000002</v>
      </c>
      <c r="D4967" t="s">
        <v>9</v>
      </c>
      <c r="E4967" t="s">
        <v>9</v>
      </c>
      <c r="F4967">
        <f t="shared" si="202"/>
        <v>0.27482904842715405</v>
      </c>
    </row>
    <row r="4968" spans="1:6" x14ac:dyDescent="0.25">
      <c r="A4968">
        <v>51775</v>
      </c>
      <c r="B4968">
        <v>3.1640625</v>
      </c>
      <c r="C4968">
        <v>8.7890625</v>
      </c>
      <c r="D4968" t="s">
        <v>9</v>
      </c>
      <c r="E4968" t="s">
        <v>9</v>
      </c>
      <c r="F4968">
        <f t="shared" si="202"/>
        <v>0.21126277004671812</v>
      </c>
    </row>
    <row r="4969" spans="1:6" x14ac:dyDescent="0.25">
      <c r="A4969">
        <v>51785</v>
      </c>
      <c r="B4969">
        <v>3.251953125</v>
      </c>
      <c r="C4969">
        <v>7.9900570000000002</v>
      </c>
      <c r="D4969" t="s">
        <v>9</v>
      </c>
      <c r="E4969" t="s">
        <v>9</v>
      </c>
      <c r="F4969">
        <f t="shared" si="202"/>
        <v>0.14810303601663186</v>
      </c>
    </row>
    <row r="4970" spans="1:6" x14ac:dyDescent="0.25">
      <c r="A4970">
        <v>51796</v>
      </c>
      <c r="B4970">
        <v>3.251953125</v>
      </c>
      <c r="C4970">
        <v>0</v>
      </c>
      <c r="D4970" t="s">
        <v>9</v>
      </c>
      <c r="E4970" t="s">
        <v>9</v>
      </c>
      <c r="F4970">
        <f t="shared" si="202"/>
        <v>9.0562680620075234E-2</v>
      </c>
    </row>
    <row r="4971" spans="1:6" x14ac:dyDescent="0.25">
      <c r="A4971">
        <v>51806</v>
      </c>
      <c r="B4971">
        <v>3.251953125</v>
      </c>
      <c r="C4971">
        <v>0</v>
      </c>
      <c r="D4971" t="s">
        <v>9</v>
      </c>
      <c r="E4971" t="s">
        <v>9</v>
      </c>
      <c r="F4971">
        <f t="shared" si="202"/>
        <v>7.1762394808100927E-2</v>
      </c>
    </row>
    <row r="4972" spans="1:6" x14ac:dyDescent="0.25">
      <c r="A4972">
        <v>51817</v>
      </c>
      <c r="B4972">
        <v>3.251953125</v>
      </c>
      <c r="C4972">
        <v>0</v>
      </c>
      <c r="D4972" t="s">
        <v>9</v>
      </c>
      <c r="E4972" t="s">
        <v>9</v>
      </c>
      <c r="F4972">
        <f t="shared" si="202"/>
        <v>0.11304528225381079</v>
      </c>
    </row>
    <row r="4973" spans="1:6" x14ac:dyDescent="0.25">
      <c r="A4973">
        <v>51827</v>
      </c>
      <c r="B4973">
        <v>3.251953125</v>
      </c>
      <c r="C4973">
        <v>0</v>
      </c>
      <c r="D4973" t="s">
        <v>9</v>
      </c>
      <c r="E4973" t="s">
        <v>9</v>
      </c>
      <c r="F4973">
        <f t="shared" si="202"/>
        <v>0.16046559301909163</v>
      </c>
    </row>
    <row r="4974" spans="1:6" x14ac:dyDescent="0.25">
      <c r="A4974">
        <v>51837</v>
      </c>
      <c r="B4974">
        <v>3.1640625</v>
      </c>
      <c r="C4974">
        <v>-7.9900570000000002</v>
      </c>
      <c r="D4974" t="s">
        <v>9</v>
      </c>
      <c r="E4974" t="s">
        <v>9</v>
      </c>
      <c r="F4974">
        <f t="shared" si="202"/>
        <v>0.21705186299700066</v>
      </c>
    </row>
    <row r="4975" spans="1:6" x14ac:dyDescent="0.25">
      <c r="A4975">
        <v>51848</v>
      </c>
      <c r="B4975">
        <v>3.076171875</v>
      </c>
      <c r="C4975">
        <v>-8.7890625</v>
      </c>
      <c r="D4975" t="s">
        <v>9</v>
      </c>
      <c r="E4975" t="s">
        <v>9</v>
      </c>
      <c r="F4975">
        <f t="shared" si="202"/>
        <v>0.29523860269201119</v>
      </c>
    </row>
    <row r="4976" spans="1:6" x14ac:dyDescent="0.25">
      <c r="A4976">
        <v>51858</v>
      </c>
      <c r="B4976">
        <v>2.900390625</v>
      </c>
      <c r="C4976">
        <v>-15.980114</v>
      </c>
      <c r="D4976" t="s">
        <v>9</v>
      </c>
      <c r="E4976" t="s">
        <v>9</v>
      </c>
      <c r="F4976">
        <f t="shared" si="202"/>
        <v>0.36146006881487786</v>
      </c>
    </row>
    <row r="4977" spans="1:6" x14ac:dyDescent="0.25">
      <c r="A4977">
        <v>51869</v>
      </c>
      <c r="B4977">
        <v>2.8125</v>
      </c>
      <c r="C4977">
        <v>-8.7890625</v>
      </c>
      <c r="D4977" t="s">
        <v>9</v>
      </c>
      <c r="E4977" t="s">
        <v>9</v>
      </c>
      <c r="F4977">
        <f t="shared" si="202"/>
        <v>0.43013116299893051</v>
      </c>
    </row>
    <row r="4978" spans="1:6" x14ac:dyDescent="0.25">
      <c r="A4978">
        <v>51879</v>
      </c>
      <c r="B4978">
        <v>2.63671875</v>
      </c>
      <c r="C4978">
        <v>-17.578125</v>
      </c>
      <c r="D4978" t="s">
        <v>9</v>
      </c>
      <c r="E4978" t="s">
        <v>9</v>
      </c>
      <c r="F4978">
        <f t="shared" si="202"/>
        <v>0.48984125796814265</v>
      </c>
    </row>
    <row r="4979" spans="1:6" x14ac:dyDescent="0.25">
      <c r="A4979">
        <v>51889</v>
      </c>
      <c r="B4979">
        <v>2.373046875</v>
      </c>
      <c r="C4979">
        <v>-23.970171000000001</v>
      </c>
      <c r="D4979" t="s">
        <v>9</v>
      </c>
      <c r="E4979" t="s">
        <v>9</v>
      </c>
      <c r="F4979">
        <f t="shared" si="202"/>
        <v>0.52896885015432971</v>
      </c>
    </row>
    <row r="4980" spans="1:6" x14ac:dyDescent="0.25">
      <c r="A4980">
        <v>51900</v>
      </c>
      <c r="B4980">
        <v>2.197265625</v>
      </c>
      <c r="C4980">
        <v>-17.578125</v>
      </c>
      <c r="D4980" t="s">
        <v>9</v>
      </c>
      <c r="E4980" t="s">
        <v>9</v>
      </c>
      <c r="F4980">
        <f t="shared" si="202"/>
        <v>0.57823716183935403</v>
      </c>
    </row>
    <row r="4981" spans="1:6" x14ac:dyDescent="0.25">
      <c r="A4981">
        <v>51910</v>
      </c>
      <c r="B4981">
        <v>1.93359375</v>
      </c>
      <c r="C4981">
        <v>-23.970171000000001</v>
      </c>
      <c r="D4981" t="s">
        <v>9</v>
      </c>
      <c r="E4981" t="s">
        <v>9</v>
      </c>
      <c r="F4981">
        <f t="shared" si="202"/>
        <v>0.6256100538299596</v>
      </c>
    </row>
    <row r="4982" spans="1:6" x14ac:dyDescent="0.25">
      <c r="A4982">
        <v>51921</v>
      </c>
      <c r="B4982">
        <v>1.669921875</v>
      </c>
      <c r="C4982">
        <v>-26.3671875</v>
      </c>
      <c r="D4982" t="s">
        <v>9</v>
      </c>
      <c r="E4982" t="s">
        <v>9</v>
      </c>
      <c r="F4982">
        <f t="shared" si="202"/>
        <v>0.65174116068217125</v>
      </c>
    </row>
    <row r="4983" spans="1:6" x14ac:dyDescent="0.25">
      <c r="A4983">
        <v>51931</v>
      </c>
      <c r="B4983">
        <v>1.494140625</v>
      </c>
      <c r="C4983">
        <v>-15.980114</v>
      </c>
      <c r="D4983" t="s">
        <v>9</v>
      </c>
      <c r="E4983" t="s">
        <v>9</v>
      </c>
      <c r="F4983">
        <f t="shared" si="202"/>
        <v>0.66678554746529539</v>
      </c>
    </row>
    <row r="4984" spans="1:6" x14ac:dyDescent="0.25">
      <c r="A4984">
        <v>51942</v>
      </c>
      <c r="B4984">
        <v>1.142578125</v>
      </c>
      <c r="C4984">
        <v>-35.15625</v>
      </c>
      <c r="D4984" t="s">
        <v>9</v>
      </c>
      <c r="E4984" t="s">
        <v>9</v>
      </c>
      <c r="F4984">
        <f t="shared" si="202"/>
        <v>0.70067934041609758</v>
      </c>
    </row>
    <row r="4985" spans="1:6" x14ac:dyDescent="0.25">
      <c r="A4985">
        <v>51952</v>
      </c>
      <c r="B4985">
        <v>0.87890625</v>
      </c>
      <c r="C4985">
        <v>-26.3671875</v>
      </c>
      <c r="D4985" t="s">
        <v>9</v>
      </c>
      <c r="E4985" t="s">
        <v>9</v>
      </c>
      <c r="F4985">
        <f t="shared" si="202"/>
        <v>0.7315750312628142</v>
      </c>
    </row>
    <row r="4986" spans="1:6" x14ac:dyDescent="0.25">
      <c r="A4986">
        <v>51962</v>
      </c>
      <c r="B4986">
        <v>0.615234375</v>
      </c>
      <c r="C4986">
        <v>-23.970171000000001</v>
      </c>
      <c r="D4986" t="s">
        <v>9</v>
      </c>
      <c r="E4986" t="s">
        <v>9</v>
      </c>
      <c r="F4986">
        <f t="shared" si="202"/>
        <v>0.75391636975073373</v>
      </c>
    </row>
    <row r="4987" spans="1:6" x14ac:dyDescent="0.25">
      <c r="A4987">
        <v>51973</v>
      </c>
      <c r="B4987">
        <v>0.3515625</v>
      </c>
      <c r="C4987">
        <v>-26.3671875</v>
      </c>
      <c r="D4987" t="s">
        <v>9</v>
      </c>
      <c r="E4987" t="s">
        <v>9</v>
      </c>
      <c r="F4987">
        <f t="shared" si="202"/>
        <v>0.78368760342729993</v>
      </c>
    </row>
    <row r="4988" spans="1:6" x14ac:dyDescent="0.25">
      <c r="A4988">
        <v>51983</v>
      </c>
      <c r="B4988">
        <v>0</v>
      </c>
      <c r="C4988">
        <v>-31.960228000000001</v>
      </c>
      <c r="D4988" t="s">
        <v>9</v>
      </c>
      <c r="E4988" t="s">
        <v>9</v>
      </c>
      <c r="F4988">
        <f t="shared" si="202"/>
        <v>0.78368760342729993</v>
      </c>
    </row>
    <row r="4989" spans="1:6" x14ac:dyDescent="0.25">
      <c r="A4989">
        <v>51994</v>
      </c>
      <c r="B4989">
        <v>-0.3515625</v>
      </c>
      <c r="C4989">
        <v>-35.15625</v>
      </c>
      <c r="D4989" t="s">
        <v>9</v>
      </c>
      <c r="E4989" t="s">
        <v>9</v>
      </c>
      <c r="F4989">
        <f t="shared" si="202"/>
        <v>0.78732985823228019</v>
      </c>
    </row>
    <row r="4990" spans="1:6" x14ac:dyDescent="0.25">
      <c r="A4990">
        <v>52004</v>
      </c>
      <c r="B4990">
        <v>-0.615234375</v>
      </c>
      <c r="C4990">
        <v>-23.970171000000001</v>
      </c>
      <c r="D4990" t="s">
        <v>9</v>
      </c>
      <c r="E4990" t="s">
        <v>9</v>
      </c>
      <c r="F4990">
        <f t="shared" si="202"/>
        <v>0.78002834170765067</v>
      </c>
    </row>
    <row r="4991" spans="1:6" x14ac:dyDescent="0.25">
      <c r="A4991">
        <v>52015</v>
      </c>
      <c r="B4991">
        <v>-0.966796875</v>
      </c>
      <c r="C4991">
        <v>-35.15625</v>
      </c>
      <c r="D4991" t="s">
        <v>9</v>
      </c>
      <c r="E4991" t="s">
        <v>9</v>
      </c>
      <c r="F4991">
        <f t="shared" si="202"/>
        <v>0.76146830818820033</v>
      </c>
    </row>
    <row r="4992" spans="1:6" x14ac:dyDescent="0.25">
      <c r="A4992">
        <v>52025</v>
      </c>
      <c r="B4992">
        <v>-1.23046875</v>
      </c>
      <c r="C4992">
        <v>-26.3671875</v>
      </c>
      <c r="D4992" t="s">
        <v>9</v>
      </c>
      <c r="E4992" t="s">
        <v>9</v>
      </c>
      <c r="F4992">
        <f t="shared" si="202"/>
        <v>0.71656001280641179</v>
      </c>
    </row>
    <row r="4993" spans="1:6" x14ac:dyDescent="0.25">
      <c r="A4993">
        <v>52035</v>
      </c>
      <c r="B4993">
        <v>-1.494140625</v>
      </c>
      <c r="C4993">
        <v>-23.970171000000001</v>
      </c>
      <c r="D4993" t="s">
        <v>9</v>
      </c>
      <c r="E4993" t="s">
        <v>9</v>
      </c>
      <c r="F4993">
        <f t="shared" si="202"/>
        <v>0.6821972342411321</v>
      </c>
    </row>
    <row r="4994" spans="1:6" x14ac:dyDescent="0.25">
      <c r="A4994">
        <v>52046</v>
      </c>
      <c r="B4994">
        <v>-1.7578125</v>
      </c>
      <c r="C4994">
        <v>-26.3671875</v>
      </c>
      <c r="D4994" t="s">
        <v>9</v>
      </c>
      <c r="E4994" t="s">
        <v>9</v>
      </c>
      <c r="F4994">
        <f t="shared" si="202"/>
        <v>0.66305645299874827</v>
      </c>
    </row>
    <row r="4995" spans="1:6" x14ac:dyDescent="0.25">
      <c r="A4995">
        <v>52056</v>
      </c>
      <c r="B4995">
        <v>-2.021484375</v>
      </c>
      <c r="C4995">
        <v>-23.970171000000001</v>
      </c>
      <c r="D4995" t="s">
        <v>9</v>
      </c>
      <c r="E4995" t="s">
        <v>9</v>
      </c>
      <c r="F4995">
        <f t="shared" si="202"/>
        <v>0.61453643447469819</v>
      </c>
    </row>
    <row r="4996" spans="1:6" x14ac:dyDescent="0.25">
      <c r="A4996">
        <v>52067</v>
      </c>
      <c r="B4996">
        <v>-2.197265625</v>
      </c>
      <c r="C4996">
        <v>-17.578125</v>
      </c>
      <c r="D4996" t="s">
        <v>9</v>
      </c>
      <c r="E4996" t="s">
        <v>9</v>
      </c>
      <c r="F4996">
        <f t="shared" si="202"/>
        <v>0.57774216631832187</v>
      </c>
    </row>
    <row r="4997" spans="1:6" x14ac:dyDescent="0.25">
      <c r="A4997">
        <v>52077</v>
      </c>
      <c r="B4997">
        <v>-2.4609375</v>
      </c>
      <c r="C4997">
        <v>-23.970171000000001</v>
      </c>
      <c r="D4997" t="s">
        <v>9</v>
      </c>
      <c r="E4997" t="s">
        <v>9</v>
      </c>
      <c r="F4997">
        <f t="shared" si="202"/>
        <v>0.54020768304450506</v>
      </c>
    </row>
    <row r="4998" spans="1:6" x14ac:dyDescent="0.25">
      <c r="A4998">
        <v>52088</v>
      </c>
      <c r="B4998">
        <v>-2.724609375</v>
      </c>
      <c r="C4998">
        <v>-26.3671875</v>
      </c>
      <c r="D4998" t="s">
        <v>9</v>
      </c>
      <c r="E4998" t="s">
        <v>9</v>
      </c>
      <c r="F4998">
        <f t="shared" ref="F4998:F5061" si="203">_xlfn.STDEV.P(B4994:B5002)</f>
        <v>0.49217199876383411</v>
      </c>
    </row>
    <row r="4999" spans="1:6" x14ac:dyDescent="0.25">
      <c r="A4999">
        <v>52098</v>
      </c>
      <c r="B4999">
        <v>-2.8125</v>
      </c>
      <c r="C4999">
        <v>-8.7890625</v>
      </c>
      <c r="D4999" t="s">
        <v>9</v>
      </c>
      <c r="E4999" t="s">
        <v>9</v>
      </c>
      <c r="F4999">
        <f t="shared" si="203"/>
        <v>0.44064508487025306</v>
      </c>
    </row>
    <row r="5000" spans="1:6" x14ac:dyDescent="0.25">
      <c r="A5000">
        <v>52108</v>
      </c>
      <c r="B5000">
        <v>-2.98828125</v>
      </c>
      <c r="C5000">
        <v>-15.980114</v>
      </c>
      <c r="D5000" t="s">
        <v>9</v>
      </c>
      <c r="E5000" t="s">
        <v>9</v>
      </c>
      <c r="F5000">
        <f t="shared" si="203"/>
        <v>0.38148486298094941</v>
      </c>
    </row>
    <row r="5001" spans="1:6" x14ac:dyDescent="0.25">
      <c r="A5001">
        <v>52119</v>
      </c>
      <c r="B5001">
        <v>-3.1640625</v>
      </c>
      <c r="C5001">
        <v>-17.578125</v>
      </c>
      <c r="D5001" t="s">
        <v>9</v>
      </c>
      <c r="E5001" t="s">
        <v>9</v>
      </c>
      <c r="F5001">
        <f t="shared" si="203"/>
        <v>0.31219467506144105</v>
      </c>
    </row>
    <row r="5002" spans="1:6" x14ac:dyDescent="0.25">
      <c r="A5002">
        <v>52129</v>
      </c>
      <c r="B5002">
        <v>-3.251953125</v>
      </c>
      <c r="C5002">
        <v>-7.9900570000000002</v>
      </c>
      <c r="D5002" t="s">
        <v>9</v>
      </c>
      <c r="E5002" t="s">
        <v>9</v>
      </c>
      <c r="F5002">
        <f t="shared" si="203"/>
        <v>0.24859222776089562</v>
      </c>
    </row>
    <row r="5003" spans="1:6" x14ac:dyDescent="0.25">
      <c r="A5003">
        <v>52140</v>
      </c>
      <c r="B5003">
        <v>-3.33984375</v>
      </c>
      <c r="C5003">
        <v>-8.7890625</v>
      </c>
      <c r="D5003" t="s">
        <v>9</v>
      </c>
      <c r="E5003" t="s">
        <v>9</v>
      </c>
      <c r="F5003">
        <f t="shared" si="203"/>
        <v>0.19773883526676356</v>
      </c>
    </row>
    <row r="5004" spans="1:6" x14ac:dyDescent="0.25">
      <c r="A5004">
        <v>52150</v>
      </c>
      <c r="B5004">
        <v>-3.33984375</v>
      </c>
      <c r="C5004">
        <v>0</v>
      </c>
      <c r="D5004" t="s">
        <v>9</v>
      </c>
      <c r="E5004" t="s">
        <v>9</v>
      </c>
      <c r="F5004">
        <f t="shared" si="203"/>
        <v>0.1310196080566283</v>
      </c>
    </row>
    <row r="5005" spans="1:6" x14ac:dyDescent="0.25">
      <c r="A5005">
        <v>52161</v>
      </c>
      <c r="B5005">
        <v>-3.427734375</v>
      </c>
      <c r="C5005">
        <v>-8.7890625</v>
      </c>
      <c r="D5005" t="s">
        <v>9</v>
      </c>
      <c r="E5005" t="s">
        <v>9</v>
      </c>
      <c r="F5005">
        <f t="shared" si="203"/>
        <v>8.2864075920298541E-2</v>
      </c>
    </row>
    <row r="5006" spans="1:6" x14ac:dyDescent="0.25">
      <c r="A5006">
        <v>52171</v>
      </c>
      <c r="B5006">
        <v>-3.427734375</v>
      </c>
      <c r="C5006">
        <v>0</v>
      </c>
      <c r="D5006" t="s">
        <v>9</v>
      </c>
      <c r="E5006" t="s">
        <v>9</v>
      </c>
      <c r="F5006">
        <f t="shared" si="203"/>
        <v>8.2864075920298541E-2</v>
      </c>
    </row>
    <row r="5007" spans="1:6" x14ac:dyDescent="0.25">
      <c r="A5007">
        <v>52181</v>
      </c>
      <c r="B5007">
        <v>-3.33984375</v>
      </c>
      <c r="C5007">
        <v>7.9900570000000002</v>
      </c>
      <c r="D5007" t="s">
        <v>9</v>
      </c>
      <c r="E5007" t="s">
        <v>9</v>
      </c>
      <c r="F5007">
        <f t="shared" si="203"/>
        <v>0.1310196080566283</v>
      </c>
    </row>
    <row r="5008" spans="1:6" x14ac:dyDescent="0.25">
      <c r="A5008">
        <v>52192</v>
      </c>
      <c r="B5008">
        <v>-3.251953125</v>
      </c>
      <c r="C5008">
        <v>8.7890625</v>
      </c>
      <c r="D5008" t="s">
        <v>9</v>
      </c>
      <c r="E5008" t="s">
        <v>9</v>
      </c>
      <c r="F5008">
        <f t="shared" si="203"/>
        <v>0.19433348380988671</v>
      </c>
    </row>
    <row r="5009" spans="1:6" x14ac:dyDescent="0.25">
      <c r="A5009">
        <v>52202</v>
      </c>
      <c r="B5009">
        <v>-3.251953125</v>
      </c>
      <c r="C5009">
        <v>0</v>
      </c>
      <c r="D5009" t="s">
        <v>9</v>
      </c>
      <c r="E5009" t="s">
        <v>9</v>
      </c>
      <c r="F5009">
        <f t="shared" si="203"/>
        <v>0.26131031563007134</v>
      </c>
    </row>
    <row r="5010" spans="1:6" x14ac:dyDescent="0.25">
      <c r="A5010">
        <v>52213</v>
      </c>
      <c r="B5010">
        <v>-3.1640625</v>
      </c>
      <c r="C5010">
        <v>8.7890625</v>
      </c>
      <c r="D5010" t="s">
        <v>9</v>
      </c>
      <c r="E5010" t="s">
        <v>9</v>
      </c>
      <c r="F5010">
        <f t="shared" si="203"/>
        <v>0.31583909431242635</v>
      </c>
    </row>
    <row r="5011" spans="1:6" x14ac:dyDescent="0.25">
      <c r="A5011">
        <v>52223</v>
      </c>
      <c r="B5011">
        <v>-2.98828125</v>
      </c>
      <c r="C5011">
        <v>15.980114</v>
      </c>
      <c r="D5011" t="s">
        <v>9</v>
      </c>
      <c r="E5011" t="s">
        <v>9</v>
      </c>
      <c r="F5011">
        <f t="shared" si="203"/>
        <v>0.37746382988452515</v>
      </c>
    </row>
    <row r="5012" spans="1:6" x14ac:dyDescent="0.25">
      <c r="A5012">
        <v>52234</v>
      </c>
      <c r="B5012">
        <v>-2.8125</v>
      </c>
      <c r="C5012">
        <v>17.578125</v>
      </c>
      <c r="D5012" t="s">
        <v>9</v>
      </c>
      <c r="E5012" t="s">
        <v>9</v>
      </c>
      <c r="F5012">
        <f t="shared" si="203"/>
        <v>0.4305743688486055</v>
      </c>
    </row>
    <row r="5013" spans="1:6" x14ac:dyDescent="0.25">
      <c r="A5013">
        <v>52244</v>
      </c>
      <c r="B5013">
        <v>-2.63671875</v>
      </c>
      <c r="C5013">
        <v>17.578125</v>
      </c>
      <c r="D5013" t="s">
        <v>9</v>
      </c>
      <c r="E5013" t="s">
        <v>9</v>
      </c>
      <c r="F5013">
        <f t="shared" si="203"/>
        <v>0.49042498162069215</v>
      </c>
    </row>
    <row r="5014" spans="1:6" x14ac:dyDescent="0.25">
      <c r="A5014">
        <v>52254</v>
      </c>
      <c r="B5014">
        <v>-2.4609375</v>
      </c>
      <c r="C5014">
        <v>15.980114</v>
      </c>
      <c r="D5014" t="s">
        <v>9</v>
      </c>
      <c r="E5014" t="s">
        <v>9</v>
      </c>
      <c r="F5014">
        <f t="shared" si="203"/>
        <v>0.53506357546104388</v>
      </c>
    </row>
    <row r="5015" spans="1:6" x14ac:dyDescent="0.25">
      <c r="A5015">
        <v>52265</v>
      </c>
      <c r="B5015">
        <v>-2.197265625</v>
      </c>
      <c r="C5015">
        <v>26.3671875</v>
      </c>
      <c r="D5015" t="s">
        <v>9</v>
      </c>
      <c r="E5015" t="s">
        <v>9</v>
      </c>
      <c r="F5015">
        <f t="shared" si="203"/>
        <v>0.56926139225740902</v>
      </c>
    </row>
    <row r="5016" spans="1:6" x14ac:dyDescent="0.25">
      <c r="A5016">
        <v>52275</v>
      </c>
      <c r="B5016">
        <v>-2.021484375</v>
      </c>
      <c r="C5016">
        <v>15.980114</v>
      </c>
      <c r="D5016" t="s">
        <v>9</v>
      </c>
      <c r="E5016" t="s">
        <v>9</v>
      </c>
      <c r="F5016">
        <f t="shared" si="203"/>
        <v>0.60294332189191924</v>
      </c>
    </row>
    <row r="5017" spans="1:6" x14ac:dyDescent="0.25">
      <c r="A5017">
        <v>52286</v>
      </c>
      <c r="B5017">
        <v>-1.7578125</v>
      </c>
      <c r="C5017">
        <v>26.3671875</v>
      </c>
      <c r="D5017" t="s">
        <v>9</v>
      </c>
      <c r="E5017" t="s">
        <v>9</v>
      </c>
      <c r="F5017">
        <f t="shared" si="203"/>
        <v>0.64866101193029746</v>
      </c>
    </row>
    <row r="5018" spans="1:6" x14ac:dyDescent="0.25">
      <c r="A5018">
        <v>52296</v>
      </c>
      <c r="B5018">
        <v>-1.494140625</v>
      </c>
      <c r="C5018">
        <v>23.970171000000001</v>
      </c>
      <c r="D5018" t="s">
        <v>9</v>
      </c>
      <c r="E5018" t="s">
        <v>9</v>
      </c>
      <c r="F5018">
        <f t="shared" si="203"/>
        <v>0.6821972342411321</v>
      </c>
    </row>
    <row r="5019" spans="1:6" x14ac:dyDescent="0.25">
      <c r="A5019">
        <v>52307</v>
      </c>
      <c r="B5019">
        <v>-1.23046875</v>
      </c>
      <c r="C5019">
        <v>26.3671875</v>
      </c>
      <c r="D5019" t="s">
        <v>9</v>
      </c>
      <c r="E5019" t="s">
        <v>9</v>
      </c>
      <c r="F5019">
        <f t="shared" si="203"/>
        <v>0.71656001280641179</v>
      </c>
    </row>
    <row r="5020" spans="1:6" x14ac:dyDescent="0.25">
      <c r="A5020">
        <v>52317</v>
      </c>
      <c r="B5020">
        <v>-0.966796875</v>
      </c>
      <c r="C5020">
        <v>26.3671875</v>
      </c>
      <c r="D5020" t="s">
        <v>9</v>
      </c>
      <c r="E5020" t="s">
        <v>9</v>
      </c>
      <c r="F5020">
        <f t="shared" si="203"/>
        <v>0.74577668328268687</v>
      </c>
    </row>
    <row r="5021" spans="1:6" x14ac:dyDescent="0.25">
      <c r="A5021">
        <v>52327</v>
      </c>
      <c r="B5021">
        <v>-0.615234375</v>
      </c>
      <c r="C5021">
        <v>31.960228000000001</v>
      </c>
      <c r="D5021" t="s">
        <v>9</v>
      </c>
      <c r="E5021" t="s">
        <v>9</v>
      </c>
      <c r="F5021">
        <f t="shared" si="203"/>
        <v>0.75315701111948596</v>
      </c>
    </row>
    <row r="5022" spans="1:6" x14ac:dyDescent="0.25">
      <c r="A5022">
        <v>52338</v>
      </c>
      <c r="B5022">
        <v>-0.3515625</v>
      </c>
      <c r="C5022">
        <v>26.3671875</v>
      </c>
      <c r="D5022" t="s">
        <v>9</v>
      </c>
      <c r="E5022" t="s">
        <v>9</v>
      </c>
      <c r="F5022">
        <f t="shared" si="203"/>
        <v>0.76820157966004432</v>
      </c>
    </row>
    <row r="5023" spans="1:6" x14ac:dyDescent="0.25">
      <c r="A5023">
        <v>52348</v>
      </c>
      <c r="B5023">
        <v>0</v>
      </c>
      <c r="C5023">
        <v>31.960228000000001</v>
      </c>
      <c r="D5023" t="s">
        <v>9</v>
      </c>
      <c r="E5023" t="s">
        <v>9</v>
      </c>
      <c r="F5023">
        <f t="shared" si="203"/>
        <v>0.77191690802224622</v>
      </c>
    </row>
    <row r="5024" spans="1:6" x14ac:dyDescent="0.25">
      <c r="A5024">
        <v>52359</v>
      </c>
      <c r="B5024">
        <v>0.263671875</v>
      </c>
      <c r="C5024">
        <v>26.3671875</v>
      </c>
      <c r="D5024" t="s">
        <v>9</v>
      </c>
      <c r="E5024" t="s">
        <v>9</v>
      </c>
      <c r="F5024">
        <f t="shared" si="203"/>
        <v>0.76446819495237994</v>
      </c>
    </row>
    <row r="5025" spans="1:6" x14ac:dyDescent="0.25">
      <c r="A5025">
        <v>52369</v>
      </c>
      <c r="B5025">
        <v>0.52734375</v>
      </c>
      <c r="C5025">
        <v>23.970171000000001</v>
      </c>
      <c r="D5025" t="s">
        <v>9</v>
      </c>
      <c r="E5025" t="s">
        <v>9</v>
      </c>
      <c r="F5025">
        <f t="shared" si="203"/>
        <v>0.7455208860934498</v>
      </c>
    </row>
    <row r="5026" spans="1:6" x14ac:dyDescent="0.25">
      <c r="A5026">
        <v>52380</v>
      </c>
      <c r="B5026">
        <v>0.87890625</v>
      </c>
      <c r="C5026">
        <v>35.15625</v>
      </c>
      <c r="D5026" t="s">
        <v>9</v>
      </c>
      <c r="E5026" t="s">
        <v>9</v>
      </c>
      <c r="F5026">
        <f t="shared" si="203"/>
        <v>0.72001205434245164</v>
      </c>
    </row>
    <row r="5027" spans="1:6" x14ac:dyDescent="0.25">
      <c r="A5027">
        <v>52390</v>
      </c>
      <c r="B5027">
        <v>1.142578125</v>
      </c>
      <c r="C5027">
        <v>26.3671875</v>
      </c>
      <c r="D5027" t="s">
        <v>9</v>
      </c>
      <c r="E5027" t="s">
        <v>9</v>
      </c>
      <c r="F5027">
        <f t="shared" si="203"/>
        <v>0.68970482746131156</v>
      </c>
    </row>
    <row r="5028" spans="1:6" x14ac:dyDescent="0.25">
      <c r="A5028">
        <v>52400</v>
      </c>
      <c r="B5028">
        <v>1.40625</v>
      </c>
      <c r="C5028">
        <v>23.970171000000001</v>
      </c>
      <c r="D5028" t="s">
        <v>9</v>
      </c>
      <c r="E5028" t="s">
        <v>9</v>
      </c>
      <c r="F5028">
        <f t="shared" si="203"/>
        <v>0.66031802751472524</v>
      </c>
    </row>
    <row r="5029" spans="1:6" x14ac:dyDescent="0.25">
      <c r="A5029">
        <v>52411</v>
      </c>
      <c r="B5029">
        <v>1.669921875</v>
      </c>
      <c r="C5029">
        <v>26.3671875</v>
      </c>
      <c r="D5029" t="s">
        <v>9</v>
      </c>
      <c r="E5029" t="s">
        <v>9</v>
      </c>
      <c r="F5029">
        <f t="shared" si="203"/>
        <v>0.61932851545734091</v>
      </c>
    </row>
    <row r="5030" spans="1:6" x14ac:dyDescent="0.25">
      <c r="A5030">
        <v>52421</v>
      </c>
      <c r="B5030">
        <v>1.845703125</v>
      </c>
      <c r="C5030">
        <v>15.980114</v>
      </c>
      <c r="D5030" t="s">
        <v>9</v>
      </c>
      <c r="E5030" t="s">
        <v>9</v>
      </c>
      <c r="F5030">
        <f t="shared" si="203"/>
        <v>0.56926139225740902</v>
      </c>
    </row>
    <row r="5031" spans="1:6" x14ac:dyDescent="0.25">
      <c r="A5031">
        <v>52432</v>
      </c>
      <c r="B5031">
        <v>2.109375</v>
      </c>
      <c r="C5031">
        <v>26.3671875</v>
      </c>
      <c r="D5031" t="s">
        <v>9</v>
      </c>
      <c r="E5031" t="s">
        <v>9</v>
      </c>
      <c r="F5031">
        <f t="shared" si="203"/>
        <v>0.53506357546104388</v>
      </c>
    </row>
    <row r="5032" spans="1:6" x14ac:dyDescent="0.25">
      <c r="A5032">
        <v>52442</v>
      </c>
      <c r="B5032">
        <v>2.28515625</v>
      </c>
      <c r="C5032">
        <v>17.578125</v>
      </c>
      <c r="D5032" t="s">
        <v>9</v>
      </c>
      <c r="E5032" t="s">
        <v>9</v>
      </c>
      <c r="F5032">
        <f t="shared" si="203"/>
        <v>0.49042498162069215</v>
      </c>
    </row>
    <row r="5033" spans="1:6" x14ac:dyDescent="0.25">
      <c r="A5033">
        <v>52452</v>
      </c>
      <c r="B5033">
        <v>2.4609375</v>
      </c>
      <c r="C5033">
        <v>15.980114</v>
      </c>
      <c r="D5033" t="s">
        <v>9</v>
      </c>
      <c r="E5033" t="s">
        <v>9</v>
      </c>
      <c r="F5033">
        <f t="shared" si="203"/>
        <v>0.44258864037596329</v>
      </c>
    </row>
    <row r="5034" spans="1:6" x14ac:dyDescent="0.25">
      <c r="A5034">
        <v>52463</v>
      </c>
      <c r="B5034">
        <v>2.63671875</v>
      </c>
      <c r="C5034">
        <v>17.578125</v>
      </c>
      <c r="D5034" t="s">
        <v>9</v>
      </c>
      <c r="E5034" t="s">
        <v>9</v>
      </c>
      <c r="F5034">
        <f t="shared" si="203"/>
        <v>0.39907845198637792</v>
      </c>
    </row>
    <row r="5035" spans="1:6" x14ac:dyDescent="0.25">
      <c r="A5035">
        <v>52473</v>
      </c>
      <c r="B5035">
        <v>2.8125</v>
      </c>
      <c r="C5035">
        <v>15.980114</v>
      </c>
      <c r="D5035" t="s">
        <v>9</v>
      </c>
      <c r="E5035" t="s">
        <v>9</v>
      </c>
      <c r="F5035">
        <f t="shared" si="203"/>
        <v>0.33346427888601315</v>
      </c>
    </row>
    <row r="5036" spans="1:6" x14ac:dyDescent="0.25">
      <c r="A5036">
        <v>52484</v>
      </c>
      <c r="B5036">
        <v>2.900390625</v>
      </c>
      <c r="C5036">
        <v>8.7890625</v>
      </c>
      <c r="D5036" t="s">
        <v>9</v>
      </c>
      <c r="E5036" t="s">
        <v>9</v>
      </c>
      <c r="F5036">
        <f t="shared" si="203"/>
        <v>0.28538357805082926</v>
      </c>
    </row>
    <row r="5037" spans="1:6" x14ac:dyDescent="0.25">
      <c r="A5037">
        <v>52494</v>
      </c>
      <c r="B5037">
        <v>2.98828125</v>
      </c>
      <c r="C5037">
        <v>7.9900570000000002</v>
      </c>
      <c r="D5037" t="s">
        <v>9</v>
      </c>
      <c r="E5037" t="s">
        <v>9</v>
      </c>
      <c r="F5037">
        <f t="shared" si="203"/>
        <v>0.22985551359257461</v>
      </c>
    </row>
    <row r="5038" spans="1:6" x14ac:dyDescent="0.25">
      <c r="A5038">
        <v>52505</v>
      </c>
      <c r="B5038">
        <v>3.076171875</v>
      </c>
      <c r="C5038">
        <v>8.7890625</v>
      </c>
      <c r="D5038" t="s">
        <v>9</v>
      </c>
      <c r="E5038" t="s">
        <v>9</v>
      </c>
      <c r="F5038">
        <f t="shared" si="203"/>
        <v>0.16572815184059708</v>
      </c>
    </row>
    <row r="5039" spans="1:6" x14ac:dyDescent="0.25">
      <c r="A5039">
        <v>52515</v>
      </c>
      <c r="B5039">
        <v>3.076171875</v>
      </c>
      <c r="C5039">
        <v>0</v>
      </c>
      <c r="D5039" t="s">
        <v>9</v>
      </c>
      <c r="E5039" t="s">
        <v>9</v>
      </c>
      <c r="F5039">
        <f t="shared" si="203"/>
        <v>0.11048543456039805</v>
      </c>
    </row>
    <row r="5040" spans="1:6" x14ac:dyDescent="0.25">
      <c r="A5040">
        <v>52525</v>
      </c>
      <c r="B5040">
        <v>3.1640625</v>
      </c>
      <c r="C5040">
        <v>7.9900570000000002</v>
      </c>
      <c r="D5040" t="s">
        <v>9</v>
      </c>
      <c r="E5040" t="s">
        <v>9</v>
      </c>
      <c r="F5040">
        <f t="shared" si="203"/>
        <v>9.3668584439701552E-2</v>
      </c>
    </row>
    <row r="5041" spans="1:6" x14ac:dyDescent="0.25">
      <c r="A5041">
        <v>52536</v>
      </c>
      <c r="B5041">
        <v>3.1640625</v>
      </c>
      <c r="C5041">
        <v>0</v>
      </c>
      <c r="D5041" t="s">
        <v>9</v>
      </c>
      <c r="E5041" t="s">
        <v>9</v>
      </c>
      <c r="F5041">
        <f t="shared" si="203"/>
        <v>0.11048543456039805</v>
      </c>
    </row>
    <row r="5042" spans="1:6" x14ac:dyDescent="0.25">
      <c r="A5042">
        <v>52546</v>
      </c>
      <c r="B5042">
        <v>3.076171875</v>
      </c>
      <c r="C5042">
        <v>-7.9900570000000002</v>
      </c>
      <c r="D5042" t="s">
        <v>9</v>
      </c>
      <c r="E5042" t="s">
        <v>9</v>
      </c>
      <c r="F5042">
        <f t="shared" si="203"/>
        <v>0.14615849167085709</v>
      </c>
    </row>
    <row r="5043" spans="1:6" x14ac:dyDescent="0.25">
      <c r="A5043">
        <v>52557</v>
      </c>
      <c r="B5043">
        <v>2.98828125</v>
      </c>
      <c r="C5043">
        <v>-8.7890625</v>
      </c>
      <c r="D5043" t="s">
        <v>9</v>
      </c>
      <c r="E5043" t="s">
        <v>9</v>
      </c>
      <c r="F5043">
        <f t="shared" si="203"/>
        <v>0.19918044974971816</v>
      </c>
    </row>
    <row r="5044" spans="1:6" x14ac:dyDescent="0.25">
      <c r="A5044">
        <v>52567</v>
      </c>
      <c r="B5044">
        <v>2.900390625</v>
      </c>
      <c r="C5044">
        <v>-7.9900570000000002</v>
      </c>
      <c r="D5044" t="s">
        <v>9</v>
      </c>
      <c r="E5044" t="s">
        <v>9</v>
      </c>
      <c r="F5044">
        <f t="shared" si="203"/>
        <v>0.27827747751513687</v>
      </c>
    </row>
    <row r="5045" spans="1:6" x14ac:dyDescent="0.25">
      <c r="A5045">
        <v>52578</v>
      </c>
      <c r="B5045">
        <v>2.8125</v>
      </c>
      <c r="C5045">
        <v>-8.7890625</v>
      </c>
      <c r="D5045" t="s">
        <v>9</v>
      </c>
      <c r="E5045" t="s">
        <v>9</v>
      </c>
      <c r="F5045">
        <f t="shared" si="203"/>
        <v>0.3203363177120454</v>
      </c>
    </row>
    <row r="5046" spans="1:6" x14ac:dyDescent="0.25">
      <c r="A5046">
        <v>52588</v>
      </c>
      <c r="B5046">
        <v>2.724609375</v>
      </c>
      <c r="C5046">
        <v>-8.7890625</v>
      </c>
      <c r="D5046" t="s">
        <v>9</v>
      </c>
      <c r="E5046" t="s">
        <v>9</v>
      </c>
      <c r="F5046">
        <f t="shared" si="203"/>
        <v>0.37057941330098193</v>
      </c>
    </row>
    <row r="5047" spans="1:6" x14ac:dyDescent="0.25">
      <c r="A5047">
        <v>52598</v>
      </c>
      <c r="B5047">
        <v>2.548828125</v>
      </c>
      <c r="C5047">
        <v>-15.980114</v>
      </c>
      <c r="D5047" t="s">
        <v>9</v>
      </c>
      <c r="E5047" t="s">
        <v>9</v>
      </c>
      <c r="F5047">
        <f t="shared" si="203"/>
        <v>0.43145941473387739</v>
      </c>
    </row>
    <row r="5048" spans="1:6" x14ac:dyDescent="0.25">
      <c r="A5048">
        <v>52609</v>
      </c>
      <c r="B5048">
        <v>2.28515625</v>
      </c>
      <c r="C5048">
        <v>-26.3671875</v>
      </c>
      <c r="D5048" t="s">
        <v>9</v>
      </c>
      <c r="E5048" t="s">
        <v>9</v>
      </c>
      <c r="F5048">
        <f t="shared" si="203"/>
        <v>0.49449175395203759</v>
      </c>
    </row>
    <row r="5049" spans="1:6" x14ac:dyDescent="0.25">
      <c r="A5049">
        <v>52619</v>
      </c>
      <c r="B5049">
        <v>2.197265625</v>
      </c>
      <c r="C5049">
        <v>-7.9900570000000002</v>
      </c>
      <c r="D5049" t="s">
        <v>9</v>
      </c>
      <c r="E5049" t="s">
        <v>9</v>
      </c>
      <c r="F5049">
        <f t="shared" si="203"/>
        <v>0.5527723319564416</v>
      </c>
    </row>
    <row r="5050" spans="1:6" x14ac:dyDescent="0.25">
      <c r="A5050">
        <v>52630</v>
      </c>
      <c r="B5050">
        <v>1.93359375</v>
      </c>
      <c r="C5050">
        <v>-26.3671875</v>
      </c>
      <c r="D5050" t="s">
        <v>9</v>
      </c>
      <c r="E5050" t="s">
        <v>9</v>
      </c>
      <c r="F5050">
        <f t="shared" si="203"/>
        <v>0.600089511552235</v>
      </c>
    </row>
    <row r="5051" spans="1:6" x14ac:dyDescent="0.25">
      <c r="A5051">
        <v>52640</v>
      </c>
      <c r="B5051">
        <v>1.669921875</v>
      </c>
      <c r="C5051">
        <v>-23.970171000000001</v>
      </c>
      <c r="D5051" t="s">
        <v>9</v>
      </c>
      <c r="E5051" t="s">
        <v>9</v>
      </c>
      <c r="F5051">
        <f t="shared" si="203"/>
        <v>0.62986388658582415</v>
      </c>
    </row>
    <row r="5052" spans="1:6" x14ac:dyDescent="0.25">
      <c r="A5052">
        <v>52651</v>
      </c>
      <c r="B5052">
        <v>1.40625</v>
      </c>
      <c r="C5052">
        <v>-26.3671875</v>
      </c>
      <c r="D5052" t="s">
        <v>9</v>
      </c>
      <c r="E5052" t="s">
        <v>9</v>
      </c>
      <c r="F5052">
        <f t="shared" si="203"/>
        <v>0.65217999441656249</v>
      </c>
    </row>
    <row r="5053" spans="1:6" x14ac:dyDescent="0.25">
      <c r="A5053">
        <v>52661</v>
      </c>
      <c r="B5053">
        <v>1.142578125</v>
      </c>
      <c r="C5053">
        <v>-26.3671875</v>
      </c>
      <c r="D5053" t="s">
        <v>9</v>
      </c>
      <c r="E5053" t="s">
        <v>9</v>
      </c>
      <c r="F5053">
        <f t="shared" si="203"/>
        <v>0.69631029179593307</v>
      </c>
    </row>
    <row r="5054" spans="1:6" x14ac:dyDescent="0.25">
      <c r="A5054">
        <v>52671</v>
      </c>
      <c r="B5054">
        <v>0.87890625</v>
      </c>
      <c r="C5054">
        <v>-23.970171000000001</v>
      </c>
      <c r="D5054" t="s">
        <v>9</v>
      </c>
      <c r="E5054" t="s">
        <v>9</v>
      </c>
      <c r="F5054">
        <f t="shared" si="203"/>
        <v>0.70772152078099371</v>
      </c>
    </row>
    <row r="5055" spans="1:6" x14ac:dyDescent="0.25">
      <c r="A5055">
        <v>52682</v>
      </c>
      <c r="B5055">
        <v>0.615234375</v>
      </c>
      <c r="C5055">
        <v>-26.3671875</v>
      </c>
      <c r="D5055" t="s">
        <v>9</v>
      </c>
      <c r="E5055" t="s">
        <v>9</v>
      </c>
      <c r="F5055">
        <f t="shared" si="203"/>
        <v>0.71522786810939665</v>
      </c>
    </row>
    <row r="5056" spans="1:6" x14ac:dyDescent="0.25">
      <c r="A5056">
        <v>52692</v>
      </c>
      <c r="B5056">
        <v>0.3515625</v>
      </c>
      <c r="C5056">
        <v>-23.970171000000001</v>
      </c>
      <c r="D5056" t="s">
        <v>9</v>
      </c>
      <c r="E5056" t="s">
        <v>9</v>
      </c>
      <c r="F5056">
        <f t="shared" si="203"/>
        <v>0.73430746863701024</v>
      </c>
    </row>
    <row r="5057" spans="1:6" x14ac:dyDescent="0.25">
      <c r="A5057">
        <v>52703</v>
      </c>
      <c r="B5057">
        <v>0</v>
      </c>
      <c r="C5057">
        <v>-35.15625</v>
      </c>
      <c r="D5057" t="s">
        <v>9</v>
      </c>
      <c r="E5057" t="s">
        <v>9</v>
      </c>
      <c r="F5057">
        <f t="shared" si="203"/>
        <v>0.7455208860934498</v>
      </c>
    </row>
    <row r="5058" spans="1:6" x14ac:dyDescent="0.25">
      <c r="A5058">
        <v>52713</v>
      </c>
      <c r="B5058">
        <v>-0.263671875</v>
      </c>
      <c r="C5058">
        <v>-23.970171000000001</v>
      </c>
      <c r="D5058" t="s">
        <v>9</v>
      </c>
      <c r="E5058" t="s">
        <v>9</v>
      </c>
      <c r="F5058">
        <f t="shared" si="203"/>
        <v>0.74922139761002471</v>
      </c>
    </row>
    <row r="5059" spans="1:6" x14ac:dyDescent="0.25">
      <c r="A5059">
        <v>52724</v>
      </c>
      <c r="B5059">
        <v>-0.52734375</v>
      </c>
      <c r="C5059">
        <v>-26.3671875</v>
      </c>
      <c r="D5059" t="s">
        <v>9</v>
      </c>
      <c r="E5059" t="s">
        <v>9</v>
      </c>
      <c r="F5059">
        <f t="shared" si="203"/>
        <v>0.7455208860934498</v>
      </c>
    </row>
    <row r="5060" spans="1:6" x14ac:dyDescent="0.25">
      <c r="A5060">
        <v>52734</v>
      </c>
      <c r="B5060">
        <v>-0.87890625</v>
      </c>
      <c r="C5060">
        <v>-35.15625</v>
      </c>
      <c r="D5060" t="s">
        <v>9</v>
      </c>
      <c r="E5060" t="s">
        <v>9</v>
      </c>
      <c r="F5060">
        <f t="shared" si="203"/>
        <v>0.73430746863701024</v>
      </c>
    </row>
    <row r="5061" spans="1:6" x14ac:dyDescent="0.25">
      <c r="A5061">
        <v>52744</v>
      </c>
      <c r="B5061">
        <v>-1.142578125</v>
      </c>
      <c r="C5061">
        <v>-23.970171000000001</v>
      </c>
      <c r="D5061" t="s">
        <v>9</v>
      </c>
      <c r="E5061" t="s">
        <v>9</v>
      </c>
      <c r="F5061">
        <f t="shared" si="203"/>
        <v>0.70081543429723259</v>
      </c>
    </row>
    <row r="5062" spans="1:6" x14ac:dyDescent="0.25">
      <c r="A5062">
        <v>52755</v>
      </c>
      <c r="B5062">
        <v>-1.40625</v>
      </c>
      <c r="C5062">
        <v>-26.3671875</v>
      </c>
      <c r="D5062" t="s">
        <v>9</v>
      </c>
      <c r="E5062" t="s">
        <v>9</v>
      </c>
      <c r="F5062">
        <f t="shared" ref="F5062:F5125" si="204">_xlfn.STDEV.P(B5058:B5066)</f>
        <v>0.6821972342411321</v>
      </c>
    </row>
    <row r="5063" spans="1:6" x14ac:dyDescent="0.25">
      <c r="A5063">
        <v>52765</v>
      </c>
      <c r="B5063">
        <v>-1.669921875</v>
      </c>
      <c r="C5063">
        <v>-23.970171000000001</v>
      </c>
      <c r="D5063" t="s">
        <v>9</v>
      </c>
      <c r="E5063" t="s">
        <v>9</v>
      </c>
      <c r="F5063">
        <f t="shared" si="204"/>
        <v>0.64866101193029746</v>
      </c>
    </row>
    <row r="5064" spans="1:6" x14ac:dyDescent="0.25">
      <c r="A5064">
        <v>52776</v>
      </c>
      <c r="B5064">
        <v>-1.93359375</v>
      </c>
      <c r="C5064">
        <v>-26.3671875</v>
      </c>
      <c r="D5064" t="s">
        <v>9</v>
      </c>
      <c r="E5064" t="s">
        <v>9</v>
      </c>
      <c r="F5064">
        <f t="shared" si="204"/>
        <v>0.60294332189191924</v>
      </c>
    </row>
    <row r="5065" spans="1:6" x14ac:dyDescent="0.25">
      <c r="A5065">
        <v>52786</v>
      </c>
      <c r="B5065">
        <v>-2.109375</v>
      </c>
      <c r="C5065">
        <v>-15.980114</v>
      </c>
      <c r="D5065" t="s">
        <v>9</v>
      </c>
      <c r="E5065" t="s">
        <v>9</v>
      </c>
      <c r="F5065">
        <f t="shared" si="204"/>
        <v>0.56926139225740902</v>
      </c>
    </row>
    <row r="5066" spans="1:6" x14ac:dyDescent="0.25">
      <c r="A5066">
        <v>52797</v>
      </c>
      <c r="B5066">
        <v>-2.373046875</v>
      </c>
      <c r="C5066">
        <v>-26.3671875</v>
      </c>
      <c r="D5066" t="s">
        <v>9</v>
      </c>
      <c r="E5066" t="s">
        <v>9</v>
      </c>
      <c r="F5066">
        <f t="shared" si="204"/>
        <v>0.53506357546104388</v>
      </c>
    </row>
    <row r="5067" spans="1:6" x14ac:dyDescent="0.25">
      <c r="A5067">
        <v>52807</v>
      </c>
      <c r="B5067">
        <v>-2.548828125</v>
      </c>
      <c r="C5067">
        <v>-17.578125</v>
      </c>
      <c r="D5067" t="s">
        <v>9</v>
      </c>
      <c r="E5067" t="s">
        <v>9</v>
      </c>
      <c r="F5067">
        <f t="shared" si="204"/>
        <v>0.49042498162069215</v>
      </c>
    </row>
    <row r="5068" spans="1:6" x14ac:dyDescent="0.25">
      <c r="A5068">
        <v>52817</v>
      </c>
      <c r="B5068">
        <v>-2.724609375</v>
      </c>
      <c r="C5068">
        <v>-15.980114</v>
      </c>
      <c r="D5068" t="s">
        <v>9</v>
      </c>
      <c r="E5068" t="s">
        <v>9</v>
      </c>
      <c r="F5068">
        <f t="shared" si="204"/>
        <v>0.44258864037596329</v>
      </c>
    </row>
    <row r="5069" spans="1:6" x14ac:dyDescent="0.25">
      <c r="A5069">
        <v>52828</v>
      </c>
      <c r="B5069">
        <v>-2.900390625</v>
      </c>
      <c r="C5069">
        <v>-17.578125</v>
      </c>
      <c r="D5069" t="s">
        <v>9</v>
      </c>
      <c r="E5069" t="s">
        <v>9</v>
      </c>
      <c r="F5069">
        <f t="shared" si="204"/>
        <v>0.38743817236088618</v>
      </c>
    </row>
    <row r="5070" spans="1:6" x14ac:dyDescent="0.25">
      <c r="A5070">
        <v>52838</v>
      </c>
      <c r="B5070">
        <v>-3.076171875</v>
      </c>
      <c r="C5070">
        <v>-15.980114</v>
      </c>
      <c r="D5070" t="s">
        <v>9</v>
      </c>
      <c r="E5070" t="s">
        <v>9</v>
      </c>
      <c r="F5070">
        <f t="shared" si="204"/>
        <v>0.32359456105040801</v>
      </c>
    </row>
    <row r="5071" spans="1:6" x14ac:dyDescent="0.25">
      <c r="A5071">
        <v>52849</v>
      </c>
      <c r="B5071">
        <v>-3.1640625</v>
      </c>
      <c r="C5071">
        <v>-8.7890625</v>
      </c>
      <c r="D5071" t="s">
        <v>9</v>
      </c>
      <c r="E5071" t="s">
        <v>9</v>
      </c>
      <c r="F5071">
        <f t="shared" si="204"/>
        <v>0.26672852116694656</v>
      </c>
    </row>
    <row r="5072" spans="1:6" x14ac:dyDescent="0.25">
      <c r="A5072">
        <v>52859</v>
      </c>
      <c r="B5072">
        <v>-3.251953125</v>
      </c>
      <c r="C5072">
        <v>-7.9900570000000002</v>
      </c>
      <c r="D5072" t="s">
        <v>9</v>
      </c>
      <c r="E5072" t="s">
        <v>9</v>
      </c>
      <c r="F5072">
        <f t="shared" si="204"/>
        <v>0.20484547815823273</v>
      </c>
    </row>
    <row r="5073" spans="1:6" x14ac:dyDescent="0.25">
      <c r="A5073">
        <v>52870</v>
      </c>
      <c r="B5073">
        <v>-3.251953125</v>
      </c>
      <c r="C5073">
        <v>0</v>
      </c>
      <c r="D5073" t="s">
        <v>9</v>
      </c>
      <c r="E5073" t="s">
        <v>9</v>
      </c>
      <c r="F5073">
        <f t="shared" si="204"/>
        <v>0.13810679320049757</v>
      </c>
    </row>
    <row r="5074" spans="1:6" x14ac:dyDescent="0.25">
      <c r="A5074">
        <v>52880</v>
      </c>
      <c r="B5074">
        <v>-3.33984375</v>
      </c>
      <c r="C5074">
        <v>-8.7890625</v>
      </c>
      <c r="D5074" t="s">
        <v>9</v>
      </c>
      <c r="E5074" t="s">
        <v>9</v>
      </c>
      <c r="F5074">
        <f t="shared" si="204"/>
        <v>8.2864075920298541E-2</v>
      </c>
    </row>
    <row r="5075" spans="1:6" x14ac:dyDescent="0.25">
      <c r="A5075">
        <v>52890</v>
      </c>
      <c r="B5075">
        <v>-3.33984375</v>
      </c>
      <c r="C5075">
        <v>0</v>
      </c>
      <c r="D5075" t="s">
        <v>9</v>
      </c>
      <c r="E5075" t="s">
        <v>9</v>
      </c>
      <c r="F5075">
        <f t="shared" si="204"/>
        <v>8.2864075920298541E-2</v>
      </c>
    </row>
    <row r="5076" spans="1:6" x14ac:dyDescent="0.25">
      <c r="A5076">
        <v>52901</v>
      </c>
      <c r="B5076">
        <v>-3.33984375</v>
      </c>
      <c r="C5076">
        <v>0</v>
      </c>
      <c r="D5076" t="s">
        <v>9</v>
      </c>
      <c r="E5076" t="s">
        <v>9</v>
      </c>
      <c r="F5076">
        <f t="shared" si="204"/>
        <v>0.11554843326366437</v>
      </c>
    </row>
    <row r="5077" spans="1:6" x14ac:dyDescent="0.25">
      <c r="A5077">
        <v>52911</v>
      </c>
      <c r="B5077">
        <v>-3.251953125</v>
      </c>
      <c r="C5077">
        <v>7.9900570000000002</v>
      </c>
      <c r="D5077" t="s">
        <v>9</v>
      </c>
      <c r="E5077" t="s">
        <v>9</v>
      </c>
      <c r="F5077">
        <f t="shared" si="204"/>
        <v>0.17469281074217108</v>
      </c>
    </row>
    <row r="5078" spans="1:6" x14ac:dyDescent="0.25">
      <c r="A5078">
        <v>52922</v>
      </c>
      <c r="B5078">
        <v>-3.251953125</v>
      </c>
      <c r="C5078">
        <v>0</v>
      </c>
      <c r="D5078" t="s">
        <v>9</v>
      </c>
      <c r="E5078" t="s">
        <v>9</v>
      </c>
      <c r="F5078">
        <f t="shared" si="204"/>
        <v>0.24198265026101304</v>
      </c>
    </row>
    <row r="5079" spans="1:6" x14ac:dyDescent="0.25">
      <c r="A5079">
        <v>52932</v>
      </c>
      <c r="B5079">
        <v>-3.076171875</v>
      </c>
      <c r="C5079">
        <v>17.578125</v>
      </c>
      <c r="D5079" t="s">
        <v>9</v>
      </c>
      <c r="E5079" t="s">
        <v>9</v>
      </c>
      <c r="F5079">
        <f t="shared" si="204"/>
        <v>0.30162978928672851</v>
      </c>
    </row>
    <row r="5080" spans="1:6" x14ac:dyDescent="0.25">
      <c r="A5080">
        <v>52943</v>
      </c>
      <c r="B5080">
        <v>-2.98828125</v>
      </c>
      <c r="C5080">
        <v>7.9900570000000002</v>
      </c>
      <c r="D5080" t="s">
        <v>9</v>
      </c>
      <c r="E5080" t="s">
        <v>9</v>
      </c>
      <c r="F5080">
        <f t="shared" si="204"/>
        <v>0.35399548750765347</v>
      </c>
    </row>
    <row r="5081" spans="1:6" x14ac:dyDescent="0.25">
      <c r="A5081">
        <v>52953</v>
      </c>
      <c r="B5081">
        <v>-2.8125</v>
      </c>
      <c r="C5081">
        <v>17.578125</v>
      </c>
      <c r="D5081" t="s">
        <v>9</v>
      </c>
      <c r="E5081" t="s">
        <v>9</v>
      </c>
      <c r="F5081">
        <f t="shared" si="204"/>
        <v>0.41015625</v>
      </c>
    </row>
    <row r="5082" spans="1:6" x14ac:dyDescent="0.25">
      <c r="A5082">
        <v>52963</v>
      </c>
      <c r="B5082">
        <v>-2.63671875</v>
      </c>
      <c r="C5082">
        <v>15.980114</v>
      </c>
      <c r="D5082" t="s">
        <v>9</v>
      </c>
      <c r="E5082" t="s">
        <v>9</v>
      </c>
      <c r="F5082">
        <f t="shared" si="204"/>
        <v>0.47259975127198678</v>
      </c>
    </row>
    <row r="5083" spans="1:6" x14ac:dyDescent="0.25">
      <c r="A5083">
        <v>52974</v>
      </c>
      <c r="B5083">
        <v>-2.4609375</v>
      </c>
      <c r="C5083">
        <v>17.578125</v>
      </c>
      <c r="D5083" t="s">
        <v>9</v>
      </c>
      <c r="E5083" t="s">
        <v>9</v>
      </c>
      <c r="F5083">
        <f t="shared" si="204"/>
        <v>0.51877441348802444</v>
      </c>
    </row>
    <row r="5084" spans="1:6" x14ac:dyDescent="0.25">
      <c r="A5084">
        <v>52984</v>
      </c>
      <c r="B5084">
        <v>-2.28515625</v>
      </c>
      <c r="C5084">
        <v>15.980114</v>
      </c>
      <c r="D5084" t="s">
        <v>9</v>
      </c>
      <c r="E5084" t="s">
        <v>9</v>
      </c>
      <c r="F5084">
        <f t="shared" si="204"/>
        <v>0.57026567658814187</v>
      </c>
    </row>
    <row r="5085" spans="1:6" x14ac:dyDescent="0.25">
      <c r="A5085">
        <v>52995</v>
      </c>
      <c r="B5085">
        <v>-2.021484375</v>
      </c>
      <c r="C5085">
        <v>26.3671875</v>
      </c>
      <c r="D5085" t="s">
        <v>9</v>
      </c>
      <c r="E5085" t="s">
        <v>9</v>
      </c>
      <c r="F5085">
        <f t="shared" si="204"/>
        <v>0.60751293027327302</v>
      </c>
    </row>
    <row r="5086" spans="1:6" x14ac:dyDescent="0.25">
      <c r="A5086">
        <v>53005</v>
      </c>
      <c r="B5086">
        <v>-1.7578125</v>
      </c>
      <c r="C5086">
        <v>26.3671875</v>
      </c>
      <c r="D5086" t="s">
        <v>9</v>
      </c>
      <c r="E5086" t="s">
        <v>9</v>
      </c>
      <c r="F5086">
        <f t="shared" si="204"/>
        <v>0.64052376296119473</v>
      </c>
    </row>
    <row r="5087" spans="1:6" x14ac:dyDescent="0.25">
      <c r="A5087">
        <v>53015</v>
      </c>
      <c r="B5087">
        <v>-1.494140625</v>
      </c>
      <c r="C5087">
        <v>23.970171000000001</v>
      </c>
      <c r="D5087" t="s">
        <v>9</v>
      </c>
      <c r="E5087" t="s">
        <v>9</v>
      </c>
      <c r="F5087">
        <f t="shared" si="204"/>
        <v>0.66607003535077869</v>
      </c>
    </row>
    <row r="5088" spans="1:6" x14ac:dyDescent="0.25">
      <c r="A5088">
        <v>53026</v>
      </c>
      <c r="B5088">
        <v>-1.23046875</v>
      </c>
      <c r="C5088">
        <v>26.3671875</v>
      </c>
      <c r="D5088" t="s">
        <v>9</v>
      </c>
      <c r="E5088" t="s">
        <v>9</v>
      </c>
      <c r="F5088">
        <f t="shared" si="204"/>
        <v>0.68079785382552249</v>
      </c>
    </row>
    <row r="5089" spans="1:6" x14ac:dyDescent="0.25">
      <c r="A5089">
        <v>53036</v>
      </c>
      <c r="B5089">
        <v>-0.966796875</v>
      </c>
      <c r="C5089">
        <v>23.970171000000001</v>
      </c>
      <c r="D5089" t="s">
        <v>9</v>
      </c>
      <c r="E5089" t="s">
        <v>9</v>
      </c>
      <c r="F5089">
        <f t="shared" si="204"/>
        <v>0.69631029179593307</v>
      </c>
    </row>
    <row r="5090" spans="1:6" x14ac:dyDescent="0.25">
      <c r="A5090">
        <v>53047</v>
      </c>
      <c r="B5090">
        <v>-0.703125</v>
      </c>
      <c r="C5090">
        <v>26.3671875</v>
      </c>
      <c r="D5090" t="s">
        <v>9</v>
      </c>
      <c r="E5090" t="s">
        <v>9</v>
      </c>
      <c r="F5090">
        <f t="shared" si="204"/>
        <v>0.70772152078099371</v>
      </c>
    </row>
    <row r="5091" spans="1:6" x14ac:dyDescent="0.25">
      <c r="A5091">
        <v>53057</v>
      </c>
      <c r="B5091">
        <v>-0.439453125</v>
      </c>
      <c r="C5091">
        <v>23.970171000000001</v>
      </c>
      <c r="D5091" t="s">
        <v>9</v>
      </c>
      <c r="E5091" t="s">
        <v>9</v>
      </c>
      <c r="F5091">
        <f t="shared" si="204"/>
        <v>0.71522786810939665</v>
      </c>
    </row>
    <row r="5092" spans="1:6" x14ac:dyDescent="0.25">
      <c r="A5092">
        <v>53068</v>
      </c>
      <c r="B5092">
        <v>-0.17578125</v>
      </c>
      <c r="C5092">
        <v>26.3671875</v>
      </c>
      <c r="D5092" t="s">
        <v>9</v>
      </c>
      <c r="E5092" t="s">
        <v>9</v>
      </c>
      <c r="F5092">
        <f t="shared" si="204"/>
        <v>0.73430746863701024</v>
      </c>
    </row>
    <row r="5093" spans="1:6" x14ac:dyDescent="0.25">
      <c r="A5093">
        <v>53078</v>
      </c>
      <c r="B5093">
        <v>0.17578125</v>
      </c>
      <c r="C5093">
        <v>35.15625</v>
      </c>
      <c r="D5093" t="s">
        <v>9</v>
      </c>
      <c r="E5093" t="s">
        <v>9</v>
      </c>
      <c r="F5093">
        <f t="shared" si="204"/>
        <v>0.73066194804726126</v>
      </c>
    </row>
    <row r="5094" spans="1:6" x14ac:dyDescent="0.25">
      <c r="A5094">
        <v>53088</v>
      </c>
      <c r="B5094">
        <v>0.439453125</v>
      </c>
      <c r="C5094">
        <v>23.970171000000001</v>
      </c>
      <c r="D5094" t="s">
        <v>9</v>
      </c>
      <c r="E5094" t="s">
        <v>9</v>
      </c>
      <c r="F5094">
        <f t="shared" si="204"/>
        <v>0.72331578856020329</v>
      </c>
    </row>
    <row r="5095" spans="1:6" x14ac:dyDescent="0.25">
      <c r="A5095">
        <v>53099</v>
      </c>
      <c r="B5095">
        <v>0.703125</v>
      </c>
      <c r="C5095">
        <v>26.3671875</v>
      </c>
      <c r="D5095" t="s">
        <v>9</v>
      </c>
      <c r="E5095" t="s">
        <v>9</v>
      </c>
      <c r="F5095">
        <f t="shared" si="204"/>
        <v>0.71215447865252079</v>
      </c>
    </row>
    <row r="5096" spans="1:6" x14ac:dyDescent="0.25">
      <c r="A5096">
        <v>53109</v>
      </c>
      <c r="B5096">
        <v>1.0546875</v>
      </c>
      <c r="C5096">
        <v>31.960228000000001</v>
      </c>
      <c r="D5096" t="s">
        <v>9</v>
      </c>
      <c r="E5096" t="s">
        <v>9</v>
      </c>
      <c r="F5096">
        <f t="shared" si="204"/>
        <v>0.68261648895708182</v>
      </c>
    </row>
    <row r="5097" spans="1:6" x14ac:dyDescent="0.25">
      <c r="A5097">
        <v>53120</v>
      </c>
      <c r="B5097">
        <v>1.23046875</v>
      </c>
      <c r="C5097">
        <v>17.578125</v>
      </c>
      <c r="D5097" t="s">
        <v>9</v>
      </c>
      <c r="E5097" t="s">
        <v>9</v>
      </c>
      <c r="F5097">
        <f t="shared" si="204"/>
        <v>0.65174116068217125</v>
      </c>
    </row>
    <row r="5098" spans="1:6" x14ac:dyDescent="0.25">
      <c r="A5098">
        <v>53130</v>
      </c>
      <c r="B5098">
        <v>1.494140625</v>
      </c>
      <c r="C5098">
        <v>23.970171000000001</v>
      </c>
      <c r="D5098" t="s">
        <v>9</v>
      </c>
      <c r="E5098" t="s">
        <v>9</v>
      </c>
      <c r="F5098">
        <f t="shared" si="204"/>
        <v>0.6256100538299596</v>
      </c>
    </row>
    <row r="5099" spans="1:6" x14ac:dyDescent="0.25">
      <c r="A5099">
        <v>53141</v>
      </c>
      <c r="B5099">
        <v>1.7578125</v>
      </c>
      <c r="C5099">
        <v>26.3671875</v>
      </c>
      <c r="D5099" t="s">
        <v>9</v>
      </c>
      <c r="E5099" t="s">
        <v>9</v>
      </c>
      <c r="F5099">
        <f t="shared" si="204"/>
        <v>0.59176786748215304</v>
      </c>
    </row>
    <row r="5100" spans="1:6" x14ac:dyDescent="0.25">
      <c r="A5100">
        <v>53151</v>
      </c>
      <c r="B5100">
        <v>1.93359375</v>
      </c>
      <c r="C5100">
        <v>17.578125</v>
      </c>
      <c r="D5100" t="s">
        <v>9</v>
      </c>
      <c r="E5100" t="s">
        <v>9</v>
      </c>
      <c r="F5100">
        <f t="shared" si="204"/>
        <v>0.553462004504092</v>
      </c>
    </row>
    <row r="5101" spans="1:6" x14ac:dyDescent="0.25">
      <c r="A5101">
        <v>53161</v>
      </c>
      <c r="B5101">
        <v>2.197265625</v>
      </c>
      <c r="C5101">
        <v>23.970171000000001</v>
      </c>
      <c r="D5101" t="s">
        <v>9</v>
      </c>
      <c r="E5101" t="s">
        <v>9</v>
      </c>
      <c r="F5101">
        <f t="shared" si="204"/>
        <v>0.521524606360105</v>
      </c>
    </row>
    <row r="5102" spans="1:6" x14ac:dyDescent="0.25">
      <c r="A5102">
        <v>53172</v>
      </c>
      <c r="B5102">
        <v>2.373046875</v>
      </c>
      <c r="C5102">
        <v>17.578125</v>
      </c>
      <c r="D5102" t="s">
        <v>9</v>
      </c>
      <c r="E5102" t="s">
        <v>9</v>
      </c>
      <c r="F5102">
        <f t="shared" si="204"/>
        <v>0.4665066762693823</v>
      </c>
    </row>
    <row r="5103" spans="1:6" x14ac:dyDescent="0.25">
      <c r="A5103">
        <v>53182</v>
      </c>
      <c r="B5103">
        <v>2.548828125</v>
      </c>
      <c r="C5103">
        <v>15.980114</v>
      </c>
      <c r="D5103" t="s">
        <v>9</v>
      </c>
      <c r="E5103" t="s">
        <v>9</v>
      </c>
      <c r="F5103">
        <f t="shared" si="204"/>
        <v>0.41108525741892948</v>
      </c>
    </row>
    <row r="5104" spans="1:6" x14ac:dyDescent="0.25">
      <c r="A5104">
        <v>53193</v>
      </c>
      <c r="B5104">
        <v>2.724609375</v>
      </c>
      <c r="C5104">
        <v>17.578125</v>
      </c>
      <c r="D5104" t="s">
        <v>9</v>
      </c>
      <c r="E5104" t="s">
        <v>9</v>
      </c>
      <c r="F5104">
        <f t="shared" si="204"/>
        <v>0.3515625</v>
      </c>
    </row>
    <row r="5105" spans="1:6" x14ac:dyDescent="0.25">
      <c r="A5105">
        <v>53203</v>
      </c>
      <c r="B5105">
        <v>2.8125</v>
      </c>
      <c r="C5105">
        <v>7.9900570000000002</v>
      </c>
      <c r="D5105" t="s">
        <v>9</v>
      </c>
      <c r="E5105" t="s">
        <v>9</v>
      </c>
      <c r="F5105">
        <f t="shared" si="204"/>
        <v>0.28538357805082926</v>
      </c>
    </row>
    <row r="5106" spans="1:6" x14ac:dyDescent="0.25">
      <c r="A5106">
        <v>53214</v>
      </c>
      <c r="B5106">
        <v>2.900390625</v>
      </c>
      <c r="C5106">
        <v>8.7890625</v>
      </c>
      <c r="D5106" t="s">
        <v>9</v>
      </c>
      <c r="E5106" t="s">
        <v>9</v>
      </c>
      <c r="F5106">
        <f t="shared" si="204"/>
        <v>0.22097086912079611</v>
      </c>
    </row>
    <row r="5107" spans="1:6" x14ac:dyDescent="0.25">
      <c r="A5107">
        <v>53224</v>
      </c>
      <c r="B5107">
        <v>2.98828125</v>
      </c>
      <c r="C5107">
        <v>8.7890625</v>
      </c>
      <c r="D5107" t="s">
        <v>9</v>
      </c>
      <c r="E5107" t="s">
        <v>9</v>
      </c>
      <c r="F5107">
        <f t="shared" si="204"/>
        <v>0.15746597164645604</v>
      </c>
    </row>
    <row r="5108" spans="1:6" x14ac:dyDescent="0.25">
      <c r="A5108">
        <v>53234</v>
      </c>
      <c r="B5108">
        <v>2.98828125</v>
      </c>
      <c r="C5108">
        <v>0</v>
      </c>
      <c r="D5108" t="s">
        <v>9</v>
      </c>
      <c r="E5108" t="s">
        <v>9</v>
      </c>
      <c r="F5108">
        <f t="shared" si="204"/>
        <v>0.10148735200598891</v>
      </c>
    </row>
    <row r="5109" spans="1:6" x14ac:dyDescent="0.25">
      <c r="A5109">
        <v>53245</v>
      </c>
      <c r="B5109">
        <v>3.076171875</v>
      </c>
      <c r="C5109">
        <v>8.7890625</v>
      </c>
      <c r="D5109" t="s">
        <v>9</v>
      </c>
      <c r="E5109" t="s">
        <v>9</v>
      </c>
      <c r="F5109">
        <f t="shared" si="204"/>
        <v>7.3079245835428547E-2</v>
      </c>
    </row>
    <row r="5110" spans="1:6" x14ac:dyDescent="0.25">
      <c r="A5110">
        <v>53255</v>
      </c>
      <c r="B5110">
        <v>2.98828125</v>
      </c>
      <c r="C5110">
        <v>-7.9900570000000002</v>
      </c>
      <c r="D5110" t="s">
        <v>9</v>
      </c>
      <c r="E5110" t="s">
        <v>9</v>
      </c>
      <c r="F5110">
        <f t="shared" si="204"/>
        <v>7.3079245835428547E-2</v>
      </c>
    </row>
    <row r="5111" spans="1:6" x14ac:dyDescent="0.25">
      <c r="A5111">
        <v>53266</v>
      </c>
      <c r="B5111">
        <v>2.98828125</v>
      </c>
      <c r="C5111">
        <v>0</v>
      </c>
      <c r="D5111" t="s">
        <v>9</v>
      </c>
      <c r="E5111" t="s">
        <v>9</v>
      </c>
      <c r="F5111">
        <f t="shared" si="204"/>
        <v>0.1227520028318021</v>
      </c>
    </row>
    <row r="5112" spans="1:6" x14ac:dyDescent="0.25">
      <c r="A5112">
        <v>53276</v>
      </c>
      <c r="B5112">
        <v>2.900390625</v>
      </c>
      <c r="C5112">
        <v>-7.9900570000000002</v>
      </c>
      <c r="D5112" t="s">
        <v>9</v>
      </c>
      <c r="E5112" t="s">
        <v>9</v>
      </c>
      <c r="F5112">
        <f t="shared" si="204"/>
        <v>0.18580368740664499</v>
      </c>
    </row>
    <row r="5113" spans="1:6" x14ac:dyDescent="0.25">
      <c r="A5113">
        <v>53287</v>
      </c>
      <c r="B5113">
        <v>2.900390625</v>
      </c>
      <c r="C5113">
        <v>0</v>
      </c>
      <c r="D5113" t="s">
        <v>9</v>
      </c>
      <c r="E5113" t="s">
        <v>9</v>
      </c>
      <c r="F5113">
        <f t="shared" si="204"/>
        <v>0.25202124805788945</v>
      </c>
    </row>
    <row r="5114" spans="1:6" x14ac:dyDescent="0.25">
      <c r="A5114">
        <v>53297</v>
      </c>
      <c r="B5114">
        <v>2.8125</v>
      </c>
      <c r="C5114">
        <v>-8.7890625</v>
      </c>
      <c r="D5114" t="s">
        <v>9</v>
      </c>
      <c r="E5114" t="s">
        <v>9</v>
      </c>
      <c r="F5114">
        <f t="shared" si="204"/>
        <v>0.30477512762357883</v>
      </c>
    </row>
    <row r="5115" spans="1:6" x14ac:dyDescent="0.25">
      <c r="A5115">
        <v>53307</v>
      </c>
      <c r="B5115">
        <v>2.63671875</v>
      </c>
      <c r="C5115">
        <v>-15.980114</v>
      </c>
      <c r="D5115" t="s">
        <v>9</v>
      </c>
      <c r="E5115" t="s">
        <v>9</v>
      </c>
      <c r="F5115">
        <f t="shared" si="204"/>
        <v>0.35987355024781797</v>
      </c>
    </row>
    <row r="5116" spans="1:6" x14ac:dyDescent="0.25">
      <c r="A5116">
        <v>53318</v>
      </c>
      <c r="B5116">
        <v>2.4609375</v>
      </c>
      <c r="C5116">
        <v>-17.578125</v>
      </c>
      <c r="D5116" t="s">
        <v>9</v>
      </c>
      <c r="E5116" t="s">
        <v>9</v>
      </c>
      <c r="F5116">
        <f t="shared" si="204"/>
        <v>0.4186709201216019</v>
      </c>
    </row>
    <row r="5117" spans="1:6" x14ac:dyDescent="0.25">
      <c r="A5117">
        <v>53328</v>
      </c>
      <c r="B5117">
        <v>2.28515625</v>
      </c>
      <c r="C5117">
        <v>-15.980114</v>
      </c>
      <c r="D5117" t="s">
        <v>9</v>
      </c>
      <c r="E5117" t="s">
        <v>9</v>
      </c>
      <c r="F5117">
        <f t="shared" si="204"/>
        <v>0.4669153549953875</v>
      </c>
    </row>
    <row r="5118" spans="1:6" x14ac:dyDescent="0.25">
      <c r="A5118">
        <v>53339</v>
      </c>
      <c r="B5118">
        <v>2.109375</v>
      </c>
      <c r="C5118">
        <v>-17.578125</v>
      </c>
      <c r="D5118" t="s">
        <v>9</v>
      </c>
      <c r="E5118" t="s">
        <v>9</v>
      </c>
      <c r="F5118">
        <f t="shared" si="204"/>
        <v>0.50423166575881195</v>
      </c>
    </row>
    <row r="5119" spans="1:6" x14ac:dyDescent="0.25">
      <c r="A5119">
        <v>53349</v>
      </c>
      <c r="B5119">
        <v>1.93359375</v>
      </c>
      <c r="C5119">
        <v>-15.980114</v>
      </c>
      <c r="D5119" t="s">
        <v>9</v>
      </c>
      <c r="E5119" t="s">
        <v>9</v>
      </c>
      <c r="F5119">
        <f t="shared" si="204"/>
        <v>0.53506357546104388</v>
      </c>
    </row>
    <row r="5120" spans="1:6" x14ac:dyDescent="0.25">
      <c r="A5120">
        <v>53360</v>
      </c>
      <c r="B5120">
        <v>1.669921875</v>
      </c>
      <c r="C5120">
        <v>-26.3671875</v>
      </c>
      <c r="D5120" t="s">
        <v>9</v>
      </c>
      <c r="E5120" t="s">
        <v>9</v>
      </c>
      <c r="F5120">
        <f t="shared" si="204"/>
        <v>0.56926139225740902</v>
      </c>
    </row>
    <row r="5121" spans="1:6" x14ac:dyDescent="0.25">
      <c r="A5121">
        <v>53370</v>
      </c>
      <c r="B5121">
        <v>1.494140625</v>
      </c>
      <c r="C5121">
        <v>-17.578125</v>
      </c>
      <c r="D5121" t="s">
        <v>9</v>
      </c>
      <c r="E5121" t="s">
        <v>9</v>
      </c>
      <c r="F5121">
        <f t="shared" si="204"/>
        <v>0.60294332189191924</v>
      </c>
    </row>
    <row r="5122" spans="1:6" x14ac:dyDescent="0.25">
      <c r="A5122">
        <v>53380</v>
      </c>
      <c r="B5122">
        <v>1.23046875</v>
      </c>
      <c r="C5122">
        <v>-23.970171000000001</v>
      </c>
      <c r="D5122" t="s">
        <v>9</v>
      </c>
      <c r="E5122" t="s">
        <v>9</v>
      </c>
      <c r="F5122">
        <f t="shared" si="204"/>
        <v>0.63258338830865812</v>
      </c>
    </row>
    <row r="5123" spans="1:6" x14ac:dyDescent="0.25">
      <c r="A5123">
        <v>53391</v>
      </c>
      <c r="B5123">
        <v>0.966796875</v>
      </c>
      <c r="C5123">
        <v>-26.3671875</v>
      </c>
      <c r="D5123" t="s">
        <v>9</v>
      </c>
      <c r="E5123" t="s">
        <v>9</v>
      </c>
      <c r="F5123">
        <f t="shared" si="204"/>
        <v>0.67063612161677322</v>
      </c>
    </row>
    <row r="5124" spans="1:6" x14ac:dyDescent="0.25">
      <c r="A5124">
        <v>53401</v>
      </c>
      <c r="B5124">
        <v>0.703125</v>
      </c>
      <c r="C5124">
        <v>-23.970171000000001</v>
      </c>
      <c r="D5124" t="s">
        <v>9</v>
      </c>
      <c r="E5124" t="s">
        <v>9</v>
      </c>
      <c r="F5124">
        <f t="shared" si="204"/>
        <v>0.69329059958198624</v>
      </c>
    </row>
    <row r="5125" spans="1:6" x14ac:dyDescent="0.25">
      <c r="A5125">
        <v>53412</v>
      </c>
      <c r="B5125">
        <v>0.439453125</v>
      </c>
      <c r="C5125">
        <v>-26.3671875</v>
      </c>
      <c r="D5125" t="s">
        <v>9</v>
      </c>
      <c r="E5125" t="s">
        <v>9</v>
      </c>
      <c r="F5125">
        <f t="shared" si="204"/>
        <v>0.71522786810939665</v>
      </c>
    </row>
    <row r="5126" spans="1:6" x14ac:dyDescent="0.25">
      <c r="A5126">
        <v>53422</v>
      </c>
      <c r="B5126">
        <v>0.17578125</v>
      </c>
      <c r="C5126">
        <v>-23.970171000000001</v>
      </c>
      <c r="D5126" t="s">
        <v>9</v>
      </c>
      <c r="E5126" t="s">
        <v>9</v>
      </c>
      <c r="F5126">
        <f t="shared" ref="F5126:F5189" si="205">_xlfn.STDEV.P(B5122:B5130)</f>
        <v>0.71895165309788911</v>
      </c>
    </row>
    <row r="5127" spans="1:6" x14ac:dyDescent="0.25">
      <c r="A5127">
        <v>53433</v>
      </c>
      <c r="B5127">
        <v>-0.17578125</v>
      </c>
      <c r="C5127">
        <v>-35.15625</v>
      </c>
      <c r="D5127" t="s">
        <v>9</v>
      </c>
      <c r="E5127" t="s">
        <v>9</v>
      </c>
      <c r="F5127">
        <f t="shared" si="205"/>
        <v>0.71895165309788911</v>
      </c>
    </row>
    <row r="5128" spans="1:6" x14ac:dyDescent="0.25">
      <c r="A5128">
        <v>53443</v>
      </c>
      <c r="B5128">
        <v>-0.439453125</v>
      </c>
      <c r="C5128">
        <v>-26.3671875</v>
      </c>
      <c r="D5128" t="s">
        <v>9</v>
      </c>
      <c r="E5128" t="s">
        <v>9</v>
      </c>
      <c r="F5128">
        <f t="shared" si="205"/>
        <v>0.71522786810939665</v>
      </c>
    </row>
    <row r="5129" spans="1:6" x14ac:dyDescent="0.25">
      <c r="A5129">
        <v>53453</v>
      </c>
      <c r="B5129">
        <v>-0.703125</v>
      </c>
      <c r="C5129">
        <v>-23.970171000000001</v>
      </c>
      <c r="D5129" t="s">
        <v>9</v>
      </c>
      <c r="E5129" t="s">
        <v>9</v>
      </c>
      <c r="F5129">
        <f t="shared" si="205"/>
        <v>0.70772152078099371</v>
      </c>
    </row>
    <row r="5130" spans="1:6" x14ac:dyDescent="0.25">
      <c r="A5130">
        <v>53464</v>
      </c>
      <c r="B5130">
        <v>-0.966796875</v>
      </c>
      <c r="C5130">
        <v>-26.3671875</v>
      </c>
      <c r="D5130" t="s">
        <v>9</v>
      </c>
      <c r="E5130" t="s">
        <v>9</v>
      </c>
      <c r="F5130">
        <f t="shared" si="205"/>
        <v>0.69631029179593307</v>
      </c>
    </row>
    <row r="5131" spans="1:6" x14ac:dyDescent="0.25">
      <c r="A5131">
        <v>53474</v>
      </c>
      <c r="B5131">
        <v>-1.23046875</v>
      </c>
      <c r="C5131">
        <v>-23.970171000000001</v>
      </c>
      <c r="D5131" t="s">
        <v>9</v>
      </c>
      <c r="E5131" t="s">
        <v>9</v>
      </c>
      <c r="F5131">
        <f t="shared" si="205"/>
        <v>0.66607003535077869</v>
      </c>
    </row>
    <row r="5132" spans="1:6" x14ac:dyDescent="0.25">
      <c r="A5132">
        <v>53485</v>
      </c>
      <c r="B5132">
        <v>-1.494140625</v>
      </c>
      <c r="C5132">
        <v>-26.3671875</v>
      </c>
      <c r="D5132" t="s">
        <v>9</v>
      </c>
      <c r="E5132" t="s">
        <v>9</v>
      </c>
      <c r="F5132">
        <f t="shared" si="205"/>
        <v>0.64052376296119473</v>
      </c>
    </row>
    <row r="5133" spans="1:6" x14ac:dyDescent="0.25">
      <c r="A5133">
        <v>53495</v>
      </c>
      <c r="B5133">
        <v>-1.7578125</v>
      </c>
      <c r="C5133">
        <v>-23.970171000000001</v>
      </c>
      <c r="D5133" t="s">
        <v>9</v>
      </c>
      <c r="E5133" t="s">
        <v>9</v>
      </c>
      <c r="F5133">
        <f t="shared" si="205"/>
        <v>0.60751293027327302</v>
      </c>
    </row>
    <row r="5134" spans="1:6" x14ac:dyDescent="0.25">
      <c r="A5134">
        <v>53506</v>
      </c>
      <c r="B5134">
        <v>-2.021484375</v>
      </c>
      <c r="C5134">
        <v>-26.3671875</v>
      </c>
      <c r="D5134" t="s">
        <v>9</v>
      </c>
      <c r="E5134" t="s">
        <v>9</v>
      </c>
      <c r="F5134">
        <f t="shared" si="205"/>
        <v>0.57026567658814187</v>
      </c>
    </row>
    <row r="5135" spans="1:6" x14ac:dyDescent="0.25">
      <c r="A5135">
        <v>53516</v>
      </c>
      <c r="B5135">
        <v>-2.197265625</v>
      </c>
      <c r="C5135">
        <v>-17.578125</v>
      </c>
      <c r="D5135" t="s">
        <v>9</v>
      </c>
      <c r="E5135" t="s">
        <v>9</v>
      </c>
      <c r="F5135">
        <f t="shared" si="205"/>
        <v>0.51877441348802444</v>
      </c>
    </row>
    <row r="5136" spans="1:6" x14ac:dyDescent="0.25">
      <c r="A5136">
        <v>53526</v>
      </c>
      <c r="B5136">
        <v>-2.373046875</v>
      </c>
      <c r="C5136">
        <v>-15.980114</v>
      </c>
      <c r="D5136" t="s">
        <v>9</v>
      </c>
      <c r="E5136" t="s">
        <v>9</v>
      </c>
      <c r="F5136">
        <f t="shared" si="205"/>
        <v>0.47259975127198678</v>
      </c>
    </row>
    <row r="5137" spans="1:6" x14ac:dyDescent="0.25">
      <c r="A5137">
        <v>53537</v>
      </c>
      <c r="B5137">
        <v>-2.548828125</v>
      </c>
      <c r="C5137">
        <v>-17.578125</v>
      </c>
      <c r="D5137" t="s">
        <v>9</v>
      </c>
      <c r="E5137" t="s">
        <v>9</v>
      </c>
      <c r="F5137">
        <f t="shared" si="205"/>
        <v>0.42275118792799538</v>
      </c>
    </row>
    <row r="5138" spans="1:6" x14ac:dyDescent="0.25">
      <c r="A5138">
        <v>53547</v>
      </c>
      <c r="B5138">
        <v>-2.724609375</v>
      </c>
      <c r="C5138">
        <v>-15.980114</v>
      </c>
      <c r="D5138" t="s">
        <v>9</v>
      </c>
      <c r="E5138" t="s">
        <v>9</v>
      </c>
      <c r="F5138">
        <f t="shared" si="205"/>
        <v>0.36461239653504823</v>
      </c>
    </row>
    <row r="5139" spans="1:6" x14ac:dyDescent="0.25">
      <c r="A5139">
        <v>53558</v>
      </c>
      <c r="B5139">
        <v>-2.8125</v>
      </c>
      <c r="C5139">
        <v>-8.7890625</v>
      </c>
      <c r="D5139" t="s">
        <v>9</v>
      </c>
      <c r="E5139" t="s">
        <v>9</v>
      </c>
      <c r="F5139">
        <f t="shared" si="205"/>
        <v>0.32122820709762751</v>
      </c>
    </row>
    <row r="5140" spans="1:6" x14ac:dyDescent="0.25">
      <c r="A5140">
        <v>53568</v>
      </c>
      <c r="B5140">
        <v>-2.98828125</v>
      </c>
      <c r="C5140">
        <v>-17.578125</v>
      </c>
      <c r="D5140" t="s">
        <v>9</v>
      </c>
      <c r="E5140" t="s">
        <v>9</v>
      </c>
      <c r="F5140">
        <f t="shared" si="205"/>
        <v>0.26779900782816579</v>
      </c>
    </row>
    <row r="5141" spans="1:6" x14ac:dyDescent="0.25">
      <c r="A5141">
        <v>53578</v>
      </c>
      <c r="B5141">
        <v>-3.076171875</v>
      </c>
      <c r="C5141">
        <v>-7.9900570000000002</v>
      </c>
      <c r="D5141" t="s">
        <v>9</v>
      </c>
      <c r="E5141" t="s">
        <v>9</v>
      </c>
      <c r="F5141">
        <f t="shared" si="205"/>
        <v>0.21035800027869156</v>
      </c>
    </row>
    <row r="5142" spans="1:6" x14ac:dyDescent="0.25">
      <c r="A5142">
        <v>53589</v>
      </c>
      <c r="B5142">
        <v>-3.076171875</v>
      </c>
      <c r="C5142">
        <v>0</v>
      </c>
      <c r="D5142" t="s">
        <v>9</v>
      </c>
      <c r="E5142" t="s">
        <v>9</v>
      </c>
      <c r="F5142">
        <f t="shared" si="205"/>
        <v>0.15002237788805875</v>
      </c>
    </row>
    <row r="5143" spans="1:6" x14ac:dyDescent="0.25">
      <c r="A5143">
        <v>53599</v>
      </c>
      <c r="B5143">
        <v>-3.1640625</v>
      </c>
      <c r="C5143">
        <v>-7.9900570000000002</v>
      </c>
      <c r="D5143" t="s">
        <v>9</v>
      </c>
      <c r="E5143" t="s">
        <v>9</v>
      </c>
      <c r="F5143">
        <f t="shared" si="205"/>
        <v>0.10786485368346935</v>
      </c>
    </row>
    <row r="5144" spans="1:6" x14ac:dyDescent="0.25">
      <c r="A5144">
        <v>53610</v>
      </c>
      <c r="B5144">
        <v>-3.1640625</v>
      </c>
      <c r="C5144">
        <v>0</v>
      </c>
      <c r="D5144" t="s">
        <v>9</v>
      </c>
      <c r="E5144" t="s">
        <v>9</v>
      </c>
      <c r="F5144">
        <f t="shared" si="205"/>
        <v>8.7346405371085539E-2</v>
      </c>
    </row>
    <row r="5145" spans="1:6" x14ac:dyDescent="0.25">
      <c r="A5145">
        <v>53620</v>
      </c>
      <c r="B5145">
        <v>-3.1640625</v>
      </c>
      <c r="C5145">
        <v>0</v>
      </c>
      <c r="D5145" t="s">
        <v>9</v>
      </c>
      <c r="E5145" t="s">
        <v>9</v>
      </c>
      <c r="F5145">
        <f t="shared" si="205"/>
        <v>0.1171875</v>
      </c>
    </row>
    <row r="5146" spans="1:6" x14ac:dyDescent="0.25">
      <c r="A5146">
        <v>53631</v>
      </c>
      <c r="B5146">
        <v>-3.076171875</v>
      </c>
      <c r="C5146">
        <v>8.7890625</v>
      </c>
      <c r="D5146" t="s">
        <v>9</v>
      </c>
      <c r="E5146" t="s">
        <v>9</v>
      </c>
      <c r="F5146">
        <f t="shared" si="205"/>
        <v>0.15378921628929318</v>
      </c>
    </row>
    <row r="5147" spans="1:6" x14ac:dyDescent="0.25">
      <c r="A5147">
        <v>53641</v>
      </c>
      <c r="B5147">
        <v>-2.98828125</v>
      </c>
      <c r="C5147">
        <v>8.7890625</v>
      </c>
      <c r="D5147" t="s">
        <v>9</v>
      </c>
      <c r="E5147" t="s">
        <v>9</v>
      </c>
      <c r="F5147">
        <f t="shared" si="205"/>
        <v>0.20762003540497362</v>
      </c>
    </row>
    <row r="5148" spans="1:6" x14ac:dyDescent="0.25">
      <c r="A5148">
        <v>53651</v>
      </c>
      <c r="B5148">
        <v>-2.900390625</v>
      </c>
      <c r="C5148">
        <v>7.9900570000000002</v>
      </c>
      <c r="D5148" t="s">
        <v>9</v>
      </c>
      <c r="E5148" t="s">
        <v>9</v>
      </c>
      <c r="F5148">
        <f t="shared" si="205"/>
        <v>0.25911131174651564</v>
      </c>
    </row>
    <row r="5149" spans="1:6" x14ac:dyDescent="0.25">
      <c r="A5149">
        <v>53662</v>
      </c>
      <c r="B5149">
        <v>-2.8125</v>
      </c>
      <c r="C5149">
        <v>8.7890625</v>
      </c>
      <c r="D5149" t="s">
        <v>9</v>
      </c>
      <c r="E5149" t="s">
        <v>9</v>
      </c>
      <c r="F5149">
        <f t="shared" si="205"/>
        <v>0.30726821723734909</v>
      </c>
    </row>
    <row r="5150" spans="1:6" x14ac:dyDescent="0.25">
      <c r="A5150">
        <v>53672</v>
      </c>
      <c r="B5150">
        <v>-2.724609375</v>
      </c>
      <c r="C5150">
        <v>7.9900570000000002</v>
      </c>
      <c r="D5150" t="s">
        <v>9</v>
      </c>
      <c r="E5150" t="s">
        <v>9</v>
      </c>
      <c r="F5150">
        <f t="shared" si="205"/>
        <v>0.36303965420783407</v>
      </c>
    </row>
    <row r="5151" spans="1:6" x14ac:dyDescent="0.25">
      <c r="A5151">
        <v>53683</v>
      </c>
      <c r="B5151">
        <v>-2.548828125</v>
      </c>
      <c r="C5151">
        <v>17.578125</v>
      </c>
      <c r="D5151" t="s">
        <v>9</v>
      </c>
      <c r="E5151" t="s">
        <v>9</v>
      </c>
      <c r="F5151">
        <f t="shared" si="205"/>
        <v>0.41108525741892948</v>
      </c>
    </row>
    <row r="5152" spans="1:6" x14ac:dyDescent="0.25">
      <c r="A5152">
        <v>53693</v>
      </c>
      <c r="B5152">
        <v>-2.373046875</v>
      </c>
      <c r="C5152">
        <v>15.980114</v>
      </c>
      <c r="D5152" t="s">
        <v>9</v>
      </c>
      <c r="E5152" t="s">
        <v>9</v>
      </c>
      <c r="F5152">
        <f t="shared" si="205"/>
        <v>0.4665066762693823</v>
      </c>
    </row>
    <row r="5153" spans="1:6" x14ac:dyDescent="0.25">
      <c r="A5153">
        <v>53704</v>
      </c>
      <c r="B5153">
        <v>-2.197265625</v>
      </c>
      <c r="C5153">
        <v>17.578125</v>
      </c>
      <c r="D5153" t="s">
        <v>9</v>
      </c>
      <c r="E5153" t="s">
        <v>9</v>
      </c>
      <c r="F5153">
        <f t="shared" si="205"/>
        <v>0.521524606360105</v>
      </c>
    </row>
    <row r="5154" spans="1:6" x14ac:dyDescent="0.25">
      <c r="A5154">
        <v>53714</v>
      </c>
      <c r="B5154">
        <v>-1.93359375</v>
      </c>
      <c r="C5154">
        <v>26.3671875</v>
      </c>
      <c r="D5154" t="s">
        <v>9</v>
      </c>
      <c r="E5154" t="s">
        <v>9</v>
      </c>
      <c r="F5154">
        <f t="shared" si="205"/>
        <v>0.56926139225740902</v>
      </c>
    </row>
    <row r="5155" spans="1:6" x14ac:dyDescent="0.25">
      <c r="A5155">
        <v>53724</v>
      </c>
      <c r="B5155">
        <v>-1.7578125</v>
      </c>
      <c r="C5155">
        <v>15.980114</v>
      </c>
      <c r="D5155" t="s">
        <v>9</v>
      </c>
      <c r="E5155" t="s">
        <v>9</v>
      </c>
      <c r="F5155">
        <f t="shared" si="205"/>
        <v>0.60294332189191924</v>
      </c>
    </row>
    <row r="5156" spans="1:6" x14ac:dyDescent="0.25">
      <c r="A5156">
        <v>53735</v>
      </c>
      <c r="B5156">
        <v>-1.494140625</v>
      </c>
      <c r="C5156">
        <v>26.3671875</v>
      </c>
      <c r="D5156" t="s">
        <v>9</v>
      </c>
      <c r="E5156" t="s">
        <v>9</v>
      </c>
      <c r="F5156">
        <f t="shared" si="205"/>
        <v>0.63258338830865812</v>
      </c>
    </row>
    <row r="5157" spans="1:6" x14ac:dyDescent="0.25">
      <c r="A5157">
        <v>53745</v>
      </c>
      <c r="B5157">
        <v>-1.23046875</v>
      </c>
      <c r="C5157">
        <v>23.970171000000001</v>
      </c>
      <c r="D5157" t="s">
        <v>9</v>
      </c>
      <c r="E5157" t="s">
        <v>9</v>
      </c>
      <c r="F5157">
        <f t="shared" si="205"/>
        <v>0.65480682086875819</v>
      </c>
    </row>
    <row r="5158" spans="1:6" x14ac:dyDescent="0.25">
      <c r="A5158">
        <v>53756</v>
      </c>
      <c r="B5158">
        <v>-0.966796875</v>
      </c>
      <c r="C5158">
        <v>26.3671875</v>
      </c>
      <c r="D5158" t="s">
        <v>9</v>
      </c>
      <c r="E5158" t="s">
        <v>9</v>
      </c>
      <c r="F5158">
        <f t="shared" si="205"/>
        <v>0.66607003535077869</v>
      </c>
    </row>
    <row r="5159" spans="1:6" x14ac:dyDescent="0.25">
      <c r="A5159">
        <v>53766</v>
      </c>
      <c r="B5159">
        <v>-0.703125</v>
      </c>
      <c r="C5159">
        <v>23.970171000000001</v>
      </c>
      <c r="D5159" t="s">
        <v>9</v>
      </c>
      <c r="E5159" t="s">
        <v>9</v>
      </c>
      <c r="F5159">
        <f t="shared" si="205"/>
        <v>0.69631029179593307</v>
      </c>
    </row>
    <row r="5160" spans="1:6" x14ac:dyDescent="0.25">
      <c r="A5160">
        <v>53777</v>
      </c>
      <c r="B5160">
        <v>-0.439453125</v>
      </c>
      <c r="C5160">
        <v>26.3671875</v>
      </c>
      <c r="D5160" t="s">
        <v>9</v>
      </c>
      <c r="E5160" t="s">
        <v>9</v>
      </c>
      <c r="F5160">
        <f t="shared" si="205"/>
        <v>0.69260246978504469</v>
      </c>
    </row>
    <row r="5161" spans="1:6" x14ac:dyDescent="0.25">
      <c r="A5161">
        <v>53787</v>
      </c>
      <c r="B5161">
        <v>-0.17578125</v>
      </c>
      <c r="C5161">
        <v>26.3671875</v>
      </c>
      <c r="D5161" t="s">
        <v>9</v>
      </c>
      <c r="E5161" t="s">
        <v>9</v>
      </c>
      <c r="F5161">
        <f t="shared" si="205"/>
        <v>0.68887469095892184</v>
      </c>
    </row>
    <row r="5162" spans="1:6" x14ac:dyDescent="0.25">
      <c r="A5162">
        <v>53797</v>
      </c>
      <c r="B5162">
        <v>8.7890625E-2</v>
      </c>
      <c r="C5162">
        <v>23.970171000000001</v>
      </c>
      <c r="D5162" t="s">
        <v>9</v>
      </c>
      <c r="E5162" t="s">
        <v>9</v>
      </c>
      <c r="F5162">
        <f t="shared" si="205"/>
        <v>0.68512662956212422</v>
      </c>
    </row>
    <row r="5163" spans="1:6" x14ac:dyDescent="0.25">
      <c r="A5163">
        <v>53808</v>
      </c>
      <c r="B5163">
        <v>0.439453125</v>
      </c>
      <c r="C5163">
        <v>35.15625</v>
      </c>
      <c r="D5163" t="s">
        <v>9</v>
      </c>
      <c r="E5163" t="s">
        <v>9</v>
      </c>
      <c r="F5163">
        <f t="shared" si="205"/>
        <v>0.68135795087939088</v>
      </c>
    </row>
    <row r="5164" spans="1:6" x14ac:dyDescent="0.25">
      <c r="A5164">
        <v>53818</v>
      </c>
      <c r="B5164">
        <v>0.615234375</v>
      </c>
      <c r="C5164">
        <v>15.980114</v>
      </c>
      <c r="D5164" t="s">
        <v>9</v>
      </c>
      <c r="E5164" t="s">
        <v>9</v>
      </c>
      <c r="F5164">
        <f t="shared" si="205"/>
        <v>0.67756831088678338</v>
      </c>
    </row>
    <row r="5165" spans="1:6" x14ac:dyDescent="0.25">
      <c r="A5165">
        <v>53829</v>
      </c>
      <c r="B5165">
        <v>0.87890625</v>
      </c>
      <c r="C5165">
        <v>26.3671875</v>
      </c>
      <c r="D5165" t="s">
        <v>9</v>
      </c>
      <c r="E5165" t="s">
        <v>9</v>
      </c>
      <c r="F5165">
        <f t="shared" si="205"/>
        <v>0.65901690698449178</v>
      </c>
    </row>
    <row r="5166" spans="1:6" x14ac:dyDescent="0.25">
      <c r="A5166">
        <v>53839</v>
      </c>
      <c r="B5166">
        <v>1.142578125</v>
      </c>
      <c r="C5166">
        <v>23.970171000000001</v>
      </c>
      <c r="D5166" t="s">
        <v>9</v>
      </c>
      <c r="E5166" t="s">
        <v>9</v>
      </c>
      <c r="F5166">
        <f t="shared" si="205"/>
        <v>0.62940949391882883</v>
      </c>
    </row>
    <row r="5167" spans="1:6" x14ac:dyDescent="0.25">
      <c r="A5167">
        <v>53850</v>
      </c>
      <c r="B5167">
        <v>1.40625</v>
      </c>
      <c r="C5167">
        <v>26.3671875</v>
      </c>
      <c r="D5167" t="s">
        <v>9</v>
      </c>
      <c r="E5167" t="s">
        <v>9</v>
      </c>
      <c r="F5167">
        <f t="shared" si="205"/>
        <v>0.59192900237077106</v>
      </c>
    </row>
    <row r="5168" spans="1:6" x14ac:dyDescent="0.25">
      <c r="A5168">
        <v>53860</v>
      </c>
      <c r="B5168">
        <v>1.669921875</v>
      </c>
      <c r="C5168">
        <v>26.3671875</v>
      </c>
      <c r="D5168" t="s">
        <v>9</v>
      </c>
      <c r="E5168" t="s">
        <v>9</v>
      </c>
      <c r="F5168">
        <f t="shared" si="205"/>
        <v>0.57026567658814187</v>
      </c>
    </row>
    <row r="5169" spans="1:6" x14ac:dyDescent="0.25">
      <c r="A5169">
        <v>53870</v>
      </c>
      <c r="B5169">
        <v>1.845703125</v>
      </c>
      <c r="C5169">
        <v>15.980114</v>
      </c>
      <c r="D5169" t="s">
        <v>9</v>
      </c>
      <c r="E5169" t="s">
        <v>9</v>
      </c>
      <c r="F5169">
        <f t="shared" si="205"/>
        <v>0.53220416380619973</v>
      </c>
    </row>
    <row r="5170" spans="1:6" x14ac:dyDescent="0.25">
      <c r="A5170">
        <v>53881</v>
      </c>
      <c r="B5170">
        <v>2.021484375</v>
      </c>
      <c r="C5170">
        <v>17.578125</v>
      </c>
      <c r="D5170" t="s">
        <v>9</v>
      </c>
      <c r="E5170" t="s">
        <v>9</v>
      </c>
      <c r="F5170">
        <f t="shared" si="205"/>
        <v>0.48337377620174149</v>
      </c>
    </row>
    <row r="5171" spans="1:6" x14ac:dyDescent="0.25">
      <c r="A5171">
        <v>53891</v>
      </c>
      <c r="B5171">
        <v>2.197265625</v>
      </c>
      <c r="C5171">
        <v>15.980114</v>
      </c>
      <c r="D5171" t="s">
        <v>9</v>
      </c>
      <c r="E5171" t="s">
        <v>9</v>
      </c>
      <c r="F5171">
        <f t="shared" si="205"/>
        <v>0.4307958007834527</v>
      </c>
    </row>
    <row r="5172" spans="1:6" x14ac:dyDescent="0.25">
      <c r="A5172">
        <v>53902</v>
      </c>
      <c r="B5172">
        <v>2.373046875</v>
      </c>
      <c r="C5172">
        <v>17.578125</v>
      </c>
      <c r="D5172" t="s">
        <v>9</v>
      </c>
      <c r="E5172" t="s">
        <v>9</v>
      </c>
      <c r="F5172">
        <f t="shared" si="205"/>
        <v>0.38198451592984267</v>
      </c>
    </row>
    <row r="5173" spans="1:6" x14ac:dyDescent="0.25">
      <c r="A5173">
        <v>53912</v>
      </c>
      <c r="B5173">
        <v>2.548828125</v>
      </c>
      <c r="C5173">
        <v>15.980114</v>
      </c>
      <c r="D5173" t="s">
        <v>9</v>
      </c>
      <c r="E5173" t="s">
        <v>9</v>
      </c>
      <c r="F5173">
        <f t="shared" si="205"/>
        <v>0.34526698300124392</v>
      </c>
    </row>
    <row r="5174" spans="1:6" x14ac:dyDescent="0.25">
      <c r="A5174">
        <v>53923</v>
      </c>
      <c r="B5174">
        <v>2.63671875</v>
      </c>
      <c r="C5174">
        <v>8.7890625</v>
      </c>
      <c r="D5174" t="s">
        <v>9</v>
      </c>
      <c r="E5174" t="s">
        <v>9</v>
      </c>
      <c r="F5174">
        <f t="shared" si="205"/>
        <v>0.29523860269201119</v>
      </c>
    </row>
    <row r="5175" spans="1:6" x14ac:dyDescent="0.25">
      <c r="A5175">
        <v>53933</v>
      </c>
      <c r="B5175">
        <v>2.724609375</v>
      </c>
      <c r="C5175">
        <v>8.7890625</v>
      </c>
      <c r="D5175" t="s">
        <v>9</v>
      </c>
      <c r="E5175" t="s">
        <v>9</v>
      </c>
      <c r="F5175">
        <f t="shared" si="205"/>
        <v>0.23800893763581915</v>
      </c>
    </row>
    <row r="5176" spans="1:6" x14ac:dyDescent="0.25">
      <c r="A5176">
        <v>53943</v>
      </c>
      <c r="B5176">
        <v>2.8125</v>
      </c>
      <c r="C5176">
        <v>7.9900570000000002</v>
      </c>
      <c r="D5176" t="s">
        <v>9</v>
      </c>
      <c r="E5176" t="s">
        <v>9</v>
      </c>
      <c r="F5176">
        <f t="shared" si="205"/>
        <v>0.17953883116064684</v>
      </c>
    </row>
    <row r="5177" spans="1:6" x14ac:dyDescent="0.25">
      <c r="A5177">
        <v>53954</v>
      </c>
      <c r="B5177">
        <v>2.900390625</v>
      </c>
      <c r="C5177">
        <v>8.7890625</v>
      </c>
      <c r="D5177" t="s">
        <v>9</v>
      </c>
      <c r="E5177" t="s">
        <v>9</v>
      </c>
      <c r="F5177">
        <f t="shared" si="205"/>
        <v>0.1227520028318021</v>
      </c>
    </row>
    <row r="5178" spans="1:6" x14ac:dyDescent="0.25">
      <c r="A5178">
        <v>53964</v>
      </c>
      <c r="B5178">
        <v>2.900390625</v>
      </c>
      <c r="C5178">
        <v>0</v>
      </c>
      <c r="D5178" t="s">
        <v>9</v>
      </c>
      <c r="E5178" t="s">
        <v>9</v>
      </c>
      <c r="F5178">
        <f t="shared" si="205"/>
        <v>9.2644853325245483E-2</v>
      </c>
    </row>
    <row r="5179" spans="1:6" x14ac:dyDescent="0.25">
      <c r="A5179">
        <v>53975</v>
      </c>
      <c r="B5179">
        <v>2.900390625</v>
      </c>
      <c r="C5179">
        <v>0</v>
      </c>
      <c r="D5179" t="s">
        <v>9</v>
      </c>
      <c r="E5179" t="s">
        <v>9</v>
      </c>
      <c r="F5179">
        <f t="shared" si="205"/>
        <v>9.2644853325245483E-2</v>
      </c>
    </row>
    <row r="5180" spans="1:6" x14ac:dyDescent="0.25">
      <c r="A5180">
        <v>53985</v>
      </c>
      <c r="B5180">
        <v>2.900390625</v>
      </c>
      <c r="C5180">
        <v>0</v>
      </c>
      <c r="D5180" t="s">
        <v>9</v>
      </c>
      <c r="E5180" t="s">
        <v>9</v>
      </c>
      <c r="F5180">
        <f t="shared" si="205"/>
        <v>0.1227520028318021</v>
      </c>
    </row>
    <row r="5181" spans="1:6" x14ac:dyDescent="0.25">
      <c r="A5181">
        <v>53996</v>
      </c>
      <c r="B5181">
        <v>2.8125</v>
      </c>
      <c r="C5181">
        <v>-8.7890625</v>
      </c>
      <c r="D5181" t="s">
        <v>9</v>
      </c>
      <c r="E5181" t="s">
        <v>9</v>
      </c>
      <c r="F5181">
        <f t="shared" si="205"/>
        <v>0.17953883116064684</v>
      </c>
    </row>
    <row r="5182" spans="1:6" x14ac:dyDescent="0.25">
      <c r="A5182">
        <v>54006</v>
      </c>
      <c r="B5182">
        <v>2.724609375</v>
      </c>
      <c r="C5182">
        <v>-8.7890625</v>
      </c>
      <c r="D5182" t="s">
        <v>9</v>
      </c>
      <c r="E5182" t="s">
        <v>9</v>
      </c>
      <c r="F5182">
        <f t="shared" si="205"/>
        <v>0.23800893763581915</v>
      </c>
    </row>
    <row r="5183" spans="1:6" x14ac:dyDescent="0.25">
      <c r="A5183">
        <v>54016</v>
      </c>
      <c r="B5183">
        <v>2.63671875</v>
      </c>
      <c r="C5183">
        <v>-7.9900570000000002</v>
      </c>
      <c r="D5183" t="s">
        <v>9</v>
      </c>
      <c r="E5183" t="s">
        <v>9</v>
      </c>
      <c r="F5183">
        <f t="shared" si="205"/>
        <v>0.29523860269201119</v>
      </c>
    </row>
    <row r="5184" spans="1:6" x14ac:dyDescent="0.25">
      <c r="A5184">
        <v>54027</v>
      </c>
      <c r="B5184">
        <v>2.548828125</v>
      </c>
      <c r="C5184">
        <v>-8.7890625</v>
      </c>
      <c r="D5184" t="s">
        <v>9</v>
      </c>
      <c r="E5184" t="s">
        <v>9</v>
      </c>
      <c r="F5184">
        <f t="shared" si="205"/>
        <v>0.34526698300124392</v>
      </c>
    </row>
    <row r="5185" spans="1:6" x14ac:dyDescent="0.25">
      <c r="A5185">
        <v>54037</v>
      </c>
      <c r="B5185">
        <v>2.373046875</v>
      </c>
      <c r="C5185">
        <v>-15.980114</v>
      </c>
      <c r="D5185" t="s">
        <v>9</v>
      </c>
      <c r="E5185" t="s">
        <v>9</v>
      </c>
      <c r="F5185">
        <f t="shared" si="205"/>
        <v>0.38198451592984267</v>
      </c>
    </row>
    <row r="5186" spans="1:6" x14ac:dyDescent="0.25">
      <c r="A5186">
        <v>54048</v>
      </c>
      <c r="B5186">
        <v>2.197265625</v>
      </c>
      <c r="C5186">
        <v>-17.578125</v>
      </c>
      <c r="D5186" t="s">
        <v>9</v>
      </c>
      <c r="E5186" t="s">
        <v>9</v>
      </c>
      <c r="F5186">
        <f t="shared" si="205"/>
        <v>0.4307958007834527</v>
      </c>
    </row>
    <row r="5187" spans="1:6" x14ac:dyDescent="0.25">
      <c r="A5187">
        <v>54058</v>
      </c>
      <c r="B5187">
        <v>2.021484375</v>
      </c>
      <c r="C5187">
        <v>-17.578125</v>
      </c>
      <c r="D5187" t="s">
        <v>9</v>
      </c>
      <c r="E5187" t="s">
        <v>9</v>
      </c>
      <c r="F5187">
        <f t="shared" si="205"/>
        <v>0.4669153549953875</v>
      </c>
    </row>
    <row r="5188" spans="1:6" x14ac:dyDescent="0.25">
      <c r="A5188">
        <v>54069</v>
      </c>
      <c r="B5188">
        <v>1.845703125</v>
      </c>
      <c r="C5188">
        <v>-15.980114</v>
      </c>
      <c r="D5188" t="s">
        <v>9</v>
      </c>
      <c r="E5188" t="s">
        <v>9</v>
      </c>
      <c r="F5188">
        <f t="shared" si="205"/>
        <v>0.50423166575881195</v>
      </c>
    </row>
    <row r="5189" spans="1:6" x14ac:dyDescent="0.25">
      <c r="A5189">
        <v>54079</v>
      </c>
      <c r="B5189">
        <v>1.669921875</v>
      </c>
      <c r="C5189">
        <v>-17.578125</v>
      </c>
      <c r="D5189" t="s">
        <v>9</v>
      </c>
      <c r="E5189" t="s">
        <v>9</v>
      </c>
      <c r="F5189">
        <f t="shared" si="205"/>
        <v>0.53506357546104388</v>
      </c>
    </row>
    <row r="5190" spans="1:6" x14ac:dyDescent="0.25">
      <c r="A5190">
        <v>54089</v>
      </c>
      <c r="B5190">
        <v>1.40625</v>
      </c>
      <c r="C5190">
        <v>-23.970171000000001</v>
      </c>
      <c r="D5190" t="s">
        <v>9</v>
      </c>
      <c r="E5190" t="s">
        <v>9</v>
      </c>
      <c r="F5190">
        <f t="shared" ref="F5190:F5253" si="206">_xlfn.STDEV.P(B5186:B5194)</f>
        <v>0.56926139225740902</v>
      </c>
    </row>
    <row r="5191" spans="1:6" x14ac:dyDescent="0.25">
      <c r="A5191">
        <v>54100</v>
      </c>
      <c r="B5191">
        <v>1.23046875</v>
      </c>
      <c r="C5191">
        <v>-17.578125</v>
      </c>
      <c r="D5191" t="s">
        <v>9</v>
      </c>
      <c r="E5191" t="s">
        <v>9</v>
      </c>
      <c r="F5191">
        <f t="shared" si="206"/>
        <v>0.60294332189191924</v>
      </c>
    </row>
    <row r="5192" spans="1:6" x14ac:dyDescent="0.25">
      <c r="A5192">
        <v>54110</v>
      </c>
      <c r="B5192">
        <v>0.966796875</v>
      </c>
      <c r="C5192">
        <v>-23.970171000000001</v>
      </c>
      <c r="D5192" t="s">
        <v>9</v>
      </c>
      <c r="E5192" t="s">
        <v>9</v>
      </c>
      <c r="F5192">
        <f t="shared" si="206"/>
        <v>0.64866101193029746</v>
      </c>
    </row>
    <row r="5193" spans="1:6" x14ac:dyDescent="0.25">
      <c r="A5193">
        <v>54121</v>
      </c>
      <c r="B5193">
        <v>0.703125</v>
      </c>
      <c r="C5193">
        <v>-26.3671875</v>
      </c>
      <c r="D5193" t="s">
        <v>9</v>
      </c>
      <c r="E5193" t="s">
        <v>9</v>
      </c>
      <c r="F5193">
        <f t="shared" si="206"/>
        <v>0.66678554746529539</v>
      </c>
    </row>
    <row r="5194" spans="1:6" x14ac:dyDescent="0.25">
      <c r="A5194">
        <v>54131</v>
      </c>
      <c r="B5194">
        <v>0.439453125</v>
      </c>
      <c r="C5194">
        <v>-26.3671875</v>
      </c>
      <c r="D5194" t="s">
        <v>9</v>
      </c>
      <c r="E5194" t="s">
        <v>9</v>
      </c>
      <c r="F5194">
        <f t="shared" si="206"/>
        <v>0.68956654077772384</v>
      </c>
    </row>
    <row r="5195" spans="1:6" x14ac:dyDescent="0.25">
      <c r="A5195">
        <v>54141</v>
      </c>
      <c r="B5195">
        <v>0.17578125</v>
      </c>
      <c r="C5195">
        <v>-23.970171000000001</v>
      </c>
      <c r="D5195" t="s">
        <v>9</v>
      </c>
      <c r="E5195" t="s">
        <v>9</v>
      </c>
      <c r="F5195">
        <f t="shared" si="206"/>
        <v>0.71161862118112029</v>
      </c>
    </row>
    <row r="5196" spans="1:6" x14ac:dyDescent="0.25">
      <c r="A5196">
        <v>54152</v>
      </c>
      <c r="B5196">
        <v>-0.17578125</v>
      </c>
      <c r="C5196">
        <v>-35.15625</v>
      </c>
      <c r="D5196" t="s">
        <v>9</v>
      </c>
      <c r="E5196" t="s">
        <v>9</v>
      </c>
      <c r="F5196">
        <f t="shared" si="206"/>
        <v>0.70067934041609758</v>
      </c>
    </row>
    <row r="5197" spans="1:6" x14ac:dyDescent="0.25">
      <c r="A5197">
        <v>54162</v>
      </c>
      <c r="B5197">
        <v>-0.3515625</v>
      </c>
      <c r="C5197">
        <v>-15.980114</v>
      </c>
      <c r="D5197" t="s">
        <v>9</v>
      </c>
      <c r="E5197" t="s">
        <v>9</v>
      </c>
      <c r="F5197">
        <f t="shared" si="206"/>
        <v>0.68956654077772384</v>
      </c>
    </row>
    <row r="5198" spans="1:6" x14ac:dyDescent="0.25">
      <c r="A5198">
        <v>54173</v>
      </c>
      <c r="B5198">
        <v>-0.703125</v>
      </c>
      <c r="C5198">
        <v>-35.15625</v>
      </c>
      <c r="D5198" t="s">
        <v>9</v>
      </c>
      <c r="E5198" t="s">
        <v>9</v>
      </c>
      <c r="F5198">
        <f t="shared" si="206"/>
        <v>0.67827169352286476</v>
      </c>
    </row>
    <row r="5199" spans="1:6" x14ac:dyDescent="0.25">
      <c r="A5199">
        <v>54183</v>
      </c>
      <c r="B5199">
        <v>-0.966796875</v>
      </c>
      <c r="C5199">
        <v>-23.970171000000001</v>
      </c>
      <c r="D5199" t="s">
        <v>9</v>
      </c>
      <c r="E5199" t="s">
        <v>9</v>
      </c>
      <c r="F5199">
        <f t="shared" si="206"/>
        <v>0.65217999441656249</v>
      </c>
    </row>
    <row r="5200" spans="1:6" x14ac:dyDescent="0.25">
      <c r="A5200">
        <v>54194</v>
      </c>
      <c r="B5200">
        <v>-1.142578125</v>
      </c>
      <c r="C5200">
        <v>-17.578125</v>
      </c>
      <c r="D5200" t="s">
        <v>9</v>
      </c>
      <c r="E5200" t="s">
        <v>9</v>
      </c>
      <c r="F5200">
        <f t="shared" si="206"/>
        <v>0.62895477297283664</v>
      </c>
    </row>
    <row r="5201" spans="1:6" x14ac:dyDescent="0.25">
      <c r="A5201">
        <v>54204</v>
      </c>
      <c r="B5201">
        <v>-1.40625</v>
      </c>
      <c r="C5201">
        <v>-26.3671875</v>
      </c>
      <c r="D5201" t="s">
        <v>9</v>
      </c>
      <c r="E5201" t="s">
        <v>9</v>
      </c>
      <c r="F5201">
        <f t="shared" si="206"/>
        <v>0.6142259841217339</v>
      </c>
    </row>
    <row r="5202" spans="1:6" x14ac:dyDescent="0.25">
      <c r="A5202">
        <v>54214</v>
      </c>
      <c r="B5202">
        <v>-1.669921875</v>
      </c>
      <c r="C5202">
        <v>-23.970171000000001</v>
      </c>
      <c r="D5202" t="s">
        <v>9</v>
      </c>
      <c r="E5202" t="s">
        <v>9</v>
      </c>
      <c r="F5202">
        <f t="shared" si="206"/>
        <v>0.57575792863217479</v>
      </c>
    </row>
    <row r="5203" spans="1:6" x14ac:dyDescent="0.25">
      <c r="A5203">
        <v>54225</v>
      </c>
      <c r="B5203">
        <v>-1.845703125</v>
      </c>
      <c r="C5203">
        <v>-17.578125</v>
      </c>
      <c r="D5203" t="s">
        <v>9</v>
      </c>
      <c r="E5203" t="s">
        <v>9</v>
      </c>
      <c r="F5203">
        <f t="shared" si="206"/>
        <v>0.553462004504092</v>
      </c>
    </row>
    <row r="5204" spans="1:6" x14ac:dyDescent="0.25">
      <c r="A5204">
        <v>54235</v>
      </c>
      <c r="B5204">
        <v>-2.109375</v>
      </c>
      <c r="C5204">
        <v>-23.970171000000001</v>
      </c>
      <c r="D5204" t="s">
        <v>9</v>
      </c>
      <c r="E5204" t="s">
        <v>9</v>
      </c>
      <c r="F5204">
        <f t="shared" si="206"/>
        <v>0.521524606360105</v>
      </c>
    </row>
    <row r="5205" spans="1:6" x14ac:dyDescent="0.25">
      <c r="A5205">
        <v>54246</v>
      </c>
      <c r="B5205">
        <v>-2.28515625</v>
      </c>
      <c r="C5205">
        <v>-17.578125</v>
      </c>
      <c r="D5205" t="s">
        <v>9</v>
      </c>
      <c r="E5205" t="s">
        <v>9</v>
      </c>
      <c r="F5205">
        <f t="shared" si="206"/>
        <v>0.4665066762693823</v>
      </c>
    </row>
    <row r="5206" spans="1:6" x14ac:dyDescent="0.25">
      <c r="A5206">
        <v>54256</v>
      </c>
      <c r="B5206">
        <v>-2.4609375</v>
      </c>
      <c r="C5206">
        <v>-15.980114</v>
      </c>
      <c r="D5206" t="s">
        <v>9</v>
      </c>
      <c r="E5206" t="s">
        <v>9</v>
      </c>
      <c r="F5206">
        <f t="shared" si="206"/>
        <v>0.41108525741892948</v>
      </c>
    </row>
    <row r="5207" spans="1:6" x14ac:dyDescent="0.25">
      <c r="A5207">
        <v>54267</v>
      </c>
      <c r="B5207">
        <v>-2.63671875</v>
      </c>
      <c r="C5207">
        <v>-17.578125</v>
      </c>
      <c r="D5207" t="s">
        <v>9</v>
      </c>
      <c r="E5207" t="s">
        <v>9</v>
      </c>
      <c r="F5207">
        <f t="shared" si="206"/>
        <v>0.36303965420783407</v>
      </c>
    </row>
    <row r="5208" spans="1:6" x14ac:dyDescent="0.25">
      <c r="A5208">
        <v>54277</v>
      </c>
      <c r="B5208">
        <v>-2.724609375</v>
      </c>
      <c r="C5208">
        <v>-8.7890625</v>
      </c>
      <c r="D5208" t="s">
        <v>9</v>
      </c>
      <c r="E5208" t="s">
        <v>9</v>
      </c>
      <c r="F5208">
        <f t="shared" si="206"/>
        <v>0.30726821723734909</v>
      </c>
    </row>
    <row r="5209" spans="1:6" x14ac:dyDescent="0.25">
      <c r="A5209">
        <v>54287</v>
      </c>
      <c r="B5209">
        <v>-2.8125</v>
      </c>
      <c r="C5209">
        <v>-7.9900570000000002</v>
      </c>
      <c r="D5209" t="s">
        <v>9</v>
      </c>
      <c r="E5209" t="s">
        <v>9</v>
      </c>
      <c r="F5209">
        <f t="shared" si="206"/>
        <v>0.25911131174651564</v>
      </c>
    </row>
    <row r="5210" spans="1:6" x14ac:dyDescent="0.25">
      <c r="A5210">
        <v>54298</v>
      </c>
      <c r="B5210">
        <v>-2.900390625</v>
      </c>
      <c r="C5210">
        <v>-8.7890625</v>
      </c>
      <c r="D5210" t="s">
        <v>9</v>
      </c>
      <c r="E5210" t="s">
        <v>9</v>
      </c>
      <c r="F5210">
        <f t="shared" si="206"/>
        <v>0.20762003540497362</v>
      </c>
    </row>
    <row r="5211" spans="1:6" x14ac:dyDescent="0.25">
      <c r="A5211">
        <v>54308</v>
      </c>
      <c r="B5211">
        <v>-2.98828125</v>
      </c>
      <c r="C5211">
        <v>-7.9900570000000002</v>
      </c>
      <c r="D5211" t="s">
        <v>9</v>
      </c>
      <c r="E5211" t="s">
        <v>9</v>
      </c>
      <c r="F5211">
        <f t="shared" si="206"/>
        <v>0.15378921628929318</v>
      </c>
    </row>
    <row r="5212" spans="1:6" x14ac:dyDescent="0.25">
      <c r="A5212">
        <v>54319</v>
      </c>
      <c r="B5212">
        <v>-3.076171875</v>
      </c>
      <c r="C5212">
        <v>-8.7890625</v>
      </c>
      <c r="D5212" t="s">
        <v>9</v>
      </c>
      <c r="E5212" t="s">
        <v>9</v>
      </c>
      <c r="F5212">
        <f t="shared" si="206"/>
        <v>0.1179984958358845</v>
      </c>
    </row>
    <row r="5213" spans="1:6" x14ac:dyDescent="0.25">
      <c r="A5213">
        <v>54329</v>
      </c>
      <c r="B5213">
        <v>-3.076171875</v>
      </c>
      <c r="C5213">
        <v>0</v>
      </c>
      <c r="D5213" t="s">
        <v>9</v>
      </c>
      <c r="E5213" t="s">
        <v>9</v>
      </c>
      <c r="F5213">
        <f t="shared" si="206"/>
        <v>9.0562680620075234E-2</v>
      </c>
    </row>
    <row r="5214" spans="1:6" x14ac:dyDescent="0.25">
      <c r="A5214">
        <v>54340</v>
      </c>
      <c r="B5214">
        <v>-3.076171875</v>
      </c>
      <c r="C5214">
        <v>0</v>
      </c>
      <c r="D5214" t="s">
        <v>9</v>
      </c>
      <c r="E5214" t="s">
        <v>9</v>
      </c>
      <c r="F5214">
        <f t="shared" si="206"/>
        <v>0.10961886875314282</v>
      </c>
    </row>
    <row r="5215" spans="1:6" x14ac:dyDescent="0.25">
      <c r="A5215">
        <v>54350</v>
      </c>
      <c r="B5215">
        <v>-2.98828125</v>
      </c>
      <c r="C5215">
        <v>8.7890625</v>
      </c>
      <c r="D5215" t="s">
        <v>9</v>
      </c>
      <c r="E5215" t="s">
        <v>9</v>
      </c>
      <c r="F5215">
        <f t="shared" si="206"/>
        <v>0.14938533731228862</v>
      </c>
    </row>
    <row r="5216" spans="1:6" x14ac:dyDescent="0.25">
      <c r="A5216">
        <v>54360</v>
      </c>
      <c r="B5216">
        <v>-2.900390625</v>
      </c>
      <c r="C5216">
        <v>7.9900570000000002</v>
      </c>
      <c r="D5216" t="s">
        <v>9</v>
      </c>
      <c r="E5216" t="s">
        <v>9</v>
      </c>
      <c r="F5216">
        <f t="shared" si="206"/>
        <v>0.20716018980074635</v>
      </c>
    </row>
    <row r="5217" spans="1:6" x14ac:dyDescent="0.25">
      <c r="A5217">
        <v>54371</v>
      </c>
      <c r="B5217">
        <v>-2.900390625</v>
      </c>
      <c r="C5217">
        <v>0</v>
      </c>
      <c r="D5217" t="s">
        <v>9</v>
      </c>
      <c r="E5217" t="s">
        <v>9</v>
      </c>
      <c r="F5217">
        <f t="shared" si="206"/>
        <v>0.26203921611325659</v>
      </c>
    </row>
    <row r="5218" spans="1:6" x14ac:dyDescent="0.25">
      <c r="A5218">
        <v>54381</v>
      </c>
      <c r="B5218">
        <v>-2.724609375</v>
      </c>
      <c r="C5218">
        <v>15.980114</v>
      </c>
      <c r="D5218" t="s">
        <v>9</v>
      </c>
      <c r="E5218" t="s">
        <v>9</v>
      </c>
      <c r="F5218">
        <f t="shared" si="206"/>
        <v>0.31310975667737106</v>
      </c>
    </row>
    <row r="5219" spans="1:6" x14ac:dyDescent="0.25">
      <c r="A5219">
        <v>54392</v>
      </c>
      <c r="B5219">
        <v>-2.63671875</v>
      </c>
      <c r="C5219">
        <v>8.7890625</v>
      </c>
      <c r="D5219" t="s">
        <v>9</v>
      </c>
      <c r="E5219" t="s">
        <v>9</v>
      </c>
      <c r="F5219">
        <f t="shared" si="206"/>
        <v>0.35399548750765347</v>
      </c>
    </row>
    <row r="5220" spans="1:6" x14ac:dyDescent="0.25">
      <c r="A5220">
        <v>54402</v>
      </c>
      <c r="B5220">
        <v>-2.4609375</v>
      </c>
      <c r="C5220">
        <v>15.980114</v>
      </c>
      <c r="D5220" t="s">
        <v>9</v>
      </c>
      <c r="E5220" t="s">
        <v>9</v>
      </c>
      <c r="F5220">
        <f t="shared" si="206"/>
        <v>0.3933013782344193</v>
      </c>
    </row>
    <row r="5221" spans="1:6" x14ac:dyDescent="0.25">
      <c r="A5221">
        <v>54413</v>
      </c>
      <c r="B5221">
        <v>-2.28515625</v>
      </c>
      <c r="C5221">
        <v>17.578125</v>
      </c>
      <c r="D5221" t="s">
        <v>9</v>
      </c>
      <c r="E5221" t="s">
        <v>9</v>
      </c>
      <c r="F5221">
        <f t="shared" si="206"/>
        <v>0.44430910804989554</v>
      </c>
    </row>
    <row r="5222" spans="1:6" x14ac:dyDescent="0.25">
      <c r="A5222">
        <v>54423</v>
      </c>
      <c r="B5222">
        <v>-2.109375</v>
      </c>
      <c r="C5222">
        <v>17.578125</v>
      </c>
      <c r="D5222" t="s">
        <v>9</v>
      </c>
      <c r="E5222" t="s">
        <v>9</v>
      </c>
      <c r="F5222">
        <f t="shared" si="206"/>
        <v>0.48337377620174149</v>
      </c>
    </row>
    <row r="5223" spans="1:6" x14ac:dyDescent="0.25">
      <c r="A5223">
        <v>54433</v>
      </c>
      <c r="B5223">
        <v>-1.93359375</v>
      </c>
      <c r="C5223">
        <v>15.980114</v>
      </c>
      <c r="D5223" t="s">
        <v>9</v>
      </c>
      <c r="E5223" t="s">
        <v>9</v>
      </c>
      <c r="F5223">
        <f t="shared" si="206"/>
        <v>0.53220416380619973</v>
      </c>
    </row>
    <row r="5224" spans="1:6" x14ac:dyDescent="0.25">
      <c r="A5224">
        <v>54444</v>
      </c>
      <c r="B5224">
        <v>-1.7578125</v>
      </c>
      <c r="C5224">
        <v>17.578125</v>
      </c>
      <c r="D5224" t="s">
        <v>9</v>
      </c>
      <c r="E5224" t="s">
        <v>9</v>
      </c>
      <c r="F5224">
        <f t="shared" si="206"/>
        <v>0.55432288852806155</v>
      </c>
    </row>
    <row r="5225" spans="1:6" x14ac:dyDescent="0.25">
      <c r="A5225">
        <v>54454</v>
      </c>
      <c r="B5225">
        <v>-1.494140625</v>
      </c>
      <c r="C5225">
        <v>23.970171000000001</v>
      </c>
      <c r="D5225" t="s">
        <v>9</v>
      </c>
      <c r="E5225" t="s">
        <v>9</v>
      </c>
      <c r="F5225">
        <f t="shared" si="206"/>
        <v>0.59626318447163074</v>
      </c>
    </row>
    <row r="5226" spans="1:6" x14ac:dyDescent="0.25">
      <c r="A5226">
        <v>54465</v>
      </c>
      <c r="B5226">
        <v>-1.23046875</v>
      </c>
      <c r="C5226">
        <v>26.3671875</v>
      </c>
      <c r="D5226" t="s">
        <v>9</v>
      </c>
      <c r="E5226" t="s">
        <v>9</v>
      </c>
      <c r="F5226">
        <f t="shared" si="206"/>
        <v>0.61794109451392087</v>
      </c>
    </row>
    <row r="5227" spans="1:6" x14ac:dyDescent="0.25">
      <c r="A5227">
        <v>54475</v>
      </c>
      <c r="B5227">
        <v>-0.966796875</v>
      </c>
      <c r="C5227">
        <v>23.970171000000001</v>
      </c>
      <c r="D5227" t="s">
        <v>9</v>
      </c>
      <c r="E5227" t="s">
        <v>9</v>
      </c>
      <c r="F5227">
        <f t="shared" si="206"/>
        <v>0.65174116068217125</v>
      </c>
    </row>
    <row r="5228" spans="1:6" x14ac:dyDescent="0.25">
      <c r="A5228">
        <v>54486</v>
      </c>
      <c r="B5228">
        <v>-0.791015625</v>
      </c>
      <c r="C5228">
        <v>17.578125</v>
      </c>
      <c r="D5228" t="s">
        <v>9</v>
      </c>
      <c r="E5228" t="s">
        <v>9</v>
      </c>
      <c r="F5228">
        <f t="shared" si="206"/>
        <v>0.67418185914426587</v>
      </c>
    </row>
    <row r="5229" spans="1:6" x14ac:dyDescent="0.25">
      <c r="A5229">
        <v>54496</v>
      </c>
      <c r="B5229">
        <v>-0.439453125</v>
      </c>
      <c r="C5229">
        <v>35.15625</v>
      </c>
      <c r="D5229" t="s">
        <v>9</v>
      </c>
      <c r="E5229" t="s">
        <v>9</v>
      </c>
      <c r="F5229">
        <f t="shared" si="206"/>
        <v>0.66678554746529539</v>
      </c>
    </row>
    <row r="5230" spans="1:6" x14ac:dyDescent="0.25">
      <c r="A5230">
        <v>54506</v>
      </c>
      <c r="B5230">
        <v>-0.263671875</v>
      </c>
      <c r="C5230">
        <v>15.980114</v>
      </c>
      <c r="D5230" t="s">
        <v>9</v>
      </c>
      <c r="E5230" t="s">
        <v>9</v>
      </c>
      <c r="F5230">
        <f t="shared" si="206"/>
        <v>0.66305645299874827</v>
      </c>
    </row>
    <row r="5231" spans="1:6" x14ac:dyDescent="0.25">
      <c r="A5231">
        <v>54517</v>
      </c>
      <c r="B5231">
        <v>8.7890625E-2</v>
      </c>
      <c r="C5231">
        <v>35.15625</v>
      </c>
      <c r="D5231" t="s">
        <v>9</v>
      </c>
      <c r="E5231" t="s">
        <v>9</v>
      </c>
      <c r="F5231">
        <f t="shared" si="206"/>
        <v>0.66305645299874827</v>
      </c>
    </row>
    <row r="5232" spans="1:6" x14ac:dyDescent="0.25">
      <c r="A5232">
        <v>54527</v>
      </c>
      <c r="B5232">
        <v>0.3515625</v>
      </c>
      <c r="C5232">
        <v>23.970171000000001</v>
      </c>
      <c r="D5232" t="s">
        <v>9</v>
      </c>
      <c r="E5232" t="s">
        <v>9</v>
      </c>
      <c r="F5232">
        <f t="shared" si="206"/>
        <v>0.66678554746529539</v>
      </c>
    </row>
    <row r="5233" spans="1:6" x14ac:dyDescent="0.25">
      <c r="A5233">
        <v>54538</v>
      </c>
      <c r="B5233">
        <v>0.52734375</v>
      </c>
      <c r="C5233">
        <v>17.578125</v>
      </c>
      <c r="D5233" t="s">
        <v>9</v>
      </c>
      <c r="E5233" t="s">
        <v>9</v>
      </c>
      <c r="F5233">
        <f t="shared" si="206"/>
        <v>0.64022591418295949</v>
      </c>
    </row>
    <row r="5234" spans="1:6" x14ac:dyDescent="0.25">
      <c r="A5234">
        <v>54548</v>
      </c>
      <c r="B5234">
        <v>0.791015625</v>
      </c>
      <c r="C5234">
        <v>23.970171000000001</v>
      </c>
      <c r="D5234" t="s">
        <v>9</v>
      </c>
      <c r="E5234" t="s">
        <v>9</v>
      </c>
      <c r="F5234">
        <f t="shared" si="206"/>
        <v>0.63649104440626258</v>
      </c>
    </row>
    <row r="5235" spans="1:6" x14ac:dyDescent="0.25">
      <c r="A5235">
        <v>54559</v>
      </c>
      <c r="B5235">
        <v>1.0546875</v>
      </c>
      <c r="C5235">
        <v>26.3671875</v>
      </c>
      <c r="D5235" t="s">
        <v>9</v>
      </c>
      <c r="E5235" t="s">
        <v>9</v>
      </c>
      <c r="F5235">
        <f t="shared" si="206"/>
        <v>0.60578368825276652</v>
      </c>
    </row>
    <row r="5236" spans="1:6" x14ac:dyDescent="0.25">
      <c r="A5236">
        <v>54569</v>
      </c>
      <c r="B5236">
        <v>1.318359375</v>
      </c>
      <c r="C5236">
        <v>26.3671875</v>
      </c>
      <c r="D5236" t="s">
        <v>9</v>
      </c>
      <c r="E5236" t="s">
        <v>9</v>
      </c>
      <c r="F5236">
        <f t="shared" si="206"/>
        <v>0.58740051725869402</v>
      </c>
    </row>
    <row r="5237" spans="1:6" x14ac:dyDescent="0.25">
      <c r="A5237">
        <v>54579</v>
      </c>
      <c r="B5237">
        <v>1.494140625</v>
      </c>
      <c r="C5237">
        <v>15.980114</v>
      </c>
      <c r="D5237" t="s">
        <v>9</v>
      </c>
      <c r="E5237" t="s">
        <v>9</v>
      </c>
      <c r="F5237">
        <f t="shared" si="206"/>
        <v>0.56926139225740902</v>
      </c>
    </row>
    <row r="5238" spans="1:6" x14ac:dyDescent="0.25">
      <c r="A5238">
        <v>54590</v>
      </c>
      <c r="B5238">
        <v>1.7578125</v>
      </c>
      <c r="C5238">
        <v>26.3671875</v>
      </c>
      <c r="D5238" t="s">
        <v>9</v>
      </c>
      <c r="E5238" t="s">
        <v>9</v>
      </c>
      <c r="F5238">
        <f t="shared" si="206"/>
        <v>0.521524606360105</v>
      </c>
    </row>
    <row r="5239" spans="1:6" x14ac:dyDescent="0.25">
      <c r="A5239">
        <v>54600</v>
      </c>
      <c r="B5239">
        <v>1.93359375</v>
      </c>
      <c r="C5239">
        <v>15.980114</v>
      </c>
      <c r="D5239" t="s">
        <v>9</v>
      </c>
      <c r="E5239" t="s">
        <v>9</v>
      </c>
      <c r="F5239">
        <f t="shared" si="206"/>
        <v>0.47961051397690135</v>
      </c>
    </row>
    <row r="5240" spans="1:6" x14ac:dyDescent="0.25">
      <c r="A5240">
        <v>54611</v>
      </c>
      <c r="B5240">
        <v>2.109375</v>
      </c>
      <c r="C5240">
        <v>17.578125</v>
      </c>
      <c r="D5240" t="s">
        <v>9</v>
      </c>
      <c r="E5240" t="s">
        <v>9</v>
      </c>
      <c r="F5240">
        <f t="shared" si="206"/>
        <v>0.43454288010326148</v>
      </c>
    </row>
    <row r="5241" spans="1:6" x14ac:dyDescent="0.25">
      <c r="A5241">
        <v>54621</v>
      </c>
      <c r="B5241">
        <v>2.28515625</v>
      </c>
      <c r="C5241">
        <v>17.578125</v>
      </c>
      <c r="D5241" t="s">
        <v>9</v>
      </c>
      <c r="E5241" t="s">
        <v>9</v>
      </c>
      <c r="F5241">
        <f t="shared" si="206"/>
        <v>0.39402814456703156</v>
      </c>
    </row>
    <row r="5242" spans="1:6" x14ac:dyDescent="0.25">
      <c r="A5242">
        <v>54632</v>
      </c>
      <c r="B5242">
        <v>2.373046875</v>
      </c>
      <c r="C5242">
        <v>7.9900570000000002</v>
      </c>
      <c r="D5242" t="s">
        <v>9</v>
      </c>
      <c r="E5242" t="s">
        <v>9</v>
      </c>
      <c r="F5242">
        <f t="shared" si="206"/>
        <v>0.34360570479998398</v>
      </c>
    </row>
    <row r="5243" spans="1:6" x14ac:dyDescent="0.25">
      <c r="A5243">
        <v>54642</v>
      </c>
      <c r="B5243">
        <v>2.548828125</v>
      </c>
      <c r="C5243">
        <v>17.578125</v>
      </c>
      <c r="D5243" t="s">
        <v>9</v>
      </c>
      <c r="E5243" t="s">
        <v>9</v>
      </c>
      <c r="F5243">
        <f t="shared" si="206"/>
        <v>0.2971703916934168</v>
      </c>
    </row>
    <row r="5244" spans="1:6" x14ac:dyDescent="0.25">
      <c r="A5244">
        <v>54652</v>
      </c>
      <c r="B5244">
        <v>2.63671875</v>
      </c>
      <c r="C5244">
        <v>7.9900570000000002</v>
      </c>
      <c r="D5244" t="s">
        <v>9</v>
      </c>
      <c r="E5244" t="s">
        <v>9</v>
      </c>
      <c r="F5244">
        <f t="shared" si="206"/>
        <v>0.24433585943743757</v>
      </c>
    </row>
    <row r="5245" spans="1:6" x14ac:dyDescent="0.25">
      <c r="A5245">
        <v>54663</v>
      </c>
      <c r="B5245">
        <v>2.724609375</v>
      </c>
      <c r="C5245">
        <v>8.7890625</v>
      </c>
      <c r="D5245" t="s">
        <v>9</v>
      </c>
      <c r="E5245" t="s">
        <v>9</v>
      </c>
      <c r="F5245">
        <f t="shared" si="206"/>
        <v>0.19186408891004395</v>
      </c>
    </row>
    <row r="5246" spans="1:6" x14ac:dyDescent="0.25">
      <c r="A5246">
        <v>54673</v>
      </c>
      <c r="B5246">
        <v>2.8125</v>
      </c>
      <c r="C5246">
        <v>7.9900570000000002</v>
      </c>
      <c r="D5246" t="s">
        <v>9</v>
      </c>
      <c r="E5246" t="s">
        <v>9</v>
      </c>
      <c r="F5246">
        <f t="shared" si="206"/>
        <v>0.14810303601663186</v>
      </c>
    </row>
    <row r="5247" spans="1:6" x14ac:dyDescent="0.25">
      <c r="A5247">
        <v>54684</v>
      </c>
      <c r="B5247">
        <v>2.8125</v>
      </c>
      <c r="C5247">
        <v>0</v>
      </c>
      <c r="D5247" t="s">
        <v>9</v>
      </c>
      <c r="E5247" t="s">
        <v>9</v>
      </c>
      <c r="F5247">
        <f t="shared" si="206"/>
        <v>9.0562680620075234E-2</v>
      </c>
    </row>
    <row r="5248" spans="1:6" x14ac:dyDescent="0.25">
      <c r="A5248">
        <v>54694</v>
      </c>
      <c r="B5248">
        <v>2.8125</v>
      </c>
      <c r="C5248">
        <v>0</v>
      </c>
      <c r="D5248" t="s">
        <v>9</v>
      </c>
      <c r="E5248" t="s">
        <v>9</v>
      </c>
      <c r="F5248">
        <f t="shared" si="206"/>
        <v>7.1762394808100927E-2</v>
      </c>
    </row>
    <row r="5249" spans="1:6" x14ac:dyDescent="0.25">
      <c r="A5249">
        <v>54704</v>
      </c>
      <c r="B5249">
        <v>2.8125</v>
      </c>
      <c r="C5249">
        <v>0</v>
      </c>
      <c r="D5249" t="s">
        <v>9</v>
      </c>
      <c r="E5249" t="s">
        <v>9</v>
      </c>
      <c r="F5249">
        <f t="shared" si="206"/>
        <v>9.0562680620075234E-2</v>
      </c>
    </row>
    <row r="5250" spans="1:6" x14ac:dyDescent="0.25">
      <c r="A5250">
        <v>54715</v>
      </c>
      <c r="B5250">
        <v>2.8125</v>
      </c>
      <c r="C5250">
        <v>0</v>
      </c>
      <c r="D5250" t="s">
        <v>9</v>
      </c>
      <c r="E5250" t="s">
        <v>9</v>
      </c>
      <c r="F5250">
        <f t="shared" si="206"/>
        <v>0.14810303601663186</v>
      </c>
    </row>
    <row r="5251" spans="1:6" x14ac:dyDescent="0.25">
      <c r="A5251">
        <v>54725</v>
      </c>
      <c r="B5251">
        <v>2.724609375</v>
      </c>
      <c r="C5251">
        <v>-7.9900570000000002</v>
      </c>
      <c r="D5251" t="s">
        <v>9</v>
      </c>
      <c r="E5251" t="s">
        <v>9</v>
      </c>
      <c r="F5251">
        <f t="shared" si="206"/>
        <v>0.19186408891004395</v>
      </c>
    </row>
    <row r="5252" spans="1:6" x14ac:dyDescent="0.25">
      <c r="A5252">
        <v>54736</v>
      </c>
      <c r="B5252">
        <v>2.63671875</v>
      </c>
      <c r="C5252">
        <v>-8.7890625</v>
      </c>
      <c r="D5252" t="s">
        <v>9</v>
      </c>
      <c r="E5252" t="s">
        <v>9</v>
      </c>
      <c r="F5252">
        <f t="shared" si="206"/>
        <v>0.24433585943743757</v>
      </c>
    </row>
    <row r="5253" spans="1:6" x14ac:dyDescent="0.25">
      <c r="A5253">
        <v>54746</v>
      </c>
      <c r="B5253">
        <v>2.548828125</v>
      </c>
      <c r="C5253">
        <v>-7.9900570000000002</v>
      </c>
      <c r="D5253" t="s">
        <v>9</v>
      </c>
      <c r="E5253" t="s">
        <v>9</v>
      </c>
      <c r="F5253">
        <f t="shared" si="206"/>
        <v>0.2971703916934168</v>
      </c>
    </row>
    <row r="5254" spans="1:6" x14ac:dyDescent="0.25">
      <c r="A5254">
        <v>54757</v>
      </c>
      <c r="B5254">
        <v>2.373046875</v>
      </c>
      <c r="C5254">
        <v>-17.578125</v>
      </c>
      <c r="D5254" t="s">
        <v>9</v>
      </c>
      <c r="E5254" t="s">
        <v>9</v>
      </c>
      <c r="F5254">
        <f t="shared" ref="F5254:F5317" si="207">_xlfn.STDEV.P(B5250:B5258)</f>
        <v>0.36119613298646347</v>
      </c>
    </row>
    <row r="5255" spans="1:6" x14ac:dyDescent="0.25">
      <c r="A5255">
        <v>54767</v>
      </c>
      <c r="B5255">
        <v>2.28515625</v>
      </c>
      <c r="C5255">
        <v>-8.7890625</v>
      </c>
      <c r="D5255" t="s">
        <v>9</v>
      </c>
      <c r="E5255" t="s">
        <v>9</v>
      </c>
      <c r="F5255">
        <f t="shared" si="207"/>
        <v>0.40594940802395563</v>
      </c>
    </row>
    <row r="5256" spans="1:6" x14ac:dyDescent="0.25">
      <c r="A5256">
        <v>54777</v>
      </c>
      <c r="B5256">
        <v>2.109375</v>
      </c>
      <c r="C5256">
        <v>-15.980114</v>
      </c>
      <c r="D5256" t="s">
        <v>9</v>
      </c>
      <c r="E5256" t="s">
        <v>9</v>
      </c>
      <c r="F5256">
        <f t="shared" si="207"/>
        <v>0.45846463259005871</v>
      </c>
    </row>
    <row r="5257" spans="1:6" x14ac:dyDescent="0.25">
      <c r="A5257">
        <v>54788</v>
      </c>
      <c r="B5257">
        <v>1.93359375</v>
      </c>
      <c r="C5257">
        <v>-17.578125</v>
      </c>
      <c r="D5257" t="s">
        <v>9</v>
      </c>
      <c r="E5257" t="s">
        <v>9</v>
      </c>
      <c r="F5257">
        <f t="shared" si="207"/>
        <v>0.49449175395203759</v>
      </c>
    </row>
    <row r="5258" spans="1:6" x14ac:dyDescent="0.25">
      <c r="A5258">
        <v>54798</v>
      </c>
      <c r="B5258">
        <v>1.669921875</v>
      </c>
      <c r="C5258">
        <v>-23.970171000000001</v>
      </c>
      <c r="D5258" t="s">
        <v>9</v>
      </c>
      <c r="E5258" t="s">
        <v>9</v>
      </c>
      <c r="F5258">
        <f t="shared" si="207"/>
        <v>0.52806663416389743</v>
      </c>
    </row>
    <row r="5259" spans="1:6" x14ac:dyDescent="0.25">
      <c r="A5259">
        <v>54809</v>
      </c>
      <c r="B5259">
        <v>1.494140625</v>
      </c>
      <c r="C5259">
        <v>-17.578125</v>
      </c>
      <c r="D5259" t="s">
        <v>9</v>
      </c>
      <c r="E5259" t="s">
        <v>9</v>
      </c>
      <c r="F5259">
        <f t="shared" si="207"/>
        <v>0.56825533304594356</v>
      </c>
    </row>
    <row r="5260" spans="1:6" x14ac:dyDescent="0.25">
      <c r="A5260">
        <v>54819</v>
      </c>
      <c r="B5260">
        <v>1.23046875</v>
      </c>
      <c r="C5260">
        <v>-23.970171000000001</v>
      </c>
      <c r="D5260" t="s">
        <v>9</v>
      </c>
      <c r="E5260" t="s">
        <v>9</v>
      </c>
      <c r="F5260">
        <f t="shared" si="207"/>
        <v>0.57922588384128582</v>
      </c>
    </row>
    <row r="5261" spans="1:6" x14ac:dyDescent="0.25">
      <c r="A5261">
        <v>54830</v>
      </c>
      <c r="B5261">
        <v>1.0546875</v>
      </c>
      <c r="C5261">
        <v>-17.578125</v>
      </c>
      <c r="D5261" t="s">
        <v>9</v>
      </c>
      <c r="E5261" t="s">
        <v>9</v>
      </c>
      <c r="F5261">
        <f t="shared" si="207"/>
        <v>0.60625578887377951</v>
      </c>
    </row>
    <row r="5262" spans="1:6" x14ac:dyDescent="0.25">
      <c r="A5262">
        <v>54840</v>
      </c>
      <c r="B5262">
        <v>0.791015625</v>
      </c>
      <c r="C5262">
        <v>-26.3671875</v>
      </c>
      <c r="D5262" t="s">
        <v>9</v>
      </c>
      <c r="E5262" t="s">
        <v>9</v>
      </c>
      <c r="F5262">
        <f t="shared" si="207"/>
        <v>0.6256100538299596</v>
      </c>
    </row>
    <row r="5263" spans="1:6" x14ac:dyDescent="0.25">
      <c r="A5263">
        <v>54850</v>
      </c>
      <c r="B5263">
        <v>0.52734375</v>
      </c>
      <c r="C5263">
        <v>-23.970171000000001</v>
      </c>
      <c r="D5263" t="s">
        <v>9</v>
      </c>
      <c r="E5263" t="s">
        <v>9</v>
      </c>
      <c r="F5263">
        <f t="shared" si="207"/>
        <v>0.63649104440626258</v>
      </c>
    </row>
    <row r="5264" spans="1:6" x14ac:dyDescent="0.25">
      <c r="A5264">
        <v>54861</v>
      </c>
      <c r="B5264">
        <v>0.3515625</v>
      </c>
      <c r="C5264">
        <v>-17.578125</v>
      </c>
      <c r="D5264" t="s">
        <v>9</v>
      </c>
      <c r="E5264" t="s">
        <v>9</v>
      </c>
      <c r="F5264">
        <f t="shared" si="207"/>
        <v>0.64022591418295949</v>
      </c>
    </row>
    <row r="5265" spans="1:6" x14ac:dyDescent="0.25">
      <c r="A5265">
        <v>54871</v>
      </c>
      <c r="B5265">
        <v>0</v>
      </c>
      <c r="C5265">
        <v>-31.960228000000001</v>
      </c>
      <c r="D5265" t="s">
        <v>9</v>
      </c>
      <c r="E5265" t="s">
        <v>9</v>
      </c>
      <c r="F5265">
        <f t="shared" si="207"/>
        <v>0.65130203127082287</v>
      </c>
    </row>
    <row r="5266" spans="1:6" x14ac:dyDescent="0.25">
      <c r="A5266">
        <v>54882</v>
      </c>
      <c r="B5266">
        <v>-0.263671875</v>
      </c>
      <c r="C5266">
        <v>-26.3671875</v>
      </c>
      <c r="D5266" t="s">
        <v>9</v>
      </c>
      <c r="E5266" t="s">
        <v>9</v>
      </c>
      <c r="F5266">
        <f t="shared" si="207"/>
        <v>0.65130203127082287</v>
      </c>
    </row>
    <row r="5267" spans="1:6" x14ac:dyDescent="0.25">
      <c r="A5267">
        <v>54892</v>
      </c>
      <c r="B5267">
        <v>-0.439453125</v>
      </c>
      <c r="C5267">
        <v>-15.980114</v>
      </c>
      <c r="D5267" t="s">
        <v>9</v>
      </c>
      <c r="E5267" t="s">
        <v>9</v>
      </c>
      <c r="F5267">
        <f t="shared" si="207"/>
        <v>0.65509804028314156</v>
      </c>
    </row>
    <row r="5268" spans="1:6" x14ac:dyDescent="0.25">
      <c r="A5268">
        <v>54903</v>
      </c>
      <c r="B5268">
        <v>-0.703125</v>
      </c>
      <c r="C5268">
        <v>-26.3671875</v>
      </c>
      <c r="D5268" t="s">
        <v>9</v>
      </c>
      <c r="E5268" t="s">
        <v>9</v>
      </c>
      <c r="F5268">
        <f t="shared" si="207"/>
        <v>0.64777827936628907</v>
      </c>
    </row>
    <row r="5269" spans="1:6" x14ac:dyDescent="0.25">
      <c r="A5269">
        <v>54913</v>
      </c>
      <c r="B5269">
        <v>-0.966796875</v>
      </c>
      <c r="C5269">
        <v>-26.3671875</v>
      </c>
      <c r="D5269" t="s">
        <v>9</v>
      </c>
      <c r="E5269" t="s">
        <v>9</v>
      </c>
      <c r="F5269">
        <f t="shared" si="207"/>
        <v>0.61376001415901049</v>
      </c>
    </row>
    <row r="5270" spans="1:6" x14ac:dyDescent="0.25">
      <c r="A5270">
        <v>54923</v>
      </c>
      <c r="B5270">
        <v>-1.23046875</v>
      </c>
      <c r="C5270">
        <v>-23.970171000000001</v>
      </c>
      <c r="D5270" t="s">
        <v>9</v>
      </c>
      <c r="E5270" t="s">
        <v>9</v>
      </c>
      <c r="F5270">
        <f t="shared" si="207"/>
        <v>0.60625578887377951</v>
      </c>
    </row>
    <row r="5271" spans="1:6" x14ac:dyDescent="0.25">
      <c r="A5271">
        <v>54934</v>
      </c>
      <c r="B5271">
        <v>-1.494140625</v>
      </c>
      <c r="C5271">
        <v>-26.3671875</v>
      </c>
      <c r="D5271" t="s">
        <v>9</v>
      </c>
      <c r="E5271" t="s">
        <v>9</v>
      </c>
      <c r="F5271">
        <f t="shared" si="207"/>
        <v>0.59530275992688164</v>
      </c>
    </row>
    <row r="5272" spans="1:6" x14ac:dyDescent="0.25">
      <c r="A5272">
        <v>54944</v>
      </c>
      <c r="B5272">
        <v>-1.669921875</v>
      </c>
      <c r="C5272">
        <v>-15.980114</v>
      </c>
      <c r="D5272" t="s">
        <v>9</v>
      </c>
      <c r="E5272" t="s">
        <v>9</v>
      </c>
      <c r="F5272">
        <f t="shared" si="207"/>
        <v>0.55139039896457442</v>
      </c>
    </row>
    <row r="5273" spans="1:6" x14ac:dyDescent="0.25">
      <c r="A5273">
        <v>54955</v>
      </c>
      <c r="B5273">
        <v>-1.845703125</v>
      </c>
      <c r="C5273">
        <v>-17.578125</v>
      </c>
      <c r="D5273" t="s">
        <v>9</v>
      </c>
      <c r="E5273" t="s">
        <v>9</v>
      </c>
      <c r="F5273">
        <f t="shared" si="207"/>
        <v>0.50987412039869584</v>
      </c>
    </row>
    <row r="5274" spans="1:6" x14ac:dyDescent="0.25">
      <c r="A5274">
        <v>54965</v>
      </c>
      <c r="B5274">
        <v>-2.109375</v>
      </c>
      <c r="C5274">
        <v>-23.970171000000001</v>
      </c>
      <c r="D5274" t="s">
        <v>9</v>
      </c>
      <c r="E5274" t="s">
        <v>9</v>
      </c>
      <c r="F5274">
        <f t="shared" si="207"/>
        <v>0.46136764886787957</v>
      </c>
    </row>
    <row r="5275" spans="1:6" x14ac:dyDescent="0.25">
      <c r="A5275">
        <v>54976</v>
      </c>
      <c r="B5275">
        <v>-2.28515625</v>
      </c>
      <c r="C5275">
        <v>-17.578125</v>
      </c>
      <c r="D5275" t="s">
        <v>9</v>
      </c>
      <c r="E5275" t="s">
        <v>9</v>
      </c>
      <c r="F5275">
        <f t="shared" si="207"/>
        <v>0.4131678867442613</v>
      </c>
    </row>
    <row r="5276" spans="1:6" x14ac:dyDescent="0.25">
      <c r="A5276">
        <v>54986</v>
      </c>
      <c r="B5276">
        <v>-2.373046875</v>
      </c>
      <c r="C5276">
        <v>-8.7890625</v>
      </c>
      <c r="D5276" t="s">
        <v>9</v>
      </c>
      <c r="E5276" t="s">
        <v>9</v>
      </c>
      <c r="F5276">
        <f t="shared" si="207"/>
        <v>0.37314400731528907</v>
      </c>
    </row>
    <row r="5277" spans="1:6" x14ac:dyDescent="0.25">
      <c r="A5277">
        <v>54996</v>
      </c>
      <c r="B5277">
        <v>-2.548828125</v>
      </c>
      <c r="C5277">
        <v>-15.980114</v>
      </c>
      <c r="D5277" t="s">
        <v>9</v>
      </c>
      <c r="E5277" t="s">
        <v>9</v>
      </c>
      <c r="F5277">
        <f t="shared" si="207"/>
        <v>0.32740341043437909</v>
      </c>
    </row>
    <row r="5278" spans="1:6" x14ac:dyDescent="0.25">
      <c r="A5278">
        <v>55007</v>
      </c>
      <c r="B5278">
        <v>-2.63671875</v>
      </c>
      <c r="C5278">
        <v>-8.7890625</v>
      </c>
      <c r="D5278" t="s">
        <v>9</v>
      </c>
      <c r="E5278" t="s">
        <v>9</v>
      </c>
      <c r="F5278">
        <f t="shared" si="207"/>
        <v>0.26565372087373912</v>
      </c>
    </row>
    <row r="5279" spans="1:6" x14ac:dyDescent="0.25">
      <c r="A5279">
        <v>55017</v>
      </c>
      <c r="B5279">
        <v>-2.724609375</v>
      </c>
      <c r="C5279">
        <v>-7.9900570000000002</v>
      </c>
      <c r="D5279" t="s">
        <v>9</v>
      </c>
      <c r="E5279" t="s">
        <v>9</v>
      </c>
      <c r="F5279">
        <f t="shared" si="207"/>
        <v>0.21967230232816393</v>
      </c>
    </row>
    <row r="5280" spans="1:6" x14ac:dyDescent="0.25">
      <c r="A5280">
        <v>55028</v>
      </c>
      <c r="B5280">
        <v>-2.8125</v>
      </c>
      <c r="C5280">
        <v>-8.7890625</v>
      </c>
      <c r="D5280" t="s">
        <v>9</v>
      </c>
      <c r="E5280" t="s">
        <v>9</v>
      </c>
      <c r="F5280">
        <f t="shared" si="207"/>
        <v>0.17953883116064684</v>
      </c>
    </row>
    <row r="5281" spans="1:6" x14ac:dyDescent="0.25">
      <c r="A5281">
        <v>55038</v>
      </c>
      <c r="B5281">
        <v>-2.900390625</v>
      </c>
      <c r="C5281">
        <v>-7.9900570000000002</v>
      </c>
      <c r="D5281" t="s">
        <v>9</v>
      </c>
      <c r="E5281" t="s">
        <v>9</v>
      </c>
      <c r="F5281">
        <f t="shared" si="207"/>
        <v>0.1227520028318021</v>
      </c>
    </row>
    <row r="5282" spans="1:6" x14ac:dyDescent="0.25">
      <c r="A5282">
        <v>55049</v>
      </c>
      <c r="B5282">
        <v>-2.900390625</v>
      </c>
      <c r="C5282">
        <v>0</v>
      </c>
      <c r="D5282" t="s">
        <v>9</v>
      </c>
      <c r="E5282" t="s">
        <v>9</v>
      </c>
      <c r="F5282">
        <f t="shared" si="207"/>
        <v>9.2644853325245483E-2</v>
      </c>
    </row>
    <row r="5283" spans="1:6" x14ac:dyDescent="0.25">
      <c r="A5283">
        <v>55059</v>
      </c>
      <c r="B5283">
        <v>-2.900390625</v>
      </c>
      <c r="C5283">
        <v>0</v>
      </c>
      <c r="D5283" t="s">
        <v>9</v>
      </c>
      <c r="E5283" t="s">
        <v>9</v>
      </c>
      <c r="F5283">
        <f t="shared" si="207"/>
        <v>7.689460814464659E-2</v>
      </c>
    </row>
    <row r="5284" spans="1:6" x14ac:dyDescent="0.25">
      <c r="A5284">
        <v>55069</v>
      </c>
      <c r="B5284">
        <v>-2.900390625</v>
      </c>
      <c r="C5284">
        <v>0</v>
      </c>
      <c r="D5284" t="s">
        <v>9</v>
      </c>
      <c r="E5284" t="s">
        <v>9</v>
      </c>
      <c r="F5284">
        <f t="shared" si="207"/>
        <v>0.11304528225381079</v>
      </c>
    </row>
    <row r="5285" spans="1:6" x14ac:dyDescent="0.25">
      <c r="A5285">
        <v>55080</v>
      </c>
      <c r="B5285">
        <v>-2.8125</v>
      </c>
      <c r="C5285">
        <v>8.7890625</v>
      </c>
      <c r="D5285" t="s">
        <v>9</v>
      </c>
      <c r="E5285" t="s">
        <v>9</v>
      </c>
      <c r="F5285">
        <f t="shared" si="207"/>
        <v>0.15563845166512918</v>
      </c>
    </row>
    <row r="5286" spans="1:6" x14ac:dyDescent="0.25">
      <c r="A5286">
        <v>55090</v>
      </c>
      <c r="B5286">
        <v>-2.724609375</v>
      </c>
      <c r="C5286">
        <v>7.9900570000000002</v>
      </c>
      <c r="D5286" t="s">
        <v>9</v>
      </c>
      <c r="E5286" t="s">
        <v>9</v>
      </c>
      <c r="F5286">
        <f t="shared" si="207"/>
        <v>0.20716018980074635</v>
      </c>
    </row>
    <row r="5287" spans="1:6" x14ac:dyDescent="0.25">
      <c r="A5287">
        <v>55101</v>
      </c>
      <c r="B5287">
        <v>-2.724609375</v>
      </c>
      <c r="C5287">
        <v>0</v>
      </c>
      <c r="D5287" t="s">
        <v>9</v>
      </c>
      <c r="E5287" t="s">
        <v>9</v>
      </c>
      <c r="F5287">
        <f t="shared" si="207"/>
        <v>0.26203921611325659</v>
      </c>
    </row>
    <row r="5288" spans="1:6" x14ac:dyDescent="0.25">
      <c r="A5288">
        <v>55111</v>
      </c>
      <c r="B5288">
        <v>-2.548828125</v>
      </c>
      <c r="C5288">
        <v>15.980114</v>
      </c>
      <c r="D5288" t="s">
        <v>9</v>
      </c>
      <c r="E5288" t="s">
        <v>9</v>
      </c>
      <c r="F5288">
        <f t="shared" si="207"/>
        <v>0.31310975667737106</v>
      </c>
    </row>
    <row r="5289" spans="1:6" x14ac:dyDescent="0.25">
      <c r="A5289">
        <v>55122</v>
      </c>
      <c r="B5289">
        <v>-2.4609375</v>
      </c>
      <c r="C5289">
        <v>8.7890625</v>
      </c>
      <c r="D5289" t="s">
        <v>9</v>
      </c>
      <c r="E5289" t="s">
        <v>9</v>
      </c>
      <c r="F5289">
        <f t="shared" si="207"/>
        <v>0.37160737481328998</v>
      </c>
    </row>
    <row r="5290" spans="1:6" x14ac:dyDescent="0.25">
      <c r="A5290">
        <v>55132</v>
      </c>
      <c r="B5290">
        <v>-2.28515625</v>
      </c>
      <c r="C5290">
        <v>17.578125</v>
      </c>
      <c r="D5290" t="s">
        <v>9</v>
      </c>
      <c r="E5290" t="s">
        <v>9</v>
      </c>
      <c r="F5290">
        <f t="shared" si="207"/>
        <v>0.4220738825190295</v>
      </c>
    </row>
    <row r="5291" spans="1:6" x14ac:dyDescent="0.25">
      <c r="A5291">
        <v>55142</v>
      </c>
      <c r="B5291">
        <v>-2.109375</v>
      </c>
      <c r="C5291">
        <v>15.980114</v>
      </c>
      <c r="D5291" t="s">
        <v>9</v>
      </c>
      <c r="E5291" t="s">
        <v>9</v>
      </c>
      <c r="F5291">
        <f t="shared" si="207"/>
        <v>0.46343009834783877</v>
      </c>
    </row>
    <row r="5292" spans="1:6" x14ac:dyDescent="0.25">
      <c r="A5292">
        <v>55153</v>
      </c>
      <c r="B5292">
        <v>-1.93359375</v>
      </c>
      <c r="C5292">
        <v>17.578125</v>
      </c>
      <c r="D5292" t="s">
        <v>9</v>
      </c>
      <c r="E5292" t="s">
        <v>9</v>
      </c>
      <c r="F5292">
        <f t="shared" si="207"/>
        <v>0.49371971327205227</v>
      </c>
    </row>
    <row r="5293" spans="1:6" x14ac:dyDescent="0.25">
      <c r="A5293">
        <v>55163</v>
      </c>
      <c r="B5293">
        <v>-1.669921875</v>
      </c>
      <c r="C5293">
        <v>23.970171000000001</v>
      </c>
      <c r="D5293" t="s">
        <v>9</v>
      </c>
      <c r="E5293" t="s">
        <v>9</v>
      </c>
      <c r="F5293">
        <f t="shared" si="207"/>
        <v>0.53452860091421905</v>
      </c>
    </row>
    <row r="5294" spans="1:6" x14ac:dyDescent="0.25">
      <c r="A5294">
        <v>55174</v>
      </c>
      <c r="B5294">
        <v>-1.494140625</v>
      </c>
      <c r="C5294">
        <v>17.578125</v>
      </c>
      <c r="D5294" t="s">
        <v>9</v>
      </c>
      <c r="E5294" t="s">
        <v>9</v>
      </c>
      <c r="F5294">
        <f t="shared" si="207"/>
        <v>0.56505766177693095</v>
      </c>
    </row>
    <row r="5295" spans="1:6" x14ac:dyDescent="0.25">
      <c r="A5295">
        <v>55184</v>
      </c>
      <c r="B5295">
        <v>-1.318359375</v>
      </c>
      <c r="C5295">
        <v>17.578125</v>
      </c>
      <c r="D5295" t="s">
        <v>9</v>
      </c>
      <c r="E5295" t="s">
        <v>9</v>
      </c>
      <c r="F5295">
        <f t="shared" si="207"/>
        <v>0.5797196124865559</v>
      </c>
    </row>
    <row r="5296" spans="1:6" x14ac:dyDescent="0.25">
      <c r="A5296">
        <v>55195</v>
      </c>
      <c r="B5296">
        <v>-1.0546875</v>
      </c>
      <c r="C5296">
        <v>23.970171000000001</v>
      </c>
      <c r="D5296" t="s">
        <v>9</v>
      </c>
      <c r="E5296" t="s">
        <v>9</v>
      </c>
      <c r="F5296">
        <f t="shared" si="207"/>
        <v>0.59466161514212224</v>
      </c>
    </row>
    <row r="5297" spans="1:6" x14ac:dyDescent="0.25">
      <c r="A5297">
        <v>55205</v>
      </c>
      <c r="B5297">
        <v>-0.791015625</v>
      </c>
      <c r="C5297">
        <v>26.3671875</v>
      </c>
      <c r="D5297" t="s">
        <v>9</v>
      </c>
      <c r="E5297" t="s">
        <v>9</v>
      </c>
      <c r="F5297">
        <f t="shared" si="207"/>
        <v>0.60609846285870705</v>
      </c>
    </row>
    <row r="5298" spans="1:6" x14ac:dyDescent="0.25">
      <c r="A5298">
        <v>55215</v>
      </c>
      <c r="B5298">
        <v>-0.52734375</v>
      </c>
      <c r="C5298">
        <v>23.970171000000001</v>
      </c>
      <c r="D5298" t="s">
        <v>9</v>
      </c>
      <c r="E5298" t="s">
        <v>9</v>
      </c>
      <c r="F5298">
        <f t="shared" si="207"/>
        <v>0.6283479664900552</v>
      </c>
    </row>
    <row r="5299" spans="1:6" x14ac:dyDescent="0.25">
      <c r="A5299">
        <v>55226</v>
      </c>
      <c r="B5299">
        <v>-0.3515625</v>
      </c>
      <c r="C5299">
        <v>17.578125</v>
      </c>
      <c r="D5299" t="s">
        <v>9</v>
      </c>
      <c r="E5299" t="s">
        <v>9</v>
      </c>
      <c r="F5299">
        <f t="shared" si="207"/>
        <v>0.64334644890627357</v>
      </c>
    </row>
    <row r="5300" spans="1:6" x14ac:dyDescent="0.25">
      <c r="A5300">
        <v>55236</v>
      </c>
      <c r="B5300">
        <v>-8.7890625E-2</v>
      </c>
      <c r="C5300">
        <v>23.970171000000001</v>
      </c>
      <c r="D5300" t="s">
        <v>9</v>
      </c>
      <c r="E5300" t="s">
        <v>9</v>
      </c>
      <c r="F5300">
        <f t="shared" si="207"/>
        <v>0.64718912210081603</v>
      </c>
    </row>
    <row r="5301" spans="1:6" x14ac:dyDescent="0.25">
      <c r="A5301">
        <v>55247</v>
      </c>
      <c r="B5301">
        <v>0.17578125</v>
      </c>
      <c r="C5301">
        <v>26.3671875</v>
      </c>
      <c r="D5301" t="s">
        <v>9</v>
      </c>
      <c r="E5301" t="s">
        <v>9</v>
      </c>
      <c r="F5301">
        <f t="shared" si="207"/>
        <v>0.63977888102184377</v>
      </c>
    </row>
    <row r="5302" spans="1:6" x14ac:dyDescent="0.25">
      <c r="A5302">
        <v>55257</v>
      </c>
      <c r="B5302">
        <v>0.439453125</v>
      </c>
      <c r="C5302">
        <v>26.3671875</v>
      </c>
      <c r="D5302" t="s">
        <v>9</v>
      </c>
      <c r="E5302" t="s">
        <v>9</v>
      </c>
      <c r="F5302">
        <f t="shared" si="207"/>
        <v>0.63977888102184377</v>
      </c>
    </row>
    <row r="5303" spans="1:6" x14ac:dyDescent="0.25">
      <c r="A5303">
        <v>55267</v>
      </c>
      <c r="B5303">
        <v>0.703125</v>
      </c>
      <c r="C5303">
        <v>23.970171000000001</v>
      </c>
      <c r="D5303" t="s">
        <v>9</v>
      </c>
      <c r="E5303" t="s">
        <v>9</v>
      </c>
      <c r="F5303">
        <f t="shared" si="207"/>
        <v>0.63258338830865812</v>
      </c>
    </row>
    <row r="5304" spans="1:6" x14ac:dyDescent="0.25">
      <c r="A5304">
        <v>55278</v>
      </c>
      <c r="B5304">
        <v>0.966796875</v>
      </c>
      <c r="C5304">
        <v>26.3671875</v>
      </c>
      <c r="D5304" t="s">
        <v>9</v>
      </c>
      <c r="E5304" t="s">
        <v>9</v>
      </c>
      <c r="F5304">
        <f t="shared" si="207"/>
        <v>0.60294332189191924</v>
      </c>
    </row>
    <row r="5305" spans="1:6" x14ac:dyDescent="0.25">
      <c r="A5305">
        <v>55288</v>
      </c>
      <c r="B5305">
        <v>1.142578125</v>
      </c>
      <c r="C5305">
        <v>15.980114</v>
      </c>
      <c r="D5305" t="s">
        <v>9</v>
      </c>
      <c r="E5305" t="s">
        <v>9</v>
      </c>
      <c r="F5305">
        <f t="shared" si="207"/>
        <v>0.56926139225740902</v>
      </c>
    </row>
    <row r="5306" spans="1:6" x14ac:dyDescent="0.25">
      <c r="A5306">
        <v>55299</v>
      </c>
      <c r="B5306">
        <v>1.40625</v>
      </c>
      <c r="C5306">
        <v>26.3671875</v>
      </c>
      <c r="D5306" t="s">
        <v>9</v>
      </c>
      <c r="E5306" t="s">
        <v>9</v>
      </c>
      <c r="F5306">
        <f t="shared" si="207"/>
        <v>0.53506357546104388</v>
      </c>
    </row>
    <row r="5307" spans="1:6" x14ac:dyDescent="0.25">
      <c r="A5307">
        <v>55309</v>
      </c>
      <c r="B5307">
        <v>1.58203125</v>
      </c>
      <c r="C5307">
        <v>15.980114</v>
      </c>
      <c r="D5307" t="s">
        <v>9</v>
      </c>
      <c r="E5307" t="s">
        <v>9</v>
      </c>
      <c r="F5307">
        <f t="shared" si="207"/>
        <v>0.50423166575881195</v>
      </c>
    </row>
    <row r="5308" spans="1:6" x14ac:dyDescent="0.25">
      <c r="A5308">
        <v>55320</v>
      </c>
      <c r="B5308">
        <v>1.7578125</v>
      </c>
      <c r="C5308">
        <v>17.578125</v>
      </c>
      <c r="D5308" t="s">
        <v>9</v>
      </c>
      <c r="E5308" t="s">
        <v>9</v>
      </c>
      <c r="F5308">
        <f t="shared" si="207"/>
        <v>0.4669153549953875</v>
      </c>
    </row>
    <row r="5309" spans="1:6" x14ac:dyDescent="0.25">
      <c r="A5309">
        <v>55330</v>
      </c>
      <c r="B5309">
        <v>1.93359375</v>
      </c>
      <c r="C5309">
        <v>17.578125</v>
      </c>
      <c r="D5309" t="s">
        <v>9</v>
      </c>
      <c r="E5309" t="s">
        <v>9</v>
      </c>
      <c r="F5309">
        <f t="shared" si="207"/>
        <v>0.4307958007834527</v>
      </c>
    </row>
    <row r="5310" spans="1:6" x14ac:dyDescent="0.25">
      <c r="A5310">
        <v>55340</v>
      </c>
      <c r="B5310">
        <v>2.109375</v>
      </c>
      <c r="C5310">
        <v>15.980114</v>
      </c>
      <c r="D5310" t="s">
        <v>9</v>
      </c>
      <c r="E5310" t="s">
        <v>9</v>
      </c>
      <c r="F5310">
        <f t="shared" si="207"/>
        <v>0.38198451592984267</v>
      </c>
    </row>
    <row r="5311" spans="1:6" x14ac:dyDescent="0.25">
      <c r="A5311">
        <v>55351</v>
      </c>
      <c r="B5311">
        <v>2.28515625</v>
      </c>
      <c r="C5311">
        <v>17.578125</v>
      </c>
      <c r="D5311" t="s">
        <v>9</v>
      </c>
      <c r="E5311" t="s">
        <v>9</v>
      </c>
      <c r="F5311">
        <f t="shared" si="207"/>
        <v>0.34526698300124392</v>
      </c>
    </row>
    <row r="5312" spans="1:6" x14ac:dyDescent="0.25">
      <c r="A5312">
        <v>55361</v>
      </c>
      <c r="B5312">
        <v>2.373046875</v>
      </c>
      <c r="C5312">
        <v>7.9900570000000002</v>
      </c>
      <c r="D5312" t="s">
        <v>9</v>
      </c>
      <c r="E5312" t="s">
        <v>9</v>
      </c>
      <c r="F5312">
        <f t="shared" si="207"/>
        <v>0.30726821723734909</v>
      </c>
    </row>
    <row r="5313" spans="1:6" x14ac:dyDescent="0.25">
      <c r="A5313">
        <v>55372</v>
      </c>
      <c r="B5313">
        <v>2.4609375</v>
      </c>
      <c r="C5313">
        <v>8.7890625</v>
      </c>
      <c r="D5313" t="s">
        <v>9</v>
      </c>
      <c r="E5313" t="s">
        <v>9</v>
      </c>
      <c r="F5313">
        <f t="shared" si="207"/>
        <v>0.25911131174651564</v>
      </c>
    </row>
    <row r="5314" spans="1:6" x14ac:dyDescent="0.25">
      <c r="A5314">
        <v>55382</v>
      </c>
      <c r="B5314">
        <v>2.548828125</v>
      </c>
      <c r="C5314">
        <v>7.9900570000000002</v>
      </c>
      <c r="D5314" t="s">
        <v>9</v>
      </c>
      <c r="E5314" t="s">
        <v>9</v>
      </c>
      <c r="F5314">
        <f t="shared" si="207"/>
        <v>0.20762003540497362</v>
      </c>
    </row>
    <row r="5315" spans="1:6" x14ac:dyDescent="0.25">
      <c r="A5315">
        <v>55393</v>
      </c>
      <c r="B5315">
        <v>2.63671875</v>
      </c>
      <c r="C5315">
        <v>8.7890625</v>
      </c>
      <c r="D5315" t="s">
        <v>9</v>
      </c>
      <c r="E5315" t="s">
        <v>9</v>
      </c>
      <c r="F5315">
        <f t="shared" si="207"/>
        <v>0.15378921628929318</v>
      </c>
    </row>
    <row r="5316" spans="1:6" x14ac:dyDescent="0.25">
      <c r="A5316">
        <v>55403</v>
      </c>
      <c r="B5316">
        <v>2.724609375</v>
      </c>
      <c r="C5316">
        <v>8.7890625</v>
      </c>
      <c r="D5316" t="s">
        <v>9</v>
      </c>
      <c r="E5316" t="s">
        <v>9</v>
      </c>
      <c r="F5316">
        <f t="shared" si="207"/>
        <v>0.1179984958358845</v>
      </c>
    </row>
    <row r="5317" spans="1:6" x14ac:dyDescent="0.25">
      <c r="A5317">
        <v>55413</v>
      </c>
      <c r="B5317">
        <v>2.724609375</v>
      </c>
      <c r="C5317">
        <v>0</v>
      </c>
      <c r="D5317" t="s">
        <v>9</v>
      </c>
      <c r="E5317" t="s">
        <v>9</v>
      </c>
      <c r="F5317">
        <f t="shared" si="207"/>
        <v>9.0562680620075234E-2</v>
      </c>
    </row>
    <row r="5318" spans="1:6" x14ac:dyDescent="0.25">
      <c r="A5318">
        <v>55424</v>
      </c>
      <c r="B5318">
        <v>2.724609375</v>
      </c>
      <c r="C5318">
        <v>0</v>
      </c>
      <c r="D5318" t="s">
        <v>9</v>
      </c>
      <c r="E5318" t="s">
        <v>9</v>
      </c>
      <c r="F5318">
        <f t="shared" ref="F5318:F5381" si="208">_xlfn.STDEV.P(B5314:B5322)</f>
        <v>0.10961886875314282</v>
      </c>
    </row>
    <row r="5319" spans="1:6" x14ac:dyDescent="0.25">
      <c r="A5319">
        <v>55434</v>
      </c>
      <c r="B5319">
        <v>2.63671875</v>
      </c>
      <c r="C5319">
        <v>-7.9900570000000002</v>
      </c>
      <c r="D5319" t="s">
        <v>9</v>
      </c>
      <c r="E5319" t="s">
        <v>9</v>
      </c>
      <c r="F5319">
        <f t="shared" si="208"/>
        <v>0.14938533731228862</v>
      </c>
    </row>
    <row r="5320" spans="1:6" x14ac:dyDescent="0.25">
      <c r="A5320">
        <v>55445</v>
      </c>
      <c r="B5320">
        <v>2.548828125</v>
      </c>
      <c r="C5320">
        <v>-8.7890625</v>
      </c>
      <c r="D5320" t="s">
        <v>9</v>
      </c>
      <c r="E5320" t="s">
        <v>9</v>
      </c>
      <c r="F5320">
        <f t="shared" si="208"/>
        <v>0.18885819927552458</v>
      </c>
    </row>
    <row r="5321" spans="1:6" x14ac:dyDescent="0.25">
      <c r="A5321">
        <v>55455</v>
      </c>
      <c r="B5321">
        <v>2.548828125</v>
      </c>
      <c r="C5321">
        <v>0</v>
      </c>
      <c r="D5321" t="s">
        <v>9</v>
      </c>
      <c r="E5321" t="s">
        <v>9</v>
      </c>
      <c r="F5321">
        <f t="shared" si="208"/>
        <v>0.23233158697988904</v>
      </c>
    </row>
    <row r="5322" spans="1:6" x14ac:dyDescent="0.25">
      <c r="A5322">
        <v>55466</v>
      </c>
      <c r="B5322">
        <v>2.373046875</v>
      </c>
      <c r="C5322">
        <v>-17.578125</v>
      </c>
      <c r="D5322" t="s">
        <v>9</v>
      </c>
      <c r="E5322" t="s">
        <v>9</v>
      </c>
      <c r="F5322">
        <f t="shared" si="208"/>
        <v>0.2772474524722342</v>
      </c>
    </row>
    <row r="5323" spans="1:6" x14ac:dyDescent="0.25">
      <c r="A5323">
        <v>55476</v>
      </c>
      <c r="B5323">
        <v>2.28515625</v>
      </c>
      <c r="C5323">
        <v>-8.7890625</v>
      </c>
      <c r="D5323" t="s">
        <v>9</v>
      </c>
      <c r="E5323" t="s">
        <v>9</v>
      </c>
      <c r="F5323">
        <f t="shared" si="208"/>
        <v>0.31583909431242635</v>
      </c>
    </row>
    <row r="5324" spans="1:6" x14ac:dyDescent="0.25">
      <c r="A5324">
        <v>55486</v>
      </c>
      <c r="B5324">
        <v>2.197265625</v>
      </c>
      <c r="C5324">
        <v>-7.9900570000000002</v>
      </c>
      <c r="D5324" t="s">
        <v>9</v>
      </c>
      <c r="E5324" t="s">
        <v>9</v>
      </c>
      <c r="F5324">
        <f t="shared" si="208"/>
        <v>0.35641186700966132</v>
      </c>
    </row>
    <row r="5325" spans="1:6" x14ac:dyDescent="0.25">
      <c r="A5325">
        <v>55497</v>
      </c>
      <c r="B5325">
        <v>2.021484375</v>
      </c>
      <c r="C5325">
        <v>-17.578125</v>
      </c>
      <c r="D5325" t="s">
        <v>9</v>
      </c>
      <c r="E5325" t="s">
        <v>9</v>
      </c>
      <c r="F5325">
        <f t="shared" si="208"/>
        <v>0.41224357264073114</v>
      </c>
    </row>
    <row r="5326" spans="1:6" x14ac:dyDescent="0.25">
      <c r="A5326">
        <v>55507</v>
      </c>
      <c r="B5326">
        <v>1.845703125</v>
      </c>
      <c r="C5326">
        <v>-15.980114</v>
      </c>
      <c r="D5326" t="s">
        <v>9</v>
      </c>
      <c r="E5326" t="s">
        <v>9</v>
      </c>
      <c r="F5326">
        <f t="shared" si="208"/>
        <v>0.44258864037596329</v>
      </c>
    </row>
    <row r="5327" spans="1:6" x14ac:dyDescent="0.25">
      <c r="A5327">
        <v>55518</v>
      </c>
      <c r="B5327">
        <v>1.669921875</v>
      </c>
      <c r="C5327">
        <v>-17.578125</v>
      </c>
      <c r="D5327" t="s">
        <v>9</v>
      </c>
      <c r="E5327" t="s">
        <v>9</v>
      </c>
      <c r="F5327">
        <f t="shared" si="208"/>
        <v>0.49042498162069215</v>
      </c>
    </row>
    <row r="5328" spans="1:6" x14ac:dyDescent="0.25">
      <c r="A5328">
        <v>55528</v>
      </c>
      <c r="B5328">
        <v>1.494140625</v>
      </c>
      <c r="C5328">
        <v>-15.980114</v>
      </c>
      <c r="D5328" t="s">
        <v>9</v>
      </c>
      <c r="E5328" t="s">
        <v>9</v>
      </c>
      <c r="F5328">
        <f t="shared" si="208"/>
        <v>0.53506357546104388</v>
      </c>
    </row>
    <row r="5329" spans="1:6" x14ac:dyDescent="0.25">
      <c r="A5329">
        <v>55539</v>
      </c>
      <c r="B5329">
        <v>1.23046875</v>
      </c>
      <c r="C5329">
        <v>-26.3671875</v>
      </c>
      <c r="D5329" t="s">
        <v>9</v>
      </c>
      <c r="E5329" t="s">
        <v>9</v>
      </c>
      <c r="F5329">
        <f t="shared" si="208"/>
        <v>0.553462004504092</v>
      </c>
    </row>
    <row r="5330" spans="1:6" x14ac:dyDescent="0.25">
      <c r="A5330">
        <v>55549</v>
      </c>
      <c r="B5330">
        <v>1.0546875</v>
      </c>
      <c r="C5330">
        <v>-17.578125</v>
      </c>
      <c r="D5330" t="s">
        <v>9</v>
      </c>
      <c r="E5330" t="s">
        <v>9</v>
      </c>
      <c r="F5330">
        <f t="shared" si="208"/>
        <v>0.59176786748215304</v>
      </c>
    </row>
    <row r="5331" spans="1:6" x14ac:dyDescent="0.25">
      <c r="A5331">
        <v>55559</v>
      </c>
      <c r="B5331">
        <v>0.791015625</v>
      </c>
      <c r="C5331">
        <v>-23.970171000000001</v>
      </c>
      <c r="D5331" t="s">
        <v>9</v>
      </c>
      <c r="E5331" t="s">
        <v>9</v>
      </c>
      <c r="F5331">
        <f t="shared" si="208"/>
        <v>0.61001944088833659</v>
      </c>
    </row>
    <row r="5332" spans="1:6" x14ac:dyDescent="0.25">
      <c r="A5332">
        <v>55570</v>
      </c>
      <c r="B5332">
        <v>0.52734375</v>
      </c>
      <c r="C5332">
        <v>-26.3671875</v>
      </c>
      <c r="D5332" t="s">
        <v>9</v>
      </c>
      <c r="E5332" t="s">
        <v>9</v>
      </c>
      <c r="F5332">
        <f t="shared" si="208"/>
        <v>0.62484739347837459</v>
      </c>
    </row>
    <row r="5333" spans="1:6" x14ac:dyDescent="0.25">
      <c r="A5333">
        <v>55580</v>
      </c>
      <c r="B5333">
        <v>0.3515625</v>
      </c>
      <c r="C5333">
        <v>-15.980114</v>
      </c>
      <c r="D5333" t="s">
        <v>9</v>
      </c>
      <c r="E5333" t="s">
        <v>9</v>
      </c>
      <c r="F5333">
        <f t="shared" si="208"/>
        <v>0.63243261166766318</v>
      </c>
    </row>
    <row r="5334" spans="1:6" x14ac:dyDescent="0.25">
      <c r="A5334">
        <v>55591</v>
      </c>
      <c r="B5334">
        <v>0</v>
      </c>
      <c r="C5334">
        <v>-35.15625</v>
      </c>
      <c r="D5334" t="s">
        <v>9</v>
      </c>
      <c r="E5334" t="s">
        <v>9</v>
      </c>
      <c r="F5334">
        <f t="shared" si="208"/>
        <v>0.64733646168658399</v>
      </c>
    </row>
    <row r="5335" spans="1:6" x14ac:dyDescent="0.25">
      <c r="A5335">
        <v>55601</v>
      </c>
      <c r="B5335">
        <v>-0.17578125</v>
      </c>
      <c r="C5335">
        <v>-15.980114</v>
      </c>
      <c r="D5335" t="s">
        <v>9</v>
      </c>
      <c r="E5335" t="s">
        <v>9</v>
      </c>
      <c r="F5335">
        <f t="shared" si="208"/>
        <v>0.63619130761337228</v>
      </c>
    </row>
    <row r="5336" spans="1:6" x14ac:dyDescent="0.25">
      <c r="A5336">
        <v>55612</v>
      </c>
      <c r="B5336">
        <v>-0.439453125</v>
      </c>
      <c r="C5336">
        <v>-26.3671875</v>
      </c>
      <c r="D5336" t="s">
        <v>9</v>
      </c>
      <c r="E5336" t="s">
        <v>9</v>
      </c>
      <c r="F5336">
        <f t="shared" si="208"/>
        <v>0.63243261166766318</v>
      </c>
    </row>
    <row r="5337" spans="1:6" x14ac:dyDescent="0.25">
      <c r="A5337">
        <v>55622</v>
      </c>
      <c r="B5337">
        <v>-0.703125</v>
      </c>
      <c r="C5337">
        <v>-26.3671875</v>
      </c>
      <c r="D5337" t="s">
        <v>9</v>
      </c>
      <c r="E5337" t="s">
        <v>9</v>
      </c>
      <c r="F5337">
        <f t="shared" si="208"/>
        <v>0.62148056940223906</v>
      </c>
    </row>
    <row r="5338" spans="1:6" x14ac:dyDescent="0.25">
      <c r="A5338">
        <v>55632</v>
      </c>
      <c r="B5338">
        <v>-0.966796875</v>
      </c>
      <c r="C5338">
        <v>-23.970171000000001</v>
      </c>
      <c r="D5338" t="s">
        <v>9</v>
      </c>
      <c r="E5338" t="s">
        <v>9</v>
      </c>
      <c r="F5338">
        <f t="shared" si="208"/>
        <v>0.58740051725869402</v>
      </c>
    </row>
    <row r="5339" spans="1:6" x14ac:dyDescent="0.25">
      <c r="A5339">
        <v>55643</v>
      </c>
      <c r="B5339">
        <v>-1.142578125</v>
      </c>
      <c r="C5339">
        <v>-17.578125</v>
      </c>
      <c r="D5339" t="s">
        <v>9</v>
      </c>
      <c r="E5339" t="s">
        <v>9</v>
      </c>
      <c r="F5339">
        <f t="shared" si="208"/>
        <v>0.58365440615171615</v>
      </c>
    </row>
    <row r="5340" spans="1:6" x14ac:dyDescent="0.25">
      <c r="A5340">
        <v>55653</v>
      </c>
      <c r="B5340">
        <v>-1.40625</v>
      </c>
      <c r="C5340">
        <v>-23.970171000000001</v>
      </c>
      <c r="D5340" t="s">
        <v>9</v>
      </c>
      <c r="E5340" t="s">
        <v>9</v>
      </c>
      <c r="F5340">
        <f t="shared" si="208"/>
        <v>0.54652611639192272</v>
      </c>
    </row>
    <row r="5341" spans="1:6" x14ac:dyDescent="0.25">
      <c r="A5341">
        <v>55664</v>
      </c>
      <c r="B5341">
        <v>-1.58203125</v>
      </c>
      <c r="C5341">
        <v>-17.578125</v>
      </c>
      <c r="D5341" t="s">
        <v>9</v>
      </c>
      <c r="E5341" t="s">
        <v>9</v>
      </c>
      <c r="F5341">
        <f t="shared" si="208"/>
        <v>0.51248600638288777</v>
      </c>
    </row>
    <row r="5342" spans="1:6" x14ac:dyDescent="0.25">
      <c r="A5342">
        <v>55674</v>
      </c>
      <c r="B5342">
        <v>-1.7578125</v>
      </c>
      <c r="C5342">
        <v>-15.980114</v>
      </c>
      <c r="D5342" t="s">
        <v>9</v>
      </c>
      <c r="E5342" t="s">
        <v>9</v>
      </c>
      <c r="F5342">
        <f t="shared" si="208"/>
        <v>0.485735551384605</v>
      </c>
    </row>
    <row r="5343" spans="1:6" x14ac:dyDescent="0.25">
      <c r="A5343">
        <v>55685</v>
      </c>
      <c r="B5343">
        <v>-2.021484375</v>
      </c>
      <c r="C5343">
        <v>-26.3671875</v>
      </c>
      <c r="D5343" t="s">
        <v>9</v>
      </c>
      <c r="E5343" t="s">
        <v>9</v>
      </c>
      <c r="F5343">
        <f t="shared" si="208"/>
        <v>0.45658866123284997</v>
      </c>
    </row>
    <row r="5344" spans="1:6" x14ac:dyDescent="0.25">
      <c r="A5344">
        <v>55695</v>
      </c>
      <c r="B5344">
        <v>-2.109375</v>
      </c>
      <c r="C5344">
        <v>-8.7890625</v>
      </c>
      <c r="D5344" t="s">
        <v>9</v>
      </c>
      <c r="E5344" t="s">
        <v>9</v>
      </c>
      <c r="F5344">
        <f t="shared" si="208"/>
        <v>0.41178063754507843</v>
      </c>
    </row>
    <row r="5345" spans="1:6" x14ac:dyDescent="0.25">
      <c r="A5345">
        <v>55705</v>
      </c>
      <c r="B5345">
        <v>-2.28515625</v>
      </c>
      <c r="C5345">
        <v>-15.980114</v>
      </c>
      <c r="D5345" t="s">
        <v>9</v>
      </c>
      <c r="E5345" t="s">
        <v>9</v>
      </c>
      <c r="F5345">
        <f t="shared" si="208"/>
        <v>0.37543716380353681</v>
      </c>
    </row>
    <row r="5346" spans="1:6" x14ac:dyDescent="0.25">
      <c r="A5346">
        <v>55716</v>
      </c>
      <c r="B5346">
        <v>-2.4609375</v>
      </c>
      <c r="C5346">
        <v>-17.578125</v>
      </c>
      <c r="D5346" t="s">
        <v>9</v>
      </c>
      <c r="E5346" t="s">
        <v>9</v>
      </c>
      <c r="F5346">
        <f t="shared" si="208"/>
        <v>0.32211762700137975</v>
      </c>
    </row>
    <row r="5347" spans="1:6" x14ac:dyDescent="0.25">
      <c r="A5347">
        <v>55726</v>
      </c>
      <c r="B5347">
        <v>-2.548828125</v>
      </c>
      <c r="C5347">
        <v>-7.9900570000000002</v>
      </c>
      <c r="D5347" t="s">
        <v>9</v>
      </c>
      <c r="E5347" t="s">
        <v>9</v>
      </c>
      <c r="F5347">
        <f t="shared" si="208"/>
        <v>0.26779900782816579</v>
      </c>
    </row>
    <row r="5348" spans="1:6" x14ac:dyDescent="0.25">
      <c r="A5348">
        <v>55737</v>
      </c>
      <c r="B5348">
        <v>-2.63671875</v>
      </c>
      <c r="C5348">
        <v>-8.7890625</v>
      </c>
      <c r="D5348" t="s">
        <v>9</v>
      </c>
      <c r="E5348" t="s">
        <v>9</v>
      </c>
      <c r="F5348">
        <f t="shared" si="208"/>
        <v>0.22985551359257461</v>
      </c>
    </row>
    <row r="5349" spans="1:6" x14ac:dyDescent="0.25">
      <c r="A5349">
        <v>55747</v>
      </c>
      <c r="B5349">
        <v>-2.724609375</v>
      </c>
      <c r="C5349">
        <v>-8.7890625</v>
      </c>
      <c r="D5349" t="s">
        <v>9</v>
      </c>
      <c r="E5349" t="s">
        <v>9</v>
      </c>
      <c r="F5349">
        <f t="shared" si="208"/>
        <v>0.17304731588544287</v>
      </c>
    </row>
    <row r="5350" spans="1:6" x14ac:dyDescent="0.25">
      <c r="A5350">
        <v>55758</v>
      </c>
      <c r="B5350">
        <v>-2.724609375</v>
      </c>
      <c r="C5350">
        <v>0</v>
      </c>
      <c r="D5350" t="s">
        <v>9</v>
      </c>
      <c r="E5350" t="s">
        <v>9</v>
      </c>
      <c r="F5350">
        <f t="shared" si="208"/>
        <v>0.1171875</v>
      </c>
    </row>
    <row r="5351" spans="1:6" x14ac:dyDescent="0.25">
      <c r="A5351">
        <v>55768</v>
      </c>
      <c r="B5351">
        <v>-2.8125</v>
      </c>
      <c r="C5351">
        <v>-8.7890625</v>
      </c>
      <c r="D5351" t="s">
        <v>9</v>
      </c>
      <c r="E5351" t="s">
        <v>9</v>
      </c>
      <c r="F5351">
        <f t="shared" si="208"/>
        <v>8.2864075920298541E-2</v>
      </c>
    </row>
    <row r="5352" spans="1:6" x14ac:dyDescent="0.25">
      <c r="A5352">
        <v>55778</v>
      </c>
      <c r="B5352">
        <v>-2.8125</v>
      </c>
      <c r="C5352">
        <v>0</v>
      </c>
      <c r="D5352" t="s">
        <v>9</v>
      </c>
      <c r="E5352" t="s">
        <v>9</v>
      </c>
      <c r="F5352">
        <f t="shared" si="208"/>
        <v>8.2864075920298541E-2</v>
      </c>
    </row>
    <row r="5353" spans="1:6" x14ac:dyDescent="0.25">
      <c r="A5353">
        <v>55789</v>
      </c>
      <c r="B5353">
        <v>-2.8125</v>
      </c>
      <c r="C5353">
        <v>0</v>
      </c>
      <c r="D5353" t="s">
        <v>9</v>
      </c>
      <c r="E5353" t="s">
        <v>9</v>
      </c>
      <c r="F5353">
        <f t="shared" si="208"/>
        <v>0.11554843326366437</v>
      </c>
    </row>
    <row r="5354" spans="1:6" x14ac:dyDescent="0.25">
      <c r="A5354">
        <v>55799</v>
      </c>
      <c r="B5354">
        <v>-2.724609375</v>
      </c>
      <c r="C5354">
        <v>7.9900570000000002</v>
      </c>
      <c r="D5354" t="s">
        <v>9</v>
      </c>
      <c r="E5354" t="s">
        <v>9</v>
      </c>
      <c r="F5354">
        <f t="shared" si="208"/>
        <v>0.15502449088269085</v>
      </c>
    </row>
    <row r="5355" spans="1:6" x14ac:dyDescent="0.25">
      <c r="A5355">
        <v>55810</v>
      </c>
      <c r="B5355">
        <v>-2.724609375</v>
      </c>
      <c r="C5355">
        <v>0</v>
      </c>
      <c r="D5355" t="s">
        <v>9</v>
      </c>
      <c r="E5355" t="s">
        <v>9</v>
      </c>
      <c r="F5355">
        <f t="shared" si="208"/>
        <v>0.21126277004671812</v>
      </c>
    </row>
    <row r="5356" spans="1:6" x14ac:dyDescent="0.25">
      <c r="A5356">
        <v>55820</v>
      </c>
      <c r="B5356">
        <v>-2.548828125</v>
      </c>
      <c r="C5356">
        <v>17.578125</v>
      </c>
      <c r="D5356" t="s">
        <v>9</v>
      </c>
      <c r="E5356" t="s">
        <v>9</v>
      </c>
      <c r="F5356">
        <f t="shared" si="208"/>
        <v>0.26529448646886961</v>
      </c>
    </row>
    <row r="5357" spans="1:6" x14ac:dyDescent="0.25">
      <c r="A5357">
        <v>55830</v>
      </c>
      <c r="B5357">
        <v>-2.4609375</v>
      </c>
      <c r="C5357">
        <v>7.9900570000000002</v>
      </c>
      <c r="D5357" t="s">
        <v>9</v>
      </c>
      <c r="E5357" t="s">
        <v>9</v>
      </c>
      <c r="F5357">
        <f t="shared" si="208"/>
        <v>0.31583909431242635</v>
      </c>
    </row>
    <row r="5358" spans="1:6" x14ac:dyDescent="0.25">
      <c r="A5358">
        <v>55841</v>
      </c>
      <c r="B5358">
        <v>-2.373046875</v>
      </c>
      <c r="C5358">
        <v>8.7890625</v>
      </c>
      <c r="D5358" t="s">
        <v>9</v>
      </c>
      <c r="E5358" t="s">
        <v>9</v>
      </c>
      <c r="F5358">
        <f t="shared" si="208"/>
        <v>0.35641186700966132</v>
      </c>
    </row>
    <row r="5359" spans="1:6" x14ac:dyDescent="0.25">
      <c r="A5359">
        <v>55851</v>
      </c>
      <c r="B5359">
        <v>-2.197265625</v>
      </c>
      <c r="C5359">
        <v>15.980114</v>
      </c>
      <c r="D5359" t="s">
        <v>9</v>
      </c>
      <c r="E5359" t="s">
        <v>9</v>
      </c>
      <c r="F5359">
        <f t="shared" si="208"/>
        <v>0.39547767053352711</v>
      </c>
    </row>
    <row r="5360" spans="1:6" x14ac:dyDescent="0.25">
      <c r="A5360">
        <v>55862</v>
      </c>
      <c r="B5360">
        <v>-2.021484375</v>
      </c>
      <c r="C5360">
        <v>17.578125</v>
      </c>
      <c r="D5360" t="s">
        <v>9</v>
      </c>
      <c r="E5360" t="s">
        <v>9</v>
      </c>
      <c r="F5360">
        <f t="shared" si="208"/>
        <v>0.41432037960149271</v>
      </c>
    </row>
    <row r="5361" spans="1:6" x14ac:dyDescent="0.25">
      <c r="A5361">
        <v>55872</v>
      </c>
      <c r="B5361">
        <v>-1.845703125</v>
      </c>
      <c r="C5361">
        <v>15.980114</v>
      </c>
      <c r="D5361" t="s">
        <v>9</v>
      </c>
      <c r="E5361" t="s">
        <v>9</v>
      </c>
      <c r="F5361">
        <f t="shared" si="208"/>
        <v>0.45533371979979559</v>
      </c>
    </row>
    <row r="5362" spans="1:6" x14ac:dyDescent="0.25">
      <c r="A5362">
        <v>55883</v>
      </c>
      <c r="B5362">
        <v>-1.669921875</v>
      </c>
      <c r="C5362">
        <v>17.578125</v>
      </c>
      <c r="D5362" t="s">
        <v>9</v>
      </c>
      <c r="E5362" t="s">
        <v>9</v>
      </c>
      <c r="F5362">
        <f t="shared" si="208"/>
        <v>0.48100040453221682</v>
      </c>
    </row>
    <row r="5363" spans="1:6" x14ac:dyDescent="0.25">
      <c r="A5363">
        <v>55893</v>
      </c>
      <c r="B5363">
        <v>-1.494140625</v>
      </c>
      <c r="C5363">
        <v>17.578125</v>
      </c>
      <c r="D5363" t="s">
        <v>9</v>
      </c>
      <c r="E5363" t="s">
        <v>9</v>
      </c>
      <c r="F5363">
        <f t="shared" si="208"/>
        <v>0.50423166575881195</v>
      </c>
    </row>
    <row r="5364" spans="1:6" x14ac:dyDescent="0.25">
      <c r="A5364">
        <v>55903</v>
      </c>
      <c r="B5364">
        <v>-1.318359375</v>
      </c>
      <c r="C5364">
        <v>15.980114</v>
      </c>
      <c r="D5364" t="s">
        <v>9</v>
      </c>
      <c r="E5364" t="s">
        <v>9</v>
      </c>
      <c r="F5364">
        <f t="shared" si="208"/>
        <v>0.53506357546104388</v>
      </c>
    </row>
    <row r="5365" spans="1:6" x14ac:dyDescent="0.25">
      <c r="A5365">
        <v>55914</v>
      </c>
      <c r="B5365">
        <v>-1.0546875</v>
      </c>
      <c r="C5365">
        <v>26.3671875</v>
      </c>
      <c r="D5365" t="s">
        <v>9</v>
      </c>
      <c r="E5365" t="s">
        <v>9</v>
      </c>
      <c r="F5365">
        <f t="shared" si="208"/>
        <v>0.56926139225740902</v>
      </c>
    </row>
    <row r="5366" spans="1:6" x14ac:dyDescent="0.25">
      <c r="A5366">
        <v>55924</v>
      </c>
      <c r="B5366">
        <v>-0.87890625</v>
      </c>
      <c r="C5366">
        <v>15.980114</v>
      </c>
      <c r="D5366" t="s">
        <v>9</v>
      </c>
      <c r="E5366" t="s">
        <v>9</v>
      </c>
      <c r="F5366">
        <f t="shared" si="208"/>
        <v>0.60294332189191924</v>
      </c>
    </row>
    <row r="5367" spans="1:6" x14ac:dyDescent="0.25">
      <c r="A5367">
        <v>55935</v>
      </c>
      <c r="B5367">
        <v>-0.615234375</v>
      </c>
      <c r="C5367">
        <v>26.3671875</v>
      </c>
      <c r="D5367" t="s">
        <v>9</v>
      </c>
      <c r="E5367" t="s">
        <v>9</v>
      </c>
      <c r="F5367">
        <f t="shared" si="208"/>
        <v>0.61732346208121514</v>
      </c>
    </row>
    <row r="5368" spans="1:6" x14ac:dyDescent="0.25">
      <c r="A5368">
        <v>55945</v>
      </c>
      <c r="B5368">
        <v>-0.3515625</v>
      </c>
      <c r="C5368">
        <v>23.970171000000001</v>
      </c>
      <c r="D5368" t="s">
        <v>9</v>
      </c>
      <c r="E5368" t="s">
        <v>9</v>
      </c>
      <c r="F5368">
        <f t="shared" si="208"/>
        <v>0.6283479664900552</v>
      </c>
    </row>
    <row r="5369" spans="1:6" x14ac:dyDescent="0.25">
      <c r="A5369">
        <v>55956</v>
      </c>
      <c r="B5369">
        <v>-8.7890625E-2</v>
      </c>
      <c r="C5369">
        <v>26.3671875</v>
      </c>
      <c r="D5369" t="s">
        <v>9</v>
      </c>
      <c r="E5369" t="s">
        <v>9</v>
      </c>
      <c r="F5369">
        <f t="shared" si="208"/>
        <v>0.63213095049540069</v>
      </c>
    </row>
    <row r="5370" spans="1:6" x14ac:dyDescent="0.25">
      <c r="A5370">
        <v>55966</v>
      </c>
      <c r="B5370">
        <v>0.17578125</v>
      </c>
      <c r="C5370">
        <v>26.3671875</v>
      </c>
      <c r="D5370" t="s">
        <v>9</v>
      </c>
      <c r="E5370" t="s">
        <v>9</v>
      </c>
      <c r="F5370">
        <f t="shared" si="208"/>
        <v>0.62849972303531587</v>
      </c>
    </row>
    <row r="5371" spans="1:6" x14ac:dyDescent="0.25">
      <c r="A5371">
        <v>55976</v>
      </c>
      <c r="B5371">
        <v>0.3515625</v>
      </c>
      <c r="C5371">
        <v>15.980114</v>
      </c>
      <c r="D5371" t="s">
        <v>9</v>
      </c>
      <c r="E5371" t="s">
        <v>9</v>
      </c>
      <c r="F5371">
        <f t="shared" si="208"/>
        <v>0.61701441402075441</v>
      </c>
    </row>
    <row r="5372" spans="1:6" x14ac:dyDescent="0.25">
      <c r="A5372">
        <v>55987</v>
      </c>
      <c r="B5372">
        <v>0.615234375</v>
      </c>
      <c r="C5372">
        <v>26.3671875</v>
      </c>
      <c r="D5372" t="s">
        <v>9</v>
      </c>
      <c r="E5372" t="s">
        <v>9</v>
      </c>
      <c r="F5372">
        <f t="shared" si="208"/>
        <v>0.59817940746537324</v>
      </c>
    </row>
    <row r="5373" spans="1:6" x14ac:dyDescent="0.25">
      <c r="A5373">
        <v>55997</v>
      </c>
      <c r="B5373">
        <v>0.87890625</v>
      </c>
      <c r="C5373">
        <v>23.970171000000001</v>
      </c>
      <c r="D5373" t="s">
        <v>9</v>
      </c>
      <c r="E5373" t="s">
        <v>9</v>
      </c>
      <c r="F5373">
        <f t="shared" si="208"/>
        <v>0.57575792863217479</v>
      </c>
    </row>
    <row r="5374" spans="1:6" x14ac:dyDescent="0.25">
      <c r="A5374">
        <v>56008</v>
      </c>
      <c r="B5374">
        <v>1.0546875</v>
      </c>
      <c r="C5374">
        <v>17.578125</v>
      </c>
      <c r="D5374" t="s">
        <v>9</v>
      </c>
      <c r="E5374" t="s">
        <v>9</v>
      </c>
      <c r="F5374">
        <f t="shared" si="208"/>
        <v>0.553462004504092</v>
      </c>
    </row>
    <row r="5375" spans="1:6" x14ac:dyDescent="0.25">
      <c r="A5375">
        <v>56018</v>
      </c>
      <c r="B5375">
        <v>1.318359375</v>
      </c>
      <c r="C5375">
        <v>23.970171000000001</v>
      </c>
      <c r="D5375" t="s">
        <v>9</v>
      </c>
      <c r="E5375" t="s">
        <v>9</v>
      </c>
      <c r="F5375">
        <f t="shared" si="208"/>
        <v>0.53506357546104388</v>
      </c>
    </row>
    <row r="5376" spans="1:6" x14ac:dyDescent="0.25">
      <c r="A5376">
        <v>56029</v>
      </c>
      <c r="B5376">
        <v>1.494140625</v>
      </c>
      <c r="C5376">
        <v>17.578125</v>
      </c>
      <c r="D5376" t="s">
        <v>9</v>
      </c>
      <c r="E5376" t="s">
        <v>9</v>
      </c>
      <c r="F5376">
        <f t="shared" si="208"/>
        <v>0.49042498162069215</v>
      </c>
    </row>
    <row r="5377" spans="1:6" x14ac:dyDescent="0.25">
      <c r="A5377">
        <v>56039</v>
      </c>
      <c r="B5377">
        <v>1.669921875</v>
      </c>
      <c r="C5377">
        <v>17.578125</v>
      </c>
      <c r="D5377" t="s">
        <v>9</v>
      </c>
      <c r="E5377" t="s">
        <v>9</v>
      </c>
      <c r="F5377">
        <f t="shared" si="208"/>
        <v>0.45596162226284187</v>
      </c>
    </row>
    <row r="5378" spans="1:6" x14ac:dyDescent="0.25">
      <c r="A5378">
        <v>56049</v>
      </c>
      <c r="B5378">
        <v>1.845703125</v>
      </c>
      <c r="C5378">
        <v>15.980114</v>
      </c>
      <c r="D5378" t="s">
        <v>9</v>
      </c>
      <c r="E5378" t="s">
        <v>9</v>
      </c>
      <c r="F5378">
        <f t="shared" si="208"/>
        <v>0.42275118792799538</v>
      </c>
    </row>
    <row r="5379" spans="1:6" x14ac:dyDescent="0.25">
      <c r="A5379">
        <v>56060</v>
      </c>
      <c r="B5379">
        <v>2.021484375</v>
      </c>
      <c r="C5379">
        <v>17.578125</v>
      </c>
      <c r="D5379" t="s">
        <v>9</v>
      </c>
      <c r="E5379" t="s">
        <v>9</v>
      </c>
      <c r="F5379">
        <f t="shared" si="208"/>
        <v>0.37695818487536686</v>
      </c>
    </row>
    <row r="5380" spans="1:6" x14ac:dyDescent="0.25">
      <c r="A5380">
        <v>56070</v>
      </c>
      <c r="B5380">
        <v>2.109375</v>
      </c>
      <c r="C5380">
        <v>7.9900570000000002</v>
      </c>
      <c r="D5380" t="s">
        <v>9</v>
      </c>
      <c r="E5380" t="s">
        <v>9</v>
      </c>
      <c r="F5380">
        <f t="shared" si="208"/>
        <v>0.33145630368119416</v>
      </c>
    </row>
    <row r="5381" spans="1:6" x14ac:dyDescent="0.25">
      <c r="A5381">
        <v>56081</v>
      </c>
      <c r="B5381">
        <v>2.28515625</v>
      </c>
      <c r="C5381">
        <v>17.578125</v>
      </c>
      <c r="D5381" t="s">
        <v>9</v>
      </c>
      <c r="E5381" t="s">
        <v>9</v>
      </c>
      <c r="F5381">
        <f t="shared" si="208"/>
        <v>0.28704957923240371</v>
      </c>
    </row>
    <row r="5382" spans="1:6" x14ac:dyDescent="0.25">
      <c r="A5382">
        <v>56091</v>
      </c>
      <c r="B5382">
        <v>2.373046875</v>
      </c>
      <c r="C5382">
        <v>7.9900570000000002</v>
      </c>
      <c r="D5382" t="s">
        <v>9</v>
      </c>
      <c r="E5382" t="s">
        <v>9</v>
      </c>
      <c r="F5382">
        <f t="shared" ref="F5382:F5445" si="209">_xlfn.STDEV.P(B5378:B5386)</f>
        <v>0.23599699167176899</v>
      </c>
    </row>
    <row r="5383" spans="1:6" x14ac:dyDescent="0.25">
      <c r="A5383">
        <v>56102</v>
      </c>
      <c r="B5383">
        <v>2.4609375</v>
      </c>
      <c r="C5383">
        <v>8.7890625</v>
      </c>
      <c r="D5383" t="s">
        <v>9</v>
      </c>
      <c r="E5383" t="s">
        <v>9</v>
      </c>
      <c r="F5383">
        <f t="shared" si="209"/>
        <v>0.18528970665049097</v>
      </c>
    </row>
    <row r="5384" spans="1:6" x14ac:dyDescent="0.25">
      <c r="A5384">
        <v>56112</v>
      </c>
      <c r="B5384">
        <v>2.4609375</v>
      </c>
      <c r="C5384">
        <v>0</v>
      </c>
      <c r="D5384" t="s">
        <v>9</v>
      </c>
      <c r="E5384" t="s">
        <v>9</v>
      </c>
      <c r="F5384">
        <f t="shared" si="209"/>
        <v>0.14352478961620185</v>
      </c>
    </row>
    <row r="5385" spans="1:6" x14ac:dyDescent="0.25">
      <c r="A5385">
        <v>56122</v>
      </c>
      <c r="B5385">
        <v>2.548828125</v>
      </c>
      <c r="C5385">
        <v>7.9900570000000002</v>
      </c>
      <c r="D5385" t="s">
        <v>9</v>
      </c>
      <c r="E5385" t="s">
        <v>9</v>
      </c>
      <c r="F5385">
        <f t="shared" si="209"/>
        <v>8.7346405371085539E-2</v>
      </c>
    </row>
    <row r="5386" spans="1:6" x14ac:dyDescent="0.25">
      <c r="A5386">
        <v>56133</v>
      </c>
      <c r="B5386">
        <v>2.548828125</v>
      </c>
      <c r="C5386">
        <v>0</v>
      </c>
      <c r="D5386" t="s">
        <v>9</v>
      </c>
      <c r="E5386" t="s">
        <v>9</v>
      </c>
      <c r="F5386">
        <f t="shared" si="209"/>
        <v>6.9053396600248784E-2</v>
      </c>
    </row>
    <row r="5387" spans="1:6" x14ac:dyDescent="0.25">
      <c r="A5387">
        <v>56143</v>
      </c>
      <c r="B5387">
        <v>2.548828125</v>
      </c>
      <c r="C5387">
        <v>0</v>
      </c>
      <c r="D5387" t="s">
        <v>9</v>
      </c>
      <c r="E5387" t="s">
        <v>9</v>
      </c>
      <c r="F5387">
        <f t="shared" si="209"/>
        <v>8.7346405371085539E-2</v>
      </c>
    </row>
    <row r="5388" spans="1:6" x14ac:dyDescent="0.25">
      <c r="A5388">
        <v>56154</v>
      </c>
      <c r="B5388">
        <v>2.548828125</v>
      </c>
      <c r="C5388">
        <v>0</v>
      </c>
      <c r="D5388" t="s">
        <v>9</v>
      </c>
      <c r="E5388" t="s">
        <v>9</v>
      </c>
      <c r="F5388">
        <f t="shared" si="209"/>
        <v>0.1227520028318021</v>
      </c>
    </row>
    <row r="5389" spans="1:6" x14ac:dyDescent="0.25">
      <c r="A5389">
        <v>56164</v>
      </c>
      <c r="B5389">
        <v>2.4609375</v>
      </c>
      <c r="C5389">
        <v>-7.9900570000000002</v>
      </c>
      <c r="D5389" t="s">
        <v>9</v>
      </c>
      <c r="E5389" t="s">
        <v>9</v>
      </c>
      <c r="F5389">
        <f t="shared" si="209"/>
        <v>0.16046559301909163</v>
      </c>
    </row>
    <row r="5390" spans="1:6" x14ac:dyDescent="0.25">
      <c r="A5390">
        <v>56175</v>
      </c>
      <c r="B5390">
        <v>2.373046875</v>
      </c>
      <c r="C5390">
        <v>-8.7890625</v>
      </c>
      <c r="D5390" t="s">
        <v>9</v>
      </c>
      <c r="E5390" t="s">
        <v>9</v>
      </c>
      <c r="F5390">
        <f t="shared" si="209"/>
        <v>0.20762003540497362</v>
      </c>
    </row>
    <row r="5391" spans="1:6" x14ac:dyDescent="0.25">
      <c r="A5391">
        <v>56185</v>
      </c>
      <c r="B5391">
        <v>2.28515625</v>
      </c>
      <c r="C5391">
        <v>-8.7890625</v>
      </c>
      <c r="D5391" t="s">
        <v>9</v>
      </c>
      <c r="E5391" t="s">
        <v>9</v>
      </c>
      <c r="F5391">
        <f t="shared" si="209"/>
        <v>0.25911131174651564</v>
      </c>
    </row>
    <row r="5392" spans="1:6" x14ac:dyDescent="0.25">
      <c r="A5392">
        <v>56195</v>
      </c>
      <c r="B5392">
        <v>2.197265625</v>
      </c>
      <c r="C5392">
        <v>-7.9900570000000002</v>
      </c>
      <c r="D5392" t="s">
        <v>9</v>
      </c>
      <c r="E5392" t="s">
        <v>9</v>
      </c>
      <c r="F5392">
        <f t="shared" si="209"/>
        <v>0.30726821723734909</v>
      </c>
    </row>
    <row r="5393" spans="1:6" x14ac:dyDescent="0.25">
      <c r="A5393">
        <v>56206</v>
      </c>
      <c r="B5393">
        <v>2.109375</v>
      </c>
      <c r="C5393">
        <v>-8.7890625</v>
      </c>
      <c r="D5393" t="s">
        <v>9</v>
      </c>
      <c r="E5393" t="s">
        <v>9</v>
      </c>
      <c r="F5393">
        <f t="shared" si="209"/>
        <v>0.34526698300124392</v>
      </c>
    </row>
    <row r="5394" spans="1:6" x14ac:dyDescent="0.25">
      <c r="A5394">
        <v>56216</v>
      </c>
      <c r="B5394">
        <v>1.93359375</v>
      </c>
      <c r="C5394">
        <v>-15.980114</v>
      </c>
      <c r="D5394" t="s">
        <v>9</v>
      </c>
      <c r="E5394" t="s">
        <v>9</v>
      </c>
      <c r="F5394">
        <f t="shared" si="209"/>
        <v>0.38198451592984267</v>
      </c>
    </row>
    <row r="5395" spans="1:6" x14ac:dyDescent="0.25">
      <c r="A5395">
        <v>56227</v>
      </c>
      <c r="B5395">
        <v>1.7578125</v>
      </c>
      <c r="C5395">
        <v>-17.578125</v>
      </c>
      <c r="D5395" t="s">
        <v>9</v>
      </c>
      <c r="E5395" t="s">
        <v>9</v>
      </c>
      <c r="F5395">
        <f t="shared" si="209"/>
        <v>0.41432037960149271</v>
      </c>
    </row>
    <row r="5396" spans="1:6" x14ac:dyDescent="0.25">
      <c r="A5396">
        <v>56237</v>
      </c>
      <c r="B5396">
        <v>1.58203125</v>
      </c>
      <c r="C5396">
        <v>-15.980114</v>
      </c>
      <c r="D5396" t="s">
        <v>9</v>
      </c>
      <c r="E5396" t="s">
        <v>9</v>
      </c>
      <c r="F5396">
        <f t="shared" si="209"/>
        <v>0.45533371979979559</v>
      </c>
    </row>
    <row r="5397" spans="1:6" x14ac:dyDescent="0.25">
      <c r="A5397">
        <v>56248</v>
      </c>
      <c r="B5397">
        <v>1.40625</v>
      </c>
      <c r="C5397">
        <v>-17.578125</v>
      </c>
      <c r="D5397" t="s">
        <v>9</v>
      </c>
      <c r="E5397" t="s">
        <v>9</v>
      </c>
      <c r="F5397">
        <f t="shared" si="209"/>
        <v>0.49718445552179125</v>
      </c>
    </row>
    <row r="5398" spans="1:6" x14ac:dyDescent="0.25">
      <c r="A5398">
        <v>56258</v>
      </c>
      <c r="B5398">
        <v>1.23046875</v>
      </c>
      <c r="C5398">
        <v>-17.578125</v>
      </c>
      <c r="D5398" t="s">
        <v>9</v>
      </c>
      <c r="E5398" t="s">
        <v>9</v>
      </c>
      <c r="F5398">
        <f t="shared" si="209"/>
        <v>0.51600956303214474</v>
      </c>
    </row>
    <row r="5399" spans="1:6" x14ac:dyDescent="0.25">
      <c r="A5399">
        <v>56268</v>
      </c>
      <c r="B5399">
        <v>1.0546875</v>
      </c>
      <c r="C5399">
        <v>-15.980114</v>
      </c>
      <c r="D5399" t="s">
        <v>9</v>
      </c>
      <c r="E5399" t="s">
        <v>9</v>
      </c>
      <c r="F5399">
        <f t="shared" si="209"/>
        <v>0.54249782860668549</v>
      </c>
    </row>
    <row r="5400" spans="1:6" x14ac:dyDescent="0.25">
      <c r="A5400">
        <v>56279</v>
      </c>
      <c r="B5400">
        <v>0.791015625</v>
      </c>
      <c r="C5400">
        <v>-26.3671875</v>
      </c>
      <c r="D5400" t="s">
        <v>9</v>
      </c>
      <c r="E5400" t="s">
        <v>9</v>
      </c>
      <c r="F5400">
        <f t="shared" si="209"/>
        <v>0.57260215680738469</v>
      </c>
    </row>
    <row r="5401" spans="1:6" x14ac:dyDescent="0.25">
      <c r="A5401">
        <v>56289</v>
      </c>
      <c r="B5401">
        <v>0.52734375</v>
      </c>
      <c r="C5401">
        <v>-23.970171000000001</v>
      </c>
      <c r="D5401" t="s">
        <v>9</v>
      </c>
      <c r="E5401" t="s">
        <v>9</v>
      </c>
      <c r="F5401">
        <f t="shared" si="209"/>
        <v>0.5870757173902007</v>
      </c>
    </row>
    <row r="5402" spans="1:6" x14ac:dyDescent="0.25">
      <c r="A5402">
        <v>56300</v>
      </c>
      <c r="B5402">
        <v>0.3515625</v>
      </c>
      <c r="C5402">
        <v>-17.578125</v>
      </c>
      <c r="D5402" t="s">
        <v>9</v>
      </c>
      <c r="E5402" t="s">
        <v>9</v>
      </c>
      <c r="F5402">
        <f t="shared" si="209"/>
        <v>0.60183511477072671</v>
      </c>
    </row>
    <row r="5403" spans="1:6" x14ac:dyDescent="0.25">
      <c r="A5403">
        <v>56310</v>
      </c>
      <c r="B5403">
        <v>8.7890625E-2</v>
      </c>
      <c r="C5403">
        <v>-26.3671875</v>
      </c>
      <c r="D5403" t="s">
        <v>9</v>
      </c>
      <c r="E5403" t="s">
        <v>9</v>
      </c>
      <c r="F5403">
        <f t="shared" si="209"/>
        <v>0.61313817001336957</v>
      </c>
    </row>
    <row r="5404" spans="1:6" x14ac:dyDescent="0.25">
      <c r="A5404">
        <v>56321</v>
      </c>
      <c r="B5404">
        <v>-0.17578125</v>
      </c>
      <c r="C5404">
        <v>-23.970171000000001</v>
      </c>
      <c r="D5404" t="s">
        <v>9</v>
      </c>
      <c r="E5404" t="s">
        <v>9</v>
      </c>
      <c r="F5404">
        <f t="shared" si="209"/>
        <v>0.60183511477072671</v>
      </c>
    </row>
    <row r="5405" spans="1:6" x14ac:dyDescent="0.25">
      <c r="A5405">
        <v>56331</v>
      </c>
      <c r="B5405">
        <v>-0.3515625</v>
      </c>
      <c r="C5405">
        <v>-17.578125</v>
      </c>
      <c r="D5405" t="s">
        <v>9</v>
      </c>
      <c r="E5405" t="s">
        <v>9</v>
      </c>
      <c r="F5405">
        <f t="shared" si="209"/>
        <v>0.60183511477072671</v>
      </c>
    </row>
    <row r="5406" spans="1:6" x14ac:dyDescent="0.25">
      <c r="A5406">
        <v>56341</v>
      </c>
      <c r="B5406">
        <v>-0.615234375</v>
      </c>
      <c r="C5406">
        <v>-23.970171000000001</v>
      </c>
      <c r="D5406" t="s">
        <v>9</v>
      </c>
      <c r="E5406" t="s">
        <v>9</v>
      </c>
      <c r="F5406">
        <f t="shared" si="209"/>
        <v>0.59817940746537324</v>
      </c>
    </row>
    <row r="5407" spans="1:6" x14ac:dyDescent="0.25">
      <c r="A5407">
        <v>56352</v>
      </c>
      <c r="B5407">
        <v>-0.87890625</v>
      </c>
      <c r="C5407">
        <v>-26.3671875</v>
      </c>
      <c r="D5407" t="s">
        <v>9</v>
      </c>
      <c r="E5407" t="s">
        <v>9</v>
      </c>
      <c r="F5407">
        <f t="shared" si="209"/>
        <v>0.57575792863217479</v>
      </c>
    </row>
    <row r="5408" spans="1:6" x14ac:dyDescent="0.25">
      <c r="A5408">
        <v>56362</v>
      </c>
      <c r="B5408">
        <v>-1.0546875</v>
      </c>
      <c r="C5408">
        <v>-15.980114</v>
      </c>
      <c r="D5408" t="s">
        <v>9</v>
      </c>
      <c r="E5408" t="s">
        <v>9</v>
      </c>
      <c r="F5408">
        <f t="shared" si="209"/>
        <v>0.553462004504092</v>
      </c>
    </row>
    <row r="5409" spans="1:6" x14ac:dyDescent="0.25">
      <c r="A5409">
        <v>56373</v>
      </c>
      <c r="B5409">
        <v>-1.318359375</v>
      </c>
      <c r="C5409">
        <v>-26.3671875</v>
      </c>
      <c r="D5409" t="s">
        <v>9</v>
      </c>
      <c r="E5409" t="s">
        <v>9</v>
      </c>
      <c r="F5409">
        <f t="shared" si="209"/>
        <v>0.53506357546104388</v>
      </c>
    </row>
    <row r="5410" spans="1:6" x14ac:dyDescent="0.25">
      <c r="A5410">
        <v>56383</v>
      </c>
      <c r="B5410">
        <v>-1.494140625</v>
      </c>
      <c r="C5410">
        <v>-17.578125</v>
      </c>
      <c r="D5410" t="s">
        <v>9</v>
      </c>
      <c r="E5410" t="s">
        <v>9</v>
      </c>
      <c r="F5410">
        <f t="shared" si="209"/>
        <v>0.50423166575881195</v>
      </c>
    </row>
    <row r="5411" spans="1:6" x14ac:dyDescent="0.25">
      <c r="A5411">
        <v>56393</v>
      </c>
      <c r="B5411">
        <v>-1.669921875</v>
      </c>
      <c r="C5411">
        <v>-15.980114</v>
      </c>
      <c r="D5411" t="s">
        <v>9</v>
      </c>
      <c r="E5411" t="s">
        <v>9</v>
      </c>
      <c r="F5411">
        <f t="shared" si="209"/>
        <v>0.4669153549953875</v>
      </c>
    </row>
    <row r="5412" spans="1:6" x14ac:dyDescent="0.25">
      <c r="A5412">
        <v>56404</v>
      </c>
      <c r="B5412">
        <v>-1.845703125</v>
      </c>
      <c r="C5412">
        <v>-17.578125</v>
      </c>
      <c r="D5412" t="s">
        <v>9</v>
      </c>
      <c r="E5412" t="s">
        <v>9</v>
      </c>
      <c r="F5412">
        <f t="shared" si="209"/>
        <v>0.4307958007834527</v>
      </c>
    </row>
    <row r="5413" spans="1:6" x14ac:dyDescent="0.25">
      <c r="A5413">
        <v>56414</v>
      </c>
      <c r="B5413">
        <v>-2.021484375</v>
      </c>
      <c r="C5413">
        <v>-15.980114</v>
      </c>
      <c r="D5413" t="s">
        <v>9</v>
      </c>
      <c r="E5413" t="s">
        <v>9</v>
      </c>
      <c r="F5413">
        <f t="shared" si="209"/>
        <v>0.39547767053352711</v>
      </c>
    </row>
    <row r="5414" spans="1:6" x14ac:dyDescent="0.25">
      <c r="A5414">
        <v>56425</v>
      </c>
      <c r="B5414">
        <v>-2.197265625</v>
      </c>
      <c r="C5414">
        <v>-17.578125</v>
      </c>
      <c r="D5414" t="s">
        <v>9</v>
      </c>
      <c r="E5414" t="s">
        <v>9</v>
      </c>
      <c r="F5414">
        <f t="shared" si="209"/>
        <v>0.36929043752322338</v>
      </c>
    </row>
    <row r="5415" spans="1:6" x14ac:dyDescent="0.25">
      <c r="A5415">
        <v>56435</v>
      </c>
      <c r="B5415">
        <v>-2.28515625</v>
      </c>
      <c r="C5415">
        <v>-7.9900570000000002</v>
      </c>
      <c r="D5415" t="s">
        <v>9</v>
      </c>
      <c r="E5415" t="s">
        <v>9</v>
      </c>
      <c r="F5415">
        <f t="shared" si="209"/>
        <v>0.32652838861915018</v>
      </c>
    </row>
    <row r="5416" spans="1:6" x14ac:dyDescent="0.25">
      <c r="A5416">
        <v>56446</v>
      </c>
      <c r="B5416">
        <v>-2.373046875</v>
      </c>
      <c r="C5416">
        <v>-8.7890625</v>
      </c>
      <c r="D5416" t="s">
        <v>9</v>
      </c>
      <c r="E5416" t="s">
        <v>9</v>
      </c>
      <c r="F5416">
        <f t="shared" si="209"/>
        <v>0.28538357805082926</v>
      </c>
    </row>
    <row r="5417" spans="1:6" x14ac:dyDescent="0.25">
      <c r="A5417">
        <v>56456</v>
      </c>
      <c r="B5417">
        <v>-2.548828125</v>
      </c>
      <c r="C5417">
        <v>-17.578125</v>
      </c>
      <c r="D5417" t="s">
        <v>9</v>
      </c>
      <c r="E5417" t="s">
        <v>9</v>
      </c>
      <c r="F5417">
        <f t="shared" si="209"/>
        <v>0.23800893763581915</v>
      </c>
    </row>
    <row r="5418" spans="1:6" x14ac:dyDescent="0.25">
      <c r="A5418">
        <v>56466</v>
      </c>
      <c r="B5418">
        <v>-2.63671875</v>
      </c>
      <c r="C5418">
        <v>-7.9900570000000002</v>
      </c>
      <c r="D5418" t="s">
        <v>9</v>
      </c>
      <c r="E5418" t="s">
        <v>9</v>
      </c>
      <c r="F5418">
        <f t="shared" si="209"/>
        <v>0.18425744398548055</v>
      </c>
    </row>
    <row r="5419" spans="1:6" x14ac:dyDescent="0.25">
      <c r="A5419">
        <v>56477</v>
      </c>
      <c r="B5419">
        <v>-2.63671875</v>
      </c>
      <c r="C5419">
        <v>0</v>
      </c>
      <c r="D5419" t="s">
        <v>9</v>
      </c>
      <c r="E5419" t="s">
        <v>9</v>
      </c>
      <c r="F5419">
        <f t="shared" si="209"/>
        <v>0.14352478961620185</v>
      </c>
    </row>
    <row r="5420" spans="1:6" x14ac:dyDescent="0.25">
      <c r="A5420">
        <v>56487</v>
      </c>
      <c r="B5420">
        <v>-2.724609375</v>
      </c>
      <c r="C5420">
        <v>-7.9900570000000002</v>
      </c>
      <c r="D5420" t="s">
        <v>9</v>
      </c>
      <c r="E5420" t="s">
        <v>9</v>
      </c>
      <c r="F5420">
        <f t="shared" si="209"/>
        <v>0.10148735200598891</v>
      </c>
    </row>
    <row r="5421" spans="1:6" x14ac:dyDescent="0.25">
      <c r="A5421">
        <v>56498</v>
      </c>
      <c r="B5421">
        <v>-2.724609375</v>
      </c>
      <c r="C5421">
        <v>0</v>
      </c>
      <c r="D5421" t="s">
        <v>9</v>
      </c>
      <c r="E5421" t="s">
        <v>9</v>
      </c>
      <c r="F5421">
        <f t="shared" si="209"/>
        <v>8.0529406750344937E-2</v>
      </c>
    </row>
    <row r="5422" spans="1:6" x14ac:dyDescent="0.25">
      <c r="A5422">
        <v>56508</v>
      </c>
      <c r="B5422">
        <v>-2.63671875</v>
      </c>
      <c r="C5422">
        <v>7.9900570000000002</v>
      </c>
      <c r="D5422" t="s">
        <v>9</v>
      </c>
      <c r="E5422" t="s">
        <v>9</v>
      </c>
      <c r="F5422">
        <f t="shared" si="209"/>
        <v>0.11048543456039805</v>
      </c>
    </row>
    <row r="5423" spans="1:6" x14ac:dyDescent="0.25">
      <c r="A5423">
        <v>56519</v>
      </c>
      <c r="B5423">
        <v>-2.63671875</v>
      </c>
      <c r="C5423">
        <v>0</v>
      </c>
      <c r="D5423" t="s">
        <v>9</v>
      </c>
      <c r="E5423" t="s">
        <v>9</v>
      </c>
      <c r="F5423">
        <f t="shared" si="209"/>
        <v>0.14615849167085709</v>
      </c>
    </row>
    <row r="5424" spans="1:6" x14ac:dyDescent="0.25">
      <c r="A5424">
        <v>56529</v>
      </c>
      <c r="B5424">
        <v>-2.548828125</v>
      </c>
      <c r="C5424">
        <v>8.7890625</v>
      </c>
      <c r="D5424" t="s">
        <v>9</v>
      </c>
      <c r="E5424" t="s">
        <v>9</v>
      </c>
      <c r="F5424">
        <f t="shared" si="209"/>
        <v>0.18112536124015047</v>
      </c>
    </row>
    <row r="5425" spans="1:6" x14ac:dyDescent="0.25">
      <c r="A5425">
        <v>56539</v>
      </c>
      <c r="B5425">
        <v>-2.4609375</v>
      </c>
      <c r="C5425">
        <v>7.9900570000000002</v>
      </c>
      <c r="D5425" t="s">
        <v>9</v>
      </c>
      <c r="E5425" t="s">
        <v>9</v>
      </c>
      <c r="F5425">
        <f t="shared" si="209"/>
        <v>0.21923773750628564</v>
      </c>
    </row>
    <row r="5426" spans="1:6" x14ac:dyDescent="0.25">
      <c r="A5426">
        <v>56550</v>
      </c>
      <c r="B5426">
        <v>-2.373046875</v>
      </c>
      <c r="C5426">
        <v>8.7890625</v>
      </c>
      <c r="D5426" t="s">
        <v>9</v>
      </c>
      <c r="E5426" t="s">
        <v>9</v>
      </c>
      <c r="F5426">
        <f t="shared" si="209"/>
        <v>0.25911131174651564</v>
      </c>
    </row>
    <row r="5427" spans="1:6" x14ac:dyDescent="0.25">
      <c r="A5427">
        <v>56560</v>
      </c>
      <c r="B5427">
        <v>-2.28515625</v>
      </c>
      <c r="C5427">
        <v>7.9900570000000002</v>
      </c>
      <c r="D5427" t="s">
        <v>9</v>
      </c>
      <c r="E5427" t="s">
        <v>9</v>
      </c>
      <c r="F5427">
        <f t="shared" si="209"/>
        <v>0.30726821723734909</v>
      </c>
    </row>
    <row r="5428" spans="1:6" x14ac:dyDescent="0.25">
      <c r="A5428">
        <v>56571</v>
      </c>
      <c r="B5428">
        <v>-2.197265625</v>
      </c>
      <c r="C5428">
        <v>8.7890625</v>
      </c>
      <c r="D5428" t="s">
        <v>9</v>
      </c>
      <c r="E5428" t="s">
        <v>9</v>
      </c>
      <c r="F5428">
        <f t="shared" si="209"/>
        <v>0.34526698300124392</v>
      </c>
    </row>
    <row r="5429" spans="1:6" x14ac:dyDescent="0.25">
      <c r="A5429">
        <v>56581</v>
      </c>
      <c r="B5429">
        <v>-2.021484375</v>
      </c>
      <c r="C5429">
        <v>15.980114</v>
      </c>
      <c r="D5429" t="s">
        <v>9</v>
      </c>
      <c r="E5429" t="s">
        <v>9</v>
      </c>
      <c r="F5429">
        <f t="shared" si="209"/>
        <v>0.38198451592984267</v>
      </c>
    </row>
    <row r="5430" spans="1:6" x14ac:dyDescent="0.25">
      <c r="A5430">
        <v>56592</v>
      </c>
      <c r="B5430">
        <v>-1.845703125</v>
      </c>
      <c r="C5430">
        <v>17.578125</v>
      </c>
      <c r="D5430" t="s">
        <v>9</v>
      </c>
      <c r="E5430" t="s">
        <v>9</v>
      </c>
      <c r="F5430">
        <f t="shared" si="209"/>
        <v>0.4307958007834527</v>
      </c>
    </row>
    <row r="5431" spans="1:6" x14ac:dyDescent="0.25">
      <c r="A5431">
        <v>56602</v>
      </c>
      <c r="B5431">
        <v>-1.669921875</v>
      </c>
      <c r="C5431">
        <v>17.578125</v>
      </c>
      <c r="D5431" t="s">
        <v>9</v>
      </c>
      <c r="E5431" t="s">
        <v>9</v>
      </c>
      <c r="F5431">
        <f t="shared" si="209"/>
        <v>0.4669153549953875</v>
      </c>
    </row>
    <row r="5432" spans="1:6" x14ac:dyDescent="0.25">
      <c r="A5432">
        <v>56612</v>
      </c>
      <c r="B5432">
        <v>-1.494140625</v>
      </c>
      <c r="C5432">
        <v>15.980114</v>
      </c>
      <c r="D5432" t="s">
        <v>9</v>
      </c>
      <c r="E5432" t="s">
        <v>9</v>
      </c>
      <c r="F5432">
        <f t="shared" si="209"/>
        <v>0.50423166575881195</v>
      </c>
    </row>
    <row r="5433" spans="1:6" x14ac:dyDescent="0.25">
      <c r="A5433">
        <v>56623</v>
      </c>
      <c r="B5433">
        <v>-1.318359375</v>
      </c>
      <c r="C5433">
        <v>17.578125</v>
      </c>
      <c r="D5433" t="s">
        <v>9</v>
      </c>
      <c r="E5433" t="s">
        <v>9</v>
      </c>
      <c r="F5433">
        <f t="shared" si="209"/>
        <v>0.53506357546104388</v>
      </c>
    </row>
    <row r="5434" spans="1:6" x14ac:dyDescent="0.25">
      <c r="A5434">
        <v>56633</v>
      </c>
      <c r="B5434">
        <v>-1.0546875</v>
      </c>
      <c r="C5434">
        <v>23.970171000000001</v>
      </c>
      <c r="D5434" t="s">
        <v>9</v>
      </c>
      <c r="E5434" t="s">
        <v>9</v>
      </c>
      <c r="F5434">
        <f t="shared" si="209"/>
        <v>0.553462004504092</v>
      </c>
    </row>
    <row r="5435" spans="1:6" x14ac:dyDescent="0.25">
      <c r="A5435">
        <v>56644</v>
      </c>
      <c r="B5435">
        <v>-0.87890625</v>
      </c>
      <c r="C5435">
        <v>17.578125</v>
      </c>
      <c r="D5435" t="s">
        <v>9</v>
      </c>
      <c r="E5435" t="s">
        <v>9</v>
      </c>
      <c r="F5435">
        <f t="shared" si="209"/>
        <v>0.57575792863217479</v>
      </c>
    </row>
    <row r="5436" spans="1:6" x14ac:dyDescent="0.25">
      <c r="A5436">
        <v>56654</v>
      </c>
      <c r="B5436">
        <v>-0.615234375</v>
      </c>
      <c r="C5436">
        <v>23.970171000000001</v>
      </c>
      <c r="D5436" t="s">
        <v>9</v>
      </c>
      <c r="E5436" t="s">
        <v>9</v>
      </c>
      <c r="F5436">
        <f t="shared" si="209"/>
        <v>0.59817940746537324</v>
      </c>
    </row>
    <row r="5437" spans="1:6" x14ac:dyDescent="0.25">
      <c r="A5437">
        <v>56665</v>
      </c>
      <c r="B5437">
        <v>-0.3515625</v>
      </c>
      <c r="C5437">
        <v>26.3671875</v>
      </c>
      <c r="D5437" t="s">
        <v>9</v>
      </c>
      <c r="E5437" t="s">
        <v>9</v>
      </c>
      <c r="F5437">
        <f t="shared" si="209"/>
        <v>0.60183511477072671</v>
      </c>
    </row>
    <row r="5438" spans="1:6" x14ac:dyDescent="0.25">
      <c r="A5438">
        <v>56675</v>
      </c>
      <c r="B5438">
        <v>-0.17578125</v>
      </c>
      <c r="C5438">
        <v>17.578125</v>
      </c>
      <c r="D5438" t="s">
        <v>9</v>
      </c>
      <c r="E5438" t="s">
        <v>9</v>
      </c>
      <c r="F5438">
        <f t="shared" si="209"/>
        <v>0.5870757173902007</v>
      </c>
    </row>
    <row r="5439" spans="1:6" x14ac:dyDescent="0.25">
      <c r="A5439">
        <v>56685</v>
      </c>
      <c r="B5439">
        <v>8.7890625E-2</v>
      </c>
      <c r="C5439">
        <v>23.970171000000001</v>
      </c>
      <c r="D5439" t="s">
        <v>9</v>
      </c>
      <c r="E5439" t="s">
        <v>9</v>
      </c>
      <c r="F5439">
        <f t="shared" si="209"/>
        <v>0.5870757173902007</v>
      </c>
    </row>
    <row r="5440" spans="1:6" x14ac:dyDescent="0.25">
      <c r="A5440">
        <v>56696</v>
      </c>
      <c r="B5440">
        <v>0.3515625</v>
      </c>
      <c r="C5440">
        <v>26.3671875</v>
      </c>
      <c r="D5440" t="s">
        <v>9</v>
      </c>
      <c r="E5440" t="s">
        <v>9</v>
      </c>
      <c r="F5440">
        <f t="shared" si="209"/>
        <v>0.56808748329097603</v>
      </c>
    </row>
    <row r="5441" spans="1:6" x14ac:dyDescent="0.25">
      <c r="A5441">
        <v>56706</v>
      </c>
      <c r="B5441">
        <v>0.52734375</v>
      </c>
      <c r="C5441">
        <v>15.980114</v>
      </c>
      <c r="D5441" t="s">
        <v>9</v>
      </c>
      <c r="E5441" t="s">
        <v>9</v>
      </c>
      <c r="F5441">
        <f t="shared" si="209"/>
        <v>0.54931098087598562</v>
      </c>
    </row>
    <row r="5442" spans="1:6" x14ac:dyDescent="0.25">
      <c r="A5442">
        <v>56717</v>
      </c>
      <c r="B5442">
        <v>0.703125</v>
      </c>
      <c r="C5442">
        <v>17.578125</v>
      </c>
      <c r="D5442" t="s">
        <v>9</v>
      </c>
      <c r="E5442" t="s">
        <v>9</v>
      </c>
      <c r="F5442">
        <f t="shared" si="209"/>
        <v>0.54931098087598562</v>
      </c>
    </row>
    <row r="5443" spans="1:6" x14ac:dyDescent="0.25">
      <c r="A5443">
        <v>56727</v>
      </c>
      <c r="B5443">
        <v>0.966796875</v>
      </c>
      <c r="C5443">
        <v>23.970171000000001</v>
      </c>
      <c r="D5443" t="s">
        <v>9</v>
      </c>
      <c r="E5443" t="s">
        <v>9</v>
      </c>
      <c r="F5443">
        <f t="shared" si="209"/>
        <v>0.51932561719954418</v>
      </c>
    </row>
    <row r="5444" spans="1:6" x14ac:dyDescent="0.25">
      <c r="A5444">
        <v>56738</v>
      </c>
      <c r="B5444">
        <v>1.142578125</v>
      </c>
      <c r="C5444">
        <v>17.578125</v>
      </c>
      <c r="D5444" t="s">
        <v>9</v>
      </c>
      <c r="E5444" t="s">
        <v>9</v>
      </c>
      <c r="F5444">
        <f t="shared" si="209"/>
        <v>0.49680067742097284</v>
      </c>
    </row>
    <row r="5445" spans="1:6" x14ac:dyDescent="0.25">
      <c r="A5445">
        <v>56748</v>
      </c>
      <c r="B5445">
        <v>1.318359375</v>
      </c>
      <c r="C5445">
        <v>17.578125</v>
      </c>
      <c r="D5445" t="s">
        <v>9</v>
      </c>
      <c r="E5445" t="s">
        <v>9</v>
      </c>
      <c r="F5445">
        <f t="shared" si="209"/>
        <v>0.485735551384605</v>
      </c>
    </row>
    <row r="5446" spans="1:6" x14ac:dyDescent="0.25">
      <c r="A5446">
        <v>56758</v>
      </c>
      <c r="B5446">
        <v>1.58203125</v>
      </c>
      <c r="C5446">
        <v>23.970171000000001</v>
      </c>
      <c r="D5446" t="s">
        <v>9</v>
      </c>
      <c r="E5446" t="s">
        <v>9</v>
      </c>
      <c r="F5446">
        <f t="shared" ref="F5446:F5509" si="210">_xlfn.STDEV.P(B5442:B5450)</f>
        <v>0.47057749231081086</v>
      </c>
    </row>
    <row r="5447" spans="1:6" x14ac:dyDescent="0.25">
      <c r="A5447">
        <v>56769</v>
      </c>
      <c r="B5447">
        <v>1.669921875</v>
      </c>
      <c r="C5447">
        <v>8.7890625</v>
      </c>
      <c r="D5447" t="s">
        <v>9</v>
      </c>
      <c r="E5447" t="s">
        <v>9</v>
      </c>
      <c r="F5447">
        <f t="shared" si="210"/>
        <v>0.4365136062231838</v>
      </c>
    </row>
    <row r="5448" spans="1:6" x14ac:dyDescent="0.25">
      <c r="A5448">
        <v>56779</v>
      </c>
      <c r="B5448">
        <v>1.845703125</v>
      </c>
      <c r="C5448">
        <v>15.980114</v>
      </c>
      <c r="D5448" t="s">
        <v>9</v>
      </c>
      <c r="E5448" t="s">
        <v>9</v>
      </c>
      <c r="F5448">
        <f t="shared" si="210"/>
        <v>0.39523645204781371</v>
      </c>
    </row>
    <row r="5449" spans="1:6" x14ac:dyDescent="0.25">
      <c r="A5449">
        <v>56790</v>
      </c>
      <c r="B5449">
        <v>2.021484375</v>
      </c>
      <c r="C5449">
        <v>17.578125</v>
      </c>
      <c r="D5449" t="s">
        <v>9</v>
      </c>
      <c r="E5449" t="s">
        <v>9</v>
      </c>
      <c r="F5449">
        <f t="shared" si="210"/>
        <v>0.34856578706200675</v>
      </c>
    </row>
    <row r="5450" spans="1:6" x14ac:dyDescent="0.25">
      <c r="A5450">
        <v>56800</v>
      </c>
      <c r="B5450">
        <v>2.197265625</v>
      </c>
      <c r="C5450">
        <v>15.980114</v>
      </c>
      <c r="D5450" t="s">
        <v>9</v>
      </c>
      <c r="E5450" t="s">
        <v>9</v>
      </c>
      <c r="F5450">
        <f t="shared" si="210"/>
        <v>0.29877067462457724</v>
      </c>
    </row>
    <row r="5451" spans="1:6" x14ac:dyDescent="0.25">
      <c r="A5451">
        <v>56811</v>
      </c>
      <c r="B5451">
        <v>2.28515625</v>
      </c>
      <c r="C5451">
        <v>8.7890625</v>
      </c>
      <c r="D5451" t="s">
        <v>9</v>
      </c>
      <c r="E5451" t="s">
        <v>9</v>
      </c>
      <c r="F5451">
        <f t="shared" si="210"/>
        <v>0.26131031563007134</v>
      </c>
    </row>
    <row r="5452" spans="1:6" x14ac:dyDescent="0.25">
      <c r="A5452">
        <v>56821</v>
      </c>
      <c r="B5452">
        <v>2.28515625</v>
      </c>
      <c r="C5452">
        <v>0</v>
      </c>
      <c r="D5452" t="s">
        <v>9</v>
      </c>
      <c r="E5452" t="s">
        <v>9</v>
      </c>
      <c r="F5452">
        <f t="shared" si="210"/>
        <v>0.20203282095290234</v>
      </c>
    </row>
    <row r="5453" spans="1:6" x14ac:dyDescent="0.25">
      <c r="A5453">
        <v>56831</v>
      </c>
      <c r="B5453">
        <v>2.373046875</v>
      </c>
      <c r="C5453">
        <v>7.9900570000000002</v>
      </c>
      <c r="D5453" t="s">
        <v>9</v>
      </c>
      <c r="E5453" t="s">
        <v>9</v>
      </c>
      <c r="F5453">
        <f t="shared" si="210"/>
        <v>0.14418772519759179</v>
      </c>
    </row>
    <row r="5454" spans="1:6" x14ac:dyDescent="0.25">
      <c r="A5454">
        <v>56842</v>
      </c>
      <c r="B5454">
        <v>2.4609375</v>
      </c>
      <c r="C5454">
        <v>8.7890625</v>
      </c>
      <c r="D5454" t="s">
        <v>9</v>
      </c>
      <c r="E5454" t="s">
        <v>9</v>
      </c>
      <c r="F5454">
        <f t="shared" si="210"/>
        <v>9.2644853325245483E-2</v>
      </c>
    </row>
    <row r="5455" spans="1:6" x14ac:dyDescent="0.25">
      <c r="A5455">
        <v>56852</v>
      </c>
      <c r="B5455">
        <v>2.4609375</v>
      </c>
      <c r="C5455">
        <v>0</v>
      </c>
      <c r="D5455" t="s">
        <v>9</v>
      </c>
      <c r="E5455" t="s">
        <v>9</v>
      </c>
      <c r="F5455">
        <f t="shared" si="210"/>
        <v>6.9053396600248784E-2</v>
      </c>
    </row>
    <row r="5456" spans="1:6" x14ac:dyDescent="0.25">
      <c r="A5456">
        <v>56863</v>
      </c>
      <c r="B5456">
        <v>2.4609375</v>
      </c>
      <c r="C5456">
        <v>0</v>
      </c>
      <c r="D5456" t="s">
        <v>9</v>
      </c>
      <c r="E5456" t="s">
        <v>9</v>
      </c>
      <c r="F5456">
        <f t="shared" si="210"/>
        <v>6.9053396600248784E-2</v>
      </c>
    </row>
    <row r="5457" spans="1:6" x14ac:dyDescent="0.25">
      <c r="A5457">
        <v>56873</v>
      </c>
      <c r="B5457">
        <v>2.4609375</v>
      </c>
      <c r="C5457">
        <v>0</v>
      </c>
      <c r="D5457" t="s">
        <v>9</v>
      </c>
      <c r="E5457" t="s">
        <v>9</v>
      </c>
      <c r="F5457">
        <f t="shared" si="210"/>
        <v>8.7346405371085539E-2</v>
      </c>
    </row>
    <row r="5458" spans="1:6" x14ac:dyDescent="0.25">
      <c r="A5458">
        <v>56884</v>
      </c>
      <c r="B5458">
        <v>2.373046875</v>
      </c>
      <c r="C5458">
        <v>-7.9900570000000002</v>
      </c>
      <c r="D5458" t="s">
        <v>9</v>
      </c>
      <c r="E5458" t="s">
        <v>9</v>
      </c>
      <c r="F5458">
        <f t="shared" si="210"/>
        <v>0.1227520028318021</v>
      </c>
    </row>
    <row r="5459" spans="1:6" x14ac:dyDescent="0.25">
      <c r="A5459">
        <v>56894</v>
      </c>
      <c r="B5459">
        <v>2.373046875</v>
      </c>
      <c r="C5459">
        <v>0</v>
      </c>
      <c r="D5459" t="s">
        <v>9</v>
      </c>
      <c r="E5459" t="s">
        <v>9</v>
      </c>
      <c r="F5459">
        <f t="shared" si="210"/>
        <v>0.17304731588544287</v>
      </c>
    </row>
    <row r="5460" spans="1:6" x14ac:dyDescent="0.25">
      <c r="A5460">
        <v>56904</v>
      </c>
      <c r="B5460">
        <v>2.28515625</v>
      </c>
      <c r="C5460">
        <v>-7.9900570000000002</v>
      </c>
      <c r="D5460" t="s">
        <v>9</v>
      </c>
      <c r="E5460" t="s">
        <v>9</v>
      </c>
      <c r="F5460">
        <f t="shared" si="210"/>
        <v>0.22985551359257461</v>
      </c>
    </row>
    <row r="5461" spans="1:6" x14ac:dyDescent="0.25">
      <c r="A5461">
        <v>56915</v>
      </c>
      <c r="B5461">
        <v>2.197265625</v>
      </c>
      <c r="C5461">
        <v>-8.7890625</v>
      </c>
      <c r="D5461" t="s">
        <v>9</v>
      </c>
      <c r="E5461" t="s">
        <v>9</v>
      </c>
      <c r="F5461">
        <f t="shared" si="210"/>
        <v>0.26779900782816579</v>
      </c>
    </row>
    <row r="5462" spans="1:6" x14ac:dyDescent="0.25">
      <c r="A5462">
        <v>56925</v>
      </c>
      <c r="B5462">
        <v>2.109375</v>
      </c>
      <c r="C5462">
        <v>-7.9900570000000002</v>
      </c>
      <c r="D5462" t="s">
        <v>9</v>
      </c>
      <c r="E5462" t="s">
        <v>9</v>
      </c>
      <c r="F5462">
        <f t="shared" si="210"/>
        <v>0.30446205601796672</v>
      </c>
    </row>
    <row r="5463" spans="1:6" x14ac:dyDescent="0.25">
      <c r="A5463">
        <v>56936</v>
      </c>
      <c r="B5463">
        <v>1.93359375</v>
      </c>
      <c r="C5463">
        <v>-17.578125</v>
      </c>
      <c r="D5463" t="s">
        <v>9</v>
      </c>
      <c r="E5463" t="s">
        <v>9</v>
      </c>
      <c r="F5463">
        <f t="shared" si="210"/>
        <v>0.36382687519916324</v>
      </c>
    </row>
    <row r="5464" spans="1:6" x14ac:dyDescent="0.25">
      <c r="A5464">
        <v>56946</v>
      </c>
      <c r="B5464">
        <v>1.7578125</v>
      </c>
      <c r="C5464">
        <v>-17.578125</v>
      </c>
      <c r="D5464" t="s">
        <v>9</v>
      </c>
      <c r="E5464" t="s">
        <v>9</v>
      </c>
      <c r="F5464">
        <f t="shared" si="210"/>
        <v>0.40477308156372471</v>
      </c>
    </row>
    <row r="5465" spans="1:6" x14ac:dyDescent="0.25">
      <c r="A5465">
        <v>56956</v>
      </c>
      <c r="B5465">
        <v>1.669921875</v>
      </c>
      <c r="C5465">
        <v>-7.9900570000000002</v>
      </c>
      <c r="D5465" t="s">
        <v>9</v>
      </c>
      <c r="E5465" t="s">
        <v>9</v>
      </c>
      <c r="F5465">
        <f t="shared" si="210"/>
        <v>0.43738663430778696</v>
      </c>
    </row>
    <row r="5466" spans="1:6" x14ac:dyDescent="0.25">
      <c r="A5466">
        <v>56967</v>
      </c>
      <c r="B5466">
        <v>1.494140625</v>
      </c>
      <c r="C5466">
        <v>-17.578125</v>
      </c>
      <c r="D5466" t="s">
        <v>9</v>
      </c>
      <c r="E5466" t="s">
        <v>9</v>
      </c>
      <c r="F5466">
        <f t="shared" si="210"/>
        <v>0.47501509793028551</v>
      </c>
    </row>
    <row r="5467" spans="1:6" x14ac:dyDescent="0.25">
      <c r="A5467">
        <v>56977</v>
      </c>
      <c r="B5467">
        <v>1.23046875</v>
      </c>
      <c r="C5467">
        <v>-23.970171000000001</v>
      </c>
      <c r="D5467" t="s">
        <v>9</v>
      </c>
      <c r="E5467" t="s">
        <v>9</v>
      </c>
      <c r="F5467">
        <f t="shared" si="210"/>
        <v>0.49371971327205227</v>
      </c>
    </row>
    <row r="5468" spans="1:6" x14ac:dyDescent="0.25">
      <c r="A5468">
        <v>56988</v>
      </c>
      <c r="B5468">
        <v>1.0546875</v>
      </c>
      <c r="C5468">
        <v>-17.578125</v>
      </c>
      <c r="D5468" t="s">
        <v>9</v>
      </c>
      <c r="E5468" t="s">
        <v>9</v>
      </c>
      <c r="F5468">
        <f t="shared" si="210"/>
        <v>0.52371436241374691</v>
      </c>
    </row>
    <row r="5469" spans="1:6" x14ac:dyDescent="0.25">
      <c r="A5469">
        <v>56998</v>
      </c>
      <c r="B5469">
        <v>0.87890625</v>
      </c>
      <c r="C5469">
        <v>-15.980114</v>
      </c>
      <c r="D5469" t="s">
        <v>9</v>
      </c>
      <c r="E5469" t="s">
        <v>9</v>
      </c>
      <c r="F5469">
        <f t="shared" si="210"/>
        <v>0.54512834909972119</v>
      </c>
    </row>
    <row r="5470" spans="1:6" x14ac:dyDescent="0.25">
      <c r="A5470">
        <v>57009</v>
      </c>
      <c r="B5470">
        <v>0.615234375</v>
      </c>
      <c r="C5470">
        <v>-26.3671875</v>
      </c>
      <c r="D5470" t="s">
        <v>9</v>
      </c>
      <c r="E5470" t="s">
        <v>9</v>
      </c>
      <c r="F5470">
        <f t="shared" si="210"/>
        <v>0.55655495503027375</v>
      </c>
    </row>
    <row r="5471" spans="1:6" x14ac:dyDescent="0.25">
      <c r="A5471">
        <v>57019</v>
      </c>
      <c r="B5471">
        <v>0.439453125</v>
      </c>
      <c r="C5471">
        <v>-17.578125</v>
      </c>
      <c r="D5471" t="s">
        <v>9</v>
      </c>
      <c r="E5471" t="s">
        <v>9</v>
      </c>
      <c r="F5471">
        <f t="shared" si="210"/>
        <v>0.5527723319564416</v>
      </c>
    </row>
    <row r="5472" spans="1:6" x14ac:dyDescent="0.25">
      <c r="A5472">
        <v>57029</v>
      </c>
      <c r="B5472">
        <v>0.17578125</v>
      </c>
      <c r="C5472">
        <v>-23.970171000000001</v>
      </c>
      <c r="D5472" t="s">
        <v>9</v>
      </c>
      <c r="E5472" t="s">
        <v>9</v>
      </c>
      <c r="F5472">
        <f t="shared" si="210"/>
        <v>0.56775163491205594</v>
      </c>
    </row>
    <row r="5473" spans="1:6" x14ac:dyDescent="0.25">
      <c r="A5473">
        <v>57040</v>
      </c>
      <c r="B5473">
        <v>0</v>
      </c>
      <c r="C5473">
        <v>-17.578125</v>
      </c>
      <c r="D5473" t="s">
        <v>9</v>
      </c>
      <c r="E5473" t="s">
        <v>9</v>
      </c>
      <c r="F5473">
        <f t="shared" si="210"/>
        <v>0.58300045142966017</v>
      </c>
    </row>
    <row r="5474" spans="1:6" x14ac:dyDescent="0.25">
      <c r="A5474">
        <v>57050</v>
      </c>
      <c r="B5474">
        <v>-0.263671875</v>
      </c>
      <c r="C5474">
        <v>-23.970171000000001</v>
      </c>
      <c r="D5474" t="s">
        <v>9</v>
      </c>
      <c r="E5474" t="s">
        <v>9</v>
      </c>
      <c r="F5474">
        <f t="shared" si="210"/>
        <v>0.57922588384128582</v>
      </c>
    </row>
    <row r="5475" spans="1:6" x14ac:dyDescent="0.25">
      <c r="A5475">
        <v>57061</v>
      </c>
      <c r="B5475">
        <v>-0.439453125</v>
      </c>
      <c r="C5475">
        <v>-17.578125</v>
      </c>
      <c r="D5475" t="s">
        <v>9</v>
      </c>
      <c r="E5475" t="s">
        <v>9</v>
      </c>
      <c r="F5475">
        <f t="shared" si="210"/>
        <v>0.57559226673013186</v>
      </c>
    </row>
    <row r="5476" spans="1:6" x14ac:dyDescent="0.25">
      <c r="A5476">
        <v>57071</v>
      </c>
      <c r="B5476">
        <v>-0.703125</v>
      </c>
      <c r="C5476">
        <v>-23.970171000000001</v>
      </c>
      <c r="D5476" t="s">
        <v>9</v>
      </c>
      <c r="E5476" t="s">
        <v>9</v>
      </c>
      <c r="F5476">
        <f t="shared" si="210"/>
        <v>0.55706877722467429</v>
      </c>
    </row>
    <row r="5477" spans="1:6" x14ac:dyDescent="0.25">
      <c r="A5477">
        <v>57082</v>
      </c>
      <c r="B5477">
        <v>-0.966796875</v>
      </c>
      <c r="C5477">
        <v>-26.3671875</v>
      </c>
      <c r="D5477" t="s">
        <v>9</v>
      </c>
      <c r="E5477" t="s">
        <v>9</v>
      </c>
      <c r="F5477">
        <f t="shared" si="210"/>
        <v>0.54249782860668549</v>
      </c>
    </row>
    <row r="5478" spans="1:6" x14ac:dyDescent="0.25">
      <c r="A5478">
        <v>57092</v>
      </c>
      <c r="B5478">
        <v>-1.142578125</v>
      </c>
      <c r="C5478">
        <v>-17.578125</v>
      </c>
      <c r="D5478" t="s">
        <v>9</v>
      </c>
      <c r="E5478" t="s">
        <v>9</v>
      </c>
      <c r="F5478">
        <f t="shared" si="210"/>
        <v>0.51600956303214474</v>
      </c>
    </row>
    <row r="5479" spans="1:6" x14ac:dyDescent="0.25">
      <c r="A5479">
        <v>57102</v>
      </c>
      <c r="B5479">
        <v>-1.318359375</v>
      </c>
      <c r="C5479">
        <v>-15.980114</v>
      </c>
      <c r="D5479" t="s">
        <v>9</v>
      </c>
      <c r="E5479" t="s">
        <v>9</v>
      </c>
      <c r="F5479">
        <f t="shared" si="210"/>
        <v>0.49718445552179125</v>
      </c>
    </row>
    <row r="5480" spans="1:6" x14ac:dyDescent="0.25">
      <c r="A5480">
        <v>57113</v>
      </c>
      <c r="B5480">
        <v>-1.494140625</v>
      </c>
      <c r="C5480">
        <v>-17.578125</v>
      </c>
      <c r="D5480" t="s">
        <v>9</v>
      </c>
      <c r="E5480" t="s">
        <v>9</v>
      </c>
      <c r="F5480">
        <f t="shared" si="210"/>
        <v>0.45533371979979559</v>
      </c>
    </row>
    <row r="5481" spans="1:6" x14ac:dyDescent="0.25">
      <c r="A5481">
        <v>57123</v>
      </c>
      <c r="B5481">
        <v>-1.669921875</v>
      </c>
      <c r="C5481">
        <v>-15.980114</v>
      </c>
      <c r="D5481" t="s">
        <v>9</v>
      </c>
      <c r="E5481" t="s">
        <v>9</v>
      </c>
      <c r="F5481">
        <f t="shared" si="210"/>
        <v>0.41432037960149271</v>
      </c>
    </row>
    <row r="5482" spans="1:6" x14ac:dyDescent="0.25">
      <c r="A5482">
        <v>57134</v>
      </c>
      <c r="B5482">
        <v>-1.845703125</v>
      </c>
      <c r="C5482">
        <v>-17.578125</v>
      </c>
      <c r="D5482" t="s">
        <v>9</v>
      </c>
      <c r="E5482" t="s">
        <v>9</v>
      </c>
      <c r="F5482">
        <f t="shared" si="210"/>
        <v>0.39547767053352711</v>
      </c>
    </row>
    <row r="5483" spans="1:6" x14ac:dyDescent="0.25">
      <c r="A5483">
        <v>57144</v>
      </c>
      <c r="B5483">
        <v>-2.021484375</v>
      </c>
      <c r="C5483">
        <v>-15.980114</v>
      </c>
      <c r="D5483" t="s">
        <v>9</v>
      </c>
      <c r="E5483" t="s">
        <v>9</v>
      </c>
      <c r="F5483">
        <f t="shared" si="210"/>
        <v>0.36929043752322338</v>
      </c>
    </row>
    <row r="5484" spans="1:6" x14ac:dyDescent="0.25">
      <c r="A5484">
        <v>57155</v>
      </c>
      <c r="B5484">
        <v>-2.109375</v>
      </c>
      <c r="C5484">
        <v>-8.7890625</v>
      </c>
      <c r="D5484" t="s">
        <v>9</v>
      </c>
      <c r="E5484" t="s">
        <v>9</v>
      </c>
      <c r="F5484">
        <f t="shared" si="210"/>
        <v>0.32652838861915018</v>
      </c>
    </row>
    <row r="5485" spans="1:6" x14ac:dyDescent="0.25">
      <c r="A5485">
        <v>57165</v>
      </c>
      <c r="B5485">
        <v>-2.197265625</v>
      </c>
      <c r="C5485">
        <v>-8.7890625</v>
      </c>
      <c r="D5485" t="s">
        <v>9</v>
      </c>
      <c r="E5485" t="s">
        <v>9</v>
      </c>
      <c r="F5485">
        <f t="shared" si="210"/>
        <v>0.28538357805082926</v>
      </c>
    </row>
    <row r="5486" spans="1:6" x14ac:dyDescent="0.25">
      <c r="A5486">
        <v>57175</v>
      </c>
      <c r="B5486">
        <v>-2.373046875</v>
      </c>
      <c r="C5486">
        <v>-15.980114</v>
      </c>
      <c r="D5486" t="s">
        <v>9</v>
      </c>
      <c r="E5486" t="s">
        <v>9</v>
      </c>
      <c r="F5486">
        <f t="shared" si="210"/>
        <v>0.23800893763581915</v>
      </c>
    </row>
    <row r="5487" spans="1:6" x14ac:dyDescent="0.25">
      <c r="A5487">
        <v>57186</v>
      </c>
      <c r="B5487">
        <v>-2.4609375</v>
      </c>
      <c r="C5487">
        <v>-8.7890625</v>
      </c>
      <c r="D5487" t="s">
        <v>9</v>
      </c>
      <c r="E5487" t="s">
        <v>9</v>
      </c>
      <c r="F5487">
        <f t="shared" si="210"/>
        <v>0.19186408891004395</v>
      </c>
    </row>
    <row r="5488" spans="1:6" x14ac:dyDescent="0.25">
      <c r="A5488">
        <v>57196</v>
      </c>
      <c r="B5488">
        <v>-2.4609375</v>
      </c>
      <c r="C5488">
        <v>0</v>
      </c>
      <c r="D5488" t="s">
        <v>9</v>
      </c>
      <c r="E5488" t="s">
        <v>9</v>
      </c>
      <c r="F5488">
        <f t="shared" si="210"/>
        <v>0.15563845166512918</v>
      </c>
    </row>
    <row r="5489" spans="1:6" x14ac:dyDescent="0.25">
      <c r="A5489">
        <v>57207</v>
      </c>
      <c r="B5489">
        <v>-2.548828125</v>
      </c>
      <c r="C5489">
        <v>-8.7890625</v>
      </c>
      <c r="D5489" t="s">
        <v>9</v>
      </c>
      <c r="E5489" t="s">
        <v>9</v>
      </c>
      <c r="F5489">
        <f t="shared" si="210"/>
        <v>0.10961886875314282</v>
      </c>
    </row>
    <row r="5490" spans="1:6" x14ac:dyDescent="0.25">
      <c r="A5490">
        <v>57217</v>
      </c>
      <c r="B5490">
        <v>-2.548828125</v>
      </c>
      <c r="C5490">
        <v>0</v>
      </c>
      <c r="D5490" t="s">
        <v>9</v>
      </c>
      <c r="E5490" t="s">
        <v>9</v>
      </c>
      <c r="F5490">
        <f t="shared" si="210"/>
        <v>6.9053396600248784E-2</v>
      </c>
    </row>
    <row r="5491" spans="1:6" x14ac:dyDescent="0.25">
      <c r="A5491">
        <v>57228</v>
      </c>
      <c r="B5491">
        <v>-2.548828125</v>
      </c>
      <c r="C5491">
        <v>0</v>
      </c>
      <c r="D5491" t="s">
        <v>9</v>
      </c>
      <c r="E5491" t="s">
        <v>9</v>
      </c>
      <c r="F5491">
        <f t="shared" si="210"/>
        <v>8.7346405371085539E-2</v>
      </c>
    </row>
    <row r="5492" spans="1:6" x14ac:dyDescent="0.25">
      <c r="A5492">
        <v>57238</v>
      </c>
      <c r="B5492">
        <v>-2.548828125</v>
      </c>
      <c r="C5492">
        <v>0</v>
      </c>
      <c r="D5492" t="s">
        <v>9</v>
      </c>
      <c r="E5492" t="s">
        <v>9</v>
      </c>
      <c r="F5492">
        <f t="shared" si="210"/>
        <v>0.1227520028318021</v>
      </c>
    </row>
    <row r="5493" spans="1:6" x14ac:dyDescent="0.25">
      <c r="A5493">
        <v>57248</v>
      </c>
      <c r="B5493">
        <v>-2.4609375</v>
      </c>
      <c r="C5493">
        <v>7.9900570000000002</v>
      </c>
      <c r="D5493" t="s">
        <v>9</v>
      </c>
      <c r="E5493" t="s">
        <v>9</v>
      </c>
      <c r="F5493">
        <f t="shared" si="210"/>
        <v>0.16046559301909163</v>
      </c>
    </row>
    <row r="5494" spans="1:6" x14ac:dyDescent="0.25">
      <c r="A5494">
        <v>57259</v>
      </c>
      <c r="B5494">
        <v>-2.373046875</v>
      </c>
      <c r="C5494">
        <v>8.7890625</v>
      </c>
      <c r="D5494" t="s">
        <v>9</v>
      </c>
      <c r="E5494" t="s">
        <v>9</v>
      </c>
      <c r="F5494">
        <f t="shared" si="210"/>
        <v>0.18986545014866779</v>
      </c>
    </row>
    <row r="5495" spans="1:6" x14ac:dyDescent="0.25">
      <c r="A5495">
        <v>57269</v>
      </c>
      <c r="B5495">
        <v>-2.28515625</v>
      </c>
      <c r="C5495">
        <v>7.9900570000000002</v>
      </c>
      <c r="D5495" t="s">
        <v>9</v>
      </c>
      <c r="E5495" t="s">
        <v>9</v>
      </c>
      <c r="F5495">
        <f t="shared" si="210"/>
        <v>0.22985551359257461</v>
      </c>
    </row>
    <row r="5496" spans="1:6" x14ac:dyDescent="0.25">
      <c r="A5496">
        <v>57280</v>
      </c>
      <c r="B5496">
        <v>-2.197265625</v>
      </c>
      <c r="C5496">
        <v>8.7890625</v>
      </c>
      <c r="D5496" t="s">
        <v>9</v>
      </c>
      <c r="E5496" t="s">
        <v>9</v>
      </c>
      <c r="F5496">
        <f t="shared" si="210"/>
        <v>0.27168804186022572</v>
      </c>
    </row>
    <row r="5497" spans="1:6" x14ac:dyDescent="0.25">
      <c r="A5497">
        <v>57290</v>
      </c>
      <c r="B5497">
        <v>-2.109375</v>
      </c>
      <c r="C5497">
        <v>7.9900570000000002</v>
      </c>
      <c r="D5497" t="s">
        <v>9</v>
      </c>
      <c r="E5497" t="s">
        <v>9</v>
      </c>
      <c r="F5497">
        <f t="shared" si="210"/>
        <v>0.30726821723734909</v>
      </c>
    </row>
    <row r="5498" spans="1:6" x14ac:dyDescent="0.25">
      <c r="A5498">
        <v>57301</v>
      </c>
      <c r="B5498">
        <v>-2.021484375</v>
      </c>
      <c r="C5498">
        <v>8.7890625</v>
      </c>
      <c r="D5498" t="s">
        <v>9</v>
      </c>
      <c r="E5498" t="s">
        <v>9</v>
      </c>
      <c r="F5498">
        <f t="shared" si="210"/>
        <v>0.34526698300124392</v>
      </c>
    </row>
    <row r="5499" spans="1:6" x14ac:dyDescent="0.25">
      <c r="A5499">
        <v>57311</v>
      </c>
      <c r="B5499">
        <v>-1.845703125</v>
      </c>
      <c r="C5499">
        <v>17.578125</v>
      </c>
      <c r="D5499" t="s">
        <v>9</v>
      </c>
      <c r="E5499" t="s">
        <v>9</v>
      </c>
      <c r="F5499">
        <f t="shared" si="210"/>
        <v>0.38198451592984267</v>
      </c>
    </row>
    <row r="5500" spans="1:6" x14ac:dyDescent="0.25">
      <c r="A5500">
        <v>57321</v>
      </c>
      <c r="B5500">
        <v>-1.669921875</v>
      </c>
      <c r="C5500">
        <v>15.980114</v>
      </c>
      <c r="D5500" t="s">
        <v>9</v>
      </c>
      <c r="E5500" t="s">
        <v>9</v>
      </c>
      <c r="F5500">
        <f t="shared" si="210"/>
        <v>0.4307958007834527</v>
      </c>
    </row>
    <row r="5501" spans="1:6" x14ac:dyDescent="0.25">
      <c r="A5501">
        <v>57332</v>
      </c>
      <c r="B5501">
        <v>-1.494140625</v>
      </c>
      <c r="C5501">
        <v>17.578125</v>
      </c>
      <c r="D5501" t="s">
        <v>9</v>
      </c>
      <c r="E5501" t="s">
        <v>9</v>
      </c>
      <c r="F5501">
        <f t="shared" si="210"/>
        <v>0.4669153549953875</v>
      </c>
    </row>
    <row r="5502" spans="1:6" x14ac:dyDescent="0.25">
      <c r="A5502">
        <v>57342</v>
      </c>
      <c r="B5502">
        <v>-1.318359375</v>
      </c>
      <c r="C5502">
        <v>15.980114</v>
      </c>
      <c r="D5502" t="s">
        <v>9</v>
      </c>
      <c r="E5502" t="s">
        <v>9</v>
      </c>
      <c r="F5502">
        <f t="shared" si="210"/>
        <v>0.50423166575881195</v>
      </c>
    </row>
    <row r="5503" spans="1:6" x14ac:dyDescent="0.25">
      <c r="A5503">
        <v>57353</v>
      </c>
      <c r="B5503">
        <v>-1.142578125</v>
      </c>
      <c r="C5503">
        <v>17.578125</v>
      </c>
      <c r="D5503" t="s">
        <v>9</v>
      </c>
      <c r="E5503" t="s">
        <v>9</v>
      </c>
      <c r="F5503">
        <f t="shared" si="210"/>
        <v>0.5191419476563286</v>
      </c>
    </row>
    <row r="5504" spans="1:6" x14ac:dyDescent="0.25">
      <c r="A5504">
        <v>57363</v>
      </c>
      <c r="B5504">
        <v>-0.87890625</v>
      </c>
      <c r="C5504">
        <v>23.970171000000001</v>
      </c>
      <c r="D5504" t="s">
        <v>9</v>
      </c>
      <c r="E5504" t="s">
        <v>9</v>
      </c>
      <c r="F5504">
        <f t="shared" si="210"/>
        <v>0.5417941994796952</v>
      </c>
    </row>
    <row r="5505" spans="1:6" x14ac:dyDescent="0.25">
      <c r="A5505">
        <v>57374</v>
      </c>
      <c r="B5505">
        <v>-0.703125</v>
      </c>
      <c r="C5505">
        <v>17.578125</v>
      </c>
      <c r="D5505" t="s">
        <v>9</v>
      </c>
      <c r="E5505" t="s">
        <v>9</v>
      </c>
      <c r="F5505">
        <f t="shared" si="210"/>
        <v>0.5527723319564416</v>
      </c>
    </row>
    <row r="5506" spans="1:6" x14ac:dyDescent="0.25">
      <c r="A5506">
        <v>57384</v>
      </c>
      <c r="B5506">
        <v>-0.439453125</v>
      </c>
      <c r="C5506">
        <v>26.3671875</v>
      </c>
      <c r="D5506" t="s">
        <v>9</v>
      </c>
      <c r="E5506" t="s">
        <v>9</v>
      </c>
      <c r="F5506">
        <f t="shared" si="210"/>
        <v>0.56775163491205594</v>
      </c>
    </row>
    <row r="5507" spans="1:6" x14ac:dyDescent="0.25">
      <c r="A5507">
        <v>57394</v>
      </c>
      <c r="B5507">
        <v>-0.263671875</v>
      </c>
      <c r="C5507">
        <v>15.980114</v>
      </c>
      <c r="D5507" t="s">
        <v>9</v>
      </c>
      <c r="E5507" t="s">
        <v>9</v>
      </c>
      <c r="F5507">
        <f t="shared" si="210"/>
        <v>0.56775163491205594</v>
      </c>
    </row>
    <row r="5508" spans="1:6" x14ac:dyDescent="0.25">
      <c r="A5508">
        <v>57405</v>
      </c>
      <c r="B5508">
        <v>0</v>
      </c>
      <c r="C5508">
        <v>26.3671875</v>
      </c>
      <c r="D5508" t="s">
        <v>9</v>
      </c>
      <c r="E5508" t="s">
        <v>9</v>
      </c>
      <c r="F5508">
        <f t="shared" si="210"/>
        <v>0.56775163491205594</v>
      </c>
    </row>
    <row r="5509" spans="1:6" x14ac:dyDescent="0.25">
      <c r="A5509">
        <v>57415</v>
      </c>
      <c r="B5509">
        <v>0.17578125</v>
      </c>
      <c r="C5509">
        <v>15.980114</v>
      </c>
      <c r="D5509" t="s">
        <v>9</v>
      </c>
      <c r="E5509" t="s">
        <v>9</v>
      </c>
      <c r="F5509">
        <f t="shared" si="210"/>
        <v>0.56775163491205594</v>
      </c>
    </row>
    <row r="5510" spans="1:6" x14ac:dyDescent="0.25">
      <c r="A5510">
        <v>57426</v>
      </c>
      <c r="B5510">
        <v>0.439453125</v>
      </c>
      <c r="C5510">
        <v>26.3671875</v>
      </c>
      <c r="D5510" t="s">
        <v>9</v>
      </c>
      <c r="E5510" t="s">
        <v>9</v>
      </c>
      <c r="F5510">
        <f t="shared" ref="F5510:F5573" si="211">_xlfn.STDEV.P(B5506:B5514)</f>
        <v>0.5527723319564416</v>
      </c>
    </row>
    <row r="5511" spans="1:6" x14ac:dyDescent="0.25">
      <c r="A5511">
        <v>57436</v>
      </c>
      <c r="B5511">
        <v>0.615234375</v>
      </c>
      <c r="C5511">
        <v>17.578125</v>
      </c>
      <c r="D5511" t="s">
        <v>9</v>
      </c>
      <c r="E5511" t="s">
        <v>9</v>
      </c>
      <c r="F5511">
        <f t="shared" si="211"/>
        <v>0.5417941994796952</v>
      </c>
    </row>
    <row r="5512" spans="1:6" x14ac:dyDescent="0.25">
      <c r="A5512">
        <v>57447</v>
      </c>
      <c r="B5512">
        <v>0.87890625</v>
      </c>
      <c r="C5512">
        <v>23.970171000000001</v>
      </c>
      <c r="D5512" t="s">
        <v>9</v>
      </c>
      <c r="E5512" t="s">
        <v>9</v>
      </c>
      <c r="F5512">
        <f t="shared" si="211"/>
        <v>0.5191419476563286</v>
      </c>
    </row>
    <row r="5513" spans="1:6" x14ac:dyDescent="0.25">
      <c r="A5513">
        <v>57457</v>
      </c>
      <c r="B5513">
        <v>1.0546875</v>
      </c>
      <c r="C5513">
        <v>17.578125</v>
      </c>
      <c r="D5513" t="s">
        <v>9</v>
      </c>
      <c r="E5513" t="s">
        <v>9</v>
      </c>
      <c r="F5513">
        <f t="shared" si="211"/>
        <v>0.50423166575881195</v>
      </c>
    </row>
    <row r="5514" spans="1:6" x14ac:dyDescent="0.25">
      <c r="A5514">
        <v>57467</v>
      </c>
      <c r="B5514">
        <v>1.23046875</v>
      </c>
      <c r="C5514">
        <v>15.980114</v>
      </c>
      <c r="D5514" t="s">
        <v>9</v>
      </c>
      <c r="E5514" t="s">
        <v>9</v>
      </c>
      <c r="F5514">
        <f t="shared" si="211"/>
        <v>0.4669153549953875</v>
      </c>
    </row>
    <row r="5515" spans="1:6" x14ac:dyDescent="0.25">
      <c r="A5515">
        <v>57478</v>
      </c>
      <c r="B5515">
        <v>1.40625</v>
      </c>
      <c r="C5515">
        <v>17.578125</v>
      </c>
      <c r="D5515" t="s">
        <v>9</v>
      </c>
      <c r="E5515" t="s">
        <v>9</v>
      </c>
      <c r="F5515">
        <f t="shared" si="211"/>
        <v>0.44430910804989554</v>
      </c>
    </row>
    <row r="5516" spans="1:6" x14ac:dyDescent="0.25">
      <c r="A5516">
        <v>57488</v>
      </c>
      <c r="B5516">
        <v>1.58203125</v>
      </c>
      <c r="C5516">
        <v>15.980114</v>
      </c>
      <c r="D5516" t="s">
        <v>9</v>
      </c>
      <c r="E5516" t="s">
        <v>9</v>
      </c>
      <c r="F5516">
        <f t="shared" si="211"/>
        <v>0.40618426451338713</v>
      </c>
    </row>
    <row r="5517" spans="1:6" x14ac:dyDescent="0.25">
      <c r="A5517">
        <v>57499</v>
      </c>
      <c r="B5517">
        <v>1.7578125</v>
      </c>
      <c r="C5517">
        <v>17.578125</v>
      </c>
      <c r="D5517" t="s">
        <v>9</v>
      </c>
      <c r="E5517" t="s">
        <v>9</v>
      </c>
      <c r="F5517">
        <f t="shared" si="211"/>
        <v>0.37695818487536686</v>
      </c>
    </row>
    <row r="5518" spans="1:6" x14ac:dyDescent="0.25">
      <c r="A5518">
        <v>57509</v>
      </c>
      <c r="B5518">
        <v>1.845703125</v>
      </c>
      <c r="C5518">
        <v>8.7890625</v>
      </c>
      <c r="D5518" t="s">
        <v>9</v>
      </c>
      <c r="E5518" t="s">
        <v>9</v>
      </c>
      <c r="F5518">
        <f t="shared" si="211"/>
        <v>0.34360570479998398</v>
      </c>
    </row>
    <row r="5519" spans="1:6" x14ac:dyDescent="0.25">
      <c r="A5519">
        <v>57519</v>
      </c>
      <c r="B5519">
        <v>2.021484375</v>
      </c>
      <c r="C5519">
        <v>15.980114</v>
      </c>
      <c r="D5519" t="s">
        <v>9</v>
      </c>
      <c r="E5519" t="s">
        <v>9</v>
      </c>
      <c r="F5519">
        <f t="shared" si="211"/>
        <v>0.30943319370614958</v>
      </c>
    </row>
    <row r="5520" spans="1:6" x14ac:dyDescent="0.25">
      <c r="A5520">
        <v>57530</v>
      </c>
      <c r="B5520">
        <v>2.109375</v>
      </c>
      <c r="C5520">
        <v>8.7890625</v>
      </c>
      <c r="D5520" t="s">
        <v>9</v>
      </c>
      <c r="E5520" t="s">
        <v>9</v>
      </c>
      <c r="F5520">
        <f t="shared" si="211"/>
        <v>0.26565372087373912</v>
      </c>
    </row>
    <row r="5521" spans="1:6" x14ac:dyDescent="0.25">
      <c r="A5521">
        <v>57540</v>
      </c>
      <c r="B5521">
        <v>2.197265625</v>
      </c>
      <c r="C5521">
        <v>7.9900570000000002</v>
      </c>
      <c r="D5521" t="s">
        <v>9</v>
      </c>
      <c r="E5521" t="s">
        <v>9</v>
      </c>
      <c r="F5521">
        <f t="shared" si="211"/>
        <v>0.21967230232816393</v>
      </c>
    </row>
    <row r="5522" spans="1:6" x14ac:dyDescent="0.25">
      <c r="A5522">
        <v>57551</v>
      </c>
      <c r="B5522">
        <v>2.28515625</v>
      </c>
      <c r="C5522">
        <v>8.7890625</v>
      </c>
      <c r="D5522" t="s">
        <v>9</v>
      </c>
      <c r="E5522" t="s">
        <v>9</v>
      </c>
      <c r="F5522">
        <f t="shared" si="211"/>
        <v>0.17953883116064684</v>
      </c>
    </row>
    <row r="5523" spans="1:6" x14ac:dyDescent="0.25">
      <c r="A5523">
        <v>57561</v>
      </c>
      <c r="B5523">
        <v>2.373046875</v>
      </c>
      <c r="C5523">
        <v>7.9900570000000002</v>
      </c>
      <c r="D5523" t="s">
        <v>9</v>
      </c>
      <c r="E5523" t="s">
        <v>9</v>
      </c>
      <c r="F5523">
        <f t="shared" si="211"/>
        <v>0.12732817197661422</v>
      </c>
    </row>
    <row r="5524" spans="1:6" x14ac:dyDescent="0.25">
      <c r="A5524">
        <v>57572</v>
      </c>
      <c r="B5524">
        <v>2.373046875</v>
      </c>
      <c r="C5524">
        <v>0</v>
      </c>
      <c r="D5524" t="s">
        <v>9</v>
      </c>
      <c r="E5524" t="s">
        <v>9</v>
      </c>
      <c r="F5524">
        <f t="shared" si="211"/>
        <v>9.0562680620075234E-2</v>
      </c>
    </row>
    <row r="5525" spans="1:6" x14ac:dyDescent="0.25">
      <c r="A5525">
        <v>57582</v>
      </c>
      <c r="B5525">
        <v>2.373046875</v>
      </c>
      <c r="C5525">
        <v>0</v>
      </c>
      <c r="D5525" t="s">
        <v>9</v>
      </c>
      <c r="E5525" t="s">
        <v>9</v>
      </c>
      <c r="F5525">
        <f t="shared" si="211"/>
        <v>6.0199355497743912E-2</v>
      </c>
    </row>
    <row r="5526" spans="1:6" x14ac:dyDescent="0.25">
      <c r="A5526">
        <v>57592</v>
      </c>
      <c r="B5526">
        <v>2.373046875</v>
      </c>
      <c r="C5526">
        <v>0</v>
      </c>
      <c r="D5526" t="s">
        <v>9</v>
      </c>
      <c r="E5526" t="s">
        <v>9</v>
      </c>
      <c r="F5526">
        <f t="shared" si="211"/>
        <v>6.0199355497743912E-2</v>
      </c>
    </row>
    <row r="5527" spans="1:6" x14ac:dyDescent="0.25">
      <c r="A5527">
        <v>57603</v>
      </c>
      <c r="B5527">
        <v>2.373046875</v>
      </c>
      <c r="C5527">
        <v>0</v>
      </c>
      <c r="D5527" t="s">
        <v>9</v>
      </c>
      <c r="E5527" t="s">
        <v>9</v>
      </c>
      <c r="F5527">
        <f t="shared" si="211"/>
        <v>9.0562680620075234E-2</v>
      </c>
    </row>
    <row r="5528" spans="1:6" x14ac:dyDescent="0.25">
      <c r="A5528">
        <v>57613</v>
      </c>
      <c r="B5528">
        <v>2.28515625</v>
      </c>
      <c r="C5528">
        <v>-7.9900570000000002</v>
      </c>
      <c r="D5528" t="s">
        <v>9</v>
      </c>
      <c r="E5528" t="s">
        <v>9</v>
      </c>
      <c r="F5528">
        <f t="shared" si="211"/>
        <v>0.14352478961620185</v>
      </c>
    </row>
    <row r="5529" spans="1:6" x14ac:dyDescent="0.25">
      <c r="A5529">
        <v>57624</v>
      </c>
      <c r="B5529">
        <v>2.28515625</v>
      </c>
      <c r="C5529">
        <v>0</v>
      </c>
      <c r="D5529" t="s">
        <v>9</v>
      </c>
      <c r="E5529" t="s">
        <v>9</v>
      </c>
      <c r="F5529">
        <f t="shared" si="211"/>
        <v>0.18528970665049097</v>
      </c>
    </row>
    <row r="5530" spans="1:6" x14ac:dyDescent="0.25">
      <c r="A5530">
        <v>57634</v>
      </c>
      <c r="B5530">
        <v>2.197265625</v>
      </c>
      <c r="C5530">
        <v>-7.9900570000000002</v>
      </c>
      <c r="D5530" t="s">
        <v>9</v>
      </c>
      <c r="E5530" t="s">
        <v>9</v>
      </c>
      <c r="F5530">
        <f t="shared" si="211"/>
        <v>0.23599699167176899</v>
      </c>
    </row>
    <row r="5531" spans="1:6" x14ac:dyDescent="0.25">
      <c r="A5531">
        <v>57645</v>
      </c>
      <c r="B5531">
        <v>2.109375</v>
      </c>
      <c r="C5531">
        <v>-8.7890625</v>
      </c>
      <c r="D5531" t="s">
        <v>9</v>
      </c>
      <c r="E5531" t="s">
        <v>9</v>
      </c>
      <c r="F5531">
        <f t="shared" si="211"/>
        <v>0.28704957923240371</v>
      </c>
    </row>
    <row r="5532" spans="1:6" x14ac:dyDescent="0.25">
      <c r="A5532">
        <v>57655</v>
      </c>
      <c r="B5532">
        <v>1.93359375</v>
      </c>
      <c r="C5532">
        <v>-17.578125</v>
      </c>
      <c r="D5532" t="s">
        <v>9</v>
      </c>
      <c r="E5532" t="s">
        <v>9</v>
      </c>
      <c r="F5532">
        <f t="shared" si="211"/>
        <v>0.33145630368119416</v>
      </c>
    </row>
    <row r="5533" spans="1:6" x14ac:dyDescent="0.25">
      <c r="A5533">
        <v>57665</v>
      </c>
      <c r="B5533">
        <v>1.845703125</v>
      </c>
      <c r="C5533">
        <v>-7.9900570000000002</v>
      </c>
      <c r="D5533" t="s">
        <v>9</v>
      </c>
      <c r="E5533" t="s">
        <v>9</v>
      </c>
      <c r="F5533">
        <f t="shared" si="211"/>
        <v>0.37695818487536686</v>
      </c>
    </row>
    <row r="5534" spans="1:6" x14ac:dyDescent="0.25">
      <c r="A5534">
        <v>57676</v>
      </c>
      <c r="B5534">
        <v>1.669921875</v>
      </c>
      <c r="C5534">
        <v>-17.578125</v>
      </c>
      <c r="D5534" t="s">
        <v>9</v>
      </c>
      <c r="E5534" t="s">
        <v>9</v>
      </c>
      <c r="F5534">
        <f t="shared" si="211"/>
        <v>0.40618426451338713</v>
      </c>
    </row>
    <row r="5535" spans="1:6" x14ac:dyDescent="0.25">
      <c r="A5535">
        <v>57686</v>
      </c>
      <c r="B5535">
        <v>1.494140625</v>
      </c>
      <c r="C5535">
        <v>-15.980114</v>
      </c>
      <c r="D5535" t="s">
        <v>9</v>
      </c>
      <c r="E5535" t="s">
        <v>9</v>
      </c>
      <c r="F5535">
        <f t="shared" si="211"/>
        <v>0.42813105892154246</v>
      </c>
    </row>
    <row r="5536" spans="1:6" x14ac:dyDescent="0.25">
      <c r="A5536">
        <v>57697</v>
      </c>
      <c r="B5536">
        <v>1.318359375</v>
      </c>
      <c r="C5536">
        <v>-17.578125</v>
      </c>
      <c r="D5536" t="s">
        <v>9</v>
      </c>
      <c r="E5536" t="s">
        <v>9</v>
      </c>
      <c r="F5536">
        <f t="shared" si="211"/>
        <v>0.45533371979979559</v>
      </c>
    </row>
    <row r="5537" spans="1:6" x14ac:dyDescent="0.25">
      <c r="A5537">
        <v>57707</v>
      </c>
      <c r="B5537">
        <v>1.142578125</v>
      </c>
      <c r="C5537">
        <v>-15.980114</v>
      </c>
      <c r="D5537" t="s">
        <v>9</v>
      </c>
      <c r="E5537" t="s">
        <v>9</v>
      </c>
      <c r="F5537">
        <f t="shared" si="211"/>
        <v>0.48100040453221682</v>
      </c>
    </row>
    <row r="5538" spans="1:6" x14ac:dyDescent="0.25">
      <c r="A5538">
        <v>57718</v>
      </c>
      <c r="B5538">
        <v>0.966796875</v>
      </c>
      <c r="C5538">
        <v>-17.578125</v>
      </c>
      <c r="D5538" t="s">
        <v>9</v>
      </c>
      <c r="E5538" t="s">
        <v>9</v>
      </c>
      <c r="F5538">
        <f t="shared" si="211"/>
        <v>0.50423166575881195</v>
      </c>
    </row>
    <row r="5539" spans="1:6" x14ac:dyDescent="0.25">
      <c r="A5539">
        <v>57728</v>
      </c>
      <c r="B5539">
        <v>0.791015625</v>
      </c>
      <c r="C5539">
        <v>-17.578125</v>
      </c>
      <c r="D5539" t="s">
        <v>9</v>
      </c>
      <c r="E5539" t="s">
        <v>9</v>
      </c>
      <c r="F5539">
        <f t="shared" si="211"/>
        <v>0.5191419476563286</v>
      </c>
    </row>
    <row r="5540" spans="1:6" x14ac:dyDescent="0.25">
      <c r="A5540">
        <v>57738</v>
      </c>
      <c r="B5540">
        <v>0.52734375</v>
      </c>
      <c r="C5540">
        <v>-23.970171000000001</v>
      </c>
      <c r="D5540" t="s">
        <v>9</v>
      </c>
      <c r="E5540" t="s">
        <v>9</v>
      </c>
      <c r="F5540">
        <f t="shared" si="211"/>
        <v>0.5417941994796952</v>
      </c>
    </row>
    <row r="5541" spans="1:6" x14ac:dyDescent="0.25">
      <c r="A5541">
        <v>57749</v>
      </c>
      <c r="B5541">
        <v>0.3515625</v>
      </c>
      <c r="C5541">
        <v>-17.578125</v>
      </c>
      <c r="D5541" t="s">
        <v>9</v>
      </c>
      <c r="E5541" t="s">
        <v>9</v>
      </c>
      <c r="F5541">
        <f t="shared" si="211"/>
        <v>0.5527723319564416</v>
      </c>
    </row>
    <row r="5542" spans="1:6" x14ac:dyDescent="0.25">
      <c r="A5542">
        <v>57759</v>
      </c>
      <c r="B5542">
        <v>8.7890625E-2</v>
      </c>
      <c r="C5542">
        <v>-23.970171000000001</v>
      </c>
      <c r="D5542" t="s">
        <v>9</v>
      </c>
      <c r="E5542" t="s">
        <v>9</v>
      </c>
      <c r="F5542">
        <f t="shared" si="211"/>
        <v>0.56775163491205594</v>
      </c>
    </row>
    <row r="5543" spans="1:6" x14ac:dyDescent="0.25">
      <c r="A5543">
        <v>57770</v>
      </c>
      <c r="B5543">
        <v>-8.7890625E-2</v>
      </c>
      <c r="C5543">
        <v>-17.578125</v>
      </c>
      <c r="D5543" t="s">
        <v>9</v>
      </c>
      <c r="E5543" t="s">
        <v>9</v>
      </c>
      <c r="F5543">
        <f t="shared" si="211"/>
        <v>0.56775163491205594</v>
      </c>
    </row>
    <row r="5544" spans="1:6" x14ac:dyDescent="0.25">
      <c r="A5544">
        <v>57780</v>
      </c>
      <c r="B5544">
        <v>-0.3515625</v>
      </c>
      <c r="C5544">
        <v>-23.970171000000001</v>
      </c>
      <c r="D5544" t="s">
        <v>9</v>
      </c>
      <c r="E5544" t="s">
        <v>9</v>
      </c>
      <c r="F5544">
        <f t="shared" si="211"/>
        <v>0.5527723319564416</v>
      </c>
    </row>
    <row r="5545" spans="1:6" x14ac:dyDescent="0.25">
      <c r="A5545">
        <v>57791</v>
      </c>
      <c r="B5545">
        <v>-0.52734375</v>
      </c>
      <c r="C5545">
        <v>-17.578125</v>
      </c>
      <c r="D5545" t="s">
        <v>9</v>
      </c>
      <c r="E5545" t="s">
        <v>9</v>
      </c>
      <c r="F5545">
        <f t="shared" si="211"/>
        <v>0.55655495503027375</v>
      </c>
    </row>
    <row r="5546" spans="1:6" x14ac:dyDescent="0.25">
      <c r="A5546">
        <v>57801</v>
      </c>
      <c r="B5546">
        <v>-0.791015625</v>
      </c>
      <c r="C5546">
        <v>-26.3671875</v>
      </c>
      <c r="D5546" t="s">
        <v>9</v>
      </c>
      <c r="E5546" t="s">
        <v>9</v>
      </c>
      <c r="F5546">
        <f t="shared" si="211"/>
        <v>0.53076868131645283</v>
      </c>
    </row>
    <row r="5547" spans="1:6" x14ac:dyDescent="0.25">
      <c r="A5547">
        <v>57811</v>
      </c>
      <c r="B5547">
        <v>-0.966796875</v>
      </c>
      <c r="C5547">
        <v>-15.980114</v>
      </c>
      <c r="D5547" t="s">
        <v>9</v>
      </c>
      <c r="E5547" t="s">
        <v>9</v>
      </c>
      <c r="F5547">
        <f t="shared" si="211"/>
        <v>0.51248600638288777</v>
      </c>
    </row>
    <row r="5548" spans="1:6" x14ac:dyDescent="0.25">
      <c r="A5548">
        <v>57822</v>
      </c>
      <c r="B5548">
        <v>-1.142578125</v>
      </c>
      <c r="C5548">
        <v>-17.578125</v>
      </c>
      <c r="D5548" t="s">
        <v>9</v>
      </c>
      <c r="E5548" t="s">
        <v>9</v>
      </c>
      <c r="F5548">
        <f t="shared" si="211"/>
        <v>0.485735551384605</v>
      </c>
    </row>
    <row r="5549" spans="1:6" x14ac:dyDescent="0.25">
      <c r="A5549">
        <v>57832</v>
      </c>
      <c r="B5549">
        <v>-1.40625</v>
      </c>
      <c r="C5549">
        <v>-23.970171000000001</v>
      </c>
      <c r="D5549" t="s">
        <v>9</v>
      </c>
      <c r="E5549" t="s">
        <v>9</v>
      </c>
      <c r="F5549">
        <f t="shared" si="211"/>
        <v>0.47057749231081086</v>
      </c>
    </row>
    <row r="5550" spans="1:6" x14ac:dyDescent="0.25">
      <c r="A5550">
        <v>57843</v>
      </c>
      <c r="B5550">
        <v>-1.494140625</v>
      </c>
      <c r="C5550">
        <v>-8.7890625</v>
      </c>
      <c r="D5550" t="s">
        <v>9</v>
      </c>
      <c r="E5550" t="s">
        <v>9</v>
      </c>
      <c r="F5550">
        <f t="shared" si="211"/>
        <v>0.4365136062231838</v>
      </c>
    </row>
    <row r="5551" spans="1:6" x14ac:dyDescent="0.25">
      <c r="A5551">
        <v>57853</v>
      </c>
      <c r="B5551">
        <v>-1.669921875</v>
      </c>
      <c r="C5551">
        <v>-15.980114</v>
      </c>
      <c r="D5551" t="s">
        <v>9</v>
      </c>
      <c r="E5551" t="s">
        <v>9</v>
      </c>
      <c r="F5551">
        <f t="shared" si="211"/>
        <v>0.40759056161541418</v>
      </c>
    </row>
    <row r="5552" spans="1:6" x14ac:dyDescent="0.25">
      <c r="A5552">
        <v>57864</v>
      </c>
      <c r="B5552">
        <v>-1.845703125</v>
      </c>
      <c r="C5552">
        <v>-17.578125</v>
      </c>
      <c r="D5552" t="s">
        <v>9</v>
      </c>
      <c r="E5552" t="s">
        <v>9</v>
      </c>
      <c r="F5552">
        <f t="shared" si="211"/>
        <v>0.37083667082124072</v>
      </c>
    </row>
    <row r="5553" spans="1:6" x14ac:dyDescent="0.25">
      <c r="A5553">
        <v>57874</v>
      </c>
      <c r="B5553">
        <v>-2.021484375</v>
      </c>
      <c r="C5553">
        <v>-17.578125</v>
      </c>
      <c r="D5553" t="s">
        <v>9</v>
      </c>
      <c r="E5553" t="s">
        <v>9</v>
      </c>
      <c r="F5553">
        <f t="shared" si="211"/>
        <v>0.32885660625942842</v>
      </c>
    </row>
    <row r="5554" spans="1:6" x14ac:dyDescent="0.25">
      <c r="A5554">
        <v>57884</v>
      </c>
      <c r="B5554">
        <v>-2.109375</v>
      </c>
      <c r="C5554">
        <v>-7.9900570000000002</v>
      </c>
      <c r="D5554" t="s">
        <v>9</v>
      </c>
      <c r="E5554" t="s">
        <v>9</v>
      </c>
      <c r="F5554">
        <f t="shared" si="211"/>
        <v>0.30726821723734909</v>
      </c>
    </row>
    <row r="5555" spans="1:6" x14ac:dyDescent="0.25">
      <c r="A5555">
        <v>57895</v>
      </c>
      <c r="B5555">
        <v>-2.197265625</v>
      </c>
      <c r="C5555">
        <v>-8.7890625</v>
      </c>
      <c r="D5555" t="s">
        <v>9</v>
      </c>
      <c r="E5555" t="s">
        <v>9</v>
      </c>
      <c r="F5555">
        <f t="shared" si="211"/>
        <v>0.25911131174651564</v>
      </c>
    </row>
    <row r="5556" spans="1:6" x14ac:dyDescent="0.25">
      <c r="A5556">
        <v>57905</v>
      </c>
      <c r="B5556">
        <v>-2.28515625</v>
      </c>
      <c r="C5556">
        <v>-7.9900570000000002</v>
      </c>
      <c r="D5556" t="s">
        <v>9</v>
      </c>
      <c r="E5556" t="s">
        <v>9</v>
      </c>
      <c r="F5556">
        <f t="shared" si="211"/>
        <v>0.20762003540497362</v>
      </c>
    </row>
    <row r="5557" spans="1:6" x14ac:dyDescent="0.25">
      <c r="A5557">
        <v>57916</v>
      </c>
      <c r="B5557">
        <v>-2.373046875</v>
      </c>
      <c r="C5557">
        <v>-8.7890625</v>
      </c>
      <c r="D5557" t="s">
        <v>9</v>
      </c>
      <c r="E5557" t="s">
        <v>9</v>
      </c>
      <c r="F5557">
        <f t="shared" si="211"/>
        <v>0.16046559301909163</v>
      </c>
    </row>
    <row r="5558" spans="1:6" x14ac:dyDescent="0.25">
      <c r="A5558">
        <v>57926</v>
      </c>
      <c r="B5558">
        <v>-2.4609375</v>
      </c>
      <c r="C5558">
        <v>-7.9900570000000002</v>
      </c>
      <c r="D5558" t="s">
        <v>9</v>
      </c>
      <c r="E5558" t="s">
        <v>9</v>
      </c>
      <c r="F5558">
        <f t="shared" si="211"/>
        <v>0.12732817197661422</v>
      </c>
    </row>
    <row r="5559" spans="1:6" x14ac:dyDescent="0.25">
      <c r="A5559">
        <v>57937</v>
      </c>
      <c r="B5559">
        <v>-2.4609375</v>
      </c>
      <c r="C5559">
        <v>0</v>
      </c>
      <c r="D5559" t="s">
        <v>9</v>
      </c>
      <c r="E5559" t="s">
        <v>9</v>
      </c>
      <c r="F5559">
        <f t="shared" si="211"/>
        <v>9.0562680620075234E-2</v>
      </c>
    </row>
    <row r="5560" spans="1:6" x14ac:dyDescent="0.25">
      <c r="A5560">
        <v>57947</v>
      </c>
      <c r="B5560">
        <v>-2.4609375</v>
      </c>
      <c r="C5560">
        <v>0</v>
      </c>
      <c r="D5560" t="s">
        <v>9</v>
      </c>
      <c r="E5560" t="s">
        <v>9</v>
      </c>
      <c r="F5560">
        <f t="shared" si="211"/>
        <v>7.1762394808100927E-2</v>
      </c>
    </row>
    <row r="5561" spans="1:6" x14ac:dyDescent="0.25">
      <c r="A5561">
        <v>57957</v>
      </c>
      <c r="B5561">
        <v>-2.4609375</v>
      </c>
      <c r="C5561">
        <v>0</v>
      </c>
      <c r="D5561" t="s">
        <v>9</v>
      </c>
      <c r="E5561" t="s">
        <v>9</v>
      </c>
      <c r="F5561">
        <f t="shared" si="211"/>
        <v>9.0562680620075234E-2</v>
      </c>
    </row>
    <row r="5562" spans="1:6" x14ac:dyDescent="0.25">
      <c r="A5562">
        <v>57968</v>
      </c>
      <c r="B5562">
        <v>-2.4609375</v>
      </c>
      <c r="C5562">
        <v>0</v>
      </c>
      <c r="D5562" t="s">
        <v>9</v>
      </c>
      <c r="E5562" t="s">
        <v>9</v>
      </c>
      <c r="F5562">
        <f t="shared" si="211"/>
        <v>0.12732817197661422</v>
      </c>
    </row>
    <row r="5563" spans="1:6" x14ac:dyDescent="0.25">
      <c r="A5563">
        <v>57978</v>
      </c>
      <c r="B5563">
        <v>-2.373046875</v>
      </c>
      <c r="C5563">
        <v>7.9900570000000002</v>
      </c>
      <c r="D5563" t="s">
        <v>9</v>
      </c>
      <c r="E5563" t="s">
        <v>9</v>
      </c>
      <c r="F5563">
        <f t="shared" si="211"/>
        <v>0.16046559301909163</v>
      </c>
    </row>
    <row r="5564" spans="1:6" x14ac:dyDescent="0.25">
      <c r="A5564">
        <v>57989</v>
      </c>
      <c r="B5564">
        <v>-2.28515625</v>
      </c>
      <c r="C5564">
        <v>8.7890625</v>
      </c>
      <c r="D5564" t="s">
        <v>9</v>
      </c>
      <c r="E5564" t="s">
        <v>9</v>
      </c>
      <c r="F5564">
        <f t="shared" si="211"/>
        <v>0.20762003540497362</v>
      </c>
    </row>
    <row r="5565" spans="1:6" x14ac:dyDescent="0.25">
      <c r="A5565">
        <v>57999</v>
      </c>
      <c r="B5565">
        <v>-2.197265625</v>
      </c>
      <c r="C5565">
        <v>8.7890625</v>
      </c>
      <c r="D5565" t="s">
        <v>9</v>
      </c>
      <c r="E5565" t="s">
        <v>9</v>
      </c>
      <c r="F5565">
        <f t="shared" si="211"/>
        <v>0.2415882202510348</v>
      </c>
    </row>
    <row r="5566" spans="1:6" x14ac:dyDescent="0.25">
      <c r="A5566">
        <v>58009</v>
      </c>
      <c r="B5566">
        <v>-2.109375</v>
      </c>
      <c r="C5566">
        <v>7.9900570000000002</v>
      </c>
      <c r="D5566" t="s">
        <v>9</v>
      </c>
      <c r="E5566" t="s">
        <v>9</v>
      </c>
      <c r="F5566">
        <f t="shared" si="211"/>
        <v>0.27827747751513687</v>
      </c>
    </row>
    <row r="5567" spans="1:6" x14ac:dyDescent="0.25">
      <c r="A5567">
        <v>58020</v>
      </c>
      <c r="B5567">
        <v>-2.021484375</v>
      </c>
      <c r="C5567">
        <v>8.7890625</v>
      </c>
      <c r="D5567" t="s">
        <v>9</v>
      </c>
      <c r="E5567" t="s">
        <v>9</v>
      </c>
      <c r="F5567">
        <f t="shared" si="211"/>
        <v>0.30943319370614958</v>
      </c>
    </row>
    <row r="5568" spans="1:6" x14ac:dyDescent="0.25">
      <c r="A5568">
        <v>58030</v>
      </c>
      <c r="B5568">
        <v>-1.845703125</v>
      </c>
      <c r="C5568">
        <v>15.980114</v>
      </c>
      <c r="D5568" t="s">
        <v>9</v>
      </c>
      <c r="E5568" t="s">
        <v>9</v>
      </c>
      <c r="F5568">
        <f t="shared" si="211"/>
        <v>0.34360570479998398</v>
      </c>
    </row>
    <row r="5569" spans="1:6" x14ac:dyDescent="0.25">
      <c r="A5569">
        <v>58041</v>
      </c>
      <c r="B5569">
        <v>-1.7578125</v>
      </c>
      <c r="C5569">
        <v>8.7890625</v>
      </c>
      <c r="D5569" t="s">
        <v>9</v>
      </c>
      <c r="E5569" t="s">
        <v>9</v>
      </c>
      <c r="F5569">
        <f t="shared" si="211"/>
        <v>0.39402814456703156</v>
      </c>
    </row>
    <row r="5570" spans="1:6" x14ac:dyDescent="0.25">
      <c r="A5570">
        <v>58051</v>
      </c>
      <c r="B5570">
        <v>-1.58203125</v>
      </c>
      <c r="C5570">
        <v>15.980114</v>
      </c>
      <c r="D5570" t="s">
        <v>9</v>
      </c>
      <c r="E5570" t="s">
        <v>9</v>
      </c>
      <c r="F5570">
        <f t="shared" si="211"/>
        <v>0.43454288010326148</v>
      </c>
    </row>
    <row r="5571" spans="1:6" x14ac:dyDescent="0.25">
      <c r="A5571">
        <v>58062</v>
      </c>
      <c r="B5571">
        <v>-1.40625</v>
      </c>
      <c r="C5571">
        <v>17.578125</v>
      </c>
      <c r="D5571" t="s">
        <v>9</v>
      </c>
      <c r="E5571" t="s">
        <v>9</v>
      </c>
      <c r="F5571">
        <f t="shared" si="211"/>
        <v>0.46343009834783877</v>
      </c>
    </row>
    <row r="5572" spans="1:6" x14ac:dyDescent="0.25">
      <c r="A5572">
        <v>58072</v>
      </c>
      <c r="B5572">
        <v>-1.23046875</v>
      </c>
      <c r="C5572">
        <v>17.578125</v>
      </c>
      <c r="D5572" t="s">
        <v>9</v>
      </c>
      <c r="E5572" t="s">
        <v>9</v>
      </c>
      <c r="F5572">
        <f t="shared" si="211"/>
        <v>0.4780171191609538</v>
      </c>
    </row>
    <row r="5573" spans="1:6" x14ac:dyDescent="0.25">
      <c r="A5573">
        <v>58082</v>
      </c>
      <c r="B5573">
        <v>-0.966796875</v>
      </c>
      <c r="C5573">
        <v>23.970171000000001</v>
      </c>
      <c r="D5573" t="s">
        <v>9</v>
      </c>
      <c r="E5573" t="s">
        <v>9</v>
      </c>
      <c r="F5573">
        <f t="shared" si="211"/>
        <v>0.50743676002994453</v>
      </c>
    </row>
    <row r="5574" spans="1:6" x14ac:dyDescent="0.25">
      <c r="A5574">
        <v>58093</v>
      </c>
      <c r="B5574">
        <v>-0.791015625</v>
      </c>
      <c r="C5574">
        <v>17.578125</v>
      </c>
      <c r="D5574" t="s">
        <v>9</v>
      </c>
      <c r="E5574" t="s">
        <v>9</v>
      </c>
      <c r="F5574">
        <f t="shared" ref="F5574:F5637" si="212">_xlfn.STDEV.P(B5570:B5578)</f>
        <v>0.51489946587750268</v>
      </c>
    </row>
    <row r="5575" spans="1:6" x14ac:dyDescent="0.25">
      <c r="A5575">
        <v>58103</v>
      </c>
      <c r="B5575">
        <v>-0.615234375</v>
      </c>
      <c r="C5575">
        <v>15.980114</v>
      </c>
      <c r="D5575" t="s">
        <v>9</v>
      </c>
      <c r="E5575" t="s">
        <v>9</v>
      </c>
      <c r="F5575">
        <f t="shared" si="212"/>
        <v>0.53022937345696197</v>
      </c>
    </row>
    <row r="5576" spans="1:6" x14ac:dyDescent="0.25">
      <c r="A5576">
        <v>58114</v>
      </c>
      <c r="B5576">
        <v>-0.439453125</v>
      </c>
      <c r="C5576">
        <v>17.578125</v>
      </c>
      <c r="D5576" t="s">
        <v>9</v>
      </c>
      <c r="E5576" t="s">
        <v>9</v>
      </c>
      <c r="F5576">
        <f t="shared" si="212"/>
        <v>0.5339930904098561</v>
      </c>
    </row>
    <row r="5577" spans="1:6" x14ac:dyDescent="0.25">
      <c r="A5577">
        <v>58124</v>
      </c>
      <c r="B5577">
        <v>-0.17578125</v>
      </c>
      <c r="C5577">
        <v>23.970171000000001</v>
      </c>
      <c r="D5577" t="s">
        <v>9</v>
      </c>
      <c r="E5577" t="s">
        <v>9</v>
      </c>
      <c r="F5577">
        <f t="shared" si="212"/>
        <v>0.52643874890404507</v>
      </c>
    </row>
    <row r="5578" spans="1:6" x14ac:dyDescent="0.25">
      <c r="A5578">
        <v>58135</v>
      </c>
      <c r="B5578">
        <v>0</v>
      </c>
      <c r="C5578">
        <v>17.578125</v>
      </c>
      <c r="D5578" t="s">
        <v>9</v>
      </c>
      <c r="E5578" t="s">
        <v>9</v>
      </c>
      <c r="F5578">
        <f t="shared" si="212"/>
        <v>0.54144204201676216</v>
      </c>
    </row>
    <row r="5579" spans="1:6" x14ac:dyDescent="0.25">
      <c r="A5579">
        <v>58145</v>
      </c>
      <c r="B5579">
        <v>0.263671875</v>
      </c>
      <c r="C5579">
        <v>26.3671875</v>
      </c>
      <c r="D5579" t="s">
        <v>9</v>
      </c>
      <c r="E5579" t="s">
        <v>9</v>
      </c>
      <c r="F5579">
        <f t="shared" si="212"/>
        <v>0.54512834909972119</v>
      </c>
    </row>
    <row r="5580" spans="1:6" x14ac:dyDescent="0.25">
      <c r="A5580">
        <v>58155</v>
      </c>
      <c r="B5580">
        <v>0.439453125</v>
      </c>
      <c r="C5580">
        <v>15.980114</v>
      </c>
      <c r="D5580" t="s">
        <v>9</v>
      </c>
      <c r="E5580" t="s">
        <v>9</v>
      </c>
      <c r="F5580">
        <f t="shared" si="212"/>
        <v>0.53773046476313302</v>
      </c>
    </row>
    <row r="5581" spans="1:6" x14ac:dyDescent="0.25">
      <c r="A5581">
        <v>58166</v>
      </c>
      <c r="B5581">
        <v>0.615234375</v>
      </c>
      <c r="C5581">
        <v>17.578125</v>
      </c>
      <c r="D5581" t="s">
        <v>9</v>
      </c>
      <c r="E5581" t="s">
        <v>9</v>
      </c>
      <c r="F5581">
        <f t="shared" si="212"/>
        <v>0.51877441348802444</v>
      </c>
    </row>
    <row r="5582" spans="1:6" x14ac:dyDescent="0.25">
      <c r="A5582">
        <v>58176</v>
      </c>
      <c r="B5582">
        <v>0.87890625</v>
      </c>
      <c r="C5582">
        <v>23.970171000000001</v>
      </c>
      <c r="D5582" t="s">
        <v>9</v>
      </c>
      <c r="E5582" t="s">
        <v>9</v>
      </c>
      <c r="F5582">
        <f t="shared" si="212"/>
        <v>0.50762466477996193</v>
      </c>
    </row>
    <row r="5583" spans="1:6" x14ac:dyDescent="0.25">
      <c r="A5583">
        <v>58187</v>
      </c>
      <c r="B5583">
        <v>1.0546875</v>
      </c>
      <c r="C5583">
        <v>17.578125</v>
      </c>
      <c r="D5583" t="s">
        <v>9</v>
      </c>
      <c r="E5583" t="s">
        <v>9</v>
      </c>
      <c r="F5583">
        <f t="shared" si="212"/>
        <v>0.47441241412074686</v>
      </c>
    </row>
    <row r="5584" spans="1:6" x14ac:dyDescent="0.25">
      <c r="A5584">
        <v>58197</v>
      </c>
      <c r="B5584">
        <v>1.23046875</v>
      </c>
      <c r="C5584">
        <v>15.980114</v>
      </c>
      <c r="D5584" t="s">
        <v>9</v>
      </c>
      <c r="E5584" t="s">
        <v>9</v>
      </c>
      <c r="F5584">
        <f t="shared" si="212"/>
        <v>0.45596162226284187</v>
      </c>
    </row>
    <row r="5585" spans="1:6" x14ac:dyDescent="0.25">
      <c r="A5585">
        <v>58208</v>
      </c>
      <c r="B5585">
        <v>1.40625</v>
      </c>
      <c r="C5585">
        <v>17.578125</v>
      </c>
      <c r="D5585" t="s">
        <v>9</v>
      </c>
      <c r="E5585" t="s">
        <v>9</v>
      </c>
      <c r="F5585">
        <f t="shared" si="212"/>
        <v>0.42275118792799538</v>
      </c>
    </row>
    <row r="5586" spans="1:6" x14ac:dyDescent="0.25">
      <c r="A5586">
        <v>58218</v>
      </c>
      <c r="B5586">
        <v>1.58203125</v>
      </c>
      <c r="C5586">
        <v>17.578125</v>
      </c>
      <c r="D5586" t="s">
        <v>9</v>
      </c>
      <c r="E5586" t="s">
        <v>9</v>
      </c>
      <c r="F5586">
        <f t="shared" si="212"/>
        <v>0.37695818487536686</v>
      </c>
    </row>
    <row r="5587" spans="1:6" x14ac:dyDescent="0.25">
      <c r="A5587">
        <v>58228</v>
      </c>
      <c r="B5587">
        <v>1.669921875</v>
      </c>
      <c r="C5587">
        <v>7.9900570000000002</v>
      </c>
      <c r="D5587" t="s">
        <v>9</v>
      </c>
      <c r="E5587" t="s">
        <v>9</v>
      </c>
      <c r="F5587">
        <f t="shared" si="212"/>
        <v>0.34360570479998398</v>
      </c>
    </row>
    <row r="5588" spans="1:6" x14ac:dyDescent="0.25">
      <c r="A5588">
        <v>58239</v>
      </c>
      <c r="B5588">
        <v>1.845703125</v>
      </c>
      <c r="C5588">
        <v>17.578125</v>
      </c>
      <c r="D5588" t="s">
        <v>9</v>
      </c>
      <c r="E5588" t="s">
        <v>9</v>
      </c>
      <c r="F5588">
        <f t="shared" si="212"/>
        <v>0.30943319370614958</v>
      </c>
    </row>
    <row r="5589" spans="1:6" x14ac:dyDescent="0.25">
      <c r="A5589">
        <v>58249</v>
      </c>
      <c r="B5589">
        <v>1.93359375</v>
      </c>
      <c r="C5589">
        <v>7.9900570000000002</v>
      </c>
      <c r="D5589" t="s">
        <v>9</v>
      </c>
      <c r="E5589" t="s">
        <v>9</v>
      </c>
      <c r="F5589">
        <f t="shared" si="212"/>
        <v>0.26565372087373912</v>
      </c>
    </row>
    <row r="5590" spans="1:6" x14ac:dyDescent="0.25">
      <c r="A5590">
        <v>58260</v>
      </c>
      <c r="B5590">
        <v>2.021484375</v>
      </c>
      <c r="C5590">
        <v>8.7890625</v>
      </c>
      <c r="D5590" t="s">
        <v>9</v>
      </c>
      <c r="E5590" t="s">
        <v>9</v>
      </c>
      <c r="F5590">
        <f t="shared" si="212"/>
        <v>0.21967230232816393</v>
      </c>
    </row>
    <row r="5591" spans="1:6" x14ac:dyDescent="0.25">
      <c r="A5591">
        <v>58270</v>
      </c>
      <c r="B5591">
        <v>2.109375</v>
      </c>
      <c r="C5591">
        <v>7.9900570000000002</v>
      </c>
      <c r="D5591" t="s">
        <v>9</v>
      </c>
      <c r="E5591" t="s">
        <v>9</v>
      </c>
      <c r="F5591">
        <f t="shared" si="212"/>
        <v>0.17953883116064684</v>
      </c>
    </row>
    <row r="5592" spans="1:6" x14ac:dyDescent="0.25">
      <c r="A5592">
        <v>58281</v>
      </c>
      <c r="B5592">
        <v>2.197265625</v>
      </c>
      <c r="C5592">
        <v>8.7890625</v>
      </c>
      <c r="D5592" t="s">
        <v>9</v>
      </c>
      <c r="E5592" t="s">
        <v>9</v>
      </c>
      <c r="F5592">
        <f t="shared" si="212"/>
        <v>0.12732817197661422</v>
      </c>
    </row>
    <row r="5593" spans="1:6" x14ac:dyDescent="0.25">
      <c r="A5593">
        <v>58291</v>
      </c>
      <c r="B5593">
        <v>2.197265625</v>
      </c>
      <c r="C5593">
        <v>0</v>
      </c>
      <c r="D5593" t="s">
        <v>9</v>
      </c>
      <c r="E5593" t="s">
        <v>9</v>
      </c>
      <c r="F5593">
        <f t="shared" si="212"/>
        <v>9.2644853325245483E-2</v>
      </c>
    </row>
    <row r="5594" spans="1:6" x14ac:dyDescent="0.25">
      <c r="A5594">
        <v>58301</v>
      </c>
      <c r="B5594">
        <v>2.197265625</v>
      </c>
      <c r="C5594">
        <v>0</v>
      </c>
      <c r="D5594" t="s">
        <v>9</v>
      </c>
      <c r="E5594" t="s">
        <v>9</v>
      </c>
      <c r="F5594">
        <f t="shared" si="212"/>
        <v>5.859375E-2</v>
      </c>
    </row>
    <row r="5595" spans="1:6" x14ac:dyDescent="0.25">
      <c r="A5595">
        <v>58312</v>
      </c>
      <c r="B5595">
        <v>2.197265625</v>
      </c>
      <c r="C5595">
        <v>0</v>
      </c>
      <c r="D5595" t="s">
        <v>9</v>
      </c>
      <c r="E5595" t="s">
        <v>9</v>
      </c>
      <c r="F5595">
        <f t="shared" si="212"/>
        <v>3.6539622917714273E-2</v>
      </c>
    </row>
    <row r="5596" spans="1:6" x14ac:dyDescent="0.25">
      <c r="A5596">
        <v>58322</v>
      </c>
      <c r="B5596">
        <v>2.197265625</v>
      </c>
      <c r="C5596">
        <v>0</v>
      </c>
      <c r="D5596" t="s">
        <v>9</v>
      </c>
      <c r="E5596" t="s">
        <v>9</v>
      </c>
      <c r="F5596">
        <f t="shared" si="212"/>
        <v>8.4007082685963158E-2</v>
      </c>
    </row>
    <row r="5597" spans="1:6" x14ac:dyDescent="0.25">
      <c r="A5597">
        <v>58333</v>
      </c>
      <c r="B5597">
        <v>2.197265625</v>
      </c>
      <c r="C5597">
        <v>0</v>
      </c>
      <c r="D5597" t="s">
        <v>9</v>
      </c>
      <c r="E5597" t="s">
        <v>9</v>
      </c>
      <c r="F5597">
        <f t="shared" si="212"/>
        <v>0.12732817197661422</v>
      </c>
    </row>
    <row r="5598" spans="1:6" x14ac:dyDescent="0.25">
      <c r="A5598">
        <v>58343</v>
      </c>
      <c r="B5598">
        <v>2.197265625</v>
      </c>
      <c r="C5598">
        <v>0</v>
      </c>
      <c r="D5598" t="s">
        <v>9</v>
      </c>
      <c r="E5598" t="s">
        <v>9</v>
      </c>
      <c r="F5598">
        <f t="shared" si="212"/>
        <v>0.16630260122975002</v>
      </c>
    </row>
    <row r="5599" spans="1:6" x14ac:dyDescent="0.25">
      <c r="A5599">
        <v>58354</v>
      </c>
      <c r="B5599">
        <v>2.109375</v>
      </c>
      <c r="C5599">
        <v>-8.7890625</v>
      </c>
      <c r="D5599" t="s">
        <v>9</v>
      </c>
      <c r="E5599" t="s">
        <v>9</v>
      </c>
      <c r="F5599">
        <f t="shared" si="212"/>
        <v>0.21836601342771383</v>
      </c>
    </row>
    <row r="5600" spans="1:6" x14ac:dyDescent="0.25">
      <c r="A5600">
        <v>58364</v>
      </c>
      <c r="B5600">
        <v>1.93359375</v>
      </c>
      <c r="C5600">
        <v>-17.578125</v>
      </c>
      <c r="D5600" t="s">
        <v>9</v>
      </c>
      <c r="E5600" t="s">
        <v>9</v>
      </c>
      <c r="F5600">
        <f t="shared" si="212"/>
        <v>0.2568934851165216</v>
      </c>
    </row>
    <row r="5601" spans="1:6" x14ac:dyDescent="0.25">
      <c r="A5601">
        <v>58374</v>
      </c>
      <c r="B5601">
        <v>1.845703125</v>
      </c>
      <c r="C5601">
        <v>-7.9900570000000002</v>
      </c>
      <c r="D5601" t="s">
        <v>9</v>
      </c>
      <c r="E5601" t="s">
        <v>9</v>
      </c>
      <c r="F5601">
        <f t="shared" si="212"/>
        <v>0.29813159223581537</v>
      </c>
    </row>
    <row r="5602" spans="1:6" x14ac:dyDescent="0.25">
      <c r="A5602">
        <v>58385</v>
      </c>
      <c r="B5602">
        <v>1.7578125</v>
      </c>
      <c r="C5602">
        <v>-8.7890625</v>
      </c>
      <c r="D5602" t="s">
        <v>9</v>
      </c>
      <c r="E5602" t="s">
        <v>9</v>
      </c>
      <c r="F5602">
        <f t="shared" si="212"/>
        <v>0.33432114782468142</v>
      </c>
    </row>
    <row r="5603" spans="1:6" x14ac:dyDescent="0.25">
      <c r="A5603">
        <v>58395</v>
      </c>
      <c r="B5603">
        <v>1.58203125</v>
      </c>
      <c r="C5603">
        <v>-15.980114</v>
      </c>
      <c r="D5603" t="s">
        <v>9</v>
      </c>
      <c r="E5603" t="s">
        <v>9</v>
      </c>
      <c r="F5603">
        <f t="shared" si="212"/>
        <v>0.35748057065865479</v>
      </c>
    </row>
    <row r="5604" spans="1:6" x14ac:dyDescent="0.25">
      <c r="A5604">
        <v>58406</v>
      </c>
      <c r="B5604">
        <v>1.494140625</v>
      </c>
      <c r="C5604">
        <v>-8.7890625</v>
      </c>
      <c r="D5604" t="s">
        <v>9</v>
      </c>
      <c r="E5604" t="s">
        <v>9</v>
      </c>
      <c r="F5604">
        <f t="shared" si="212"/>
        <v>0.37695818487536686</v>
      </c>
    </row>
    <row r="5605" spans="1:6" x14ac:dyDescent="0.25">
      <c r="A5605">
        <v>58416</v>
      </c>
      <c r="B5605">
        <v>1.318359375</v>
      </c>
      <c r="C5605">
        <v>-15.980114</v>
      </c>
      <c r="D5605" t="s">
        <v>9</v>
      </c>
      <c r="E5605" t="s">
        <v>9</v>
      </c>
      <c r="F5605">
        <f t="shared" si="212"/>
        <v>0.42275118792799538</v>
      </c>
    </row>
    <row r="5606" spans="1:6" x14ac:dyDescent="0.25">
      <c r="A5606">
        <v>58427</v>
      </c>
      <c r="B5606">
        <v>1.142578125</v>
      </c>
      <c r="C5606">
        <v>-17.578125</v>
      </c>
      <c r="D5606" t="s">
        <v>9</v>
      </c>
      <c r="E5606" t="s">
        <v>9</v>
      </c>
      <c r="F5606">
        <f t="shared" si="212"/>
        <v>0.45596162226284187</v>
      </c>
    </row>
    <row r="5607" spans="1:6" x14ac:dyDescent="0.25">
      <c r="A5607">
        <v>58437</v>
      </c>
      <c r="B5607">
        <v>0.966796875</v>
      </c>
      <c r="C5607">
        <v>-17.578125</v>
      </c>
      <c r="D5607" t="s">
        <v>9</v>
      </c>
      <c r="E5607" t="s">
        <v>9</v>
      </c>
      <c r="F5607">
        <f t="shared" si="212"/>
        <v>0.47441241412074686</v>
      </c>
    </row>
    <row r="5608" spans="1:6" x14ac:dyDescent="0.25">
      <c r="A5608">
        <v>58447</v>
      </c>
      <c r="B5608">
        <v>0.791015625</v>
      </c>
      <c r="C5608">
        <v>-15.980114</v>
      </c>
      <c r="D5608" t="s">
        <v>9</v>
      </c>
      <c r="E5608" t="s">
        <v>9</v>
      </c>
      <c r="F5608">
        <f t="shared" si="212"/>
        <v>0.50762466477996193</v>
      </c>
    </row>
    <row r="5609" spans="1:6" x14ac:dyDescent="0.25">
      <c r="A5609">
        <v>58458</v>
      </c>
      <c r="B5609">
        <v>0.52734375</v>
      </c>
      <c r="C5609">
        <v>-26.3671875</v>
      </c>
      <c r="D5609" t="s">
        <v>9</v>
      </c>
      <c r="E5609" t="s">
        <v>9</v>
      </c>
      <c r="F5609">
        <f t="shared" si="212"/>
        <v>0.51877441348802444</v>
      </c>
    </row>
    <row r="5610" spans="1:6" x14ac:dyDescent="0.25">
      <c r="A5610">
        <v>58468</v>
      </c>
      <c r="B5610">
        <v>0.3515625</v>
      </c>
      <c r="C5610">
        <v>-15.980114</v>
      </c>
      <c r="D5610" t="s">
        <v>9</v>
      </c>
      <c r="E5610" t="s">
        <v>9</v>
      </c>
      <c r="F5610">
        <f t="shared" si="212"/>
        <v>0.53773046476313302</v>
      </c>
    </row>
    <row r="5611" spans="1:6" x14ac:dyDescent="0.25">
      <c r="A5611">
        <v>58479</v>
      </c>
      <c r="B5611">
        <v>0.17578125</v>
      </c>
      <c r="C5611">
        <v>-17.578125</v>
      </c>
      <c r="D5611" t="s">
        <v>9</v>
      </c>
      <c r="E5611" t="s">
        <v>9</v>
      </c>
      <c r="F5611">
        <f t="shared" si="212"/>
        <v>0.54512834909972119</v>
      </c>
    </row>
    <row r="5612" spans="1:6" x14ac:dyDescent="0.25">
      <c r="A5612">
        <v>58489</v>
      </c>
      <c r="B5612">
        <v>-8.7890625E-2</v>
      </c>
      <c r="C5612">
        <v>-26.3671875</v>
      </c>
      <c r="D5612" t="s">
        <v>9</v>
      </c>
      <c r="E5612" t="s">
        <v>9</v>
      </c>
      <c r="F5612">
        <f t="shared" si="212"/>
        <v>0.54144204201676216</v>
      </c>
    </row>
    <row r="5613" spans="1:6" x14ac:dyDescent="0.25">
      <c r="A5613">
        <v>58500</v>
      </c>
      <c r="B5613">
        <v>-0.263671875</v>
      </c>
      <c r="C5613">
        <v>-15.980114</v>
      </c>
      <c r="D5613" t="s">
        <v>9</v>
      </c>
      <c r="E5613" t="s">
        <v>9</v>
      </c>
      <c r="F5613">
        <f t="shared" si="212"/>
        <v>0.52643874890404507</v>
      </c>
    </row>
    <row r="5614" spans="1:6" x14ac:dyDescent="0.25">
      <c r="A5614">
        <v>58510</v>
      </c>
      <c r="B5614">
        <v>-0.52734375</v>
      </c>
      <c r="C5614">
        <v>-26.3671875</v>
      </c>
      <c r="D5614" t="s">
        <v>9</v>
      </c>
      <c r="E5614" t="s">
        <v>9</v>
      </c>
      <c r="F5614">
        <f t="shared" si="212"/>
        <v>0.5191419476563286</v>
      </c>
    </row>
    <row r="5615" spans="1:6" x14ac:dyDescent="0.25">
      <c r="A5615">
        <v>58520</v>
      </c>
      <c r="B5615">
        <v>-0.703125</v>
      </c>
      <c r="C5615">
        <v>-15.980114</v>
      </c>
      <c r="D5615" t="s">
        <v>9</v>
      </c>
      <c r="E5615" t="s">
        <v>9</v>
      </c>
      <c r="F5615">
        <f t="shared" si="212"/>
        <v>0.5191419476563286</v>
      </c>
    </row>
    <row r="5616" spans="1:6" x14ac:dyDescent="0.25">
      <c r="A5616">
        <v>58531</v>
      </c>
      <c r="B5616">
        <v>-0.87890625</v>
      </c>
      <c r="C5616">
        <v>-17.578125</v>
      </c>
      <c r="D5616" t="s">
        <v>9</v>
      </c>
      <c r="E5616" t="s">
        <v>9</v>
      </c>
      <c r="F5616">
        <f t="shared" si="212"/>
        <v>0.49275296138839314</v>
      </c>
    </row>
    <row r="5617" spans="1:6" x14ac:dyDescent="0.25">
      <c r="A5617">
        <v>58541</v>
      </c>
      <c r="B5617">
        <v>-1.0546875</v>
      </c>
      <c r="C5617">
        <v>-15.980114</v>
      </c>
      <c r="D5617" t="s">
        <v>9</v>
      </c>
      <c r="E5617" t="s">
        <v>9</v>
      </c>
      <c r="F5617">
        <f t="shared" si="212"/>
        <v>0.47781757120019797</v>
      </c>
    </row>
    <row r="5618" spans="1:6" x14ac:dyDescent="0.25">
      <c r="A5618">
        <v>58552</v>
      </c>
      <c r="B5618">
        <v>-1.23046875</v>
      </c>
      <c r="C5618">
        <v>-17.578125</v>
      </c>
      <c r="D5618" t="s">
        <v>9</v>
      </c>
      <c r="E5618" t="s">
        <v>9</v>
      </c>
      <c r="F5618">
        <f t="shared" si="212"/>
        <v>0.45846463259005871</v>
      </c>
    </row>
    <row r="5619" spans="1:6" x14ac:dyDescent="0.25">
      <c r="A5619">
        <v>58562</v>
      </c>
      <c r="B5619">
        <v>-1.494140625</v>
      </c>
      <c r="C5619">
        <v>-26.3671875</v>
      </c>
      <c r="D5619" t="s">
        <v>9</v>
      </c>
      <c r="E5619" t="s">
        <v>9</v>
      </c>
      <c r="F5619">
        <f t="shared" si="212"/>
        <v>0.44042860483514379</v>
      </c>
    </row>
    <row r="5620" spans="1:6" x14ac:dyDescent="0.25">
      <c r="A5620">
        <v>58572</v>
      </c>
      <c r="B5620">
        <v>-1.58203125</v>
      </c>
      <c r="C5620">
        <v>-7.9900570000000002</v>
      </c>
      <c r="D5620" t="s">
        <v>9</v>
      </c>
      <c r="E5620" t="s">
        <v>9</v>
      </c>
      <c r="F5620">
        <f t="shared" si="212"/>
        <v>0.41178063754507843</v>
      </c>
    </row>
    <row r="5621" spans="1:6" x14ac:dyDescent="0.25">
      <c r="A5621">
        <v>58583</v>
      </c>
      <c r="B5621">
        <v>-1.7578125</v>
      </c>
      <c r="C5621">
        <v>-17.578125</v>
      </c>
      <c r="D5621" t="s">
        <v>9</v>
      </c>
      <c r="E5621" t="s">
        <v>9</v>
      </c>
      <c r="F5621">
        <f t="shared" si="212"/>
        <v>0.37543716380353681</v>
      </c>
    </row>
    <row r="5622" spans="1:6" x14ac:dyDescent="0.25">
      <c r="A5622">
        <v>58593</v>
      </c>
      <c r="B5622">
        <v>-1.93359375</v>
      </c>
      <c r="C5622">
        <v>-15.980114</v>
      </c>
      <c r="D5622" t="s">
        <v>9</v>
      </c>
      <c r="E5622" t="s">
        <v>9</v>
      </c>
      <c r="F5622">
        <f t="shared" si="212"/>
        <v>0.3340357690720131</v>
      </c>
    </row>
    <row r="5623" spans="1:6" x14ac:dyDescent="0.25">
      <c r="A5623">
        <v>58604</v>
      </c>
      <c r="B5623">
        <v>-2.021484375</v>
      </c>
      <c r="C5623">
        <v>-8.7890625</v>
      </c>
      <c r="D5623" t="s">
        <v>9</v>
      </c>
      <c r="E5623" t="s">
        <v>9</v>
      </c>
      <c r="F5623">
        <f t="shared" si="212"/>
        <v>0.27793455997573646</v>
      </c>
    </row>
    <row r="5624" spans="1:6" x14ac:dyDescent="0.25">
      <c r="A5624">
        <v>58614</v>
      </c>
      <c r="B5624">
        <v>-2.109375</v>
      </c>
      <c r="C5624">
        <v>-7.9900570000000002</v>
      </c>
      <c r="D5624" t="s">
        <v>9</v>
      </c>
      <c r="E5624" t="s">
        <v>9</v>
      </c>
      <c r="F5624">
        <f t="shared" si="212"/>
        <v>0.2489755621871477</v>
      </c>
    </row>
    <row r="5625" spans="1:6" x14ac:dyDescent="0.25">
      <c r="A5625">
        <v>58625</v>
      </c>
      <c r="B5625">
        <v>-2.197265625</v>
      </c>
      <c r="C5625">
        <v>-8.7890625</v>
      </c>
      <c r="D5625" t="s">
        <v>9</v>
      </c>
      <c r="E5625" t="s">
        <v>9</v>
      </c>
      <c r="F5625">
        <f t="shared" si="212"/>
        <v>0.19918044974971816</v>
      </c>
    </row>
    <row r="5626" spans="1:6" x14ac:dyDescent="0.25">
      <c r="A5626">
        <v>58635</v>
      </c>
      <c r="B5626">
        <v>-2.28515625</v>
      </c>
      <c r="C5626">
        <v>-8.7890625</v>
      </c>
      <c r="D5626" t="s">
        <v>9</v>
      </c>
      <c r="E5626" t="s">
        <v>9</v>
      </c>
      <c r="F5626">
        <f t="shared" si="212"/>
        <v>0.15378921628929318</v>
      </c>
    </row>
    <row r="5627" spans="1:6" x14ac:dyDescent="0.25">
      <c r="A5627">
        <v>58645</v>
      </c>
      <c r="B5627">
        <v>-2.28515625</v>
      </c>
      <c r="C5627">
        <v>0</v>
      </c>
      <c r="D5627" t="s">
        <v>9</v>
      </c>
      <c r="E5627" t="s">
        <v>9</v>
      </c>
      <c r="F5627">
        <f t="shared" si="212"/>
        <v>0.1227520028318021</v>
      </c>
    </row>
    <row r="5628" spans="1:6" x14ac:dyDescent="0.25">
      <c r="A5628">
        <v>58656</v>
      </c>
      <c r="B5628">
        <v>-2.373046875</v>
      </c>
      <c r="C5628">
        <v>-8.7890625</v>
      </c>
      <c r="D5628" t="s">
        <v>9</v>
      </c>
      <c r="E5628" t="s">
        <v>9</v>
      </c>
      <c r="F5628">
        <f t="shared" si="212"/>
        <v>8.7346405371085539E-2</v>
      </c>
    </row>
    <row r="5629" spans="1:6" x14ac:dyDescent="0.25">
      <c r="A5629">
        <v>58666</v>
      </c>
      <c r="B5629">
        <v>-2.373046875</v>
      </c>
      <c r="C5629">
        <v>0</v>
      </c>
      <c r="D5629" t="s">
        <v>9</v>
      </c>
      <c r="E5629" t="s">
        <v>9</v>
      </c>
      <c r="F5629">
        <f t="shared" si="212"/>
        <v>5.859375E-2</v>
      </c>
    </row>
    <row r="5630" spans="1:6" x14ac:dyDescent="0.25">
      <c r="A5630">
        <v>58677</v>
      </c>
      <c r="B5630">
        <v>-2.373046875</v>
      </c>
      <c r="C5630">
        <v>0</v>
      </c>
      <c r="D5630" t="s">
        <v>9</v>
      </c>
      <c r="E5630" t="s">
        <v>9</v>
      </c>
      <c r="F5630">
        <f t="shared" si="212"/>
        <v>5.859375E-2</v>
      </c>
    </row>
    <row r="5631" spans="1:6" x14ac:dyDescent="0.25">
      <c r="A5631">
        <v>58687</v>
      </c>
      <c r="B5631">
        <v>-2.373046875</v>
      </c>
      <c r="C5631">
        <v>0</v>
      </c>
      <c r="D5631" t="s">
        <v>9</v>
      </c>
      <c r="E5631" t="s">
        <v>9</v>
      </c>
      <c r="F5631">
        <f t="shared" si="212"/>
        <v>8.7346405371085539E-2</v>
      </c>
    </row>
    <row r="5632" spans="1:6" x14ac:dyDescent="0.25">
      <c r="A5632">
        <v>58698</v>
      </c>
      <c r="B5632">
        <v>-2.28515625</v>
      </c>
      <c r="C5632">
        <v>8.7890625</v>
      </c>
      <c r="D5632" t="s">
        <v>9</v>
      </c>
      <c r="E5632" t="s">
        <v>9</v>
      </c>
      <c r="F5632">
        <f t="shared" si="212"/>
        <v>0.1227520028318021</v>
      </c>
    </row>
    <row r="5633" spans="1:6" x14ac:dyDescent="0.25">
      <c r="A5633">
        <v>58708</v>
      </c>
      <c r="B5633">
        <v>-2.28515625</v>
      </c>
      <c r="C5633">
        <v>0</v>
      </c>
      <c r="D5633" t="s">
        <v>9</v>
      </c>
      <c r="E5633" t="s">
        <v>9</v>
      </c>
      <c r="F5633">
        <f t="shared" si="212"/>
        <v>0.17304731588544287</v>
      </c>
    </row>
    <row r="5634" spans="1:6" x14ac:dyDescent="0.25">
      <c r="A5634">
        <v>58718</v>
      </c>
      <c r="B5634">
        <v>-2.197265625</v>
      </c>
      <c r="C5634">
        <v>7.9900570000000002</v>
      </c>
      <c r="D5634" t="s">
        <v>9</v>
      </c>
      <c r="E5634" t="s">
        <v>9</v>
      </c>
      <c r="F5634">
        <f t="shared" si="212"/>
        <v>0.22985551359257461</v>
      </c>
    </row>
    <row r="5635" spans="1:6" x14ac:dyDescent="0.25">
      <c r="A5635">
        <v>58729</v>
      </c>
      <c r="B5635">
        <v>-2.109375</v>
      </c>
      <c r="C5635">
        <v>8.7890625</v>
      </c>
      <c r="D5635" t="s">
        <v>9</v>
      </c>
      <c r="E5635" t="s">
        <v>9</v>
      </c>
      <c r="F5635">
        <f t="shared" si="212"/>
        <v>0.26779900782816579</v>
      </c>
    </row>
    <row r="5636" spans="1:6" x14ac:dyDescent="0.25">
      <c r="A5636">
        <v>58739</v>
      </c>
      <c r="B5636">
        <v>-2.021484375</v>
      </c>
      <c r="C5636">
        <v>7.9900570000000002</v>
      </c>
      <c r="D5636" t="s">
        <v>9</v>
      </c>
      <c r="E5636" t="s">
        <v>9</v>
      </c>
      <c r="F5636">
        <f t="shared" si="212"/>
        <v>0.30446205601796672</v>
      </c>
    </row>
    <row r="5637" spans="1:6" x14ac:dyDescent="0.25">
      <c r="A5637">
        <v>58750</v>
      </c>
      <c r="B5637">
        <v>-1.845703125</v>
      </c>
      <c r="C5637">
        <v>17.578125</v>
      </c>
      <c r="D5637" t="s">
        <v>9</v>
      </c>
      <c r="E5637" t="s">
        <v>9</v>
      </c>
      <c r="F5637">
        <f t="shared" si="212"/>
        <v>0.34664529979099312</v>
      </c>
    </row>
    <row r="5638" spans="1:6" x14ac:dyDescent="0.25">
      <c r="A5638">
        <v>58760</v>
      </c>
      <c r="B5638">
        <v>-1.669921875</v>
      </c>
      <c r="C5638">
        <v>15.980114</v>
      </c>
      <c r="D5638" t="s">
        <v>9</v>
      </c>
      <c r="E5638" t="s">
        <v>9</v>
      </c>
      <c r="F5638">
        <f t="shared" ref="F5638:F5701" si="213">_xlfn.STDEV.P(B5634:B5642)</f>
        <v>0.37619844305191841</v>
      </c>
    </row>
    <row r="5639" spans="1:6" x14ac:dyDescent="0.25">
      <c r="A5639">
        <v>58771</v>
      </c>
      <c r="B5639">
        <v>-1.58203125</v>
      </c>
      <c r="C5639">
        <v>8.7890625</v>
      </c>
      <c r="D5639" t="s">
        <v>9</v>
      </c>
      <c r="E5639" t="s">
        <v>9</v>
      </c>
      <c r="F5639">
        <f t="shared" si="213"/>
        <v>0.40193585209485699</v>
      </c>
    </row>
    <row r="5640" spans="1:6" x14ac:dyDescent="0.25">
      <c r="A5640">
        <v>58781</v>
      </c>
      <c r="B5640">
        <v>-1.40625</v>
      </c>
      <c r="C5640">
        <v>17.578125</v>
      </c>
      <c r="D5640" t="s">
        <v>9</v>
      </c>
      <c r="E5640" t="s">
        <v>9</v>
      </c>
      <c r="F5640">
        <f t="shared" si="213"/>
        <v>0.43673202685542767</v>
      </c>
    </row>
    <row r="5641" spans="1:6" x14ac:dyDescent="0.25">
      <c r="A5641">
        <v>58791</v>
      </c>
      <c r="B5641">
        <v>-1.23046875</v>
      </c>
      <c r="C5641">
        <v>15.980114</v>
      </c>
      <c r="D5641" t="s">
        <v>9</v>
      </c>
      <c r="E5641" t="s">
        <v>9</v>
      </c>
      <c r="F5641">
        <f t="shared" si="213"/>
        <v>0.45596162226284187</v>
      </c>
    </row>
    <row r="5642" spans="1:6" x14ac:dyDescent="0.25">
      <c r="A5642">
        <v>58802</v>
      </c>
      <c r="B5642">
        <v>-1.0546875</v>
      </c>
      <c r="C5642">
        <v>17.578125</v>
      </c>
      <c r="D5642" t="s">
        <v>9</v>
      </c>
      <c r="E5642" t="s">
        <v>9</v>
      </c>
      <c r="F5642">
        <f t="shared" si="213"/>
        <v>0.47441241412074686</v>
      </c>
    </row>
    <row r="5643" spans="1:6" x14ac:dyDescent="0.25">
      <c r="A5643">
        <v>58812</v>
      </c>
      <c r="B5643">
        <v>-0.87890625</v>
      </c>
      <c r="C5643">
        <v>15.980114</v>
      </c>
      <c r="D5643" t="s">
        <v>9</v>
      </c>
      <c r="E5643" t="s">
        <v>9</v>
      </c>
      <c r="F5643">
        <f t="shared" si="213"/>
        <v>0.50762466477996193</v>
      </c>
    </row>
    <row r="5644" spans="1:6" x14ac:dyDescent="0.25">
      <c r="A5644">
        <v>58823</v>
      </c>
      <c r="B5644">
        <v>-0.615234375</v>
      </c>
      <c r="C5644">
        <v>26.3671875</v>
      </c>
      <c r="D5644" t="s">
        <v>9</v>
      </c>
      <c r="E5644" t="s">
        <v>9</v>
      </c>
      <c r="F5644">
        <f t="shared" si="213"/>
        <v>0.51877441348802444</v>
      </c>
    </row>
    <row r="5645" spans="1:6" x14ac:dyDescent="0.25">
      <c r="A5645">
        <v>58833</v>
      </c>
      <c r="B5645">
        <v>-0.439453125</v>
      </c>
      <c r="C5645">
        <v>15.980114</v>
      </c>
      <c r="D5645" t="s">
        <v>9</v>
      </c>
      <c r="E5645" t="s">
        <v>9</v>
      </c>
      <c r="F5645">
        <f t="shared" si="213"/>
        <v>0.5224381201209084</v>
      </c>
    </row>
    <row r="5646" spans="1:6" x14ac:dyDescent="0.25">
      <c r="A5646">
        <v>58844</v>
      </c>
      <c r="B5646">
        <v>-0.263671875</v>
      </c>
      <c r="C5646">
        <v>17.578125</v>
      </c>
      <c r="D5646" t="s">
        <v>9</v>
      </c>
      <c r="E5646" t="s">
        <v>9</v>
      </c>
      <c r="F5646">
        <f t="shared" si="213"/>
        <v>0.51877441348802444</v>
      </c>
    </row>
    <row r="5647" spans="1:6" x14ac:dyDescent="0.25">
      <c r="A5647">
        <v>58854</v>
      </c>
      <c r="B5647">
        <v>0</v>
      </c>
      <c r="C5647">
        <v>26.3671875</v>
      </c>
      <c r="D5647" t="s">
        <v>9</v>
      </c>
      <c r="E5647" t="s">
        <v>9</v>
      </c>
      <c r="F5647">
        <f t="shared" si="213"/>
        <v>0.52262063126014269</v>
      </c>
    </row>
    <row r="5648" spans="1:6" x14ac:dyDescent="0.25">
      <c r="A5648">
        <v>58864</v>
      </c>
      <c r="B5648">
        <v>0.17578125</v>
      </c>
      <c r="C5648">
        <v>15.980114</v>
      </c>
      <c r="D5648" t="s">
        <v>9</v>
      </c>
      <c r="E5648" t="s">
        <v>9</v>
      </c>
      <c r="F5648">
        <f t="shared" si="213"/>
        <v>0.51489946587750268</v>
      </c>
    </row>
    <row r="5649" spans="1:6" x14ac:dyDescent="0.25">
      <c r="A5649">
        <v>58875</v>
      </c>
      <c r="B5649">
        <v>0.3515625</v>
      </c>
      <c r="C5649">
        <v>17.578125</v>
      </c>
      <c r="D5649" t="s">
        <v>9</v>
      </c>
      <c r="E5649" t="s">
        <v>9</v>
      </c>
      <c r="F5649">
        <f t="shared" si="213"/>
        <v>0.51489946587750268</v>
      </c>
    </row>
    <row r="5650" spans="1:6" x14ac:dyDescent="0.25">
      <c r="A5650">
        <v>58885</v>
      </c>
      <c r="B5650">
        <v>0.52734375</v>
      </c>
      <c r="C5650">
        <v>15.980114</v>
      </c>
      <c r="D5650" t="s">
        <v>9</v>
      </c>
      <c r="E5650" t="s">
        <v>9</v>
      </c>
      <c r="F5650">
        <f t="shared" si="213"/>
        <v>0.50743676002994453</v>
      </c>
    </row>
    <row r="5651" spans="1:6" x14ac:dyDescent="0.25">
      <c r="A5651">
        <v>58896</v>
      </c>
      <c r="B5651">
        <v>0.791015625</v>
      </c>
      <c r="C5651">
        <v>26.3671875</v>
      </c>
      <c r="D5651" t="s">
        <v>9</v>
      </c>
      <c r="E5651" t="s">
        <v>9</v>
      </c>
      <c r="F5651">
        <f t="shared" si="213"/>
        <v>0.4780171191609538</v>
      </c>
    </row>
    <row r="5652" spans="1:6" x14ac:dyDescent="0.25">
      <c r="A5652">
        <v>58906</v>
      </c>
      <c r="B5652">
        <v>0.966796875</v>
      </c>
      <c r="C5652">
        <v>15.980114</v>
      </c>
      <c r="D5652" t="s">
        <v>9</v>
      </c>
      <c r="E5652" t="s">
        <v>9</v>
      </c>
      <c r="F5652">
        <f t="shared" si="213"/>
        <v>0.46343009834783877</v>
      </c>
    </row>
    <row r="5653" spans="1:6" x14ac:dyDescent="0.25">
      <c r="A5653">
        <v>58917</v>
      </c>
      <c r="B5653">
        <v>1.142578125</v>
      </c>
      <c r="C5653">
        <v>17.578125</v>
      </c>
      <c r="D5653" t="s">
        <v>9</v>
      </c>
      <c r="E5653" t="s">
        <v>9</v>
      </c>
      <c r="F5653">
        <f t="shared" si="213"/>
        <v>0.43454288010326148</v>
      </c>
    </row>
    <row r="5654" spans="1:6" x14ac:dyDescent="0.25">
      <c r="A5654">
        <v>58927</v>
      </c>
      <c r="B5654">
        <v>1.318359375</v>
      </c>
      <c r="C5654">
        <v>17.578125</v>
      </c>
      <c r="D5654" t="s">
        <v>9</v>
      </c>
      <c r="E5654" t="s">
        <v>9</v>
      </c>
      <c r="F5654">
        <f t="shared" si="213"/>
        <v>0.40759056161541418</v>
      </c>
    </row>
    <row r="5655" spans="1:6" x14ac:dyDescent="0.25">
      <c r="A5655">
        <v>58937</v>
      </c>
      <c r="B5655">
        <v>1.40625</v>
      </c>
      <c r="C5655">
        <v>7.9900570000000002</v>
      </c>
      <c r="D5655" t="s">
        <v>9</v>
      </c>
      <c r="E5655" t="s">
        <v>9</v>
      </c>
      <c r="F5655">
        <f t="shared" si="213"/>
        <v>0.3682560084954063</v>
      </c>
    </row>
    <row r="5656" spans="1:6" x14ac:dyDescent="0.25">
      <c r="A5656">
        <v>58948</v>
      </c>
      <c r="B5656">
        <v>1.58203125</v>
      </c>
      <c r="C5656">
        <v>17.578125</v>
      </c>
      <c r="D5656" t="s">
        <v>9</v>
      </c>
      <c r="E5656" t="s">
        <v>9</v>
      </c>
      <c r="F5656">
        <f t="shared" si="213"/>
        <v>0.34193635546897649</v>
      </c>
    </row>
    <row r="5657" spans="1:6" x14ac:dyDescent="0.25">
      <c r="A5657">
        <v>58958</v>
      </c>
      <c r="B5657">
        <v>1.669921875</v>
      </c>
      <c r="C5657">
        <v>7.9900570000000002</v>
      </c>
      <c r="D5657" t="s">
        <v>9</v>
      </c>
      <c r="E5657" t="s">
        <v>9</v>
      </c>
      <c r="F5657">
        <f t="shared" si="213"/>
        <v>0.30289184412638326</v>
      </c>
    </row>
    <row r="5658" spans="1:6" x14ac:dyDescent="0.25">
      <c r="A5658">
        <v>58969</v>
      </c>
      <c r="B5658">
        <v>1.845703125</v>
      </c>
      <c r="C5658">
        <v>17.578125</v>
      </c>
      <c r="D5658" t="s">
        <v>9</v>
      </c>
      <c r="E5658" t="s">
        <v>9</v>
      </c>
      <c r="F5658">
        <f t="shared" si="213"/>
        <v>0.26992724533369633</v>
      </c>
    </row>
    <row r="5659" spans="1:6" x14ac:dyDescent="0.25">
      <c r="A5659">
        <v>58979</v>
      </c>
      <c r="B5659">
        <v>1.93359375</v>
      </c>
      <c r="C5659">
        <v>7.9900570000000002</v>
      </c>
      <c r="D5659" t="s">
        <v>9</v>
      </c>
      <c r="E5659" t="s">
        <v>9</v>
      </c>
      <c r="F5659">
        <f t="shared" si="213"/>
        <v>0.23599699167176899</v>
      </c>
    </row>
    <row r="5660" spans="1:6" x14ac:dyDescent="0.25">
      <c r="A5660">
        <v>58990</v>
      </c>
      <c r="B5660">
        <v>2.021484375</v>
      </c>
      <c r="C5660">
        <v>8.7890625</v>
      </c>
      <c r="D5660" t="s">
        <v>9</v>
      </c>
      <c r="E5660" t="s">
        <v>9</v>
      </c>
      <c r="F5660">
        <f t="shared" si="213"/>
        <v>0.19628663322501738</v>
      </c>
    </row>
    <row r="5661" spans="1:6" x14ac:dyDescent="0.25">
      <c r="A5661">
        <v>59000</v>
      </c>
      <c r="B5661">
        <v>2.021484375</v>
      </c>
      <c r="C5661">
        <v>0</v>
      </c>
      <c r="D5661" t="s">
        <v>9</v>
      </c>
      <c r="E5661" t="s">
        <v>9</v>
      </c>
      <c r="F5661">
        <f t="shared" si="213"/>
        <v>0.15378921628929318</v>
      </c>
    </row>
    <row r="5662" spans="1:6" x14ac:dyDescent="0.25">
      <c r="A5662">
        <v>59010</v>
      </c>
      <c r="B5662">
        <v>2.109375</v>
      </c>
      <c r="C5662">
        <v>7.9900570000000002</v>
      </c>
      <c r="D5662" t="s">
        <v>9</v>
      </c>
      <c r="E5662" t="s">
        <v>9</v>
      </c>
      <c r="F5662">
        <f t="shared" si="213"/>
        <v>0.10148735200598891</v>
      </c>
    </row>
    <row r="5663" spans="1:6" x14ac:dyDescent="0.25">
      <c r="A5663">
        <v>59021</v>
      </c>
      <c r="B5663">
        <v>2.109375</v>
      </c>
      <c r="C5663">
        <v>0</v>
      </c>
      <c r="D5663" t="s">
        <v>9</v>
      </c>
      <c r="E5663" t="s">
        <v>9</v>
      </c>
      <c r="F5663">
        <f t="shared" si="213"/>
        <v>7.3079245835428547E-2</v>
      </c>
    </row>
    <row r="5664" spans="1:6" x14ac:dyDescent="0.25">
      <c r="A5664">
        <v>59031</v>
      </c>
      <c r="B5664">
        <v>2.197265625</v>
      </c>
      <c r="C5664">
        <v>7.9900570000000002</v>
      </c>
      <c r="D5664" t="s">
        <v>9</v>
      </c>
      <c r="E5664" t="s">
        <v>9</v>
      </c>
      <c r="F5664">
        <f t="shared" si="213"/>
        <v>5.859375E-2</v>
      </c>
    </row>
    <row r="5665" spans="1:6" x14ac:dyDescent="0.25">
      <c r="A5665">
        <v>59042</v>
      </c>
      <c r="B5665">
        <v>2.109375</v>
      </c>
      <c r="C5665">
        <v>-8.7890625</v>
      </c>
      <c r="D5665" t="s">
        <v>9</v>
      </c>
      <c r="E5665" t="s">
        <v>9</v>
      </c>
      <c r="F5665">
        <f t="shared" si="213"/>
        <v>9.3668584439701552E-2</v>
      </c>
    </row>
    <row r="5666" spans="1:6" x14ac:dyDescent="0.25">
      <c r="A5666">
        <v>59052</v>
      </c>
      <c r="B5666">
        <v>2.109375</v>
      </c>
      <c r="C5666">
        <v>0</v>
      </c>
      <c r="D5666" t="s">
        <v>9</v>
      </c>
      <c r="E5666" t="s">
        <v>9</v>
      </c>
      <c r="F5666">
        <f t="shared" si="213"/>
        <v>0.1338995039140829</v>
      </c>
    </row>
    <row r="5667" spans="1:6" x14ac:dyDescent="0.25">
      <c r="A5667">
        <v>59063</v>
      </c>
      <c r="B5667">
        <v>2.021484375</v>
      </c>
      <c r="C5667">
        <v>-7.9900570000000002</v>
      </c>
      <c r="D5667" t="s">
        <v>9</v>
      </c>
      <c r="E5667" t="s">
        <v>9</v>
      </c>
      <c r="F5667">
        <f t="shared" si="213"/>
        <v>0.17138602319125237</v>
      </c>
    </row>
    <row r="5668" spans="1:6" x14ac:dyDescent="0.25">
      <c r="A5668">
        <v>59073</v>
      </c>
      <c r="B5668">
        <v>2.021484375</v>
      </c>
      <c r="C5668">
        <v>0</v>
      </c>
      <c r="D5668" t="s">
        <v>9</v>
      </c>
      <c r="E5668" t="s">
        <v>9</v>
      </c>
      <c r="F5668">
        <f t="shared" si="213"/>
        <v>0.20484547815823273</v>
      </c>
    </row>
    <row r="5669" spans="1:6" x14ac:dyDescent="0.25">
      <c r="A5669">
        <v>59083</v>
      </c>
      <c r="B5669">
        <v>1.845703125</v>
      </c>
      <c r="C5669">
        <v>-15.980114</v>
      </c>
      <c r="D5669" t="s">
        <v>9</v>
      </c>
      <c r="E5669" t="s">
        <v>9</v>
      </c>
      <c r="F5669">
        <f t="shared" si="213"/>
        <v>0.23599699167176899</v>
      </c>
    </row>
    <row r="5670" spans="1:6" x14ac:dyDescent="0.25">
      <c r="A5670">
        <v>59094</v>
      </c>
      <c r="B5670">
        <v>1.7578125</v>
      </c>
      <c r="C5670">
        <v>-8.7890625</v>
      </c>
      <c r="D5670" t="s">
        <v>9</v>
      </c>
      <c r="E5670" t="s">
        <v>9</v>
      </c>
      <c r="F5670">
        <f t="shared" si="213"/>
        <v>0.28032617371889307</v>
      </c>
    </row>
    <row r="5671" spans="1:6" x14ac:dyDescent="0.25">
      <c r="A5671">
        <v>59104</v>
      </c>
      <c r="B5671">
        <v>1.669921875</v>
      </c>
      <c r="C5671">
        <v>-7.9900570000000002</v>
      </c>
      <c r="D5671" t="s">
        <v>9</v>
      </c>
      <c r="E5671" t="s">
        <v>9</v>
      </c>
      <c r="F5671">
        <f t="shared" si="213"/>
        <v>0.31854504746679863</v>
      </c>
    </row>
    <row r="5672" spans="1:6" x14ac:dyDescent="0.25">
      <c r="A5672">
        <v>59115</v>
      </c>
      <c r="B5672">
        <v>1.58203125</v>
      </c>
      <c r="C5672">
        <v>-8.7890625</v>
      </c>
      <c r="D5672" t="s">
        <v>9</v>
      </c>
      <c r="E5672" t="s">
        <v>9</v>
      </c>
      <c r="F5672">
        <f t="shared" si="213"/>
        <v>0.34277204638250475</v>
      </c>
    </row>
    <row r="5673" spans="1:6" x14ac:dyDescent="0.25">
      <c r="A5673">
        <v>59125</v>
      </c>
      <c r="B5673">
        <v>1.40625</v>
      </c>
      <c r="C5673">
        <v>-17.578125</v>
      </c>
      <c r="D5673" t="s">
        <v>9</v>
      </c>
      <c r="E5673" t="s">
        <v>9</v>
      </c>
      <c r="F5673">
        <f t="shared" si="213"/>
        <v>0.37083667082124072</v>
      </c>
    </row>
    <row r="5674" spans="1:6" x14ac:dyDescent="0.25">
      <c r="A5674">
        <v>59135</v>
      </c>
      <c r="B5674">
        <v>1.23046875</v>
      </c>
      <c r="C5674">
        <v>-15.980114</v>
      </c>
      <c r="D5674" t="s">
        <v>9</v>
      </c>
      <c r="E5674" t="s">
        <v>9</v>
      </c>
      <c r="F5674">
        <f t="shared" si="213"/>
        <v>0.40759056161541418</v>
      </c>
    </row>
    <row r="5675" spans="1:6" x14ac:dyDescent="0.25">
      <c r="A5675">
        <v>59146</v>
      </c>
      <c r="B5675">
        <v>1.0546875</v>
      </c>
      <c r="C5675">
        <v>-17.578125</v>
      </c>
      <c r="D5675" t="s">
        <v>9</v>
      </c>
      <c r="E5675" t="s">
        <v>9</v>
      </c>
      <c r="F5675">
        <f t="shared" si="213"/>
        <v>0.4365136062231838</v>
      </c>
    </row>
    <row r="5676" spans="1:6" x14ac:dyDescent="0.25">
      <c r="A5676">
        <v>59156</v>
      </c>
      <c r="B5676">
        <v>0.966796875</v>
      </c>
      <c r="C5676">
        <v>-7.9900570000000002</v>
      </c>
      <c r="D5676" t="s">
        <v>9</v>
      </c>
      <c r="E5676" t="s">
        <v>9</v>
      </c>
      <c r="F5676">
        <f t="shared" si="213"/>
        <v>0.45470495026651625</v>
      </c>
    </row>
    <row r="5677" spans="1:6" x14ac:dyDescent="0.25">
      <c r="A5677">
        <v>59167</v>
      </c>
      <c r="B5677">
        <v>0.703125</v>
      </c>
      <c r="C5677">
        <v>-26.3671875</v>
      </c>
      <c r="D5677" t="s">
        <v>9</v>
      </c>
      <c r="E5677" t="s">
        <v>9</v>
      </c>
      <c r="F5677">
        <f t="shared" si="213"/>
        <v>0.45846463259005871</v>
      </c>
    </row>
    <row r="5678" spans="1:6" x14ac:dyDescent="0.25">
      <c r="A5678">
        <v>59177</v>
      </c>
      <c r="B5678">
        <v>0.52734375</v>
      </c>
      <c r="C5678">
        <v>-15.980114</v>
      </c>
      <c r="D5678" t="s">
        <v>9</v>
      </c>
      <c r="E5678" t="s">
        <v>9</v>
      </c>
      <c r="F5678">
        <f t="shared" si="213"/>
        <v>0.47781757120019797</v>
      </c>
    </row>
    <row r="5679" spans="1:6" x14ac:dyDescent="0.25">
      <c r="A5679">
        <v>59188</v>
      </c>
      <c r="B5679">
        <v>0.3515625</v>
      </c>
      <c r="C5679">
        <v>-17.578125</v>
      </c>
      <c r="D5679" t="s">
        <v>9</v>
      </c>
      <c r="E5679" t="s">
        <v>9</v>
      </c>
      <c r="F5679">
        <f t="shared" si="213"/>
        <v>0.49275296138839314</v>
      </c>
    </row>
    <row r="5680" spans="1:6" x14ac:dyDescent="0.25">
      <c r="A5680">
        <v>59198</v>
      </c>
      <c r="B5680">
        <v>0.17578125</v>
      </c>
      <c r="C5680">
        <v>-17.578125</v>
      </c>
      <c r="D5680" t="s">
        <v>9</v>
      </c>
      <c r="E5680" t="s">
        <v>9</v>
      </c>
      <c r="F5680">
        <f t="shared" si="213"/>
        <v>0.50366394368076672</v>
      </c>
    </row>
    <row r="5681" spans="1:6" x14ac:dyDescent="0.25">
      <c r="A5681">
        <v>59208</v>
      </c>
      <c r="B5681">
        <v>0</v>
      </c>
      <c r="C5681">
        <v>-15.980114</v>
      </c>
      <c r="D5681" t="s">
        <v>9</v>
      </c>
      <c r="E5681" t="s">
        <v>9</v>
      </c>
      <c r="F5681">
        <f t="shared" si="213"/>
        <v>0.50762466477996193</v>
      </c>
    </row>
    <row r="5682" spans="1:6" x14ac:dyDescent="0.25">
      <c r="A5682">
        <v>59219</v>
      </c>
      <c r="B5682">
        <v>-0.263671875</v>
      </c>
      <c r="C5682">
        <v>-26.3671875</v>
      </c>
      <c r="D5682" t="s">
        <v>9</v>
      </c>
      <c r="E5682" t="s">
        <v>9</v>
      </c>
      <c r="F5682">
        <f t="shared" si="213"/>
        <v>0.50404249611577889</v>
      </c>
    </row>
    <row r="5683" spans="1:6" x14ac:dyDescent="0.25">
      <c r="A5683">
        <v>59229</v>
      </c>
      <c r="B5683">
        <v>-0.439453125</v>
      </c>
      <c r="C5683">
        <v>-15.980114</v>
      </c>
      <c r="D5683" t="s">
        <v>9</v>
      </c>
      <c r="E5683" t="s">
        <v>9</v>
      </c>
      <c r="F5683">
        <f t="shared" si="213"/>
        <v>0.5115547208479998</v>
      </c>
    </row>
    <row r="5684" spans="1:6" x14ac:dyDescent="0.25">
      <c r="A5684">
        <v>59240</v>
      </c>
      <c r="B5684">
        <v>-0.615234375</v>
      </c>
      <c r="C5684">
        <v>-17.578125</v>
      </c>
      <c r="D5684" t="s">
        <v>9</v>
      </c>
      <c r="E5684" t="s">
        <v>9</v>
      </c>
      <c r="F5684">
        <f t="shared" si="213"/>
        <v>0.49718445552179125</v>
      </c>
    </row>
    <row r="5685" spans="1:6" x14ac:dyDescent="0.25">
      <c r="A5685">
        <v>59250</v>
      </c>
      <c r="B5685">
        <v>-0.87890625</v>
      </c>
      <c r="C5685">
        <v>-23.970171000000001</v>
      </c>
      <c r="D5685" t="s">
        <v>9</v>
      </c>
      <c r="E5685" t="s">
        <v>9</v>
      </c>
      <c r="F5685">
        <f t="shared" si="213"/>
        <v>0.47861526386104869</v>
      </c>
    </row>
    <row r="5686" spans="1:6" x14ac:dyDescent="0.25">
      <c r="A5686">
        <v>59261</v>
      </c>
      <c r="B5686">
        <v>-0.966796875</v>
      </c>
      <c r="C5686">
        <v>-8.7890625</v>
      </c>
      <c r="D5686" t="s">
        <v>9</v>
      </c>
      <c r="E5686" t="s">
        <v>9</v>
      </c>
      <c r="F5686">
        <f t="shared" si="213"/>
        <v>0.45533371979979559</v>
      </c>
    </row>
    <row r="5687" spans="1:6" x14ac:dyDescent="0.25">
      <c r="A5687">
        <v>59271</v>
      </c>
      <c r="B5687">
        <v>-1.23046875</v>
      </c>
      <c r="C5687">
        <v>-26.3671875</v>
      </c>
      <c r="D5687" t="s">
        <v>9</v>
      </c>
      <c r="E5687" t="s">
        <v>9</v>
      </c>
      <c r="F5687">
        <f t="shared" si="213"/>
        <v>0.43344416056976848</v>
      </c>
    </row>
    <row r="5688" spans="1:6" x14ac:dyDescent="0.25">
      <c r="A5688">
        <v>59281</v>
      </c>
      <c r="B5688">
        <v>-1.318359375</v>
      </c>
      <c r="C5688">
        <v>-7.9900570000000002</v>
      </c>
      <c r="D5688" t="s">
        <v>9</v>
      </c>
      <c r="E5688" t="s">
        <v>9</v>
      </c>
      <c r="F5688">
        <f t="shared" si="213"/>
        <v>0.41432037960149271</v>
      </c>
    </row>
    <row r="5689" spans="1:6" x14ac:dyDescent="0.25">
      <c r="A5689">
        <v>59292</v>
      </c>
      <c r="B5689">
        <v>-1.494140625</v>
      </c>
      <c r="C5689">
        <v>-17.578125</v>
      </c>
      <c r="D5689" t="s">
        <v>9</v>
      </c>
      <c r="E5689" t="s">
        <v>9</v>
      </c>
      <c r="F5689">
        <f t="shared" si="213"/>
        <v>0.38372817782008789</v>
      </c>
    </row>
    <row r="5690" spans="1:6" x14ac:dyDescent="0.25">
      <c r="A5690">
        <v>59302</v>
      </c>
      <c r="B5690">
        <v>-1.669921875</v>
      </c>
      <c r="C5690">
        <v>-15.980114</v>
      </c>
      <c r="D5690" t="s">
        <v>9</v>
      </c>
      <c r="E5690" t="s">
        <v>9</v>
      </c>
      <c r="F5690">
        <f t="shared" si="213"/>
        <v>0.36591785146865613</v>
      </c>
    </row>
    <row r="5691" spans="1:6" x14ac:dyDescent="0.25">
      <c r="A5691">
        <v>59313</v>
      </c>
      <c r="B5691">
        <v>-1.7578125</v>
      </c>
      <c r="C5691">
        <v>-8.7890625</v>
      </c>
      <c r="D5691" t="s">
        <v>9</v>
      </c>
      <c r="E5691" t="s">
        <v>9</v>
      </c>
      <c r="F5691">
        <f t="shared" si="213"/>
        <v>0.32740341043437909</v>
      </c>
    </row>
    <row r="5692" spans="1:6" x14ac:dyDescent="0.25">
      <c r="A5692">
        <v>59323</v>
      </c>
      <c r="B5692">
        <v>-1.93359375</v>
      </c>
      <c r="C5692">
        <v>-15.980114</v>
      </c>
      <c r="D5692" t="s">
        <v>9</v>
      </c>
      <c r="E5692" t="s">
        <v>9</v>
      </c>
      <c r="F5692">
        <f t="shared" si="213"/>
        <v>0.2971703916934168</v>
      </c>
    </row>
    <row r="5693" spans="1:6" x14ac:dyDescent="0.25">
      <c r="A5693">
        <v>59334</v>
      </c>
      <c r="B5693">
        <v>-2.021484375</v>
      </c>
      <c r="C5693">
        <v>-8.7890625</v>
      </c>
      <c r="D5693" t="s">
        <v>9</v>
      </c>
      <c r="E5693" t="s">
        <v>9</v>
      </c>
      <c r="F5693">
        <f t="shared" si="213"/>
        <v>0.25540423497308634</v>
      </c>
    </row>
    <row r="5694" spans="1:6" x14ac:dyDescent="0.25">
      <c r="A5694">
        <v>59344</v>
      </c>
      <c r="B5694">
        <v>-2.109375</v>
      </c>
      <c r="C5694">
        <v>-8.7890625</v>
      </c>
      <c r="D5694" t="s">
        <v>9</v>
      </c>
      <c r="E5694" t="s">
        <v>9</v>
      </c>
      <c r="F5694">
        <f t="shared" si="213"/>
        <v>0.21126277004671812</v>
      </c>
    </row>
    <row r="5695" spans="1:6" x14ac:dyDescent="0.25">
      <c r="A5695">
        <v>59354</v>
      </c>
      <c r="B5695">
        <v>-2.197265625</v>
      </c>
      <c r="C5695">
        <v>-7.9900570000000002</v>
      </c>
      <c r="D5695" t="s">
        <v>9</v>
      </c>
      <c r="E5695" t="s">
        <v>9</v>
      </c>
      <c r="F5695">
        <f t="shared" si="213"/>
        <v>0.17304731588544287</v>
      </c>
    </row>
    <row r="5696" spans="1:6" x14ac:dyDescent="0.25">
      <c r="A5696">
        <v>59365</v>
      </c>
      <c r="B5696">
        <v>-2.197265625</v>
      </c>
      <c r="C5696">
        <v>0</v>
      </c>
      <c r="D5696" t="s">
        <v>9</v>
      </c>
      <c r="E5696" t="s">
        <v>9</v>
      </c>
      <c r="F5696">
        <f t="shared" si="213"/>
        <v>0.1227520028318021</v>
      </c>
    </row>
    <row r="5697" spans="1:6" x14ac:dyDescent="0.25">
      <c r="A5697">
        <v>59375</v>
      </c>
      <c r="B5697">
        <v>-2.28515625</v>
      </c>
      <c r="C5697">
        <v>-7.9900570000000002</v>
      </c>
      <c r="D5697" t="s">
        <v>9</v>
      </c>
      <c r="E5697" t="s">
        <v>9</v>
      </c>
      <c r="F5697">
        <f t="shared" si="213"/>
        <v>8.7346405371085539E-2</v>
      </c>
    </row>
    <row r="5698" spans="1:6" x14ac:dyDescent="0.25">
      <c r="A5698">
        <v>59386</v>
      </c>
      <c r="B5698">
        <v>-2.28515625</v>
      </c>
      <c r="C5698">
        <v>0</v>
      </c>
      <c r="D5698" t="s">
        <v>9</v>
      </c>
      <c r="E5698" t="s">
        <v>9</v>
      </c>
      <c r="F5698">
        <f t="shared" si="213"/>
        <v>6.9053396600248784E-2</v>
      </c>
    </row>
    <row r="5699" spans="1:6" x14ac:dyDescent="0.25">
      <c r="A5699">
        <v>59396</v>
      </c>
      <c r="B5699">
        <v>-2.28515625</v>
      </c>
      <c r="C5699">
        <v>0</v>
      </c>
      <c r="D5699" t="s">
        <v>9</v>
      </c>
      <c r="E5699" t="s">
        <v>9</v>
      </c>
      <c r="F5699">
        <f t="shared" si="213"/>
        <v>6.9053396600248784E-2</v>
      </c>
    </row>
    <row r="5700" spans="1:6" x14ac:dyDescent="0.25">
      <c r="A5700">
        <v>59407</v>
      </c>
      <c r="B5700">
        <v>-2.28515625</v>
      </c>
      <c r="C5700">
        <v>0</v>
      </c>
      <c r="D5700" t="s">
        <v>9</v>
      </c>
      <c r="E5700" t="s">
        <v>9</v>
      </c>
      <c r="F5700">
        <f t="shared" si="213"/>
        <v>9.2644853325245483E-2</v>
      </c>
    </row>
    <row r="5701" spans="1:6" x14ac:dyDescent="0.25">
      <c r="A5701">
        <v>59417</v>
      </c>
      <c r="B5701">
        <v>-2.197265625</v>
      </c>
      <c r="C5701">
        <v>8.7890625</v>
      </c>
      <c r="D5701" t="s">
        <v>9</v>
      </c>
      <c r="E5701" t="s">
        <v>9</v>
      </c>
      <c r="F5701">
        <f t="shared" si="213"/>
        <v>0.12429611388044781</v>
      </c>
    </row>
    <row r="5702" spans="1:6" x14ac:dyDescent="0.25">
      <c r="A5702">
        <v>59427</v>
      </c>
      <c r="B5702">
        <v>-2.109375</v>
      </c>
      <c r="C5702">
        <v>7.9900570000000002</v>
      </c>
      <c r="D5702" t="s">
        <v>9</v>
      </c>
      <c r="E5702" t="s">
        <v>9</v>
      </c>
      <c r="F5702">
        <f t="shared" ref="F5702:F5765" si="214">_xlfn.STDEV.P(B5698:B5706)</f>
        <v>0.17082866879429592</v>
      </c>
    </row>
    <row r="5703" spans="1:6" x14ac:dyDescent="0.25">
      <c r="A5703">
        <v>59438</v>
      </c>
      <c r="B5703">
        <v>-2.109375</v>
      </c>
      <c r="C5703">
        <v>0</v>
      </c>
      <c r="D5703" t="s">
        <v>9</v>
      </c>
      <c r="E5703" t="s">
        <v>9</v>
      </c>
      <c r="F5703">
        <f t="shared" si="214"/>
        <v>0.22482157096135427</v>
      </c>
    </row>
    <row r="5704" spans="1:6" x14ac:dyDescent="0.25">
      <c r="A5704">
        <v>59448</v>
      </c>
      <c r="B5704">
        <v>-2.021484375</v>
      </c>
      <c r="C5704">
        <v>7.9900570000000002</v>
      </c>
      <c r="D5704" t="s">
        <v>9</v>
      </c>
      <c r="E5704" t="s">
        <v>9</v>
      </c>
      <c r="F5704">
        <f t="shared" si="214"/>
        <v>0.26021313661082474</v>
      </c>
    </row>
    <row r="5705" spans="1:6" x14ac:dyDescent="0.25">
      <c r="A5705">
        <v>59459</v>
      </c>
      <c r="B5705">
        <v>-1.93359375</v>
      </c>
      <c r="C5705">
        <v>8.7890625</v>
      </c>
      <c r="D5705" t="s">
        <v>9</v>
      </c>
      <c r="E5705" t="s">
        <v>9</v>
      </c>
      <c r="F5705">
        <f t="shared" si="214"/>
        <v>0.29426795260389382</v>
      </c>
    </row>
    <row r="5706" spans="1:6" x14ac:dyDescent="0.25">
      <c r="A5706">
        <v>59469</v>
      </c>
      <c r="B5706">
        <v>-1.7578125</v>
      </c>
      <c r="C5706">
        <v>15.980114</v>
      </c>
      <c r="D5706" t="s">
        <v>9</v>
      </c>
      <c r="E5706" t="s">
        <v>9</v>
      </c>
      <c r="F5706">
        <f t="shared" si="214"/>
        <v>0.33432114782468142</v>
      </c>
    </row>
    <row r="5707" spans="1:6" x14ac:dyDescent="0.25">
      <c r="A5707">
        <v>59480</v>
      </c>
      <c r="B5707">
        <v>-1.58203125</v>
      </c>
      <c r="C5707">
        <v>17.578125</v>
      </c>
      <c r="D5707" t="s">
        <v>9</v>
      </c>
      <c r="E5707" t="s">
        <v>9</v>
      </c>
      <c r="F5707">
        <f t="shared" si="214"/>
        <v>0.37619844305191841</v>
      </c>
    </row>
    <row r="5708" spans="1:6" x14ac:dyDescent="0.25">
      <c r="A5708">
        <v>59490</v>
      </c>
      <c r="B5708">
        <v>-1.494140625</v>
      </c>
      <c r="C5708">
        <v>8.7890625</v>
      </c>
      <c r="D5708" t="s">
        <v>9</v>
      </c>
      <c r="E5708" t="s">
        <v>9</v>
      </c>
      <c r="F5708">
        <f t="shared" si="214"/>
        <v>0.40193585209485699</v>
      </c>
    </row>
    <row r="5709" spans="1:6" x14ac:dyDescent="0.25">
      <c r="A5709">
        <v>59500</v>
      </c>
      <c r="B5709">
        <v>-1.318359375</v>
      </c>
      <c r="C5709">
        <v>15.980114</v>
      </c>
      <c r="D5709" t="s">
        <v>9</v>
      </c>
      <c r="E5709" t="s">
        <v>9</v>
      </c>
      <c r="F5709">
        <f t="shared" si="214"/>
        <v>0.42048926057833957</v>
      </c>
    </row>
    <row r="5710" spans="1:6" x14ac:dyDescent="0.25">
      <c r="A5710">
        <v>59511</v>
      </c>
      <c r="B5710">
        <v>-1.142578125</v>
      </c>
      <c r="C5710">
        <v>17.578125</v>
      </c>
      <c r="D5710" t="s">
        <v>9</v>
      </c>
      <c r="E5710" t="s">
        <v>9</v>
      </c>
      <c r="F5710">
        <f t="shared" si="214"/>
        <v>0.42813105892154246</v>
      </c>
    </row>
    <row r="5711" spans="1:6" x14ac:dyDescent="0.25">
      <c r="A5711">
        <v>59521</v>
      </c>
      <c r="B5711">
        <v>-0.966796875</v>
      </c>
      <c r="C5711">
        <v>15.980114</v>
      </c>
      <c r="D5711" t="s">
        <v>9</v>
      </c>
      <c r="E5711" t="s">
        <v>9</v>
      </c>
      <c r="F5711">
        <f t="shared" si="214"/>
        <v>0.43934460465632785</v>
      </c>
    </row>
    <row r="5712" spans="1:6" x14ac:dyDescent="0.25">
      <c r="A5712">
        <v>59532</v>
      </c>
      <c r="B5712">
        <v>-0.791015625</v>
      </c>
      <c r="C5712">
        <v>17.578125</v>
      </c>
      <c r="D5712" t="s">
        <v>9</v>
      </c>
      <c r="E5712" t="s">
        <v>9</v>
      </c>
      <c r="F5712">
        <f t="shared" si="214"/>
        <v>0.46956309688169173</v>
      </c>
    </row>
    <row r="5713" spans="1:6" x14ac:dyDescent="0.25">
      <c r="A5713">
        <v>59542</v>
      </c>
      <c r="B5713">
        <v>-0.615234375</v>
      </c>
      <c r="C5713">
        <v>15.980114</v>
      </c>
      <c r="D5713" t="s">
        <v>9</v>
      </c>
      <c r="E5713" t="s">
        <v>9</v>
      </c>
      <c r="F5713">
        <f t="shared" si="214"/>
        <v>0.48100040453221682</v>
      </c>
    </row>
    <row r="5714" spans="1:6" x14ac:dyDescent="0.25">
      <c r="A5714">
        <v>59553</v>
      </c>
      <c r="B5714">
        <v>-0.439453125</v>
      </c>
      <c r="C5714">
        <v>17.578125</v>
      </c>
      <c r="D5714" t="s">
        <v>9</v>
      </c>
      <c r="E5714" t="s">
        <v>9</v>
      </c>
      <c r="F5714">
        <f t="shared" si="214"/>
        <v>0.48847652345311721</v>
      </c>
    </row>
    <row r="5715" spans="1:6" x14ac:dyDescent="0.25">
      <c r="A5715">
        <v>59563</v>
      </c>
      <c r="B5715">
        <v>-0.263671875</v>
      </c>
      <c r="C5715">
        <v>17.578125</v>
      </c>
      <c r="D5715" t="s">
        <v>9</v>
      </c>
      <c r="E5715" t="s">
        <v>9</v>
      </c>
      <c r="F5715">
        <f t="shared" si="214"/>
        <v>0.49217199876383411</v>
      </c>
    </row>
    <row r="5716" spans="1:6" x14ac:dyDescent="0.25">
      <c r="A5716">
        <v>59573</v>
      </c>
      <c r="B5716">
        <v>0</v>
      </c>
      <c r="C5716">
        <v>23.970171000000001</v>
      </c>
      <c r="D5716" t="s">
        <v>9</v>
      </c>
      <c r="E5716" t="s">
        <v>9</v>
      </c>
      <c r="F5716">
        <f t="shared" si="214"/>
        <v>0.49217199876383411</v>
      </c>
    </row>
    <row r="5717" spans="1:6" x14ac:dyDescent="0.25">
      <c r="A5717">
        <v>59584</v>
      </c>
      <c r="B5717">
        <v>0.17578125</v>
      </c>
      <c r="C5717">
        <v>17.578125</v>
      </c>
      <c r="D5717" t="s">
        <v>9</v>
      </c>
      <c r="E5717" t="s">
        <v>9</v>
      </c>
      <c r="F5717">
        <f t="shared" si="214"/>
        <v>0.50366394368076672</v>
      </c>
    </row>
    <row r="5718" spans="1:6" x14ac:dyDescent="0.25">
      <c r="A5718">
        <v>59594</v>
      </c>
      <c r="B5718">
        <v>0.3515625</v>
      </c>
      <c r="C5718">
        <v>15.980114</v>
      </c>
      <c r="D5718" t="s">
        <v>9</v>
      </c>
      <c r="E5718" t="s">
        <v>9</v>
      </c>
      <c r="F5718">
        <f t="shared" si="214"/>
        <v>0.49275296138839314</v>
      </c>
    </row>
    <row r="5719" spans="1:6" x14ac:dyDescent="0.25">
      <c r="A5719">
        <v>59605</v>
      </c>
      <c r="B5719">
        <v>0.52734375</v>
      </c>
      <c r="C5719">
        <v>17.578125</v>
      </c>
      <c r="D5719" t="s">
        <v>9</v>
      </c>
      <c r="E5719" t="s">
        <v>9</v>
      </c>
      <c r="F5719">
        <f t="shared" si="214"/>
        <v>0.47781757120019797</v>
      </c>
    </row>
    <row r="5720" spans="1:6" x14ac:dyDescent="0.25">
      <c r="A5720">
        <v>59615</v>
      </c>
      <c r="B5720">
        <v>0.703125</v>
      </c>
      <c r="C5720">
        <v>17.578125</v>
      </c>
      <c r="D5720" t="s">
        <v>9</v>
      </c>
      <c r="E5720" t="s">
        <v>9</v>
      </c>
      <c r="F5720">
        <f t="shared" si="214"/>
        <v>0.45846463259005871</v>
      </c>
    </row>
    <row r="5721" spans="1:6" x14ac:dyDescent="0.25">
      <c r="A5721">
        <v>59626</v>
      </c>
      <c r="B5721">
        <v>0.966796875</v>
      </c>
      <c r="C5721">
        <v>23.970171000000001</v>
      </c>
      <c r="D5721" t="s">
        <v>9</v>
      </c>
      <c r="E5721" t="s">
        <v>9</v>
      </c>
      <c r="F5721">
        <f t="shared" si="214"/>
        <v>0.44042860483514379</v>
      </c>
    </row>
    <row r="5722" spans="1:6" x14ac:dyDescent="0.25">
      <c r="A5722">
        <v>59636</v>
      </c>
      <c r="B5722">
        <v>1.0546875</v>
      </c>
      <c r="C5722">
        <v>8.7890625</v>
      </c>
      <c r="D5722" t="s">
        <v>9</v>
      </c>
      <c r="E5722" t="s">
        <v>9</v>
      </c>
      <c r="F5722">
        <f t="shared" si="214"/>
        <v>0.42544962716390555</v>
      </c>
    </row>
    <row r="5723" spans="1:6" x14ac:dyDescent="0.25">
      <c r="A5723">
        <v>59646</v>
      </c>
      <c r="B5723">
        <v>1.23046875</v>
      </c>
      <c r="C5723">
        <v>15.980114</v>
      </c>
      <c r="D5723" t="s">
        <v>9</v>
      </c>
      <c r="E5723" t="s">
        <v>9</v>
      </c>
      <c r="F5723">
        <f t="shared" si="214"/>
        <v>0.39955610440388251</v>
      </c>
    </row>
    <row r="5724" spans="1:6" x14ac:dyDescent="0.25">
      <c r="A5724">
        <v>59657</v>
      </c>
      <c r="B5724">
        <v>1.40625</v>
      </c>
      <c r="C5724">
        <v>17.578125</v>
      </c>
      <c r="D5724" t="s">
        <v>9</v>
      </c>
      <c r="E5724" t="s">
        <v>9</v>
      </c>
      <c r="F5724">
        <f t="shared" si="214"/>
        <v>0.36591785146865613</v>
      </c>
    </row>
    <row r="5725" spans="1:6" x14ac:dyDescent="0.25">
      <c r="A5725">
        <v>59667</v>
      </c>
      <c r="B5725">
        <v>1.494140625</v>
      </c>
      <c r="C5725">
        <v>7.9900570000000002</v>
      </c>
      <c r="D5725" t="s">
        <v>9</v>
      </c>
      <c r="E5725" t="s">
        <v>9</v>
      </c>
      <c r="F5725">
        <f t="shared" si="214"/>
        <v>0.32740341043437909</v>
      </c>
    </row>
    <row r="5726" spans="1:6" x14ac:dyDescent="0.25">
      <c r="A5726">
        <v>59678</v>
      </c>
      <c r="B5726">
        <v>1.669921875</v>
      </c>
      <c r="C5726">
        <v>17.578125</v>
      </c>
      <c r="D5726" t="s">
        <v>9</v>
      </c>
      <c r="E5726" t="s">
        <v>9</v>
      </c>
      <c r="F5726">
        <f t="shared" si="214"/>
        <v>0.30943319370614958</v>
      </c>
    </row>
    <row r="5727" spans="1:6" x14ac:dyDescent="0.25">
      <c r="A5727">
        <v>59688</v>
      </c>
      <c r="B5727">
        <v>1.7578125</v>
      </c>
      <c r="C5727">
        <v>8.7890625</v>
      </c>
      <c r="D5727" t="s">
        <v>9</v>
      </c>
      <c r="E5727" t="s">
        <v>9</v>
      </c>
      <c r="F5727">
        <f t="shared" si="214"/>
        <v>0.26565372087373912</v>
      </c>
    </row>
    <row r="5728" spans="1:6" x14ac:dyDescent="0.25">
      <c r="A5728">
        <v>59698</v>
      </c>
      <c r="B5728">
        <v>1.845703125</v>
      </c>
      <c r="C5728">
        <v>7.9900570000000002</v>
      </c>
      <c r="D5728" t="s">
        <v>9</v>
      </c>
      <c r="E5728" t="s">
        <v>9</v>
      </c>
      <c r="F5728">
        <f t="shared" si="214"/>
        <v>0.21967230232816393</v>
      </c>
    </row>
    <row r="5729" spans="1:6" x14ac:dyDescent="0.25">
      <c r="A5729">
        <v>59709</v>
      </c>
      <c r="B5729">
        <v>1.93359375</v>
      </c>
      <c r="C5729">
        <v>8.7890625</v>
      </c>
      <c r="D5729" t="s">
        <v>9</v>
      </c>
      <c r="E5729" t="s">
        <v>9</v>
      </c>
      <c r="F5729">
        <f t="shared" si="214"/>
        <v>0.18986545014866779</v>
      </c>
    </row>
    <row r="5730" spans="1:6" x14ac:dyDescent="0.25">
      <c r="A5730">
        <v>59719</v>
      </c>
      <c r="B5730">
        <v>2.021484375</v>
      </c>
      <c r="C5730">
        <v>7.9900570000000002</v>
      </c>
      <c r="D5730" t="s">
        <v>9</v>
      </c>
      <c r="E5730" t="s">
        <v>9</v>
      </c>
      <c r="F5730">
        <f t="shared" si="214"/>
        <v>0.14615849167085709</v>
      </c>
    </row>
    <row r="5731" spans="1:6" x14ac:dyDescent="0.25">
      <c r="A5731">
        <v>59730</v>
      </c>
      <c r="B5731">
        <v>2.021484375</v>
      </c>
      <c r="C5731">
        <v>0</v>
      </c>
      <c r="D5731" t="s">
        <v>9</v>
      </c>
      <c r="E5731" t="s">
        <v>9</v>
      </c>
      <c r="F5731">
        <f t="shared" si="214"/>
        <v>0.11048543456039805</v>
      </c>
    </row>
    <row r="5732" spans="1:6" x14ac:dyDescent="0.25">
      <c r="A5732">
        <v>59740</v>
      </c>
      <c r="B5732">
        <v>2.021484375</v>
      </c>
      <c r="C5732">
        <v>0</v>
      </c>
      <c r="D5732" t="s">
        <v>9</v>
      </c>
      <c r="E5732" t="s">
        <v>9</v>
      </c>
      <c r="F5732">
        <f t="shared" si="214"/>
        <v>7.689460814464659E-2</v>
      </c>
    </row>
    <row r="5733" spans="1:6" x14ac:dyDescent="0.25">
      <c r="A5733">
        <v>59751</v>
      </c>
      <c r="B5733">
        <v>2.109375</v>
      </c>
      <c r="C5733">
        <v>8.7890625</v>
      </c>
      <c r="D5733" t="s">
        <v>9</v>
      </c>
      <c r="E5733" t="s">
        <v>9</v>
      </c>
      <c r="F5733">
        <f t="shared" si="214"/>
        <v>5.859375E-2</v>
      </c>
    </row>
    <row r="5734" spans="1:6" x14ac:dyDescent="0.25">
      <c r="A5734">
        <v>59761</v>
      </c>
      <c r="B5734">
        <v>2.109375</v>
      </c>
      <c r="C5734">
        <v>0</v>
      </c>
      <c r="D5734" t="s">
        <v>9</v>
      </c>
      <c r="E5734" t="s">
        <v>9</v>
      </c>
      <c r="F5734">
        <f t="shared" si="214"/>
        <v>7.689460814464659E-2</v>
      </c>
    </row>
    <row r="5735" spans="1:6" x14ac:dyDescent="0.25">
      <c r="A5735">
        <v>59771</v>
      </c>
      <c r="B5735">
        <v>2.021484375</v>
      </c>
      <c r="C5735">
        <v>-7.9900570000000002</v>
      </c>
      <c r="D5735" t="s">
        <v>9</v>
      </c>
      <c r="E5735" t="s">
        <v>9</v>
      </c>
      <c r="F5735">
        <f t="shared" si="214"/>
        <v>0.11048543456039805</v>
      </c>
    </row>
    <row r="5736" spans="1:6" x14ac:dyDescent="0.25">
      <c r="A5736">
        <v>59782</v>
      </c>
      <c r="B5736">
        <v>2.021484375</v>
      </c>
      <c r="C5736">
        <v>0</v>
      </c>
      <c r="D5736" t="s">
        <v>9</v>
      </c>
      <c r="E5736" t="s">
        <v>9</v>
      </c>
      <c r="F5736">
        <f t="shared" si="214"/>
        <v>0.14615849167085709</v>
      </c>
    </row>
    <row r="5737" spans="1:6" x14ac:dyDescent="0.25">
      <c r="A5737">
        <v>59792</v>
      </c>
      <c r="B5737">
        <v>1.93359375</v>
      </c>
      <c r="C5737">
        <v>-7.9900570000000002</v>
      </c>
      <c r="D5737" t="s">
        <v>9</v>
      </c>
      <c r="E5737" t="s">
        <v>9</v>
      </c>
      <c r="F5737">
        <f t="shared" si="214"/>
        <v>0.19918044974971816</v>
      </c>
    </row>
    <row r="5738" spans="1:6" x14ac:dyDescent="0.25">
      <c r="A5738">
        <v>59803</v>
      </c>
      <c r="B5738">
        <v>1.845703125</v>
      </c>
      <c r="C5738">
        <v>-8.7890625</v>
      </c>
      <c r="D5738" t="s">
        <v>9</v>
      </c>
      <c r="E5738" t="s">
        <v>9</v>
      </c>
      <c r="F5738">
        <f t="shared" si="214"/>
        <v>0.23109686652732875</v>
      </c>
    </row>
    <row r="5739" spans="1:6" x14ac:dyDescent="0.25">
      <c r="A5739">
        <v>59813</v>
      </c>
      <c r="B5739">
        <v>1.7578125</v>
      </c>
      <c r="C5739">
        <v>-7.9900570000000002</v>
      </c>
      <c r="D5739" t="s">
        <v>9</v>
      </c>
      <c r="E5739" t="s">
        <v>9</v>
      </c>
      <c r="F5739">
        <f t="shared" si="214"/>
        <v>0.26565372087373912</v>
      </c>
    </row>
    <row r="5740" spans="1:6" x14ac:dyDescent="0.25">
      <c r="A5740">
        <v>59824</v>
      </c>
      <c r="B5740">
        <v>1.669921875</v>
      </c>
      <c r="C5740">
        <v>-8.7890625</v>
      </c>
      <c r="D5740" t="s">
        <v>9</v>
      </c>
      <c r="E5740" t="s">
        <v>9</v>
      </c>
      <c r="F5740">
        <f t="shared" si="214"/>
        <v>0.30943319370614958</v>
      </c>
    </row>
    <row r="5741" spans="1:6" x14ac:dyDescent="0.25">
      <c r="A5741">
        <v>59834</v>
      </c>
      <c r="B5741">
        <v>1.494140625</v>
      </c>
      <c r="C5741">
        <v>-17.578125</v>
      </c>
      <c r="D5741" t="s">
        <v>9</v>
      </c>
      <c r="E5741" t="s">
        <v>9</v>
      </c>
      <c r="F5741">
        <f t="shared" si="214"/>
        <v>0.34360570479998398</v>
      </c>
    </row>
    <row r="5742" spans="1:6" x14ac:dyDescent="0.25">
      <c r="A5742">
        <v>59844</v>
      </c>
      <c r="B5742">
        <v>1.40625</v>
      </c>
      <c r="C5742">
        <v>-7.9900570000000002</v>
      </c>
      <c r="D5742" t="s">
        <v>9</v>
      </c>
      <c r="E5742" t="s">
        <v>9</v>
      </c>
      <c r="F5742">
        <f t="shared" si="214"/>
        <v>0.37695818487536686</v>
      </c>
    </row>
    <row r="5743" spans="1:6" x14ac:dyDescent="0.25">
      <c r="A5743">
        <v>59855</v>
      </c>
      <c r="B5743">
        <v>1.23046875</v>
      </c>
      <c r="C5743">
        <v>-17.578125</v>
      </c>
      <c r="D5743" t="s">
        <v>9</v>
      </c>
      <c r="E5743" t="s">
        <v>9</v>
      </c>
      <c r="F5743">
        <f t="shared" si="214"/>
        <v>0.40618426451338713</v>
      </c>
    </row>
    <row r="5744" spans="1:6" x14ac:dyDescent="0.25">
      <c r="A5744">
        <v>59865</v>
      </c>
      <c r="B5744">
        <v>1.0546875</v>
      </c>
      <c r="C5744">
        <v>-15.980114</v>
      </c>
      <c r="D5744" t="s">
        <v>9</v>
      </c>
      <c r="E5744" t="s">
        <v>9</v>
      </c>
      <c r="F5744">
        <f t="shared" si="214"/>
        <v>0.42813105892154246</v>
      </c>
    </row>
    <row r="5745" spans="1:6" x14ac:dyDescent="0.25">
      <c r="A5745">
        <v>59876</v>
      </c>
      <c r="B5745">
        <v>0.87890625</v>
      </c>
      <c r="C5745">
        <v>-17.578125</v>
      </c>
      <c r="D5745" t="s">
        <v>9</v>
      </c>
      <c r="E5745" t="s">
        <v>9</v>
      </c>
      <c r="F5745">
        <f t="shared" si="214"/>
        <v>0.43934460465632785</v>
      </c>
    </row>
    <row r="5746" spans="1:6" x14ac:dyDescent="0.25">
      <c r="A5746">
        <v>59886</v>
      </c>
      <c r="B5746">
        <v>0.703125</v>
      </c>
      <c r="C5746">
        <v>-15.980114</v>
      </c>
      <c r="D5746" t="s">
        <v>9</v>
      </c>
      <c r="E5746" t="s">
        <v>9</v>
      </c>
      <c r="F5746">
        <f t="shared" si="214"/>
        <v>0.45386523588368166</v>
      </c>
    </row>
    <row r="5747" spans="1:6" x14ac:dyDescent="0.25">
      <c r="A5747">
        <v>59897</v>
      </c>
      <c r="B5747">
        <v>0.52734375</v>
      </c>
      <c r="C5747">
        <v>-17.578125</v>
      </c>
      <c r="D5747" t="s">
        <v>9</v>
      </c>
      <c r="E5747" t="s">
        <v>9</v>
      </c>
      <c r="F5747">
        <f t="shared" si="214"/>
        <v>0.46956309688169173</v>
      </c>
    </row>
    <row r="5748" spans="1:6" x14ac:dyDescent="0.25">
      <c r="A5748">
        <v>59907</v>
      </c>
      <c r="B5748">
        <v>0.3515625</v>
      </c>
      <c r="C5748">
        <v>-17.578125</v>
      </c>
      <c r="D5748" t="s">
        <v>9</v>
      </c>
      <c r="E5748" t="s">
        <v>9</v>
      </c>
      <c r="F5748">
        <f t="shared" si="214"/>
        <v>0.48100040453221682</v>
      </c>
    </row>
    <row r="5749" spans="1:6" x14ac:dyDescent="0.25">
      <c r="A5749">
        <v>59917</v>
      </c>
      <c r="B5749">
        <v>0.17578125</v>
      </c>
      <c r="C5749">
        <v>-15.980114</v>
      </c>
      <c r="D5749" t="s">
        <v>9</v>
      </c>
      <c r="E5749" t="s">
        <v>9</v>
      </c>
      <c r="F5749">
        <f t="shared" si="214"/>
        <v>0.48847652345311721</v>
      </c>
    </row>
    <row r="5750" spans="1:6" x14ac:dyDescent="0.25">
      <c r="A5750">
        <v>59928</v>
      </c>
      <c r="B5750">
        <v>0</v>
      </c>
      <c r="C5750">
        <v>-17.578125</v>
      </c>
      <c r="D5750" t="s">
        <v>9</v>
      </c>
      <c r="E5750" t="s">
        <v>9</v>
      </c>
      <c r="F5750">
        <f t="shared" si="214"/>
        <v>0.49217199876383411</v>
      </c>
    </row>
    <row r="5751" spans="1:6" x14ac:dyDescent="0.25">
      <c r="A5751">
        <v>59938</v>
      </c>
      <c r="B5751">
        <v>-0.263671875</v>
      </c>
      <c r="C5751">
        <v>-23.970171000000001</v>
      </c>
      <c r="D5751" t="s">
        <v>9</v>
      </c>
      <c r="E5751" t="s">
        <v>9</v>
      </c>
      <c r="F5751">
        <f t="shared" si="214"/>
        <v>0.49217199876383411</v>
      </c>
    </row>
    <row r="5752" spans="1:6" x14ac:dyDescent="0.25">
      <c r="A5752">
        <v>59949</v>
      </c>
      <c r="B5752">
        <v>-0.439453125</v>
      </c>
      <c r="C5752">
        <v>-17.578125</v>
      </c>
      <c r="D5752" t="s">
        <v>9</v>
      </c>
      <c r="E5752" t="s">
        <v>9</v>
      </c>
      <c r="F5752">
        <f t="shared" si="214"/>
        <v>0.48847652345311721</v>
      </c>
    </row>
    <row r="5753" spans="1:6" x14ac:dyDescent="0.25">
      <c r="A5753">
        <v>59959</v>
      </c>
      <c r="B5753">
        <v>-0.615234375</v>
      </c>
      <c r="C5753">
        <v>-15.980114</v>
      </c>
      <c r="D5753" t="s">
        <v>9</v>
      </c>
      <c r="E5753" t="s">
        <v>9</v>
      </c>
      <c r="F5753">
        <f t="shared" si="214"/>
        <v>0.48100040453221682</v>
      </c>
    </row>
    <row r="5754" spans="1:6" x14ac:dyDescent="0.25">
      <c r="A5754">
        <v>59970</v>
      </c>
      <c r="B5754">
        <v>-0.791015625</v>
      </c>
      <c r="C5754">
        <v>-17.578125</v>
      </c>
      <c r="D5754" t="s">
        <v>9</v>
      </c>
      <c r="E5754" t="s">
        <v>9</v>
      </c>
      <c r="F5754">
        <f t="shared" si="214"/>
        <v>0.46956309688169173</v>
      </c>
    </row>
    <row r="5755" spans="1:6" x14ac:dyDescent="0.25">
      <c r="A5755">
        <v>59980</v>
      </c>
      <c r="B5755">
        <v>-0.966796875</v>
      </c>
      <c r="C5755">
        <v>-17.578125</v>
      </c>
      <c r="D5755" t="s">
        <v>9</v>
      </c>
      <c r="E5755" t="s">
        <v>9</v>
      </c>
      <c r="F5755">
        <f t="shared" si="214"/>
        <v>0.43934460465632785</v>
      </c>
    </row>
    <row r="5756" spans="1:6" x14ac:dyDescent="0.25">
      <c r="A5756">
        <v>59990</v>
      </c>
      <c r="B5756">
        <v>-1.142578125</v>
      </c>
      <c r="C5756">
        <v>-15.980114</v>
      </c>
      <c r="D5756" t="s">
        <v>9</v>
      </c>
      <c r="E5756" t="s">
        <v>9</v>
      </c>
      <c r="F5756">
        <f t="shared" si="214"/>
        <v>0.42813105892154246</v>
      </c>
    </row>
    <row r="5757" spans="1:6" x14ac:dyDescent="0.25">
      <c r="A5757">
        <v>60001</v>
      </c>
      <c r="B5757">
        <v>-1.318359375</v>
      </c>
      <c r="C5757">
        <v>-17.578125</v>
      </c>
      <c r="D5757" t="s">
        <v>9</v>
      </c>
      <c r="E5757" t="s">
        <v>9</v>
      </c>
      <c r="F5757">
        <f t="shared" si="214"/>
        <v>0.40618426451338713</v>
      </c>
    </row>
    <row r="5758" spans="1:6" x14ac:dyDescent="0.25">
      <c r="A5758">
        <v>60011</v>
      </c>
      <c r="B5758">
        <v>-1.494140625</v>
      </c>
      <c r="C5758">
        <v>-15.980114</v>
      </c>
      <c r="D5758" t="s">
        <v>9</v>
      </c>
      <c r="E5758" t="s">
        <v>9</v>
      </c>
      <c r="F5758">
        <f t="shared" si="214"/>
        <v>0.37695818487536686</v>
      </c>
    </row>
    <row r="5759" spans="1:6" x14ac:dyDescent="0.25">
      <c r="A5759">
        <v>60022</v>
      </c>
      <c r="B5759">
        <v>-1.58203125</v>
      </c>
      <c r="C5759">
        <v>-8.7890625</v>
      </c>
      <c r="D5759" t="s">
        <v>9</v>
      </c>
      <c r="E5759" t="s">
        <v>9</v>
      </c>
      <c r="F5759">
        <f t="shared" si="214"/>
        <v>0.34360570479998398</v>
      </c>
    </row>
    <row r="5760" spans="1:6" x14ac:dyDescent="0.25">
      <c r="A5760">
        <v>60032</v>
      </c>
      <c r="B5760">
        <v>-1.7578125</v>
      </c>
      <c r="C5760">
        <v>-15.980114</v>
      </c>
      <c r="D5760" t="s">
        <v>9</v>
      </c>
      <c r="E5760" t="s">
        <v>9</v>
      </c>
      <c r="F5760">
        <f t="shared" si="214"/>
        <v>0.30943319370614958</v>
      </c>
    </row>
    <row r="5761" spans="1:6" x14ac:dyDescent="0.25">
      <c r="A5761">
        <v>60043</v>
      </c>
      <c r="B5761">
        <v>-1.845703125</v>
      </c>
      <c r="C5761">
        <v>-8.7890625</v>
      </c>
      <c r="D5761" t="s">
        <v>9</v>
      </c>
      <c r="E5761" t="s">
        <v>9</v>
      </c>
      <c r="F5761">
        <f t="shared" si="214"/>
        <v>0.26565372087373912</v>
      </c>
    </row>
    <row r="5762" spans="1:6" x14ac:dyDescent="0.25">
      <c r="A5762">
        <v>60053</v>
      </c>
      <c r="B5762">
        <v>-1.93359375</v>
      </c>
      <c r="C5762">
        <v>-8.7890625</v>
      </c>
      <c r="D5762" t="s">
        <v>9</v>
      </c>
      <c r="E5762" t="s">
        <v>9</v>
      </c>
      <c r="F5762">
        <f t="shared" si="214"/>
        <v>0.23109686652732875</v>
      </c>
    </row>
    <row r="5763" spans="1:6" x14ac:dyDescent="0.25">
      <c r="A5763">
        <v>60063</v>
      </c>
      <c r="B5763">
        <v>-2.021484375</v>
      </c>
      <c r="C5763">
        <v>-7.9900570000000002</v>
      </c>
      <c r="D5763" t="s">
        <v>9</v>
      </c>
      <c r="E5763" t="s">
        <v>9</v>
      </c>
      <c r="F5763">
        <f t="shared" si="214"/>
        <v>0.19918044974971816</v>
      </c>
    </row>
    <row r="5764" spans="1:6" x14ac:dyDescent="0.25">
      <c r="A5764">
        <v>60074</v>
      </c>
      <c r="B5764">
        <v>-2.109375</v>
      </c>
      <c r="C5764">
        <v>-8.7890625</v>
      </c>
      <c r="D5764" t="s">
        <v>9</v>
      </c>
      <c r="E5764" t="s">
        <v>9</v>
      </c>
      <c r="F5764">
        <f t="shared" si="214"/>
        <v>0.15378921628929318</v>
      </c>
    </row>
    <row r="5765" spans="1:6" x14ac:dyDescent="0.25">
      <c r="A5765">
        <v>60084</v>
      </c>
      <c r="B5765">
        <v>-2.109375</v>
      </c>
      <c r="C5765">
        <v>0</v>
      </c>
      <c r="D5765" t="s">
        <v>9</v>
      </c>
      <c r="E5765" t="s">
        <v>9</v>
      </c>
      <c r="F5765">
        <f t="shared" si="214"/>
        <v>0.1227520028318021</v>
      </c>
    </row>
    <row r="5766" spans="1:6" x14ac:dyDescent="0.25">
      <c r="A5766">
        <v>60095</v>
      </c>
      <c r="B5766">
        <v>-2.197265625</v>
      </c>
      <c r="C5766">
        <v>-8.7890625</v>
      </c>
      <c r="D5766" t="s">
        <v>9</v>
      </c>
      <c r="E5766" t="s">
        <v>9</v>
      </c>
      <c r="F5766">
        <f t="shared" ref="F5766:F5829" si="215">_xlfn.STDEV.P(B5762:B5770)</f>
        <v>9.0562680620075234E-2</v>
      </c>
    </row>
    <row r="5767" spans="1:6" x14ac:dyDescent="0.25">
      <c r="A5767">
        <v>60105</v>
      </c>
      <c r="B5767">
        <v>-2.197265625</v>
      </c>
      <c r="C5767">
        <v>0</v>
      </c>
      <c r="D5767" t="s">
        <v>9</v>
      </c>
      <c r="E5767" t="s">
        <v>9</v>
      </c>
      <c r="F5767">
        <f t="shared" si="215"/>
        <v>6.0199355497743912E-2</v>
      </c>
    </row>
    <row r="5768" spans="1:6" x14ac:dyDescent="0.25">
      <c r="A5768">
        <v>60116</v>
      </c>
      <c r="B5768">
        <v>-2.197265625</v>
      </c>
      <c r="C5768">
        <v>0</v>
      </c>
      <c r="D5768" t="s">
        <v>9</v>
      </c>
      <c r="E5768" t="s">
        <v>9</v>
      </c>
      <c r="F5768">
        <f t="shared" si="215"/>
        <v>6.0199355497743912E-2</v>
      </c>
    </row>
    <row r="5769" spans="1:6" x14ac:dyDescent="0.25">
      <c r="A5769">
        <v>60126</v>
      </c>
      <c r="B5769">
        <v>-2.197265625</v>
      </c>
      <c r="C5769">
        <v>0</v>
      </c>
      <c r="D5769" t="s">
        <v>9</v>
      </c>
      <c r="E5769" t="s">
        <v>9</v>
      </c>
      <c r="F5769">
        <f t="shared" si="215"/>
        <v>9.0562680620075234E-2</v>
      </c>
    </row>
    <row r="5770" spans="1:6" x14ac:dyDescent="0.25">
      <c r="A5770">
        <v>60136</v>
      </c>
      <c r="B5770">
        <v>-2.197265625</v>
      </c>
      <c r="C5770">
        <v>0</v>
      </c>
      <c r="D5770" t="s">
        <v>9</v>
      </c>
      <c r="E5770" t="s">
        <v>9</v>
      </c>
      <c r="F5770">
        <f t="shared" si="215"/>
        <v>0.12732817197661422</v>
      </c>
    </row>
    <row r="5771" spans="1:6" x14ac:dyDescent="0.25">
      <c r="A5771">
        <v>60147</v>
      </c>
      <c r="B5771">
        <v>-2.109375</v>
      </c>
      <c r="C5771">
        <v>8.7890625</v>
      </c>
      <c r="D5771" t="s">
        <v>9</v>
      </c>
      <c r="E5771" t="s">
        <v>9</v>
      </c>
      <c r="F5771">
        <f t="shared" si="215"/>
        <v>0.16046559301909163</v>
      </c>
    </row>
    <row r="5772" spans="1:6" x14ac:dyDescent="0.25">
      <c r="A5772">
        <v>60157</v>
      </c>
      <c r="B5772">
        <v>-2.021484375</v>
      </c>
      <c r="C5772">
        <v>7.9900570000000002</v>
      </c>
      <c r="D5772" t="s">
        <v>9</v>
      </c>
      <c r="E5772" t="s">
        <v>9</v>
      </c>
      <c r="F5772">
        <f t="shared" si="215"/>
        <v>0.20762003540497362</v>
      </c>
    </row>
    <row r="5773" spans="1:6" x14ac:dyDescent="0.25">
      <c r="A5773">
        <v>60168</v>
      </c>
      <c r="B5773">
        <v>-1.93359375</v>
      </c>
      <c r="C5773">
        <v>8.7890625</v>
      </c>
      <c r="D5773" t="s">
        <v>9</v>
      </c>
      <c r="E5773" t="s">
        <v>9</v>
      </c>
      <c r="F5773">
        <f t="shared" si="215"/>
        <v>0.2415882202510348</v>
      </c>
    </row>
    <row r="5774" spans="1:6" x14ac:dyDescent="0.25">
      <c r="A5774">
        <v>60178</v>
      </c>
      <c r="B5774">
        <v>-1.845703125</v>
      </c>
      <c r="C5774">
        <v>8.7890625</v>
      </c>
      <c r="D5774" t="s">
        <v>9</v>
      </c>
      <c r="E5774" t="s">
        <v>9</v>
      </c>
      <c r="F5774">
        <f t="shared" si="215"/>
        <v>0.27827747751513687</v>
      </c>
    </row>
    <row r="5775" spans="1:6" x14ac:dyDescent="0.25">
      <c r="A5775">
        <v>60189</v>
      </c>
      <c r="B5775">
        <v>-1.7578125</v>
      </c>
      <c r="C5775">
        <v>7.9900570000000002</v>
      </c>
      <c r="D5775" t="s">
        <v>9</v>
      </c>
      <c r="E5775" t="s">
        <v>9</v>
      </c>
      <c r="F5775">
        <f t="shared" si="215"/>
        <v>0.30943319370614958</v>
      </c>
    </row>
    <row r="5776" spans="1:6" x14ac:dyDescent="0.25">
      <c r="A5776">
        <v>60199</v>
      </c>
      <c r="B5776">
        <v>-1.58203125</v>
      </c>
      <c r="C5776">
        <v>17.578125</v>
      </c>
      <c r="D5776" t="s">
        <v>9</v>
      </c>
      <c r="E5776" t="s">
        <v>9</v>
      </c>
      <c r="F5776">
        <f t="shared" si="215"/>
        <v>0.34360570479998398</v>
      </c>
    </row>
    <row r="5777" spans="1:6" x14ac:dyDescent="0.25">
      <c r="A5777">
        <v>60209</v>
      </c>
      <c r="B5777">
        <v>-1.494140625</v>
      </c>
      <c r="C5777">
        <v>7.9900570000000002</v>
      </c>
      <c r="D5777" t="s">
        <v>9</v>
      </c>
      <c r="E5777" t="s">
        <v>9</v>
      </c>
      <c r="F5777">
        <f t="shared" si="215"/>
        <v>0.37695818487536686</v>
      </c>
    </row>
    <row r="5778" spans="1:6" x14ac:dyDescent="0.25">
      <c r="A5778">
        <v>60220</v>
      </c>
      <c r="B5778">
        <v>-1.318359375</v>
      </c>
      <c r="C5778">
        <v>17.578125</v>
      </c>
      <c r="D5778" t="s">
        <v>9</v>
      </c>
      <c r="E5778" t="s">
        <v>9</v>
      </c>
      <c r="F5778">
        <f t="shared" si="215"/>
        <v>0.40618426451338713</v>
      </c>
    </row>
    <row r="5779" spans="1:6" x14ac:dyDescent="0.25">
      <c r="A5779">
        <v>60230</v>
      </c>
      <c r="B5779">
        <v>-1.142578125</v>
      </c>
      <c r="C5779">
        <v>15.980114</v>
      </c>
      <c r="D5779" t="s">
        <v>9</v>
      </c>
      <c r="E5779" t="s">
        <v>9</v>
      </c>
      <c r="F5779">
        <f t="shared" si="215"/>
        <v>0.42813105892154246</v>
      </c>
    </row>
    <row r="5780" spans="1:6" x14ac:dyDescent="0.25">
      <c r="A5780">
        <v>60241</v>
      </c>
      <c r="B5780">
        <v>-0.966796875</v>
      </c>
      <c r="C5780">
        <v>17.578125</v>
      </c>
      <c r="D5780" t="s">
        <v>9</v>
      </c>
      <c r="E5780" t="s">
        <v>9</v>
      </c>
      <c r="F5780">
        <f t="shared" si="215"/>
        <v>0.43934460465632785</v>
      </c>
    </row>
    <row r="5781" spans="1:6" x14ac:dyDescent="0.25">
      <c r="A5781">
        <v>60251</v>
      </c>
      <c r="B5781">
        <v>-0.791015625</v>
      </c>
      <c r="C5781">
        <v>17.578125</v>
      </c>
      <c r="D5781" t="s">
        <v>9</v>
      </c>
      <c r="E5781" t="s">
        <v>9</v>
      </c>
      <c r="F5781">
        <f t="shared" si="215"/>
        <v>0.45386523588368166</v>
      </c>
    </row>
    <row r="5782" spans="1:6" x14ac:dyDescent="0.25">
      <c r="A5782">
        <v>60261</v>
      </c>
      <c r="B5782">
        <v>-0.615234375</v>
      </c>
      <c r="C5782">
        <v>15.980114</v>
      </c>
      <c r="D5782" t="s">
        <v>9</v>
      </c>
      <c r="E5782" t="s">
        <v>9</v>
      </c>
      <c r="F5782">
        <f t="shared" si="215"/>
        <v>0.46956309688169173</v>
      </c>
    </row>
    <row r="5783" spans="1:6" x14ac:dyDescent="0.25">
      <c r="A5783">
        <v>60272</v>
      </c>
      <c r="B5783">
        <v>-0.439453125</v>
      </c>
      <c r="C5783">
        <v>17.578125</v>
      </c>
      <c r="D5783" t="s">
        <v>9</v>
      </c>
      <c r="E5783" t="s">
        <v>9</v>
      </c>
      <c r="F5783">
        <f t="shared" si="215"/>
        <v>0.48100040453221682</v>
      </c>
    </row>
    <row r="5784" spans="1:6" x14ac:dyDescent="0.25">
      <c r="A5784">
        <v>60282</v>
      </c>
      <c r="B5784">
        <v>-0.263671875</v>
      </c>
      <c r="C5784">
        <v>15.980114</v>
      </c>
      <c r="D5784" t="s">
        <v>9</v>
      </c>
      <c r="E5784" t="s">
        <v>9</v>
      </c>
      <c r="F5784">
        <f t="shared" si="215"/>
        <v>0.48847652345311721</v>
      </c>
    </row>
    <row r="5785" spans="1:6" x14ac:dyDescent="0.25">
      <c r="A5785">
        <v>60293</v>
      </c>
      <c r="B5785">
        <v>-8.7890625E-2</v>
      </c>
      <c r="C5785">
        <v>17.578125</v>
      </c>
      <c r="D5785" t="s">
        <v>9</v>
      </c>
      <c r="E5785" t="s">
        <v>9</v>
      </c>
      <c r="F5785">
        <f t="shared" si="215"/>
        <v>0.49217199876383411</v>
      </c>
    </row>
    <row r="5786" spans="1:6" x14ac:dyDescent="0.25">
      <c r="A5786">
        <v>60303</v>
      </c>
      <c r="B5786">
        <v>0.17578125</v>
      </c>
      <c r="C5786">
        <v>23.970171000000001</v>
      </c>
      <c r="D5786" t="s">
        <v>9</v>
      </c>
      <c r="E5786" t="s">
        <v>9</v>
      </c>
      <c r="F5786">
        <f t="shared" si="215"/>
        <v>0.49217199876383411</v>
      </c>
    </row>
    <row r="5787" spans="1:6" x14ac:dyDescent="0.25">
      <c r="A5787">
        <v>60314</v>
      </c>
      <c r="B5787">
        <v>0.3515625</v>
      </c>
      <c r="C5787">
        <v>17.578125</v>
      </c>
      <c r="D5787" t="s">
        <v>9</v>
      </c>
      <c r="E5787" t="s">
        <v>9</v>
      </c>
      <c r="F5787">
        <f t="shared" si="215"/>
        <v>0.48847652345311721</v>
      </c>
    </row>
    <row r="5788" spans="1:6" x14ac:dyDescent="0.25">
      <c r="A5788">
        <v>60324</v>
      </c>
      <c r="B5788">
        <v>0.52734375</v>
      </c>
      <c r="C5788">
        <v>17.578125</v>
      </c>
      <c r="D5788" t="s">
        <v>9</v>
      </c>
      <c r="E5788" t="s">
        <v>9</v>
      </c>
      <c r="F5788">
        <f t="shared" si="215"/>
        <v>0.48100040453221682</v>
      </c>
    </row>
    <row r="5789" spans="1:6" x14ac:dyDescent="0.25">
      <c r="A5789">
        <v>60334</v>
      </c>
      <c r="B5789">
        <v>0.703125</v>
      </c>
      <c r="C5789">
        <v>15.980114</v>
      </c>
      <c r="D5789" t="s">
        <v>9</v>
      </c>
      <c r="E5789" t="s">
        <v>9</v>
      </c>
      <c r="F5789">
        <f t="shared" si="215"/>
        <v>0.45533371979979559</v>
      </c>
    </row>
    <row r="5790" spans="1:6" x14ac:dyDescent="0.25">
      <c r="A5790">
        <v>60345</v>
      </c>
      <c r="B5790">
        <v>0.87890625</v>
      </c>
      <c r="C5790">
        <v>17.578125</v>
      </c>
      <c r="D5790" t="s">
        <v>9</v>
      </c>
      <c r="E5790" t="s">
        <v>9</v>
      </c>
      <c r="F5790">
        <f t="shared" si="215"/>
        <v>0.42813105892154246</v>
      </c>
    </row>
    <row r="5791" spans="1:6" x14ac:dyDescent="0.25">
      <c r="A5791">
        <v>60355</v>
      </c>
      <c r="B5791">
        <v>1.0546875</v>
      </c>
      <c r="C5791">
        <v>15.980114</v>
      </c>
      <c r="D5791" t="s">
        <v>9</v>
      </c>
      <c r="E5791" t="s">
        <v>9</v>
      </c>
      <c r="F5791">
        <f t="shared" si="215"/>
        <v>0.40618426451338713</v>
      </c>
    </row>
    <row r="5792" spans="1:6" x14ac:dyDescent="0.25">
      <c r="A5792">
        <v>60366</v>
      </c>
      <c r="B5792">
        <v>1.23046875</v>
      </c>
      <c r="C5792">
        <v>17.578125</v>
      </c>
      <c r="D5792" t="s">
        <v>9</v>
      </c>
      <c r="E5792" t="s">
        <v>9</v>
      </c>
      <c r="F5792">
        <f t="shared" si="215"/>
        <v>0.37695818487536686</v>
      </c>
    </row>
    <row r="5793" spans="1:6" x14ac:dyDescent="0.25">
      <c r="A5793">
        <v>60376</v>
      </c>
      <c r="B5793">
        <v>1.318359375</v>
      </c>
      <c r="C5793">
        <v>7.9900570000000002</v>
      </c>
      <c r="D5793" t="s">
        <v>9</v>
      </c>
      <c r="E5793" t="s">
        <v>9</v>
      </c>
      <c r="F5793">
        <f t="shared" si="215"/>
        <v>0.34360570479998398</v>
      </c>
    </row>
    <row r="5794" spans="1:6" x14ac:dyDescent="0.25">
      <c r="A5794">
        <v>60387</v>
      </c>
      <c r="B5794">
        <v>1.494140625</v>
      </c>
      <c r="C5794">
        <v>17.578125</v>
      </c>
      <c r="D5794" t="s">
        <v>9</v>
      </c>
      <c r="E5794" t="s">
        <v>9</v>
      </c>
      <c r="F5794">
        <f t="shared" si="215"/>
        <v>0.30943319370614958</v>
      </c>
    </row>
    <row r="5795" spans="1:6" x14ac:dyDescent="0.25">
      <c r="A5795">
        <v>60397</v>
      </c>
      <c r="B5795">
        <v>1.58203125</v>
      </c>
      <c r="C5795">
        <v>8.7890625</v>
      </c>
      <c r="D5795" t="s">
        <v>9</v>
      </c>
      <c r="E5795" t="s">
        <v>9</v>
      </c>
      <c r="F5795">
        <f t="shared" si="215"/>
        <v>0.27827747751513687</v>
      </c>
    </row>
    <row r="5796" spans="1:6" x14ac:dyDescent="0.25">
      <c r="A5796">
        <v>60407</v>
      </c>
      <c r="B5796">
        <v>1.669921875</v>
      </c>
      <c r="C5796">
        <v>7.9900570000000002</v>
      </c>
      <c r="D5796" t="s">
        <v>9</v>
      </c>
      <c r="E5796" t="s">
        <v>9</v>
      </c>
      <c r="F5796">
        <f t="shared" si="215"/>
        <v>0.2415882202510348</v>
      </c>
    </row>
    <row r="5797" spans="1:6" x14ac:dyDescent="0.25">
      <c r="A5797">
        <v>60418</v>
      </c>
      <c r="B5797">
        <v>1.7578125</v>
      </c>
      <c r="C5797">
        <v>8.7890625</v>
      </c>
      <c r="D5797" t="s">
        <v>9</v>
      </c>
      <c r="E5797" t="s">
        <v>9</v>
      </c>
      <c r="F5797">
        <f t="shared" si="215"/>
        <v>0.21923773750628564</v>
      </c>
    </row>
    <row r="5798" spans="1:6" x14ac:dyDescent="0.25">
      <c r="A5798">
        <v>60428</v>
      </c>
      <c r="B5798">
        <v>1.845703125</v>
      </c>
      <c r="C5798">
        <v>7.9900570000000002</v>
      </c>
      <c r="D5798" t="s">
        <v>9</v>
      </c>
      <c r="E5798" t="s">
        <v>9</v>
      </c>
      <c r="F5798">
        <f t="shared" si="215"/>
        <v>0.18112536124015047</v>
      </c>
    </row>
    <row r="5799" spans="1:6" x14ac:dyDescent="0.25">
      <c r="A5799">
        <v>60439</v>
      </c>
      <c r="B5799">
        <v>1.93359375</v>
      </c>
      <c r="C5799">
        <v>8.7890625</v>
      </c>
      <c r="D5799" t="s">
        <v>9</v>
      </c>
      <c r="E5799" t="s">
        <v>9</v>
      </c>
      <c r="F5799">
        <f t="shared" si="215"/>
        <v>0.15378921628929318</v>
      </c>
    </row>
    <row r="5800" spans="1:6" x14ac:dyDescent="0.25">
      <c r="A5800">
        <v>60449</v>
      </c>
      <c r="B5800">
        <v>1.93359375</v>
      </c>
      <c r="C5800">
        <v>0</v>
      </c>
      <c r="D5800" t="s">
        <v>9</v>
      </c>
      <c r="E5800" t="s">
        <v>9</v>
      </c>
      <c r="F5800">
        <f t="shared" si="215"/>
        <v>0.1227520028318021</v>
      </c>
    </row>
    <row r="5801" spans="1:6" x14ac:dyDescent="0.25">
      <c r="A5801">
        <v>60460</v>
      </c>
      <c r="B5801">
        <v>2.021484375</v>
      </c>
      <c r="C5801">
        <v>8.7890625</v>
      </c>
      <c r="D5801" t="s">
        <v>9</v>
      </c>
      <c r="E5801" t="s">
        <v>9</v>
      </c>
      <c r="F5801">
        <f t="shared" si="215"/>
        <v>8.7346405371085539E-2</v>
      </c>
    </row>
    <row r="5802" spans="1:6" x14ac:dyDescent="0.25">
      <c r="A5802">
        <v>60470</v>
      </c>
      <c r="B5802">
        <v>2.021484375</v>
      </c>
      <c r="C5802">
        <v>0</v>
      </c>
      <c r="D5802" t="s">
        <v>9</v>
      </c>
      <c r="E5802" t="s">
        <v>9</v>
      </c>
      <c r="F5802">
        <f t="shared" si="215"/>
        <v>6.9053396600248784E-2</v>
      </c>
    </row>
    <row r="5803" spans="1:6" x14ac:dyDescent="0.25">
      <c r="A5803">
        <v>60480</v>
      </c>
      <c r="B5803">
        <v>2.021484375</v>
      </c>
      <c r="C5803">
        <v>0</v>
      </c>
      <c r="D5803" t="s">
        <v>9</v>
      </c>
      <c r="E5803" t="s">
        <v>9</v>
      </c>
      <c r="F5803">
        <f t="shared" si="215"/>
        <v>8.7346405371085539E-2</v>
      </c>
    </row>
    <row r="5804" spans="1:6" x14ac:dyDescent="0.25">
      <c r="A5804">
        <v>60491</v>
      </c>
      <c r="B5804">
        <v>2.021484375</v>
      </c>
      <c r="C5804">
        <v>0</v>
      </c>
      <c r="D5804" t="s">
        <v>9</v>
      </c>
      <c r="E5804" t="s">
        <v>9</v>
      </c>
      <c r="F5804">
        <f t="shared" si="215"/>
        <v>0.1227520028318021</v>
      </c>
    </row>
    <row r="5805" spans="1:6" x14ac:dyDescent="0.25">
      <c r="A5805">
        <v>60501</v>
      </c>
      <c r="B5805">
        <v>1.93359375</v>
      </c>
      <c r="C5805">
        <v>-7.9900570000000002</v>
      </c>
      <c r="D5805" t="s">
        <v>9</v>
      </c>
      <c r="E5805" t="s">
        <v>9</v>
      </c>
      <c r="F5805">
        <f t="shared" si="215"/>
        <v>0.16046559301909163</v>
      </c>
    </row>
    <row r="5806" spans="1:6" x14ac:dyDescent="0.25">
      <c r="A5806">
        <v>60512</v>
      </c>
      <c r="B5806">
        <v>1.845703125</v>
      </c>
      <c r="C5806">
        <v>-8.7890625</v>
      </c>
      <c r="D5806" t="s">
        <v>9</v>
      </c>
      <c r="E5806" t="s">
        <v>9</v>
      </c>
      <c r="F5806">
        <f t="shared" si="215"/>
        <v>0.18986545014866779</v>
      </c>
    </row>
    <row r="5807" spans="1:6" x14ac:dyDescent="0.25">
      <c r="A5807">
        <v>60522</v>
      </c>
      <c r="B5807">
        <v>1.7578125</v>
      </c>
      <c r="C5807">
        <v>-7.9900570000000002</v>
      </c>
      <c r="D5807" t="s">
        <v>9</v>
      </c>
      <c r="E5807" t="s">
        <v>9</v>
      </c>
      <c r="F5807">
        <f t="shared" si="215"/>
        <v>0.21306078348897881</v>
      </c>
    </row>
    <row r="5808" spans="1:6" x14ac:dyDescent="0.25">
      <c r="A5808">
        <v>60533</v>
      </c>
      <c r="B5808">
        <v>1.669921875</v>
      </c>
      <c r="C5808">
        <v>-8.7890625</v>
      </c>
      <c r="D5808" t="s">
        <v>9</v>
      </c>
      <c r="E5808" t="s">
        <v>9</v>
      </c>
      <c r="F5808">
        <f t="shared" si="215"/>
        <v>0.24316210152321743</v>
      </c>
    </row>
    <row r="5809" spans="1:6" x14ac:dyDescent="0.25">
      <c r="A5809">
        <v>60543</v>
      </c>
      <c r="B5809">
        <v>1.58203125</v>
      </c>
      <c r="C5809">
        <v>-8.7890625</v>
      </c>
      <c r="D5809" t="s">
        <v>9</v>
      </c>
      <c r="E5809" t="s">
        <v>9</v>
      </c>
      <c r="F5809">
        <f t="shared" si="215"/>
        <v>0.27168804186022572</v>
      </c>
    </row>
    <row r="5810" spans="1:6" x14ac:dyDescent="0.25">
      <c r="A5810">
        <v>60553</v>
      </c>
      <c r="B5810">
        <v>1.494140625</v>
      </c>
      <c r="C5810">
        <v>-7.9900570000000002</v>
      </c>
      <c r="D5810" t="s">
        <v>9</v>
      </c>
      <c r="E5810" t="s">
        <v>9</v>
      </c>
      <c r="F5810">
        <f t="shared" si="215"/>
        <v>0.30726821723734909</v>
      </c>
    </row>
    <row r="5811" spans="1:6" x14ac:dyDescent="0.25">
      <c r="A5811">
        <v>60564</v>
      </c>
      <c r="B5811">
        <v>1.40625</v>
      </c>
      <c r="C5811">
        <v>-8.7890625</v>
      </c>
      <c r="D5811" t="s">
        <v>9</v>
      </c>
      <c r="E5811" t="s">
        <v>9</v>
      </c>
      <c r="F5811">
        <f t="shared" si="215"/>
        <v>0.32885660625942842</v>
      </c>
    </row>
    <row r="5812" spans="1:6" x14ac:dyDescent="0.25">
      <c r="A5812">
        <v>60574</v>
      </c>
      <c r="B5812">
        <v>1.23046875</v>
      </c>
      <c r="C5812">
        <v>-15.980114</v>
      </c>
      <c r="D5812" t="s">
        <v>9</v>
      </c>
      <c r="E5812" t="s">
        <v>9</v>
      </c>
      <c r="F5812">
        <f t="shared" si="215"/>
        <v>0.37083667082124072</v>
      </c>
    </row>
    <row r="5813" spans="1:6" x14ac:dyDescent="0.25">
      <c r="A5813">
        <v>60585</v>
      </c>
      <c r="B5813">
        <v>1.0546875</v>
      </c>
      <c r="C5813">
        <v>-17.578125</v>
      </c>
      <c r="D5813" t="s">
        <v>9</v>
      </c>
      <c r="E5813" t="s">
        <v>9</v>
      </c>
      <c r="F5813">
        <f t="shared" si="215"/>
        <v>0.39184380171364996</v>
      </c>
    </row>
    <row r="5814" spans="1:6" x14ac:dyDescent="0.25">
      <c r="A5814">
        <v>60595</v>
      </c>
      <c r="B5814">
        <v>0.87890625</v>
      </c>
      <c r="C5814">
        <v>-15.980114</v>
      </c>
      <c r="D5814" t="s">
        <v>9</v>
      </c>
      <c r="E5814" t="s">
        <v>9</v>
      </c>
      <c r="F5814">
        <f t="shared" si="215"/>
        <v>0.42544962716390555</v>
      </c>
    </row>
    <row r="5815" spans="1:6" x14ac:dyDescent="0.25">
      <c r="A5815">
        <v>60606</v>
      </c>
      <c r="B5815">
        <v>0.791015625</v>
      </c>
      <c r="C5815">
        <v>-8.7890625</v>
      </c>
      <c r="D5815" t="s">
        <v>9</v>
      </c>
      <c r="E5815" t="s">
        <v>9</v>
      </c>
      <c r="F5815">
        <f t="shared" si="215"/>
        <v>0.44773021040420508</v>
      </c>
    </row>
    <row r="5816" spans="1:6" x14ac:dyDescent="0.25">
      <c r="A5816">
        <v>60616</v>
      </c>
      <c r="B5816">
        <v>0.52734375</v>
      </c>
      <c r="C5816">
        <v>-26.3671875</v>
      </c>
      <c r="D5816" t="s">
        <v>9</v>
      </c>
      <c r="E5816" t="s">
        <v>9</v>
      </c>
      <c r="F5816">
        <f t="shared" si="215"/>
        <v>0.45533371979979559</v>
      </c>
    </row>
    <row r="5817" spans="1:6" x14ac:dyDescent="0.25">
      <c r="A5817">
        <v>60626</v>
      </c>
      <c r="B5817">
        <v>0.439453125</v>
      </c>
      <c r="C5817">
        <v>-7.9900570000000002</v>
      </c>
      <c r="D5817" t="s">
        <v>9</v>
      </c>
      <c r="E5817" t="s">
        <v>9</v>
      </c>
      <c r="F5817">
        <f t="shared" si="215"/>
        <v>0.46281232855753068</v>
      </c>
    </row>
    <row r="5818" spans="1:6" x14ac:dyDescent="0.25">
      <c r="A5818">
        <v>60637</v>
      </c>
      <c r="B5818">
        <v>0.17578125</v>
      </c>
      <c r="C5818">
        <v>-26.3671875</v>
      </c>
      <c r="D5818" t="s">
        <v>9</v>
      </c>
      <c r="E5818" t="s">
        <v>9</v>
      </c>
      <c r="F5818">
        <f t="shared" si="215"/>
        <v>0.47017199676604388</v>
      </c>
    </row>
    <row r="5819" spans="1:6" x14ac:dyDescent="0.25">
      <c r="A5819">
        <v>60647</v>
      </c>
      <c r="B5819">
        <v>0</v>
      </c>
      <c r="C5819">
        <v>-15.980114</v>
      </c>
      <c r="D5819" t="s">
        <v>9</v>
      </c>
      <c r="E5819" t="s">
        <v>9</v>
      </c>
      <c r="F5819">
        <f t="shared" si="215"/>
        <v>0.47741822506173109</v>
      </c>
    </row>
    <row r="5820" spans="1:6" x14ac:dyDescent="0.25">
      <c r="A5820">
        <v>60658</v>
      </c>
      <c r="B5820">
        <v>-0.17578125</v>
      </c>
      <c r="C5820">
        <v>-17.578125</v>
      </c>
      <c r="D5820" t="s">
        <v>9</v>
      </c>
      <c r="E5820" t="s">
        <v>9</v>
      </c>
      <c r="F5820">
        <f t="shared" si="215"/>
        <v>0.4813967790572749</v>
      </c>
    </row>
    <row r="5821" spans="1:6" x14ac:dyDescent="0.25">
      <c r="A5821">
        <v>60668</v>
      </c>
      <c r="B5821">
        <v>-0.3515625</v>
      </c>
      <c r="C5821">
        <v>-15.980114</v>
      </c>
      <c r="D5821" t="s">
        <v>9</v>
      </c>
      <c r="E5821" t="s">
        <v>9</v>
      </c>
      <c r="F5821">
        <f t="shared" si="215"/>
        <v>0.4813967790572749</v>
      </c>
    </row>
    <row r="5822" spans="1:6" x14ac:dyDescent="0.25">
      <c r="A5822">
        <v>60679</v>
      </c>
      <c r="B5822">
        <v>-0.52734375</v>
      </c>
      <c r="C5822">
        <v>-17.578125</v>
      </c>
      <c r="D5822" t="s">
        <v>9</v>
      </c>
      <c r="E5822" t="s">
        <v>9</v>
      </c>
      <c r="F5822">
        <f t="shared" si="215"/>
        <v>0.4621937330546575</v>
      </c>
    </row>
    <row r="5823" spans="1:6" x14ac:dyDescent="0.25">
      <c r="A5823">
        <v>60689</v>
      </c>
      <c r="B5823">
        <v>-0.703125</v>
      </c>
      <c r="C5823">
        <v>-17.578125</v>
      </c>
      <c r="D5823" t="s">
        <v>9</v>
      </c>
      <c r="E5823" t="s">
        <v>9</v>
      </c>
      <c r="F5823">
        <f t="shared" si="215"/>
        <v>0.45846463259005871</v>
      </c>
    </row>
    <row r="5824" spans="1:6" x14ac:dyDescent="0.25">
      <c r="A5824">
        <v>60699</v>
      </c>
      <c r="B5824">
        <v>-0.966796875</v>
      </c>
      <c r="C5824">
        <v>-23.970171000000001</v>
      </c>
      <c r="D5824" t="s">
        <v>9</v>
      </c>
      <c r="E5824" t="s">
        <v>9</v>
      </c>
      <c r="F5824">
        <f t="shared" si="215"/>
        <v>0.44042860483514379</v>
      </c>
    </row>
    <row r="5825" spans="1:6" x14ac:dyDescent="0.25">
      <c r="A5825">
        <v>60710</v>
      </c>
      <c r="B5825">
        <v>-1.0546875</v>
      </c>
      <c r="C5825">
        <v>-8.7890625</v>
      </c>
      <c r="D5825" t="s">
        <v>9</v>
      </c>
      <c r="E5825" t="s">
        <v>9</v>
      </c>
      <c r="F5825">
        <f t="shared" si="215"/>
        <v>0.42544962716390555</v>
      </c>
    </row>
    <row r="5826" spans="1:6" x14ac:dyDescent="0.25">
      <c r="A5826">
        <v>60720</v>
      </c>
      <c r="B5826">
        <v>-1.23046875</v>
      </c>
      <c r="C5826">
        <v>-15.980114</v>
      </c>
      <c r="D5826" t="s">
        <v>9</v>
      </c>
      <c r="E5826" t="s">
        <v>9</v>
      </c>
      <c r="F5826">
        <f t="shared" si="215"/>
        <v>0.39955610440388251</v>
      </c>
    </row>
    <row r="5827" spans="1:6" x14ac:dyDescent="0.25">
      <c r="A5827">
        <v>60731</v>
      </c>
      <c r="B5827">
        <v>-1.40625</v>
      </c>
      <c r="C5827">
        <v>-17.578125</v>
      </c>
      <c r="D5827" t="s">
        <v>9</v>
      </c>
      <c r="E5827" t="s">
        <v>9</v>
      </c>
      <c r="F5827">
        <f t="shared" si="215"/>
        <v>0.36591785146865613</v>
      </c>
    </row>
    <row r="5828" spans="1:6" x14ac:dyDescent="0.25">
      <c r="A5828">
        <v>60741</v>
      </c>
      <c r="B5828">
        <v>-1.494140625</v>
      </c>
      <c r="C5828">
        <v>-8.7890625</v>
      </c>
      <c r="D5828" t="s">
        <v>9</v>
      </c>
      <c r="E5828" t="s">
        <v>9</v>
      </c>
      <c r="F5828">
        <f t="shared" si="215"/>
        <v>0.32740341043437909</v>
      </c>
    </row>
    <row r="5829" spans="1:6" x14ac:dyDescent="0.25">
      <c r="A5829">
        <v>60752</v>
      </c>
      <c r="B5829">
        <v>-1.669921875</v>
      </c>
      <c r="C5829">
        <v>-15.980114</v>
      </c>
      <c r="D5829" t="s">
        <v>9</v>
      </c>
      <c r="E5829" t="s">
        <v>9</v>
      </c>
      <c r="F5829">
        <f t="shared" si="215"/>
        <v>0.30943319370614958</v>
      </c>
    </row>
    <row r="5830" spans="1:6" x14ac:dyDescent="0.25">
      <c r="A5830">
        <v>60762</v>
      </c>
      <c r="B5830">
        <v>-1.7578125</v>
      </c>
      <c r="C5830">
        <v>-8.7890625</v>
      </c>
      <c r="D5830" t="s">
        <v>9</v>
      </c>
      <c r="E5830" t="s">
        <v>9</v>
      </c>
      <c r="F5830">
        <f t="shared" ref="F5830:F5893" si="216">_xlfn.STDEV.P(B5826:B5834)</f>
        <v>0.27827747751513687</v>
      </c>
    </row>
    <row r="5831" spans="1:6" x14ac:dyDescent="0.25">
      <c r="A5831">
        <v>60772</v>
      </c>
      <c r="B5831">
        <v>-1.845703125</v>
      </c>
      <c r="C5831">
        <v>-7.9900570000000002</v>
      </c>
      <c r="D5831" t="s">
        <v>9</v>
      </c>
      <c r="E5831" t="s">
        <v>9</v>
      </c>
      <c r="F5831">
        <f t="shared" si="216"/>
        <v>0.2415882202510348</v>
      </c>
    </row>
    <row r="5832" spans="1:6" x14ac:dyDescent="0.25">
      <c r="A5832">
        <v>60783</v>
      </c>
      <c r="B5832">
        <v>-1.93359375</v>
      </c>
      <c r="C5832">
        <v>-8.7890625</v>
      </c>
      <c r="D5832" t="s">
        <v>9</v>
      </c>
      <c r="E5832" t="s">
        <v>9</v>
      </c>
      <c r="F5832">
        <f t="shared" si="216"/>
        <v>0.20762003540497362</v>
      </c>
    </row>
    <row r="5833" spans="1:6" x14ac:dyDescent="0.25">
      <c r="A5833">
        <v>60793</v>
      </c>
      <c r="B5833">
        <v>-2.021484375</v>
      </c>
      <c r="C5833">
        <v>-7.9900570000000002</v>
      </c>
      <c r="D5833" t="s">
        <v>9</v>
      </c>
      <c r="E5833" t="s">
        <v>9</v>
      </c>
      <c r="F5833">
        <f t="shared" si="216"/>
        <v>0.16046559301909163</v>
      </c>
    </row>
    <row r="5834" spans="1:6" x14ac:dyDescent="0.25">
      <c r="A5834">
        <v>60804</v>
      </c>
      <c r="B5834">
        <v>-2.109375</v>
      </c>
      <c r="C5834">
        <v>-8.7890625</v>
      </c>
      <c r="D5834" t="s">
        <v>9</v>
      </c>
      <c r="E5834" t="s">
        <v>9</v>
      </c>
      <c r="F5834">
        <f t="shared" si="216"/>
        <v>0.12732817197661422</v>
      </c>
    </row>
    <row r="5835" spans="1:6" x14ac:dyDescent="0.25">
      <c r="A5835">
        <v>60814</v>
      </c>
      <c r="B5835">
        <v>-2.109375</v>
      </c>
      <c r="C5835">
        <v>0</v>
      </c>
      <c r="D5835" t="s">
        <v>9</v>
      </c>
      <c r="E5835" t="s">
        <v>9</v>
      </c>
      <c r="F5835">
        <f t="shared" si="216"/>
        <v>9.2644853325245483E-2</v>
      </c>
    </row>
    <row r="5836" spans="1:6" x14ac:dyDescent="0.25">
      <c r="A5836">
        <v>60824</v>
      </c>
      <c r="B5836">
        <v>-2.109375</v>
      </c>
      <c r="C5836">
        <v>0</v>
      </c>
      <c r="D5836" t="s">
        <v>9</v>
      </c>
      <c r="E5836" t="s">
        <v>9</v>
      </c>
      <c r="F5836">
        <f t="shared" si="216"/>
        <v>6.0199355497743912E-2</v>
      </c>
    </row>
    <row r="5837" spans="1:6" x14ac:dyDescent="0.25">
      <c r="A5837">
        <v>60835</v>
      </c>
      <c r="B5837">
        <v>-2.109375</v>
      </c>
      <c r="C5837">
        <v>0</v>
      </c>
      <c r="D5837" t="s">
        <v>9</v>
      </c>
      <c r="E5837" t="s">
        <v>9</v>
      </c>
      <c r="F5837">
        <f t="shared" si="216"/>
        <v>4.1432037960149271E-2</v>
      </c>
    </row>
    <row r="5838" spans="1:6" x14ac:dyDescent="0.25">
      <c r="A5838">
        <v>60845</v>
      </c>
      <c r="B5838">
        <v>-2.109375</v>
      </c>
      <c r="C5838">
        <v>0</v>
      </c>
      <c r="D5838" t="s">
        <v>9</v>
      </c>
      <c r="E5838" t="s">
        <v>9</v>
      </c>
      <c r="F5838">
        <f t="shared" si="216"/>
        <v>6.0199355497743912E-2</v>
      </c>
    </row>
    <row r="5839" spans="1:6" x14ac:dyDescent="0.25">
      <c r="A5839">
        <v>60856</v>
      </c>
      <c r="B5839">
        <v>-2.109375</v>
      </c>
      <c r="C5839">
        <v>0</v>
      </c>
      <c r="D5839" t="s">
        <v>9</v>
      </c>
      <c r="E5839" t="s">
        <v>9</v>
      </c>
      <c r="F5839">
        <f t="shared" si="216"/>
        <v>0.11304528225381079</v>
      </c>
    </row>
    <row r="5840" spans="1:6" x14ac:dyDescent="0.25">
      <c r="A5840">
        <v>60866</v>
      </c>
      <c r="B5840">
        <v>-2.021484375</v>
      </c>
      <c r="C5840">
        <v>7.9900570000000002</v>
      </c>
      <c r="D5840" t="s">
        <v>9</v>
      </c>
      <c r="E5840" t="s">
        <v>9</v>
      </c>
      <c r="F5840">
        <f t="shared" si="216"/>
        <v>0.15563845166512918</v>
      </c>
    </row>
    <row r="5841" spans="1:6" x14ac:dyDescent="0.25">
      <c r="A5841">
        <v>60877</v>
      </c>
      <c r="B5841">
        <v>-2.021484375</v>
      </c>
      <c r="C5841">
        <v>0</v>
      </c>
      <c r="D5841" t="s">
        <v>9</v>
      </c>
      <c r="E5841" t="s">
        <v>9</v>
      </c>
      <c r="F5841">
        <f t="shared" si="216"/>
        <v>0.19186408891004395</v>
      </c>
    </row>
    <row r="5842" spans="1:6" x14ac:dyDescent="0.25">
      <c r="A5842">
        <v>60887</v>
      </c>
      <c r="B5842">
        <v>-1.93359375</v>
      </c>
      <c r="C5842">
        <v>8.7890625</v>
      </c>
      <c r="D5842" t="s">
        <v>9</v>
      </c>
      <c r="E5842" t="s">
        <v>9</v>
      </c>
      <c r="F5842">
        <f t="shared" si="216"/>
        <v>0.23800893763581915</v>
      </c>
    </row>
    <row r="5843" spans="1:6" x14ac:dyDescent="0.25">
      <c r="A5843">
        <v>60897</v>
      </c>
      <c r="B5843">
        <v>-1.7578125</v>
      </c>
      <c r="C5843">
        <v>15.980114</v>
      </c>
      <c r="D5843" t="s">
        <v>9</v>
      </c>
      <c r="E5843" t="s">
        <v>9</v>
      </c>
      <c r="F5843">
        <f t="shared" si="216"/>
        <v>0.26851029462631876</v>
      </c>
    </row>
    <row r="5844" spans="1:6" x14ac:dyDescent="0.25">
      <c r="A5844">
        <v>60908</v>
      </c>
      <c r="B5844">
        <v>-1.669921875</v>
      </c>
      <c r="C5844">
        <v>8.7890625</v>
      </c>
      <c r="D5844" t="s">
        <v>9</v>
      </c>
      <c r="E5844" t="s">
        <v>9</v>
      </c>
      <c r="F5844">
        <f t="shared" si="216"/>
        <v>0.29813159223581537</v>
      </c>
    </row>
    <row r="5845" spans="1:6" x14ac:dyDescent="0.25">
      <c r="A5845">
        <v>60918</v>
      </c>
      <c r="B5845">
        <v>-1.58203125</v>
      </c>
      <c r="C5845">
        <v>7.9900570000000002</v>
      </c>
      <c r="D5845" t="s">
        <v>9</v>
      </c>
      <c r="E5845" t="s">
        <v>9</v>
      </c>
      <c r="F5845">
        <f t="shared" si="216"/>
        <v>0.33432114782468142</v>
      </c>
    </row>
    <row r="5846" spans="1:6" x14ac:dyDescent="0.25">
      <c r="A5846">
        <v>60929</v>
      </c>
      <c r="B5846">
        <v>-1.40625</v>
      </c>
      <c r="C5846">
        <v>17.578125</v>
      </c>
      <c r="D5846" t="s">
        <v>9</v>
      </c>
      <c r="E5846" t="s">
        <v>9</v>
      </c>
      <c r="F5846">
        <f t="shared" si="216"/>
        <v>0.35748057065865479</v>
      </c>
    </row>
    <row r="5847" spans="1:6" x14ac:dyDescent="0.25">
      <c r="A5847">
        <v>60939</v>
      </c>
      <c r="B5847">
        <v>-1.318359375</v>
      </c>
      <c r="C5847">
        <v>7.9900570000000002</v>
      </c>
      <c r="D5847" t="s">
        <v>9</v>
      </c>
      <c r="E5847" t="s">
        <v>9</v>
      </c>
      <c r="F5847">
        <f t="shared" si="216"/>
        <v>0.37695818487536686</v>
      </c>
    </row>
    <row r="5848" spans="1:6" x14ac:dyDescent="0.25">
      <c r="A5848">
        <v>60950</v>
      </c>
      <c r="B5848">
        <v>-1.142578125</v>
      </c>
      <c r="C5848">
        <v>17.578125</v>
      </c>
      <c r="D5848" t="s">
        <v>9</v>
      </c>
      <c r="E5848" t="s">
        <v>9</v>
      </c>
      <c r="F5848">
        <f t="shared" si="216"/>
        <v>0.40618426451338713</v>
      </c>
    </row>
    <row r="5849" spans="1:6" x14ac:dyDescent="0.25">
      <c r="A5849">
        <v>60960</v>
      </c>
      <c r="B5849">
        <v>-0.966796875</v>
      </c>
      <c r="C5849">
        <v>17.578125</v>
      </c>
      <c r="D5849" t="s">
        <v>9</v>
      </c>
      <c r="E5849" t="s">
        <v>9</v>
      </c>
      <c r="F5849">
        <f t="shared" si="216"/>
        <v>0.42813105892154246</v>
      </c>
    </row>
    <row r="5850" spans="1:6" x14ac:dyDescent="0.25">
      <c r="A5850">
        <v>60970</v>
      </c>
      <c r="B5850">
        <v>-0.791015625</v>
      </c>
      <c r="C5850">
        <v>15.980114</v>
      </c>
      <c r="D5850" t="s">
        <v>9</v>
      </c>
      <c r="E5850" t="s">
        <v>9</v>
      </c>
      <c r="F5850">
        <f t="shared" si="216"/>
        <v>0.43934460465632785</v>
      </c>
    </row>
    <row r="5851" spans="1:6" x14ac:dyDescent="0.25">
      <c r="A5851">
        <v>60981</v>
      </c>
      <c r="B5851">
        <v>-0.615234375</v>
      </c>
      <c r="C5851">
        <v>17.578125</v>
      </c>
      <c r="D5851" t="s">
        <v>9</v>
      </c>
      <c r="E5851" t="s">
        <v>9</v>
      </c>
      <c r="F5851">
        <f t="shared" si="216"/>
        <v>0.45386523588368166</v>
      </c>
    </row>
    <row r="5852" spans="1:6" x14ac:dyDescent="0.25">
      <c r="A5852">
        <v>60991</v>
      </c>
      <c r="B5852">
        <v>-0.439453125</v>
      </c>
      <c r="C5852">
        <v>15.980114</v>
      </c>
      <c r="D5852" t="s">
        <v>9</v>
      </c>
      <c r="E5852" t="s">
        <v>9</v>
      </c>
      <c r="F5852">
        <f t="shared" si="216"/>
        <v>0.46956309688169173</v>
      </c>
    </row>
    <row r="5853" spans="1:6" x14ac:dyDescent="0.25">
      <c r="A5853">
        <v>61002</v>
      </c>
      <c r="B5853">
        <v>-0.263671875</v>
      </c>
      <c r="C5853">
        <v>17.578125</v>
      </c>
      <c r="D5853" t="s">
        <v>9</v>
      </c>
      <c r="E5853" t="s">
        <v>9</v>
      </c>
      <c r="F5853">
        <f t="shared" si="216"/>
        <v>0.46589298601080326</v>
      </c>
    </row>
    <row r="5854" spans="1:6" x14ac:dyDescent="0.25">
      <c r="A5854">
        <v>61012</v>
      </c>
      <c r="B5854">
        <v>-8.7890625E-2</v>
      </c>
      <c r="C5854">
        <v>15.980114</v>
      </c>
      <c r="D5854" t="s">
        <v>9</v>
      </c>
      <c r="E5854" t="s">
        <v>9</v>
      </c>
      <c r="F5854">
        <f t="shared" si="216"/>
        <v>0.4621937330546575</v>
      </c>
    </row>
    <row r="5855" spans="1:6" x14ac:dyDescent="0.25">
      <c r="A5855">
        <v>61023</v>
      </c>
      <c r="B5855">
        <v>8.7890625E-2</v>
      </c>
      <c r="C5855">
        <v>17.578125</v>
      </c>
      <c r="D5855" t="s">
        <v>9</v>
      </c>
      <c r="E5855" t="s">
        <v>9</v>
      </c>
      <c r="F5855">
        <f t="shared" si="216"/>
        <v>0.45846463259005871</v>
      </c>
    </row>
    <row r="5856" spans="1:6" x14ac:dyDescent="0.25">
      <c r="A5856">
        <v>61033</v>
      </c>
      <c r="B5856">
        <v>0.3515625</v>
      </c>
      <c r="C5856">
        <v>26.3671875</v>
      </c>
      <c r="D5856" t="s">
        <v>9</v>
      </c>
      <c r="E5856" t="s">
        <v>9</v>
      </c>
      <c r="F5856">
        <f t="shared" si="216"/>
        <v>0.45470495026651625</v>
      </c>
    </row>
    <row r="5857" spans="1:6" x14ac:dyDescent="0.25">
      <c r="A5857">
        <v>61043</v>
      </c>
      <c r="B5857">
        <v>0.439453125</v>
      </c>
      <c r="C5857">
        <v>7.9900570000000002</v>
      </c>
      <c r="D5857" t="s">
        <v>9</v>
      </c>
      <c r="E5857" t="s">
        <v>9</v>
      </c>
      <c r="F5857">
        <f t="shared" si="216"/>
        <v>0.45091392111778106</v>
      </c>
    </row>
    <row r="5858" spans="1:6" x14ac:dyDescent="0.25">
      <c r="A5858">
        <v>61054</v>
      </c>
      <c r="B5858">
        <v>0.615234375</v>
      </c>
      <c r="C5858">
        <v>17.578125</v>
      </c>
      <c r="D5858" t="s">
        <v>9</v>
      </c>
      <c r="E5858" t="s">
        <v>9</v>
      </c>
      <c r="F5858">
        <f t="shared" si="216"/>
        <v>0.43256317559277541</v>
      </c>
    </row>
    <row r="5859" spans="1:6" x14ac:dyDescent="0.25">
      <c r="A5859">
        <v>61064</v>
      </c>
      <c r="B5859">
        <v>0.791015625</v>
      </c>
      <c r="C5859">
        <v>15.980114</v>
      </c>
      <c r="D5859" t="s">
        <v>9</v>
      </c>
      <c r="E5859" t="s">
        <v>9</v>
      </c>
      <c r="F5859">
        <f t="shared" si="216"/>
        <v>0.41730196521916985</v>
      </c>
    </row>
    <row r="5860" spans="1:6" x14ac:dyDescent="0.25">
      <c r="A5860">
        <v>61075</v>
      </c>
      <c r="B5860">
        <v>0.966796875</v>
      </c>
      <c r="C5860">
        <v>17.578125</v>
      </c>
      <c r="D5860" t="s">
        <v>9</v>
      </c>
      <c r="E5860" t="s">
        <v>9</v>
      </c>
      <c r="F5860">
        <f t="shared" si="216"/>
        <v>0.39086906437870117</v>
      </c>
    </row>
    <row r="5861" spans="1:6" x14ac:dyDescent="0.25">
      <c r="A5861">
        <v>61085</v>
      </c>
      <c r="B5861">
        <v>1.142578125</v>
      </c>
      <c r="C5861">
        <v>15.980114</v>
      </c>
      <c r="D5861" t="s">
        <v>9</v>
      </c>
      <c r="E5861" t="s">
        <v>9</v>
      </c>
      <c r="F5861">
        <f t="shared" si="216"/>
        <v>0.37695818487536686</v>
      </c>
    </row>
    <row r="5862" spans="1:6" x14ac:dyDescent="0.25">
      <c r="A5862">
        <v>61096</v>
      </c>
      <c r="B5862">
        <v>1.23046875</v>
      </c>
      <c r="C5862">
        <v>8.7890625</v>
      </c>
      <c r="D5862" t="s">
        <v>9</v>
      </c>
      <c r="E5862" t="s">
        <v>9</v>
      </c>
      <c r="F5862">
        <f t="shared" si="216"/>
        <v>0.34360570479998398</v>
      </c>
    </row>
    <row r="5863" spans="1:6" x14ac:dyDescent="0.25">
      <c r="A5863">
        <v>61106</v>
      </c>
      <c r="B5863">
        <v>1.40625</v>
      </c>
      <c r="C5863">
        <v>17.578125</v>
      </c>
      <c r="D5863" t="s">
        <v>9</v>
      </c>
      <c r="E5863" t="s">
        <v>9</v>
      </c>
      <c r="F5863">
        <f t="shared" si="216"/>
        <v>0.30943319370614958</v>
      </c>
    </row>
    <row r="5864" spans="1:6" x14ac:dyDescent="0.25">
      <c r="A5864">
        <v>61116</v>
      </c>
      <c r="B5864">
        <v>1.494140625</v>
      </c>
      <c r="C5864">
        <v>7.9900570000000002</v>
      </c>
      <c r="D5864" t="s">
        <v>9</v>
      </c>
      <c r="E5864" t="s">
        <v>9</v>
      </c>
      <c r="F5864">
        <f t="shared" si="216"/>
        <v>0.27827747751513687</v>
      </c>
    </row>
    <row r="5865" spans="1:6" x14ac:dyDescent="0.25">
      <c r="A5865">
        <v>61127</v>
      </c>
      <c r="B5865">
        <v>1.58203125</v>
      </c>
      <c r="C5865">
        <v>8.7890625</v>
      </c>
      <c r="D5865" t="s">
        <v>9</v>
      </c>
      <c r="E5865" t="s">
        <v>9</v>
      </c>
      <c r="F5865">
        <f t="shared" si="216"/>
        <v>0.2415882202510348</v>
      </c>
    </row>
    <row r="5866" spans="1:6" x14ac:dyDescent="0.25">
      <c r="A5866">
        <v>61137</v>
      </c>
      <c r="B5866">
        <v>1.669921875</v>
      </c>
      <c r="C5866">
        <v>7.9900570000000002</v>
      </c>
      <c r="D5866" t="s">
        <v>9</v>
      </c>
      <c r="E5866" t="s">
        <v>9</v>
      </c>
      <c r="F5866">
        <f t="shared" si="216"/>
        <v>0.21923773750628564</v>
      </c>
    </row>
    <row r="5867" spans="1:6" x14ac:dyDescent="0.25">
      <c r="A5867">
        <v>61148</v>
      </c>
      <c r="B5867">
        <v>1.7578125</v>
      </c>
      <c r="C5867">
        <v>8.7890625</v>
      </c>
      <c r="D5867" t="s">
        <v>9</v>
      </c>
      <c r="E5867" t="s">
        <v>9</v>
      </c>
      <c r="F5867">
        <f t="shared" si="216"/>
        <v>0.18112536124015047</v>
      </c>
    </row>
    <row r="5868" spans="1:6" x14ac:dyDescent="0.25">
      <c r="A5868">
        <v>61158</v>
      </c>
      <c r="B5868">
        <v>1.845703125</v>
      </c>
      <c r="C5868">
        <v>7.9900570000000002</v>
      </c>
      <c r="D5868" t="s">
        <v>9</v>
      </c>
      <c r="E5868" t="s">
        <v>9</v>
      </c>
      <c r="F5868">
        <f t="shared" si="216"/>
        <v>0.15378921628929318</v>
      </c>
    </row>
    <row r="5869" spans="1:6" x14ac:dyDescent="0.25">
      <c r="A5869">
        <v>61169</v>
      </c>
      <c r="B5869">
        <v>1.845703125</v>
      </c>
      <c r="C5869">
        <v>0</v>
      </c>
      <c r="D5869" t="s">
        <v>9</v>
      </c>
      <c r="E5869" t="s">
        <v>9</v>
      </c>
      <c r="F5869">
        <f t="shared" si="216"/>
        <v>0.1171875</v>
      </c>
    </row>
    <row r="5870" spans="1:6" x14ac:dyDescent="0.25">
      <c r="A5870">
        <v>61179</v>
      </c>
      <c r="B5870">
        <v>1.93359375</v>
      </c>
      <c r="C5870">
        <v>8.7890625</v>
      </c>
      <c r="D5870" t="s">
        <v>9</v>
      </c>
      <c r="E5870" t="s">
        <v>9</v>
      </c>
      <c r="F5870">
        <f t="shared" si="216"/>
        <v>8.2864075920298541E-2</v>
      </c>
    </row>
    <row r="5871" spans="1:6" x14ac:dyDescent="0.25">
      <c r="A5871">
        <v>61189</v>
      </c>
      <c r="B5871">
        <v>1.93359375</v>
      </c>
      <c r="C5871">
        <v>0</v>
      </c>
      <c r="D5871" t="s">
        <v>9</v>
      </c>
      <c r="E5871" t="s">
        <v>9</v>
      </c>
      <c r="F5871">
        <f t="shared" si="216"/>
        <v>6.4777827936628909E-2</v>
      </c>
    </row>
    <row r="5872" spans="1:6" x14ac:dyDescent="0.25">
      <c r="A5872">
        <v>61200</v>
      </c>
      <c r="B5872">
        <v>1.93359375</v>
      </c>
      <c r="C5872">
        <v>0</v>
      </c>
      <c r="D5872" t="s">
        <v>9</v>
      </c>
      <c r="E5872" t="s">
        <v>9</v>
      </c>
      <c r="F5872">
        <f t="shared" si="216"/>
        <v>6.4777827936628909E-2</v>
      </c>
    </row>
    <row r="5873" spans="1:6" x14ac:dyDescent="0.25">
      <c r="A5873">
        <v>61210</v>
      </c>
      <c r="B5873">
        <v>1.845703125</v>
      </c>
      <c r="C5873">
        <v>-7.9900570000000002</v>
      </c>
      <c r="D5873" t="s">
        <v>9</v>
      </c>
      <c r="E5873" t="s">
        <v>9</v>
      </c>
      <c r="F5873">
        <f t="shared" si="216"/>
        <v>8.7346405371085539E-2</v>
      </c>
    </row>
    <row r="5874" spans="1:6" x14ac:dyDescent="0.25">
      <c r="A5874">
        <v>61221</v>
      </c>
      <c r="B5874">
        <v>1.845703125</v>
      </c>
      <c r="C5874">
        <v>0</v>
      </c>
      <c r="D5874" t="s">
        <v>9</v>
      </c>
      <c r="E5874" t="s">
        <v>9</v>
      </c>
      <c r="F5874">
        <f t="shared" si="216"/>
        <v>0.1179984958358845</v>
      </c>
    </row>
    <row r="5875" spans="1:6" x14ac:dyDescent="0.25">
      <c r="A5875">
        <v>61231</v>
      </c>
      <c r="B5875">
        <v>1.7578125</v>
      </c>
      <c r="C5875">
        <v>-7.9900570000000002</v>
      </c>
      <c r="D5875" t="s">
        <v>9</v>
      </c>
      <c r="E5875" t="s">
        <v>9</v>
      </c>
      <c r="F5875">
        <f t="shared" si="216"/>
        <v>0.16282550781770572</v>
      </c>
    </row>
    <row r="5876" spans="1:6" x14ac:dyDescent="0.25">
      <c r="A5876">
        <v>61242</v>
      </c>
      <c r="B5876">
        <v>1.7578125</v>
      </c>
      <c r="C5876">
        <v>0</v>
      </c>
      <c r="D5876" t="s">
        <v>9</v>
      </c>
      <c r="E5876" t="s">
        <v>9</v>
      </c>
      <c r="F5876">
        <f t="shared" si="216"/>
        <v>0.19628663322501738</v>
      </c>
    </row>
    <row r="5877" spans="1:6" x14ac:dyDescent="0.25">
      <c r="A5877">
        <v>61252</v>
      </c>
      <c r="B5877">
        <v>1.669921875</v>
      </c>
      <c r="C5877">
        <v>-8.7890625</v>
      </c>
      <c r="D5877" t="s">
        <v>9</v>
      </c>
      <c r="E5877" t="s">
        <v>9</v>
      </c>
      <c r="F5877">
        <f t="shared" si="216"/>
        <v>0.23599699167176899</v>
      </c>
    </row>
    <row r="5878" spans="1:6" x14ac:dyDescent="0.25">
      <c r="A5878">
        <v>61262</v>
      </c>
      <c r="B5878">
        <v>1.58203125</v>
      </c>
      <c r="C5878">
        <v>-7.9900570000000002</v>
      </c>
      <c r="D5878" t="s">
        <v>9</v>
      </c>
      <c r="E5878" t="s">
        <v>9</v>
      </c>
      <c r="F5878">
        <f t="shared" si="216"/>
        <v>0.26992724533369633</v>
      </c>
    </row>
    <row r="5879" spans="1:6" x14ac:dyDescent="0.25">
      <c r="A5879">
        <v>61273</v>
      </c>
      <c r="B5879">
        <v>1.40625</v>
      </c>
      <c r="C5879">
        <v>-17.578125</v>
      </c>
      <c r="D5879" t="s">
        <v>9</v>
      </c>
      <c r="E5879" t="s">
        <v>9</v>
      </c>
      <c r="F5879">
        <f t="shared" si="216"/>
        <v>0.30289184412638326</v>
      </c>
    </row>
    <row r="5880" spans="1:6" x14ac:dyDescent="0.25">
      <c r="A5880">
        <v>61283</v>
      </c>
      <c r="B5880">
        <v>1.318359375</v>
      </c>
      <c r="C5880">
        <v>-7.9900570000000002</v>
      </c>
      <c r="D5880" t="s">
        <v>9</v>
      </c>
      <c r="E5880" t="s">
        <v>9</v>
      </c>
      <c r="F5880">
        <f t="shared" si="216"/>
        <v>0.34193635546897649</v>
      </c>
    </row>
    <row r="5881" spans="1:6" x14ac:dyDescent="0.25">
      <c r="A5881">
        <v>61294</v>
      </c>
      <c r="B5881">
        <v>1.142578125</v>
      </c>
      <c r="C5881">
        <v>-17.578125</v>
      </c>
      <c r="D5881" t="s">
        <v>9</v>
      </c>
      <c r="E5881" t="s">
        <v>9</v>
      </c>
      <c r="F5881">
        <f t="shared" si="216"/>
        <v>0.3682560084954063</v>
      </c>
    </row>
    <row r="5882" spans="1:6" x14ac:dyDescent="0.25">
      <c r="A5882">
        <v>61304</v>
      </c>
      <c r="B5882">
        <v>1.0546875</v>
      </c>
      <c r="C5882">
        <v>-8.7890625</v>
      </c>
      <c r="D5882" t="s">
        <v>9</v>
      </c>
      <c r="E5882" t="s">
        <v>9</v>
      </c>
      <c r="F5882">
        <f t="shared" si="216"/>
        <v>0.39086906437870117</v>
      </c>
    </row>
    <row r="5883" spans="1:6" x14ac:dyDescent="0.25">
      <c r="A5883">
        <v>61314</v>
      </c>
      <c r="B5883">
        <v>0.87890625</v>
      </c>
      <c r="C5883">
        <v>-15.980114</v>
      </c>
      <c r="D5883" t="s">
        <v>9</v>
      </c>
      <c r="E5883" t="s">
        <v>9</v>
      </c>
      <c r="F5883">
        <f t="shared" si="216"/>
        <v>0.40618426451338713</v>
      </c>
    </row>
    <row r="5884" spans="1:6" x14ac:dyDescent="0.25">
      <c r="A5884">
        <v>61325</v>
      </c>
      <c r="B5884">
        <v>0.703125</v>
      </c>
      <c r="C5884">
        <v>-17.578125</v>
      </c>
      <c r="D5884" t="s">
        <v>9</v>
      </c>
      <c r="E5884" t="s">
        <v>9</v>
      </c>
      <c r="F5884">
        <f t="shared" si="216"/>
        <v>0.42813105892154246</v>
      </c>
    </row>
    <row r="5885" spans="1:6" x14ac:dyDescent="0.25">
      <c r="A5885">
        <v>61335</v>
      </c>
      <c r="B5885">
        <v>0.52734375</v>
      </c>
      <c r="C5885">
        <v>-15.980114</v>
      </c>
      <c r="D5885" t="s">
        <v>9</v>
      </c>
      <c r="E5885" t="s">
        <v>9</v>
      </c>
      <c r="F5885">
        <f t="shared" si="216"/>
        <v>0.43934460465632785</v>
      </c>
    </row>
    <row r="5886" spans="1:6" x14ac:dyDescent="0.25">
      <c r="A5886">
        <v>61346</v>
      </c>
      <c r="B5886">
        <v>0.3515625</v>
      </c>
      <c r="C5886">
        <v>-17.578125</v>
      </c>
      <c r="D5886" t="s">
        <v>9</v>
      </c>
      <c r="E5886" t="s">
        <v>9</v>
      </c>
      <c r="F5886">
        <f t="shared" si="216"/>
        <v>0.45386523588368166</v>
      </c>
    </row>
    <row r="5887" spans="1:6" x14ac:dyDescent="0.25">
      <c r="A5887">
        <v>61356</v>
      </c>
      <c r="B5887">
        <v>0.17578125</v>
      </c>
      <c r="C5887">
        <v>-15.980114</v>
      </c>
      <c r="D5887" t="s">
        <v>9</v>
      </c>
      <c r="E5887" t="s">
        <v>9</v>
      </c>
      <c r="F5887">
        <f t="shared" si="216"/>
        <v>0.45386523588368166</v>
      </c>
    </row>
    <row r="5888" spans="1:6" x14ac:dyDescent="0.25">
      <c r="A5888">
        <v>61367</v>
      </c>
      <c r="B5888">
        <v>0</v>
      </c>
      <c r="C5888">
        <v>-17.578125</v>
      </c>
      <c r="D5888" t="s">
        <v>9</v>
      </c>
      <c r="E5888" t="s">
        <v>9</v>
      </c>
      <c r="F5888">
        <f t="shared" si="216"/>
        <v>0.45386523588368166</v>
      </c>
    </row>
    <row r="5889" spans="1:6" x14ac:dyDescent="0.25">
      <c r="A5889">
        <v>61377</v>
      </c>
      <c r="B5889">
        <v>-0.17578125</v>
      </c>
      <c r="C5889">
        <v>-17.578125</v>
      </c>
      <c r="D5889" t="s">
        <v>9</v>
      </c>
      <c r="E5889" t="s">
        <v>9</v>
      </c>
      <c r="F5889">
        <f t="shared" si="216"/>
        <v>0.45386523588368166</v>
      </c>
    </row>
    <row r="5890" spans="1:6" x14ac:dyDescent="0.25">
      <c r="A5890">
        <v>61387</v>
      </c>
      <c r="B5890">
        <v>-0.3515625</v>
      </c>
      <c r="C5890">
        <v>-15.980114</v>
      </c>
      <c r="D5890" t="s">
        <v>9</v>
      </c>
      <c r="E5890" t="s">
        <v>9</v>
      </c>
      <c r="F5890">
        <f t="shared" si="216"/>
        <v>0.43934460465632785</v>
      </c>
    </row>
    <row r="5891" spans="1:6" x14ac:dyDescent="0.25">
      <c r="A5891">
        <v>61398</v>
      </c>
      <c r="B5891">
        <v>-0.52734375</v>
      </c>
      <c r="C5891">
        <v>-17.578125</v>
      </c>
      <c r="D5891" t="s">
        <v>9</v>
      </c>
      <c r="E5891" t="s">
        <v>9</v>
      </c>
      <c r="F5891">
        <f t="shared" si="216"/>
        <v>0.42813105892154246</v>
      </c>
    </row>
    <row r="5892" spans="1:6" x14ac:dyDescent="0.25">
      <c r="A5892">
        <v>61408</v>
      </c>
      <c r="B5892">
        <v>-0.703125</v>
      </c>
      <c r="C5892">
        <v>-15.980114</v>
      </c>
      <c r="D5892" t="s">
        <v>9</v>
      </c>
      <c r="E5892" t="s">
        <v>9</v>
      </c>
      <c r="F5892">
        <f t="shared" si="216"/>
        <v>0.42048926057833957</v>
      </c>
    </row>
    <row r="5893" spans="1:6" x14ac:dyDescent="0.25">
      <c r="A5893">
        <v>61419</v>
      </c>
      <c r="B5893">
        <v>-0.87890625</v>
      </c>
      <c r="C5893">
        <v>-17.578125</v>
      </c>
      <c r="D5893" t="s">
        <v>9</v>
      </c>
      <c r="E5893" t="s">
        <v>9</v>
      </c>
      <c r="F5893">
        <f t="shared" si="216"/>
        <v>0.40193585209485699</v>
      </c>
    </row>
    <row r="5894" spans="1:6" x14ac:dyDescent="0.25">
      <c r="A5894">
        <v>61429</v>
      </c>
      <c r="B5894">
        <v>-0.966796875</v>
      </c>
      <c r="C5894">
        <v>-7.9900570000000002</v>
      </c>
      <c r="D5894" t="s">
        <v>9</v>
      </c>
      <c r="E5894" t="s">
        <v>9</v>
      </c>
      <c r="F5894">
        <f t="shared" ref="F5894:F5957" si="217">_xlfn.STDEV.P(B5890:B5898)</f>
        <v>0.39038078303333368</v>
      </c>
    </row>
    <row r="5895" spans="1:6" x14ac:dyDescent="0.25">
      <c r="A5895">
        <v>61440</v>
      </c>
      <c r="B5895">
        <v>-1.142578125</v>
      </c>
      <c r="C5895">
        <v>-17.578125</v>
      </c>
      <c r="D5895" t="s">
        <v>9</v>
      </c>
      <c r="E5895" t="s">
        <v>9</v>
      </c>
      <c r="F5895">
        <f t="shared" si="217"/>
        <v>0.37160737481328998</v>
      </c>
    </row>
    <row r="5896" spans="1:6" x14ac:dyDescent="0.25">
      <c r="A5896">
        <v>61450</v>
      </c>
      <c r="B5896">
        <v>-1.318359375</v>
      </c>
      <c r="C5896">
        <v>-17.578125</v>
      </c>
      <c r="D5896" t="s">
        <v>9</v>
      </c>
      <c r="E5896" t="s">
        <v>9</v>
      </c>
      <c r="F5896">
        <f t="shared" si="217"/>
        <v>0.34938562148434216</v>
      </c>
    </row>
    <row r="5897" spans="1:6" x14ac:dyDescent="0.25">
      <c r="A5897">
        <v>61460</v>
      </c>
      <c r="B5897">
        <v>-1.40625</v>
      </c>
      <c r="C5897">
        <v>-7.9900570000000002</v>
      </c>
      <c r="D5897" t="s">
        <v>9</v>
      </c>
      <c r="E5897" t="s">
        <v>9</v>
      </c>
      <c r="F5897">
        <f t="shared" si="217"/>
        <v>0.32740341043437909</v>
      </c>
    </row>
    <row r="5898" spans="1:6" x14ac:dyDescent="0.25">
      <c r="A5898">
        <v>61471</v>
      </c>
      <c r="B5898">
        <v>-1.58203125</v>
      </c>
      <c r="C5898">
        <v>-17.578125</v>
      </c>
      <c r="D5898" t="s">
        <v>9</v>
      </c>
      <c r="E5898" t="s">
        <v>9</v>
      </c>
      <c r="F5898">
        <f t="shared" si="217"/>
        <v>0.30943319370614958</v>
      </c>
    </row>
    <row r="5899" spans="1:6" x14ac:dyDescent="0.25">
      <c r="A5899">
        <v>61481</v>
      </c>
      <c r="B5899">
        <v>-1.669921875</v>
      </c>
      <c r="C5899">
        <v>-7.9900570000000002</v>
      </c>
      <c r="D5899" t="s">
        <v>9</v>
      </c>
      <c r="E5899" t="s">
        <v>9</v>
      </c>
      <c r="F5899">
        <f t="shared" si="217"/>
        <v>0.26565372087373912</v>
      </c>
    </row>
    <row r="5900" spans="1:6" x14ac:dyDescent="0.25">
      <c r="A5900">
        <v>61492</v>
      </c>
      <c r="B5900">
        <v>-1.7578125</v>
      </c>
      <c r="C5900">
        <v>-8.7890625</v>
      </c>
      <c r="D5900" t="s">
        <v>9</v>
      </c>
      <c r="E5900" t="s">
        <v>9</v>
      </c>
      <c r="F5900">
        <f t="shared" si="217"/>
        <v>0.23109686652732875</v>
      </c>
    </row>
    <row r="5901" spans="1:6" x14ac:dyDescent="0.25">
      <c r="A5901">
        <v>61502</v>
      </c>
      <c r="B5901">
        <v>-1.845703125</v>
      </c>
      <c r="C5901">
        <v>-7.9900570000000002</v>
      </c>
      <c r="D5901" t="s">
        <v>9</v>
      </c>
      <c r="E5901" t="s">
        <v>9</v>
      </c>
      <c r="F5901">
        <f t="shared" si="217"/>
        <v>0.19918044974971816</v>
      </c>
    </row>
    <row r="5902" spans="1:6" x14ac:dyDescent="0.25">
      <c r="A5902">
        <v>61513</v>
      </c>
      <c r="B5902">
        <v>-1.93359375</v>
      </c>
      <c r="C5902">
        <v>-8.7890625</v>
      </c>
      <c r="D5902" t="s">
        <v>9</v>
      </c>
      <c r="E5902" t="s">
        <v>9</v>
      </c>
      <c r="F5902">
        <f t="shared" si="217"/>
        <v>0.15378921628929318</v>
      </c>
    </row>
    <row r="5903" spans="1:6" x14ac:dyDescent="0.25">
      <c r="A5903">
        <v>61523</v>
      </c>
      <c r="B5903">
        <v>-1.93359375</v>
      </c>
      <c r="C5903">
        <v>0</v>
      </c>
      <c r="D5903" t="s">
        <v>9</v>
      </c>
      <c r="E5903" t="s">
        <v>9</v>
      </c>
      <c r="F5903">
        <f t="shared" si="217"/>
        <v>0.1227520028318021</v>
      </c>
    </row>
    <row r="5904" spans="1:6" x14ac:dyDescent="0.25">
      <c r="A5904">
        <v>61533</v>
      </c>
      <c r="B5904">
        <v>-2.021484375</v>
      </c>
      <c r="C5904">
        <v>-7.9900570000000002</v>
      </c>
      <c r="D5904" t="s">
        <v>9</v>
      </c>
      <c r="E5904" t="s">
        <v>9</v>
      </c>
      <c r="F5904">
        <f t="shared" si="217"/>
        <v>8.7346405371085539E-2</v>
      </c>
    </row>
    <row r="5905" spans="1:6" x14ac:dyDescent="0.25">
      <c r="A5905">
        <v>61544</v>
      </c>
      <c r="B5905">
        <v>-2.021484375</v>
      </c>
      <c r="C5905">
        <v>0</v>
      </c>
      <c r="D5905" t="s">
        <v>9</v>
      </c>
      <c r="E5905" t="s">
        <v>9</v>
      </c>
      <c r="F5905">
        <f t="shared" si="217"/>
        <v>5.859375E-2</v>
      </c>
    </row>
    <row r="5906" spans="1:6" x14ac:dyDescent="0.25">
      <c r="A5906">
        <v>61554</v>
      </c>
      <c r="B5906">
        <v>-2.021484375</v>
      </c>
      <c r="C5906">
        <v>0</v>
      </c>
      <c r="D5906" t="s">
        <v>9</v>
      </c>
      <c r="E5906" t="s">
        <v>9</v>
      </c>
      <c r="F5906">
        <f t="shared" si="217"/>
        <v>5.859375E-2</v>
      </c>
    </row>
    <row r="5907" spans="1:6" x14ac:dyDescent="0.25">
      <c r="A5907">
        <v>61565</v>
      </c>
      <c r="B5907">
        <v>-2.021484375</v>
      </c>
      <c r="C5907">
        <v>0</v>
      </c>
      <c r="D5907" t="s">
        <v>9</v>
      </c>
      <c r="E5907" t="s">
        <v>9</v>
      </c>
      <c r="F5907">
        <f t="shared" si="217"/>
        <v>8.7346405371085539E-2</v>
      </c>
    </row>
    <row r="5908" spans="1:6" x14ac:dyDescent="0.25">
      <c r="A5908">
        <v>61575</v>
      </c>
      <c r="B5908">
        <v>-1.93359375</v>
      </c>
      <c r="C5908">
        <v>7.9900570000000002</v>
      </c>
      <c r="D5908" t="s">
        <v>9</v>
      </c>
      <c r="E5908" t="s">
        <v>9</v>
      </c>
      <c r="F5908">
        <f t="shared" si="217"/>
        <v>0.1227520028318021</v>
      </c>
    </row>
    <row r="5909" spans="1:6" x14ac:dyDescent="0.25">
      <c r="A5909">
        <v>61586</v>
      </c>
      <c r="B5909">
        <v>-1.93359375</v>
      </c>
      <c r="C5909">
        <v>0</v>
      </c>
      <c r="D5909" t="s">
        <v>9</v>
      </c>
      <c r="E5909" t="s">
        <v>9</v>
      </c>
      <c r="F5909">
        <f t="shared" si="217"/>
        <v>0.15378921628929318</v>
      </c>
    </row>
    <row r="5910" spans="1:6" x14ac:dyDescent="0.25">
      <c r="A5910">
        <v>61596</v>
      </c>
      <c r="B5910">
        <v>-1.845703125</v>
      </c>
      <c r="C5910">
        <v>8.7890625</v>
      </c>
      <c r="D5910" t="s">
        <v>9</v>
      </c>
      <c r="E5910" t="s">
        <v>9</v>
      </c>
      <c r="F5910">
        <f t="shared" si="217"/>
        <v>0.18112536124015047</v>
      </c>
    </row>
    <row r="5911" spans="1:6" x14ac:dyDescent="0.25">
      <c r="A5911">
        <v>61606</v>
      </c>
      <c r="B5911">
        <v>-1.7578125</v>
      </c>
      <c r="C5911">
        <v>7.9900570000000002</v>
      </c>
      <c r="D5911" t="s">
        <v>9</v>
      </c>
      <c r="E5911" t="s">
        <v>9</v>
      </c>
      <c r="F5911">
        <f t="shared" si="217"/>
        <v>0.21923773750628564</v>
      </c>
    </row>
    <row r="5912" spans="1:6" x14ac:dyDescent="0.25">
      <c r="A5912">
        <v>61617</v>
      </c>
      <c r="B5912">
        <v>-1.669921875</v>
      </c>
      <c r="C5912">
        <v>8.7890625</v>
      </c>
      <c r="D5912" t="s">
        <v>9</v>
      </c>
      <c r="E5912" t="s">
        <v>9</v>
      </c>
      <c r="F5912">
        <f t="shared" si="217"/>
        <v>0.25911131174651564</v>
      </c>
    </row>
    <row r="5913" spans="1:6" x14ac:dyDescent="0.25">
      <c r="A5913">
        <v>61627</v>
      </c>
      <c r="B5913">
        <v>-1.58203125</v>
      </c>
      <c r="C5913">
        <v>7.9900570000000002</v>
      </c>
      <c r="D5913" t="s">
        <v>9</v>
      </c>
      <c r="E5913" t="s">
        <v>9</v>
      </c>
      <c r="F5913">
        <f t="shared" si="217"/>
        <v>0.30726821723734909</v>
      </c>
    </row>
    <row r="5914" spans="1:6" x14ac:dyDescent="0.25">
      <c r="A5914">
        <v>61638</v>
      </c>
      <c r="B5914">
        <v>-1.494140625</v>
      </c>
      <c r="C5914">
        <v>8.7890625</v>
      </c>
      <c r="D5914" t="s">
        <v>9</v>
      </c>
      <c r="E5914" t="s">
        <v>9</v>
      </c>
      <c r="F5914">
        <f t="shared" si="217"/>
        <v>0.32885660625942842</v>
      </c>
    </row>
    <row r="5915" spans="1:6" x14ac:dyDescent="0.25">
      <c r="A5915">
        <v>61648</v>
      </c>
      <c r="B5915">
        <v>-1.318359375</v>
      </c>
      <c r="C5915">
        <v>15.980114</v>
      </c>
      <c r="D5915" t="s">
        <v>9</v>
      </c>
      <c r="E5915" t="s">
        <v>9</v>
      </c>
      <c r="F5915">
        <f t="shared" si="217"/>
        <v>0.35426478803158307</v>
      </c>
    </row>
    <row r="5916" spans="1:6" x14ac:dyDescent="0.25">
      <c r="A5916">
        <v>61659</v>
      </c>
      <c r="B5916">
        <v>-1.142578125</v>
      </c>
      <c r="C5916">
        <v>17.578125</v>
      </c>
      <c r="D5916" t="s">
        <v>9</v>
      </c>
      <c r="E5916" t="s">
        <v>9</v>
      </c>
      <c r="F5916">
        <f t="shared" si="217"/>
        <v>0.37973090029733558</v>
      </c>
    </row>
    <row r="5917" spans="1:6" x14ac:dyDescent="0.25">
      <c r="A5917">
        <v>61669</v>
      </c>
      <c r="B5917">
        <v>-0.966796875</v>
      </c>
      <c r="C5917">
        <v>17.578125</v>
      </c>
      <c r="D5917" t="s">
        <v>9</v>
      </c>
      <c r="E5917" t="s">
        <v>9</v>
      </c>
      <c r="F5917">
        <f t="shared" si="217"/>
        <v>0.40169851174224869</v>
      </c>
    </row>
    <row r="5918" spans="1:6" x14ac:dyDescent="0.25">
      <c r="A5918">
        <v>61679</v>
      </c>
      <c r="B5918">
        <v>-0.87890625</v>
      </c>
      <c r="C5918">
        <v>7.9900570000000002</v>
      </c>
      <c r="D5918" t="s">
        <v>9</v>
      </c>
      <c r="E5918" t="s">
        <v>9</v>
      </c>
      <c r="F5918">
        <f t="shared" si="217"/>
        <v>0.41661580093167072</v>
      </c>
    </row>
    <row r="5919" spans="1:6" x14ac:dyDescent="0.25">
      <c r="A5919">
        <v>61690</v>
      </c>
      <c r="B5919">
        <v>-0.703125</v>
      </c>
      <c r="C5919">
        <v>17.578125</v>
      </c>
      <c r="D5919" t="s">
        <v>9</v>
      </c>
      <c r="E5919" t="s">
        <v>9</v>
      </c>
      <c r="F5919">
        <f t="shared" si="217"/>
        <v>0.42048926057833957</v>
      </c>
    </row>
    <row r="5920" spans="1:6" x14ac:dyDescent="0.25">
      <c r="A5920">
        <v>61700</v>
      </c>
      <c r="B5920">
        <v>-0.52734375</v>
      </c>
      <c r="C5920">
        <v>15.980114</v>
      </c>
      <c r="D5920" t="s">
        <v>9</v>
      </c>
      <c r="E5920" t="s">
        <v>9</v>
      </c>
      <c r="F5920">
        <f t="shared" si="217"/>
        <v>0.42813105892154246</v>
      </c>
    </row>
    <row r="5921" spans="1:6" x14ac:dyDescent="0.25">
      <c r="A5921">
        <v>61711</v>
      </c>
      <c r="B5921">
        <v>-0.3515625</v>
      </c>
      <c r="C5921">
        <v>17.578125</v>
      </c>
      <c r="D5921" t="s">
        <v>9</v>
      </c>
      <c r="E5921" t="s">
        <v>9</v>
      </c>
      <c r="F5921">
        <f t="shared" si="217"/>
        <v>0.43934460465632785</v>
      </c>
    </row>
    <row r="5922" spans="1:6" x14ac:dyDescent="0.25">
      <c r="A5922">
        <v>61721</v>
      </c>
      <c r="B5922">
        <v>-0.17578125</v>
      </c>
      <c r="C5922">
        <v>15.980114</v>
      </c>
      <c r="D5922" t="s">
        <v>9</v>
      </c>
      <c r="E5922" t="s">
        <v>9</v>
      </c>
      <c r="F5922">
        <f t="shared" si="217"/>
        <v>0.45386523588368166</v>
      </c>
    </row>
    <row r="5923" spans="1:6" x14ac:dyDescent="0.25">
      <c r="A5923">
        <v>61732</v>
      </c>
      <c r="B5923">
        <v>0</v>
      </c>
      <c r="C5923">
        <v>17.578125</v>
      </c>
      <c r="D5923" t="s">
        <v>9</v>
      </c>
      <c r="E5923" t="s">
        <v>9</v>
      </c>
      <c r="F5923">
        <f t="shared" si="217"/>
        <v>0.45386523588368166</v>
      </c>
    </row>
    <row r="5924" spans="1:6" x14ac:dyDescent="0.25">
      <c r="A5924">
        <v>61742</v>
      </c>
      <c r="B5924">
        <v>0.17578125</v>
      </c>
      <c r="C5924">
        <v>17.578125</v>
      </c>
      <c r="D5924" t="s">
        <v>9</v>
      </c>
      <c r="E5924" t="s">
        <v>9</v>
      </c>
      <c r="F5924">
        <f t="shared" si="217"/>
        <v>0.45386523588368166</v>
      </c>
    </row>
    <row r="5925" spans="1:6" x14ac:dyDescent="0.25">
      <c r="A5925">
        <v>61752</v>
      </c>
      <c r="B5925">
        <v>0.3515625</v>
      </c>
      <c r="C5925">
        <v>15.980114</v>
      </c>
      <c r="D5925" t="s">
        <v>9</v>
      </c>
      <c r="E5925" t="s">
        <v>9</v>
      </c>
      <c r="F5925">
        <f t="shared" si="217"/>
        <v>0.43934460465632785</v>
      </c>
    </row>
    <row r="5926" spans="1:6" x14ac:dyDescent="0.25">
      <c r="A5926">
        <v>61763</v>
      </c>
      <c r="B5926">
        <v>0.52734375</v>
      </c>
      <c r="C5926">
        <v>17.578125</v>
      </c>
      <c r="D5926" t="s">
        <v>9</v>
      </c>
      <c r="E5926" t="s">
        <v>9</v>
      </c>
      <c r="F5926">
        <f t="shared" si="217"/>
        <v>0.42813105892154246</v>
      </c>
    </row>
    <row r="5927" spans="1:6" x14ac:dyDescent="0.25">
      <c r="A5927">
        <v>61773</v>
      </c>
      <c r="B5927">
        <v>0.703125</v>
      </c>
      <c r="C5927">
        <v>15.980114</v>
      </c>
      <c r="D5927" t="s">
        <v>9</v>
      </c>
      <c r="E5927" t="s">
        <v>9</v>
      </c>
      <c r="F5927">
        <f t="shared" si="217"/>
        <v>0.40618426451338713</v>
      </c>
    </row>
    <row r="5928" spans="1:6" x14ac:dyDescent="0.25">
      <c r="A5928">
        <v>61784</v>
      </c>
      <c r="B5928">
        <v>0.87890625</v>
      </c>
      <c r="C5928">
        <v>17.578125</v>
      </c>
      <c r="D5928" t="s">
        <v>9</v>
      </c>
      <c r="E5928" t="s">
        <v>9</v>
      </c>
      <c r="F5928">
        <f t="shared" si="217"/>
        <v>0.39086906437870117</v>
      </c>
    </row>
    <row r="5929" spans="1:6" x14ac:dyDescent="0.25">
      <c r="A5929">
        <v>61794</v>
      </c>
      <c r="B5929">
        <v>0.966796875</v>
      </c>
      <c r="C5929">
        <v>8.7890625</v>
      </c>
      <c r="D5929" t="s">
        <v>9</v>
      </c>
      <c r="E5929" t="s">
        <v>9</v>
      </c>
      <c r="F5929">
        <f t="shared" si="217"/>
        <v>0.3682560084954063</v>
      </c>
    </row>
    <row r="5930" spans="1:6" x14ac:dyDescent="0.25">
      <c r="A5930">
        <v>61805</v>
      </c>
      <c r="B5930">
        <v>1.142578125</v>
      </c>
      <c r="C5930">
        <v>15.980114</v>
      </c>
      <c r="D5930" t="s">
        <v>9</v>
      </c>
      <c r="E5930" t="s">
        <v>9</v>
      </c>
      <c r="F5930">
        <f t="shared" si="217"/>
        <v>0.34193635546897649</v>
      </c>
    </row>
    <row r="5931" spans="1:6" x14ac:dyDescent="0.25">
      <c r="A5931">
        <v>61815</v>
      </c>
      <c r="B5931">
        <v>1.23046875</v>
      </c>
      <c r="C5931">
        <v>8.7890625</v>
      </c>
      <c r="D5931" t="s">
        <v>9</v>
      </c>
      <c r="E5931" t="s">
        <v>9</v>
      </c>
      <c r="F5931">
        <f t="shared" si="217"/>
        <v>0.31553700041803734</v>
      </c>
    </row>
    <row r="5932" spans="1:6" x14ac:dyDescent="0.25">
      <c r="A5932">
        <v>61825</v>
      </c>
      <c r="B5932">
        <v>1.40625</v>
      </c>
      <c r="C5932">
        <v>15.980114</v>
      </c>
      <c r="D5932" t="s">
        <v>9</v>
      </c>
      <c r="E5932" t="s">
        <v>9</v>
      </c>
      <c r="F5932">
        <f t="shared" si="217"/>
        <v>0.29296875</v>
      </c>
    </row>
    <row r="5933" spans="1:6" x14ac:dyDescent="0.25">
      <c r="A5933">
        <v>61836</v>
      </c>
      <c r="B5933">
        <v>1.494140625</v>
      </c>
      <c r="C5933">
        <v>8.7890625</v>
      </c>
      <c r="D5933" t="s">
        <v>9</v>
      </c>
      <c r="E5933" t="s">
        <v>9</v>
      </c>
      <c r="F5933">
        <f t="shared" si="217"/>
        <v>0.26565372087373912</v>
      </c>
    </row>
    <row r="5934" spans="1:6" x14ac:dyDescent="0.25">
      <c r="A5934">
        <v>61846</v>
      </c>
      <c r="B5934">
        <v>1.58203125</v>
      </c>
      <c r="C5934">
        <v>7.9900570000000002</v>
      </c>
      <c r="D5934" t="s">
        <v>9</v>
      </c>
      <c r="E5934" t="s">
        <v>9</v>
      </c>
      <c r="F5934">
        <f t="shared" si="217"/>
        <v>0.21967230232816393</v>
      </c>
    </row>
    <row r="5935" spans="1:6" x14ac:dyDescent="0.25">
      <c r="A5935">
        <v>61857</v>
      </c>
      <c r="B5935">
        <v>1.669921875</v>
      </c>
      <c r="C5935">
        <v>8.7890625</v>
      </c>
      <c r="D5935" t="s">
        <v>9</v>
      </c>
      <c r="E5935" t="s">
        <v>9</v>
      </c>
      <c r="F5935">
        <f t="shared" si="217"/>
        <v>0.18986545014866779</v>
      </c>
    </row>
    <row r="5936" spans="1:6" x14ac:dyDescent="0.25">
      <c r="A5936">
        <v>61867</v>
      </c>
      <c r="B5936">
        <v>1.7578125</v>
      </c>
      <c r="C5936">
        <v>8.7890625</v>
      </c>
      <c r="D5936" t="s">
        <v>9</v>
      </c>
      <c r="E5936" t="s">
        <v>9</v>
      </c>
      <c r="F5936">
        <f t="shared" si="217"/>
        <v>0.14615849167085709</v>
      </c>
    </row>
    <row r="5937" spans="1:6" x14ac:dyDescent="0.25">
      <c r="A5937">
        <v>61877</v>
      </c>
      <c r="B5937">
        <v>1.7578125</v>
      </c>
      <c r="C5937">
        <v>0</v>
      </c>
      <c r="D5937" t="s">
        <v>9</v>
      </c>
      <c r="E5937" t="s">
        <v>9</v>
      </c>
      <c r="F5937">
        <f t="shared" si="217"/>
        <v>0.1171875</v>
      </c>
    </row>
    <row r="5938" spans="1:6" x14ac:dyDescent="0.25">
      <c r="A5938">
        <v>61888</v>
      </c>
      <c r="B5938">
        <v>1.7578125</v>
      </c>
      <c r="C5938">
        <v>0</v>
      </c>
      <c r="D5938" t="s">
        <v>9</v>
      </c>
      <c r="E5938" t="s">
        <v>9</v>
      </c>
      <c r="F5938">
        <f t="shared" si="217"/>
        <v>8.2864075920298541E-2</v>
      </c>
    </row>
    <row r="5939" spans="1:6" x14ac:dyDescent="0.25">
      <c r="A5939">
        <v>61898</v>
      </c>
      <c r="B5939">
        <v>1.845703125</v>
      </c>
      <c r="C5939">
        <v>7.9900570000000002</v>
      </c>
      <c r="D5939" t="s">
        <v>9</v>
      </c>
      <c r="E5939" t="s">
        <v>9</v>
      </c>
      <c r="F5939">
        <f t="shared" si="217"/>
        <v>5.5242717280199027E-2</v>
      </c>
    </row>
    <row r="5940" spans="1:6" x14ac:dyDescent="0.25">
      <c r="A5940">
        <v>61909</v>
      </c>
      <c r="B5940">
        <v>1.845703125</v>
      </c>
      <c r="C5940">
        <v>0</v>
      </c>
      <c r="D5940" t="s">
        <v>9</v>
      </c>
      <c r="E5940" t="s">
        <v>9</v>
      </c>
      <c r="F5940">
        <f t="shared" si="217"/>
        <v>5.5242717280199027E-2</v>
      </c>
    </row>
    <row r="5941" spans="1:6" x14ac:dyDescent="0.25">
      <c r="A5941">
        <v>61919</v>
      </c>
      <c r="B5941">
        <v>1.845703125</v>
      </c>
      <c r="C5941">
        <v>0</v>
      </c>
      <c r="D5941" t="s">
        <v>9</v>
      </c>
      <c r="E5941" t="s">
        <v>9</v>
      </c>
      <c r="F5941">
        <f t="shared" si="217"/>
        <v>8.2864075920298541E-2</v>
      </c>
    </row>
    <row r="5942" spans="1:6" x14ac:dyDescent="0.25">
      <c r="A5942">
        <v>61930</v>
      </c>
      <c r="B5942">
        <v>1.7578125</v>
      </c>
      <c r="C5942">
        <v>-8.7890625</v>
      </c>
      <c r="D5942" t="s">
        <v>9</v>
      </c>
      <c r="E5942" t="s">
        <v>9</v>
      </c>
      <c r="F5942">
        <f t="shared" si="217"/>
        <v>0.1171875</v>
      </c>
    </row>
    <row r="5943" spans="1:6" x14ac:dyDescent="0.25">
      <c r="A5943">
        <v>61940</v>
      </c>
      <c r="B5943">
        <v>1.7578125</v>
      </c>
      <c r="C5943">
        <v>0</v>
      </c>
      <c r="D5943" t="s">
        <v>9</v>
      </c>
      <c r="E5943" t="s">
        <v>9</v>
      </c>
      <c r="F5943">
        <f t="shared" si="217"/>
        <v>0.15378921628929318</v>
      </c>
    </row>
    <row r="5944" spans="1:6" x14ac:dyDescent="0.25">
      <c r="A5944">
        <v>61950</v>
      </c>
      <c r="B5944">
        <v>1.669921875</v>
      </c>
      <c r="C5944">
        <v>-7.9900570000000002</v>
      </c>
      <c r="D5944" t="s">
        <v>9</v>
      </c>
      <c r="E5944" t="s">
        <v>9</v>
      </c>
      <c r="F5944">
        <f t="shared" si="217"/>
        <v>0.18112536124015047</v>
      </c>
    </row>
    <row r="5945" spans="1:6" x14ac:dyDescent="0.25">
      <c r="A5945">
        <v>61961</v>
      </c>
      <c r="B5945">
        <v>1.58203125</v>
      </c>
      <c r="C5945">
        <v>-8.7890625</v>
      </c>
      <c r="D5945" t="s">
        <v>9</v>
      </c>
      <c r="E5945" t="s">
        <v>9</v>
      </c>
      <c r="F5945">
        <f t="shared" si="217"/>
        <v>0.20203282095290234</v>
      </c>
    </row>
    <row r="5946" spans="1:6" x14ac:dyDescent="0.25">
      <c r="A5946">
        <v>61971</v>
      </c>
      <c r="B5946">
        <v>1.494140625</v>
      </c>
      <c r="C5946">
        <v>-7.9900570000000002</v>
      </c>
      <c r="D5946" t="s">
        <v>9</v>
      </c>
      <c r="E5946" t="s">
        <v>9</v>
      </c>
      <c r="F5946">
        <f t="shared" si="217"/>
        <v>0.22985551359257461</v>
      </c>
    </row>
    <row r="5947" spans="1:6" x14ac:dyDescent="0.25">
      <c r="A5947">
        <v>61982</v>
      </c>
      <c r="B5947">
        <v>1.40625</v>
      </c>
      <c r="C5947">
        <v>-8.7890625</v>
      </c>
      <c r="D5947" t="s">
        <v>9</v>
      </c>
      <c r="E5947" t="s">
        <v>9</v>
      </c>
      <c r="F5947">
        <f t="shared" si="217"/>
        <v>0.25465634395322845</v>
      </c>
    </row>
    <row r="5948" spans="1:6" x14ac:dyDescent="0.25">
      <c r="A5948">
        <v>61992</v>
      </c>
      <c r="B5948">
        <v>1.318359375</v>
      </c>
      <c r="C5948">
        <v>-7.9900570000000002</v>
      </c>
      <c r="D5948" t="s">
        <v>9</v>
      </c>
      <c r="E5948" t="s">
        <v>9</v>
      </c>
      <c r="F5948">
        <f t="shared" si="217"/>
        <v>0.27827747751513687</v>
      </c>
    </row>
    <row r="5949" spans="1:6" x14ac:dyDescent="0.25">
      <c r="A5949">
        <v>62003</v>
      </c>
      <c r="B5949">
        <v>1.23046875</v>
      </c>
      <c r="C5949">
        <v>-8.7890625</v>
      </c>
      <c r="D5949" t="s">
        <v>9</v>
      </c>
      <c r="E5949" t="s">
        <v>9</v>
      </c>
      <c r="F5949">
        <f t="shared" si="217"/>
        <v>0.30943319370614958</v>
      </c>
    </row>
    <row r="5950" spans="1:6" x14ac:dyDescent="0.25">
      <c r="A5950">
        <v>62013</v>
      </c>
      <c r="B5950">
        <v>1.0546875</v>
      </c>
      <c r="C5950">
        <v>-17.578125</v>
      </c>
      <c r="D5950" t="s">
        <v>9</v>
      </c>
      <c r="E5950" t="s">
        <v>9</v>
      </c>
      <c r="F5950">
        <f t="shared" si="217"/>
        <v>0.34360570479998398</v>
      </c>
    </row>
    <row r="5951" spans="1:6" x14ac:dyDescent="0.25">
      <c r="A5951">
        <v>62023</v>
      </c>
      <c r="B5951">
        <v>0.966796875</v>
      </c>
      <c r="C5951">
        <v>-7.9900570000000002</v>
      </c>
      <c r="D5951" t="s">
        <v>9</v>
      </c>
      <c r="E5951" t="s">
        <v>9</v>
      </c>
      <c r="F5951">
        <f t="shared" si="217"/>
        <v>0.37695818487536686</v>
      </c>
    </row>
    <row r="5952" spans="1:6" x14ac:dyDescent="0.25">
      <c r="A5952">
        <v>62034</v>
      </c>
      <c r="B5952">
        <v>0.791015625</v>
      </c>
      <c r="C5952">
        <v>-17.578125</v>
      </c>
      <c r="D5952" t="s">
        <v>9</v>
      </c>
      <c r="E5952" t="s">
        <v>9</v>
      </c>
      <c r="F5952">
        <f t="shared" si="217"/>
        <v>0.40618426451338713</v>
      </c>
    </row>
    <row r="5953" spans="1:6" x14ac:dyDescent="0.25">
      <c r="A5953">
        <v>62044</v>
      </c>
      <c r="B5953">
        <v>0.615234375</v>
      </c>
      <c r="C5953">
        <v>-15.980114</v>
      </c>
      <c r="D5953" t="s">
        <v>9</v>
      </c>
      <c r="E5953" t="s">
        <v>9</v>
      </c>
      <c r="F5953">
        <f t="shared" si="217"/>
        <v>0.42813105892154246</v>
      </c>
    </row>
    <row r="5954" spans="1:6" x14ac:dyDescent="0.25">
      <c r="A5954">
        <v>62055</v>
      </c>
      <c r="B5954">
        <v>0.439453125</v>
      </c>
      <c r="C5954">
        <v>-17.578125</v>
      </c>
      <c r="D5954" t="s">
        <v>9</v>
      </c>
      <c r="E5954" t="s">
        <v>9</v>
      </c>
      <c r="F5954">
        <f t="shared" si="217"/>
        <v>0.43934460465632785</v>
      </c>
    </row>
    <row r="5955" spans="1:6" x14ac:dyDescent="0.25">
      <c r="A5955">
        <v>62065</v>
      </c>
      <c r="B5955">
        <v>0.263671875</v>
      </c>
      <c r="C5955">
        <v>-15.980114</v>
      </c>
      <c r="D5955" t="s">
        <v>9</v>
      </c>
      <c r="E5955" t="s">
        <v>9</v>
      </c>
      <c r="F5955">
        <f t="shared" si="217"/>
        <v>0.45386523588368166</v>
      </c>
    </row>
    <row r="5956" spans="1:6" x14ac:dyDescent="0.25">
      <c r="A5956">
        <v>62076</v>
      </c>
      <c r="B5956">
        <v>8.7890625E-2</v>
      </c>
      <c r="C5956">
        <v>-17.578125</v>
      </c>
      <c r="D5956" t="s">
        <v>9</v>
      </c>
      <c r="E5956" t="s">
        <v>9</v>
      </c>
      <c r="F5956">
        <f t="shared" si="217"/>
        <v>0.45386523588368166</v>
      </c>
    </row>
    <row r="5957" spans="1:6" x14ac:dyDescent="0.25">
      <c r="A5957">
        <v>62086</v>
      </c>
      <c r="B5957">
        <v>-8.7890625E-2</v>
      </c>
      <c r="C5957">
        <v>-17.578125</v>
      </c>
      <c r="D5957" t="s">
        <v>9</v>
      </c>
      <c r="E5957" t="s">
        <v>9</v>
      </c>
      <c r="F5957">
        <f t="shared" si="217"/>
        <v>0.45386523588368166</v>
      </c>
    </row>
    <row r="5958" spans="1:6" x14ac:dyDescent="0.25">
      <c r="A5958">
        <v>62096</v>
      </c>
      <c r="B5958">
        <v>-0.263671875</v>
      </c>
      <c r="C5958">
        <v>-15.980114</v>
      </c>
      <c r="D5958" t="s">
        <v>9</v>
      </c>
      <c r="E5958" t="s">
        <v>9</v>
      </c>
      <c r="F5958">
        <f t="shared" ref="F5958:F6021" si="218">_xlfn.STDEV.P(B5954:B5962)</f>
        <v>0.45386523588368166</v>
      </c>
    </row>
    <row r="5959" spans="1:6" x14ac:dyDescent="0.25">
      <c r="A5959">
        <v>62107</v>
      </c>
      <c r="B5959">
        <v>-0.439453125</v>
      </c>
      <c r="C5959">
        <v>-17.578125</v>
      </c>
      <c r="D5959" t="s">
        <v>9</v>
      </c>
      <c r="E5959" t="s">
        <v>9</v>
      </c>
      <c r="F5959">
        <f t="shared" si="218"/>
        <v>0.43934460465632785</v>
      </c>
    </row>
    <row r="5960" spans="1:6" x14ac:dyDescent="0.25">
      <c r="A5960">
        <v>62117</v>
      </c>
      <c r="B5960">
        <v>-0.615234375</v>
      </c>
      <c r="C5960">
        <v>-15.980114</v>
      </c>
      <c r="D5960" t="s">
        <v>9</v>
      </c>
      <c r="E5960" t="s">
        <v>9</v>
      </c>
      <c r="F5960">
        <f t="shared" si="218"/>
        <v>0.42813105892154246</v>
      </c>
    </row>
    <row r="5961" spans="1:6" x14ac:dyDescent="0.25">
      <c r="A5961">
        <v>62128</v>
      </c>
      <c r="B5961">
        <v>-0.791015625</v>
      </c>
      <c r="C5961">
        <v>-17.578125</v>
      </c>
      <c r="D5961" t="s">
        <v>9</v>
      </c>
      <c r="E5961" t="s">
        <v>9</v>
      </c>
      <c r="F5961">
        <f t="shared" si="218"/>
        <v>0.40618426451338713</v>
      </c>
    </row>
    <row r="5962" spans="1:6" x14ac:dyDescent="0.25">
      <c r="A5962">
        <v>62138</v>
      </c>
      <c r="B5962">
        <v>-0.966796875</v>
      </c>
      <c r="C5962">
        <v>-15.980114</v>
      </c>
      <c r="D5962" t="s">
        <v>9</v>
      </c>
      <c r="E5962" t="s">
        <v>9</v>
      </c>
      <c r="F5962">
        <f t="shared" si="218"/>
        <v>0.39086906437870117</v>
      </c>
    </row>
    <row r="5963" spans="1:6" x14ac:dyDescent="0.25">
      <c r="A5963">
        <v>62149</v>
      </c>
      <c r="B5963">
        <v>-1.0546875</v>
      </c>
      <c r="C5963">
        <v>-8.7890625</v>
      </c>
      <c r="D5963" t="s">
        <v>9</v>
      </c>
      <c r="E5963" t="s">
        <v>9</v>
      </c>
      <c r="F5963">
        <f t="shared" si="218"/>
        <v>0.3682560084954063</v>
      </c>
    </row>
    <row r="5964" spans="1:6" x14ac:dyDescent="0.25">
      <c r="A5964">
        <v>62159</v>
      </c>
      <c r="B5964">
        <v>-1.23046875</v>
      </c>
      <c r="C5964">
        <v>-17.578125</v>
      </c>
      <c r="D5964" t="s">
        <v>9</v>
      </c>
      <c r="E5964" t="s">
        <v>9</v>
      </c>
      <c r="F5964">
        <f t="shared" si="218"/>
        <v>0.34193635546897649</v>
      </c>
    </row>
    <row r="5965" spans="1:6" x14ac:dyDescent="0.25">
      <c r="A5965">
        <v>62169</v>
      </c>
      <c r="B5965">
        <v>-1.318359375</v>
      </c>
      <c r="C5965">
        <v>-7.9900570000000002</v>
      </c>
      <c r="D5965" t="s">
        <v>9</v>
      </c>
      <c r="E5965" t="s">
        <v>9</v>
      </c>
      <c r="F5965">
        <f t="shared" si="218"/>
        <v>0.31553700041803734</v>
      </c>
    </row>
    <row r="5966" spans="1:6" x14ac:dyDescent="0.25">
      <c r="A5966">
        <v>62180</v>
      </c>
      <c r="B5966">
        <v>-1.494140625</v>
      </c>
      <c r="C5966">
        <v>-17.578125</v>
      </c>
      <c r="D5966" t="s">
        <v>9</v>
      </c>
      <c r="E5966" t="s">
        <v>9</v>
      </c>
      <c r="F5966">
        <f t="shared" si="218"/>
        <v>0.29296875</v>
      </c>
    </row>
    <row r="5967" spans="1:6" x14ac:dyDescent="0.25">
      <c r="A5967">
        <v>62190</v>
      </c>
      <c r="B5967">
        <v>-1.58203125</v>
      </c>
      <c r="C5967">
        <v>-7.9900570000000002</v>
      </c>
      <c r="D5967" t="s">
        <v>9</v>
      </c>
      <c r="E5967" t="s">
        <v>9</v>
      </c>
      <c r="F5967">
        <f t="shared" si="218"/>
        <v>0.27827747751513687</v>
      </c>
    </row>
    <row r="5968" spans="1:6" x14ac:dyDescent="0.25">
      <c r="A5968">
        <v>62201</v>
      </c>
      <c r="B5968">
        <v>-1.669921875</v>
      </c>
      <c r="C5968">
        <v>-8.7890625</v>
      </c>
      <c r="D5968" t="s">
        <v>9</v>
      </c>
      <c r="E5968" t="s">
        <v>9</v>
      </c>
      <c r="F5968">
        <f t="shared" si="218"/>
        <v>0.2415882202510348</v>
      </c>
    </row>
    <row r="5969" spans="1:6" x14ac:dyDescent="0.25">
      <c r="A5969">
        <v>62211</v>
      </c>
      <c r="B5969">
        <v>-1.7578125</v>
      </c>
      <c r="C5969">
        <v>-7.9900570000000002</v>
      </c>
      <c r="D5969" t="s">
        <v>9</v>
      </c>
      <c r="E5969" t="s">
        <v>9</v>
      </c>
      <c r="F5969">
        <f t="shared" si="218"/>
        <v>0.21923773750628564</v>
      </c>
    </row>
    <row r="5970" spans="1:6" x14ac:dyDescent="0.25">
      <c r="A5970">
        <v>62222</v>
      </c>
      <c r="B5970">
        <v>-1.845703125</v>
      </c>
      <c r="C5970">
        <v>-8.7890625</v>
      </c>
      <c r="D5970" t="s">
        <v>9</v>
      </c>
      <c r="E5970" t="s">
        <v>9</v>
      </c>
      <c r="F5970">
        <f t="shared" si="218"/>
        <v>0.18112536124015047</v>
      </c>
    </row>
    <row r="5971" spans="1:6" x14ac:dyDescent="0.25">
      <c r="A5971">
        <v>62232</v>
      </c>
      <c r="B5971">
        <v>-1.93359375</v>
      </c>
      <c r="C5971">
        <v>-8.7890625</v>
      </c>
      <c r="D5971" t="s">
        <v>9</v>
      </c>
      <c r="E5971" t="s">
        <v>9</v>
      </c>
      <c r="F5971">
        <f t="shared" si="218"/>
        <v>0.15378921628929318</v>
      </c>
    </row>
    <row r="5972" spans="1:6" x14ac:dyDescent="0.25">
      <c r="A5972">
        <v>62242</v>
      </c>
      <c r="B5972">
        <v>-1.93359375</v>
      </c>
      <c r="C5972">
        <v>0</v>
      </c>
      <c r="D5972" t="s">
        <v>9</v>
      </c>
      <c r="E5972" t="s">
        <v>9</v>
      </c>
      <c r="F5972">
        <f t="shared" si="218"/>
        <v>0.1227520028318021</v>
      </c>
    </row>
    <row r="5973" spans="1:6" x14ac:dyDescent="0.25">
      <c r="A5973">
        <v>62253</v>
      </c>
      <c r="B5973">
        <v>-2.021484375</v>
      </c>
      <c r="C5973">
        <v>-8.7890625</v>
      </c>
      <c r="D5973" t="s">
        <v>9</v>
      </c>
      <c r="E5973" t="s">
        <v>9</v>
      </c>
      <c r="F5973">
        <f t="shared" si="218"/>
        <v>8.7346405371085539E-2</v>
      </c>
    </row>
    <row r="5974" spans="1:6" x14ac:dyDescent="0.25">
      <c r="A5974">
        <v>62263</v>
      </c>
      <c r="B5974">
        <v>-2.021484375</v>
      </c>
      <c r="C5974">
        <v>0</v>
      </c>
      <c r="D5974" t="s">
        <v>9</v>
      </c>
      <c r="E5974" t="s">
        <v>9</v>
      </c>
      <c r="F5974">
        <f t="shared" si="218"/>
        <v>6.9053396600248784E-2</v>
      </c>
    </row>
    <row r="5975" spans="1:6" x14ac:dyDescent="0.25">
      <c r="A5975">
        <v>62274</v>
      </c>
      <c r="B5975">
        <v>-2.021484375</v>
      </c>
      <c r="C5975">
        <v>0</v>
      </c>
      <c r="D5975" t="s">
        <v>9</v>
      </c>
      <c r="E5975" t="s">
        <v>9</v>
      </c>
      <c r="F5975">
        <f t="shared" si="218"/>
        <v>6.9053396600248784E-2</v>
      </c>
    </row>
    <row r="5976" spans="1:6" x14ac:dyDescent="0.25">
      <c r="A5976">
        <v>62284</v>
      </c>
      <c r="B5976">
        <v>-2.021484375</v>
      </c>
      <c r="C5976">
        <v>0</v>
      </c>
      <c r="D5976" t="s">
        <v>9</v>
      </c>
      <c r="E5976" t="s">
        <v>9</v>
      </c>
      <c r="F5976">
        <f t="shared" si="218"/>
        <v>9.2644853325245483E-2</v>
      </c>
    </row>
    <row r="5977" spans="1:6" x14ac:dyDescent="0.25">
      <c r="A5977">
        <v>62295</v>
      </c>
      <c r="B5977">
        <v>-1.93359375</v>
      </c>
      <c r="C5977">
        <v>8.7890625</v>
      </c>
      <c r="D5977" t="s">
        <v>9</v>
      </c>
      <c r="E5977" t="s">
        <v>9</v>
      </c>
      <c r="F5977">
        <f t="shared" si="218"/>
        <v>0.12429611388044781</v>
      </c>
    </row>
    <row r="5978" spans="1:6" x14ac:dyDescent="0.25">
      <c r="A5978">
        <v>62305</v>
      </c>
      <c r="B5978">
        <v>-1.845703125</v>
      </c>
      <c r="C5978">
        <v>8.7890625</v>
      </c>
      <c r="D5978" t="s">
        <v>9</v>
      </c>
      <c r="E5978" t="s">
        <v>9</v>
      </c>
      <c r="F5978">
        <f t="shared" si="218"/>
        <v>0.17082866879429592</v>
      </c>
    </row>
    <row r="5979" spans="1:6" x14ac:dyDescent="0.25">
      <c r="A5979">
        <v>62315</v>
      </c>
      <c r="B5979">
        <v>-1.845703125</v>
      </c>
      <c r="C5979">
        <v>0</v>
      </c>
      <c r="D5979" t="s">
        <v>9</v>
      </c>
      <c r="E5979" t="s">
        <v>9</v>
      </c>
      <c r="F5979">
        <f t="shared" si="218"/>
        <v>0.20623742267522341</v>
      </c>
    </row>
    <row r="5980" spans="1:6" x14ac:dyDescent="0.25">
      <c r="A5980">
        <v>62326</v>
      </c>
      <c r="B5980">
        <v>-1.7578125</v>
      </c>
      <c r="C5980">
        <v>8.7890625</v>
      </c>
      <c r="D5980" t="s">
        <v>9</v>
      </c>
      <c r="E5980" t="s">
        <v>9</v>
      </c>
      <c r="F5980">
        <f t="shared" si="218"/>
        <v>0.23068382443393978</v>
      </c>
    </row>
    <row r="5981" spans="1:6" x14ac:dyDescent="0.25">
      <c r="A5981">
        <v>62336</v>
      </c>
      <c r="B5981">
        <v>-1.669921875</v>
      </c>
      <c r="C5981">
        <v>7.9900570000000002</v>
      </c>
      <c r="D5981" t="s">
        <v>9</v>
      </c>
      <c r="E5981" t="s">
        <v>9</v>
      </c>
      <c r="F5981">
        <f t="shared" si="218"/>
        <v>0.25800478151607237</v>
      </c>
    </row>
    <row r="5982" spans="1:6" x14ac:dyDescent="0.25">
      <c r="A5982">
        <v>62347</v>
      </c>
      <c r="B5982">
        <v>-1.494140625</v>
      </c>
      <c r="C5982">
        <v>17.578125</v>
      </c>
      <c r="D5982" t="s">
        <v>9</v>
      </c>
      <c r="E5982" t="s">
        <v>9</v>
      </c>
      <c r="F5982">
        <f t="shared" si="218"/>
        <v>0.29588393374107652</v>
      </c>
    </row>
    <row r="5983" spans="1:6" x14ac:dyDescent="0.25">
      <c r="A5983">
        <v>62357</v>
      </c>
      <c r="B5983">
        <v>-1.40625</v>
      </c>
      <c r="C5983">
        <v>8.7890625</v>
      </c>
      <c r="D5983" t="s">
        <v>9</v>
      </c>
      <c r="E5983" t="s">
        <v>9</v>
      </c>
      <c r="F5983">
        <f t="shared" si="218"/>
        <v>0.32300459782307084</v>
      </c>
    </row>
    <row r="5984" spans="1:6" x14ac:dyDescent="0.25">
      <c r="A5984">
        <v>62368</v>
      </c>
      <c r="B5984">
        <v>-1.318359375</v>
      </c>
      <c r="C5984">
        <v>7.9900570000000002</v>
      </c>
      <c r="D5984" t="s">
        <v>9</v>
      </c>
      <c r="E5984" t="s">
        <v>9</v>
      </c>
      <c r="F5984">
        <f t="shared" si="218"/>
        <v>0.34165733758859185</v>
      </c>
    </row>
    <row r="5985" spans="1:6" x14ac:dyDescent="0.25">
      <c r="A5985">
        <v>62378</v>
      </c>
      <c r="B5985">
        <v>-1.142578125</v>
      </c>
      <c r="C5985">
        <v>17.578125</v>
      </c>
      <c r="D5985" t="s">
        <v>9</v>
      </c>
      <c r="E5985" t="s">
        <v>9</v>
      </c>
      <c r="F5985">
        <f t="shared" si="218"/>
        <v>0.36066768188709741</v>
      </c>
    </row>
    <row r="5986" spans="1:6" x14ac:dyDescent="0.25">
      <c r="A5986">
        <v>62388</v>
      </c>
      <c r="B5986">
        <v>-0.966796875</v>
      </c>
      <c r="C5986">
        <v>15.980114</v>
      </c>
      <c r="D5986" t="s">
        <v>9</v>
      </c>
      <c r="E5986" t="s">
        <v>9</v>
      </c>
      <c r="F5986">
        <f t="shared" si="218"/>
        <v>0.37619844305191841</v>
      </c>
    </row>
    <row r="5987" spans="1:6" x14ac:dyDescent="0.25">
      <c r="A5987">
        <v>62399</v>
      </c>
      <c r="B5987">
        <v>-0.87890625</v>
      </c>
      <c r="C5987">
        <v>8.7890625</v>
      </c>
      <c r="D5987" t="s">
        <v>9</v>
      </c>
      <c r="E5987" t="s">
        <v>9</v>
      </c>
      <c r="F5987">
        <f t="shared" si="218"/>
        <v>0.40193585209485699</v>
      </c>
    </row>
    <row r="5988" spans="1:6" x14ac:dyDescent="0.25">
      <c r="A5988">
        <v>62409</v>
      </c>
      <c r="B5988">
        <v>-0.703125</v>
      </c>
      <c r="C5988">
        <v>15.980114</v>
      </c>
      <c r="D5988" t="s">
        <v>9</v>
      </c>
      <c r="E5988" t="s">
        <v>9</v>
      </c>
      <c r="F5988">
        <f t="shared" si="218"/>
        <v>0.42048926057833957</v>
      </c>
    </row>
    <row r="5989" spans="1:6" x14ac:dyDescent="0.25">
      <c r="A5989">
        <v>62420</v>
      </c>
      <c r="B5989">
        <v>-0.52734375</v>
      </c>
      <c r="C5989">
        <v>17.578125</v>
      </c>
      <c r="D5989" t="s">
        <v>9</v>
      </c>
      <c r="E5989" t="s">
        <v>9</v>
      </c>
      <c r="F5989">
        <f t="shared" si="218"/>
        <v>0.42813105892154246</v>
      </c>
    </row>
    <row r="5990" spans="1:6" x14ac:dyDescent="0.25">
      <c r="A5990">
        <v>62430</v>
      </c>
      <c r="B5990">
        <v>-0.3515625</v>
      </c>
      <c r="C5990">
        <v>17.578125</v>
      </c>
      <c r="D5990" t="s">
        <v>9</v>
      </c>
      <c r="E5990" t="s">
        <v>9</v>
      </c>
      <c r="F5990">
        <f t="shared" si="218"/>
        <v>0.43934460465632785</v>
      </c>
    </row>
    <row r="5991" spans="1:6" x14ac:dyDescent="0.25">
      <c r="A5991">
        <v>62440</v>
      </c>
      <c r="B5991">
        <v>-0.17578125</v>
      </c>
      <c r="C5991">
        <v>15.980114</v>
      </c>
      <c r="D5991" t="s">
        <v>9</v>
      </c>
      <c r="E5991" t="s">
        <v>9</v>
      </c>
      <c r="F5991">
        <f t="shared" si="218"/>
        <v>0.43934460465632785</v>
      </c>
    </row>
    <row r="5992" spans="1:6" x14ac:dyDescent="0.25">
      <c r="A5992">
        <v>62451</v>
      </c>
      <c r="B5992">
        <v>0</v>
      </c>
      <c r="C5992">
        <v>17.578125</v>
      </c>
      <c r="D5992" t="s">
        <v>9</v>
      </c>
      <c r="E5992" t="s">
        <v>9</v>
      </c>
      <c r="F5992">
        <f t="shared" si="218"/>
        <v>0.42813105892154246</v>
      </c>
    </row>
    <row r="5993" spans="1:6" x14ac:dyDescent="0.25">
      <c r="A5993">
        <v>62461</v>
      </c>
      <c r="B5993">
        <v>0.17578125</v>
      </c>
      <c r="C5993">
        <v>15.980114</v>
      </c>
      <c r="D5993" t="s">
        <v>9</v>
      </c>
      <c r="E5993" t="s">
        <v>9</v>
      </c>
      <c r="F5993">
        <f t="shared" si="218"/>
        <v>0.42048926057833957</v>
      </c>
    </row>
    <row r="5994" spans="1:6" x14ac:dyDescent="0.25">
      <c r="A5994">
        <v>62472</v>
      </c>
      <c r="B5994">
        <v>0.3515625</v>
      </c>
      <c r="C5994">
        <v>17.578125</v>
      </c>
      <c r="D5994" t="s">
        <v>9</v>
      </c>
      <c r="E5994" t="s">
        <v>9</v>
      </c>
      <c r="F5994">
        <f t="shared" si="218"/>
        <v>0.41661580093167072</v>
      </c>
    </row>
    <row r="5995" spans="1:6" x14ac:dyDescent="0.25">
      <c r="A5995">
        <v>62482</v>
      </c>
      <c r="B5995">
        <v>0.439453125</v>
      </c>
      <c r="C5995">
        <v>7.9900570000000002</v>
      </c>
      <c r="D5995" t="s">
        <v>9</v>
      </c>
      <c r="E5995" t="s">
        <v>9</v>
      </c>
      <c r="F5995">
        <f t="shared" si="218"/>
        <v>0.40169851174224869</v>
      </c>
    </row>
    <row r="5996" spans="1:6" x14ac:dyDescent="0.25">
      <c r="A5996">
        <v>62493</v>
      </c>
      <c r="B5996">
        <v>0.615234375</v>
      </c>
      <c r="C5996">
        <v>17.578125</v>
      </c>
      <c r="D5996" t="s">
        <v>9</v>
      </c>
      <c r="E5996" t="s">
        <v>9</v>
      </c>
      <c r="F5996">
        <f t="shared" si="218"/>
        <v>0.39402814456703156</v>
      </c>
    </row>
    <row r="5997" spans="1:6" x14ac:dyDescent="0.25">
      <c r="A5997">
        <v>62503</v>
      </c>
      <c r="B5997">
        <v>0.791015625</v>
      </c>
      <c r="C5997">
        <v>17.578125</v>
      </c>
      <c r="D5997" t="s">
        <v>9</v>
      </c>
      <c r="E5997" t="s">
        <v>9</v>
      </c>
      <c r="F5997">
        <f t="shared" si="218"/>
        <v>0.37922827810444532</v>
      </c>
    </row>
    <row r="5998" spans="1:6" x14ac:dyDescent="0.25">
      <c r="A5998">
        <v>62513</v>
      </c>
      <c r="B5998">
        <v>0.966796875</v>
      </c>
      <c r="C5998">
        <v>15.980114</v>
      </c>
      <c r="D5998" t="s">
        <v>9</v>
      </c>
      <c r="E5998" t="s">
        <v>9</v>
      </c>
      <c r="F5998">
        <f t="shared" si="218"/>
        <v>0.36119613298646347</v>
      </c>
    </row>
    <row r="5999" spans="1:6" x14ac:dyDescent="0.25">
      <c r="A5999">
        <v>62524</v>
      </c>
      <c r="B5999">
        <v>1.0546875</v>
      </c>
      <c r="C5999">
        <v>8.7890625</v>
      </c>
      <c r="D5999" t="s">
        <v>9</v>
      </c>
      <c r="E5999" t="s">
        <v>9</v>
      </c>
      <c r="F5999">
        <f t="shared" si="218"/>
        <v>0.34360570479998398</v>
      </c>
    </row>
    <row r="6000" spans="1:6" x14ac:dyDescent="0.25">
      <c r="A6000">
        <v>62534</v>
      </c>
      <c r="B6000">
        <v>1.23046875</v>
      </c>
      <c r="C6000">
        <v>15.980114</v>
      </c>
      <c r="D6000" t="s">
        <v>9</v>
      </c>
      <c r="E6000" t="s">
        <v>9</v>
      </c>
      <c r="F6000">
        <f t="shared" si="218"/>
        <v>0.30943319370614958</v>
      </c>
    </row>
    <row r="6001" spans="1:6" x14ac:dyDescent="0.25">
      <c r="A6001">
        <v>62545</v>
      </c>
      <c r="B6001">
        <v>1.318359375</v>
      </c>
      <c r="C6001">
        <v>8.7890625</v>
      </c>
      <c r="D6001" t="s">
        <v>9</v>
      </c>
      <c r="E6001" t="s">
        <v>9</v>
      </c>
      <c r="F6001">
        <f t="shared" si="218"/>
        <v>0.27827747751513687</v>
      </c>
    </row>
    <row r="6002" spans="1:6" x14ac:dyDescent="0.25">
      <c r="A6002">
        <v>62555</v>
      </c>
      <c r="B6002">
        <v>1.40625</v>
      </c>
      <c r="C6002">
        <v>7.9900570000000002</v>
      </c>
      <c r="D6002" t="s">
        <v>9</v>
      </c>
      <c r="E6002" t="s">
        <v>9</v>
      </c>
      <c r="F6002">
        <f t="shared" si="218"/>
        <v>0.2415882202510348</v>
      </c>
    </row>
    <row r="6003" spans="1:6" x14ac:dyDescent="0.25">
      <c r="A6003">
        <v>62566</v>
      </c>
      <c r="B6003">
        <v>1.494140625</v>
      </c>
      <c r="C6003">
        <v>8.7890625</v>
      </c>
      <c r="D6003" t="s">
        <v>9</v>
      </c>
      <c r="E6003" t="s">
        <v>9</v>
      </c>
      <c r="F6003">
        <f t="shared" si="218"/>
        <v>0.21923773750628564</v>
      </c>
    </row>
    <row r="6004" spans="1:6" x14ac:dyDescent="0.25">
      <c r="A6004">
        <v>62576</v>
      </c>
      <c r="B6004">
        <v>1.58203125</v>
      </c>
      <c r="C6004">
        <v>8.7890625</v>
      </c>
      <c r="D6004" t="s">
        <v>9</v>
      </c>
      <c r="E6004" t="s">
        <v>9</v>
      </c>
      <c r="F6004">
        <f t="shared" si="218"/>
        <v>0.18112536124015047</v>
      </c>
    </row>
    <row r="6005" spans="1:6" x14ac:dyDescent="0.25">
      <c r="A6005">
        <v>62586</v>
      </c>
      <c r="B6005">
        <v>1.669921875</v>
      </c>
      <c r="C6005">
        <v>7.9900570000000002</v>
      </c>
      <c r="D6005" t="s">
        <v>9</v>
      </c>
      <c r="E6005" t="s">
        <v>9</v>
      </c>
      <c r="F6005">
        <f t="shared" si="218"/>
        <v>0.15378921628929318</v>
      </c>
    </row>
    <row r="6006" spans="1:6" x14ac:dyDescent="0.25">
      <c r="A6006">
        <v>62597</v>
      </c>
      <c r="B6006">
        <v>1.669921875</v>
      </c>
      <c r="C6006">
        <v>0</v>
      </c>
      <c r="D6006" t="s">
        <v>9</v>
      </c>
      <c r="E6006" t="s">
        <v>9</v>
      </c>
      <c r="F6006">
        <f t="shared" si="218"/>
        <v>0.1227520028318021</v>
      </c>
    </row>
    <row r="6007" spans="1:6" x14ac:dyDescent="0.25">
      <c r="A6007">
        <v>62607</v>
      </c>
      <c r="B6007">
        <v>1.7578125</v>
      </c>
      <c r="C6007">
        <v>7.9900570000000002</v>
      </c>
      <c r="D6007" t="s">
        <v>9</v>
      </c>
      <c r="E6007" t="s">
        <v>9</v>
      </c>
      <c r="F6007">
        <f t="shared" si="218"/>
        <v>9.0562680620075234E-2</v>
      </c>
    </row>
    <row r="6008" spans="1:6" x14ac:dyDescent="0.25">
      <c r="A6008">
        <v>62618</v>
      </c>
      <c r="B6008">
        <v>1.7578125</v>
      </c>
      <c r="C6008">
        <v>0</v>
      </c>
      <c r="D6008" t="s">
        <v>9</v>
      </c>
      <c r="E6008" t="s">
        <v>9</v>
      </c>
      <c r="F6008">
        <f t="shared" si="218"/>
        <v>6.0199355497743912E-2</v>
      </c>
    </row>
    <row r="6009" spans="1:6" x14ac:dyDescent="0.25">
      <c r="A6009">
        <v>62628</v>
      </c>
      <c r="B6009">
        <v>1.7578125</v>
      </c>
      <c r="C6009">
        <v>0</v>
      </c>
      <c r="D6009" t="s">
        <v>9</v>
      </c>
      <c r="E6009" t="s">
        <v>9</v>
      </c>
      <c r="F6009">
        <f t="shared" si="218"/>
        <v>4.367320268554277E-2</v>
      </c>
    </row>
    <row r="6010" spans="1:6" x14ac:dyDescent="0.25">
      <c r="A6010">
        <v>62639</v>
      </c>
      <c r="B6010">
        <v>1.7578125</v>
      </c>
      <c r="C6010">
        <v>0</v>
      </c>
      <c r="D6010" t="s">
        <v>9</v>
      </c>
      <c r="E6010" t="s">
        <v>9</v>
      </c>
      <c r="F6010">
        <f t="shared" si="218"/>
        <v>6.0199355497743912E-2</v>
      </c>
    </row>
    <row r="6011" spans="1:6" x14ac:dyDescent="0.25">
      <c r="A6011">
        <v>62649</v>
      </c>
      <c r="B6011">
        <v>1.7578125</v>
      </c>
      <c r="C6011">
        <v>0</v>
      </c>
      <c r="D6011" t="s">
        <v>9</v>
      </c>
      <c r="E6011" t="s">
        <v>9</v>
      </c>
      <c r="F6011">
        <f t="shared" si="218"/>
        <v>9.0562680620075234E-2</v>
      </c>
    </row>
    <row r="6012" spans="1:6" x14ac:dyDescent="0.25">
      <c r="A6012">
        <v>62659</v>
      </c>
      <c r="B6012">
        <v>1.669921875</v>
      </c>
      <c r="C6012">
        <v>-7.9900570000000002</v>
      </c>
      <c r="D6012" t="s">
        <v>9</v>
      </c>
      <c r="E6012" t="s">
        <v>9</v>
      </c>
      <c r="F6012">
        <f t="shared" si="218"/>
        <v>0.1227520028318021</v>
      </c>
    </row>
    <row r="6013" spans="1:6" x14ac:dyDescent="0.25">
      <c r="A6013">
        <v>62670</v>
      </c>
      <c r="B6013">
        <v>1.669921875</v>
      </c>
      <c r="C6013">
        <v>0</v>
      </c>
      <c r="D6013" t="s">
        <v>9</v>
      </c>
      <c r="E6013" t="s">
        <v>9</v>
      </c>
      <c r="F6013">
        <f t="shared" si="218"/>
        <v>0.15378921628929318</v>
      </c>
    </row>
    <row r="6014" spans="1:6" x14ac:dyDescent="0.25">
      <c r="A6014">
        <v>62680</v>
      </c>
      <c r="B6014">
        <v>1.58203125</v>
      </c>
      <c r="C6014">
        <v>-7.9900570000000002</v>
      </c>
      <c r="D6014" t="s">
        <v>9</v>
      </c>
      <c r="E6014" t="s">
        <v>9</v>
      </c>
      <c r="F6014">
        <f t="shared" si="218"/>
        <v>0.19918044974971816</v>
      </c>
    </row>
    <row r="6015" spans="1:6" x14ac:dyDescent="0.25">
      <c r="A6015">
        <v>62691</v>
      </c>
      <c r="B6015">
        <v>1.494140625</v>
      </c>
      <c r="C6015">
        <v>-8.7890625</v>
      </c>
      <c r="D6015" t="s">
        <v>9</v>
      </c>
      <c r="E6015" t="s">
        <v>9</v>
      </c>
      <c r="F6015">
        <f t="shared" si="218"/>
        <v>0.23109686652732875</v>
      </c>
    </row>
    <row r="6016" spans="1:6" x14ac:dyDescent="0.25">
      <c r="A6016">
        <v>62701</v>
      </c>
      <c r="B6016">
        <v>1.40625</v>
      </c>
      <c r="C6016">
        <v>-7.9900570000000002</v>
      </c>
      <c r="D6016" t="s">
        <v>9</v>
      </c>
      <c r="E6016" t="s">
        <v>9</v>
      </c>
      <c r="F6016">
        <f t="shared" si="218"/>
        <v>0.26565372087373912</v>
      </c>
    </row>
    <row r="6017" spans="1:6" x14ac:dyDescent="0.25">
      <c r="A6017">
        <v>62712</v>
      </c>
      <c r="B6017">
        <v>1.318359375</v>
      </c>
      <c r="C6017">
        <v>-8.7890625</v>
      </c>
      <c r="D6017" t="s">
        <v>9</v>
      </c>
      <c r="E6017" t="s">
        <v>9</v>
      </c>
      <c r="F6017">
        <f t="shared" si="218"/>
        <v>0.29296875</v>
      </c>
    </row>
    <row r="6018" spans="1:6" x14ac:dyDescent="0.25">
      <c r="A6018">
        <v>62722</v>
      </c>
      <c r="B6018">
        <v>1.142578125</v>
      </c>
      <c r="C6018">
        <v>-17.578125</v>
      </c>
      <c r="D6018" t="s">
        <v>9</v>
      </c>
      <c r="E6018" t="s">
        <v>9</v>
      </c>
      <c r="F6018">
        <f t="shared" si="218"/>
        <v>0.31553700041803734</v>
      </c>
    </row>
    <row r="6019" spans="1:6" x14ac:dyDescent="0.25">
      <c r="A6019">
        <v>62732</v>
      </c>
      <c r="B6019">
        <v>1.0546875</v>
      </c>
      <c r="C6019">
        <v>-7.9900570000000002</v>
      </c>
      <c r="D6019" t="s">
        <v>9</v>
      </c>
      <c r="E6019" t="s">
        <v>9</v>
      </c>
      <c r="F6019">
        <f t="shared" si="218"/>
        <v>0.34193635546897649</v>
      </c>
    </row>
    <row r="6020" spans="1:6" x14ac:dyDescent="0.25">
      <c r="A6020">
        <v>62743</v>
      </c>
      <c r="B6020">
        <v>0.87890625</v>
      </c>
      <c r="C6020">
        <v>-17.578125</v>
      </c>
      <c r="D6020" t="s">
        <v>9</v>
      </c>
      <c r="E6020" t="s">
        <v>9</v>
      </c>
      <c r="F6020">
        <f t="shared" si="218"/>
        <v>0.3682560084954063</v>
      </c>
    </row>
    <row r="6021" spans="1:6" x14ac:dyDescent="0.25">
      <c r="A6021">
        <v>62753</v>
      </c>
      <c r="B6021">
        <v>0.791015625</v>
      </c>
      <c r="C6021">
        <v>-7.9900570000000002</v>
      </c>
      <c r="D6021" t="s">
        <v>9</v>
      </c>
      <c r="E6021" t="s">
        <v>9</v>
      </c>
      <c r="F6021">
        <f t="shared" si="218"/>
        <v>0.39086906437870117</v>
      </c>
    </row>
    <row r="6022" spans="1:6" x14ac:dyDescent="0.25">
      <c r="A6022">
        <v>62764</v>
      </c>
      <c r="B6022">
        <v>0.615234375</v>
      </c>
      <c r="C6022">
        <v>-17.578125</v>
      </c>
      <c r="D6022" t="s">
        <v>9</v>
      </c>
      <c r="E6022" t="s">
        <v>9</v>
      </c>
      <c r="F6022">
        <f t="shared" ref="F6022:F6085" si="219">_xlfn.STDEV.P(B6018:B6026)</f>
        <v>0.40618426451338713</v>
      </c>
    </row>
    <row r="6023" spans="1:6" x14ac:dyDescent="0.25">
      <c r="A6023">
        <v>62774</v>
      </c>
      <c r="B6023">
        <v>0.439453125</v>
      </c>
      <c r="C6023">
        <v>-15.980114</v>
      </c>
      <c r="D6023" t="s">
        <v>9</v>
      </c>
      <c r="E6023" t="s">
        <v>9</v>
      </c>
      <c r="F6023">
        <f t="shared" si="219"/>
        <v>0.42813105892154246</v>
      </c>
    </row>
    <row r="6024" spans="1:6" x14ac:dyDescent="0.25">
      <c r="A6024">
        <v>62785</v>
      </c>
      <c r="B6024">
        <v>0.263671875</v>
      </c>
      <c r="C6024">
        <v>-17.578125</v>
      </c>
      <c r="D6024" t="s">
        <v>9</v>
      </c>
      <c r="E6024" t="s">
        <v>9</v>
      </c>
      <c r="F6024">
        <f t="shared" si="219"/>
        <v>0.42455205311101873</v>
      </c>
    </row>
    <row r="6025" spans="1:6" x14ac:dyDescent="0.25">
      <c r="A6025">
        <v>62795</v>
      </c>
      <c r="B6025">
        <v>8.7890625E-2</v>
      </c>
      <c r="C6025">
        <v>-17.578125</v>
      </c>
      <c r="D6025" t="s">
        <v>9</v>
      </c>
      <c r="E6025" t="s">
        <v>9</v>
      </c>
      <c r="F6025">
        <f t="shared" si="219"/>
        <v>0.42813105892154246</v>
      </c>
    </row>
    <row r="6026" spans="1:6" x14ac:dyDescent="0.25">
      <c r="A6026">
        <v>62805</v>
      </c>
      <c r="B6026">
        <v>-8.7890625E-2</v>
      </c>
      <c r="C6026">
        <v>-15.980114</v>
      </c>
      <c r="D6026" t="s">
        <v>9</v>
      </c>
      <c r="E6026" t="s">
        <v>9</v>
      </c>
      <c r="F6026">
        <f t="shared" si="219"/>
        <v>0.42048926057833957</v>
      </c>
    </row>
    <row r="6027" spans="1:6" x14ac:dyDescent="0.25">
      <c r="A6027">
        <v>62816</v>
      </c>
      <c r="B6027">
        <v>-0.263671875</v>
      </c>
      <c r="C6027">
        <v>-17.578125</v>
      </c>
      <c r="D6027" t="s">
        <v>9</v>
      </c>
      <c r="E6027" t="s">
        <v>9</v>
      </c>
      <c r="F6027">
        <f t="shared" si="219"/>
        <v>0.41661580093167072</v>
      </c>
    </row>
    <row r="6028" spans="1:6" x14ac:dyDescent="0.25">
      <c r="A6028">
        <v>62826</v>
      </c>
      <c r="B6028">
        <v>-0.3515625</v>
      </c>
      <c r="C6028">
        <v>-7.9900570000000002</v>
      </c>
      <c r="D6028" t="s">
        <v>9</v>
      </c>
      <c r="E6028" t="s">
        <v>9</v>
      </c>
      <c r="F6028">
        <f t="shared" si="219"/>
        <v>0.40169851174224869</v>
      </c>
    </row>
    <row r="6029" spans="1:6" x14ac:dyDescent="0.25">
      <c r="A6029">
        <v>62837</v>
      </c>
      <c r="B6029">
        <v>-0.52734375</v>
      </c>
      <c r="C6029">
        <v>-17.578125</v>
      </c>
      <c r="D6029" t="s">
        <v>9</v>
      </c>
      <c r="E6029" t="s">
        <v>9</v>
      </c>
      <c r="F6029">
        <f t="shared" si="219"/>
        <v>0.39402814456703156</v>
      </c>
    </row>
    <row r="6030" spans="1:6" x14ac:dyDescent="0.25">
      <c r="A6030">
        <v>62847</v>
      </c>
      <c r="B6030">
        <v>-0.703125</v>
      </c>
      <c r="C6030">
        <v>-15.980114</v>
      </c>
      <c r="D6030" t="s">
        <v>9</v>
      </c>
      <c r="E6030" t="s">
        <v>9</v>
      </c>
      <c r="F6030">
        <f t="shared" si="219"/>
        <v>0.39402814456703156</v>
      </c>
    </row>
    <row r="6031" spans="1:6" x14ac:dyDescent="0.25">
      <c r="A6031">
        <v>62858</v>
      </c>
      <c r="B6031">
        <v>-0.87890625</v>
      </c>
      <c r="C6031">
        <v>-17.578125</v>
      </c>
      <c r="D6031" t="s">
        <v>9</v>
      </c>
      <c r="E6031" t="s">
        <v>9</v>
      </c>
      <c r="F6031">
        <f t="shared" si="219"/>
        <v>0.38669902096139319</v>
      </c>
    </row>
    <row r="6032" spans="1:6" x14ac:dyDescent="0.25">
      <c r="A6032">
        <v>62868</v>
      </c>
      <c r="B6032">
        <v>-0.966796875</v>
      </c>
      <c r="C6032">
        <v>-8.7890625</v>
      </c>
      <c r="D6032" t="s">
        <v>9</v>
      </c>
      <c r="E6032" t="s">
        <v>9</v>
      </c>
      <c r="F6032">
        <f t="shared" si="219"/>
        <v>0.37619844305191841</v>
      </c>
    </row>
    <row r="6033" spans="1:6" x14ac:dyDescent="0.25">
      <c r="A6033">
        <v>62878</v>
      </c>
      <c r="B6033">
        <v>-1.142578125</v>
      </c>
      <c r="C6033">
        <v>-15.980114</v>
      </c>
      <c r="D6033" t="s">
        <v>9</v>
      </c>
      <c r="E6033" t="s">
        <v>9</v>
      </c>
      <c r="F6033">
        <f t="shared" si="219"/>
        <v>0.34664529979099312</v>
      </c>
    </row>
    <row r="6034" spans="1:6" x14ac:dyDescent="0.25">
      <c r="A6034">
        <v>62889</v>
      </c>
      <c r="B6034">
        <v>-1.318359375</v>
      </c>
      <c r="C6034">
        <v>-17.578125</v>
      </c>
      <c r="D6034" t="s">
        <v>9</v>
      </c>
      <c r="E6034" t="s">
        <v>9</v>
      </c>
      <c r="F6034">
        <f t="shared" si="219"/>
        <v>0.31674364727005577</v>
      </c>
    </row>
    <row r="6035" spans="1:6" x14ac:dyDescent="0.25">
      <c r="A6035">
        <v>62899</v>
      </c>
      <c r="B6035">
        <v>-1.40625</v>
      </c>
      <c r="C6035">
        <v>-7.9900570000000002</v>
      </c>
      <c r="D6035" t="s">
        <v>9</v>
      </c>
      <c r="E6035" t="s">
        <v>9</v>
      </c>
      <c r="F6035">
        <f t="shared" si="219"/>
        <v>0.29035290522106455</v>
      </c>
    </row>
    <row r="6036" spans="1:6" x14ac:dyDescent="0.25">
      <c r="A6036">
        <v>62910</v>
      </c>
      <c r="B6036">
        <v>-1.494140625</v>
      </c>
      <c r="C6036">
        <v>-8.7890625</v>
      </c>
      <c r="D6036" t="s">
        <v>9</v>
      </c>
      <c r="E6036" t="s">
        <v>9</v>
      </c>
      <c r="F6036">
        <f t="shared" si="219"/>
        <v>0.27168804186022572</v>
      </c>
    </row>
    <row r="6037" spans="1:6" x14ac:dyDescent="0.25">
      <c r="A6037">
        <v>62920</v>
      </c>
      <c r="B6037">
        <v>-1.58203125</v>
      </c>
      <c r="C6037">
        <v>-8.7890625</v>
      </c>
      <c r="D6037" t="s">
        <v>9</v>
      </c>
      <c r="E6037" t="s">
        <v>9</v>
      </c>
      <c r="F6037">
        <f t="shared" si="219"/>
        <v>0.22985551359257461</v>
      </c>
    </row>
    <row r="6038" spans="1:6" x14ac:dyDescent="0.25">
      <c r="A6038">
        <v>62931</v>
      </c>
      <c r="B6038">
        <v>-1.669921875</v>
      </c>
      <c r="C6038">
        <v>-7.9900570000000002</v>
      </c>
      <c r="D6038" t="s">
        <v>9</v>
      </c>
      <c r="E6038" t="s">
        <v>9</v>
      </c>
      <c r="F6038">
        <f t="shared" si="219"/>
        <v>0.20203282095290234</v>
      </c>
    </row>
    <row r="6039" spans="1:6" x14ac:dyDescent="0.25">
      <c r="A6039">
        <v>62941</v>
      </c>
      <c r="B6039">
        <v>-1.7578125</v>
      </c>
      <c r="C6039">
        <v>-8.7890625</v>
      </c>
      <c r="D6039" t="s">
        <v>9</v>
      </c>
      <c r="E6039" t="s">
        <v>9</v>
      </c>
      <c r="F6039">
        <f t="shared" si="219"/>
        <v>0.18112536124015047</v>
      </c>
    </row>
    <row r="6040" spans="1:6" x14ac:dyDescent="0.25">
      <c r="A6040">
        <v>62951</v>
      </c>
      <c r="B6040">
        <v>-1.845703125</v>
      </c>
      <c r="C6040">
        <v>-7.9900570000000002</v>
      </c>
      <c r="D6040" t="s">
        <v>9</v>
      </c>
      <c r="E6040" t="s">
        <v>9</v>
      </c>
      <c r="F6040">
        <f t="shared" si="219"/>
        <v>0.15378921628929318</v>
      </c>
    </row>
    <row r="6041" spans="1:6" x14ac:dyDescent="0.25">
      <c r="A6041">
        <v>62962</v>
      </c>
      <c r="B6041">
        <v>-1.845703125</v>
      </c>
      <c r="C6041">
        <v>0</v>
      </c>
      <c r="D6041" t="s">
        <v>9</v>
      </c>
      <c r="E6041" t="s">
        <v>9</v>
      </c>
      <c r="F6041">
        <f t="shared" si="219"/>
        <v>0.1171875</v>
      </c>
    </row>
    <row r="6042" spans="1:6" x14ac:dyDescent="0.25">
      <c r="A6042">
        <v>62972</v>
      </c>
      <c r="B6042">
        <v>-1.93359375</v>
      </c>
      <c r="C6042">
        <v>-7.9900570000000002</v>
      </c>
      <c r="D6042" t="s">
        <v>9</v>
      </c>
      <c r="E6042" t="s">
        <v>9</v>
      </c>
      <c r="F6042">
        <f t="shared" si="219"/>
        <v>8.2864075920298541E-2</v>
      </c>
    </row>
    <row r="6043" spans="1:6" x14ac:dyDescent="0.25">
      <c r="A6043">
        <v>62983</v>
      </c>
      <c r="B6043">
        <v>-1.93359375</v>
      </c>
      <c r="C6043">
        <v>0</v>
      </c>
      <c r="D6043" t="s">
        <v>9</v>
      </c>
      <c r="E6043" t="s">
        <v>9</v>
      </c>
      <c r="F6043">
        <f t="shared" si="219"/>
        <v>5.5242717280199027E-2</v>
      </c>
    </row>
    <row r="6044" spans="1:6" x14ac:dyDescent="0.25">
      <c r="A6044">
        <v>62993</v>
      </c>
      <c r="B6044">
        <v>-1.93359375</v>
      </c>
      <c r="C6044">
        <v>0</v>
      </c>
      <c r="D6044" t="s">
        <v>9</v>
      </c>
      <c r="E6044" t="s">
        <v>9</v>
      </c>
      <c r="F6044">
        <f t="shared" si="219"/>
        <v>5.5242717280199027E-2</v>
      </c>
    </row>
    <row r="6045" spans="1:6" x14ac:dyDescent="0.25">
      <c r="A6045">
        <v>63003</v>
      </c>
      <c r="B6045">
        <v>-1.845703125</v>
      </c>
      <c r="C6045">
        <v>7.9900570000000002</v>
      </c>
      <c r="D6045" t="s">
        <v>9</v>
      </c>
      <c r="E6045" t="s">
        <v>9</v>
      </c>
      <c r="F6045">
        <f t="shared" si="219"/>
        <v>8.2864075920298541E-2</v>
      </c>
    </row>
    <row r="6046" spans="1:6" x14ac:dyDescent="0.25">
      <c r="A6046">
        <v>63014</v>
      </c>
      <c r="B6046">
        <v>-1.845703125</v>
      </c>
      <c r="C6046">
        <v>0</v>
      </c>
      <c r="D6046" t="s">
        <v>9</v>
      </c>
      <c r="E6046" t="s">
        <v>9</v>
      </c>
      <c r="F6046">
        <f t="shared" si="219"/>
        <v>0.1171875</v>
      </c>
    </row>
    <row r="6047" spans="1:6" x14ac:dyDescent="0.25">
      <c r="A6047">
        <v>63024</v>
      </c>
      <c r="B6047">
        <v>-1.845703125</v>
      </c>
      <c r="C6047">
        <v>0</v>
      </c>
      <c r="D6047" t="s">
        <v>9</v>
      </c>
      <c r="E6047" t="s">
        <v>9</v>
      </c>
      <c r="F6047">
        <f t="shared" si="219"/>
        <v>0.14615849167085709</v>
      </c>
    </row>
    <row r="6048" spans="1:6" x14ac:dyDescent="0.25">
      <c r="A6048">
        <v>63035</v>
      </c>
      <c r="B6048">
        <v>-1.7578125</v>
      </c>
      <c r="C6048">
        <v>8.7890625</v>
      </c>
      <c r="D6048" t="s">
        <v>9</v>
      </c>
      <c r="E6048" t="s">
        <v>9</v>
      </c>
      <c r="F6048">
        <f t="shared" si="219"/>
        <v>0.17138602319125237</v>
      </c>
    </row>
    <row r="6049" spans="1:6" x14ac:dyDescent="0.25">
      <c r="A6049">
        <v>63045</v>
      </c>
      <c r="B6049">
        <v>-1.669921875</v>
      </c>
      <c r="C6049">
        <v>7.9900570000000002</v>
      </c>
      <c r="D6049" t="s">
        <v>9</v>
      </c>
      <c r="E6049" t="s">
        <v>9</v>
      </c>
      <c r="F6049">
        <f t="shared" si="219"/>
        <v>0.20762003540497362</v>
      </c>
    </row>
    <row r="6050" spans="1:6" x14ac:dyDescent="0.25">
      <c r="A6050">
        <v>63056</v>
      </c>
      <c r="B6050">
        <v>-1.58203125</v>
      </c>
      <c r="C6050">
        <v>8.7890625</v>
      </c>
      <c r="D6050" t="s">
        <v>9</v>
      </c>
      <c r="E6050" t="s">
        <v>9</v>
      </c>
      <c r="F6050">
        <f t="shared" si="219"/>
        <v>0.2415882202510348</v>
      </c>
    </row>
    <row r="6051" spans="1:6" x14ac:dyDescent="0.25">
      <c r="A6051">
        <v>63066</v>
      </c>
      <c r="B6051">
        <v>-1.494140625</v>
      </c>
      <c r="C6051">
        <v>8.7890625</v>
      </c>
      <c r="D6051" t="s">
        <v>9</v>
      </c>
      <c r="E6051" t="s">
        <v>9</v>
      </c>
      <c r="F6051">
        <f t="shared" si="219"/>
        <v>0.27827747751513687</v>
      </c>
    </row>
    <row r="6052" spans="1:6" x14ac:dyDescent="0.25">
      <c r="A6052">
        <v>63076</v>
      </c>
      <c r="B6052">
        <v>-1.40625</v>
      </c>
      <c r="C6052">
        <v>7.9900570000000002</v>
      </c>
      <c r="D6052" t="s">
        <v>9</v>
      </c>
      <c r="E6052" t="s">
        <v>9</v>
      </c>
      <c r="F6052">
        <f t="shared" si="219"/>
        <v>0.29296875</v>
      </c>
    </row>
    <row r="6053" spans="1:6" x14ac:dyDescent="0.25">
      <c r="A6053">
        <v>63087</v>
      </c>
      <c r="B6053">
        <v>-1.23046875</v>
      </c>
      <c r="C6053">
        <v>17.578125</v>
      </c>
      <c r="D6053" t="s">
        <v>9</v>
      </c>
      <c r="E6053" t="s">
        <v>9</v>
      </c>
      <c r="F6053">
        <f t="shared" si="219"/>
        <v>0.31553700041803734</v>
      </c>
    </row>
    <row r="6054" spans="1:6" x14ac:dyDescent="0.25">
      <c r="A6054">
        <v>63097</v>
      </c>
      <c r="B6054">
        <v>-1.142578125</v>
      </c>
      <c r="C6054">
        <v>7.9900570000000002</v>
      </c>
      <c r="D6054" t="s">
        <v>9</v>
      </c>
      <c r="E6054" t="s">
        <v>9</v>
      </c>
      <c r="F6054">
        <f t="shared" si="219"/>
        <v>0.34193635546897649</v>
      </c>
    </row>
    <row r="6055" spans="1:6" x14ac:dyDescent="0.25">
      <c r="A6055">
        <v>63108</v>
      </c>
      <c r="B6055">
        <v>-0.966796875</v>
      </c>
      <c r="C6055">
        <v>17.578125</v>
      </c>
      <c r="D6055" t="s">
        <v>9</v>
      </c>
      <c r="E6055" t="s">
        <v>9</v>
      </c>
      <c r="F6055">
        <f t="shared" si="219"/>
        <v>0.3682560084954063</v>
      </c>
    </row>
    <row r="6056" spans="1:6" x14ac:dyDescent="0.25">
      <c r="A6056">
        <v>63118</v>
      </c>
      <c r="B6056">
        <v>-0.87890625</v>
      </c>
      <c r="C6056">
        <v>7.9900570000000002</v>
      </c>
      <c r="D6056" t="s">
        <v>9</v>
      </c>
      <c r="E6056" t="s">
        <v>9</v>
      </c>
      <c r="F6056">
        <f t="shared" si="219"/>
        <v>0.37543716380353681</v>
      </c>
    </row>
    <row r="6057" spans="1:6" x14ac:dyDescent="0.25">
      <c r="A6057">
        <v>63129</v>
      </c>
      <c r="B6057">
        <v>-0.703125</v>
      </c>
      <c r="C6057">
        <v>17.578125</v>
      </c>
      <c r="D6057" t="s">
        <v>9</v>
      </c>
      <c r="E6057" t="s">
        <v>9</v>
      </c>
      <c r="F6057">
        <f t="shared" si="219"/>
        <v>0.37922827810444532</v>
      </c>
    </row>
    <row r="6058" spans="1:6" x14ac:dyDescent="0.25">
      <c r="A6058">
        <v>63139</v>
      </c>
      <c r="B6058">
        <v>-0.52734375</v>
      </c>
      <c r="C6058">
        <v>17.578125</v>
      </c>
      <c r="D6058" t="s">
        <v>9</v>
      </c>
      <c r="E6058" t="s">
        <v>9</v>
      </c>
      <c r="F6058">
        <f t="shared" si="219"/>
        <v>0.39402814456703156</v>
      </c>
    </row>
    <row r="6059" spans="1:6" x14ac:dyDescent="0.25">
      <c r="A6059">
        <v>63149</v>
      </c>
      <c r="B6059">
        <v>-0.3515625</v>
      </c>
      <c r="C6059">
        <v>15.980114</v>
      </c>
      <c r="D6059" t="s">
        <v>9</v>
      </c>
      <c r="E6059" t="s">
        <v>9</v>
      </c>
      <c r="F6059">
        <f t="shared" si="219"/>
        <v>0.40169851174224869</v>
      </c>
    </row>
    <row r="6060" spans="1:6" x14ac:dyDescent="0.25">
      <c r="A6060">
        <v>63160</v>
      </c>
      <c r="B6060">
        <v>-0.263671875</v>
      </c>
      <c r="C6060">
        <v>8.7890625</v>
      </c>
      <c r="D6060" t="s">
        <v>9</v>
      </c>
      <c r="E6060" t="s">
        <v>9</v>
      </c>
      <c r="F6060">
        <f t="shared" si="219"/>
        <v>0.41661580093167072</v>
      </c>
    </row>
    <row r="6061" spans="1:6" x14ac:dyDescent="0.25">
      <c r="A6061">
        <v>63170</v>
      </c>
      <c r="B6061">
        <v>-8.7890625E-2</v>
      </c>
      <c r="C6061">
        <v>15.980114</v>
      </c>
      <c r="D6061" t="s">
        <v>9</v>
      </c>
      <c r="E6061" t="s">
        <v>9</v>
      </c>
      <c r="F6061">
        <f t="shared" si="219"/>
        <v>0.42048926057833957</v>
      </c>
    </row>
    <row r="6062" spans="1:6" x14ac:dyDescent="0.25">
      <c r="A6062">
        <v>63181</v>
      </c>
      <c r="B6062">
        <v>8.7890625E-2</v>
      </c>
      <c r="C6062">
        <v>17.578125</v>
      </c>
      <c r="D6062" t="s">
        <v>9</v>
      </c>
      <c r="E6062" t="s">
        <v>9</v>
      </c>
      <c r="F6062">
        <f t="shared" si="219"/>
        <v>0.42813105892154246</v>
      </c>
    </row>
    <row r="6063" spans="1:6" x14ac:dyDescent="0.25">
      <c r="A6063">
        <v>63191</v>
      </c>
      <c r="B6063">
        <v>0.263671875</v>
      </c>
      <c r="C6063">
        <v>15.980114</v>
      </c>
      <c r="D6063" t="s">
        <v>9</v>
      </c>
      <c r="E6063" t="s">
        <v>9</v>
      </c>
      <c r="F6063">
        <f t="shared" si="219"/>
        <v>0.42455205311101873</v>
      </c>
    </row>
    <row r="6064" spans="1:6" x14ac:dyDescent="0.25">
      <c r="A6064">
        <v>63202</v>
      </c>
      <c r="B6064">
        <v>0.439453125</v>
      </c>
      <c r="C6064">
        <v>17.578125</v>
      </c>
      <c r="D6064" t="s">
        <v>9</v>
      </c>
      <c r="E6064" t="s">
        <v>9</v>
      </c>
      <c r="F6064">
        <f t="shared" si="219"/>
        <v>0.42813105892154246</v>
      </c>
    </row>
    <row r="6065" spans="1:6" x14ac:dyDescent="0.25">
      <c r="A6065">
        <v>63212</v>
      </c>
      <c r="B6065">
        <v>0.615234375</v>
      </c>
      <c r="C6065">
        <v>17.578125</v>
      </c>
      <c r="D6065" t="s">
        <v>9</v>
      </c>
      <c r="E6065" t="s">
        <v>9</v>
      </c>
      <c r="F6065">
        <f t="shared" si="219"/>
        <v>0.40618426451338713</v>
      </c>
    </row>
    <row r="6066" spans="1:6" x14ac:dyDescent="0.25">
      <c r="A6066">
        <v>63222</v>
      </c>
      <c r="B6066">
        <v>0.791015625</v>
      </c>
      <c r="C6066">
        <v>15.980114</v>
      </c>
      <c r="D6066" t="s">
        <v>9</v>
      </c>
      <c r="E6066" t="s">
        <v>9</v>
      </c>
      <c r="F6066">
        <f t="shared" si="219"/>
        <v>0.37695818487536686</v>
      </c>
    </row>
    <row r="6067" spans="1:6" x14ac:dyDescent="0.25">
      <c r="A6067">
        <v>63233</v>
      </c>
      <c r="B6067">
        <v>0.87890625</v>
      </c>
      <c r="C6067">
        <v>8.7890625</v>
      </c>
      <c r="D6067" t="s">
        <v>9</v>
      </c>
      <c r="E6067" t="s">
        <v>9</v>
      </c>
      <c r="F6067">
        <f t="shared" si="219"/>
        <v>0.34360570479998398</v>
      </c>
    </row>
    <row r="6068" spans="1:6" x14ac:dyDescent="0.25">
      <c r="A6068">
        <v>63243</v>
      </c>
      <c r="B6068">
        <v>1.0546875</v>
      </c>
      <c r="C6068">
        <v>15.980114</v>
      </c>
      <c r="D6068" t="s">
        <v>9</v>
      </c>
      <c r="E6068" t="s">
        <v>9</v>
      </c>
      <c r="F6068">
        <f t="shared" si="219"/>
        <v>0.30943319370614958</v>
      </c>
    </row>
    <row r="6069" spans="1:6" x14ac:dyDescent="0.25">
      <c r="A6069">
        <v>63254</v>
      </c>
      <c r="B6069">
        <v>1.142578125</v>
      </c>
      <c r="C6069">
        <v>8.7890625</v>
      </c>
      <c r="D6069" t="s">
        <v>9</v>
      </c>
      <c r="E6069" t="s">
        <v>9</v>
      </c>
      <c r="F6069">
        <f t="shared" si="219"/>
        <v>0.27827747751513687</v>
      </c>
    </row>
    <row r="6070" spans="1:6" x14ac:dyDescent="0.25">
      <c r="A6070">
        <v>63264</v>
      </c>
      <c r="B6070">
        <v>1.23046875</v>
      </c>
      <c r="C6070">
        <v>7.9900570000000002</v>
      </c>
      <c r="D6070" t="s">
        <v>9</v>
      </c>
      <c r="E6070" t="s">
        <v>9</v>
      </c>
      <c r="F6070">
        <f t="shared" si="219"/>
        <v>0.25465634395322845</v>
      </c>
    </row>
    <row r="6071" spans="1:6" x14ac:dyDescent="0.25">
      <c r="A6071">
        <v>63275</v>
      </c>
      <c r="B6071">
        <v>1.318359375</v>
      </c>
      <c r="C6071">
        <v>8.7890625</v>
      </c>
      <c r="D6071" t="s">
        <v>9</v>
      </c>
      <c r="E6071" t="s">
        <v>9</v>
      </c>
      <c r="F6071">
        <f t="shared" si="219"/>
        <v>0.22985551359257461</v>
      </c>
    </row>
    <row r="6072" spans="1:6" x14ac:dyDescent="0.25">
      <c r="A6072">
        <v>63285</v>
      </c>
      <c r="B6072">
        <v>1.40625</v>
      </c>
      <c r="C6072">
        <v>8.7890625</v>
      </c>
      <c r="D6072" t="s">
        <v>9</v>
      </c>
      <c r="E6072" t="s">
        <v>9</v>
      </c>
      <c r="F6072">
        <f t="shared" si="219"/>
        <v>0.20203282095290234</v>
      </c>
    </row>
    <row r="6073" spans="1:6" x14ac:dyDescent="0.25">
      <c r="A6073">
        <v>63295</v>
      </c>
      <c r="B6073">
        <v>1.494140625</v>
      </c>
      <c r="C6073">
        <v>7.9900570000000002</v>
      </c>
      <c r="D6073" t="s">
        <v>9</v>
      </c>
      <c r="E6073" t="s">
        <v>9</v>
      </c>
      <c r="F6073">
        <f t="shared" si="219"/>
        <v>0.18112536124015047</v>
      </c>
    </row>
    <row r="6074" spans="1:6" x14ac:dyDescent="0.25">
      <c r="A6074">
        <v>63306</v>
      </c>
      <c r="B6074">
        <v>1.58203125</v>
      </c>
      <c r="C6074">
        <v>8.7890625</v>
      </c>
      <c r="D6074" t="s">
        <v>9</v>
      </c>
      <c r="E6074" t="s">
        <v>9</v>
      </c>
      <c r="F6074">
        <f t="shared" si="219"/>
        <v>0.15378921628929318</v>
      </c>
    </row>
    <row r="6075" spans="1:6" x14ac:dyDescent="0.25">
      <c r="A6075">
        <v>63316</v>
      </c>
      <c r="B6075">
        <v>1.58203125</v>
      </c>
      <c r="C6075">
        <v>0</v>
      </c>
      <c r="D6075" t="s">
        <v>9</v>
      </c>
      <c r="E6075" t="s">
        <v>9</v>
      </c>
      <c r="F6075">
        <f t="shared" si="219"/>
        <v>0.1227520028318021</v>
      </c>
    </row>
    <row r="6076" spans="1:6" x14ac:dyDescent="0.25">
      <c r="A6076">
        <v>63327</v>
      </c>
      <c r="B6076">
        <v>1.669921875</v>
      </c>
      <c r="C6076">
        <v>8.7890625</v>
      </c>
      <c r="D6076" t="s">
        <v>9</v>
      </c>
      <c r="E6076" t="s">
        <v>9</v>
      </c>
      <c r="F6076">
        <f t="shared" si="219"/>
        <v>9.0562680620075234E-2</v>
      </c>
    </row>
    <row r="6077" spans="1:6" x14ac:dyDescent="0.25">
      <c r="A6077">
        <v>63337</v>
      </c>
      <c r="B6077">
        <v>1.669921875</v>
      </c>
      <c r="C6077">
        <v>0</v>
      </c>
      <c r="D6077" t="s">
        <v>9</v>
      </c>
      <c r="E6077" t="s">
        <v>9</v>
      </c>
      <c r="F6077">
        <f t="shared" si="219"/>
        <v>6.0199355497743912E-2</v>
      </c>
    </row>
    <row r="6078" spans="1:6" x14ac:dyDescent="0.25">
      <c r="A6078">
        <v>63348</v>
      </c>
      <c r="B6078">
        <v>1.669921875</v>
      </c>
      <c r="C6078">
        <v>0</v>
      </c>
      <c r="D6078" t="s">
        <v>9</v>
      </c>
      <c r="E6078" t="s">
        <v>9</v>
      </c>
      <c r="F6078">
        <f t="shared" si="219"/>
        <v>4.1432037960149271E-2</v>
      </c>
    </row>
    <row r="6079" spans="1:6" x14ac:dyDescent="0.25">
      <c r="A6079">
        <v>63358</v>
      </c>
      <c r="B6079">
        <v>1.669921875</v>
      </c>
      <c r="C6079">
        <v>0</v>
      </c>
      <c r="D6079" t="s">
        <v>9</v>
      </c>
      <c r="E6079" t="s">
        <v>9</v>
      </c>
      <c r="F6079">
        <f t="shared" si="219"/>
        <v>6.0199355497743912E-2</v>
      </c>
    </row>
    <row r="6080" spans="1:6" x14ac:dyDescent="0.25">
      <c r="A6080">
        <v>63368</v>
      </c>
      <c r="B6080">
        <v>1.669921875</v>
      </c>
      <c r="C6080">
        <v>0</v>
      </c>
      <c r="D6080" t="s">
        <v>9</v>
      </c>
      <c r="E6080" t="s">
        <v>9</v>
      </c>
      <c r="F6080">
        <f t="shared" si="219"/>
        <v>9.2644853325245483E-2</v>
      </c>
    </row>
    <row r="6081" spans="1:6" x14ac:dyDescent="0.25">
      <c r="A6081">
        <v>63379</v>
      </c>
      <c r="B6081">
        <v>1.669921875</v>
      </c>
      <c r="C6081">
        <v>0</v>
      </c>
      <c r="D6081" t="s">
        <v>9</v>
      </c>
      <c r="E6081" t="s">
        <v>9</v>
      </c>
      <c r="F6081">
        <f t="shared" si="219"/>
        <v>0.12732817197661422</v>
      </c>
    </row>
    <row r="6082" spans="1:6" x14ac:dyDescent="0.25">
      <c r="A6082">
        <v>63389</v>
      </c>
      <c r="B6082">
        <v>1.58203125</v>
      </c>
      <c r="C6082">
        <v>-7.9900570000000002</v>
      </c>
      <c r="D6082" t="s">
        <v>9</v>
      </c>
      <c r="E6082" t="s">
        <v>9</v>
      </c>
      <c r="F6082">
        <f t="shared" si="219"/>
        <v>0.16046559301909163</v>
      </c>
    </row>
    <row r="6083" spans="1:6" x14ac:dyDescent="0.25">
      <c r="A6083">
        <v>63400</v>
      </c>
      <c r="B6083">
        <v>1.494140625</v>
      </c>
      <c r="C6083">
        <v>-8.7890625</v>
      </c>
      <c r="D6083" t="s">
        <v>9</v>
      </c>
      <c r="E6083" t="s">
        <v>9</v>
      </c>
      <c r="F6083">
        <f t="shared" si="219"/>
        <v>0.18986545014866779</v>
      </c>
    </row>
    <row r="6084" spans="1:6" x14ac:dyDescent="0.25">
      <c r="A6084">
        <v>63410</v>
      </c>
      <c r="B6084">
        <v>1.40625</v>
      </c>
      <c r="C6084">
        <v>-7.9900570000000002</v>
      </c>
      <c r="D6084" t="s">
        <v>9</v>
      </c>
      <c r="E6084" t="s">
        <v>9</v>
      </c>
      <c r="F6084">
        <f t="shared" si="219"/>
        <v>0.21306078348897881</v>
      </c>
    </row>
    <row r="6085" spans="1:6" x14ac:dyDescent="0.25">
      <c r="A6085">
        <v>63421</v>
      </c>
      <c r="B6085">
        <v>1.318359375</v>
      </c>
      <c r="C6085">
        <v>-8.7890625</v>
      </c>
      <c r="D6085" t="s">
        <v>9</v>
      </c>
      <c r="E6085" t="s">
        <v>9</v>
      </c>
      <c r="F6085">
        <f t="shared" si="219"/>
        <v>0.24316210152321743</v>
      </c>
    </row>
    <row r="6086" spans="1:6" x14ac:dyDescent="0.25">
      <c r="A6086">
        <v>63431</v>
      </c>
      <c r="B6086">
        <v>1.23046875</v>
      </c>
      <c r="C6086">
        <v>-8.7890625</v>
      </c>
      <c r="D6086" t="s">
        <v>9</v>
      </c>
      <c r="E6086" t="s">
        <v>9</v>
      </c>
      <c r="F6086">
        <f t="shared" ref="F6086:F6149" si="220">_xlfn.STDEV.P(B6082:B6090)</f>
        <v>0.27168804186022572</v>
      </c>
    </row>
    <row r="6087" spans="1:6" x14ac:dyDescent="0.25">
      <c r="A6087">
        <v>63441</v>
      </c>
      <c r="B6087">
        <v>1.142578125</v>
      </c>
      <c r="C6087">
        <v>-7.9900570000000002</v>
      </c>
      <c r="D6087" t="s">
        <v>9</v>
      </c>
      <c r="E6087" t="s">
        <v>9</v>
      </c>
      <c r="F6087">
        <f t="shared" si="220"/>
        <v>0.30726821723734909</v>
      </c>
    </row>
    <row r="6088" spans="1:6" x14ac:dyDescent="0.25">
      <c r="A6088">
        <v>63452</v>
      </c>
      <c r="B6088">
        <v>1.0546875</v>
      </c>
      <c r="C6088">
        <v>-8.7890625</v>
      </c>
      <c r="D6088" t="s">
        <v>9</v>
      </c>
      <c r="E6088" t="s">
        <v>9</v>
      </c>
      <c r="F6088">
        <f t="shared" si="220"/>
        <v>0.32885660625942842</v>
      </c>
    </row>
    <row r="6089" spans="1:6" x14ac:dyDescent="0.25">
      <c r="A6089">
        <v>63462</v>
      </c>
      <c r="B6089">
        <v>0.87890625</v>
      </c>
      <c r="C6089">
        <v>-15.980114</v>
      </c>
      <c r="D6089" t="s">
        <v>9</v>
      </c>
      <c r="E6089" t="s">
        <v>9</v>
      </c>
      <c r="F6089">
        <f t="shared" si="220"/>
        <v>0.35426478803158307</v>
      </c>
    </row>
    <row r="6090" spans="1:6" x14ac:dyDescent="0.25">
      <c r="A6090">
        <v>63473</v>
      </c>
      <c r="B6090">
        <v>0.703125</v>
      </c>
      <c r="C6090">
        <v>-17.578125</v>
      </c>
      <c r="D6090" t="s">
        <v>9</v>
      </c>
      <c r="E6090" t="s">
        <v>9</v>
      </c>
      <c r="F6090">
        <f t="shared" si="220"/>
        <v>0.37973090029733558</v>
      </c>
    </row>
    <row r="6091" spans="1:6" x14ac:dyDescent="0.25">
      <c r="A6091">
        <v>63483</v>
      </c>
      <c r="B6091">
        <v>0.52734375</v>
      </c>
      <c r="C6091">
        <v>-17.578125</v>
      </c>
      <c r="D6091" t="s">
        <v>9</v>
      </c>
      <c r="E6091" t="s">
        <v>9</v>
      </c>
      <c r="F6091">
        <f t="shared" si="220"/>
        <v>0.40169851174224869</v>
      </c>
    </row>
    <row r="6092" spans="1:6" x14ac:dyDescent="0.25">
      <c r="A6092">
        <v>63493</v>
      </c>
      <c r="B6092">
        <v>0.439453125</v>
      </c>
      <c r="C6092">
        <v>-7.9900570000000002</v>
      </c>
      <c r="D6092" t="s">
        <v>9</v>
      </c>
      <c r="E6092" t="s">
        <v>9</v>
      </c>
      <c r="F6092">
        <f t="shared" si="220"/>
        <v>0.41661580093167072</v>
      </c>
    </row>
    <row r="6093" spans="1:6" x14ac:dyDescent="0.25">
      <c r="A6093">
        <v>63504</v>
      </c>
      <c r="B6093">
        <v>0.263671875</v>
      </c>
      <c r="C6093">
        <v>-17.578125</v>
      </c>
      <c r="D6093" t="s">
        <v>9</v>
      </c>
      <c r="E6093" t="s">
        <v>9</v>
      </c>
      <c r="F6093">
        <f t="shared" si="220"/>
        <v>0.40547928695364638</v>
      </c>
    </row>
    <row r="6094" spans="1:6" x14ac:dyDescent="0.25">
      <c r="A6094">
        <v>63514</v>
      </c>
      <c r="B6094">
        <v>8.7890625E-2</v>
      </c>
      <c r="C6094">
        <v>-15.980114</v>
      </c>
      <c r="D6094" t="s">
        <v>9</v>
      </c>
      <c r="E6094" t="s">
        <v>9</v>
      </c>
      <c r="F6094">
        <f t="shared" si="220"/>
        <v>0.40169851174224869</v>
      </c>
    </row>
    <row r="6095" spans="1:6" x14ac:dyDescent="0.25">
      <c r="A6095">
        <v>63525</v>
      </c>
      <c r="B6095">
        <v>-8.7890625E-2</v>
      </c>
      <c r="C6095">
        <v>-17.578125</v>
      </c>
      <c r="D6095" t="s">
        <v>9</v>
      </c>
      <c r="E6095" t="s">
        <v>9</v>
      </c>
      <c r="F6095">
        <f t="shared" si="220"/>
        <v>0.40547928695364638</v>
      </c>
    </row>
    <row r="6096" spans="1:6" x14ac:dyDescent="0.25">
      <c r="A6096">
        <v>63535</v>
      </c>
      <c r="B6096">
        <v>-0.263671875</v>
      </c>
      <c r="C6096">
        <v>-15.980114</v>
      </c>
      <c r="D6096" t="s">
        <v>9</v>
      </c>
      <c r="E6096" t="s">
        <v>9</v>
      </c>
      <c r="F6096">
        <f t="shared" si="220"/>
        <v>0.41661580093167072</v>
      </c>
    </row>
    <row r="6097" spans="1:6" x14ac:dyDescent="0.25">
      <c r="A6097">
        <v>63546</v>
      </c>
      <c r="B6097">
        <v>-0.3515625</v>
      </c>
      <c r="C6097">
        <v>-8.7890625</v>
      </c>
      <c r="D6097" t="s">
        <v>9</v>
      </c>
      <c r="E6097" t="s">
        <v>9</v>
      </c>
      <c r="F6097">
        <f t="shared" si="220"/>
        <v>0.40169851174224869</v>
      </c>
    </row>
    <row r="6098" spans="1:6" x14ac:dyDescent="0.25">
      <c r="A6098">
        <v>63556</v>
      </c>
      <c r="B6098">
        <v>-0.52734375</v>
      </c>
      <c r="C6098">
        <v>-17.578125</v>
      </c>
      <c r="D6098" t="s">
        <v>9</v>
      </c>
      <c r="E6098" t="s">
        <v>9</v>
      </c>
      <c r="F6098">
        <f t="shared" si="220"/>
        <v>0.37973090029733558</v>
      </c>
    </row>
    <row r="6099" spans="1:6" x14ac:dyDescent="0.25">
      <c r="A6099">
        <v>63566</v>
      </c>
      <c r="B6099">
        <v>-0.703125</v>
      </c>
      <c r="C6099">
        <v>-15.980114</v>
      </c>
      <c r="D6099" t="s">
        <v>9</v>
      </c>
      <c r="E6099" t="s">
        <v>9</v>
      </c>
      <c r="F6099">
        <f t="shared" si="220"/>
        <v>0.3682560084954063</v>
      </c>
    </row>
    <row r="6100" spans="1:6" x14ac:dyDescent="0.25">
      <c r="A6100">
        <v>63577</v>
      </c>
      <c r="B6100">
        <v>-0.87890625</v>
      </c>
      <c r="C6100">
        <v>-17.578125</v>
      </c>
      <c r="D6100" t="s">
        <v>9</v>
      </c>
      <c r="E6100" t="s">
        <v>9</v>
      </c>
      <c r="F6100">
        <f t="shared" si="220"/>
        <v>0.35345627091511439</v>
      </c>
    </row>
    <row r="6101" spans="1:6" x14ac:dyDescent="0.25">
      <c r="A6101">
        <v>63587</v>
      </c>
      <c r="B6101">
        <v>-0.966796875</v>
      </c>
      <c r="C6101">
        <v>-7.9900570000000002</v>
      </c>
      <c r="D6101" t="s">
        <v>9</v>
      </c>
      <c r="E6101" t="s">
        <v>9</v>
      </c>
      <c r="F6101">
        <f t="shared" si="220"/>
        <v>0.35345627091511439</v>
      </c>
    </row>
    <row r="6102" spans="1:6" x14ac:dyDescent="0.25">
      <c r="A6102">
        <v>63598</v>
      </c>
      <c r="B6102">
        <v>-1.0546875</v>
      </c>
      <c r="C6102">
        <v>-8.7890625</v>
      </c>
      <c r="D6102" t="s">
        <v>9</v>
      </c>
      <c r="E6102" t="s">
        <v>9</v>
      </c>
      <c r="F6102">
        <f t="shared" si="220"/>
        <v>0.3340357690720131</v>
      </c>
    </row>
    <row r="6103" spans="1:6" x14ac:dyDescent="0.25">
      <c r="A6103">
        <v>63608</v>
      </c>
      <c r="B6103">
        <v>-1.23046875</v>
      </c>
      <c r="C6103">
        <v>-15.980114</v>
      </c>
      <c r="D6103" t="s">
        <v>9</v>
      </c>
      <c r="E6103" t="s">
        <v>9</v>
      </c>
      <c r="F6103">
        <f t="shared" si="220"/>
        <v>0.30162978928672851</v>
      </c>
    </row>
    <row r="6104" spans="1:6" x14ac:dyDescent="0.25">
      <c r="A6104">
        <v>63619</v>
      </c>
      <c r="B6104">
        <v>-1.318359375</v>
      </c>
      <c r="C6104">
        <v>-8.7890625</v>
      </c>
      <c r="D6104" t="s">
        <v>9</v>
      </c>
      <c r="E6104" t="s">
        <v>9</v>
      </c>
      <c r="F6104">
        <f t="shared" si="220"/>
        <v>0.27621358640099514</v>
      </c>
    </row>
    <row r="6105" spans="1:6" x14ac:dyDescent="0.25">
      <c r="A6105">
        <v>63629</v>
      </c>
      <c r="B6105">
        <v>-1.494140625</v>
      </c>
      <c r="C6105">
        <v>-17.578125</v>
      </c>
      <c r="D6105" t="s">
        <v>9</v>
      </c>
      <c r="E6105" t="s">
        <v>9</v>
      </c>
      <c r="F6105">
        <f t="shared" si="220"/>
        <v>0.26203921611325659</v>
      </c>
    </row>
    <row r="6106" spans="1:6" x14ac:dyDescent="0.25">
      <c r="A6106">
        <v>63639</v>
      </c>
      <c r="B6106">
        <v>-1.58203125</v>
      </c>
      <c r="C6106">
        <v>-7.9900570000000002</v>
      </c>
      <c r="D6106" t="s">
        <v>9</v>
      </c>
      <c r="E6106" t="s">
        <v>9</v>
      </c>
      <c r="F6106">
        <f t="shared" si="220"/>
        <v>0.23068382443393978</v>
      </c>
    </row>
    <row r="6107" spans="1:6" x14ac:dyDescent="0.25">
      <c r="A6107">
        <v>63650</v>
      </c>
      <c r="B6107">
        <v>-1.58203125</v>
      </c>
      <c r="C6107">
        <v>0</v>
      </c>
      <c r="D6107" t="s">
        <v>9</v>
      </c>
      <c r="E6107" t="s">
        <v>9</v>
      </c>
      <c r="F6107">
        <f t="shared" si="220"/>
        <v>0.19433348380988671</v>
      </c>
    </row>
    <row r="6108" spans="1:6" x14ac:dyDescent="0.25">
      <c r="A6108">
        <v>63660</v>
      </c>
      <c r="B6108">
        <v>-1.669921875</v>
      </c>
      <c r="C6108">
        <v>-7.9900570000000002</v>
      </c>
      <c r="D6108" t="s">
        <v>9</v>
      </c>
      <c r="E6108" t="s">
        <v>9</v>
      </c>
      <c r="F6108">
        <f t="shared" si="220"/>
        <v>0.16457323775735075</v>
      </c>
    </row>
    <row r="6109" spans="1:6" x14ac:dyDescent="0.25">
      <c r="A6109">
        <v>63671</v>
      </c>
      <c r="B6109">
        <v>-1.7578125</v>
      </c>
      <c r="C6109">
        <v>-8.7890625</v>
      </c>
      <c r="D6109" t="s">
        <v>9</v>
      </c>
      <c r="E6109" t="s">
        <v>9</v>
      </c>
      <c r="F6109">
        <f t="shared" si="220"/>
        <v>0.12506102026236032</v>
      </c>
    </row>
    <row r="6110" spans="1:6" x14ac:dyDescent="0.25">
      <c r="A6110">
        <v>63681</v>
      </c>
      <c r="B6110">
        <v>-1.7578125</v>
      </c>
      <c r="C6110">
        <v>0</v>
      </c>
      <c r="D6110" t="s">
        <v>9</v>
      </c>
      <c r="E6110" t="s">
        <v>9</v>
      </c>
      <c r="F6110">
        <f t="shared" si="220"/>
        <v>0.10517900013934578</v>
      </c>
    </row>
    <row r="6111" spans="1:6" x14ac:dyDescent="0.25">
      <c r="A6111">
        <v>63692</v>
      </c>
      <c r="B6111">
        <v>-1.845703125</v>
      </c>
      <c r="C6111">
        <v>-8.7890625</v>
      </c>
      <c r="D6111" t="s">
        <v>9</v>
      </c>
      <c r="E6111" t="s">
        <v>9</v>
      </c>
      <c r="F6111">
        <f t="shared" si="220"/>
        <v>8.7346405371085539E-2</v>
      </c>
    </row>
    <row r="6112" spans="1:6" x14ac:dyDescent="0.25">
      <c r="A6112">
        <v>63702</v>
      </c>
      <c r="B6112">
        <v>-1.845703125</v>
      </c>
      <c r="C6112">
        <v>0</v>
      </c>
      <c r="D6112" t="s">
        <v>9</v>
      </c>
      <c r="E6112" t="s">
        <v>9</v>
      </c>
      <c r="F6112">
        <f t="shared" si="220"/>
        <v>5.859375E-2</v>
      </c>
    </row>
    <row r="6113" spans="1:6" x14ac:dyDescent="0.25">
      <c r="A6113">
        <v>63712</v>
      </c>
      <c r="B6113">
        <v>-1.845703125</v>
      </c>
      <c r="C6113">
        <v>0</v>
      </c>
      <c r="D6113" t="s">
        <v>9</v>
      </c>
      <c r="E6113" t="s">
        <v>9</v>
      </c>
      <c r="F6113">
        <f t="shared" si="220"/>
        <v>5.859375E-2</v>
      </c>
    </row>
    <row r="6114" spans="1:6" x14ac:dyDescent="0.25">
      <c r="A6114">
        <v>63723</v>
      </c>
      <c r="B6114">
        <v>-1.845703125</v>
      </c>
      <c r="C6114">
        <v>0</v>
      </c>
      <c r="D6114" t="s">
        <v>9</v>
      </c>
      <c r="E6114" t="s">
        <v>9</v>
      </c>
      <c r="F6114">
        <f t="shared" si="220"/>
        <v>8.7346405371085539E-2</v>
      </c>
    </row>
    <row r="6115" spans="1:6" x14ac:dyDescent="0.25">
      <c r="A6115">
        <v>63733</v>
      </c>
      <c r="B6115">
        <v>-1.7578125</v>
      </c>
      <c r="C6115">
        <v>7.9900570000000002</v>
      </c>
      <c r="D6115" t="s">
        <v>9</v>
      </c>
      <c r="E6115" t="s">
        <v>9</v>
      </c>
      <c r="F6115">
        <f t="shared" si="220"/>
        <v>0.1227520028318021</v>
      </c>
    </row>
    <row r="6116" spans="1:6" x14ac:dyDescent="0.25">
      <c r="A6116">
        <v>63744</v>
      </c>
      <c r="B6116">
        <v>-1.7578125</v>
      </c>
      <c r="C6116">
        <v>0</v>
      </c>
      <c r="D6116" t="s">
        <v>9</v>
      </c>
      <c r="E6116" t="s">
        <v>9</v>
      </c>
      <c r="F6116">
        <f t="shared" si="220"/>
        <v>0.13741452421357703</v>
      </c>
    </row>
    <row r="6117" spans="1:6" x14ac:dyDescent="0.25">
      <c r="A6117">
        <v>63754</v>
      </c>
      <c r="B6117">
        <v>-1.669921875</v>
      </c>
      <c r="C6117">
        <v>7.9900570000000002</v>
      </c>
      <c r="D6117" t="s">
        <v>9</v>
      </c>
      <c r="E6117" t="s">
        <v>9</v>
      </c>
      <c r="F6117">
        <f t="shared" si="220"/>
        <v>0.17082866879429592</v>
      </c>
    </row>
    <row r="6118" spans="1:6" x14ac:dyDescent="0.25">
      <c r="A6118">
        <v>63765</v>
      </c>
      <c r="B6118">
        <v>-1.58203125</v>
      </c>
      <c r="C6118">
        <v>8.7890625</v>
      </c>
      <c r="D6118" t="s">
        <v>9</v>
      </c>
      <c r="E6118" t="s">
        <v>9</v>
      </c>
      <c r="F6118">
        <f t="shared" si="220"/>
        <v>0.19628663322501738</v>
      </c>
    </row>
    <row r="6119" spans="1:6" x14ac:dyDescent="0.25">
      <c r="A6119">
        <v>63775</v>
      </c>
      <c r="B6119">
        <v>-1.494140625</v>
      </c>
      <c r="C6119">
        <v>8.7890625</v>
      </c>
      <c r="D6119" t="s">
        <v>9</v>
      </c>
      <c r="E6119" t="s">
        <v>9</v>
      </c>
      <c r="F6119">
        <f t="shared" si="220"/>
        <v>0.22860742013124269</v>
      </c>
    </row>
    <row r="6120" spans="1:6" x14ac:dyDescent="0.25">
      <c r="A6120">
        <v>63785</v>
      </c>
      <c r="B6120">
        <v>-1.494140625</v>
      </c>
      <c r="C6120">
        <v>0</v>
      </c>
      <c r="D6120" t="s">
        <v>9</v>
      </c>
      <c r="E6120" t="s">
        <v>9</v>
      </c>
      <c r="F6120">
        <f t="shared" si="220"/>
        <v>0.2568934851165216</v>
      </c>
    </row>
    <row r="6121" spans="1:6" x14ac:dyDescent="0.25">
      <c r="A6121">
        <v>63796</v>
      </c>
      <c r="B6121">
        <v>-1.318359375</v>
      </c>
      <c r="C6121">
        <v>17.578125</v>
      </c>
      <c r="D6121" t="s">
        <v>9</v>
      </c>
      <c r="E6121" t="s">
        <v>9</v>
      </c>
      <c r="F6121">
        <f t="shared" si="220"/>
        <v>0.28404374164548801</v>
      </c>
    </row>
    <row r="6122" spans="1:6" x14ac:dyDescent="0.25">
      <c r="A6122">
        <v>63806</v>
      </c>
      <c r="B6122">
        <v>-1.23046875</v>
      </c>
      <c r="C6122">
        <v>7.9900570000000002</v>
      </c>
      <c r="D6122" t="s">
        <v>9</v>
      </c>
      <c r="E6122" t="s">
        <v>9</v>
      </c>
      <c r="F6122">
        <f t="shared" si="220"/>
        <v>0.30194579753399037</v>
      </c>
    </row>
    <row r="6123" spans="1:6" x14ac:dyDescent="0.25">
      <c r="A6123">
        <v>63817</v>
      </c>
      <c r="B6123">
        <v>-1.0546875</v>
      </c>
      <c r="C6123">
        <v>17.578125</v>
      </c>
      <c r="D6123" t="s">
        <v>9</v>
      </c>
      <c r="E6123" t="s">
        <v>9</v>
      </c>
      <c r="F6123">
        <f t="shared" si="220"/>
        <v>0.32740341043437909</v>
      </c>
    </row>
    <row r="6124" spans="1:6" x14ac:dyDescent="0.25">
      <c r="A6124">
        <v>63827</v>
      </c>
      <c r="B6124">
        <v>-0.966796875</v>
      </c>
      <c r="C6124">
        <v>7.9900570000000002</v>
      </c>
      <c r="D6124" t="s">
        <v>9</v>
      </c>
      <c r="E6124" t="s">
        <v>9</v>
      </c>
      <c r="F6124">
        <f t="shared" si="220"/>
        <v>0.35641186700966132</v>
      </c>
    </row>
    <row r="6125" spans="1:6" x14ac:dyDescent="0.25">
      <c r="A6125">
        <v>63838</v>
      </c>
      <c r="B6125">
        <v>-0.791015625</v>
      </c>
      <c r="C6125">
        <v>17.578125</v>
      </c>
      <c r="D6125" t="s">
        <v>9</v>
      </c>
      <c r="E6125" t="s">
        <v>9</v>
      </c>
      <c r="F6125">
        <f t="shared" si="220"/>
        <v>0.35264590010288649</v>
      </c>
    </row>
    <row r="6126" spans="1:6" x14ac:dyDescent="0.25">
      <c r="A6126">
        <v>63848</v>
      </c>
      <c r="B6126">
        <v>-0.703125</v>
      </c>
      <c r="C6126">
        <v>8.7890625</v>
      </c>
      <c r="D6126" t="s">
        <v>9</v>
      </c>
      <c r="E6126" t="s">
        <v>9</v>
      </c>
      <c r="F6126">
        <f t="shared" si="220"/>
        <v>0.36382687519916324</v>
      </c>
    </row>
    <row r="6127" spans="1:6" x14ac:dyDescent="0.25">
      <c r="A6127">
        <v>63858</v>
      </c>
      <c r="B6127">
        <v>-0.52734375</v>
      </c>
      <c r="C6127">
        <v>15.980114</v>
      </c>
      <c r="D6127" t="s">
        <v>9</v>
      </c>
      <c r="E6127" t="s">
        <v>9</v>
      </c>
      <c r="F6127">
        <f t="shared" si="220"/>
        <v>0.37160737481328998</v>
      </c>
    </row>
    <row r="6128" spans="1:6" x14ac:dyDescent="0.25">
      <c r="A6128">
        <v>63869</v>
      </c>
      <c r="B6128">
        <v>-0.3515625</v>
      </c>
      <c r="C6128">
        <v>17.578125</v>
      </c>
      <c r="D6128" t="s">
        <v>9</v>
      </c>
      <c r="E6128" t="s">
        <v>9</v>
      </c>
      <c r="F6128">
        <f t="shared" si="220"/>
        <v>0.39038078303333368</v>
      </c>
    </row>
    <row r="6129" spans="1:6" x14ac:dyDescent="0.25">
      <c r="A6129">
        <v>63879</v>
      </c>
      <c r="B6129">
        <v>-0.263671875</v>
      </c>
      <c r="C6129">
        <v>7.9900570000000002</v>
      </c>
      <c r="D6129" t="s">
        <v>9</v>
      </c>
      <c r="E6129" t="s">
        <v>9</v>
      </c>
      <c r="F6129">
        <f t="shared" si="220"/>
        <v>0.40193585209485699</v>
      </c>
    </row>
    <row r="6130" spans="1:6" x14ac:dyDescent="0.25">
      <c r="A6130">
        <v>63890</v>
      </c>
      <c r="B6130">
        <v>-8.7890625E-2</v>
      </c>
      <c r="C6130">
        <v>17.578125</v>
      </c>
      <c r="D6130" t="s">
        <v>9</v>
      </c>
      <c r="E6130" t="s">
        <v>9</v>
      </c>
      <c r="F6130">
        <f t="shared" si="220"/>
        <v>0.40547928695364638</v>
      </c>
    </row>
    <row r="6131" spans="1:6" x14ac:dyDescent="0.25">
      <c r="A6131">
        <v>63900</v>
      </c>
      <c r="B6131">
        <v>8.7890625E-2</v>
      </c>
      <c r="C6131">
        <v>15.980114</v>
      </c>
      <c r="D6131" t="s">
        <v>9</v>
      </c>
      <c r="E6131" t="s">
        <v>9</v>
      </c>
      <c r="F6131">
        <f t="shared" si="220"/>
        <v>0.40169851174224869</v>
      </c>
    </row>
    <row r="6132" spans="1:6" x14ac:dyDescent="0.25">
      <c r="A6132">
        <v>63911</v>
      </c>
      <c r="B6132">
        <v>0.263671875</v>
      </c>
      <c r="C6132">
        <v>17.578125</v>
      </c>
      <c r="D6132" t="s">
        <v>9</v>
      </c>
      <c r="E6132" t="s">
        <v>9</v>
      </c>
      <c r="F6132">
        <f t="shared" si="220"/>
        <v>0.40547928695364638</v>
      </c>
    </row>
    <row r="6133" spans="1:6" x14ac:dyDescent="0.25">
      <c r="A6133">
        <v>63921</v>
      </c>
      <c r="B6133">
        <v>0.439453125</v>
      </c>
      <c r="C6133">
        <v>17.578125</v>
      </c>
      <c r="D6133" t="s">
        <v>9</v>
      </c>
      <c r="E6133" t="s">
        <v>9</v>
      </c>
      <c r="F6133">
        <f t="shared" si="220"/>
        <v>0.40193585209485699</v>
      </c>
    </row>
    <row r="6134" spans="1:6" x14ac:dyDescent="0.25">
      <c r="A6134">
        <v>63931</v>
      </c>
      <c r="B6134">
        <v>0.52734375</v>
      </c>
      <c r="C6134">
        <v>7.9900570000000002</v>
      </c>
      <c r="D6134" t="s">
        <v>9</v>
      </c>
      <c r="E6134" t="s">
        <v>9</v>
      </c>
      <c r="F6134">
        <f t="shared" si="220"/>
        <v>0.37619844305191841</v>
      </c>
    </row>
    <row r="6135" spans="1:6" x14ac:dyDescent="0.25">
      <c r="A6135">
        <v>63942</v>
      </c>
      <c r="B6135">
        <v>0.703125</v>
      </c>
      <c r="C6135">
        <v>17.578125</v>
      </c>
      <c r="D6135" t="s">
        <v>9</v>
      </c>
      <c r="E6135" t="s">
        <v>9</v>
      </c>
      <c r="F6135">
        <f t="shared" si="220"/>
        <v>0.36066768188709741</v>
      </c>
    </row>
    <row r="6136" spans="1:6" x14ac:dyDescent="0.25">
      <c r="A6136">
        <v>63952</v>
      </c>
      <c r="B6136">
        <v>0.87890625</v>
      </c>
      <c r="C6136">
        <v>15.980114</v>
      </c>
      <c r="D6136" t="s">
        <v>9</v>
      </c>
      <c r="E6136" t="s">
        <v>9</v>
      </c>
      <c r="F6136">
        <f t="shared" si="220"/>
        <v>0.34165733758859185</v>
      </c>
    </row>
    <row r="6137" spans="1:6" x14ac:dyDescent="0.25">
      <c r="A6137">
        <v>63963</v>
      </c>
      <c r="B6137">
        <v>0.966796875</v>
      </c>
      <c r="C6137">
        <v>8.7890625</v>
      </c>
      <c r="D6137" t="s">
        <v>9</v>
      </c>
      <c r="E6137" t="s">
        <v>9</v>
      </c>
      <c r="F6137">
        <f t="shared" si="220"/>
        <v>0.32300459782307084</v>
      </c>
    </row>
    <row r="6138" spans="1:6" x14ac:dyDescent="0.25">
      <c r="A6138">
        <v>63973</v>
      </c>
      <c r="B6138">
        <v>1.0546875</v>
      </c>
      <c r="C6138">
        <v>8.7890625</v>
      </c>
      <c r="D6138" t="s">
        <v>9</v>
      </c>
      <c r="E6138" t="s">
        <v>9</v>
      </c>
      <c r="F6138">
        <f t="shared" si="220"/>
        <v>0.3085072070103772</v>
      </c>
    </row>
    <row r="6139" spans="1:6" x14ac:dyDescent="0.25">
      <c r="A6139">
        <v>63984</v>
      </c>
      <c r="B6139">
        <v>1.23046875</v>
      </c>
      <c r="C6139">
        <v>15.980114</v>
      </c>
      <c r="D6139" t="s">
        <v>9</v>
      </c>
      <c r="E6139" t="s">
        <v>9</v>
      </c>
      <c r="F6139">
        <f t="shared" si="220"/>
        <v>0.26851029462631876</v>
      </c>
    </row>
    <row r="6140" spans="1:6" x14ac:dyDescent="0.25">
      <c r="A6140">
        <v>63994</v>
      </c>
      <c r="B6140">
        <v>1.318359375</v>
      </c>
      <c r="C6140">
        <v>8.7890625</v>
      </c>
      <c r="D6140" t="s">
        <v>9</v>
      </c>
      <c r="E6140" t="s">
        <v>9</v>
      </c>
      <c r="F6140">
        <f t="shared" si="220"/>
        <v>0.23840928936979888</v>
      </c>
    </row>
    <row r="6141" spans="1:6" x14ac:dyDescent="0.25">
      <c r="A6141">
        <v>64004</v>
      </c>
      <c r="B6141">
        <v>1.40625</v>
      </c>
      <c r="C6141">
        <v>7.9900570000000002</v>
      </c>
      <c r="D6141" t="s">
        <v>9</v>
      </c>
      <c r="E6141" t="s">
        <v>9</v>
      </c>
      <c r="F6141">
        <f t="shared" si="220"/>
        <v>0.21126277004671812</v>
      </c>
    </row>
    <row r="6142" spans="1:6" x14ac:dyDescent="0.25">
      <c r="A6142">
        <v>64015</v>
      </c>
      <c r="B6142">
        <v>1.494140625</v>
      </c>
      <c r="C6142">
        <v>8.7890625</v>
      </c>
      <c r="D6142" t="s">
        <v>9</v>
      </c>
      <c r="E6142" t="s">
        <v>9</v>
      </c>
      <c r="F6142">
        <f t="shared" si="220"/>
        <v>0.17304731588544287</v>
      </c>
    </row>
    <row r="6143" spans="1:6" x14ac:dyDescent="0.25">
      <c r="A6143">
        <v>64025</v>
      </c>
      <c r="B6143">
        <v>1.494140625</v>
      </c>
      <c r="C6143">
        <v>0</v>
      </c>
      <c r="D6143" t="s">
        <v>9</v>
      </c>
      <c r="E6143" t="s">
        <v>9</v>
      </c>
      <c r="F6143">
        <f t="shared" si="220"/>
        <v>0.1338995039140829</v>
      </c>
    </row>
    <row r="6144" spans="1:6" x14ac:dyDescent="0.25">
      <c r="A6144">
        <v>64036</v>
      </c>
      <c r="B6144">
        <v>1.58203125</v>
      </c>
      <c r="C6144">
        <v>8.7890625</v>
      </c>
      <c r="D6144" t="s">
        <v>9</v>
      </c>
      <c r="E6144" t="s">
        <v>9</v>
      </c>
      <c r="F6144">
        <f t="shared" si="220"/>
        <v>0.11048543456039805</v>
      </c>
    </row>
    <row r="6145" spans="1:6" x14ac:dyDescent="0.25">
      <c r="A6145">
        <v>64046</v>
      </c>
      <c r="B6145">
        <v>1.58203125</v>
      </c>
      <c r="C6145">
        <v>0</v>
      </c>
      <c r="D6145" t="s">
        <v>9</v>
      </c>
      <c r="E6145" t="s">
        <v>9</v>
      </c>
      <c r="F6145">
        <f t="shared" si="220"/>
        <v>8.0529406750344937E-2</v>
      </c>
    </row>
    <row r="6146" spans="1:6" x14ac:dyDescent="0.25">
      <c r="A6146">
        <v>64056</v>
      </c>
      <c r="B6146">
        <v>1.58203125</v>
      </c>
      <c r="C6146">
        <v>0</v>
      </c>
      <c r="D6146" t="s">
        <v>9</v>
      </c>
      <c r="E6146" t="s">
        <v>9</v>
      </c>
      <c r="F6146">
        <f t="shared" si="220"/>
        <v>5.859375E-2</v>
      </c>
    </row>
    <row r="6147" spans="1:6" x14ac:dyDescent="0.25">
      <c r="A6147">
        <v>64067</v>
      </c>
      <c r="B6147">
        <v>1.669921875</v>
      </c>
      <c r="C6147">
        <v>8.7890625</v>
      </c>
      <c r="D6147" t="s">
        <v>9</v>
      </c>
      <c r="E6147" t="s">
        <v>9</v>
      </c>
      <c r="F6147">
        <f t="shared" si="220"/>
        <v>5.859375E-2</v>
      </c>
    </row>
    <row r="6148" spans="1:6" x14ac:dyDescent="0.25">
      <c r="A6148">
        <v>64077</v>
      </c>
      <c r="B6148">
        <v>1.669921875</v>
      </c>
      <c r="C6148">
        <v>0</v>
      </c>
      <c r="D6148" t="s">
        <v>9</v>
      </c>
      <c r="E6148" t="s">
        <v>9</v>
      </c>
      <c r="F6148">
        <f t="shared" si="220"/>
        <v>7.689460814464659E-2</v>
      </c>
    </row>
    <row r="6149" spans="1:6" x14ac:dyDescent="0.25">
      <c r="A6149">
        <v>64088</v>
      </c>
      <c r="B6149">
        <v>1.58203125</v>
      </c>
      <c r="C6149">
        <v>-8.7890625</v>
      </c>
      <c r="D6149" t="s">
        <v>9</v>
      </c>
      <c r="E6149" t="s">
        <v>9</v>
      </c>
      <c r="F6149">
        <f t="shared" si="220"/>
        <v>9.2644853325245483E-2</v>
      </c>
    </row>
    <row r="6150" spans="1:6" x14ac:dyDescent="0.25">
      <c r="A6150">
        <v>64098</v>
      </c>
      <c r="B6150">
        <v>1.58203125</v>
      </c>
      <c r="C6150">
        <v>0</v>
      </c>
      <c r="D6150" t="s">
        <v>9</v>
      </c>
      <c r="E6150" t="s">
        <v>9</v>
      </c>
      <c r="F6150">
        <f t="shared" ref="F6150:F6213" si="221">_xlfn.STDEV.P(B6146:B6154)</f>
        <v>0.1171875</v>
      </c>
    </row>
    <row r="6151" spans="1:6" x14ac:dyDescent="0.25">
      <c r="A6151">
        <v>64109</v>
      </c>
      <c r="B6151">
        <v>1.494140625</v>
      </c>
      <c r="C6151">
        <v>-8.7890625</v>
      </c>
      <c r="D6151" t="s">
        <v>9</v>
      </c>
      <c r="E6151" t="s">
        <v>9</v>
      </c>
      <c r="F6151">
        <f t="shared" si="221"/>
        <v>0.16457323775735075</v>
      </c>
    </row>
    <row r="6152" spans="1:6" x14ac:dyDescent="0.25">
      <c r="A6152">
        <v>64119</v>
      </c>
      <c r="B6152">
        <v>1.40625</v>
      </c>
      <c r="C6152">
        <v>-8.7890625</v>
      </c>
      <c r="D6152" t="s">
        <v>9</v>
      </c>
      <c r="E6152" t="s">
        <v>9</v>
      </c>
      <c r="F6152">
        <f t="shared" si="221"/>
        <v>0.19433348380988671</v>
      </c>
    </row>
    <row r="6153" spans="1:6" x14ac:dyDescent="0.25">
      <c r="A6153">
        <v>64129</v>
      </c>
      <c r="B6153">
        <v>1.40625</v>
      </c>
      <c r="C6153">
        <v>0</v>
      </c>
      <c r="D6153" t="s">
        <v>9</v>
      </c>
      <c r="E6153" t="s">
        <v>9</v>
      </c>
      <c r="F6153">
        <f t="shared" si="221"/>
        <v>0.21306078348897881</v>
      </c>
    </row>
    <row r="6154" spans="1:6" x14ac:dyDescent="0.25">
      <c r="A6154">
        <v>64140</v>
      </c>
      <c r="B6154">
        <v>1.318359375</v>
      </c>
      <c r="C6154">
        <v>-8.7890625</v>
      </c>
      <c r="D6154" t="s">
        <v>9</v>
      </c>
      <c r="E6154" t="s">
        <v>9</v>
      </c>
      <c r="F6154">
        <f t="shared" si="221"/>
        <v>0.23355978013869919</v>
      </c>
    </row>
    <row r="6155" spans="1:6" x14ac:dyDescent="0.25">
      <c r="A6155">
        <v>64150</v>
      </c>
      <c r="B6155">
        <v>1.142578125</v>
      </c>
      <c r="C6155">
        <v>-15.980114</v>
      </c>
      <c r="D6155" t="s">
        <v>9</v>
      </c>
      <c r="E6155" t="s">
        <v>9</v>
      </c>
      <c r="F6155">
        <f t="shared" si="221"/>
        <v>0.2568934851165216</v>
      </c>
    </row>
    <row r="6156" spans="1:6" x14ac:dyDescent="0.25">
      <c r="A6156">
        <v>64161</v>
      </c>
      <c r="B6156">
        <v>1.0546875</v>
      </c>
      <c r="C6156">
        <v>-8.7890625</v>
      </c>
      <c r="D6156" t="s">
        <v>9</v>
      </c>
      <c r="E6156" t="s">
        <v>9</v>
      </c>
      <c r="F6156">
        <f t="shared" si="221"/>
        <v>0.29133659941750584</v>
      </c>
    </row>
    <row r="6157" spans="1:6" x14ac:dyDescent="0.25">
      <c r="A6157">
        <v>64171</v>
      </c>
      <c r="B6157">
        <v>0.966796875</v>
      </c>
      <c r="C6157">
        <v>-7.9900570000000002</v>
      </c>
      <c r="D6157" t="s">
        <v>9</v>
      </c>
      <c r="E6157" t="s">
        <v>9</v>
      </c>
      <c r="F6157">
        <f t="shared" si="221"/>
        <v>0.31553700041803734</v>
      </c>
    </row>
    <row r="6158" spans="1:6" x14ac:dyDescent="0.25">
      <c r="A6158">
        <v>64182</v>
      </c>
      <c r="B6158">
        <v>0.87890625</v>
      </c>
      <c r="C6158">
        <v>-8.7890625</v>
      </c>
      <c r="D6158" t="s">
        <v>9</v>
      </c>
      <c r="E6158" t="s">
        <v>9</v>
      </c>
      <c r="F6158">
        <f t="shared" si="221"/>
        <v>0.33088035832221518</v>
      </c>
    </row>
    <row r="6159" spans="1:6" x14ac:dyDescent="0.25">
      <c r="A6159">
        <v>64192</v>
      </c>
      <c r="B6159">
        <v>0.703125</v>
      </c>
      <c r="C6159">
        <v>-17.578125</v>
      </c>
      <c r="D6159" t="s">
        <v>9</v>
      </c>
      <c r="E6159" t="s">
        <v>9</v>
      </c>
      <c r="F6159">
        <f t="shared" si="221"/>
        <v>0.33088035832221518</v>
      </c>
    </row>
    <row r="6160" spans="1:6" x14ac:dyDescent="0.25">
      <c r="A6160">
        <v>64202</v>
      </c>
      <c r="B6160">
        <v>0.52734375</v>
      </c>
      <c r="C6160">
        <v>-15.980114</v>
      </c>
      <c r="D6160" t="s">
        <v>9</v>
      </c>
      <c r="E6160" t="s">
        <v>9</v>
      </c>
      <c r="F6160">
        <f t="shared" si="221"/>
        <v>0.34911255726014606</v>
      </c>
    </row>
    <row r="6161" spans="1:6" x14ac:dyDescent="0.25">
      <c r="A6161">
        <v>64213</v>
      </c>
      <c r="B6161">
        <v>0.439453125</v>
      </c>
      <c r="C6161">
        <v>-8.7890625</v>
      </c>
      <c r="D6161" t="s">
        <v>9</v>
      </c>
      <c r="E6161" t="s">
        <v>9</v>
      </c>
      <c r="F6161">
        <f t="shared" si="221"/>
        <v>0.36773770280786583</v>
      </c>
    </row>
    <row r="6162" spans="1:6" x14ac:dyDescent="0.25">
      <c r="A6162">
        <v>64223</v>
      </c>
      <c r="B6162">
        <v>0.263671875</v>
      </c>
      <c r="C6162">
        <v>-15.980114</v>
      </c>
      <c r="D6162" t="s">
        <v>9</v>
      </c>
      <c r="E6162" t="s">
        <v>9</v>
      </c>
      <c r="F6162">
        <f t="shared" si="221"/>
        <v>0.38298186623296049</v>
      </c>
    </row>
    <row r="6163" spans="1:6" x14ac:dyDescent="0.25">
      <c r="A6163">
        <v>64234</v>
      </c>
      <c r="B6163">
        <v>0.17578125</v>
      </c>
      <c r="C6163">
        <v>-8.7890625</v>
      </c>
      <c r="D6163" t="s">
        <v>9</v>
      </c>
      <c r="E6163" t="s">
        <v>9</v>
      </c>
      <c r="F6163">
        <f t="shared" si="221"/>
        <v>0.37543716380353681</v>
      </c>
    </row>
    <row r="6164" spans="1:6" x14ac:dyDescent="0.25">
      <c r="A6164">
        <v>64244</v>
      </c>
      <c r="B6164">
        <v>0</v>
      </c>
      <c r="C6164">
        <v>-15.980114</v>
      </c>
      <c r="D6164" t="s">
        <v>9</v>
      </c>
      <c r="E6164" t="s">
        <v>9</v>
      </c>
      <c r="F6164">
        <f t="shared" si="221"/>
        <v>0.37922827810444532</v>
      </c>
    </row>
    <row r="6165" spans="1:6" x14ac:dyDescent="0.25">
      <c r="A6165">
        <v>64255</v>
      </c>
      <c r="B6165">
        <v>-0.17578125</v>
      </c>
      <c r="C6165">
        <v>-17.578125</v>
      </c>
      <c r="D6165" t="s">
        <v>9</v>
      </c>
      <c r="E6165" t="s">
        <v>9</v>
      </c>
      <c r="F6165">
        <f t="shared" si="221"/>
        <v>0.39402814456703156</v>
      </c>
    </row>
    <row r="6166" spans="1:6" x14ac:dyDescent="0.25">
      <c r="A6166">
        <v>64265</v>
      </c>
      <c r="B6166">
        <v>-0.3515625</v>
      </c>
      <c r="C6166">
        <v>-17.578125</v>
      </c>
      <c r="D6166" t="s">
        <v>9</v>
      </c>
      <c r="E6166" t="s">
        <v>9</v>
      </c>
      <c r="F6166">
        <f t="shared" si="221"/>
        <v>0.38669902096139319</v>
      </c>
    </row>
    <row r="6167" spans="1:6" x14ac:dyDescent="0.25">
      <c r="A6167">
        <v>64275</v>
      </c>
      <c r="B6167">
        <v>-0.439453125</v>
      </c>
      <c r="C6167">
        <v>-7.9900570000000002</v>
      </c>
      <c r="D6167" t="s">
        <v>9</v>
      </c>
      <c r="E6167" t="s">
        <v>9</v>
      </c>
      <c r="F6167">
        <f t="shared" si="221"/>
        <v>0.39038078303333368</v>
      </c>
    </row>
    <row r="6168" spans="1:6" x14ac:dyDescent="0.25">
      <c r="A6168">
        <v>64286</v>
      </c>
      <c r="B6168">
        <v>-0.615234375</v>
      </c>
      <c r="C6168">
        <v>-17.578125</v>
      </c>
      <c r="D6168" t="s">
        <v>9</v>
      </c>
      <c r="E6168" t="s">
        <v>9</v>
      </c>
      <c r="F6168">
        <f t="shared" si="221"/>
        <v>0.37160737481328998</v>
      </c>
    </row>
    <row r="6169" spans="1:6" x14ac:dyDescent="0.25">
      <c r="A6169">
        <v>64296</v>
      </c>
      <c r="B6169">
        <v>-0.791015625</v>
      </c>
      <c r="C6169">
        <v>-15.980114</v>
      </c>
      <c r="D6169" t="s">
        <v>9</v>
      </c>
      <c r="E6169" t="s">
        <v>9</v>
      </c>
      <c r="F6169">
        <f t="shared" si="221"/>
        <v>0.34938562148434216</v>
      </c>
    </row>
    <row r="6170" spans="1:6" x14ac:dyDescent="0.25">
      <c r="A6170">
        <v>64307</v>
      </c>
      <c r="B6170">
        <v>-0.87890625</v>
      </c>
      <c r="C6170">
        <v>-8.7890625</v>
      </c>
      <c r="D6170" t="s">
        <v>9</v>
      </c>
      <c r="E6170" t="s">
        <v>9</v>
      </c>
      <c r="F6170">
        <f t="shared" si="221"/>
        <v>0.32740341043437909</v>
      </c>
    </row>
    <row r="6171" spans="1:6" x14ac:dyDescent="0.25">
      <c r="A6171">
        <v>64317</v>
      </c>
      <c r="B6171">
        <v>-1.0546875</v>
      </c>
      <c r="C6171">
        <v>-15.980114</v>
      </c>
      <c r="D6171" t="s">
        <v>9</v>
      </c>
      <c r="E6171" t="s">
        <v>9</v>
      </c>
      <c r="F6171">
        <f t="shared" si="221"/>
        <v>0.32359456105040801</v>
      </c>
    </row>
    <row r="6172" spans="1:6" x14ac:dyDescent="0.25">
      <c r="A6172">
        <v>64328</v>
      </c>
      <c r="B6172">
        <v>-1.142578125</v>
      </c>
      <c r="C6172">
        <v>-8.7890625</v>
      </c>
      <c r="D6172" t="s">
        <v>9</v>
      </c>
      <c r="E6172" t="s">
        <v>9</v>
      </c>
      <c r="F6172">
        <f t="shared" si="221"/>
        <v>0.29002426572104489</v>
      </c>
    </row>
    <row r="6173" spans="1:6" x14ac:dyDescent="0.25">
      <c r="A6173">
        <v>64338</v>
      </c>
      <c r="B6173">
        <v>-1.23046875</v>
      </c>
      <c r="C6173">
        <v>-8.7890625</v>
      </c>
      <c r="D6173" t="s">
        <v>9</v>
      </c>
      <c r="E6173" t="s">
        <v>9</v>
      </c>
      <c r="F6173">
        <f t="shared" si="221"/>
        <v>0.26349096803187583</v>
      </c>
    </row>
    <row r="6174" spans="1:6" x14ac:dyDescent="0.25">
      <c r="A6174">
        <v>64348</v>
      </c>
      <c r="B6174">
        <v>-1.318359375</v>
      </c>
      <c r="C6174">
        <v>-7.9900570000000002</v>
      </c>
      <c r="D6174" t="s">
        <v>9</v>
      </c>
      <c r="E6174" t="s">
        <v>9</v>
      </c>
      <c r="F6174">
        <f t="shared" si="221"/>
        <v>0.24859222776089562</v>
      </c>
    </row>
    <row r="6175" spans="1:6" x14ac:dyDescent="0.25">
      <c r="A6175">
        <v>64359</v>
      </c>
      <c r="B6175">
        <v>-1.494140625</v>
      </c>
      <c r="C6175">
        <v>-17.578125</v>
      </c>
      <c r="D6175" t="s">
        <v>9</v>
      </c>
      <c r="E6175" t="s">
        <v>9</v>
      </c>
      <c r="F6175">
        <f t="shared" si="221"/>
        <v>0.21528718442430275</v>
      </c>
    </row>
    <row r="6176" spans="1:6" x14ac:dyDescent="0.25">
      <c r="A6176">
        <v>64369</v>
      </c>
      <c r="B6176">
        <v>-1.494140625</v>
      </c>
      <c r="C6176">
        <v>0</v>
      </c>
      <c r="D6176" t="s">
        <v>9</v>
      </c>
      <c r="E6176" t="s">
        <v>9</v>
      </c>
      <c r="F6176">
        <f t="shared" si="221"/>
        <v>0.18885819927552458</v>
      </c>
    </row>
    <row r="6177" spans="1:6" x14ac:dyDescent="0.25">
      <c r="A6177">
        <v>64380</v>
      </c>
      <c r="B6177">
        <v>-1.58203125</v>
      </c>
      <c r="C6177">
        <v>-8.7890625</v>
      </c>
      <c r="D6177" t="s">
        <v>9</v>
      </c>
      <c r="E6177" t="s">
        <v>9</v>
      </c>
      <c r="F6177">
        <f t="shared" si="221"/>
        <v>0.15563845166512918</v>
      </c>
    </row>
    <row r="6178" spans="1:6" x14ac:dyDescent="0.25">
      <c r="A6178">
        <v>64390</v>
      </c>
      <c r="B6178">
        <v>-1.669921875</v>
      </c>
      <c r="C6178">
        <v>-7.9900570000000002</v>
      </c>
      <c r="D6178" t="s">
        <v>9</v>
      </c>
      <c r="E6178" t="s">
        <v>9</v>
      </c>
      <c r="F6178">
        <f t="shared" si="221"/>
        <v>0.1171875</v>
      </c>
    </row>
    <row r="6179" spans="1:6" x14ac:dyDescent="0.25">
      <c r="A6179">
        <v>64401</v>
      </c>
      <c r="B6179">
        <v>-1.669921875</v>
      </c>
      <c r="C6179">
        <v>0</v>
      </c>
      <c r="D6179" t="s">
        <v>9</v>
      </c>
      <c r="E6179" t="s">
        <v>9</v>
      </c>
      <c r="F6179">
        <f t="shared" si="221"/>
        <v>7.3079245835428547E-2</v>
      </c>
    </row>
    <row r="6180" spans="1:6" x14ac:dyDescent="0.25">
      <c r="A6180">
        <v>64411</v>
      </c>
      <c r="B6180">
        <v>-1.669921875</v>
      </c>
      <c r="C6180">
        <v>0</v>
      </c>
      <c r="D6180" t="s">
        <v>9</v>
      </c>
      <c r="E6180" t="s">
        <v>9</v>
      </c>
      <c r="F6180">
        <f t="shared" si="221"/>
        <v>5.859375E-2</v>
      </c>
    </row>
    <row r="6181" spans="1:6" x14ac:dyDescent="0.25">
      <c r="A6181">
        <v>64421</v>
      </c>
      <c r="B6181">
        <v>-1.669921875</v>
      </c>
      <c r="C6181">
        <v>0</v>
      </c>
      <c r="D6181" t="s">
        <v>9</v>
      </c>
      <c r="E6181" t="s">
        <v>9</v>
      </c>
      <c r="F6181">
        <f t="shared" si="221"/>
        <v>3.6539622917714273E-2</v>
      </c>
    </row>
    <row r="6182" spans="1:6" x14ac:dyDescent="0.25">
      <c r="A6182">
        <v>64432</v>
      </c>
      <c r="B6182">
        <v>-1.669921875</v>
      </c>
      <c r="C6182">
        <v>0</v>
      </c>
      <c r="D6182" t="s">
        <v>9</v>
      </c>
      <c r="E6182" t="s">
        <v>9</v>
      </c>
      <c r="F6182">
        <f t="shared" si="221"/>
        <v>3.6539622917714273E-2</v>
      </c>
    </row>
    <row r="6183" spans="1:6" x14ac:dyDescent="0.25">
      <c r="A6183">
        <v>64442</v>
      </c>
      <c r="B6183">
        <v>-1.669921875</v>
      </c>
      <c r="C6183">
        <v>0</v>
      </c>
      <c r="D6183" t="s">
        <v>9</v>
      </c>
      <c r="E6183" t="s">
        <v>9</v>
      </c>
      <c r="F6183">
        <f t="shared" si="221"/>
        <v>6.0199355497743912E-2</v>
      </c>
    </row>
    <row r="6184" spans="1:6" x14ac:dyDescent="0.25">
      <c r="A6184">
        <v>64453</v>
      </c>
      <c r="B6184">
        <v>-1.669921875</v>
      </c>
      <c r="C6184">
        <v>0</v>
      </c>
      <c r="D6184" t="s">
        <v>9</v>
      </c>
      <c r="E6184" t="s">
        <v>9</v>
      </c>
      <c r="F6184">
        <f t="shared" si="221"/>
        <v>9.0562680620075234E-2</v>
      </c>
    </row>
    <row r="6185" spans="1:6" x14ac:dyDescent="0.25">
      <c r="A6185">
        <v>64463</v>
      </c>
      <c r="B6185">
        <v>-1.58203125</v>
      </c>
      <c r="C6185">
        <v>7.9900570000000002</v>
      </c>
      <c r="D6185" t="s">
        <v>9</v>
      </c>
      <c r="E6185" t="s">
        <v>9</v>
      </c>
      <c r="F6185">
        <f t="shared" si="221"/>
        <v>0.1227520028318021</v>
      </c>
    </row>
    <row r="6186" spans="1:6" x14ac:dyDescent="0.25">
      <c r="A6186">
        <v>64474</v>
      </c>
      <c r="B6186">
        <v>-1.58203125</v>
      </c>
      <c r="C6186">
        <v>0</v>
      </c>
      <c r="D6186" t="s">
        <v>9</v>
      </c>
      <c r="E6186" t="s">
        <v>9</v>
      </c>
      <c r="F6186">
        <f t="shared" si="221"/>
        <v>0.15378921628929318</v>
      </c>
    </row>
    <row r="6187" spans="1:6" x14ac:dyDescent="0.25">
      <c r="A6187">
        <v>64484</v>
      </c>
      <c r="B6187">
        <v>-1.494140625</v>
      </c>
      <c r="C6187">
        <v>8.7890625</v>
      </c>
      <c r="D6187" t="s">
        <v>9</v>
      </c>
      <c r="E6187" t="s">
        <v>9</v>
      </c>
      <c r="F6187">
        <f t="shared" si="221"/>
        <v>0.19918044974971816</v>
      </c>
    </row>
    <row r="6188" spans="1:6" x14ac:dyDescent="0.25">
      <c r="A6188">
        <v>64494</v>
      </c>
      <c r="B6188">
        <v>-1.40625</v>
      </c>
      <c r="C6188">
        <v>7.9900570000000002</v>
      </c>
      <c r="D6188" t="s">
        <v>9</v>
      </c>
      <c r="E6188" t="s">
        <v>9</v>
      </c>
      <c r="F6188">
        <f t="shared" si="221"/>
        <v>0.23109686652732875</v>
      </c>
    </row>
    <row r="6189" spans="1:6" x14ac:dyDescent="0.25">
      <c r="A6189">
        <v>64505</v>
      </c>
      <c r="B6189">
        <v>-1.318359375</v>
      </c>
      <c r="C6189">
        <v>8.7890625</v>
      </c>
      <c r="D6189" t="s">
        <v>9</v>
      </c>
      <c r="E6189" t="s">
        <v>9</v>
      </c>
      <c r="F6189">
        <f t="shared" si="221"/>
        <v>0.2489755621871477</v>
      </c>
    </row>
    <row r="6190" spans="1:6" x14ac:dyDescent="0.25">
      <c r="A6190">
        <v>64515</v>
      </c>
      <c r="B6190">
        <v>-1.23046875</v>
      </c>
      <c r="C6190">
        <v>7.9900570000000002</v>
      </c>
      <c r="D6190" t="s">
        <v>9</v>
      </c>
      <c r="E6190" t="s">
        <v>9</v>
      </c>
      <c r="F6190">
        <f t="shared" si="221"/>
        <v>0.28134492755640494</v>
      </c>
    </row>
    <row r="6191" spans="1:6" x14ac:dyDescent="0.25">
      <c r="A6191">
        <v>64526</v>
      </c>
      <c r="B6191">
        <v>-1.0546875</v>
      </c>
      <c r="C6191">
        <v>17.578125</v>
      </c>
      <c r="D6191" t="s">
        <v>9</v>
      </c>
      <c r="E6191" t="s">
        <v>9</v>
      </c>
      <c r="F6191">
        <f t="shared" si="221"/>
        <v>0.3085072070103772</v>
      </c>
    </row>
    <row r="6192" spans="1:6" x14ac:dyDescent="0.25">
      <c r="A6192">
        <v>64536</v>
      </c>
      <c r="B6192">
        <v>-0.966796875</v>
      </c>
      <c r="C6192">
        <v>8.7890625</v>
      </c>
      <c r="D6192" t="s">
        <v>9</v>
      </c>
      <c r="E6192" t="s">
        <v>9</v>
      </c>
      <c r="F6192">
        <f t="shared" si="221"/>
        <v>0.32300459782307084</v>
      </c>
    </row>
    <row r="6193" spans="1:6" x14ac:dyDescent="0.25">
      <c r="A6193">
        <v>64547</v>
      </c>
      <c r="B6193">
        <v>-0.87890625</v>
      </c>
      <c r="C6193">
        <v>7.9900570000000002</v>
      </c>
      <c r="D6193" t="s">
        <v>9</v>
      </c>
      <c r="E6193" t="s">
        <v>9</v>
      </c>
      <c r="F6193">
        <f t="shared" si="221"/>
        <v>0.34165733758859185</v>
      </c>
    </row>
    <row r="6194" spans="1:6" x14ac:dyDescent="0.25">
      <c r="A6194">
        <v>64557</v>
      </c>
      <c r="B6194">
        <v>-0.703125</v>
      </c>
      <c r="C6194">
        <v>17.578125</v>
      </c>
      <c r="D6194" t="s">
        <v>9</v>
      </c>
      <c r="E6194" t="s">
        <v>9</v>
      </c>
      <c r="F6194">
        <f t="shared" si="221"/>
        <v>0.36066768188709741</v>
      </c>
    </row>
    <row r="6195" spans="1:6" x14ac:dyDescent="0.25">
      <c r="A6195">
        <v>64567</v>
      </c>
      <c r="B6195">
        <v>-0.52734375</v>
      </c>
      <c r="C6195">
        <v>15.980114</v>
      </c>
      <c r="D6195" t="s">
        <v>9</v>
      </c>
      <c r="E6195" t="s">
        <v>9</v>
      </c>
      <c r="F6195">
        <f t="shared" si="221"/>
        <v>0.36066768188709741</v>
      </c>
    </row>
    <row r="6196" spans="1:6" x14ac:dyDescent="0.25">
      <c r="A6196">
        <v>64578</v>
      </c>
      <c r="B6196">
        <v>-0.439453125</v>
      </c>
      <c r="C6196">
        <v>8.7890625</v>
      </c>
      <c r="D6196" t="s">
        <v>9</v>
      </c>
      <c r="E6196" t="s">
        <v>9</v>
      </c>
      <c r="F6196">
        <f t="shared" si="221"/>
        <v>0.37518306078708097</v>
      </c>
    </row>
    <row r="6197" spans="1:6" x14ac:dyDescent="0.25">
      <c r="A6197">
        <v>64588</v>
      </c>
      <c r="B6197">
        <v>-0.263671875</v>
      </c>
      <c r="C6197">
        <v>15.980114</v>
      </c>
      <c r="D6197" t="s">
        <v>9</v>
      </c>
      <c r="E6197" t="s">
        <v>9</v>
      </c>
      <c r="F6197">
        <f t="shared" si="221"/>
        <v>0.38645232299627691</v>
      </c>
    </row>
    <row r="6198" spans="1:6" x14ac:dyDescent="0.25">
      <c r="A6198">
        <v>64599</v>
      </c>
      <c r="B6198">
        <v>-8.7890625E-2</v>
      </c>
      <c r="C6198">
        <v>17.578125</v>
      </c>
      <c r="D6198" t="s">
        <v>9</v>
      </c>
      <c r="E6198" t="s">
        <v>9</v>
      </c>
      <c r="F6198">
        <f t="shared" si="221"/>
        <v>0.37518306078708097</v>
      </c>
    </row>
    <row r="6199" spans="1:6" x14ac:dyDescent="0.25">
      <c r="A6199">
        <v>64609</v>
      </c>
      <c r="B6199">
        <v>0</v>
      </c>
      <c r="C6199">
        <v>8.7890625</v>
      </c>
      <c r="D6199" t="s">
        <v>9</v>
      </c>
      <c r="E6199" t="s">
        <v>9</v>
      </c>
      <c r="F6199">
        <f t="shared" si="221"/>
        <v>0.37518306078708097</v>
      </c>
    </row>
    <row r="6200" spans="1:6" x14ac:dyDescent="0.25">
      <c r="A6200">
        <v>64619</v>
      </c>
      <c r="B6200">
        <v>0.17578125</v>
      </c>
      <c r="C6200">
        <v>15.980114</v>
      </c>
      <c r="D6200" t="s">
        <v>9</v>
      </c>
      <c r="E6200" t="s">
        <v>9</v>
      </c>
      <c r="F6200">
        <f t="shared" si="221"/>
        <v>0.38645232299627691</v>
      </c>
    </row>
    <row r="6201" spans="1:6" x14ac:dyDescent="0.25">
      <c r="A6201">
        <v>64630</v>
      </c>
      <c r="B6201">
        <v>0.3515625</v>
      </c>
      <c r="C6201">
        <v>17.578125</v>
      </c>
      <c r="D6201" t="s">
        <v>9</v>
      </c>
      <c r="E6201" t="s">
        <v>9</v>
      </c>
      <c r="F6201">
        <f t="shared" si="221"/>
        <v>0.39038078303333368</v>
      </c>
    </row>
    <row r="6202" spans="1:6" x14ac:dyDescent="0.25">
      <c r="A6202">
        <v>64640</v>
      </c>
      <c r="B6202">
        <v>0.439453125</v>
      </c>
      <c r="C6202">
        <v>7.9900570000000002</v>
      </c>
      <c r="D6202" t="s">
        <v>9</v>
      </c>
      <c r="E6202" t="s">
        <v>9</v>
      </c>
      <c r="F6202">
        <f t="shared" si="221"/>
        <v>0.38669902096139319</v>
      </c>
    </row>
    <row r="6203" spans="1:6" x14ac:dyDescent="0.25">
      <c r="A6203">
        <v>64651</v>
      </c>
      <c r="B6203">
        <v>0.615234375</v>
      </c>
      <c r="C6203">
        <v>17.578125</v>
      </c>
      <c r="D6203" t="s">
        <v>9</v>
      </c>
      <c r="E6203" t="s">
        <v>9</v>
      </c>
      <c r="F6203">
        <f t="shared" si="221"/>
        <v>0.37973090029733558</v>
      </c>
    </row>
    <row r="6204" spans="1:6" x14ac:dyDescent="0.25">
      <c r="A6204">
        <v>64661</v>
      </c>
      <c r="B6204">
        <v>0.791015625</v>
      </c>
      <c r="C6204">
        <v>15.980114</v>
      </c>
      <c r="D6204" t="s">
        <v>9</v>
      </c>
      <c r="E6204" t="s">
        <v>9</v>
      </c>
      <c r="F6204">
        <f t="shared" si="221"/>
        <v>0.35426478803158307</v>
      </c>
    </row>
    <row r="6205" spans="1:6" x14ac:dyDescent="0.25">
      <c r="A6205">
        <v>64672</v>
      </c>
      <c r="B6205">
        <v>0.966796875</v>
      </c>
      <c r="C6205">
        <v>17.578125</v>
      </c>
      <c r="D6205" t="s">
        <v>9</v>
      </c>
      <c r="E6205" t="s">
        <v>9</v>
      </c>
      <c r="F6205">
        <f t="shared" si="221"/>
        <v>0.32885660625942842</v>
      </c>
    </row>
    <row r="6206" spans="1:6" x14ac:dyDescent="0.25">
      <c r="A6206">
        <v>64682</v>
      </c>
      <c r="B6206">
        <v>1.0546875</v>
      </c>
      <c r="C6206">
        <v>8.7890625</v>
      </c>
      <c r="D6206" t="s">
        <v>9</v>
      </c>
      <c r="E6206" t="s">
        <v>9</v>
      </c>
      <c r="F6206">
        <f t="shared" si="221"/>
        <v>0.30726821723734909</v>
      </c>
    </row>
    <row r="6207" spans="1:6" x14ac:dyDescent="0.25">
      <c r="A6207">
        <v>64692</v>
      </c>
      <c r="B6207">
        <v>1.142578125</v>
      </c>
      <c r="C6207">
        <v>7.9900570000000002</v>
      </c>
      <c r="D6207" t="s">
        <v>9</v>
      </c>
      <c r="E6207" t="s">
        <v>9</v>
      </c>
      <c r="F6207">
        <f t="shared" si="221"/>
        <v>0.27168804186022572</v>
      </c>
    </row>
    <row r="6208" spans="1:6" x14ac:dyDescent="0.25">
      <c r="A6208">
        <v>64703</v>
      </c>
      <c r="B6208">
        <v>1.23046875</v>
      </c>
      <c r="C6208">
        <v>8.7890625</v>
      </c>
      <c r="D6208" t="s">
        <v>9</v>
      </c>
      <c r="E6208" t="s">
        <v>9</v>
      </c>
      <c r="F6208">
        <f t="shared" si="221"/>
        <v>0.24316210152321743</v>
      </c>
    </row>
    <row r="6209" spans="1:6" x14ac:dyDescent="0.25">
      <c r="A6209">
        <v>64713</v>
      </c>
      <c r="B6209">
        <v>1.318359375</v>
      </c>
      <c r="C6209">
        <v>7.9900570000000002</v>
      </c>
      <c r="D6209" t="s">
        <v>9</v>
      </c>
      <c r="E6209" t="s">
        <v>9</v>
      </c>
      <c r="F6209">
        <f t="shared" si="221"/>
        <v>0.21306078348897881</v>
      </c>
    </row>
    <row r="6210" spans="1:6" x14ac:dyDescent="0.25">
      <c r="A6210">
        <v>64724</v>
      </c>
      <c r="B6210">
        <v>1.40625</v>
      </c>
      <c r="C6210">
        <v>8.7890625</v>
      </c>
      <c r="D6210" t="s">
        <v>9</v>
      </c>
      <c r="E6210" t="s">
        <v>9</v>
      </c>
      <c r="F6210">
        <f t="shared" si="221"/>
        <v>0.20203282095290234</v>
      </c>
    </row>
    <row r="6211" spans="1:6" x14ac:dyDescent="0.25">
      <c r="A6211">
        <v>64734</v>
      </c>
      <c r="B6211">
        <v>1.494140625</v>
      </c>
      <c r="C6211">
        <v>7.9900570000000002</v>
      </c>
      <c r="D6211" t="s">
        <v>9</v>
      </c>
      <c r="E6211" t="s">
        <v>9</v>
      </c>
      <c r="F6211">
        <f t="shared" si="221"/>
        <v>0.18112536124015047</v>
      </c>
    </row>
    <row r="6212" spans="1:6" x14ac:dyDescent="0.25">
      <c r="A6212">
        <v>64745</v>
      </c>
      <c r="B6212">
        <v>1.58203125</v>
      </c>
      <c r="C6212">
        <v>8.7890625</v>
      </c>
      <c r="D6212" t="s">
        <v>9</v>
      </c>
      <c r="E6212" t="s">
        <v>9</v>
      </c>
      <c r="F6212">
        <f t="shared" si="221"/>
        <v>0.15378921628929318</v>
      </c>
    </row>
    <row r="6213" spans="1:6" x14ac:dyDescent="0.25">
      <c r="A6213">
        <v>64755</v>
      </c>
      <c r="B6213">
        <v>1.58203125</v>
      </c>
      <c r="C6213">
        <v>0</v>
      </c>
      <c r="D6213" t="s">
        <v>9</v>
      </c>
      <c r="E6213" t="s">
        <v>9</v>
      </c>
      <c r="F6213">
        <f t="shared" si="221"/>
        <v>0.1227520028318021</v>
      </c>
    </row>
    <row r="6214" spans="1:6" x14ac:dyDescent="0.25">
      <c r="A6214">
        <v>64765</v>
      </c>
      <c r="B6214">
        <v>1.669921875</v>
      </c>
      <c r="C6214">
        <v>7.9900570000000002</v>
      </c>
      <c r="D6214" t="s">
        <v>9</v>
      </c>
      <c r="E6214" t="s">
        <v>9</v>
      </c>
      <c r="F6214">
        <f t="shared" ref="F6214:F6277" si="222">_xlfn.STDEV.P(B6210:B6218)</f>
        <v>9.0562680620075234E-2</v>
      </c>
    </row>
    <row r="6215" spans="1:6" x14ac:dyDescent="0.25">
      <c r="A6215">
        <v>64776</v>
      </c>
      <c r="B6215">
        <v>1.669921875</v>
      </c>
      <c r="C6215">
        <v>0</v>
      </c>
      <c r="D6215" t="s">
        <v>9</v>
      </c>
      <c r="E6215" t="s">
        <v>9</v>
      </c>
      <c r="F6215">
        <f t="shared" si="222"/>
        <v>6.0199355497743912E-2</v>
      </c>
    </row>
    <row r="6216" spans="1:6" x14ac:dyDescent="0.25">
      <c r="A6216">
        <v>64786</v>
      </c>
      <c r="B6216">
        <v>1.669921875</v>
      </c>
      <c r="C6216">
        <v>0</v>
      </c>
      <c r="D6216" t="s">
        <v>9</v>
      </c>
      <c r="E6216" t="s">
        <v>9</v>
      </c>
      <c r="F6216">
        <f t="shared" si="222"/>
        <v>4.367320268554277E-2</v>
      </c>
    </row>
    <row r="6217" spans="1:6" x14ac:dyDescent="0.25">
      <c r="A6217">
        <v>64797</v>
      </c>
      <c r="B6217">
        <v>1.669921875</v>
      </c>
      <c r="C6217">
        <v>0</v>
      </c>
      <c r="D6217" t="s">
        <v>9</v>
      </c>
      <c r="E6217" t="s">
        <v>9</v>
      </c>
      <c r="F6217">
        <f t="shared" si="222"/>
        <v>6.0199355497743912E-2</v>
      </c>
    </row>
    <row r="6218" spans="1:6" x14ac:dyDescent="0.25">
      <c r="A6218">
        <v>64807</v>
      </c>
      <c r="B6218">
        <v>1.669921875</v>
      </c>
      <c r="C6218">
        <v>0</v>
      </c>
      <c r="D6218" t="s">
        <v>9</v>
      </c>
      <c r="E6218" t="s">
        <v>9</v>
      </c>
      <c r="F6218">
        <f t="shared" si="222"/>
        <v>9.0562680620075234E-2</v>
      </c>
    </row>
    <row r="6219" spans="1:6" x14ac:dyDescent="0.25">
      <c r="A6219">
        <v>64818</v>
      </c>
      <c r="B6219">
        <v>1.58203125</v>
      </c>
      <c r="C6219">
        <v>-8.7890625</v>
      </c>
      <c r="D6219" t="s">
        <v>9</v>
      </c>
      <c r="E6219" t="s">
        <v>9</v>
      </c>
      <c r="F6219">
        <f t="shared" si="222"/>
        <v>0.1227520028318021</v>
      </c>
    </row>
    <row r="6220" spans="1:6" x14ac:dyDescent="0.25">
      <c r="A6220">
        <v>64828</v>
      </c>
      <c r="B6220">
        <v>1.58203125</v>
      </c>
      <c r="C6220">
        <v>0</v>
      </c>
      <c r="D6220" t="s">
        <v>9</v>
      </c>
      <c r="E6220" t="s">
        <v>9</v>
      </c>
      <c r="F6220">
        <f t="shared" si="222"/>
        <v>0.15378921628929318</v>
      </c>
    </row>
    <row r="6221" spans="1:6" x14ac:dyDescent="0.25">
      <c r="A6221">
        <v>64838</v>
      </c>
      <c r="B6221">
        <v>1.494140625</v>
      </c>
      <c r="C6221">
        <v>-7.9900570000000002</v>
      </c>
      <c r="D6221" t="s">
        <v>9</v>
      </c>
      <c r="E6221" t="s">
        <v>9</v>
      </c>
      <c r="F6221">
        <f t="shared" si="222"/>
        <v>0.18112536124015047</v>
      </c>
    </row>
    <row r="6222" spans="1:6" x14ac:dyDescent="0.25">
      <c r="A6222">
        <v>64849</v>
      </c>
      <c r="B6222">
        <v>1.40625</v>
      </c>
      <c r="C6222">
        <v>-8.7890625</v>
      </c>
      <c r="D6222" t="s">
        <v>9</v>
      </c>
      <c r="E6222" t="s">
        <v>9</v>
      </c>
      <c r="F6222">
        <f t="shared" si="222"/>
        <v>0.20203282095290234</v>
      </c>
    </row>
    <row r="6223" spans="1:6" x14ac:dyDescent="0.25">
      <c r="A6223">
        <v>64859</v>
      </c>
      <c r="B6223">
        <v>1.318359375</v>
      </c>
      <c r="C6223">
        <v>-7.9900570000000002</v>
      </c>
      <c r="D6223" t="s">
        <v>9</v>
      </c>
      <c r="E6223" t="s">
        <v>9</v>
      </c>
      <c r="F6223">
        <f t="shared" si="222"/>
        <v>0.22985551359257461</v>
      </c>
    </row>
    <row r="6224" spans="1:6" x14ac:dyDescent="0.25">
      <c r="A6224">
        <v>64870</v>
      </c>
      <c r="B6224">
        <v>1.23046875</v>
      </c>
      <c r="C6224">
        <v>-8.7890625</v>
      </c>
      <c r="D6224" t="s">
        <v>9</v>
      </c>
      <c r="E6224" t="s">
        <v>9</v>
      </c>
      <c r="F6224">
        <f t="shared" si="222"/>
        <v>0.25465634395322845</v>
      </c>
    </row>
    <row r="6225" spans="1:6" x14ac:dyDescent="0.25">
      <c r="A6225">
        <v>64880</v>
      </c>
      <c r="B6225">
        <v>1.142578125</v>
      </c>
      <c r="C6225">
        <v>-7.9900570000000002</v>
      </c>
      <c r="D6225" t="s">
        <v>9</v>
      </c>
      <c r="E6225" t="s">
        <v>9</v>
      </c>
      <c r="F6225">
        <f t="shared" si="222"/>
        <v>0.27827747751513687</v>
      </c>
    </row>
    <row r="6226" spans="1:6" x14ac:dyDescent="0.25">
      <c r="A6226">
        <v>64891</v>
      </c>
      <c r="B6226">
        <v>1.0546875</v>
      </c>
      <c r="C6226">
        <v>-8.7890625</v>
      </c>
      <c r="D6226" t="s">
        <v>9</v>
      </c>
      <c r="E6226" t="s">
        <v>9</v>
      </c>
      <c r="F6226">
        <f t="shared" si="222"/>
        <v>0.30943319370614958</v>
      </c>
    </row>
    <row r="6227" spans="1:6" x14ac:dyDescent="0.25">
      <c r="A6227">
        <v>64901</v>
      </c>
      <c r="B6227">
        <v>0.87890625</v>
      </c>
      <c r="C6227">
        <v>-17.578125</v>
      </c>
      <c r="D6227" t="s">
        <v>9</v>
      </c>
      <c r="E6227" t="s">
        <v>9</v>
      </c>
      <c r="F6227">
        <f t="shared" si="222"/>
        <v>0.32740341043437909</v>
      </c>
    </row>
    <row r="6228" spans="1:6" x14ac:dyDescent="0.25">
      <c r="A6228">
        <v>64911</v>
      </c>
      <c r="B6228">
        <v>0.791015625</v>
      </c>
      <c r="C6228">
        <v>-7.9900570000000002</v>
      </c>
      <c r="D6228" t="s">
        <v>9</v>
      </c>
      <c r="E6228" t="s">
        <v>9</v>
      </c>
      <c r="F6228">
        <f t="shared" si="222"/>
        <v>0.34938562148434216</v>
      </c>
    </row>
    <row r="6229" spans="1:6" x14ac:dyDescent="0.25">
      <c r="A6229">
        <v>64922</v>
      </c>
      <c r="B6229">
        <v>0.615234375</v>
      </c>
      <c r="C6229">
        <v>-17.578125</v>
      </c>
      <c r="D6229" t="s">
        <v>9</v>
      </c>
      <c r="E6229" t="s">
        <v>9</v>
      </c>
      <c r="F6229">
        <f t="shared" si="222"/>
        <v>0.37160737481328998</v>
      </c>
    </row>
    <row r="6230" spans="1:6" x14ac:dyDescent="0.25">
      <c r="A6230">
        <v>64932</v>
      </c>
      <c r="B6230">
        <v>0.439453125</v>
      </c>
      <c r="C6230">
        <v>-15.980114</v>
      </c>
      <c r="D6230" t="s">
        <v>9</v>
      </c>
      <c r="E6230" t="s">
        <v>9</v>
      </c>
      <c r="F6230">
        <f t="shared" si="222"/>
        <v>0.39038078303333368</v>
      </c>
    </row>
    <row r="6231" spans="1:6" x14ac:dyDescent="0.25">
      <c r="A6231">
        <v>64943</v>
      </c>
      <c r="B6231">
        <v>0.3515625</v>
      </c>
      <c r="C6231">
        <v>-8.7890625</v>
      </c>
      <c r="D6231" t="s">
        <v>9</v>
      </c>
      <c r="E6231" t="s">
        <v>9</v>
      </c>
      <c r="F6231">
        <f t="shared" si="222"/>
        <v>0.40193585209485699</v>
      </c>
    </row>
    <row r="6232" spans="1:6" x14ac:dyDescent="0.25">
      <c r="A6232">
        <v>64953</v>
      </c>
      <c r="B6232">
        <v>0.17578125</v>
      </c>
      <c r="C6232">
        <v>-15.980114</v>
      </c>
      <c r="D6232" t="s">
        <v>9</v>
      </c>
      <c r="E6232" t="s">
        <v>9</v>
      </c>
      <c r="F6232">
        <f t="shared" si="222"/>
        <v>0.40547928695364638</v>
      </c>
    </row>
    <row r="6233" spans="1:6" x14ac:dyDescent="0.25">
      <c r="A6233">
        <v>64964</v>
      </c>
      <c r="B6233">
        <v>0</v>
      </c>
      <c r="C6233">
        <v>-17.578125</v>
      </c>
      <c r="D6233" t="s">
        <v>9</v>
      </c>
      <c r="E6233" t="s">
        <v>9</v>
      </c>
      <c r="F6233">
        <f t="shared" si="222"/>
        <v>0.40169851174224869</v>
      </c>
    </row>
    <row r="6234" spans="1:6" x14ac:dyDescent="0.25">
      <c r="A6234">
        <v>64974</v>
      </c>
      <c r="B6234">
        <v>-0.17578125</v>
      </c>
      <c r="C6234">
        <v>-17.578125</v>
      </c>
      <c r="D6234" t="s">
        <v>9</v>
      </c>
      <c r="E6234" t="s">
        <v>9</v>
      </c>
      <c r="F6234">
        <f t="shared" si="222"/>
        <v>0.40547928695364638</v>
      </c>
    </row>
    <row r="6235" spans="1:6" x14ac:dyDescent="0.25">
      <c r="A6235">
        <v>64984</v>
      </c>
      <c r="B6235">
        <v>-0.3515625</v>
      </c>
      <c r="C6235">
        <v>-15.980114</v>
      </c>
      <c r="D6235" t="s">
        <v>9</v>
      </c>
      <c r="E6235" t="s">
        <v>9</v>
      </c>
      <c r="F6235">
        <f t="shared" si="222"/>
        <v>0.40193585209485699</v>
      </c>
    </row>
    <row r="6236" spans="1:6" x14ac:dyDescent="0.25">
      <c r="A6236">
        <v>64995</v>
      </c>
      <c r="B6236">
        <v>-0.439453125</v>
      </c>
      <c r="C6236">
        <v>-8.7890625</v>
      </c>
      <c r="D6236" t="s">
        <v>9</v>
      </c>
      <c r="E6236" t="s">
        <v>9</v>
      </c>
      <c r="F6236">
        <f t="shared" si="222"/>
        <v>0.37619844305191841</v>
      </c>
    </row>
    <row r="6237" spans="1:6" x14ac:dyDescent="0.25">
      <c r="A6237">
        <v>65005</v>
      </c>
      <c r="B6237">
        <v>-0.615234375</v>
      </c>
      <c r="C6237">
        <v>-15.980114</v>
      </c>
      <c r="D6237" t="s">
        <v>9</v>
      </c>
      <c r="E6237" t="s">
        <v>9</v>
      </c>
      <c r="F6237">
        <f t="shared" si="222"/>
        <v>0.36066768188709741</v>
      </c>
    </row>
    <row r="6238" spans="1:6" x14ac:dyDescent="0.25">
      <c r="A6238">
        <v>65016</v>
      </c>
      <c r="B6238">
        <v>-0.791015625</v>
      </c>
      <c r="C6238">
        <v>-17.578125</v>
      </c>
      <c r="D6238" t="s">
        <v>9</v>
      </c>
      <c r="E6238" t="s">
        <v>9</v>
      </c>
      <c r="F6238">
        <f t="shared" si="222"/>
        <v>0.34165733758859185</v>
      </c>
    </row>
    <row r="6239" spans="1:6" x14ac:dyDescent="0.25">
      <c r="A6239">
        <v>65026</v>
      </c>
      <c r="B6239">
        <v>-0.87890625</v>
      </c>
      <c r="C6239">
        <v>-7.9900570000000002</v>
      </c>
      <c r="D6239" t="s">
        <v>9</v>
      </c>
      <c r="E6239" t="s">
        <v>9</v>
      </c>
      <c r="F6239">
        <f t="shared" si="222"/>
        <v>0.32300459782307084</v>
      </c>
    </row>
    <row r="6240" spans="1:6" x14ac:dyDescent="0.25">
      <c r="A6240">
        <v>65037</v>
      </c>
      <c r="B6240">
        <v>-0.966796875</v>
      </c>
      <c r="C6240">
        <v>-8.7890625</v>
      </c>
      <c r="D6240" t="s">
        <v>9</v>
      </c>
      <c r="E6240" t="s">
        <v>9</v>
      </c>
      <c r="F6240">
        <f t="shared" si="222"/>
        <v>0.3085072070103772</v>
      </c>
    </row>
    <row r="6241" spans="1:6" x14ac:dyDescent="0.25">
      <c r="A6241">
        <v>65047</v>
      </c>
      <c r="B6241">
        <v>-1.142578125</v>
      </c>
      <c r="C6241">
        <v>-17.578125</v>
      </c>
      <c r="D6241" t="s">
        <v>9</v>
      </c>
      <c r="E6241" t="s">
        <v>9</v>
      </c>
      <c r="F6241">
        <f t="shared" si="222"/>
        <v>0.28134492755640494</v>
      </c>
    </row>
    <row r="6242" spans="1:6" x14ac:dyDescent="0.25">
      <c r="A6242">
        <v>65057</v>
      </c>
      <c r="B6242">
        <v>-1.23046875</v>
      </c>
      <c r="C6242">
        <v>-7.9900570000000002</v>
      </c>
      <c r="D6242" t="s">
        <v>9</v>
      </c>
      <c r="E6242" t="s">
        <v>9</v>
      </c>
      <c r="F6242">
        <f t="shared" si="222"/>
        <v>0.26203921611325659</v>
      </c>
    </row>
    <row r="6243" spans="1:6" x14ac:dyDescent="0.25">
      <c r="A6243">
        <v>65068</v>
      </c>
      <c r="B6243">
        <v>-1.318359375</v>
      </c>
      <c r="C6243">
        <v>-8.7890625</v>
      </c>
      <c r="D6243" t="s">
        <v>9</v>
      </c>
      <c r="E6243" t="s">
        <v>9</v>
      </c>
      <c r="F6243">
        <f t="shared" si="222"/>
        <v>0.2415882202510348</v>
      </c>
    </row>
    <row r="6244" spans="1:6" x14ac:dyDescent="0.25">
      <c r="A6244">
        <v>65078</v>
      </c>
      <c r="B6244">
        <v>-1.40625</v>
      </c>
      <c r="C6244">
        <v>-7.9900570000000002</v>
      </c>
      <c r="D6244" t="s">
        <v>9</v>
      </c>
      <c r="E6244" t="s">
        <v>9</v>
      </c>
      <c r="F6244">
        <f t="shared" si="222"/>
        <v>0.21923773750628564</v>
      </c>
    </row>
    <row r="6245" spans="1:6" x14ac:dyDescent="0.25">
      <c r="A6245">
        <v>65089</v>
      </c>
      <c r="B6245">
        <v>-1.494140625</v>
      </c>
      <c r="C6245">
        <v>-8.7890625</v>
      </c>
      <c r="D6245" t="s">
        <v>9</v>
      </c>
      <c r="E6245" t="s">
        <v>9</v>
      </c>
      <c r="F6245">
        <f t="shared" si="222"/>
        <v>0.18112536124015047</v>
      </c>
    </row>
    <row r="6246" spans="1:6" x14ac:dyDescent="0.25">
      <c r="A6246">
        <v>65099</v>
      </c>
      <c r="B6246">
        <v>-1.58203125</v>
      </c>
      <c r="C6246">
        <v>-8.7890625</v>
      </c>
      <c r="D6246" t="s">
        <v>9</v>
      </c>
      <c r="E6246" t="s">
        <v>9</v>
      </c>
      <c r="F6246">
        <f t="shared" si="222"/>
        <v>0.15378921628929318</v>
      </c>
    </row>
    <row r="6247" spans="1:6" x14ac:dyDescent="0.25">
      <c r="A6247">
        <v>65109</v>
      </c>
      <c r="B6247">
        <v>-1.58203125</v>
      </c>
      <c r="C6247">
        <v>0</v>
      </c>
      <c r="D6247" t="s">
        <v>9</v>
      </c>
      <c r="E6247" t="s">
        <v>9</v>
      </c>
      <c r="F6247">
        <f t="shared" si="222"/>
        <v>0.1227520028318021</v>
      </c>
    </row>
    <row r="6248" spans="1:6" x14ac:dyDescent="0.25">
      <c r="A6248">
        <v>65120</v>
      </c>
      <c r="B6248">
        <v>-1.669921875</v>
      </c>
      <c r="C6248">
        <v>-8.7890625</v>
      </c>
      <c r="D6248" t="s">
        <v>9</v>
      </c>
      <c r="E6248" t="s">
        <v>9</v>
      </c>
      <c r="F6248">
        <f t="shared" si="222"/>
        <v>9.0562680620075234E-2</v>
      </c>
    </row>
    <row r="6249" spans="1:6" x14ac:dyDescent="0.25">
      <c r="A6249">
        <v>65130</v>
      </c>
      <c r="B6249">
        <v>-1.669921875</v>
      </c>
      <c r="C6249">
        <v>0</v>
      </c>
      <c r="D6249" t="s">
        <v>9</v>
      </c>
      <c r="E6249" t="s">
        <v>9</v>
      </c>
      <c r="F6249">
        <f t="shared" si="222"/>
        <v>6.0199355497743912E-2</v>
      </c>
    </row>
    <row r="6250" spans="1:6" x14ac:dyDescent="0.25">
      <c r="A6250">
        <v>65141</v>
      </c>
      <c r="B6250">
        <v>-1.669921875</v>
      </c>
      <c r="C6250">
        <v>0</v>
      </c>
      <c r="D6250" t="s">
        <v>9</v>
      </c>
      <c r="E6250" t="s">
        <v>9</v>
      </c>
      <c r="F6250">
        <f t="shared" si="222"/>
        <v>4.1432037960149271E-2</v>
      </c>
    </row>
    <row r="6251" spans="1:6" x14ac:dyDescent="0.25">
      <c r="A6251">
        <v>65151</v>
      </c>
      <c r="B6251">
        <v>-1.669921875</v>
      </c>
      <c r="C6251">
        <v>0</v>
      </c>
      <c r="D6251" t="s">
        <v>9</v>
      </c>
      <c r="E6251" t="s">
        <v>9</v>
      </c>
      <c r="F6251">
        <f t="shared" si="222"/>
        <v>4.1432037960149271E-2</v>
      </c>
    </row>
    <row r="6252" spans="1:6" x14ac:dyDescent="0.25">
      <c r="A6252">
        <v>65162</v>
      </c>
      <c r="B6252">
        <v>-1.669921875</v>
      </c>
      <c r="C6252">
        <v>0</v>
      </c>
      <c r="D6252" t="s">
        <v>9</v>
      </c>
      <c r="E6252" t="s">
        <v>9</v>
      </c>
      <c r="F6252">
        <f t="shared" si="222"/>
        <v>6.0199355497743912E-2</v>
      </c>
    </row>
    <row r="6253" spans="1:6" x14ac:dyDescent="0.25">
      <c r="A6253">
        <v>65172</v>
      </c>
      <c r="B6253">
        <v>-1.669921875</v>
      </c>
      <c r="C6253">
        <v>0</v>
      </c>
      <c r="D6253" t="s">
        <v>9</v>
      </c>
      <c r="E6253" t="s">
        <v>9</v>
      </c>
      <c r="F6253">
        <f t="shared" si="222"/>
        <v>9.0562680620075234E-2</v>
      </c>
    </row>
    <row r="6254" spans="1:6" x14ac:dyDescent="0.25">
      <c r="A6254">
        <v>65182</v>
      </c>
      <c r="B6254">
        <v>-1.58203125</v>
      </c>
      <c r="C6254">
        <v>7.9900570000000002</v>
      </c>
      <c r="D6254" t="s">
        <v>9</v>
      </c>
      <c r="E6254" t="s">
        <v>9</v>
      </c>
      <c r="F6254">
        <f t="shared" si="222"/>
        <v>0.1227520028318021</v>
      </c>
    </row>
    <row r="6255" spans="1:6" x14ac:dyDescent="0.25">
      <c r="A6255">
        <v>65193</v>
      </c>
      <c r="B6255">
        <v>-1.58203125</v>
      </c>
      <c r="C6255">
        <v>0</v>
      </c>
      <c r="D6255" t="s">
        <v>9</v>
      </c>
      <c r="E6255" t="s">
        <v>9</v>
      </c>
      <c r="F6255">
        <f t="shared" si="222"/>
        <v>0.15378921628929318</v>
      </c>
    </row>
    <row r="6256" spans="1:6" x14ac:dyDescent="0.25">
      <c r="A6256">
        <v>65203</v>
      </c>
      <c r="B6256">
        <v>-1.494140625</v>
      </c>
      <c r="C6256">
        <v>7.9900570000000002</v>
      </c>
      <c r="D6256" t="s">
        <v>9</v>
      </c>
      <c r="E6256" t="s">
        <v>9</v>
      </c>
      <c r="F6256">
        <f t="shared" si="222"/>
        <v>0.18112536124015047</v>
      </c>
    </row>
    <row r="6257" spans="1:6" x14ac:dyDescent="0.25">
      <c r="A6257">
        <v>65214</v>
      </c>
      <c r="B6257">
        <v>-1.40625</v>
      </c>
      <c r="C6257">
        <v>8.7890625</v>
      </c>
      <c r="D6257" t="s">
        <v>9</v>
      </c>
      <c r="E6257" t="s">
        <v>9</v>
      </c>
      <c r="F6257">
        <f t="shared" si="222"/>
        <v>0.21923773750628564</v>
      </c>
    </row>
    <row r="6258" spans="1:6" x14ac:dyDescent="0.25">
      <c r="A6258">
        <v>65224</v>
      </c>
      <c r="B6258">
        <v>-1.318359375</v>
      </c>
      <c r="C6258">
        <v>7.9900570000000002</v>
      </c>
      <c r="D6258" t="s">
        <v>9</v>
      </c>
      <c r="E6258" t="s">
        <v>9</v>
      </c>
      <c r="F6258">
        <f t="shared" si="222"/>
        <v>0.2415882202510348</v>
      </c>
    </row>
    <row r="6259" spans="1:6" x14ac:dyDescent="0.25">
      <c r="A6259">
        <v>65235</v>
      </c>
      <c r="B6259">
        <v>-1.23046875</v>
      </c>
      <c r="C6259">
        <v>8.7890625</v>
      </c>
      <c r="D6259" t="s">
        <v>9</v>
      </c>
      <c r="E6259" t="s">
        <v>9</v>
      </c>
      <c r="F6259">
        <f t="shared" si="222"/>
        <v>0.27827747751513687</v>
      </c>
    </row>
    <row r="6260" spans="1:6" x14ac:dyDescent="0.25">
      <c r="A6260">
        <v>65245</v>
      </c>
      <c r="B6260">
        <v>-1.142578125</v>
      </c>
      <c r="C6260">
        <v>8.7890625</v>
      </c>
      <c r="D6260" t="s">
        <v>9</v>
      </c>
      <c r="E6260" t="s">
        <v>9</v>
      </c>
      <c r="F6260">
        <f t="shared" si="222"/>
        <v>0.29296875</v>
      </c>
    </row>
    <row r="6261" spans="1:6" x14ac:dyDescent="0.25">
      <c r="A6261">
        <v>65255</v>
      </c>
      <c r="B6261">
        <v>-0.966796875</v>
      </c>
      <c r="C6261">
        <v>15.980114</v>
      </c>
      <c r="D6261" t="s">
        <v>9</v>
      </c>
      <c r="E6261" t="s">
        <v>9</v>
      </c>
      <c r="F6261">
        <f t="shared" si="222"/>
        <v>0.31553700041803734</v>
      </c>
    </row>
    <row r="6262" spans="1:6" x14ac:dyDescent="0.25">
      <c r="A6262">
        <v>65266</v>
      </c>
      <c r="B6262">
        <v>-0.87890625</v>
      </c>
      <c r="C6262">
        <v>8.7890625</v>
      </c>
      <c r="D6262" t="s">
        <v>9</v>
      </c>
      <c r="E6262" t="s">
        <v>9</v>
      </c>
      <c r="F6262">
        <f t="shared" si="222"/>
        <v>0.32623619313457158</v>
      </c>
    </row>
    <row r="6263" spans="1:6" x14ac:dyDescent="0.25">
      <c r="A6263">
        <v>65276</v>
      </c>
      <c r="B6263">
        <v>-0.703125</v>
      </c>
      <c r="C6263">
        <v>15.980114</v>
      </c>
      <c r="D6263" t="s">
        <v>9</v>
      </c>
      <c r="E6263" t="s">
        <v>9</v>
      </c>
      <c r="F6263">
        <f t="shared" si="222"/>
        <v>0.34109861712056605</v>
      </c>
    </row>
    <row r="6264" spans="1:6" x14ac:dyDescent="0.25">
      <c r="A6264">
        <v>65287</v>
      </c>
      <c r="B6264">
        <v>-0.615234375</v>
      </c>
      <c r="C6264">
        <v>8.7890625</v>
      </c>
      <c r="D6264" t="s">
        <v>9</v>
      </c>
      <c r="E6264" t="s">
        <v>9</v>
      </c>
      <c r="F6264">
        <f t="shared" si="222"/>
        <v>0.35641186700966132</v>
      </c>
    </row>
    <row r="6265" spans="1:6" x14ac:dyDescent="0.25">
      <c r="A6265">
        <v>65297</v>
      </c>
      <c r="B6265">
        <v>-0.439453125</v>
      </c>
      <c r="C6265">
        <v>15.980114</v>
      </c>
      <c r="D6265" t="s">
        <v>9</v>
      </c>
      <c r="E6265" t="s">
        <v>9</v>
      </c>
      <c r="F6265">
        <f t="shared" si="222"/>
        <v>0.3682560084954063</v>
      </c>
    </row>
    <row r="6266" spans="1:6" x14ac:dyDescent="0.25">
      <c r="A6266">
        <v>65308</v>
      </c>
      <c r="B6266">
        <v>-0.3515625</v>
      </c>
      <c r="C6266">
        <v>8.7890625</v>
      </c>
      <c r="D6266" t="s">
        <v>9</v>
      </c>
      <c r="E6266" t="s">
        <v>9</v>
      </c>
      <c r="F6266">
        <f t="shared" si="222"/>
        <v>0.37543716380353681</v>
      </c>
    </row>
    <row r="6267" spans="1:6" x14ac:dyDescent="0.25">
      <c r="A6267">
        <v>65318</v>
      </c>
      <c r="B6267">
        <v>-0.17578125</v>
      </c>
      <c r="C6267">
        <v>17.578125</v>
      </c>
      <c r="D6267" t="s">
        <v>9</v>
      </c>
      <c r="E6267" t="s">
        <v>9</v>
      </c>
      <c r="F6267">
        <f t="shared" si="222"/>
        <v>0.37922827810444532</v>
      </c>
    </row>
    <row r="6268" spans="1:6" x14ac:dyDescent="0.25">
      <c r="A6268">
        <v>65328</v>
      </c>
      <c r="B6268">
        <v>0</v>
      </c>
      <c r="C6268">
        <v>15.980114</v>
      </c>
      <c r="D6268" t="s">
        <v>9</v>
      </c>
      <c r="E6268" t="s">
        <v>9</v>
      </c>
      <c r="F6268">
        <f t="shared" si="222"/>
        <v>0.37922827810444532</v>
      </c>
    </row>
    <row r="6269" spans="1:6" x14ac:dyDescent="0.25">
      <c r="A6269">
        <v>65339</v>
      </c>
      <c r="B6269">
        <v>0.17578125</v>
      </c>
      <c r="C6269">
        <v>17.578125</v>
      </c>
      <c r="D6269" t="s">
        <v>9</v>
      </c>
      <c r="E6269" t="s">
        <v>9</v>
      </c>
      <c r="F6269">
        <f t="shared" si="222"/>
        <v>0.37543716380353681</v>
      </c>
    </row>
    <row r="6270" spans="1:6" x14ac:dyDescent="0.25">
      <c r="A6270">
        <v>65349</v>
      </c>
      <c r="B6270">
        <v>0.263671875</v>
      </c>
      <c r="C6270">
        <v>7.9900570000000002</v>
      </c>
      <c r="D6270" t="s">
        <v>9</v>
      </c>
      <c r="E6270" t="s">
        <v>9</v>
      </c>
      <c r="F6270">
        <f t="shared" si="222"/>
        <v>0.38298186623296049</v>
      </c>
    </row>
    <row r="6271" spans="1:6" x14ac:dyDescent="0.25">
      <c r="A6271">
        <v>65360</v>
      </c>
      <c r="B6271">
        <v>0.439453125</v>
      </c>
      <c r="C6271">
        <v>17.578125</v>
      </c>
      <c r="D6271" t="s">
        <v>9</v>
      </c>
      <c r="E6271" t="s">
        <v>9</v>
      </c>
      <c r="F6271">
        <f t="shared" si="222"/>
        <v>0.36773770280786583</v>
      </c>
    </row>
    <row r="6272" spans="1:6" x14ac:dyDescent="0.25">
      <c r="A6272">
        <v>65370</v>
      </c>
      <c r="B6272">
        <v>0.52734375</v>
      </c>
      <c r="C6272">
        <v>7.9900570000000002</v>
      </c>
      <c r="D6272" t="s">
        <v>9</v>
      </c>
      <c r="E6272" t="s">
        <v>9</v>
      </c>
      <c r="F6272">
        <f t="shared" si="222"/>
        <v>0.34911255726014606</v>
      </c>
    </row>
    <row r="6273" spans="1:6" x14ac:dyDescent="0.25">
      <c r="A6273">
        <v>65381</v>
      </c>
      <c r="B6273">
        <v>0.703125</v>
      </c>
      <c r="C6273">
        <v>17.578125</v>
      </c>
      <c r="D6273" t="s">
        <v>9</v>
      </c>
      <c r="E6273" t="s">
        <v>9</v>
      </c>
      <c r="F6273">
        <f t="shared" si="222"/>
        <v>0.33088035832221518</v>
      </c>
    </row>
    <row r="6274" spans="1:6" x14ac:dyDescent="0.25">
      <c r="A6274">
        <v>65391</v>
      </c>
      <c r="B6274">
        <v>0.87890625</v>
      </c>
      <c r="C6274">
        <v>17.578125</v>
      </c>
      <c r="D6274" t="s">
        <v>9</v>
      </c>
      <c r="E6274" t="s">
        <v>9</v>
      </c>
      <c r="F6274">
        <f t="shared" si="222"/>
        <v>0.31674364727005577</v>
      </c>
    </row>
    <row r="6275" spans="1:6" x14ac:dyDescent="0.25">
      <c r="A6275">
        <v>65401</v>
      </c>
      <c r="B6275">
        <v>0.966796875</v>
      </c>
      <c r="C6275">
        <v>7.9900570000000002</v>
      </c>
      <c r="D6275" t="s">
        <v>9</v>
      </c>
      <c r="E6275" t="s">
        <v>9</v>
      </c>
      <c r="F6275">
        <f t="shared" si="222"/>
        <v>0.29035290522106455</v>
      </c>
    </row>
    <row r="6276" spans="1:6" x14ac:dyDescent="0.25">
      <c r="A6276">
        <v>65412</v>
      </c>
      <c r="B6276">
        <v>1.0546875</v>
      </c>
      <c r="C6276">
        <v>8.7890625</v>
      </c>
      <c r="D6276" t="s">
        <v>9</v>
      </c>
      <c r="E6276" t="s">
        <v>9</v>
      </c>
      <c r="F6276">
        <f t="shared" si="222"/>
        <v>0.27168804186022572</v>
      </c>
    </row>
    <row r="6277" spans="1:6" x14ac:dyDescent="0.25">
      <c r="A6277">
        <v>65422</v>
      </c>
      <c r="B6277">
        <v>1.142578125</v>
      </c>
      <c r="C6277">
        <v>7.9900570000000002</v>
      </c>
      <c r="D6277" t="s">
        <v>9</v>
      </c>
      <c r="E6277" t="s">
        <v>9</v>
      </c>
      <c r="F6277">
        <f t="shared" si="222"/>
        <v>0.24316210152321743</v>
      </c>
    </row>
    <row r="6278" spans="1:6" x14ac:dyDescent="0.25">
      <c r="A6278">
        <v>65433</v>
      </c>
      <c r="B6278">
        <v>1.23046875</v>
      </c>
      <c r="C6278">
        <v>8.7890625</v>
      </c>
      <c r="D6278" t="s">
        <v>9</v>
      </c>
      <c r="E6278" t="s">
        <v>9</v>
      </c>
      <c r="F6278">
        <f t="shared" ref="F6278:F6341" si="223">_xlfn.STDEV.P(B6274:B6282)</f>
        <v>0.21306078348897881</v>
      </c>
    </row>
    <row r="6279" spans="1:6" x14ac:dyDescent="0.25">
      <c r="A6279">
        <v>65443</v>
      </c>
      <c r="B6279">
        <v>1.318359375</v>
      </c>
      <c r="C6279">
        <v>7.9900570000000002</v>
      </c>
      <c r="D6279" t="s">
        <v>9</v>
      </c>
      <c r="E6279" t="s">
        <v>9</v>
      </c>
      <c r="F6279">
        <f t="shared" si="223"/>
        <v>0.20203282095290234</v>
      </c>
    </row>
    <row r="6280" spans="1:6" x14ac:dyDescent="0.25">
      <c r="A6280">
        <v>65454</v>
      </c>
      <c r="B6280">
        <v>1.40625</v>
      </c>
      <c r="C6280">
        <v>8.7890625</v>
      </c>
      <c r="D6280" t="s">
        <v>9</v>
      </c>
      <c r="E6280" t="s">
        <v>9</v>
      </c>
      <c r="F6280">
        <f t="shared" si="223"/>
        <v>0.18112536124015047</v>
      </c>
    </row>
    <row r="6281" spans="1:6" x14ac:dyDescent="0.25">
      <c r="A6281">
        <v>65464</v>
      </c>
      <c r="B6281">
        <v>1.494140625</v>
      </c>
      <c r="C6281">
        <v>8.7890625</v>
      </c>
      <c r="D6281" t="s">
        <v>9</v>
      </c>
      <c r="E6281" t="s">
        <v>9</v>
      </c>
      <c r="F6281">
        <f t="shared" si="223"/>
        <v>0.15378921628929318</v>
      </c>
    </row>
    <row r="6282" spans="1:6" x14ac:dyDescent="0.25">
      <c r="A6282">
        <v>65474</v>
      </c>
      <c r="B6282">
        <v>1.494140625</v>
      </c>
      <c r="C6282">
        <v>0</v>
      </c>
      <c r="D6282" t="s">
        <v>9</v>
      </c>
      <c r="E6282" t="s">
        <v>9</v>
      </c>
      <c r="F6282">
        <f t="shared" si="223"/>
        <v>0.1227520028318021</v>
      </c>
    </row>
    <row r="6283" spans="1:6" x14ac:dyDescent="0.25">
      <c r="A6283">
        <v>65485</v>
      </c>
      <c r="B6283">
        <v>1.58203125</v>
      </c>
      <c r="C6283">
        <v>8.7890625</v>
      </c>
      <c r="D6283" t="s">
        <v>9</v>
      </c>
      <c r="E6283" t="s">
        <v>9</v>
      </c>
      <c r="F6283">
        <f t="shared" si="223"/>
        <v>8.7346405371085539E-2</v>
      </c>
    </row>
    <row r="6284" spans="1:6" x14ac:dyDescent="0.25">
      <c r="A6284">
        <v>65495</v>
      </c>
      <c r="B6284">
        <v>1.58203125</v>
      </c>
      <c r="C6284">
        <v>0</v>
      </c>
      <c r="D6284" t="s">
        <v>9</v>
      </c>
      <c r="E6284" t="s">
        <v>9</v>
      </c>
      <c r="F6284">
        <f t="shared" si="223"/>
        <v>5.859375E-2</v>
      </c>
    </row>
    <row r="6285" spans="1:6" x14ac:dyDescent="0.25">
      <c r="A6285">
        <v>65506</v>
      </c>
      <c r="B6285">
        <v>1.58203125</v>
      </c>
      <c r="C6285">
        <v>0</v>
      </c>
      <c r="D6285" t="s">
        <v>9</v>
      </c>
      <c r="E6285" t="s">
        <v>9</v>
      </c>
      <c r="F6285">
        <f t="shared" si="223"/>
        <v>4.367320268554277E-2</v>
      </c>
    </row>
    <row r="6286" spans="1:6" x14ac:dyDescent="0.25">
      <c r="A6286">
        <v>65516</v>
      </c>
      <c r="B6286">
        <v>1.58203125</v>
      </c>
      <c r="C6286">
        <v>0</v>
      </c>
      <c r="D6286" t="s">
        <v>9</v>
      </c>
      <c r="E6286" t="s">
        <v>9</v>
      </c>
      <c r="F6286">
        <f t="shared" si="223"/>
        <v>5.859375E-2</v>
      </c>
    </row>
    <row r="6287" spans="1:6" x14ac:dyDescent="0.25">
      <c r="A6287">
        <v>65527</v>
      </c>
      <c r="B6287">
        <v>1.494140625</v>
      </c>
      <c r="C6287">
        <v>-8.7890625</v>
      </c>
      <c r="D6287" t="s">
        <v>9</v>
      </c>
      <c r="E6287" t="s">
        <v>9</v>
      </c>
      <c r="F6287">
        <f t="shared" si="223"/>
        <v>8.7346405371085539E-2</v>
      </c>
    </row>
    <row r="6288" spans="1:6" x14ac:dyDescent="0.25">
      <c r="A6288">
        <v>65537</v>
      </c>
      <c r="B6288">
        <v>1.494140625</v>
      </c>
      <c r="C6288">
        <v>0</v>
      </c>
      <c r="D6288" t="s">
        <v>9</v>
      </c>
      <c r="E6288" t="s">
        <v>9</v>
      </c>
      <c r="F6288">
        <f t="shared" si="223"/>
        <v>0.1171875</v>
      </c>
    </row>
    <row r="6289" spans="1:6" x14ac:dyDescent="0.25">
      <c r="A6289">
        <v>65547</v>
      </c>
      <c r="B6289">
        <v>1.494140625</v>
      </c>
      <c r="C6289">
        <v>0</v>
      </c>
      <c r="D6289" t="s">
        <v>9</v>
      </c>
      <c r="E6289" t="s">
        <v>9</v>
      </c>
      <c r="F6289">
        <f t="shared" si="223"/>
        <v>0.14615849167085709</v>
      </c>
    </row>
    <row r="6290" spans="1:6" x14ac:dyDescent="0.25">
      <c r="A6290">
        <v>65558</v>
      </c>
      <c r="B6290">
        <v>1.40625</v>
      </c>
      <c r="C6290">
        <v>-8.7890625</v>
      </c>
      <c r="D6290" t="s">
        <v>9</v>
      </c>
      <c r="E6290" t="s">
        <v>9</v>
      </c>
      <c r="F6290">
        <f t="shared" si="223"/>
        <v>0.17138602319125237</v>
      </c>
    </row>
    <row r="6291" spans="1:6" x14ac:dyDescent="0.25">
      <c r="A6291">
        <v>65568</v>
      </c>
      <c r="B6291">
        <v>1.318359375</v>
      </c>
      <c r="C6291">
        <v>-7.9900570000000002</v>
      </c>
      <c r="D6291" t="s">
        <v>9</v>
      </c>
      <c r="E6291" t="s">
        <v>9</v>
      </c>
      <c r="F6291">
        <f t="shared" si="223"/>
        <v>0.18986545014866779</v>
      </c>
    </row>
    <row r="6292" spans="1:6" x14ac:dyDescent="0.25">
      <c r="A6292">
        <v>65579</v>
      </c>
      <c r="B6292">
        <v>1.23046875</v>
      </c>
      <c r="C6292">
        <v>-8.7890625</v>
      </c>
      <c r="D6292" t="s">
        <v>9</v>
      </c>
      <c r="E6292" t="s">
        <v>9</v>
      </c>
      <c r="F6292">
        <f t="shared" si="223"/>
        <v>0.22985551359257461</v>
      </c>
    </row>
    <row r="6293" spans="1:6" x14ac:dyDescent="0.25">
      <c r="A6293">
        <v>65589</v>
      </c>
      <c r="B6293">
        <v>1.142578125</v>
      </c>
      <c r="C6293">
        <v>-8.7890625</v>
      </c>
      <c r="D6293" t="s">
        <v>9</v>
      </c>
      <c r="E6293" t="s">
        <v>9</v>
      </c>
      <c r="F6293">
        <f t="shared" si="223"/>
        <v>0.27168804186022572</v>
      </c>
    </row>
    <row r="6294" spans="1:6" x14ac:dyDescent="0.25">
      <c r="A6294">
        <v>65600</v>
      </c>
      <c r="B6294">
        <v>1.0546875</v>
      </c>
      <c r="C6294">
        <v>-7.9900570000000002</v>
      </c>
      <c r="D6294" t="s">
        <v>9</v>
      </c>
      <c r="E6294" t="s">
        <v>9</v>
      </c>
      <c r="F6294">
        <f t="shared" si="223"/>
        <v>0.29035290522106455</v>
      </c>
    </row>
    <row r="6295" spans="1:6" x14ac:dyDescent="0.25">
      <c r="A6295">
        <v>65610</v>
      </c>
      <c r="B6295">
        <v>0.966796875</v>
      </c>
      <c r="C6295">
        <v>-8.7890625</v>
      </c>
      <c r="D6295" t="s">
        <v>9</v>
      </c>
      <c r="E6295" t="s">
        <v>9</v>
      </c>
      <c r="F6295">
        <f t="shared" si="223"/>
        <v>0.30099677748871956</v>
      </c>
    </row>
    <row r="6296" spans="1:6" x14ac:dyDescent="0.25">
      <c r="A6296">
        <v>65620</v>
      </c>
      <c r="B6296">
        <v>0.791015625</v>
      </c>
      <c r="C6296">
        <v>-15.980114</v>
      </c>
      <c r="D6296" t="s">
        <v>9</v>
      </c>
      <c r="E6296" t="s">
        <v>9</v>
      </c>
      <c r="F6296">
        <f t="shared" si="223"/>
        <v>0.3194419381600806</v>
      </c>
    </row>
    <row r="6297" spans="1:6" x14ac:dyDescent="0.25">
      <c r="A6297">
        <v>65631</v>
      </c>
      <c r="B6297">
        <v>0.615234375</v>
      </c>
      <c r="C6297">
        <v>-17.578125</v>
      </c>
      <c r="D6297" t="s">
        <v>9</v>
      </c>
      <c r="E6297" t="s">
        <v>9</v>
      </c>
      <c r="F6297">
        <f t="shared" si="223"/>
        <v>0.34193635546897649</v>
      </c>
    </row>
    <row r="6298" spans="1:6" x14ac:dyDescent="0.25">
      <c r="A6298">
        <v>65641</v>
      </c>
      <c r="B6298">
        <v>0.52734375</v>
      </c>
      <c r="C6298">
        <v>-7.9900570000000002</v>
      </c>
      <c r="D6298" t="s">
        <v>9</v>
      </c>
      <c r="E6298" t="s">
        <v>9</v>
      </c>
      <c r="F6298">
        <f t="shared" si="223"/>
        <v>0.34911255726014606</v>
      </c>
    </row>
    <row r="6299" spans="1:6" x14ac:dyDescent="0.25">
      <c r="A6299">
        <v>65652</v>
      </c>
      <c r="B6299">
        <v>0.439453125</v>
      </c>
      <c r="C6299">
        <v>-8.7890625</v>
      </c>
      <c r="D6299" t="s">
        <v>9</v>
      </c>
      <c r="E6299" t="s">
        <v>9</v>
      </c>
      <c r="F6299">
        <f t="shared" si="223"/>
        <v>0.35667934312011085</v>
      </c>
    </row>
    <row r="6300" spans="1:6" x14ac:dyDescent="0.25">
      <c r="A6300">
        <v>65662</v>
      </c>
      <c r="B6300">
        <v>0.263671875</v>
      </c>
      <c r="C6300">
        <v>-17.578125</v>
      </c>
      <c r="D6300" t="s">
        <v>9</v>
      </c>
      <c r="E6300" t="s">
        <v>9</v>
      </c>
      <c r="F6300">
        <f t="shared" si="223"/>
        <v>0.36066768188709741</v>
      </c>
    </row>
    <row r="6301" spans="1:6" x14ac:dyDescent="0.25">
      <c r="A6301">
        <v>65672</v>
      </c>
      <c r="B6301">
        <v>8.7890625E-2</v>
      </c>
      <c r="C6301">
        <v>-15.980114</v>
      </c>
      <c r="D6301" t="s">
        <v>9</v>
      </c>
      <c r="E6301" t="s">
        <v>9</v>
      </c>
      <c r="F6301">
        <f t="shared" si="223"/>
        <v>0.37619844305191841</v>
      </c>
    </row>
    <row r="6302" spans="1:6" x14ac:dyDescent="0.25">
      <c r="A6302">
        <v>65683</v>
      </c>
      <c r="B6302">
        <v>0</v>
      </c>
      <c r="C6302">
        <v>-8.7890625</v>
      </c>
      <c r="D6302" t="s">
        <v>9</v>
      </c>
      <c r="E6302" t="s">
        <v>9</v>
      </c>
      <c r="F6302">
        <f t="shared" si="223"/>
        <v>0.38669902096139319</v>
      </c>
    </row>
    <row r="6303" spans="1:6" x14ac:dyDescent="0.25">
      <c r="A6303">
        <v>65693</v>
      </c>
      <c r="B6303">
        <v>-0.17578125</v>
      </c>
      <c r="C6303">
        <v>-15.980114</v>
      </c>
      <c r="D6303" t="s">
        <v>9</v>
      </c>
      <c r="E6303" t="s">
        <v>9</v>
      </c>
      <c r="F6303">
        <f t="shared" si="223"/>
        <v>0.39402814456703156</v>
      </c>
    </row>
    <row r="6304" spans="1:6" x14ac:dyDescent="0.25">
      <c r="A6304">
        <v>65704</v>
      </c>
      <c r="B6304">
        <v>-0.3515625</v>
      </c>
      <c r="C6304">
        <v>-17.578125</v>
      </c>
      <c r="D6304" t="s">
        <v>9</v>
      </c>
      <c r="E6304" t="s">
        <v>9</v>
      </c>
      <c r="F6304">
        <f t="shared" si="223"/>
        <v>0.37922827810444532</v>
      </c>
    </row>
    <row r="6305" spans="1:6" x14ac:dyDescent="0.25">
      <c r="A6305">
        <v>65714</v>
      </c>
      <c r="B6305">
        <v>-0.52734375</v>
      </c>
      <c r="C6305">
        <v>-15.980114</v>
      </c>
      <c r="D6305" t="s">
        <v>9</v>
      </c>
      <c r="E6305" t="s">
        <v>9</v>
      </c>
      <c r="F6305">
        <f t="shared" si="223"/>
        <v>0.36119613298646347</v>
      </c>
    </row>
    <row r="6306" spans="1:6" x14ac:dyDescent="0.25">
      <c r="A6306">
        <v>65725</v>
      </c>
      <c r="B6306">
        <v>-0.615234375</v>
      </c>
      <c r="C6306">
        <v>-8.7890625</v>
      </c>
      <c r="D6306" t="s">
        <v>9</v>
      </c>
      <c r="E6306" t="s">
        <v>9</v>
      </c>
      <c r="F6306">
        <f t="shared" si="223"/>
        <v>0.35748057065865479</v>
      </c>
    </row>
    <row r="6307" spans="1:6" x14ac:dyDescent="0.25">
      <c r="A6307">
        <v>65735</v>
      </c>
      <c r="B6307">
        <v>-0.791015625</v>
      </c>
      <c r="C6307">
        <v>-17.578125</v>
      </c>
      <c r="D6307" t="s">
        <v>9</v>
      </c>
      <c r="E6307" t="s">
        <v>9</v>
      </c>
      <c r="F6307">
        <f t="shared" si="223"/>
        <v>0.33432114782468142</v>
      </c>
    </row>
    <row r="6308" spans="1:6" x14ac:dyDescent="0.25">
      <c r="A6308">
        <v>65745</v>
      </c>
      <c r="B6308">
        <v>-0.87890625</v>
      </c>
      <c r="C6308">
        <v>-7.9900570000000002</v>
      </c>
      <c r="D6308" t="s">
        <v>9</v>
      </c>
      <c r="E6308" t="s">
        <v>9</v>
      </c>
      <c r="F6308">
        <f t="shared" si="223"/>
        <v>0.31127690333025837</v>
      </c>
    </row>
    <row r="6309" spans="1:6" x14ac:dyDescent="0.25">
      <c r="A6309">
        <v>65756</v>
      </c>
      <c r="B6309">
        <v>-0.966796875</v>
      </c>
      <c r="C6309">
        <v>-8.7890625</v>
      </c>
      <c r="D6309" t="s">
        <v>9</v>
      </c>
      <c r="E6309" t="s">
        <v>9</v>
      </c>
      <c r="F6309">
        <f t="shared" si="223"/>
        <v>0.29231698334171419</v>
      </c>
    </row>
    <row r="6310" spans="1:6" x14ac:dyDescent="0.25">
      <c r="A6310">
        <v>65766</v>
      </c>
      <c r="B6310">
        <v>-1.142578125</v>
      </c>
      <c r="C6310">
        <v>-15.980114</v>
      </c>
      <c r="D6310" t="s">
        <v>9</v>
      </c>
      <c r="E6310" t="s">
        <v>9</v>
      </c>
      <c r="F6310">
        <f t="shared" si="223"/>
        <v>0.28134492755640494</v>
      </c>
    </row>
    <row r="6311" spans="1:6" x14ac:dyDescent="0.25">
      <c r="A6311">
        <v>65777</v>
      </c>
      <c r="B6311">
        <v>-1.23046875</v>
      </c>
      <c r="C6311">
        <v>-8.7890625</v>
      </c>
      <c r="D6311" t="s">
        <v>9</v>
      </c>
      <c r="E6311" t="s">
        <v>9</v>
      </c>
      <c r="F6311">
        <f t="shared" si="223"/>
        <v>0.26203921611325659</v>
      </c>
    </row>
    <row r="6312" spans="1:6" x14ac:dyDescent="0.25">
      <c r="A6312">
        <v>65787</v>
      </c>
      <c r="B6312">
        <v>-1.318359375</v>
      </c>
      <c r="C6312">
        <v>-7.9900570000000002</v>
      </c>
      <c r="D6312" t="s">
        <v>9</v>
      </c>
      <c r="E6312" t="s">
        <v>9</v>
      </c>
      <c r="F6312">
        <f t="shared" si="223"/>
        <v>0.2415882202510348</v>
      </c>
    </row>
    <row r="6313" spans="1:6" x14ac:dyDescent="0.25">
      <c r="A6313">
        <v>65798</v>
      </c>
      <c r="B6313">
        <v>-1.40625</v>
      </c>
      <c r="C6313">
        <v>-8.7890625</v>
      </c>
      <c r="D6313" t="s">
        <v>9</v>
      </c>
      <c r="E6313" t="s">
        <v>9</v>
      </c>
      <c r="F6313">
        <f t="shared" si="223"/>
        <v>0.21923773750628564</v>
      </c>
    </row>
    <row r="6314" spans="1:6" x14ac:dyDescent="0.25">
      <c r="A6314">
        <v>65808</v>
      </c>
      <c r="B6314">
        <v>-1.494140625</v>
      </c>
      <c r="C6314">
        <v>-8.7890625</v>
      </c>
      <c r="D6314" t="s">
        <v>9</v>
      </c>
      <c r="E6314" t="s">
        <v>9</v>
      </c>
      <c r="F6314">
        <f t="shared" si="223"/>
        <v>0.18112536124015047</v>
      </c>
    </row>
    <row r="6315" spans="1:6" x14ac:dyDescent="0.25">
      <c r="A6315">
        <v>65818</v>
      </c>
      <c r="B6315">
        <v>-1.58203125</v>
      </c>
      <c r="C6315">
        <v>-7.9900570000000002</v>
      </c>
      <c r="D6315" t="s">
        <v>9</v>
      </c>
      <c r="E6315" t="s">
        <v>9</v>
      </c>
      <c r="F6315">
        <f t="shared" si="223"/>
        <v>0.15378921628929318</v>
      </c>
    </row>
    <row r="6316" spans="1:6" x14ac:dyDescent="0.25">
      <c r="A6316">
        <v>65829</v>
      </c>
      <c r="B6316">
        <v>-1.58203125</v>
      </c>
      <c r="C6316">
        <v>0</v>
      </c>
      <c r="D6316" t="s">
        <v>9</v>
      </c>
      <c r="E6316" t="s">
        <v>9</v>
      </c>
      <c r="F6316">
        <f t="shared" si="223"/>
        <v>0.1227520028318021</v>
      </c>
    </row>
    <row r="6317" spans="1:6" x14ac:dyDescent="0.25">
      <c r="A6317">
        <v>65839</v>
      </c>
      <c r="B6317">
        <v>-1.669921875</v>
      </c>
      <c r="C6317">
        <v>-7.9900570000000002</v>
      </c>
      <c r="D6317" t="s">
        <v>9</v>
      </c>
      <c r="E6317" t="s">
        <v>9</v>
      </c>
      <c r="F6317">
        <f t="shared" si="223"/>
        <v>9.0562680620075234E-2</v>
      </c>
    </row>
    <row r="6318" spans="1:6" x14ac:dyDescent="0.25">
      <c r="A6318">
        <v>65850</v>
      </c>
      <c r="B6318">
        <v>-1.669921875</v>
      </c>
      <c r="C6318">
        <v>0</v>
      </c>
      <c r="D6318" t="s">
        <v>9</v>
      </c>
      <c r="E6318" t="s">
        <v>9</v>
      </c>
      <c r="F6318">
        <f t="shared" si="223"/>
        <v>6.0199355497743912E-2</v>
      </c>
    </row>
    <row r="6319" spans="1:6" x14ac:dyDescent="0.25">
      <c r="A6319">
        <v>65860</v>
      </c>
      <c r="B6319">
        <v>-1.669921875</v>
      </c>
      <c r="C6319">
        <v>0</v>
      </c>
      <c r="D6319" t="s">
        <v>9</v>
      </c>
      <c r="E6319" t="s">
        <v>9</v>
      </c>
      <c r="F6319">
        <f t="shared" si="223"/>
        <v>4.367320268554277E-2</v>
      </c>
    </row>
    <row r="6320" spans="1:6" x14ac:dyDescent="0.25">
      <c r="A6320">
        <v>65871</v>
      </c>
      <c r="B6320">
        <v>-1.669921875</v>
      </c>
      <c r="C6320">
        <v>0</v>
      </c>
      <c r="D6320" t="s">
        <v>9</v>
      </c>
      <c r="E6320" t="s">
        <v>9</v>
      </c>
      <c r="F6320">
        <f t="shared" si="223"/>
        <v>6.0199355497743912E-2</v>
      </c>
    </row>
    <row r="6321" spans="1:6" x14ac:dyDescent="0.25">
      <c r="A6321">
        <v>65881</v>
      </c>
      <c r="B6321">
        <v>-1.669921875</v>
      </c>
      <c r="C6321">
        <v>0</v>
      </c>
      <c r="D6321" t="s">
        <v>9</v>
      </c>
      <c r="E6321" t="s">
        <v>9</v>
      </c>
      <c r="F6321">
        <f t="shared" si="223"/>
        <v>7.1762394808100927E-2</v>
      </c>
    </row>
    <row r="6322" spans="1:6" x14ac:dyDescent="0.25">
      <c r="A6322">
        <v>65891</v>
      </c>
      <c r="B6322">
        <v>-1.58203125</v>
      </c>
      <c r="C6322">
        <v>7.9900570000000002</v>
      </c>
      <c r="D6322" t="s">
        <v>9</v>
      </c>
      <c r="E6322" t="s">
        <v>9</v>
      </c>
      <c r="F6322">
        <f t="shared" si="223"/>
        <v>9.2644853325245483E-2</v>
      </c>
    </row>
    <row r="6323" spans="1:6" x14ac:dyDescent="0.25">
      <c r="A6323">
        <v>65902</v>
      </c>
      <c r="B6323">
        <v>-1.58203125</v>
      </c>
      <c r="C6323">
        <v>0</v>
      </c>
      <c r="D6323" t="s">
        <v>9</v>
      </c>
      <c r="E6323" t="s">
        <v>9</v>
      </c>
      <c r="F6323">
        <f t="shared" si="223"/>
        <v>0.1179984958358845</v>
      </c>
    </row>
    <row r="6324" spans="1:6" x14ac:dyDescent="0.25">
      <c r="A6324">
        <v>65912</v>
      </c>
      <c r="B6324">
        <v>-1.494140625</v>
      </c>
      <c r="C6324">
        <v>7.9900570000000002</v>
      </c>
      <c r="D6324" t="s">
        <v>9</v>
      </c>
      <c r="E6324" t="s">
        <v>9</v>
      </c>
      <c r="F6324">
        <f t="shared" si="223"/>
        <v>0.14352478961620185</v>
      </c>
    </row>
    <row r="6325" spans="1:6" x14ac:dyDescent="0.25">
      <c r="A6325">
        <v>65923</v>
      </c>
      <c r="B6325">
        <v>-1.494140625</v>
      </c>
      <c r="C6325">
        <v>0</v>
      </c>
      <c r="D6325" t="s">
        <v>9</v>
      </c>
      <c r="E6325" t="s">
        <v>9</v>
      </c>
      <c r="F6325">
        <f t="shared" si="223"/>
        <v>0.16572815184059708</v>
      </c>
    </row>
    <row r="6326" spans="1:6" x14ac:dyDescent="0.25">
      <c r="A6326">
        <v>65933</v>
      </c>
      <c r="B6326">
        <v>-1.40625</v>
      </c>
      <c r="C6326">
        <v>7.9900570000000002</v>
      </c>
      <c r="D6326" t="s">
        <v>9</v>
      </c>
      <c r="E6326" t="s">
        <v>9</v>
      </c>
      <c r="F6326">
        <f t="shared" si="223"/>
        <v>0.19918044974971816</v>
      </c>
    </row>
    <row r="6327" spans="1:6" x14ac:dyDescent="0.25">
      <c r="A6327">
        <v>65944</v>
      </c>
      <c r="B6327">
        <v>-1.318359375</v>
      </c>
      <c r="C6327">
        <v>8.7890625</v>
      </c>
      <c r="D6327" t="s">
        <v>9</v>
      </c>
      <c r="E6327" t="s">
        <v>9</v>
      </c>
      <c r="F6327">
        <f t="shared" si="223"/>
        <v>0.23109686652732875</v>
      </c>
    </row>
    <row r="6328" spans="1:6" x14ac:dyDescent="0.25">
      <c r="A6328">
        <v>65954</v>
      </c>
      <c r="B6328">
        <v>-1.23046875</v>
      </c>
      <c r="C6328">
        <v>8.7890625</v>
      </c>
      <c r="D6328" t="s">
        <v>9</v>
      </c>
      <c r="E6328" t="s">
        <v>9</v>
      </c>
      <c r="F6328">
        <f t="shared" si="223"/>
        <v>0.2489755621871477</v>
      </c>
    </row>
    <row r="6329" spans="1:6" x14ac:dyDescent="0.25">
      <c r="A6329">
        <v>65964</v>
      </c>
      <c r="B6329">
        <v>-1.142578125</v>
      </c>
      <c r="C6329">
        <v>7.9900570000000002</v>
      </c>
      <c r="D6329" t="s">
        <v>9</v>
      </c>
      <c r="E6329" t="s">
        <v>9</v>
      </c>
      <c r="F6329">
        <f t="shared" si="223"/>
        <v>0.28134492755640494</v>
      </c>
    </row>
    <row r="6330" spans="1:6" x14ac:dyDescent="0.25">
      <c r="A6330">
        <v>65975</v>
      </c>
      <c r="B6330">
        <v>-0.966796875</v>
      </c>
      <c r="C6330">
        <v>17.578125</v>
      </c>
      <c r="D6330" t="s">
        <v>9</v>
      </c>
      <c r="E6330" t="s">
        <v>9</v>
      </c>
      <c r="F6330">
        <f t="shared" si="223"/>
        <v>0.3085072070103772</v>
      </c>
    </row>
    <row r="6331" spans="1:6" x14ac:dyDescent="0.25">
      <c r="A6331">
        <v>65985</v>
      </c>
      <c r="B6331">
        <v>-0.87890625</v>
      </c>
      <c r="C6331">
        <v>7.9900570000000002</v>
      </c>
      <c r="D6331" t="s">
        <v>9</v>
      </c>
      <c r="E6331" t="s">
        <v>9</v>
      </c>
      <c r="F6331">
        <f t="shared" si="223"/>
        <v>0.32300459782307084</v>
      </c>
    </row>
    <row r="6332" spans="1:6" x14ac:dyDescent="0.25">
      <c r="A6332">
        <v>65996</v>
      </c>
      <c r="B6332">
        <v>-0.791015625</v>
      </c>
      <c r="C6332">
        <v>8.7890625</v>
      </c>
      <c r="D6332" t="s">
        <v>9</v>
      </c>
      <c r="E6332" t="s">
        <v>9</v>
      </c>
      <c r="F6332">
        <f t="shared" si="223"/>
        <v>0.34165733758859185</v>
      </c>
    </row>
    <row r="6333" spans="1:6" x14ac:dyDescent="0.25">
      <c r="A6333">
        <v>66006</v>
      </c>
      <c r="B6333">
        <v>-0.615234375</v>
      </c>
      <c r="C6333">
        <v>15.980114</v>
      </c>
      <c r="D6333" t="s">
        <v>9</v>
      </c>
      <c r="E6333" t="s">
        <v>9</v>
      </c>
      <c r="F6333">
        <f t="shared" si="223"/>
        <v>0.34526698300124392</v>
      </c>
    </row>
    <row r="6334" spans="1:6" x14ac:dyDescent="0.25">
      <c r="A6334">
        <v>66017</v>
      </c>
      <c r="B6334">
        <v>-0.439453125</v>
      </c>
      <c r="C6334">
        <v>17.578125</v>
      </c>
      <c r="D6334" t="s">
        <v>9</v>
      </c>
      <c r="E6334" t="s">
        <v>9</v>
      </c>
      <c r="F6334">
        <f t="shared" si="223"/>
        <v>0.34911255726014606</v>
      </c>
    </row>
    <row r="6335" spans="1:6" x14ac:dyDescent="0.25">
      <c r="A6335">
        <v>66027</v>
      </c>
      <c r="B6335">
        <v>-0.3515625</v>
      </c>
      <c r="C6335">
        <v>8.7890625</v>
      </c>
      <c r="D6335" t="s">
        <v>9</v>
      </c>
      <c r="E6335" t="s">
        <v>9</v>
      </c>
      <c r="F6335">
        <f t="shared" si="223"/>
        <v>0.36773770280786583</v>
      </c>
    </row>
    <row r="6336" spans="1:6" x14ac:dyDescent="0.25">
      <c r="A6336">
        <v>66037</v>
      </c>
      <c r="B6336">
        <v>-0.17578125</v>
      </c>
      <c r="C6336">
        <v>15.980114</v>
      </c>
      <c r="D6336" t="s">
        <v>9</v>
      </c>
      <c r="E6336" t="s">
        <v>9</v>
      </c>
      <c r="F6336">
        <f t="shared" si="223"/>
        <v>0.38298186623296049</v>
      </c>
    </row>
    <row r="6337" spans="1:6" x14ac:dyDescent="0.25">
      <c r="A6337">
        <v>66048</v>
      </c>
      <c r="B6337">
        <v>-8.7890625E-2</v>
      </c>
      <c r="C6337">
        <v>8.7890625</v>
      </c>
      <c r="D6337" t="s">
        <v>9</v>
      </c>
      <c r="E6337" t="s">
        <v>9</v>
      </c>
      <c r="F6337">
        <f t="shared" si="223"/>
        <v>0.37543716380353681</v>
      </c>
    </row>
    <row r="6338" spans="1:6" x14ac:dyDescent="0.25">
      <c r="A6338">
        <v>66058</v>
      </c>
      <c r="B6338">
        <v>8.7890625E-2</v>
      </c>
      <c r="C6338">
        <v>15.980114</v>
      </c>
      <c r="D6338" t="s">
        <v>9</v>
      </c>
      <c r="E6338" t="s">
        <v>9</v>
      </c>
      <c r="F6338">
        <f t="shared" si="223"/>
        <v>0.33449715851744377</v>
      </c>
    </row>
    <row r="6339" spans="1:6" x14ac:dyDescent="0.25">
      <c r="A6339">
        <v>66069</v>
      </c>
      <c r="B6339">
        <v>0.263671875</v>
      </c>
      <c r="C6339">
        <v>17.578125</v>
      </c>
      <c r="D6339" t="s">
        <v>9</v>
      </c>
      <c r="E6339" t="s">
        <v>9</v>
      </c>
      <c r="F6339">
        <f t="shared" si="223"/>
        <v>0.30238379243619046</v>
      </c>
    </row>
    <row r="6340" spans="1:6" x14ac:dyDescent="0.25">
      <c r="A6340">
        <v>66079</v>
      </c>
      <c r="B6340">
        <v>0.439453125</v>
      </c>
      <c r="C6340">
        <v>15.980114</v>
      </c>
      <c r="D6340" t="s">
        <v>9</v>
      </c>
      <c r="E6340" t="s">
        <v>9</v>
      </c>
      <c r="F6340">
        <f t="shared" si="223"/>
        <v>0.25874299413069862</v>
      </c>
    </row>
    <row r="6341" spans="1:6" x14ac:dyDescent="0.25">
      <c r="A6341">
        <v>66090</v>
      </c>
      <c r="B6341">
        <v>0.52734375</v>
      </c>
      <c r="C6341">
        <v>8.7890625</v>
      </c>
      <c r="D6341" t="s">
        <v>9</v>
      </c>
      <c r="E6341" t="s">
        <v>9</v>
      </c>
      <c r="F6341">
        <f t="shared" si="223"/>
        <v>0.22510983647224858</v>
      </c>
    </row>
  </sheetData>
  <conditionalFormatting sqref="D1:F1048576">
    <cfRule type="cellIs" dxfId="6" priority="1" operator="equal">
      <formula>"NO"</formula>
    </cfRule>
    <cfRule type="cellIs" dxfId="5" priority="2" operator="equal">
      <formula>"YES"</formula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242937-EDE6-41C3-9BCC-D8C2165924B7}">
  <dimension ref="A1:X6243"/>
  <sheetViews>
    <sheetView topLeftCell="D1" workbookViewId="0">
      <selection activeCell="R9" sqref="R9"/>
    </sheetView>
  </sheetViews>
  <sheetFormatPr defaultRowHeight="15" x14ac:dyDescent="0.25"/>
  <cols>
    <col min="1" max="1" width="10.85546875" bestFit="1" customWidth="1"/>
    <col min="2" max="2" width="15.7109375" bestFit="1" customWidth="1"/>
    <col min="3" max="3" width="15.42578125" bestFit="1" customWidth="1"/>
    <col min="6" max="6" width="19.42578125" customWidth="1"/>
    <col min="7" max="7" width="20.28515625" customWidth="1"/>
    <col min="8" max="8" width="15.7109375" bestFit="1" customWidth="1"/>
    <col min="9" max="9" width="15.42578125" bestFit="1" customWidth="1"/>
    <col min="15" max="15" width="12.140625" bestFit="1" customWidth="1"/>
    <col min="16" max="16" width="13.7109375" bestFit="1" customWidth="1"/>
    <col min="17" max="17" width="23.85546875" bestFit="1" customWidth="1"/>
    <col min="21" max="21" width="15.28515625" bestFit="1" customWidth="1"/>
    <col min="22" max="22" width="23.85546875" bestFit="1" customWidth="1"/>
  </cols>
  <sheetData>
    <row r="1" spans="1:24" x14ac:dyDescent="0.25">
      <c r="A1" t="s">
        <v>0</v>
      </c>
      <c r="B1" t="s">
        <v>19</v>
      </c>
      <c r="C1" t="s">
        <v>5</v>
      </c>
      <c r="F1" t="s">
        <v>24</v>
      </c>
      <c r="G1" t="s">
        <v>0</v>
      </c>
      <c r="H1" t="s">
        <v>19</v>
      </c>
      <c r="I1" t="s">
        <v>5</v>
      </c>
      <c r="J1" t="s">
        <v>8</v>
      </c>
      <c r="K1" t="s">
        <v>25</v>
      </c>
      <c r="L1" t="s">
        <v>27</v>
      </c>
      <c r="M1" t="s">
        <v>2</v>
      </c>
      <c r="N1" t="s">
        <v>10</v>
      </c>
      <c r="P1" t="s">
        <v>28</v>
      </c>
      <c r="U1" t="s">
        <v>29</v>
      </c>
    </row>
    <row r="2" spans="1:24" x14ac:dyDescent="0.25">
      <c r="A2" cm="1">
        <f t="array" ref="A2:C6023">_xlfn._xlws.FILTER('raw data'!A2:C6341,'raw data'!A2:A6341&gt;='raw data'!$T$2)</f>
        <v>3315</v>
      </c>
      <c r="B2">
        <v>13.79882813</v>
      </c>
      <c r="C2">
        <v>0</v>
      </c>
      <c r="D2" t="b">
        <f>B2=B3</f>
        <v>1</v>
      </c>
      <c r="F2">
        <f>Trimmed!G2-'raw data'!$T$2</f>
        <v>10</v>
      </c>
      <c r="G2" cm="1">
        <f t="array" ref="G2:I6243">_xlfn._xlws.FILTER(A2:C6341,D2:D6341=FALSE)</f>
        <v>3325</v>
      </c>
      <c r="H2">
        <v>13.79882813</v>
      </c>
      <c r="I2">
        <v>0</v>
      </c>
      <c r="J2" t="s">
        <v>26</v>
      </c>
      <c r="K2" t="s">
        <v>9</v>
      </c>
      <c r="L2">
        <f>COUNTIF(J:J,"=YES")</f>
        <v>161</v>
      </c>
      <c r="M2">
        <f>COUNTIF(K:K,"=YES")</f>
        <v>167</v>
      </c>
      <c r="N2">
        <f>'raw data'!$G$5</f>
        <v>7.0000000000000007E-2</v>
      </c>
      <c r="P2" t="s">
        <v>30</v>
      </c>
      <c r="Q2" t="s">
        <v>31</v>
      </c>
      <c r="R2" t="s">
        <v>3</v>
      </c>
      <c r="S2" t="s">
        <v>32</v>
      </c>
      <c r="U2" t="s">
        <v>30</v>
      </c>
      <c r="V2" t="s">
        <v>31</v>
      </c>
      <c r="W2" t="s">
        <v>3</v>
      </c>
      <c r="X2" t="s">
        <v>32</v>
      </c>
    </row>
    <row r="3" spans="1:24" x14ac:dyDescent="0.25">
      <c r="A3">
        <v>3325</v>
      </c>
      <c r="B3">
        <v>13.79882813</v>
      </c>
      <c r="C3">
        <v>0</v>
      </c>
      <c r="D3" t="b">
        <f t="shared" ref="D3:D66" si="0">B3=B4</f>
        <v>0</v>
      </c>
      <c r="F3">
        <f>Trimmed!G3-'raw data'!$T$2</f>
        <v>31</v>
      </c>
      <c r="G3">
        <v>3346</v>
      </c>
      <c r="H3">
        <v>13.7109375</v>
      </c>
      <c r="I3">
        <v>0</v>
      </c>
      <c r="J3" t="s">
        <v>9</v>
      </c>
      <c r="K3" t="s">
        <v>9</v>
      </c>
      <c r="O3" t="s">
        <v>33</v>
      </c>
      <c r="P3" cm="1">
        <f t="array" ref="P3:S163">_xlfn._xlws.FILTER($F:$I,$J:$J="YES")</f>
        <v>10</v>
      </c>
      <c r="Q3">
        <v>3325</v>
      </c>
      <c r="R3">
        <v>13.79882813</v>
      </c>
      <c r="S3">
        <v>0</v>
      </c>
      <c r="U3" cm="1">
        <f t="array" ref="U3:X169">_xlfn._xlws.FILTER($F:$I,$K:$K="YES")</f>
        <v>407</v>
      </c>
      <c r="V3">
        <v>3722</v>
      </c>
      <c r="W3">
        <v>-14.23828125</v>
      </c>
      <c r="X3">
        <v>0</v>
      </c>
    </row>
    <row r="4" spans="1:24" x14ac:dyDescent="0.25">
      <c r="A4">
        <v>3336</v>
      </c>
      <c r="B4">
        <v>13.7109375</v>
      </c>
      <c r="C4">
        <v>-8.7890625</v>
      </c>
      <c r="D4" t="b">
        <f t="shared" si="0"/>
        <v>1</v>
      </c>
      <c r="F4">
        <f>Trimmed!G4-'raw data'!$T$2</f>
        <v>42</v>
      </c>
      <c r="G4">
        <v>3357</v>
      </c>
      <c r="H4">
        <v>13.62304688</v>
      </c>
      <c r="I4">
        <v>-8.7890625</v>
      </c>
      <c r="J4" t="s">
        <v>9</v>
      </c>
      <c r="K4" t="s">
        <v>9</v>
      </c>
      <c r="O4" t="s">
        <v>34</v>
      </c>
      <c r="P4">
        <v>771</v>
      </c>
      <c r="Q4">
        <v>4086</v>
      </c>
      <c r="R4">
        <v>13.359375</v>
      </c>
      <c r="S4">
        <v>0</v>
      </c>
      <c r="U4">
        <v>1136</v>
      </c>
      <c r="V4">
        <v>4451</v>
      </c>
      <c r="W4">
        <v>-13.97460938</v>
      </c>
      <c r="X4">
        <v>0</v>
      </c>
    </row>
    <row r="5" spans="1:24" x14ac:dyDescent="0.25">
      <c r="A5">
        <v>3346</v>
      </c>
      <c r="B5">
        <v>13.7109375</v>
      </c>
      <c r="C5">
        <v>0</v>
      </c>
      <c r="D5" t="b">
        <f t="shared" si="0"/>
        <v>0</v>
      </c>
      <c r="F5">
        <f>Trimmed!G5-'raw data'!$T$2</f>
        <v>52</v>
      </c>
      <c r="G5">
        <v>3367</v>
      </c>
      <c r="H5">
        <v>13.53515625</v>
      </c>
      <c r="I5">
        <v>-8.7890625</v>
      </c>
      <c r="J5" t="s">
        <v>9</v>
      </c>
      <c r="K5" t="s">
        <v>9</v>
      </c>
      <c r="P5">
        <v>1491</v>
      </c>
      <c r="Q5">
        <v>4806</v>
      </c>
      <c r="R5">
        <v>13.18359375</v>
      </c>
      <c r="S5">
        <v>8.7890625</v>
      </c>
      <c r="U5">
        <v>1856</v>
      </c>
      <c r="V5">
        <v>5171</v>
      </c>
      <c r="W5">
        <v>-13.7109375</v>
      </c>
      <c r="X5">
        <v>0</v>
      </c>
    </row>
    <row r="6" spans="1:24" x14ac:dyDescent="0.25">
      <c r="A6">
        <v>3357</v>
      </c>
      <c r="B6">
        <v>13.62304688</v>
      </c>
      <c r="C6">
        <v>-8.7890625</v>
      </c>
      <c r="D6" t="b">
        <f t="shared" si="0"/>
        <v>0</v>
      </c>
      <c r="F6">
        <f>Trimmed!G6-'raw data'!$T$2</f>
        <v>63</v>
      </c>
      <c r="G6">
        <v>3378</v>
      </c>
      <c r="H6">
        <v>13.359375</v>
      </c>
      <c r="I6">
        <v>-15.980114</v>
      </c>
      <c r="J6" t="str">
        <f t="shared" ref="J6:J69" si="1">IF(AND(H6=MAX(H2:H10), _xlfn.STDEV.P(H2:H10)&gt;$N$2),"YES","NO")</f>
        <v>NO</v>
      </c>
      <c r="K6" t="str">
        <f t="shared" ref="K6:K69" si="2">IF(AND(H6=MIN(H2:H10), _xlfn.STDEV.P(H2:H10)&gt;$N$2),"YES","NO")</f>
        <v>NO</v>
      </c>
      <c r="P6">
        <v>2221</v>
      </c>
      <c r="Q6">
        <v>5536</v>
      </c>
      <c r="R6">
        <v>12.91992188</v>
      </c>
      <c r="S6">
        <v>0</v>
      </c>
      <c r="U6">
        <v>2575</v>
      </c>
      <c r="V6">
        <v>5890</v>
      </c>
      <c r="W6">
        <v>-13.53515625</v>
      </c>
      <c r="X6">
        <v>-7.9900570000000002</v>
      </c>
    </row>
    <row r="7" spans="1:24" x14ac:dyDescent="0.25">
      <c r="A7">
        <v>3367</v>
      </c>
      <c r="B7">
        <v>13.53515625</v>
      </c>
      <c r="C7">
        <v>-8.7890625</v>
      </c>
      <c r="D7" t="b">
        <f t="shared" si="0"/>
        <v>0</v>
      </c>
      <c r="F7">
        <f>Trimmed!G7-'raw data'!$T$2</f>
        <v>73</v>
      </c>
      <c r="G7">
        <v>3388</v>
      </c>
      <c r="H7">
        <v>13.09570313</v>
      </c>
      <c r="I7">
        <v>-26.3671875</v>
      </c>
      <c r="J7" t="str">
        <f t="shared" si="1"/>
        <v>NO</v>
      </c>
      <c r="K7" t="str">
        <f t="shared" si="2"/>
        <v>NO</v>
      </c>
      <c r="P7">
        <v>2940</v>
      </c>
      <c r="Q7">
        <v>6255</v>
      </c>
      <c r="R7">
        <v>12.74414063</v>
      </c>
      <c r="S7">
        <v>8.7890625</v>
      </c>
      <c r="U7">
        <v>3305</v>
      </c>
      <c r="V7">
        <v>6620</v>
      </c>
      <c r="W7">
        <v>-13.27148438</v>
      </c>
      <c r="X7">
        <v>0</v>
      </c>
    </row>
    <row r="8" spans="1:24" x14ac:dyDescent="0.25">
      <c r="A8">
        <v>3378</v>
      </c>
      <c r="B8">
        <v>13.359375</v>
      </c>
      <c r="C8">
        <v>-15.980114</v>
      </c>
      <c r="D8" t="b">
        <f t="shared" si="0"/>
        <v>0</v>
      </c>
      <c r="F8">
        <f>Trimmed!G8-'raw data'!$T$2</f>
        <v>83</v>
      </c>
      <c r="G8">
        <v>3398</v>
      </c>
      <c r="H8">
        <v>12.65625</v>
      </c>
      <c r="I8">
        <v>-39.9502831</v>
      </c>
      <c r="J8" t="str">
        <f t="shared" si="1"/>
        <v>NO</v>
      </c>
      <c r="K8" t="str">
        <f t="shared" si="2"/>
        <v>NO</v>
      </c>
      <c r="P8">
        <v>3670</v>
      </c>
      <c r="Q8">
        <v>6985</v>
      </c>
      <c r="R8">
        <v>12.56835938</v>
      </c>
      <c r="S8">
        <v>0</v>
      </c>
      <c r="U8">
        <v>4024</v>
      </c>
      <c r="V8">
        <v>7339</v>
      </c>
      <c r="W8">
        <v>-13.18359375</v>
      </c>
      <c r="X8">
        <v>-7.9900570000000002</v>
      </c>
    </row>
    <row r="9" spans="1:24" x14ac:dyDescent="0.25">
      <c r="A9">
        <v>3388</v>
      </c>
      <c r="B9">
        <v>13.09570313</v>
      </c>
      <c r="C9">
        <v>-26.3671875</v>
      </c>
      <c r="D9" t="b">
        <f t="shared" si="0"/>
        <v>0</v>
      </c>
      <c r="F9">
        <f>Trimmed!G9-'raw data'!$T$2</f>
        <v>94</v>
      </c>
      <c r="G9">
        <v>3409</v>
      </c>
      <c r="H9">
        <v>12.12890625</v>
      </c>
      <c r="I9">
        <v>-52.734375</v>
      </c>
      <c r="J9" t="str">
        <f t="shared" si="1"/>
        <v>NO</v>
      </c>
      <c r="K9" t="str">
        <f t="shared" si="2"/>
        <v>NO</v>
      </c>
      <c r="P9">
        <v>4389</v>
      </c>
      <c r="Q9">
        <v>7704</v>
      </c>
      <c r="R9">
        <v>12.39257813</v>
      </c>
      <c r="S9">
        <v>7.9900570000000002</v>
      </c>
      <c r="U9">
        <v>4754</v>
      </c>
      <c r="V9">
        <v>8069</v>
      </c>
      <c r="W9">
        <v>-12.91992188</v>
      </c>
      <c r="X9">
        <v>0</v>
      </c>
    </row>
    <row r="10" spans="1:24" x14ac:dyDescent="0.25">
      <c r="A10">
        <v>3398</v>
      </c>
      <c r="B10">
        <v>12.65625</v>
      </c>
      <c r="C10">
        <v>-39.9502831</v>
      </c>
      <c r="D10" t="b">
        <f t="shared" si="0"/>
        <v>0</v>
      </c>
      <c r="F10">
        <f>Trimmed!G10-'raw data'!$T$2</f>
        <v>104</v>
      </c>
      <c r="G10">
        <v>3419</v>
      </c>
      <c r="H10">
        <v>11.6015625</v>
      </c>
      <c r="I10">
        <v>-47.9403419</v>
      </c>
      <c r="J10" t="str">
        <f t="shared" si="1"/>
        <v>NO</v>
      </c>
      <c r="K10" t="str">
        <f t="shared" si="2"/>
        <v>NO</v>
      </c>
      <c r="P10">
        <v>5109</v>
      </c>
      <c r="Q10">
        <v>8424</v>
      </c>
      <c r="R10">
        <v>12.12890625</v>
      </c>
      <c r="S10">
        <v>8.7890625</v>
      </c>
      <c r="U10">
        <v>5484</v>
      </c>
      <c r="V10">
        <v>8799</v>
      </c>
      <c r="W10">
        <v>-12.65625</v>
      </c>
      <c r="X10">
        <v>0</v>
      </c>
    </row>
    <row r="11" spans="1:24" x14ac:dyDescent="0.25">
      <c r="A11">
        <v>3409</v>
      </c>
      <c r="B11">
        <v>12.12890625</v>
      </c>
      <c r="C11">
        <v>-52.734375</v>
      </c>
      <c r="D11" t="b">
        <f t="shared" si="0"/>
        <v>0</v>
      </c>
      <c r="F11">
        <f>Trimmed!G11-'raw data'!$T$2</f>
        <v>115</v>
      </c>
      <c r="G11">
        <v>3430</v>
      </c>
      <c r="H11">
        <v>10.8984375</v>
      </c>
      <c r="I11">
        <v>-70.3125</v>
      </c>
      <c r="J11" t="str">
        <f t="shared" si="1"/>
        <v>NO</v>
      </c>
      <c r="K11" t="str">
        <f t="shared" si="2"/>
        <v>NO</v>
      </c>
      <c r="P11">
        <v>5838</v>
      </c>
      <c r="Q11">
        <v>9153</v>
      </c>
      <c r="R11">
        <v>11.86523438</v>
      </c>
      <c r="S11">
        <v>0</v>
      </c>
      <c r="U11">
        <v>6203</v>
      </c>
      <c r="V11">
        <v>9518</v>
      </c>
      <c r="W11">
        <v>-12.39257813</v>
      </c>
      <c r="X11">
        <v>0</v>
      </c>
    </row>
    <row r="12" spans="1:24" x14ac:dyDescent="0.25">
      <c r="A12">
        <v>3419</v>
      </c>
      <c r="B12">
        <v>11.6015625</v>
      </c>
      <c r="C12">
        <v>-47.9403419</v>
      </c>
      <c r="D12" t="b">
        <f t="shared" si="0"/>
        <v>0</v>
      </c>
      <c r="F12">
        <f>Trimmed!G12-'raw data'!$T$2</f>
        <v>125</v>
      </c>
      <c r="G12">
        <v>3440</v>
      </c>
      <c r="H12">
        <v>10.10742188</v>
      </c>
      <c r="I12">
        <v>-79.1015625</v>
      </c>
      <c r="J12" t="str">
        <f t="shared" si="1"/>
        <v>NO</v>
      </c>
      <c r="K12" t="str">
        <f t="shared" si="2"/>
        <v>NO</v>
      </c>
      <c r="P12">
        <v>6558</v>
      </c>
      <c r="Q12">
        <v>9873</v>
      </c>
      <c r="R12">
        <v>11.77734375</v>
      </c>
      <c r="S12">
        <v>0</v>
      </c>
      <c r="U12">
        <v>6923</v>
      </c>
      <c r="V12">
        <v>10238</v>
      </c>
      <c r="W12">
        <v>-12.3046875</v>
      </c>
      <c r="X12">
        <v>-8.7890625</v>
      </c>
    </row>
    <row r="13" spans="1:24" x14ac:dyDescent="0.25">
      <c r="A13">
        <v>3430</v>
      </c>
      <c r="B13">
        <v>10.8984375</v>
      </c>
      <c r="C13">
        <v>-70.3125</v>
      </c>
      <c r="D13" t="b">
        <f t="shared" si="0"/>
        <v>0</v>
      </c>
      <c r="F13">
        <f>Trimmed!G13-'raw data'!$T$2</f>
        <v>135</v>
      </c>
      <c r="G13">
        <v>3450</v>
      </c>
      <c r="H13">
        <v>9.228515625</v>
      </c>
      <c r="I13">
        <v>-79.900566100000006</v>
      </c>
      <c r="J13" t="str">
        <f t="shared" si="1"/>
        <v>NO</v>
      </c>
      <c r="K13" t="str">
        <f t="shared" si="2"/>
        <v>NO</v>
      </c>
      <c r="P13">
        <v>7288</v>
      </c>
      <c r="Q13">
        <v>10603</v>
      </c>
      <c r="R13">
        <v>11.6015625</v>
      </c>
      <c r="S13">
        <v>0</v>
      </c>
      <c r="U13">
        <v>7653</v>
      </c>
      <c r="V13">
        <v>10968</v>
      </c>
      <c r="W13">
        <v>-12.12890625</v>
      </c>
      <c r="X13">
        <v>0</v>
      </c>
    </row>
    <row r="14" spans="1:24" x14ac:dyDescent="0.25">
      <c r="A14">
        <v>3440</v>
      </c>
      <c r="B14">
        <v>10.10742188</v>
      </c>
      <c r="C14">
        <v>-79.1015625</v>
      </c>
      <c r="D14" t="b">
        <f t="shared" si="0"/>
        <v>0</v>
      </c>
      <c r="F14">
        <f>Trimmed!G14-'raw data'!$T$2</f>
        <v>146</v>
      </c>
      <c r="G14">
        <v>3461</v>
      </c>
      <c r="H14">
        <v>8.349609375</v>
      </c>
      <c r="I14">
        <v>-87.890625</v>
      </c>
      <c r="J14" t="str">
        <f t="shared" si="1"/>
        <v>NO</v>
      </c>
      <c r="K14" t="str">
        <f t="shared" si="2"/>
        <v>NO</v>
      </c>
      <c r="P14">
        <v>8007</v>
      </c>
      <c r="Q14">
        <v>11322</v>
      </c>
      <c r="R14">
        <v>11.51367188</v>
      </c>
      <c r="S14">
        <v>7.9900570000000002</v>
      </c>
      <c r="U14">
        <v>8382</v>
      </c>
      <c r="V14">
        <v>11697</v>
      </c>
      <c r="W14">
        <v>-11.953125</v>
      </c>
      <c r="X14">
        <v>0</v>
      </c>
    </row>
    <row r="15" spans="1:24" x14ac:dyDescent="0.25">
      <c r="A15">
        <v>3450</v>
      </c>
      <c r="B15">
        <v>9.228515625</v>
      </c>
      <c r="C15">
        <v>-79.900566100000006</v>
      </c>
      <c r="D15" t="b">
        <f t="shared" si="0"/>
        <v>0</v>
      </c>
      <c r="F15">
        <f>Trimmed!G15-'raw data'!$T$2</f>
        <v>156</v>
      </c>
      <c r="G15">
        <v>3471</v>
      </c>
      <c r="H15">
        <v>7.3828125</v>
      </c>
      <c r="I15">
        <v>-87.890625</v>
      </c>
      <c r="J15" t="str">
        <f t="shared" si="1"/>
        <v>NO</v>
      </c>
      <c r="K15" t="str">
        <f t="shared" si="2"/>
        <v>NO</v>
      </c>
      <c r="P15">
        <v>8747</v>
      </c>
      <c r="Q15">
        <v>12062</v>
      </c>
      <c r="R15">
        <v>11.25</v>
      </c>
      <c r="S15">
        <v>0</v>
      </c>
      <c r="U15">
        <v>9102</v>
      </c>
      <c r="V15">
        <v>12417</v>
      </c>
      <c r="W15">
        <v>-11.77734375</v>
      </c>
      <c r="X15">
        <v>0</v>
      </c>
    </row>
    <row r="16" spans="1:24" x14ac:dyDescent="0.25">
      <c r="A16">
        <v>3461</v>
      </c>
      <c r="B16">
        <v>8.349609375</v>
      </c>
      <c r="C16">
        <v>-87.890625</v>
      </c>
      <c r="D16" t="b">
        <f t="shared" si="0"/>
        <v>0</v>
      </c>
      <c r="F16">
        <f>Trimmed!G16-'raw data'!$T$2</f>
        <v>167</v>
      </c>
      <c r="G16">
        <v>3482</v>
      </c>
      <c r="H16">
        <v>6.240234375</v>
      </c>
      <c r="I16">
        <v>-114.2578125</v>
      </c>
      <c r="J16" t="str">
        <f t="shared" si="1"/>
        <v>NO</v>
      </c>
      <c r="K16" t="str">
        <f t="shared" si="2"/>
        <v>NO</v>
      </c>
      <c r="P16">
        <v>9467</v>
      </c>
      <c r="Q16">
        <v>12782</v>
      </c>
      <c r="R16">
        <v>11.07421875</v>
      </c>
      <c r="S16">
        <v>0</v>
      </c>
      <c r="U16">
        <v>9821</v>
      </c>
      <c r="V16">
        <v>13136</v>
      </c>
      <c r="W16">
        <v>-11.42578125</v>
      </c>
      <c r="X16">
        <v>0</v>
      </c>
    </row>
    <row r="17" spans="1:24" x14ac:dyDescent="0.25">
      <c r="A17">
        <v>3471</v>
      </c>
      <c r="B17">
        <v>7.3828125</v>
      </c>
      <c r="C17">
        <v>-87.890625</v>
      </c>
      <c r="D17" t="b">
        <f t="shared" si="0"/>
        <v>0</v>
      </c>
      <c r="F17">
        <f>Trimmed!G17-'raw data'!$T$2</f>
        <v>177</v>
      </c>
      <c r="G17">
        <v>3492</v>
      </c>
      <c r="H17">
        <v>5.09765625</v>
      </c>
      <c r="I17">
        <v>-103.8707352</v>
      </c>
      <c r="J17" t="str">
        <f t="shared" si="1"/>
        <v>NO</v>
      </c>
      <c r="K17" t="str">
        <f t="shared" si="2"/>
        <v>NO</v>
      </c>
      <c r="P17">
        <v>10186</v>
      </c>
      <c r="Q17">
        <v>13501</v>
      </c>
      <c r="R17">
        <v>10.81054688</v>
      </c>
      <c r="S17">
        <v>0</v>
      </c>
      <c r="U17">
        <v>10551</v>
      </c>
      <c r="V17">
        <v>13866</v>
      </c>
      <c r="W17">
        <v>-11.33789063</v>
      </c>
      <c r="X17">
        <v>0</v>
      </c>
    </row>
    <row r="18" spans="1:24" x14ac:dyDescent="0.25">
      <c r="A18">
        <v>3482</v>
      </c>
      <c r="B18">
        <v>6.240234375</v>
      </c>
      <c r="C18">
        <v>-114.2578125</v>
      </c>
      <c r="D18" t="b">
        <f t="shared" si="0"/>
        <v>0</v>
      </c>
      <c r="F18">
        <f>Trimmed!G18-'raw data'!$T$2</f>
        <v>188</v>
      </c>
      <c r="G18">
        <v>3503</v>
      </c>
      <c r="H18">
        <v>3.955078125</v>
      </c>
      <c r="I18">
        <v>-114.2578125</v>
      </c>
      <c r="J18" t="str">
        <f t="shared" si="1"/>
        <v>NO</v>
      </c>
      <c r="K18" t="str">
        <f t="shared" si="2"/>
        <v>NO</v>
      </c>
      <c r="P18">
        <v>10906</v>
      </c>
      <c r="Q18">
        <v>14221</v>
      </c>
      <c r="R18">
        <v>10.72265625</v>
      </c>
      <c r="S18">
        <v>8.7890625</v>
      </c>
      <c r="U18">
        <v>11270</v>
      </c>
      <c r="V18">
        <v>14585</v>
      </c>
      <c r="W18">
        <v>-11.07421875</v>
      </c>
      <c r="X18">
        <v>0</v>
      </c>
    </row>
    <row r="19" spans="1:24" x14ac:dyDescent="0.25">
      <c r="A19">
        <v>3492</v>
      </c>
      <c r="B19">
        <v>5.09765625</v>
      </c>
      <c r="C19">
        <v>-103.8707352</v>
      </c>
      <c r="D19" t="b">
        <f t="shared" si="0"/>
        <v>0</v>
      </c>
      <c r="F19">
        <f>Trimmed!G19-'raw data'!$T$2</f>
        <v>198</v>
      </c>
      <c r="G19">
        <v>3513</v>
      </c>
      <c r="H19">
        <v>2.724609375</v>
      </c>
      <c r="I19">
        <v>-123.046875</v>
      </c>
      <c r="J19" t="str">
        <f t="shared" si="1"/>
        <v>NO</v>
      </c>
      <c r="K19" t="str">
        <f t="shared" si="2"/>
        <v>NO</v>
      </c>
      <c r="P19">
        <v>11625</v>
      </c>
      <c r="Q19">
        <v>14940</v>
      </c>
      <c r="R19">
        <v>10.546875</v>
      </c>
      <c r="S19">
        <v>8.7890625</v>
      </c>
      <c r="U19">
        <v>11990</v>
      </c>
      <c r="V19">
        <v>15305</v>
      </c>
      <c r="W19">
        <v>-10.8984375</v>
      </c>
      <c r="X19">
        <v>-8.7890625</v>
      </c>
    </row>
    <row r="20" spans="1:24" x14ac:dyDescent="0.25">
      <c r="A20">
        <v>3503</v>
      </c>
      <c r="B20">
        <v>3.955078125</v>
      </c>
      <c r="C20">
        <v>-114.2578125</v>
      </c>
      <c r="D20" t="b">
        <f t="shared" si="0"/>
        <v>0</v>
      </c>
      <c r="F20">
        <f>Trimmed!G20-'raw data'!$T$2</f>
        <v>208</v>
      </c>
      <c r="G20">
        <v>3523</v>
      </c>
      <c r="H20">
        <v>1.58203125</v>
      </c>
      <c r="I20">
        <v>-103.8707352</v>
      </c>
      <c r="J20" t="str">
        <f t="shared" si="1"/>
        <v>NO</v>
      </c>
      <c r="K20" t="str">
        <f t="shared" si="2"/>
        <v>NO</v>
      </c>
      <c r="P20">
        <v>12365</v>
      </c>
      <c r="Q20">
        <v>15680</v>
      </c>
      <c r="R20">
        <v>10.28320313</v>
      </c>
      <c r="S20">
        <v>0</v>
      </c>
      <c r="U20">
        <v>12720</v>
      </c>
      <c r="V20">
        <v>16035</v>
      </c>
      <c r="W20">
        <v>-10.72265625</v>
      </c>
      <c r="X20">
        <v>0</v>
      </c>
    </row>
    <row r="21" spans="1:24" x14ac:dyDescent="0.25">
      <c r="A21">
        <v>3513</v>
      </c>
      <c r="B21">
        <v>2.724609375</v>
      </c>
      <c r="C21">
        <v>-123.046875</v>
      </c>
      <c r="D21" t="b">
        <f t="shared" si="0"/>
        <v>0</v>
      </c>
      <c r="F21">
        <f>Trimmed!G21-'raw data'!$T$2</f>
        <v>219</v>
      </c>
      <c r="G21">
        <v>3534</v>
      </c>
      <c r="H21">
        <v>0.263671875</v>
      </c>
      <c r="I21">
        <v>-131.8359375</v>
      </c>
      <c r="J21" t="str">
        <f t="shared" si="1"/>
        <v>NO</v>
      </c>
      <c r="K21" t="str">
        <f t="shared" si="2"/>
        <v>NO</v>
      </c>
      <c r="P21">
        <v>13074</v>
      </c>
      <c r="Q21">
        <v>16389</v>
      </c>
      <c r="R21">
        <v>10.1953125</v>
      </c>
      <c r="S21">
        <v>7.9900570000000002</v>
      </c>
      <c r="U21">
        <v>13439</v>
      </c>
      <c r="V21">
        <v>16754</v>
      </c>
      <c r="W21">
        <v>-10.63476563</v>
      </c>
      <c r="X21">
        <v>-8.7890625</v>
      </c>
    </row>
    <row r="22" spans="1:24" x14ac:dyDescent="0.25">
      <c r="A22">
        <v>3523</v>
      </c>
      <c r="B22">
        <v>1.58203125</v>
      </c>
      <c r="C22">
        <v>-103.8707352</v>
      </c>
      <c r="D22" t="b">
        <f t="shared" si="0"/>
        <v>0</v>
      </c>
      <c r="F22">
        <f>Trimmed!G22-'raw data'!$T$2</f>
        <v>229</v>
      </c>
      <c r="G22">
        <v>3544</v>
      </c>
      <c r="H22">
        <v>-0.966796875</v>
      </c>
      <c r="I22">
        <v>-111.86079410000001</v>
      </c>
      <c r="J22" t="str">
        <f t="shared" si="1"/>
        <v>NO</v>
      </c>
      <c r="K22" t="str">
        <f t="shared" si="2"/>
        <v>NO</v>
      </c>
      <c r="P22">
        <v>13804</v>
      </c>
      <c r="Q22">
        <v>17119</v>
      </c>
      <c r="R22">
        <v>10.01953125</v>
      </c>
      <c r="S22">
        <v>0</v>
      </c>
      <c r="U22">
        <v>14158</v>
      </c>
      <c r="V22">
        <v>17473</v>
      </c>
      <c r="W22">
        <v>-10.45898438</v>
      </c>
      <c r="X22">
        <v>-7.9900570000000002</v>
      </c>
    </row>
    <row r="23" spans="1:24" x14ac:dyDescent="0.25">
      <c r="A23">
        <v>3534</v>
      </c>
      <c r="B23">
        <v>0.263671875</v>
      </c>
      <c r="C23">
        <v>-131.8359375</v>
      </c>
      <c r="D23" t="b">
        <f t="shared" si="0"/>
        <v>0</v>
      </c>
      <c r="F23">
        <f>Trimmed!G23-'raw data'!$T$2</f>
        <v>240</v>
      </c>
      <c r="G23">
        <v>3555</v>
      </c>
      <c r="H23">
        <v>-2.197265625</v>
      </c>
      <c r="I23">
        <v>-123.046875</v>
      </c>
      <c r="J23" t="str">
        <f t="shared" si="1"/>
        <v>NO</v>
      </c>
      <c r="K23" t="str">
        <f t="shared" si="2"/>
        <v>NO</v>
      </c>
      <c r="P23">
        <v>14534</v>
      </c>
      <c r="Q23">
        <v>17849</v>
      </c>
      <c r="R23">
        <v>9.84375</v>
      </c>
      <c r="S23">
        <v>0</v>
      </c>
      <c r="U23">
        <v>14888</v>
      </c>
      <c r="V23">
        <v>18203</v>
      </c>
      <c r="W23">
        <v>-10.28320313</v>
      </c>
      <c r="X23">
        <v>0</v>
      </c>
    </row>
    <row r="24" spans="1:24" x14ac:dyDescent="0.25">
      <c r="A24">
        <v>3544</v>
      </c>
      <c r="B24">
        <v>-0.966796875</v>
      </c>
      <c r="C24">
        <v>-111.86079410000001</v>
      </c>
      <c r="D24" t="b">
        <f t="shared" si="0"/>
        <v>0</v>
      </c>
      <c r="F24">
        <f>Trimmed!G24-'raw data'!$T$2</f>
        <v>250</v>
      </c>
      <c r="G24">
        <v>3565</v>
      </c>
      <c r="H24">
        <v>-3.427734375</v>
      </c>
      <c r="I24">
        <v>-111.86079410000001</v>
      </c>
      <c r="J24" t="str">
        <f t="shared" si="1"/>
        <v>NO</v>
      </c>
      <c r="K24" t="str">
        <f t="shared" si="2"/>
        <v>NO</v>
      </c>
      <c r="P24">
        <v>15253</v>
      </c>
      <c r="Q24">
        <v>18568</v>
      </c>
      <c r="R24">
        <v>9.66796875</v>
      </c>
      <c r="S24">
        <v>0</v>
      </c>
      <c r="U24">
        <v>15608</v>
      </c>
      <c r="V24">
        <v>18923</v>
      </c>
      <c r="W24">
        <v>-10.10742188</v>
      </c>
      <c r="X24">
        <v>-8.7890625</v>
      </c>
    </row>
    <row r="25" spans="1:24" x14ac:dyDescent="0.25">
      <c r="A25">
        <v>3555</v>
      </c>
      <c r="B25">
        <v>-2.197265625</v>
      </c>
      <c r="C25">
        <v>-123.046875</v>
      </c>
      <c r="D25" t="b">
        <f t="shared" si="0"/>
        <v>0</v>
      </c>
      <c r="F25">
        <f>Trimmed!G25-'raw data'!$T$2</f>
        <v>261</v>
      </c>
      <c r="G25">
        <v>3576</v>
      </c>
      <c r="H25">
        <v>-4.658203125</v>
      </c>
      <c r="I25">
        <v>-123.046875</v>
      </c>
      <c r="J25" t="str">
        <f t="shared" si="1"/>
        <v>NO</v>
      </c>
      <c r="K25" t="str">
        <f t="shared" si="2"/>
        <v>NO</v>
      </c>
      <c r="P25">
        <v>15973</v>
      </c>
      <c r="Q25">
        <v>19288</v>
      </c>
      <c r="R25">
        <v>9.580078125</v>
      </c>
      <c r="S25">
        <v>0</v>
      </c>
      <c r="U25">
        <v>16337</v>
      </c>
      <c r="V25">
        <v>19652</v>
      </c>
      <c r="W25">
        <v>-9.931640625</v>
      </c>
      <c r="X25">
        <v>0</v>
      </c>
    </row>
    <row r="26" spans="1:24" x14ac:dyDescent="0.25">
      <c r="A26">
        <v>3565</v>
      </c>
      <c r="B26">
        <v>-3.427734375</v>
      </c>
      <c r="C26">
        <v>-111.86079410000001</v>
      </c>
      <c r="D26" t="b">
        <f t="shared" si="0"/>
        <v>0</v>
      </c>
      <c r="F26">
        <f>Trimmed!G26-'raw data'!$T$2</f>
        <v>271</v>
      </c>
      <c r="G26">
        <v>3586</v>
      </c>
      <c r="H26">
        <v>-5.888671875</v>
      </c>
      <c r="I26">
        <v>-123.046875</v>
      </c>
      <c r="J26" t="str">
        <f t="shared" si="1"/>
        <v>NO</v>
      </c>
      <c r="K26" t="str">
        <f t="shared" si="2"/>
        <v>NO</v>
      </c>
      <c r="P26">
        <v>16692</v>
      </c>
      <c r="Q26">
        <v>20007</v>
      </c>
      <c r="R26">
        <v>9.4921875</v>
      </c>
      <c r="S26">
        <v>8.7890625</v>
      </c>
      <c r="U26">
        <v>17057</v>
      </c>
      <c r="V26">
        <v>20372</v>
      </c>
      <c r="W26">
        <v>-9.755859375</v>
      </c>
      <c r="X26">
        <v>0</v>
      </c>
    </row>
    <row r="27" spans="1:24" x14ac:dyDescent="0.25">
      <c r="A27">
        <v>3576</v>
      </c>
      <c r="B27">
        <v>-4.658203125</v>
      </c>
      <c r="C27">
        <v>-123.046875</v>
      </c>
      <c r="D27" t="b">
        <f t="shared" si="0"/>
        <v>0</v>
      </c>
      <c r="F27">
        <f>Trimmed!G27-'raw data'!$T$2</f>
        <v>281</v>
      </c>
      <c r="G27">
        <v>3596</v>
      </c>
      <c r="H27">
        <v>-7.03125</v>
      </c>
      <c r="I27">
        <v>-103.8707352</v>
      </c>
      <c r="J27" t="str">
        <f t="shared" si="1"/>
        <v>NO</v>
      </c>
      <c r="K27" t="str">
        <f t="shared" si="2"/>
        <v>NO</v>
      </c>
      <c r="P27">
        <v>17422</v>
      </c>
      <c r="Q27">
        <v>20737</v>
      </c>
      <c r="R27">
        <v>9.228515625</v>
      </c>
      <c r="S27">
        <v>0</v>
      </c>
      <c r="U27">
        <v>17787</v>
      </c>
      <c r="V27">
        <v>21102</v>
      </c>
      <c r="W27">
        <v>-9.580078125</v>
      </c>
      <c r="X27">
        <v>0</v>
      </c>
    </row>
    <row r="28" spans="1:24" x14ac:dyDescent="0.25">
      <c r="A28">
        <v>3586</v>
      </c>
      <c r="B28">
        <v>-5.888671875</v>
      </c>
      <c r="C28">
        <v>-123.046875</v>
      </c>
      <c r="D28" t="b">
        <f t="shared" si="0"/>
        <v>0</v>
      </c>
      <c r="F28">
        <f>Trimmed!G28-'raw data'!$T$2</f>
        <v>292</v>
      </c>
      <c r="G28">
        <v>3607</v>
      </c>
      <c r="H28">
        <v>-8.0859375</v>
      </c>
      <c r="I28">
        <v>-105.46875</v>
      </c>
      <c r="J28" t="str">
        <f t="shared" si="1"/>
        <v>NO</v>
      </c>
      <c r="K28" t="str">
        <f t="shared" si="2"/>
        <v>NO</v>
      </c>
      <c r="P28">
        <v>18141</v>
      </c>
      <c r="Q28">
        <v>21456</v>
      </c>
      <c r="R28">
        <v>9.140625</v>
      </c>
      <c r="S28">
        <v>7.9900570000000002</v>
      </c>
      <c r="U28">
        <v>18506</v>
      </c>
      <c r="V28">
        <v>21821</v>
      </c>
      <c r="W28">
        <v>-9.4921875</v>
      </c>
      <c r="X28">
        <v>-8.7890625</v>
      </c>
    </row>
    <row r="29" spans="1:24" x14ac:dyDescent="0.25">
      <c r="A29">
        <v>3596</v>
      </c>
      <c r="B29">
        <v>-7.03125</v>
      </c>
      <c r="C29">
        <v>-103.8707352</v>
      </c>
      <c r="D29" t="b">
        <f t="shared" si="0"/>
        <v>0</v>
      </c>
      <c r="F29">
        <f>Trimmed!G29-'raw data'!$T$2</f>
        <v>302</v>
      </c>
      <c r="G29">
        <v>3617</v>
      </c>
      <c r="H29">
        <v>-9.140625</v>
      </c>
      <c r="I29">
        <v>-95.880683899999994</v>
      </c>
      <c r="J29" t="str">
        <f t="shared" si="1"/>
        <v>NO</v>
      </c>
      <c r="K29" t="str">
        <f t="shared" si="2"/>
        <v>NO</v>
      </c>
      <c r="P29">
        <v>18861</v>
      </c>
      <c r="Q29">
        <v>22176</v>
      </c>
      <c r="R29">
        <v>8.96484375</v>
      </c>
      <c r="S29">
        <v>8.7890625</v>
      </c>
      <c r="U29">
        <v>19225</v>
      </c>
      <c r="V29">
        <v>22540</v>
      </c>
      <c r="W29">
        <v>-9.31640625</v>
      </c>
      <c r="X29">
        <v>-7.9900570000000002</v>
      </c>
    </row>
    <row r="30" spans="1:24" x14ac:dyDescent="0.25">
      <c r="A30">
        <v>3607</v>
      </c>
      <c r="B30">
        <v>-8.0859375</v>
      </c>
      <c r="C30">
        <v>-105.46875</v>
      </c>
      <c r="D30" t="b">
        <f t="shared" si="0"/>
        <v>0</v>
      </c>
      <c r="F30">
        <f>Trimmed!G30-'raw data'!$T$2</f>
        <v>313</v>
      </c>
      <c r="G30">
        <v>3628</v>
      </c>
      <c r="H30">
        <v>-10.10742188</v>
      </c>
      <c r="I30">
        <v>-96.6796875</v>
      </c>
      <c r="J30" t="str">
        <f t="shared" si="1"/>
        <v>NO</v>
      </c>
      <c r="K30" t="str">
        <f t="shared" si="2"/>
        <v>NO</v>
      </c>
      <c r="P30">
        <v>19590</v>
      </c>
      <c r="Q30">
        <v>22905</v>
      </c>
      <c r="R30">
        <v>8.7890625</v>
      </c>
      <c r="S30">
        <v>0</v>
      </c>
      <c r="U30">
        <v>19955</v>
      </c>
      <c r="V30">
        <v>23270</v>
      </c>
      <c r="W30">
        <v>-9.052734375</v>
      </c>
      <c r="X30">
        <v>0</v>
      </c>
    </row>
    <row r="31" spans="1:24" x14ac:dyDescent="0.25">
      <c r="A31">
        <v>3617</v>
      </c>
      <c r="B31">
        <v>-9.140625</v>
      </c>
      <c r="C31">
        <v>-95.880683899999994</v>
      </c>
      <c r="D31" t="b">
        <f t="shared" si="0"/>
        <v>0</v>
      </c>
      <c r="F31">
        <f>Trimmed!G31-'raw data'!$T$2</f>
        <v>323</v>
      </c>
      <c r="G31">
        <v>3638</v>
      </c>
      <c r="H31">
        <v>-10.8984375</v>
      </c>
      <c r="I31">
        <v>-71.910514800000001</v>
      </c>
      <c r="J31" t="str">
        <f t="shared" si="1"/>
        <v>NO</v>
      </c>
      <c r="K31" t="str">
        <f t="shared" si="2"/>
        <v>NO</v>
      </c>
      <c r="P31">
        <v>20310</v>
      </c>
      <c r="Q31">
        <v>23625</v>
      </c>
      <c r="R31">
        <v>8.701171875</v>
      </c>
      <c r="S31">
        <v>8.7890625</v>
      </c>
      <c r="U31">
        <v>20675</v>
      </c>
      <c r="V31">
        <v>23990</v>
      </c>
      <c r="W31">
        <v>-8.96484375</v>
      </c>
      <c r="X31">
        <v>-8.7890625</v>
      </c>
    </row>
    <row r="32" spans="1:24" x14ac:dyDescent="0.25">
      <c r="A32">
        <v>3628</v>
      </c>
      <c r="B32">
        <v>-10.10742188</v>
      </c>
      <c r="C32">
        <v>-96.6796875</v>
      </c>
      <c r="D32" t="b">
        <f t="shared" si="0"/>
        <v>0</v>
      </c>
      <c r="F32">
        <f>Trimmed!G32-'raw data'!$T$2</f>
        <v>334</v>
      </c>
      <c r="G32">
        <v>3649</v>
      </c>
      <c r="H32">
        <v>-11.68945313</v>
      </c>
      <c r="I32">
        <v>-79.1015625</v>
      </c>
      <c r="J32" t="str">
        <f t="shared" si="1"/>
        <v>NO</v>
      </c>
      <c r="K32" t="str">
        <f t="shared" si="2"/>
        <v>NO</v>
      </c>
      <c r="P32">
        <v>21040</v>
      </c>
      <c r="Q32">
        <v>24355</v>
      </c>
      <c r="R32">
        <v>8.4375</v>
      </c>
      <c r="S32">
        <v>0</v>
      </c>
      <c r="U32">
        <v>21394</v>
      </c>
      <c r="V32">
        <v>24709</v>
      </c>
      <c r="W32">
        <v>-8.7890625</v>
      </c>
      <c r="X32">
        <v>-8.7890625</v>
      </c>
    </row>
    <row r="33" spans="1:24" x14ac:dyDescent="0.25">
      <c r="A33">
        <v>3638</v>
      </c>
      <c r="B33">
        <v>-10.8984375</v>
      </c>
      <c r="C33">
        <v>-71.910514800000001</v>
      </c>
      <c r="D33" t="b">
        <f t="shared" si="0"/>
        <v>0</v>
      </c>
      <c r="F33">
        <f>Trimmed!G33-'raw data'!$T$2</f>
        <v>344</v>
      </c>
      <c r="G33">
        <v>3659</v>
      </c>
      <c r="H33">
        <v>-12.39257813</v>
      </c>
      <c r="I33">
        <v>-70.3125</v>
      </c>
      <c r="J33" t="str">
        <f t="shared" si="1"/>
        <v>NO</v>
      </c>
      <c r="K33" t="str">
        <f t="shared" si="2"/>
        <v>NO</v>
      </c>
      <c r="P33">
        <v>21769</v>
      </c>
      <c r="Q33">
        <v>25084</v>
      </c>
      <c r="R33">
        <v>8.26171875</v>
      </c>
      <c r="S33">
        <v>0</v>
      </c>
      <c r="U33">
        <v>22124</v>
      </c>
      <c r="V33">
        <v>25439</v>
      </c>
      <c r="W33">
        <v>-8.61328125</v>
      </c>
      <c r="X33">
        <v>0</v>
      </c>
    </row>
    <row r="34" spans="1:24" x14ac:dyDescent="0.25">
      <c r="A34">
        <v>3649</v>
      </c>
      <c r="B34">
        <v>-11.68945313</v>
      </c>
      <c r="C34">
        <v>-79.1015625</v>
      </c>
      <c r="D34" t="b">
        <f t="shared" si="0"/>
        <v>0</v>
      </c>
      <c r="F34">
        <f>Trimmed!G34-'raw data'!$T$2</f>
        <v>354</v>
      </c>
      <c r="G34">
        <v>3669</v>
      </c>
      <c r="H34">
        <v>-13.0078125</v>
      </c>
      <c r="I34">
        <v>-55.930396999999999</v>
      </c>
      <c r="J34" t="str">
        <f t="shared" si="1"/>
        <v>NO</v>
      </c>
      <c r="K34" t="str">
        <f t="shared" si="2"/>
        <v>NO</v>
      </c>
      <c r="P34">
        <v>22489</v>
      </c>
      <c r="Q34">
        <v>25804</v>
      </c>
      <c r="R34">
        <v>8.0859375</v>
      </c>
      <c r="S34">
        <v>0</v>
      </c>
      <c r="U34">
        <v>22854</v>
      </c>
      <c r="V34">
        <v>26169</v>
      </c>
      <c r="W34">
        <v>-8.349609375</v>
      </c>
      <c r="X34">
        <v>0</v>
      </c>
    </row>
    <row r="35" spans="1:24" x14ac:dyDescent="0.25">
      <c r="A35">
        <v>3659</v>
      </c>
      <c r="B35">
        <v>-12.39257813</v>
      </c>
      <c r="C35">
        <v>-70.3125</v>
      </c>
      <c r="D35" t="b">
        <f t="shared" si="0"/>
        <v>0</v>
      </c>
      <c r="F35">
        <f>Trimmed!G35-'raw data'!$T$2</f>
        <v>365</v>
      </c>
      <c r="G35">
        <v>3680</v>
      </c>
      <c r="H35">
        <v>-13.44726563</v>
      </c>
      <c r="I35">
        <v>-43.9453125</v>
      </c>
      <c r="J35" t="str">
        <f t="shared" si="1"/>
        <v>NO</v>
      </c>
      <c r="K35" t="str">
        <f t="shared" si="2"/>
        <v>NO</v>
      </c>
      <c r="P35">
        <v>23208</v>
      </c>
      <c r="Q35">
        <v>26523</v>
      </c>
      <c r="R35">
        <v>7.91015625</v>
      </c>
      <c r="S35">
        <v>0</v>
      </c>
      <c r="U35">
        <v>23573</v>
      </c>
      <c r="V35">
        <v>26888</v>
      </c>
      <c r="W35">
        <v>-8.0859375</v>
      </c>
      <c r="X35">
        <v>0</v>
      </c>
    </row>
    <row r="36" spans="1:24" x14ac:dyDescent="0.25">
      <c r="A36">
        <v>3669</v>
      </c>
      <c r="B36">
        <v>-13.0078125</v>
      </c>
      <c r="C36">
        <v>-55.930396999999999</v>
      </c>
      <c r="D36" t="b">
        <f t="shared" si="0"/>
        <v>0</v>
      </c>
      <c r="F36">
        <f>Trimmed!G36-'raw data'!$T$2</f>
        <v>375</v>
      </c>
      <c r="G36">
        <v>3690</v>
      </c>
      <c r="H36">
        <v>-13.79882813</v>
      </c>
      <c r="I36">
        <v>-31.960228000000001</v>
      </c>
      <c r="J36" t="str">
        <f t="shared" si="1"/>
        <v>NO</v>
      </c>
      <c r="K36" t="str">
        <f t="shared" si="2"/>
        <v>NO</v>
      </c>
      <c r="P36">
        <v>23938</v>
      </c>
      <c r="Q36">
        <v>27253</v>
      </c>
      <c r="R36">
        <v>7.822265625</v>
      </c>
      <c r="S36">
        <v>0</v>
      </c>
      <c r="U36">
        <v>24292</v>
      </c>
      <c r="V36">
        <v>27607</v>
      </c>
      <c r="W36">
        <v>-8.0859375</v>
      </c>
      <c r="X36">
        <v>0</v>
      </c>
    </row>
    <row r="37" spans="1:24" x14ac:dyDescent="0.25">
      <c r="A37">
        <v>3680</v>
      </c>
      <c r="B37">
        <v>-13.44726563</v>
      </c>
      <c r="C37">
        <v>-43.9453125</v>
      </c>
      <c r="D37" t="b">
        <f t="shared" si="0"/>
        <v>0</v>
      </c>
      <c r="F37">
        <f>Trimmed!G37-'raw data'!$T$2</f>
        <v>386</v>
      </c>
      <c r="G37">
        <v>3701</v>
      </c>
      <c r="H37">
        <v>-14.0625</v>
      </c>
      <c r="I37">
        <v>-26.3671875</v>
      </c>
      <c r="J37" t="str">
        <f t="shared" si="1"/>
        <v>NO</v>
      </c>
      <c r="K37" t="str">
        <f t="shared" si="2"/>
        <v>NO</v>
      </c>
      <c r="P37">
        <v>24657</v>
      </c>
      <c r="Q37">
        <v>27972</v>
      </c>
      <c r="R37">
        <v>7.646484375</v>
      </c>
      <c r="S37">
        <v>0</v>
      </c>
      <c r="U37">
        <v>25012</v>
      </c>
      <c r="V37">
        <v>28327</v>
      </c>
      <c r="W37">
        <v>-7.998046875</v>
      </c>
      <c r="X37">
        <v>0</v>
      </c>
    </row>
    <row r="38" spans="1:24" x14ac:dyDescent="0.25">
      <c r="A38">
        <v>3690</v>
      </c>
      <c r="B38">
        <v>-13.79882813</v>
      </c>
      <c r="C38">
        <v>-31.960228000000001</v>
      </c>
      <c r="D38" t="b">
        <f t="shared" si="0"/>
        <v>0</v>
      </c>
      <c r="F38">
        <f>Trimmed!G38-'raw data'!$T$2</f>
        <v>407</v>
      </c>
      <c r="G38">
        <v>3722</v>
      </c>
      <c r="H38">
        <v>-14.23828125</v>
      </c>
      <c r="I38">
        <v>0</v>
      </c>
      <c r="J38" t="str">
        <f t="shared" si="1"/>
        <v>NO</v>
      </c>
      <c r="K38" t="str">
        <f t="shared" si="2"/>
        <v>YES</v>
      </c>
      <c r="P38">
        <v>25377</v>
      </c>
      <c r="Q38">
        <v>28692</v>
      </c>
      <c r="R38">
        <v>7.55859375</v>
      </c>
      <c r="S38">
        <v>0</v>
      </c>
      <c r="U38">
        <v>25742</v>
      </c>
      <c r="V38">
        <v>29057</v>
      </c>
      <c r="W38">
        <v>-7.734375</v>
      </c>
      <c r="X38">
        <v>0</v>
      </c>
    </row>
    <row r="39" spans="1:24" x14ac:dyDescent="0.25">
      <c r="A39">
        <v>3701</v>
      </c>
      <c r="B39">
        <v>-14.0625</v>
      </c>
      <c r="C39">
        <v>-26.3671875</v>
      </c>
      <c r="D39" t="b">
        <f t="shared" si="0"/>
        <v>0</v>
      </c>
      <c r="F39">
        <f>Trimmed!G39-'raw data'!$T$2</f>
        <v>417</v>
      </c>
      <c r="G39">
        <v>3732</v>
      </c>
      <c r="H39">
        <v>-14.0625</v>
      </c>
      <c r="I39">
        <v>17.578125</v>
      </c>
      <c r="J39" t="str">
        <f t="shared" si="1"/>
        <v>NO</v>
      </c>
      <c r="K39" t="str">
        <f t="shared" si="2"/>
        <v>NO</v>
      </c>
      <c r="P39">
        <v>26096</v>
      </c>
      <c r="Q39">
        <v>29411</v>
      </c>
      <c r="R39">
        <v>7.3828125</v>
      </c>
      <c r="S39">
        <v>0</v>
      </c>
      <c r="U39">
        <v>26451</v>
      </c>
      <c r="V39">
        <v>29766</v>
      </c>
      <c r="W39">
        <v>-7.734375</v>
      </c>
      <c r="X39">
        <v>-8.7890625</v>
      </c>
    </row>
    <row r="40" spans="1:24" x14ac:dyDescent="0.25">
      <c r="A40">
        <v>3711</v>
      </c>
      <c r="B40">
        <v>-14.23828125</v>
      </c>
      <c r="C40">
        <v>-15.980114</v>
      </c>
      <c r="D40" t="b">
        <f t="shared" si="0"/>
        <v>1</v>
      </c>
      <c r="F40">
        <f>Trimmed!G40-'raw data'!$T$2</f>
        <v>427</v>
      </c>
      <c r="G40">
        <v>3742</v>
      </c>
      <c r="H40">
        <v>-13.88671875</v>
      </c>
      <c r="I40">
        <v>15.980114</v>
      </c>
      <c r="J40" t="str">
        <f t="shared" si="1"/>
        <v>NO</v>
      </c>
      <c r="K40" t="str">
        <f t="shared" si="2"/>
        <v>NO</v>
      </c>
      <c r="P40">
        <v>26816</v>
      </c>
      <c r="Q40">
        <v>30131</v>
      </c>
      <c r="R40">
        <v>7.294921875</v>
      </c>
      <c r="S40">
        <v>0</v>
      </c>
      <c r="U40">
        <v>27180</v>
      </c>
      <c r="V40">
        <v>30495</v>
      </c>
      <c r="W40">
        <v>-7.55859375</v>
      </c>
      <c r="X40">
        <v>0</v>
      </c>
    </row>
    <row r="41" spans="1:24" x14ac:dyDescent="0.25">
      <c r="A41">
        <v>3722</v>
      </c>
      <c r="B41">
        <v>-14.23828125</v>
      </c>
      <c r="C41">
        <v>0</v>
      </c>
      <c r="D41" t="b">
        <f t="shared" si="0"/>
        <v>0</v>
      </c>
      <c r="F41">
        <f>Trimmed!G41-'raw data'!$T$2</f>
        <v>438</v>
      </c>
      <c r="G41">
        <v>3753</v>
      </c>
      <c r="H41">
        <v>-13.53515625</v>
      </c>
      <c r="I41">
        <v>35.15625</v>
      </c>
      <c r="J41" t="str">
        <f t="shared" si="1"/>
        <v>NO</v>
      </c>
      <c r="K41" t="str">
        <f t="shared" si="2"/>
        <v>NO</v>
      </c>
      <c r="P41">
        <v>27545</v>
      </c>
      <c r="Q41">
        <v>30860</v>
      </c>
      <c r="R41">
        <v>7.119140625</v>
      </c>
      <c r="S41">
        <v>0</v>
      </c>
      <c r="U41">
        <v>27900</v>
      </c>
      <c r="V41">
        <v>31215</v>
      </c>
      <c r="W41">
        <v>-7.470703125</v>
      </c>
      <c r="X41">
        <v>0</v>
      </c>
    </row>
    <row r="42" spans="1:24" x14ac:dyDescent="0.25">
      <c r="A42">
        <v>3732</v>
      </c>
      <c r="B42">
        <v>-14.0625</v>
      </c>
      <c r="C42">
        <v>17.578125</v>
      </c>
      <c r="D42" t="b">
        <f t="shared" si="0"/>
        <v>0</v>
      </c>
      <c r="F42">
        <f>Trimmed!G42-'raw data'!$T$2</f>
        <v>448</v>
      </c>
      <c r="G42">
        <v>3763</v>
      </c>
      <c r="H42">
        <v>-13.09570313</v>
      </c>
      <c r="I42">
        <v>39.9502831</v>
      </c>
      <c r="J42" t="str">
        <f t="shared" si="1"/>
        <v>NO</v>
      </c>
      <c r="K42" t="str">
        <f t="shared" si="2"/>
        <v>NO</v>
      </c>
      <c r="P42">
        <v>28265</v>
      </c>
      <c r="Q42">
        <v>31580</v>
      </c>
      <c r="R42">
        <v>7.03125</v>
      </c>
      <c r="S42">
        <v>0</v>
      </c>
      <c r="U42">
        <v>28619</v>
      </c>
      <c r="V42">
        <v>31934</v>
      </c>
      <c r="W42">
        <v>-7.294921875</v>
      </c>
      <c r="X42">
        <v>-7.9900570000000002</v>
      </c>
    </row>
    <row r="43" spans="1:24" x14ac:dyDescent="0.25">
      <c r="A43">
        <v>3742</v>
      </c>
      <c r="B43">
        <v>-13.88671875</v>
      </c>
      <c r="C43">
        <v>15.980114</v>
      </c>
      <c r="D43" t="b">
        <f t="shared" si="0"/>
        <v>0</v>
      </c>
      <c r="F43">
        <f>Trimmed!G43-'raw data'!$T$2</f>
        <v>459</v>
      </c>
      <c r="G43">
        <v>3774</v>
      </c>
      <c r="H43">
        <v>-12.56835938</v>
      </c>
      <c r="I43">
        <v>52.734375</v>
      </c>
      <c r="J43" t="str">
        <f t="shared" si="1"/>
        <v>NO</v>
      </c>
      <c r="K43" t="str">
        <f t="shared" si="2"/>
        <v>NO</v>
      </c>
      <c r="P43">
        <v>28995</v>
      </c>
      <c r="Q43">
        <v>32310</v>
      </c>
      <c r="R43">
        <v>6.943359375</v>
      </c>
      <c r="S43">
        <v>0</v>
      </c>
      <c r="U43">
        <v>29349</v>
      </c>
      <c r="V43">
        <v>32664</v>
      </c>
      <c r="W43">
        <v>-7.119140625</v>
      </c>
      <c r="X43">
        <v>0</v>
      </c>
    </row>
    <row r="44" spans="1:24" x14ac:dyDescent="0.25">
      <c r="A44">
        <v>3753</v>
      </c>
      <c r="B44">
        <v>-13.53515625</v>
      </c>
      <c r="C44">
        <v>35.15625</v>
      </c>
      <c r="D44" t="b">
        <f t="shared" si="0"/>
        <v>0</v>
      </c>
      <c r="F44">
        <f>Trimmed!G44-'raw data'!$T$2</f>
        <v>469</v>
      </c>
      <c r="G44">
        <v>3784</v>
      </c>
      <c r="H44">
        <v>-11.86523438</v>
      </c>
      <c r="I44">
        <v>63.9204559</v>
      </c>
      <c r="J44" t="str">
        <f t="shared" si="1"/>
        <v>NO</v>
      </c>
      <c r="K44" t="str">
        <f t="shared" si="2"/>
        <v>NO</v>
      </c>
      <c r="P44">
        <v>29704</v>
      </c>
      <c r="Q44">
        <v>33019</v>
      </c>
      <c r="R44">
        <v>6.85546875</v>
      </c>
      <c r="S44">
        <v>8.7890625</v>
      </c>
      <c r="U44">
        <v>30068</v>
      </c>
      <c r="V44">
        <v>33383</v>
      </c>
      <c r="W44">
        <v>-7.03125</v>
      </c>
      <c r="X44">
        <v>0</v>
      </c>
    </row>
    <row r="45" spans="1:24" x14ac:dyDescent="0.25">
      <c r="A45">
        <v>3763</v>
      </c>
      <c r="B45">
        <v>-13.09570313</v>
      </c>
      <c r="C45">
        <v>39.9502831</v>
      </c>
      <c r="D45" t="b">
        <f t="shared" si="0"/>
        <v>0</v>
      </c>
      <c r="F45">
        <f>Trimmed!G45-'raw data'!$T$2</f>
        <v>480</v>
      </c>
      <c r="G45">
        <v>3795</v>
      </c>
      <c r="H45">
        <v>-11.07421875</v>
      </c>
      <c r="I45">
        <v>79.1015625</v>
      </c>
      <c r="J45" t="str">
        <f t="shared" si="1"/>
        <v>NO</v>
      </c>
      <c r="K45" t="str">
        <f t="shared" si="2"/>
        <v>NO</v>
      </c>
      <c r="P45">
        <v>30444</v>
      </c>
      <c r="Q45">
        <v>33759</v>
      </c>
      <c r="R45">
        <v>6.6796875</v>
      </c>
      <c r="S45">
        <v>0</v>
      </c>
      <c r="U45">
        <v>30798</v>
      </c>
      <c r="V45">
        <v>34113</v>
      </c>
      <c r="W45">
        <v>-6.943359375</v>
      </c>
      <c r="X45">
        <v>0</v>
      </c>
    </row>
    <row r="46" spans="1:24" x14ac:dyDescent="0.25">
      <c r="A46">
        <v>3774</v>
      </c>
      <c r="B46">
        <v>-12.56835938</v>
      </c>
      <c r="C46">
        <v>52.734375</v>
      </c>
      <c r="D46" t="b">
        <f t="shared" si="0"/>
        <v>0</v>
      </c>
      <c r="F46">
        <f>Trimmed!G46-'raw data'!$T$2</f>
        <v>490</v>
      </c>
      <c r="G46">
        <v>3805</v>
      </c>
      <c r="H46">
        <v>-10.28320313</v>
      </c>
      <c r="I46">
        <v>79.1015625</v>
      </c>
      <c r="J46" t="str">
        <f t="shared" si="1"/>
        <v>NO</v>
      </c>
      <c r="K46" t="str">
        <f t="shared" si="2"/>
        <v>NO</v>
      </c>
      <c r="P46">
        <v>31163</v>
      </c>
      <c r="Q46">
        <v>34478</v>
      </c>
      <c r="R46">
        <v>6.591796875</v>
      </c>
      <c r="S46">
        <v>0</v>
      </c>
      <c r="U46">
        <v>31518</v>
      </c>
      <c r="V46">
        <v>34833</v>
      </c>
      <c r="W46">
        <v>-6.767578125</v>
      </c>
      <c r="X46">
        <v>0</v>
      </c>
    </row>
    <row r="47" spans="1:24" x14ac:dyDescent="0.25">
      <c r="A47">
        <v>3784</v>
      </c>
      <c r="B47">
        <v>-11.86523438</v>
      </c>
      <c r="C47">
        <v>63.9204559</v>
      </c>
      <c r="D47" t="b">
        <f t="shared" si="0"/>
        <v>0</v>
      </c>
      <c r="F47">
        <f>Trimmed!G47-'raw data'!$T$2</f>
        <v>500</v>
      </c>
      <c r="G47">
        <v>3815</v>
      </c>
      <c r="H47">
        <v>-9.31640625</v>
      </c>
      <c r="I47">
        <v>87.890625</v>
      </c>
      <c r="J47" t="str">
        <f t="shared" si="1"/>
        <v>NO</v>
      </c>
      <c r="K47" t="str">
        <f t="shared" si="2"/>
        <v>NO</v>
      </c>
      <c r="P47">
        <v>31883</v>
      </c>
      <c r="Q47">
        <v>35198</v>
      </c>
      <c r="R47">
        <v>6.416015625</v>
      </c>
      <c r="S47">
        <v>0</v>
      </c>
      <c r="U47">
        <v>32237</v>
      </c>
      <c r="V47">
        <v>35552</v>
      </c>
      <c r="W47">
        <v>-6.6796875</v>
      </c>
      <c r="X47">
        <v>-8.7890625</v>
      </c>
    </row>
    <row r="48" spans="1:24" x14ac:dyDescent="0.25">
      <c r="A48">
        <v>3795</v>
      </c>
      <c r="B48">
        <v>-11.07421875</v>
      </c>
      <c r="C48">
        <v>79.1015625</v>
      </c>
      <c r="D48" t="b">
        <f t="shared" si="0"/>
        <v>0</v>
      </c>
      <c r="F48">
        <f>Trimmed!G48-'raw data'!$T$2</f>
        <v>511</v>
      </c>
      <c r="G48">
        <v>3826</v>
      </c>
      <c r="H48">
        <v>-8.349609375</v>
      </c>
      <c r="I48">
        <v>96.6796875</v>
      </c>
      <c r="J48" t="str">
        <f t="shared" si="1"/>
        <v>NO</v>
      </c>
      <c r="K48" t="str">
        <f t="shared" si="2"/>
        <v>NO</v>
      </c>
      <c r="P48">
        <v>32602</v>
      </c>
      <c r="Q48">
        <v>35917</v>
      </c>
      <c r="R48">
        <v>6.328125</v>
      </c>
      <c r="S48">
        <v>0</v>
      </c>
      <c r="U48">
        <v>32946</v>
      </c>
      <c r="V48">
        <v>36261</v>
      </c>
      <c r="W48">
        <v>-6.416015625</v>
      </c>
      <c r="X48">
        <v>-8.7890625</v>
      </c>
    </row>
    <row r="49" spans="1:24" x14ac:dyDescent="0.25">
      <c r="A49">
        <v>3805</v>
      </c>
      <c r="B49">
        <v>-10.28320313</v>
      </c>
      <c r="C49">
        <v>79.1015625</v>
      </c>
      <c r="D49" t="b">
        <f t="shared" si="0"/>
        <v>0</v>
      </c>
      <c r="F49">
        <f>Trimmed!G49-'raw data'!$T$2</f>
        <v>521</v>
      </c>
      <c r="G49">
        <v>3836</v>
      </c>
      <c r="H49">
        <v>-7.294921875</v>
      </c>
      <c r="I49">
        <v>95.880683899999994</v>
      </c>
      <c r="J49" t="str">
        <f t="shared" si="1"/>
        <v>NO</v>
      </c>
      <c r="K49" t="str">
        <f t="shared" si="2"/>
        <v>NO</v>
      </c>
      <c r="P49">
        <v>33311</v>
      </c>
      <c r="Q49">
        <v>36626</v>
      </c>
      <c r="R49">
        <v>6.15234375</v>
      </c>
      <c r="S49">
        <v>8.7890625</v>
      </c>
      <c r="U49">
        <v>32956</v>
      </c>
      <c r="V49">
        <v>36271</v>
      </c>
      <c r="W49">
        <v>-6.416015625</v>
      </c>
      <c r="X49">
        <v>0</v>
      </c>
    </row>
    <row r="50" spans="1:24" x14ac:dyDescent="0.25">
      <c r="A50">
        <v>3815</v>
      </c>
      <c r="B50">
        <v>-9.31640625</v>
      </c>
      <c r="C50">
        <v>87.890625</v>
      </c>
      <c r="D50" t="b">
        <f t="shared" si="0"/>
        <v>0</v>
      </c>
      <c r="F50">
        <f>Trimmed!G50-'raw data'!$T$2</f>
        <v>532</v>
      </c>
      <c r="G50">
        <v>3847</v>
      </c>
      <c r="H50">
        <v>-6.15234375</v>
      </c>
      <c r="I50">
        <v>114.2578125</v>
      </c>
      <c r="J50" t="str">
        <f t="shared" si="1"/>
        <v>NO</v>
      </c>
      <c r="K50" t="str">
        <f t="shared" si="2"/>
        <v>NO</v>
      </c>
      <c r="P50">
        <v>33321</v>
      </c>
      <c r="Q50">
        <v>36636</v>
      </c>
      <c r="R50">
        <v>6.15234375</v>
      </c>
      <c r="S50">
        <v>0</v>
      </c>
      <c r="U50">
        <v>32967</v>
      </c>
      <c r="V50">
        <v>36282</v>
      </c>
      <c r="W50">
        <v>-6.416015625</v>
      </c>
      <c r="X50">
        <v>0</v>
      </c>
    </row>
    <row r="51" spans="1:24" x14ac:dyDescent="0.25">
      <c r="A51">
        <v>3826</v>
      </c>
      <c r="B51">
        <v>-8.349609375</v>
      </c>
      <c r="C51">
        <v>96.6796875</v>
      </c>
      <c r="D51" t="b">
        <f t="shared" si="0"/>
        <v>0</v>
      </c>
      <c r="F51">
        <f>Trimmed!G51-'raw data'!$T$2</f>
        <v>542</v>
      </c>
      <c r="G51">
        <v>3857</v>
      </c>
      <c r="H51">
        <v>-4.921875</v>
      </c>
      <c r="I51">
        <v>111.86079410000001</v>
      </c>
      <c r="J51" t="str">
        <f t="shared" si="1"/>
        <v>NO</v>
      </c>
      <c r="K51" t="str">
        <f t="shared" si="2"/>
        <v>NO</v>
      </c>
      <c r="P51">
        <v>33332</v>
      </c>
      <c r="Q51">
        <v>36647</v>
      </c>
      <c r="R51">
        <v>6.15234375</v>
      </c>
      <c r="S51">
        <v>0</v>
      </c>
      <c r="U51">
        <v>32977</v>
      </c>
      <c r="V51">
        <v>36292</v>
      </c>
      <c r="W51">
        <v>-6.416015625</v>
      </c>
      <c r="X51">
        <v>0</v>
      </c>
    </row>
    <row r="52" spans="1:24" x14ac:dyDescent="0.25">
      <c r="A52">
        <v>3836</v>
      </c>
      <c r="B52">
        <v>-7.294921875</v>
      </c>
      <c r="C52">
        <v>95.880683899999994</v>
      </c>
      <c r="D52" t="b">
        <f t="shared" si="0"/>
        <v>0</v>
      </c>
      <c r="F52">
        <f>Trimmed!G52-'raw data'!$T$2</f>
        <v>553</v>
      </c>
      <c r="G52">
        <v>3868</v>
      </c>
      <c r="H52">
        <v>-3.779296875</v>
      </c>
      <c r="I52">
        <v>114.2578125</v>
      </c>
      <c r="J52" t="str">
        <f t="shared" si="1"/>
        <v>NO</v>
      </c>
      <c r="K52" t="str">
        <f t="shared" si="2"/>
        <v>NO</v>
      </c>
      <c r="P52">
        <v>34030</v>
      </c>
      <c r="Q52">
        <v>37345</v>
      </c>
      <c r="R52">
        <v>5.9765625</v>
      </c>
      <c r="S52">
        <v>7.9900570000000002</v>
      </c>
      <c r="U52">
        <v>33676</v>
      </c>
      <c r="V52">
        <v>36991</v>
      </c>
      <c r="W52">
        <v>-6.328125</v>
      </c>
      <c r="X52">
        <v>-8.7890625</v>
      </c>
    </row>
    <row r="53" spans="1:24" x14ac:dyDescent="0.25">
      <c r="A53">
        <v>3847</v>
      </c>
      <c r="B53">
        <v>-6.15234375</v>
      </c>
      <c r="C53">
        <v>114.2578125</v>
      </c>
      <c r="D53" t="b">
        <f t="shared" si="0"/>
        <v>0</v>
      </c>
      <c r="F53">
        <f>Trimmed!G53-'raw data'!$T$2</f>
        <v>563</v>
      </c>
      <c r="G53">
        <v>3878</v>
      </c>
      <c r="H53">
        <v>-2.548828125</v>
      </c>
      <c r="I53">
        <v>123.046875</v>
      </c>
      <c r="J53" t="str">
        <f t="shared" si="1"/>
        <v>NO</v>
      </c>
      <c r="K53" t="str">
        <f t="shared" si="2"/>
        <v>NO</v>
      </c>
      <c r="P53">
        <v>34041</v>
      </c>
      <c r="Q53">
        <v>37356</v>
      </c>
      <c r="R53">
        <v>5.9765625</v>
      </c>
      <c r="S53">
        <v>0</v>
      </c>
      <c r="U53">
        <v>33686</v>
      </c>
      <c r="V53">
        <v>37001</v>
      </c>
      <c r="W53">
        <v>-6.328125</v>
      </c>
      <c r="X53">
        <v>0</v>
      </c>
    </row>
    <row r="54" spans="1:24" x14ac:dyDescent="0.25">
      <c r="A54">
        <v>3857</v>
      </c>
      <c r="B54">
        <v>-4.921875</v>
      </c>
      <c r="C54">
        <v>111.86079410000001</v>
      </c>
      <c r="D54" t="b">
        <f t="shared" si="0"/>
        <v>0</v>
      </c>
      <c r="F54">
        <f>Trimmed!G54-'raw data'!$T$2</f>
        <v>573</v>
      </c>
      <c r="G54">
        <v>3888</v>
      </c>
      <c r="H54">
        <v>-1.318359375</v>
      </c>
      <c r="I54">
        <v>111.86079410000001</v>
      </c>
      <c r="J54" t="str">
        <f t="shared" si="1"/>
        <v>NO</v>
      </c>
      <c r="K54" t="str">
        <f t="shared" si="2"/>
        <v>NO</v>
      </c>
      <c r="P54">
        <v>34051</v>
      </c>
      <c r="Q54">
        <v>37366</v>
      </c>
      <c r="R54">
        <v>5.9765625</v>
      </c>
      <c r="S54">
        <v>0</v>
      </c>
      <c r="U54">
        <v>33697</v>
      </c>
      <c r="V54">
        <v>37012</v>
      </c>
      <c r="W54">
        <v>-6.328125</v>
      </c>
      <c r="X54">
        <v>0</v>
      </c>
    </row>
    <row r="55" spans="1:24" x14ac:dyDescent="0.25">
      <c r="A55">
        <v>3868</v>
      </c>
      <c r="B55">
        <v>-3.779296875</v>
      </c>
      <c r="C55">
        <v>114.2578125</v>
      </c>
      <c r="D55" t="b">
        <f t="shared" si="0"/>
        <v>0</v>
      </c>
      <c r="F55">
        <f>Trimmed!G55-'raw data'!$T$2</f>
        <v>584</v>
      </c>
      <c r="G55">
        <v>3899</v>
      </c>
      <c r="H55">
        <v>0</v>
      </c>
      <c r="I55">
        <v>131.8359375</v>
      </c>
      <c r="J55" t="str">
        <f t="shared" si="1"/>
        <v>NO</v>
      </c>
      <c r="K55" t="str">
        <f t="shared" si="2"/>
        <v>NO</v>
      </c>
      <c r="P55">
        <v>34062</v>
      </c>
      <c r="Q55">
        <v>37377</v>
      </c>
      <c r="R55">
        <v>5.9765625</v>
      </c>
      <c r="S55">
        <v>0</v>
      </c>
      <c r="U55">
        <v>34406</v>
      </c>
      <c r="V55">
        <v>37721</v>
      </c>
      <c r="W55">
        <v>-6.240234375</v>
      </c>
      <c r="X55">
        <v>-8.7890625</v>
      </c>
    </row>
    <row r="56" spans="1:24" x14ac:dyDescent="0.25">
      <c r="A56">
        <v>3878</v>
      </c>
      <c r="B56">
        <v>-2.548828125</v>
      </c>
      <c r="C56">
        <v>123.046875</v>
      </c>
      <c r="D56" t="b">
        <f t="shared" si="0"/>
        <v>0</v>
      </c>
      <c r="F56">
        <f>Trimmed!G56-'raw data'!$T$2</f>
        <v>594</v>
      </c>
      <c r="G56">
        <v>3909</v>
      </c>
      <c r="H56">
        <v>1.23046875</v>
      </c>
      <c r="I56">
        <v>111.86079410000001</v>
      </c>
      <c r="J56" t="str">
        <f t="shared" si="1"/>
        <v>NO</v>
      </c>
      <c r="K56" t="str">
        <f t="shared" si="2"/>
        <v>NO</v>
      </c>
      <c r="P56">
        <v>34760</v>
      </c>
      <c r="Q56">
        <v>38075</v>
      </c>
      <c r="R56">
        <v>5.888671875</v>
      </c>
      <c r="S56">
        <v>7.9900570000000002</v>
      </c>
      <c r="U56">
        <v>35125</v>
      </c>
      <c r="V56">
        <v>38440</v>
      </c>
      <c r="W56">
        <v>-6.064453125</v>
      </c>
      <c r="X56">
        <v>-8.7890625</v>
      </c>
    </row>
    <row r="57" spans="1:24" x14ac:dyDescent="0.25">
      <c r="A57">
        <v>3888</v>
      </c>
      <c r="B57">
        <v>-1.318359375</v>
      </c>
      <c r="C57">
        <v>111.86079410000001</v>
      </c>
      <c r="D57" t="b">
        <f t="shared" si="0"/>
        <v>0</v>
      </c>
      <c r="F57">
        <f>Trimmed!G57-'raw data'!$T$2</f>
        <v>605</v>
      </c>
      <c r="G57">
        <v>3920</v>
      </c>
      <c r="H57">
        <v>2.4609375</v>
      </c>
      <c r="I57">
        <v>123.046875</v>
      </c>
      <c r="J57" t="str">
        <f t="shared" si="1"/>
        <v>NO</v>
      </c>
      <c r="K57" t="str">
        <f t="shared" si="2"/>
        <v>NO</v>
      </c>
      <c r="P57">
        <v>34771</v>
      </c>
      <c r="Q57">
        <v>38086</v>
      </c>
      <c r="R57">
        <v>5.888671875</v>
      </c>
      <c r="S57">
        <v>0</v>
      </c>
      <c r="U57">
        <v>35135</v>
      </c>
      <c r="V57">
        <v>38450</v>
      </c>
      <c r="W57">
        <v>-6.064453125</v>
      </c>
      <c r="X57">
        <v>0</v>
      </c>
    </row>
    <row r="58" spans="1:24" x14ac:dyDescent="0.25">
      <c r="A58">
        <v>3899</v>
      </c>
      <c r="B58">
        <v>0</v>
      </c>
      <c r="C58">
        <v>131.8359375</v>
      </c>
      <c r="D58" t="b">
        <f t="shared" si="0"/>
        <v>0</v>
      </c>
      <c r="F58">
        <f>Trimmed!G58-'raw data'!$T$2</f>
        <v>615</v>
      </c>
      <c r="G58">
        <v>3930</v>
      </c>
      <c r="H58">
        <v>3.603515625</v>
      </c>
      <c r="I58">
        <v>114.2578125</v>
      </c>
      <c r="J58" t="str">
        <f t="shared" si="1"/>
        <v>NO</v>
      </c>
      <c r="K58" t="str">
        <f t="shared" si="2"/>
        <v>NO</v>
      </c>
      <c r="P58">
        <v>35490</v>
      </c>
      <c r="Q58">
        <v>38805</v>
      </c>
      <c r="R58">
        <v>5.712890625</v>
      </c>
      <c r="S58">
        <v>8.7890625</v>
      </c>
      <c r="U58">
        <v>35844</v>
      </c>
      <c r="V58">
        <v>39159</v>
      </c>
      <c r="W58">
        <v>-5.888671875</v>
      </c>
      <c r="X58">
        <v>-7.9900570000000002</v>
      </c>
    </row>
    <row r="59" spans="1:24" x14ac:dyDescent="0.25">
      <c r="A59">
        <v>3909</v>
      </c>
      <c r="B59">
        <v>1.23046875</v>
      </c>
      <c r="C59">
        <v>111.86079410000001</v>
      </c>
      <c r="D59" t="b">
        <f t="shared" si="0"/>
        <v>0</v>
      </c>
      <c r="F59">
        <f>Trimmed!G59-'raw data'!$T$2</f>
        <v>626</v>
      </c>
      <c r="G59">
        <v>3941</v>
      </c>
      <c r="H59">
        <v>4.833984375</v>
      </c>
      <c r="I59">
        <v>111.86079410000001</v>
      </c>
      <c r="J59" t="str">
        <f t="shared" si="1"/>
        <v>NO</v>
      </c>
      <c r="K59" t="str">
        <f t="shared" si="2"/>
        <v>NO</v>
      </c>
      <c r="P59">
        <v>36199</v>
      </c>
      <c r="Q59">
        <v>39514</v>
      </c>
      <c r="R59">
        <v>5.537109375</v>
      </c>
      <c r="S59">
        <v>8.7890625</v>
      </c>
      <c r="U59">
        <v>35855</v>
      </c>
      <c r="V59">
        <v>39170</v>
      </c>
      <c r="W59">
        <v>-5.888671875</v>
      </c>
      <c r="X59">
        <v>0</v>
      </c>
    </row>
    <row r="60" spans="1:24" x14ac:dyDescent="0.25">
      <c r="A60">
        <v>3920</v>
      </c>
      <c r="B60">
        <v>2.4609375</v>
      </c>
      <c r="C60">
        <v>123.046875</v>
      </c>
      <c r="D60" t="b">
        <f t="shared" si="0"/>
        <v>0</v>
      </c>
      <c r="F60">
        <f>Trimmed!G60-'raw data'!$T$2</f>
        <v>636</v>
      </c>
      <c r="G60">
        <v>3951</v>
      </c>
      <c r="H60">
        <v>5.888671875</v>
      </c>
      <c r="I60">
        <v>105.46875</v>
      </c>
      <c r="J60" t="str">
        <f t="shared" si="1"/>
        <v>NO</v>
      </c>
      <c r="K60" t="str">
        <f t="shared" si="2"/>
        <v>NO</v>
      </c>
      <c r="P60">
        <v>36209</v>
      </c>
      <c r="Q60">
        <v>39524</v>
      </c>
      <c r="R60">
        <v>5.537109375</v>
      </c>
      <c r="S60">
        <v>0</v>
      </c>
      <c r="U60">
        <v>35865</v>
      </c>
      <c r="V60">
        <v>39180</v>
      </c>
      <c r="W60">
        <v>-5.888671875</v>
      </c>
      <c r="X60">
        <v>0</v>
      </c>
    </row>
    <row r="61" spans="1:24" x14ac:dyDescent="0.25">
      <c r="A61">
        <v>3930</v>
      </c>
      <c r="B61">
        <v>3.603515625</v>
      </c>
      <c r="C61">
        <v>114.2578125</v>
      </c>
      <c r="D61" t="b">
        <f t="shared" si="0"/>
        <v>0</v>
      </c>
      <c r="F61">
        <f>Trimmed!G61-'raw data'!$T$2</f>
        <v>646</v>
      </c>
      <c r="G61">
        <v>3961</v>
      </c>
      <c r="H61">
        <v>7.03125</v>
      </c>
      <c r="I61">
        <v>103.8707352</v>
      </c>
      <c r="J61" t="str">
        <f t="shared" si="1"/>
        <v>NO</v>
      </c>
      <c r="K61" t="str">
        <f t="shared" si="2"/>
        <v>NO</v>
      </c>
      <c r="P61">
        <v>36220</v>
      </c>
      <c r="Q61">
        <v>39535</v>
      </c>
      <c r="R61">
        <v>5.537109375</v>
      </c>
      <c r="S61">
        <v>0</v>
      </c>
      <c r="U61">
        <v>36564</v>
      </c>
      <c r="V61">
        <v>39879</v>
      </c>
      <c r="W61">
        <v>-5.712890625</v>
      </c>
      <c r="X61">
        <v>-8.7890625</v>
      </c>
    </row>
    <row r="62" spans="1:24" x14ac:dyDescent="0.25">
      <c r="A62">
        <v>3941</v>
      </c>
      <c r="B62">
        <v>4.833984375</v>
      </c>
      <c r="C62">
        <v>111.86079410000001</v>
      </c>
      <c r="D62" t="b">
        <f t="shared" si="0"/>
        <v>0</v>
      </c>
      <c r="F62">
        <f>Trimmed!G62-'raw data'!$T$2</f>
        <v>657</v>
      </c>
      <c r="G62">
        <v>3972</v>
      </c>
      <c r="H62">
        <v>7.998046875</v>
      </c>
      <c r="I62">
        <v>96.6796875</v>
      </c>
      <c r="J62" t="str">
        <f t="shared" si="1"/>
        <v>NO</v>
      </c>
      <c r="K62" t="str">
        <f t="shared" si="2"/>
        <v>NO</v>
      </c>
      <c r="P62">
        <v>36230</v>
      </c>
      <c r="Q62">
        <v>39545</v>
      </c>
      <c r="R62">
        <v>5.537109375</v>
      </c>
      <c r="S62">
        <v>0</v>
      </c>
      <c r="U62">
        <v>36574</v>
      </c>
      <c r="V62">
        <v>39889</v>
      </c>
      <c r="W62">
        <v>-5.712890625</v>
      </c>
      <c r="X62">
        <v>0</v>
      </c>
    </row>
    <row r="63" spans="1:24" x14ac:dyDescent="0.25">
      <c r="A63">
        <v>3951</v>
      </c>
      <c r="B63">
        <v>5.888671875</v>
      </c>
      <c r="C63">
        <v>105.46875</v>
      </c>
      <c r="D63" t="b">
        <f t="shared" si="0"/>
        <v>0</v>
      </c>
      <c r="F63">
        <f>Trimmed!G63-'raw data'!$T$2</f>
        <v>667</v>
      </c>
      <c r="G63">
        <v>3982</v>
      </c>
      <c r="H63">
        <v>8.96484375</v>
      </c>
      <c r="I63">
        <v>87.890625</v>
      </c>
      <c r="J63" t="str">
        <f t="shared" si="1"/>
        <v>NO</v>
      </c>
      <c r="K63" t="str">
        <f t="shared" si="2"/>
        <v>NO</v>
      </c>
      <c r="P63">
        <v>36918</v>
      </c>
      <c r="Q63">
        <v>40233</v>
      </c>
      <c r="R63">
        <v>5.361328125</v>
      </c>
      <c r="S63">
        <v>7.9900570000000002</v>
      </c>
      <c r="U63">
        <v>37283</v>
      </c>
      <c r="V63">
        <v>40598</v>
      </c>
      <c r="W63">
        <v>-5.537109375</v>
      </c>
      <c r="X63">
        <v>-7.9900570000000002</v>
      </c>
    </row>
    <row r="64" spans="1:24" x14ac:dyDescent="0.25">
      <c r="A64">
        <v>3961</v>
      </c>
      <c r="B64">
        <v>7.03125</v>
      </c>
      <c r="C64">
        <v>103.8707352</v>
      </c>
      <c r="D64" t="b">
        <f t="shared" si="0"/>
        <v>0</v>
      </c>
      <c r="F64">
        <f>Trimmed!G64-'raw data'!$T$2</f>
        <v>678</v>
      </c>
      <c r="G64">
        <v>3993</v>
      </c>
      <c r="H64">
        <v>9.755859375</v>
      </c>
      <c r="I64">
        <v>79.1015625</v>
      </c>
      <c r="J64" t="str">
        <f t="shared" si="1"/>
        <v>NO</v>
      </c>
      <c r="K64" t="str">
        <f t="shared" si="2"/>
        <v>NO</v>
      </c>
      <c r="P64">
        <v>36929</v>
      </c>
      <c r="Q64">
        <v>40244</v>
      </c>
      <c r="R64">
        <v>5.361328125</v>
      </c>
      <c r="S64">
        <v>0</v>
      </c>
      <c r="U64">
        <v>37294</v>
      </c>
      <c r="V64">
        <v>40609</v>
      </c>
      <c r="W64">
        <v>-5.537109375</v>
      </c>
      <c r="X64">
        <v>0</v>
      </c>
    </row>
    <row r="65" spans="1:24" x14ac:dyDescent="0.25">
      <c r="A65">
        <v>3972</v>
      </c>
      <c r="B65">
        <v>7.998046875</v>
      </c>
      <c r="C65">
        <v>96.6796875</v>
      </c>
      <c r="D65" t="b">
        <f t="shared" si="0"/>
        <v>0</v>
      </c>
      <c r="F65">
        <f>Trimmed!G65-'raw data'!$T$2</f>
        <v>688</v>
      </c>
      <c r="G65">
        <v>4003</v>
      </c>
      <c r="H65">
        <v>10.546875</v>
      </c>
      <c r="I65">
        <v>79.1015625</v>
      </c>
      <c r="J65" t="str">
        <f t="shared" si="1"/>
        <v>NO</v>
      </c>
      <c r="K65" t="str">
        <f t="shared" si="2"/>
        <v>NO</v>
      </c>
      <c r="P65">
        <v>36939</v>
      </c>
      <c r="Q65">
        <v>40254</v>
      </c>
      <c r="R65">
        <v>5.361328125</v>
      </c>
      <c r="S65">
        <v>0</v>
      </c>
      <c r="U65">
        <v>37304</v>
      </c>
      <c r="V65">
        <v>40619</v>
      </c>
      <c r="W65">
        <v>-5.537109375</v>
      </c>
      <c r="X65">
        <v>0</v>
      </c>
    </row>
    <row r="66" spans="1:24" x14ac:dyDescent="0.25">
      <c r="A66">
        <v>3982</v>
      </c>
      <c r="B66">
        <v>8.96484375</v>
      </c>
      <c r="C66">
        <v>87.890625</v>
      </c>
      <c r="D66" t="b">
        <f t="shared" si="0"/>
        <v>0</v>
      </c>
      <c r="F66">
        <f>Trimmed!G66-'raw data'!$T$2</f>
        <v>698</v>
      </c>
      <c r="G66">
        <v>4013</v>
      </c>
      <c r="H66">
        <v>11.25</v>
      </c>
      <c r="I66">
        <v>63.9204559</v>
      </c>
      <c r="J66" t="str">
        <f t="shared" si="1"/>
        <v>NO</v>
      </c>
      <c r="K66" t="str">
        <f t="shared" si="2"/>
        <v>NO</v>
      </c>
      <c r="P66">
        <v>37659</v>
      </c>
      <c r="Q66">
        <v>40974</v>
      </c>
      <c r="R66">
        <v>5.2734375</v>
      </c>
      <c r="S66">
        <v>8.7890625</v>
      </c>
      <c r="U66">
        <v>38013</v>
      </c>
      <c r="V66">
        <v>41328</v>
      </c>
      <c r="W66">
        <v>-5.44921875</v>
      </c>
      <c r="X66">
        <v>-8.7890625</v>
      </c>
    </row>
    <row r="67" spans="1:24" x14ac:dyDescent="0.25">
      <c r="A67">
        <v>3993</v>
      </c>
      <c r="B67">
        <v>9.755859375</v>
      </c>
      <c r="C67">
        <v>79.1015625</v>
      </c>
      <c r="D67" t="b">
        <f t="shared" ref="D67:D130" si="3">B67=B68</f>
        <v>0</v>
      </c>
      <c r="F67">
        <f>Trimmed!G67-'raw data'!$T$2</f>
        <v>709</v>
      </c>
      <c r="G67">
        <v>4024</v>
      </c>
      <c r="H67">
        <v>11.86523438</v>
      </c>
      <c r="I67">
        <v>61.5234375</v>
      </c>
      <c r="J67" t="str">
        <f t="shared" si="1"/>
        <v>NO</v>
      </c>
      <c r="K67" t="str">
        <f t="shared" si="2"/>
        <v>NO</v>
      </c>
      <c r="P67">
        <v>38368</v>
      </c>
      <c r="Q67">
        <v>41683</v>
      </c>
      <c r="R67">
        <v>5.09765625</v>
      </c>
      <c r="S67">
        <v>8.7890625</v>
      </c>
      <c r="U67">
        <v>38023</v>
      </c>
      <c r="V67">
        <v>41338</v>
      </c>
      <c r="W67">
        <v>-5.44921875</v>
      </c>
      <c r="X67">
        <v>0</v>
      </c>
    </row>
    <row r="68" spans="1:24" x14ac:dyDescent="0.25">
      <c r="A68">
        <v>4003</v>
      </c>
      <c r="B68">
        <v>10.546875</v>
      </c>
      <c r="C68">
        <v>79.1015625</v>
      </c>
      <c r="D68" t="b">
        <f t="shared" si="3"/>
        <v>0</v>
      </c>
      <c r="F68">
        <f>Trimmed!G68-'raw data'!$T$2</f>
        <v>719</v>
      </c>
      <c r="G68">
        <v>4034</v>
      </c>
      <c r="H68">
        <v>12.39257813</v>
      </c>
      <c r="I68">
        <v>47.9403419</v>
      </c>
      <c r="J68" t="str">
        <f t="shared" si="1"/>
        <v>NO</v>
      </c>
      <c r="K68" t="str">
        <f t="shared" si="2"/>
        <v>NO</v>
      </c>
      <c r="P68">
        <v>38378</v>
      </c>
      <c r="Q68">
        <v>41693</v>
      </c>
      <c r="R68">
        <v>5.09765625</v>
      </c>
      <c r="S68">
        <v>0</v>
      </c>
      <c r="U68">
        <v>38732</v>
      </c>
      <c r="V68">
        <v>42047</v>
      </c>
      <c r="W68">
        <v>-5.2734375</v>
      </c>
      <c r="X68">
        <v>-7.9900570000000002</v>
      </c>
    </row>
    <row r="69" spans="1:24" x14ac:dyDescent="0.25">
      <c r="A69">
        <v>4013</v>
      </c>
      <c r="B69">
        <v>11.25</v>
      </c>
      <c r="C69">
        <v>63.9204559</v>
      </c>
      <c r="D69" t="b">
        <f t="shared" si="3"/>
        <v>0</v>
      </c>
      <c r="F69">
        <f>Trimmed!G69-'raw data'!$T$2</f>
        <v>730</v>
      </c>
      <c r="G69">
        <v>4045</v>
      </c>
      <c r="H69">
        <v>12.74414063</v>
      </c>
      <c r="I69">
        <v>35.15625</v>
      </c>
      <c r="J69" t="str">
        <f t="shared" si="1"/>
        <v>NO</v>
      </c>
      <c r="K69" t="str">
        <f t="shared" si="2"/>
        <v>NO</v>
      </c>
      <c r="P69">
        <v>38388</v>
      </c>
      <c r="Q69">
        <v>41703</v>
      </c>
      <c r="R69">
        <v>5.09765625</v>
      </c>
      <c r="S69">
        <v>0</v>
      </c>
      <c r="U69">
        <v>38743</v>
      </c>
      <c r="V69">
        <v>42058</v>
      </c>
      <c r="W69">
        <v>-5.2734375</v>
      </c>
      <c r="X69">
        <v>0</v>
      </c>
    </row>
    <row r="70" spans="1:24" x14ac:dyDescent="0.25">
      <c r="A70">
        <v>4024</v>
      </c>
      <c r="B70">
        <v>11.86523438</v>
      </c>
      <c r="C70">
        <v>61.5234375</v>
      </c>
      <c r="D70" t="b">
        <f t="shared" si="3"/>
        <v>0</v>
      </c>
      <c r="F70">
        <f>Trimmed!G70-'raw data'!$T$2</f>
        <v>740</v>
      </c>
      <c r="G70">
        <v>4055</v>
      </c>
      <c r="H70">
        <v>13.09570313</v>
      </c>
      <c r="I70">
        <v>31.960228000000001</v>
      </c>
      <c r="J70" t="str">
        <f t="shared" ref="J70:J133" si="4">IF(AND(H70=MAX(H66:H74), _xlfn.STDEV.P(H66:H74)&gt;$N$2),"YES","NO")</f>
        <v>NO</v>
      </c>
      <c r="K70" t="str">
        <f t="shared" ref="K70:K133" si="5">IF(AND(H70=MIN(H66:H74), _xlfn.STDEV.P(H66:H74)&gt;$N$2),"YES","NO")</f>
        <v>NO</v>
      </c>
      <c r="P70">
        <v>39087</v>
      </c>
      <c r="Q70">
        <v>42402</v>
      </c>
      <c r="R70">
        <v>4.921875</v>
      </c>
      <c r="S70">
        <v>8.7890625</v>
      </c>
      <c r="U70">
        <v>38753</v>
      </c>
      <c r="V70">
        <v>42068</v>
      </c>
      <c r="W70">
        <v>-5.2734375</v>
      </c>
      <c r="X70">
        <v>0</v>
      </c>
    </row>
    <row r="71" spans="1:24" x14ac:dyDescent="0.25">
      <c r="A71">
        <v>4034</v>
      </c>
      <c r="B71">
        <v>12.39257813</v>
      </c>
      <c r="C71">
        <v>47.9403419</v>
      </c>
      <c r="D71" t="b">
        <f t="shared" si="3"/>
        <v>0</v>
      </c>
      <c r="F71">
        <f>Trimmed!G71-'raw data'!$T$2</f>
        <v>751</v>
      </c>
      <c r="G71">
        <v>4066</v>
      </c>
      <c r="H71">
        <v>13.27148438</v>
      </c>
      <c r="I71">
        <v>17.578125</v>
      </c>
      <c r="J71" t="str">
        <f t="shared" si="4"/>
        <v>NO</v>
      </c>
      <c r="K71" t="str">
        <f t="shared" si="5"/>
        <v>NO</v>
      </c>
      <c r="P71">
        <v>39097</v>
      </c>
      <c r="Q71">
        <v>42412</v>
      </c>
      <c r="R71">
        <v>4.921875</v>
      </c>
      <c r="S71">
        <v>0</v>
      </c>
      <c r="U71">
        <v>39452</v>
      </c>
      <c r="V71">
        <v>42767</v>
      </c>
      <c r="W71">
        <v>-5.09765625</v>
      </c>
      <c r="X71">
        <v>-8.7890625</v>
      </c>
    </row>
    <row r="72" spans="1:24" x14ac:dyDescent="0.25">
      <c r="A72">
        <v>4045</v>
      </c>
      <c r="B72">
        <v>12.74414063</v>
      </c>
      <c r="C72">
        <v>35.15625</v>
      </c>
      <c r="D72" t="b">
        <f t="shared" si="3"/>
        <v>0</v>
      </c>
      <c r="F72">
        <f>Trimmed!G72-'raw data'!$T$2</f>
        <v>771</v>
      </c>
      <c r="G72">
        <v>4086</v>
      </c>
      <c r="H72">
        <v>13.359375</v>
      </c>
      <c r="I72">
        <v>0</v>
      </c>
      <c r="J72" t="str">
        <f t="shared" si="4"/>
        <v>YES</v>
      </c>
      <c r="K72" t="str">
        <f t="shared" si="5"/>
        <v>NO</v>
      </c>
      <c r="P72">
        <v>39108</v>
      </c>
      <c r="Q72">
        <v>42423</v>
      </c>
      <c r="R72">
        <v>4.921875</v>
      </c>
      <c r="S72">
        <v>0</v>
      </c>
      <c r="U72">
        <v>39462</v>
      </c>
      <c r="V72">
        <v>42777</v>
      </c>
      <c r="W72">
        <v>-5.09765625</v>
      </c>
      <c r="X72">
        <v>0</v>
      </c>
    </row>
    <row r="73" spans="1:24" x14ac:dyDescent="0.25">
      <c r="A73">
        <v>4055</v>
      </c>
      <c r="B73">
        <v>13.09570313</v>
      </c>
      <c r="C73">
        <v>31.960228000000001</v>
      </c>
      <c r="D73" t="b">
        <f t="shared" si="3"/>
        <v>0</v>
      </c>
      <c r="F73">
        <f>Trimmed!G73-'raw data'!$T$2</f>
        <v>782</v>
      </c>
      <c r="G73">
        <v>4097</v>
      </c>
      <c r="H73">
        <v>13.27148438</v>
      </c>
      <c r="I73">
        <v>-8.7890625</v>
      </c>
      <c r="J73" t="str">
        <f t="shared" si="4"/>
        <v>NO</v>
      </c>
      <c r="K73" t="str">
        <f t="shared" si="5"/>
        <v>NO</v>
      </c>
      <c r="P73">
        <v>39118</v>
      </c>
      <c r="Q73">
        <v>42433</v>
      </c>
      <c r="R73">
        <v>4.921875</v>
      </c>
      <c r="S73">
        <v>0</v>
      </c>
      <c r="U73">
        <v>39473</v>
      </c>
      <c r="V73">
        <v>42788</v>
      </c>
      <c r="W73">
        <v>-5.09765625</v>
      </c>
      <c r="X73">
        <v>0</v>
      </c>
    </row>
    <row r="74" spans="1:24" x14ac:dyDescent="0.25">
      <c r="A74">
        <v>4066</v>
      </c>
      <c r="B74">
        <v>13.27148438</v>
      </c>
      <c r="C74">
        <v>17.578125</v>
      </c>
      <c r="D74" t="b">
        <f t="shared" si="3"/>
        <v>0</v>
      </c>
      <c r="F74">
        <f>Trimmed!G74-'raw data'!$T$2</f>
        <v>792</v>
      </c>
      <c r="G74">
        <v>4107</v>
      </c>
      <c r="H74">
        <v>13.0078125</v>
      </c>
      <c r="I74">
        <v>-23.970171000000001</v>
      </c>
      <c r="J74" t="str">
        <f t="shared" si="4"/>
        <v>NO</v>
      </c>
      <c r="K74" t="str">
        <f t="shared" si="5"/>
        <v>NO</v>
      </c>
      <c r="P74">
        <v>39817</v>
      </c>
      <c r="Q74">
        <v>43132</v>
      </c>
      <c r="R74">
        <v>4.74609375</v>
      </c>
      <c r="S74">
        <v>8.7890625</v>
      </c>
      <c r="U74">
        <v>40171</v>
      </c>
      <c r="V74">
        <v>43486</v>
      </c>
      <c r="W74">
        <v>-4.921875</v>
      </c>
      <c r="X74">
        <v>-7.9900570000000002</v>
      </c>
    </row>
    <row r="75" spans="1:24" x14ac:dyDescent="0.25">
      <c r="A75">
        <v>4076</v>
      </c>
      <c r="B75">
        <v>13.359375</v>
      </c>
      <c r="C75">
        <v>8.7890625</v>
      </c>
      <c r="D75" t="b">
        <f t="shared" si="3"/>
        <v>1</v>
      </c>
      <c r="F75">
        <f>Trimmed!G75-'raw data'!$T$2</f>
        <v>803</v>
      </c>
      <c r="G75">
        <v>4118</v>
      </c>
      <c r="H75">
        <v>12.65625</v>
      </c>
      <c r="I75">
        <v>-35.15625</v>
      </c>
      <c r="J75" t="str">
        <f t="shared" si="4"/>
        <v>NO</v>
      </c>
      <c r="K75" t="str">
        <f t="shared" si="5"/>
        <v>NO</v>
      </c>
      <c r="P75">
        <v>39827</v>
      </c>
      <c r="Q75">
        <v>43142</v>
      </c>
      <c r="R75">
        <v>4.74609375</v>
      </c>
      <c r="S75">
        <v>0</v>
      </c>
      <c r="U75">
        <v>40182</v>
      </c>
      <c r="V75">
        <v>43497</v>
      </c>
      <c r="W75">
        <v>-4.921875</v>
      </c>
      <c r="X75">
        <v>0</v>
      </c>
    </row>
    <row r="76" spans="1:24" x14ac:dyDescent="0.25">
      <c r="A76">
        <v>4086</v>
      </c>
      <c r="B76">
        <v>13.359375</v>
      </c>
      <c r="C76">
        <v>0</v>
      </c>
      <c r="D76" t="b">
        <f t="shared" si="3"/>
        <v>0</v>
      </c>
      <c r="F76">
        <f>Trimmed!G76-'raw data'!$T$2</f>
        <v>813</v>
      </c>
      <c r="G76">
        <v>4128</v>
      </c>
      <c r="H76">
        <v>12.21679688</v>
      </c>
      <c r="I76">
        <v>-39.9502831</v>
      </c>
      <c r="J76" t="str">
        <f t="shared" si="4"/>
        <v>NO</v>
      </c>
      <c r="K76" t="str">
        <f t="shared" si="5"/>
        <v>NO</v>
      </c>
      <c r="P76">
        <v>39838</v>
      </c>
      <c r="Q76">
        <v>43153</v>
      </c>
      <c r="R76">
        <v>4.74609375</v>
      </c>
      <c r="S76">
        <v>0</v>
      </c>
      <c r="U76">
        <v>40192</v>
      </c>
      <c r="V76">
        <v>43507</v>
      </c>
      <c r="W76">
        <v>-4.921875</v>
      </c>
      <c r="X76">
        <v>0</v>
      </c>
    </row>
    <row r="77" spans="1:24" x14ac:dyDescent="0.25">
      <c r="A77">
        <v>4097</v>
      </c>
      <c r="B77">
        <v>13.27148438</v>
      </c>
      <c r="C77">
        <v>-8.7890625</v>
      </c>
      <c r="D77" t="b">
        <f t="shared" si="3"/>
        <v>0</v>
      </c>
      <c r="F77">
        <f>Trimmed!G77-'raw data'!$T$2</f>
        <v>824</v>
      </c>
      <c r="G77">
        <v>4139</v>
      </c>
      <c r="H77">
        <v>11.68945313</v>
      </c>
      <c r="I77">
        <v>-52.734375</v>
      </c>
      <c r="J77" t="str">
        <f t="shared" si="4"/>
        <v>NO</v>
      </c>
      <c r="K77" t="str">
        <f t="shared" si="5"/>
        <v>NO</v>
      </c>
      <c r="P77">
        <v>40536</v>
      </c>
      <c r="Q77">
        <v>43851</v>
      </c>
      <c r="R77">
        <v>4.658203125</v>
      </c>
      <c r="S77">
        <v>7.9900570000000002</v>
      </c>
      <c r="U77">
        <v>40202</v>
      </c>
      <c r="V77">
        <v>43517</v>
      </c>
      <c r="W77">
        <v>-4.921875</v>
      </c>
      <c r="X77">
        <v>0</v>
      </c>
    </row>
    <row r="78" spans="1:24" x14ac:dyDescent="0.25">
      <c r="A78">
        <v>4107</v>
      </c>
      <c r="B78">
        <v>13.0078125</v>
      </c>
      <c r="C78">
        <v>-23.970171000000001</v>
      </c>
      <c r="D78" t="b">
        <f t="shared" si="3"/>
        <v>0</v>
      </c>
      <c r="F78">
        <f>Trimmed!G78-'raw data'!$T$2</f>
        <v>834</v>
      </c>
      <c r="G78">
        <v>4149</v>
      </c>
      <c r="H78">
        <v>11.07421875</v>
      </c>
      <c r="I78">
        <v>-61.5234375</v>
      </c>
      <c r="J78" t="str">
        <f t="shared" si="4"/>
        <v>NO</v>
      </c>
      <c r="K78" t="str">
        <f t="shared" si="5"/>
        <v>NO</v>
      </c>
      <c r="P78">
        <v>40547</v>
      </c>
      <c r="Q78">
        <v>43862</v>
      </c>
      <c r="R78">
        <v>4.658203125</v>
      </c>
      <c r="S78">
        <v>0</v>
      </c>
      <c r="U78">
        <v>40891</v>
      </c>
      <c r="V78">
        <v>44206</v>
      </c>
      <c r="W78">
        <v>-4.74609375</v>
      </c>
      <c r="X78">
        <v>-8.7890625</v>
      </c>
    </row>
    <row r="79" spans="1:24" x14ac:dyDescent="0.25">
      <c r="A79">
        <v>4118</v>
      </c>
      <c r="B79">
        <v>12.65625</v>
      </c>
      <c r="C79">
        <v>-35.15625</v>
      </c>
      <c r="D79" t="b">
        <f t="shared" si="3"/>
        <v>0</v>
      </c>
      <c r="F79">
        <f>Trimmed!G79-'raw data'!$T$2</f>
        <v>844</v>
      </c>
      <c r="G79">
        <v>4159</v>
      </c>
      <c r="H79">
        <v>10.37109375</v>
      </c>
      <c r="I79">
        <v>-63.9204559</v>
      </c>
      <c r="J79" t="str">
        <f t="shared" si="4"/>
        <v>NO</v>
      </c>
      <c r="K79" t="str">
        <f t="shared" si="5"/>
        <v>NO</v>
      </c>
      <c r="P79">
        <v>40557</v>
      </c>
      <c r="Q79">
        <v>43872</v>
      </c>
      <c r="R79">
        <v>4.658203125</v>
      </c>
      <c r="S79">
        <v>0</v>
      </c>
      <c r="U79">
        <v>40901</v>
      </c>
      <c r="V79">
        <v>44216</v>
      </c>
      <c r="W79">
        <v>-4.74609375</v>
      </c>
      <c r="X79">
        <v>0</v>
      </c>
    </row>
    <row r="80" spans="1:24" x14ac:dyDescent="0.25">
      <c r="A80">
        <v>4128</v>
      </c>
      <c r="B80">
        <v>12.21679688</v>
      </c>
      <c r="C80">
        <v>-39.9502831</v>
      </c>
      <c r="D80" t="b">
        <f t="shared" si="3"/>
        <v>0</v>
      </c>
      <c r="F80">
        <f>Trimmed!G80-'raw data'!$T$2</f>
        <v>855</v>
      </c>
      <c r="G80">
        <v>4170</v>
      </c>
      <c r="H80">
        <v>9.580078125</v>
      </c>
      <c r="I80">
        <v>-79.1015625</v>
      </c>
      <c r="J80" t="str">
        <f t="shared" si="4"/>
        <v>NO</v>
      </c>
      <c r="K80" t="str">
        <f t="shared" si="5"/>
        <v>NO</v>
      </c>
      <c r="P80">
        <v>41256</v>
      </c>
      <c r="Q80">
        <v>44571</v>
      </c>
      <c r="R80">
        <v>4.482421875</v>
      </c>
      <c r="S80">
        <v>7.9900570000000002</v>
      </c>
      <c r="U80">
        <v>40911</v>
      </c>
      <c r="V80">
        <v>44226</v>
      </c>
      <c r="W80">
        <v>-4.74609375</v>
      </c>
      <c r="X80">
        <v>0</v>
      </c>
    </row>
    <row r="81" spans="1:24" x14ac:dyDescent="0.25">
      <c r="A81">
        <v>4139</v>
      </c>
      <c r="B81">
        <v>11.68945313</v>
      </c>
      <c r="C81">
        <v>-52.734375</v>
      </c>
      <c r="D81" t="b">
        <f t="shared" si="3"/>
        <v>0</v>
      </c>
      <c r="F81">
        <f>Trimmed!G81-'raw data'!$T$2</f>
        <v>865</v>
      </c>
      <c r="G81">
        <v>4180</v>
      </c>
      <c r="H81">
        <v>8.701171875</v>
      </c>
      <c r="I81">
        <v>-79.900566100000006</v>
      </c>
      <c r="J81" t="str">
        <f t="shared" si="4"/>
        <v>NO</v>
      </c>
      <c r="K81" t="str">
        <f t="shared" si="5"/>
        <v>NO</v>
      </c>
      <c r="P81">
        <v>41266</v>
      </c>
      <c r="Q81">
        <v>44581</v>
      </c>
      <c r="R81">
        <v>4.482421875</v>
      </c>
      <c r="S81">
        <v>0</v>
      </c>
      <c r="U81">
        <v>40922</v>
      </c>
      <c r="V81">
        <v>44237</v>
      </c>
      <c r="W81">
        <v>-4.74609375</v>
      </c>
      <c r="X81">
        <v>0</v>
      </c>
    </row>
    <row r="82" spans="1:24" x14ac:dyDescent="0.25">
      <c r="A82">
        <v>4149</v>
      </c>
      <c r="B82">
        <v>11.07421875</v>
      </c>
      <c r="C82">
        <v>-61.5234375</v>
      </c>
      <c r="D82" t="b">
        <f t="shared" si="3"/>
        <v>0</v>
      </c>
      <c r="F82">
        <f>Trimmed!G82-'raw data'!$T$2</f>
        <v>876</v>
      </c>
      <c r="G82">
        <v>4191</v>
      </c>
      <c r="H82">
        <v>7.734375</v>
      </c>
      <c r="I82">
        <v>-96.6796875</v>
      </c>
      <c r="J82" t="str">
        <f t="shared" si="4"/>
        <v>NO</v>
      </c>
      <c r="K82" t="str">
        <f t="shared" si="5"/>
        <v>NO</v>
      </c>
      <c r="P82">
        <v>41276</v>
      </c>
      <c r="Q82">
        <v>44591</v>
      </c>
      <c r="R82">
        <v>4.482421875</v>
      </c>
      <c r="S82">
        <v>0</v>
      </c>
      <c r="U82">
        <v>41620</v>
      </c>
      <c r="V82">
        <v>44935</v>
      </c>
      <c r="W82">
        <v>-4.658203125</v>
      </c>
      <c r="X82">
        <v>-7.9900570000000002</v>
      </c>
    </row>
    <row r="83" spans="1:24" x14ac:dyDescent="0.25">
      <c r="A83">
        <v>4159</v>
      </c>
      <c r="B83">
        <v>10.37109375</v>
      </c>
      <c r="C83">
        <v>-63.9204559</v>
      </c>
      <c r="D83" t="b">
        <f t="shared" si="3"/>
        <v>0</v>
      </c>
      <c r="F83">
        <f>Trimmed!G83-'raw data'!$T$2</f>
        <v>886</v>
      </c>
      <c r="G83">
        <v>4201</v>
      </c>
      <c r="H83">
        <v>6.6796875</v>
      </c>
      <c r="I83">
        <v>-95.880683899999994</v>
      </c>
      <c r="J83" t="str">
        <f t="shared" si="4"/>
        <v>NO</v>
      </c>
      <c r="K83" t="str">
        <f t="shared" si="5"/>
        <v>NO</v>
      </c>
      <c r="P83">
        <v>41985</v>
      </c>
      <c r="Q83">
        <v>45300</v>
      </c>
      <c r="R83">
        <v>4.39453125</v>
      </c>
      <c r="S83">
        <v>7.9900570000000002</v>
      </c>
      <c r="U83">
        <v>41631</v>
      </c>
      <c r="V83">
        <v>44946</v>
      </c>
      <c r="W83">
        <v>-4.658203125</v>
      </c>
      <c r="X83">
        <v>0</v>
      </c>
    </row>
    <row r="84" spans="1:24" x14ac:dyDescent="0.25">
      <c r="A84">
        <v>4170</v>
      </c>
      <c r="B84">
        <v>9.580078125</v>
      </c>
      <c r="C84">
        <v>-79.1015625</v>
      </c>
      <c r="D84" t="b">
        <f t="shared" si="3"/>
        <v>0</v>
      </c>
      <c r="F84">
        <f>Trimmed!G84-'raw data'!$T$2</f>
        <v>897</v>
      </c>
      <c r="G84">
        <v>4212</v>
      </c>
      <c r="H84">
        <v>5.537109375</v>
      </c>
      <c r="I84">
        <v>-114.2578125</v>
      </c>
      <c r="J84" t="str">
        <f t="shared" si="4"/>
        <v>NO</v>
      </c>
      <c r="K84" t="str">
        <f t="shared" si="5"/>
        <v>NO</v>
      </c>
      <c r="P84">
        <v>41996</v>
      </c>
      <c r="Q84">
        <v>45311</v>
      </c>
      <c r="R84">
        <v>4.39453125</v>
      </c>
      <c r="S84">
        <v>0</v>
      </c>
      <c r="U84">
        <v>41641</v>
      </c>
      <c r="V84">
        <v>44956</v>
      </c>
      <c r="W84">
        <v>-4.658203125</v>
      </c>
      <c r="X84">
        <v>0</v>
      </c>
    </row>
    <row r="85" spans="1:24" x14ac:dyDescent="0.25">
      <c r="A85">
        <v>4180</v>
      </c>
      <c r="B85">
        <v>8.701171875</v>
      </c>
      <c r="C85">
        <v>-79.900566100000006</v>
      </c>
      <c r="D85" t="b">
        <f t="shared" si="3"/>
        <v>0</v>
      </c>
      <c r="F85">
        <f>Trimmed!G85-'raw data'!$T$2</f>
        <v>907</v>
      </c>
      <c r="G85">
        <v>4222</v>
      </c>
      <c r="H85">
        <v>4.482421875</v>
      </c>
      <c r="I85">
        <v>-105.46875</v>
      </c>
      <c r="J85" t="str">
        <f t="shared" si="4"/>
        <v>NO</v>
      </c>
      <c r="K85" t="str">
        <f t="shared" si="5"/>
        <v>NO</v>
      </c>
      <c r="P85">
        <v>42705</v>
      </c>
      <c r="Q85">
        <v>46020</v>
      </c>
      <c r="R85">
        <v>4.21875</v>
      </c>
      <c r="S85">
        <v>8.7890625</v>
      </c>
      <c r="U85">
        <v>42340</v>
      </c>
      <c r="V85">
        <v>45655</v>
      </c>
      <c r="W85">
        <v>-4.5703125</v>
      </c>
      <c r="X85">
        <v>-8.7890625</v>
      </c>
    </row>
    <row r="86" spans="1:24" x14ac:dyDescent="0.25">
      <c r="A86">
        <v>4191</v>
      </c>
      <c r="B86">
        <v>7.734375</v>
      </c>
      <c r="C86">
        <v>-96.6796875</v>
      </c>
      <c r="D86" t="b">
        <f t="shared" si="3"/>
        <v>0</v>
      </c>
      <c r="F86">
        <f>Trimmed!G86-'raw data'!$T$2</f>
        <v>917</v>
      </c>
      <c r="G86">
        <v>4232</v>
      </c>
      <c r="H86">
        <v>3.33984375</v>
      </c>
      <c r="I86">
        <v>-103.8707352</v>
      </c>
      <c r="J86" t="str">
        <f t="shared" si="4"/>
        <v>NO</v>
      </c>
      <c r="K86" t="str">
        <f t="shared" si="5"/>
        <v>NO</v>
      </c>
      <c r="P86">
        <v>42715</v>
      </c>
      <c r="Q86">
        <v>46030</v>
      </c>
      <c r="R86">
        <v>4.21875</v>
      </c>
      <c r="S86">
        <v>0</v>
      </c>
      <c r="U86">
        <v>42350</v>
      </c>
      <c r="V86">
        <v>45665</v>
      </c>
      <c r="W86">
        <v>-4.5703125</v>
      </c>
      <c r="X86">
        <v>0</v>
      </c>
    </row>
    <row r="87" spans="1:24" x14ac:dyDescent="0.25">
      <c r="A87">
        <v>4201</v>
      </c>
      <c r="B87">
        <v>6.6796875</v>
      </c>
      <c r="C87">
        <v>-95.880683899999994</v>
      </c>
      <c r="D87" t="b">
        <f t="shared" si="3"/>
        <v>0</v>
      </c>
      <c r="F87">
        <f>Trimmed!G87-'raw data'!$T$2</f>
        <v>928</v>
      </c>
      <c r="G87">
        <v>4243</v>
      </c>
      <c r="H87">
        <v>2.109375</v>
      </c>
      <c r="I87">
        <v>-123.046875</v>
      </c>
      <c r="J87" t="str">
        <f t="shared" si="4"/>
        <v>NO</v>
      </c>
      <c r="K87" t="str">
        <f t="shared" si="5"/>
        <v>NO</v>
      </c>
      <c r="P87">
        <v>42726</v>
      </c>
      <c r="Q87">
        <v>46041</v>
      </c>
      <c r="R87">
        <v>4.21875</v>
      </c>
      <c r="S87">
        <v>0</v>
      </c>
      <c r="U87">
        <v>42361</v>
      </c>
      <c r="V87">
        <v>45676</v>
      </c>
      <c r="W87">
        <v>-4.5703125</v>
      </c>
      <c r="X87">
        <v>0</v>
      </c>
    </row>
    <row r="88" spans="1:24" x14ac:dyDescent="0.25">
      <c r="A88">
        <v>4212</v>
      </c>
      <c r="B88">
        <v>5.537109375</v>
      </c>
      <c r="C88">
        <v>-114.2578125</v>
      </c>
      <c r="D88" t="b">
        <f t="shared" si="3"/>
        <v>0</v>
      </c>
      <c r="F88">
        <f>Trimmed!G88-'raw data'!$T$2</f>
        <v>938</v>
      </c>
      <c r="G88">
        <v>4253</v>
      </c>
      <c r="H88">
        <v>0.87890625</v>
      </c>
      <c r="I88">
        <v>-111.86079410000001</v>
      </c>
      <c r="J88" t="str">
        <f t="shared" si="4"/>
        <v>NO</v>
      </c>
      <c r="K88" t="str">
        <f t="shared" si="5"/>
        <v>NO</v>
      </c>
      <c r="P88">
        <v>43414</v>
      </c>
      <c r="Q88">
        <v>46729</v>
      </c>
      <c r="R88">
        <v>4.130859375</v>
      </c>
      <c r="S88">
        <v>8.7890625</v>
      </c>
      <c r="U88">
        <v>43059</v>
      </c>
      <c r="V88">
        <v>46374</v>
      </c>
      <c r="W88">
        <v>-4.39453125</v>
      </c>
      <c r="X88">
        <v>-7.9900570000000002</v>
      </c>
    </row>
    <row r="89" spans="1:24" x14ac:dyDescent="0.25">
      <c r="A89">
        <v>4222</v>
      </c>
      <c r="B89">
        <v>4.482421875</v>
      </c>
      <c r="C89">
        <v>-105.46875</v>
      </c>
      <c r="D89" t="b">
        <f t="shared" si="3"/>
        <v>0</v>
      </c>
      <c r="F89">
        <f>Trimmed!G89-'raw data'!$T$2</f>
        <v>949</v>
      </c>
      <c r="G89">
        <v>4264</v>
      </c>
      <c r="H89">
        <v>-0.3515625</v>
      </c>
      <c r="I89">
        <v>-123.046875</v>
      </c>
      <c r="J89" t="str">
        <f t="shared" si="4"/>
        <v>NO</v>
      </c>
      <c r="K89" t="str">
        <f t="shared" si="5"/>
        <v>NO</v>
      </c>
      <c r="P89">
        <v>43424</v>
      </c>
      <c r="Q89">
        <v>46739</v>
      </c>
      <c r="R89">
        <v>4.130859375</v>
      </c>
      <c r="S89">
        <v>0</v>
      </c>
      <c r="U89">
        <v>43070</v>
      </c>
      <c r="V89">
        <v>46385</v>
      </c>
      <c r="W89">
        <v>-4.39453125</v>
      </c>
      <c r="X89">
        <v>0</v>
      </c>
    </row>
    <row r="90" spans="1:24" x14ac:dyDescent="0.25">
      <c r="A90">
        <v>4232</v>
      </c>
      <c r="B90">
        <v>3.33984375</v>
      </c>
      <c r="C90">
        <v>-103.8707352</v>
      </c>
      <c r="D90" t="b">
        <f t="shared" si="3"/>
        <v>0</v>
      </c>
      <c r="F90">
        <f>Trimmed!G90-'raw data'!$T$2</f>
        <v>959</v>
      </c>
      <c r="G90">
        <v>4274</v>
      </c>
      <c r="H90">
        <v>-1.58203125</v>
      </c>
      <c r="I90">
        <v>-111.86079410000001</v>
      </c>
      <c r="J90" t="str">
        <f t="shared" si="4"/>
        <v>NO</v>
      </c>
      <c r="K90" t="str">
        <f t="shared" si="5"/>
        <v>NO</v>
      </c>
      <c r="P90">
        <v>43435</v>
      </c>
      <c r="Q90">
        <v>46750</v>
      </c>
      <c r="R90">
        <v>4.130859375</v>
      </c>
      <c r="S90">
        <v>0</v>
      </c>
      <c r="U90">
        <v>43080</v>
      </c>
      <c r="V90">
        <v>46395</v>
      </c>
      <c r="W90">
        <v>-4.39453125</v>
      </c>
      <c r="X90">
        <v>0</v>
      </c>
    </row>
    <row r="91" spans="1:24" x14ac:dyDescent="0.25">
      <c r="A91">
        <v>4243</v>
      </c>
      <c r="B91">
        <v>2.109375</v>
      </c>
      <c r="C91">
        <v>-123.046875</v>
      </c>
      <c r="D91" t="b">
        <f t="shared" si="3"/>
        <v>0</v>
      </c>
      <c r="F91">
        <f>Trimmed!G91-'raw data'!$T$2</f>
        <v>970</v>
      </c>
      <c r="G91">
        <v>4285</v>
      </c>
      <c r="H91">
        <v>-2.8125</v>
      </c>
      <c r="I91">
        <v>-123.046875</v>
      </c>
      <c r="J91" t="str">
        <f t="shared" si="4"/>
        <v>NO</v>
      </c>
      <c r="K91" t="str">
        <f t="shared" si="5"/>
        <v>NO</v>
      </c>
      <c r="P91">
        <v>43445</v>
      </c>
      <c r="Q91">
        <v>46760</v>
      </c>
      <c r="R91">
        <v>4.130859375</v>
      </c>
      <c r="S91">
        <v>0</v>
      </c>
      <c r="U91">
        <v>43090</v>
      </c>
      <c r="V91">
        <v>46405</v>
      </c>
      <c r="W91">
        <v>-4.39453125</v>
      </c>
      <c r="X91">
        <v>0</v>
      </c>
    </row>
    <row r="92" spans="1:24" x14ac:dyDescent="0.25">
      <c r="A92">
        <v>4253</v>
      </c>
      <c r="B92">
        <v>0.87890625</v>
      </c>
      <c r="C92">
        <v>-111.86079410000001</v>
      </c>
      <c r="D92" t="b">
        <f t="shared" si="3"/>
        <v>0</v>
      </c>
      <c r="F92">
        <f>Trimmed!G92-'raw data'!$T$2</f>
        <v>980</v>
      </c>
      <c r="G92">
        <v>4295</v>
      </c>
      <c r="H92">
        <v>-4.04296875</v>
      </c>
      <c r="I92">
        <v>-123.046875</v>
      </c>
      <c r="J92" t="str">
        <f t="shared" si="4"/>
        <v>NO</v>
      </c>
      <c r="K92" t="str">
        <f t="shared" si="5"/>
        <v>NO</v>
      </c>
      <c r="P92">
        <v>43455</v>
      </c>
      <c r="Q92">
        <v>46770</v>
      </c>
      <c r="R92">
        <v>4.130859375</v>
      </c>
      <c r="S92">
        <v>0</v>
      </c>
      <c r="U92">
        <v>43789</v>
      </c>
      <c r="V92">
        <v>47104</v>
      </c>
      <c r="W92">
        <v>-4.21875</v>
      </c>
      <c r="X92">
        <v>-8.7890625</v>
      </c>
    </row>
    <row r="93" spans="1:24" x14ac:dyDescent="0.25">
      <c r="A93">
        <v>4264</v>
      </c>
      <c r="B93">
        <v>-0.3515625</v>
      </c>
      <c r="C93">
        <v>-123.046875</v>
      </c>
      <c r="D93" t="b">
        <f t="shared" si="3"/>
        <v>0</v>
      </c>
      <c r="F93">
        <f>Trimmed!G93-'raw data'!$T$2</f>
        <v>990</v>
      </c>
      <c r="G93">
        <v>4305</v>
      </c>
      <c r="H93">
        <v>-5.2734375</v>
      </c>
      <c r="I93">
        <v>-111.86079410000001</v>
      </c>
      <c r="J93" t="str">
        <f t="shared" si="4"/>
        <v>NO</v>
      </c>
      <c r="K93" t="str">
        <f t="shared" si="5"/>
        <v>NO</v>
      </c>
      <c r="P93">
        <v>44154</v>
      </c>
      <c r="Q93">
        <v>47469</v>
      </c>
      <c r="R93">
        <v>3.955078125</v>
      </c>
      <c r="S93">
        <v>8.7890625</v>
      </c>
      <c r="U93">
        <v>43799</v>
      </c>
      <c r="V93">
        <v>47114</v>
      </c>
      <c r="W93">
        <v>-4.21875</v>
      </c>
      <c r="X93">
        <v>0</v>
      </c>
    </row>
    <row r="94" spans="1:24" x14ac:dyDescent="0.25">
      <c r="A94">
        <v>4274</v>
      </c>
      <c r="B94">
        <v>-1.58203125</v>
      </c>
      <c r="C94">
        <v>-111.86079410000001</v>
      </c>
      <c r="D94" t="b">
        <f t="shared" si="3"/>
        <v>0</v>
      </c>
      <c r="F94">
        <f>Trimmed!G94-'raw data'!$T$2</f>
        <v>1001</v>
      </c>
      <c r="G94">
        <v>4316</v>
      </c>
      <c r="H94">
        <v>-6.416015625</v>
      </c>
      <c r="I94">
        <v>-114.2578125</v>
      </c>
      <c r="J94" t="str">
        <f t="shared" si="4"/>
        <v>NO</v>
      </c>
      <c r="K94" t="str">
        <f t="shared" si="5"/>
        <v>NO</v>
      </c>
      <c r="P94">
        <v>44164</v>
      </c>
      <c r="Q94">
        <v>47479</v>
      </c>
      <c r="R94">
        <v>3.955078125</v>
      </c>
      <c r="S94">
        <v>0</v>
      </c>
      <c r="U94">
        <v>44519</v>
      </c>
      <c r="V94">
        <v>47834</v>
      </c>
      <c r="W94">
        <v>-4.130859375</v>
      </c>
      <c r="X94">
        <v>-8.7890625</v>
      </c>
    </row>
    <row r="95" spans="1:24" x14ac:dyDescent="0.25">
      <c r="A95">
        <v>4285</v>
      </c>
      <c r="B95">
        <v>-2.8125</v>
      </c>
      <c r="C95">
        <v>-123.046875</v>
      </c>
      <c r="D95" t="b">
        <f t="shared" si="3"/>
        <v>0</v>
      </c>
      <c r="F95">
        <f>Trimmed!G95-'raw data'!$T$2</f>
        <v>1011</v>
      </c>
      <c r="G95">
        <v>4326</v>
      </c>
      <c r="H95">
        <v>-7.470703125</v>
      </c>
      <c r="I95">
        <v>-95.880683899999994</v>
      </c>
      <c r="J95" t="str">
        <f t="shared" si="4"/>
        <v>NO</v>
      </c>
      <c r="K95" t="str">
        <f t="shared" si="5"/>
        <v>NO</v>
      </c>
      <c r="P95">
        <v>44863</v>
      </c>
      <c r="Q95">
        <v>48178</v>
      </c>
      <c r="R95">
        <v>3.779296875</v>
      </c>
      <c r="S95">
        <v>8.7890625</v>
      </c>
      <c r="U95">
        <v>44529</v>
      </c>
      <c r="V95">
        <v>47844</v>
      </c>
      <c r="W95">
        <v>-4.130859375</v>
      </c>
      <c r="X95">
        <v>0</v>
      </c>
    </row>
    <row r="96" spans="1:24" x14ac:dyDescent="0.25">
      <c r="A96">
        <v>4295</v>
      </c>
      <c r="B96">
        <v>-4.04296875</v>
      </c>
      <c r="C96">
        <v>-123.046875</v>
      </c>
      <c r="D96" t="b">
        <f t="shared" si="3"/>
        <v>0</v>
      </c>
      <c r="F96">
        <f>Trimmed!G96-'raw data'!$T$2</f>
        <v>1022</v>
      </c>
      <c r="G96">
        <v>4337</v>
      </c>
      <c r="H96">
        <v>-8.525390625</v>
      </c>
      <c r="I96">
        <v>-105.46875</v>
      </c>
      <c r="J96" t="str">
        <f t="shared" si="4"/>
        <v>NO</v>
      </c>
      <c r="K96" t="str">
        <f t="shared" si="5"/>
        <v>NO</v>
      </c>
      <c r="P96">
        <v>44873</v>
      </c>
      <c r="Q96">
        <v>48188</v>
      </c>
      <c r="R96">
        <v>3.779296875</v>
      </c>
      <c r="S96">
        <v>0</v>
      </c>
      <c r="U96">
        <v>45228</v>
      </c>
      <c r="V96">
        <v>48543</v>
      </c>
      <c r="W96">
        <v>-4.04296875</v>
      </c>
      <c r="X96">
        <v>-8.7890625</v>
      </c>
    </row>
    <row r="97" spans="1:24" x14ac:dyDescent="0.25">
      <c r="A97">
        <v>4305</v>
      </c>
      <c r="B97">
        <v>-5.2734375</v>
      </c>
      <c r="C97">
        <v>-111.86079410000001</v>
      </c>
      <c r="D97" t="b">
        <f t="shared" si="3"/>
        <v>0</v>
      </c>
      <c r="F97">
        <f>Trimmed!G97-'raw data'!$T$2</f>
        <v>1032</v>
      </c>
      <c r="G97">
        <v>4347</v>
      </c>
      <c r="H97">
        <v>-9.4921875</v>
      </c>
      <c r="I97">
        <v>-87.890625</v>
      </c>
      <c r="J97" t="str">
        <f t="shared" si="4"/>
        <v>NO</v>
      </c>
      <c r="K97" t="str">
        <f t="shared" si="5"/>
        <v>NO</v>
      </c>
      <c r="P97">
        <v>44884</v>
      </c>
      <c r="Q97">
        <v>48199</v>
      </c>
      <c r="R97">
        <v>3.779296875</v>
      </c>
      <c r="S97">
        <v>0</v>
      </c>
      <c r="U97">
        <v>45238</v>
      </c>
      <c r="V97">
        <v>48553</v>
      </c>
      <c r="W97">
        <v>-4.04296875</v>
      </c>
      <c r="X97">
        <v>0</v>
      </c>
    </row>
    <row r="98" spans="1:24" x14ac:dyDescent="0.25">
      <c r="A98">
        <v>4316</v>
      </c>
      <c r="B98">
        <v>-6.416015625</v>
      </c>
      <c r="C98">
        <v>-114.2578125</v>
      </c>
      <c r="D98" t="b">
        <f t="shared" si="3"/>
        <v>0</v>
      </c>
      <c r="F98">
        <f>Trimmed!G98-'raw data'!$T$2</f>
        <v>1043</v>
      </c>
      <c r="G98">
        <v>4358</v>
      </c>
      <c r="H98">
        <v>-10.37109375</v>
      </c>
      <c r="I98">
        <v>-87.890625</v>
      </c>
      <c r="J98" t="str">
        <f t="shared" si="4"/>
        <v>NO</v>
      </c>
      <c r="K98" t="str">
        <f t="shared" si="5"/>
        <v>NO</v>
      </c>
      <c r="P98">
        <v>44894</v>
      </c>
      <c r="Q98">
        <v>48209</v>
      </c>
      <c r="R98">
        <v>3.779296875</v>
      </c>
      <c r="S98">
        <v>0</v>
      </c>
      <c r="U98">
        <v>45249</v>
      </c>
      <c r="V98">
        <v>48564</v>
      </c>
      <c r="W98">
        <v>-4.04296875</v>
      </c>
      <c r="X98">
        <v>0</v>
      </c>
    </row>
    <row r="99" spans="1:24" x14ac:dyDescent="0.25">
      <c r="A99">
        <v>4326</v>
      </c>
      <c r="B99">
        <v>-7.470703125</v>
      </c>
      <c r="C99">
        <v>-95.880683899999994</v>
      </c>
      <c r="D99" t="b">
        <f t="shared" si="3"/>
        <v>0</v>
      </c>
      <c r="F99">
        <f>Trimmed!G99-'raw data'!$T$2</f>
        <v>1053</v>
      </c>
      <c r="G99">
        <v>4368</v>
      </c>
      <c r="H99">
        <v>-11.16210938</v>
      </c>
      <c r="I99">
        <v>-79.1015625</v>
      </c>
      <c r="J99" t="str">
        <f t="shared" si="4"/>
        <v>NO</v>
      </c>
      <c r="K99" t="str">
        <f t="shared" si="5"/>
        <v>NO</v>
      </c>
      <c r="P99">
        <v>45593</v>
      </c>
      <c r="Q99">
        <v>48908</v>
      </c>
      <c r="R99">
        <v>3.69140625</v>
      </c>
      <c r="S99">
        <v>8.7890625</v>
      </c>
      <c r="U99">
        <v>45947</v>
      </c>
      <c r="V99">
        <v>49262</v>
      </c>
      <c r="W99">
        <v>-3.8671875</v>
      </c>
      <c r="X99">
        <v>-7.9900570000000002</v>
      </c>
    </row>
    <row r="100" spans="1:24" x14ac:dyDescent="0.25">
      <c r="A100">
        <v>4337</v>
      </c>
      <c r="B100">
        <v>-8.525390625</v>
      </c>
      <c r="C100">
        <v>-105.46875</v>
      </c>
      <c r="D100" t="b">
        <f t="shared" si="3"/>
        <v>0</v>
      </c>
      <c r="F100">
        <f>Trimmed!G100-'raw data'!$T$2</f>
        <v>1063</v>
      </c>
      <c r="G100">
        <v>4378</v>
      </c>
      <c r="H100">
        <v>-11.86523438</v>
      </c>
      <c r="I100">
        <v>-63.9204559</v>
      </c>
      <c r="J100" t="str">
        <f t="shared" si="4"/>
        <v>NO</v>
      </c>
      <c r="K100" t="str">
        <f t="shared" si="5"/>
        <v>NO</v>
      </c>
      <c r="P100">
        <v>45603</v>
      </c>
      <c r="Q100">
        <v>48918</v>
      </c>
      <c r="R100">
        <v>3.69140625</v>
      </c>
      <c r="S100">
        <v>0</v>
      </c>
      <c r="U100">
        <v>45958</v>
      </c>
      <c r="V100">
        <v>49273</v>
      </c>
      <c r="W100">
        <v>-3.8671875</v>
      </c>
      <c r="X100">
        <v>0</v>
      </c>
    </row>
    <row r="101" spans="1:24" x14ac:dyDescent="0.25">
      <c r="A101">
        <v>4347</v>
      </c>
      <c r="B101">
        <v>-9.4921875</v>
      </c>
      <c r="C101">
        <v>-87.890625</v>
      </c>
      <c r="D101" t="b">
        <f t="shared" si="3"/>
        <v>0</v>
      </c>
      <c r="F101">
        <f>Trimmed!G101-'raw data'!$T$2</f>
        <v>1074</v>
      </c>
      <c r="G101">
        <v>4389</v>
      </c>
      <c r="H101">
        <v>-12.48046875</v>
      </c>
      <c r="I101">
        <v>-61.5234375</v>
      </c>
      <c r="J101" t="str">
        <f t="shared" si="4"/>
        <v>NO</v>
      </c>
      <c r="K101" t="str">
        <f t="shared" si="5"/>
        <v>NO</v>
      </c>
      <c r="P101">
        <v>45614</v>
      </c>
      <c r="Q101">
        <v>48929</v>
      </c>
      <c r="R101">
        <v>3.69140625</v>
      </c>
      <c r="S101">
        <v>0</v>
      </c>
      <c r="U101">
        <v>45968</v>
      </c>
      <c r="V101">
        <v>49283</v>
      </c>
      <c r="W101">
        <v>-3.8671875</v>
      </c>
      <c r="X101">
        <v>0</v>
      </c>
    </row>
    <row r="102" spans="1:24" x14ac:dyDescent="0.25">
      <c r="A102">
        <v>4358</v>
      </c>
      <c r="B102">
        <v>-10.37109375</v>
      </c>
      <c r="C102">
        <v>-87.890625</v>
      </c>
      <c r="D102" t="b">
        <f t="shared" si="3"/>
        <v>0</v>
      </c>
      <c r="F102">
        <f>Trimmed!G102-'raw data'!$T$2</f>
        <v>1084</v>
      </c>
      <c r="G102">
        <v>4399</v>
      </c>
      <c r="H102">
        <v>-13.0078125</v>
      </c>
      <c r="I102">
        <v>-47.9403419</v>
      </c>
      <c r="J102" t="str">
        <f t="shared" si="4"/>
        <v>NO</v>
      </c>
      <c r="K102" t="str">
        <f t="shared" si="5"/>
        <v>NO</v>
      </c>
      <c r="P102">
        <v>46312</v>
      </c>
      <c r="Q102">
        <v>49627</v>
      </c>
      <c r="R102">
        <v>3.603515625</v>
      </c>
      <c r="S102">
        <v>8.7890625</v>
      </c>
      <c r="U102">
        <v>45978</v>
      </c>
      <c r="V102">
        <v>49293</v>
      </c>
      <c r="W102">
        <v>-3.8671875</v>
      </c>
      <c r="X102">
        <v>0</v>
      </c>
    </row>
    <row r="103" spans="1:24" x14ac:dyDescent="0.25">
      <c r="A103">
        <v>4368</v>
      </c>
      <c r="B103">
        <v>-11.16210938</v>
      </c>
      <c r="C103">
        <v>-79.1015625</v>
      </c>
      <c r="D103" t="b">
        <f t="shared" si="3"/>
        <v>0</v>
      </c>
      <c r="F103">
        <f>Trimmed!G103-'raw data'!$T$2</f>
        <v>1095</v>
      </c>
      <c r="G103">
        <v>4410</v>
      </c>
      <c r="H103">
        <v>-13.44726563</v>
      </c>
      <c r="I103">
        <v>-43.9453125</v>
      </c>
      <c r="J103" t="str">
        <f t="shared" si="4"/>
        <v>NO</v>
      </c>
      <c r="K103" t="str">
        <f t="shared" si="5"/>
        <v>NO</v>
      </c>
      <c r="P103">
        <v>46323</v>
      </c>
      <c r="Q103">
        <v>49638</v>
      </c>
      <c r="R103">
        <v>3.603515625</v>
      </c>
      <c r="S103">
        <v>0</v>
      </c>
      <c r="U103">
        <v>46677</v>
      </c>
      <c r="V103">
        <v>49992</v>
      </c>
      <c r="W103">
        <v>-3.779296875</v>
      </c>
      <c r="X103">
        <v>-8.7890625</v>
      </c>
    </row>
    <row r="104" spans="1:24" x14ac:dyDescent="0.25">
      <c r="A104">
        <v>4378</v>
      </c>
      <c r="B104">
        <v>-11.86523438</v>
      </c>
      <c r="C104">
        <v>-63.9204559</v>
      </c>
      <c r="D104" t="b">
        <f t="shared" si="3"/>
        <v>0</v>
      </c>
      <c r="F104">
        <f>Trimmed!G104-'raw data'!$T$2</f>
        <v>1105</v>
      </c>
      <c r="G104">
        <v>4420</v>
      </c>
      <c r="H104">
        <v>-13.79882813</v>
      </c>
      <c r="I104">
        <v>-31.960228000000001</v>
      </c>
      <c r="J104" t="str">
        <f t="shared" si="4"/>
        <v>NO</v>
      </c>
      <c r="K104" t="str">
        <f t="shared" si="5"/>
        <v>NO</v>
      </c>
      <c r="P104">
        <v>46333</v>
      </c>
      <c r="Q104">
        <v>49648</v>
      </c>
      <c r="R104">
        <v>3.603515625</v>
      </c>
      <c r="S104">
        <v>0</v>
      </c>
      <c r="U104">
        <v>46687</v>
      </c>
      <c r="V104">
        <v>50002</v>
      </c>
      <c r="W104">
        <v>-3.779296875</v>
      </c>
      <c r="X104">
        <v>0</v>
      </c>
    </row>
    <row r="105" spans="1:24" x14ac:dyDescent="0.25">
      <c r="A105">
        <v>4389</v>
      </c>
      <c r="B105">
        <v>-12.48046875</v>
      </c>
      <c r="C105">
        <v>-61.5234375</v>
      </c>
      <c r="D105" t="b">
        <f t="shared" si="3"/>
        <v>0</v>
      </c>
      <c r="F105">
        <f>Trimmed!G105-'raw data'!$T$2</f>
        <v>1136</v>
      </c>
      <c r="G105">
        <v>4451</v>
      </c>
      <c r="H105">
        <v>-13.97460938</v>
      </c>
      <c r="I105">
        <v>0</v>
      </c>
      <c r="J105" t="str">
        <f t="shared" si="4"/>
        <v>NO</v>
      </c>
      <c r="K105" t="str">
        <f t="shared" si="5"/>
        <v>YES</v>
      </c>
      <c r="P105">
        <v>47021</v>
      </c>
      <c r="Q105">
        <v>50336</v>
      </c>
      <c r="R105">
        <v>3.427734375</v>
      </c>
      <c r="S105">
        <v>8.7890625</v>
      </c>
      <c r="U105">
        <v>46698</v>
      </c>
      <c r="V105">
        <v>50013</v>
      </c>
      <c r="W105">
        <v>-3.779296875</v>
      </c>
      <c r="X105">
        <v>0</v>
      </c>
    </row>
    <row r="106" spans="1:24" x14ac:dyDescent="0.25">
      <c r="A106">
        <v>4399</v>
      </c>
      <c r="B106">
        <v>-13.0078125</v>
      </c>
      <c r="C106">
        <v>-47.9403419</v>
      </c>
      <c r="D106" t="b">
        <f t="shared" si="3"/>
        <v>0</v>
      </c>
      <c r="F106">
        <f>Trimmed!G106-'raw data'!$T$2</f>
        <v>1147</v>
      </c>
      <c r="G106">
        <v>4462</v>
      </c>
      <c r="H106">
        <v>-13.79882813</v>
      </c>
      <c r="I106">
        <v>17.578125</v>
      </c>
      <c r="J106" t="str">
        <f t="shared" si="4"/>
        <v>NO</v>
      </c>
      <c r="K106" t="str">
        <f t="shared" si="5"/>
        <v>NO</v>
      </c>
      <c r="P106">
        <v>47031</v>
      </c>
      <c r="Q106">
        <v>50346</v>
      </c>
      <c r="R106">
        <v>3.427734375</v>
      </c>
      <c r="S106">
        <v>0</v>
      </c>
      <c r="U106">
        <v>47396</v>
      </c>
      <c r="V106">
        <v>50711</v>
      </c>
      <c r="W106">
        <v>-3.69140625</v>
      </c>
      <c r="X106">
        <v>-7.9900570000000002</v>
      </c>
    </row>
    <row r="107" spans="1:24" x14ac:dyDescent="0.25">
      <c r="A107">
        <v>4410</v>
      </c>
      <c r="B107">
        <v>-13.44726563</v>
      </c>
      <c r="C107">
        <v>-43.9453125</v>
      </c>
      <c r="D107" t="b">
        <f t="shared" si="3"/>
        <v>0</v>
      </c>
      <c r="F107">
        <f>Trimmed!G107-'raw data'!$T$2</f>
        <v>1157</v>
      </c>
      <c r="G107">
        <v>4472</v>
      </c>
      <c r="H107">
        <v>-13.53515625</v>
      </c>
      <c r="I107">
        <v>23.970171000000001</v>
      </c>
      <c r="J107" t="str">
        <f t="shared" si="4"/>
        <v>NO</v>
      </c>
      <c r="K107" t="str">
        <f t="shared" si="5"/>
        <v>NO</v>
      </c>
      <c r="P107">
        <v>47042</v>
      </c>
      <c r="Q107">
        <v>50357</v>
      </c>
      <c r="R107">
        <v>3.427734375</v>
      </c>
      <c r="S107">
        <v>0</v>
      </c>
      <c r="U107">
        <v>47407</v>
      </c>
      <c r="V107">
        <v>50722</v>
      </c>
      <c r="W107">
        <v>-3.69140625</v>
      </c>
      <c r="X107">
        <v>0</v>
      </c>
    </row>
    <row r="108" spans="1:24" x14ac:dyDescent="0.25">
      <c r="A108">
        <v>4420</v>
      </c>
      <c r="B108">
        <v>-13.79882813</v>
      </c>
      <c r="C108">
        <v>-31.960228000000001</v>
      </c>
      <c r="D108" t="b">
        <f t="shared" si="3"/>
        <v>0</v>
      </c>
      <c r="F108">
        <f>Trimmed!G108-'raw data'!$T$2</f>
        <v>1168</v>
      </c>
      <c r="G108">
        <v>4483</v>
      </c>
      <c r="H108">
        <v>-13.18359375</v>
      </c>
      <c r="I108">
        <v>35.15625</v>
      </c>
      <c r="J108" t="str">
        <f t="shared" si="4"/>
        <v>NO</v>
      </c>
      <c r="K108" t="str">
        <f t="shared" si="5"/>
        <v>NO</v>
      </c>
      <c r="P108">
        <v>47052</v>
      </c>
      <c r="Q108">
        <v>50367</v>
      </c>
      <c r="R108">
        <v>3.427734375</v>
      </c>
      <c r="S108">
        <v>0</v>
      </c>
      <c r="U108">
        <v>47417</v>
      </c>
      <c r="V108">
        <v>50732</v>
      </c>
      <c r="W108">
        <v>-3.69140625</v>
      </c>
      <c r="X108">
        <v>0</v>
      </c>
    </row>
    <row r="109" spans="1:24" x14ac:dyDescent="0.25">
      <c r="A109">
        <v>4431</v>
      </c>
      <c r="B109">
        <v>-13.97460938</v>
      </c>
      <c r="C109">
        <v>-17.578125</v>
      </c>
      <c r="D109" t="b">
        <f t="shared" si="3"/>
        <v>1</v>
      </c>
      <c r="F109">
        <f>Trimmed!G109-'raw data'!$T$2</f>
        <v>1178</v>
      </c>
      <c r="G109">
        <v>4493</v>
      </c>
      <c r="H109">
        <v>-12.65625</v>
      </c>
      <c r="I109">
        <v>52.734375</v>
      </c>
      <c r="J109" t="str">
        <f t="shared" si="4"/>
        <v>NO</v>
      </c>
      <c r="K109" t="str">
        <f t="shared" si="5"/>
        <v>NO</v>
      </c>
      <c r="P109">
        <v>47063</v>
      </c>
      <c r="Q109">
        <v>50378</v>
      </c>
      <c r="R109">
        <v>3.427734375</v>
      </c>
      <c r="S109">
        <v>0</v>
      </c>
      <c r="U109">
        <v>48105</v>
      </c>
      <c r="V109">
        <v>51420</v>
      </c>
      <c r="W109">
        <v>-3.515625</v>
      </c>
      <c r="X109">
        <v>-7.9900570000000002</v>
      </c>
    </row>
    <row r="110" spans="1:24" x14ac:dyDescent="0.25">
      <c r="A110">
        <v>4441</v>
      </c>
      <c r="B110">
        <v>-13.97460938</v>
      </c>
      <c r="C110">
        <v>0</v>
      </c>
      <c r="D110" t="b">
        <f t="shared" si="3"/>
        <v>1</v>
      </c>
      <c r="F110">
        <f>Trimmed!G110-'raw data'!$T$2</f>
        <v>1189</v>
      </c>
      <c r="G110">
        <v>4504</v>
      </c>
      <c r="H110">
        <v>-12.04101563</v>
      </c>
      <c r="I110">
        <v>55.930396999999999</v>
      </c>
      <c r="J110" t="str">
        <f t="shared" si="4"/>
        <v>NO</v>
      </c>
      <c r="K110" t="str">
        <f t="shared" si="5"/>
        <v>NO</v>
      </c>
      <c r="P110">
        <v>47751</v>
      </c>
      <c r="Q110">
        <v>51066</v>
      </c>
      <c r="R110">
        <v>3.33984375</v>
      </c>
      <c r="S110">
        <v>8.7890625</v>
      </c>
      <c r="U110">
        <v>48116</v>
      </c>
      <c r="V110">
        <v>51431</v>
      </c>
      <c r="W110">
        <v>-3.515625</v>
      </c>
      <c r="X110">
        <v>0</v>
      </c>
    </row>
    <row r="111" spans="1:24" x14ac:dyDescent="0.25">
      <c r="A111">
        <v>4451</v>
      </c>
      <c r="B111">
        <v>-13.97460938</v>
      </c>
      <c r="C111">
        <v>0</v>
      </c>
      <c r="D111" t="b">
        <f t="shared" si="3"/>
        <v>0</v>
      </c>
      <c r="F111">
        <f>Trimmed!G111-'raw data'!$T$2</f>
        <v>1199</v>
      </c>
      <c r="G111">
        <v>4514</v>
      </c>
      <c r="H111">
        <v>-11.33789063</v>
      </c>
      <c r="I111">
        <v>70.3125</v>
      </c>
      <c r="J111" t="str">
        <f t="shared" si="4"/>
        <v>NO</v>
      </c>
      <c r="K111" t="str">
        <f t="shared" si="5"/>
        <v>NO</v>
      </c>
      <c r="P111">
        <v>47761</v>
      </c>
      <c r="Q111">
        <v>51076</v>
      </c>
      <c r="R111">
        <v>3.33984375</v>
      </c>
      <c r="S111">
        <v>0</v>
      </c>
      <c r="U111">
        <v>48126</v>
      </c>
      <c r="V111">
        <v>51441</v>
      </c>
      <c r="W111">
        <v>-3.515625</v>
      </c>
      <c r="X111">
        <v>0</v>
      </c>
    </row>
    <row r="112" spans="1:24" x14ac:dyDescent="0.25">
      <c r="A112">
        <v>4462</v>
      </c>
      <c r="B112">
        <v>-13.79882813</v>
      </c>
      <c r="C112">
        <v>17.578125</v>
      </c>
      <c r="D112" t="b">
        <f t="shared" si="3"/>
        <v>0</v>
      </c>
      <c r="F112">
        <f>Trimmed!G112-'raw data'!$T$2</f>
        <v>1209</v>
      </c>
      <c r="G112">
        <v>4524</v>
      </c>
      <c r="H112">
        <v>-10.546875</v>
      </c>
      <c r="I112">
        <v>71.910514800000001</v>
      </c>
      <c r="J112" t="str">
        <f t="shared" si="4"/>
        <v>NO</v>
      </c>
      <c r="K112" t="str">
        <f t="shared" si="5"/>
        <v>NO</v>
      </c>
      <c r="P112">
        <v>47772</v>
      </c>
      <c r="Q112">
        <v>51087</v>
      </c>
      <c r="R112">
        <v>3.33984375</v>
      </c>
      <c r="S112">
        <v>0</v>
      </c>
      <c r="U112">
        <v>48137</v>
      </c>
      <c r="V112">
        <v>51452</v>
      </c>
      <c r="W112">
        <v>-3.515625</v>
      </c>
      <c r="X112">
        <v>0</v>
      </c>
    </row>
    <row r="113" spans="1:24" x14ac:dyDescent="0.25">
      <c r="A113">
        <v>4472</v>
      </c>
      <c r="B113">
        <v>-13.53515625</v>
      </c>
      <c r="C113">
        <v>23.970171000000001</v>
      </c>
      <c r="D113" t="b">
        <f t="shared" si="3"/>
        <v>0</v>
      </c>
      <c r="F113">
        <f>Trimmed!G113-'raw data'!$T$2</f>
        <v>1220</v>
      </c>
      <c r="G113">
        <v>4535</v>
      </c>
      <c r="H113">
        <v>-9.66796875</v>
      </c>
      <c r="I113">
        <v>87.890625</v>
      </c>
      <c r="J113" t="str">
        <f t="shared" si="4"/>
        <v>NO</v>
      </c>
      <c r="K113" t="str">
        <f t="shared" si="5"/>
        <v>NO</v>
      </c>
      <c r="P113">
        <v>47782</v>
      </c>
      <c r="Q113">
        <v>51097</v>
      </c>
      <c r="R113">
        <v>3.33984375</v>
      </c>
      <c r="S113">
        <v>0</v>
      </c>
      <c r="U113">
        <v>48147</v>
      </c>
      <c r="V113">
        <v>51462</v>
      </c>
      <c r="W113">
        <v>-3.515625</v>
      </c>
      <c r="X113">
        <v>0</v>
      </c>
    </row>
    <row r="114" spans="1:24" x14ac:dyDescent="0.25">
      <c r="A114">
        <v>4483</v>
      </c>
      <c r="B114">
        <v>-13.18359375</v>
      </c>
      <c r="C114">
        <v>35.15625</v>
      </c>
      <c r="D114" t="b">
        <f t="shared" si="3"/>
        <v>0</v>
      </c>
      <c r="F114">
        <f>Trimmed!G114-'raw data'!$T$2</f>
        <v>1230</v>
      </c>
      <c r="G114">
        <v>4545</v>
      </c>
      <c r="H114">
        <v>-8.701171875</v>
      </c>
      <c r="I114">
        <v>87.890625</v>
      </c>
      <c r="J114" t="str">
        <f t="shared" si="4"/>
        <v>NO</v>
      </c>
      <c r="K114" t="str">
        <f t="shared" si="5"/>
        <v>NO</v>
      </c>
      <c r="P114">
        <v>47793</v>
      </c>
      <c r="Q114">
        <v>51108</v>
      </c>
      <c r="R114">
        <v>3.33984375</v>
      </c>
      <c r="S114">
        <v>0</v>
      </c>
      <c r="U114">
        <v>48846</v>
      </c>
      <c r="V114">
        <v>52161</v>
      </c>
      <c r="W114">
        <v>-3.427734375</v>
      </c>
      <c r="X114">
        <v>-8.7890625</v>
      </c>
    </row>
    <row r="115" spans="1:24" x14ac:dyDescent="0.25">
      <c r="A115">
        <v>4493</v>
      </c>
      <c r="B115">
        <v>-12.65625</v>
      </c>
      <c r="C115">
        <v>52.734375</v>
      </c>
      <c r="D115" t="b">
        <f t="shared" si="3"/>
        <v>0</v>
      </c>
      <c r="F115">
        <f>Trimmed!G115-'raw data'!$T$2</f>
        <v>1241</v>
      </c>
      <c r="G115">
        <v>4556</v>
      </c>
      <c r="H115">
        <v>-7.646484375</v>
      </c>
      <c r="I115">
        <v>105.46875</v>
      </c>
      <c r="J115" t="str">
        <f t="shared" si="4"/>
        <v>NO</v>
      </c>
      <c r="K115" t="str">
        <f t="shared" si="5"/>
        <v>NO</v>
      </c>
      <c r="P115">
        <v>48470</v>
      </c>
      <c r="Q115">
        <v>51785</v>
      </c>
      <c r="R115">
        <v>3.251953125</v>
      </c>
      <c r="S115">
        <v>7.9900570000000002</v>
      </c>
      <c r="U115">
        <v>48856</v>
      </c>
      <c r="V115">
        <v>52171</v>
      </c>
      <c r="W115">
        <v>-3.427734375</v>
      </c>
      <c r="X115">
        <v>0</v>
      </c>
    </row>
    <row r="116" spans="1:24" x14ac:dyDescent="0.25">
      <c r="A116">
        <v>4504</v>
      </c>
      <c r="B116">
        <v>-12.04101563</v>
      </c>
      <c r="C116">
        <v>55.930396999999999</v>
      </c>
      <c r="D116" t="b">
        <f t="shared" si="3"/>
        <v>0</v>
      </c>
      <c r="F116">
        <f>Trimmed!G116-'raw data'!$T$2</f>
        <v>1251</v>
      </c>
      <c r="G116">
        <v>4566</v>
      </c>
      <c r="H116">
        <v>-6.591796875</v>
      </c>
      <c r="I116">
        <v>105.46875</v>
      </c>
      <c r="J116" t="str">
        <f t="shared" si="4"/>
        <v>NO</v>
      </c>
      <c r="K116" t="str">
        <f t="shared" si="5"/>
        <v>NO</v>
      </c>
      <c r="P116">
        <v>48481</v>
      </c>
      <c r="Q116">
        <v>51796</v>
      </c>
      <c r="R116">
        <v>3.251953125</v>
      </c>
      <c r="S116">
        <v>0</v>
      </c>
      <c r="U116">
        <v>49565</v>
      </c>
      <c r="V116">
        <v>52880</v>
      </c>
      <c r="W116">
        <v>-3.33984375</v>
      </c>
      <c r="X116">
        <v>-8.7890625</v>
      </c>
    </row>
    <row r="117" spans="1:24" x14ac:dyDescent="0.25">
      <c r="A117">
        <v>4514</v>
      </c>
      <c r="B117">
        <v>-11.33789063</v>
      </c>
      <c r="C117">
        <v>70.3125</v>
      </c>
      <c r="D117" t="b">
        <f t="shared" si="3"/>
        <v>0</v>
      </c>
      <c r="F117">
        <f>Trimmed!G117-'raw data'!$T$2</f>
        <v>1261</v>
      </c>
      <c r="G117">
        <v>4576</v>
      </c>
      <c r="H117">
        <v>-5.44921875</v>
      </c>
      <c r="I117">
        <v>103.8707352</v>
      </c>
      <c r="J117" t="str">
        <f t="shared" si="4"/>
        <v>NO</v>
      </c>
      <c r="K117" t="str">
        <f t="shared" si="5"/>
        <v>NO</v>
      </c>
      <c r="P117">
        <v>48491</v>
      </c>
      <c r="Q117">
        <v>51806</v>
      </c>
      <c r="R117">
        <v>3.251953125</v>
      </c>
      <c r="S117">
        <v>0</v>
      </c>
      <c r="U117">
        <v>49575</v>
      </c>
      <c r="V117">
        <v>52890</v>
      </c>
      <c r="W117">
        <v>-3.33984375</v>
      </c>
      <c r="X117">
        <v>0</v>
      </c>
    </row>
    <row r="118" spans="1:24" x14ac:dyDescent="0.25">
      <c r="A118">
        <v>4524</v>
      </c>
      <c r="B118">
        <v>-10.546875</v>
      </c>
      <c r="C118">
        <v>71.910514800000001</v>
      </c>
      <c r="D118" t="b">
        <f t="shared" si="3"/>
        <v>0</v>
      </c>
      <c r="F118">
        <f>Trimmed!G118-'raw data'!$T$2</f>
        <v>1272</v>
      </c>
      <c r="G118">
        <v>4587</v>
      </c>
      <c r="H118">
        <v>-4.306640625</v>
      </c>
      <c r="I118">
        <v>114.2578125</v>
      </c>
      <c r="J118" t="str">
        <f t="shared" si="4"/>
        <v>NO</v>
      </c>
      <c r="K118" t="str">
        <f t="shared" si="5"/>
        <v>NO</v>
      </c>
      <c r="P118">
        <v>48502</v>
      </c>
      <c r="Q118">
        <v>51817</v>
      </c>
      <c r="R118">
        <v>3.251953125</v>
      </c>
      <c r="S118">
        <v>0</v>
      </c>
      <c r="U118">
        <v>49586</v>
      </c>
      <c r="V118">
        <v>52901</v>
      </c>
      <c r="W118">
        <v>-3.33984375</v>
      </c>
      <c r="X118">
        <v>0</v>
      </c>
    </row>
    <row r="119" spans="1:24" x14ac:dyDescent="0.25">
      <c r="A119">
        <v>4535</v>
      </c>
      <c r="B119">
        <v>-9.66796875</v>
      </c>
      <c r="C119">
        <v>87.890625</v>
      </c>
      <c r="D119" t="b">
        <f t="shared" si="3"/>
        <v>0</v>
      </c>
      <c r="F119">
        <f>Trimmed!G119-'raw data'!$T$2</f>
        <v>1282</v>
      </c>
      <c r="G119">
        <v>4597</v>
      </c>
      <c r="H119">
        <v>-3.076171875</v>
      </c>
      <c r="I119">
        <v>111.86079410000001</v>
      </c>
      <c r="J119" t="str">
        <f t="shared" si="4"/>
        <v>NO</v>
      </c>
      <c r="K119" t="str">
        <f t="shared" si="5"/>
        <v>NO</v>
      </c>
      <c r="P119">
        <v>48512</v>
      </c>
      <c r="Q119">
        <v>51827</v>
      </c>
      <c r="R119">
        <v>3.251953125</v>
      </c>
      <c r="S119">
        <v>0</v>
      </c>
      <c r="U119">
        <v>50284</v>
      </c>
      <c r="V119">
        <v>53599</v>
      </c>
      <c r="W119">
        <v>-3.1640625</v>
      </c>
      <c r="X119">
        <v>-7.9900570000000002</v>
      </c>
    </row>
    <row r="120" spans="1:24" x14ac:dyDescent="0.25">
      <c r="A120">
        <v>4545</v>
      </c>
      <c r="B120">
        <v>-8.701171875</v>
      </c>
      <c r="C120">
        <v>87.890625</v>
      </c>
      <c r="D120" t="b">
        <f t="shared" si="3"/>
        <v>0</v>
      </c>
      <c r="F120">
        <f>Trimmed!G120-'raw data'!$T$2</f>
        <v>1293</v>
      </c>
      <c r="G120">
        <v>4608</v>
      </c>
      <c r="H120">
        <v>-1.845703125</v>
      </c>
      <c r="I120">
        <v>123.046875</v>
      </c>
      <c r="J120" t="str">
        <f t="shared" si="4"/>
        <v>NO</v>
      </c>
      <c r="K120" t="str">
        <f t="shared" si="5"/>
        <v>NO</v>
      </c>
      <c r="P120">
        <v>49210</v>
      </c>
      <c r="Q120">
        <v>52525</v>
      </c>
      <c r="R120">
        <v>3.1640625</v>
      </c>
      <c r="S120">
        <v>7.9900570000000002</v>
      </c>
      <c r="U120">
        <v>50295</v>
      </c>
      <c r="V120">
        <v>53610</v>
      </c>
      <c r="W120">
        <v>-3.1640625</v>
      </c>
      <c r="X120">
        <v>0</v>
      </c>
    </row>
    <row r="121" spans="1:24" x14ac:dyDescent="0.25">
      <c r="A121">
        <v>4556</v>
      </c>
      <c r="B121">
        <v>-7.646484375</v>
      </c>
      <c r="C121">
        <v>105.46875</v>
      </c>
      <c r="D121" t="b">
        <f t="shared" si="3"/>
        <v>0</v>
      </c>
      <c r="F121">
        <f>Trimmed!G121-'raw data'!$T$2</f>
        <v>1303</v>
      </c>
      <c r="G121">
        <v>4618</v>
      </c>
      <c r="H121">
        <v>-0.615234375</v>
      </c>
      <c r="I121">
        <v>111.86079410000001</v>
      </c>
      <c r="J121" t="str">
        <f t="shared" si="4"/>
        <v>NO</v>
      </c>
      <c r="K121" t="str">
        <f t="shared" si="5"/>
        <v>NO</v>
      </c>
      <c r="P121">
        <v>49221</v>
      </c>
      <c r="Q121">
        <v>52536</v>
      </c>
      <c r="R121">
        <v>3.1640625</v>
      </c>
      <c r="S121">
        <v>0</v>
      </c>
      <c r="U121">
        <v>50305</v>
      </c>
      <c r="V121">
        <v>53620</v>
      </c>
      <c r="W121">
        <v>-3.1640625</v>
      </c>
      <c r="X121">
        <v>0</v>
      </c>
    </row>
    <row r="122" spans="1:24" x14ac:dyDescent="0.25">
      <c r="A122">
        <v>4566</v>
      </c>
      <c r="B122">
        <v>-6.591796875</v>
      </c>
      <c r="C122">
        <v>105.46875</v>
      </c>
      <c r="D122" t="b">
        <f t="shared" si="3"/>
        <v>0</v>
      </c>
      <c r="F122">
        <f>Trimmed!G122-'raw data'!$T$2</f>
        <v>1314</v>
      </c>
      <c r="G122">
        <v>4629</v>
      </c>
      <c r="H122">
        <v>0.615234375</v>
      </c>
      <c r="I122">
        <v>123.046875</v>
      </c>
      <c r="J122" t="str">
        <f t="shared" si="4"/>
        <v>NO</v>
      </c>
      <c r="K122" t="str">
        <f t="shared" si="5"/>
        <v>NO</v>
      </c>
      <c r="P122">
        <v>49930</v>
      </c>
      <c r="Q122">
        <v>53245</v>
      </c>
      <c r="R122">
        <v>3.076171875</v>
      </c>
      <c r="S122">
        <v>8.7890625</v>
      </c>
      <c r="U122">
        <v>51004</v>
      </c>
      <c r="V122">
        <v>54319</v>
      </c>
      <c r="W122">
        <v>-3.076171875</v>
      </c>
      <c r="X122">
        <v>-8.7890625</v>
      </c>
    </row>
    <row r="123" spans="1:24" x14ac:dyDescent="0.25">
      <c r="A123">
        <v>4576</v>
      </c>
      <c r="B123">
        <v>-5.44921875</v>
      </c>
      <c r="C123">
        <v>103.8707352</v>
      </c>
      <c r="D123" t="b">
        <f t="shared" si="3"/>
        <v>0</v>
      </c>
      <c r="F123">
        <f>Trimmed!G123-'raw data'!$T$2</f>
        <v>1324</v>
      </c>
      <c r="G123">
        <v>4639</v>
      </c>
      <c r="H123">
        <v>1.7578125</v>
      </c>
      <c r="I123">
        <v>114.2578125</v>
      </c>
      <c r="J123" t="str">
        <f t="shared" si="4"/>
        <v>NO</v>
      </c>
      <c r="K123" t="str">
        <f t="shared" si="5"/>
        <v>NO</v>
      </c>
      <c r="P123">
        <v>50639</v>
      </c>
      <c r="Q123">
        <v>53954</v>
      </c>
      <c r="R123">
        <v>2.900390625</v>
      </c>
      <c r="S123">
        <v>8.7890625</v>
      </c>
      <c r="U123">
        <v>51014</v>
      </c>
      <c r="V123">
        <v>54329</v>
      </c>
      <c r="W123">
        <v>-3.076171875</v>
      </c>
      <c r="X123">
        <v>0</v>
      </c>
    </row>
    <row r="124" spans="1:24" x14ac:dyDescent="0.25">
      <c r="A124">
        <v>4587</v>
      </c>
      <c r="B124">
        <v>-4.306640625</v>
      </c>
      <c r="C124">
        <v>114.2578125</v>
      </c>
      <c r="D124" t="b">
        <f t="shared" si="3"/>
        <v>0</v>
      </c>
      <c r="F124">
        <f>Trimmed!G124-'raw data'!$T$2</f>
        <v>1334</v>
      </c>
      <c r="G124">
        <v>4649</v>
      </c>
      <c r="H124">
        <v>2.98828125</v>
      </c>
      <c r="I124">
        <v>111.86079410000001</v>
      </c>
      <c r="J124" t="str">
        <f t="shared" si="4"/>
        <v>NO</v>
      </c>
      <c r="K124" t="str">
        <f t="shared" si="5"/>
        <v>NO</v>
      </c>
      <c r="P124">
        <v>50649</v>
      </c>
      <c r="Q124">
        <v>53964</v>
      </c>
      <c r="R124">
        <v>2.900390625</v>
      </c>
      <c r="S124">
        <v>0</v>
      </c>
      <c r="U124">
        <v>51025</v>
      </c>
      <c r="V124">
        <v>54340</v>
      </c>
      <c r="W124">
        <v>-3.076171875</v>
      </c>
      <c r="X124">
        <v>0</v>
      </c>
    </row>
    <row r="125" spans="1:24" x14ac:dyDescent="0.25">
      <c r="A125">
        <v>4597</v>
      </c>
      <c r="B125">
        <v>-3.076171875</v>
      </c>
      <c r="C125">
        <v>111.86079410000001</v>
      </c>
      <c r="D125" t="b">
        <f t="shared" si="3"/>
        <v>0</v>
      </c>
      <c r="F125">
        <f>Trimmed!G125-'raw data'!$T$2</f>
        <v>1345</v>
      </c>
      <c r="G125">
        <v>4660</v>
      </c>
      <c r="H125">
        <v>4.130859375</v>
      </c>
      <c r="I125">
        <v>114.2578125</v>
      </c>
      <c r="J125" t="str">
        <f t="shared" si="4"/>
        <v>NO</v>
      </c>
      <c r="K125" t="str">
        <f t="shared" si="5"/>
        <v>NO</v>
      </c>
      <c r="P125">
        <v>50660</v>
      </c>
      <c r="Q125">
        <v>53975</v>
      </c>
      <c r="R125">
        <v>2.900390625</v>
      </c>
      <c r="S125">
        <v>0</v>
      </c>
      <c r="U125">
        <v>51723</v>
      </c>
      <c r="V125">
        <v>55038</v>
      </c>
      <c r="W125">
        <v>-2.900390625</v>
      </c>
      <c r="X125">
        <v>-7.9900570000000002</v>
      </c>
    </row>
    <row r="126" spans="1:24" x14ac:dyDescent="0.25">
      <c r="A126">
        <v>4608</v>
      </c>
      <c r="B126">
        <v>-1.845703125</v>
      </c>
      <c r="C126">
        <v>123.046875</v>
      </c>
      <c r="D126" t="b">
        <f t="shared" si="3"/>
        <v>0</v>
      </c>
      <c r="F126">
        <f>Trimmed!G126-'raw data'!$T$2</f>
        <v>1355</v>
      </c>
      <c r="G126">
        <v>4670</v>
      </c>
      <c r="H126">
        <v>5.2734375</v>
      </c>
      <c r="I126">
        <v>103.8707352</v>
      </c>
      <c r="J126" t="str">
        <f t="shared" si="4"/>
        <v>NO</v>
      </c>
      <c r="K126" t="str">
        <f t="shared" si="5"/>
        <v>NO</v>
      </c>
      <c r="P126">
        <v>50670</v>
      </c>
      <c r="Q126">
        <v>53985</v>
      </c>
      <c r="R126">
        <v>2.900390625</v>
      </c>
      <c r="S126">
        <v>0</v>
      </c>
      <c r="U126">
        <v>51734</v>
      </c>
      <c r="V126">
        <v>55049</v>
      </c>
      <c r="W126">
        <v>-2.900390625</v>
      </c>
      <c r="X126">
        <v>0</v>
      </c>
    </row>
    <row r="127" spans="1:24" x14ac:dyDescent="0.25">
      <c r="A127">
        <v>4618</v>
      </c>
      <c r="B127">
        <v>-0.615234375</v>
      </c>
      <c r="C127">
        <v>111.86079410000001</v>
      </c>
      <c r="D127" t="b">
        <f t="shared" si="3"/>
        <v>0</v>
      </c>
      <c r="F127">
        <f>Trimmed!G127-'raw data'!$T$2</f>
        <v>1366</v>
      </c>
      <c r="G127">
        <v>4681</v>
      </c>
      <c r="H127">
        <v>6.416015625</v>
      </c>
      <c r="I127">
        <v>114.2578125</v>
      </c>
      <c r="J127" t="str">
        <f t="shared" si="4"/>
        <v>NO</v>
      </c>
      <c r="K127" t="str">
        <f t="shared" si="5"/>
        <v>NO</v>
      </c>
      <c r="P127">
        <v>51358</v>
      </c>
      <c r="Q127">
        <v>54673</v>
      </c>
      <c r="R127">
        <v>2.8125</v>
      </c>
      <c r="S127">
        <v>7.9900570000000002</v>
      </c>
      <c r="U127">
        <v>51744</v>
      </c>
      <c r="V127">
        <v>55059</v>
      </c>
      <c r="W127">
        <v>-2.900390625</v>
      </c>
      <c r="X127">
        <v>0</v>
      </c>
    </row>
    <row r="128" spans="1:24" x14ac:dyDescent="0.25">
      <c r="A128">
        <v>4629</v>
      </c>
      <c r="B128">
        <v>0.615234375</v>
      </c>
      <c r="C128">
        <v>123.046875</v>
      </c>
      <c r="D128" t="b">
        <f t="shared" si="3"/>
        <v>0</v>
      </c>
      <c r="F128">
        <f>Trimmed!G128-'raw data'!$T$2</f>
        <v>1376</v>
      </c>
      <c r="G128">
        <v>4691</v>
      </c>
      <c r="H128">
        <v>7.3828125</v>
      </c>
      <c r="I128">
        <v>87.890625</v>
      </c>
      <c r="J128" t="str">
        <f t="shared" si="4"/>
        <v>NO</v>
      </c>
      <c r="K128" t="str">
        <f t="shared" si="5"/>
        <v>NO</v>
      </c>
      <c r="P128">
        <v>51369</v>
      </c>
      <c r="Q128">
        <v>54684</v>
      </c>
      <c r="R128">
        <v>2.8125</v>
      </c>
      <c r="S128">
        <v>0</v>
      </c>
      <c r="U128">
        <v>51754</v>
      </c>
      <c r="V128">
        <v>55069</v>
      </c>
      <c r="W128">
        <v>-2.900390625</v>
      </c>
      <c r="X128">
        <v>0</v>
      </c>
    </row>
    <row r="129" spans="1:24" x14ac:dyDescent="0.25">
      <c r="A129">
        <v>4639</v>
      </c>
      <c r="B129">
        <v>1.7578125</v>
      </c>
      <c r="C129">
        <v>114.2578125</v>
      </c>
      <c r="D129" t="b">
        <f t="shared" si="3"/>
        <v>0</v>
      </c>
      <c r="F129">
        <f>Trimmed!G129-'raw data'!$T$2</f>
        <v>1387</v>
      </c>
      <c r="G129">
        <v>4702</v>
      </c>
      <c r="H129">
        <v>8.349609375</v>
      </c>
      <c r="I129">
        <v>96.6796875</v>
      </c>
      <c r="J129" t="str">
        <f t="shared" si="4"/>
        <v>NO</v>
      </c>
      <c r="K129" t="str">
        <f t="shared" si="5"/>
        <v>NO</v>
      </c>
      <c r="P129">
        <v>51379</v>
      </c>
      <c r="Q129">
        <v>54694</v>
      </c>
      <c r="R129">
        <v>2.8125</v>
      </c>
      <c r="S129">
        <v>0</v>
      </c>
      <c r="U129">
        <v>52453</v>
      </c>
      <c r="V129">
        <v>55768</v>
      </c>
      <c r="W129">
        <v>-2.8125</v>
      </c>
      <c r="X129">
        <v>-8.7890625</v>
      </c>
    </row>
    <row r="130" spans="1:24" x14ac:dyDescent="0.25">
      <c r="A130">
        <v>4649</v>
      </c>
      <c r="B130">
        <v>2.98828125</v>
      </c>
      <c r="C130">
        <v>111.86079410000001</v>
      </c>
      <c r="D130" t="b">
        <f t="shared" si="3"/>
        <v>0</v>
      </c>
      <c r="F130">
        <f>Trimmed!G130-'raw data'!$T$2</f>
        <v>1397</v>
      </c>
      <c r="G130">
        <v>4712</v>
      </c>
      <c r="H130">
        <v>9.228515625</v>
      </c>
      <c r="I130">
        <v>87.890625</v>
      </c>
      <c r="J130" t="str">
        <f t="shared" si="4"/>
        <v>NO</v>
      </c>
      <c r="K130" t="str">
        <f t="shared" si="5"/>
        <v>NO</v>
      </c>
      <c r="P130">
        <v>51389</v>
      </c>
      <c r="Q130">
        <v>54704</v>
      </c>
      <c r="R130">
        <v>2.8125</v>
      </c>
      <c r="S130">
        <v>0</v>
      </c>
      <c r="U130">
        <v>52463</v>
      </c>
      <c r="V130">
        <v>55778</v>
      </c>
      <c r="W130">
        <v>-2.8125</v>
      </c>
      <c r="X130">
        <v>0</v>
      </c>
    </row>
    <row r="131" spans="1:24" x14ac:dyDescent="0.25">
      <c r="A131">
        <v>4660</v>
      </c>
      <c r="B131">
        <v>4.130859375</v>
      </c>
      <c r="C131">
        <v>114.2578125</v>
      </c>
      <c r="D131" t="b">
        <f t="shared" ref="D131:D194" si="6">B131=B132</f>
        <v>0</v>
      </c>
      <c r="F131">
        <f>Trimmed!G131-'raw data'!$T$2</f>
        <v>1407</v>
      </c>
      <c r="G131">
        <v>4722</v>
      </c>
      <c r="H131">
        <v>10.01953125</v>
      </c>
      <c r="I131">
        <v>71.910514800000001</v>
      </c>
      <c r="J131" t="str">
        <f t="shared" si="4"/>
        <v>NO</v>
      </c>
      <c r="K131" t="str">
        <f t="shared" si="5"/>
        <v>NO</v>
      </c>
      <c r="P131">
        <v>51400</v>
      </c>
      <c r="Q131">
        <v>54715</v>
      </c>
      <c r="R131">
        <v>2.8125</v>
      </c>
      <c r="S131">
        <v>0</v>
      </c>
      <c r="U131">
        <v>52474</v>
      </c>
      <c r="V131">
        <v>55789</v>
      </c>
      <c r="W131">
        <v>-2.8125</v>
      </c>
      <c r="X131">
        <v>0</v>
      </c>
    </row>
    <row r="132" spans="1:24" x14ac:dyDescent="0.25">
      <c r="A132">
        <v>4670</v>
      </c>
      <c r="B132">
        <v>5.2734375</v>
      </c>
      <c r="C132">
        <v>103.8707352</v>
      </c>
      <c r="D132" t="b">
        <f t="shared" si="6"/>
        <v>0</v>
      </c>
      <c r="F132">
        <f>Trimmed!G132-'raw data'!$T$2</f>
        <v>1418</v>
      </c>
      <c r="G132">
        <v>4733</v>
      </c>
      <c r="H132">
        <v>10.81054688</v>
      </c>
      <c r="I132">
        <v>79.1015625</v>
      </c>
      <c r="J132" t="str">
        <f t="shared" si="4"/>
        <v>NO</v>
      </c>
      <c r="K132" t="str">
        <f t="shared" si="5"/>
        <v>NO</v>
      </c>
      <c r="P132">
        <v>52088</v>
      </c>
      <c r="Q132">
        <v>55403</v>
      </c>
      <c r="R132">
        <v>2.724609375</v>
      </c>
      <c r="S132">
        <v>8.7890625</v>
      </c>
      <c r="U132">
        <v>53172</v>
      </c>
      <c r="V132">
        <v>56487</v>
      </c>
      <c r="W132">
        <v>-2.724609375</v>
      </c>
      <c r="X132">
        <v>-7.9900570000000002</v>
      </c>
    </row>
    <row r="133" spans="1:24" x14ac:dyDescent="0.25">
      <c r="A133">
        <v>4681</v>
      </c>
      <c r="B133">
        <v>6.416015625</v>
      </c>
      <c r="C133">
        <v>114.2578125</v>
      </c>
      <c r="D133" t="b">
        <f t="shared" si="6"/>
        <v>0</v>
      </c>
      <c r="F133">
        <f>Trimmed!G133-'raw data'!$T$2</f>
        <v>1428</v>
      </c>
      <c r="G133">
        <v>4743</v>
      </c>
      <c r="H133">
        <v>11.42578125</v>
      </c>
      <c r="I133">
        <v>55.930396999999999</v>
      </c>
      <c r="J133" t="str">
        <f t="shared" si="4"/>
        <v>NO</v>
      </c>
      <c r="K133" t="str">
        <f t="shared" si="5"/>
        <v>NO</v>
      </c>
      <c r="P133">
        <v>52098</v>
      </c>
      <c r="Q133">
        <v>55413</v>
      </c>
      <c r="R133">
        <v>2.724609375</v>
      </c>
      <c r="S133">
        <v>0</v>
      </c>
      <c r="U133">
        <v>53183</v>
      </c>
      <c r="V133">
        <v>56498</v>
      </c>
      <c r="W133">
        <v>-2.724609375</v>
      </c>
      <c r="X133">
        <v>0</v>
      </c>
    </row>
    <row r="134" spans="1:24" x14ac:dyDescent="0.25">
      <c r="A134">
        <v>4691</v>
      </c>
      <c r="B134">
        <v>7.3828125</v>
      </c>
      <c r="C134">
        <v>87.890625</v>
      </c>
      <c r="D134" t="b">
        <f t="shared" si="6"/>
        <v>0</v>
      </c>
      <c r="F134">
        <f>Trimmed!G134-'raw data'!$T$2</f>
        <v>1439</v>
      </c>
      <c r="G134">
        <v>4754</v>
      </c>
      <c r="H134">
        <v>11.953125</v>
      </c>
      <c r="I134">
        <v>52.734375</v>
      </c>
      <c r="J134" t="str">
        <f t="shared" ref="J134:J197" si="7">IF(AND(H134=MAX(H130:H138), _xlfn.STDEV.P(H130:H138)&gt;$N$2),"YES","NO")</f>
        <v>NO</v>
      </c>
      <c r="K134" t="str">
        <f t="shared" ref="K134:K197" si="8">IF(AND(H134=MIN(H130:H138), _xlfn.STDEV.P(H130:H138)&gt;$N$2),"YES","NO")</f>
        <v>NO</v>
      </c>
      <c r="P134">
        <v>52109</v>
      </c>
      <c r="Q134">
        <v>55424</v>
      </c>
      <c r="R134">
        <v>2.724609375</v>
      </c>
      <c r="S134">
        <v>0</v>
      </c>
      <c r="U134">
        <v>53892</v>
      </c>
      <c r="V134">
        <v>57207</v>
      </c>
      <c r="W134">
        <v>-2.548828125</v>
      </c>
      <c r="X134">
        <v>-8.7890625</v>
      </c>
    </row>
    <row r="135" spans="1:24" x14ac:dyDescent="0.25">
      <c r="A135">
        <v>4702</v>
      </c>
      <c r="B135">
        <v>8.349609375</v>
      </c>
      <c r="C135">
        <v>96.6796875</v>
      </c>
      <c r="D135" t="b">
        <f t="shared" si="6"/>
        <v>0</v>
      </c>
      <c r="F135">
        <f>Trimmed!G135-'raw data'!$T$2</f>
        <v>1449</v>
      </c>
      <c r="G135">
        <v>4764</v>
      </c>
      <c r="H135">
        <v>12.39257813</v>
      </c>
      <c r="I135">
        <v>39.9502831</v>
      </c>
      <c r="J135" t="str">
        <f t="shared" si="7"/>
        <v>NO</v>
      </c>
      <c r="K135" t="str">
        <f t="shared" si="8"/>
        <v>NO</v>
      </c>
      <c r="P135">
        <v>52807</v>
      </c>
      <c r="Q135">
        <v>56122</v>
      </c>
      <c r="R135">
        <v>2.548828125</v>
      </c>
      <c r="S135">
        <v>7.9900570000000002</v>
      </c>
      <c r="U135">
        <v>53913</v>
      </c>
      <c r="V135">
        <v>57228</v>
      </c>
      <c r="W135">
        <v>-2.548828125</v>
      </c>
      <c r="X135">
        <v>0</v>
      </c>
    </row>
    <row r="136" spans="1:24" x14ac:dyDescent="0.25">
      <c r="A136">
        <v>4712</v>
      </c>
      <c r="B136">
        <v>9.228515625</v>
      </c>
      <c r="C136">
        <v>87.890625</v>
      </c>
      <c r="D136" t="b">
        <f t="shared" si="6"/>
        <v>0</v>
      </c>
      <c r="F136">
        <f>Trimmed!G136-'raw data'!$T$2</f>
        <v>1460</v>
      </c>
      <c r="G136">
        <v>4775</v>
      </c>
      <c r="H136">
        <v>12.74414063</v>
      </c>
      <c r="I136">
        <v>35.15625</v>
      </c>
      <c r="J136" t="str">
        <f t="shared" si="7"/>
        <v>NO</v>
      </c>
      <c r="K136" t="str">
        <f t="shared" si="8"/>
        <v>NO</v>
      </c>
      <c r="P136">
        <v>52828</v>
      </c>
      <c r="Q136">
        <v>56143</v>
      </c>
      <c r="R136">
        <v>2.548828125</v>
      </c>
      <c r="S136">
        <v>0</v>
      </c>
      <c r="U136">
        <v>53923</v>
      </c>
      <c r="V136">
        <v>57238</v>
      </c>
      <c r="W136">
        <v>-2.548828125</v>
      </c>
      <c r="X136">
        <v>0</v>
      </c>
    </row>
    <row r="137" spans="1:24" x14ac:dyDescent="0.25">
      <c r="A137">
        <v>4722</v>
      </c>
      <c r="B137">
        <v>10.01953125</v>
      </c>
      <c r="C137">
        <v>71.910514800000001</v>
      </c>
      <c r="D137" t="b">
        <f t="shared" si="6"/>
        <v>0</v>
      </c>
      <c r="F137">
        <f>Trimmed!G137-'raw data'!$T$2</f>
        <v>1470</v>
      </c>
      <c r="G137">
        <v>4785</v>
      </c>
      <c r="H137">
        <v>13.0078125</v>
      </c>
      <c r="I137">
        <v>26.3671875</v>
      </c>
      <c r="J137" t="str">
        <f t="shared" si="7"/>
        <v>NO</v>
      </c>
      <c r="K137" t="str">
        <f t="shared" si="8"/>
        <v>NO</v>
      </c>
      <c r="P137">
        <v>52839</v>
      </c>
      <c r="Q137">
        <v>56154</v>
      </c>
      <c r="R137">
        <v>2.548828125</v>
      </c>
      <c r="S137">
        <v>0</v>
      </c>
      <c r="U137">
        <v>54611</v>
      </c>
      <c r="V137">
        <v>57926</v>
      </c>
      <c r="W137">
        <v>-2.4609375</v>
      </c>
      <c r="X137">
        <v>-7.9900570000000002</v>
      </c>
    </row>
    <row r="138" spans="1:24" x14ac:dyDescent="0.25">
      <c r="A138">
        <v>4733</v>
      </c>
      <c r="B138">
        <v>10.81054688</v>
      </c>
      <c r="C138">
        <v>79.1015625</v>
      </c>
      <c r="D138" t="b">
        <f t="shared" si="6"/>
        <v>0</v>
      </c>
      <c r="F138">
        <f>Trimmed!G138-'raw data'!$T$2</f>
        <v>1480</v>
      </c>
      <c r="G138">
        <v>4795</v>
      </c>
      <c r="H138">
        <v>13.09570313</v>
      </c>
      <c r="I138">
        <v>7.9900570000000002</v>
      </c>
      <c r="J138" t="str">
        <f t="shared" si="7"/>
        <v>NO</v>
      </c>
      <c r="K138" t="str">
        <f t="shared" si="8"/>
        <v>NO</v>
      </c>
      <c r="P138">
        <v>53527</v>
      </c>
      <c r="Q138">
        <v>56842</v>
      </c>
      <c r="R138">
        <v>2.4609375</v>
      </c>
      <c r="S138">
        <v>8.7890625</v>
      </c>
      <c r="U138">
        <v>54622</v>
      </c>
      <c r="V138">
        <v>57937</v>
      </c>
      <c r="W138">
        <v>-2.4609375</v>
      </c>
      <c r="X138">
        <v>0</v>
      </c>
    </row>
    <row r="139" spans="1:24" x14ac:dyDescent="0.25">
      <c r="A139">
        <v>4743</v>
      </c>
      <c r="B139">
        <v>11.42578125</v>
      </c>
      <c r="C139">
        <v>55.930396999999999</v>
      </c>
      <c r="D139" t="b">
        <f t="shared" si="6"/>
        <v>0</v>
      </c>
      <c r="F139">
        <f>Trimmed!G139-'raw data'!$T$2</f>
        <v>1491</v>
      </c>
      <c r="G139">
        <v>4806</v>
      </c>
      <c r="H139">
        <v>13.18359375</v>
      </c>
      <c r="I139">
        <v>8.7890625</v>
      </c>
      <c r="J139" t="str">
        <f t="shared" si="7"/>
        <v>YES</v>
      </c>
      <c r="K139" t="str">
        <f t="shared" si="8"/>
        <v>NO</v>
      </c>
      <c r="P139">
        <v>53558</v>
      </c>
      <c r="Q139">
        <v>56873</v>
      </c>
      <c r="R139">
        <v>2.4609375</v>
      </c>
      <c r="S139">
        <v>0</v>
      </c>
      <c r="U139">
        <v>54632</v>
      </c>
      <c r="V139">
        <v>57947</v>
      </c>
      <c r="W139">
        <v>-2.4609375</v>
      </c>
      <c r="X139">
        <v>0</v>
      </c>
    </row>
    <row r="140" spans="1:24" x14ac:dyDescent="0.25">
      <c r="A140">
        <v>4754</v>
      </c>
      <c r="B140">
        <v>11.953125</v>
      </c>
      <c r="C140">
        <v>52.734375</v>
      </c>
      <c r="D140" t="b">
        <f t="shared" si="6"/>
        <v>0</v>
      </c>
      <c r="F140">
        <f>Trimmed!G140-'raw data'!$T$2</f>
        <v>1501</v>
      </c>
      <c r="G140">
        <v>4816</v>
      </c>
      <c r="H140">
        <v>13.09570313</v>
      </c>
      <c r="I140">
        <v>-7.9900570000000002</v>
      </c>
      <c r="J140" t="str">
        <f t="shared" si="7"/>
        <v>NO</v>
      </c>
      <c r="K140" t="str">
        <f t="shared" si="8"/>
        <v>NO</v>
      </c>
      <c r="P140">
        <v>54246</v>
      </c>
      <c r="Q140">
        <v>57561</v>
      </c>
      <c r="R140">
        <v>2.373046875</v>
      </c>
      <c r="S140">
        <v>7.9900570000000002</v>
      </c>
      <c r="U140">
        <v>54642</v>
      </c>
      <c r="V140">
        <v>57957</v>
      </c>
      <c r="W140">
        <v>-2.4609375</v>
      </c>
      <c r="X140">
        <v>0</v>
      </c>
    </row>
    <row r="141" spans="1:24" x14ac:dyDescent="0.25">
      <c r="A141">
        <v>4764</v>
      </c>
      <c r="B141">
        <v>12.39257813</v>
      </c>
      <c r="C141">
        <v>39.9502831</v>
      </c>
      <c r="D141" t="b">
        <f t="shared" si="6"/>
        <v>0</v>
      </c>
      <c r="F141">
        <f>Trimmed!G141-'raw data'!$T$2</f>
        <v>1512</v>
      </c>
      <c r="G141">
        <v>4827</v>
      </c>
      <c r="H141">
        <v>12.91992188</v>
      </c>
      <c r="I141">
        <v>-17.578125</v>
      </c>
      <c r="J141" t="str">
        <f t="shared" si="7"/>
        <v>NO</v>
      </c>
      <c r="K141" t="str">
        <f t="shared" si="8"/>
        <v>NO</v>
      </c>
      <c r="P141">
        <v>54257</v>
      </c>
      <c r="Q141">
        <v>57572</v>
      </c>
      <c r="R141">
        <v>2.373046875</v>
      </c>
      <c r="S141">
        <v>0</v>
      </c>
      <c r="U141">
        <v>54653</v>
      </c>
      <c r="V141">
        <v>57968</v>
      </c>
      <c r="W141">
        <v>-2.4609375</v>
      </c>
      <c r="X141">
        <v>0</v>
      </c>
    </row>
    <row r="142" spans="1:24" x14ac:dyDescent="0.25">
      <c r="A142">
        <v>4775</v>
      </c>
      <c r="B142">
        <v>12.74414063</v>
      </c>
      <c r="C142">
        <v>35.15625</v>
      </c>
      <c r="D142" t="b">
        <f t="shared" si="6"/>
        <v>0</v>
      </c>
      <c r="F142">
        <f>Trimmed!G142-'raw data'!$T$2</f>
        <v>1522</v>
      </c>
      <c r="G142">
        <v>4837</v>
      </c>
      <c r="H142">
        <v>12.65625</v>
      </c>
      <c r="I142">
        <v>-23.970171000000001</v>
      </c>
      <c r="J142" t="str">
        <f t="shared" si="7"/>
        <v>NO</v>
      </c>
      <c r="K142" t="str">
        <f t="shared" si="8"/>
        <v>NO</v>
      </c>
      <c r="P142">
        <v>54288</v>
      </c>
      <c r="Q142">
        <v>57603</v>
      </c>
      <c r="R142">
        <v>2.373046875</v>
      </c>
      <c r="S142">
        <v>0</v>
      </c>
      <c r="U142">
        <v>55341</v>
      </c>
      <c r="V142">
        <v>58656</v>
      </c>
      <c r="W142">
        <v>-2.373046875</v>
      </c>
      <c r="X142">
        <v>-8.7890625</v>
      </c>
    </row>
    <row r="143" spans="1:24" x14ac:dyDescent="0.25">
      <c r="A143">
        <v>4785</v>
      </c>
      <c r="B143">
        <v>13.0078125</v>
      </c>
      <c r="C143">
        <v>26.3671875</v>
      </c>
      <c r="D143" t="b">
        <f t="shared" si="6"/>
        <v>0</v>
      </c>
      <c r="F143">
        <f>Trimmed!G143-'raw data'!$T$2</f>
        <v>1533</v>
      </c>
      <c r="G143">
        <v>4848</v>
      </c>
      <c r="H143">
        <v>12.21679688</v>
      </c>
      <c r="I143">
        <v>-43.9453125</v>
      </c>
      <c r="J143" t="str">
        <f t="shared" si="7"/>
        <v>NO</v>
      </c>
      <c r="K143" t="str">
        <f t="shared" si="8"/>
        <v>NO</v>
      </c>
      <c r="P143">
        <v>54966</v>
      </c>
      <c r="Q143">
        <v>58281</v>
      </c>
      <c r="R143">
        <v>2.197265625</v>
      </c>
      <c r="S143">
        <v>8.7890625</v>
      </c>
      <c r="U143">
        <v>55372</v>
      </c>
      <c r="V143">
        <v>58687</v>
      </c>
      <c r="W143">
        <v>-2.373046875</v>
      </c>
      <c r="X143">
        <v>0</v>
      </c>
    </row>
    <row r="144" spans="1:24" x14ac:dyDescent="0.25">
      <c r="A144">
        <v>4795</v>
      </c>
      <c r="B144">
        <v>13.09570313</v>
      </c>
      <c r="C144">
        <v>7.9900570000000002</v>
      </c>
      <c r="D144" t="b">
        <f t="shared" si="6"/>
        <v>0</v>
      </c>
      <c r="F144">
        <f>Trimmed!G144-'raw data'!$T$2</f>
        <v>1543</v>
      </c>
      <c r="G144">
        <v>4858</v>
      </c>
      <c r="H144">
        <v>11.77734375</v>
      </c>
      <c r="I144">
        <v>-43.9453125</v>
      </c>
      <c r="J144" t="str">
        <f t="shared" si="7"/>
        <v>NO</v>
      </c>
      <c r="K144" t="str">
        <f t="shared" si="8"/>
        <v>NO</v>
      </c>
      <c r="P144">
        <v>54976</v>
      </c>
      <c r="Q144">
        <v>58291</v>
      </c>
      <c r="R144">
        <v>2.197265625</v>
      </c>
      <c r="S144">
        <v>0</v>
      </c>
      <c r="U144">
        <v>56060</v>
      </c>
      <c r="V144">
        <v>59375</v>
      </c>
      <c r="W144">
        <v>-2.28515625</v>
      </c>
      <c r="X144">
        <v>-7.9900570000000002</v>
      </c>
    </row>
    <row r="145" spans="1:24" x14ac:dyDescent="0.25">
      <c r="A145">
        <v>4806</v>
      </c>
      <c r="B145">
        <v>13.18359375</v>
      </c>
      <c r="C145">
        <v>8.7890625</v>
      </c>
      <c r="D145" t="b">
        <f t="shared" si="6"/>
        <v>0</v>
      </c>
      <c r="F145">
        <f>Trimmed!G145-'raw data'!$T$2</f>
        <v>1553</v>
      </c>
      <c r="G145">
        <v>4868</v>
      </c>
      <c r="H145">
        <v>11.16210938</v>
      </c>
      <c r="I145">
        <v>-55.930396999999999</v>
      </c>
      <c r="J145" t="str">
        <f t="shared" si="7"/>
        <v>NO</v>
      </c>
      <c r="K145" t="str">
        <f t="shared" si="8"/>
        <v>NO</v>
      </c>
      <c r="P145">
        <v>55007</v>
      </c>
      <c r="Q145">
        <v>58322</v>
      </c>
      <c r="R145">
        <v>2.197265625</v>
      </c>
      <c r="S145">
        <v>0</v>
      </c>
      <c r="U145">
        <v>56092</v>
      </c>
      <c r="V145">
        <v>59407</v>
      </c>
      <c r="W145">
        <v>-2.28515625</v>
      </c>
      <c r="X145">
        <v>0</v>
      </c>
    </row>
    <row r="146" spans="1:24" x14ac:dyDescent="0.25">
      <c r="A146">
        <v>4816</v>
      </c>
      <c r="B146">
        <v>13.09570313</v>
      </c>
      <c r="C146">
        <v>-7.9900570000000002</v>
      </c>
      <c r="D146" t="b">
        <f t="shared" si="6"/>
        <v>0</v>
      </c>
      <c r="F146">
        <f>Trimmed!G146-'raw data'!$T$2</f>
        <v>1564</v>
      </c>
      <c r="G146">
        <v>4879</v>
      </c>
      <c r="H146">
        <v>10.546875</v>
      </c>
      <c r="I146">
        <v>-61.5234375</v>
      </c>
      <c r="J146" t="str">
        <f t="shared" si="7"/>
        <v>NO</v>
      </c>
      <c r="K146" t="str">
        <f t="shared" si="8"/>
        <v>NO</v>
      </c>
      <c r="P146">
        <v>55018</v>
      </c>
      <c r="Q146">
        <v>58333</v>
      </c>
      <c r="R146">
        <v>2.197265625</v>
      </c>
      <c r="S146">
        <v>0</v>
      </c>
      <c r="U146">
        <v>56780</v>
      </c>
      <c r="V146">
        <v>60095</v>
      </c>
      <c r="W146">
        <v>-2.197265625</v>
      </c>
      <c r="X146">
        <v>-8.7890625</v>
      </c>
    </row>
    <row r="147" spans="1:24" x14ac:dyDescent="0.25">
      <c r="A147">
        <v>4827</v>
      </c>
      <c r="B147">
        <v>12.91992188</v>
      </c>
      <c r="C147">
        <v>-17.578125</v>
      </c>
      <c r="D147" t="b">
        <f t="shared" si="6"/>
        <v>0</v>
      </c>
      <c r="F147">
        <f>Trimmed!G147-'raw data'!$T$2</f>
        <v>1574</v>
      </c>
      <c r="G147">
        <v>4889</v>
      </c>
      <c r="H147">
        <v>9.755859375</v>
      </c>
      <c r="I147">
        <v>-71.910514800000001</v>
      </c>
      <c r="J147" t="str">
        <f t="shared" si="7"/>
        <v>NO</v>
      </c>
      <c r="K147" t="str">
        <f t="shared" si="8"/>
        <v>NO</v>
      </c>
      <c r="P147">
        <v>55028</v>
      </c>
      <c r="Q147">
        <v>58343</v>
      </c>
      <c r="R147">
        <v>2.197265625</v>
      </c>
      <c r="S147">
        <v>0</v>
      </c>
      <c r="U147">
        <v>56811</v>
      </c>
      <c r="V147">
        <v>60126</v>
      </c>
      <c r="W147">
        <v>-2.197265625</v>
      </c>
      <c r="X147">
        <v>0</v>
      </c>
    </row>
    <row r="148" spans="1:24" x14ac:dyDescent="0.25">
      <c r="A148">
        <v>4837</v>
      </c>
      <c r="B148">
        <v>12.65625</v>
      </c>
      <c r="C148">
        <v>-23.970171000000001</v>
      </c>
      <c r="D148" t="b">
        <f t="shared" si="6"/>
        <v>0</v>
      </c>
      <c r="F148">
        <f>Trimmed!G148-'raw data'!$T$2</f>
        <v>1585</v>
      </c>
      <c r="G148">
        <v>4900</v>
      </c>
      <c r="H148">
        <v>8.96484375</v>
      </c>
      <c r="I148">
        <v>-79.1015625</v>
      </c>
      <c r="J148" t="str">
        <f t="shared" si="7"/>
        <v>NO</v>
      </c>
      <c r="K148" t="str">
        <f t="shared" si="8"/>
        <v>NO</v>
      </c>
      <c r="P148">
        <v>56446</v>
      </c>
      <c r="Q148">
        <v>59761</v>
      </c>
      <c r="R148">
        <v>2.109375</v>
      </c>
      <c r="S148">
        <v>0</v>
      </c>
      <c r="U148">
        <v>56821</v>
      </c>
      <c r="V148">
        <v>60136</v>
      </c>
      <c r="W148">
        <v>-2.197265625</v>
      </c>
      <c r="X148">
        <v>0</v>
      </c>
    </row>
    <row r="149" spans="1:24" x14ac:dyDescent="0.25">
      <c r="A149">
        <v>4848</v>
      </c>
      <c r="B149">
        <v>12.21679688</v>
      </c>
      <c r="C149">
        <v>-43.9453125</v>
      </c>
      <c r="D149" t="b">
        <f t="shared" si="6"/>
        <v>0</v>
      </c>
      <c r="F149">
        <f>Trimmed!G149-'raw data'!$T$2</f>
        <v>1595</v>
      </c>
      <c r="G149">
        <v>4910</v>
      </c>
      <c r="H149">
        <v>8.0859375</v>
      </c>
      <c r="I149">
        <v>-79.900566100000006</v>
      </c>
      <c r="J149" t="str">
        <f t="shared" si="7"/>
        <v>NO</v>
      </c>
      <c r="K149" t="str">
        <f t="shared" si="8"/>
        <v>NO</v>
      </c>
      <c r="P149">
        <v>57145</v>
      </c>
      <c r="Q149">
        <v>60460</v>
      </c>
      <c r="R149">
        <v>2.021484375</v>
      </c>
      <c r="S149">
        <v>8.7890625</v>
      </c>
      <c r="U149">
        <v>57489</v>
      </c>
      <c r="V149">
        <v>60804</v>
      </c>
      <c r="W149">
        <v>-2.109375</v>
      </c>
      <c r="X149">
        <v>-8.7890625</v>
      </c>
    </row>
    <row r="150" spans="1:24" x14ac:dyDescent="0.25">
      <c r="A150">
        <v>4858</v>
      </c>
      <c r="B150">
        <v>11.77734375</v>
      </c>
      <c r="C150">
        <v>-43.9453125</v>
      </c>
      <c r="D150" t="b">
        <f t="shared" si="6"/>
        <v>0</v>
      </c>
      <c r="F150">
        <f>Trimmed!G150-'raw data'!$T$2</f>
        <v>1606</v>
      </c>
      <c r="G150">
        <v>4921</v>
      </c>
      <c r="H150">
        <v>7.03125</v>
      </c>
      <c r="I150">
        <v>-105.46875</v>
      </c>
      <c r="J150" t="str">
        <f t="shared" si="7"/>
        <v>NO</v>
      </c>
      <c r="K150" t="str">
        <f t="shared" si="8"/>
        <v>NO</v>
      </c>
      <c r="P150">
        <v>57165</v>
      </c>
      <c r="Q150">
        <v>60480</v>
      </c>
      <c r="R150">
        <v>2.021484375</v>
      </c>
      <c r="S150">
        <v>0</v>
      </c>
      <c r="U150">
        <v>57499</v>
      </c>
      <c r="V150">
        <v>60814</v>
      </c>
      <c r="W150">
        <v>-2.109375</v>
      </c>
      <c r="X150">
        <v>0</v>
      </c>
    </row>
    <row r="151" spans="1:24" x14ac:dyDescent="0.25">
      <c r="A151">
        <v>4868</v>
      </c>
      <c r="B151">
        <v>11.16210938</v>
      </c>
      <c r="C151">
        <v>-55.930396999999999</v>
      </c>
      <c r="D151" t="b">
        <f t="shared" si="6"/>
        <v>0</v>
      </c>
      <c r="F151">
        <f>Trimmed!G151-'raw data'!$T$2</f>
        <v>1616</v>
      </c>
      <c r="G151">
        <v>4931</v>
      </c>
      <c r="H151">
        <v>6.064453125</v>
      </c>
      <c r="I151">
        <v>-96.6796875</v>
      </c>
      <c r="J151" t="str">
        <f t="shared" si="7"/>
        <v>NO</v>
      </c>
      <c r="K151" t="str">
        <f t="shared" si="8"/>
        <v>NO</v>
      </c>
      <c r="P151">
        <v>57176</v>
      </c>
      <c r="Q151">
        <v>60491</v>
      </c>
      <c r="R151">
        <v>2.021484375</v>
      </c>
      <c r="S151">
        <v>0</v>
      </c>
      <c r="U151">
        <v>57541</v>
      </c>
      <c r="V151">
        <v>60856</v>
      </c>
      <c r="W151">
        <v>-2.109375</v>
      </c>
      <c r="X151">
        <v>0</v>
      </c>
    </row>
    <row r="152" spans="1:24" x14ac:dyDescent="0.25">
      <c r="A152">
        <v>4879</v>
      </c>
      <c r="B152">
        <v>10.546875</v>
      </c>
      <c r="C152">
        <v>-61.5234375</v>
      </c>
      <c r="D152" t="b">
        <f t="shared" si="6"/>
        <v>0</v>
      </c>
      <c r="F152">
        <f>Trimmed!G152-'raw data'!$T$2</f>
        <v>1626</v>
      </c>
      <c r="G152">
        <v>4941</v>
      </c>
      <c r="H152">
        <v>4.921875</v>
      </c>
      <c r="I152">
        <v>-103.8707352</v>
      </c>
      <c r="J152" t="str">
        <f t="shared" si="7"/>
        <v>NO</v>
      </c>
      <c r="K152" t="str">
        <f t="shared" si="8"/>
        <v>NO</v>
      </c>
      <c r="P152">
        <v>57864</v>
      </c>
      <c r="Q152">
        <v>61179</v>
      </c>
      <c r="R152">
        <v>1.93359375</v>
      </c>
      <c r="S152">
        <v>8.7890625</v>
      </c>
      <c r="U152">
        <v>58218</v>
      </c>
      <c r="V152">
        <v>61533</v>
      </c>
      <c r="W152">
        <v>-2.021484375</v>
      </c>
      <c r="X152">
        <v>-7.9900570000000002</v>
      </c>
    </row>
    <row r="153" spans="1:24" x14ac:dyDescent="0.25">
      <c r="A153">
        <v>4889</v>
      </c>
      <c r="B153">
        <v>9.755859375</v>
      </c>
      <c r="C153">
        <v>-71.910514800000001</v>
      </c>
      <c r="D153" t="b">
        <f t="shared" si="6"/>
        <v>0</v>
      </c>
      <c r="F153">
        <f>Trimmed!G153-'raw data'!$T$2</f>
        <v>1637</v>
      </c>
      <c r="G153">
        <v>4952</v>
      </c>
      <c r="H153">
        <v>3.779296875</v>
      </c>
      <c r="I153">
        <v>-114.2578125</v>
      </c>
      <c r="J153" t="str">
        <f t="shared" si="7"/>
        <v>NO</v>
      </c>
      <c r="K153" t="str">
        <f t="shared" si="8"/>
        <v>NO</v>
      </c>
      <c r="P153">
        <v>58604</v>
      </c>
      <c r="Q153">
        <v>61919</v>
      </c>
      <c r="R153">
        <v>1.845703125</v>
      </c>
      <c r="S153">
        <v>0</v>
      </c>
      <c r="U153">
        <v>58250</v>
      </c>
      <c r="V153">
        <v>61565</v>
      </c>
      <c r="W153">
        <v>-2.021484375</v>
      </c>
      <c r="X153">
        <v>0</v>
      </c>
    </row>
    <row r="154" spans="1:24" x14ac:dyDescent="0.25">
      <c r="A154">
        <v>4900</v>
      </c>
      <c r="B154">
        <v>8.96484375</v>
      </c>
      <c r="C154">
        <v>-79.1015625</v>
      </c>
      <c r="D154" t="b">
        <f t="shared" si="6"/>
        <v>0</v>
      </c>
      <c r="F154">
        <f>Trimmed!G154-'raw data'!$T$2</f>
        <v>1647</v>
      </c>
      <c r="G154">
        <v>4962</v>
      </c>
      <c r="H154">
        <v>2.63671875</v>
      </c>
      <c r="I154">
        <v>-103.8707352</v>
      </c>
      <c r="J154" t="str">
        <f t="shared" si="7"/>
        <v>NO</v>
      </c>
      <c r="K154" t="str">
        <f t="shared" si="8"/>
        <v>NO</v>
      </c>
      <c r="P154">
        <v>59292</v>
      </c>
      <c r="Q154">
        <v>62607</v>
      </c>
      <c r="R154">
        <v>1.7578125</v>
      </c>
      <c r="S154">
        <v>7.9900570000000002</v>
      </c>
      <c r="U154">
        <v>58938</v>
      </c>
      <c r="V154">
        <v>62253</v>
      </c>
      <c r="W154">
        <v>-2.021484375</v>
      </c>
      <c r="X154">
        <v>-8.7890625</v>
      </c>
    </row>
    <row r="155" spans="1:24" x14ac:dyDescent="0.25">
      <c r="A155">
        <v>4910</v>
      </c>
      <c r="B155">
        <v>8.0859375</v>
      </c>
      <c r="C155">
        <v>-79.900566100000006</v>
      </c>
      <c r="D155" t="b">
        <f t="shared" si="6"/>
        <v>0</v>
      </c>
      <c r="F155">
        <f>Trimmed!G155-'raw data'!$T$2</f>
        <v>1658</v>
      </c>
      <c r="G155">
        <v>4973</v>
      </c>
      <c r="H155">
        <v>1.40625</v>
      </c>
      <c r="I155">
        <v>-123.046875</v>
      </c>
      <c r="J155" t="str">
        <f t="shared" si="7"/>
        <v>NO</v>
      </c>
      <c r="K155" t="str">
        <f t="shared" si="8"/>
        <v>NO</v>
      </c>
      <c r="P155">
        <v>59334</v>
      </c>
      <c r="Q155">
        <v>62649</v>
      </c>
      <c r="R155">
        <v>1.7578125</v>
      </c>
      <c r="S155">
        <v>0</v>
      </c>
      <c r="U155">
        <v>58969</v>
      </c>
      <c r="V155">
        <v>62284</v>
      </c>
      <c r="W155">
        <v>-2.021484375</v>
      </c>
      <c r="X155">
        <v>0</v>
      </c>
    </row>
    <row r="156" spans="1:24" x14ac:dyDescent="0.25">
      <c r="A156">
        <v>4921</v>
      </c>
      <c r="B156">
        <v>7.03125</v>
      </c>
      <c r="C156">
        <v>-105.46875</v>
      </c>
      <c r="D156" t="b">
        <f t="shared" si="6"/>
        <v>0</v>
      </c>
      <c r="F156">
        <f>Trimmed!G156-'raw data'!$T$2</f>
        <v>1668</v>
      </c>
      <c r="G156">
        <v>4983</v>
      </c>
      <c r="H156">
        <v>0.263671875</v>
      </c>
      <c r="I156">
        <v>-103.8707352</v>
      </c>
      <c r="J156" t="str">
        <f t="shared" si="7"/>
        <v>NO</v>
      </c>
      <c r="K156" t="str">
        <f t="shared" si="8"/>
        <v>NO</v>
      </c>
      <c r="P156">
        <v>60012</v>
      </c>
      <c r="Q156">
        <v>63327</v>
      </c>
      <c r="R156">
        <v>1.669921875</v>
      </c>
      <c r="S156">
        <v>8.7890625</v>
      </c>
      <c r="U156">
        <v>59657</v>
      </c>
      <c r="V156">
        <v>62972</v>
      </c>
      <c r="W156">
        <v>-1.93359375</v>
      </c>
      <c r="X156">
        <v>-7.9900570000000002</v>
      </c>
    </row>
    <row r="157" spans="1:24" x14ac:dyDescent="0.25">
      <c r="A157">
        <v>4931</v>
      </c>
      <c r="B157">
        <v>6.064453125</v>
      </c>
      <c r="C157">
        <v>-96.6796875</v>
      </c>
      <c r="D157" t="b">
        <f t="shared" si="6"/>
        <v>0</v>
      </c>
      <c r="F157">
        <f>Trimmed!G157-'raw data'!$T$2</f>
        <v>1679</v>
      </c>
      <c r="G157">
        <v>4994</v>
      </c>
      <c r="H157">
        <v>-0.966796875</v>
      </c>
      <c r="I157">
        <v>-123.046875</v>
      </c>
      <c r="J157" t="str">
        <f t="shared" si="7"/>
        <v>NO</v>
      </c>
      <c r="K157" t="str">
        <f t="shared" si="8"/>
        <v>NO</v>
      </c>
      <c r="P157">
        <v>60053</v>
      </c>
      <c r="Q157">
        <v>63368</v>
      </c>
      <c r="R157">
        <v>1.669921875</v>
      </c>
      <c r="S157">
        <v>0</v>
      </c>
      <c r="U157">
        <v>60377</v>
      </c>
      <c r="V157">
        <v>63692</v>
      </c>
      <c r="W157">
        <v>-1.845703125</v>
      </c>
      <c r="X157">
        <v>-8.7890625</v>
      </c>
    </row>
    <row r="158" spans="1:24" x14ac:dyDescent="0.25">
      <c r="A158">
        <v>4941</v>
      </c>
      <c r="B158">
        <v>4.921875</v>
      </c>
      <c r="C158">
        <v>-103.8707352</v>
      </c>
      <c r="D158" t="b">
        <f t="shared" si="6"/>
        <v>0</v>
      </c>
      <c r="F158">
        <f>Trimmed!G158-'raw data'!$T$2</f>
        <v>1689</v>
      </c>
      <c r="G158">
        <v>5004</v>
      </c>
      <c r="H158">
        <v>-2.197265625</v>
      </c>
      <c r="I158">
        <v>-123.046875</v>
      </c>
      <c r="J158" t="str">
        <f t="shared" si="7"/>
        <v>NO</v>
      </c>
      <c r="K158" t="str">
        <f t="shared" si="8"/>
        <v>NO</v>
      </c>
      <c r="P158">
        <v>60064</v>
      </c>
      <c r="Q158">
        <v>63379</v>
      </c>
      <c r="R158">
        <v>1.669921875</v>
      </c>
      <c r="S158">
        <v>0</v>
      </c>
      <c r="U158">
        <v>60408</v>
      </c>
      <c r="V158">
        <v>63723</v>
      </c>
      <c r="W158">
        <v>-1.845703125</v>
      </c>
      <c r="X158">
        <v>0</v>
      </c>
    </row>
    <row r="159" spans="1:24" x14ac:dyDescent="0.25">
      <c r="A159">
        <v>4952</v>
      </c>
      <c r="B159">
        <v>3.779296875</v>
      </c>
      <c r="C159">
        <v>-114.2578125</v>
      </c>
      <c r="D159" t="b">
        <f t="shared" si="6"/>
        <v>0</v>
      </c>
      <c r="F159">
        <f>Trimmed!G159-'raw data'!$T$2</f>
        <v>1699</v>
      </c>
      <c r="G159">
        <v>5014</v>
      </c>
      <c r="H159">
        <v>-3.427734375</v>
      </c>
      <c r="I159">
        <v>-111.86079410000001</v>
      </c>
      <c r="J159" t="str">
        <f t="shared" si="7"/>
        <v>NO</v>
      </c>
      <c r="K159" t="str">
        <f t="shared" si="8"/>
        <v>NO</v>
      </c>
      <c r="P159">
        <v>60762</v>
      </c>
      <c r="Q159">
        <v>64077</v>
      </c>
      <c r="R159">
        <v>1.669921875</v>
      </c>
      <c r="S159">
        <v>0</v>
      </c>
      <c r="U159">
        <v>61075</v>
      </c>
      <c r="V159">
        <v>64390</v>
      </c>
      <c r="W159">
        <v>-1.669921875</v>
      </c>
      <c r="X159">
        <v>-7.9900570000000002</v>
      </c>
    </row>
    <row r="160" spans="1:24" x14ac:dyDescent="0.25">
      <c r="A160">
        <v>4962</v>
      </c>
      <c r="B160">
        <v>2.63671875</v>
      </c>
      <c r="C160">
        <v>-103.8707352</v>
      </c>
      <c r="D160" t="b">
        <f t="shared" si="6"/>
        <v>0</v>
      </c>
      <c r="F160">
        <f>Trimmed!G160-'raw data'!$T$2</f>
        <v>1710</v>
      </c>
      <c r="G160">
        <v>5025</v>
      </c>
      <c r="H160">
        <v>-4.5703125</v>
      </c>
      <c r="I160">
        <v>-114.2578125</v>
      </c>
      <c r="J160" t="str">
        <f t="shared" si="7"/>
        <v>NO</v>
      </c>
      <c r="K160" t="str">
        <f t="shared" si="8"/>
        <v>NO</v>
      </c>
      <c r="P160">
        <v>61450</v>
      </c>
      <c r="Q160">
        <v>64765</v>
      </c>
      <c r="R160">
        <v>1.669921875</v>
      </c>
      <c r="S160">
        <v>7.9900570000000002</v>
      </c>
      <c r="U160">
        <v>61086</v>
      </c>
      <c r="V160">
        <v>64401</v>
      </c>
      <c r="W160">
        <v>-1.669921875</v>
      </c>
      <c r="X160">
        <v>0</v>
      </c>
    </row>
    <row r="161" spans="1:24" x14ac:dyDescent="0.25">
      <c r="A161">
        <v>4973</v>
      </c>
      <c r="B161">
        <v>1.40625</v>
      </c>
      <c r="C161">
        <v>-123.046875</v>
      </c>
      <c r="D161" t="b">
        <f t="shared" si="6"/>
        <v>0</v>
      </c>
      <c r="F161">
        <f>Trimmed!G161-'raw data'!$T$2</f>
        <v>1720</v>
      </c>
      <c r="G161">
        <v>5035</v>
      </c>
      <c r="H161">
        <v>-5.712890625</v>
      </c>
      <c r="I161">
        <v>-103.8707352</v>
      </c>
      <c r="J161" t="str">
        <f t="shared" si="7"/>
        <v>NO</v>
      </c>
      <c r="K161" t="str">
        <f t="shared" si="8"/>
        <v>NO</v>
      </c>
      <c r="P161">
        <v>61492</v>
      </c>
      <c r="Q161">
        <v>64807</v>
      </c>
      <c r="R161">
        <v>1.669921875</v>
      </c>
      <c r="S161">
        <v>0</v>
      </c>
      <c r="U161">
        <v>61138</v>
      </c>
      <c r="V161">
        <v>64453</v>
      </c>
      <c r="W161">
        <v>-1.669921875</v>
      </c>
      <c r="X161">
        <v>0</v>
      </c>
    </row>
    <row r="162" spans="1:24" x14ac:dyDescent="0.25">
      <c r="A162">
        <v>4983</v>
      </c>
      <c r="B162">
        <v>0.263671875</v>
      </c>
      <c r="C162">
        <v>-103.8707352</v>
      </c>
      <c r="D162" t="b">
        <f t="shared" si="6"/>
        <v>0</v>
      </c>
      <c r="F162">
        <f>Trimmed!G162-'raw data'!$T$2</f>
        <v>1731</v>
      </c>
      <c r="G162">
        <v>5046</v>
      </c>
      <c r="H162">
        <v>-6.85546875</v>
      </c>
      <c r="I162">
        <v>-114.2578125</v>
      </c>
      <c r="J162" t="str">
        <f t="shared" si="7"/>
        <v>NO</v>
      </c>
      <c r="K162" t="str">
        <f t="shared" si="8"/>
        <v>NO</v>
      </c>
      <c r="P162">
        <v>62170</v>
      </c>
      <c r="Q162">
        <v>65485</v>
      </c>
      <c r="R162">
        <v>1.58203125</v>
      </c>
      <c r="S162">
        <v>8.7890625</v>
      </c>
      <c r="U162">
        <v>61805</v>
      </c>
      <c r="V162">
        <v>65120</v>
      </c>
      <c r="W162">
        <v>-1.669921875</v>
      </c>
      <c r="X162">
        <v>-8.7890625</v>
      </c>
    </row>
    <row r="163" spans="1:24" x14ac:dyDescent="0.25">
      <c r="A163">
        <v>4994</v>
      </c>
      <c r="B163">
        <v>-0.966796875</v>
      </c>
      <c r="C163">
        <v>-123.046875</v>
      </c>
      <c r="D163" t="b">
        <f t="shared" si="6"/>
        <v>0</v>
      </c>
      <c r="F163">
        <f>Trimmed!G163-'raw data'!$T$2</f>
        <v>1741</v>
      </c>
      <c r="G163">
        <v>5056</v>
      </c>
      <c r="H163">
        <v>-7.822265625</v>
      </c>
      <c r="I163">
        <v>-96.6796875</v>
      </c>
      <c r="J163" t="str">
        <f t="shared" si="7"/>
        <v>NO</v>
      </c>
      <c r="K163" t="str">
        <f t="shared" si="8"/>
        <v>NO</v>
      </c>
      <c r="P163">
        <v>62775</v>
      </c>
      <c r="Q163">
        <v>66090</v>
      </c>
      <c r="R163">
        <v>0.52734375</v>
      </c>
      <c r="S163">
        <v>8.7890625</v>
      </c>
      <c r="U163">
        <v>61857</v>
      </c>
      <c r="V163">
        <v>65172</v>
      </c>
      <c r="W163">
        <v>-1.669921875</v>
      </c>
      <c r="X163">
        <v>0</v>
      </c>
    </row>
    <row r="164" spans="1:24" x14ac:dyDescent="0.25">
      <c r="A164">
        <v>5004</v>
      </c>
      <c r="B164">
        <v>-2.197265625</v>
      </c>
      <c r="C164">
        <v>-123.046875</v>
      </c>
      <c r="D164" t="b">
        <f t="shared" si="6"/>
        <v>0</v>
      </c>
      <c r="F164">
        <f>Trimmed!G164-'raw data'!$T$2</f>
        <v>1752</v>
      </c>
      <c r="G164">
        <v>5067</v>
      </c>
      <c r="H164">
        <v>-8.876953125</v>
      </c>
      <c r="I164">
        <v>-95.880683899999994</v>
      </c>
      <c r="J164" t="str">
        <f t="shared" si="7"/>
        <v>NO</v>
      </c>
      <c r="K164" t="str">
        <f t="shared" si="8"/>
        <v>NO</v>
      </c>
      <c r="U164">
        <v>62524</v>
      </c>
      <c r="V164">
        <v>65839</v>
      </c>
      <c r="W164">
        <v>-1.669921875</v>
      </c>
      <c r="X164">
        <v>-7.9900570000000002</v>
      </c>
    </row>
    <row r="165" spans="1:24" x14ac:dyDescent="0.25">
      <c r="A165">
        <v>5014</v>
      </c>
      <c r="B165">
        <v>-3.427734375</v>
      </c>
      <c r="C165">
        <v>-111.86079410000001</v>
      </c>
      <c r="D165" t="b">
        <f t="shared" si="6"/>
        <v>0</v>
      </c>
      <c r="F165">
        <f>Trimmed!G165-'raw data'!$T$2</f>
        <v>1762</v>
      </c>
      <c r="G165">
        <v>5077</v>
      </c>
      <c r="H165">
        <v>-9.755859375</v>
      </c>
      <c r="I165">
        <v>-87.890625</v>
      </c>
      <c r="J165" t="str">
        <f t="shared" si="7"/>
        <v>NO</v>
      </c>
      <c r="K165" t="str">
        <f t="shared" si="8"/>
        <v>NO</v>
      </c>
      <c r="U165">
        <v>62566</v>
      </c>
      <c r="V165">
        <v>65881</v>
      </c>
      <c r="W165">
        <v>-1.669921875</v>
      </c>
      <c r="X165">
        <v>0</v>
      </c>
    </row>
    <row r="166" spans="1:24" x14ac:dyDescent="0.25">
      <c r="A166">
        <v>5025</v>
      </c>
      <c r="B166">
        <v>-4.5703125</v>
      </c>
      <c r="C166">
        <v>-114.2578125</v>
      </c>
      <c r="D166" t="b">
        <f t="shared" si="6"/>
        <v>0</v>
      </c>
      <c r="F166">
        <f>Trimmed!G166-'raw data'!$T$2</f>
        <v>1772</v>
      </c>
      <c r="G166">
        <v>5087</v>
      </c>
      <c r="H166">
        <v>-10.546875</v>
      </c>
      <c r="I166">
        <v>-71.910514800000001</v>
      </c>
      <c r="J166" t="str">
        <f t="shared" si="7"/>
        <v>NO</v>
      </c>
      <c r="K166" t="str">
        <f t="shared" si="8"/>
        <v>NO</v>
      </c>
      <c r="U166">
        <v>-3315</v>
      </c>
      <c r="V166">
        <v>0</v>
      </c>
      <c r="W166">
        <v>0</v>
      </c>
      <c r="X166">
        <v>0</v>
      </c>
    </row>
    <row r="167" spans="1:24" x14ac:dyDescent="0.25">
      <c r="A167">
        <v>5035</v>
      </c>
      <c r="B167">
        <v>-5.712890625</v>
      </c>
      <c r="C167">
        <v>-103.8707352</v>
      </c>
      <c r="D167" t="b">
        <f t="shared" si="6"/>
        <v>0</v>
      </c>
      <c r="F167">
        <f>Trimmed!G167-'raw data'!$T$2</f>
        <v>1783</v>
      </c>
      <c r="G167">
        <v>5098</v>
      </c>
      <c r="H167">
        <v>-11.33789063</v>
      </c>
      <c r="I167">
        <v>-79.1015625</v>
      </c>
      <c r="J167" t="str">
        <f t="shared" si="7"/>
        <v>NO</v>
      </c>
      <c r="K167" t="str">
        <f t="shared" si="8"/>
        <v>NO</v>
      </c>
      <c r="U167">
        <v>-3315</v>
      </c>
      <c r="V167">
        <v>0</v>
      </c>
      <c r="W167">
        <v>0</v>
      </c>
      <c r="X167">
        <v>0</v>
      </c>
    </row>
    <row r="168" spans="1:24" x14ac:dyDescent="0.25">
      <c r="A168">
        <v>5046</v>
      </c>
      <c r="B168">
        <v>-6.85546875</v>
      </c>
      <c r="C168">
        <v>-114.2578125</v>
      </c>
      <c r="D168" t="b">
        <f t="shared" si="6"/>
        <v>0</v>
      </c>
      <c r="F168">
        <f>Trimmed!G168-'raw data'!$T$2</f>
        <v>1793</v>
      </c>
      <c r="G168">
        <v>5108</v>
      </c>
      <c r="H168">
        <v>-11.953125</v>
      </c>
      <c r="I168">
        <v>-55.930396999999999</v>
      </c>
      <c r="J168" t="str">
        <f t="shared" si="7"/>
        <v>NO</v>
      </c>
      <c r="K168" t="str">
        <f t="shared" si="8"/>
        <v>NO</v>
      </c>
      <c r="U168">
        <v>-3315</v>
      </c>
      <c r="V168">
        <v>0</v>
      </c>
      <c r="W168">
        <v>0</v>
      </c>
      <c r="X168">
        <v>0</v>
      </c>
    </row>
    <row r="169" spans="1:24" x14ac:dyDescent="0.25">
      <c r="A169">
        <v>5056</v>
      </c>
      <c r="B169">
        <v>-7.822265625</v>
      </c>
      <c r="C169">
        <v>-96.6796875</v>
      </c>
      <c r="D169" t="b">
        <f t="shared" si="6"/>
        <v>0</v>
      </c>
      <c r="F169">
        <f>Trimmed!G169-'raw data'!$T$2</f>
        <v>1804</v>
      </c>
      <c r="G169">
        <v>5119</v>
      </c>
      <c r="H169">
        <v>-12.56835938</v>
      </c>
      <c r="I169">
        <v>-61.5234375</v>
      </c>
      <c r="J169" t="str">
        <f t="shared" si="7"/>
        <v>NO</v>
      </c>
      <c r="K169" t="str">
        <f t="shared" si="8"/>
        <v>NO</v>
      </c>
      <c r="U169">
        <v>-3315</v>
      </c>
      <c r="V169">
        <v>0</v>
      </c>
      <c r="W169">
        <v>0</v>
      </c>
      <c r="X169">
        <v>0</v>
      </c>
    </row>
    <row r="170" spans="1:24" x14ac:dyDescent="0.25">
      <c r="A170">
        <v>5067</v>
      </c>
      <c r="B170">
        <v>-8.876953125</v>
      </c>
      <c r="C170">
        <v>-95.880683899999994</v>
      </c>
      <c r="D170" t="b">
        <f t="shared" si="6"/>
        <v>0</v>
      </c>
      <c r="F170">
        <f>Trimmed!G170-'raw data'!$T$2</f>
        <v>1814</v>
      </c>
      <c r="G170">
        <v>5129</v>
      </c>
      <c r="H170">
        <v>-13.0078125</v>
      </c>
      <c r="I170">
        <v>-43.9453125</v>
      </c>
      <c r="J170" t="str">
        <f t="shared" si="7"/>
        <v>NO</v>
      </c>
      <c r="K170" t="str">
        <f t="shared" si="8"/>
        <v>NO</v>
      </c>
    </row>
    <row r="171" spans="1:24" x14ac:dyDescent="0.25">
      <c r="A171">
        <v>5077</v>
      </c>
      <c r="B171">
        <v>-9.755859375</v>
      </c>
      <c r="C171">
        <v>-87.890625</v>
      </c>
      <c r="D171" t="b">
        <f t="shared" si="6"/>
        <v>0</v>
      </c>
      <c r="F171">
        <f>Trimmed!G171-'raw data'!$T$2</f>
        <v>1824</v>
      </c>
      <c r="G171">
        <v>5139</v>
      </c>
      <c r="H171">
        <v>-13.359375</v>
      </c>
      <c r="I171">
        <v>-31.960228000000001</v>
      </c>
      <c r="J171" t="str">
        <f t="shared" si="7"/>
        <v>NO</v>
      </c>
      <c r="K171" t="str">
        <f t="shared" si="8"/>
        <v>NO</v>
      </c>
    </row>
    <row r="172" spans="1:24" x14ac:dyDescent="0.25">
      <c r="A172">
        <v>5087</v>
      </c>
      <c r="B172">
        <v>-10.546875</v>
      </c>
      <c r="C172">
        <v>-71.910514800000001</v>
      </c>
      <c r="D172" t="b">
        <f t="shared" si="6"/>
        <v>0</v>
      </c>
      <c r="F172">
        <f>Trimmed!G172-'raw data'!$T$2</f>
        <v>1835</v>
      </c>
      <c r="G172">
        <v>5150</v>
      </c>
      <c r="H172">
        <v>-13.62304688</v>
      </c>
      <c r="I172">
        <v>-26.3671875</v>
      </c>
      <c r="J172" t="str">
        <f t="shared" si="7"/>
        <v>NO</v>
      </c>
      <c r="K172" t="str">
        <f t="shared" si="8"/>
        <v>NO</v>
      </c>
    </row>
    <row r="173" spans="1:24" x14ac:dyDescent="0.25">
      <c r="A173">
        <v>5098</v>
      </c>
      <c r="B173">
        <v>-11.33789063</v>
      </c>
      <c r="C173">
        <v>-79.1015625</v>
      </c>
      <c r="D173" t="b">
        <f t="shared" si="6"/>
        <v>0</v>
      </c>
      <c r="F173">
        <f>Trimmed!G173-'raw data'!$T$2</f>
        <v>1856</v>
      </c>
      <c r="G173">
        <v>5171</v>
      </c>
      <c r="H173">
        <v>-13.7109375</v>
      </c>
      <c r="I173">
        <v>0</v>
      </c>
      <c r="J173" t="str">
        <f t="shared" si="7"/>
        <v>NO</v>
      </c>
      <c r="K173" t="str">
        <f t="shared" si="8"/>
        <v>YES</v>
      </c>
    </row>
    <row r="174" spans="1:24" x14ac:dyDescent="0.25">
      <c r="A174">
        <v>5108</v>
      </c>
      <c r="B174">
        <v>-11.953125</v>
      </c>
      <c r="C174">
        <v>-55.930396999999999</v>
      </c>
      <c r="D174" t="b">
        <f t="shared" si="6"/>
        <v>0</v>
      </c>
      <c r="F174">
        <f>Trimmed!G174-'raw data'!$T$2</f>
        <v>1866</v>
      </c>
      <c r="G174">
        <v>5181</v>
      </c>
      <c r="H174">
        <v>-13.62304688</v>
      </c>
      <c r="I174">
        <v>7.9900570000000002</v>
      </c>
      <c r="J174" t="str">
        <f t="shared" si="7"/>
        <v>NO</v>
      </c>
      <c r="K174" t="str">
        <f t="shared" si="8"/>
        <v>NO</v>
      </c>
    </row>
    <row r="175" spans="1:24" x14ac:dyDescent="0.25">
      <c r="A175">
        <v>5119</v>
      </c>
      <c r="B175">
        <v>-12.56835938</v>
      </c>
      <c r="C175">
        <v>-61.5234375</v>
      </c>
      <c r="D175" t="b">
        <f t="shared" si="6"/>
        <v>0</v>
      </c>
      <c r="F175">
        <f>Trimmed!G175-'raw data'!$T$2</f>
        <v>1877</v>
      </c>
      <c r="G175">
        <v>5192</v>
      </c>
      <c r="H175">
        <v>-13.44726563</v>
      </c>
      <c r="I175">
        <v>17.578125</v>
      </c>
      <c r="J175" t="str">
        <f t="shared" si="7"/>
        <v>NO</v>
      </c>
      <c r="K175" t="str">
        <f t="shared" si="8"/>
        <v>NO</v>
      </c>
    </row>
    <row r="176" spans="1:24" x14ac:dyDescent="0.25">
      <c r="A176">
        <v>5129</v>
      </c>
      <c r="B176">
        <v>-13.0078125</v>
      </c>
      <c r="C176">
        <v>-43.9453125</v>
      </c>
      <c r="D176" t="b">
        <f t="shared" si="6"/>
        <v>0</v>
      </c>
      <c r="F176">
        <f>Trimmed!G176-'raw data'!$T$2</f>
        <v>1887</v>
      </c>
      <c r="G176">
        <v>5202</v>
      </c>
      <c r="H176">
        <v>-13.09570313</v>
      </c>
      <c r="I176">
        <v>35.15625</v>
      </c>
      <c r="J176" t="str">
        <f t="shared" si="7"/>
        <v>NO</v>
      </c>
      <c r="K176" t="str">
        <f t="shared" si="8"/>
        <v>NO</v>
      </c>
    </row>
    <row r="177" spans="1:11" x14ac:dyDescent="0.25">
      <c r="A177">
        <v>5139</v>
      </c>
      <c r="B177">
        <v>-13.359375</v>
      </c>
      <c r="C177">
        <v>-31.960228000000001</v>
      </c>
      <c r="D177" t="b">
        <f t="shared" si="6"/>
        <v>0</v>
      </c>
      <c r="F177">
        <f>Trimmed!G177-'raw data'!$T$2</f>
        <v>1897</v>
      </c>
      <c r="G177">
        <v>5212</v>
      </c>
      <c r="H177">
        <v>-12.65625</v>
      </c>
      <c r="I177">
        <v>39.9502831</v>
      </c>
      <c r="J177" t="str">
        <f t="shared" si="7"/>
        <v>NO</v>
      </c>
      <c r="K177" t="str">
        <f t="shared" si="8"/>
        <v>NO</v>
      </c>
    </row>
    <row r="178" spans="1:11" x14ac:dyDescent="0.25">
      <c r="A178">
        <v>5150</v>
      </c>
      <c r="B178">
        <v>-13.62304688</v>
      </c>
      <c r="C178">
        <v>-26.3671875</v>
      </c>
      <c r="D178" t="b">
        <f t="shared" si="6"/>
        <v>0</v>
      </c>
      <c r="F178">
        <f>Trimmed!G178-'raw data'!$T$2</f>
        <v>1908</v>
      </c>
      <c r="G178">
        <v>5223</v>
      </c>
      <c r="H178">
        <v>-12.12890625</v>
      </c>
      <c r="I178">
        <v>52.734375</v>
      </c>
      <c r="J178" t="str">
        <f t="shared" si="7"/>
        <v>NO</v>
      </c>
      <c r="K178" t="str">
        <f t="shared" si="8"/>
        <v>NO</v>
      </c>
    </row>
    <row r="179" spans="1:11" x14ac:dyDescent="0.25">
      <c r="A179">
        <v>5160</v>
      </c>
      <c r="B179">
        <v>-13.7109375</v>
      </c>
      <c r="C179">
        <v>-7.9900570000000002</v>
      </c>
      <c r="D179" t="b">
        <f t="shared" si="6"/>
        <v>1</v>
      </c>
      <c r="F179">
        <f>Trimmed!G179-'raw data'!$T$2</f>
        <v>1918</v>
      </c>
      <c r="G179">
        <v>5233</v>
      </c>
      <c r="H179">
        <v>-11.42578125</v>
      </c>
      <c r="I179">
        <v>63.9204559</v>
      </c>
      <c r="J179" t="str">
        <f t="shared" si="7"/>
        <v>NO</v>
      </c>
      <c r="K179" t="str">
        <f t="shared" si="8"/>
        <v>NO</v>
      </c>
    </row>
    <row r="180" spans="1:11" x14ac:dyDescent="0.25">
      <c r="A180">
        <v>5171</v>
      </c>
      <c r="B180">
        <v>-13.7109375</v>
      </c>
      <c r="C180">
        <v>0</v>
      </c>
      <c r="D180" t="b">
        <f t="shared" si="6"/>
        <v>0</v>
      </c>
      <c r="F180">
        <f>Trimmed!G180-'raw data'!$T$2</f>
        <v>1929</v>
      </c>
      <c r="G180">
        <v>5244</v>
      </c>
      <c r="H180">
        <v>-10.72265625</v>
      </c>
      <c r="I180">
        <v>70.3125</v>
      </c>
      <c r="J180" t="str">
        <f t="shared" si="7"/>
        <v>NO</v>
      </c>
      <c r="K180" t="str">
        <f t="shared" si="8"/>
        <v>NO</v>
      </c>
    </row>
    <row r="181" spans="1:11" x14ac:dyDescent="0.25">
      <c r="A181">
        <v>5181</v>
      </c>
      <c r="B181">
        <v>-13.62304688</v>
      </c>
      <c r="C181">
        <v>7.9900570000000002</v>
      </c>
      <c r="D181" t="b">
        <f t="shared" si="6"/>
        <v>0</v>
      </c>
      <c r="F181">
        <f>Trimmed!G181-'raw data'!$T$2</f>
        <v>1939</v>
      </c>
      <c r="G181">
        <v>5254</v>
      </c>
      <c r="H181">
        <v>-9.931640625</v>
      </c>
      <c r="I181">
        <v>71.910514800000001</v>
      </c>
      <c r="J181" t="str">
        <f t="shared" si="7"/>
        <v>NO</v>
      </c>
      <c r="K181" t="str">
        <f t="shared" si="8"/>
        <v>NO</v>
      </c>
    </row>
    <row r="182" spans="1:11" x14ac:dyDescent="0.25">
      <c r="A182">
        <v>5192</v>
      </c>
      <c r="B182">
        <v>-13.44726563</v>
      </c>
      <c r="C182">
        <v>17.578125</v>
      </c>
      <c r="D182" t="b">
        <f t="shared" si="6"/>
        <v>0</v>
      </c>
      <c r="F182">
        <f>Trimmed!G182-'raw data'!$T$2</f>
        <v>1950</v>
      </c>
      <c r="G182">
        <v>5265</v>
      </c>
      <c r="H182">
        <v>-9.052734375</v>
      </c>
      <c r="I182">
        <v>87.890625</v>
      </c>
      <c r="J182" t="str">
        <f t="shared" si="7"/>
        <v>NO</v>
      </c>
      <c r="K182" t="str">
        <f t="shared" si="8"/>
        <v>NO</v>
      </c>
    </row>
    <row r="183" spans="1:11" x14ac:dyDescent="0.25">
      <c r="A183">
        <v>5202</v>
      </c>
      <c r="B183">
        <v>-13.09570313</v>
      </c>
      <c r="C183">
        <v>35.15625</v>
      </c>
      <c r="D183" t="b">
        <f t="shared" si="6"/>
        <v>0</v>
      </c>
      <c r="F183">
        <f>Trimmed!G183-'raw data'!$T$2</f>
        <v>1960</v>
      </c>
      <c r="G183">
        <v>5275</v>
      </c>
      <c r="H183">
        <v>-7.998046875</v>
      </c>
      <c r="I183">
        <v>105.46875</v>
      </c>
      <c r="J183" t="str">
        <f t="shared" si="7"/>
        <v>NO</v>
      </c>
      <c r="K183" t="str">
        <f t="shared" si="8"/>
        <v>NO</v>
      </c>
    </row>
    <row r="184" spans="1:11" x14ac:dyDescent="0.25">
      <c r="A184">
        <v>5212</v>
      </c>
      <c r="B184">
        <v>-12.65625</v>
      </c>
      <c r="C184">
        <v>39.9502831</v>
      </c>
      <c r="D184" t="b">
        <f t="shared" si="6"/>
        <v>0</v>
      </c>
      <c r="F184">
        <f>Trimmed!G184-'raw data'!$T$2</f>
        <v>1970</v>
      </c>
      <c r="G184">
        <v>5285</v>
      </c>
      <c r="H184">
        <v>-7.03125</v>
      </c>
      <c r="I184">
        <v>87.890625</v>
      </c>
      <c r="J184" t="str">
        <f t="shared" si="7"/>
        <v>NO</v>
      </c>
      <c r="K184" t="str">
        <f t="shared" si="8"/>
        <v>NO</v>
      </c>
    </row>
    <row r="185" spans="1:11" x14ac:dyDescent="0.25">
      <c r="A185">
        <v>5223</v>
      </c>
      <c r="B185">
        <v>-12.12890625</v>
      </c>
      <c r="C185">
        <v>52.734375</v>
      </c>
      <c r="D185" t="b">
        <f t="shared" si="6"/>
        <v>0</v>
      </c>
      <c r="F185">
        <f>Trimmed!G185-'raw data'!$T$2</f>
        <v>1981</v>
      </c>
      <c r="G185">
        <v>5296</v>
      </c>
      <c r="H185">
        <v>-5.888671875</v>
      </c>
      <c r="I185">
        <v>114.2578125</v>
      </c>
      <c r="J185" t="str">
        <f t="shared" si="7"/>
        <v>NO</v>
      </c>
      <c r="K185" t="str">
        <f t="shared" si="8"/>
        <v>NO</v>
      </c>
    </row>
    <row r="186" spans="1:11" x14ac:dyDescent="0.25">
      <c r="A186">
        <v>5233</v>
      </c>
      <c r="B186">
        <v>-11.42578125</v>
      </c>
      <c r="C186">
        <v>63.9204559</v>
      </c>
      <c r="D186" t="b">
        <f t="shared" si="6"/>
        <v>0</v>
      </c>
      <c r="F186">
        <f>Trimmed!G186-'raw data'!$T$2</f>
        <v>1991</v>
      </c>
      <c r="G186">
        <v>5306</v>
      </c>
      <c r="H186">
        <v>-4.833984375</v>
      </c>
      <c r="I186">
        <v>95.880683899999994</v>
      </c>
      <c r="J186" t="str">
        <f t="shared" si="7"/>
        <v>NO</v>
      </c>
      <c r="K186" t="str">
        <f t="shared" si="8"/>
        <v>NO</v>
      </c>
    </row>
    <row r="187" spans="1:11" x14ac:dyDescent="0.25">
      <c r="A187">
        <v>5244</v>
      </c>
      <c r="B187">
        <v>-10.72265625</v>
      </c>
      <c r="C187">
        <v>70.3125</v>
      </c>
      <c r="D187" t="b">
        <f t="shared" si="6"/>
        <v>0</v>
      </c>
      <c r="F187">
        <f>Trimmed!G187-'raw data'!$T$2</f>
        <v>2002</v>
      </c>
      <c r="G187">
        <v>5317</v>
      </c>
      <c r="H187">
        <v>-3.603515625</v>
      </c>
      <c r="I187">
        <v>123.046875</v>
      </c>
      <c r="J187" t="str">
        <f t="shared" si="7"/>
        <v>NO</v>
      </c>
      <c r="K187" t="str">
        <f t="shared" si="8"/>
        <v>NO</v>
      </c>
    </row>
    <row r="188" spans="1:11" x14ac:dyDescent="0.25">
      <c r="A188">
        <v>5254</v>
      </c>
      <c r="B188">
        <v>-9.931640625</v>
      </c>
      <c r="C188">
        <v>71.910514800000001</v>
      </c>
      <c r="D188" t="b">
        <f t="shared" si="6"/>
        <v>0</v>
      </c>
      <c r="F188">
        <f>Trimmed!G188-'raw data'!$T$2</f>
        <v>2012</v>
      </c>
      <c r="G188">
        <v>5327</v>
      </c>
      <c r="H188">
        <v>-2.4609375</v>
      </c>
      <c r="I188">
        <v>103.8707352</v>
      </c>
      <c r="J188" t="str">
        <f t="shared" si="7"/>
        <v>NO</v>
      </c>
      <c r="K188" t="str">
        <f t="shared" si="8"/>
        <v>NO</v>
      </c>
    </row>
    <row r="189" spans="1:11" x14ac:dyDescent="0.25">
      <c r="A189">
        <v>5265</v>
      </c>
      <c r="B189">
        <v>-9.052734375</v>
      </c>
      <c r="C189">
        <v>87.890625</v>
      </c>
      <c r="D189" t="b">
        <f t="shared" si="6"/>
        <v>0</v>
      </c>
      <c r="F189">
        <f>Trimmed!G189-'raw data'!$T$2</f>
        <v>2023</v>
      </c>
      <c r="G189">
        <v>5338</v>
      </c>
      <c r="H189">
        <v>-1.23046875</v>
      </c>
      <c r="I189">
        <v>123.046875</v>
      </c>
      <c r="J189" t="str">
        <f t="shared" si="7"/>
        <v>NO</v>
      </c>
      <c r="K189" t="str">
        <f t="shared" si="8"/>
        <v>NO</v>
      </c>
    </row>
    <row r="190" spans="1:11" x14ac:dyDescent="0.25">
      <c r="A190">
        <v>5275</v>
      </c>
      <c r="B190">
        <v>-7.998046875</v>
      </c>
      <c r="C190">
        <v>105.46875</v>
      </c>
      <c r="D190" t="b">
        <f t="shared" si="6"/>
        <v>0</v>
      </c>
      <c r="F190">
        <f>Trimmed!G190-'raw data'!$T$2</f>
        <v>2033</v>
      </c>
      <c r="G190">
        <v>5348</v>
      </c>
      <c r="H190">
        <v>0</v>
      </c>
      <c r="I190">
        <v>123.046875</v>
      </c>
      <c r="J190" t="str">
        <f t="shared" si="7"/>
        <v>NO</v>
      </c>
      <c r="K190" t="str">
        <f t="shared" si="8"/>
        <v>NO</v>
      </c>
    </row>
    <row r="191" spans="1:11" x14ac:dyDescent="0.25">
      <c r="A191">
        <v>5285</v>
      </c>
      <c r="B191">
        <v>-7.03125</v>
      </c>
      <c r="C191">
        <v>87.890625</v>
      </c>
      <c r="D191" t="b">
        <f t="shared" si="6"/>
        <v>0</v>
      </c>
      <c r="F191">
        <f>Trimmed!G191-'raw data'!$T$2</f>
        <v>2043</v>
      </c>
      <c r="G191">
        <v>5358</v>
      </c>
      <c r="H191">
        <v>1.142578125</v>
      </c>
      <c r="I191">
        <v>103.8707352</v>
      </c>
      <c r="J191" t="str">
        <f t="shared" si="7"/>
        <v>NO</v>
      </c>
      <c r="K191" t="str">
        <f t="shared" si="8"/>
        <v>NO</v>
      </c>
    </row>
    <row r="192" spans="1:11" x14ac:dyDescent="0.25">
      <c r="A192">
        <v>5296</v>
      </c>
      <c r="B192">
        <v>-5.888671875</v>
      </c>
      <c r="C192">
        <v>114.2578125</v>
      </c>
      <c r="D192" t="b">
        <f t="shared" si="6"/>
        <v>0</v>
      </c>
      <c r="F192">
        <f>Trimmed!G192-'raw data'!$T$2</f>
        <v>2054</v>
      </c>
      <c r="G192">
        <v>5369</v>
      </c>
      <c r="H192">
        <v>2.373046875</v>
      </c>
      <c r="I192">
        <v>123.046875</v>
      </c>
      <c r="J192" t="str">
        <f t="shared" si="7"/>
        <v>NO</v>
      </c>
      <c r="K192" t="str">
        <f t="shared" si="8"/>
        <v>NO</v>
      </c>
    </row>
    <row r="193" spans="1:11" x14ac:dyDescent="0.25">
      <c r="A193">
        <v>5306</v>
      </c>
      <c r="B193">
        <v>-4.833984375</v>
      </c>
      <c r="C193">
        <v>95.880683899999994</v>
      </c>
      <c r="D193" t="b">
        <f t="shared" si="6"/>
        <v>0</v>
      </c>
      <c r="F193">
        <f>Trimmed!G193-'raw data'!$T$2</f>
        <v>2064</v>
      </c>
      <c r="G193">
        <v>5379</v>
      </c>
      <c r="H193">
        <v>3.515625</v>
      </c>
      <c r="I193">
        <v>103.8707352</v>
      </c>
      <c r="J193" t="str">
        <f t="shared" si="7"/>
        <v>NO</v>
      </c>
      <c r="K193" t="str">
        <f t="shared" si="8"/>
        <v>NO</v>
      </c>
    </row>
    <row r="194" spans="1:11" x14ac:dyDescent="0.25">
      <c r="A194">
        <v>5317</v>
      </c>
      <c r="B194">
        <v>-3.603515625</v>
      </c>
      <c r="C194">
        <v>123.046875</v>
      </c>
      <c r="D194" t="b">
        <f t="shared" si="6"/>
        <v>0</v>
      </c>
      <c r="F194">
        <f>Trimmed!G194-'raw data'!$T$2</f>
        <v>2075</v>
      </c>
      <c r="G194">
        <v>5390</v>
      </c>
      <c r="H194">
        <v>4.658203125</v>
      </c>
      <c r="I194">
        <v>114.2578125</v>
      </c>
      <c r="J194" t="str">
        <f t="shared" si="7"/>
        <v>NO</v>
      </c>
      <c r="K194" t="str">
        <f t="shared" si="8"/>
        <v>NO</v>
      </c>
    </row>
    <row r="195" spans="1:11" x14ac:dyDescent="0.25">
      <c r="A195">
        <v>5327</v>
      </c>
      <c r="B195">
        <v>-2.4609375</v>
      </c>
      <c r="C195">
        <v>103.8707352</v>
      </c>
      <c r="D195" t="b">
        <f t="shared" ref="D195:D258" si="9">B195=B196</f>
        <v>0</v>
      </c>
      <c r="F195">
        <f>Trimmed!G195-'raw data'!$T$2</f>
        <v>2085</v>
      </c>
      <c r="G195">
        <v>5400</v>
      </c>
      <c r="H195">
        <v>5.712890625</v>
      </c>
      <c r="I195">
        <v>95.880683899999994</v>
      </c>
      <c r="J195" t="str">
        <f t="shared" si="7"/>
        <v>NO</v>
      </c>
      <c r="K195" t="str">
        <f t="shared" si="8"/>
        <v>NO</v>
      </c>
    </row>
    <row r="196" spans="1:11" x14ac:dyDescent="0.25">
      <c r="A196">
        <v>5338</v>
      </c>
      <c r="B196">
        <v>-1.23046875</v>
      </c>
      <c r="C196">
        <v>123.046875</v>
      </c>
      <c r="D196" t="b">
        <f t="shared" si="9"/>
        <v>0</v>
      </c>
      <c r="F196">
        <f>Trimmed!G196-'raw data'!$T$2</f>
        <v>2096</v>
      </c>
      <c r="G196">
        <v>5411</v>
      </c>
      <c r="H196">
        <v>6.767578125</v>
      </c>
      <c r="I196">
        <v>105.46875</v>
      </c>
      <c r="J196" t="str">
        <f t="shared" si="7"/>
        <v>NO</v>
      </c>
      <c r="K196" t="str">
        <f t="shared" si="8"/>
        <v>NO</v>
      </c>
    </row>
    <row r="197" spans="1:11" x14ac:dyDescent="0.25">
      <c r="A197">
        <v>5348</v>
      </c>
      <c r="B197">
        <v>0</v>
      </c>
      <c r="C197">
        <v>123.046875</v>
      </c>
      <c r="D197" t="b">
        <f t="shared" si="9"/>
        <v>0</v>
      </c>
      <c r="F197">
        <f>Trimmed!G197-'raw data'!$T$2</f>
        <v>2106</v>
      </c>
      <c r="G197">
        <v>5421</v>
      </c>
      <c r="H197">
        <v>7.734375</v>
      </c>
      <c r="I197">
        <v>96.6796875</v>
      </c>
      <c r="J197" t="str">
        <f t="shared" si="7"/>
        <v>NO</v>
      </c>
      <c r="K197" t="str">
        <f t="shared" si="8"/>
        <v>NO</v>
      </c>
    </row>
    <row r="198" spans="1:11" x14ac:dyDescent="0.25">
      <c r="A198">
        <v>5358</v>
      </c>
      <c r="B198">
        <v>1.142578125</v>
      </c>
      <c r="C198">
        <v>103.8707352</v>
      </c>
      <c r="D198" t="b">
        <f t="shared" si="9"/>
        <v>0</v>
      </c>
      <c r="F198">
        <f>Trimmed!G198-'raw data'!$T$2</f>
        <v>2116</v>
      </c>
      <c r="G198">
        <v>5431</v>
      </c>
      <c r="H198">
        <v>8.61328125</v>
      </c>
      <c r="I198">
        <v>79.900566100000006</v>
      </c>
      <c r="J198" t="str">
        <f t="shared" ref="J198:J261" si="10">IF(AND(H198=MAX(H194:H202), _xlfn.STDEV.P(H194:H202)&gt;$N$2),"YES","NO")</f>
        <v>NO</v>
      </c>
      <c r="K198" t="str">
        <f t="shared" ref="K198:K261" si="11">IF(AND(H198=MIN(H194:H202), _xlfn.STDEV.P(H194:H202)&gt;$N$2),"YES","NO")</f>
        <v>NO</v>
      </c>
    </row>
    <row r="199" spans="1:11" x14ac:dyDescent="0.25">
      <c r="A199">
        <v>5369</v>
      </c>
      <c r="B199">
        <v>2.373046875</v>
      </c>
      <c r="C199">
        <v>123.046875</v>
      </c>
      <c r="D199" t="b">
        <f t="shared" si="9"/>
        <v>0</v>
      </c>
      <c r="F199">
        <f>Trimmed!G199-'raw data'!$T$2</f>
        <v>2127</v>
      </c>
      <c r="G199">
        <v>5442</v>
      </c>
      <c r="H199">
        <v>9.4921875</v>
      </c>
      <c r="I199">
        <v>87.890625</v>
      </c>
      <c r="J199" t="str">
        <f t="shared" si="10"/>
        <v>NO</v>
      </c>
      <c r="K199" t="str">
        <f t="shared" si="11"/>
        <v>NO</v>
      </c>
    </row>
    <row r="200" spans="1:11" x14ac:dyDescent="0.25">
      <c r="A200">
        <v>5379</v>
      </c>
      <c r="B200">
        <v>3.515625</v>
      </c>
      <c r="C200">
        <v>103.8707352</v>
      </c>
      <c r="D200" t="b">
        <f t="shared" si="9"/>
        <v>0</v>
      </c>
      <c r="F200">
        <f>Trimmed!G200-'raw data'!$T$2</f>
        <v>2137</v>
      </c>
      <c r="G200">
        <v>5452</v>
      </c>
      <c r="H200">
        <v>10.1953125</v>
      </c>
      <c r="I200">
        <v>63.9204559</v>
      </c>
      <c r="J200" t="str">
        <f t="shared" si="10"/>
        <v>NO</v>
      </c>
      <c r="K200" t="str">
        <f t="shared" si="11"/>
        <v>NO</v>
      </c>
    </row>
    <row r="201" spans="1:11" x14ac:dyDescent="0.25">
      <c r="A201">
        <v>5390</v>
      </c>
      <c r="B201">
        <v>4.658203125</v>
      </c>
      <c r="C201">
        <v>114.2578125</v>
      </c>
      <c r="D201" t="b">
        <f t="shared" si="9"/>
        <v>0</v>
      </c>
      <c r="F201">
        <f>Trimmed!G201-'raw data'!$T$2</f>
        <v>2148</v>
      </c>
      <c r="G201">
        <v>5463</v>
      </c>
      <c r="H201">
        <v>10.8984375</v>
      </c>
      <c r="I201">
        <v>70.3125</v>
      </c>
      <c r="J201" t="str">
        <f t="shared" si="10"/>
        <v>NO</v>
      </c>
      <c r="K201" t="str">
        <f t="shared" si="11"/>
        <v>NO</v>
      </c>
    </row>
    <row r="202" spans="1:11" x14ac:dyDescent="0.25">
      <c r="A202">
        <v>5400</v>
      </c>
      <c r="B202">
        <v>5.712890625</v>
      </c>
      <c r="C202">
        <v>95.880683899999994</v>
      </c>
      <c r="D202" t="b">
        <f t="shared" si="9"/>
        <v>0</v>
      </c>
      <c r="F202">
        <f>Trimmed!G202-'raw data'!$T$2</f>
        <v>2158</v>
      </c>
      <c r="G202">
        <v>5473</v>
      </c>
      <c r="H202">
        <v>11.51367188</v>
      </c>
      <c r="I202">
        <v>55.930396999999999</v>
      </c>
      <c r="J202" t="str">
        <f t="shared" si="10"/>
        <v>NO</v>
      </c>
      <c r="K202" t="str">
        <f t="shared" si="11"/>
        <v>NO</v>
      </c>
    </row>
    <row r="203" spans="1:11" x14ac:dyDescent="0.25">
      <c r="A203">
        <v>5411</v>
      </c>
      <c r="B203">
        <v>6.767578125</v>
      </c>
      <c r="C203">
        <v>105.46875</v>
      </c>
      <c r="D203" t="b">
        <f t="shared" si="9"/>
        <v>0</v>
      </c>
      <c r="F203">
        <f>Trimmed!G203-'raw data'!$T$2</f>
        <v>2169</v>
      </c>
      <c r="G203">
        <v>5484</v>
      </c>
      <c r="H203">
        <v>11.953125</v>
      </c>
      <c r="I203">
        <v>43.9453125</v>
      </c>
      <c r="J203" t="str">
        <f t="shared" si="10"/>
        <v>NO</v>
      </c>
      <c r="K203" t="str">
        <f t="shared" si="11"/>
        <v>NO</v>
      </c>
    </row>
    <row r="204" spans="1:11" x14ac:dyDescent="0.25">
      <c r="A204">
        <v>5421</v>
      </c>
      <c r="B204">
        <v>7.734375</v>
      </c>
      <c r="C204">
        <v>96.6796875</v>
      </c>
      <c r="D204" t="b">
        <f t="shared" si="9"/>
        <v>0</v>
      </c>
      <c r="F204">
        <f>Trimmed!G204-'raw data'!$T$2</f>
        <v>2179</v>
      </c>
      <c r="G204">
        <v>5494</v>
      </c>
      <c r="H204">
        <v>12.3046875</v>
      </c>
      <c r="I204">
        <v>35.15625</v>
      </c>
      <c r="J204" t="str">
        <f t="shared" si="10"/>
        <v>NO</v>
      </c>
      <c r="K204" t="str">
        <f t="shared" si="11"/>
        <v>NO</v>
      </c>
    </row>
    <row r="205" spans="1:11" x14ac:dyDescent="0.25">
      <c r="A205">
        <v>5431</v>
      </c>
      <c r="B205">
        <v>8.61328125</v>
      </c>
      <c r="C205">
        <v>79.900566100000006</v>
      </c>
      <c r="D205" t="b">
        <f t="shared" si="9"/>
        <v>0</v>
      </c>
      <c r="F205">
        <f>Trimmed!G205-'raw data'!$T$2</f>
        <v>2189</v>
      </c>
      <c r="G205">
        <v>5504</v>
      </c>
      <c r="H205">
        <v>12.65625</v>
      </c>
      <c r="I205">
        <v>31.960228000000001</v>
      </c>
      <c r="J205" t="str">
        <f t="shared" si="10"/>
        <v>NO</v>
      </c>
      <c r="K205" t="str">
        <f t="shared" si="11"/>
        <v>NO</v>
      </c>
    </row>
    <row r="206" spans="1:11" x14ac:dyDescent="0.25">
      <c r="A206">
        <v>5442</v>
      </c>
      <c r="B206">
        <v>9.4921875</v>
      </c>
      <c r="C206">
        <v>87.890625</v>
      </c>
      <c r="D206" t="b">
        <f t="shared" si="9"/>
        <v>0</v>
      </c>
      <c r="F206">
        <f>Trimmed!G206-'raw data'!$T$2</f>
        <v>2200</v>
      </c>
      <c r="G206">
        <v>5515</v>
      </c>
      <c r="H206">
        <v>12.83203125</v>
      </c>
      <c r="I206">
        <v>17.578125</v>
      </c>
      <c r="J206" t="str">
        <f t="shared" si="10"/>
        <v>NO</v>
      </c>
      <c r="K206" t="str">
        <f t="shared" si="11"/>
        <v>NO</v>
      </c>
    </row>
    <row r="207" spans="1:11" x14ac:dyDescent="0.25">
      <c r="A207">
        <v>5452</v>
      </c>
      <c r="B207">
        <v>10.1953125</v>
      </c>
      <c r="C207">
        <v>63.9204559</v>
      </c>
      <c r="D207" t="b">
        <f t="shared" si="9"/>
        <v>0</v>
      </c>
      <c r="F207">
        <f>Trimmed!G207-'raw data'!$T$2</f>
        <v>2221</v>
      </c>
      <c r="G207">
        <v>5536</v>
      </c>
      <c r="H207">
        <v>12.91992188</v>
      </c>
      <c r="I207">
        <v>0</v>
      </c>
      <c r="J207" t="str">
        <f t="shared" si="10"/>
        <v>YES</v>
      </c>
      <c r="K207" t="str">
        <f t="shared" si="11"/>
        <v>NO</v>
      </c>
    </row>
    <row r="208" spans="1:11" x14ac:dyDescent="0.25">
      <c r="A208">
        <v>5463</v>
      </c>
      <c r="B208">
        <v>10.8984375</v>
      </c>
      <c r="C208">
        <v>70.3125</v>
      </c>
      <c r="D208" t="b">
        <f t="shared" si="9"/>
        <v>0</v>
      </c>
      <c r="F208">
        <f>Trimmed!G208-'raw data'!$T$2</f>
        <v>2231</v>
      </c>
      <c r="G208">
        <v>5546</v>
      </c>
      <c r="H208">
        <v>12.74414063</v>
      </c>
      <c r="I208">
        <v>-15.980114</v>
      </c>
      <c r="J208" t="str">
        <f t="shared" si="10"/>
        <v>NO</v>
      </c>
      <c r="K208" t="str">
        <f t="shared" si="11"/>
        <v>NO</v>
      </c>
    </row>
    <row r="209" spans="1:11" x14ac:dyDescent="0.25">
      <c r="A209">
        <v>5473</v>
      </c>
      <c r="B209">
        <v>11.51367188</v>
      </c>
      <c r="C209">
        <v>55.930396999999999</v>
      </c>
      <c r="D209" t="b">
        <f t="shared" si="9"/>
        <v>0</v>
      </c>
      <c r="F209">
        <f>Trimmed!G209-'raw data'!$T$2</f>
        <v>2242</v>
      </c>
      <c r="G209">
        <v>5557</v>
      </c>
      <c r="H209">
        <v>12.56835938</v>
      </c>
      <c r="I209">
        <v>-17.578125</v>
      </c>
      <c r="J209" t="str">
        <f t="shared" si="10"/>
        <v>NO</v>
      </c>
      <c r="K209" t="str">
        <f t="shared" si="11"/>
        <v>NO</v>
      </c>
    </row>
    <row r="210" spans="1:11" x14ac:dyDescent="0.25">
      <c r="A210">
        <v>5484</v>
      </c>
      <c r="B210">
        <v>11.953125</v>
      </c>
      <c r="C210">
        <v>43.9453125</v>
      </c>
      <c r="D210" t="b">
        <f t="shared" si="9"/>
        <v>0</v>
      </c>
      <c r="F210">
        <f>Trimmed!G210-'raw data'!$T$2</f>
        <v>2252</v>
      </c>
      <c r="G210">
        <v>5567</v>
      </c>
      <c r="H210">
        <v>12.21679688</v>
      </c>
      <c r="I210">
        <v>-35.15625</v>
      </c>
      <c r="J210" t="str">
        <f t="shared" si="10"/>
        <v>NO</v>
      </c>
      <c r="K210" t="str">
        <f t="shared" si="11"/>
        <v>NO</v>
      </c>
    </row>
    <row r="211" spans="1:11" x14ac:dyDescent="0.25">
      <c r="A211">
        <v>5494</v>
      </c>
      <c r="B211">
        <v>12.3046875</v>
      </c>
      <c r="C211">
        <v>35.15625</v>
      </c>
      <c r="D211" t="b">
        <f t="shared" si="9"/>
        <v>0</v>
      </c>
      <c r="F211">
        <f>Trimmed!G211-'raw data'!$T$2</f>
        <v>2262</v>
      </c>
      <c r="G211">
        <v>5577</v>
      </c>
      <c r="H211">
        <v>11.77734375</v>
      </c>
      <c r="I211">
        <v>-39.9502831</v>
      </c>
      <c r="J211" t="str">
        <f t="shared" si="10"/>
        <v>NO</v>
      </c>
      <c r="K211" t="str">
        <f t="shared" si="11"/>
        <v>NO</v>
      </c>
    </row>
    <row r="212" spans="1:11" x14ac:dyDescent="0.25">
      <c r="A212">
        <v>5504</v>
      </c>
      <c r="B212">
        <v>12.65625</v>
      </c>
      <c r="C212">
        <v>31.960228000000001</v>
      </c>
      <c r="D212" t="b">
        <f t="shared" si="9"/>
        <v>0</v>
      </c>
      <c r="F212">
        <f>Trimmed!G212-'raw data'!$T$2</f>
        <v>2273</v>
      </c>
      <c r="G212">
        <v>5588</v>
      </c>
      <c r="H212">
        <v>11.25</v>
      </c>
      <c r="I212">
        <v>-52.734375</v>
      </c>
      <c r="J212" t="str">
        <f t="shared" si="10"/>
        <v>NO</v>
      </c>
      <c r="K212" t="str">
        <f t="shared" si="11"/>
        <v>NO</v>
      </c>
    </row>
    <row r="213" spans="1:11" x14ac:dyDescent="0.25">
      <c r="A213">
        <v>5515</v>
      </c>
      <c r="B213">
        <v>12.83203125</v>
      </c>
      <c r="C213">
        <v>17.578125</v>
      </c>
      <c r="D213" t="b">
        <f t="shared" si="9"/>
        <v>0</v>
      </c>
      <c r="F213">
        <f>Trimmed!G213-'raw data'!$T$2</f>
        <v>2283</v>
      </c>
      <c r="G213">
        <v>5598</v>
      </c>
      <c r="H213">
        <v>10.72265625</v>
      </c>
      <c r="I213">
        <v>-47.9403419</v>
      </c>
      <c r="J213" t="str">
        <f t="shared" si="10"/>
        <v>NO</v>
      </c>
      <c r="K213" t="str">
        <f t="shared" si="11"/>
        <v>NO</v>
      </c>
    </row>
    <row r="214" spans="1:11" x14ac:dyDescent="0.25">
      <c r="A214">
        <v>5525</v>
      </c>
      <c r="B214">
        <v>12.91992188</v>
      </c>
      <c r="C214">
        <v>7.9900570000000002</v>
      </c>
      <c r="D214" t="b">
        <f t="shared" si="9"/>
        <v>1</v>
      </c>
      <c r="F214">
        <f>Trimmed!G214-'raw data'!$T$2</f>
        <v>2294</v>
      </c>
      <c r="G214">
        <v>5609</v>
      </c>
      <c r="H214">
        <v>10.01953125</v>
      </c>
      <c r="I214">
        <v>-70.3125</v>
      </c>
      <c r="J214" t="str">
        <f t="shared" si="10"/>
        <v>NO</v>
      </c>
      <c r="K214" t="str">
        <f t="shared" si="11"/>
        <v>NO</v>
      </c>
    </row>
    <row r="215" spans="1:11" x14ac:dyDescent="0.25">
      <c r="A215">
        <v>5536</v>
      </c>
      <c r="B215">
        <v>12.91992188</v>
      </c>
      <c r="C215">
        <v>0</v>
      </c>
      <c r="D215" t="b">
        <f t="shared" si="9"/>
        <v>0</v>
      </c>
      <c r="F215">
        <f>Trimmed!G215-'raw data'!$T$2</f>
        <v>2304</v>
      </c>
      <c r="G215">
        <v>5619</v>
      </c>
      <c r="H215">
        <v>9.140625</v>
      </c>
      <c r="I215">
        <v>-87.890625</v>
      </c>
      <c r="J215" t="str">
        <f t="shared" si="10"/>
        <v>NO</v>
      </c>
      <c r="K215" t="str">
        <f t="shared" si="11"/>
        <v>NO</v>
      </c>
    </row>
    <row r="216" spans="1:11" x14ac:dyDescent="0.25">
      <c r="A216">
        <v>5546</v>
      </c>
      <c r="B216">
        <v>12.74414063</v>
      </c>
      <c r="C216">
        <v>-15.980114</v>
      </c>
      <c r="D216" t="b">
        <f t="shared" si="9"/>
        <v>0</v>
      </c>
      <c r="F216">
        <f>Trimmed!G216-'raw data'!$T$2</f>
        <v>2315</v>
      </c>
      <c r="G216">
        <v>5630</v>
      </c>
      <c r="H216">
        <v>8.349609375</v>
      </c>
      <c r="I216">
        <v>-71.910514800000001</v>
      </c>
      <c r="J216" t="str">
        <f t="shared" si="10"/>
        <v>NO</v>
      </c>
      <c r="K216" t="str">
        <f t="shared" si="11"/>
        <v>NO</v>
      </c>
    </row>
    <row r="217" spans="1:11" x14ac:dyDescent="0.25">
      <c r="A217">
        <v>5557</v>
      </c>
      <c r="B217">
        <v>12.56835938</v>
      </c>
      <c r="C217">
        <v>-17.578125</v>
      </c>
      <c r="D217" t="b">
        <f t="shared" si="9"/>
        <v>0</v>
      </c>
      <c r="F217">
        <f>Trimmed!G217-'raw data'!$T$2</f>
        <v>2325</v>
      </c>
      <c r="G217">
        <v>5640</v>
      </c>
      <c r="H217">
        <v>7.3828125</v>
      </c>
      <c r="I217">
        <v>-96.6796875</v>
      </c>
      <c r="J217" t="str">
        <f t="shared" si="10"/>
        <v>NO</v>
      </c>
      <c r="K217" t="str">
        <f t="shared" si="11"/>
        <v>NO</v>
      </c>
    </row>
    <row r="218" spans="1:11" x14ac:dyDescent="0.25">
      <c r="A218">
        <v>5567</v>
      </c>
      <c r="B218">
        <v>12.21679688</v>
      </c>
      <c r="C218">
        <v>-35.15625</v>
      </c>
      <c r="D218" t="b">
        <f t="shared" si="9"/>
        <v>0</v>
      </c>
      <c r="F218">
        <f>Trimmed!G218-'raw data'!$T$2</f>
        <v>2335</v>
      </c>
      <c r="G218">
        <v>5650</v>
      </c>
      <c r="H218">
        <v>6.416015625</v>
      </c>
      <c r="I218">
        <v>-87.890625</v>
      </c>
      <c r="J218" t="str">
        <f t="shared" si="10"/>
        <v>NO</v>
      </c>
      <c r="K218" t="str">
        <f t="shared" si="11"/>
        <v>NO</v>
      </c>
    </row>
    <row r="219" spans="1:11" x14ac:dyDescent="0.25">
      <c r="A219">
        <v>5577</v>
      </c>
      <c r="B219">
        <v>11.77734375</v>
      </c>
      <c r="C219">
        <v>-39.9502831</v>
      </c>
      <c r="D219" t="b">
        <f t="shared" si="9"/>
        <v>0</v>
      </c>
      <c r="F219">
        <f>Trimmed!G219-'raw data'!$T$2</f>
        <v>2346</v>
      </c>
      <c r="G219">
        <v>5661</v>
      </c>
      <c r="H219">
        <v>5.361328125</v>
      </c>
      <c r="I219">
        <v>-105.46875</v>
      </c>
      <c r="J219" t="str">
        <f t="shared" si="10"/>
        <v>NO</v>
      </c>
      <c r="K219" t="str">
        <f t="shared" si="11"/>
        <v>NO</v>
      </c>
    </row>
    <row r="220" spans="1:11" x14ac:dyDescent="0.25">
      <c r="A220">
        <v>5588</v>
      </c>
      <c r="B220">
        <v>11.25</v>
      </c>
      <c r="C220">
        <v>-52.734375</v>
      </c>
      <c r="D220" t="b">
        <f t="shared" si="9"/>
        <v>0</v>
      </c>
      <c r="F220">
        <f>Trimmed!G220-'raw data'!$T$2</f>
        <v>2356</v>
      </c>
      <c r="G220">
        <v>5671</v>
      </c>
      <c r="H220">
        <v>4.306640625</v>
      </c>
      <c r="I220">
        <v>-95.880683899999994</v>
      </c>
      <c r="J220" t="str">
        <f t="shared" si="10"/>
        <v>NO</v>
      </c>
      <c r="K220" t="str">
        <f t="shared" si="11"/>
        <v>NO</v>
      </c>
    </row>
    <row r="221" spans="1:11" x14ac:dyDescent="0.25">
      <c r="A221">
        <v>5598</v>
      </c>
      <c r="B221">
        <v>10.72265625</v>
      </c>
      <c r="C221">
        <v>-47.9403419</v>
      </c>
      <c r="D221" t="b">
        <f t="shared" si="9"/>
        <v>0</v>
      </c>
      <c r="F221">
        <f>Trimmed!G221-'raw data'!$T$2</f>
        <v>2367</v>
      </c>
      <c r="G221">
        <v>5682</v>
      </c>
      <c r="H221">
        <v>3.1640625</v>
      </c>
      <c r="I221">
        <v>-114.2578125</v>
      </c>
      <c r="J221" t="str">
        <f t="shared" si="10"/>
        <v>NO</v>
      </c>
      <c r="K221" t="str">
        <f t="shared" si="11"/>
        <v>NO</v>
      </c>
    </row>
    <row r="222" spans="1:11" x14ac:dyDescent="0.25">
      <c r="A222">
        <v>5609</v>
      </c>
      <c r="B222">
        <v>10.01953125</v>
      </c>
      <c r="C222">
        <v>-70.3125</v>
      </c>
      <c r="D222" t="b">
        <f t="shared" si="9"/>
        <v>0</v>
      </c>
      <c r="F222">
        <f>Trimmed!G222-'raw data'!$T$2</f>
        <v>2377</v>
      </c>
      <c r="G222">
        <v>5692</v>
      </c>
      <c r="H222">
        <v>1.93359375</v>
      </c>
      <c r="I222">
        <v>-123.046875</v>
      </c>
      <c r="J222" t="str">
        <f t="shared" si="10"/>
        <v>NO</v>
      </c>
      <c r="K222" t="str">
        <f t="shared" si="11"/>
        <v>NO</v>
      </c>
    </row>
    <row r="223" spans="1:11" x14ac:dyDescent="0.25">
      <c r="A223">
        <v>5619</v>
      </c>
      <c r="B223">
        <v>9.140625</v>
      </c>
      <c r="C223">
        <v>-87.890625</v>
      </c>
      <c r="D223" t="b">
        <f t="shared" si="9"/>
        <v>0</v>
      </c>
      <c r="F223">
        <f>Trimmed!G223-'raw data'!$T$2</f>
        <v>2387</v>
      </c>
      <c r="G223">
        <v>5702</v>
      </c>
      <c r="H223">
        <v>0.791015625</v>
      </c>
      <c r="I223">
        <v>-103.8707352</v>
      </c>
      <c r="J223" t="str">
        <f t="shared" si="10"/>
        <v>NO</v>
      </c>
      <c r="K223" t="str">
        <f t="shared" si="11"/>
        <v>NO</v>
      </c>
    </row>
    <row r="224" spans="1:11" x14ac:dyDescent="0.25">
      <c r="A224">
        <v>5630</v>
      </c>
      <c r="B224">
        <v>8.349609375</v>
      </c>
      <c r="C224">
        <v>-71.910514800000001</v>
      </c>
      <c r="D224" t="b">
        <f t="shared" si="9"/>
        <v>0</v>
      </c>
      <c r="F224">
        <f>Trimmed!G224-'raw data'!$T$2</f>
        <v>2398</v>
      </c>
      <c r="G224">
        <v>5713</v>
      </c>
      <c r="H224">
        <v>-0.439453125</v>
      </c>
      <c r="I224">
        <v>-123.046875</v>
      </c>
      <c r="J224" t="str">
        <f t="shared" si="10"/>
        <v>NO</v>
      </c>
      <c r="K224" t="str">
        <f t="shared" si="11"/>
        <v>NO</v>
      </c>
    </row>
    <row r="225" spans="1:11" x14ac:dyDescent="0.25">
      <c r="A225">
        <v>5640</v>
      </c>
      <c r="B225">
        <v>7.3828125</v>
      </c>
      <c r="C225">
        <v>-96.6796875</v>
      </c>
      <c r="D225" t="b">
        <f t="shared" si="9"/>
        <v>0</v>
      </c>
      <c r="F225">
        <f>Trimmed!G225-'raw data'!$T$2</f>
        <v>2408</v>
      </c>
      <c r="G225">
        <v>5723</v>
      </c>
      <c r="H225">
        <v>-1.58203125</v>
      </c>
      <c r="I225">
        <v>-103.8707352</v>
      </c>
      <c r="J225" t="str">
        <f t="shared" si="10"/>
        <v>NO</v>
      </c>
      <c r="K225" t="str">
        <f t="shared" si="11"/>
        <v>NO</v>
      </c>
    </row>
    <row r="226" spans="1:11" x14ac:dyDescent="0.25">
      <c r="A226">
        <v>5650</v>
      </c>
      <c r="B226">
        <v>6.416015625</v>
      </c>
      <c r="C226">
        <v>-87.890625</v>
      </c>
      <c r="D226" t="b">
        <f t="shared" si="9"/>
        <v>0</v>
      </c>
      <c r="F226">
        <f>Trimmed!G226-'raw data'!$T$2</f>
        <v>2419</v>
      </c>
      <c r="G226">
        <v>5734</v>
      </c>
      <c r="H226">
        <v>-2.8125</v>
      </c>
      <c r="I226">
        <v>-123.046875</v>
      </c>
      <c r="J226" t="str">
        <f t="shared" si="10"/>
        <v>NO</v>
      </c>
      <c r="K226" t="str">
        <f t="shared" si="11"/>
        <v>NO</v>
      </c>
    </row>
    <row r="227" spans="1:11" x14ac:dyDescent="0.25">
      <c r="A227">
        <v>5661</v>
      </c>
      <c r="B227">
        <v>5.361328125</v>
      </c>
      <c r="C227">
        <v>-105.46875</v>
      </c>
      <c r="D227" t="b">
        <f t="shared" si="9"/>
        <v>0</v>
      </c>
      <c r="F227">
        <f>Trimmed!G227-'raw data'!$T$2</f>
        <v>2429</v>
      </c>
      <c r="G227">
        <v>5744</v>
      </c>
      <c r="H227">
        <v>-3.955078125</v>
      </c>
      <c r="I227">
        <v>-103.8707352</v>
      </c>
      <c r="J227" t="str">
        <f t="shared" si="10"/>
        <v>NO</v>
      </c>
      <c r="K227" t="str">
        <f t="shared" si="11"/>
        <v>NO</v>
      </c>
    </row>
    <row r="228" spans="1:11" x14ac:dyDescent="0.25">
      <c r="A228">
        <v>5671</v>
      </c>
      <c r="B228">
        <v>4.306640625</v>
      </c>
      <c r="C228">
        <v>-95.880683899999994</v>
      </c>
      <c r="D228" t="b">
        <f t="shared" si="9"/>
        <v>0</v>
      </c>
      <c r="F228">
        <f>Trimmed!G228-'raw data'!$T$2</f>
        <v>2440</v>
      </c>
      <c r="G228">
        <v>5755</v>
      </c>
      <c r="H228">
        <v>-5.09765625</v>
      </c>
      <c r="I228">
        <v>-114.2578125</v>
      </c>
      <c r="J228" t="str">
        <f t="shared" si="10"/>
        <v>NO</v>
      </c>
      <c r="K228" t="str">
        <f t="shared" si="11"/>
        <v>NO</v>
      </c>
    </row>
    <row r="229" spans="1:11" x14ac:dyDescent="0.25">
      <c r="A229">
        <v>5682</v>
      </c>
      <c r="B229">
        <v>3.1640625</v>
      </c>
      <c r="C229">
        <v>-114.2578125</v>
      </c>
      <c r="D229" t="b">
        <f t="shared" si="9"/>
        <v>0</v>
      </c>
      <c r="F229">
        <f>Trimmed!G229-'raw data'!$T$2</f>
        <v>2450</v>
      </c>
      <c r="G229">
        <v>5765</v>
      </c>
      <c r="H229">
        <v>-6.240234375</v>
      </c>
      <c r="I229">
        <v>-114.2578125</v>
      </c>
      <c r="J229" t="str">
        <f t="shared" si="10"/>
        <v>NO</v>
      </c>
      <c r="K229" t="str">
        <f t="shared" si="11"/>
        <v>NO</v>
      </c>
    </row>
    <row r="230" spans="1:11" x14ac:dyDescent="0.25">
      <c r="A230">
        <v>5692</v>
      </c>
      <c r="B230">
        <v>1.93359375</v>
      </c>
      <c r="C230">
        <v>-123.046875</v>
      </c>
      <c r="D230" t="b">
        <f t="shared" si="9"/>
        <v>0</v>
      </c>
      <c r="F230">
        <f>Trimmed!G230-'raw data'!$T$2</f>
        <v>2460</v>
      </c>
      <c r="G230">
        <v>5775</v>
      </c>
      <c r="H230">
        <v>-7.294921875</v>
      </c>
      <c r="I230">
        <v>-95.880683899999994</v>
      </c>
      <c r="J230" t="str">
        <f t="shared" si="10"/>
        <v>NO</v>
      </c>
      <c r="K230" t="str">
        <f t="shared" si="11"/>
        <v>NO</v>
      </c>
    </row>
    <row r="231" spans="1:11" x14ac:dyDescent="0.25">
      <c r="A231">
        <v>5702</v>
      </c>
      <c r="B231">
        <v>0.791015625</v>
      </c>
      <c r="C231">
        <v>-103.8707352</v>
      </c>
      <c r="D231" t="b">
        <f t="shared" si="9"/>
        <v>0</v>
      </c>
      <c r="F231">
        <f>Trimmed!G231-'raw data'!$T$2</f>
        <v>2471</v>
      </c>
      <c r="G231">
        <v>5786</v>
      </c>
      <c r="H231">
        <v>-8.26171875</v>
      </c>
      <c r="I231">
        <v>-96.6796875</v>
      </c>
      <c r="J231" t="str">
        <f t="shared" si="10"/>
        <v>NO</v>
      </c>
      <c r="K231" t="str">
        <f t="shared" si="11"/>
        <v>NO</v>
      </c>
    </row>
    <row r="232" spans="1:11" x14ac:dyDescent="0.25">
      <c r="A232">
        <v>5713</v>
      </c>
      <c r="B232">
        <v>-0.439453125</v>
      </c>
      <c r="C232">
        <v>-123.046875</v>
      </c>
      <c r="D232" t="b">
        <f t="shared" si="9"/>
        <v>0</v>
      </c>
      <c r="F232">
        <f>Trimmed!G232-'raw data'!$T$2</f>
        <v>2481</v>
      </c>
      <c r="G232">
        <v>5796</v>
      </c>
      <c r="H232">
        <v>-9.140625</v>
      </c>
      <c r="I232">
        <v>-79.900566100000006</v>
      </c>
      <c r="J232" t="str">
        <f t="shared" si="10"/>
        <v>NO</v>
      </c>
      <c r="K232" t="str">
        <f t="shared" si="11"/>
        <v>NO</v>
      </c>
    </row>
    <row r="233" spans="1:11" x14ac:dyDescent="0.25">
      <c r="A233">
        <v>5723</v>
      </c>
      <c r="B233">
        <v>-1.58203125</v>
      </c>
      <c r="C233">
        <v>-103.8707352</v>
      </c>
      <c r="D233" t="b">
        <f t="shared" si="9"/>
        <v>0</v>
      </c>
      <c r="F233">
        <f>Trimmed!G233-'raw data'!$T$2</f>
        <v>2492</v>
      </c>
      <c r="G233">
        <v>5807</v>
      </c>
      <c r="H233">
        <v>-10.01953125</v>
      </c>
      <c r="I233">
        <v>-87.890625</v>
      </c>
      <c r="J233" t="str">
        <f t="shared" si="10"/>
        <v>NO</v>
      </c>
      <c r="K233" t="str">
        <f t="shared" si="11"/>
        <v>NO</v>
      </c>
    </row>
    <row r="234" spans="1:11" x14ac:dyDescent="0.25">
      <c r="A234">
        <v>5734</v>
      </c>
      <c r="B234">
        <v>-2.8125</v>
      </c>
      <c r="C234">
        <v>-123.046875</v>
      </c>
      <c r="D234" t="b">
        <f t="shared" si="9"/>
        <v>0</v>
      </c>
      <c r="F234">
        <f>Trimmed!G234-'raw data'!$T$2</f>
        <v>2502</v>
      </c>
      <c r="G234">
        <v>5817</v>
      </c>
      <c r="H234">
        <v>-10.81054688</v>
      </c>
      <c r="I234">
        <v>-71.910514800000001</v>
      </c>
      <c r="J234" t="str">
        <f t="shared" si="10"/>
        <v>NO</v>
      </c>
      <c r="K234" t="str">
        <f t="shared" si="11"/>
        <v>NO</v>
      </c>
    </row>
    <row r="235" spans="1:11" x14ac:dyDescent="0.25">
      <c r="A235">
        <v>5744</v>
      </c>
      <c r="B235">
        <v>-3.955078125</v>
      </c>
      <c r="C235">
        <v>-103.8707352</v>
      </c>
      <c r="D235" t="b">
        <f t="shared" si="9"/>
        <v>0</v>
      </c>
      <c r="F235">
        <f>Trimmed!G235-'raw data'!$T$2</f>
        <v>2513</v>
      </c>
      <c r="G235">
        <v>5828</v>
      </c>
      <c r="H235">
        <v>-11.51367188</v>
      </c>
      <c r="I235">
        <v>-70.3125</v>
      </c>
      <c r="J235" t="str">
        <f t="shared" si="10"/>
        <v>NO</v>
      </c>
      <c r="K235" t="str">
        <f t="shared" si="11"/>
        <v>NO</v>
      </c>
    </row>
    <row r="236" spans="1:11" x14ac:dyDescent="0.25">
      <c r="A236">
        <v>5755</v>
      </c>
      <c r="B236">
        <v>-5.09765625</v>
      </c>
      <c r="C236">
        <v>-114.2578125</v>
      </c>
      <c r="D236" t="b">
        <f t="shared" si="9"/>
        <v>0</v>
      </c>
      <c r="F236">
        <f>Trimmed!G236-'raw data'!$T$2</f>
        <v>2523</v>
      </c>
      <c r="G236">
        <v>5838</v>
      </c>
      <c r="H236">
        <v>-12.12890625</v>
      </c>
      <c r="I236">
        <v>-61.5234375</v>
      </c>
      <c r="J236" t="str">
        <f t="shared" si="10"/>
        <v>NO</v>
      </c>
      <c r="K236" t="str">
        <f t="shared" si="11"/>
        <v>NO</v>
      </c>
    </row>
    <row r="237" spans="1:11" x14ac:dyDescent="0.25">
      <c r="A237">
        <v>5765</v>
      </c>
      <c r="B237">
        <v>-6.240234375</v>
      </c>
      <c r="C237">
        <v>-114.2578125</v>
      </c>
      <c r="D237" t="b">
        <f t="shared" si="9"/>
        <v>0</v>
      </c>
      <c r="F237">
        <f>Trimmed!G237-'raw data'!$T$2</f>
        <v>2533</v>
      </c>
      <c r="G237">
        <v>5848</v>
      </c>
      <c r="H237">
        <v>-12.65625</v>
      </c>
      <c r="I237">
        <v>-47.9403419</v>
      </c>
      <c r="J237" t="str">
        <f t="shared" si="10"/>
        <v>NO</v>
      </c>
      <c r="K237" t="str">
        <f t="shared" si="11"/>
        <v>NO</v>
      </c>
    </row>
    <row r="238" spans="1:11" x14ac:dyDescent="0.25">
      <c r="A238">
        <v>5775</v>
      </c>
      <c r="B238">
        <v>-7.294921875</v>
      </c>
      <c r="C238">
        <v>-95.880683899999994</v>
      </c>
      <c r="D238" t="b">
        <f t="shared" si="9"/>
        <v>0</v>
      </c>
      <c r="F238">
        <f>Trimmed!G238-'raw data'!$T$2</f>
        <v>2544</v>
      </c>
      <c r="G238">
        <v>5859</v>
      </c>
      <c r="H238">
        <v>-13.0078125</v>
      </c>
      <c r="I238">
        <v>-35.15625</v>
      </c>
      <c r="J238" t="str">
        <f t="shared" si="10"/>
        <v>NO</v>
      </c>
      <c r="K238" t="str">
        <f t="shared" si="11"/>
        <v>NO</v>
      </c>
    </row>
    <row r="239" spans="1:11" x14ac:dyDescent="0.25">
      <c r="A239">
        <v>5786</v>
      </c>
      <c r="B239">
        <v>-8.26171875</v>
      </c>
      <c r="C239">
        <v>-96.6796875</v>
      </c>
      <c r="D239" t="b">
        <f t="shared" si="9"/>
        <v>0</v>
      </c>
      <c r="F239">
        <f>Trimmed!G239-'raw data'!$T$2</f>
        <v>2554</v>
      </c>
      <c r="G239">
        <v>5869</v>
      </c>
      <c r="H239">
        <v>-13.27148438</v>
      </c>
      <c r="I239">
        <v>-23.970171000000001</v>
      </c>
      <c r="J239" t="str">
        <f t="shared" si="10"/>
        <v>NO</v>
      </c>
      <c r="K239" t="str">
        <f t="shared" si="11"/>
        <v>NO</v>
      </c>
    </row>
    <row r="240" spans="1:11" x14ac:dyDescent="0.25">
      <c r="A240">
        <v>5796</v>
      </c>
      <c r="B240">
        <v>-9.140625</v>
      </c>
      <c r="C240">
        <v>-79.900566100000006</v>
      </c>
      <c r="D240" t="b">
        <f t="shared" si="9"/>
        <v>0</v>
      </c>
      <c r="F240">
        <f>Trimmed!G240-'raw data'!$T$2</f>
        <v>2565</v>
      </c>
      <c r="G240">
        <v>5880</v>
      </c>
      <c r="H240">
        <v>-13.44726563</v>
      </c>
      <c r="I240">
        <v>-17.578125</v>
      </c>
      <c r="J240" t="str">
        <f t="shared" si="10"/>
        <v>NO</v>
      </c>
      <c r="K240" t="str">
        <f t="shared" si="11"/>
        <v>NO</v>
      </c>
    </row>
    <row r="241" spans="1:11" x14ac:dyDescent="0.25">
      <c r="A241">
        <v>5807</v>
      </c>
      <c r="B241">
        <v>-10.01953125</v>
      </c>
      <c r="C241">
        <v>-87.890625</v>
      </c>
      <c r="D241" t="b">
        <f t="shared" si="9"/>
        <v>0</v>
      </c>
      <c r="F241">
        <f>Trimmed!G241-'raw data'!$T$2</f>
        <v>2575</v>
      </c>
      <c r="G241">
        <v>5890</v>
      </c>
      <c r="H241">
        <v>-13.53515625</v>
      </c>
      <c r="I241">
        <v>-7.9900570000000002</v>
      </c>
      <c r="J241" t="str">
        <f t="shared" si="10"/>
        <v>NO</v>
      </c>
      <c r="K241" t="str">
        <f t="shared" si="11"/>
        <v>YES</v>
      </c>
    </row>
    <row r="242" spans="1:11" x14ac:dyDescent="0.25">
      <c r="A242">
        <v>5817</v>
      </c>
      <c r="B242">
        <v>-10.81054688</v>
      </c>
      <c r="C242">
        <v>-71.910514800000001</v>
      </c>
      <c r="D242" t="b">
        <f t="shared" si="9"/>
        <v>0</v>
      </c>
      <c r="F242">
        <f>Trimmed!G242-'raw data'!$T$2</f>
        <v>2586</v>
      </c>
      <c r="G242">
        <v>5901</v>
      </c>
      <c r="H242">
        <v>-13.44726563</v>
      </c>
      <c r="I242">
        <v>8.7890625</v>
      </c>
      <c r="J242" t="str">
        <f t="shared" si="10"/>
        <v>NO</v>
      </c>
      <c r="K242" t="str">
        <f t="shared" si="11"/>
        <v>NO</v>
      </c>
    </row>
    <row r="243" spans="1:11" x14ac:dyDescent="0.25">
      <c r="A243">
        <v>5828</v>
      </c>
      <c r="B243">
        <v>-11.51367188</v>
      </c>
      <c r="C243">
        <v>-70.3125</v>
      </c>
      <c r="D243" t="b">
        <f t="shared" si="9"/>
        <v>0</v>
      </c>
      <c r="F243">
        <f>Trimmed!G243-'raw data'!$T$2</f>
        <v>2596</v>
      </c>
      <c r="G243">
        <v>5911</v>
      </c>
      <c r="H243">
        <v>-13.27148438</v>
      </c>
      <c r="I243">
        <v>17.578125</v>
      </c>
      <c r="J243" t="str">
        <f t="shared" si="10"/>
        <v>NO</v>
      </c>
      <c r="K243" t="str">
        <f t="shared" si="11"/>
        <v>NO</v>
      </c>
    </row>
    <row r="244" spans="1:11" x14ac:dyDescent="0.25">
      <c r="A244">
        <v>5838</v>
      </c>
      <c r="B244">
        <v>-12.12890625</v>
      </c>
      <c r="C244">
        <v>-61.5234375</v>
      </c>
      <c r="D244" t="b">
        <f t="shared" si="9"/>
        <v>0</v>
      </c>
      <c r="F244">
        <f>Trimmed!G244-'raw data'!$T$2</f>
        <v>2606</v>
      </c>
      <c r="G244">
        <v>5921</v>
      </c>
      <c r="H244">
        <v>-13.0078125</v>
      </c>
      <c r="I244">
        <v>23.970171000000001</v>
      </c>
      <c r="J244" t="str">
        <f t="shared" si="10"/>
        <v>NO</v>
      </c>
      <c r="K244" t="str">
        <f t="shared" si="11"/>
        <v>NO</v>
      </c>
    </row>
    <row r="245" spans="1:11" x14ac:dyDescent="0.25">
      <c r="A245">
        <v>5848</v>
      </c>
      <c r="B245">
        <v>-12.65625</v>
      </c>
      <c r="C245">
        <v>-47.9403419</v>
      </c>
      <c r="D245" t="b">
        <f t="shared" si="9"/>
        <v>0</v>
      </c>
      <c r="F245">
        <f>Trimmed!G245-'raw data'!$T$2</f>
        <v>2617</v>
      </c>
      <c r="G245">
        <v>5932</v>
      </c>
      <c r="H245">
        <v>-12.65625</v>
      </c>
      <c r="I245">
        <v>35.15625</v>
      </c>
      <c r="J245" t="str">
        <f t="shared" si="10"/>
        <v>NO</v>
      </c>
      <c r="K245" t="str">
        <f t="shared" si="11"/>
        <v>NO</v>
      </c>
    </row>
    <row r="246" spans="1:11" x14ac:dyDescent="0.25">
      <c r="A246">
        <v>5859</v>
      </c>
      <c r="B246">
        <v>-13.0078125</v>
      </c>
      <c r="C246">
        <v>-35.15625</v>
      </c>
      <c r="D246" t="b">
        <f t="shared" si="9"/>
        <v>0</v>
      </c>
      <c r="F246">
        <f>Trimmed!G246-'raw data'!$T$2</f>
        <v>2627</v>
      </c>
      <c r="G246">
        <v>5942</v>
      </c>
      <c r="H246">
        <v>-12.12890625</v>
      </c>
      <c r="I246">
        <v>47.9403419</v>
      </c>
      <c r="J246" t="str">
        <f t="shared" si="10"/>
        <v>NO</v>
      </c>
      <c r="K246" t="str">
        <f t="shared" si="11"/>
        <v>NO</v>
      </c>
    </row>
    <row r="247" spans="1:11" x14ac:dyDescent="0.25">
      <c r="A247">
        <v>5869</v>
      </c>
      <c r="B247">
        <v>-13.27148438</v>
      </c>
      <c r="C247">
        <v>-23.970171000000001</v>
      </c>
      <c r="D247" t="b">
        <f t="shared" si="9"/>
        <v>0</v>
      </c>
      <c r="F247">
        <f>Trimmed!G247-'raw data'!$T$2</f>
        <v>2638</v>
      </c>
      <c r="G247">
        <v>5953</v>
      </c>
      <c r="H247">
        <v>-11.6015625</v>
      </c>
      <c r="I247">
        <v>52.734375</v>
      </c>
      <c r="J247" t="str">
        <f t="shared" si="10"/>
        <v>NO</v>
      </c>
      <c r="K247" t="str">
        <f t="shared" si="11"/>
        <v>NO</v>
      </c>
    </row>
    <row r="248" spans="1:11" x14ac:dyDescent="0.25">
      <c r="A248">
        <v>5880</v>
      </c>
      <c r="B248">
        <v>-13.44726563</v>
      </c>
      <c r="C248">
        <v>-17.578125</v>
      </c>
      <c r="D248" t="b">
        <f t="shared" si="9"/>
        <v>0</v>
      </c>
      <c r="F248">
        <f>Trimmed!G248-'raw data'!$T$2</f>
        <v>2648</v>
      </c>
      <c r="G248">
        <v>5963</v>
      </c>
      <c r="H248">
        <v>-10.8984375</v>
      </c>
      <c r="I248">
        <v>63.9204559</v>
      </c>
      <c r="J248" t="str">
        <f t="shared" si="10"/>
        <v>NO</v>
      </c>
      <c r="K248" t="str">
        <f t="shared" si="11"/>
        <v>NO</v>
      </c>
    </row>
    <row r="249" spans="1:11" x14ac:dyDescent="0.25">
      <c r="A249">
        <v>5890</v>
      </c>
      <c r="B249">
        <v>-13.53515625</v>
      </c>
      <c r="C249">
        <v>-7.9900570000000002</v>
      </c>
      <c r="D249" t="b">
        <f t="shared" si="9"/>
        <v>0</v>
      </c>
      <c r="F249">
        <f>Trimmed!G249-'raw data'!$T$2</f>
        <v>2659</v>
      </c>
      <c r="G249">
        <v>5974</v>
      </c>
      <c r="H249">
        <v>-10.10742188</v>
      </c>
      <c r="I249">
        <v>79.1015625</v>
      </c>
      <c r="J249" t="str">
        <f t="shared" si="10"/>
        <v>NO</v>
      </c>
      <c r="K249" t="str">
        <f t="shared" si="11"/>
        <v>NO</v>
      </c>
    </row>
    <row r="250" spans="1:11" x14ac:dyDescent="0.25">
      <c r="A250">
        <v>5901</v>
      </c>
      <c r="B250">
        <v>-13.44726563</v>
      </c>
      <c r="C250">
        <v>8.7890625</v>
      </c>
      <c r="D250" t="b">
        <f t="shared" si="9"/>
        <v>0</v>
      </c>
      <c r="F250">
        <f>Trimmed!G250-'raw data'!$T$2</f>
        <v>2669</v>
      </c>
      <c r="G250">
        <v>5984</v>
      </c>
      <c r="H250">
        <v>-9.31640625</v>
      </c>
      <c r="I250">
        <v>79.1015625</v>
      </c>
      <c r="J250" t="str">
        <f t="shared" si="10"/>
        <v>NO</v>
      </c>
      <c r="K250" t="str">
        <f t="shared" si="11"/>
        <v>NO</v>
      </c>
    </row>
    <row r="251" spans="1:11" x14ac:dyDescent="0.25">
      <c r="A251">
        <v>5911</v>
      </c>
      <c r="B251">
        <v>-13.27148438</v>
      </c>
      <c r="C251">
        <v>17.578125</v>
      </c>
      <c r="D251" t="b">
        <f t="shared" si="9"/>
        <v>0</v>
      </c>
      <c r="F251">
        <f>Trimmed!G251-'raw data'!$T$2</f>
        <v>2679</v>
      </c>
      <c r="G251">
        <v>5994</v>
      </c>
      <c r="H251">
        <v>-8.349609375</v>
      </c>
      <c r="I251">
        <v>87.890625</v>
      </c>
      <c r="J251" t="str">
        <f t="shared" si="10"/>
        <v>NO</v>
      </c>
      <c r="K251" t="str">
        <f t="shared" si="11"/>
        <v>NO</v>
      </c>
    </row>
    <row r="252" spans="1:11" x14ac:dyDescent="0.25">
      <c r="A252">
        <v>5921</v>
      </c>
      <c r="B252">
        <v>-13.0078125</v>
      </c>
      <c r="C252">
        <v>23.970171000000001</v>
      </c>
      <c r="D252" t="b">
        <f t="shared" si="9"/>
        <v>0</v>
      </c>
      <c r="F252">
        <f>Trimmed!G252-'raw data'!$T$2</f>
        <v>2690</v>
      </c>
      <c r="G252">
        <v>6005</v>
      </c>
      <c r="H252">
        <v>-7.3828125</v>
      </c>
      <c r="I252">
        <v>96.6796875</v>
      </c>
      <c r="J252" t="str">
        <f t="shared" si="10"/>
        <v>NO</v>
      </c>
      <c r="K252" t="str">
        <f t="shared" si="11"/>
        <v>NO</v>
      </c>
    </row>
    <row r="253" spans="1:11" x14ac:dyDescent="0.25">
      <c r="A253">
        <v>5932</v>
      </c>
      <c r="B253">
        <v>-12.65625</v>
      </c>
      <c r="C253">
        <v>35.15625</v>
      </c>
      <c r="D253" t="b">
        <f t="shared" si="9"/>
        <v>0</v>
      </c>
      <c r="F253">
        <f>Trimmed!G253-'raw data'!$T$2</f>
        <v>2700</v>
      </c>
      <c r="G253">
        <v>6015</v>
      </c>
      <c r="H253">
        <v>-6.328125</v>
      </c>
      <c r="I253">
        <v>95.880683899999994</v>
      </c>
      <c r="J253" t="str">
        <f t="shared" si="10"/>
        <v>NO</v>
      </c>
      <c r="K253" t="str">
        <f t="shared" si="11"/>
        <v>NO</v>
      </c>
    </row>
    <row r="254" spans="1:11" x14ac:dyDescent="0.25">
      <c r="A254">
        <v>5942</v>
      </c>
      <c r="B254">
        <v>-12.12890625</v>
      </c>
      <c r="C254">
        <v>47.9403419</v>
      </c>
      <c r="D254" t="b">
        <f t="shared" si="9"/>
        <v>0</v>
      </c>
      <c r="F254">
        <f>Trimmed!G254-'raw data'!$T$2</f>
        <v>2711</v>
      </c>
      <c r="G254">
        <v>6026</v>
      </c>
      <c r="H254">
        <v>-5.2734375</v>
      </c>
      <c r="I254">
        <v>105.46875</v>
      </c>
      <c r="J254" t="str">
        <f t="shared" si="10"/>
        <v>NO</v>
      </c>
      <c r="K254" t="str">
        <f t="shared" si="11"/>
        <v>NO</v>
      </c>
    </row>
    <row r="255" spans="1:11" x14ac:dyDescent="0.25">
      <c r="A255">
        <v>5953</v>
      </c>
      <c r="B255">
        <v>-11.6015625</v>
      </c>
      <c r="C255">
        <v>52.734375</v>
      </c>
      <c r="D255" t="b">
        <f t="shared" si="9"/>
        <v>0</v>
      </c>
      <c r="F255">
        <f>Trimmed!G255-'raw data'!$T$2</f>
        <v>2721</v>
      </c>
      <c r="G255">
        <v>6036</v>
      </c>
      <c r="H255">
        <v>-4.130859375</v>
      </c>
      <c r="I255">
        <v>103.8707352</v>
      </c>
      <c r="J255" t="str">
        <f t="shared" si="10"/>
        <v>NO</v>
      </c>
      <c r="K255" t="str">
        <f t="shared" si="11"/>
        <v>NO</v>
      </c>
    </row>
    <row r="256" spans="1:11" x14ac:dyDescent="0.25">
      <c r="A256">
        <v>5963</v>
      </c>
      <c r="B256">
        <v>-10.8984375</v>
      </c>
      <c r="C256">
        <v>63.9204559</v>
      </c>
      <c r="D256" t="b">
        <f t="shared" si="9"/>
        <v>0</v>
      </c>
      <c r="F256">
        <f>Trimmed!G256-'raw data'!$T$2</f>
        <v>2732</v>
      </c>
      <c r="G256">
        <v>6047</v>
      </c>
      <c r="H256">
        <v>-2.98828125</v>
      </c>
      <c r="I256">
        <v>114.2578125</v>
      </c>
      <c r="J256" t="str">
        <f t="shared" si="10"/>
        <v>NO</v>
      </c>
      <c r="K256" t="str">
        <f t="shared" si="11"/>
        <v>NO</v>
      </c>
    </row>
    <row r="257" spans="1:11" x14ac:dyDescent="0.25">
      <c r="A257">
        <v>5974</v>
      </c>
      <c r="B257">
        <v>-10.10742188</v>
      </c>
      <c r="C257">
        <v>79.1015625</v>
      </c>
      <c r="D257" t="b">
        <f t="shared" si="9"/>
        <v>0</v>
      </c>
      <c r="F257">
        <f>Trimmed!G257-'raw data'!$T$2</f>
        <v>2742</v>
      </c>
      <c r="G257">
        <v>6057</v>
      </c>
      <c r="H257">
        <v>-1.7578125</v>
      </c>
      <c r="I257">
        <v>123.046875</v>
      </c>
      <c r="J257" t="str">
        <f t="shared" si="10"/>
        <v>NO</v>
      </c>
      <c r="K257" t="str">
        <f t="shared" si="11"/>
        <v>NO</v>
      </c>
    </row>
    <row r="258" spans="1:11" x14ac:dyDescent="0.25">
      <c r="A258">
        <v>5984</v>
      </c>
      <c r="B258">
        <v>-9.31640625</v>
      </c>
      <c r="C258">
        <v>79.1015625</v>
      </c>
      <c r="D258" t="b">
        <f t="shared" si="9"/>
        <v>0</v>
      </c>
      <c r="F258">
        <f>Trimmed!G258-'raw data'!$T$2</f>
        <v>2752</v>
      </c>
      <c r="G258">
        <v>6067</v>
      </c>
      <c r="H258">
        <v>-0.615234375</v>
      </c>
      <c r="I258">
        <v>103.8707352</v>
      </c>
      <c r="J258" t="str">
        <f t="shared" si="10"/>
        <v>NO</v>
      </c>
      <c r="K258" t="str">
        <f t="shared" si="11"/>
        <v>NO</v>
      </c>
    </row>
    <row r="259" spans="1:11" x14ac:dyDescent="0.25">
      <c r="A259">
        <v>5994</v>
      </c>
      <c r="B259">
        <v>-8.349609375</v>
      </c>
      <c r="C259">
        <v>87.890625</v>
      </c>
      <c r="D259" t="b">
        <f t="shared" ref="D259:D322" si="12">B259=B260</f>
        <v>0</v>
      </c>
      <c r="F259">
        <f>Trimmed!G259-'raw data'!$T$2</f>
        <v>2763</v>
      </c>
      <c r="G259">
        <v>6078</v>
      </c>
      <c r="H259">
        <v>0.52734375</v>
      </c>
      <c r="I259">
        <v>114.2578125</v>
      </c>
      <c r="J259" t="str">
        <f t="shared" si="10"/>
        <v>NO</v>
      </c>
      <c r="K259" t="str">
        <f t="shared" si="11"/>
        <v>NO</v>
      </c>
    </row>
    <row r="260" spans="1:11" x14ac:dyDescent="0.25">
      <c r="A260">
        <v>6005</v>
      </c>
      <c r="B260">
        <v>-7.3828125</v>
      </c>
      <c r="C260">
        <v>96.6796875</v>
      </c>
      <c r="D260" t="b">
        <f t="shared" si="12"/>
        <v>0</v>
      </c>
      <c r="F260">
        <f>Trimmed!G260-'raw data'!$T$2</f>
        <v>2773</v>
      </c>
      <c r="G260">
        <v>6088</v>
      </c>
      <c r="H260">
        <v>1.7578125</v>
      </c>
      <c r="I260">
        <v>111.86079410000001</v>
      </c>
      <c r="J260" t="str">
        <f t="shared" si="10"/>
        <v>NO</v>
      </c>
      <c r="K260" t="str">
        <f t="shared" si="11"/>
        <v>NO</v>
      </c>
    </row>
    <row r="261" spans="1:11" x14ac:dyDescent="0.25">
      <c r="A261">
        <v>6015</v>
      </c>
      <c r="B261">
        <v>-6.328125</v>
      </c>
      <c r="C261">
        <v>95.880683899999994</v>
      </c>
      <c r="D261" t="b">
        <f t="shared" si="12"/>
        <v>0</v>
      </c>
      <c r="F261">
        <f>Trimmed!G261-'raw data'!$T$2</f>
        <v>2784</v>
      </c>
      <c r="G261">
        <v>6099</v>
      </c>
      <c r="H261">
        <v>2.900390625</v>
      </c>
      <c r="I261">
        <v>114.2578125</v>
      </c>
      <c r="J261" t="str">
        <f t="shared" si="10"/>
        <v>NO</v>
      </c>
      <c r="K261" t="str">
        <f t="shared" si="11"/>
        <v>NO</v>
      </c>
    </row>
    <row r="262" spans="1:11" x14ac:dyDescent="0.25">
      <c r="A262">
        <v>6026</v>
      </c>
      <c r="B262">
        <v>-5.2734375</v>
      </c>
      <c r="C262">
        <v>105.46875</v>
      </c>
      <c r="D262" t="b">
        <f t="shared" si="12"/>
        <v>0</v>
      </c>
      <c r="F262">
        <f>Trimmed!G262-'raw data'!$T$2</f>
        <v>2794</v>
      </c>
      <c r="G262">
        <v>6109</v>
      </c>
      <c r="H262">
        <v>4.04296875</v>
      </c>
      <c r="I262">
        <v>103.8707352</v>
      </c>
      <c r="J262" t="str">
        <f t="shared" ref="J262:J325" si="13">IF(AND(H262=MAX(H258:H266), _xlfn.STDEV.P(H258:H266)&gt;$N$2),"YES","NO")</f>
        <v>NO</v>
      </c>
      <c r="K262" t="str">
        <f t="shared" ref="K262:K325" si="14">IF(AND(H262=MIN(H258:H266), _xlfn.STDEV.P(H258:H266)&gt;$N$2),"YES","NO")</f>
        <v>NO</v>
      </c>
    </row>
    <row r="263" spans="1:11" x14ac:dyDescent="0.25">
      <c r="A263">
        <v>6036</v>
      </c>
      <c r="B263">
        <v>-4.130859375</v>
      </c>
      <c r="C263">
        <v>103.8707352</v>
      </c>
      <c r="D263" t="b">
        <f t="shared" si="12"/>
        <v>0</v>
      </c>
      <c r="F263">
        <f>Trimmed!G263-'raw data'!$T$2</f>
        <v>2805</v>
      </c>
      <c r="G263">
        <v>6120</v>
      </c>
      <c r="H263">
        <v>5.09765625</v>
      </c>
      <c r="I263">
        <v>105.46875</v>
      </c>
      <c r="J263" t="str">
        <f t="shared" si="13"/>
        <v>NO</v>
      </c>
      <c r="K263" t="str">
        <f t="shared" si="14"/>
        <v>NO</v>
      </c>
    </row>
    <row r="264" spans="1:11" x14ac:dyDescent="0.25">
      <c r="A264">
        <v>6047</v>
      </c>
      <c r="B264">
        <v>-2.98828125</v>
      </c>
      <c r="C264">
        <v>114.2578125</v>
      </c>
      <c r="D264" t="b">
        <f t="shared" si="12"/>
        <v>0</v>
      </c>
      <c r="F264">
        <f>Trimmed!G264-'raw data'!$T$2</f>
        <v>2815</v>
      </c>
      <c r="G264">
        <v>6130</v>
      </c>
      <c r="H264">
        <v>6.15234375</v>
      </c>
      <c r="I264">
        <v>105.46875</v>
      </c>
      <c r="J264" t="str">
        <f t="shared" si="13"/>
        <v>NO</v>
      </c>
      <c r="K264" t="str">
        <f t="shared" si="14"/>
        <v>NO</v>
      </c>
    </row>
    <row r="265" spans="1:11" x14ac:dyDescent="0.25">
      <c r="A265">
        <v>6057</v>
      </c>
      <c r="B265">
        <v>-1.7578125</v>
      </c>
      <c r="C265">
        <v>123.046875</v>
      </c>
      <c r="D265" t="b">
        <f t="shared" si="12"/>
        <v>0</v>
      </c>
      <c r="F265">
        <f>Trimmed!G265-'raw data'!$T$2</f>
        <v>2825</v>
      </c>
      <c r="G265">
        <v>6140</v>
      </c>
      <c r="H265">
        <v>7.119140625</v>
      </c>
      <c r="I265">
        <v>87.890625</v>
      </c>
      <c r="J265" t="str">
        <f t="shared" si="13"/>
        <v>NO</v>
      </c>
      <c r="K265" t="str">
        <f t="shared" si="14"/>
        <v>NO</v>
      </c>
    </row>
    <row r="266" spans="1:11" x14ac:dyDescent="0.25">
      <c r="A266">
        <v>6067</v>
      </c>
      <c r="B266">
        <v>-0.615234375</v>
      </c>
      <c r="C266">
        <v>103.8707352</v>
      </c>
      <c r="D266" t="b">
        <f t="shared" si="12"/>
        <v>0</v>
      </c>
      <c r="F266">
        <f>Trimmed!G266-'raw data'!$T$2</f>
        <v>2836</v>
      </c>
      <c r="G266">
        <v>6151</v>
      </c>
      <c r="H266">
        <v>8.0859375</v>
      </c>
      <c r="I266">
        <v>96.6796875</v>
      </c>
      <c r="J266" t="str">
        <f t="shared" si="13"/>
        <v>NO</v>
      </c>
      <c r="K266" t="str">
        <f t="shared" si="14"/>
        <v>NO</v>
      </c>
    </row>
    <row r="267" spans="1:11" x14ac:dyDescent="0.25">
      <c r="A267">
        <v>6078</v>
      </c>
      <c r="B267">
        <v>0.52734375</v>
      </c>
      <c r="C267">
        <v>114.2578125</v>
      </c>
      <c r="D267" t="b">
        <f t="shared" si="12"/>
        <v>0</v>
      </c>
      <c r="F267">
        <f>Trimmed!G267-'raw data'!$T$2</f>
        <v>2846</v>
      </c>
      <c r="G267">
        <v>6161</v>
      </c>
      <c r="H267">
        <v>8.96484375</v>
      </c>
      <c r="I267">
        <v>79.900566100000006</v>
      </c>
      <c r="J267" t="str">
        <f t="shared" si="13"/>
        <v>NO</v>
      </c>
      <c r="K267" t="str">
        <f t="shared" si="14"/>
        <v>NO</v>
      </c>
    </row>
    <row r="268" spans="1:11" x14ac:dyDescent="0.25">
      <c r="A268">
        <v>6088</v>
      </c>
      <c r="B268">
        <v>1.7578125</v>
      </c>
      <c r="C268">
        <v>111.86079410000001</v>
      </c>
      <c r="D268" t="b">
        <f t="shared" si="12"/>
        <v>0</v>
      </c>
      <c r="F268">
        <f>Trimmed!G268-'raw data'!$T$2</f>
        <v>2857</v>
      </c>
      <c r="G268">
        <v>6172</v>
      </c>
      <c r="H268">
        <v>9.66796875</v>
      </c>
      <c r="I268">
        <v>70.3125</v>
      </c>
      <c r="J268" t="str">
        <f t="shared" si="13"/>
        <v>NO</v>
      </c>
      <c r="K268" t="str">
        <f t="shared" si="14"/>
        <v>NO</v>
      </c>
    </row>
    <row r="269" spans="1:11" x14ac:dyDescent="0.25">
      <c r="A269">
        <v>6099</v>
      </c>
      <c r="B269">
        <v>2.900390625</v>
      </c>
      <c r="C269">
        <v>114.2578125</v>
      </c>
      <c r="D269" t="b">
        <f t="shared" si="12"/>
        <v>0</v>
      </c>
      <c r="F269">
        <f>Trimmed!G269-'raw data'!$T$2</f>
        <v>2867</v>
      </c>
      <c r="G269">
        <v>6182</v>
      </c>
      <c r="H269">
        <v>10.37109375</v>
      </c>
      <c r="I269">
        <v>63.9204559</v>
      </c>
      <c r="J269" t="str">
        <f t="shared" si="13"/>
        <v>NO</v>
      </c>
      <c r="K269" t="str">
        <f t="shared" si="14"/>
        <v>NO</v>
      </c>
    </row>
    <row r="270" spans="1:11" x14ac:dyDescent="0.25">
      <c r="A270">
        <v>6109</v>
      </c>
      <c r="B270">
        <v>4.04296875</v>
      </c>
      <c r="C270">
        <v>103.8707352</v>
      </c>
      <c r="D270" t="b">
        <f t="shared" si="12"/>
        <v>0</v>
      </c>
      <c r="F270">
        <f>Trimmed!G270-'raw data'!$T$2</f>
        <v>2878</v>
      </c>
      <c r="G270">
        <v>6193</v>
      </c>
      <c r="H270">
        <v>10.98632813</v>
      </c>
      <c r="I270">
        <v>61.5234375</v>
      </c>
      <c r="J270" t="str">
        <f t="shared" si="13"/>
        <v>NO</v>
      </c>
      <c r="K270" t="str">
        <f t="shared" si="14"/>
        <v>NO</v>
      </c>
    </row>
    <row r="271" spans="1:11" x14ac:dyDescent="0.25">
      <c r="A271">
        <v>6120</v>
      </c>
      <c r="B271">
        <v>5.09765625</v>
      </c>
      <c r="C271">
        <v>105.46875</v>
      </c>
      <c r="D271" t="b">
        <f t="shared" si="12"/>
        <v>0</v>
      </c>
      <c r="F271">
        <f>Trimmed!G271-'raw data'!$T$2</f>
        <v>2888</v>
      </c>
      <c r="G271">
        <v>6203</v>
      </c>
      <c r="H271">
        <v>11.51367188</v>
      </c>
      <c r="I271">
        <v>52.734375</v>
      </c>
      <c r="J271" t="str">
        <f t="shared" si="13"/>
        <v>NO</v>
      </c>
      <c r="K271" t="str">
        <f t="shared" si="14"/>
        <v>NO</v>
      </c>
    </row>
    <row r="272" spans="1:11" x14ac:dyDescent="0.25">
      <c r="A272">
        <v>6130</v>
      </c>
      <c r="B272">
        <v>6.15234375</v>
      </c>
      <c r="C272">
        <v>105.46875</v>
      </c>
      <c r="D272" t="b">
        <f t="shared" si="12"/>
        <v>0</v>
      </c>
      <c r="F272">
        <f>Trimmed!G272-'raw data'!$T$2</f>
        <v>2898</v>
      </c>
      <c r="G272">
        <v>6213</v>
      </c>
      <c r="H272">
        <v>12.04101563</v>
      </c>
      <c r="I272">
        <v>47.9403419</v>
      </c>
      <c r="J272" t="str">
        <f t="shared" si="13"/>
        <v>NO</v>
      </c>
      <c r="K272" t="str">
        <f t="shared" si="14"/>
        <v>NO</v>
      </c>
    </row>
    <row r="273" spans="1:11" x14ac:dyDescent="0.25">
      <c r="A273">
        <v>6140</v>
      </c>
      <c r="B273">
        <v>7.119140625</v>
      </c>
      <c r="C273">
        <v>87.890625</v>
      </c>
      <c r="D273" t="b">
        <f t="shared" si="12"/>
        <v>0</v>
      </c>
      <c r="F273">
        <f>Trimmed!G273-'raw data'!$T$2</f>
        <v>2909</v>
      </c>
      <c r="G273">
        <v>6224</v>
      </c>
      <c r="H273">
        <v>12.3046875</v>
      </c>
      <c r="I273">
        <v>26.3671875</v>
      </c>
      <c r="J273" t="str">
        <f t="shared" si="13"/>
        <v>NO</v>
      </c>
      <c r="K273" t="str">
        <f t="shared" si="14"/>
        <v>NO</v>
      </c>
    </row>
    <row r="274" spans="1:11" x14ac:dyDescent="0.25">
      <c r="A274">
        <v>6151</v>
      </c>
      <c r="B274">
        <v>8.0859375</v>
      </c>
      <c r="C274">
        <v>96.6796875</v>
      </c>
      <c r="D274" t="b">
        <f t="shared" si="12"/>
        <v>0</v>
      </c>
      <c r="F274">
        <f>Trimmed!G274-'raw data'!$T$2</f>
        <v>2919</v>
      </c>
      <c r="G274">
        <v>6234</v>
      </c>
      <c r="H274">
        <v>12.56835938</v>
      </c>
      <c r="I274">
        <v>23.970171000000001</v>
      </c>
      <c r="J274" t="str">
        <f t="shared" si="13"/>
        <v>NO</v>
      </c>
      <c r="K274" t="str">
        <f t="shared" si="14"/>
        <v>NO</v>
      </c>
    </row>
    <row r="275" spans="1:11" x14ac:dyDescent="0.25">
      <c r="A275">
        <v>6161</v>
      </c>
      <c r="B275">
        <v>8.96484375</v>
      </c>
      <c r="C275">
        <v>79.900566100000006</v>
      </c>
      <c r="D275" t="b">
        <f t="shared" si="12"/>
        <v>0</v>
      </c>
      <c r="F275">
        <f>Trimmed!G275-'raw data'!$T$2</f>
        <v>2930</v>
      </c>
      <c r="G275">
        <v>6245</v>
      </c>
      <c r="H275">
        <v>12.65625</v>
      </c>
      <c r="I275">
        <v>8.7890625</v>
      </c>
      <c r="J275" t="str">
        <f t="shared" si="13"/>
        <v>NO</v>
      </c>
      <c r="K275" t="str">
        <f t="shared" si="14"/>
        <v>NO</v>
      </c>
    </row>
    <row r="276" spans="1:11" x14ac:dyDescent="0.25">
      <c r="A276">
        <v>6172</v>
      </c>
      <c r="B276">
        <v>9.66796875</v>
      </c>
      <c r="C276">
        <v>70.3125</v>
      </c>
      <c r="D276" t="b">
        <f t="shared" si="12"/>
        <v>0</v>
      </c>
      <c r="F276">
        <f>Trimmed!G276-'raw data'!$T$2</f>
        <v>2940</v>
      </c>
      <c r="G276">
        <v>6255</v>
      </c>
      <c r="H276">
        <v>12.74414063</v>
      </c>
      <c r="I276">
        <v>8.7890625</v>
      </c>
      <c r="J276" t="str">
        <f t="shared" si="13"/>
        <v>YES</v>
      </c>
      <c r="K276" t="str">
        <f t="shared" si="14"/>
        <v>NO</v>
      </c>
    </row>
    <row r="277" spans="1:11" x14ac:dyDescent="0.25">
      <c r="A277">
        <v>6182</v>
      </c>
      <c r="B277">
        <v>10.37109375</v>
      </c>
      <c r="C277">
        <v>63.9204559</v>
      </c>
      <c r="D277" t="b">
        <f t="shared" si="12"/>
        <v>0</v>
      </c>
      <c r="F277">
        <f>Trimmed!G277-'raw data'!$T$2</f>
        <v>2950</v>
      </c>
      <c r="G277">
        <v>6265</v>
      </c>
      <c r="H277">
        <v>12.65625</v>
      </c>
      <c r="I277">
        <v>-7.9900570000000002</v>
      </c>
      <c r="J277" t="str">
        <f t="shared" si="13"/>
        <v>NO</v>
      </c>
      <c r="K277" t="str">
        <f t="shared" si="14"/>
        <v>NO</v>
      </c>
    </row>
    <row r="278" spans="1:11" x14ac:dyDescent="0.25">
      <c r="A278">
        <v>6193</v>
      </c>
      <c r="B278">
        <v>10.98632813</v>
      </c>
      <c r="C278">
        <v>61.5234375</v>
      </c>
      <c r="D278" t="b">
        <f t="shared" si="12"/>
        <v>0</v>
      </c>
      <c r="F278">
        <f>Trimmed!G278-'raw data'!$T$2</f>
        <v>2961</v>
      </c>
      <c r="G278">
        <v>6276</v>
      </c>
      <c r="H278">
        <v>12.48046875</v>
      </c>
      <c r="I278">
        <v>-17.578125</v>
      </c>
      <c r="J278" t="str">
        <f t="shared" si="13"/>
        <v>NO</v>
      </c>
      <c r="K278" t="str">
        <f t="shared" si="14"/>
        <v>NO</v>
      </c>
    </row>
    <row r="279" spans="1:11" x14ac:dyDescent="0.25">
      <c r="A279">
        <v>6203</v>
      </c>
      <c r="B279">
        <v>11.51367188</v>
      </c>
      <c r="C279">
        <v>52.734375</v>
      </c>
      <c r="D279" t="b">
        <f t="shared" si="12"/>
        <v>0</v>
      </c>
      <c r="F279">
        <f>Trimmed!G279-'raw data'!$T$2</f>
        <v>2971</v>
      </c>
      <c r="G279">
        <v>6286</v>
      </c>
      <c r="H279">
        <v>12.21679688</v>
      </c>
      <c r="I279">
        <v>-23.970171000000001</v>
      </c>
      <c r="J279" t="str">
        <f t="shared" si="13"/>
        <v>NO</v>
      </c>
      <c r="K279" t="str">
        <f t="shared" si="14"/>
        <v>NO</v>
      </c>
    </row>
    <row r="280" spans="1:11" x14ac:dyDescent="0.25">
      <c r="A280">
        <v>6213</v>
      </c>
      <c r="B280">
        <v>12.04101563</v>
      </c>
      <c r="C280">
        <v>47.9403419</v>
      </c>
      <c r="D280" t="b">
        <f t="shared" si="12"/>
        <v>0</v>
      </c>
      <c r="F280">
        <f>Trimmed!G280-'raw data'!$T$2</f>
        <v>2982</v>
      </c>
      <c r="G280">
        <v>6297</v>
      </c>
      <c r="H280">
        <v>11.86523438</v>
      </c>
      <c r="I280">
        <v>-35.15625</v>
      </c>
      <c r="J280" t="str">
        <f t="shared" si="13"/>
        <v>NO</v>
      </c>
      <c r="K280" t="str">
        <f t="shared" si="14"/>
        <v>NO</v>
      </c>
    </row>
    <row r="281" spans="1:11" x14ac:dyDescent="0.25">
      <c r="A281">
        <v>6224</v>
      </c>
      <c r="B281">
        <v>12.3046875</v>
      </c>
      <c r="C281">
        <v>26.3671875</v>
      </c>
      <c r="D281" t="b">
        <f t="shared" si="12"/>
        <v>0</v>
      </c>
      <c r="F281">
        <f>Trimmed!G281-'raw data'!$T$2</f>
        <v>2992</v>
      </c>
      <c r="G281">
        <v>6307</v>
      </c>
      <c r="H281">
        <v>11.33789063</v>
      </c>
      <c r="I281">
        <v>-47.9403419</v>
      </c>
      <c r="J281" t="str">
        <f t="shared" si="13"/>
        <v>NO</v>
      </c>
      <c r="K281" t="str">
        <f t="shared" si="14"/>
        <v>NO</v>
      </c>
    </row>
    <row r="282" spans="1:11" x14ac:dyDescent="0.25">
      <c r="A282">
        <v>6234</v>
      </c>
      <c r="B282">
        <v>12.56835938</v>
      </c>
      <c r="C282">
        <v>23.970171000000001</v>
      </c>
      <c r="D282" t="b">
        <f t="shared" si="12"/>
        <v>0</v>
      </c>
      <c r="F282">
        <f>Trimmed!G282-'raw data'!$T$2</f>
        <v>3003</v>
      </c>
      <c r="G282">
        <v>6318</v>
      </c>
      <c r="H282">
        <v>10.81054688</v>
      </c>
      <c r="I282">
        <v>-52.734375</v>
      </c>
      <c r="J282" t="str">
        <f t="shared" si="13"/>
        <v>NO</v>
      </c>
      <c r="K282" t="str">
        <f t="shared" si="14"/>
        <v>NO</v>
      </c>
    </row>
    <row r="283" spans="1:11" x14ac:dyDescent="0.25">
      <c r="A283">
        <v>6245</v>
      </c>
      <c r="B283">
        <v>12.65625</v>
      </c>
      <c r="C283">
        <v>8.7890625</v>
      </c>
      <c r="D283" t="b">
        <f t="shared" si="12"/>
        <v>0</v>
      </c>
      <c r="F283">
        <f>Trimmed!G283-'raw data'!$T$2</f>
        <v>3013</v>
      </c>
      <c r="G283">
        <v>6328</v>
      </c>
      <c r="H283">
        <v>10.1953125</v>
      </c>
      <c r="I283">
        <v>-61.5234375</v>
      </c>
      <c r="J283" t="str">
        <f t="shared" si="13"/>
        <v>NO</v>
      </c>
      <c r="K283" t="str">
        <f t="shared" si="14"/>
        <v>NO</v>
      </c>
    </row>
    <row r="284" spans="1:11" x14ac:dyDescent="0.25">
      <c r="A284">
        <v>6255</v>
      </c>
      <c r="B284">
        <v>12.74414063</v>
      </c>
      <c r="C284">
        <v>8.7890625</v>
      </c>
      <c r="D284" t="b">
        <f t="shared" si="12"/>
        <v>0</v>
      </c>
      <c r="F284">
        <f>Trimmed!G284-'raw data'!$T$2</f>
        <v>3023</v>
      </c>
      <c r="G284">
        <v>6338</v>
      </c>
      <c r="H284">
        <v>9.404296875</v>
      </c>
      <c r="I284">
        <v>-71.910514800000001</v>
      </c>
      <c r="J284" t="str">
        <f t="shared" si="13"/>
        <v>NO</v>
      </c>
      <c r="K284" t="str">
        <f t="shared" si="14"/>
        <v>NO</v>
      </c>
    </row>
    <row r="285" spans="1:11" x14ac:dyDescent="0.25">
      <c r="A285">
        <v>6265</v>
      </c>
      <c r="B285">
        <v>12.65625</v>
      </c>
      <c r="C285">
        <v>-7.9900570000000002</v>
      </c>
      <c r="D285" t="b">
        <f t="shared" si="12"/>
        <v>0</v>
      </c>
      <c r="F285">
        <f>Trimmed!G285-'raw data'!$T$2</f>
        <v>3034</v>
      </c>
      <c r="G285">
        <v>6349</v>
      </c>
      <c r="H285">
        <v>8.61328125</v>
      </c>
      <c r="I285">
        <v>-79.1015625</v>
      </c>
      <c r="J285" t="str">
        <f t="shared" si="13"/>
        <v>NO</v>
      </c>
      <c r="K285" t="str">
        <f t="shared" si="14"/>
        <v>NO</v>
      </c>
    </row>
    <row r="286" spans="1:11" x14ac:dyDescent="0.25">
      <c r="A286">
        <v>6276</v>
      </c>
      <c r="B286">
        <v>12.48046875</v>
      </c>
      <c r="C286">
        <v>-17.578125</v>
      </c>
      <c r="D286" t="b">
        <f t="shared" si="12"/>
        <v>0</v>
      </c>
      <c r="F286">
        <f>Trimmed!G286-'raw data'!$T$2</f>
        <v>3044</v>
      </c>
      <c r="G286">
        <v>6359</v>
      </c>
      <c r="H286">
        <v>7.734375</v>
      </c>
      <c r="I286">
        <v>-79.900566100000006</v>
      </c>
      <c r="J286" t="str">
        <f t="shared" si="13"/>
        <v>NO</v>
      </c>
      <c r="K286" t="str">
        <f t="shared" si="14"/>
        <v>NO</v>
      </c>
    </row>
    <row r="287" spans="1:11" x14ac:dyDescent="0.25">
      <c r="A287">
        <v>6286</v>
      </c>
      <c r="B287">
        <v>12.21679688</v>
      </c>
      <c r="C287">
        <v>-23.970171000000001</v>
      </c>
      <c r="D287" t="b">
        <f t="shared" si="12"/>
        <v>0</v>
      </c>
      <c r="F287">
        <f>Trimmed!G287-'raw data'!$T$2</f>
        <v>3055</v>
      </c>
      <c r="G287">
        <v>6370</v>
      </c>
      <c r="H287">
        <v>6.767578125</v>
      </c>
      <c r="I287">
        <v>-96.6796875</v>
      </c>
      <c r="J287" t="str">
        <f t="shared" si="13"/>
        <v>NO</v>
      </c>
      <c r="K287" t="str">
        <f t="shared" si="14"/>
        <v>NO</v>
      </c>
    </row>
    <row r="288" spans="1:11" x14ac:dyDescent="0.25">
      <c r="A288">
        <v>6297</v>
      </c>
      <c r="B288">
        <v>11.86523438</v>
      </c>
      <c r="C288">
        <v>-35.15625</v>
      </c>
      <c r="D288" t="b">
        <f t="shared" si="12"/>
        <v>0</v>
      </c>
      <c r="F288">
        <f>Trimmed!G288-'raw data'!$T$2</f>
        <v>3065</v>
      </c>
      <c r="G288">
        <v>6380</v>
      </c>
      <c r="H288">
        <v>5.80078125</v>
      </c>
      <c r="I288">
        <v>-87.890625</v>
      </c>
      <c r="J288" t="str">
        <f t="shared" si="13"/>
        <v>NO</v>
      </c>
      <c r="K288" t="str">
        <f t="shared" si="14"/>
        <v>NO</v>
      </c>
    </row>
    <row r="289" spans="1:11" x14ac:dyDescent="0.25">
      <c r="A289">
        <v>6307</v>
      </c>
      <c r="B289">
        <v>11.33789063</v>
      </c>
      <c r="C289">
        <v>-47.9403419</v>
      </c>
      <c r="D289" t="b">
        <f t="shared" si="12"/>
        <v>0</v>
      </c>
      <c r="F289">
        <f>Trimmed!G289-'raw data'!$T$2</f>
        <v>3076</v>
      </c>
      <c r="G289">
        <v>6391</v>
      </c>
      <c r="H289">
        <v>4.74609375</v>
      </c>
      <c r="I289">
        <v>-105.46875</v>
      </c>
      <c r="J289" t="str">
        <f t="shared" si="13"/>
        <v>NO</v>
      </c>
      <c r="K289" t="str">
        <f t="shared" si="14"/>
        <v>NO</v>
      </c>
    </row>
    <row r="290" spans="1:11" x14ac:dyDescent="0.25">
      <c r="A290">
        <v>6318</v>
      </c>
      <c r="B290">
        <v>10.81054688</v>
      </c>
      <c r="C290">
        <v>-52.734375</v>
      </c>
      <c r="D290" t="b">
        <f t="shared" si="12"/>
        <v>0</v>
      </c>
      <c r="F290">
        <f>Trimmed!G290-'raw data'!$T$2</f>
        <v>3086</v>
      </c>
      <c r="G290">
        <v>6401</v>
      </c>
      <c r="H290">
        <v>3.603515625</v>
      </c>
      <c r="I290">
        <v>-114.2578125</v>
      </c>
      <c r="J290" t="str">
        <f t="shared" si="13"/>
        <v>NO</v>
      </c>
      <c r="K290" t="str">
        <f t="shared" si="14"/>
        <v>NO</v>
      </c>
    </row>
    <row r="291" spans="1:11" x14ac:dyDescent="0.25">
      <c r="A291">
        <v>6328</v>
      </c>
      <c r="B291">
        <v>10.1953125</v>
      </c>
      <c r="C291">
        <v>-61.5234375</v>
      </c>
      <c r="D291" t="b">
        <f t="shared" si="12"/>
        <v>0</v>
      </c>
      <c r="F291">
        <f>Trimmed!G291-'raw data'!$T$2</f>
        <v>3096</v>
      </c>
      <c r="G291">
        <v>6411</v>
      </c>
      <c r="H291">
        <v>2.4609375</v>
      </c>
      <c r="I291">
        <v>-103.8707352</v>
      </c>
      <c r="J291" t="str">
        <f t="shared" si="13"/>
        <v>NO</v>
      </c>
      <c r="K291" t="str">
        <f t="shared" si="14"/>
        <v>NO</v>
      </c>
    </row>
    <row r="292" spans="1:11" x14ac:dyDescent="0.25">
      <c r="A292">
        <v>6338</v>
      </c>
      <c r="B292">
        <v>9.404296875</v>
      </c>
      <c r="C292">
        <v>-71.910514800000001</v>
      </c>
      <c r="D292" t="b">
        <f t="shared" si="12"/>
        <v>0</v>
      </c>
      <c r="F292">
        <f>Trimmed!G292-'raw data'!$T$2</f>
        <v>3107</v>
      </c>
      <c r="G292">
        <v>6422</v>
      </c>
      <c r="H292">
        <v>1.318359375</v>
      </c>
      <c r="I292">
        <v>-114.2578125</v>
      </c>
      <c r="J292" t="str">
        <f t="shared" si="13"/>
        <v>NO</v>
      </c>
      <c r="K292" t="str">
        <f t="shared" si="14"/>
        <v>NO</v>
      </c>
    </row>
    <row r="293" spans="1:11" x14ac:dyDescent="0.25">
      <c r="A293">
        <v>6349</v>
      </c>
      <c r="B293">
        <v>8.61328125</v>
      </c>
      <c r="C293">
        <v>-79.1015625</v>
      </c>
      <c r="D293" t="b">
        <f t="shared" si="12"/>
        <v>0</v>
      </c>
      <c r="F293">
        <f>Trimmed!G293-'raw data'!$T$2</f>
        <v>3117</v>
      </c>
      <c r="G293">
        <v>6432</v>
      </c>
      <c r="H293">
        <v>0.17578125</v>
      </c>
      <c r="I293">
        <v>-103.8707352</v>
      </c>
      <c r="J293" t="str">
        <f t="shared" si="13"/>
        <v>NO</v>
      </c>
      <c r="K293" t="str">
        <f t="shared" si="14"/>
        <v>NO</v>
      </c>
    </row>
    <row r="294" spans="1:11" x14ac:dyDescent="0.25">
      <c r="A294">
        <v>6359</v>
      </c>
      <c r="B294">
        <v>7.734375</v>
      </c>
      <c r="C294">
        <v>-79.900566100000006</v>
      </c>
      <c r="D294" t="b">
        <f t="shared" si="12"/>
        <v>0</v>
      </c>
      <c r="F294">
        <f>Trimmed!G294-'raw data'!$T$2</f>
        <v>3128</v>
      </c>
      <c r="G294">
        <v>6443</v>
      </c>
      <c r="H294">
        <v>-0.966796875</v>
      </c>
      <c r="I294">
        <v>-114.2578125</v>
      </c>
      <c r="J294" t="str">
        <f t="shared" si="13"/>
        <v>NO</v>
      </c>
      <c r="K294" t="str">
        <f t="shared" si="14"/>
        <v>NO</v>
      </c>
    </row>
    <row r="295" spans="1:11" x14ac:dyDescent="0.25">
      <c r="A295">
        <v>6370</v>
      </c>
      <c r="B295">
        <v>6.767578125</v>
      </c>
      <c r="C295">
        <v>-96.6796875</v>
      </c>
      <c r="D295" t="b">
        <f t="shared" si="12"/>
        <v>0</v>
      </c>
      <c r="F295">
        <f>Trimmed!G295-'raw data'!$T$2</f>
        <v>3138</v>
      </c>
      <c r="G295">
        <v>6453</v>
      </c>
      <c r="H295">
        <v>-2.197265625</v>
      </c>
      <c r="I295">
        <v>-111.86079410000001</v>
      </c>
      <c r="J295" t="str">
        <f t="shared" si="13"/>
        <v>NO</v>
      </c>
      <c r="K295" t="str">
        <f t="shared" si="14"/>
        <v>NO</v>
      </c>
    </row>
    <row r="296" spans="1:11" x14ac:dyDescent="0.25">
      <c r="A296">
        <v>6380</v>
      </c>
      <c r="B296">
        <v>5.80078125</v>
      </c>
      <c r="C296">
        <v>-87.890625</v>
      </c>
      <c r="D296" t="b">
        <f t="shared" si="12"/>
        <v>0</v>
      </c>
      <c r="F296">
        <f>Trimmed!G296-'raw data'!$T$2</f>
        <v>3149</v>
      </c>
      <c r="G296">
        <v>6464</v>
      </c>
      <c r="H296">
        <v>-3.33984375</v>
      </c>
      <c r="I296">
        <v>-114.2578125</v>
      </c>
      <c r="J296" t="str">
        <f t="shared" si="13"/>
        <v>NO</v>
      </c>
      <c r="K296" t="str">
        <f t="shared" si="14"/>
        <v>NO</v>
      </c>
    </row>
    <row r="297" spans="1:11" x14ac:dyDescent="0.25">
      <c r="A297">
        <v>6391</v>
      </c>
      <c r="B297">
        <v>4.74609375</v>
      </c>
      <c r="C297">
        <v>-105.46875</v>
      </c>
      <c r="D297" t="b">
        <f t="shared" si="12"/>
        <v>0</v>
      </c>
      <c r="F297">
        <f>Trimmed!G297-'raw data'!$T$2</f>
        <v>3159</v>
      </c>
      <c r="G297">
        <v>6474</v>
      </c>
      <c r="H297">
        <v>-4.482421875</v>
      </c>
      <c r="I297">
        <v>-114.2578125</v>
      </c>
      <c r="J297" t="str">
        <f t="shared" si="13"/>
        <v>NO</v>
      </c>
      <c r="K297" t="str">
        <f t="shared" si="14"/>
        <v>NO</v>
      </c>
    </row>
    <row r="298" spans="1:11" x14ac:dyDescent="0.25">
      <c r="A298">
        <v>6401</v>
      </c>
      <c r="B298">
        <v>3.603515625</v>
      </c>
      <c r="C298">
        <v>-114.2578125</v>
      </c>
      <c r="D298" t="b">
        <f t="shared" si="12"/>
        <v>0</v>
      </c>
      <c r="F298">
        <f>Trimmed!G298-'raw data'!$T$2</f>
        <v>3169</v>
      </c>
      <c r="G298">
        <v>6484</v>
      </c>
      <c r="H298">
        <v>-5.537109375</v>
      </c>
      <c r="I298">
        <v>-95.880683899999994</v>
      </c>
      <c r="J298" t="str">
        <f t="shared" si="13"/>
        <v>NO</v>
      </c>
      <c r="K298" t="str">
        <f t="shared" si="14"/>
        <v>NO</v>
      </c>
    </row>
    <row r="299" spans="1:11" x14ac:dyDescent="0.25">
      <c r="A299">
        <v>6411</v>
      </c>
      <c r="B299">
        <v>2.4609375</v>
      </c>
      <c r="C299">
        <v>-103.8707352</v>
      </c>
      <c r="D299" t="b">
        <f t="shared" si="12"/>
        <v>0</v>
      </c>
      <c r="F299">
        <f>Trimmed!G299-'raw data'!$T$2</f>
        <v>3180</v>
      </c>
      <c r="G299">
        <v>6495</v>
      </c>
      <c r="H299">
        <v>-6.591796875</v>
      </c>
      <c r="I299">
        <v>-105.46875</v>
      </c>
      <c r="J299" t="str">
        <f t="shared" si="13"/>
        <v>NO</v>
      </c>
      <c r="K299" t="str">
        <f t="shared" si="14"/>
        <v>NO</v>
      </c>
    </row>
    <row r="300" spans="1:11" x14ac:dyDescent="0.25">
      <c r="A300">
        <v>6422</v>
      </c>
      <c r="B300">
        <v>1.318359375</v>
      </c>
      <c r="C300">
        <v>-114.2578125</v>
      </c>
      <c r="D300" t="b">
        <f t="shared" si="12"/>
        <v>0</v>
      </c>
      <c r="F300">
        <f>Trimmed!G300-'raw data'!$T$2</f>
        <v>3190</v>
      </c>
      <c r="G300">
        <v>6505</v>
      </c>
      <c r="H300">
        <v>-7.646484375</v>
      </c>
      <c r="I300">
        <v>-95.880683899999994</v>
      </c>
      <c r="J300" t="str">
        <f t="shared" si="13"/>
        <v>NO</v>
      </c>
      <c r="K300" t="str">
        <f t="shared" si="14"/>
        <v>NO</v>
      </c>
    </row>
    <row r="301" spans="1:11" x14ac:dyDescent="0.25">
      <c r="A301">
        <v>6432</v>
      </c>
      <c r="B301">
        <v>0.17578125</v>
      </c>
      <c r="C301">
        <v>-103.8707352</v>
      </c>
      <c r="D301" t="b">
        <f t="shared" si="12"/>
        <v>0</v>
      </c>
      <c r="F301">
        <f>Trimmed!G301-'raw data'!$T$2</f>
        <v>3201</v>
      </c>
      <c r="G301">
        <v>6516</v>
      </c>
      <c r="H301">
        <v>-8.61328125</v>
      </c>
      <c r="I301">
        <v>-96.6796875</v>
      </c>
      <c r="J301" t="str">
        <f t="shared" si="13"/>
        <v>NO</v>
      </c>
      <c r="K301" t="str">
        <f t="shared" si="14"/>
        <v>NO</v>
      </c>
    </row>
    <row r="302" spans="1:11" x14ac:dyDescent="0.25">
      <c r="A302">
        <v>6443</v>
      </c>
      <c r="B302">
        <v>-0.966796875</v>
      </c>
      <c r="C302">
        <v>-114.2578125</v>
      </c>
      <c r="D302" t="b">
        <f t="shared" si="12"/>
        <v>0</v>
      </c>
      <c r="F302">
        <f>Trimmed!G302-'raw data'!$T$2</f>
        <v>3211</v>
      </c>
      <c r="G302">
        <v>6526</v>
      </c>
      <c r="H302">
        <v>-9.4921875</v>
      </c>
      <c r="I302">
        <v>-79.900566100000006</v>
      </c>
      <c r="J302" t="str">
        <f t="shared" si="13"/>
        <v>NO</v>
      </c>
      <c r="K302" t="str">
        <f t="shared" si="14"/>
        <v>NO</v>
      </c>
    </row>
    <row r="303" spans="1:11" x14ac:dyDescent="0.25">
      <c r="A303">
        <v>6453</v>
      </c>
      <c r="B303">
        <v>-2.197265625</v>
      </c>
      <c r="C303">
        <v>-111.86079410000001</v>
      </c>
      <c r="D303" t="b">
        <f t="shared" si="12"/>
        <v>0</v>
      </c>
      <c r="F303">
        <f>Trimmed!G303-'raw data'!$T$2</f>
        <v>3222</v>
      </c>
      <c r="G303">
        <v>6537</v>
      </c>
      <c r="H303">
        <v>-10.28320313</v>
      </c>
      <c r="I303">
        <v>-79.1015625</v>
      </c>
      <c r="J303" t="str">
        <f t="shared" si="13"/>
        <v>NO</v>
      </c>
      <c r="K303" t="str">
        <f t="shared" si="14"/>
        <v>NO</v>
      </c>
    </row>
    <row r="304" spans="1:11" x14ac:dyDescent="0.25">
      <c r="A304">
        <v>6464</v>
      </c>
      <c r="B304">
        <v>-3.33984375</v>
      </c>
      <c r="C304">
        <v>-114.2578125</v>
      </c>
      <c r="D304" t="b">
        <f t="shared" si="12"/>
        <v>0</v>
      </c>
      <c r="F304">
        <f>Trimmed!G304-'raw data'!$T$2</f>
        <v>3232</v>
      </c>
      <c r="G304">
        <v>6547</v>
      </c>
      <c r="H304">
        <v>-10.98632813</v>
      </c>
      <c r="I304">
        <v>-70.3125</v>
      </c>
      <c r="J304" t="str">
        <f t="shared" si="13"/>
        <v>NO</v>
      </c>
      <c r="K304" t="str">
        <f t="shared" si="14"/>
        <v>NO</v>
      </c>
    </row>
    <row r="305" spans="1:11" x14ac:dyDescent="0.25">
      <c r="A305">
        <v>6474</v>
      </c>
      <c r="B305">
        <v>-4.482421875</v>
      </c>
      <c r="C305">
        <v>-114.2578125</v>
      </c>
      <c r="D305" t="b">
        <f t="shared" si="12"/>
        <v>0</v>
      </c>
      <c r="F305">
        <f>Trimmed!G305-'raw data'!$T$2</f>
        <v>3242</v>
      </c>
      <c r="G305">
        <v>6557</v>
      </c>
      <c r="H305">
        <v>-11.6015625</v>
      </c>
      <c r="I305">
        <v>-55.930396999999999</v>
      </c>
      <c r="J305" t="str">
        <f t="shared" si="13"/>
        <v>NO</v>
      </c>
      <c r="K305" t="str">
        <f t="shared" si="14"/>
        <v>NO</v>
      </c>
    </row>
    <row r="306" spans="1:11" x14ac:dyDescent="0.25">
      <c r="A306">
        <v>6484</v>
      </c>
      <c r="B306">
        <v>-5.537109375</v>
      </c>
      <c r="C306">
        <v>-95.880683899999994</v>
      </c>
      <c r="D306" t="b">
        <f t="shared" si="12"/>
        <v>0</v>
      </c>
      <c r="F306">
        <f>Trimmed!G306-'raw data'!$T$2</f>
        <v>3253</v>
      </c>
      <c r="G306">
        <v>6568</v>
      </c>
      <c r="H306">
        <v>-12.12890625</v>
      </c>
      <c r="I306">
        <v>-52.734375</v>
      </c>
      <c r="J306" t="str">
        <f t="shared" si="13"/>
        <v>NO</v>
      </c>
      <c r="K306" t="str">
        <f t="shared" si="14"/>
        <v>NO</v>
      </c>
    </row>
    <row r="307" spans="1:11" x14ac:dyDescent="0.25">
      <c r="A307">
        <v>6495</v>
      </c>
      <c r="B307">
        <v>-6.591796875</v>
      </c>
      <c r="C307">
        <v>-105.46875</v>
      </c>
      <c r="D307" t="b">
        <f t="shared" si="12"/>
        <v>0</v>
      </c>
      <c r="F307">
        <f>Trimmed!G307-'raw data'!$T$2</f>
        <v>3263</v>
      </c>
      <c r="G307">
        <v>6578</v>
      </c>
      <c r="H307">
        <v>-12.65625</v>
      </c>
      <c r="I307">
        <v>-47.9403419</v>
      </c>
      <c r="J307" t="str">
        <f t="shared" si="13"/>
        <v>NO</v>
      </c>
      <c r="K307" t="str">
        <f t="shared" si="14"/>
        <v>NO</v>
      </c>
    </row>
    <row r="308" spans="1:11" x14ac:dyDescent="0.25">
      <c r="A308">
        <v>6505</v>
      </c>
      <c r="B308">
        <v>-7.646484375</v>
      </c>
      <c r="C308">
        <v>-95.880683899999994</v>
      </c>
      <c r="D308" t="b">
        <f t="shared" si="12"/>
        <v>0</v>
      </c>
      <c r="F308">
        <f>Trimmed!G308-'raw data'!$T$2</f>
        <v>3274</v>
      </c>
      <c r="G308">
        <v>6589</v>
      </c>
      <c r="H308">
        <v>-12.91992188</v>
      </c>
      <c r="I308">
        <v>-26.3671875</v>
      </c>
      <c r="J308" t="str">
        <f t="shared" si="13"/>
        <v>NO</v>
      </c>
      <c r="K308" t="str">
        <f t="shared" si="14"/>
        <v>NO</v>
      </c>
    </row>
    <row r="309" spans="1:11" x14ac:dyDescent="0.25">
      <c r="A309">
        <v>6516</v>
      </c>
      <c r="B309">
        <v>-8.61328125</v>
      </c>
      <c r="C309">
        <v>-96.6796875</v>
      </c>
      <c r="D309" t="b">
        <f t="shared" si="12"/>
        <v>0</v>
      </c>
      <c r="F309">
        <f>Trimmed!G309-'raw data'!$T$2</f>
        <v>3284</v>
      </c>
      <c r="G309">
        <v>6599</v>
      </c>
      <c r="H309">
        <v>-13.18359375</v>
      </c>
      <c r="I309">
        <v>-23.970171000000001</v>
      </c>
      <c r="J309" t="str">
        <f t="shared" si="13"/>
        <v>NO</v>
      </c>
      <c r="K309" t="str">
        <f t="shared" si="14"/>
        <v>NO</v>
      </c>
    </row>
    <row r="310" spans="1:11" x14ac:dyDescent="0.25">
      <c r="A310">
        <v>6526</v>
      </c>
      <c r="B310">
        <v>-9.4921875</v>
      </c>
      <c r="C310">
        <v>-79.900566100000006</v>
      </c>
      <c r="D310" t="b">
        <f t="shared" si="12"/>
        <v>0</v>
      </c>
      <c r="F310">
        <f>Trimmed!G310-'raw data'!$T$2</f>
        <v>3305</v>
      </c>
      <c r="G310">
        <v>6620</v>
      </c>
      <c r="H310">
        <v>-13.27148438</v>
      </c>
      <c r="I310">
        <v>0</v>
      </c>
      <c r="J310" t="str">
        <f t="shared" si="13"/>
        <v>NO</v>
      </c>
      <c r="K310" t="str">
        <f t="shared" si="14"/>
        <v>YES</v>
      </c>
    </row>
    <row r="311" spans="1:11" x14ac:dyDescent="0.25">
      <c r="A311">
        <v>6537</v>
      </c>
      <c r="B311">
        <v>-10.28320313</v>
      </c>
      <c r="C311">
        <v>-79.1015625</v>
      </c>
      <c r="D311" t="b">
        <f t="shared" si="12"/>
        <v>0</v>
      </c>
      <c r="F311">
        <f>Trimmed!G311-'raw data'!$T$2</f>
        <v>3315</v>
      </c>
      <c r="G311">
        <v>6630</v>
      </c>
      <c r="H311">
        <v>-13.18359375</v>
      </c>
      <c r="I311">
        <v>7.9900570000000002</v>
      </c>
      <c r="J311" t="str">
        <f t="shared" si="13"/>
        <v>NO</v>
      </c>
      <c r="K311" t="str">
        <f t="shared" si="14"/>
        <v>NO</v>
      </c>
    </row>
    <row r="312" spans="1:11" x14ac:dyDescent="0.25">
      <c r="A312">
        <v>6547</v>
      </c>
      <c r="B312">
        <v>-10.98632813</v>
      </c>
      <c r="C312">
        <v>-70.3125</v>
      </c>
      <c r="D312" t="b">
        <f t="shared" si="12"/>
        <v>0</v>
      </c>
      <c r="F312">
        <f>Trimmed!G312-'raw data'!$T$2</f>
        <v>3326</v>
      </c>
      <c r="G312">
        <v>6641</v>
      </c>
      <c r="H312">
        <v>-13.0078125</v>
      </c>
      <c r="I312">
        <v>17.578125</v>
      </c>
      <c r="J312" t="str">
        <f t="shared" si="13"/>
        <v>NO</v>
      </c>
      <c r="K312" t="str">
        <f t="shared" si="14"/>
        <v>NO</v>
      </c>
    </row>
    <row r="313" spans="1:11" x14ac:dyDescent="0.25">
      <c r="A313">
        <v>6557</v>
      </c>
      <c r="B313">
        <v>-11.6015625</v>
      </c>
      <c r="C313">
        <v>-55.930396999999999</v>
      </c>
      <c r="D313" t="b">
        <f t="shared" si="12"/>
        <v>0</v>
      </c>
      <c r="F313">
        <f>Trimmed!G313-'raw data'!$T$2</f>
        <v>3336</v>
      </c>
      <c r="G313">
        <v>6651</v>
      </c>
      <c r="H313">
        <v>-12.65625</v>
      </c>
      <c r="I313">
        <v>31.960228000000001</v>
      </c>
      <c r="J313" t="str">
        <f t="shared" si="13"/>
        <v>NO</v>
      </c>
      <c r="K313" t="str">
        <f t="shared" si="14"/>
        <v>NO</v>
      </c>
    </row>
    <row r="314" spans="1:11" x14ac:dyDescent="0.25">
      <c r="A314">
        <v>6568</v>
      </c>
      <c r="B314">
        <v>-12.12890625</v>
      </c>
      <c r="C314">
        <v>-52.734375</v>
      </c>
      <c r="D314" t="b">
        <f t="shared" si="12"/>
        <v>0</v>
      </c>
      <c r="F314">
        <f>Trimmed!G314-'raw data'!$T$2</f>
        <v>3347</v>
      </c>
      <c r="G314">
        <v>6662</v>
      </c>
      <c r="H314">
        <v>-12.21679688</v>
      </c>
      <c r="I314">
        <v>43.9453125</v>
      </c>
      <c r="J314" t="str">
        <f t="shared" si="13"/>
        <v>NO</v>
      </c>
      <c r="K314" t="str">
        <f t="shared" si="14"/>
        <v>NO</v>
      </c>
    </row>
    <row r="315" spans="1:11" x14ac:dyDescent="0.25">
      <c r="A315">
        <v>6578</v>
      </c>
      <c r="B315">
        <v>-12.65625</v>
      </c>
      <c r="C315">
        <v>-47.9403419</v>
      </c>
      <c r="D315" t="b">
        <f t="shared" si="12"/>
        <v>0</v>
      </c>
      <c r="F315">
        <f>Trimmed!G315-'raw data'!$T$2</f>
        <v>3357</v>
      </c>
      <c r="G315">
        <v>6672</v>
      </c>
      <c r="H315">
        <v>-11.68945313</v>
      </c>
      <c r="I315">
        <v>47.9403419</v>
      </c>
      <c r="J315" t="str">
        <f t="shared" si="13"/>
        <v>NO</v>
      </c>
      <c r="K315" t="str">
        <f t="shared" si="14"/>
        <v>NO</v>
      </c>
    </row>
    <row r="316" spans="1:11" x14ac:dyDescent="0.25">
      <c r="A316">
        <v>6589</v>
      </c>
      <c r="B316">
        <v>-12.91992188</v>
      </c>
      <c r="C316">
        <v>-26.3671875</v>
      </c>
      <c r="D316" t="b">
        <f t="shared" si="12"/>
        <v>0</v>
      </c>
      <c r="F316">
        <f>Trimmed!G316-'raw data'!$T$2</f>
        <v>3368</v>
      </c>
      <c r="G316">
        <v>6683</v>
      </c>
      <c r="H316">
        <v>-11.07421875</v>
      </c>
      <c r="I316">
        <v>61.5234375</v>
      </c>
      <c r="J316" t="str">
        <f t="shared" si="13"/>
        <v>NO</v>
      </c>
      <c r="K316" t="str">
        <f t="shared" si="14"/>
        <v>NO</v>
      </c>
    </row>
    <row r="317" spans="1:11" x14ac:dyDescent="0.25">
      <c r="A317">
        <v>6599</v>
      </c>
      <c r="B317">
        <v>-13.18359375</v>
      </c>
      <c r="C317">
        <v>-23.970171000000001</v>
      </c>
      <c r="D317" t="b">
        <f t="shared" si="12"/>
        <v>0</v>
      </c>
      <c r="F317">
        <f>Trimmed!G317-'raw data'!$T$2</f>
        <v>3378</v>
      </c>
      <c r="G317">
        <v>6693</v>
      </c>
      <c r="H317">
        <v>-10.37109375</v>
      </c>
      <c r="I317">
        <v>70.3125</v>
      </c>
      <c r="J317" t="str">
        <f t="shared" si="13"/>
        <v>NO</v>
      </c>
      <c r="K317" t="str">
        <f t="shared" si="14"/>
        <v>NO</v>
      </c>
    </row>
    <row r="318" spans="1:11" x14ac:dyDescent="0.25">
      <c r="A318">
        <v>6610</v>
      </c>
      <c r="B318">
        <v>-13.27148438</v>
      </c>
      <c r="C318">
        <v>-8.7890625</v>
      </c>
      <c r="D318" t="b">
        <f t="shared" si="12"/>
        <v>1</v>
      </c>
      <c r="F318">
        <f>Trimmed!G318-'raw data'!$T$2</f>
        <v>3388</v>
      </c>
      <c r="G318">
        <v>6703</v>
      </c>
      <c r="H318">
        <v>-9.580078125</v>
      </c>
      <c r="I318">
        <v>71.910514800000001</v>
      </c>
      <c r="J318" t="str">
        <f t="shared" si="13"/>
        <v>NO</v>
      </c>
      <c r="K318" t="str">
        <f t="shared" si="14"/>
        <v>NO</v>
      </c>
    </row>
    <row r="319" spans="1:11" x14ac:dyDescent="0.25">
      <c r="A319">
        <v>6620</v>
      </c>
      <c r="B319">
        <v>-13.27148438</v>
      </c>
      <c r="C319">
        <v>0</v>
      </c>
      <c r="D319" t="b">
        <f t="shared" si="12"/>
        <v>0</v>
      </c>
      <c r="F319">
        <f>Trimmed!G319-'raw data'!$T$2</f>
        <v>3399</v>
      </c>
      <c r="G319">
        <v>6714</v>
      </c>
      <c r="H319">
        <v>-8.701171875</v>
      </c>
      <c r="I319">
        <v>87.890625</v>
      </c>
      <c r="J319" t="str">
        <f t="shared" si="13"/>
        <v>NO</v>
      </c>
      <c r="K319" t="str">
        <f t="shared" si="14"/>
        <v>NO</v>
      </c>
    </row>
    <row r="320" spans="1:11" x14ac:dyDescent="0.25">
      <c r="A320">
        <v>6630</v>
      </c>
      <c r="B320">
        <v>-13.18359375</v>
      </c>
      <c r="C320">
        <v>7.9900570000000002</v>
      </c>
      <c r="D320" t="b">
        <f t="shared" si="12"/>
        <v>0</v>
      </c>
      <c r="F320">
        <f>Trimmed!G320-'raw data'!$T$2</f>
        <v>3409</v>
      </c>
      <c r="G320">
        <v>6724</v>
      </c>
      <c r="H320">
        <v>-7.734375</v>
      </c>
      <c r="I320">
        <v>87.890625</v>
      </c>
      <c r="J320" t="str">
        <f t="shared" si="13"/>
        <v>NO</v>
      </c>
      <c r="K320" t="str">
        <f t="shared" si="14"/>
        <v>NO</v>
      </c>
    </row>
    <row r="321" spans="1:11" x14ac:dyDescent="0.25">
      <c r="A321">
        <v>6641</v>
      </c>
      <c r="B321">
        <v>-13.0078125</v>
      </c>
      <c r="C321">
        <v>17.578125</v>
      </c>
      <c r="D321" t="b">
        <f t="shared" si="12"/>
        <v>0</v>
      </c>
      <c r="F321">
        <f>Trimmed!G321-'raw data'!$T$2</f>
        <v>3420</v>
      </c>
      <c r="G321">
        <v>6735</v>
      </c>
      <c r="H321">
        <v>-6.767578125</v>
      </c>
      <c r="I321">
        <v>96.6796875</v>
      </c>
      <c r="J321" t="str">
        <f t="shared" si="13"/>
        <v>NO</v>
      </c>
      <c r="K321" t="str">
        <f t="shared" si="14"/>
        <v>NO</v>
      </c>
    </row>
    <row r="322" spans="1:11" x14ac:dyDescent="0.25">
      <c r="A322">
        <v>6651</v>
      </c>
      <c r="B322">
        <v>-12.65625</v>
      </c>
      <c r="C322">
        <v>31.960228000000001</v>
      </c>
      <c r="D322" t="b">
        <f t="shared" si="12"/>
        <v>0</v>
      </c>
      <c r="F322">
        <f>Trimmed!G322-'raw data'!$T$2</f>
        <v>3430</v>
      </c>
      <c r="G322">
        <v>6745</v>
      </c>
      <c r="H322">
        <v>-5.712890625</v>
      </c>
      <c r="I322">
        <v>95.880683899999994</v>
      </c>
      <c r="J322" t="str">
        <f t="shared" si="13"/>
        <v>NO</v>
      </c>
      <c r="K322" t="str">
        <f t="shared" si="14"/>
        <v>NO</v>
      </c>
    </row>
    <row r="323" spans="1:11" x14ac:dyDescent="0.25">
      <c r="A323">
        <v>6662</v>
      </c>
      <c r="B323">
        <v>-12.21679688</v>
      </c>
      <c r="C323">
        <v>43.9453125</v>
      </c>
      <c r="D323" t="b">
        <f t="shared" ref="D323:D386" si="15">B323=B324</f>
        <v>0</v>
      </c>
      <c r="F323">
        <f>Trimmed!G323-'raw data'!$T$2</f>
        <v>3441</v>
      </c>
      <c r="G323">
        <v>6756</v>
      </c>
      <c r="H323">
        <v>-4.5703125</v>
      </c>
      <c r="I323">
        <v>114.2578125</v>
      </c>
      <c r="J323" t="str">
        <f t="shared" si="13"/>
        <v>NO</v>
      </c>
      <c r="K323" t="str">
        <f t="shared" si="14"/>
        <v>NO</v>
      </c>
    </row>
    <row r="324" spans="1:11" x14ac:dyDescent="0.25">
      <c r="A324">
        <v>6672</v>
      </c>
      <c r="B324">
        <v>-11.68945313</v>
      </c>
      <c r="C324">
        <v>47.9403419</v>
      </c>
      <c r="D324" t="b">
        <f t="shared" si="15"/>
        <v>0</v>
      </c>
      <c r="F324">
        <f>Trimmed!G324-'raw data'!$T$2</f>
        <v>3451</v>
      </c>
      <c r="G324">
        <v>6766</v>
      </c>
      <c r="H324">
        <v>-3.515625</v>
      </c>
      <c r="I324">
        <v>105.46875</v>
      </c>
      <c r="J324" t="str">
        <f t="shared" si="13"/>
        <v>NO</v>
      </c>
      <c r="K324" t="str">
        <f t="shared" si="14"/>
        <v>NO</v>
      </c>
    </row>
    <row r="325" spans="1:11" x14ac:dyDescent="0.25">
      <c r="A325">
        <v>6683</v>
      </c>
      <c r="B325">
        <v>-11.07421875</v>
      </c>
      <c r="C325">
        <v>61.5234375</v>
      </c>
      <c r="D325" t="b">
        <f t="shared" si="15"/>
        <v>0</v>
      </c>
      <c r="F325">
        <f>Trimmed!G325-'raw data'!$T$2</f>
        <v>3461</v>
      </c>
      <c r="G325">
        <v>6776</v>
      </c>
      <c r="H325">
        <v>-2.28515625</v>
      </c>
      <c r="I325">
        <v>111.86079410000001</v>
      </c>
      <c r="J325" t="str">
        <f t="shared" si="13"/>
        <v>NO</v>
      </c>
      <c r="K325" t="str">
        <f t="shared" si="14"/>
        <v>NO</v>
      </c>
    </row>
    <row r="326" spans="1:11" x14ac:dyDescent="0.25">
      <c r="A326">
        <v>6693</v>
      </c>
      <c r="B326">
        <v>-10.37109375</v>
      </c>
      <c r="C326">
        <v>70.3125</v>
      </c>
      <c r="D326" t="b">
        <f t="shared" si="15"/>
        <v>0</v>
      </c>
      <c r="F326">
        <f>Trimmed!G326-'raw data'!$T$2</f>
        <v>3472</v>
      </c>
      <c r="G326">
        <v>6787</v>
      </c>
      <c r="H326">
        <v>-1.142578125</v>
      </c>
      <c r="I326">
        <v>114.2578125</v>
      </c>
      <c r="J326" t="str">
        <f t="shared" ref="J326:J389" si="16">IF(AND(H326=MAX(H322:H330), _xlfn.STDEV.P(H322:H330)&gt;$N$2),"YES","NO")</f>
        <v>NO</v>
      </c>
      <c r="K326" t="str">
        <f t="shared" ref="K326:K389" si="17">IF(AND(H326=MIN(H322:H330), _xlfn.STDEV.P(H322:H330)&gt;$N$2),"YES","NO")</f>
        <v>NO</v>
      </c>
    </row>
    <row r="327" spans="1:11" x14ac:dyDescent="0.25">
      <c r="A327">
        <v>6703</v>
      </c>
      <c r="B327">
        <v>-9.580078125</v>
      </c>
      <c r="C327">
        <v>71.910514800000001</v>
      </c>
      <c r="D327" t="b">
        <f t="shared" si="15"/>
        <v>0</v>
      </c>
      <c r="F327">
        <f>Trimmed!G327-'raw data'!$T$2</f>
        <v>3482</v>
      </c>
      <c r="G327">
        <v>6797</v>
      </c>
      <c r="H327">
        <v>0</v>
      </c>
      <c r="I327">
        <v>103.8707352</v>
      </c>
      <c r="J327" t="str">
        <f t="shared" si="16"/>
        <v>NO</v>
      </c>
      <c r="K327" t="str">
        <f t="shared" si="17"/>
        <v>NO</v>
      </c>
    </row>
    <row r="328" spans="1:11" x14ac:dyDescent="0.25">
      <c r="A328">
        <v>6714</v>
      </c>
      <c r="B328">
        <v>-8.701171875</v>
      </c>
      <c r="C328">
        <v>87.890625</v>
      </c>
      <c r="D328" t="b">
        <f t="shared" si="15"/>
        <v>0</v>
      </c>
      <c r="F328">
        <f>Trimmed!G328-'raw data'!$T$2</f>
        <v>3493</v>
      </c>
      <c r="G328">
        <v>6808</v>
      </c>
      <c r="H328">
        <v>1.142578125</v>
      </c>
      <c r="I328">
        <v>114.2578125</v>
      </c>
      <c r="J328" t="str">
        <f t="shared" si="16"/>
        <v>NO</v>
      </c>
      <c r="K328" t="str">
        <f t="shared" si="17"/>
        <v>NO</v>
      </c>
    </row>
    <row r="329" spans="1:11" x14ac:dyDescent="0.25">
      <c r="A329">
        <v>6724</v>
      </c>
      <c r="B329">
        <v>-7.734375</v>
      </c>
      <c r="C329">
        <v>87.890625</v>
      </c>
      <c r="D329" t="b">
        <f t="shared" si="15"/>
        <v>0</v>
      </c>
      <c r="F329">
        <f>Trimmed!G329-'raw data'!$T$2</f>
        <v>3503</v>
      </c>
      <c r="G329">
        <v>6818</v>
      </c>
      <c r="H329">
        <v>2.28515625</v>
      </c>
      <c r="I329">
        <v>114.2578125</v>
      </c>
      <c r="J329" t="str">
        <f t="shared" si="16"/>
        <v>NO</v>
      </c>
      <c r="K329" t="str">
        <f t="shared" si="17"/>
        <v>NO</v>
      </c>
    </row>
    <row r="330" spans="1:11" x14ac:dyDescent="0.25">
      <c r="A330">
        <v>6735</v>
      </c>
      <c r="B330">
        <v>-6.767578125</v>
      </c>
      <c r="C330">
        <v>96.6796875</v>
      </c>
      <c r="D330" t="b">
        <f t="shared" si="15"/>
        <v>0</v>
      </c>
      <c r="F330">
        <f>Trimmed!G330-'raw data'!$T$2</f>
        <v>3514</v>
      </c>
      <c r="G330">
        <v>6829</v>
      </c>
      <c r="H330">
        <v>3.427734375</v>
      </c>
      <c r="I330">
        <v>103.8707352</v>
      </c>
      <c r="J330" t="str">
        <f t="shared" si="16"/>
        <v>NO</v>
      </c>
      <c r="K330" t="str">
        <f t="shared" si="17"/>
        <v>NO</v>
      </c>
    </row>
    <row r="331" spans="1:11" x14ac:dyDescent="0.25">
      <c r="A331">
        <v>6745</v>
      </c>
      <c r="B331">
        <v>-5.712890625</v>
      </c>
      <c r="C331">
        <v>95.880683899999994</v>
      </c>
      <c r="D331" t="b">
        <f t="shared" si="15"/>
        <v>0</v>
      </c>
      <c r="F331">
        <f>Trimmed!G331-'raw data'!$T$2</f>
        <v>3524</v>
      </c>
      <c r="G331">
        <v>6839</v>
      </c>
      <c r="H331">
        <v>4.5703125</v>
      </c>
      <c r="I331">
        <v>114.2578125</v>
      </c>
      <c r="J331" t="str">
        <f t="shared" si="16"/>
        <v>NO</v>
      </c>
      <c r="K331" t="str">
        <f t="shared" si="17"/>
        <v>NO</v>
      </c>
    </row>
    <row r="332" spans="1:11" x14ac:dyDescent="0.25">
      <c r="A332">
        <v>6756</v>
      </c>
      <c r="B332">
        <v>-4.5703125</v>
      </c>
      <c r="C332">
        <v>114.2578125</v>
      </c>
      <c r="D332" t="b">
        <f t="shared" si="15"/>
        <v>0</v>
      </c>
      <c r="F332">
        <f>Trimmed!G332-'raw data'!$T$2</f>
        <v>3534</v>
      </c>
      <c r="G332">
        <v>6849</v>
      </c>
      <c r="H332">
        <v>5.537109375</v>
      </c>
      <c r="I332">
        <v>87.890625</v>
      </c>
      <c r="J332" t="str">
        <f t="shared" si="16"/>
        <v>NO</v>
      </c>
      <c r="K332" t="str">
        <f t="shared" si="17"/>
        <v>NO</v>
      </c>
    </row>
    <row r="333" spans="1:11" x14ac:dyDescent="0.25">
      <c r="A333">
        <v>6766</v>
      </c>
      <c r="B333">
        <v>-3.515625</v>
      </c>
      <c r="C333">
        <v>105.46875</v>
      </c>
      <c r="D333" t="b">
        <f t="shared" si="15"/>
        <v>0</v>
      </c>
      <c r="F333">
        <f>Trimmed!G333-'raw data'!$T$2</f>
        <v>3545</v>
      </c>
      <c r="G333">
        <v>6860</v>
      </c>
      <c r="H333">
        <v>6.591796875</v>
      </c>
      <c r="I333">
        <v>105.46875</v>
      </c>
      <c r="J333" t="str">
        <f t="shared" si="16"/>
        <v>NO</v>
      </c>
      <c r="K333" t="str">
        <f t="shared" si="17"/>
        <v>NO</v>
      </c>
    </row>
    <row r="334" spans="1:11" x14ac:dyDescent="0.25">
      <c r="A334">
        <v>6776</v>
      </c>
      <c r="B334">
        <v>-2.28515625</v>
      </c>
      <c r="C334">
        <v>111.86079410000001</v>
      </c>
      <c r="D334" t="b">
        <f t="shared" si="15"/>
        <v>0</v>
      </c>
      <c r="F334">
        <f>Trimmed!G334-'raw data'!$T$2</f>
        <v>3555</v>
      </c>
      <c r="G334">
        <v>6870</v>
      </c>
      <c r="H334">
        <v>7.55859375</v>
      </c>
      <c r="I334">
        <v>87.890625</v>
      </c>
      <c r="J334" t="str">
        <f t="shared" si="16"/>
        <v>NO</v>
      </c>
      <c r="K334" t="str">
        <f t="shared" si="17"/>
        <v>NO</v>
      </c>
    </row>
    <row r="335" spans="1:11" x14ac:dyDescent="0.25">
      <c r="A335">
        <v>6787</v>
      </c>
      <c r="B335">
        <v>-1.142578125</v>
      </c>
      <c r="C335">
        <v>114.2578125</v>
      </c>
      <c r="D335" t="b">
        <f t="shared" si="15"/>
        <v>0</v>
      </c>
      <c r="F335">
        <f>Trimmed!G335-'raw data'!$T$2</f>
        <v>3566</v>
      </c>
      <c r="G335">
        <v>6881</v>
      </c>
      <c r="H335">
        <v>8.4375</v>
      </c>
      <c r="I335">
        <v>87.890625</v>
      </c>
      <c r="J335" t="str">
        <f t="shared" si="16"/>
        <v>NO</v>
      </c>
      <c r="K335" t="str">
        <f t="shared" si="17"/>
        <v>NO</v>
      </c>
    </row>
    <row r="336" spans="1:11" x14ac:dyDescent="0.25">
      <c r="A336">
        <v>6797</v>
      </c>
      <c r="B336">
        <v>0</v>
      </c>
      <c r="C336">
        <v>103.8707352</v>
      </c>
      <c r="D336" t="b">
        <f t="shared" si="15"/>
        <v>0</v>
      </c>
      <c r="F336">
        <f>Trimmed!G336-'raw data'!$T$2</f>
        <v>3576</v>
      </c>
      <c r="G336">
        <v>6891</v>
      </c>
      <c r="H336">
        <v>9.228515625</v>
      </c>
      <c r="I336">
        <v>79.1015625</v>
      </c>
      <c r="J336" t="str">
        <f t="shared" si="16"/>
        <v>NO</v>
      </c>
      <c r="K336" t="str">
        <f t="shared" si="17"/>
        <v>NO</v>
      </c>
    </row>
    <row r="337" spans="1:11" x14ac:dyDescent="0.25">
      <c r="A337">
        <v>6808</v>
      </c>
      <c r="B337">
        <v>1.142578125</v>
      </c>
      <c r="C337">
        <v>114.2578125</v>
      </c>
      <c r="D337" t="b">
        <f t="shared" si="15"/>
        <v>0</v>
      </c>
      <c r="F337">
        <f>Trimmed!G337-'raw data'!$T$2</f>
        <v>3586</v>
      </c>
      <c r="G337">
        <v>6901</v>
      </c>
      <c r="H337">
        <v>9.931640625</v>
      </c>
      <c r="I337">
        <v>63.9204559</v>
      </c>
      <c r="J337" t="str">
        <f t="shared" si="16"/>
        <v>NO</v>
      </c>
      <c r="K337" t="str">
        <f t="shared" si="17"/>
        <v>NO</v>
      </c>
    </row>
    <row r="338" spans="1:11" x14ac:dyDescent="0.25">
      <c r="A338">
        <v>6818</v>
      </c>
      <c r="B338">
        <v>2.28515625</v>
      </c>
      <c r="C338">
        <v>114.2578125</v>
      </c>
      <c r="D338" t="b">
        <f t="shared" si="15"/>
        <v>0</v>
      </c>
      <c r="F338">
        <f>Trimmed!G338-'raw data'!$T$2</f>
        <v>3597</v>
      </c>
      <c r="G338">
        <v>6912</v>
      </c>
      <c r="H338">
        <v>10.63476563</v>
      </c>
      <c r="I338">
        <v>70.3125</v>
      </c>
      <c r="J338" t="str">
        <f t="shared" si="16"/>
        <v>NO</v>
      </c>
      <c r="K338" t="str">
        <f t="shared" si="17"/>
        <v>NO</v>
      </c>
    </row>
    <row r="339" spans="1:11" x14ac:dyDescent="0.25">
      <c r="A339">
        <v>6829</v>
      </c>
      <c r="B339">
        <v>3.427734375</v>
      </c>
      <c r="C339">
        <v>103.8707352</v>
      </c>
      <c r="D339" t="b">
        <f t="shared" si="15"/>
        <v>0</v>
      </c>
      <c r="F339">
        <f>Trimmed!G339-'raw data'!$T$2</f>
        <v>3607</v>
      </c>
      <c r="G339">
        <v>6922</v>
      </c>
      <c r="H339">
        <v>11.16210938</v>
      </c>
      <c r="I339">
        <v>47.9403419</v>
      </c>
      <c r="J339" t="str">
        <f t="shared" si="16"/>
        <v>NO</v>
      </c>
      <c r="K339" t="str">
        <f t="shared" si="17"/>
        <v>NO</v>
      </c>
    </row>
    <row r="340" spans="1:11" x14ac:dyDescent="0.25">
      <c r="A340">
        <v>6839</v>
      </c>
      <c r="B340">
        <v>4.5703125</v>
      </c>
      <c r="C340">
        <v>114.2578125</v>
      </c>
      <c r="D340" t="b">
        <f t="shared" si="15"/>
        <v>0</v>
      </c>
      <c r="F340">
        <f>Trimmed!G340-'raw data'!$T$2</f>
        <v>3618</v>
      </c>
      <c r="G340">
        <v>6933</v>
      </c>
      <c r="H340">
        <v>11.6015625</v>
      </c>
      <c r="I340">
        <v>43.9453125</v>
      </c>
      <c r="J340" t="str">
        <f t="shared" si="16"/>
        <v>NO</v>
      </c>
      <c r="K340" t="str">
        <f t="shared" si="17"/>
        <v>NO</v>
      </c>
    </row>
    <row r="341" spans="1:11" x14ac:dyDescent="0.25">
      <c r="A341">
        <v>6849</v>
      </c>
      <c r="B341">
        <v>5.537109375</v>
      </c>
      <c r="C341">
        <v>87.890625</v>
      </c>
      <c r="D341" t="b">
        <f t="shared" si="15"/>
        <v>0</v>
      </c>
      <c r="F341">
        <f>Trimmed!G341-'raw data'!$T$2</f>
        <v>3628</v>
      </c>
      <c r="G341">
        <v>6943</v>
      </c>
      <c r="H341">
        <v>12.04101563</v>
      </c>
      <c r="I341">
        <v>39.9502831</v>
      </c>
      <c r="J341" t="str">
        <f t="shared" si="16"/>
        <v>NO</v>
      </c>
      <c r="K341" t="str">
        <f t="shared" si="17"/>
        <v>NO</v>
      </c>
    </row>
    <row r="342" spans="1:11" x14ac:dyDescent="0.25">
      <c r="A342">
        <v>6860</v>
      </c>
      <c r="B342">
        <v>6.591796875</v>
      </c>
      <c r="C342">
        <v>105.46875</v>
      </c>
      <c r="D342" t="b">
        <f t="shared" si="15"/>
        <v>0</v>
      </c>
      <c r="F342">
        <f>Trimmed!G342-'raw data'!$T$2</f>
        <v>3639</v>
      </c>
      <c r="G342">
        <v>6954</v>
      </c>
      <c r="H342">
        <v>12.3046875</v>
      </c>
      <c r="I342">
        <v>26.3671875</v>
      </c>
      <c r="J342" t="str">
        <f t="shared" si="16"/>
        <v>NO</v>
      </c>
      <c r="K342" t="str">
        <f t="shared" si="17"/>
        <v>NO</v>
      </c>
    </row>
    <row r="343" spans="1:11" x14ac:dyDescent="0.25">
      <c r="A343">
        <v>6870</v>
      </c>
      <c r="B343">
        <v>7.55859375</v>
      </c>
      <c r="C343">
        <v>87.890625</v>
      </c>
      <c r="D343" t="b">
        <f t="shared" si="15"/>
        <v>0</v>
      </c>
      <c r="F343">
        <f>Trimmed!G343-'raw data'!$T$2</f>
        <v>3649</v>
      </c>
      <c r="G343">
        <v>6964</v>
      </c>
      <c r="H343">
        <v>12.48046875</v>
      </c>
      <c r="I343">
        <v>17.578125</v>
      </c>
      <c r="J343" t="str">
        <f t="shared" si="16"/>
        <v>NO</v>
      </c>
      <c r="K343" t="str">
        <f t="shared" si="17"/>
        <v>NO</v>
      </c>
    </row>
    <row r="344" spans="1:11" x14ac:dyDescent="0.25">
      <c r="A344">
        <v>6881</v>
      </c>
      <c r="B344">
        <v>8.4375</v>
      </c>
      <c r="C344">
        <v>87.890625</v>
      </c>
      <c r="D344" t="b">
        <f t="shared" si="15"/>
        <v>0</v>
      </c>
      <c r="F344">
        <f>Trimmed!G344-'raw data'!$T$2</f>
        <v>3670</v>
      </c>
      <c r="G344">
        <v>6985</v>
      </c>
      <c r="H344">
        <v>12.56835938</v>
      </c>
      <c r="I344">
        <v>0</v>
      </c>
      <c r="J344" t="str">
        <f t="shared" si="16"/>
        <v>YES</v>
      </c>
      <c r="K344" t="str">
        <f t="shared" si="17"/>
        <v>NO</v>
      </c>
    </row>
    <row r="345" spans="1:11" x14ac:dyDescent="0.25">
      <c r="A345">
        <v>6891</v>
      </c>
      <c r="B345">
        <v>9.228515625</v>
      </c>
      <c r="C345">
        <v>79.1015625</v>
      </c>
      <c r="D345" t="b">
        <f t="shared" si="15"/>
        <v>0</v>
      </c>
      <c r="F345">
        <f>Trimmed!G345-'raw data'!$T$2</f>
        <v>3680</v>
      </c>
      <c r="G345">
        <v>6995</v>
      </c>
      <c r="H345">
        <v>12.39257813</v>
      </c>
      <c r="I345">
        <v>-15.980114</v>
      </c>
      <c r="J345" t="str">
        <f t="shared" si="16"/>
        <v>NO</v>
      </c>
      <c r="K345" t="str">
        <f t="shared" si="17"/>
        <v>NO</v>
      </c>
    </row>
    <row r="346" spans="1:11" x14ac:dyDescent="0.25">
      <c r="A346">
        <v>6901</v>
      </c>
      <c r="B346">
        <v>9.931640625</v>
      </c>
      <c r="C346">
        <v>63.9204559</v>
      </c>
      <c r="D346" t="b">
        <f t="shared" si="15"/>
        <v>0</v>
      </c>
      <c r="F346">
        <f>Trimmed!G346-'raw data'!$T$2</f>
        <v>3691</v>
      </c>
      <c r="G346">
        <v>7006</v>
      </c>
      <c r="H346">
        <v>12.21679688</v>
      </c>
      <c r="I346">
        <v>-17.578125</v>
      </c>
      <c r="J346" t="str">
        <f t="shared" si="16"/>
        <v>NO</v>
      </c>
      <c r="K346" t="str">
        <f t="shared" si="17"/>
        <v>NO</v>
      </c>
    </row>
    <row r="347" spans="1:11" x14ac:dyDescent="0.25">
      <c r="A347">
        <v>6912</v>
      </c>
      <c r="B347">
        <v>10.63476563</v>
      </c>
      <c r="C347">
        <v>70.3125</v>
      </c>
      <c r="D347" t="b">
        <f t="shared" si="15"/>
        <v>0</v>
      </c>
      <c r="F347">
        <f>Trimmed!G347-'raw data'!$T$2</f>
        <v>3701</v>
      </c>
      <c r="G347">
        <v>7016</v>
      </c>
      <c r="H347">
        <v>11.86523438</v>
      </c>
      <c r="I347">
        <v>-31.960228000000001</v>
      </c>
      <c r="J347" t="str">
        <f t="shared" si="16"/>
        <v>NO</v>
      </c>
      <c r="K347" t="str">
        <f t="shared" si="17"/>
        <v>NO</v>
      </c>
    </row>
    <row r="348" spans="1:11" x14ac:dyDescent="0.25">
      <c r="A348">
        <v>6922</v>
      </c>
      <c r="B348">
        <v>11.16210938</v>
      </c>
      <c r="C348">
        <v>47.9403419</v>
      </c>
      <c r="D348" t="b">
        <f t="shared" si="15"/>
        <v>0</v>
      </c>
      <c r="F348">
        <f>Trimmed!G348-'raw data'!$T$2</f>
        <v>3712</v>
      </c>
      <c r="G348">
        <v>7027</v>
      </c>
      <c r="H348">
        <v>11.51367188</v>
      </c>
      <c r="I348">
        <v>-35.15625</v>
      </c>
      <c r="J348" t="str">
        <f t="shared" si="16"/>
        <v>NO</v>
      </c>
      <c r="K348" t="str">
        <f t="shared" si="17"/>
        <v>NO</v>
      </c>
    </row>
    <row r="349" spans="1:11" x14ac:dyDescent="0.25">
      <c r="A349">
        <v>6933</v>
      </c>
      <c r="B349">
        <v>11.6015625</v>
      </c>
      <c r="C349">
        <v>43.9453125</v>
      </c>
      <c r="D349" t="b">
        <f t="shared" si="15"/>
        <v>0</v>
      </c>
      <c r="F349">
        <f>Trimmed!G349-'raw data'!$T$2</f>
        <v>3722</v>
      </c>
      <c r="G349">
        <v>7037</v>
      </c>
      <c r="H349">
        <v>10.98632813</v>
      </c>
      <c r="I349">
        <v>-52.734375</v>
      </c>
      <c r="J349" t="str">
        <f t="shared" si="16"/>
        <v>NO</v>
      </c>
      <c r="K349" t="str">
        <f t="shared" si="17"/>
        <v>NO</v>
      </c>
    </row>
    <row r="350" spans="1:11" x14ac:dyDescent="0.25">
      <c r="A350">
        <v>6943</v>
      </c>
      <c r="B350">
        <v>12.04101563</v>
      </c>
      <c r="C350">
        <v>39.9502831</v>
      </c>
      <c r="D350" t="b">
        <f t="shared" si="15"/>
        <v>0</v>
      </c>
      <c r="F350">
        <f>Trimmed!G350-'raw data'!$T$2</f>
        <v>3732</v>
      </c>
      <c r="G350">
        <v>7047</v>
      </c>
      <c r="H350">
        <v>10.37109375</v>
      </c>
      <c r="I350">
        <v>-55.930396999999999</v>
      </c>
      <c r="J350" t="str">
        <f t="shared" si="16"/>
        <v>NO</v>
      </c>
      <c r="K350" t="str">
        <f t="shared" si="17"/>
        <v>NO</v>
      </c>
    </row>
    <row r="351" spans="1:11" x14ac:dyDescent="0.25">
      <c r="A351">
        <v>6954</v>
      </c>
      <c r="B351">
        <v>12.3046875</v>
      </c>
      <c r="C351">
        <v>26.3671875</v>
      </c>
      <c r="D351" t="b">
        <f t="shared" si="15"/>
        <v>0</v>
      </c>
      <c r="F351">
        <f>Trimmed!G351-'raw data'!$T$2</f>
        <v>3743</v>
      </c>
      <c r="G351">
        <v>7058</v>
      </c>
      <c r="H351">
        <v>9.66796875</v>
      </c>
      <c r="I351">
        <v>-70.3125</v>
      </c>
      <c r="J351" t="str">
        <f t="shared" si="16"/>
        <v>NO</v>
      </c>
      <c r="K351" t="str">
        <f t="shared" si="17"/>
        <v>NO</v>
      </c>
    </row>
    <row r="352" spans="1:11" x14ac:dyDescent="0.25">
      <c r="A352">
        <v>6964</v>
      </c>
      <c r="B352">
        <v>12.48046875</v>
      </c>
      <c r="C352">
        <v>17.578125</v>
      </c>
      <c r="D352" t="b">
        <f t="shared" si="15"/>
        <v>0</v>
      </c>
      <c r="F352">
        <f>Trimmed!G352-'raw data'!$T$2</f>
        <v>3753</v>
      </c>
      <c r="G352">
        <v>7068</v>
      </c>
      <c r="H352">
        <v>8.876953125</v>
      </c>
      <c r="I352">
        <v>-71.910514800000001</v>
      </c>
      <c r="J352" t="str">
        <f t="shared" si="16"/>
        <v>NO</v>
      </c>
      <c r="K352" t="str">
        <f t="shared" si="17"/>
        <v>NO</v>
      </c>
    </row>
    <row r="353" spans="1:11" x14ac:dyDescent="0.25">
      <c r="A353">
        <v>6974</v>
      </c>
      <c r="B353">
        <v>12.56835938</v>
      </c>
      <c r="C353">
        <v>7.9900570000000002</v>
      </c>
      <c r="D353" t="b">
        <f t="shared" si="15"/>
        <v>1</v>
      </c>
      <c r="F353">
        <f>Trimmed!G353-'raw data'!$T$2</f>
        <v>3764</v>
      </c>
      <c r="G353">
        <v>7079</v>
      </c>
      <c r="H353">
        <v>8.0859375</v>
      </c>
      <c r="I353">
        <v>-79.1015625</v>
      </c>
      <c r="J353" t="str">
        <f t="shared" si="16"/>
        <v>NO</v>
      </c>
      <c r="K353" t="str">
        <f t="shared" si="17"/>
        <v>NO</v>
      </c>
    </row>
    <row r="354" spans="1:11" x14ac:dyDescent="0.25">
      <c r="A354">
        <v>6985</v>
      </c>
      <c r="B354">
        <v>12.56835938</v>
      </c>
      <c r="C354">
        <v>0</v>
      </c>
      <c r="D354" t="b">
        <f t="shared" si="15"/>
        <v>0</v>
      </c>
      <c r="F354">
        <f>Trimmed!G354-'raw data'!$T$2</f>
        <v>3774</v>
      </c>
      <c r="G354">
        <v>7089</v>
      </c>
      <c r="H354">
        <v>7.20703125</v>
      </c>
      <c r="I354">
        <v>-79.900566100000006</v>
      </c>
      <c r="J354" t="str">
        <f t="shared" si="16"/>
        <v>NO</v>
      </c>
      <c r="K354" t="str">
        <f t="shared" si="17"/>
        <v>NO</v>
      </c>
    </row>
    <row r="355" spans="1:11" x14ac:dyDescent="0.25">
      <c r="A355">
        <v>6995</v>
      </c>
      <c r="B355">
        <v>12.39257813</v>
      </c>
      <c r="C355">
        <v>-15.980114</v>
      </c>
      <c r="D355" t="b">
        <f t="shared" si="15"/>
        <v>0</v>
      </c>
      <c r="F355">
        <f>Trimmed!G355-'raw data'!$T$2</f>
        <v>3785</v>
      </c>
      <c r="G355">
        <v>7100</v>
      </c>
      <c r="H355">
        <v>6.240234375</v>
      </c>
      <c r="I355">
        <v>-96.6796875</v>
      </c>
      <c r="J355" t="str">
        <f t="shared" si="16"/>
        <v>NO</v>
      </c>
      <c r="K355" t="str">
        <f t="shared" si="17"/>
        <v>NO</v>
      </c>
    </row>
    <row r="356" spans="1:11" x14ac:dyDescent="0.25">
      <c r="A356">
        <v>7006</v>
      </c>
      <c r="B356">
        <v>12.21679688</v>
      </c>
      <c r="C356">
        <v>-17.578125</v>
      </c>
      <c r="D356" t="b">
        <f t="shared" si="15"/>
        <v>0</v>
      </c>
      <c r="F356">
        <f>Trimmed!G356-'raw data'!$T$2</f>
        <v>3795</v>
      </c>
      <c r="G356">
        <v>7110</v>
      </c>
      <c r="H356">
        <v>5.185546875</v>
      </c>
      <c r="I356">
        <v>-105.46875</v>
      </c>
      <c r="J356" t="str">
        <f t="shared" si="16"/>
        <v>NO</v>
      </c>
      <c r="K356" t="str">
        <f t="shared" si="17"/>
        <v>NO</v>
      </c>
    </row>
    <row r="357" spans="1:11" x14ac:dyDescent="0.25">
      <c r="A357">
        <v>7016</v>
      </c>
      <c r="B357">
        <v>11.86523438</v>
      </c>
      <c r="C357">
        <v>-31.960228000000001</v>
      </c>
      <c r="D357" t="b">
        <f t="shared" si="15"/>
        <v>0</v>
      </c>
      <c r="F357">
        <f>Trimmed!G357-'raw data'!$T$2</f>
        <v>3805</v>
      </c>
      <c r="G357">
        <v>7120</v>
      </c>
      <c r="H357">
        <v>4.130859375</v>
      </c>
      <c r="I357">
        <v>-95.880683899999994</v>
      </c>
      <c r="J357" t="str">
        <f t="shared" si="16"/>
        <v>NO</v>
      </c>
      <c r="K357" t="str">
        <f t="shared" si="17"/>
        <v>NO</v>
      </c>
    </row>
    <row r="358" spans="1:11" x14ac:dyDescent="0.25">
      <c r="A358">
        <v>7027</v>
      </c>
      <c r="B358">
        <v>11.51367188</v>
      </c>
      <c r="C358">
        <v>-35.15625</v>
      </c>
      <c r="D358" t="b">
        <f t="shared" si="15"/>
        <v>0</v>
      </c>
      <c r="F358">
        <f>Trimmed!G358-'raw data'!$T$2</f>
        <v>3816</v>
      </c>
      <c r="G358">
        <v>7131</v>
      </c>
      <c r="H358">
        <v>2.98828125</v>
      </c>
      <c r="I358">
        <v>-114.2578125</v>
      </c>
      <c r="J358" t="str">
        <f t="shared" si="16"/>
        <v>NO</v>
      </c>
      <c r="K358" t="str">
        <f t="shared" si="17"/>
        <v>NO</v>
      </c>
    </row>
    <row r="359" spans="1:11" x14ac:dyDescent="0.25">
      <c r="A359">
        <v>7037</v>
      </c>
      <c r="B359">
        <v>10.98632813</v>
      </c>
      <c r="C359">
        <v>-52.734375</v>
      </c>
      <c r="D359" t="b">
        <f t="shared" si="15"/>
        <v>0</v>
      </c>
      <c r="F359">
        <f>Trimmed!G359-'raw data'!$T$2</f>
        <v>3826</v>
      </c>
      <c r="G359">
        <v>7141</v>
      </c>
      <c r="H359">
        <v>1.845703125</v>
      </c>
      <c r="I359">
        <v>-103.8707352</v>
      </c>
      <c r="J359" t="str">
        <f t="shared" si="16"/>
        <v>NO</v>
      </c>
      <c r="K359" t="str">
        <f t="shared" si="17"/>
        <v>NO</v>
      </c>
    </row>
    <row r="360" spans="1:11" x14ac:dyDescent="0.25">
      <c r="A360">
        <v>7047</v>
      </c>
      <c r="B360">
        <v>10.37109375</v>
      </c>
      <c r="C360">
        <v>-55.930396999999999</v>
      </c>
      <c r="D360" t="b">
        <f t="shared" si="15"/>
        <v>0</v>
      </c>
      <c r="F360">
        <f>Trimmed!G360-'raw data'!$T$2</f>
        <v>3837</v>
      </c>
      <c r="G360">
        <v>7152</v>
      </c>
      <c r="H360">
        <v>0.791015625</v>
      </c>
      <c r="I360">
        <v>-105.46875</v>
      </c>
      <c r="J360" t="str">
        <f t="shared" si="16"/>
        <v>NO</v>
      </c>
      <c r="K360" t="str">
        <f t="shared" si="17"/>
        <v>NO</v>
      </c>
    </row>
    <row r="361" spans="1:11" x14ac:dyDescent="0.25">
      <c r="A361">
        <v>7058</v>
      </c>
      <c r="B361">
        <v>9.66796875</v>
      </c>
      <c r="C361">
        <v>-70.3125</v>
      </c>
      <c r="D361" t="b">
        <f t="shared" si="15"/>
        <v>0</v>
      </c>
      <c r="F361">
        <f>Trimmed!G361-'raw data'!$T$2</f>
        <v>3847</v>
      </c>
      <c r="G361">
        <v>7162</v>
      </c>
      <c r="H361">
        <v>-0.439453125</v>
      </c>
      <c r="I361">
        <v>-111.86079410000001</v>
      </c>
      <c r="J361" t="str">
        <f t="shared" si="16"/>
        <v>NO</v>
      </c>
      <c r="K361" t="str">
        <f t="shared" si="17"/>
        <v>NO</v>
      </c>
    </row>
    <row r="362" spans="1:11" x14ac:dyDescent="0.25">
      <c r="A362">
        <v>7068</v>
      </c>
      <c r="B362">
        <v>8.876953125</v>
      </c>
      <c r="C362">
        <v>-71.910514800000001</v>
      </c>
      <c r="D362" t="b">
        <f t="shared" si="15"/>
        <v>0</v>
      </c>
      <c r="F362">
        <f>Trimmed!G362-'raw data'!$T$2</f>
        <v>3858</v>
      </c>
      <c r="G362">
        <v>7173</v>
      </c>
      <c r="H362">
        <v>-1.58203125</v>
      </c>
      <c r="I362">
        <v>-114.2578125</v>
      </c>
      <c r="J362" t="str">
        <f t="shared" si="16"/>
        <v>NO</v>
      </c>
      <c r="K362" t="str">
        <f t="shared" si="17"/>
        <v>NO</v>
      </c>
    </row>
    <row r="363" spans="1:11" x14ac:dyDescent="0.25">
      <c r="A363">
        <v>7079</v>
      </c>
      <c r="B363">
        <v>8.0859375</v>
      </c>
      <c r="C363">
        <v>-79.1015625</v>
      </c>
      <c r="D363" t="b">
        <f t="shared" si="15"/>
        <v>0</v>
      </c>
      <c r="F363">
        <f>Trimmed!G363-'raw data'!$T$2</f>
        <v>3868</v>
      </c>
      <c r="G363">
        <v>7183</v>
      </c>
      <c r="H363">
        <v>-2.724609375</v>
      </c>
      <c r="I363">
        <v>-114.2578125</v>
      </c>
      <c r="J363" t="str">
        <f t="shared" si="16"/>
        <v>NO</v>
      </c>
      <c r="K363" t="str">
        <f t="shared" si="17"/>
        <v>NO</v>
      </c>
    </row>
    <row r="364" spans="1:11" x14ac:dyDescent="0.25">
      <c r="A364">
        <v>7089</v>
      </c>
      <c r="B364">
        <v>7.20703125</v>
      </c>
      <c r="C364">
        <v>-79.900566100000006</v>
      </c>
      <c r="D364" t="b">
        <f t="shared" si="15"/>
        <v>0</v>
      </c>
      <c r="F364">
        <f>Trimmed!G364-'raw data'!$T$2</f>
        <v>3878</v>
      </c>
      <c r="G364">
        <v>7193</v>
      </c>
      <c r="H364">
        <v>-3.8671875</v>
      </c>
      <c r="I364">
        <v>-103.8707352</v>
      </c>
      <c r="J364" t="str">
        <f t="shared" si="16"/>
        <v>NO</v>
      </c>
      <c r="K364" t="str">
        <f t="shared" si="17"/>
        <v>NO</v>
      </c>
    </row>
    <row r="365" spans="1:11" x14ac:dyDescent="0.25">
      <c r="A365">
        <v>7100</v>
      </c>
      <c r="B365">
        <v>6.240234375</v>
      </c>
      <c r="C365">
        <v>-96.6796875</v>
      </c>
      <c r="D365" t="b">
        <f t="shared" si="15"/>
        <v>0</v>
      </c>
      <c r="F365">
        <f>Trimmed!G365-'raw data'!$T$2</f>
        <v>3889</v>
      </c>
      <c r="G365">
        <v>7204</v>
      </c>
      <c r="H365">
        <v>-5.009765625</v>
      </c>
      <c r="I365">
        <v>-114.2578125</v>
      </c>
      <c r="J365" t="str">
        <f t="shared" si="16"/>
        <v>NO</v>
      </c>
      <c r="K365" t="str">
        <f t="shared" si="17"/>
        <v>NO</v>
      </c>
    </row>
    <row r="366" spans="1:11" x14ac:dyDescent="0.25">
      <c r="A366">
        <v>7110</v>
      </c>
      <c r="B366">
        <v>5.185546875</v>
      </c>
      <c r="C366">
        <v>-105.46875</v>
      </c>
      <c r="D366" t="b">
        <f t="shared" si="15"/>
        <v>0</v>
      </c>
      <c r="F366">
        <f>Trimmed!G366-'raw data'!$T$2</f>
        <v>3899</v>
      </c>
      <c r="G366">
        <v>7214</v>
      </c>
      <c r="H366">
        <v>-6.064453125</v>
      </c>
      <c r="I366">
        <v>-95.880683899999994</v>
      </c>
      <c r="J366" t="str">
        <f t="shared" si="16"/>
        <v>NO</v>
      </c>
      <c r="K366" t="str">
        <f t="shared" si="17"/>
        <v>NO</v>
      </c>
    </row>
    <row r="367" spans="1:11" x14ac:dyDescent="0.25">
      <c r="A367">
        <v>7120</v>
      </c>
      <c r="B367">
        <v>4.130859375</v>
      </c>
      <c r="C367">
        <v>-95.880683899999994</v>
      </c>
      <c r="D367" t="b">
        <f t="shared" si="15"/>
        <v>0</v>
      </c>
      <c r="F367">
        <f>Trimmed!G367-'raw data'!$T$2</f>
        <v>3910</v>
      </c>
      <c r="G367">
        <v>7225</v>
      </c>
      <c r="H367">
        <v>-7.03125</v>
      </c>
      <c r="I367">
        <v>-96.6796875</v>
      </c>
      <c r="J367" t="str">
        <f t="shared" si="16"/>
        <v>NO</v>
      </c>
      <c r="K367" t="str">
        <f t="shared" si="17"/>
        <v>NO</v>
      </c>
    </row>
    <row r="368" spans="1:11" x14ac:dyDescent="0.25">
      <c r="A368">
        <v>7131</v>
      </c>
      <c r="B368">
        <v>2.98828125</v>
      </c>
      <c r="C368">
        <v>-114.2578125</v>
      </c>
      <c r="D368" t="b">
        <f t="shared" si="15"/>
        <v>0</v>
      </c>
      <c r="F368">
        <f>Trimmed!G368-'raw data'!$T$2</f>
        <v>3920</v>
      </c>
      <c r="G368">
        <v>7235</v>
      </c>
      <c r="H368">
        <v>-7.998046875</v>
      </c>
      <c r="I368">
        <v>-87.890625</v>
      </c>
      <c r="J368" t="str">
        <f t="shared" si="16"/>
        <v>NO</v>
      </c>
      <c r="K368" t="str">
        <f t="shared" si="17"/>
        <v>NO</v>
      </c>
    </row>
    <row r="369" spans="1:11" x14ac:dyDescent="0.25">
      <c r="A369">
        <v>7141</v>
      </c>
      <c r="B369">
        <v>1.845703125</v>
      </c>
      <c r="C369">
        <v>-103.8707352</v>
      </c>
      <c r="D369" t="b">
        <f t="shared" si="15"/>
        <v>0</v>
      </c>
      <c r="F369">
        <f>Trimmed!G369-'raw data'!$T$2</f>
        <v>3931</v>
      </c>
      <c r="G369">
        <v>7246</v>
      </c>
      <c r="H369">
        <v>-8.96484375</v>
      </c>
      <c r="I369">
        <v>-96.6796875</v>
      </c>
      <c r="J369" t="str">
        <f t="shared" si="16"/>
        <v>NO</v>
      </c>
      <c r="K369" t="str">
        <f t="shared" si="17"/>
        <v>NO</v>
      </c>
    </row>
    <row r="370" spans="1:11" x14ac:dyDescent="0.25">
      <c r="A370">
        <v>7152</v>
      </c>
      <c r="B370">
        <v>0.791015625</v>
      </c>
      <c r="C370">
        <v>-105.46875</v>
      </c>
      <c r="D370" t="b">
        <f t="shared" si="15"/>
        <v>0</v>
      </c>
      <c r="F370">
        <f>Trimmed!G370-'raw data'!$T$2</f>
        <v>3941</v>
      </c>
      <c r="G370">
        <v>7256</v>
      </c>
      <c r="H370">
        <v>-9.755859375</v>
      </c>
      <c r="I370">
        <v>-79.1015625</v>
      </c>
      <c r="J370" t="str">
        <f t="shared" si="16"/>
        <v>NO</v>
      </c>
      <c r="K370" t="str">
        <f t="shared" si="17"/>
        <v>NO</v>
      </c>
    </row>
    <row r="371" spans="1:11" x14ac:dyDescent="0.25">
      <c r="A371">
        <v>7162</v>
      </c>
      <c r="B371">
        <v>-0.439453125</v>
      </c>
      <c r="C371">
        <v>-111.86079410000001</v>
      </c>
      <c r="D371" t="b">
        <f t="shared" si="15"/>
        <v>0</v>
      </c>
      <c r="F371">
        <f>Trimmed!G371-'raw data'!$T$2</f>
        <v>3951</v>
      </c>
      <c r="G371">
        <v>7266</v>
      </c>
      <c r="H371">
        <v>-10.546875</v>
      </c>
      <c r="I371">
        <v>-71.910514800000001</v>
      </c>
      <c r="J371" t="str">
        <f t="shared" si="16"/>
        <v>NO</v>
      </c>
      <c r="K371" t="str">
        <f t="shared" si="17"/>
        <v>NO</v>
      </c>
    </row>
    <row r="372" spans="1:11" x14ac:dyDescent="0.25">
      <c r="A372">
        <v>7173</v>
      </c>
      <c r="B372">
        <v>-1.58203125</v>
      </c>
      <c r="C372">
        <v>-114.2578125</v>
      </c>
      <c r="D372" t="b">
        <f t="shared" si="15"/>
        <v>0</v>
      </c>
      <c r="F372">
        <f>Trimmed!G372-'raw data'!$T$2</f>
        <v>3962</v>
      </c>
      <c r="G372">
        <v>7277</v>
      </c>
      <c r="H372">
        <v>-11.25</v>
      </c>
      <c r="I372">
        <v>-70.3125</v>
      </c>
      <c r="J372" t="str">
        <f t="shared" si="16"/>
        <v>NO</v>
      </c>
      <c r="K372" t="str">
        <f t="shared" si="17"/>
        <v>NO</v>
      </c>
    </row>
    <row r="373" spans="1:11" x14ac:dyDescent="0.25">
      <c r="A373">
        <v>7183</v>
      </c>
      <c r="B373">
        <v>-2.724609375</v>
      </c>
      <c r="C373">
        <v>-114.2578125</v>
      </c>
      <c r="D373" t="b">
        <f t="shared" si="15"/>
        <v>0</v>
      </c>
      <c r="F373">
        <f>Trimmed!G373-'raw data'!$T$2</f>
        <v>3972</v>
      </c>
      <c r="G373">
        <v>7287</v>
      </c>
      <c r="H373">
        <v>-11.77734375</v>
      </c>
      <c r="I373">
        <v>-47.9403419</v>
      </c>
      <c r="J373" t="str">
        <f t="shared" si="16"/>
        <v>NO</v>
      </c>
      <c r="K373" t="str">
        <f t="shared" si="17"/>
        <v>NO</v>
      </c>
    </row>
    <row r="374" spans="1:11" x14ac:dyDescent="0.25">
      <c r="A374">
        <v>7193</v>
      </c>
      <c r="B374">
        <v>-3.8671875</v>
      </c>
      <c r="C374">
        <v>-103.8707352</v>
      </c>
      <c r="D374" t="b">
        <f t="shared" si="15"/>
        <v>0</v>
      </c>
      <c r="F374">
        <f>Trimmed!G374-'raw data'!$T$2</f>
        <v>3983</v>
      </c>
      <c r="G374">
        <v>7298</v>
      </c>
      <c r="H374">
        <v>-12.21679688</v>
      </c>
      <c r="I374">
        <v>-43.9453125</v>
      </c>
      <c r="J374" t="str">
        <f t="shared" si="16"/>
        <v>NO</v>
      </c>
      <c r="K374" t="str">
        <f t="shared" si="17"/>
        <v>NO</v>
      </c>
    </row>
    <row r="375" spans="1:11" x14ac:dyDescent="0.25">
      <c r="A375">
        <v>7204</v>
      </c>
      <c r="B375">
        <v>-5.009765625</v>
      </c>
      <c r="C375">
        <v>-114.2578125</v>
      </c>
      <c r="D375" t="b">
        <f t="shared" si="15"/>
        <v>0</v>
      </c>
      <c r="F375">
        <f>Trimmed!G375-'raw data'!$T$2</f>
        <v>3993</v>
      </c>
      <c r="G375">
        <v>7308</v>
      </c>
      <c r="H375">
        <v>-12.65625</v>
      </c>
      <c r="I375">
        <v>-39.9502831</v>
      </c>
      <c r="J375" t="str">
        <f t="shared" si="16"/>
        <v>NO</v>
      </c>
      <c r="K375" t="str">
        <f t="shared" si="17"/>
        <v>NO</v>
      </c>
    </row>
    <row r="376" spans="1:11" x14ac:dyDescent="0.25">
      <c r="A376">
        <v>7214</v>
      </c>
      <c r="B376">
        <v>-6.064453125</v>
      </c>
      <c r="C376">
        <v>-95.880683899999994</v>
      </c>
      <c r="D376" t="b">
        <f t="shared" si="15"/>
        <v>0</v>
      </c>
      <c r="F376">
        <f>Trimmed!G376-'raw data'!$T$2</f>
        <v>4004</v>
      </c>
      <c r="G376">
        <v>7319</v>
      </c>
      <c r="H376">
        <v>-12.91992188</v>
      </c>
      <c r="I376">
        <v>-26.3671875</v>
      </c>
      <c r="J376" t="str">
        <f t="shared" si="16"/>
        <v>NO</v>
      </c>
      <c r="K376" t="str">
        <f t="shared" si="17"/>
        <v>NO</v>
      </c>
    </row>
    <row r="377" spans="1:11" x14ac:dyDescent="0.25">
      <c r="A377">
        <v>7225</v>
      </c>
      <c r="B377">
        <v>-7.03125</v>
      </c>
      <c r="C377">
        <v>-96.6796875</v>
      </c>
      <c r="D377" t="b">
        <f t="shared" si="15"/>
        <v>0</v>
      </c>
      <c r="F377">
        <f>Trimmed!G377-'raw data'!$T$2</f>
        <v>4014</v>
      </c>
      <c r="G377">
        <v>7329</v>
      </c>
      <c r="H377">
        <v>-13.09570313</v>
      </c>
      <c r="I377">
        <v>-17.578125</v>
      </c>
      <c r="J377" t="str">
        <f t="shared" si="16"/>
        <v>NO</v>
      </c>
      <c r="K377" t="str">
        <f t="shared" si="17"/>
        <v>NO</v>
      </c>
    </row>
    <row r="378" spans="1:11" x14ac:dyDescent="0.25">
      <c r="A378">
        <v>7235</v>
      </c>
      <c r="B378">
        <v>-7.998046875</v>
      </c>
      <c r="C378">
        <v>-87.890625</v>
      </c>
      <c r="D378" t="b">
        <f t="shared" si="15"/>
        <v>0</v>
      </c>
      <c r="F378">
        <f>Trimmed!G378-'raw data'!$T$2</f>
        <v>4024</v>
      </c>
      <c r="G378">
        <v>7339</v>
      </c>
      <c r="H378">
        <v>-13.18359375</v>
      </c>
      <c r="I378">
        <v>-7.9900570000000002</v>
      </c>
      <c r="J378" t="str">
        <f t="shared" si="16"/>
        <v>NO</v>
      </c>
      <c r="K378" t="str">
        <f t="shared" si="17"/>
        <v>YES</v>
      </c>
    </row>
    <row r="379" spans="1:11" x14ac:dyDescent="0.25">
      <c r="A379">
        <v>7246</v>
      </c>
      <c r="B379">
        <v>-8.96484375</v>
      </c>
      <c r="C379">
        <v>-96.6796875</v>
      </c>
      <c r="D379" t="b">
        <f t="shared" si="15"/>
        <v>0</v>
      </c>
      <c r="F379">
        <f>Trimmed!G379-'raw data'!$T$2</f>
        <v>4035</v>
      </c>
      <c r="G379">
        <v>7350</v>
      </c>
      <c r="H379">
        <v>-13.09570313</v>
      </c>
      <c r="I379">
        <v>8.7890625</v>
      </c>
      <c r="J379" t="str">
        <f t="shared" si="16"/>
        <v>NO</v>
      </c>
      <c r="K379" t="str">
        <f t="shared" si="17"/>
        <v>NO</v>
      </c>
    </row>
    <row r="380" spans="1:11" x14ac:dyDescent="0.25">
      <c r="A380">
        <v>7256</v>
      </c>
      <c r="B380">
        <v>-9.755859375</v>
      </c>
      <c r="C380">
        <v>-79.1015625</v>
      </c>
      <c r="D380" t="b">
        <f t="shared" si="15"/>
        <v>0</v>
      </c>
      <c r="F380">
        <f>Trimmed!G380-'raw data'!$T$2</f>
        <v>4045</v>
      </c>
      <c r="G380">
        <v>7360</v>
      </c>
      <c r="H380">
        <v>-12.91992188</v>
      </c>
      <c r="I380">
        <v>15.980114</v>
      </c>
      <c r="J380" t="str">
        <f t="shared" si="16"/>
        <v>NO</v>
      </c>
      <c r="K380" t="str">
        <f t="shared" si="17"/>
        <v>NO</v>
      </c>
    </row>
    <row r="381" spans="1:11" x14ac:dyDescent="0.25">
      <c r="A381">
        <v>7266</v>
      </c>
      <c r="B381">
        <v>-10.546875</v>
      </c>
      <c r="C381">
        <v>-71.910514800000001</v>
      </c>
      <c r="D381" t="b">
        <f t="shared" si="15"/>
        <v>0</v>
      </c>
      <c r="F381">
        <f>Trimmed!G381-'raw data'!$T$2</f>
        <v>4056</v>
      </c>
      <c r="G381">
        <v>7371</v>
      </c>
      <c r="H381">
        <v>-12.65625</v>
      </c>
      <c r="I381">
        <v>26.3671875</v>
      </c>
      <c r="J381" t="str">
        <f t="shared" si="16"/>
        <v>NO</v>
      </c>
      <c r="K381" t="str">
        <f t="shared" si="17"/>
        <v>NO</v>
      </c>
    </row>
    <row r="382" spans="1:11" x14ac:dyDescent="0.25">
      <c r="A382">
        <v>7277</v>
      </c>
      <c r="B382">
        <v>-11.25</v>
      </c>
      <c r="C382">
        <v>-70.3125</v>
      </c>
      <c r="D382" t="b">
        <f t="shared" si="15"/>
        <v>0</v>
      </c>
      <c r="F382">
        <f>Trimmed!G382-'raw data'!$T$2</f>
        <v>4066</v>
      </c>
      <c r="G382">
        <v>7381</v>
      </c>
      <c r="H382">
        <v>-12.3046875</v>
      </c>
      <c r="I382">
        <v>35.15625</v>
      </c>
      <c r="J382" t="str">
        <f t="shared" si="16"/>
        <v>NO</v>
      </c>
      <c r="K382" t="str">
        <f t="shared" si="17"/>
        <v>NO</v>
      </c>
    </row>
    <row r="383" spans="1:11" x14ac:dyDescent="0.25">
      <c r="A383">
        <v>7287</v>
      </c>
      <c r="B383">
        <v>-11.77734375</v>
      </c>
      <c r="C383">
        <v>-47.9403419</v>
      </c>
      <c r="D383" t="b">
        <f t="shared" si="15"/>
        <v>0</v>
      </c>
      <c r="F383">
        <f>Trimmed!G383-'raw data'!$T$2</f>
        <v>4077</v>
      </c>
      <c r="G383">
        <v>7392</v>
      </c>
      <c r="H383">
        <v>-11.86523438</v>
      </c>
      <c r="I383">
        <v>39.9502831</v>
      </c>
      <c r="J383" t="str">
        <f t="shared" si="16"/>
        <v>NO</v>
      </c>
      <c r="K383" t="str">
        <f t="shared" si="17"/>
        <v>NO</v>
      </c>
    </row>
    <row r="384" spans="1:11" x14ac:dyDescent="0.25">
      <c r="A384">
        <v>7298</v>
      </c>
      <c r="B384">
        <v>-12.21679688</v>
      </c>
      <c r="C384">
        <v>-43.9453125</v>
      </c>
      <c r="D384" t="b">
        <f t="shared" si="15"/>
        <v>0</v>
      </c>
      <c r="F384">
        <f>Trimmed!G384-'raw data'!$T$2</f>
        <v>4087</v>
      </c>
      <c r="G384">
        <v>7402</v>
      </c>
      <c r="H384">
        <v>-11.25</v>
      </c>
      <c r="I384">
        <v>61.5234375</v>
      </c>
      <c r="J384" t="str">
        <f t="shared" si="16"/>
        <v>NO</v>
      </c>
      <c r="K384" t="str">
        <f t="shared" si="17"/>
        <v>NO</v>
      </c>
    </row>
    <row r="385" spans="1:11" x14ac:dyDescent="0.25">
      <c r="A385">
        <v>7308</v>
      </c>
      <c r="B385">
        <v>-12.65625</v>
      </c>
      <c r="C385">
        <v>-39.9502831</v>
      </c>
      <c r="D385" t="b">
        <f t="shared" si="15"/>
        <v>0</v>
      </c>
      <c r="F385">
        <f>Trimmed!G385-'raw data'!$T$2</f>
        <v>4097</v>
      </c>
      <c r="G385">
        <v>7412</v>
      </c>
      <c r="H385">
        <v>-10.63476563</v>
      </c>
      <c r="I385">
        <v>55.930396999999999</v>
      </c>
      <c r="J385" t="str">
        <f t="shared" si="16"/>
        <v>NO</v>
      </c>
      <c r="K385" t="str">
        <f t="shared" si="17"/>
        <v>NO</v>
      </c>
    </row>
    <row r="386" spans="1:11" x14ac:dyDescent="0.25">
      <c r="A386">
        <v>7319</v>
      </c>
      <c r="B386">
        <v>-12.91992188</v>
      </c>
      <c r="C386">
        <v>-26.3671875</v>
      </c>
      <c r="D386" t="b">
        <f t="shared" si="15"/>
        <v>0</v>
      </c>
      <c r="F386">
        <f>Trimmed!G386-'raw data'!$T$2</f>
        <v>4108</v>
      </c>
      <c r="G386">
        <v>7423</v>
      </c>
      <c r="H386">
        <v>-9.84375</v>
      </c>
      <c r="I386">
        <v>79.1015625</v>
      </c>
      <c r="J386" t="str">
        <f t="shared" si="16"/>
        <v>NO</v>
      </c>
      <c r="K386" t="str">
        <f t="shared" si="17"/>
        <v>NO</v>
      </c>
    </row>
    <row r="387" spans="1:11" x14ac:dyDescent="0.25">
      <c r="A387">
        <v>7329</v>
      </c>
      <c r="B387">
        <v>-13.09570313</v>
      </c>
      <c r="C387">
        <v>-17.578125</v>
      </c>
      <c r="D387" t="b">
        <f t="shared" ref="D387:D450" si="18">B387=B388</f>
        <v>0</v>
      </c>
      <c r="F387">
        <f>Trimmed!G387-'raw data'!$T$2</f>
        <v>4118</v>
      </c>
      <c r="G387">
        <v>7433</v>
      </c>
      <c r="H387">
        <v>-9.052734375</v>
      </c>
      <c r="I387">
        <v>71.910514800000001</v>
      </c>
      <c r="J387" t="str">
        <f t="shared" si="16"/>
        <v>NO</v>
      </c>
      <c r="K387" t="str">
        <f t="shared" si="17"/>
        <v>NO</v>
      </c>
    </row>
    <row r="388" spans="1:11" x14ac:dyDescent="0.25">
      <c r="A388">
        <v>7339</v>
      </c>
      <c r="B388">
        <v>-13.18359375</v>
      </c>
      <c r="C388">
        <v>-7.9900570000000002</v>
      </c>
      <c r="D388" t="b">
        <f t="shared" si="18"/>
        <v>0</v>
      </c>
      <c r="F388">
        <f>Trimmed!G388-'raw data'!$T$2</f>
        <v>4129</v>
      </c>
      <c r="G388">
        <v>7444</v>
      </c>
      <c r="H388">
        <v>-8.173828125</v>
      </c>
      <c r="I388">
        <v>87.890625</v>
      </c>
      <c r="J388" t="str">
        <f t="shared" si="16"/>
        <v>NO</v>
      </c>
      <c r="K388" t="str">
        <f t="shared" si="17"/>
        <v>NO</v>
      </c>
    </row>
    <row r="389" spans="1:11" x14ac:dyDescent="0.25">
      <c r="A389">
        <v>7350</v>
      </c>
      <c r="B389">
        <v>-13.09570313</v>
      </c>
      <c r="C389">
        <v>8.7890625</v>
      </c>
      <c r="D389" t="b">
        <f t="shared" si="18"/>
        <v>0</v>
      </c>
      <c r="F389">
        <f>Trimmed!G389-'raw data'!$T$2</f>
        <v>4139</v>
      </c>
      <c r="G389">
        <v>7454</v>
      </c>
      <c r="H389">
        <v>-7.20703125</v>
      </c>
      <c r="I389">
        <v>96.6796875</v>
      </c>
      <c r="J389" t="str">
        <f t="shared" si="16"/>
        <v>NO</v>
      </c>
      <c r="K389" t="str">
        <f t="shared" si="17"/>
        <v>NO</v>
      </c>
    </row>
    <row r="390" spans="1:11" x14ac:dyDescent="0.25">
      <c r="A390">
        <v>7360</v>
      </c>
      <c r="B390">
        <v>-12.91992188</v>
      </c>
      <c r="C390">
        <v>15.980114</v>
      </c>
      <c r="D390" t="b">
        <f t="shared" si="18"/>
        <v>0</v>
      </c>
      <c r="F390">
        <f>Trimmed!G390-'raw data'!$T$2</f>
        <v>4149</v>
      </c>
      <c r="G390">
        <v>7464</v>
      </c>
      <c r="H390">
        <v>-6.15234375</v>
      </c>
      <c r="I390">
        <v>95.880683899999994</v>
      </c>
      <c r="J390" t="str">
        <f t="shared" ref="J390:J453" si="19">IF(AND(H390=MAX(H386:H394), _xlfn.STDEV.P(H386:H394)&gt;$N$2),"YES","NO")</f>
        <v>NO</v>
      </c>
      <c r="K390" t="str">
        <f t="shared" ref="K390:K453" si="20">IF(AND(H390=MIN(H386:H394), _xlfn.STDEV.P(H386:H394)&gt;$N$2),"YES","NO")</f>
        <v>NO</v>
      </c>
    </row>
    <row r="391" spans="1:11" x14ac:dyDescent="0.25">
      <c r="A391">
        <v>7371</v>
      </c>
      <c r="B391">
        <v>-12.65625</v>
      </c>
      <c r="C391">
        <v>26.3671875</v>
      </c>
      <c r="D391" t="b">
        <f t="shared" si="18"/>
        <v>0</v>
      </c>
      <c r="F391">
        <f>Trimmed!G391-'raw data'!$T$2</f>
        <v>4160</v>
      </c>
      <c r="G391">
        <v>7475</v>
      </c>
      <c r="H391">
        <v>-5.09765625</v>
      </c>
      <c r="I391">
        <v>105.46875</v>
      </c>
      <c r="J391" t="str">
        <f t="shared" si="19"/>
        <v>NO</v>
      </c>
      <c r="K391" t="str">
        <f t="shared" si="20"/>
        <v>NO</v>
      </c>
    </row>
    <row r="392" spans="1:11" x14ac:dyDescent="0.25">
      <c r="A392">
        <v>7381</v>
      </c>
      <c r="B392">
        <v>-12.3046875</v>
      </c>
      <c r="C392">
        <v>35.15625</v>
      </c>
      <c r="D392" t="b">
        <f t="shared" si="18"/>
        <v>0</v>
      </c>
      <c r="F392">
        <f>Trimmed!G392-'raw data'!$T$2</f>
        <v>4170</v>
      </c>
      <c r="G392">
        <v>7485</v>
      </c>
      <c r="H392">
        <v>-4.04296875</v>
      </c>
      <c r="I392">
        <v>95.880683899999994</v>
      </c>
      <c r="J392" t="str">
        <f t="shared" si="19"/>
        <v>NO</v>
      </c>
      <c r="K392" t="str">
        <f t="shared" si="20"/>
        <v>NO</v>
      </c>
    </row>
    <row r="393" spans="1:11" x14ac:dyDescent="0.25">
      <c r="A393">
        <v>7392</v>
      </c>
      <c r="B393">
        <v>-11.86523438</v>
      </c>
      <c r="C393">
        <v>39.9502831</v>
      </c>
      <c r="D393" t="b">
        <f t="shared" si="18"/>
        <v>0</v>
      </c>
      <c r="F393">
        <f>Trimmed!G393-'raw data'!$T$2</f>
        <v>4181</v>
      </c>
      <c r="G393">
        <v>7496</v>
      </c>
      <c r="H393">
        <v>-2.900390625</v>
      </c>
      <c r="I393">
        <v>114.2578125</v>
      </c>
      <c r="J393" t="str">
        <f t="shared" si="19"/>
        <v>NO</v>
      </c>
      <c r="K393" t="str">
        <f t="shared" si="20"/>
        <v>NO</v>
      </c>
    </row>
    <row r="394" spans="1:11" x14ac:dyDescent="0.25">
      <c r="A394">
        <v>7402</v>
      </c>
      <c r="B394">
        <v>-11.25</v>
      </c>
      <c r="C394">
        <v>61.5234375</v>
      </c>
      <c r="D394" t="b">
        <f t="shared" si="18"/>
        <v>0</v>
      </c>
      <c r="F394">
        <f>Trimmed!G394-'raw data'!$T$2</f>
        <v>4191</v>
      </c>
      <c r="G394">
        <v>7506</v>
      </c>
      <c r="H394">
        <v>-1.7578125</v>
      </c>
      <c r="I394">
        <v>103.8707352</v>
      </c>
      <c r="J394" t="str">
        <f t="shared" si="19"/>
        <v>NO</v>
      </c>
      <c r="K394" t="str">
        <f t="shared" si="20"/>
        <v>NO</v>
      </c>
    </row>
    <row r="395" spans="1:11" x14ac:dyDescent="0.25">
      <c r="A395">
        <v>7412</v>
      </c>
      <c r="B395">
        <v>-10.63476563</v>
      </c>
      <c r="C395">
        <v>55.930396999999999</v>
      </c>
      <c r="D395" t="b">
        <f t="shared" si="18"/>
        <v>0</v>
      </c>
      <c r="F395">
        <f>Trimmed!G395-'raw data'!$T$2</f>
        <v>4202</v>
      </c>
      <c r="G395">
        <v>7517</v>
      </c>
      <c r="H395">
        <v>-0.615234375</v>
      </c>
      <c r="I395">
        <v>114.2578125</v>
      </c>
      <c r="J395" t="str">
        <f t="shared" si="19"/>
        <v>NO</v>
      </c>
      <c r="K395" t="str">
        <f t="shared" si="20"/>
        <v>NO</v>
      </c>
    </row>
    <row r="396" spans="1:11" x14ac:dyDescent="0.25">
      <c r="A396">
        <v>7423</v>
      </c>
      <c r="B396">
        <v>-9.84375</v>
      </c>
      <c r="C396">
        <v>79.1015625</v>
      </c>
      <c r="D396" t="b">
        <f t="shared" si="18"/>
        <v>0</v>
      </c>
      <c r="F396">
        <f>Trimmed!G396-'raw data'!$T$2</f>
        <v>4212</v>
      </c>
      <c r="G396">
        <v>7527</v>
      </c>
      <c r="H396">
        <v>0.52734375</v>
      </c>
      <c r="I396">
        <v>114.2578125</v>
      </c>
      <c r="J396" t="str">
        <f t="shared" si="19"/>
        <v>NO</v>
      </c>
      <c r="K396" t="str">
        <f t="shared" si="20"/>
        <v>NO</v>
      </c>
    </row>
    <row r="397" spans="1:11" x14ac:dyDescent="0.25">
      <c r="A397">
        <v>7433</v>
      </c>
      <c r="B397">
        <v>-9.052734375</v>
      </c>
      <c r="C397">
        <v>71.910514800000001</v>
      </c>
      <c r="D397" t="b">
        <f t="shared" si="18"/>
        <v>0</v>
      </c>
      <c r="F397">
        <f>Trimmed!G397-'raw data'!$T$2</f>
        <v>4222</v>
      </c>
      <c r="G397">
        <v>7537</v>
      </c>
      <c r="H397">
        <v>1.7578125</v>
      </c>
      <c r="I397">
        <v>111.86079410000001</v>
      </c>
      <c r="J397" t="str">
        <f t="shared" si="19"/>
        <v>NO</v>
      </c>
      <c r="K397" t="str">
        <f t="shared" si="20"/>
        <v>NO</v>
      </c>
    </row>
    <row r="398" spans="1:11" x14ac:dyDescent="0.25">
      <c r="A398">
        <v>7444</v>
      </c>
      <c r="B398">
        <v>-8.173828125</v>
      </c>
      <c r="C398">
        <v>87.890625</v>
      </c>
      <c r="D398" t="b">
        <f t="shared" si="18"/>
        <v>0</v>
      </c>
      <c r="F398">
        <f>Trimmed!G398-'raw data'!$T$2</f>
        <v>4233</v>
      </c>
      <c r="G398">
        <v>7548</v>
      </c>
      <c r="H398">
        <v>2.8125</v>
      </c>
      <c r="I398">
        <v>105.46875</v>
      </c>
      <c r="J398" t="str">
        <f t="shared" si="19"/>
        <v>NO</v>
      </c>
      <c r="K398" t="str">
        <f t="shared" si="20"/>
        <v>NO</v>
      </c>
    </row>
    <row r="399" spans="1:11" x14ac:dyDescent="0.25">
      <c r="A399">
        <v>7454</v>
      </c>
      <c r="B399">
        <v>-7.20703125</v>
      </c>
      <c r="C399">
        <v>96.6796875</v>
      </c>
      <c r="D399" t="b">
        <f t="shared" si="18"/>
        <v>0</v>
      </c>
      <c r="F399">
        <f>Trimmed!G399-'raw data'!$T$2</f>
        <v>4243</v>
      </c>
      <c r="G399">
        <v>7558</v>
      </c>
      <c r="H399">
        <v>3.955078125</v>
      </c>
      <c r="I399">
        <v>103.8707352</v>
      </c>
      <c r="J399" t="str">
        <f t="shared" si="19"/>
        <v>NO</v>
      </c>
      <c r="K399" t="str">
        <f t="shared" si="20"/>
        <v>NO</v>
      </c>
    </row>
    <row r="400" spans="1:11" x14ac:dyDescent="0.25">
      <c r="A400">
        <v>7464</v>
      </c>
      <c r="B400">
        <v>-6.15234375</v>
      </c>
      <c r="C400">
        <v>95.880683899999994</v>
      </c>
      <c r="D400" t="b">
        <f t="shared" si="18"/>
        <v>0</v>
      </c>
      <c r="F400">
        <f>Trimmed!G400-'raw data'!$T$2</f>
        <v>4254</v>
      </c>
      <c r="G400">
        <v>7569</v>
      </c>
      <c r="H400">
        <v>5.009765625</v>
      </c>
      <c r="I400">
        <v>105.46875</v>
      </c>
      <c r="J400" t="str">
        <f t="shared" si="19"/>
        <v>NO</v>
      </c>
      <c r="K400" t="str">
        <f t="shared" si="20"/>
        <v>NO</v>
      </c>
    </row>
    <row r="401" spans="1:11" x14ac:dyDescent="0.25">
      <c r="A401">
        <v>7475</v>
      </c>
      <c r="B401">
        <v>-5.09765625</v>
      </c>
      <c r="C401">
        <v>105.46875</v>
      </c>
      <c r="D401" t="b">
        <f t="shared" si="18"/>
        <v>0</v>
      </c>
      <c r="F401">
        <f>Trimmed!G401-'raw data'!$T$2</f>
        <v>4264</v>
      </c>
      <c r="G401">
        <v>7579</v>
      </c>
      <c r="H401">
        <v>5.9765625</v>
      </c>
      <c r="I401">
        <v>87.890625</v>
      </c>
      <c r="J401" t="str">
        <f t="shared" si="19"/>
        <v>NO</v>
      </c>
      <c r="K401" t="str">
        <f t="shared" si="20"/>
        <v>NO</v>
      </c>
    </row>
    <row r="402" spans="1:11" x14ac:dyDescent="0.25">
      <c r="A402">
        <v>7485</v>
      </c>
      <c r="B402">
        <v>-4.04296875</v>
      </c>
      <c r="C402">
        <v>95.880683899999994</v>
      </c>
      <c r="D402" t="b">
        <f t="shared" si="18"/>
        <v>0</v>
      </c>
      <c r="F402">
        <f>Trimmed!G402-'raw data'!$T$2</f>
        <v>4275</v>
      </c>
      <c r="G402">
        <v>7590</v>
      </c>
      <c r="H402">
        <v>7.03125</v>
      </c>
      <c r="I402">
        <v>105.46875</v>
      </c>
      <c r="J402" t="str">
        <f t="shared" si="19"/>
        <v>NO</v>
      </c>
      <c r="K402" t="str">
        <f t="shared" si="20"/>
        <v>NO</v>
      </c>
    </row>
    <row r="403" spans="1:11" x14ac:dyDescent="0.25">
      <c r="A403">
        <v>7496</v>
      </c>
      <c r="B403">
        <v>-2.900390625</v>
      </c>
      <c r="C403">
        <v>114.2578125</v>
      </c>
      <c r="D403" t="b">
        <f t="shared" si="18"/>
        <v>0</v>
      </c>
      <c r="F403">
        <f>Trimmed!G403-'raw data'!$T$2</f>
        <v>4285</v>
      </c>
      <c r="G403">
        <v>7600</v>
      </c>
      <c r="H403">
        <v>7.822265625</v>
      </c>
      <c r="I403">
        <v>79.1015625</v>
      </c>
      <c r="J403" t="str">
        <f t="shared" si="19"/>
        <v>NO</v>
      </c>
      <c r="K403" t="str">
        <f t="shared" si="20"/>
        <v>NO</v>
      </c>
    </row>
    <row r="404" spans="1:11" x14ac:dyDescent="0.25">
      <c r="A404">
        <v>7506</v>
      </c>
      <c r="B404">
        <v>-1.7578125</v>
      </c>
      <c r="C404">
        <v>103.8707352</v>
      </c>
      <c r="D404" t="b">
        <f t="shared" si="18"/>
        <v>0</v>
      </c>
      <c r="F404">
        <f>Trimmed!G404-'raw data'!$T$2</f>
        <v>4295</v>
      </c>
      <c r="G404">
        <v>7610</v>
      </c>
      <c r="H404">
        <v>8.701171875</v>
      </c>
      <c r="I404">
        <v>79.900566100000006</v>
      </c>
      <c r="J404" t="str">
        <f t="shared" si="19"/>
        <v>NO</v>
      </c>
      <c r="K404" t="str">
        <f t="shared" si="20"/>
        <v>NO</v>
      </c>
    </row>
    <row r="405" spans="1:11" x14ac:dyDescent="0.25">
      <c r="A405">
        <v>7517</v>
      </c>
      <c r="B405">
        <v>-0.615234375</v>
      </c>
      <c r="C405">
        <v>114.2578125</v>
      </c>
      <c r="D405" t="b">
        <f t="shared" si="18"/>
        <v>0</v>
      </c>
      <c r="F405">
        <f>Trimmed!G405-'raw data'!$T$2</f>
        <v>4306</v>
      </c>
      <c r="G405">
        <v>7621</v>
      </c>
      <c r="H405">
        <v>9.4921875</v>
      </c>
      <c r="I405">
        <v>79.1015625</v>
      </c>
      <c r="J405" t="str">
        <f t="shared" si="19"/>
        <v>NO</v>
      </c>
      <c r="K405" t="str">
        <f t="shared" si="20"/>
        <v>NO</v>
      </c>
    </row>
    <row r="406" spans="1:11" x14ac:dyDescent="0.25">
      <c r="A406">
        <v>7527</v>
      </c>
      <c r="B406">
        <v>0.52734375</v>
      </c>
      <c r="C406">
        <v>114.2578125</v>
      </c>
      <c r="D406" t="b">
        <f t="shared" si="18"/>
        <v>0</v>
      </c>
      <c r="F406">
        <f>Trimmed!G406-'raw data'!$T$2</f>
        <v>4316</v>
      </c>
      <c r="G406">
        <v>7631</v>
      </c>
      <c r="H406">
        <v>10.1953125</v>
      </c>
      <c r="I406">
        <v>63.9204559</v>
      </c>
      <c r="J406" t="str">
        <f t="shared" si="19"/>
        <v>NO</v>
      </c>
      <c r="K406" t="str">
        <f t="shared" si="20"/>
        <v>NO</v>
      </c>
    </row>
    <row r="407" spans="1:11" x14ac:dyDescent="0.25">
      <c r="A407">
        <v>7537</v>
      </c>
      <c r="B407">
        <v>1.7578125</v>
      </c>
      <c r="C407">
        <v>111.86079410000001</v>
      </c>
      <c r="D407" t="b">
        <f t="shared" si="18"/>
        <v>0</v>
      </c>
      <c r="F407">
        <f>Trimmed!G407-'raw data'!$T$2</f>
        <v>4327</v>
      </c>
      <c r="G407">
        <v>7642</v>
      </c>
      <c r="H407">
        <v>10.81054688</v>
      </c>
      <c r="I407">
        <v>61.5234375</v>
      </c>
      <c r="J407" t="str">
        <f t="shared" si="19"/>
        <v>NO</v>
      </c>
      <c r="K407" t="str">
        <f t="shared" si="20"/>
        <v>NO</v>
      </c>
    </row>
    <row r="408" spans="1:11" x14ac:dyDescent="0.25">
      <c r="A408">
        <v>7548</v>
      </c>
      <c r="B408">
        <v>2.8125</v>
      </c>
      <c r="C408">
        <v>105.46875</v>
      </c>
      <c r="D408" t="b">
        <f t="shared" si="18"/>
        <v>0</v>
      </c>
      <c r="F408">
        <f>Trimmed!G408-'raw data'!$T$2</f>
        <v>4337</v>
      </c>
      <c r="G408">
        <v>7652</v>
      </c>
      <c r="H408">
        <v>11.25</v>
      </c>
      <c r="I408">
        <v>39.9502831</v>
      </c>
      <c r="J408" t="str">
        <f t="shared" si="19"/>
        <v>NO</v>
      </c>
      <c r="K408" t="str">
        <f t="shared" si="20"/>
        <v>NO</v>
      </c>
    </row>
    <row r="409" spans="1:11" x14ac:dyDescent="0.25">
      <c r="A409">
        <v>7558</v>
      </c>
      <c r="B409">
        <v>3.955078125</v>
      </c>
      <c r="C409">
        <v>103.8707352</v>
      </c>
      <c r="D409" t="b">
        <f t="shared" si="18"/>
        <v>0</v>
      </c>
      <c r="F409">
        <f>Trimmed!G409-'raw data'!$T$2</f>
        <v>4348</v>
      </c>
      <c r="G409">
        <v>7663</v>
      </c>
      <c r="H409">
        <v>11.68945313</v>
      </c>
      <c r="I409">
        <v>43.9453125</v>
      </c>
      <c r="J409" t="str">
        <f t="shared" si="19"/>
        <v>NO</v>
      </c>
      <c r="K409" t="str">
        <f t="shared" si="20"/>
        <v>NO</v>
      </c>
    </row>
    <row r="410" spans="1:11" x14ac:dyDescent="0.25">
      <c r="A410">
        <v>7569</v>
      </c>
      <c r="B410">
        <v>5.009765625</v>
      </c>
      <c r="C410">
        <v>105.46875</v>
      </c>
      <c r="D410" t="b">
        <f t="shared" si="18"/>
        <v>0</v>
      </c>
      <c r="F410">
        <f>Trimmed!G410-'raw data'!$T$2</f>
        <v>4358</v>
      </c>
      <c r="G410">
        <v>7673</v>
      </c>
      <c r="H410">
        <v>12.04101563</v>
      </c>
      <c r="I410">
        <v>35.15625</v>
      </c>
      <c r="J410" t="str">
        <f t="shared" si="19"/>
        <v>NO</v>
      </c>
      <c r="K410" t="str">
        <f t="shared" si="20"/>
        <v>NO</v>
      </c>
    </row>
    <row r="411" spans="1:11" x14ac:dyDescent="0.25">
      <c r="A411">
        <v>7579</v>
      </c>
      <c r="B411">
        <v>5.9765625</v>
      </c>
      <c r="C411">
        <v>87.890625</v>
      </c>
      <c r="D411" t="b">
        <f t="shared" si="18"/>
        <v>0</v>
      </c>
      <c r="F411">
        <f>Trimmed!G411-'raw data'!$T$2</f>
        <v>4368</v>
      </c>
      <c r="G411">
        <v>7683</v>
      </c>
      <c r="H411">
        <v>12.21679688</v>
      </c>
      <c r="I411">
        <v>15.980114</v>
      </c>
      <c r="J411" t="str">
        <f t="shared" si="19"/>
        <v>NO</v>
      </c>
      <c r="K411" t="str">
        <f t="shared" si="20"/>
        <v>NO</v>
      </c>
    </row>
    <row r="412" spans="1:11" x14ac:dyDescent="0.25">
      <c r="A412">
        <v>7590</v>
      </c>
      <c r="B412">
        <v>7.03125</v>
      </c>
      <c r="C412">
        <v>105.46875</v>
      </c>
      <c r="D412" t="b">
        <f t="shared" si="18"/>
        <v>0</v>
      </c>
      <c r="F412">
        <f>Trimmed!G412-'raw data'!$T$2</f>
        <v>4379</v>
      </c>
      <c r="G412">
        <v>7694</v>
      </c>
      <c r="H412">
        <v>12.3046875</v>
      </c>
      <c r="I412">
        <v>8.7890625</v>
      </c>
      <c r="J412" t="str">
        <f t="shared" si="19"/>
        <v>NO</v>
      </c>
      <c r="K412" t="str">
        <f t="shared" si="20"/>
        <v>NO</v>
      </c>
    </row>
    <row r="413" spans="1:11" x14ac:dyDescent="0.25">
      <c r="A413">
        <v>7600</v>
      </c>
      <c r="B413">
        <v>7.822265625</v>
      </c>
      <c r="C413">
        <v>79.1015625</v>
      </c>
      <c r="D413" t="b">
        <f t="shared" si="18"/>
        <v>0</v>
      </c>
      <c r="F413">
        <f>Trimmed!G413-'raw data'!$T$2</f>
        <v>4389</v>
      </c>
      <c r="G413">
        <v>7704</v>
      </c>
      <c r="H413">
        <v>12.39257813</v>
      </c>
      <c r="I413">
        <v>7.9900570000000002</v>
      </c>
      <c r="J413" t="str">
        <f t="shared" si="19"/>
        <v>YES</v>
      </c>
      <c r="K413" t="str">
        <f t="shared" si="20"/>
        <v>NO</v>
      </c>
    </row>
    <row r="414" spans="1:11" x14ac:dyDescent="0.25">
      <c r="A414">
        <v>7610</v>
      </c>
      <c r="B414">
        <v>8.701171875</v>
      </c>
      <c r="C414">
        <v>79.900566100000006</v>
      </c>
      <c r="D414" t="b">
        <f t="shared" si="18"/>
        <v>0</v>
      </c>
      <c r="F414">
        <f>Trimmed!G414-'raw data'!$T$2</f>
        <v>4400</v>
      </c>
      <c r="G414">
        <v>7715</v>
      </c>
      <c r="H414">
        <v>12.3046875</v>
      </c>
      <c r="I414">
        <v>-8.7890625</v>
      </c>
      <c r="J414" t="str">
        <f t="shared" si="19"/>
        <v>NO</v>
      </c>
      <c r="K414" t="str">
        <f t="shared" si="20"/>
        <v>NO</v>
      </c>
    </row>
    <row r="415" spans="1:11" x14ac:dyDescent="0.25">
      <c r="A415">
        <v>7621</v>
      </c>
      <c r="B415">
        <v>9.4921875</v>
      </c>
      <c r="C415">
        <v>79.1015625</v>
      </c>
      <c r="D415" t="b">
        <f t="shared" si="18"/>
        <v>0</v>
      </c>
      <c r="F415">
        <f>Trimmed!G415-'raw data'!$T$2</f>
        <v>4410</v>
      </c>
      <c r="G415">
        <v>7725</v>
      </c>
      <c r="H415">
        <v>12.12890625</v>
      </c>
      <c r="I415">
        <v>-15.980114</v>
      </c>
      <c r="J415" t="str">
        <f t="shared" si="19"/>
        <v>NO</v>
      </c>
      <c r="K415" t="str">
        <f t="shared" si="20"/>
        <v>NO</v>
      </c>
    </row>
    <row r="416" spans="1:11" x14ac:dyDescent="0.25">
      <c r="A416">
        <v>7631</v>
      </c>
      <c r="B416">
        <v>10.1953125</v>
      </c>
      <c r="C416">
        <v>63.9204559</v>
      </c>
      <c r="D416" t="b">
        <f t="shared" si="18"/>
        <v>0</v>
      </c>
      <c r="F416">
        <f>Trimmed!G416-'raw data'!$T$2</f>
        <v>4421</v>
      </c>
      <c r="G416">
        <v>7736</v>
      </c>
      <c r="H416">
        <v>11.86523438</v>
      </c>
      <c r="I416">
        <v>-26.3671875</v>
      </c>
      <c r="J416" t="str">
        <f t="shared" si="19"/>
        <v>NO</v>
      </c>
      <c r="K416" t="str">
        <f t="shared" si="20"/>
        <v>NO</v>
      </c>
    </row>
    <row r="417" spans="1:11" x14ac:dyDescent="0.25">
      <c r="A417">
        <v>7642</v>
      </c>
      <c r="B417">
        <v>10.81054688</v>
      </c>
      <c r="C417">
        <v>61.5234375</v>
      </c>
      <c r="D417" t="b">
        <f t="shared" si="18"/>
        <v>0</v>
      </c>
      <c r="F417">
        <f>Trimmed!G417-'raw data'!$T$2</f>
        <v>4431</v>
      </c>
      <c r="G417">
        <v>7746</v>
      </c>
      <c r="H417">
        <v>11.51367188</v>
      </c>
      <c r="I417">
        <v>-35.15625</v>
      </c>
      <c r="J417" t="str">
        <f t="shared" si="19"/>
        <v>NO</v>
      </c>
      <c r="K417" t="str">
        <f t="shared" si="20"/>
        <v>NO</v>
      </c>
    </row>
    <row r="418" spans="1:11" x14ac:dyDescent="0.25">
      <c r="A418">
        <v>7652</v>
      </c>
      <c r="B418">
        <v>11.25</v>
      </c>
      <c r="C418">
        <v>39.9502831</v>
      </c>
      <c r="D418" t="b">
        <f t="shared" si="18"/>
        <v>0</v>
      </c>
      <c r="F418">
        <f>Trimmed!G418-'raw data'!$T$2</f>
        <v>4441</v>
      </c>
      <c r="G418">
        <v>7756</v>
      </c>
      <c r="H418">
        <v>11.07421875</v>
      </c>
      <c r="I418">
        <v>-39.9502831</v>
      </c>
      <c r="J418" t="str">
        <f t="shared" si="19"/>
        <v>NO</v>
      </c>
      <c r="K418" t="str">
        <f t="shared" si="20"/>
        <v>NO</v>
      </c>
    </row>
    <row r="419" spans="1:11" x14ac:dyDescent="0.25">
      <c r="A419">
        <v>7663</v>
      </c>
      <c r="B419">
        <v>11.68945313</v>
      </c>
      <c r="C419">
        <v>43.9453125</v>
      </c>
      <c r="D419" t="b">
        <f t="shared" si="18"/>
        <v>0</v>
      </c>
      <c r="F419">
        <f>Trimmed!G419-'raw data'!$T$2</f>
        <v>4452</v>
      </c>
      <c r="G419">
        <v>7767</v>
      </c>
      <c r="H419">
        <v>10.546875</v>
      </c>
      <c r="I419">
        <v>-52.734375</v>
      </c>
      <c r="J419" t="str">
        <f t="shared" si="19"/>
        <v>NO</v>
      </c>
      <c r="K419" t="str">
        <f t="shared" si="20"/>
        <v>NO</v>
      </c>
    </row>
    <row r="420" spans="1:11" x14ac:dyDescent="0.25">
      <c r="A420">
        <v>7673</v>
      </c>
      <c r="B420">
        <v>12.04101563</v>
      </c>
      <c r="C420">
        <v>35.15625</v>
      </c>
      <c r="D420" t="b">
        <f t="shared" si="18"/>
        <v>0</v>
      </c>
      <c r="F420">
        <f>Trimmed!G420-'raw data'!$T$2</f>
        <v>4462</v>
      </c>
      <c r="G420">
        <v>7777</v>
      </c>
      <c r="H420">
        <v>9.84375</v>
      </c>
      <c r="I420">
        <v>-63.9204559</v>
      </c>
      <c r="J420" t="str">
        <f t="shared" si="19"/>
        <v>NO</v>
      </c>
      <c r="K420" t="str">
        <f t="shared" si="20"/>
        <v>NO</v>
      </c>
    </row>
    <row r="421" spans="1:11" x14ac:dyDescent="0.25">
      <c r="A421">
        <v>7683</v>
      </c>
      <c r="B421">
        <v>12.21679688</v>
      </c>
      <c r="C421">
        <v>15.980114</v>
      </c>
      <c r="D421" t="b">
        <f t="shared" si="18"/>
        <v>0</v>
      </c>
      <c r="F421">
        <f>Trimmed!G421-'raw data'!$T$2</f>
        <v>4473</v>
      </c>
      <c r="G421">
        <v>7788</v>
      </c>
      <c r="H421">
        <v>9.228515625</v>
      </c>
      <c r="I421">
        <v>-61.5234375</v>
      </c>
      <c r="J421" t="str">
        <f t="shared" si="19"/>
        <v>NO</v>
      </c>
      <c r="K421" t="str">
        <f t="shared" si="20"/>
        <v>NO</v>
      </c>
    </row>
    <row r="422" spans="1:11" x14ac:dyDescent="0.25">
      <c r="A422">
        <v>7694</v>
      </c>
      <c r="B422">
        <v>12.3046875</v>
      </c>
      <c r="C422">
        <v>8.7890625</v>
      </c>
      <c r="D422" t="b">
        <f t="shared" si="18"/>
        <v>0</v>
      </c>
      <c r="F422">
        <f>Trimmed!G422-'raw data'!$T$2</f>
        <v>4483</v>
      </c>
      <c r="G422">
        <v>7798</v>
      </c>
      <c r="H422">
        <v>8.4375</v>
      </c>
      <c r="I422">
        <v>-71.910514800000001</v>
      </c>
      <c r="J422" t="str">
        <f t="shared" si="19"/>
        <v>NO</v>
      </c>
      <c r="K422" t="str">
        <f t="shared" si="20"/>
        <v>NO</v>
      </c>
    </row>
    <row r="423" spans="1:11" x14ac:dyDescent="0.25">
      <c r="A423">
        <v>7704</v>
      </c>
      <c r="B423">
        <v>12.39257813</v>
      </c>
      <c r="C423">
        <v>7.9900570000000002</v>
      </c>
      <c r="D423" t="b">
        <f t="shared" si="18"/>
        <v>0</v>
      </c>
      <c r="F423">
        <f>Trimmed!G423-'raw data'!$T$2</f>
        <v>4494</v>
      </c>
      <c r="G423">
        <v>7809</v>
      </c>
      <c r="H423">
        <v>7.55859375</v>
      </c>
      <c r="I423">
        <v>-87.890625</v>
      </c>
      <c r="J423" t="str">
        <f t="shared" si="19"/>
        <v>NO</v>
      </c>
      <c r="K423" t="str">
        <f t="shared" si="20"/>
        <v>NO</v>
      </c>
    </row>
    <row r="424" spans="1:11" x14ac:dyDescent="0.25">
      <c r="A424">
        <v>7715</v>
      </c>
      <c r="B424">
        <v>12.3046875</v>
      </c>
      <c r="C424">
        <v>-8.7890625</v>
      </c>
      <c r="D424" t="b">
        <f t="shared" si="18"/>
        <v>0</v>
      </c>
      <c r="F424">
        <f>Trimmed!G424-'raw data'!$T$2</f>
        <v>4504</v>
      </c>
      <c r="G424">
        <v>7819</v>
      </c>
      <c r="H424">
        <v>6.591796875</v>
      </c>
      <c r="I424">
        <v>-96.6796875</v>
      </c>
      <c r="J424" t="str">
        <f t="shared" si="19"/>
        <v>NO</v>
      </c>
      <c r="K424" t="str">
        <f t="shared" si="20"/>
        <v>NO</v>
      </c>
    </row>
    <row r="425" spans="1:11" x14ac:dyDescent="0.25">
      <c r="A425">
        <v>7725</v>
      </c>
      <c r="B425">
        <v>12.12890625</v>
      </c>
      <c r="C425">
        <v>-15.980114</v>
      </c>
      <c r="D425" t="b">
        <f t="shared" si="18"/>
        <v>0</v>
      </c>
      <c r="F425">
        <f>Trimmed!G425-'raw data'!$T$2</f>
        <v>4514</v>
      </c>
      <c r="G425">
        <v>7829</v>
      </c>
      <c r="H425">
        <v>5.625</v>
      </c>
      <c r="I425">
        <v>-87.890625</v>
      </c>
      <c r="J425" t="str">
        <f t="shared" si="19"/>
        <v>NO</v>
      </c>
      <c r="K425" t="str">
        <f t="shared" si="20"/>
        <v>NO</v>
      </c>
    </row>
    <row r="426" spans="1:11" x14ac:dyDescent="0.25">
      <c r="A426">
        <v>7736</v>
      </c>
      <c r="B426">
        <v>11.86523438</v>
      </c>
      <c r="C426">
        <v>-26.3671875</v>
      </c>
      <c r="D426" t="b">
        <f t="shared" si="18"/>
        <v>0</v>
      </c>
      <c r="F426">
        <f>Trimmed!G426-'raw data'!$T$2</f>
        <v>4525</v>
      </c>
      <c r="G426">
        <v>7840</v>
      </c>
      <c r="H426">
        <v>4.658203125</v>
      </c>
      <c r="I426">
        <v>-96.6796875</v>
      </c>
      <c r="J426" t="str">
        <f t="shared" si="19"/>
        <v>NO</v>
      </c>
      <c r="K426" t="str">
        <f t="shared" si="20"/>
        <v>NO</v>
      </c>
    </row>
    <row r="427" spans="1:11" x14ac:dyDescent="0.25">
      <c r="A427">
        <v>7746</v>
      </c>
      <c r="B427">
        <v>11.51367188</v>
      </c>
      <c r="C427">
        <v>-35.15625</v>
      </c>
      <c r="D427" t="b">
        <f t="shared" si="18"/>
        <v>0</v>
      </c>
      <c r="F427">
        <f>Trimmed!G427-'raw data'!$T$2</f>
        <v>4535</v>
      </c>
      <c r="G427">
        <v>7850</v>
      </c>
      <c r="H427">
        <v>3.515625</v>
      </c>
      <c r="I427">
        <v>-103.8707352</v>
      </c>
      <c r="J427" t="str">
        <f t="shared" si="19"/>
        <v>NO</v>
      </c>
      <c r="K427" t="str">
        <f t="shared" si="20"/>
        <v>NO</v>
      </c>
    </row>
    <row r="428" spans="1:11" x14ac:dyDescent="0.25">
      <c r="A428">
        <v>7756</v>
      </c>
      <c r="B428">
        <v>11.07421875</v>
      </c>
      <c r="C428">
        <v>-39.9502831</v>
      </c>
      <c r="D428" t="b">
        <f t="shared" si="18"/>
        <v>0</v>
      </c>
      <c r="F428">
        <f>Trimmed!G428-'raw data'!$T$2</f>
        <v>4546</v>
      </c>
      <c r="G428">
        <v>7861</v>
      </c>
      <c r="H428">
        <v>2.4609375</v>
      </c>
      <c r="I428">
        <v>-105.46875</v>
      </c>
      <c r="J428" t="str">
        <f t="shared" si="19"/>
        <v>NO</v>
      </c>
      <c r="K428" t="str">
        <f t="shared" si="20"/>
        <v>NO</v>
      </c>
    </row>
    <row r="429" spans="1:11" x14ac:dyDescent="0.25">
      <c r="A429">
        <v>7767</v>
      </c>
      <c r="B429">
        <v>10.546875</v>
      </c>
      <c r="C429">
        <v>-52.734375</v>
      </c>
      <c r="D429" t="b">
        <f t="shared" si="18"/>
        <v>0</v>
      </c>
      <c r="F429">
        <f>Trimmed!G429-'raw data'!$T$2</f>
        <v>4556</v>
      </c>
      <c r="G429">
        <v>7871</v>
      </c>
      <c r="H429">
        <v>1.318359375</v>
      </c>
      <c r="I429">
        <v>-103.8707352</v>
      </c>
      <c r="J429" t="str">
        <f t="shared" si="19"/>
        <v>NO</v>
      </c>
      <c r="K429" t="str">
        <f t="shared" si="20"/>
        <v>NO</v>
      </c>
    </row>
    <row r="430" spans="1:11" x14ac:dyDescent="0.25">
      <c r="A430">
        <v>7777</v>
      </c>
      <c r="B430">
        <v>9.84375</v>
      </c>
      <c r="C430">
        <v>-63.9204559</v>
      </c>
      <c r="D430" t="b">
        <f t="shared" si="18"/>
        <v>0</v>
      </c>
      <c r="F430">
        <f>Trimmed!G430-'raw data'!$T$2</f>
        <v>4567</v>
      </c>
      <c r="G430">
        <v>7882</v>
      </c>
      <c r="H430">
        <v>0.17578125</v>
      </c>
      <c r="I430">
        <v>-114.2578125</v>
      </c>
      <c r="J430" t="str">
        <f t="shared" si="19"/>
        <v>NO</v>
      </c>
      <c r="K430" t="str">
        <f t="shared" si="20"/>
        <v>NO</v>
      </c>
    </row>
    <row r="431" spans="1:11" x14ac:dyDescent="0.25">
      <c r="A431">
        <v>7788</v>
      </c>
      <c r="B431">
        <v>9.228515625</v>
      </c>
      <c r="C431">
        <v>-61.5234375</v>
      </c>
      <c r="D431" t="b">
        <f t="shared" si="18"/>
        <v>0</v>
      </c>
      <c r="F431">
        <f>Trimmed!G431-'raw data'!$T$2</f>
        <v>4577</v>
      </c>
      <c r="G431">
        <v>7892</v>
      </c>
      <c r="H431">
        <v>-0.966796875</v>
      </c>
      <c r="I431">
        <v>-114.2578125</v>
      </c>
      <c r="J431" t="str">
        <f t="shared" si="19"/>
        <v>NO</v>
      </c>
      <c r="K431" t="str">
        <f t="shared" si="20"/>
        <v>NO</v>
      </c>
    </row>
    <row r="432" spans="1:11" x14ac:dyDescent="0.25">
      <c r="A432">
        <v>7798</v>
      </c>
      <c r="B432">
        <v>8.4375</v>
      </c>
      <c r="C432">
        <v>-71.910514800000001</v>
      </c>
      <c r="D432" t="b">
        <f t="shared" si="18"/>
        <v>0</v>
      </c>
      <c r="F432">
        <f>Trimmed!G432-'raw data'!$T$2</f>
        <v>4587</v>
      </c>
      <c r="G432">
        <v>7902</v>
      </c>
      <c r="H432">
        <v>-2.109375</v>
      </c>
      <c r="I432">
        <v>-103.8707352</v>
      </c>
      <c r="J432" t="str">
        <f t="shared" si="19"/>
        <v>NO</v>
      </c>
      <c r="K432" t="str">
        <f t="shared" si="20"/>
        <v>NO</v>
      </c>
    </row>
    <row r="433" spans="1:11" x14ac:dyDescent="0.25">
      <c r="A433">
        <v>7809</v>
      </c>
      <c r="B433">
        <v>7.55859375</v>
      </c>
      <c r="C433">
        <v>-87.890625</v>
      </c>
      <c r="D433" t="b">
        <f t="shared" si="18"/>
        <v>0</v>
      </c>
      <c r="F433">
        <f>Trimmed!G433-'raw data'!$T$2</f>
        <v>4598</v>
      </c>
      <c r="G433">
        <v>7913</v>
      </c>
      <c r="H433">
        <v>-3.251953125</v>
      </c>
      <c r="I433">
        <v>-114.2578125</v>
      </c>
      <c r="J433" t="str">
        <f t="shared" si="19"/>
        <v>NO</v>
      </c>
      <c r="K433" t="str">
        <f t="shared" si="20"/>
        <v>NO</v>
      </c>
    </row>
    <row r="434" spans="1:11" x14ac:dyDescent="0.25">
      <c r="A434">
        <v>7819</v>
      </c>
      <c r="B434">
        <v>6.591796875</v>
      </c>
      <c r="C434">
        <v>-96.6796875</v>
      </c>
      <c r="D434" t="b">
        <f t="shared" si="18"/>
        <v>0</v>
      </c>
      <c r="F434">
        <f>Trimmed!G434-'raw data'!$T$2</f>
        <v>4608</v>
      </c>
      <c r="G434">
        <v>7923</v>
      </c>
      <c r="H434">
        <v>-4.306640625</v>
      </c>
      <c r="I434">
        <v>-95.880683899999994</v>
      </c>
      <c r="J434" t="str">
        <f t="shared" si="19"/>
        <v>NO</v>
      </c>
      <c r="K434" t="str">
        <f t="shared" si="20"/>
        <v>NO</v>
      </c>
    </row>
    <row r="435" spans="1:11" x14ac:dyDescent="0.25">
      <c r="A435">
        <v>7829</v>
      </c>
      <c r="B435">
        <v>5.625</v>
      </c>
      <c r="C435">
        <v>-87.890625</v>
      </c>
      <c r="D435" t="b">
        <f t="shared" si="18"/>
        <v>0</v>
      </c>
      <c r="F435">
        <f>Trimmed!G435-'raw data'!$T$2</f>
        <v>4619</v>
      </c>
      <c r="G435">
        <v>7934</v>
      </c>
      <c r="H435">
        <v>-5.361328125</v>
      </c>
      <c r="I435">
        <v>-105.46875</v>
      </c>
      <c r="J435" t="str">
        <f t="shared" si="19"/>
        <v>NO</v>
      </c>
      <c r="K435" t="str">
        <f t="shared" si="20"/>
        <v>NO</v>
      </c>
    </row>
    <row r="436" spans="1:11" x14ac:dyDescent="0.25">
      <c r="A436">
        <v>7840</v>
      </c>
      <c r="B436">
        <v>4.658203125</v>
      </c>
      <c r="C436">
        <v>-96.6796875</v>
      </c>
      <c r="D436" t="b">
        <f t="shared" si="18"/>
        <v>0</v>
      </c>
      <c r="F436">
        <f>Trimmed!G436-'raw data'!$T$2</f>
        <v>4629</v>
      </c>
      <c r="G436">
        <v>7944</v>
      </c>
      <c r="H436">
        <v>-6.416015625</v>
      </c>
      <c r="I436">
        <v>-105.46875</v>
      </c>
      <c r="J436" t="str">
        <f t="shared" si="19"/>
        <v>NO</v>
      </c>
      <c r="K436" t="str">
        <f t="shared" si="20"/>
        <v>NO</v>
      </c>
    </row>
    <row r="437" spans="1:11" x14ac:dyDescent="0.25">
      <c r="A437">
        <v>7850</v>
      </c>
      <c r="B437">
        <v>3.515625</v>
      </c>
      <c r="C437">
        <v>-103.8707352</v>
      </c>
      <c r="D437" t="b">
        <f t="shared" si="18"/>
        <v>0</v>
      </c>
      <c r="F437">
        <f>Trimmed!G437-'raw data'!$T$2</f>
        <v>4640</v>
      </c>
      <c r="G437">
        <v>7955</v>
      </c>
      <c r="H437">
        <v>-7.3828125</v>
      </c>
      <c r="I437">
        <v>-87.890625</v>
      </c>
      <c r="J437" t="str">
        <f t="shared" si="19"/>
        <v>NO</v>
      </c>
      <c r="K437" t="str">
        <f t="shared" si="20"/>
        <v>NO</v>
      </c>
    </row>
    <row r="438" spans="1:11" x14ac:dyDescent="0.25">
      <c r="A438">
        <v>7861</v>
      </c>
      <c r="B438">
        <v>2.4609375</v>
      </c>
      <c r="C438">
        <v>-105.46875</v>
      </c>
      <c r="D438" t="b">
        <f t="shared" si="18"/>
        <v>0</v>
      </c>
      <c r="F438">
        <f>Trimmed!G438-'raw data'!$T$2</f>
        <v>4650</v>
      </c>
      <c r="G438">
        <v>7965</v>
      </c>
      <c r="H438">
        <v>-8.349609375</v>
      </c>
      <c r="I438">
        <v>-96.6796875</v>
      </c>
      <c r="J438" t="str">
        <f t="shared" si="19"/>
        <v>NO</v>
      </c>
      <c r="K438" t="str">
        <f t="shared" si="20"/>
        <v>NO</v>
      </c>
    </row>
    <row r="439" spans="1:11" x14ac:dyDescent="0.25">
      <c r="A439">
        <v>7871</v>
      </c>
      <c r="B439">
        <v>1.318359375</v>
      </c>
      <c r="C439">
        <v>-103.8707352</v>
      </c>
      <c r="D439" t="b">
        <f t="shared" si="18"/>
        <v>0</v>
      </c>
      <c r="F439">
        <f>Trimmed!G439-'raw data'!$T$2</f>
        <v>4660</v>
      </c>
      <c r="G439">
        <v>7975</v>
      </c>
      <c r="H439">
        <v>-9.140625</v>
      </c>
      <c r="I439">
        <v>-71.910514800000001</v>
      </c>
      <c r="J439" t="str">
        <f t="shared" si="19"/>
        <v>NO</v>
      </c>
      <c r="K439" t="str">
        <f t="shared" si="20"/>
        <v>NO</v>
      </c>
    </row>
    <row r="440" spans="1:11" x14ac:dyDescent="0.25">
      <c r="A440">
        <v>7882</v>
      </c>
      <c r="B440">
        <v>0.17578125</v>
      </c>
      <c r="C440">
        <v>-114.2578125</v>
      </c>
      <c r="D440" t="b">
        <f t="shared" si="18"/>
        <v>0</v>
      </c>
      <c r="F440">
        <f>Trimmed!G440-'raw data'!$T$2</f>
        <v>4671</v>
      </c>
      <c r="G440">
        <v>7986</v>
      </c>
      <c r="H440">
        <v>-9.931640625</v>
      </c>
      <c r="I440">
        <v>-79.1015625</v>
      </c>
      <c r="J440" t="str">
        <f t="shared" si="19"/>
        <v>NO</v>
      </c>
      <c r="K440" t="str">
        <f t="shared" si="20"/>
        <v>NO</v>
      </c>
    </row>
    <row r="441" spans="1:11" x14ac:dyDescent="0.25">
      <c r="A441">
        <v>7892</v>
      </c>
      <c r="B441">
        <v>-0.966796875</v>
      </c>
      <c r="C441">
        <v>-114.2578125</v>
      </c>
      <c r="D441" t="b">
        <f t="shared" si="18"/>
        <v>0</v>
      </c>
      <c r="F441">
        <f>Trimmed!G441-'raw data'!$T$2</f>
        <v>4681</v>
      </c>
      <c r="G441">
        <v>7996</v>
      </c>
      <c r="H441">
        <v>-10.63476563</v>
      </c>
      <c r="I441">
        <v>-63.9204559</v>
      </c>
      <c r="J441" t="str">
        <f t="shared" si="19"/>
        <v>NO</v>
      </c>
      <c r="K441" t="str">
        <f t="shared" si="20"/>
        <v>NO</v>
      </c>
    </row>
    <row r="442" spans="1:11" x14ac:dyDescent="0.25">
      <c r="A442">
        <v>7902</v>
      </c>
      <c r="B442">
        <v>-2.109375</v>
      </c>
      <c r="C442">
        <v>-103.8707352</v>
      </c>
      <c r="D442" t="b">
        <f t="shared" si="18"/>
        <v>0</v>
      </c>
      <c r="F442">
        <f>Trimmed!G442-'raw data'!$T$2</f>
        <v>4692</v>
      </c>
      <c r="G442">
        <v>8007</v>
      </c>
      <c r="H442">
        <v>-11.25</v>
      </c>
      <c r="I442">
        <v>-61.5234375</v>
      </c>
      <c r="J442" t="str">
        <f t="shared" si="19"/>
        <v>NO</v>
      </c>
      <c r="K442" t="str">
        <f t="shared" si="20"/>
        <v>NO</v>
      </c>
    </row>
    <row r="443" spans="1:11" x14ac:dyDescent="0.25">
      <c r="A443">
        <v>7913</v>
      </c>
      <c r="B443">
        <v>-3.251953125</v>
      </c>
      <c r="C443">
        <v>-114.2578125</v>
      </c>
      <c r="D443" t="b">
        <f t="shared" si="18"/>
        <v>0</v>
      </c>
      <c r="F443">
        <f>Trimmed!G443-'raw data'!$T$2</f>
        <v>4702</v>
      </c>
      <c r="G443">
        <v>8017</v>
      </c>
      <c r="H443">
        <v>-11.77734375</v>
      </c>
      <c r="I443">
        <v>-52.734375</v>
      </c>
      <c r="J443" t="str">
        <f t="shared" si="19"/>
        <v>NO</v>
      </c>
      <c r="K443" t="str">
        <f t="shared" si="20"/>
        <v>NO</v>
      </c>
    </row>
    <row r="444" spans="1:11" x14ac:dyDescent="0.25">
      <c r="A444">
        <v>7923</v>
      </c>
      <c r="B444">
        <v>-4.306640625</v>
      </c>
      <c r="C444">
        <v>-95.880683899999994</v>
      </c>
      <c r="D444" t="b">
        <f t="shared" si="18"/>
        <v>0</v>
      </c>
      <c r="F444">
        <f>Trimmed!G444-'raw data'!$T$2</f>
        <v>4712</v>
      </c>
      <c r="G444">
        <v>8027</v>
      </c>
      <c r="H444">
        <v>-12.21679688</v>
      </c>
      <c r="I444">
        <v>-39.9502831</v>
      </c>
      <c r="J444" t="str">
        <f t="shared" si="19"/>
        <v>NO</v>
      </c>
      <c r="K444" t="str">
        <f t="shared" si="20"/>
        <v>NO</v>
      </c>
    </row>
    <row r="445" spans="1:11" x14ac:dyDescent="0.25">
      <c r="A445">
        <v>7934</v>
      </c>
      <c r="B445">
        <v>-5.361328125</v>
      </c>
      <c r="C445">
        <v>-105.46875</v>
      </c>
      <c r="D445" t="b">
        <f t="shared" si="18"/>
        <v>0</v>
      </c>
      <c r="F445">
        <f>Trimmed!G445-'raw data'!$T$2</f>
        <v>4723</v>
      </c>
      <c r="G445">
        <v>8038</v>
      </c>
      <c r="H445">
        <v>-12.56835938</v>
      </c>
      <c r="I445">
        <v>-35.15625</v>
      </c>
      <c r="J445" t="str">
        <f t="shared" si="19"/>
        <v>NO</v>
      </c>
      <c r="K445" t="str">
        <f t="shared" si="20"/>
        <v>NO</v>
      </c>
    </row>
    <row r="446" spans="1:11" x14ac:dyDescent="0.25">
      <c r="A446">
        <v>7944</v>
      </c>
      <c r="B446">
        <v>-6.416015625</v>
      </c>
      <c r="C446">
        <v>-105.46875</v>
      </c>
      <c r="D446" t="b">
        <f t="shared" si="18"/>
        <v>0</v>
      </c>
      <c r="F446">
        <f>Trimmed!G446-'raw data'!$T$2</f>
        <v>4733</v>
      </c>
      <c r="G446">
        <v>8048</v>
      </c>
      <c r="H446">
        <v>-12.74414063</v>
      </c>
      <c r="I446">
        <v>-15.980114</v>
      </c>
      <c r="J446" t="str">
        <f t="shared" si="19"/>
        <v>NO</v>
      </c>
      <c r="K446" t="str">
        <f t="shared" si="20"/>
        <v>NO</v>
      </c>
    </row>
    <row r="447" spans="1:11" x14ac:dyDescent="0.25">
      <c r="A447">
        <v>7955</v>
      </c>
      <c r="B447">
        <v>-7.3828125</v>
      </c>
      <c r="C447">
        <v>-87.890625</v>
      </c>
      <c r="D447" t="b">
        <f t="shared" si="18"/>
        <v>0</v>
      </c>
      <c r="F447">
        <f>Trimmed!G447-'raw data'!$T$2</f>
        <v>4754</v>
      </c>
      <c r="G447">
        <v>8069</v>
      </c>
      <c r="H447">
        <v>-12.91992188</v>
      </c>
      <c r="I447">
        <v>0</v>
      </c>
      <c r="J447" t="str">
        <f t="shared" si="19"/>
        <v>NO</v>
      </c>
      <c r="K447" t="str">
        <f t="shared" si="20"/>
        <v>YES</v>
      </c>
    </row>
    <row r="448" spans="1:11" x14ac:dyDescent="0.25">
      <c r="A448">
        <v>7965</v>
      </c>
      <c r="B448">
        <v>-8.349609375</v>
      </c>
      <c r="C448">
        <v>-96.6796875</v>
      </c>
      <c r="D448" t="b">
        <f t="shared" si="18"/>
        <v>0</v>
      </c>
      <c r="F448">
        <f>Trimmed!G448-'raw data'!$T$2</f>
        <v>4765</v>
      </c>
      <c r="G448">
        <v>8080</v>
      </c>
      <c r="H448">
        <v>-12.74414063</v>
      </c>
      <c r="I448">
        <v>17.578125</v>
      </c>
      <c r="J448" t="str">
        <f t="shared" si="19"/>
        <v>NO</v>
      </c>
      <c r="K448" t="str">
        <f t="shared" si="20"/>
        <v>NO</v>
      </c>
    </row>
    <row r="449" spans="1:11" x14ac:dyDescent="0.25">
      <c r="A449">
        <v>7975</v>
      </c>
      <c r="B449">
        <v>-9.140625</v>
      </c>
      <c r="C449">
        <v>-71.910514800000001</v>
      </c>
      <c r="D449" t="b">
        <f t="shared" si="18"/>
        <v>0</v>
      </c>
      <c r="F449">
        <f>Trimmed!G449-'raw data'!$T$2</f>
        <v>4775</v>
      </c>
      <c r="G449">
        <v>8090</v>
      </c>
      <c r="H449">
        <v>-12.56835938</v>
      </c>
      <c r="I449">
        <v>17.578125</v>
      </c>
      <c r="J449" t="str">
        <f t="shared" si="19"/>
        <v>NO</v>
      </c>
      <c r="K449" t="str">
        <f t="shared" si="20"/>
        <v>NO</v>
      </c>
    </row>
    <row r="450" spans="1:11" x14ac:dyDescent="0.25">
      <c r="A450">
        <v>7986</v>
      </c>
      <c r="B450">
        <v>-9.931640625</v>
      </c>
      <c r="C450">
        <v>-79.1015625</v>
      </c>
      <c r="D450" t="b">
        <f t="shared" si="18"/>
        <v>0</v>
      </c>
      <c r="F450">
        <f>Trimmed!G450-'raw data'!$T$2</f>
        <v>4785</v>
      </c>
      <c r="G450">
        <v>8100</v>
      </c>
      <c r="H450">
        <v>-12.3046875</v>
      </c>
      <c r="I450">
        <v>23.970171000000001</v>
      </c>
      <c r="J450" t="str">
        <f t="shared" si="19"/>
        <v>NO</v>
      </c>
      <c r="K450" t="str">
        <f t="shared" si="20"/>
        <v>NO</v>
      </c>
    </row>
    <row r="451" spans="1:11" x14ac:dyDescent="0.25">
      <c r="A451">
        <v>7996</v>
      </c>
      <c r="B451">
        <v>-10.63476563</v>
      </c>
      <c r="C451">
        <v>-63.9204559</v>
      </c>
      <c r="D451" t="b">
        <f t="shared" ref="D451:D514" si="21">B451=B452</f>
        <v>0</v>
      </c>
      <c r="F451">
        <f>Trimmed!G451-'raw data'!$T$2</f>
        <v>4796</v>
      </c>
      <c r="G451">
        <v>8111</v>
      </c>
      <c r="H451">
        <v>-11.86523438</v>
      </c>
      <c r="I451">
        <v>43.9453125</v>
      </c>
      <c r="J451" t="str">
        <f t="shared" si="19"/>
        <v>NO</v>
      </c>
      <c r="K451" t="str">
        <f t="shared" si="20"/>
        <v>NO</v>
      </c>
    </row>
    <row r="452" spans="1:11" x14ac:dyDescent="0.25">
      <c r="A452">
        <v>8007</v>
      </c>
      <c r="B452">
        <v>-11.25</v>
      </c>
      <c r="C452">
        <v>-61.5234375</v>
      </c>
      <c r="D452" t="b">
        <f t="shared" si="21"/>
        <v>0</v>
      </c>
      <c r="F452">
        <f>Trimmed!G452-'raw data'!$T$2</f>
        <v>4806</v>
      </c>
      <c r="G452">
        <v>8121</v>
      </c>
      <c r="H452">
        <v>-11.33789063</v>
      </c>
      <c r="I452">
        <v>47.9403419</v>
      </c>
      <c r="J452" t="str">
        <f t="shared" si="19"/>
        <v>NO</v>
      </c>
      <c r="K452" t="str">
        <f t="shared" si="20"/>
        <v>NO</v>
      </c>
    </row>
    <row r="453" spans="1:11" x14ac:dyDescent="0.25">
      <c r="A453">
        <v>8017</v>
      </c>
      <c r="B453">
        <v>-11.77734375</v>
      </c>
      <c r="C453">
        <v>-52.734375</v>
      </c>
      <c r="D453" t="b">
        <f t="shared" si="21"/>
        <v>0</v>
      </c>
      <c r="F453">
        <f>Trimmed!G453-'raw data'!$T$2</f>
        <v>4817</v>
      </c>
      <c r="G453">
        <v>8132</v>
      </c>
      <c r="H453">
        <v>-10.72265625</v>
      </c>
      <c r="I453">
        <v>61.5234375</v>
      </c>
      <c r="J453" t="str">
        <f t="shared" si="19"/>
        <v>NO</v>
      </c>
      <c r="K453" t="str">
        <f t="shared" si="20"/>
        <v>NO</v>
      </c>
    </row>
    <row r="454" spans="1:11" x14ac:dyDescent="0.25">
      <c r="A454">
        <v>8027</v>
      </c>
      <c r="B454">
        <v>-12.21679688</v>
      </c>
      <c r="C454">
        <v>-39.9502831</v>
      </c>
      <c r="D454" t="b">
        <f t="shared" si="21"/>
        <v>0</v>
      </c>
      <c r="F454">
        <f>Trimmed!G454-'raw data'!$T$2</f>
        <v>4827</v>
      </c>
      <c r="G454">
        <v>8142</v>
      </c>
      <c r="H454">
        <v>-10.10742188</v>
      </c>
      <c r="I454">
        <v>55.930396999999999</v>
      </c>
      <c r="J454" t="str">
        <f t="shared" ref="J454:J517" si="22">IF(AND(H454=MAX(H450:H458), _xlfn.STDEV.P(H450:H458)&gt;$N$2),"YES","NO")</f>
        <v>NO</v>
      </c>
      <c r="K454" t="str">
        <f t="shared" ref="K454:K517" si="23">IF(AND(H454=MIN(H450:H458), _xlfn.STDEV.P(H450:H458)&gt;$N$2),"YES","NO")</f>
        <v>NO</v>
      </c>
    </row>
    <row r="455" spans="1:11" x14ac:dyDescent="0.25">
      <c r="A455">
        <v>8038</v>
      </c>
      <c r="B455">
        <v>-12.56835938</v>
      </c>
      <c r="C455">
        <v>-35.15625</v>
      </c>
      <c r="D455" t="b">
        <f t="shared" si="21"/>
        <v>0</v>
      </c>
      <c r="F455">
        <f>Trimmed!G455-'raw data'!$T$2</f>
        <v>4838</v>
      </c>
      <c r="G455">
        <v>8153</v>
      </c>
      <c r="H455">
        <v>-9.31640625</v>
      </c>
      <c r="I455">
        <v>79.1015625</v>
      </c>
      <c r="J455" t="str">
        <f t="shared" si="22"/>
        <v>NO</v>
      </c>
      <c r="K455" t="str">
        <f t="shared" si="23"/>
        <v>NO</v>
      </c>
    </row>
    <row r="456" spans="1:11" x14ac:dyDescent="0.25">
      <c r="A456">
        <v>8048</v>
      </c>
      <c r="B456">
        <v>-12.74414063</v>
      </c>
      <c r="C456">
        <v>-15.980114</v>
      </c>
      <c r="D456" t="b">
        <f t="shared" si="21"/>
        <v>0</v>
      </c>
      <c r="F456">
        <f>Trimmed!G456-'raw data'!$T$2</f>
        <v>4848</v>
      </c>
      <c r="G456">
        <v>8163</v>
      </c>
      <c r="H456">
        <v>-8.4375</v>
      </c>
      <c r="I456">
        <v>87.890625</v>
      </c>
      <c r="J456" t="str">
        <f t="shared" si="22"/>
        <v>NO</v>
      </c>
      <c r="K456" t="str">
        <f t="shared" si="23"/>
        <v>NO</v>
      </c>
    </row>
    <row r="457" spans="1:11" x14ac:dyDescent="0.25">
      <c r="A457">
        <v>8059</v>
      </c>
      <c r="B457">
        <v>-12.91992188</v>
      </c>
      <c r="C457">
        <v>-17.578125</v>
      </c>
      <c r="D457" t="b">
        <f t="shared" si="21"/>
        <v>1</v>
      </c>
      <c r="F457">
        <f>Trimmed!G457-'raw data'!$T$2</f>
        <v>4858</v>
      </c>
      <c r="G457">
        <v>8173</v>
      </c>
      <c r="H457">
        <v>-7.55859375</v>
      </c>
      <c r="I457">
        <v>79.900566100000006</v>
      </c>
      <c r="J457" t="str">
        <f t="shared" si="22"/>
        <v>NO</v>
      </c>
      <c r="K457" t="str">
        <f t="shared" si="23"/>
        <v>NO</v>
      </c>
    </row>
    <row r="458" spans="1:11" x14ac:dyDescent="0.25">
      <c r="A458">
        <v>8069</v>
      </c>
      <c r="B458">
        <v>-12.91992188</v>
      </c>
      <c r="C458">
        <v>0</v>
      </c>
      <c r="D458" t="b">
        <f t="shared" si="21"/>
        <v>0</v>
      </c>
      <c r="F458">
        <f>Trimmed!G458-'raw data'!$T$2</f>
        <v>4869</v>
      </c>
      <c r="G458">
        <v>8184</v>
      </c>
      <c r="H458">
        <v>-6.591796875</v>
      </c>
      <c r="I458">
        <v>96.6796875</v>
      </c>
      <c r="J458" t="str">
        <f t="shared" si="22"/>
        <v>NO</v>
      </c>
      <c r="K458" t="str">
        <f t="shared" si="23"/>
        <v>NO</v>
      </c>
    </row>
    <row r="459" spans="1:11" x14ac:dyDescent="0.25">
      <c r="A459">
        <v>8080</v>
      </c>
      <c r="B459">
        <v>-12.74414063</v>
      </c>
      <c r="C459">
        <v>17.578125</v>
      </c>
      <c r="D459" t="b">
        <f t="shared" si="21"/>
        <v>0</v>
      </c>
      <c r="F459">
        <f>Trimmed!G459-'raw data'!$T$2</f>
        <v>4879</v>
      </c>
      <c r="G459">
        <v>8194</v>
      </c>
      <c r="H459">
        <v>-5.537109375</v>
      </c>
      <c r="I459">
        <v>95.880683899999994</v>
      </c>
      <c r="J459" t="str">
        <f t="shared" si="22"/>
        <v>NO</v>
      </c>
      <c r="K459" t="str">
        <f t="shared" si="23"/>
        <v>NO</v>
      </c>
    </row>
    <row r="460" spans="1:11" x14ac:dyDescent="0.25">
      <c r="A460">
        <v>8090</v>
      </c>
      <c r="B460">
        <v>-12.56835938</v>
      </c>
      <c r="C460">
        <v>17.578125</v>
      </c>
      <c r="D460" t="b">
        <f t="shared" si="21"/>
        <v>0</v>
      </c>
      <c r="F460">
        <f>Trimmed!G460-'raw data'!$T$2</f>
        <v>4890</v>
      </c>
      <c r="G460">
        <v>8205</v>
      </c>
      <c r="H460">
        <v>-4.482421875</v>
      </c>
      <c r="I460">
        <v>105.46875</v>
      </c>
      <c r="J460" t="str">
        <f t="shared" si="22"/>
        <v>NO</v>
      </c>
      <c r="K460" t="str">
        <f t="shared" si="23"/>
        <v>NO</v>
      </c>
    </row>
    <row r="461" spans="1:11" x14ac:dyDescent="0.25">
      <c r="A461">
        <v>8100</v>
      </c>
      <c r="B461">
        <v>-12.3046875</v>
      </c>
      <c r="C461">
        <v>23.970171000000001</v>
      </c>
      <c r="D461" t="b">
        <f t="shared" si="21"/>
        <v>0</v>
      </c>
      <c r="F461">
        <f>Trimmed!G461-'raw data'!$T$2</f>
        <v>4900</v>
      </c>
      <c r="G461">
        <v>8215</v>
      </c>
      <c r="H461">
        <v>-3.427734375</v>
      </c>
      <c r="I461">
        <v>95.880683899999994</v>
      </c>
      <c r="J461" t="str">
        <f t="shared" si="22"/>
        <v>NO</v>
      </c>
      <c r="K461" t="str">
        <f t="shared" si="23"/>
        <v>NO</v>
      </c>
    </row>
    <row r="462" spans="1:11" x14ac:dyDescent="0.25">
      <c r="A462">
        <v>8111</v>
      </c>
      <c r="B462">
        <v>-11.86523438</v>
      </c>
      <c r="C462">
        <v>43.9453125</v>
      </c>
      <c r="D462" t="b">
        <f t="shared" si="21"/>
        <v>0</v>
      </c>
      <c r="F462">
        <f>Trimmed!G462-'raw data'!$T$2</f>
        <v>4911</v>
      </c>
      <c r="G462">
        <v>8226</v>
      </c>
      <c r="H462">
        <v>-2.28515625</v>
      </c>
      <c r="I462">
        <v>114.2578125</v>
      </c>
      <c r="J462" t="str">
        <f t="shared" si="22"/>
        <v>NO</v>
      </c>
      <c r="K462" t="str">
        <f t="shared" si="23"/>
        <v>NO</v>
      </c>
    </row>
    <row r="463" spans="1:11" x14ac:dyDescent="0.25">
      <c r="A463">
        <v>8121</v>
      </c>
      <c r="B463">
        <v>-11.33789063</v>
      </c>
      <c r="C463">
        <v>47.9403419</v>
      </c>
      <c r="D463" t="b">
        <f t="shared" si="21"/>
        <v>0</v>
      </c>
      <c r="F463">
        <f>Trimmed!G463-'raw data'!$T$2</f>
        <v>4921</v>
      </c>
      <c r="G463">
        <v>8236</v>
      </c>
      <c r="H463">
        <v>-1.142578125</v>
      </c>
      <c r="I463">
        <v>114.2578125</v>
      </c>
      <c r="J463" t="str">
        <f t="shared" si="22"/>
        <v>NO</v>
      </c>
      <c r="K463" t="str">
        <f t="shared" si="23"/>
        <v>NO</v>
      </c>
    </row>
    <row r="464" spans="1:11" x14ac:dyDescent="0.25">
      <c r="A464">
        <v>8132</v>
      </c>
      <c r="B464">
        <v>-10.72265625</v>
      </c>
      <c r="C464">
        <v>61.5234375</v>
      </c>
      <c r="D464" t="b">
        <f t="shared" si="21"/>
        <v>0</v>
      </c>
      <c r="F464">
        <f>Trimmed!G464-'raw data'!$T$2</f>
        <v>4931</v>
      </c>
      <c r="G464">
        <v>8246</v>
      </c>
      <c r="H464">
        <v>-8.7890625E-2</v>
      </c>
      <c r="I464">
        <v>95.880683899999994</v>
      </c>
      <c r="J464" t="str">
        <f t="shared" si="22"/>
        <v>NO</v>
      </c>
      <c r="K464" t="str">
        <f t="shared" si="23"/>
        <v>NO</v>
      </c>
    </row>
    <row r="465" spans="1:11" x14ac:dyDescent="0.25">
      <c r="A465">
        <v>8142</v>
      </c>
      <c r="B465">
        <v>-10.10742188</v>
      </c>
      <c r="C465">
        <v>55.930396999999999</v>
      </c>
      <c r="D465" t="b">
        <f t="shared" si="21"/>
        <v>0</v>
      </c>
      <c r="F465">
        <f>Trimmed!G465-'raw data'!$T$2</f>
        <v>4942</v>
      </c>
      <c r="G465">
        <v>8257</v>
      </c>
      <c r="H465">
        <v>1.0546875</v>
      </c>
      <c r="I465">
        <v>114.2578125</v>
      </c>
      <c r="J465" t="str">
        <f t="shared" si="22"/>
        <v>NO</v>
      </c>
      <c r="K465" t="str">
        <f t="shared" si="23"/>
        <v>NO</v>
      </c>
    </row>
    <row r="466" spans="1:11" x14ac:dyDescent="0.25">
      <c r="A466">
        <v>8153</v>
      </c>
      <c r="B466">
        <v>-9.31640625</v>
      </c>
      <c r="C466">
        <v>79.1015625</v>
      </c>
      <c r="D466" t="b">
        <f t="shared" si="21"/>
        <v>0</v>
      </c>
      <c r="F466">
        <f>Trimmed!G466-'raw data'!$T$2</f>
        <v>4952</v>
      </c>
      <c r="G466">
        <v>8267</v>
      </c>
      <c r="H466">
        <v>2.197265625</v>
      </c>
      <c r="I466">
        <v>103.8707352</v>
      </c>
      <c r="J466" t="str">
        <f t="shared" si="22"/>
        <v>NO</v>
      </c>
      <c r="K466" t="str">
        <f t="shared" si="23"/>
        <v>NO</v>
      </c>
    </row>
    <row r="467" spans="1:11" x14ac:dyDescent="0.25">
      <c r="A467">
        <v>8163</v>
      </c>
      <c r="B467">
        <v>-8.4375</v>
      </c>
      <c r="C467">
        <v>87.890625</v>
      </c>
      <c r="D467" t="b">
        <f t="shared" si="21"/>
        <v>0</v>
      </c>
      <c r="F467">
        <f>Trimmed!G467-'raw data'!$T$2</f>
        <v>4963</v>
      </c>
      <c r="G467">
        <v>8278</v>
      </c>
      <c r="H467">
        <v>3.33984375</v>
      </c>
      <c r="I467">
        <v>114.2578125</v>
      </c>
      <c r="J467" t="str">
        <f t="shared" si="22"/>
        <v>NO</v>
      </c>
      <c r="K467" t="str">
        <f t="shared" si="23"/>
        <v>NO</v>
      </c>
    </row>
    <row r="468" spans="1:11" x14ac:dyDescent="0.25">
      <c r="A468">
        <v>8173</v>
      </c>
      <c r="B468">
        <v>-7.55859375</v>
      </c>
      <c r="C468">
        <v>79.900566100000006</v>
      </c>
      <c r="D468" t="b">
        <f t="shared" si="21"/>
        <v>0</v>
      </c>
      <c r="F468">
        <f>Trimmed!G468-'raw data'!$T$2</f>
        <v>4973</v>
      </c>
      <c r="G468">
        <v>8288</v>
      </c>
      <c r="H468">
        <v>4.39453125</v>
      </c>
      <c r="I468">
        <v>95.880683899999994</v>
      </c>
      <c r="J468" t="str">
        <f t="shared" si="22"/>
        <v>NO</v>
      </c>
      <c r="K468" t="str">
        <f t="shared" si="23"/>
        <v>NO</v>
      </c>
    </row>
    <row r="469" spans="1:11" x14ac:dyDescent="0.25">
      <c r="A469">
        <v>8184</v>
      </c>
      <c r="B469">
        <v>-6.591796875</v>
      </c>
      <c r="C469">
        <v>96.6796875</v>
      </c>
      <c r="D469" t="b">
        <f t="shared" si="21"/>
        <v>0</v>
      </c>
      <c r="F469">
        <f>Trimmed!G469-'raw data'!$T$2</f>
        <v>4984</v>
      </c>
      <c r="G469">
        <v>8299</v>
      </c>
      <c r="H469">
        <v>5.361328125</v>
      </c>
      <c r="I469">
        <v>96.6796875</v>
      </c>
      <c r="J469" t="str">
        <f t="shared" si="22"/>
        <v>NO</v>
      </c>
      <c r="K469" t="str">
        <f t="shared" si="23"/>
        <v>NO</v>
      </c>
    </row>
    <row r="470" spans="1:11" x14ac:dyDescent="0.25">
      <c r="A470">
        <v>8194</v>
      </c>
      <c r="B470">
        <v>-5.537109375</v>
      </c>
      <c r="C470">
        <v>95.880683899999994</v>
      </c>
      <c r="D470" t="b">
        <f t="shared" si="21"/>
        <v>0</v>
      </c>
      <c r="F470">
        <f>Trimmed!G470-'raw data'!$T$2</f>
        <v>4994</v>
      </c>
      <c r="G470">
        <v>8309</v>
      </c>
      <c r="H470">
        <v>6.328125</v>
      </c>
      <c r="I470">
        <v>96.6796875</v>
      </c>
      <c r="J470" t="str">
        <f t="shared" si="22"/>
        <v>NO</v>
      </c>
      <c r="K470" t="str">
        <f t="shared" si="23"/>
        <v>NO</v>
      </c>
    </row>
    <row r="471" spans="1:11" x14ac:dyDescent="0.25">
      <c r="A471">
        <v>8205</v>
      </c>
      <c r="B471">
        <v>-4.482421875</v>
      </c>
      <c r="C471">
        <v>105.46875</v>
      </c>
      <c r="D471" t="b">
        <f t="shared" si="21"/>
        <v>0</v>
      </c>
      <c r="F471">
        <f>Trimmed!G471-'raw data'!$T$2</f>
        <v>5004</v>
      </c>
      <c r="G471">
        <v>8319</v>
      </c>
      <c r="H471">
        <v>7.20703125</v>
      </c>
      <c r="I471">
        <v>79.900566100000006</v>
      </c>
      <c r="J471" t="str">
        <f t="shared" si="22"/>
        <v>NO</v>
      </c>
      <c r="K471" t="str">
        <f t="shared" si="23"/>
        <v>NO</v>
      </c>
    </row>
    <row r="472" spans="1:11" x14ac:dyDescent="0.25">
      <c r="A472">
        <v>8215</v>
      </c>
      <c r="B472">
        <v>-3.427734375</v>
      </c>
      <c r="C472">
        <v>95.880683899999994</v>
      </c>
      <c r="D472" t="b">
        <f t="shared" si="21"/>
        <v>0</v>
      </c>
      <c r="F472">
        <f>Trimmed!G472-'raw data'!$T$2</f>
        <v>5015</v>
      </c>
      <c r="G472">
        <v>8330</v>
      </c>
      <c r="H472">
        <v>8.0859375</v>
      </c>
      <c r="I472">
        <v>87.890625</v>
      </c>
      <c r="J472" t="str">
        <f t="shared" si="22"/>
        <v>NO</v>
      </c>
      <c r="K472" t="str">
        <f t="shared" si="23"/>
        <v>NO</v>
      </c>
    </row>
    <row r="473" spans="1:11" x14ac:dyDescent="0.25">
      <c r="A473">
        <v>8226</v>
      </c>
      <c r="B473">
        <v>-2.28515625</v>
      </c>
      <c r="C473">
        <v>114.2578125</v>
      </c>
      <c r="D473" t="b">
        <f t="shared" si="21"/>
        <v>0</v>
      </c>
      <c r="F473">
        <f>Trimmed!G473-'raw data'!$T$2</f>
        <v>5025</v>
      </c>
      <c r="G473">
        <v>8340</v>
      </c>
      <c r="H473">
        <v>8.876953125</v>
      </c>
      <c r="I473">
        <v>71.910514800000001</v>
      </c>
      <c r="J473" t="str">
        <f t="shared" si="22"/>
        <v>NO</v>
      </c>
      <c r="K473" t="str">
        <f t="shared" si="23"/>
        <v>NO</v>
      </c>
    </row>
    <row r="474" spans="1:11" x14ac:dyDescent="0.25">
      <c r="A474">
        <v>8236</v>
      </c>
      <c r="B474">
        <v>-1.142578125</v>
      </c>
      <c r="C474">
        <v>114.2578125</v>
      </c>
      <c r="D474" t="b">
        <f t="shared" si="21"/>
        <v>0</v>
      </c>
      <c r="F474">
        <f>Trimmed!G474-'raw data'!$T$2</f>
        <v>5036</v>
      </c>
      <c r="G474">
        <v>8351</v>
      </c>
      <c r="H474">
        <v>9.580078125</v>
      </c>
      <c r="I474">
        <v>70.3125</v>
      </c>
      <c r="J474" t="str">
        <f t="shared" si="22"/>
        <v>NO</v>
      </c>
      <c r="K474" t="str">
        <f t="shared" si="23"/>
        <v>NO</v>
      </c>
    </row>
    <row r="475" spans="1:11" x14ac:dyDescent="0.25">
      <c r="A475">
        <v>8246</v>
      </c>
      <c r="B475">
        <v>-8.7890625E-2</v>
      </c>
      <c r="C475">
        <v>95.880683899999994</v>
      </c>
      <c r="D475" t="b">
        <f t="shared" si="21"/>
        <v>0</v>
      </c>
      <c r="F475">
        <f>Trimmed!G475-'raw data'!$T$2</f>
        <v>5046</v>
      </c>
      <c r="G475">
        <v>8361</v>
      </c>
      <c r="H475">
        <v>10.1953125</v>
      </c>
      <c r="I475">
        <v>55.930396999999999</v>
      </c>
      <c r="J475" t="str">
        <f t="shared" si="22"/>
        <v>NO</v>
      </c>
      <c r="K475" t="str">
        <f t="shared" si="23"/>
        <v>NO</v>
      </c>
    </row>
    <row r="476" spans="1:11" x14ac:dyDescent="0.25">
      <c r="A476">
        <v>8257</v>
      </c>
      <c r="B476">
        <v>1.0546875</v>
      </c>
      <c r="C476">
        <v>114.2578125</v>
      </c>
      <c r="D476" t="b">
        <f t="shared" si="21"/>
        <v>0</v>
      </c>
      <c r="F476">
        <f>Trimmed!G476-'raw data'!$T$2</f>
        <v>5057</v>
      </c>
      <c r="G476">
        <v>8372</v>
      </c>
      <c r="H476">
        <v>10.72265625</v>
      </c>
      <c r="I476">
        <v>52.734375</v>
      </c>
      <c r="J476" t="str">
        <f t="shared" si="22"/>
        <v>NO</v>
      </c>
      <c r="K476" t="str">
        <f t="shared" si="23"/>
        <v>NO</v>
      </c>
    </row>
    <row r="477" spans="1:11" x14ac:dyDescent="0.25">
      <c r="A477">
        <v>8267</v>
      </c>
      <c r="B477">
        <v>2.197265625</v>
      </c>
      <c r="C477">
        <v>103.8707352</v>
      </c>
      <c r="D477" t="b">
        <f t="shared" si="21"/>
        <v>0</v>
      </c>
      <c r="F477">
        <f>Trimmed!G477-'raw data'!$T$2</f>
        <v>5067</v>
      </c>
      <c r="G477">
        <v>8382</v>
      </c>
      <c r="H477">
        <v>11.16210938</v>
      </c>
      <c r="I477">
        <v>43.9453125</v>
      </c>
      <c r="J477" t="str">
        <f t="shared" si="22"/>
        <v>NO</v>
      </c>
      <c r="K477" t="str">
        <f t="shared" si="23"/>
        <v>NO</v>
      </c>
    </row>
    <row r="478" spans="1:11" x14ac:dyDescent="0.25">
      <c r="A478">
        <v>8278</v>
      </c>
      <c r="B478">
        <v>3.33984375</v>
      </c>
      <c r="C478">
        <v>114.2578125</v>
      </c>
      <c r="D478" t="b">
        <f t="shared" si="21"/>
        <v>0</v>
      </c>
      <c r="F478">
        <f>Trimmed!G478-'raw data'!$T$2</f>
        <v>5077</v>
      </c>
      <c r="G478">
        <v>8392</v>
      </c>
      <c r="H478">
        <v>11.51367188</v>
      </c>
      <c r="I478">
        <v>31.960228000000001</v>
      </c>
      <c r="J478" t="str">
        <f t="shared" si="22"/>
        <v>NO</v>
      </c>
      <c r="K478" t="str">
        <f t="shared" si="23"/>
        <v>NO</v>
      </c>
    </row>
    <row r="479" spans="1:11" x14ac:dyDescent="0.25">
      <c r="A479">
        <v>8288</v>
      </c>
      <c r="B479">
        <v>4.39453125</v>
      </c>
      <c r="C479">
        <v>95.880683899999994</v>
      </c>
      <c r="D479" t="b">
        <f t="shared" si="21"/>
        <v>0</v>
      </c>
      <c r="F479">
        <f>Trimmed!G479-'raw data'!$T$2</f>
        <v>5088</v>
      </c>
      <c r="G479">
        <v>8403</v>
      </c>
      <c r="H479">
        <v>11.86523438</v>
      </c>
      <c r="I479">
        <v>35.15625</v>
      </c>
      <c r="J479" t="str">
        <f t="shared" si="22"/>
        <v>NO</v>
      </c>
      <c r="K479" t="str">
        <f t="shared" si="23"/>
        <v>NO</v>
      </c>
    </row>
    <row r="480" spans="1:11" x14ac:dyDescent="0.25">
      <c r="A480">
        <v>8299</v>
      </c>
      <c r="B480">
        <v>5.361328125</v>
      </c>
      <c r="C480">
        <v>96.6796875</v>
      </c>
      <c r="D480" t="b">
        <f t="shared" si="21"/>
        <v>0</v>
      </c>
      <c r="F480">
        <f>Trimmed!G480-'raw data'!$T$2</f>
        <v>5098</v>
      </c>
      <c r="G480">
        <v>8413</v>
      </c>
      <c r="H480">
        <v>12.04101563</v>
      </c>
      <c r="I480">
        <v>15.980114</v>
      </c>
      <c r="J480" t="str">
        <f t="shared" si="22"/>
        <v>NO</v>
      </c>
      <c r="K480" t="str">
        <f t="shared" si="23"/>
        <v>NO</v>
      </c>
    </row>
    <row r="481" spans="1:11" x14ac:dyDescent="0.25">
      <c r="A481">
        <v>8309</v>
      </c>
      <c r="B481">
        <v>6.328125</v>
      </c>
      <c r="C481">
        <v>96.6796875</v>
      </c>
      <c r="D481" t="b">
        <f t="shared" si="21"/>
        <v>0</v>
      </c>
      <c r="F481">
        <f>Trimmed!G481-'raw data'!$T$2</f>
        <v>5109</v>
      </c>
      <c r="G481">
        <v>8424</v>
      </c>
      <c r="H481">
        <v>12.12890625</v>
      </c>
      <c r="I481">
        <v>8.7890625</v>
      </c>
      <c r="J481" t="str">
        <f t="shared" si="22"/>
        <v>YES</v>
      </c>
      <c r="K481" t="str">
        <f t="shared" si="23"/>
        <v>NO</v>
      </c>
    </row>
    <row r="482" spans="1:11" x14ac:dyDescent="0.25">
      <c r="A482">
        <v>8319</v>
      </c>
      <c r="B482">
        <v>7.20703125</v>
      </c>
      <c r="C482">
        <v>79.900566100000006</v>
      </c>
      <c r="D482" t="b">
        <f t="shared" si="21"/>
        <v>0</v>
      </c>
      <c r="F482">
        <f>Trimmed!G482-'raw data'!$T$2</f>
        <v>5119</v>
      </c>
      <c r="G482">
        <v>8434</v>
      </c>
      <c r="H482">
        <v>12.04101563</v>
      </c>
      <c r="I482">
        <v>-7.9900570000000002</v>
      </c>
      <c r="J482" t="str">
        <f t="shared" si="22"/>
        <v>NO</v>
      </c>
      <c r="K482" t="str">
        <f t="shared" si="23"/>
        <v>NO</v>
      </c>
    </row>
    <row r="483" spans="1:11" x14ac:dyDescent="0.25">
      <c r="A483">
        <v>8330</v>
      </c>
      <c r="B483">
        <v>8.0859375</v>
      </c>
      <c r="C483">
        <v>87.890625</v>
      </c>
      <c r="D483" t="b">
        <f t="shared" si="21"/>
        <v>0</v>
      </c>
      <c r="F483">
        <f>Trimmed!G483-'raw data'!$T$2</f>
        <v>5130</v>
      </c>
      <c r="G483">
        <v>8445</v>
      </c>
      <c r="H483">
        <v>11.953125</v>
      </c>
      <c r="I483">
        <v>-8.7890625</v>
      </c>
      <c r="J483" t="str">
        <f t="shared" si="22"/>
        <v>NO</v>
      </c>
      <c r="K483" t="str">
        <f t="shared" si="23"/>
        <v>NO</v>
      </c>
    </row>
    <row r="484" spans="1:11" x14ac:dyDescent="0.25">
      <c r="A484">
        <v>8340</v>
      </c>
      <c r="B484">
        <v>8.876953125</v>
      </c>
      <c r="C484">
        <v>71.910514800000001</v>
      </c>
      <c r="D484" t="b">
        <f t="shared" si="21"/>
        <v>0</v>
      </c>
      <c r="F484">
        <f>Trimmed!G484-'raw data'!$T$2</f>
        <v>5140</v>
      </c>
      <c r="G484">
        <v>8455</v>
      </c>
      <c r="H484">
        <v>11.68945313</v>
      </c>
      <c r="I484">
        <v>-26.3671875</v>
      </c>
      <c r="J484" t="str">
        <f t="shared" si="22"/>
        <v>NO</v>
      </c>
      <c r="K484" t="str">
        <f t="shared" si="23"/>
        <v>NO</v>
      </c>
    </row>
    <row r="485" spans="1:11" x14ac:dyDescent="0.25">
      <c r="A485">
        <v>8351</v>
      </c>
      <c r="B485">
        <v>9.580078125</v>
      </c>
      <c r="C485">
        <v>70.3125</v>
      </c>
      <c r="D485" t="b">
        <f t="shared" si="21"/>
        <v>0</v>
      </c>
      <c r="F485">
        <f>Trimmed!G485-'raw data'!$T$2</f>
        <v>5150</v>
      </c>
      <c r="G485">
        <v>8465</v>
      </c>
      <c r="H485">
        <v>11.42578125</v>
      </c>
      <c r="I485">
        <v>-23.970171000000001</v>
      </c>
      <c r="J485" t="str">
        <f t="shared" si="22"/>
        <v>NO</v>
      </c>
      <c r="K485" t="str">
        <f t="shared" si="23"/>
        <v>NO</v>
      </c>
    </row>
    <row r="486" spans="1:11" x14ac:dyDescent="0.25">
      <c r="A486">
        <v>8361</v>
      </c>
      <c r="B486">
        <v>10.1953125</v>
      </c>
      <c r="C486">
        <v>55.930396999999999</v>
      </c>
      <c r="D486" t="b">
        <f t="shared" si="21"/>
        <v>0</v>
      </c>
      <c r="F486">
        <f>Trimmed!G486-'raw data'!$T$2</f>
        <v>5161</v>
      </c>
      <c r="G486">
        <v>8476</v>
      </c>
      <c r="H486">
        <v>10.98632813</v>
      </c>
      <c r="I486">
        <v>-43.9453125</v>
      </c>
      <c r="J486" t="str">
        <f t="shared" si="22"/>
        <v>NO</v>
      </c>
      <c r="K486" t="str">
        <f t="shared" si="23"/>
        <v>NO</v>
      </c>
    </row>
    <row r="487" spans="1:11" x14ac:dyDescent="0.25">
      <c r="A487">
        <v>8372</v>
      </c>
      <c r="B487">
        <v>10.72265625</v>
      </c>
      <c r="C487">
        <v>52.734375</v>
      </c>
      <c r="D487" t="b">
        <f t="shared" si="21"/>
        <v>0</v>
      </c>
      <c r="F487">
        <f>Trimmed!G487-'raw data'!$T$2</f>
        <v>5171</v>
      </c>
      <c r="G487">
        <v>8486</v>
      </c>
      <c r="H487">
        <v>10.546875</v>
      </c>
      <c r="I487">
        <v>-39.9502831</v>
      </c>
      <c r="J487" t="str">
        <f t="shared" si="22"/>
        <v>NO</v>
      </c>
      <c r="K487" t="str">
        <f t="shared" si="23"/>
        <v>NO</v>
      </c>
    </row>
    <row r="488" spans="1:11" x14ac:dyDescent="0.25">
      <c r="A488">
        <v>8382</v>
      </c>
      <c r="B488">
        <v>11.16210938</v>
      </c>
      <c r="C488">
        <v>43.9453125</v>
      </c>
      <c r="D488" t="b">
        <f t="shared" si="21"/>
        <v>0</v>
      </c>
      <c r="F488">
        <f>Trimmed!G488-'raw data'!$T$2</f>
        <v>5182</v>
      </c>
      <c r="G488">
        <v>8497</v>
      </c>
      <c r="H488">
        <v>10.01953125</v>
      </c>
      <c r="I488">
        <v>-52.734375</v>
      </c>
      <c r="J488" t="str">
        <f t="shared" si="22"/>
        <v>NO</v>
      </c>
      <c r="K488" t="str">
        <f t="shared" si="23"/>
        <v>NO</v>
      </c>
    </row>
    <row r="489" spans="1:11" x14ac:dyDescent="0.25">
      <c r="A489">
        <v>8392</v>
      </c>
      <c r="B489">
        <v>11.51367188</v>
      </c>
      <c r="C489">
        <v>31.960228000000001</v>
      </c>
      <c r="D489" t="b">
        <f t="shared" si="21"/>
        <v>0</v>
      </c>
      <c r="F489">
        <f>Trimmed!G489-'raw data'!$T$2</f>
        <v>5192</v>
      </c>
      <c r="G489">
        <v>8507</v>
      </c>
      <c r="H489">
        <v>9.31640625</v>
      </c>
      <c r="I489">
        <v>-70.3125</v>
      </c>
      <c r="J489" t="str">
        <f t="shared" si="22"/>
        <v>NO</v>
      </c>
      <c r="K489" t="str">
        <f t="shared" si="23"/>
        <v>NO</v>
      </c>
    </row>
    <row r="490" spans="1:11" x14ac:dyDescent="0.25">
      <c r="A490">
        <v>8403</v>
      </c>
      <c r="B490">
        <v>11.86523438</v>
      </c>
      <c r="C490">
        <v>35.15625</v>
      </c>
      <c r="D490" t="b">
        <f t="shared" si="21"/>
        <v>0</v>
      </c>
      <c r="F490">
        <f>Trimmed!G490-'raw data'!$T$2</f>
        <v>5203</v>
      </c>
      <c r="G490">
        <v>8518</v>
      </c>
      <c r="H490">
        <v>8.525390625</v>
      </c>
      <c r="I490">
        <v>-71.910514800000001</v>
      </c>
      <c r="J490" t="str">
        <f t="shared" si="22"/>
        <v>NO</v>
      </c>
      <c r="K490" t="str">
        <f t="shared" si="23"/>
        <v>NO</v>
      </c>
    </row>
    <row r="491" spans="1:11" x14ac:dyDescent="0.25">
      <c r="A491">
        <v>8413</v>
      </c>
      <c r="B491">
        <v>12.04101563</v>
      </c>
      <c r="C491">
        <v>15.980114</v>
      </c>
      <c r="D491" t="b">
        <f t="shared" si="21"/>
        <v>0</v>
      </c>
      <c r="F491">
        <f>Trimmed!G491-'raw data'!$T$2</f>
        <v>5213</v>
      </c>
      <c r="G491">
        <v>8528</v>
      </c>
      <c r="H491">
        <v>7.734375</v>
      </c>
      <c r="I491">
        <v>-79.1015625</v>
      </c>
      <c r="J491" t="str">
        <f t="shared" si="22"/>
        <v>NO</v>
      </c>
      <c r="K491" t="str">
        <f t="shared" si="23"/>
        <v>NO</v>
      </c>
    </row>
    <row r="492" spans="1:11" x14ac:dyDescent="0.25">
      <c r="A492">
        <v>8424</v>
      </c>
      <c r="B492">
        <v>12.12890625</v>
      </c>
      <c r="C492">
        <v>8.7890625</v>
      </c>
      <c r="D492" t="b">
        <f t="shared" si="21"/>
        <v>0</v>
      </c>
      <c r="F492">
        <f>Trimmed!G492-'raw data'!$T$2</f>
        <v>5223</v>
      </c>
      <c r="G492">
        <v>8538</v>
      </c>
      <c r="H492">
        <v>6.85546875</v>
      </c>
      <c r="I492">
        <v>-79.900566100000006</v>
      </c>
      <c r="J492" t="str">
        <f t="shared" si="22"/>
        <v>NO</v>
      </c>
      <c r="K492" t="str">
        <f t="shared" si="23"/>
        <v>NO</v>
      </c>
    </row>
    <row r="493" spans="1:11" x14ac:dyDescent="0.25">
      <c r="A493">
        <v>8434</v>
      </c>
      <c r="B493">
        <v>12.04101563</v>
      </c>
      <c r="C493">
        <v>-7.9900570000000002</v>
      </c>
      <c r="D493" t="b">
        <f t="shared" si="21"/>
        <v>0</v>
      </c>
      <c r="F493">
        <f>Trimmed!G493-'raw data'!$T$2</f>
        <v>5234</v>
      </c>
      <c r="G493">
        <v>8549</v>
      </c>
      <c r="H493">
        <v>5.888671875</v>
      </c>
      <c r="I493">
        <v>-96.6796875</v>
      </c>
      <c r="J493" t="str">
        <f t="shared" si="22"/>
        <v>NO</v>
      </c>
      <c r="K493" t="str">
        <f t="shared" si="23"/>
        <v>NO</v>
      </c>
    </row>
    <row r="494" spans="1:11" x14ac:dyDescent="0.25">
      <c r="A494">
        <v>8445</v>
      </c>
      <c r="B494">
        <v>11.953125</v>
      </c>
      <c r="C494">
        <v>-8.7890625</v>
      </c>
      <c r="D494" t="b">
        <f t="shared" si="21"/>
        <v>0</v>
      </c>
      <c r="F494">
        <f>Trimmed!G494-'raw data'!$T$2</f>
        <v>5244</v>
      </c>
      <c r="G494">
        <v>8559</v>
      </c>
      <c r="H494">
        <v>4.921875</v>
      </c>
      <c r="I494">
        <v>-87.890625</v>
      </c>
      <c r="J494" t="str">
        <f t="shared" si="22"/>
        <v>NO</v>
      </c>
      <c r="K494" t="str">
        <f t="shared" si="23"/>
        <v>NO</v>
      </c>
    </row>
    <row r="495" spans="1:11" x14ac:dyDescent="0.25">
      <c r="A495">
        <v>8455</v>
      </c>
      <c r="B495">
        <v>11.68945313</v>
      </c>
      <c r="C495">
        <v>-26.3671875</v>
      </c>
      <c r="D495" t="b">
        <f t="shared" si="21"/>
        <v>0</v>
      </c>
      <c r="F495">
        <f>Trimmed!G495-'raw data'!$T$2</f>
        <v>5255</v>
      </c>
      <c r="G495">
        <v>8570</v>
      </c>
      <c r="H495">
        <v>3.955078125</v>
      </c>
      <c r="I495">
        <v>-96.6796875</v>
      </c>
      <c r="J495" t="str">
        <f t="shared" si="22"/>
        <v>NO</v>
      </c>
      <c r="K495" t="str">
        <f t="shared" si="23"/>
        <v>NO</v>
      </c>
    </row>
    <row r="496" spans="1:11" x14ac:dyDescent="0.25">
      <c r="A496">
        <v>8465</v>
      </c>
      <c r="B496">
        <v>11.42578125</v>
      </c>
      <c r="C496">
        <v>-23.970171000000001</v>
      </c>
      <c r="D496" t="b">
        <f t="shared" si="21"/>
        <v>0</v>
      </c>
      <c r="F496">
        <f>Trimmed!G496-'raw data'!$T$2</f>
        <v>5265</v>
      </c>
      <c r="G496">
        <v>8580</v>
      </c>
      <c r="H496">
        <v>2.900390625</v>
      </c>
      <c r="I496">
        <v>-105.46875</v>
      </c>
      <c r="J496" t="str">
        <f t="shared" si="22"/>
        <v>NO</v>
      </c>
      <c r="K496" t="str">
        <f t="shared" si="23"/>
        <v>NO</v>
      </c>
    </row>
    <row r="497" spans="1:11" x14ac:dyDescent="0.25">
      <c r="A497">
        <v>8476</v>
      </c>
      <c r="B497">
        <v>10.98632813</v>
      </c>
      <c r="C497">
        <v>-43.9453125</v>
      </c>
      <c r="D497" t="b">
        <f t="shared" si="21"/>
        <v>0</v>
      </c>
      <c r="F497">
        <f>Trimmed!G497-'raw data'!$T$2</f>
        <v>5275</v>
      </c>
      <c r="G497">
        <v>8590</v>
      </c>
      <c r="H497">
        <v>1.7578125</v>
      </c>
      <c r="I497">
        <v>-103.8707352</v>
      </c>
      <c r="J497" t="str">
        <f t="shared" si="22"/>
        <v>NO</v>
      </c>
      <c r="K497" t="str">
        <f t="shared" si="23"/>
        <v>NO</v>
      </c>
    </row>
    <row r="498" spans="1:11" x14ac:dyDescent="0.25">
      <c r="A498">
        <v>8486</v>
      </c>
      <c r="B498">
        <v>10.546875</v>
      </c>
      <c r="C498">
        <v>-39.9502831</v>
      </c>
      <c r="D498" t="b">
        <f t="shared" si="21"/>
        <v>0</v>
      </c>
      <c r="F498">
        <f>Trimmed!G498-'raw data'!$T$2</f>
        <v>5286</v>
      </c>
      <c r="G498">
        <v>8601</v>
      </c>
      <c r="H498">
        <v>0.703125</v>
      </c>
      <c r="I498">
        <v>-105.46875</v>
      </c>
      <c r="J498" t="str">
        <f t="shared" si="22"/>
        <v>NO</v>
      </c>
      <c r="K498" t="str">
        <f t="shared" si="23"/>
        <v>NO</v>
      </c>
    </row>
    <row r="499" spans="1:11" x14ac:dyDescent="0.25">
      <c r="A499">
        <v>8497</v>
      </c>
      <c r="B499">
        <v>10.01953125</v>
      </c>
      <c r="C499">
        <v>-52.734375</v>
      </c>
      <c r="D499" t="b">
        <f t="shared" si="21"/>
        <v>0</v>
      </c>
      <c r="F499">
        <f>Trimmed!G499-'raw data'!$T$2</f>
        <v>5296</v>
      </c>
      <c r="G499">
        <v>8611</v>
      </c>
      <c r="H499">
        <v>-0.439453125</v>
      </c>
      <c r="I499">
        <v>-103.8707352</v>
      </c>
      <c r="J499" t="str">
        <f t="shared" si="22"/>
        <v>NO</v>
      </c>
      <c r="K499" t="str">
        <f t="shared" si="23"/>
        <v>NO</v>
      </c>
    </row>
    <row r="500" spans="1:11" x14ac:dyDescent="0.25">
      <c r="A500">
        <v>8507</v>
      </c>
      <c r="B500">
        <v>9.31640625</v>
      </c>
      <c r="C500">
        <v>-70.3125</v>
      </c>
      <c r="D500" t="b">
        <f t="shared" si="21"/>
        <v>0</v>
      </c>
      <c r="F500">
        <f>Trimmed!G500-'raw data'!$T$2</f>
        <v>5307</v>
      </c>
      <c r="G500">
        <v>8622</v>
      </c>
      <c r="H500">
        <v>-1.58203125</v>
      </c>
      <c r="I500">
        <v>-114.2578125</v>
      </c>
      <c r="J500" t="str">
        <f t="shared" si="22"/>
        <v>NO</v>
      </c>
      <c r="K500" t="str">
        <f t="shared" si="23"/>
        <v>NO</v>
      </c>
    </row>
    <row r="501" spans="1:11" x14ac:dyDescent="0.25">
      <c r="A501">
        <v>8518</v>
      </c>
      <c r="B501">
        <v>8.525390625</v>
      </c>
      <c r="C501">
        <v>-71.910514800000001</v>
      </c>
      <c r="D501" t="b">
        <f t="shared" si="21"/>
        <v>0</v>
      </c>
      <c r="F501">
        <f>Trimmed!G501-'raw data'!$T$2</f>
        <v>5317</v>
      </c>
      <c r="G501">
        <v>8632</v>
      </c>
      <c r="H501">
        <v>-2.724609375</v>
      </c>
      <c r="I501">
        <v>-103.8707352</v>
      </c>
      <c r="J501" t="str">
        <f t="shared" si="22"/>
        <v>NO</v>
      </c>
      <c r="K501" t="str">
        <f t="shared" si="23"/>
        <v>NO</v>
      </c>
    </row>
    <row r="502" spans="1:11" x14ac:dyDescent="0.25">
      <c r="A502">
        <v>8528</v>
      </c>
      <c r="B502">
        <v>7.734375</v>
      </c>
      <c r="C502">
        <v>-79.1015625</v>
      </c>
      <c r="D502" t="b">
        <f t="shared" si="21"/>
        <v>0</v>
      </c>
      <c r="F502">
        <f>Trimmed!G502-'raw data'!$T$2</f>
        <v>5328</v>
      </c>
      <c r="G502">
        <v>8643</v>
      </c>
      <c r="H502">
        <v>-3.779296875</v>
      </c>
      <c r="I502">
        <v>-105.46875</v>
      </c>
      <c r="J502" t="str">
        <f t="shared" si="22"/>
        <v>NO</v>
      </c>
      <c r="K502" t="str">
        <f t="shared" si="23"/>
        <v>NO</v>
      </c>
    </row>
    <row r="503" spans="1:11" x14ac:dyDescent="0.25">
      <c r="A503">
        <v>8538</v>
      </c>
      <c r="B503">
        <v>6.85546875</v>
      </c>
      <c r="C503">
        <v>-79.900566100000006</v>
      </c>
      <c r="D503" t="b">
        <f t="shared" si="21"/>
        <v>0</v>
      </c>
      <c r="F503">
        <f>Trimmed!G503-'raw data'!$T$2</f>
        <v>5338</v>
      </c>
      <c r="G503">
        <v>8653</v>
      </c>
      <c r="H503">
        <v>-4.833984375</v>
      </c>
      <c r="I503">
        <v>-105.46875</v>
      </c>
      <c r="J503" t="str">
        <f t="shared" si="22"/>
        <v>NO</v>
      </c>
      <c r="K503" t="str">
        <f t="shared" si="23"/>
        <v>NO</v>
      </c>
    </row>
    <row r="504" spans="1:11" x14ac:dyDescent="0.25">
      <c r="A504">
        <v>8549</v>
      </c>
      <c r="B504">
        <v>5.888671875</v>
      </c>
      <c r="C504">
        <v>-96.6796875</v>
      </c>
      <c r="D504" t="b">
        <f t="shared" si="21"/>
        <v>0</v>
      </c>
      <c r="F504">
        <f>Trimmed!G504-'raw data'!$T$2</f>
        <v>5348</v>
      </c>
      <c r="G504">
        <v>8663</v>
      </c>
      <c r="H504">
        <v>-5.888671875</v>
      </c>
      <c r="I504">
        <v>-95.880683899999994</v>
      </c>
      <c r="J504" t="str">
        <f t="shared" si="22"/>
        <v>NO</v>
      </c>
      <c r="K504" t="str">
        <f t="shared" si="23"/>
        <v>NO</v>
      </c>
    </row>
    <row r="505" spans="1:11" x14ac:dyDescent="0.25">
      <c r="A505">
        <v>8559</v>
      </c>
      <c r="B505">
        <v>4.921875</v>
      </c>
      <c r="C505">
        <v>-87.890625</v>
      </c>
      <c r="D505" t="b">
        <f t="shared" si="21"/>
        <v>0</v>
      </c>
      <c r="F505">
        <f>Trimmed!G505-'raw data'!$T$2</f>
        <v>5359</v>
      </c>
      <c r="G505">
        <v>8674</v>
      </c>
      <c r="H505">
        <v>-6.85546875</v>
      </c>
      <c r="I505">
        <v>-96.6796875</v>
      </c>
      <c r="J505" t="str">
        <f t="shared" si="22"/>
        <v>NO</v>
      </c>
      <c r="K505" t="str">
        <f t="shared" si="23"/>
        <v>NO</v>
      </c>
    </row>
    <row r="506" spans="1:11" x14ac:dyDescent="0.25">
      <c r="A506">
        <v>8570</v>
      </c>
      <c r="B506">
        <v>3.955078125</v>
      </c>
      <c r="C506">
        <v>-96.6796875</v>
      </c>
      <c r="D506" t="b">
        <f t="shared" si="21"/>
        <v>0</v>
      </c>
      <c r="F506">
        <f>Trimmed!G506-'raw data'!$T$2</f>
        <v>5369</v>
      </c>
      <c r="G506">
        <v>8684</v>
      </c>
      <c r="H506">
        <v>-7.822265625</v>
      </c>
      <c r="I506">
        <v>-87.890625</v>
      </c>
      <c r="J506" t="str">
        <f t="shared" si="22"/>
        <v>NO</v>
      </c>
      <c r="K506" t="str">
        <f t="shared" si="23"/>
        <v>NO</v>
      </c>
    </row>
    <row r="507" spans="1:11" x14ac:dyDescent="0.25">
      <c r="A507">
        <v>8580</v>
      </c>
      <c r="B507">
        <v>2.900390625</v>
      </c>
      <c r="C507">
        <v>-105.46875</v>
      </c>
      <c r="D507" t="b">
        <f t="shared" si="21"/>
        <v>0</v>
      </c>
      <c r="F507">
        <f>Trimmed!G507-'raw data'!$T$2</f>
        <v>5380</v>
      </c>
      <c r="G507">
        <v>8695</v>
      </c>
      <c r="H507">
        <v>-8.701171875</v>
      </c>
      <c r="I507">
        <v>-87.890625</v>
      </c>
      <c r="J507" t="str">
        <f t="shared" si="22"/>
        <v>NO</v>
      </c>
      <c r="K507" t="str">
        <f t="shared" si="23"/>
        <v>NO</v>
      </c>
    </row>
    <row r="508" spans="1:11" x14ac:dyDescent="0.25">
      <c r="A508">
        <v>8590</v>
      </c>
      <c r="B508">
        <v>1.7578125</v>
      </c>
      <c r="C508">
        <v>-103.8707352</v>
      </c>
      <c r="D508" t="b">
        <f t="shared" si="21"/>
        <v>0</v>
      </c>
      <c r="F508">
        <f>Trimmed!G508-'raw data'!$T$2</f>
        <v>5390</v>
      </c>
      <c r="G508">
        <v>8705</v>
      </c>
      <c r="H508">
        <v>-9.404296875</v>
      </c>
      <c r="I508">
        <v>-63.9204559</v>
      </c>
      <c r="J508" t="str">
        <f t="shared" si="22"/>
        <v>NO</v>
      </c>
      <c r="K508" t="str">
        <f t="shared" si="23"/>
        <v>NO</v>
      </c>
    </row>
    <row r="509" spans="1:11" x14ac:dyDescent="0.25">
      <c r="A509">
        <v>8601</v>
      </c>
      <c r="B509">
        <v>0.703125</v>
      </c>
      <c r="C509">
        <v>-105.46875</v>
      </c>
      <c r="D509" t="b">
        <f t="shared" si="21"/>
        <v>0</v>
      </c>
      <c r="F509">
        <f>Trimmed!G509-'raw data'!$T$2</f>
        <v>5401</v>
      </c>
      <c r="G509">
        <v>8716</v>
      </c>
      <c r="H509">
        <v>-10.1953125</v>
      </c>
      <c r="I509">
        <v>-79.1015625</v>
      </c>
      <c r="J509" t="str">
        <f t="shared" si="22"/>
        <v>NO</v>
      </c>
      <c r="K509" t="str">
        <f t="shared" si="23"/>
        <v>NO</v>
      </c>
    </row>
    <row r="510" spans="1:11" x14ac:dyDescent="0.25">
      <c r="A510">
        <v>8611</v>
      </c>
      <c r="B510">
        <v>-0.439453125</v>
      </c>
      <c r="C510">
        <v>-103.8707352</v>
      </c>
      <c r="D510" t="b">
        <f t="shared" si="21"/>
        <v>0</v>
      </c>
      <c r="F510">
        <f>Trimmed!G510-'raw data'!$T$2</f>
        <v>5411</v>
      </c>
      <c r="G510">
        <v>8726</v>
      </c>
      <c r="H510">
        <v>-10.81054688</v>
      </c>
      <c r="I510">
        <v>-61.5234375</v>
      </c>
      <c r="J510" t="str">
        <f t="shared" si="22"/>
        <v>NO</v>
      </c>
      <c r="K510" t="str">
        <f t="shared" si="23"/>
        <v>NO</v>
      </c>
    </row>
    <row r="511" spans="1:11" x14ac:dyDescent="0.25">
      <c r="A511">
        <v>8622</v>
      </c>
      <c r="B511">
        <v>-1.58203125</v>
      </c>
      <c r="C511">
        <v>-114.2578125</v>
      </c>
      <c r="D511" t="b">
        <f t="shared" si="21"/>
        <v>0</v>
      </c>
      <c r="F511">
        <f>Trimmed!G511-'raw data'!$T$2</f>
        <v>5421</v>
      </c>
      <c r="G511">
        <v>8736</v>
      </c>
      <c r="H511">
        <v>-11.42578125</v>
      </c>
      <c r="I511">
        <v>-55.930396999999999</v>
      </c>
      <c r="J511" t="str">
        <f t="shared" si="22"/>
        <v>NO</v>
      </c>
      <c r="K511" t="str">
        <f t="shared" si="23"/>
        <v>NO</v>
      </c>
    </row>
    <row r="512" spans="1:11" x14ac:dyDescent="0.25">
      <c r="A512">
        <v>8632</v>
      </c>
      <c r="B512">
        <v>-2.724609375</v>
      </c>
      <c r="C512">
        <v>-103.8707352</v>
      </c>
      <c r="D512" t="b">
        <f t="shared" si="21"/>
        <v>0</v>
      </c>
      <c r="F512">
        <f>Trimmed!G512-'raw data'!$T$2</f>
        <v>5432</v>
      </c>
      <c r="G512">
        <v>8747</v>
      </c>
      <c r="H512">
        <v>-11.86523438</v>
      </c>
      <c r="I512">
        <v>-43.9453125</v>
      </c>
      <c r="J512" t="str">
        <f t="shared" si="22"/>
        <v>NO</v>
      </c>
      <c r="K512" t="str">
        <f t="shared" si="23"/>
        <v>NO</v>
      </c>
    </row>
    <row r="513" spans="1:11" x14ac:dyDescent="0.25">
      <c r="A513">
        <v>8643</v>
      </c>
      <c r="B513">
        <v>-3.779296875</v>
      </c>
      <c r="C513">
        <v>-105.46875</v>
      </c>
      <c r="D513" t="b">
        <f t="shared" si="21"/>
        <v>0</v>
      </c>
      <c r="F513">
        <f>Trimmed!G513-'raw data'!$T$2</f>
        <v>5442</v>
      </c>
      <c r="G513">
        <v>8757</v>
      </c>
      <c r="H513">
        <v>-12.12890625</v>
      </c>
      <c r="I513">
        <v>-23.970171000000001</v>
      </c>
      <c r="J513" t="str">
        <f t="shared" si="22"/>
        <v>NO</v>
      </c>
      <c r="K513" t="str">
        <f t="shared" si="23"/>
        <v>NO</v>
      </c>
    </row>
    <row r="514" spans="1:11" x14ac:dyDescent="0.25">
      <c r="A514">
        <v>8653</v>
      </c>
      <c r="B514">
        <v>-4.833984375</v>
      </c>
      <c r="C514">
        <v>-105.46875</v>
      </c>
      <c r="D514" t="b">
        <f t="shared" si="21"/>
        <v>0</v>
      </c>
      <c r="F514">
        <f>Trimmed!G514-'raw data'!$T$2</f>
        <v>5453</v>
      </c>
      <c r="G514">
        <v>8768</v>
      </c>
      <c r="H514">
        <v>-12.48046875</v>
      </c>
      <c r="I514">
        <v>-35.15625</v>
      </c>
      <c r="J514" t="str">
        <f t="shared" si="22"/>
        <v>NO</v>
      </c>
      <c r="K514" t="str">
        <f t="shared" si="23"/>
        <v>NO</v>
      </c>
    </row>
    <row r="515" spans="1:11" x14ac:dyDescent="0.25">
      <c r="A515">
        <v>8663</v>
      </c>
      <c r="B515">
        <v>-5.888671875</v>
      </c>
      <c r="C515">
        <v>-95.880683899999994</v>
      </c>
      <c r="D515" t="b">
        <f t="shared" ref="D515:D578" si="24">B515=B516</f>
        <v>0</v>
      </c>
      <c r="F515">
        <f>Trimmed!G515-'raw data'!$T$2</f>
        <v>5484</v>
      </c>
      <c r="G515">
        <v>8799</v>
      </c>
      <c r="H515">
        <v>-12.65625</v>
      </c>
      <c r="I515">
        <v>0</v>
      </c>
      <c r="J515" t="str">
        <f t="shared" si="22"/>
        <v>NO</v>
      </c>
      <c r="K515" t="str">
        <f t="shared" si="23"/>
        <v>YES</v>
      </c>
    </row>
    <row r="516" spans="1:11" x14ac:dyDescent="0.25">
      <c r="A516">
        <v>8674</v>
      </c>
      <c r="B516">
        <v>-6.85546875</v>
      </c>
      <c r="C516">
        <v>-96.6796875</v>
      </c>
      <c r="D516" t="b">
        <f t="shared" si="24"/>
        <v>0</v>
      </c>
      <c r="F516">
        <f>Trimmed!G516-'raw data'!$T$2</f>
        <v>5494</v>
      </c>
      <c r="G516">
        <v>8809</v>
      </c>
      <c r="H516">
        <v>-12.48046875</v>
      </c>
      <c r="I516">
        <v>15.980114</v>
      </c>
      <c r="J516" t="str">
        <f t="shared" si="22"/>
        <v>NO</v>
      </c>
      <c r="K516" t="str">
        <f t="shared" si="23"/>
        <v>NO</v>
      </c>
    </row>
    <row r="517" spans="1:11" x14ac:dyDescent="0.25">
      <c r="A517">
        <v>8684</v>
      </c>
      <c r="B517">
        <v>-7.822265625</v>
      </c>
      <c r="C517">
        <v>-87.890625</v>
      </c>
      <c r="D517" t="b">
        <f t="shared" si="24"/>
        <v>0</v>
      </c>
      <c r="F517">
        <f>Trimmed!G517-'raw data'!$T$2</f>
        <v>5505</v>
      </c>
      <c r="G517">
        <v>8820</v>
      </c>
      <c r="H517">
        <v>-12.21679688</v>
      </c>
      <c r="I517">
        <v>26.3671875</v>
      </c>
      <c r="J517" t="str">
        <f t="shared" si="22"/>
        <v>NO</v>
      </c>
      <c r="K517" t="str">
        <f t="shared" si="23"/>
        <v>NO</v>
      </c>
    </row>
    <row r="518" spans="1:11" x14ac:dyDescent="0.25">
      <c r="A518">
        <v>8695</v>
      </c>
      <c r="B518">
        <v>-8.701171875</v>
      </c>
      <c r="C518">
        <v>-87.890625</v>
      </c>
      <c r="D518" t="b">
        <f t="shared" si="24"/>
        <v>0</v>
      </c>
      <c r="F518">
        <f>Trimmed!G518-'raw data'!$T$2</f>
        <v>5515</v>
      </c>
      <c r="G518">
        <v>8830</v>
      </c>
      <c r="H518">
        <v>-11.86523438</v>
      </c>
      <c r="I518">
        <v>31.960228000000001</v>
      </c>
      <c r="J518" t="str">
        <f t="shared" ref="J518:J581" si="25">IF(AND(H518=MAX(H514:H522), _xlfn.STDEV.P(H514:H522)&gt;$N$2),"YES","NO")</f>
        <v>NO</v>
      </c>
      <c r="K518" t="str">
        <f t="shared" ref="K518:K581" si="26">IF(AND(H518=MIN(H514:H522), _xlfn.STDEV.P(H514:H522)&gt;$N$2),"YES","NO")</f>
        <v>NO</v>
      </c>
    </row>
    <row r="519" spans="1:11" x14ac:dyDescent="0.25">
      <c r="A519">
        <v>8705</v>
      </c>
      <c r="B519">
        <v>-9.404296875</v>
      </c>
      <c r="C519">
        <v>-63.9204559</v>
      </c>
      <c r="D519" t="b">
        <f t="shared" si="24"/>
        <v>0</v>
      </c>
      <c r="F519">
        <f>Trimmed!G519-'raw data'!$T$2</f>
        <v>5526</v>
      </c>
      <c r="G519">
        <v>8841</v>
      </c>
      <c r="H519">
        <v>-11.42578125</v>
      </c>
      <c r="I519">
        <v>43.9453125</v>
      </c>
      <c r="J519" t="str">
        <f t="shared" si="25"/>
        <v>NO</v>
      </c>
      <c r="K519" t="str">
        <f t="shared" si="26"/>
        <v>NO</v>
      </c>
    </row>
    <row r="520" spans="1:11" x14ac:dyDescent="0.25">
      <c r="A520">
        <v>8716</v>
      </c>
      <c r="B520">
        <v>-10.1953125</v>
      </c>
      <c r="C520">
        <v>-79.1015625</v>
      </c>
      <c r="D520" t="b">
        <f t="shared" si="24"/>
        <v>0</v>
      </c>
      <c r="F520">
        <f>Trimmed!G520-'raw data'!$T$2</f>
        <v>5536</v>
      </c>
      <c r="G520">
        <v>8851</v>
      </c>
      <c r="H520">
        <v>-10.81054688</v>
      </c>
      <c r="I520">
        <v>55.930396999999999</v>
      </c>
      <c r="J520" t="str">
        <f t="shared" si="25"/>
        <v>NO</v>
      </c>
      <c r="K520" t="str">
        <f t="shared" si="26"/>
        <v>NO</v>
      </c>
    </row>
    <row r="521" spans="1:11" x14ac:dyDescent="0.25">
      <c r="A521">
        <v>8726</v>
      </c>
      <c r="B521">
        <v>-10.81054688</v>
      </c>
      <c r="C521">
        <v>-61.5234375</v>
      </c>
      <c r="D521" t="b">
        <f t="shared" si="24"/>
        <v>0</v>
      </c>
      <c r="F521">
        <f>Trimmed!G521-'raw data'!$T$2</f>
        <v>5547</v>
      </c>
      <c r="G521">
        <v>8862</v>
      </c>
      <c r="H521">
        <v>-10.1953125</v>
      </c>
      <c r="I521">
        <v>61.5234375</v>
      </c>
      <c r="J521" t="str">
        <f t="shared" si="25"/>
        <v>NO</v>
      </c>
      <c r="K521" t="str">
        <f t="shared" si="26"/>
        <v>NO</v>
      </c>
    </row>
    <row r="522" spans="1:11" x14ac:dyDescent="0.25">
      <c r="A522">
        <v>8736</v>
      </c>
      <c r="B522">
        <v>-11.42578125</v>
      </c>
      <c r="C522">
        <v>-55.930396999999999</v>
      </c>
      <c r="D522" t="b">
        <f t="shared" si="24"/>
        <v>0</v>
      </c>
      <c r="F522">
        <f>Trimmed!G522-'raw data'!$T$2</f>
        <v>5557</v>
      </c>
      <c r="G522">
        <v>8872</v>
      </c>
      <c r="H522">
        <v>-9.4921875</v>
      </c>
      <c r="I522">
        <v>70.3125</v>
      </c>
      <c r="J522" t="str">
        <f t="shared" si="25"/>
        <v>NO</v>
      </c>
      <c r="K522" t="str">
        <f t="shared" si="26"/>
        <v>NO</v>
      </c>
    </row>
    <row r="523" spans="1:11" x14ac:dyDescent="0.25">
      <c r="A523">
        <v>8747</v>
      </c>
      <c r="B523">
        <v>-11.86523438</v>
      </c>
      <c r="C523">
        <v>-43.9453125</v>
      </c>
      <c r="D523" t="b">
        <f t="shared" si="24"/>
        <v>0</v>
      </c>
      <c r="F523">
        <f>Trimmed!G523-'raw data'!$T$2</f>
        <v>5567</v>
      </c>
      <c r="G523">
        <v>8882</v>
      </c>
      <c r="H523">
        <v>-8.701171875</v>
      </c>
      <c r="I523">
        <v>71.910514800000001</v>
      </c>
      <c r="J523" t="str">
        <f t="shared" si="25"/>
        <v>NO</v>
      </c>
      <c r="K523" t="str">
        <f t="shared" si="26"/>
        <v>NO</v>
      </c>
    </row>
    <row r="524" spans="1:11" x14ac:dyDescent="0.25">
      <c r="A524">
        <v>8757</v>
      </c>
      <c r="B524">
        <v>-12.12890625</v>
      </c>
      <c r="C524">
        <v>-23.970171000000001</v>
      </c>
      <c r="D524" t="b">
        <f t="shared" si="24"/>
        <v>0</v>
      </c>
      <c r="F524">
        <f>Trimmed!G524-'raw data'!$T$2</f>
        <v>5578</v>
      </c>
      <c r="G524">
        <v>8893</v>
      </c>
      <c r="H524">
        <v>-7.734375</v>
      </c>
      <c r="I524">
        <v>96.6796875</v>
      </c>
      <c r="J524" t="str">
        <f t="shared" si="25"/>
        <v>NO</v>
      </c>
      <c r="K524" t="str">
        <f t="shared" si="26"/>
        <v>NO</v>
      </c>
    </row>
    <row r="525" spans="1:11" x14ac:dyDescent="0.25">
      <c r="A525">
        <v>8768</v>
      </c>
      <c r="B525">
        <v>-12.48046875</v>
      </c>
      <c r="C525">
        <v>-35.15625</v>
      </c>
      <c r="D525" t="b">
        <f t="shared" si="24"/>
        <v>0</v>
      </c>
      <c r="F525">
        <f>Trimmed!G525-'raw data'!$T$2</f>
        <v>5588</v>
      </c>
      <c r="G525">
        <v>8903</v>
      </c>
      <c r="H525">
        <v>-6.85546875</v>
      </c>
      <c r="I525">
        <v>79.900566100000006</v>
      </c>
      <c r="J525" t="str">
        <f t="shared" si="25"/>
        <v>NO</v>
      </c>
      <c r="K525" t="str">
        <f t="shared" si="26"/>
        <v>NO</v>
      </c>
    </row>
    <row r="526" spans="1:11" x14ac:dyDescent="0.25">
      <c r="A526">
        <v>8778</v>
      </c>
      <c r="B526">
        <v>-12.65625</v>
      </c>
      <c r="C526">
        <v>-15.980114</v>
      </c>
      <c r="D526" t="b">
        <f t="shared" si="24"/>
        <v>1</v>
      </c>
      <c r="F526">
        <f>Trimmed!G526-'raw data'!$T$2</f>
        <v>5599</v>
      </c>
      <c r="G526">
        <v>8914</v>
      </c>
      <c r="H526">
        <v>-5.888671875</v>
      </c>
      <c r="I526">
        <v>96.6796875</v>
      </c>
      <c r="J526" t="str">
        <f t="shared" si="25"/>
        <v>NO</v>
      </c>
      <c r="K526" t="str">
        <f t="shared" si="26"/>
        <v>NO</v>
      </c>
    </row>
    <row r="527" spans="1:11" x14ac:dyDescent="0.25">
      <c r="A527">
        <v>8789</v>
      </c>
      <c r="B527">
        <v>-12.65625</v>
      </c>
      <c r="C527">
        <v>0</v>
      </c>
      <c r="D527" t="b">
        <f t="shared" si="24"/>
        <v>1</v>
      </c>
      <c r="F527">
        <f>Trimmed!G527-'raw data'!$T$2</f>
        <v>5609</v>
      </c>
      <c r="G527">
        <v>8924</v>
      </c>
      <c r="H527">
        <v>-4.833984375</v>
      </c>
      <c r="I527">
        <v>95.880683899999994</v>
      </c>
      <c r="J527" t="str">
        <f t="shared" si="25"/>
        <v>NO</v>
      </c>
      <c r="K527" t="str">
        <f t="shared" si="26"/>
        <v>NO</v>
      </c>
    </row>
    <row r="528" spans="1:11" x14ac:dyDescent="0.25">
      <c r="A528">
        <v>8799</v>
      </c>
      <c r="B528">
        <v>-12.65625</v>
      </c>
      <c r="C528">
        <v>0</v>
      </c>
      <c r="D528" t="b">
        <f t="shared" si="24"/>
        <v>0</v>
      </c>
      <c r="F528">
        <f>Trimmed!G528-'raw data'!$T$2</f>
        <v>5620</v>
      </c>
      <c r="G528">
        <v>8935</v>
      </c>
      <c r="H528">
        <v>-3.779296875</v>
      </c>
      <c r="I528">
        <v>105.46875</v>
      </c>
      <c r="J528" t="str">
        <f t="shared" si="25"/>
        <v>NO</v>
      </c>
      <c r="K528" t="str">
        <f t="shared" si="26"/>
        <v>NO</v>
      </c>
    </row>
    <row r="529" spans="1:11" x14ac:dyDescent="0.25">
      <c r="A529">
        <v>8809</v>
      </c>
      <c r="B529">
        <v>-12.48046875</v>
      </c>
      <c r="C529">
        <v>15.980114</v>
      </c>
      <c r="D529" t="b">
        <f t="shared" si="24"/>
        <v>0</v>
      </c>
      <c r="F529">
        <f>Trimmed!G529-'raw data'!$T$2</f>
        <v>5630</v>
      </c>
      <c r="G529">
        <v>8945</v>
      </c>
      <c r="H529">
        <v>-2.724609375</v>
      </c>
      <c r="I529">
        <v>105.46875</v>
      </c>
      <c r="J529" t="str">
        <f t="shared" si="25"/>
        <v>NO</v>
      </c>
      <c r="K529" t="str">
        <f t="shared" si="26"/>
        <v>NO</v>
      </c>
    </row>
    <row r="530" spans="1:11" x14ac:dyDescent="0.25">
      <c r="A530">
        <v>8820</v>
      </c>
      <c r="B530">
        <v>-12.21679688</v>
      </c>
      <c r="C530">
        <v>26.3671875</v>
      </c>
      <c r="D530" t="b">
        <f t="shared" si="24"/>
        <v>0</v>
      </c>
      <c r="F530">
        <f>Trimmed!G530-'raw data'!$T$2</f>
        <v>5640</v>
      </c>
      <c r="G530">
        <v>8955</v>
      </c>
      <c r="H530">
        <v>-1.58203125</v>
      </c>
      <c r="I530">
        <v>103.8707352</v>
      </c>
      <c r="J530" t="str">
        <f t="shared" si="25"/>
        <v>NO</v>
      </c>
      <c r="K530" t="str">
        <f t="shared" si="26"/>
        <v>NO</v>
      </c>
    </row>
    <row r="531" spans="1:11" x14ac:dyDescent="0.25">
      <c r="A531">
        <v>8830</v>
      </c>
      <c r="B531">
        <v>-11.86523438</v>
      </c>
      <c r="C531">
        <v>31.960228000000001</v>
      </c>
      <c r="D531" t="b">
        <f t="shared" si="24"/>
        <v>0</v>
      </c>
      <c r="F531">
        <f>Trimmed!G531-'raw data'!$T$2</f>
        <v>5651</v>
      </c>
      <c r="G531">
        <v>8966</v>
      </c>
      <c r="H531">
        <v>-0.52734375</v>
      </c>
      <c r="I531">
        <v>105.46875</v>
      </c>
      <c r="J531" t="str">
        <f t="shared" si="25"/>
        <v>NO</v>
      </c>
      <c r="K531" t="str">
        <f t="shared" si="26"/>
        <v>NO</v>
      </c>
    </row>
    <row r="532" spans="1:11" x14ac:dyDescent="0.25">
      <c r="A532">
        <v>8841</v>
      </c>
      <c r="B532">
        <v>-11.42578125</v>
      </c>
      <c r="C532">
        <v>43.9453125</v>
      </c>
      <c r="D532" t="b">
        <f t="shared" si="24"/>
        <v>0</v>
      </c>
      <c r="F532">
        <f>Trimmed!G532-'raw data'!$T$2</f>
        <v>5661</v>
      </c>
      <c r="G532">
        <v>8976</v>
      </c>
      <c r="H532">
        <v>0.615234375</v>
      </c>
      <c r="I532">
        <v>103.8707352</v>
      </c>
      <c r="J532" t="str">
        <f t="shared" si="25"/>
        <v>NO</v>
      </c>
      <c r="K532" t="str">
        <f t="shared" si="26"/>
        <v>NO</v>
      </c>
    </row>
    <row r="533" spans="1:11" x14ac:dyDescent="0.25">
      <c r="A533">
        <v>8851</v>
      </c>
      <c r="B533">
        <v>-10.81054688</v>
      </c>
      <c r="C533">
        <v>55.930396999999999</v>
      </c>
      <c r="D533" t="b">
        <f t="shared" si="24"/>
        <v>0</v>
      </c>
      <c r="F533">
        <f>Trimmed!G533-'raw data'!$T$2</f>
        <v>5672</v>
      </c>
      <c r="G533">
        <v>8987</v>
      </c>
      <c r="H533">
        <v>1.669921875</v>
      </c>
      <c r="I533">
        <v>105.46875</v>
      </c>
      <c r="J533" t="str">
        <f t="shared" si="25"/>
        <v>NO</v>
      </c>
      <c r="K533" t="str">
        <f t="shared" si="26"/>
        <v>NO</v>
      </c>
    </row>
    <row r="534" spans="1:11" x14ac:dyDescent="0.25">
      <c r="A534">
        <v>8862</v>
      </c>
      <c r="B534">
        <v>-10.1953125</v>
      </c>
      <c r="C534">
        <v>61.5234375</v>
      </c>
      <c r="D534" t="b">
        <f t="shared" si="24"/>
        <v>0</v>
      </c>
      <c r="F534">
        <f>Trimmed!G534-'raw data'!$T$2</f>
        <v>5682</v>
      </c>
      <c r="G534">
        <v>8997</v>
      </c>
      <c r="H534">
        <v>2.8125</v>
      </c>
      <c r="I534">
        <v>103.8707352</v>
      </c>
      <c r="J534" t="str">
        <f t="shared" si="25"/>
        <v>NO</v>
      </c>
      <c r="K534" t="str">
        <f t="shared" si="26"/>
        <v>NO</v>
      </c>
    </row>
    <row r="535" spans="1:11" x14ac:dyDescent="0.25">
      <c r="A535">
        <v>8872</v>
      </c>
      <c r="B535">
        <v>-9.4921875</v>
      </c>
      <c r="C535">
        <v>70.3125</v>
      </c>
      <c r="D535" t="b">
        <f t="shared" si="24"/>
        <v>0</v>
      </c>
      <c r="F535">
        <f>Trimmed!G535-'raw data'!$T$2</f>
        <v>5693</v>
      </c>
      <c r="G535">
        <v>9008</v>
      </c>
      <c r="H535">
        <v>3.8671875</v>
      </c>
      <c r="I535">
        <v>105.46875</v>
      </c>
      <c r="J535" t="str">
        <f t="shared" si="25"/>
        <v>NO</v>
      </c>
      <c r="K535" t="str">
        <f t="shared" si="26"/>
        <v>NO</v>
      </c>
    </row>
    <row r="536" spans="1:11" x14ac:dyDescent="0.25">
      <c r="A536">
        <v>8882</v>
      </c>
      <c r="B536">
        <v>-8.701171875</v>
      </c>
      <c r="C536">
        <v>71.910514800000001</v>
      </c>
      <c r="D536" t="b">
        <f t="shared" si="24"/>
        <v>0</v>
      </c>
      <c r="F536">
        <f>Trimmed!G536-'raw data'!$T$2</f>
        <v>5703</v>
      </c>
      <c r="G536">
        <v>9018</v>
      </c>
      <c r="H536">
        <v>4.833984375</v>
      </c>
      <c r="I536">
        <v>96.6796875</v>
      </c>
      <c r="J536" t="str">
        <f t="shared" si="25"/>
        <v>NO</v>
      </c>
      <c r="K536" t="str">
        <f t="shared" si="26"/>
        <v>NO</v>
      </c>
    </row>
    <row r="537" spans="1:11" x14ac:dyDescent="0.25">
      <c r="A537">
        <v>8893</v>
      </c>
      <c r="B537">
        <v>-7.734375</v>
      </c>
      <c r="C537">
        <v>96.6796875</v>
      </c>
      <c r="D537" t="b">
        <f t="shared" si="24"/>
        <v>0</v>
      </c>
      <c r="F537">
        <f>Trimmed!G537-'raw data'!$T$2</f>
        <v>5713</v>
      </c>
      <c r="G537">
        <v>9028</v>
      </c>
      <c r="H537">
        <v>5.888671875</v>
      </c>
      <c r="I537">
        <v>95.880683899999994</v>
      </c>
      <c r="J537" t="str">
        <f t="shared" si="25"/>
        <v>NO</v>
      </c>
      <c r="K537" t="str">
        <f t="shared" si="26"/>
        <v>NO</v>
      </c>
    </row>
    <row r="538" spans="1:11" x14ac:dyDescent="0.25">
      <c r="A538">
        <v>8903</v>
      </c>
      <c r="B538">
        <v>-6.85546875</v>
      </c>
      <c r="C538">
        <v>79.900566100000006</v>
      </c>
      <c r="D538" t="b">
        <f t="shared" si="24"/>
        <v>0</v>
      </c>
      <c r="F538">
        <f>Trimmed!G538-'raw data'!$T$2</f>
        <v>5724</v>
      </c>
      <c r="G538">
        <v>9039</v>
      </c>
      <c r="H538">
        <v>6.767578125</v>
      </c>
      <c r="I538">
        <v>87.890625</v>
      </c>
      <c r="J538" t="str">
        <f t="shared" si="25"/>
        <v>NO</v>
      </c>
      <c r="K538" t="str">
        <f t="shared" si="26"/>
        <v>NO</v>
      </c>
    </row>
    <row r="539" spans="1:11" x14ac:dyDescent="0.25">
      <c r="A539">
        <v>8914</v>
      </c>
      <c r="B539">
        <v>-5.888671875</v>
      </c>
      <c r="C539">
        <v>96.6796875</v>
      </c>
      <c r="D539" t="b">
        <f t="shared" si="24"/>
        <v>0</v>
      </c>
      <c r="F539">
        <f>Trimmed!G539-'raw data'!$T$2</f>
        <v>5734</v>
      </c>
      <c r="G539">
        <v>9049</v>
      </c>
      <c r="H539">
        <v>7.646484375</v>
      </c>
      <c r="I539">
        <v>79.900566100000006</v>
      </c>
      <c r="J539" t="str">
        <f t="shared" si="25"/>
        <v>NO</v>
      </c>
      <c r="K539" t="str">
        <f t="shared" si="26"/>
        <v>NO</v>
      </c>
    </row>
    <row r="540" spans="1:11" x14ac:dyDescent="0.25">
      <c r="A540">
        <v>8924</v>
      </c>
      <c r="B540">
        <v>-4.833984375</v>
      </c>
      <c r="C540">
        <v>95.880683899999994</v>
      </c>
      <c r="D540" t="b">
        <f t="shared" si="24"/>
        <v>0</v>
      </c>
      <c r="F540">
        <f>Trimmed!G540-'raw data'!$T$2</f>
        <v>5745</v>
      </c>
      <c r="G540">
        <v>9060</v>
      </c>
      <c r="H540">
        <v>8.4375</v>
      </c>
      <c r="I540">
        <v>79.1015625</v>
      </c>
      <c r="J540" t="str">
        <f t="shared" si="25"/>
        <v>NO</v>
      </c>
      <c r="K540" t="str">
        <f t="shared" si="26"/>
        <v>NO</v>
      </c>
    </row>
    <row r="541" spans="1:11" x14ac:dyDescent="0.25">
      <c r="A541">
        <v>8935</v>
      </c>
      <c r="B541">
        <v>-3.779296875</v>
      </c>
      <c r="C541">
        <v>105.46875</v>
      </c>
      <c r="D541" t="b">
        <f t="shared" si="24"/>
        <v>0</v>
      </c>
      <c r="F541">
        <f>Trimmed!G541-'raw data'!$T$2</f>
        <v>5755</v>
      </c>
      <c r="G541">
        <v>9070</v>
      </c>
      <c r="H541">
        <v>9.140625</v>
      </c>
      <c r="I541">
        <v>63.9204559</v>
      </c>
      <c r="J541" t="str">
        <f t="shared" si="25"/>
        <v>NO</v>
      </c>
      <c r="K541" t="str">
        <f t="shared" si="26"/>
        <v>NO</v>
      </c>
    </row>
    <row r="542" spans="1:11" x14ac:dyDescent="0.25">
      <c r="A542">
        <v>8945</v>
      </c>
      <c r="B542">
        <v>-2.724609375</v>
      </c>
      <c r="C542">
        <v>105.46875</v>
      </c>
      <c r="D542" t="b">
        <f t="shared" si="24"/>
        <v>0</v>
      </c>
      <c r="F542">
        <f>Trimmed!G542-'raw data'!$T$2</f>
        <v>5766</v>
      </c>
      <c r="G542">
        <v>9081</v>
      </c>
      <c r="H542">
        <v>9.84375</v>
      </c>
      <c r="I542">
        <v>70.3125</v>
      </c>
      <c r="J542" t="str">
        <f t="shared" si="25"/>
        <v>NO</v>
      </c>
      <c r="K542" t="str">
        <f t="shared" si="26"/>
        <v>NO</v>
      </c>
    </row>
    <row r="543" spans="1:11" x14ac:dyDescent="0.25">
      <c r="A543">
        <v>8955</v>
      </c>
      <c r="B543">
        <v>-1.58203125</v>
      </c>
      <c r="C543">
        <v>103.8707352</v>
      </c>
      <c r="D543" t="b">
        <f t="shared" si="24"/>
        <v>0</v>
      </c>
      <c r="F543">
        <f>Trimmed!G543-'raw data'!$T$2</f>
        <v>5776</v>
      </c>
      <c r="G543">
        <v>9091</v>
      </c>
      <c r="H543">
        <v>10.37109375</v>
      </c>
      <c r="I543">
        <v>52.734375</v>
      </c>
      <c r="J543" t="str">
        <f t="shared" si="25"/>
        <v>NO</v>
      </c>
      <c r="K543" t="str">
        <f t="shared" si="26"/>
        <v>NO</v>
      </c>
    </row>
    <row r="544" spans="1:11" x14ac:dyDescent="0.25">
      <c r="A544">
        <v>8966</v>
      </c>
      <c r="B544">
        <v>-0.52734375</v>
      </c>
      <c r="C544">
        <v>105.46875</v>
      </c>
      <c r="D544" t="b">
        <f t="shared" si="24"/>
        <v>0</v>
      </c>
      <c r="F544">
        <f>Trimmed!G544-'raw data'!$T$2</f>
        <v>5786</v>
      </c>
      <c r="G544">
        <v>9101</v>
      </c>
      <c r="H544">
        <v>10.8984375</v>
      </c>
      <c r="I544">
        <v>47.9403419</v>
      </c>
      <c r="J544" t="str">
        <f t="shared" si="25"/>
        <v>NO</v>
      </c>
      <c r="K544" t="str">
        <f t="shared" si="26"/>
        <v>NO</v>
      </c>
    </row>
    <row r="545" spans="1:11" x14ac:dyDescent="0.25">
      <c r="A545">
        <v>8976</v>
      </c>
      <c r="B545">
        <v>0.615234375</v>
      </c>
      <c r="C545">
        <v>103.8707352</v>
      </c>
      <c r="D545" t="b">
        <f t="shared" si="24"/>
        <v>0</v>
      </c>
      <c r="F545">
        <f>Trimmed!G545-'raw data'!$T$2</f>
        <v>5797</v>
      </c>
      <c r="G545">
        <v>9112</v>
      </c>
      <c r="H545">
        <v>11.25</v>
      </c>
      <c r="I545">
        <v>35.15625</v>
      </c>
      <c r="J545" t="str">
        <f t="shared" si="25"/>
        <v>NO</v>
      </c>
      <c r="K545" t="str">
        <f t="shared" si="26"/>
        <v>NO</v>
      </c>
    </row>
    <row r="546" spans="1:11" x14ac:dyDescent="0.25">
      <c r="A546">
        <v>8987</v>
      </c>
      <c r="B546">
        <v>1.669921875</v>
      </c>
      <c r="C546">
        <v>105.46875</v>
      </c>
      <c r="D546" t="b">
        <f t="shared" si="24"/>
        <v>0</v>
      </c>
      <c r="F546">
        <f>Trimmed!G546-'raw data'!$T$2</f>
        <v>5807</v>
      </c>
      <c r="G546">
        <v>9122</v>
      </c>
      <c r="H546">
        <v>11.51367188</v>
      </c>
      <c r="I546">
        <v>23.970171000000001</v>
      </c>
      <c r="J546" t="str">
        <f t="shared" si="25"/>
        <v>NO</v>
      </c>
      <c r="K546" t="str">
        <f t="shared" si="26"/>
        <v>NO</v>
      </c>
    </row>
    <row r="547" spans="1:11" x14ac:dyDescent="0.25">
      <c r="A547">
        <v>8997</v>
      </c>
      <c r="B547">
        <v>2.8125</v>
      </c>
      <c r="C547">
        <v>103.8707352</v>
      </c>
      <c r="D547" t="b">
        <f t="shared" si="24"/>
        <v>0</v>
      </c>
      <c r="F547">
        <f>Trimmed!G547-'raw data'!$T$2</f>
        <v>5818</v>
      </c>
      <c r="G547">
        <v>9133</v>
      </c>
      <c r="H547">
        <v>11.77734375</v>
      </c>
      <c r="I547">
        <v>26.3671875</v>
      </c>
      <c r="J547" t="str">
        <f t="shared" si="25"/>
        <v>NO</v>
      </c>
      <c r="K547" t="str">
        <f t="shared" si="26"/>
        <v>NO</v>
      </c>
    </row>
    <row r="548" spans="1:11" x14ac:dyDescent="0.25">
      <c r="A548">
        <v>9008</v>
      </c>
      <c r="B548">
        <v>3.8671875</v>
      </c>
      <c r="C548">
        <v>105.46875</v>
      </c>
      <c r="D548" t="b">
        <f t="shared" si="24"/>
        <v>0</v>
      </c>
      <c r="F548">
        <f>Trimmed!G548-'raw data'!$T$2</f>
        <v>5838</v>
      </c>
      <c r="G548">
        <v>9153</v>
      </c>
      <c r="H548">
        <v>11.86523438</v>
      </c>
      <c r="I548">
        <v>0</v>
      </c>
      <c r="J548" t="str">
        <f t="shared" si="25"/>
        <v>YES</v>
      </c>
      <c r="K548" t="str">
        <f t="shared" si="26"/>
        <v>NO</v>
      </c>
    </row>
    <row r="549" spans="1:11" x14ac:dyDescent="0.25">
      <c r="A549">
        <v>9018</v>
      </c>
      <c r="B549">
        <v>4.833984375</v>
      </c>
      <c r="C549">
        <v>96.6796875</v>
      </c>
      <c r="D549" t="b">
        <f t="shared" si="24"/>
        <v>0</v>
      </c>
      <c r="F549">
        <f>Trimmed!G549-'raw data'!$T$2</f>
        <v>5849</v>
      </c>
      <c r="G549">
        <v>9164</v>
      </c>
      <c r="H549">
        <v>11.77734375</v>
      </c>
      <c r="I549">
        <v>-8.7890625</v>
      </c>
      <c r="J549" t="str">
        <f t="shared" si="25"/>
        <v>NO</v>
      </c>
      <c r="K549" t="str">
        <f t="shared" si="26"/>
        <v>NO</v>
      </c>
    </row>
    <row r="550" spans="1:11" x14ac:dyDescent="0.25">
      <c r="A550">
        <v>9028</v>
      </c>
      <c r="B550">
        <v>5.888671875</v>
      </c>
      <c r="C550">
        <v>95.880683899999994</v>
      </c>
      <c r="D550" t="b">
        <f t="shared" si="24"/>
        <v>0</v>
      </c>
      <c r="F550">
        <f>Trimmed!G550-'raw data'!$T$2</f>
        <v>5859</v>
      </c>
      <c r="G550">
        <v>9174</v>
      </c>
      <c r="H550">
        <v>11.68945313</v>
      </c>
      <c r="I550">
        <v>-7.9900570000000002</v>
      </c>
      <c r="J550" t="str">
        <f t="shared" si="25"/>
        <v>NO</v>
      </c>
      <c r="K550" t="str">
        <f t="shared" si="26"/>
        <v>NO</v>
      </c>
    </row>
    <row r="551" spans="1:11" x14ac:dyDescent="0.25">
      <c r="A551">
        <v>9039</v>
      </c>
      <c r="B551">
        <v>6.767578125</v>
      </c>
      <c r="C551">
        <v>87.890625</v>
      </c>
      <c r="D551" t="b">
        <f t="shared" si="24"/>
        <v>0</v>
      </c>
      <c r="F551">
        <f>Trimmed!G551-'raw data'!$T$2</f>
        <v>5870</v>
      </c>
      <c r="G551">
        <v>9185</v>
      </c>
      <c r="H551">
        <v>11.42578125</v>
      </c>
      <c r="I551">
        <v>-26.3671875</v>
      </c>
      <c r="J551" t="str">
        <f t="shared" si="25"/>
        <v>NO</v>
      </c>
      <c r="K551" t="str">
        <f t="shared" si="26"/>
        <v>NO</v>
      </c>
    </row>
    <row r="552" spans="1:11" x14ac:dyDescent="0.25">
      <c r="A552">
        <v>9049</v>
      </c>
      <c r="B552">
        <v>7.646484375</v>
      </c>
      <c r="C552">
        <v>79.900566100000006</v>
      </c>
      <c r="D552" t="b">
        <f t="shared" si="24"/>
        <v>0</v>
      </c>
      <c r="F552">
        <f>Trimmed!G552-'raw data'!$T$2</f>
        <v>5880</v>
      </c>
      <c r="G552">
        <v>9195</v>
      </c>
      <c r="H552">
        <v>10.98632813</v>
      </c>
      <c r="I552">
        <v>-39.9502831</v>
      </c>
      <c r="J552" t="str">
        <f t="shared" si="25"/>
        <v>NO</v>
      </c>
      <c r="K552" t="str">
        <f t="shared" si="26"/>
        <v>NO</v>
      </c>
    </row>
    <row r="553" spans="1:11" x14ac:dyDescent="0.25">
      <c r="A553">
        <v>9060</v>
      </c>
      <c r="B553">
        <v>8.4375</v>
      </c>
      <c r="C553">
        <v>79.1015625</v>
      </c>
      <c r="D553" t="b">
        <f t="shared" si="24"/>
        <v>0</v>
      </c>
      <c r="F553">
        <f>Trimmed!G553-'raw data'!$T$2</f>
        <v>5891</v>
      </c>
      <c r="G553">
        <v>9206</v>
      </c>
      <c r="H553">
        <v>10.546875</v>
      </c>
      <c r="I553">
        <v>-43.9453125</v>
      </c>
      <c r="J553" t="str">
        <f t="shared" si="25"/>
        <v>NO</v>
      </c>
      <c r="K553" t="str">
        <f t="shared" si="26"/>
        <v>NO</v>
      </c>
    </row>
    <row r="554" spans="1:11" x14ac:dyDescent="0.25">
      <c r="A554">
        <v>9070</v>
      </c>
      <c r="B554">
        <v>9.140625</v>
      </c>
      <c r="C554">
        <v>63.9204559</v>
      </c>
      <c r="D554" t="b">
        <f t="shared" si="24"/>
        <v>0</v>
      </c>
      <c r="F554">
        <f>Trimmed!G554-'raw data'!$T$2</f>
        <v>5901</v>
      </c>
      <c r="G554">
        <v>9216</v>
      </c>
      <c r="H554">
        <v>10.01953125</v>
      </c>
      <c r="I554">
        <v>-52.734375</v>
      </c>
      <c r="J554" t="str">
        <f t="shared" si="25"/>
        <v>NO</v>
      </c>
      <c r="K554" t="str">
        <f t="shared" si="26"/>
        <v>NO</v>
      </c>
    </row>
    <row r="555" spans="1:11" x14ac:dyDescent="0.25">
      <c r="A555">
        <v>9081</v>
      </c>
      <c r="B555">
        <v>9.84375</v>
      </c>
      <c r="C555">
        <v>70.3125</v>
      </c>
      <c r="D555" t="b">
        <f t="shared" si="24"/>
        <v>0</v>
      </c>
      <c r="F555">
        <f>Trimmed!G555-'raw data'!$T$2</f>
        <v>5911</v>
      </c>
      <c r="G555">
        <v>9226</v>
      </c>
      <c r="H555">
        <v>9.404296875</v>
      </c>
      <c r="I555">
        <v>-55.930396999999999</v>
      </c>
      <c r="J555" t="str">
        <f t="shared" si="25"/>
        <v>NO</v>
      </c>
      <c r="K555" t="str">
        <f t="shared" si="26"/>
        <v>NO</v>
      </c>
    </row>
    <row r="556" spans="1:11" x14ac:dyDescent="0.25">
      <c r="A556">
        <v>9091</v>
      </c>
      <c r="B556">
        <v>10.37109375</v>
      </c>
      <c r="C556">
        <v>52.734375</v>
      </c>
      <c r="D556" t="b">
        <f t="shared" si="24"/>
        <v>0</v>
      </c>
      <c r="F556">
        <f>Trimmed!G556-'raw data'!$T$2</f>
        <v>5922</v>
      </c>
      <c r="G556">
        <v>9237</v>
      </c>
      <c r="H556">
        <v>8.7890625</v>
      </c>
      <c r="I556">
        <v>-61.5234375</v>
      </c>
      <c r="J556" t="str">
        <f t="shared" si="25"/>
        <v>NO</v>
      </c>
      <c r="K556" t="str">
        <f t="shared" si="26"/>
        <v>NO</v>
      </c>
    </row>
    <row r="557" spans="1:11" x14ac:dyDescent="0.25">
      <c r="A557">
        <v>9101</v>
      </c>
      <c r="B557">
        <v>10.8984375</v>
      </c>
      <c r="C557">
        <v>47.9403419</v>
      </c>
      <c r="D557" t="b">
        <f t="shared" si="24"/>
        <v>0</v>
      </c>
      <c r="F557">
        <f>Trimmed!G557-'raw data'!$T$2</f>
        <v>5932</v>
      </c>
      <c r="G557">
        <v>9247</v>
      </c>
      <c r="H557">
        <v>7.998046875</v>
      </c>
      <c r="I557">
        <v>-71.910514800000001</v>
      </c>
      <c r="J557" t="str">
        <f t="shared" si="25"/>
        <v>NO</v>
      </c>
      <c r="K557" t="str">
        <f t="shared" si="26"/>
        <v>NO</v>
      </c>
    </row>
    <row r="558" spans="1:11" x14ac:dyDescent="0.25">
      <c r="A558">
        <v>9112</v>
      </c>
      <c r="B558">
        <v>11.25</v>
      </c>
      <c r="C558">
        <v>35.15625</v>
      </c>
      <c r="D558" t="b">
        <f t="shared" si="24"/>
        <v>0</v>
      </c>
      <c r="F558">
        <f>Trimmed!G558-'raw data'!$T$2</f>
        <v>5943</v>
      </c>
      <c r="G558">
        <v>9258</v>
      </c>
      <c r="H558">
        <v>7.119140625</v>
      </c>
      <c r="I558">
        <v>-87.890625</v>
      </c>
      <c r="J558" t="str">
        <f t="shared" si="25"/>
        <v>NO</v>
      </c>
      <c r="K558" t="str">
        <f t="shared" si="26"/>
        <v>NO</v>
      </c>
    </row>
    <row r="559" spans="1:11" x14ac:dyDescent="0.25">
      <c r="A559">
        <v>9122</v>
      </c>
      <c r="B559">
        <v>11.51367188</v>
      </c>
      <c r="C559">
        <v>23.970171000000001</v>
      </c>
      <c r="D559" t="b">
        <f t="shared" si="24"/>
        <v>0</v>
      </c>
      <c r="F559">
        <f>Trimmed!G559-'raw data'!$T$2</f>
        <v>5953</v>
      </c>
      <c r="G559">
        <v>9268</v>
      </c>
      <c r="H559">
        <v>6.240234375</v>
      </c>
      <c r="I559">
        <v>-79.900566100000006</v>
      </c>
      <c r="J559" t="str">
        <f t="shared" si="25"/>
        <v>NO</v>
      </c>
      <c r="K559" t="str">
        <f t="shared" si="26"/>
        <v>NO</v>
      </c>
    </row>
    <row r="560" spans="1:11" x14ac:dyDescent="0.25">
      <c r="A560">
        <v>9133</v>
      </c>
      <c r="B560">
        <v>11.77734375</v>
      </c>
      <c r="C560">
        <v>26.3671875</v>
      </c>
      <c r="D560" t="b">
        <f t="shared" si="24"/>
        <v>0</v>
      </c>
      <c r="F560">
        <f>Trimmed!G560-'raw data'!$T$2</f>
        <v>5964</v>
      </c>
      <c r="G560">
        <v>9279</v>
      </c>
      <c r="H560">
        <v>5.2734375</v>
      </c>
      <c r="I560">
        <v>-96.6796875</v>
      </c>
      <c r="J560" t="str">
        <f t="shared" si="25"/>
        <v>NO</v>
      </c>
      <c r="K560" t="str">
        <f t="shared" si="26"/>
        <v>NO</v>
      </c>
    </row>
    <row r="561" spans="1:11" x14ac:dyDescent="0.25">
      <c r="A561">
        <v>9143</v>
      </c>
      <c r="B561">
        <v>11.86523438</v>
      </c>
      <c r="C561">
        <v>8.7890625</v>
      </c>
      <c r="D561" t="b">
        <f t="shared" si="24"/>
        <v>1</v>
      </c>
      <c r="F561">
        <f>Trimmed!G561-'raw data'!$T$2</f>
        <v>5974</v>
      </c>
      <c r="G561">
        <v>9289</v>
      </c>
      <c r="H561">
        <v>4.306640625</v>
      </c>
      <c r="I561">
        <v>-96.6796875</v>
      </c>
      <c r="J561" t="str">
        <f t="shared" si="25"/>
        <v>NO</v>
      </c>
      <c r="K561" t="str">
        <f t="shared" si="26"/>
        <v>NO</v>
      </c>
    </row>
    <row r="562" spans="1:11" x14ac:dyDescent="0.25">
      <c r="A562">
        <v>9153</v>
      </c>
      <c r="B562">
        <v>11.86523438</v>
      </c>
      <c r="C562">
        <v>0</v>
      </c>
      <c r="D562" t="b">
        <f t="shared" si="24"/>
        <v>0</v>
      </c>
      <c r="F562">
        <f>Trimmed!G562-'raw data'!$T$2</f>
        <v>5984</v>
      </c>
      <c r="G562">
        <v>9299</v>
      </c>
      <c r="H562">
        <v>3.251953125</v>
      </c>
      <c r="I562">
        <v>-95.880683899999994</v>
      </c>
      <c r="J562" t="str">
        <f t="shared" si="25"/>
        <v>NO</v>
      </c>
      <c r="K562" t="str">
        <f t="shared" si="26"/>
        <v>NO</v>
      </c>
    </row>
    <row r="563" spans="1:11" x14ac:dyDescent="0.25">
      <c r="A563">
        <v>9164</v>
      </c>
      <c r="B563">
        <v>11.77734375</v>
      </c>
      <c r="C563">
        <v>-8.7890625</v>
      </c>
      <c r="D563" t="b">
        <f t="shared" si="24"/>
        <v>0</v>
      </c>
      <c r="F563">
        <f>Trimmed!G563-'raw data'!$T$2</f>
        <v>5995</v>
      </c>
      <c r="G563">
        <v>9310</v>
      </c>
      <c r="H563">
        <v>2.197265625</v>
      </c>
      <c r="I563">
        <v>-105.46875</v>
      </c>
      <c r="J563" t="str">
        <f t="shared" si="25"/>
        <v>NO</v>
      </c>
      <c r="K563" t="str">
        <f t="shared" si="26"/>
        <v>NO</v>
      </c>
    </row>
    <row r="564" spans="1:11" x14ac:dyDescent="0.25">
      <c r="A564">
        <v>9174</v>
      </c>
      <c r="B564">
        <v>11.68945313</v>
      </c>
      <c r="C564">
        <v>-7.9900570000000002</v>
      </c>
      <c r="D564" t="b">
        <f t="shared" si="24"/>
        <v>0</v>
      </c>
      <c r="F564">
        <f>Trimmed!G564-'raw data'!$T$2</f>
        <v>6005</v>
      </c>
      <c r="G564">
        <v>9320</v>
      </c>
      <c r="H564">
        <v>1.142578125</v>
      </c>
      <c r="I564">
        <v>-95.880683899999994</v>
      </c>
      <c r="J564" t="str">
        <f t="shared" si="25"/>
        <v>NO</v>
      </c>
      <c r="K564" t="str">
        <f t="shared" si="26"/>
        <v>NO</v>
      </c>
    </row>
    <row r="565" spans="1:11" x14ac:dyDescent="0.25">
      <c r="A565">
        <v>9185</v>
      </c>
      <c r="B565">
        <v>11.42578125</v>
      </c>
      <c r="C565">
        <v>-26.3671875</v>
      </c>
      <c r="D565" t="b">
        <f t="shared" si="24"/>
        <v>0</v>
      </c>
      <c r="F565">
        <f>Trimmed!G565-'raw data'!$T$2</f>
        <v>6016</v>
      </c>
      <c r="G565">
        <v>9331</v>
      </c>
      <c r="H565">
        <v>0</v>
      </c>
      <c r="I565">
        <v>-114.2578125</v>
      </c>
      <c r="J565" t="str">
        <f t="shared" si="25"/>
        <v>NO</v>
      </c>
      <c r="K565" t="str">
        <f t="shared" si="26"/>
        <v>NO</v>
      </c>
    </row>
    <row r="566" spans="1:11" x14ac:dyDescent="0.25">
      <c r="A566">
        <v>9195</v>
      </c>
      <c r="B566">
        <v>10.98632813</v>
      </c>
      <c r="C566">
        <v>-39.9502831</v>
      </c>
      <c r="D566" t="b">
        <f t="shared" si="24"/>
        <v>0</v>
      </c>
      <c r="F566">
        <f>Trimmed!G566-'raw data'!$T$2</f>
        <v>6026</v>
      </c>
      <c r="G566">
        <v>9341</v>
      </c>
      <c r="H566">
        <v>-1.0546875</v>
      </c>
      <c r="I566">
        <v>-95.880683899999994</v>
      </c>
      <c r="J566" t="str">
        <f t="shared" si="25"/>
        <v>NO</v>
      </c>
      <c r="K566" t="str">
        <f t="shared" si="26"/>
        <v>NO</v>
      </c>
    </row>
    <row r="567" spans="1:11" x14ac:dyDescent="0.25">
      <c r="A567">
        <v>9206</v>
      </c>
      <c r="B567">
        <v>10.546875</v>
      </c>
      <c r="C567">
        <v>-43.9453125</v>
      </c>
      <c r="D567" t="b">
        <f t="shared" si="24"/>
        <v>0</v>
      </c>
      <c r="F567">
        <f>Trimmed!G567-'raw data'!$T$2</f>
        <v>6037</v>
      </c>
      <c r="G567">
        <v>9352</v>
      </c>
      <c r="H567">
        <v>-2.197265625</v>
      </c>
      <c r="I567">
        <v>-114.2578125</v>
      </c>
      <c r="J567" t="str">
        <f t="shared" si="25"/>
        <v>NO</v>
      </c>
      <c r="K567" t="str">
        <f t="shared" si="26"/>
        <v>NO</v>
      </c>
    </row>
    <row r="568" spans="1:11" x14ac:dyDescent="0.25">
      <c r="A568">
        <v>9216</v>
      </c>
      <c r="B568">
        <v>10.01953125</v>
      </c>
      <c r="C568">
        <v>-52.734375</v>
      </c>
      <c r="D568" t="b">
        <f t="shared" si="24"/>
        <v>0</v>
      </c>
      <c r="F568">
        <f>Trimmed!G568-'raw data'!$T$2</f>
        <v>6047</v>
      </c>
      <c r="G568">
        <v>9362</v>
      </c>
      <c r="H568">
        <v>-3.251953125</v>
      </c>
      <c r="I568">
        <v>-105.46875</v>
      </c>
      <c r="J568" t="str">
        <f t="shared" si="25"/>
        <v>NO</v>
      </c>
      <c r="K568" t="str">
        <f t="shared" si="26"/>
        <v>NO</v>
      </c>
    </row>
    <row r="569" spans="1:11" x14ac:dyDescent="0.25">
      <c r="A569">
        <v>9226</v>
      </c>
      <c r="B569">
        <v>9.404296875</v>
      </c>
      <c r="C569">
        <v>-55.930396999999999</v>
      </c>
      <c r="D569" t="b">
        <f t="shared" si="24"/>
        <v>0</v>
      </c>
      <c r="F569">
        <f>Trimmed!G569-'raw data'!$T$2</f>
        <v>6057</v>
      </c>
      <c r="G569">
        <v>9372</v>
      </c>
      <c r="H569">
        <v>-4.306640625</v>
      </c>
      <c r="I569">
        <v>-95.880683899999994</v>
      </c>
      <c r="J569" t="str">
        <f t="shared" si="25"/>
        <v>NO</v>
      </c>
      <c r="K569" t="str">
        <f t="shared" si="26"/>
        <v>NO</v>
      </c>
    </row>
    <row r="570" spans="1:11" x14ac:dyDescent="0.25">
      <c r="A570">
        <v>9237</v>
      </c>
      <c r="B570">
        <v>8.7890625</v>
      </c>
      <c r="C570">
        <v>-61.5234375</v>
      </c>
      <c r="D570" t="b">
        <f t="shared" si="24"/>
        <v>0</v>
      </c>
      <c r="F570">
        <f>Trimmed!G570-'raw data'!$T$2</f>
        <v>6068</v>
      </c>
      <c r="G570">
        <v>9383</v>
      </c>
      <c r="H570">
        <v>-5.361328125</v>
      </c>
      <c r="I570">
        <v>-105.46875</v>
      </c>
      <c r="J570" t="str">
        <f t="shared" si="25"/>
        <v>NO</v>
      </c>
      <c r="K570" t="str">
        <f t="shared" si="26"/>
        <v>NO</v>
      </c>
    </row>
    <row r="571" spans="1:11" x14ac:dyDescent="0.25">
      <c r="A571">
        <v>9247</v>
      </c>
      <c r="B571">
        <v>7.998046875</v>
      </c>
      <c r="C571">
        <v>-71.910514800000001</v>
      </c>
      <c r="D571" t="b">
        <f t="shared" si="24"/>
        <v>0</v>
      </c>
      <c r="F571">
        <f>Trimmed!G571-'raw data'!$T$2</f>
        <v>6078</v>
      </c>
      <c r="G571">
        <v>9393</v>
      </c>
      <c r="H571">
        <v>-6.328125</v>
      </c>
      <c r="I571">
        <v>-87.890625</v>
      </c>
      <c r="J571" t="str">
        <f t="shared" si="25"/>
        <v>NO</v>
      </c>
      <c r="K571" t="str">
        <f t="shared" si="26"/>
        <v>NO</v>
      </c>
    </row>
    <row r="572" spans="1:11" x14ac:dyDescent="0.25">
      <c r="A572">
        <v>9258</v>
      </c>
      <c r="B572">
        <v>7.119140625</v>
      </c>
      <c r="C572">
        <v>-87.890625</v>
      </c>
      <c r="D572" t="b">
        <f t="shared" si="24"/>
        <v>0</v>
      </c>
      <c r="F572">
        <f>Trimmed!G572-'raw data'!$T$2</f>
        <v>6089</v>
      </c>
      <c r="G572">
        <v>9404</v>
      </c>
      <c r="H572">
        <v>-7.294921875</v>
      </c>
      <c r="I572">
        <v>-96.6796875</v>
      </c>
      <c r="J572" t="str">
        <f t="shared" si="25"/>
        <v>NO</v>
      </c>
      <c r="K572" t="str">
        <f t="shared" si="26"/>
        <v>NO</v>
      </c>
    </row>
    <row r="573" spans="1:11" x14ac:dyDescent="0.25">
      <c r="A573">
        <v>9268</v>
      </c>
      <c r="B573">
        <v>6.240234375</v>
      </c>
      <c r="C573">
        <v>-79.900566100000006</v>
      </c>
      <c r="D573" t="b">
        <f t="shared" si="24"/>
        <v>0</v>
      </c>
      <c r="F573">
        <f>Trimmed!G573-'raw data'!$T$2</f>
        <v>6099</v>
      </c>
      <c r="G573">
        <v>9414</v>
      </c>
      <c r="H573">
        <v>-8.173828125</v>
      </c>
      <c r="I573">
        <v>-79.900566100000006</v>
      </c>
      <c r="J573" t="str">
        <f t="shared" si="25"/>
        <v>NO</v>
      </c>
      <c r="K573" t="str">
        <f t="shared" si="26"/>
        <v>NO</v>
      </c>
    </row>
    <row r="574" spans="1:11" x14ac:dyDescent="0.25">
      <c r="A574">
        <v>9279</v>
      </c>
      <c r="B574">
        <v>5.2734375</v>
      </c>
      <c r="C574">
        <v>-96.6796875</v>
      </c>
      <c r="D574" t="b">
        <f t="shared" si="24"/>
        <v>0</v>
      </c>
      <c r="F574">
        <f>Trimmed!G574-'raw data'!$T$2</f>
        <v>6110</v>
      </c>
      <c r="G574">
        <v>9425</v>
      </c>
      <c r="H574">
        <v>-8.96484375</v>
      </c>
      <c r="I574">
        <v>-79.1015625</v>
      </c>
      <c r="J574" t="str">
        <f t="shared" si="25"/>
        <v>NO</v>
      </c>
      <c r="K574" t="str">
        <f t="shared" si="26"/>
        <v>NO</v>
      </c>
    </row>
    <row r="575" spans="1:11" x14ac:dyDescent="0.25">
      <c r="A575">
        <v>9289</v>
      </c>
      <c r="B575">
        <v>4.306640625</v>
      </c>
      <c r="C575">
        <v>-96.6796875</v>
      </c>
      <c r="D575" t="b">
        <f t="shared" si="24"/>
        <v>0</v>
      </c>
      <c r="F575">
        <f>Trimmed!G575-'raw data'!$T$2</f>
        <v>6120</v>
      </c>
      <c r="G575">
        <v>9435</v>
      </c>
      <c r="H575">
        <v>-9.66796875</v>
      </c>
      <c r="I575">
        <v>-70.3125</v>
      </c>
      <c r="J575" t="str">
        <f t="shared" si="25"/>
        <v>NO</v>
      </c>
      <c r="K575" t="str">
        <f t="shared" si="26"/>
        <v>NO</v>
      </c>
    </row>
    <row r="576" spans="1:11" x14ac:dyDescent="0.25">
      <c r="A576">
        <v>9299</v>
      </c>
      <c r="B576">
        <v>3.251953125</v>
      </c>
      <c r="C576">
        <v>-95.880683899999994</v>
      </c>
      <c r="D576" t="b">
        <f t="shared" si="24"/>
        <v>0</v>
      </c>
      <c r="F576">
        <f>Trimmed!G576-'raw data'!$T$2</f>
        <v>6130</v>
      </c>
      <c r="G576">
        <v>9445</v>
      </c>
      <c r="H576">
        <v>-10.37109375</v>
      </c>
      <c r="I576">
        <v>-63.9204559</v>
      </c>
      <c r="J576" t="str">
        <f t="shared" si="25"/>
        <v>NO</v>
      </c>
      <c r="K576" t="str">
        <f t="shared" si="26"/>
        <v>NO</v>
      </c>
    </row>
    <row r="577" spans="1:11" x14ac:dyDescent="0.25">
      <c r="A577">
        <v>9310</v>
      </c>
      <c r="B577">
        <v>2.197265625</v>
      </c>
      <c r="C577">
        <v>-105.46875</v>
      </c>
      <c r="D577" t="b">
        <f t="shared" si="24"/>
        <v>0</v>
      </c>
      <c r="F577">
        <f>Trimmed!G577-'raw data'!$T$2</f>
        <v>6141</v>
      </c>
      <c r="G577">
        <v>9456</v>
      </c>
      <c r="H577">
        <v>-10.8984375</v>
      </c>
      <c r="I577">
        <v>-52.734375</v>
      </c>
      <c r="J577" t="str">
        <f t="shared" si="25"/>
        <v>NO</v>
      </c>
      <c r="K577" t="str">
        <f t="shared" si="26"/>
        <v>NO</v>
      </c>
    </row>
    <row r="578" spans="1:11" x14ac:dyDescent="0.25">
      <c r="A578">
        <v>9320</v>
      </c>
      <c r="B578">
        <v>1.142578125</v>
      </c>
      <c r="C578">
        <v>-95.880683899999994</v>
      </c>
      <c r="D578" t="b">
        <f t="shared" si="24"/>
        <v>0</v>
      </c>
      <c r="F578">
        <f>Trimmed!G578-'raw data'!$T$2</f>
        <v>6151</v>
      </c>
      <c r="G578">
        <v>9466</v>
      </c>
      <c r="H578">
        <v>-11.42578125</v>
      </c>
      <c r="I578">
        <v>-47.9403419</v>
      </c>
      <c r="J578" t="str">
        <f t="shared" si="25"/>
        <v>NO</v>
      </c>
      <c r="K578" t="str">
        <f t="shared" si="26"/>
        <v>NO</v>
      </c>
    </row>
    <row r="579" spans="1:11" x14ac:dyDescent="0.25">
      <c r="A579">
        <v>9331</v>
      </c>
      <c r="B579">
        <v>0</v>
      </c>
      <c r="C579">
        <v>-114.2578125</v>
      </c>
      <c r="D579" t="b">
        <f t="shared" ref="D579:D642" si="27">B579=B580</f>
        <v>0</v>
      </c>
      <c r="F579">
        <f>Trimmed!G579-'raw data'!$T$2</f>
        <v>6162</v>
      </c>
      <c r="G579">
        <v>9477</v>
      </c>
      <c r="H579">
        <v>-11.86523438</v>
      </c>
      <c r="I579">
        <v>-43.9453125</v>
      </c>
      <c r="J579" t="str">
        <f t="shared" si="25"/>
        <v>NO</v>
      </c>
      <c r="K579" t="str">
        <f t="shared" si="26"/>
        <v>NO</v>
      </c>
    </row>
    <row r="580" spans="1:11" x14ac:dyDescent="0.25">
      <c r="A580">
        <v>9341</v>
      </c>
      <c r="B580">
        <v>-1.0546875</v>
      </c>
      <c r="C580">
        <v>-95.880683899999994</v>
      </c>
      <c r="D580" t="b">
        <f t="shared" si="27"/>
        <v>0</v>
      </c>
      <c r="F580">
        <f>Trimmed!G580-'raw data'!$T$2</f>
        <v>6172</v>
      </c>
      <c r="G580">
        <v>9487</v>
      </c>
      <c r="H580">
        <v>-12.12890625</v>
      </c>
      <c r="I580">
        <v>-23.970171000000001</v>
      </c>
      <c r="J580" t="str">
        <f t="shared" si="25"/>
        <v>NO</v>
      </c>
      <c r="K580" t="str">
        <f t="shared" si="26"/>
        <v>NO</v>
      </c>
    </row>
    <row r="581" spans="1:11" x14ac:dyDescent="0.25">
      <c r="A581">
        <v>9352</v>
      </c>
      <c r="B581">
        <v>-2.197265625</v>
      </c>
      <c r="C581">
        <v>-114.2578125</v>
      </c>
      <c r="D581" t="b">
        <f t="shared" si="27"/>
        <v>0</v>
      </c>
      <c r="F581">
        <f>Trimmed!G581-'raw data'!$T$2</f>
        <v>6183</v>
      </c>
      <c r="G581">
        <v>9498</v>
      </c>
      <c r="H581">
        <v>-12.3046875</v>
      </c>
      <c r="I581">
        <v>-17.578125</v>
      </c>
      <c r="J581" t="str">
        <f t="shared" si="25"/>
        <v>NO</v>
      </c>
      <c r="K581" t="str">
        <f t="shared" si="26"/>
        <v>NO</v>
      </c>
    </row>
    <row r="582" spans="1:11" x14ac:dyDescent="0.25">
      <c r="A582">
        <v>9362</v>
      </c>
      <c r="B582">
        <v>-3.251953125</v>
      </c>
      <c r="C582">
        <v>-105.46875</v>
      </c>
      <c r="D582" t="b">
        <f t="shared" si="27"/>
        <v>0</v>
      </c>
      <c r="F582">
        <f>Trimmed!G582-'raw data'!$T$2</f>
        <v>6203</v>
      </c>
      <c r="G582">
        <v>9518</v>
      </c>
      <c r="H582">
        <v>-12.39257813</v>
      </c>
      <c r="I582">
        <v>0</v>
      </c>
      <c r="J582" t="str">
        <f t="shared" ref="J582:J645" si="28">IF(AND(H582=MAX(H578:H586), _xlfn.STDEV.P(H578:H586)&gt;$N$2),"YES","NO")</f>
        <v>NO</v>
      </c>
      <c r="K582" t="str">
        <f t="shared" ref="K582:K645" si="29">IF(AND(H582=MIN(H578:H586), _xlfn.STDEV.P(H578:H586)&gt;$N$2),"YES","NO")</f>
        <v>YES</v>
      </c>
    </row>
    <row r="583" spans="1:11" x14ac:dyDescent="0.25">
      <c r="A583">
        <v>9372</v>
      </c>
      <c r="B583">
        <v>-4.306640625</v>
      </c>
      <c r="C583">
        <v>-95.880683899999994</v>
      </c>
      <c r="D583" t="b">
        <f t="shared" si="27"/>
        <v>0</v>
      </c>
      <c r="F583">
        <f>Trimmed!G583-'raw data'!$T$2</f>
        <v>6214</v>
      </c>
      <c r="G583">
        <v>9529</v>
      </c>
      <c r="H583">
        <v>-12.3046875</v>
      </c>
      <c r="I583">
        <v>8.7890625</v>
      </c>
      <c r="J583" t="str">
        <f t="shared" si="28"/>
        <v>NO</v>
      </c>
      <c r="K583" t="str">
        <f t="shared" si="29"/>
        <v>NO</v>
      </c>
    </row>
    <row r="584" spans="1:11" x14ac:dyDescent="0.25">
      <c r="A584">
        <v>9383</v>
      </c>
      <c r="B584">
        <v>-5.361328125</v>
      </c>
      <c r="C584">
        <v>-105.46875</v>
      </c>
      <c r="D584" t="b">
        <f t="shared" si="27"/>
        <v>0</v>
      </c>
      <c r="F584">
        <f>Trimmed!G584-'raw data'!$T$2</f>
        <v>6224</v>
      </c>
      <c r="G584">
        <v>9539</v>
      </c>
      <c r="H584">
        <v>-12.04101563</v>
      </c>
      <c r="I584">
        <v>23.970171000000001</v>
      </c>
      <c r="J584" t="str">
        <f t="shared" si="28"/>
        <v>NO</v>
      </c>
      <c r="K584" t="str">
        <f t="shared" si="29"/>
        <v>NO</v>
      </c>
    </row>
    <row r="585" spans="1:11" x14ac:dyDescent="0.25">
      <c r="A585">
        <v>9393</v>
      </c>
      <c r="B585">
        <v>-6.328125</v>
      </c>
      <c r="C585">
        <v>-87.890625</v>
      </c>
      <c r="D585" t="b">
        <f t="shared" si="27"/>
        <v>0</v>
      </c>
      <c r="F585">
        <f>Trimmed!G585-'raw data'!$T$2</f>
        <v>6235</v>
      </c>
      <c r="G585">
        <v>9550</v>
      </c>
      <c r="H585">
        <v>-11.68945313</v>
      </c>
      <c r="I585">
        <v>35.15625</v>
      </c>
      <c r="J585" t="str">
        <f t="shared" si="28"/>
        <v>NO</v>
      </c>
      <c r="K585" t="str">
        <f t="shared" si="29"/>
        <v>NO</v>
      </c>
    </row>
    <row r="586" spans="1:11" x14ac:dyDescent="0.25">
      <c r="A586">
        <v>9404</v>
      </c>
      <c r="B586">
        <v>-7.294921875</v>
      </c>
      <c r="C586">
        <v>-96.6796875</v>
      </c>
      <c r="D586" t="b">
        <f t="shared" si="27"/>
        <v>0</v>
      </c>
      <c r="F586">
        <f>Trimmed!G586-'raw data'!$T$2</f>
        <v>6245</v>
      </c>
      <c r="G586">
        <v>9560</v>
      </c>
      <c r="H586">
        <v>-11.33789063</v>
      </c>
      <c r="I586">
        <v>31.960228000000001</v>
      </c>
      <c r="J586" t="str">
        <f t="shared" si="28"/>
        <v>NO</v>
      </c>
      <c r="K586" t="str">
        <f t="shared" si="29"/>
        <v>NO</v>
      </c>
    </row>
    <row r="587" spans="1:11" x14ac:dyDescent="0.25">
      <c r="A587">
        <v>9414</v>
      </c>
      <c r="B587">
        <v>-8.173828125</v>
      </c>
      <c r="C587">
        <v>-79.900566100000006</v>
      </c>
      <c r="D587" t="b">
        <f t="shared" si="27"/>
        <v>0</v>
      </c>
      <c r="F587">
        <f>Trimmed!G587-'raw data'!$T$2</f>
        <v>6256</v>
      </c>
      <c r="G587">
        <v>9571</v>
      </c>
      <c r="H587">
        <v>-10.81054688</v>
      </c>
      <c r="I587">
        <v>52.734375</v>
      </c>
      <c r="J587" t="str">
        <f t="shared" si="28"/>
        <v>NO</v>
      </c>
      <c r="K587" t="str">
        <f t="shared" si="29"/>
        <v>NO</v>
      </c>
    </row>
    <row r="588" spans="1:11" x14ac:dyDescent="0.25">
      <c r="A588">
        <v>9425</v>
      </c>
      <c r="B588">
        <v>-8.96484375</v>
      </c>
      <c r="C588">
        <v>-79.1015625</v>
      </c>
      <c r="D588" t="b">
        <f t="shared" si="27"/>
        <v>0</v>
      </c>
      <c r="F588">
        <f>Trimmed!G588-'raw data'!$T$2</f>
        <v>6266</v>
      </c>
      <c r="G588">
        <v>9581</v>
      </c>
      <c r="H588">
        <v>-10.1953125</v>
      </c>
      <c r="I588">
        <v>61.5234375</v>
      </c>
      <c r="J588" t="str">
        <f t="shared" si="28"/>
        <v>NO</v>
      </c>
      <c r="K588" t="str">
        <f t="shared" si="29"/>
        <v>NO</v>
      </c>
    </row>
    <row r="589" spans="1:11" x14ac:dyDescent="0.25">
      <c r="A589">
        <v>9435</v>
      </c>
      <c r="B589">
        <v>-9.66796875</v>
      </c>
      <c r="C589">
        <v>-70.3125</v>
      </c>
      <c r="D589" t="b">
        <f t="shared" si="27"/>
        <v>0</v>
      </c>
      <c r="F589">
        <f>Trimmed!G589-'raw data'!$T$2</f>
        <v>6276</v>
      </c>
      <c r="G589">
        <v>9591</v>
      </c>
      <c r="H589">
        <v>-9.4921875</v>
      </c>
      <c r="I589">
        <v>63.9204559</v>
      </c>
      <c r="J589" t="str">
        <f t="shared" si="28"/>
        <v>NO</v>
      </c>
      <c r="K589" t="str">
        <f t="shared" si="29"/>
        <v>NO</v>
      </c>
    </row>
    <row r="590" spans="1:11" x14ac:dyDescent="0.25">
      <c r="A590">
        <v>9445</v>
      </c>
      <c r="B590">
        <v>-10.37109375</v>
      </c>
      <c r="C590">
        <v>-63.9204559</v>
      </c>
      <c r="D590" t="b">
        <f t="shared" si="27"/>
        <v>0</v>
      </c>
      <c r="F590">
        <f>Trimmed!G590-'raw data'!$T$2</f>
        <v>6287</v>
      </c>
      <c r="G590">
        <v>9602</v>
      </c>
      <c r="H590">
        <v>-8.7890625</v>
      </c>
      <c r="I590">
        <v>70.3125</v>
      </c>
      <c r="J590" t="str">
        <f t="shared" si="28"/>
        <v>NO</v>
      </c>
      <c r="K590" t="str">
        <f t="shared" si="29"/>
        <v>NO</v>
      </c>
    </row>
    <row r="591" spans="1:11" x14ac:dyDescent="0.25">
      <c r="A591">
        <v>9456</v>
      </c>
      <c r="B591">
        <v>-10.8984375</v>
      </c>
      <c r="C591">
        <v>-52.734375</v>
      </c>
      <c r="D591" t="b">
        <f t="shared" si="27"/>
        <v>0</v>
      </c>
      <c r="F591">
        <f>Trimmed!G591-'raw data'!$T$2</f>
        <v>6297</v>
      </c>
      <c r="G591">
        <v>9612</v>
      </c>
      <c r="H591">
        <v>-7.91015625</v>
      </c>
      <c r="I591">
        <v>79.900566100000006</v>
      </c>
      <c r="J591" t="str">
        <f t="shared" si="28"/>
        <v>NO</v>
      </c>
      <c r="K591" t="str">
        <f t="shared" si="29"/>
        <v>NO</v>
      </c>
    </row>
    <row r="592" spans="1:11" x14ac:dyDescent="0.25">
      <c r="A592">
        <v>9466</v>
      </c>
      <c r="B592">
        <v>-11.42578125</v>
      </c>
      <c r="C592">
        <v>-47.9403419</v>
      </c>
      <c r="D592" t="b">
        <f t="shared" si="27"/>
        <v>0</v>
      </c>
      <c r="F592">
        <f>Trimmed!G592-'raw data'!$T$2</f>
        <v>6308</v>
      </c>
      <c r="G592">
        <v>9623</v>
      </c>
      <c r="H592">
        <v>-7.03125</v>
      </c>
      <c r="I592">
        <v>87.890625</v>
      </c>
      <c r="J592" t="str">
        <f t="shared" si="28"/>
        <v>NO</v>
      </c>
      <c r="K592" t="str">
        <f t="shared" si="29"/>
        <v>NO</v>
      </c>
    </row>
    <row r="593" spans="1:11" x14ac:dyDescent="0.25">
      <c r="A593">
        <v>9477</v>
      </c>
      <c r="B593">
        <v>-11.86523438</v>
      </c>
      <c r="C593">
        <v>-43.9453125</v>
      </c>
      <c r="D593" t="b">
        <f t="shared" si="27"/>
        <v>0</v>
      </c>
      <c r="F593">
        <f>Trimmed!G593-'raw data'!$T$2</f>
        <v>6318</v>
      </c>
      <c r="G593">
        <v>9633</v>
      </c>
      <c r="H593">
        <v>-6.064453125</v>
      </c>
      <c r="I593">
        <v>87.890625</v>
      </c>
      <c r="J593" t="str">
        <f t="shared" si="28"/>
        <v>NO</v>
      </c>
      <c r="K593" t="str">
        <f t="shared" si="29"/>
        <v>NO</v>
      </c>
    </row>
    <row r="594" spans="1:11" x14ac:dyDescent="0.25">
      <c r="A594">
        <v>9487</v>
      </c>
      <c r="B594">
        <v>-12.12890625</v>
      </c>
      <c r="C594">
        <v>-23.970171000000001</v>
      </c>
      <c r="D594" t="b">
        <f t="shared" si="27"/>
        <v>0</v>
      </c>
      <c r="F594">
        <f>Trimmed!G594-'raw data'!$T$2</f>
        <v>6329</v>
      </c>
      <c r="G594">
        <v>9644</v>
      </c>
      <c r="H594">
        <v>-5.09765625</v>
      </c>
      <c r="I594">
        <v>96.6796875</v>
      </c>
      <c r="J594" t="str">
        <f t="shared" si="28"/>
        <v>NO</v>
      </c>
      <c r="K594" t="str">
        <f t="shared" si="29"/>
        <v>NO</v>
      </c>
    </row>
    <row r="595" spans="1:11" x14ac:dyDescent="0.25">
      <c r="A595">
        <v>9498</v>
      </c>
      <c r="B595">
        <v>-12.3046875</v>
      </c>
      <c r="C595">
        <v>-17.578125</v>
      </c>
      <c r="D595" t="b">
        <f t="shared" si="27"/>
        <v>0</v>
      </c>
      <c r="F595">
        <f>Trimmed!G595-'raw data'!$T$2</f>
        <v>6339</v>
      </c>
      <c r="G595">
        <v>9654</v>
      </c>
      <c r="H595">
        <v>-4.04296875</v>
      </c>
      <c r="I595">
        <v>105.46875</v>
      </c>
      <c r="J595" t="str">
        <f t="shared" si="28"/>
        <v>NO</v>
      </c>
      <c r="K595" t="str">
        <f t="shared" si="29"/>
        <v>NO</v>
      </c>
    </row>
    <row r="596" spans="1:11" x14ac:dyDescent="0.25">
      <c r="A596">
        <v>9508</v>
      </c>
      <c r="B596">
        <v>-12.39257813</v>
      </c>
      <c r="C596">
        <v>-8.7890625</v>
      </c>
      <c r="D596" t="b">
        <f t="shared" si="27"/>
        <v>1</v>
      </c>
      <c r="F596">
        <f>Trimmed!G596-'raw data'!$T$2</f>
        <v>6349</v>
      </c>
      <c r="G596">
        <v>9664</v>
      </c>
      <c r="H596">
        <v>-2.98828125</v>
      </c>
      <c r="I596">
        <v>95.880683899999994</v>
      </c>
      <c r="J596" t="str">
        <f t="shared" si="28"/>
        <v>NO</v>
      </c>
      <c r="K596" t="str">
        <f t="shared" si="29"/>
        <v>NO</v>
      </c>
    </row>
    <row r="597" spans="1:11" x14ac:dyDescent="0.25">
      <c r="A597">
        <v>9518</v>
      </c>
      <c r="B597">
        <v>-12.39257813</v>
      </c>
      <c r="C597">
        <v>0</v>
      </c>
      <c r="D597" t="b">
        <f t="shared" si="27"/>
        <v>0</v>
      </c>
      <c r="F597">
        <f>Trimmed!G597-'raw data'!$T$2</f>
        <v>6360</v>
      </c>
      <c r="G597">
        <v>9675</v>
      </c>
      <c r="H597">
        <v>-1.93359375</v>
      </c>
      <c r="I597">
        <v>105.46875</v>
      </c>
      <c r="J597" t="str">
        <f t="shared" si="28"/>
        <v>NO</v>
      </c>
      <c r="K597" t="str">
        <f t="shared" si="29"/>
        <v>NO</v>
      </c>
    </row>
    <row r="598" spans="1:11" x14ac:dyDescent="0.25">
      <c r="A598">
        <v>9529</v>
      </c>
      <c r="B598">
        <v>-12.3046875</v>
      </c>
      <c r="C598">
        <v>8.7890625</v>
      </c>
      <c r="D598" t="b">
        <f t="shared" si="27"/>
        <v>0</v>
      </c>
      <c r="F598">
        <f>Trimmed!G598-'raw data'!$T$2</f>
        <v>6370</v>
      </c>
      <c r="G598">
        <v>9685</v>
      </c>
      <c r="H598">
        <v>-0.791015625</v>
      </c>
      <c r="I598">
        <v>103.8707352</v>
      </c>
      <c r="J598" t="str">
        <f t="shared" si="28"/>
        <v>NO</v>
      </c>
      <c r="K598" t="str">
        <f t="shared" si="29"/>
        <v>NO</v>
      </c>
    </row>
    <row r="599" spans="1:11" x14ac:dyDescent="0.25">
      <c r="A599">
        <v>9539</v>
      </c>
      <c r="B599">
        <v>-12.04101563</v>
      </c>
      <c r="C599">
        <v>23.970171000000001</v>
      </c>
      <c r="D599" t="b">
        <f t="shared" si="27"/>
        <v>0</v>
      </c>
      <c r="F599">
        <f>Trimmed!G599-'raw data'!$T$2</f>
        <v>6381</v>
      </c>
      <c r="G599">
        <v>9696</v>
      </c>
      <c r="H599">
        <v>0.263671875</v>
      </c>
      <c r="I599">
        <v>105.46875</v>
      </c>
      <c r="J599" t="str">
        <f t="shared" si="28"/>
        <v>NO</v>
      </c>
      <c r="K599" t="str">
        <f t="shared" si="29"/>
        <v>NO</v>
      </c>
    </row>
    <row r="600" spans="1:11" x14ac:dyDescent="0.25">
      <c r="A600">
        <v>9550</v>
      </c>
      <c r="B600">
        <v>-11.68945313</v>
      </c>
      <c r="C600">
        <v>35.15625</v>
      </c>
      <c r="D600" t="b">
        <f t="shared" si="27"/>
        <v>0</v>
      </c>
      <c r="F600">
        <f>Trimmed!G600-'raw data'!$T$2</f>
        <v>6391</v>
      </c>
      <c r="G600">
        <v>9706</v>
      </c>
      <c r="H600">
        <v>1.40625</v>
      </c>
      <c r="I600">
        <v>114.2578125</v>
      </c>
      <c r="J600" t="str">
        <f t="shared" si="28"/>
        <v>NO</v>
      </c>
      <c r="K600" t="str">
        <f t="shared" si="29"/>
        <v>NO</v>
      </c>
    </row>
    <row r="601" spans="1:11" x14ac:dyDescent="0.25">
      <c r="A601">
        <v>9560</v>
      </c>
      <c r="B601">
        <v>-11.33789063</v>
      </c>
      <c r="C601">
        <v>31.960228000000001</v>
      </c>
      <c r="D601" t="b">
        <f t="shared" si="27"/>
        <v>0</v>
      </c>
      <c r="F601">
        <f>Trimmed!G601-'raw data'!$T$2</f>
        <v>6401</v>
      </c>
      <c r="G601">
        <v>9716</v>
      </c>
      <c r="H601">
        <v>2.4609375</v>
      </c>
      <c r="I601">
        <v>95.880683899999994</v>
      </c>
      <c r="J601" t="str">
        <f t="shared" si="28"/>
        <v>NO</v>
      </c>
      <c r="K601" t="str">
        <f t="shared" si="29"/>
        <v>NO</v>
      </c>
    </row>
    <row r="602" spans="1:11" x14ac:dyDescent="0.25">
      <c r="A602">
        <v>9571</v>
      </c>
      <c r="B602">
        <v>-10.81054688</v>
      </c>
      <c r="C602">
        <v>52.734375</v>
      </c>
      <c r="D602" t="b">
        <f t="shared" si="27"/>
        <v>0</v>
      </c>
      <c r="F602">
        <f>Trimmed!G602-'raw data'!$T$2</f>
        <v>6412</v>
      </c>
      <c r="G602">
        <v>9727</v>
      </c>
      <c r="H602">
        <v>3.515625</v>
      </c>
      <c r="I602">
        <v>105.46875</v>
      </c>
      <c r="J602" t="str">
        <f t="shared" si="28"/>
        <v>NO</v>
      </c>
      <c r="K602" t="str">
        <f t="shared" si="29"/>
        <v>NO</v>
      </c>
    </row>
    <row r="603" spans="1:11" x14ac:dyDescent="0.25">
      <c r="A603">
        <v>9581</v>
      </c>
      <c r="B603">
        <v>-10.1953125</v>
      </c>
      <c r="C603">
        <v>61.5234375</v>
      </c>
      <c r="D603" t="b">
        <f t="shared" si="27"/>
        <v>0</v>
      </c>
      <c r="F603">
        <f>Trimmed!G603-'raw data'!$T$2</f>
        <v>6422</v>
      </c>
      <c r="G603">
        <v>9737</v>
      </c>
      <c r="H603">
        <v>4.482421875</v>
      </c>
      <c r="I603">
        <v>87.890625</v>
      </c>
      <c r="J603" t="str">
        <f t="shared" si="28"/>
        <v>NO</v>
      </c>
      <c r="K603" t="str">
        <f t="shared" si="29"/>
        <v>NO</v>
      </c>
    </row>
    <row r="604" spans="1:11" x14ac:dyDescent="0.25">
      <c r="A604">
        <v>9591</v>
      </c>
      <c r="B604">
        <v>-9.4921875</v>
      </c>
      <c r="C604">
        <v>63.9204559</v>
      </c>
      <c r="D604" t="b">
        <f t="shared" si="27"/>
        <v>0</v>
      </c>
      <c r="F604">
        <f>Trimmed!G604-'raw data'!$T$2</f>
        <v>6433</v>
      </c>
      <c r="G604">
        <v>9748</v>
      </c>
      <c r="H604">
        <v>5.44921875</v>
      </c>
      <c r="I604">
        <v>96.6796875</v>
      </c>
      <c r="J604" t="str">
        <f t="shared" si="28"/>
        <v>NO</v>
      </c>
      <c r="K604" t="str">
        <f t="shared" si="29"/>
        <v>NO</v>
      </c>
    </row>
    <row r="605" spans="1:11" x14ac:dyDescent="0.25">
      <c r="A605">
        <v>9602</v>
      </c>
      <c r="B605">
        <v>-8.7890625</v>
      </c>
      <c r="C605">
        <v>70.3125</v>
      </c>
      <c r="D605" t="b">
        <f t="shared" si="27"/>
        <v>0</v>
      </c>
      <c r="F605">
        <f>Trimmed!G605-'raw data'!$T$2</f>
        <v>6443</v>
      </c>
      <c r="G605">
        <v>9758</v>
      </c>
      <c r="H605">
        <v>6.416015625</v>
      </c>
      <c r="I605">
        <v>87.890625</v>
      </c>
      <c r="J605" t="str">
        <f t="shared" si="28"/>
        <v>NO</v>
      </c>
      <c r="K605" t="str">
        <f t="shared" si="29"/>
        <v>NO</v>
      </c>
    </row>
    <row r="606" spans="1:11" x14ac:dyDescent="0.25">
      <c r="A606">
        <v>9612</v>
      </c>
      <c r="B606">
        <v>-7.91015625</v>
      </c>
      <c r="C606">
        <v>79.900566100000006</v>
      </c>
      <c r="D606" t="b">
        <f t="shared" si="27"/>
        <v>0</v>
      </c>
      <c r="F606">
        <f>Trimmed!G606-'raw data'!$T$2</f>
        <v>6454</v>
      </c>
      <c r="G606">
        <v>9769</v>
      </c>
      <c r="H606">
        <v>7.294921875</v>
      </c>
      <c r="I606">
        <v>87.890625</v>
      </c>
      <c r="J606" t="str">
        <f t="shared" si="28"/>
        <v>NO</v>
      </c>
      <c r="K606" t="str">
        <f t="shared" si="29"/>
        <v>NO</v>
      </c>
    </row>
    <row r="607" spans="1:11" x14ac:dyDescent="0.25">
      <c r="A607">
        <v>9623</v>
      </c>
      <c r="B607">
        <v>-7.03125</v>
      </c>
      <c r="C607">
        <v>87.890625</v>
      </c>
      <c r="D607" t="b">
        <f t="shared" si="27"/>
        <v>0</v>
      </c>
      <c r="F607">
        <f>Trimmed!G607-'raw data'!$T$2</f>
        <v>6464</v>
      </c>
      <c r="G607">
        <v>9779</v>
      </c>
      <c r="H607">
        <v>8.0859375</v>
      </c>
      <c r="I607">
        <v>79.1015625</v>
      </c>
      <c r="J607" t="str">
        <f t="shared" si="28"/>
        <v>NO</v>
      </c>
      <c r="K607" t="str">
        <f t="shared" si="29"/>
        <v>NO</v>
      </c>
    </row>
    <row r="608" spans="1:11" x14ac:dyDescent="0.25">
      <c r="A608">
        <v>9633</v>
      </c>
      <c r="B608">
        <v>-6.064453125</v>
      </c>
      <c r="C608">
        <v>87.890625</v>
      </c>
      <c r="D608" t="b">
        <f t="shared" si="27"/>
        <v>0</v>
      </c>
      <c r="F608">
        <f>Trimmed!G608-'raw data'!$T$2</f>
        <v>6474</v>
      </c>
      <c r="G608">
        <v>9789</v>
      </c>
      <c r="H608">
        <v>8.876953125</v>
      </c>
      <c r="I608">
        <v>71.910514800000001</v>
      </c>
      <c r="J608" t="str">
        <f t="shared" si="28"/>
        <v>NO</v>
      </c>
      <c r="K608" t="str">
        <f t="shared" si="29"/>
        <v>NO</v>
      </c>
    </row>
    <row r="609" spans="1:11" x14ac:dyDescent="0.25">
      <c r="A609">
        <v>9644</v>
      </c>
      <c r="B609">
        <v>-5.09765625</v>
      </c>
      <c r="C609">
        <v>96.6796875</v>
      </c>
      <c r="D609" t="b">
        <f t="shared" si="27"/>
        <v>0</v>
      </c>
      <c r="F609">
        <f>Trimmed!G609-'raw data'!$T$2</f>
        <v>6485</v>
      </c>
      <c r="G609">
        <v>9800</v>
      </c>
      <c r="H609">
        <v>9.4921875</v>
      </c>
      <c r="I609">
        <v>61.5234375</v>
      </c>
      <c r="J609" t="str">
        <f t="shared" si="28"/>
        <v>NO</v>
      </c>
      <c r="K609" t="str">
        <f t="shared" si="29"/>
        <v>NO</v>
      </c>
    </row>
    <row r="610" spans="1:11" x14ac:dyDescent="0.25">
      <c r="A610">
        <v>9654</v>
      </c>
      <c r="B610">
        <v>-4.04296875</v>
      </c>
      <c r="C610">
        <v>105.46875</v>
      </c>
      <c r="D610" t="b">
        <f t="shared" si="27"/>
        <v>0</v>
      </c>
      <c r="F610">
        <f>Trimmed!G610-'raw data'!$T$2</f>
        <v>6495</v>
      </c>
      <c r="G610">
        <v>9810</v>
      </c>
      <c r="H610">
        <v>10.10742188</v>
      </c>
      <c r="I610">
        <v>55.930396999999999</v>
      </c>
      <c r="J610" t="str">
        <f t="shared" si="28"/>
        <v>NO</v>
      </c>
      <c r="K610" t="str">
        <f t="shared" si="29"/>
        <v>NO</v>
      </c>
    </row>
    <row r="611" spans="1:11" x14ac:dyDescent="0.25">
      <c r="A611">
        <v>9664</v>
      </c>
      <c r="B611">
        <v>-2.98828125</v>
      </c>
      <c r="C611">
        <v>95.880683899999994</v>
      </c>
      <c r="D611" t="b">
        <f t="shared" si="27"/>
        <v>0</v>
      </c>
      <c r="F611">
        <f>Trimmed!G611-'raw data'!$T$2</f>
        <v>6506</v>
      </c>
      <c r="G611">
        <v>9821</v>
      </c>
      <c r="H611">
        <v>10.63476563</v>
      </c>
      <c r="I611">
        <v>52.734375</v>
      </c>
      <c r="J611" t="str">
        <f t="shared" si="28"/>
        <v>NO</v>
      </c>
      <c r="K611" t="str">
        <f t="shared" si="29"/>
        <v>NO</v>
      </c>
    </row>
    <row r="612" spans="1:11" x14ac:dyDescent="0.25">
      <c r="A612">
        <v>9675</v>
      </c>
      <c r="B612">
        <v>-1.93359375</v>
      </c>
      <c r="C612">
        <v>105.46875</v>
      </c>
      <c r="D612" t="b">
        <f t="shared" si="27"/>
        <v>0</v>
      </c>
      <c r="F612">
        <f>Trimmed!G612-'raw data'!$T$2</f>
        <v>6516</v>
      </c>
      <c r="G612">
        <v>9831</v>
      </c>
      <c r="H612">
        <v>10.98632813</v>
      </c>
      <c r="I612">
        <v>31.960228000000001</v>
      </c>
      <c r="J612" t="str">
        <f t="shared" si="28"/>
        <v>NO</v>
      </c>
      <c r="K612" t="str">
        <f t="shared" si="29"/>
        <v>NO</v>
      </c>
    </row>
    <row r="613" spans="1:11" x14ac:dyDescent="0.25">
      <c r="A613">
        <v>9685</v>
      </c>
      <c r="B613">
        <v>-0.791015625</v>
      </c>
      <c r="C613">
        <v>103.8707352</v>
      </c>
      <c r="D613" t="b">
        <f t="shared" si="27"/>
        <v>0</v>
      </c>
      <c r="F613">
        <f>Trimmed!G613-'raw data'!$T$2</f>
        <v>6527</v>
      </c>
      <c r="G613">
        <v>9842</v>
      </c>
      <c r="H613">
        <v>11.33789063</v>
      </c>
      <c r="I613">
        <v>35.15625</v>
      </c>
      <c r="J613" t="str">
        <f t="shared" si="28"/>
        <v>NO</v>
      </c>
      <c r="K613" t="str">
        <f t="shared" si="29"/>
        <v>NO</v>
      </c>
    </row>
    <row r="614" spans="1:11" x14ac:dyDescent="0.25">
      <c r="A614">
        <v>9696</v>
      </c>
      <c r="B614">
        <v>0.263671875</v>
      </c>
      <c r="C614">
        <v>105.46875</v>
      </c>
      <c r="D614" t="b">
        <f t="shared" si="27"/>
        <v>0</v>
      </c>
      <c r="F614">
        <f>Trimmed!G614-'raw data'!$T$2</f>
        <v>6537</v>
      </c>
      <c r="G614">
        <v>9852</v>
      </c>
      <c r="H614">
        <v>11.6015625</v>
      </c>
      <c r="I614">
        <v>26.3671875</v>
      </c>
      <c r="J614" t="str">
        <f t="shared" si="28"/>
        <v>NO</v>
      </c>
      <c r="K614" t="str">
        <f t="shared" si="29"/>
        <v>NO</v>
      </c>
    </row>
    <row r="615" spans="1:11" x14ac:dyDescent="0.25">
      <c r="A615">
        <v>9706</v>
      </c>
      <c r="B615">
        <v>1.40625</v>
      </c>
      <c r="C615">
        <v>114.2578125</v>
      </c>
      <c r="D615" t="b">
        <f t="shared" si="27"/>
        <v>0</v>
      </c>
      <c r="F615">
        <f>Trimmed!G615-'raw data'!$T$2</f>
        <v>6558</v>
      </c>
      <c r="G615">
        <v>9873</v>
      </c>
      <c r="H615">
        <v>11.77734375</v>
      </c>
      <c r="I615">
        <v>0</v>
      </c>
      <c r="J615" t="str">
        <f t="shared" si="28"/>
        <v>YES</v>
      </c>
      <c r="K615" t="str">
        <f t="shared" si="29"/>
        <v>NO</v>
      </c>
    </row>
    <row r="616" spans="1:11" x14ac:dyDescent="0.25">
      <c r="A616">
        <v>9716</v>
      </c>
      <c r="B616">
        <v>2.4609375</v>
      </c>
      <c r="C616">
        <v>95.880683899999994</v>
      </c>
      <c r="D616" t="b">
        <f t="shared" si="27"/>
        <v>0</v>
      </c>
      <c r="F616">
        <f>Trimmed!G616-'raw data'!$T$2</f>
        <v>6568</v>
      </c>
      <c r="G616">
        <v>9883</v>
      </c>
      <c r="H616">
        <v>11.68945313</v>
      </c>
      <c r="I616">
        <v>-7.9900570000000002</v>
      </c>
      <c r="J616" t="str">
        <f t="shared" si="28"/>
        <v>NO</v>
      </c>
      <c r="K616" t="str">
        <f t="shared" si="29"/>
        <v>NO</v>
      </c>
    </row>
    <row r="617" spans="1:11" x14ac:dyDescent="0.25">
      <c r="A617">
        <v>9727</v>
      </c>
      <c r="B617">
        <v>3.515625</v>
      </c>
      <c r="C617">
        <v>105.46875</v>
      </c>
      <c r="D617" t="b">
        <f t="shared" si="27"/>
        <v>0</v>
      </c>
      <c r="F617">
        <f>Trimmed!G617-'raw data'!$T$2</f>
        <v>6579</v>
      </c>
      <c r="G617">
        <v>9894</v>
      </c>
      <c r="H617">
        <v>11.6015625</v>
      </c>
      <c r="I617">
        <v>-8.7890625</v>
      </c>
      <c r="J617" t="str">
        <f t="shared" si="28"/>
        <v>NO</v>
      </c>
      <c r="K617" t="str">
        <f t="shared" si="29"/>
        <v>NO</v>
      </c>
    </row>
    <row r="618" spans="1:11" x14ac:dyDescent="0.25">
      <c r="A618">
        <v>9737</v>
      </c>
      <c r="B618">
        <v>4.482421875</v>
      </c>
      <c r="C618">
        <v>87.890625</v>
      </c>
      <c r="D618" t="b">
        <f t="shared" si="27"/>
        <v>0</v>
      </c>
      <c r="F618">
        <f>Trimmed!G618-'raw data'!$T$2</f>
        <v>6589</v>
      </c>
      <c r="G618">
        <v>9904</v>
      </c>
      <c r="H618">
        <v>11.33789063</v>
      </c>
      <c r="I618">
        <v>-23.970171000000001</v>
      </c>
      <c r="J618" t="str">
        <f t="shared" si="28"/>
        <v>NO</v>
      </c>
      <c r="K618" t="str">
        <f t="shared" si="29"/>
        <v>NO</v>
      </c>
    </row>
    <row r="619" spans="1:11" x14ac:dyDescent="0.25">
      <c r="A619">
        <v>9748</v>
      </c>
      <c r="B619">
        <v>5.44921875</v>
      </c>
      <c r="C619">
        <v>96.6796875</v>
      </c>
      <c r="D619" t="b">
        <f t="shared" si="27"/>
        <v>0</v>
      </c>
      <c r="F619">
        <f>Trimmed!G619-'raw data'!$T$2</f>
        <v>6600</v>
      </c>
      <c r="G619">
        <v>9915</v>
      </c>
      <c r="H619">
        <v>11.07421875</v>
      </c>
      <c r="I619">
        <v>-26.3671875</v>
      </c>
      <c r="J619" t="str">
        <f t="shared" si="28"/>
        <v>NO</v>
      </c>
      <c r="K619" t="str">
        <f t="shared" si="29"/>
        <v>NO</v>
      </c>
    </row>
    <row r="620" spans="1:11" x14ac:dyDescent="0.25">
      <c r="A620">
        <v>9758</v>
      </c>
      <c r="B620">
        <v>6.416015625</v>
      </c>
      <c r="C620">
        <v>87.890625</v>
      </c>
      <c r="D620" t="b">
        <f t="shared" si="27"/>
        <v>0</v>
      </c>
      <c r="F620">
        <f>Trimmed!G620-'raw data'!$T$2</f>
        <v>6610</v>
      </c>
      <c r="G620">
        <v>9925</v>
      </c>
      <c r="H620">
        <v>10.63476563</v>
      </c>
      <c r="I620">
        <v>-43.9453125</v>
      </c>
      <c r="J620" t="str">
        <f t="shared" si="28"/>
        <v>NO</v>
      </c>
      <c r="K620" t="str">
        <f t="shared" si="29"/>
        <v>NO</v>
      </c>
    </row>
    <row r="621" spans="1:11" x14ac:dyDescent="0.25">
      <c r="A621">
        <v>9769</v>
      </c>
      <c r="B621">
        <v>7.294921875</v>
      </c>
      <c r="C621">
        <v>87.890625</v>
      </c>
      <c r="D621" t="b">
        <f t="shared" si="27"/>
        <v>0</v>
      </c>
      <c r="F621">
        <f>Trimmed!G621-'raw data'!$T$2</f>
        <v>6620</v>
      </c>
      <c r="G621">
        <v>9935</v>
      </c>
      <c r="H621">
        <v>10.10742188</v>
      </c>
      <c r="I621">
        <v>-47.9403419</v>
      </c>
      <c r="J621" t="str">
        <f t="shared" si="28"/>
        <v>NO</v>
      </c>
      <c r="K621" t="str">
        <f t="shared" si="29"/>
        <v>NO</v>
      </c>
    </row>
    <row r="622" spans="1:11" x14ac:dyDescent="0.25">
      <c r="A622">
        <v>9779</v>
      </c>
      <c r="B622">
        <v>8.0859375</v>
      </c>
      <c r="C622">
        <v>79.1015625</v>
      </c>
      <c r="D622" t="b">
        <f t="shared" si="27"/>
        <v>0</v>
      </c>
      <c r="F622">
        <f>Trimmed!G622-'raw data'!$T$2</f>
        <v>6631</v>
      </c>
      <c r="G622">
        <v>9946</v>
      </c>
      <c r="H622">
        <v>9.580078125</v>
      </c>
      <c r="I622">
        <v>-52.734375</v>
      </c>
      <c r="J622" t="str">
        <f t="shared" si="28"/>
        <v>NO</v>
      </c>
      <c r="K622" t="str">
        <f t="shared" si="29"/>
        <v>NO</v>
      </c>
    </row>
    <row r="623" spans="1:11" x14ac:dyDescent="0.25">
      <c r="A623">
        <v>9789</v>
      </c>
      <c r="B623">
        <v>8.876953125</v>
      </c>
      <c r="C623">
        <v>71.910514800000001</v>
      </c>
      <c r="D623" t="b">
        <f t="shared" si="27"/>
        <v>0</v>
      </c>
      <c r="F623">
        <f>Trimmed!G623-'raw data'!$T$2</f>
        <v>6641</v>
      </c>
      <c r="G623">
        <v>9956</v>
      </c>
      <c r="H623">
        <v>8.876953125</v>
      </c>
      <c r="I623">
        <v>-63.9204559</v>
      </c>
      <c r="J623" t="str">
        <f t="shared" si="28"/>
        <v>NO</v>
      </c>
      <c r="K623" t="str">
        <f t="shared" si="29"/>
        <v>NO</v>
      </c>
    </row>
    <row r="624" spans="1:11" x14ac:dyDescent="0.25">
      <c r="A624">
        <v>9800</v>
      </c>
      <c r="B624">
        <v>9.4921875</v>
      </c>
      <c r="C624">
        <v>61.5234375</v>
      </c>
      <c r="D624" t="b">
        <f t="shared" si="27"/>
        <v>0</v>
      </c>
      <c r="F624">
        <f>Trimmed!G624-'raw data'!$T$2</f>
        <v>6652</v>
      </c>
      <c r="G624">
        <v>9967</v>
      </c>
      <c r="H624">
        <v>8.173828125</v>
      </c>
      <c r="I624">
        <v>-70.3125</v>
      </c>
      <c r="J624" t="str">
        <f t="shared" si="28"/>
        <v>NO</v>
      </c>
      <c r="K624" t="str">
        <f t="shared" si="29"/>
        <v>NO</v>
      </c>
    </row>
    <row r="625" spans="1:11" x14ac:dyDescent="0.25">
      <c r="A625">
        <v>9810</v>
      </c>
      <c r="B625">
        <v>10.10742188</v>
      </c>
      <c r="C625">
        <v>55.930396999999999</v>
      </c>
      <c r="D625" t="b">
        <f t="shared" si="27"/>
        <v>0</v>
      </c>
      <c r="F625">
        <f>Trimmed!G625-'raw data'!$T$2</f>
        <v>6662</v>
      </c>
      <c r="G625">
        <v>9977</v>
      </c>
      <c r="H625">
        <v>7.3828125</v>
      </c>
      <c r="I625">
        <v>-71.910514800000001</v>
      </c>
      <c r="J625" t="str">
        <f t="shared" si="28"/>
        <v>NO</v>
      </c>
      <c r="K625" t="str">
        <f t="shared" si="29"/>
        <v>NO</v>
      </c>
    </row>
    <row r="626" spans="1:11" x14ac:dyDescent="0.25">
      <c r="A626">
        <v>9821</v>
      </c>
      <c r="B626">
        <v>10.63476563</v>
      </c>
      <c r="C626">
        <v>52.734375</v>
      </c>
      <c r="D626" t="b">
        <f t="shared" si="27"/>
        <v>0</v>
      </c>
      <c r="F626">
        <f>Trimmed!G626-'raw data'!$T$2</f>
        <v>6673</v>
      </c>
      <c r="G626">
        <v>9988</v>
      </c>
      <c r="H626">
        <v>6.50390625</v>
      </c>
      <c r="I626">
        <v>-87.890625</v>
      </c>
      <c r="J626" t="str">
        <f t="shared" si="28"/>
        <v>NO</v>
      </c>
      <c r="K626" t="str">
        <f t="shared" si="29"/>
        <v>NO</v>
      </c>
    </row>
    <row r="627" spans="1:11" x14ac:dyDescent="0.25">
      <c r="A627">
        <v>9831</v>
      </c>
      <c r="B627">
        <v>10.98632813</v>
      </c>
      <c r="C627">
        <v>31.960228000000001</v>
      </c>
      <c r="D627" t="b">
        <f t="shared" si="27"/>
        <v>0</v>
      </c>
      <c r="F627">
        <f>Trimmed!G627-'raw data'!$T$2</f>
        <v>6683</v>
      </c>
      <c r="G627">
        <v>9998</v>
      </c>
      <c r="H627">
        <v>5.537109375</v>
      </c>
      <c r="I627">
        <v>-96.6796875</v>
      </c>
      <c r="J627" t="str">
        <f t="shared" si="28"/>
        <v>NO</v>
      </c>
      <c r="K627" t="str">
        <f t="shared" si="29"/>
        <v>NO</v>
      </c>
    </row>
    <row r="628" spans="1:11" x14ac:dyDescent="0.25">
      <c r="A628">
        <v>9842</v>
      </c>
      <c r="B628">
        <v>11.33789063</v>
      </c>
      <c r="C628">
        <v>35.15625</v>
      </c>
      <c r="D628" t="b">
        <f t="shared" si="27"/>
        <v>0</v>
      </c>
      <c r="F628">
        <f>Trimmed!G628-'raw data'!$T$2</f>
        <v>6693</v>
      </c>
      <c r="G628">
        <v>10008</v>
      </c>
      <c r="H628">
        <v>4.658203125</v>
      </c>
      <c r="I628">
        <v>-79.900566100000006</v>
      </c>
      <c r="J628" t="str">
        <f t="shared" si="28"/>
        <v>NO</v>
      </c>
      <c r="K628" t="str">
        <f t="shared" si="29"/>
        <v>NO</v>
      </c>
    </row>
    <row r="629" spans="1:11" x14ac:dyDescent="0.25">
      <c r="A629">
        <v>9852</v>
      </c>
      <c r="B629">
        <v>11.6015625</v>
      </c>
      <c r="C629">
        <v>26.3671875</v>
      </c>
      <c r="D629" t="b">
        <f t="shared" si="27"/>
        <v>0</v>
      </c>
      <c r="F629">
        <f>Trimmed!G629-'raw data'!$T$2</f>
        <v>6704</v>
      </c>
      <c r="G629">
        <v>10019</v>
      </c>
      <c r="H629">
        <v>3.603515625</v>
      </c>
      <c r="I629">
        <v>-105.46875</v>
      </c>
      <c r="J629" t="str">
        <f t="shared" si="28"/>
        <v>NO</v>
      </c>
      <c r="K629" t="str">
        <f t="shared" si="29"/>
        <v>NO</v>
      </c>
    </row>
    <row r="630" spans="1:11" x14ac:dyDescent="0.25">
      <c r="A630">
        <v>9862</v>
      </c>
      <c r="B630">
        <v>11.77734375</v>
      </c>
      <c r="C630">
        <v>15.980114</v>
      </c>
      <c r="D630" t="b">
        <f t="shared" si="27"/>
        <v>1</v>
      </c>
      <c r="F630">
        <f>Trimmed!G630-'raw data'!$T$2</f>
        <v>6714</v>
      </c>
      <c r="G630">
        <v>10029</v>
      </c>
      <c r="H630">
        <v>2.548828125</v>
      </c>
      <c r="I630">
        <v>-95.880683899999994</v>
      </c>
      <c r="J630" t="str">
        <f t="shared" si="28"/>
        <v>NO</v>
      </c>
      <c r="K630" t="str">
        <f t="shared" si="29"/>
        <v>NO</v>
      </c>
    </row>
    <row r="631" spans="1:11" x14ac:dyDescent="0.25">
      <c r="A631">
        <v>9873</v>
      </c>
      <c r="B631">
        <v>11.77734375</v>
      </c>
      <c r="C631">
        <v>0</v>
      </c>
      <c r="D631" t="b">
        <f t="shared" si="27"/>
        <v>0</v>
      </c>
      <c r="F631">
        <f>Trimmed!G631-'raw data'!$T$2</f>
        <v>6725</v>
      </c>
      <c r="G631">
        <v>10040</v>
      </c>
      <c r="H631">
        <v>1.494140625</v>
      </c>
      <c r="I631">
        <v>-105.46875</v>
      </c>
      <c r="J631" t="str">
        <f t="shared" si="28"/>
        <v>NO</v>
      </c>
      <c r="K631" t="str">
        <f t="shared" si="29"/>
        <v>NO</v>
      </c>
    </row>
    <row r="632" spans="1:11" x14ac:dyDescent="0.25">
      <c r="A632">
        <v>9883</v>
      </c>
      <c r="B632">
        <v>11.68945313</v>
      </c>
      <c r="C632">
        <v>-7.9900570000000002</v>
      </c>
      <c r="D632" t="b">
        <f t="shared" si="27"/>
        <v>0</v>
      </c>
      <c r="F632">
        <f>Trimmed!G632-'raw data'!$T$2</f>
        <v>6735</v>
      </c>
      <c r="G632">
        <v>10050</v>
      </c>
      <c r="H632">
        <v>0.439453125</v>
      </c>
      <c r="I632">
        <v>-95.880683899999994</v>
      </c>
      <c r="J632" t="str">
        <f t="shared" si="28"/>
        <v>NO</v>
      </c>
      <c r="K632" t="str">
        <f t="shared" si="29"/>
        <v>NO</v>
      </c>
    </row>
    <row r="633" spans="1:11" x14ac:dyDescent="0.25">
      <c r="A633">
        <v>9894</v>
      </c>
      <c r="B633">
        <v>11.6015625</v>
      </c>
      <c r="C633">
        <v>-8.7890625</v>
      </c>
      <c r="D633" t="b">
        <f t="shared" si="27"/>
        <v>0</v>
      </c>
      <c r="F633">
        <f>Trimmed!G633-'raw data'!$T$2</f>
        <v>6746</v>
      </c>
      <c r="G633">
        <v>10061</v>
      </c>
      <c r="H633">
        <v>-0.703125</v>
      </c>
      <c r="I633">
        <v>-114.2578125</v>
      </c>
      <c r="J633" t="str">
        <f t="shared" si="28"/>
        <v>NO</v>
      </c>
      <c r="K633" t="str">
        <f t="shared" si="29"/>
        <v>NO</v>
      </c>
    </row>
    <row r="634" spans="1:11" x14ac:dyDescent="0.25">
      <c r="A634">
        <v>9904</v>
      </c>
      <c r="B634">
        <v>11.33789063</v>
      </c>
      <c r="C634">
        <v>-23.970171000000001</v>
      </c>
      <c r="D634" t="b">
        <f t="shared" si="27"/>
        <v>0</v>
      </c>
      <c r="F634">
        <f>Trimmed!G634-'raw data'!$T$2</f>
        <v>6756</v>
      </c>
      <c r="G634">
        <v>10071</v>
      </c>
      <c r="H634">
        <v>-1.7578125</v>
      </c>
      <c r="I634">
        <v>-105.46875</v>
      </c>
      <c r="J634" t="str">
        <f t="shared" si="28"/>
        <v>NO</v>
      </c>
      <c r="K634" t="str">
        <f t="shared" si="29"/>
        <v>NO</v>
      </c>
    </row>
    <row r="635" spans="1:11" x14ac:dyDescent="0.25">
      <c r="A635">
        <v>9915</v>
      </c>
      <c r="B635">
        <v>11.07421875</v>
      </c>
      <c r="C635">
        <v>-26.3671875</v>
      </c>
      <c r="D635" t="b">
        <f t="shared" si="27"/>
        <v>0</v>
      </c>
      <c r="F635">
        <f>Trimmed!G635-'raw data'!$T$2</f>
        <v>6766</v>
      </c>
      <c r="G635">
        <v>10081</v>
      </c>
      <c r="H635">
        <v>-2.8125</v>
      </c>
      <c r="I635">
        <v>-95.880683899999994</v>
      </c>
      <c r="J635" t="str">
        <f t="shared" si="28"/>
        <v>NO</v>
      </c>
      <c r="K635" t="str">
        <f t="shared" si="29"/>
        <v>NO</v>
      </c>
    </row>
    <row r="636" spans="1:11" x14ac:dyDescent="0.25">
      <c r="A636">
        <v>9925</v>
      </c>
      <c r="B636">
        <v>10.63476563</v>
      </c>
      <c r="C636">
        <v>-43.9453125</v>
      </c>
      <c r="D636" t="b">
        <f t="shared" si="27"/>
        <v>0</v>
      </c>
      <c r="F636">
        <f>Trimmed!G636-'raw data'!$T$2</f>
        <v>6777</v>
      </c>
      <c r="G636">
        <v>10092</v>
      </c>
      <c r="H636">
        <v>-3.955078125</v>
      </c>
      <c r="I636">
        <v>-114.2578125</v>
      </c>
      <c r="J636" t="str">
        <f t="shared" si="28"/>
        <v>NO</v>
      </c>
      <c r="K636" t="str">
        <f t="shared" si="29"/>
        <v>NO</v>
      </c>
    </row>
    <row r="637" spans="1:11" x14ac:dyDescent="0.25">
      <c r="A637">
        <v>9935</v>
      </c>
      <c r="B637">
        <v>10.10742188</v>
      </c>
      <c r="C637">
        <v>-47.9403419</v>
      </c>
      <c r="D637" t="b">
        <f t="shared" si="27"/>
        <v>0</v>
      </c>
      <c r="F637">
        <f>Trimmed!G637-'raw data'!$T$2</f>
        <v>6787</v>
      </c>
      <c r="G637">
        <v>10102</v>
      </c>
      <c r="H637">
        <v>-4.921875</v>
      </c>
      <c r="I637">
        <v>-87.890625</v>
      </c>
      <c r="J637" t="str">
        <f t="shared" si="28"/>
        <v>NO</v>
      </c>
      <c r="K637" t="str">
        <f t="shared" si="29"/>
        <v>NO</v>
      </c>
    </row>
    <row r="638" spans="1:11" x14ac:dyDescent="0.25">
      <c r="A638">
        <v>9946</v>
      </c>
      <c r="B638">
        <v>9.580078125</v>
      </c>
      <c r="C638">
        <v>-52.734375</v>
      </c>
      <c r="D638" t="b">
        <f t="shared" si="27"/>
        <v>0</v>
      </c>
      <c r="F638">
        <f>Trimmed!G638-'raw data'!$T$2</f>
        <v>6798</v>
      </c>
      <c r="G638">
        <v>10113</v>
      </c>
      <c r="H638">
        <v>-5.888671875</v>
      </c>
      <c r="I638">
        <v>-96.6796875</v>
      </c>
      <c r="J638" t="str">
        <f t="shared" si="28"/>
        <v>NO</v>
      </c>
      <c r="K638" t="str">
        <f t="shared" si="29"/>
        <v>NO</v>
      </c>
    </row>
    <row r="639" spans="1:11" x14ac:dyDescent="0.25">
      <c r="A639">
        <v>9956</v>
      </c>
      <c r="B639">
        <v>8.876953125</v>
      </c>
      <c r="C639">
        <v>-63.9204559</v>
      </c>
      <c r="D639" t="b">
        <f t="shared" si="27"/>
        <v>0</v>
      </c>
      <c r="F639">
        <f>Trimmed!G639-'raw data'!$T$2</f>
        <v>6808</v>
      </c>
      <c r="G639">
        <v>10123</v>
      </c>
      <c r="H639">
        <v>-6.85546875</v>
      </c>
      <c r="I639">
        <v>-87.890625</v>
      </c>
      <c r="J639" t="str">
        <f t="shared" si="28"/>
        <v>NO</v>
      </c>
      <c r="K639" t="str">
        <f t="shared" si="29"/>
        <v>NO</v>
      </c>
    </row>
    <row r="640" spans="1:11" x14ac:dyDescent="0.25">
      <c r="A640">
        <v>9967</v>
      </c>
      <c r="B640">
        <v>8.173828125</v>
      </c>
      <c r="C640">
        <v>-70.3125</v>
      </c>
      <c r="D640" t="b">
        <f t="shared" si="27"/>
        <v>0</v>
      </c>
      <c r="F640">
        <f>Trimmed!G640-'raw data'!$T$2</f>
        <v>6819</v>
      </c>
      <c r="G640">
        <v>10134</v>
      </c>
      <c r="H640">
        <v>-7.734375</v>
      </c>
      <c r="I640">
        <v>-87.890625</v>
      </c>
      <c r="J640" t="str">
        <f t="shared" si="28"/>
        <v>NO</v>
      </c>
      <c r="K640" t="str">
        <f t="shared" si="29"/>
        <v>NO</v>
      </c>
    </row>
    <row r="641" spans="1:11" x14ac:dyDescent="0.25">
      <c r="A641">
        <v>9977</v>
      </c>
      <c r="B641">
        <v>7.3828125</v>
      </c>
      <c r="C641">
        <v>-71.910514800000001</v>
      </c>
      <c r="D641" t="b">
        <f t="shared" si="27"/>
        <v>0</v>
      </c>
      <c r="F641">
        <f>Trimmed!G641-'raw data'!$T$2</f>
        <v>6829</v>
      </c>
      <c r="G641">
        <v>10144</v>
      </c>
      <c r="H641">
        <v>-8.61328125</v>
      </c>
      <c r="I641">
        <v>-87.890625</v>
      </c>
      <c r="J641" t="str">
        <f t="shared" si="28"/>
        <v>NO</v>
      </c>
      <c r="K641" t="str">
        <f t="shared" si="29"/>
        <v>NO</v>
      </c>
    </row>
    <row r="642" spans="1:11" x14ac:dyDescent="0.25">
      <c r="A642">
        <v>9988</v>
      </c>
      <c r="B642">
        <v>6.50390625</v>
      </c>
      <c r="C642">
        <v>-87.890625</v>
      </c>
      <c r="D642" t="b">
        <f t="shared" si="27"/>
        <v>0</v>
      </c>
      <c r="F642">
        <f>Trimmed!G642-'raw data'!$T$2</f>
        <v>6839</v>
      </c>
      <c r="G642">
        <v>10154</v>
      </c>
      <c r="H642">
        <v>-9.31640625</v>
      </c>
      <c r="I642">
        <v>-63.9204559</v>
      </c>
      <c r="J642" t="str">
        <f t="shared" si="28"/>
        <v>NO</v>
      </c>
      <c r="K642" t="str">
        <f t="shared" si="29"/>
        <v>NO</v>
      </c>
    </row>
    <row r="643" spans="1:11" x14ac:dyDescent="0.25">
      <c r="A643">
        <v>9998</v>
      </c>
      <c r="B643">
        <v>5.537109375</v>
      </c>
      <c r="C643">
        <v>-96.6796875</v>
      </c>
      <c r="D643" t="b">
        <f t="shared" ref="D643:D706" si="30">B643=B644</f>
        <v>0</v>
      </c>
      <c r="F643">
        <f>Trimmed!G643-'raw data'!$T$2</f>
        <v>6850</v>
      </c>
      <c r="G643">
        <v>10165</v>
      </c>
      <c r="H643">
        <v>-10.01953125</v>
      </c>
      <c r="I643">
        <v>-70.3125</v>
      </c>
      <c r="J643" t="str">
        <f t="shared" si="28"/>
        <v>NO</v>
      </c>
      <c r="K643" t="str">
        <f t="shared" si="29"/>
        <v>NO</v>
      </c>
    </row>
    <row r="644" spans="1:11" x14ac:dyDescent="0.25">
      <c r="A644">
        <v>10008</v>
      </c>
      <c r="B644">
        <v>4.658203125</v>
      </c>
      <c r="C644">
        <v>-79.900566100000006</v>
      </c>
      <c r="D644" t="b">
        <f t="shared" si="30"/>
        <v>0</v>
      </c>
      <c r="F644">
        <f>Trimmed!G644-'raw data'!$T$2</f>
        <v>6860</v>
      </c>
      <c r="G644">
        <v>10175</v>
      </c>
      <c r="H644">
        <v>-10.63476563</v>
      </c>
      <c r="I644">
        <v>-55.930396999999999</v>
      </c>
      <c r="J644" t="str">
        <f t="shared" si="28"/>
        <v>NO</v>
      </c>
      <c r="K644" t="str">
        <f t="shared" si="29"/>
        <v>NO</v>
      </c>
    </row>
    <row r="645" spans="1:11" x14ac:dyDescent="0.25">
      <c r="A645">
        <v>10019</v>
      </c>
      <c r="B645">
        <v>3.603515625</v>
      </c>
      <c r="C645">
        <v>-105.46875</v>
      </c>
      <c r="D645" t="b">
        <f t="shared" si="30"/>
        <v>0</v>
      </c>
      <c r="F645">
        <f>Trimmed!G645-'raw data'!$T$2</f>
        <v>6871</v>
      </c>
      <c r="G645">
        <v>10186</v>
      </c>
      <c r="H645">
        <v>-11.16210938</v>
      </c>
      <c r="I645">
        <v>-52.734375</v>
      </c>
      <c r="J645" t="str">
        <f t="shared" si="28"/>
        <v>NO</v>
      </c>
      <c r="K645" t="str">
        <f t="shared" si="29"/>
        <v>NO</v>
      </c>
    </row>
    <row r="646" spans="1:11" x14ac:dyDescent="0.25">
      <c r="A646">
        <v>10029</v>
      </c>
      <c r="B646">
        <v>2.548828125</v>
      </c>
      <c r="C646">
        <v>-95.880683899999994</v>
      </c>
      <c r="D646" t="b">
        <f t="shared" si="30"/>
        <v>0</v>
      </c>
      <c r="F646">
        <f>Trimmed!G646-'raw data'!$T$2</f>
        <v>6881</v>
      </c>
      <c r="G646">
        <v>10196</v>
      </c>
      <c r="H646">
        <v>-11.6015625</v>
      </c>
      <c r="I646">
        <v>-39.9502831</v>
      </c>
      <c r="J646" t="str">
        <f t="shared" ref="J646:J709" si="31">IF(AND(H646=MAX(H642:H650), _xlfn.STDEV.P(H642:H650)&gt;$N$2),"YES","NO")</f>
        <v>NO</v>
      </c>
      <c r="K646" t="str">
        <f t="shared" ref="K646:K709" si="32">IF(AND(H646=MIN(H642:H650), _xlfn.STDEV.P(H642:H650)&gt;$N$2),"YES","NO")</f>
        <v>NO</v>
      </c>
    </row>
    <row r="647" spans="1:11" x14ac:dyDescent="0.25">
      <c r="A647">
        <v>10040</v>
      </c>
      <c r="B647">
        <v>1.494140625</v>
      </c>
      <c r="C647">
        <v>-105.46875</v>
      </c>
      <c r="D647" t="b">
        <f t="shared" si="30"/>
        <v>0</v>
      </c>
      <c r="F647">
        <f>Trimmed!G647-'raw data'!$T$2</f>
        <v>6892</v>
      </c>
      <c r="G647">
        <v>10207</v>
      </c>
      <c r="H647">
        <v>-11.86523438</v>
      </c>
      <c r="I647">
        <v>-26.3671875</v>
      </c>
      <c r="J647" t="str">
        <f t="shared" si="31"/>
        <v>NO</v>
      </c>
      <c r="K647" t="str">
        <f t="shared" si="32"/>
        <v>NO</v>
      </c>
    </row>
    <row r="648" spans="1:11" x14ac:dyDescent="0.25">
      <c r="A648">
        <v>10050</v>
      </c>
      <c r="B648">
        <v>0.439453125</v>
      </c>
      <c r="C648">
        <v>-95.880683899999994</v>
      </c>
      <c r="D648" t="b">
        <f t="shared" si="30"/>
        <v>0</v>
      </c>
      <c r="F648">
        <f>Trimmed!G648-'raw data'!$T$2</f>
        <v>6902</v>
      </c>
      <c r="G648">
        <v>10217</v>
      </c>
      <c r="H648">
        <v>-12.12890625</v>
      </c>
      <c r="I648">
        <v>-26.3671875</v>
      </c>
      <c r="J648" t="str">
        <f t="shared" si="31"/>
        <v>NO</v>
      </c>
      <c r="K648" t="str">
        <f t="shared" si="32"/>
        <v>NO</v>
      </c>
    </row>
    <row r="649" spans="1:11" x14ac:dyDescent="0.25">
      <c r="A649">
        <v>10061</v>
      </c>
      <c r="B649">
        <v>-0.703125</v>
      </c>
      <c r="C649">
        <v>-114.2578125</v>
      </c>
      <c r="D649" t="b">
        <f t="shared" si="30"/>
        <v>0</v>
      </c>
      <c r="F649">
        <f>Trimmed!G649-'raw data'!$T$2</f>
        <v>6912</v>
      </c>
      <c r="G649">
        <v>10227</v>
      </c>
      <c r="H649">
        <v>-12.21679688</v>
      </c>
      <c r="I649">
        <v>-7.9900570000000002</v>
      </c>
      <c r="J649" t="str">
        <f t="shared" si="31"/>
        <v>NO</v>
      </c>
      <c r="K649" t="str">
        <f t="shared" si="32"/>
        <v>NO</v>
      </c>
    </row>
    <row r="650" spans="1:11" x14ac:dyDescent="0.25">
      <c r="A650">
        <v>10071</v>
      </c>
      <c r="B650">
        <v>-1.7578125</v>
      </c>
      <c r="C650">
        <v>-105.46875</v>
      </c>
      <c r="D650" t="b">
        <f t="shared" si="30"/>
        <v>0</v>
      </c>
      <c r="F650">
        <f>Trimmed!G650-'raw data'!$T$2</f>
        <v>6923</v>
      </c>
      <c r="G650">
        <v>10238</v>
      </c>
      <c r="H650">
        <v>-12.3046875</v>
      </c>
      <c r="I650">
        <v>-8.7890625</v>
      </c>
      <c r="J650" t="str">
        <f t="shared" si="31"/>
        <v>NO</v>
      </c>
      <c r="K650" t="str">
        <f t="shared" si="32"/>
        <v>YES</v>
      </c>
    </row>
    <row r="651" spans="1:11" x14ac:dyDescent="0.25">
      <c r="A651">
        <v>10081</v>
      </c>
      <c r="B651">
        <v>-2.8125</v>
      </c>
      <c r="C651">
        <v>-95.880683899999994</v>
      </c>
      <c r="D651" t="b">
        <f t="shared" si="30"/>
        <v>0</v>
      </c>
      <c r="F651">
        <f>Trimmed!G651-'raw data'!$T$2</f>
        <v>6933</v>
      </c>
      <c r="G651">
        <v>10248</v>
      </c>
      <c r="H651">
        <v>-12.21679688</v>
      </c>
      <c r="I651">
        <v>7.9900570000000002</v>
      </c>
      <c r="J651" t="str">
        <f t="shared" si="31"/>
        <v>NO</v>
      </c>
      <c r="K651" t="str">
        <f t="shared" si="32"/>
        <v>NO</v>
      </c>
    </row>
    <row r="652" spans="1:11" x14ac:dyDescent="0.25">
      <c r="A652">
        <v>10092</v>
      </c>
      <c r="B652">
        <v>-3.955078125</v>
      </c>
      <c r="C652">
        <v>-114.2578125</v>
      </c>
      <c r="D652" t="b">
        <f t="shared" si="30"/>
        <v>0</v>
      </c>
      <c r="F652">
        <f>Trimmed!G652-'raw data'!$T$2</f>
        <v>6944</v>
      </c>
      <c r="G652">
        <v>10259</v>
      </c>
      <c r="H652">
        <v>-12.04101563</v>
      </c>
      <c r="I652">
        <v>17.578125</v>
      </c>
      <c r="J652" t="str">
        <f t="shared" si="31"/>
        <v>NO</v>
      </c>
      <c r="K652" t="str">
        <f t="shared" si="32"/>
        <v>NO</v>
      </c>
    </row>
    <row r="653" spans="1:11" x14ac:dyDescent="0.25">
      <c r="A653">
        <v>10102</v>
      </c>
      <c r="B653">
        <v>-4.921875</v>
      </c>
      <c r="C653">
        <v>-87.890625</v>
      </c>
      <c r="D653" t="b">
        <f t="shared" si="30"/>
        <v>0</v>
      </c>
      <c r="F653">
        <f>Trimmed!G653-'raw data'!$T$2</f>
        <v>6954</v>
      </c>
      <c r="G653">
        <v>10269</v>
      </c>
      <c r="H653">
        <v>-11.77734375</v>
      </c>
      <c r="I653">
        <v>26.3671875</v>
      </c>
      <c r="J653" t="str">
        <f t="shared" si="31"/>
        <v>NO</v>
      </c>
      <c r="K653" t="str">
        <f t="shared" si="32"/>
        <v>NO</v>
      </c>
    </row>
    <row r="654" spans="1:11" x14ac:dyDescent="0.25">
      <c r="A654">
        <v>10113</v>
      </c>
      <c r="B654">
        <v>-5.888671875</v>
      </c>
      <c r="C654">
        <v>-96.6796875</v>
      </c>
      <c r="D654" t="b">
        <f t="shared" si="30"/>
        <v>0</v>
      </c>
      <c r="F654">
        <f>Trimmed!G654-'raw data'!$T$2</f>
        <v>6965</v>
      </c>
      <c r="G654">
        <v>10280</v>
      </c>
      <c r="H654">
        <v>-11.42578125</v>
      </c>
      <c r="I654">
        <v>31.960228000000001</v>
      </c>
      <c r="J654" t="str">
        <f t="shared" si="31"/>
        <v>NO</v>
      </c>
      <c r="K654" t="str">
        <f t="shared" si="32"/>
        <v>NO</v>
      </c>
    </row>
    <row r="655" spans="1:11" x14ac:dyDescent="0.25">
      <c r="A655">
        <v>10123</v>
      </c>
      <c r="B655">
        <v>-6.85546875</v>
      </c>
      <c r="C655">
        <v>-87.890625</v>
      </c>
      <c r="D655" t="b">
        <f t="shared" si="30"/>
        <v>0</v>
      </c>
      <c r="F655">
        <f>Trimmed!G655-'raw data'!$T$2</f>
        <v>6975</v>
      </c>
      <c r="G655">
        <v>10290</v>
      </c>
      <c r="H655">
        <v>-10.8984375</v>
      </c>
      <c r="I655">
        <v>52.734375</v>
      </c>
      <c r="J655" t="str">
        <f t="shared" si="31"/>
        <v>NO</v>
      </c>
      <c r="K655" t="str">
        <f t="shared" si="32"/>
        <v>NO</v>
      </c>
    </row>
    <row r="656" spans="1:11" x14ac:dyDescent="0.25">
      <c r="A656">
        <v>10134</v>
      </c>
      <c r="B656">
        <v>-7.734375</v>
      </c>
      <c r="C656">
        <v>-87.890625</v>
      </c>
      <c r="D656" t="b">
        <f t="shared" si="30"/>
        <v>0</v>
      </c>
      <c r="F656">
        <f>Trimmed!G656-'raw data'!$T$2</f>
        <v>6985</v>
      </c>
      <c r="G656">
        <v>10300</v>
      </c>
      <c r="H656">
        <v>-10.37109375</v>
      </c>
      <c r="I656">
        <v>47.9403419</v>
      </c>
      <c r="J656" t="str">
        <f t="shared" si="31"/>
        <v>NO</v>
      </c>
      <c r="K656" t="str">
        <f t="shared" si="32"/>
        <v>NO</v>
      </c>
    </row>
    <row r="657" spans="1:11" x14ac:dyDescent="0.25">
      <c r="A657">
        <v>10144</v>
      </c>
      <c r="B657">
        <v>-8.61328125</v>
      </c>
      <c r="C657">
        <v>-87.890625</v>
      </c>
      <c r="D657" t="b">
        <f t="shared" si="30"/>
        <v>0</v>
      </c>
      <c r="F657">
        <f>Trimmed!G657-'raw data'!$T$2</f>
        <v>6996</v>
      </c>
      <c r="G657">
        <v>10311</v>
      </c>
      <c r="H657">
        <v>-9.66796875</v>
      </c>
      <c r="I657">
        <v>70.3125</v>
      </c>
      <c r="J657" t="str">
        <f t="shared" si="31"/>
        <v>NO</v>
      </c>
      <c r="K657" t="str">
        <f t="shared" si="32"/>
        <v>NO</v>
      </c>
    </row>
    <row r="658" spans="1:11" x14ac:dyDescent="0.25">
      <c r="A658">
        <v>10154</v>
      </c>
      <c r="B658">
        <v>-9.31640625</v>
      </c>
      <c r="C658">
        <v>-63.9204559</v>
      </c>
      <c r="D658" t="b">
        <f t="shared" si="30"/>
        <v>0</v>
      </c>
      <c r="F658">
        <f>Trimmed!G658-'raw data'!$T$2</f>
        <v>7006</v>
      </c>
      <c r="G658">
        <v>10321</v>
      </c>
      <c r="H658">
        <v>-8.96484375</v>
      </c>
      <c r="I658">
        <v>63.9204559</v>
      </c>
      <c r="J658" t="str">
        <f t="shared" si="31"/>
        <v>NO</v>
      </c>
      <c r="K658" t="str">
        <f t="shared" si="32"/>
        <v>NO</v>
      </c>
    </row>
    <row r="659" spans="1:11" x14ac:dyDescent="0.25">
      <c r="A659">
        <v>10165</v>
      </c>
      <c r="B659">
        <v>-10.01953125</v>
      </c>
      <c r="C659">
        <v>-70.3125</v>
      </c>
      <c r="D659" t="b">
        <f t="shared" si="30"/>
        <v>0</v>
      </c>
      <c r="F659">
        <f>Trimmed!G659-'raw data'!$T$2</f>
        <v>7017</v>
      </c>
      <c r="G659">
        <v>10332</v>
      </c>
      <c r="H659">
        <v>-8.173828125</v>
      </c>
      <c r="I659">
        <v>79.1015625</v>
      </c>
      <c r="J659" t="str">
        <f t="shared" si="31"/>
        <v>NO</v>
      </c>
      <c r="K659" t="str">
        <f t="shared" si="32"/>
        <v>NO</v>
      </c>
    </row>
    <row r="660" spans="1:11" x14ac:dyDescent="0.25">
      <c r="A660">
        <v>10175</v>
      </c>
      <c r="B660">
        <v>-10.63476563</v>
      </c>
      <c r="C660">
        <v>-55.930396999999999</v>
      </c>
      <c r="D660" t="b">
        <f t="shared" si="30"/>
        <v>0</v>
      </c>
      <c r="F660">
        <f>Trimmed!G660-'raw data'!$T$2</f>
        <v>7027</v>
      </c>
      <c r="G660">
        <v>10342</v>
      </c>
      <c r="H660">
        <v>-7.3828125</v>
      </c>
      <c r="I660">
        <v>79.1015625</v>
      </c>
      <c r="J660" t="str">
        <f t="shared" si="31"/>
        <v>NO</v>
      </c>
      <c r="K660" t="str">
        <f t="shared" si="32"/>
        <v>NO</v>
      </c>
    </row>
    <row r="661" spans="1:11" x14ac:dyDescent="0.25">
      <c r="A661">
        <v>10186</v>
      </c>
      <c r="B661">
        <v>-11.16210938</v>
      </c>
      <c r="C661">
        <v>-52.734375</v>
      </c>
      <c r="D661" t="b">
        <f t="shared" si="30"/>
        <v>0</v>
      </c>
      <c r="F661">
        <f>Trimmed!G661-'raw data'!$T$2</f>
        <v>7037</v>
      </c>
      <c r="G661">
        <v>10352</v>
      </c>
      <c r="H661">
        <v>-6.416015625</v>
      </c>
      <c r="I661">
        <v>87.890625</v>
      </c>
      <c r="J661" t="str">
        <f t="shared" si="31"/>
        <v>NO</v>
      </c>
      <c r="K661" t="str">
        <f t="shared" si="32"/>
        <v>NO</v>
      </c>
    </row>
    <row r="662" spans="1:11" x14ac:dyDescent="0.25">
      <c r="A662">
        <v>10196</v>
      </c>
      <c r="B662">
        <v>-11.6015625</v>
      </c>
      <c r="C662">
        <v>-39.9502831</v>
      </c>
      <c r="D662" t="b">
        <f t="shared" si="30"/>
        <v>0</v>
      </c>
      <c r="F662">
        <f>Trimmed!G662-'raw data'!$T$2</f>
        <v>7048</v>
      </c>
      <c r="G662">
        <v>10363</v>
      </c>
      <c r="H662">
        <v>-5.44921875</v>
      </c>
      <c r="I662">
        <v>96.6796875</v>
      </c>
      <c r="J662" t="str">
        <f t="shared" si="31"/>
        <v>NO</v>
      </c>
      <c r="K662" t="str">
        <f t="shared" si="32"/>
        <v>NO</v>
      </c>
    </row>
    <row r="663" spans="1:11" x14ac:dyDescent="0.25">
      <c r="A663">
        <v>10207</v>
      </c>
      <c r="B663">
        <v>-11.86523438</v>
      </c>
      <c r="C663">
        <v>-26.3671875</v>
      </c>
      <c r="D663" t="b">
        <f t="shared" si="30"/>
        <v>0</v>
      </c>
      <c r="F663">
        <f>Trimmed!G663-'raw data'!$T$2</f>
        <v>7058</v>
      </c>
      <c r="G663">
        <v>10373</v>
      </c>
      <c r="H663">
        <v>-4.482421875</v>
      </c>
      <c r="I663">
        <v>87.890625</v>
      </c>
      <c r="J663" t="str">
        <f t="shared" si="31"/>
        <v>NO</v>
      </c>
      <c r="K663" t="str">
        <f t="shared" si="32"/>
        <v>NO</v>
      </c>
    </row>
    <row r="664" spans="1:11" x14ac:dyDescent="0.25">
      <c r="A664">
        <v>10217</v>
      </c>
      <c r="B664">
        <v>-12.12890625</v>
      </c>
      <c r="C664">
        <v>-26.3671875</v>
      </c>
      <c r="D664" t="b">
        <f t="shared" si="30"/>
        <v>0</v>
      </c>
      <c r="F664">
        <f>Trimmed!G664-'raw data'!$T$2</f>
        <v>7069</v>
      </c>
      <c r="G664">
        <v>10384</v>
      </c>
      <c r="H664">
        <v>-3.427734375</v>
      </c>
      <c r="I664">
        <v>105.46875</v>
      </c>
      <c r="J664" t="str">
        <f t="shared" si="31"/>
        <v>NO</v>
      </c>
      <c r="K664" t="str">
        <f t="shared" si="32"/>
        <v>NO</v>
      </c>
    </row>
    <row r="665" spans="1:11" x14ac:dyDescent="0.25">
      <c r="A665">
        <v>10227</v>
      </c>
      <c r="B665">
        <v>-12.21679688</v>
      </c>
      <c r="C665">
        <v>-7.9900570000000002</v>
      </c>
      <c r="D665" t="b">
        <f t="shared" si="30"/>
        <v>0</v>
      </c>
      <c r="F665">
        <f>Trimmed!G665-'raw data'!$T$2</f>
        <v>7079</v>
      </c>
      <c r="G665">
        <v>10394</v>
      </c>
      <c r="H665">
        <v>-2.373046875</v>
      </c>
      <c r="I665">
        <v>95.880683899999994</v>
      </c>
      <c r="J665" t="str">
        <f t="shared" si="31"/>
        <v>NO</v>
      </c>
      <c r="K665" t="str">
        <f t="shared" si="32"/>
        <v>NO</v>
      </c>
    </row>
    <row r="666" spans="1:11" x14ac:dyDescent="0.25">
      <c r="A666">
        <v>10238</v>
      </c>
      <c r="B666">
        <v>-12.3046875</v>
      </c>
      <c r="C666">
        <v>-8.7890625</v>
      </c>
      <c r="D666" t="b">
        <f t="shared" si="30"/>
        <v>0</v>
      </c>
      <c r="F666">
        <f>Trimmed!G666-'raw data'!$T$2</f>
        <v>7090</v>
      </c>
      <c r="G666">
        <v>10405</v>
      </c>
      <c r="H666">
        <v>-1.318359375</v>
      </c>
      <c r="I666">
        <v>105.46875</v>
      </c>
      <c r="J666" t="str">
        <f t="shared" si="31"/>
        <v>NO</v>
      </c>
      <c r="K666" t="str">
        <f t="shared" si="32"/>
        <v>NO</v>
      </c>
    </row>
    <row r="667" spans="1:11" x14ac:dyDescent="0.25">
      <c r="A667">
        <v>10248</v>
      </c>
      <c r="B667">
        <v>-12.21679688</v>
      </c>
      <c r="C667">
        <v>7.9900570000000002</v>
      </c>
      <c r="D667" t="b">
        <f t="shared" si="30"/>
        <v>0</v>
      </c>
      <c r="F667">
        <f>Trimmed!G667-'raw data'!$T$2</f>
        <v>7100</v>
      </c>
      <c r="G667">
        <v>10415</v>
      </c>
      <c r="H667">
        <v>-0.263671875</v>
      </c>
      <c r="I667">
        <v>105.46875</v>
      </c>
      <c r="J667" t="str">
        <f t="shared" si="31"/>
        <v>NO</v>
      </c>
      <c r="K667" t="str">
        <f t="shared" si="32"/>
        <v>NO</v>
      </c>
    </row>
    <row r="668" spans="1:11" x14ac:dyDescent="0.25">
      <c r="A668">
        <v>10259</v>
      </c>
      <c r="B668">
        <v>-12.04101563</v>
      </c>
      <c r="C668">
        <v>17.578125</v>
      </c>
      <c r="D668" t="b">
        <f t="shared" si="30"/>
        <v>0</v>
      </c>
      <c r="F668">
        <f>Trimmed!G668-'raw data'!$T$2</f>
        <v>7110</v>
      </c>
      <c r="G668">
        <v>10425</v>
      </c>
      <c r="H668">
        <v>0.87890625</v>
      </c>
      <c r="I668">
        <v>103.8707352</v>
      </c>
      <c r="J668" t="str">
        <f t="shared" si="31"/>
        <v>NO</v>
      </c>
      <c r="K668" t="str">
        <f t="shared" si="32"/>
        <v>NO</v>
      </c>
    </row>
    <row r="669" spans="1:11" x14ac:dyDescent="0.25">
      <c r="A669">
        <v>10269</v>
      </c>
      <c r="B669">
        <v>-11.77734375</v>
      </c>
      <c r="C669">
        <v>26.3671875</v>
      </c>
      <c r="D669" t="b">
        <f t="shared" si="30"/>
        <v>0</v>
      </c>
      <c r="F669">
        <f>Trimmed!G669-'raw data'!$T$2</f>
        <v>7121</v>
      </c>
      <c r="G669">
        <v>10436</v>
      </c>
      <c r="H669">
        <v>1.93359375</v>
      </c>
      <c r="I669">
        <v>105.46875</v>
      </c>
      <c r="J669" t="str">
        <f t="shared" si="31"/>
        <v>NO</v>
      </c>
      <c r="K669" t="str">
        <f t="shared" si="32"/>
        <v>NO</v>
      </c>
    </row>
    <row r="670" spans="1:11" x14ac:dyDescent="0.25">
      <c r="A670">
        <v>10280</v>
      </c>
      <c r="B670">
        <v>-11.42578125</v>
      </c>
      <c r="C670">
        <v>31.960228000000001</v>
      </c>
      <c r="D670" t="b">
        <f t="shared" si="30"/>
        <v>0</v>
      </c>
      <c r="F670">
        <f>Trimmed!G670-'raw data'!$T$2</f>
        <v>7131</v>
      </c>
      <c r="G670">
        <v>10446</v>
      </c>
      <c r="H670">
        <v>2.98828125</v>
      </c>
      <c r="I670">
        <v>95.880683899999994</v>
      </c>
      <c r="J670" t="str">
        <f t="shared" si="31"/>
        <v>NO</v>
      </c>
      <c r="K670" t="str">
        <f t="shared" si="32"/>
        <v>NO</v>
      </c>
    </row>
    <row r="671" spans="1:11" x14ac:dyDescent="0.25">
      <c r="A671">
        <v>10290</v>
      </c>
      <c r="B671">
        <v>-10.8984375</v>
      </c>
      <c r="C671">
        <v>52.734375</v>
      </c>
      <c r="D671" t="b">
        <f t="shared" si="30"/>
        <v>0</v>
      </c>
      <c r="F671">
        <f>Trimmed!G671-'raw data'!$T$2</f>
        <v>7142</v>
      </c>
      <c r="G671">
        <v>10457</v>
      </c>
      <c r="H671">
        <v>3.955078125</v>
      </c>
      <c r="I671">
        <v>96.6796875</v>
      </c>
      <c r="J671" t="str">
        <f t="shared" si="31"/>
        <v>NO</v>
      </c>
      <c r="K671" t="str">
        <f t="shared" si="32"/>
        <v>NO</v>
      </c>
    </row>
    <row r="672" spans="1:11" x14ac:dyDescent="0.25">
      <c r="A672">
        <v>10300</v>
      </c>
      <c r="B672">
        <v>-10.37109375</v>
      </c>
      <c r="C672">
        <v>47.9403419</v>
      </c>
      <c r="D672" t="b">
        <f t="shared" si="30"/>
        <v>0</v>
      </c>
      <c r="F672">
        <f>Trimmed!G672-'raw data'!$T$2</f>
        <v>7152</v>
      </c>
      <c r="G672">
        <v>10467</v>
      </c>
      <c r="H672">
        <v>4.921875</v>
      </c>
      <c r="I672">
        <v>87.890625</v>
      </c>
      <c r="J672" t="str">
        <f t="shared" si="31"/>
        <v>NO</v>
      </c>
      <c r="K672" t="str">
        <f t="shared" si="32"/>
        <v>NO</v>
      </c>
    </row>
    <row r="673" spans="1:11" x14ac:dyDescent="0.25">
      <c r="A673">
        <v>10311</v>
      </c>
      <c r="B673">
        <v>-9.66796875</v>
      </c>
      <c r="C673">
        <v>70.3125</v>
      </c>
      <c r="D673" t="b">
        <f t="shared" si="30"/>
        <v>0</v>
      </c>
      <c r="F673">
        <f>Trimmed!G673-'raw data'!$T$2</f>
        <v>7163</v>
      </c>
      <c r="G673">
        <v>10478</v>
      </c>
      <c r="H673">
        <v>5.888671875</v>
      </c>
      <c r="I673">
        <v>96.6796875</v>
      </c>
      <c r="J673" t="str">
        <f t="shared" si="31"/>
        <v>NO</v>
      </c>
      <c r="K673" t="str">
        <f t="shared" si="32"/>
        <v>NO</v>
      </c>
    </row>
    <row r="674" spans="1:11" x14ac:dyDescent="0.25">
      <c r="A674">
        <v>10321</v>
      </c>
      <c r="B674">
        <v>-8.96484375</v>
      </c>
      <c r="C674">
        <v>63.9204559</v>
      </c>
      <c r="D674" t="b">
        <f t="shared" si="30"/>
        <v>0</v>
      </c>
      <c r="F674">
        <f>Trimmed!G674-'raw data'!$T$2</f>
        <v>7173</v>
      </c>
      <c r="G674">
        <v>10488</v>
      </c>
      <c r="H674">
        <v>6.767578125</v>
      </c>
      <c r="I674">
        <v>87.890625</v>
      </c>
      <c r="J674" t="str">
        <f t="shared" si="31"/>
        <v>NO</v>
      </c>
      <c r="K674" t="str">
        <f t="shared" si="32"/>
        <v>NO</v>
      </c>
    </row>
    <row r="675" spans="1:11" x14ac:dyDescent="0.25">
      <c r="A675">
        <v>10332</v>
      </c>
      <c r="B675">
        <v>-8.173828125</v>
      </c>
      <c r="C675">
        <v>79.1015625</v>
      </c>
      <c r="D675" t="b">
        <f t="shared" si="30"/>
        <v>0</v>
      </c>
      <c r="F675">
        <f>Trimmed!G675-'raw data'!$T$2</f>
        <v>7183</v>
      </c>
      <c r="G675">
        <v>10498</v>
      </c>
      <c r="H675">
        <v>7.646484375</v>
      </c>
      <c r="I675">
        <v>79.900566100000006</v>
      </c>
      <c r="J675" t="str">
        <f t="shared" si="31"/>
        <v>NO</v>
      </c>
      <c r="K675" t="str">
        <f t="shared" si="32"/>
        <v>NO</v>
      </c>
    </row>
    <row r="676" spans="1:11" x14ac:dyDescent="0.25">
      <c r="A676">
        <v>10342</v>
      </c>
      <c r="B676">
        <v>-7.3828125</v>
      </c>
      <c r="C676">
        <v>79.1015625</v>
      </c>
      <c r="D676" t="b">
        <f t="shared" si="30"/>
        <v>0</v>
      </c>
      <c r="F676">
        <f>Trimmed!G676-'raw data'!$T$2</f>
        <v>7194</v>
      </c>
      <c r="G676">
        <v>10509</v>
      </c>
      <c r="H676">
        <v>8.349609375</v>
      </c>
      <c r="I676">
        <v>70.3125</v>
      </c>
      <c r="J676" t="str">
        <f t="shared" si="31"/>
        <v>NO</v>
      </c>
      <c r="K676" t="str">
        <f t="shared" si="32"/>
        <v>NO</v>
      </c>
    </row>
    <row r="677" spans="1:11" x14ac:dyDescent="0.25">
      <c r="A677">
        <v>10352</v>
      </c>
      <c r="B677">
        <v>-6.416015625</v>
      </c>
      <c r="C677">
        <v>87.890625</v>
      </c>
      <c r="D677" t="b">
        <f t="shared" si="30"/>
        <v>0</v>
      </c>
      <c r="F677">
        <f>Trimmed!G677-'raw data'!$T$2</f>
        <v>7204</v>
      </c>
      <c r="G677">
        <v>10519</v>
      </c>
      <c r="H677">
        <v>9.052734375</v>
      </c>
      <c r="I677">
        <v>63.9204559</v>
      </c>
      <c r="J677" t="str">
        <f t="shared" si="31"/>
        <v>NO</v>
      </c>
      <c r="K677" t="str">
        <f t="shared" si="32"/>
        <v>NO</v>
      </c>
    </row>
    <row r="678" spans="1:11" x14ac:dyDescent="0.25">
      <c r="A678">
        <v>10363</v>
      </c>
      <c r="B678">
        <v>-5.44921875</v>
      </c>
      <c r="C678">
        <v>96.6796875</v>
      </c>
      <c r="D678" t="b">
        <f t="shared" si="30"/>
        <v>0</v>
      </c>
      <c r="F678">
        <f>Trimmed!G678-'raw data'!$T$2</f>
        <v>7215</v>
      </c>
      <c r="G678">
        <v>10530</v>
      </c>
      <c r="H678">
        <v>9.66796875</v>
      </c>
      <c r="I678">
        <v>61.5234375</v>
      </c>
      <c r="J678" t="str">
        <f t="shared" si="31"/>
        <v>NO</v>
      </c>
      <c r="K678" t="str">
        <f t="shared" si="32"/>
        <v>NO</v>
      </c>
    </row>
    <row r="679" spans="1:11" x14ac:dyDescent="0.25">
      <c r="A679">
        <v>10373</v>
      </c>
      <c r="B679">
        <v>-4.482421875</v>
      </c>
      <c r="C679">
        <v>87.890625</v>
      </c>
      <c r="D679" t="b">
        <f t="shared" si="30"/>
        <v>0</v>
      </c>
      <c r="F679">
        <f>Trimmed!G679-'raw data'!$T$2</f>
        <v>7225</v>
      </c>
      <c r="G679">
        <v>10540</v>
      </c>
      <c r="H679">
        <v>10.1953125</v>
      </c>
      <c r="I679">
        <v>47.9403419</v>
      </c>
      <c r="J679" t="str">
        <f t="shared" si="31"/>
        <v>NO</v>
      </c>
      <c r="K679" t="str">
        <f t="shared" si="32"/>
        <v>NO</v>
      </c>
    </row>
    <row r="680" spans="1:11" x14ac:dyDescent="0.25">
      <c r="A680">
        <v>10384</v>
      </c>
      <c r="B680">
        <v>-3.427734375</v>
      </c>
      <c r="C680">
        <v>105.46875</v>
      </c>
      <c r="D680" t="b">
        <f t="shared" si="30"/>
        <v>0</v>
      </c>
      <c r="F680">
        <f>Trimmed!G680-'raw data'!$T$2</f>
        <v>7236</v>
      </c>
      <c r="G680">
        <v>10551</v>
      </c>
      <c r="H680">
        <v>10.72265625</v>
      </c>
      <c r="I680">
        <v>52.734375</v>
      </c>
      <c r="J680" t="str">
        <f t="shared" si="31"/>
        <v>NO</v>
      </c>
      <c r="K680" t="str">
        <f t="shared" si="32"/>
        <v>NO</v>
      </c>
    </row>
    <row r="681" spans="1:11" x14ac:dyDescent="0.25">
      <c r="A681">
        <v>10394</v>
      </c>
      <c r="B681">
        <v>-2.373046875</v>
      </c>
      <c r="C681">
        <v>95.880683899999994</v>
      </c>
      <c r="D681" t="b">
        <f t="shared" si="30"/>
        <v>0</v>
      </c>
      <c r="F681">
        <f>Trimmed!G681-'raw data'!$T$2</f>
        <v>7246</v>
      </c>
      <c r="G681">
        <v>10561</v>
      </c>
      <c r="H681">
        <v>10.98632813</v>
      </c>
      <c r="I681">
        <v>26.3671875</v>
      </c>
      <c r="J681" t="str">
        <f t="shared" si="31"/>
        <v>NO</v>
      </c>
      <c r="K681" t="str">
        <f t="shared" si="32"/>
        <v>NO</v>
      </c>
    </row>
    <row r="682" spans="1:11" x14ac:dyDescent="0.25">
      <c r="A682">
        <v>10405</v>
      </c>
      <c r="B682">
        <v>-1.318359375</v>
      </c>
      <c r="C682">
        <v>105.46875</v>
      </c>
      <c r="D682" t="b">
        <f t="shared" si="30"/>
        <v>0</v>
      </c>
      <c r="F682">
        <f>Trimmed!G682-'raw data'!$T$2</f>
        <v>7256</v>
      </c>
      <c r="G682">
        <v>10571</v>
      </c>
      <c r="H682">
        <v>11.33789063</v>
      </c>
      <c r="I682">
        <v>31.960228000000001</v>
      </c>
      <c r="J682" t="str">
        <f t="shared" si="31"/>
        <v>NO</v>
      </c>
      <c r="K682" t="str">
        <f t="shared" si="32"/>
        <v>NO</v>
      </c>
    </row>
    <row r="683" spans="1:11" x14ac:dyDescent="0.25">
      <c r="A683">
        <v>10415</v>
      </c>
      <c r="B683">
        <v>-0.263671875</v>
      </c>
      <c r="C683">
        <v>105.46875</v>
      </c>
      <c r="D683" t="b">
        <f t="shared" si="30"/>
        <v>0</v>
      </c>
      <c r="F683">
        <f>Trimmed!G683-'raw data'!$T$2</f>
        <v>7267</v>
      </c>
      <c r="G683">
        <v>10582</v>
      </c>
      <c r="H683">
        <v>11.51367188</v>
      </c>
      <c r="I683">
        <v>17.578125</v>
      </c>
      <c r="J683" t="str">
        <f t="shared" si="31"/>
        <v>NO</v>
      </c>
      <c r="K683" t="str">
        <f t="shared" si="32"/>
        <v>NO</v>
      </c>
    </row>
    <row r="684" spans="1:11" x14ac:dyDescent="0.25">
      <c r="A684">
        <v>10425</v>
      </c>
      <c r="B684">
        <v>0.87890625</v>
      </c>
      <c r="C684">
        <v>103.8707352</v>
      </c>
      <c r="D684" t="b">
        <f t="shared" si="30"/>
        <v>0</v>
      </c>
      <c r="F684">
        <f>Trimmed!G684-'raw data'!$T$2</f>
        <v>7288</v>
      </c>
      <c r="G684">
        <v>10603</v>
      </c>
      <c r="H684">
        <v>11.6015625</v>
      </c>
      <c r="I684">
        <v>0</v>
      </c>
      <c r="J684" t="str">
        <f t="shared" si="31"/>
        <v>YES</v>
      </c>
      <c r="K684" t="str">
        <f t="shared" si="32"/>
        <v>NO</v>
      </c>
    </row>
    <row r="685" spans="1:11" x14ac:dyDescent="0.25">
      <c r="A685">
        <v>10436</v>
      </c>
      <c r="B685">
        <v>1.93359375</v>
      </c>
      <c r="C685">
        <v>105.46875</v>
      </c>
      <c r="D685" t="b">
        <f t="shared" si="30"/>
        <v>0</v>
      </c>
      <c r="F685">
        <f>Trimmed!G685-'raw data'!$T$2</f>
        <v>7298</v>
      </c>
      <c r="G685">
        <v>10613</v>
      </c>
      <c r="H685">
        <v>11.51367188</v>
      </c>
      <c r="I685">
        <v>-7.9900570000000002</v>
      </c>
      <c r="J685" t="str">
        <f t="shared" si="31"/>
        <v>NO</v>
      </c>
      <c r="K685" t="str">
        <f t="shared" si="32"/>
        <v>NO</v>
      </c>
    </row>
    <row r="686" spans="1:11" x14ac:dyDescent="0.25">
      <c r="A686">
        <v>10446</v>
      </c>
      <c r="B686">
        <v>2.98828125</v>
      </c>
      <c r="C686">
        <v>95.880683899999994</v>
      </c>
      <c r="D686" t="b">
        <f t="shared" si="30"/>
        <v>0</v>
      </c>
      <c r="F686">
        <f>Trimmed!G686-'raw data'!$T$2</f>
        <v>7309</v>
      </c>
      <c r="G686">
        <v>10624</v>
      </c>
      <c r="H686">
        <v>11.33789063</v>
      </c>
      <c r="I686">
        <v>-17.578125</v>
      </c>
      <c r="J686" t="str">
        <f t="shared" si="31"/>
        <v>NO</v>
      </c>
      <c r="K686" t="str">
        <f t="shared" si="32"/>
        <v>NO</v>
      </c>
    </row>
    <row r="687" spans="1:11" x14ac:dyDescent="0.25">
      <c r="A687">
        <v>10457</v>
      </c>
      <c r="B687">
        <v>3.955078125</v>
      </c>
      <c r="C687">
        <v>96.6796875</v>
      </c>
      <c r="D687" t="b">
        <f t="shared" si="30"/>
        <v>0</v>
      </c>
      <c r="F687">
        <f>Trimmed!G687-'raw data'!$T$2</f>
        <v>7319</v>
      </c>
      <c r="G687">
        <v>10634</v>
      </c>
      <c r="H687">
        <v>10.98632813</v>
      </c>
      <c r="I687">
        <v>-35.15625</v>
      </c>
      <c r="J687" t="str">
        <f t="shared" si="31"/>
        <v>NO</v>
      </c>
      <c r="K687" t="str">
        <f t="shared" si="32"/>
        <v>NO</v>
      </c>
    </row>
    <row r="688" spans="1:11" x14ac:dyDescent="0.25">
      <c r="A688">
        <v>10467</v>
      </c>
      <c r="B688">
        <v>4.921875</v>
      </c>
      <c r="C688">
        <v>87.890625</v>
      </c>
      <c r="D688" t="b">
        <f t="shared" si="30"/>
        <v>0</v>
      </c>
      <c r="F688">
        <f>Trimmed!G688-'raw data'!$T$2</f>
        <v>7329</v>
      </c>
      <c r="G688">
        <v>10644</v>
      </c>
      <c r="H688">
        <v>10.63476563</v>
      </c>
      <c r="I688">
        <v>-31.960228000000001</v>
      </c>
      <c r="J688" t="str">
        <f t="shared" si="31"/>
        <v>NO</v>
      </c>
      <c r="K688" t="str">
        <f t="shared" si="32"/>
        <v>NO</v>
      </c>
    </row>
    <row r="689" spans="1:11" x14ac:dyDescent="0.25">
      <c r="A689">
        <v>10478</v>
      </c>
      <c r="B689">
        <v>5.888671875</v>
      </c>
      <c r="C689">
        <v>96.6796875</v>
      </c>
      <c r="D689" t="b">
        <f t="shared" si="30"/>
        <v>0</v>
      </c>
      <c r="F689">
        <f>Trimmed!G689-'raw data'!$T$2</f>
        <v>7340</v>
      </c>
      <c r="G689">
        <v>10655</v>
      </c>
      <c r="H689">
        <v>10.1953125</v>
      </c>
      <c r="I689">
        <v>-43.9453125</v>
      </c>
      <c r="J689" t="str">
        <f t="shared" si="31"/>
        <v>NO</v>
      </c>
      <c r="K689" t="str">
        <f t="shared" si="32"/>
        <v>NO</v>
      </c>
    </row>
    <row r="690" spans="1:11" x14ac:dyDescent="0.25">
      <c r="A690">
        <v>10488</v>
      </c>
      <c r="B690">
        <v>6.767578125</v>
      </c>
      <c r="C690">
        <v>87.890625</v>
      </c>
      <c r="D690" t="b">
        <f t="shared" si="30"/>
        <v>0</v>
      </c>
      <c r="F690">
        <f>Trimmed!G690-'raw data'!$T$2</f>
        <v>7350</v>
      </c>
      <c r="G690">
        <v>10665</v>
      </c>
      <c r="H690">
        <v>9.66796875</v>
      </c>
      <c r="I690">
        <v>-47.9403419</v>
      </c>
      <c r="J690" t="str">
        <f t="shared" si="31"/>
        <v>NO</v>
      </c>
      <c r="K690" t="str">
        <f t="shared" si="32"/>
        <v>NO</v>
      </c>
    </row>
    <row r="691" spans="1:11" x14ac:dyDescent="0.25">
      <c r="A691">
        <v>10498</v>
      </c>
      <c r="B691">
        <v>7.646484375</v>
      </c>
      <c r="C691">
        <v>79.900566100000006</v>
      </c>
      <c r="D691" t="b">
        <f t="shared" si="30"/>
        <v>0</v>
      </c>
      <c r="F691">
        <f>Trimmed!G691-'raw data'!$T$2</f>
        <v>7361</v>
      </c>
      <c r="G691">
        <v>10676</v>
      </c>
      <c r="H691">
        <v>9.052734375</v>
      </c>
      <c r="I691">
        <v>-61.5234375</v>
      </c>
      <c r="J691" t="str">
        <f t="shared" si="31"/>
        <v>NO</v>
      </c>
      <c r="K691" t="str">
        <f t="shared" si="32"/>
        <v>NO</v>
      </c>
    </row>
    <row r="692" spans="1:11" x14ac:dyDescent="0.25">
      <c r="A692">
        <v>10509</v>
      </c>
      <c r="B692">
        <v>8.349609375</v>
      </c>
      <c r="C692">
        <v>70.3125</v>
      </c>
      <c r="D692" t="b">
        <f t="shared" si="30"/>
        <v>0</v>
      </c>
      <c r="F692">
        <f>Trimmed!G692-'raw data'!$T$2</f>
        <v>7371</v>
      </c>
      <c r="G692">
        <v>10686</v>
      </c>
      <c r="H692">
        <v>8.349609375</v>
      </c>
      <c r="I692">
        <v>-63.9204559</v>
      </c>
      <c r="J692" t="str">
        <f t="shared" si="31"/>
        <v>NO</v>
      </c>
      <c r="K692" t="str">
        <f t="shared" si="32"/>
        <v>NO</v>
      </c>
    </row>
    <row r="693" spans="1:11" x14ac:dyDescent="0.25">
      <c r="A693">
        <v>10519</v>
      </c>
      <c r="B693">
        <v>9.052734375</v>
      </c>
      <c r="C693">
        <v>63.9204559</v>
      </c>
      <c r="D693" t="b">
        <f t="shared" si="30"/>
        <v>0</v>
      </c>
      <c r="F693">
        <f>Trimmed!G693-'raw data'!$T$2</f>
        <v>7382</v>
      </c>
      <c r="G693">
        <v>10697</v>
      </c>
      <c r="H693">
        <v>7.646484375</v>
      </c>
      <c r="I693">
        <v>-70.3125</v>
      </c>
      <c r="J693" t="str">
        <f t="shared" si="31"/>
        <v>NO</v>
      </c>
      <c r="K693" t="str">
        <f t="shared" si="32"/>
        <v>NO</v>
      </c>
    </row>
    <row r="694" spans="1:11" x14ac:dyDescent="0.25">
      <c r="A694">
        <v>10530</v>
      </c>
      <c r="B694">
        <v>9.66796875</v>
      </c>
      <c r="C694">
        <v>61.5234375</v>
      </c>
      <c r="D694" t="b">
        <f t="shared" si="30"/>
        <v>0</v>
      </c>
      <c r="F694">
        <f>Trimmed!G694-'raw data'!$T$2</f>
        <v>7392</v>
      </c>
      <c r="G694">
        <v>10707</v>
      </c>
      <c r="H694">
        <v>6.767578125</v>
      </c>
      <c r="I694">
        <v>-87.890625</v>
      </c>
      <c r="J694" t="str">
        <f t="shared" si="31"/>
        <v>NO</v>
      </c>
      <c r="K694" t="str">
        <f t="shared" si="32"/>
        <v>NO</v>
      </c>
    </row>
    <row r="695" spans="1:11" x14ac:dyDescent="0.25">
      <c r="A695">
        <v>10540</v>
      </c>
      <c r="B695">
        <v>10.1953125</v>
      </c>
      <c r="C695">
        <v>47.9403419</v>
      </c>
      <c r="D695" t="b">
        <f t="shared" si="30"/>
        <v>0</v>
      </c>
      <c r="F695">
        <f>Trimmed!G695-'raw data'!$T$2</f>
        <v>7402</v>
      </c>
      <c r="G695">
        <v>10717</v>
      </c>
      <c r="H695">
        <v>5.888671875</v>
      </c>
      <c r="I695">
        <v>-79.900566100000006</v>
      </c>
      <c r="J695" t="str">
        <f t="shared" si="31"/>
        <v>NO</v>
      </c>
      <c r="K695" t="str">
        <f t="shared" si="32"/>
        <v>NO</v>
      </c>
    </row>
    <row r="696" spans="1:11" x14ac:dyDescent="0.25">
      <c r="A696">
        <v>10551</v>
      </c>
      <c r="B696">
        <v>10.72265625</v>
      </c>
      <c r="C696">
        <v>52.734375</v>
      </c>
      <c r="D696" t="b">
        <f t="shared" si="30"/>
        <v>0</v>
      </c>
      <c r="F696">
        <f>Trimmed!G696-'raw data'!$T$2</f>
        <v>7413</v>
      </c>
      <c r="G696">
        <v>10728</v>
      </c>
      <c r="H696">
        <v>5.009765625</v>
      </c>
      <c r="I696">
        <v>-87.890625</v>
      </c>
      <c r="J696" t="str">
        <f t="shared" si="31"/>
        <v>NO</v>
      </c>
      <c r="K696" t="str">
        <f t="shared" si="32"/>
        <v>NO</v>
      </c>
    </row>
    <row r="697" spans="1:11" x14ac:dyDescent="0.25">
      <c r="A697">
        <v>10561</v>
      </c>
      <c r="B697">
        <v>10.98632813</v>
      </c>
      <c r="C697">
        <v>26.3671875</v>
      </c>
      <c r="D697" t="b">
        <f t="shared" si="30"/>
        <v>0</v>
      </c>
      <c r="F697">
        <f>Trimmed!G697-'raw data'!$T$2</f>
        <v>7423</v>
      </c>
      <c r="G697">
        <v>10738</v>
      </c>
      <c r="H697">
        <v>3.955078125</v>
      </c>
      <c r="I697">
        <v>-95.880683899999994</v>
      </c>
      <c r="J697" t="str">
        <f t="shared" si="31"/>
        <v>NO</v>
      </c>
      <c r="K697" t="str">
        <f t="shared" si="32"/>
        <v>NO</v>
      </c>
    </row>
    <row r="698" spans="1:11" x14ac:dyDescent="0.25">
      <c r="A698">
        <v>10571</v>
      </c>
      <c r="B698">
        <v>11.33789063</v>
      </c>
      <c r="C698">
        <v>31.960228000000001</v>
      </c>
      <c r="D698" t="b">
        <f t="shared" si="30"/>
        <v>0</v>
      </c>
      <c r="F698">
        <f>Trimmed!G698-'raw data'!$T$2</f>
        <v>7434</v>
      </c>
      <c r="G698">
        <v>10749</v>
      </c>
      <c r="H698">
        <v>2.98828125</v>
      </c>
      <c r="I698">
        <v>-96.6796875</v>
      </c>
      <c r="J698" t="str">
        <f t="shared" si="31"/>
        <v>NO</v>
      </c>
      <c r="K698" t="str">
        <f t="shared" si="32"/>
        <v>NO</v>
      </c>
    </row>
    <row r="699" spans="1:11" x14ac:dyDescent="0.25">
      <c r="A699">
        <v>10582</v>
      </c>
      <c r="B699">
        <v>11.51367188</v>
      </c>
      <c r="C699">
        <v>17.578125</v>
      </c>
      <c r="D699" t="b">
        <f t="shared" si="30"/>
        <v>0</v>
      </c>
      <c r="F699">
        <f>Trimmed!G699-'raw data'!$T$2</f>
        <v>7444</v>
      </c>
      <c r="G699">
        <v>10759</v>
      </c>
      <c r="H699">
        <v>1.93359375</v>
      </c>
      <c r="I699">
        <v>-95.880683899999994</v>
      </c>
      <c r="J699" t="str">
        <f t="shared" si="31"/>
        <v>NO</v>
      </c>
      <c r="K699" t="str">
        <f t="shared" si="32"/>
        <v>NO</v>
      </c>
    </row>
    <row r="700" spans="1:11" x14ac:dyDescent="0.25">
      <c r="A700">
        <v>10592</v>
      </c>
      <c r="B700">
        <v>11.6015625</v>
      </c>
      <c r="C700">
        <v>7.9900570000000002</v>
      </c>
      <c r="D700" t="b">
        <f t="shared" si="30"/>
        <v>1</v>
      </c>
      <c r="F700">
        <f>Trimmed!G700-'raw data'!$T$2</f>
        <v>7455</v>
      </c>
      <c r="G700">
        <v>10770</v>
      </c>
      <c r="H700">
        <v>0.87890625</v>
      </c>
      <c r="I700">
        <v>-105.46875</v>
      </c>
      <c r="J700" t="str">
        <f t="shared" si="31"/>
        <v>NO</v>
      </c>
      <c r="K700" t="str">
        <f t="shared" si="32"/>
        <v>NO</v>
      </c>
    </row>
    <row r="701" spans="1:11" x14ac:dyDescent="0.25">
      <c r="A701">
        <v>10603</v>
      </c>
      <c r="B701">
        <v>11.6015625</v>
      </c>
      <c r="C701">
        <v>0</v>
      </c>
      <c r="D701" t="b">
        <f t="shared" si="30"/>
        <v>0</v>
      </c>
      <c r="F701">
        <f>Trimmed!G701-'raw data'!$T$2</f>
        <v>7465</v>
      </c>
      <c r="G701">
        <v>10780</v>
      </c>
      <c r="H701">
        <v>-0.17578125</v>
      </c>
      <c r="I701">
        <v>-105.46875</v>
      </c>
      <c r="J701" t="str">
        <f t="shared" si="31"/>
        <v>NO</v>
      </c>
      <c r="K701" t="str">
        <f t="shared" si="32"/>
        <v>NO</v>
      </c>
    </row>
    <row r="702" spans="1:11" x14ac:dyDescent="0.25">
      <c r="A702">
        <v>10613</v>
      </c>
      <c r="B702">
        <v>11.51367188</v>
      </c>
      <c r="C702">
        <v>-7.9900570000000002</v>
      </c>
      <c r="D702" t="b">
        <f t="shared" si="30"/>
        <v>0</v>
      </c>
      <c r="F702">
        <f>Trimmed!G702-'raw data'!$T$2</f>
        <v>7475</v>
      </c>
      <c r="G702">
        <v>10790</v>
      </c>
      <c r="H702">
        <v>-1.318359375</v>
      </c>
      <c r="I702">
        <v>-103.8707352</v>
      </c>
      <c r="J702" t="str">
        <f t="shared" si="31"/>
        <v>NO</v>
      </c>
      <c r="K702" t="str">
        <f t="shared" si="32"/>
        <v>NO</v>
      </c>
    </row>
    <row r="703" spans="1:11" x14ac:dyDescent="0.25">
      <c r="A703">
        <v>10624</v>
      </c>
      <c r="B703">
        <v>11.33789063</v>
      </c>
      <c r="C703">
        <v>-17.578125</v>
      </c>
      <c r="D703" t="b">
        <f t="shared" si="30"/>
        <v>0</v>
      </c>
      <c r="F703">
        <f>Trimmed!G703-'raw data'!$T$2</f>
        <v>7486</v>
      </c>
      <c r="G703">
        <v>10801</v>
      </c>
      <c r="H703">
        <v>-2.373046875</v>
      </c>
      <c r="I703">
        <v>-105.46875</v>
      </c>
      <c r="J703" t="str">
        <f t="shared" si="31"/>
        <v>NO</v>
      </c>
      <c r="K703" t="str">
        <f t="shared" si="32"/>
        <v>NO</v>
      </c>
    </row>
    <row r="704" spans="1:11" x14ac:dyDescent="0.25">
      <c r="A704">
        <v>10634</v>
      </c>
      <c r="B704">
        <v>10.98632813</v>
      </c>
      <c r="C704">
        <v>-35.15625</v>
      </c>
      <c r="D704" t="b">
        <f t="shared" si="30"/>
        <v>0</v>
      </c>
      <c r="F704">
        <f>Trimmed!G704-'raw data'!$T$2</f>
        <v>7496</v>
      </c>
      <c r="G704">
        <v>10811</v>
      </c>
      <c r="H704">
        <v>-3.427734375</v>
      </c>
      <c r="I704">
        <v>-95.880683899999994</v>
      </c>
      <c r="J704" t="str">
        <f t="shared" si="31"/>
        <v>NO</v>
      </c>
      <c r="K704" t="str">
        <f t="shared" si="32"/>
        <v>NO</v>
      </c>
    </row>
    <row r="705" spans="1:11" x14ac:dyDescent="0.25">
      <c r="A705">
        <v>10644</v>
      </c>
      <c r="B705">
        <v>10.63476563</v>
      </c>
      <c r="C705">
        <v>-31.960228000000001</v>
      </c>
      <c r="D705" t="b">
        <f t="shared" si="30"/>
        <v>0</v>
      </c>
      <c r="F705">
        <f>Trimmed!G705-'raw data'!$T$2</f>
        <v>7507</v>
      </c>
      <c r="G705">
        <v>10822</v>
      </c>
      <c r="H705">
        <v>-4.482421875</v>
      </c>
      <c r="I705">
        <v>-105.46875</v>
      </c>
      <c r="J705" t="str">
        <f t="shared" si="31"/>
        <v>NO</v>
      </c>
      <c r="K705" t="str">
        <f t="shared" si="32"/>
        <v>NO</v>
      </c>
    </row>
    <row r="706" spans="1:11" x14ac:dyDescent="0.25">
      <c r="A706">
        <v>10655</v>
      </c>
      <c r="B706">
        <v>10.1953125</v>
      </c>
      <c r="C706">
        <v>-43.9453125</v>
      </c>
      <c r="D706" t="b">
        <f t="shared" si="30"/>
        <v>0</v>
      </c>
      <c r="F706">
        <f>Trimmed!G706-'raw data'!$T$2</f>
        <v>7517</v>
      </c>
      <c r="G706">
        <v>10832</v>
      </c>
      <c r="H706">
        <v>-5.44921875</v>
      </c>
      <c r="I706">
        <v>-96.6796875</v>
      </c>
      <c r="J706" t="str">
        <f t="shared" si="31"/>
        <v>NO</v>
      </c>
      <c r="K706" t="str">
        <f t="shared" si="32"/>
        <v>NO</v>
      </c>
    </row>
    <row r="707" spans="1:11" x14ac:dyDescent="0.25">
      <c r="A707">
        <v>10665</v>
      </c>
      <c r="B707">
        <v>9.66796875</v>
      </c>
      <c r="C707">
        <v>-47.9403419</v>
      </c>
      <c r="D707" t="b">
        <f t="shared" ref="D707:D770" si="33">B707=B708</f>
        <v>0</v>
      </c>
      <c r="F707">
        <f>Trimmed!G707-'raw data'!$T$2</f>
        <v>7528</v>
      </c>
      <c r="G707">
        <v>10843</v>
      </c>
      <c r="H707">
        <v>-6.416015625</v>
      </c>
      <c r="I707">
        <v>-87.890625</v>
      </c>
      <c r="J707" t="str">
        <f t="shared" si="31"/>
        <v>NO</v>
      </c>
      <c r="K707" t="str">
        <f t="shared" si="32"/>
        <v>NO</v>
      </c>
    </row>
    <row r="708" spans="1:11" x14ac:dyDescent="0.25">
      <c r="A708">
        <v>10676</v>
      </c>
      <c r="B708">
        <v>9.052734375</v>
      </c>
      <c r="C708">
        <v>-61.5234375</v>
      </c>
      <c r="D708" t="b">
        <f t="shared" si="33"/>
        <v>0</v>
      </c>
      <c r="F708">
        <f>Trimmed!G708-'raw data'!$T$2</f>
        <v>7538</v>
      </c>
      <c r="G708">
        <v>10853</v>
      </c>
      <c r="H708">
        <v>-7.294921875</v>
      </c>
      <c r="I708">
        <v>-87.890625</v>
      </c>
      <c r="J708" t="str">
        <f t="shared" si="31"/>
        <v>NO</v>
      </c>
      <c r="K708" t="str">
        <f t="shared" si="32"/>
        <v>NO</v>
      </c>
    </row>
    <row r="709" spans="1:11" x14ac:dyDescent="0.25">
      <c r="A709">
        <v>10686</v>
      </c>
      <c r="B709">
        <v>8.349609375</v>
      </c>
      <c r="C709">
        <v>-63.9204559</v>
      </c>
      <c r="D709" t="b">
        <f t="shared" si="33"/>
        <v>0</v>
      </c>
      <c r="F709">
        <f>Trimmed!G709-'raw data'!$T$2</f>
        <v>7548</v>
      </c>
      <c r="G709">
        <v>10863</v>
      </c>
      <c r="H709">
        <v>-8.0859375</v>
      </c>
      <c r="I709">
        <v>-71.910514800000001</v>
      </c>
      <c r="J709" t="str">
        <f t="shared" si="31"/>
        <v>NO</v>
      </c>
      <c r="K709" t="str">
        <f t="shared" si="32"/>
        <v>NO</v>
      </c>
    </row>
    <row r="710" spans="1:11" x14ac:dyDescent="0.25">
      <c r="A710">
        <v>10697</v>
      </c>
      <c r="B710">
        <v>7.646484375</v>
      </c>
      <c r="C710">
        <v>-70.3125</v>
      </c>
      <c r="D710" t="b">
        <f t="shared" si="33"/>
        <v>0</v>
      </c>
      <c r="F710">
        <f>Trimmed!G710-'raw data'!$T$2</f>
        <v>7559</v>
      </c>
      <c r="G710">
        <v>10874</v>
      </c>
      <c r="H710">
        <v>-8.876953125</v>
      </c>
      <c r="I710">
        <v>-79.1015625</v>
      </c>
      <c r="J710" t="str">
        <f t="shared" ref="J710:J773" si="34">IF(AND(H710=MAX(H706:H714), _xlfn.STDEV.P(H706:H714)&gt;$N$2),"YES","NO")</f>
        <v>NO</v>
      </c>
      <c r="K710" t="str">
        <f t="shared" ref="K710:K773" si="35">IF(AND(H710=MIN(H706:H714), _xlfn.STDEV.P(H706:H714)&gt;$N$2),"YES","NO")</f>
        <v>NO</v>
      </c>
    </row>
    <row r="711" spans="1:11" x14ac:dyDescent="0.25">
      <c r="A711">
        <v>10707</v>
      </c>
      <c r="B711">
        <v>6.767578125</v>
      </c>
      <c r="C711">
        <v>-87.890625</v>
      </c>
      <c r="D711" t="b">
        <f t="shared" si="33"/>
        <v>0</v>
      </c>
      <c r="F711">
        <f>Trimmed!G711-'raw data'!$T$2</f>
        <v>7569</v>
      </c>
      <c r="G711">
        <v>10884</v>
      </c>
      <c r="H711">
        <v>-9.580078125</v>
      </c>
      <c r="I711">
        <v>-63.9204559</v>
      </c>
      <c r="J711" t="str">
        <f t="shared" si="34"/>
        <v>NO</v>
      </c>
      <c r="K711" t="str">
        <f t="shared" si="35"/>
        <v>NO</v>
      </c>
    </row>
    <row r="712" spans="1:11" x14ac:dyDescent="0.25">
      <c r="A712">
        <v>10717</v>
      </c>
      <c r="B712">
        <v>5.888671875</v>
      </c>
      <c r="C712">
        <v>-79.900566100000006</v>
      </c>
      <c r="D712" t="b">
        <f t="shared" si="33"/>
        <v>0</v>
      </c>
      <c r="F712">
        <f>Trimmed!G712-'raw data'!$T$2</f>
        <v>7580</v>
      </c>
      <c r="G712">
        <v>10895</v>
      </c>
      <c r="H712">
        <v>-10.1953125</v>
      </c>
      <c r="I712">
        <v>-61.5234375</v>
      </c>
      <c r="J712" t="str">
        <f t="shared" si="34"/>
        <v>NO</v>
      </c>
      <c r="K712" t="str">
        <f t="shared" si="35"/>
        <v>NO</v>
      </c>
    </row>
    <row r="713" spans="1:11" x14ac:dyDescent="0.25">
      <c r="A713">
        <v>10728</v>
      </c>
      <c r="B713">
        <v>5.009765625</v>
      </c>
      <c r="C713">
        <v>-87.890625</v>
      </c>
      <c r="D713" t="b">
        <f t="shared" si="33"/>
        <v>0</v>
      </c>
      <c r="F713">
        <f>Trimmed!G713-'raw data'!$T$2</f>
        <v>7590</v>
      </c>
      <c r="G713">
        <v>10905</v>
      </c>
      <c r="H713">
        <v>-10.81054688</v>
      </c>
      <c r="I713">
        <v>-61.5234375</v>
      </c>
      <c r="J713" t="str">
        <f t="shared" si="34"/>
        <v>NO</v>
      </c>
      <c r="K713" t="str">
        <f t="shared" si="35"/>
        <v>NO</v>
      </c>
    </row>
    <row r="714" spans="1:11" x14ac:dyDescent="0.25">
      <c r="A714">
        <v>10738</v>
      </c>
      <c r="B714">
        <v>3.955078125</v>
      </c>
      <c r="C714">
        <v>-95.880683899999994</v>
      </c>
      <c r="D714" t="b">
        <f t="shared" si="33"/>
        <v>0</v>
      </c>
      <c r="F714">
        <f>Trimmed!G714-'raw data'!$T$2</f>
        <v>7600</v>
      </c>
      <c r="G714">
        <v>10915</v>
      </c>
      <c r="H714">
        <v>-11.25</v>
      </c>
      <c r="I714">
        <v>-39.9502831</v>
      </c>
      <c r="J714" t="str">
        <f t="shared" si="34"/>
        <v>NO</v>
      </c>
      <c r="K714" t="str">
        <f t="shared" si="35"/>
        <v>NO</v>
      </c>
    </row>
    <row r="715" spans="1:11" x14ac:dyDescent="0.25">
      <c r="A715">
        <v>10749</v>
      </c>
      <c r="B715">
        <v>2.98828125</v>
      </c>
      <c r="C715">
        <v>-96.6796875</v>
      </c>
      <c r="D715" t="b">
        <f t="shared" si="33"/>
        <v>0</v>
      </c>
      <c r="F715">
        <f>Trimmed!G715-'raw data'!$T$2</f>
        <v>7611</v>
      </c>
      <c r="G715">
        <v>10926</v>
      </c>
      <c r="H715">
        <v>-11.6015625</v>
      </c>
      <c r="I715">
        <v>-35.15625</v>
      </c>
      <c r="J715" t="str">
        <f t="shared" si="34"/>
        <v>NO</v>
      </c>
      <c r="K715" t="str">
        <f t="shared" si="35"/>
        <v>NO</v>
      </c>
    </row>
    <row r="716" spans="1:11" x14ac:dyDescent="0.25">
      <c r="A716">
        <v>10759</v>
      </c>
      <c r="B716">
        <v>1.93359375</v>
      </c>
      <c r="C716">
        <v>-95.880683899999994</v>
      </c>
      <c r="D716" t="b">
        <f t="shared" si="33"/>
        <v>0</v>
      </c>
      <c r="F716">
        <f>Trimmed!G716-'raw data'!$T$2</f>
        <v>7621</v>
      </c>
      <c r="G716">
        <v>10936</v>
      </c>
      <c r="H716">
        <v>-11.86523438</v>
      </c>
      <c r="I716">
        <v>-23.970171000000001</v>
      </c>
      <c r="J716" t="str">
        <f t="shared" si="34"/>
        <v>NO</v>
      </c>
      <c r="K716" t="str">
        <f t="shared" si="35"/>
        <v>NO</v>
      </c>
    </row>
    <row r="717" spans="1:11" x14ac:dyDescent="0.25">
      <c r="A717">
        <v>10770</v>
      </c>
      <c r="B717">
        <v>0.87890625</v>
      </c>
      <c r="C717">
        <v>-105.46875</v>
      </c>
      <c r="D717" t="b">
        <f t="shared" si="33"/>
        <v>0</v>
      </c>
      <c r="F717">
        <f>Trimmed!G717-'raw data'!$T$2</f>
        <v>7632</v>
      </c>
      <c r="G717">
        <v>10947</v>
      </c>
      <c r="H717">
        <v>-12.04101563</v>
      </c>
      <c r="I717">
        <v>-17.578125</v>
      </c>
      <c r="J717" t="str">
        <f t="shared" si="34"/>
        <v>NO</v>
      </c>
      <c r="K717" t="str">
        <f t="shared" si="35"/>
        <v>NO</v>
      </c>
    </row>
    <row r="718" spans="1:11" x14ac:dyDescent="0.25">
      <c r="A718">
        <v>10780</v>
      </c>
      <c r="B718">
        <v>-0.17578125</v>
      </c>
      <c r="C718">
        <v>-105.46875</v>
      </c>
      <c r="D718" t="b">
        <f t="shared" si="33"/>
        <v>0</v>
      </c>
      <c r="F718">
        <f>Trimmed!G718-'raw data'!$T$2</f>
        <v>7653</v>
      </c>
      <c r="G718">
        <v>10968</v>
      </c>
      <c r="H718">
        <v>-12.12890625</v>
      </c>
      <c r="I718">
        <v>0</v>
      </c>
      <c r="J718" t="str">
        <f t="shared" si="34"/>
        <v>NO</v>
      </c>
      <c r="K718" t="str">
        <f t="shared" si="35"/>
        <v>YES</v>
      </c>
    </row>
    <row r="719" spans="1:11" x14ac:dyDescent="0.25">
      <c r="A719">
        <v>10790</v>
      </c>
      <c r="B719">
        <v>-1.318359375</v>
      </c>
      <c r="C719">
        <v>-103.8707352</v>
      </c>
      <c r="D719" t="b">
        <f t="shared" si="33"/>
        <v>0</v>
      </c>
      <c r="F719">
        <f>Trimmed!G719-'raw data'!$T$2</f>
        <v>7663</v>
      </c>
      <c r="G719">
        <v>10978</v>
      </c>
      <c r="H719">
        <v>-11.953125</v>
      </c>
      <c r="I719">
        <v>17.578125</v>
      </c>
      <c r="J719" t="str">
        <f t="shared" si="34"/>
        <v>NO</v>
      </c>
      <c r="K719" t="str">
        <f t="shared" si="35"/>
        <v>NO</v>
      </c>
    </row>
    <row r="720" spans="1:11" x14ac:dyDescent="0.25">
      <c r="A720">
        <v>10801</v>
      </c>
      <c r="B720">
        <v>-2.373046875</v>
      </c>
      <c r="C720">
        <v>-105.46875</v>
      </c>
      <c r="D720" t="b">
        <f t="shared" si="33"/>
        <v>0</v>
      </c>
      <c r="F720">
        <f>Trimmed!G720-'raw data'!$T$2</f>
        <v>7673</v>
      </c>
      <c r="G720">
        <v>10988</v>
      </c>
      <c r="H720">
        <v>-11.77734375</v>
      </c>
      <c r="I720">
        <v>15.980114</v>
      </c>
      <c r="J720" t="str">
        <f t="shared" si="34"/>
        <v>NO</v>
      </c>
      <c r="K720" t="str">
        <f t="shared" si="35"/>
        <v>NO</v>
      </c>
    </row>
    <row r="721" spans="1:11" x14ac:dyDescent="0.25">
      <c r="A721">
        <v>10811</v>
      </c>
      <c r="B721">
        <v>-3.427734375</v>
      </c>
      <c r="C721">
        <v>-95.880683899999994</v>
      </c>
      <c r="D721" t="b">
        <f t="shared" si="33"/>
        <v>0</v>
      </c>
      <c r="F721">
        <f>Trimmed!G721-'raw data'!$T$2</f>
        <v>7684</v>
      </c>
      <c r="G721">
        <v>10999</v>
      </c>
      <c r="H721">
        <v>-11.42578125</v>
      </c>
      <c r="I721">
        <v>35.15625</v>
      </c>
      <c r="J721" t="str">
        <f t="shared" si="34"/>
        <v>NO</v>
      </c>
      <c r="K721" t="str">
        <f t="shared" si="35"/>
        <v>NO</v>
      </c>
    </row>
    <row r="722" spans="1:11" x14ac:dyDescent="0.25">
      <c r="A722">
        <v>10822</v>
      </c>
      <c r="B722">
        <v>-4.482421875</v>
      </c>
      <c r="C722">
        <v>-105.46875</v>
      </c>
      <c r="D722" t="b">
        <f t="shared" si="33"/>
        <v>0</v>
      </c>
      <c r="F722">
        <f>Trimmed!G722-'raw data'!$T$2</f>
        <v>7694</v>
      </c>
      <c r="G722">
        <v>11009</v>
      </c>
      <c r="H722">
        <v>-10.98632813</v>
      </c>
      <c r="I722">
        <v>39.9502831</v>
      </c>
      <c r="J722" t="str">
        <f t="shared" si="34"/>
        <v>NO</v>
      </c>
      <c r="K722" t="str">
        <f t="shared" si="35"/>
        <v>NO</v>
      </c>
    </row>
    <row r="723" spans="1:11" x14ac:dyDescent="0.25">
      <c r="A723">
        <v>10832</v>
      </c>
      <c r="B723">
        <v>-5.44921875</v>
      </c>
      <c r="C723">
        <v>-96.6796875</v>
      </c>
      <c r="D723" t="b">
        <f t="shared" si="33"/>
        <v>0</v>
      </c>
      <c r="F723">
        <f>Trimmed!G723-'raw data'!$T$2</f>
        <v>7705</v>
      </c>
      <c r="G723">
        <v>11020</v>
      </c>
      <c r="H723">
        <v>-10.546875</v>
      </c>
      <c r="I723">
        <v>43.9453125</v>
      </c>
      <c r="J723" t="str">
        <f t="shared" si="34"/>
        <v>NO</v>
      </c>
      <c r="K723" t="str">
        <f t="shared" si="35"/>
        <v>NO</v>
      </c>
    </row>
    <row r="724" spans="1:11" x14ac:dyDescent="0.25">
      <c r="A724">
        <v>10843</v>
      </c>
      <c r="B724">
        <v>-6.416015625</v>
      </c>
      <c r="C724">
        <v>-87.890625</v>
      </c>
      <c r="D724" t="b">
        <f t="shared" si="33"/>
        <v>0</v>
      </c>
      <c r="F724">
        <f>Trimmed!G724-'raw data'!$T$2</f>
        <v>7715</v>
      </c>
      <c r="G724">
        <v>11030</v>
      </c>
      <c r="H724">
        <v>-9.931640625</v>
      </c>
      <c r="I724">
        <v>55.930396999999999</v>
      </c>
      <c r="J724" t="str">
        <f t="shared" si="34"/>
        <v>NO</v>
      </c>
      <c r="K724" t="str">
        <f t="shared" si="35"/>
        <v>NO</v>
      </c>
    </row>
    <row r="725" spans="1:11" x14ac:dyDescent="0.25">
      <c r="A725">
        <v>10853</v>
      </c>
      <c r="B725">
        <v>-7.294921875</v>
      </c>
      <c r="C725">
        <v>-87.890625</v>
      </c>
      <c r="D725" t="b">
        <f t="shared" si="33"/>
        <v>0</v>
      </c>
      <c r="F725">
        <f>Trimmed!G725-'raw data'!$T$2</f>
        <v>7726</v>
      </c>
      <c r="G725">
        <v>11041</v>
      </c>
      <c r="H725">
        <v>-9.228515625</v>
      </c>
      <c r="I725">
        <v>70.3125</v>
      </c>
      <c r="J725" t="str">
        <f t="shared" si="34"/>
        <v>NO</v>
      </c>
      <c r="K725" t="str">
        <f t="shared" si="35"/>
        <v>NO</v>
      </c>
    </row>
    <row r="726" spans="1:11" x14ac:dyDescent="0.25">
      <c r="A726">
        <v>10863</v>
      </c>
      <c r="B726">
        <v>-8.0859375</v>
      </c>
      <c r="C726">
        <v>-71.910514800000001</v>
      </c>
      <c r="D726" t="b">
        <f t="shared" si="33"/>
        <v>0</v>
      </c>
      <c r="F726">
        <f>Trimmed!G726-'raw data'!$T$2</f>
        <v>7736</v>
      </c>
      <c r="G726">
        <v>11051</v>
      </c>
      <c r="H726">
        <v>-8.525390625</v>
      </c>
      <c r="I726">
        <v>70.3125</v>
      </c>
      <c r="J726" t="str">
        <f t="shared" si="34"/>
        <v>NO</v>
      </c>
      <c r="K726" t="str">
        <f t="shared" si="35"/>
        <v>NO</v>
      </c>
    </row>
    <row r="727" spans="1:11" x14ac:dyDescent="0.25">
      <c r="A727">
        <v>10874</v>
      </c>
      <c r="B727">
        <v>-8.876953125</v>
      </c>
      <c r="C727">
        <v>-79.1015625</v>
      </c>
      <c r="D727" t="b">
        <f t="shared" si="33"/>
        <v>0</v>
      </c>
      <c r="F727">
        <f>Trimmed!G727-'raw data'!$T$2</f>
        <v>7746</v>
      </c>
      <c r="G727">
        <v>11061</v>
      </c>
      <c r="H727">
        <v>-7.734375</v>
      </c>
      <c r="I727">
        <v>71.910514800000001</v>
      </c>
      <c r="J727" t="str">
        <f t="shared" si="34"/>
        <v>NO</v>
      </c>
      <c r="K727" t="str">
        <f t="shared" si="35"/>
        <v>NO</v>
      </c>
    </row>
    <row r="728" spans="1:11" x14ac:dyDescent="0.25">
      <c r="A728">
        <v>10884</v>
      </c>
      <c r="B728">
        <v>-9.580078125</v>
      </c>
      <c r="C728">
        <v>-63.9204559</v>
      </c>
      <c r="D728" t="b">
        <f t="shared" si="33"/>
        <v>0</v>
      </c>
      <c r="F728">
        <f>Trimmed!G728-'raw data'!$T$2</f>
        <v>7757</v>
      </c>
      <c r="G728">
        <v>11072</v>
      </c>
      <c r="H728">
        <v>-6.85546875</v>
      </c>
      <c r="I728">
        <v>87.890625</v>
      </c>
      <c r="J728" t="str">
        <f t="shared" si="34"/>
        <v>NO</v>
      </c>
      <c r="K728" t="str">
        <f t="shared" si="35"/>
        <v>NO</v>
      </c>
    </row>
    <row r="729" spans="1:11" x14ac:dyDescent="0.25">
      <c r="A729">
        <v>10895</v>
      </c>
      <c r="B729">
        <v>-10.1953125</v>
      </c>
      <c r="C729">
        <v>-61.5234375</v>
      </c>
      <c r="D729" t="b">
        <f t="shared" si="33"/>
        <v>0</v>
      </c>
      <c r="F729">
        <f>Trimmed!G729-'raw data'!$T$2</f>
        <v>7767</v>
      </c>
      <c r="G729">
        <v>11082</v>
      </c>
      <c r="H729">
        <v>-5.80078125</v>
      </c>
      <c r="I729">
        <v>95.880683899999994</v>
      </c>
      <c r="J729" t="str">
        <f t="shared" si="34"/>
        <v>NO</v>
      </c>
      <c r="K729" t="str">
        <f t="shared" si="35"/>
        <v>NO</v>
      </c>
    </row>
    <row r="730" spans="1:11" x14ac:dyDescent="0.25">
      <c r="A730">
        <v>10905</v>
      </c>
      <c r="B730">
        <v>-10.81054688</v>
      </c>
      <c r="C730">
        <v>-61.5234375</v>
      </c>
      <c r="D730" t="b">
        <f t="shared" si="33"/>
        <v>0</v>
      </c>
      <c r="F730">
        <f>Trimmed!G730-'raw data'!$T$2</f>
        <v>7778</v>
      </c>
      <c r="G730">
        <v>11093</v>
      </c>
      <c r="H730">
        <v>-4.921875</v>
      </c>
      <c r="I730">
        <v>87.890625</v>
      </c>
      <c r="J730" t="str">
        <f t="shared" si="34"/>
        <v>NO</v>
      </c>
      <c r="K730" t="str">
        <f t="shared" si="35"/>
        <v>NO</v>
      </c>
    </row>
    <row r="731" spans="1:11" x14ac:dyDescent="0.25">
      <c r="A731">
        <v>10915</v>
      </c>
      <c r="B731">
        <v>-11.25</v>
      </c>
      <c r="C731">
        <v>-39.9502831</v>
      </c>
      <c r="D731" t="b">
        <f t="shared" si="33"/>
        <v>0</v>
      </c>
      <c r="F731">
        <f>Trimmed!G731-'raw data'!$T$2</f>
        <v>7788</v>
      </c>
      <c r="G731">
        <v>11103</v>
      </c>
      <c r="H731">
        <v>-3.8671875</v>
      </c>
      <c r="I731">
        <v>95.880683899999994</v>
      </c>
      <c r="J731" t="str">
        <f t="shared" si="34"/>
        <v>NO</v>
      </c>
      <c r="K731" t="str">
        <f t="shared" si="35"/>
        <v>NO</v>
      </c>
    </row>
    <row r="732" spans="1:11" x14ac:dyDescent="0.25">
      <c r="A732">
        <v>10926</v>
      </c>
      <c r="B732">
        <v>-11.6015625</v>
      </c>
      <c r="C732">
        <v>-35.15625</v>
      </c>
      <c r="D732" t="b">
        <f t="shared" si="33"/>
        <v>0</v>
      </c>
      <c r="F732">
        <f>Trimmed!G732-'raw data'!$T$2</f>
        <v>7799</v>
      </c>
      <c r="G732">
        <v>11114</v>
      </c>
      <c r="H732">
        <v>-2.900390625</v>
      </c>
      <c r="I732">
        <v>96.6796875</v>
      </c>
      <c r="J732" t="str">
        <f t="shared" si="34"/>
        <v>NO</v>
      </c>
      <c r="K732" t="str">
        <f t="shared" si="35"/>
        <v>NO</v>
      </c>
    </row>
    <row r="733" spans="1:11" x14ac:dyDescent="0.25">
      <c r="A733">
        <v>10936</v>
      </c>
      <c r="B733">
        <v>-11.86523438</v>
      </c>
      <c r="C733">
        <v>-23.970171000000001</v>
      </c>
      <c r="D733" t="b">
        <f t="shared" si="33"/>
        <v>0</v>
      </c>
      <c r="F733">
        <f>Trimmed!G733-'raw data'!$T$2</f>
        <v>7809</v>
      </c>
      <c r="G733">
        <v>11124</v>
      </c>
      <c r="H733">
        <v>-1.845703125</v>
      </c>
      <c r="I733">
        <v>105.46875</v>
      </c>
      <c r="J733" t="str">
        <f t="shared" si="34"/>
        <v>NO</v>
      </c>
      <c r="K733" t="str">
        <f t="shared" si="35"/>
        <v>NO</v>
      </c>
    </row>
    <row r="734" spans="1:11" x14ac:dyDescent="0.25">
      <c r="A734">
        <v>10947</v>
      </c>
      <c r="B734">
        <v>-12.04101563</v>
      </c>
      <c r="C734">
        <v>-17.578125</v>
      </c>
      <c r="D734" t="b">
        <f t="shared" si="33"/>
        <v>0</v>
      </c>
      <c r="F734">
        <f>Trimmed!G734-'raw data'!$T$2</f>
        <v>7819</v>
      </c>
      <c r="G734">
        <v>11134</v>
      </c>
      <c r="H734">
        <v>-0.791015625</v>
      </c>
      <c r="I734">
        <v>95.880683899999994</v>
      </c>
      <c r="J734" t="str">
        <f t="shared" si="34"/>
        <v>NO</v>
      </c>
      <c r="K734" t="str">
        <f t="shared" si="35"/>
        <v>NO</v>
      </c>
    </row>
    <row r="735" spans="1:11" x14ac:dyDescent="0.25">
      <c r="A735">
        <v>10957</v>
      </c>
      <c r="B735">
        <v>-12.12890625</v>
      </c>
      <c r="C735">
        <v>-7.9900570000000002</v>
      </c>
      <c r="D735" t="b">
        <f t="shared" si="33"/>
        <v>1</v>
      </c>
      <c r="F735">
        <f>Trimmed!G735-'raw data'!$T$2</f>
        <v>7830</v>
      </c>
      <c r="G735">
        <v>11145</v>
      </c>
      <c r="H735">
        <v>0.3515625</v>
      </c>
      <c r="I735">
        <v>114.2578125</v>
      </c>
      <c r="J735" t="str">
        <f t="shared" si="34"/>
        <v>NO</v>
      </c>
      <c r="K735" t="str">
        <f t="shared" si="35"/>
        <v>NO</v>
      </c>
    </row>
    <row r="736" spans="1:11" x14ac:dyDescent="0.25">
      <c r="A736">
        <v>10968</v>
      </c>
      <c r="B736">
        <v>-12.12890625</v>
      </c>
      <c r="C736">
        <v>0</v>
      </c>
      <c r="D736" t="b">
        <f t="shared" si="33"/>
        <v>0</v>
      </c>
      <c r="F736">
        <f>Trimmed!G736-'raw data'!$T$2</f>
        <v>7840</v>
      </c>
      <c r="G736">
        <v>11155</v>
      </c>
      <c r="H736">
        <v>1.40625</v>
      </c>
      <c r="I736">
        <v>95.880683899999994</v>
      </c>
      <c r="J736" t="str">
        <f t="shared" si="34"/>
        <v>NO</v>
      </c>
      <c r="K736" t="str">
        <f t="shared" si="35"/>
        <v>NO</v>
      </c>
    </row>
    <row r="737" spans="1:11" x14ac:dyDescent="0.25">
      <c r="A737">
        <v>10978</v>
      </c>
      <c r="B737">
        <v>-11.953125</v>
      </c>
      <c r="C737">
        <v>17.578125</v>
      </c>
      <c r="D737" t="b">
        <f t="shared" si="33"/>
        <v>0</v>
      </c>
      <c r="F737">
        <f>Trimmed!G737-'raw data'!$T$2</f>
        <v>7851</v>
      </c>
      <c r="G737">
        <v>11166</v>
      </c>
      <c r="H737">
        <v>2.4609375</v>
      </c>
      <c r="I737">
        <v>105.46875</v>
      </c>
      <c r="J737" t="str">
        <f t="shared" si="34"/>
        <v>NO</v>
      </c>
      <c r="K737" t="str">
        <f t="shared" si="35"/>
        <v>NO</v>
      </c>
    </row>
    <row r="738" spans="1:11" x14ac:dyDescent="0.25">
      <c r="A738">
        <v>10988</v>
      </c>
      <c r="B738">
        <v>-11.77734375</v>
      </c>
      <c r="C738">
        <v>15.980114</v>
      </c>
      <c r="D738" t="b">
        <f t="shared" si="33"/>
        <v>0</v>
      </c>
      <c r="F738">
        <f>Trimmed!G738-'raw data'!$T$2</f>
        <v>7861</v>
      </c>
      <c r="G738">
        <v>11176</v>
      </c>
      <c r="H738">
        <v>3.427734375</v>
      </c>
      <c r="I738">
        <v>87.890625</v>
      </c>
      <c r="J738" t="str">
        <f t="shared" si="34"/>
        <v>NO</v>
      </c>
      <c r="K738" t="str">
        <f t="shared" si="35"/>
        <v>NO</v>
      </c>
    </row>
    <row r="739" spans="1:11" x14ac:dyDescent="0.25">
      <c r="A739">
        <v>10999</v>
      </c>
      <c r="B739">
        <v>-11.42578125</v>
      </c>
      <c r="C739">
        <v>35.15625</v>
      </c>
      <c r="D739" t="b">
        <f t="shared" si="33"/>
        <v>0</v>
      </c>
      <c r="F739">
        <f>Trimmed!G739-'raw data'!$T$2</f>
        <v>7872</v>
      </c>
      <c r="G739">
        <v>11187</v>
      </c>
      <c r="H739">
        <v>4.482421875</v>
      </c>
      <c r="I739">
        <v>105.46875</v>
      </c>
      <c r="J739" t="str">
        <f t="shared" si="34"/>
        <v>NO</v>
      </c>
      <c r="K739" t="str">
        <f t="shared" si="35"/>
        <v>NO</v>
      </c>
    </row>
    <row r="740" spans="1:11" x14ac:dyDescent="0.25">
      <c r="A740">
        <v>11009</v>
      </c>
      <c r="B740">
        <v>-10.98632813</v>
      </c>
      <c r="C740">
        <v>39.9502831</v>
      </c>
      <c r="D740" t="b">
        <f t="shared" si="33"/>
        <v>0</v>
      </c>
      <c r="F740">
        <f>Trimmed!G740-'raw data'!$T$2</f>
        <v>7882</v>
      </c>
      <c r="G740">
        <v>11197</v>
      </c>
      <c r="H740">
        <v>5.361328125</v>
      </c>
      <c r="I740">
        <v>87.890625</v>
      </c>
      <c r="J740" t="str">
        <f t="shared" si="34"/>
        <v>NO</v>
      </c>
      <c r="K740" t="str">
        <f t="shared" si="35"/>
        <v>NO</v>
      </c>
    </row>
    <row r="741" spans="1:11" x14ac:dyDescent="0.25">
      <c r="A741">
        <v>11020</v>
      </c>
      <c r="B741">
        <v>-10.546875</v>
      </c>
      <c r="C741">
        <v>43.9453125</v>
      </c>
      <c r="D741" t="b">
        <f t="shared" si="33"/>
        <v>0</v>
      </c>
      <c r="F741">
        <f>Trimmed!G741-'raw data'!$T$2</f>
        <v>7892</v>
      </c>
      <c r="G741">
        <v>11207</v>
      </c>
      <c r="H741">
        <v>6.240234375</v>
      </c>
      <c r="I741">
        <v>79.900566100000006</v>
      </c>
      <c r="J741" t="str">
        <f t="shared" si="34"/>
        <v>NO</v>
      </c>
      <c r="K741" t="str">
        <f t="shared" si="35"/>
        <v>NO</v>
      </c>
    </row>
    <row r="742" spans="1:11" x14ac:dyDescent="0.25">
      <c r="A742">
        <v>11030</v>
      </c>
      <c r="B742">
        <v>-9.931640625</v>
      </c>
      <c r="C742">
        <v>55.930396999999999</v>
      </c>
      <c r="D742" t="b">
        <f t="shared" si="33"/>
        <v>0</v>
      </c>
      <c r="F742">
        <f>Trimmed!G742-'raw data'!$T$2</f>
        <v>7903</v>
      </c>
      <c r="G742">
        <v>11218</v>
      </c>
      <c r="H742">
        <v>7.119140625</v>
      </c>
      <c r="I742">
        <v>87.890625</v>
      </c>
      <c r="J742" t="str">
        <f t="shared" si="34"/>
        <v>NO</v>
      </c>
      <c r="K742" t="str">
        <f t="shared" si="35"/>
        <v>NO</v>
      </c>
    </row>
    <row r="743" spans="1:11" x14ac:dyDescent="0.25">
      <c r="A743">
        <v>11041</v>
      </c>
      <c r="B743">
        <v>-9.228515625</v>
      </c>
      <c r="C743">
        <v>70.3125</v>
      </c>
      <c r="D743" t="b">
        <f t="shared" si="33"/>
        <v>0</v>
      </c>
      <c r="F743">
        <f>Trimmed!G743-'raw data'!$T$2</f>
        <v>7913</v>
      </c>
      <c r="G743">
        <v>11228</v>
      </c>
      <c r="H743">
        <v>7.91015625</v>
      </c>
      <c r="I743">
        <v>71.910514800000001</v>
      </c>
      <c r="J743" t="str">
        <f t="shared" si="34"/>
        <v>NO</v>
      </c>
      <c r="K743" t="str">
        <f t="shared" si="35"/>
        <v>NO</v>
      </c>
    </row>
    <row r="744" spans="1:11" x14ac:dyDescent="0.25">
      <c r="A744">
        <v>11051</v>
      </c>
      <c r="B744">
        <v>-8.525390625</v>
      </c>
      <c r="C744">
        <v>70.3125</v>
      </c>
      <c r="D744" t="b">
        <f t="shared" si="33"/>
        <v>0</v>
      </c>
      <c r="F744">
        <f>Trimmed!G744-'raw data'!$T$2</f>
        <v>7924</v>
      </c>
      <c r="G744">
        <v>11239</v>
      </c>
      <c r="H744">
        <v>8.61328125</v>
      </c>
      <c r="I744">
        <v>70.3125</v>
      </c>
      <c r="J744" t="str">
        <f t="shared" si="34"/>
        <v>NO</v>
      </c>
      <c r="K744" t="str">
        <f t="shared" si="35"/>
        <v>NO</v>
      </c>
    </row>
    <row r="745" spans="1:11" x14ac:dyDescent="0.25">
      <c r="A745">
        <v>11061</v>
      </c>
      <c r="B745">
        <v>-7.734375</v>
      </c>
      <c r="C745">
        <v>71.910514800000001</v>
      </c>
      <c r="D745" t="b">
        <f t="shared" si="33"/>
        <v>0</v>
      </c>
      <c r="F745">
        <f>Trimmed!G745-'raw data'!$T$2</f>
        <v>7934</v>
      </c>
      <c r="G745">
        <v>11249</v>
      </c>
      <c r="H745">
        <v>9.31640625</v>
      </c>
      <c r="I745">
        <v>63.9204559</v>
      </c>
      <c r="J745" t="str">
        <f t="shared" si="34"/>
        <v>NO</v>
      </c>
      <c r="K745" t="str">
        <f t="shared" si="35"/>
        <v>NO</v>
      </c>
    </row>
    <row r="746" spans="1:11" x14ac:dyDescent="0.25">
      <c r="A746">
        <v>11072</v>
      </c>
      <c r="B746">
        <v>-6.85546875</v>
      </c>
      <c r="C746">
        <v>87.890625</v>
      </c>
      <c r="D746" t="b">
        <f t="shared" si="33"/>
        <v>0</v>
      </c>
      <c r="F746">
        <f>Trimmed!G746-'raw data'!$T$2</f>
        <v>7945</v>
      </c>
      <c r="G746">
        <v>11260</v>
      </c>
      <c r="H746">
        <v>9.84375</v>
      </c>
      <c r="I746">
        <v>52.734375</v>
      </c>
      <c r="J746" t="str">
        <f t="shared" si="34"/>
        <v>NO</v>
      </c>
      <c r="K746" t="str">
        <f t="shared" si="35"/>
        <v>NO</v>
      </c>
    </row>
    <row r="747" spans="1:11" x14ac:dyDescent="0.25">
      <c r="A747">
        <v>11082</v>
      </c>
      <c r="B747">
        <v>-5.80078125</v>
      </c>
      <c r="C747">
        <v>95.880683899999994</v>
      </c>
      <c r="D747" t="b">
        <f t="shared" si="33"/>
        <v>0</v>
      </c>
      <c r="F747">
        <f>Trimmed!G747-'raw data'!$T$2</f>
        <v>7955</v>
      </c>
      <c r="G747">
        <v>11270</v>
      </c>
      <c r="H747">
        <v>10.37109375</v>
      </c>
      <c r="I747">
        <v>52.734375</v>
      </c>
      <c r="J747" t="str">
        <f t="shared" si="34"/>
        <v>NO</v>
      </c>
      <c r="K747" t="str">
        <f t="shared" si="35"/>
        <v>NO</v>
      </c>
    </row>
    <row r="748" spans="1:11" x14ac:dyDescent="0.25">
      <c r="A748">
        <v>11093</v>
      </c>
      <c r="B748">
        <v>-4.921875</v>
      </c>
      <c r="C748">
        <v>87.890625</v>
      </c>
      <c r="D748" t="b">
        <f t="shared" si="33"/>
        <v>0</v>
      </c>
      <c r="F748">
        <f>Trimmed!G748-'raw data'!$T$2</f>
        <v>7965</v>
      </c>
      <c r="G748">
        <v>11280</v>
      </c>
      <c r="H748">
        <v>10.81054688</v>
      </c>
      <c r="I748">
        <v>39.9502831</v>
      </c>
      <c r="J748" t="str">
        <f t="shared" si="34"/>
        <v>NO</v>
      </c>
      <c r="K748" t="str">
        <f t="shared" si="35"/>
        <v>NO</v>
      </c>
    </row>
    <row r="749" spans="1:11" x14ac:dyDescent="0.25">
      <c r="A749">
        <v>11103</v>
      </c>
      <c r="B749">
        <v>-3.8671875</v>
      </c>
      <c r="C749">
        <v>95.880683899999994</v>
      </c>
      <c r="D749" t="b">
        <f t="shared" si="33"/>
        <v>0</v>
      </c>
      <c r="F749">
        <f>Trimmed!G749-'raw data'!$T$2</f>
        <v>7976</v>
      </c>
      <c r="G749">
        <v>11291</v>
      </c>
      <c r="H749">
        <v>11.07421875</v>
      </c>
      <c r="I749">
        <v>26.3671875</v>
      </c>
      <c r="J749" t="str">
        <f t="shared" si="34"/>
        <v>NO</v>
      </c>
      <c r="K749" t="str">
        <f t="shared" si="35"/>
        <v>NO</v>
      </c>
    </row>
    <row r="750" spans="1:11" x14ac:dyDescent="0.25">
      <c r="A750">
        <v>11114</v>
      </c>
      <c r="B750">
        <v>-2.900390625</v>
      </c>
      <c r="C750">
        <v>96.6796875</v>
      </c>
      <c r="D750" t="b">
        <f t="shared" si="33"/>
        <v>0</v>
      </c>
      <c r="F750">
        <f>Trimmed!G750-'raw data'!$T$2</f>
        <v>7986</v>
      </c>
      <c r="G750">
        <v>11301</v>
      </c>
      <c r="H750">
        <v>11.33789063</v>
      </c>
      <c r="I750">
        <v>23.970171000000001</v>
      </c>
      <c r="J750" t="str">
        <f t="shared" si="34"/>
        <v>NO</v>
      </c>
      <c r="K750" t="str">
        <f t="shared" si="35"/>
        <v>NO</v>
      </c>
    </row>
    <row r="751" spans="1:11" x14ac:dyDescent="0.25">
      <c r="A751">
        <v>11124</v>
      </c>
      <c r="B751">
        <v>-1.845703125</v>
      </c>
      <c r="C751">
        <v>105.46875</v>
      </c>
      <c r="D751" t="b">
        <f t="shared" si="33"/>
        <v>0</v>
      </c>
      <c r="F751">
        <f>Trimmed!G751-'raw data'!$T$2</f>
        <v>7997</v>
      </c>
      <c r="G751">
        <v>11312</v>
      </c>
      <c r="H751">
        <v>11.42578125</v>
      </c>
      <c r="I751">
        <v>8.7890625</v>
      </c>
      <c r="J751" t="str">
        <f t="shared" si="34"/>
        <v>NO</v>
      </c>
      <c r="K751" t="str">
        <f t="shared" si="35"/>
        <v>NO</v>
      </c>
    </row>
    <row r="752" spans="1:11" x14ac:dyDescent="0.25">
      <c r="A752">
        <v>11134</v>
      </c>
      <c r="B752">
        <v>-0.791015625</v>
      </c>
      <c r="C752">
        <v>95.880683899999994</v>
      </c>
      <c r="D752" t="b">
        <f t="shared" si="33"/>
        <v>0</v>
      </c>
      <c r="F752">
        <f>Trimmed!G752-'raw data'!$T$2</f>
        <v>8007</v>
      </c>
      <c r="G752">
        <v>11322</v>
      </c>
      <c r="H752">
        <v>11.51367188</v>
      </c>
      <c r="I752">
        <v>7.9900570000000002</v>
      </c>
      <c r="J752" t="str">
        <f t="shared" si="34"/>
        <v>YES</v>
      </c>
      <c r="K752" t="str">
        <f t="shared" si="35"/>
        <v>NO</v>
      </c>
    </row>
    <row r="753" spans="1:11" x14ac:dyDescent="0.25">
      <c r="A753">
        <v>11145</v>
      </c>
      <c r="B753">
        <v>0.3515625</v>
      </c>
      <c r="C753">
        <v>114.2578125</v>
      </c>
      <c r="D753" t="b">
        <f t="shared" si="33"/>
        <v>0</v>
      </c>
      <c r="F753">
        <f>Trimmed!G753-'raw data'!$T$2</f>
        <v>8018</v>
      </c>
      <c r="G753">
        <v>11333</v>
      </c>
      <c r="H753">
        <v>11.42578125</v>
      </c>
      <c r="I753">
        <v>-8.7890625</v>
      </c>
      <c r="J753" t="str">
        <f t="shared" si="34"/>
        <v>NO</v>
      </c>
      <c r="K753" t="str">
        <f t="shared" si="35"/>
        <v>NO</v>
      </c>
    </row>
    <row r="754" spans="1:11" x14ac:dyDescent="0.25">
      <c r="A754">
        <v>11155</v>
      </c>
      <c r="B754">
        <v>1.40625</v>
      </c>
      <c r="C754">
        <v>95.880683899999994</v>
      </c>
      <c r="D754" t="b">
        <f t="shared" si="33"/>
        <v>0</v>
      </c>
      <c r="F754">
        <f>Trimmed!G754-'raw data'!$T$2</f>
        <v>8028</v>
      </c>
      <c r="G754">
        <v>11343</v>
      </c>
      <c r="H754">
        <v>11.33789063</v>
      </c>
      <c r="I754">
        <v>-8.7890625</v>
      </c>
      <c r="J754" t="str">
        <f t="shared" si="34"/>
        <v>NO</v>
      </c>
      <c r="K754" t="str">
        <f t="shared" si="35"/>
        <v>NO</v>
      </c>
    </row>
    <row r="755" spans="1:11" x14ac:dyDescent="0.25">
      <c r="A755">
        <v>11166</v>
      </c>
      <c r="B755">
        <v>2.4609375</v>
      </c>
      <c r="C755">
        <v>105.46875</v>
      </c>
      <c r="D755" t="b">
        <f t="shared" si="33"/>
        <v>0</v>
      </c>
      <c r="F755">
        <f>Trimmed!G755-'raw data'!$T$2</f>
        <v>8038</v>
      </c>
      <c r="G755">
        <v>11353</v>
      </c>
      <c r="H755">
        <v>11.07421875</v>
      </c>
      <c r="I755">
        <v>-23.970171000000001</v>
      </c>
      <c r="J755" t="str">
        <f t="shared" si="34"/>
        <v>NO</v>
      </c>
      <c r="K755" t="str">
        <f t="shared" si="35"/>
        <v>NO</v>
      </c>
    </row>
    <row r="756" spans="1:11" x14ac:dyDescent="0.25">
      <c r="A756">
        <v>11176</v>
      </c>
      <c r="B756">
        <v>3.427734375</v>
      </c>
      <c r="C756">
        <v>87.890625</v>
      </c>
      <c r="D756" t="b">
        <f t="shared" si="33"/>
        <v>0</v>
      </c>
      <c r="F756">
        <f>Trimmed!G756-'raw data'!$T$2</f>
        <v>8049</v>
      </c>
      <c r="G756">
        <v>11364</v>
      </c>
      <c r="H756">
        <v>10.81054688</v>
      </c>
      <c r="I756">
        <v>-26.3671875</v>
      </c>
      <c r="J756" t="str">
        <f t="shared" si="34"/>
        <v>NO</v>
      </c>
      <c r="K756" t="str">
        <f t="shared" si="35"/>
        <v>NO</v>
      </c>
    </row>
    <row r="757" spans="1:11" x14ac:dyDescent="0.25">
      <c r="A757">
        <v>11187</v>
      </c>
      <c r="B757">
        <v>4.482421875</v>
      </c>
      <c r="C757">
        <v>105.46875</v>
      </c>
      <c r="D757" t="b">
        <f t="shared" si="33"/>
        <v>0</v>
      </c>
      <c r="F757">
        <f>Trimmed!G757-'raw data'!$T$2</f>
        <v>8059</v>
      </c>
      <c r="G757">
        <v>11374</v>
      </c>
      <c r="H757">
        <v>10.37109375</v>
      </c>
      <c r="I757">
        <v>-39.9502831</v>
      </c>
      <c r="J757" t="str">
        <f t="shared" si="34"/>
        <v>NO</v>
      </c>
      <c r="K757" t="str">
        <f t="shared" si="35"/>
        <v>NO</v>
      </c>
    </row>
    <row r="758" spans="1:11" x14ac:dyDescent="0.25">
      <c r="A758">
        <v>11197</v>
      </c>
      <c r="B758">
        <v>5.361328125</v>
      </c>
      <c r="C758">
        <v>87.890625</v>
      </c>
      <c r="D758" t="b">
        <f t="shared" si="33"/>
        <v>0</v>
      </c>
      <c r="F758">
        <f>Trimmed!G758-'raw data'!$T$2</f>
        <v>8070</v>
      </c>
      <c r="G758">
        <v>11385</v>
      </c>
      <c r="H758">
        <v>9.84375</v>
      </c>
      <c r="I758">
        <v>-52.734375</v>
      </c>
      <c r="J758" t="str">
        <f t="shared" si="34"/>
        <v>NO</v>
      </c>
      <c r="K758" t="str">
        <f t="shared" si="35"/>
        <v>NO</v>
      </c>
    </row>
    <row r="759" spans="1:11" x14ac:dyDescent="0.25">
      <c r="A759">
        <v>11207</v>
      </c>
      <c r="B759">
        <v>6.240234375</v>
      </c>
      <c r="C759">
        <v>79.900566100000006</v>
      </c>
      <c r="D759" t="b">
        <f t="shared" si="33"/>
        <v>0</v>
      </c>
      <c r="F759">
        <f>Trimmed!G759-'raw data'!$T$2</f>
        <v>8080</v>
      </c>
      <c r="G759">
        <v>11395</v>
      </c>
      <c r="H759">
        <v>9.31640625</v>
      </c>
      <c r="I759">
        <v>-52.734375</v>
      </c>
      <c r="J759" t="str">
        <f t="shared" si="34"/>
        <v>NO</v>
      </c>
      <c r="K759" t="str">
        <f t="shared" si="35"/>
        <v>NO</v>
      </c>
    </row>
    <row r="760" spans="1:11" x14ac:dyDescent="0.25">
      <c r="A760">
        <v>11218</v>
      </c>
      <c r="B760">
        <v>7.119140625</v>
      </c>
      <c r="C760">
        <v>87.890625</v>
      </c>
      <c r="D760" t="b">
        <f t="shared" si="33"/>
        <v>0</v>
      </c>
      <c r="F760">
        <f>Trimmed!G760-'raw data'!$T$2</f>
        <v>8091</v>
      </c>
      <c r="G760">
        <v>11406</v>
      </c>
      <c r="H760">
        <v>8.701171875</v>
      </c>
      <c r="I760">
        <v>-55.930396999999999</v>
      </c>
      <c r="J760" t="str">
        <f t="shared" si="34"/>
        <v>NO</v>
      </c>
      <c r="K760" t="str">
        <f t="shared" si="35"/>
        <v>NO</v>
      </c>
    </row>
    <row r="761" spans="1:11" x14ac:dyDescent="0.25">
      <c r="A761">
        <v>11228</v>
      </c>
      <c r="B761">
        <v>7.91015625</v>
      </c>
      <c r="C761">
        <v>71.910514800000001</v>
      </c>
      <c r="D761" t="b">
        <f t="shared" si="33"/>
        <v>0</v>
      </c>
      <c r="F761">
        <f>Trimmed!G761-'raw data'!$T$2</f>
        <v>8101</v>
      </c>
      <c r="G761">
        <v>11416</v>
      </c>
      <c r="H761">
        <v>7.91015625</v>
      </c>
      <c r="I761">
        <v>-79.1015625</v>
      </c>
      <c r="J761" t="str">
        <f t="shared" si="34"/>
        <v>NO</v>
      </c>
      <c r="K761" t="str">
        <f t="shared" si="35"/>
        <v>NO</v>
      </c>
    </row>
    <row r="762" spans="1:11" x14ac:dyDescent="0.25">
      <c r="A762">
        <v>11239</v>
      </c>
      <c r="B762">
        <v>8.61328125</v>
      </c>
      <c r="C762">
        <v>70.3125</v>
      </c>
      <c r="D762" t="b">
        <f t="shared" si="33"/>
        <v>0</v>
      </c>
      <c r="F762">
        <f>Trimmed!G762-'raw data'!$T$2</f>
        <v>8111</v>
      </c>
      <c r="G762">
        <v>11426</v>
      </c>
      <c r="H762">
        <v>7.119140625</v>
      </c>
      <c r="I762">
        <v>-71.910514800000001</v>
      </c>
      <c r="J762" t="str">
        <f t="shared" si="34"/>
        <v>NO</v>
      </c>
      <c r="K762" t="str">
        <f t="shared" si="35"/>
        <v>NO</v>
      </c>
    </row>
    <row r="763" spans="1:11" x14ac:dyDescent="0.25">
      <c r="A763">
        <v>11249</v>
      </c>
      <c r="B763">
        <v>9.31640625</v>
      </c>
      <c r="C763">
        <v>63.9204559</v>
      </c>
      <c r="D763" t="b">
        <f t="shared" si="33"/>
        <v>0</v>
      </c>
      <c r="F763">
        <f>Trimmed!G763-'raw data'!$T$2</f>
        <v>8122</v>
      </c>
      <c r="G763">
        <v>11437</v>
      </c>
      <c r="H763">
        <v>6.328125</v>
      </c>
      <c r="I763">
        <v>-79.1015625</v>
      </c>
      <c r="J763" t="str">
        <f t="shared" si="34"/>
        <v>NO</v>
      </c>
      <c r="K763" t="str">
        <f t="shared" si="35"/>
        <v>NO</v>
      </c>
    </row>
    <row r="764" spans="1:11" x14ac:dyDescent="0.25">
      <c r="A764">
        <v>11260</v>
      </c>
      <c r="B764">
        <v>9.84375</v>
      </c>
      <c r="C764">
        <v>52.734375</v>
      </c>
      <c r="D764" t="b">
        <f t="shared" si="33"/>
        <v>0</v>
      </c>
      <c r="F764">
        <f>Trimmed!G764-'raw data'!$T$2</f>
        <v>8132</v>
      </c>
      <c r="G764">
        <v>11447</v>
      </c>
      <c r="H764">
        <v>5.361328125</v>
      </c>
      <c r="I764">
        <v>-87.890625</v>
      </c>
      <c r="J764" t="str">
        <f t="shared" si="34"/>
        <v>NO</v>
      </c>
      <c r="K764" t="str">
        <f t="shared" si="35"/>
        <v>NO</v>
      </c>
    </row>
    <row r="765" spans="1:11" x14ac:dyDescent="0.25">
      <c r="A765">
        <v>11270</v>
      </c>
      <c r="B765">
        <v>10.37109375</v>
      </c>
      <c r="C765">
        <v>52.734375</v>
      </c>
      <c r="D765" t="b">
        <f t="shared" si="33"/>
        <v>0</v>
      </c>
      <c r="F765">
        <f>Trimmed!G765-'raw data'!$T$2</f>
        <v>8143</v>
      </c>
      <c r="G765">
        <v>11458</v>
      </c>
      <c r="H765">
        <v>4.482421875</v>
      </c>
      <c r="I765">
        <v>-87.890625</v>
      </c>
      <c r="J765" t="str">
        <f t="shared" si="34"/>
        <v>NO</v>
      </c>
      <c r="K765" t="str">
        <f t="shared" si="35"/>
        <v>NO</v>
      </c>
    </row>
    <row r="766" spans="1:11" x14ac:dyDescent="0.25">
      <c r="A766">
        <v>11280</v>
      </c>
      <c r="B766">
        <v>10.81054688</v>
      </c>
      <c r="C766">
        <v>39.9502831</v>
      </c>
      <c r="D766" t="b">
        <f t="shared" si="33"/>
        <v>0</v>
      </c>
      <c r="F766">
        <f>Trimmed!G766-'raw data'!$T$2</f>
        <v>8153</v>
      </c>
      <c r="G766">
        <v>11468</v>
      </c>
      <c r="H766">
        <v>3.515625</v>
      </c>
      <c r="I766">
        <v>-96.6796875</v>
      </c>
      <c r="J766" t="str">
        <f t="shared" si="34"/>
        <v>NO</v>
      </c>
      <c r="K766" t="str">
        <f t="shared" si="35"/>
        <v>NO</v>
      </c>
    </row>
    <row r="767" spans="1:11" x14ac:dyDescent="0.25">
      <c r="A767">
        <v>11291</v>
      </c>
      <c r="B767">
        <v>11.07421875</v>
      </c>
      <c r="C767">
        <v>26.3671875</v>
      </c>
      <c r="D767" t="b">
        <f t="shared" si="33"/>
        <v>0</v>
      </c>
      <c r="F767">
        <f>Trimmed!G767-'raw data'!$T$2</f>
        <v>8163</v>
      </c>
      <c r="G767">
        <v>11478</v>
      </c>
      <c r="H767">
        <v>2.4609375</v>
      </c>
      <c r="I767">
        <v>-95.880683899999994</v>
      </c>
      <c r="J767" t="str">
        <f t="shared" si="34"/>
        <v>NO</v>
      </c>
      <c r="K767" t="str">
        <f t="shared" si="35"/>
        <v>NO</v>
      </c>
    </row>
    <row r="768" spans="1:11" x14ac:dyDescent="0.25">
      <c r="A768">
        <v>11301</v>
      </c>
      <c r="B768">
        <v>11.33789063</v>
      </c>
      <c r="C768">
        <v>23.970171000000001</v>
      </c>
      <c r="D768" t="b">
        <f t="shared" si="33"/>
        <v>0</v>
      </c>
      <c r="F768">
        <f>Trimmed!G768-'raw data'!$T$2</f>
        <v>8174</v>
      </c>
      <c r="G768">
        <v>11489</v>
      </c>
      <c r="H768">
        <v>1.40625</v>
      </c>
      <c r="I768">
        <v>-105.46875</v>
      </c>
      <c r="J768" t="str">
        <f t="shared" si="34"/>
        <v>NO</v>
      </c>
      <c r="K768" t="str">
        <f t="shared" si="35"/>
        <v>NO</v>
      </c>
    </row>
    <row r="769" spans="1:11" x14ac:dyDescent="0.25">
      <c r="A769">
        <v>11312</v>
      </c>
      <c r="B769">
        <v>11.42578125</v>
      </c>
      <c r="C769">
        <v>8.7890625</v>
      </c>
      <c r="D769" t="b">
        <f t="shared" si="33"/>
        <v>0</v>
      </c>
      <c r="F769">
        <f>Trimmed!G769-'raw data'!$T$2</f>
        <v>8184</v>
      </c>
      <c r="G769">
        <v>11499</v>
      </c>
      <c r="H769">
        <v>0.439453125</v>
      </c>
      <c r="I769">
        <v>-87.890625</v>
      </c>
      <c r="J769" t="str">
        <f t="shared" si="34"/>
        <v>NO</v>
      </c>
      <c r="K769" t="str">
        <f t="shared" si="35"/>
        <v>NO</v>
      </c>
    </row>
    <row r="770" spans="1:11" x14ac:dyDescent="0.25">
      <c r="A770">
        <v>11322</v>
      </c>
      <c r="B770">
        <v>11.51367188</v>
      </c>
      <c r="C770">
        <v>7.9900570000000002</v>
      </c>
      <c r="D770" t="b">
        <f t="shared" si="33"/>
        <v>0</v>
      </c>
      <c r="F770">
        <f>Trimmed!G770-'raw data'!$T$2</f>
        <v>8195</v>
      </c>
      <c r="G770">
        <v>11510</v>
      </c>
      <c r="H770">
        <v>-0.703125</v>
      </c>
      <c r="I770">
        <v>-114.2578125</v>
      </c>
      <c r="J770" t="str">
        <f t="shared" si="34"/>
        <v>NO</v>
      </c>
      <c r="K770" t="str">
        <f t="shared" si="35"/>
        <v>NO</v>
      </c>
    </row>
    <row r="771" spans="1:11" x14ac:dyDescent="0.25">
      <c r="A771">
        <v>11333</v>
      </c>
      <c r="B771">
        <v>11.42578125</v>
      </c>
      <c r="C771">
        <v>-8.7890625</v>
      </c>
      <c r="D771" t="b">
        <f t="shared" ref="D771:D834" si="36">B771=B772</f>
        <v>0</v>
      </c>
      <c r="F771">
        <f>Trimmed!G771-'raw data'!$T$2</f>
        <v>8205</v>
      </c>
      <c r="G771">
        <v>11520</v>
      </c>
      <c r="H771">
        <v>-1.7578125</v>
      </c>
      <c r="I771">
        <v>-95.880683899999994</v>
      </c>
      <c r="J771" t="str">
        <f t="shared" si="34"/>
        <v>NO</v>
      </c>
      <c r="K771" t="str">
        <f t="shared" si="35"/>
        <v>NO</v>
      </c>
    </row>
    <row r="772" spans="1:11" x14ac:dyDescent="0.25">
      <c r="A772">
        <v>11343</v>
      </c>
      <c r="B772">
        <v>11.33789063</v>
      </c>
      <c r="C772">
        <v>-8.7890625</v>
      </c>
      <c r="D772" t="b">
        <f t="shared" si="36"/>
        <v>0</v>
      </c>
      <c r="F772">
        <f>Trimmed!G772-'raw data'!$T$2</f>
        <v>8216</v>
      </c>
      <c r="G772">
        <v>11531</v>
      </c>
      <c r="H772">
        <v>-2.8125</v>
      </c>
      <c r="I772">
        <v>-105.46875</v>
      </c>
      <c r="J772" t="str">
        <f t="shared" si="34"/>
        <v>NO</v>
      </c>
      <c r="K772" t="str">
        <f t="shared" si="35"/>
        <v>NO</v>
      </c>
    </row>
    <row r="773" spans="1:11" x14ac:dyDescent="0.25">
      <c r="A773">
        <v>11353</v>
      </c>
      <c r="B773">
        <v>11.07421875</v>
      </c>
      <c r="C773">
        <v>-23.970171000000001</v>
      </c>
      <c r="D773" t="b">
        <f t="shared" si="36"/>
        <v>0</v>
      </c>
      <c r="F773">
        <f>Trimmed!G773-'raw data'!$T$2</f>
        <v>8226</v>
      </c>
      <c r="G773">
        <v>11541</v>
      </c>
      <c r="H773">
        <v>-3.779296875</v>
      </c>
      <c r="I773">
        <v>-96.6796875</v>
      </c>
      <c r="J773" t="str">
        <f t="shared" si="34"/>
        <v>NO</v>
      </c>
      <c r="K773" t="str">
        <f t="shared" si="35"/>
        <v>NO</v>
      </c>
    </row>
    <row r="774" spans="1:11" x14ac:dyDescent="0.25">
      <c r="A774">
        <v>11364</v>
      </c>
      <c r="B774">
        <v>10.81054688</v>
      </c>
      <c r="C774">
        <v>-26.3671875</v>
      </c>
      <c r="D774" t="b">
        <f t="shared" si="36"/>
        <v>0</v>
      </c>
      <c r="F774">
        <f>Trimmed!G774-'raw data'!$T$2</f>
        <v>8236</v>
      </c>
      <c r="G774">
        <v>11551</v>
      </c>
      <c r="H774">
        <v>-4.833984375</v>
      </c>
      <c r="I774">
        <v>-95.880683899999994</v>
      </c>
      <c r="J774" t="str">
        <f t="shared" ref="J774:J837" si="37">IF(AND(H774=MAX(H770:H778), _xlfn.STDEV.P(H770:H778)&gt;$N$2),"YES","NO")</f>
        <v>NO</v>
      </c>
      <c r="K774" t="str">
        <f t="shared" ref="K774:K837" si="38">IF(AND(H774=MIN(H770:H778), _xlfn.STDEV.P(H770:H778)&gt;$N$2),"YES","NO")</f>
        <v>NO</v>
      </c>
    </row>
    <row r="775" spans="1:11" x14ac:dyDescent="0.25">
      <c r="A775">
        <v>11374</v>
      </c>
      <c r="B775">
        <v>10.37109375</v>
      </c>
      <c r="C775">
        <v>-39.9502831</v>
      </c>
      <c r="D775" t="b">
        <f t="shared" si="36"/>
        <v>0</v>
      </c>
      <c r="F775">
        <f>Trimmed!G775-'raw data'!$T$2</f>
        <v>8247</v>
      </c>
      <c r="G775">
        <v>11562</v>
      </c>
      <c r="H775">
        <v>-5.80078125</v>
      </c>
      <c r="I775">
        <v>-96.6796875</v>
      </c>
      <c r="J775" t="str">
        <f t="shared" si="37"/>
        <v>NO</v>
      </c>
      <c r="K775" t="str">
        <f t="shared" si="38"/>
        <v>NO</v>
      </c>
    </row>
    <row r="776" spans="1:11" x14ac:dyDescent="0.25">
      <c r="A776">
        <v>11385</v>
      </c>
      <c r="B776">
        <v>9.84375</v>
      </c>
      <c r="C776">
        <v>-52.734375</v>
      </c>
      <c r="D776" t="b">
        <f t="shared" si="36"/>
        <v>0</v>
      </c>
      <c r="F776">
        <f>Trimmed!G776-'raw data'!$T$2</f>
        <v>8257</v>
      </c>
      <c r="G776">
        <v>11572</v>
      </c>
      <c r="H776">
        <v>-6.6796875</v>
      </c>
      <c r="I776">
        <v>-79.900566100000006</v>
      </c>
      <c r="J776" t="str">
        <f t="shared" si="37"/>
        <v>NO</v>
      </c>
      <c r="K776" t="str">
        <f t="shared" si="38"/>
        <v>NO</v>
      </c>
    </row>
    <row r="777" spans="1:11" x14ac:dyDescent="0.25">
      <c r="A777">
        <v>11395</v>
      </c>
      <c r="B777">
        <v>9.31640625</v>
      </c>
      <c r="C777">
        <v>-52.734375</v>
      </c>
      <c r="D777" t="b">
        <f t="shared" si="36"/>
        <v>0</v>
      </c>
      <c r="F777">
        <f>Trimmed!G777-'raw data'!$T$2</f>
        <v>8268</v>
      </c>
      <c r="G777">
        <v>11583</v>
      </c>
      <c r="H777">
        <v>-7.55859375</v>
      </c>
      <c r="I777">
        <v>-87.890625</v>
      </c>
      <c r="J777" t="str">
        <f t="shared" si="37"/>
        <v>NO</v>
      </c>
      <c r="K777" t="str">
        <f t="shared" si="38"/>
        <v>NO</v>
      </c>
    </row>
    <row r="778" spans="1:11" x14ac:dyDescent="0.25">
      <c r="A778">
        <v>11406</v>
      </c>
      <c r="B778">
        <v>8.701171875</v>
      </c>
      <c r="C778">
        <v>-55.930396999999999</v>
      </c>
      <c r="D778" t="b">
        <f t="shared" si="36"/>
        <v>0</v>
      </c>
      <c r="F778">
        <f>Trimmed!G778-'raw data'!$T$2</f>
        <v>8278</v>
      </c>
      <c r="G778">
        <v>11593</v>
      </c>
      <c r="H778">
        <v>-8.349609375</v>
      </c>
      <c r="I778">
        <v>-71.910514800000001</v>
      </c>
      <c r="J778" t="str">
        <f t="shared" si="37"/>
        <v>NO</v>
      </c>
      <c r="K778" t="str">
        <f t="shared" si="38"/>
        <v>NO</v>
      </c>
    </row>
    <row r="779" spans="1:11" x14ac:dyDescent="0.25">
      <c r="A779">
        <v>11416</v>
      </c>
      <c r="B779">
        <v>7.91015625</v>
      </c>
      <c r="C779">
        <v>-79.1015625</v>
      </c>
      <c r="D779" t="b">
        <f t="shared" si="36"/>
        <v>0</v>
      </c>
      <c r="F779">
        <f>Trimmed!G779-'raw data'!$T$2</f>
        <v>8289</v>
      </c>
      <c r="G779">
        <v>11604</v>
      </c>
      <c r="H779">
        <v>-9.140625</v>
      </c>
      <c r="I779">
        <v>-79.1015625</v>
      </c>
      <c r="J779" t="str">
        <f t="shared" si="37"/>
        <v>NO</v>
      </c>
      <c r="K779" t="str">
        <f t="shared" si="38"/>
        <v>NO</v>
      </c>
    </row>
    <row r="780" spans="1:11" x14ac:dyDescent="0.25">
      <c r="A780">
        <v>11426</v>
      </c>
      <c r="B780">
        <v>7.119140625</v>
      </c>
      <c r="C780">
        <v>-71.910514800000001</v>
      </c>
      <c r="D780" t="b">
        <f t="shared" si="36"/>
        <v>0</v>
      </c>
      <c r="F780">
        <f>Trimmed!G780-'raw data'!$T$2</f>
        <v>8299</v>
      </c>
      <c r="G780">
        <v>11614</v>
      </c>
      <c r="H780">
        <v>-9.755859375</v>
      </c>
      <c r="I780">
        <v>-61.5234375</v>
      </c>
      <c r="J780" t="str">
        <f t="shared" si="37"/>
        <v>NO</v>
      </c>
      <c r="K780" t="str">
        <f t="shared" si="38"/>
        <v>NO</v>
      </c>
    </row>
    <row r="781" spans="1:11" x14ac:dyDescent="0.25">
      <c r="A781">
        <v>11437</v>
      </c>
      <c r="B781">
        <v>6.328125</v>
      </c>
      <c r="C781">
        <v>-79.1015625</v>
      </c>
      <c r="D781" t="b">
        <f t="shared" si="36"/>
        <v>0</v>
      </c>
      <c r="F781">
        <f>Trimmed!G781-'raw data'!$T$2</f>
        <v>8309</v>
      </c>
      <c r="G781">
        <v>11624</v>
      </c>
      <c r="H781">
        <v>-10.37109375</v>
      </c>
      <c r="I781">
        <v>-55.930396999999999</v>
      </c>
      <c r="J781" t="str">
        <f t="shared" si="37"/>
        <v>NO</v>
      </c>
      <c r="K781" t="str">
        <f t="shared" si="38"/>
        <v>NO</v>
      </c>
    </row>
    <row r="782" spans="1:11" x14ac:dyDescent="0.25">
      <c r="A782">
        <v>11447</v>
      </c>
      <c r="B782">
        <v>5.361328125</v>
      </c>
      <c r="C782">
        <v>-87.890625</v>
      </c>
      <c r="D782" t="b">
        <f t="shared" si="36"/>
        <v>0</v>
      </c>
      <c r="F782">
        <f>Trimmed!G782-'raw data'!$T$2</f>
        <v>8320</v>
      </c>
      <c r="G782">
        <v>11635</v>
      </c>
      <c r="H782">
        <v>-10.8984375</v>
      </c>
      <c r="I782">
        <v>-52.734375</v>
      </c>
      <c r="J782" t="str">
        <f t="shared" si="37"/>
        <v>NO</v>
      </c>
      <c r="K782" t="str">
        <f t="shared" si="38"/>
        <v>NO</v>
      </c>
    </row>
    <row r="783" spans="1:11" x14ac:dyDescent="0.25">
      <c r="A783">
        <v>11458</v>
      </c>
      <c r="B783">
        <v>4.482421875</v>
      </c>
      <c r="C783">
        <v>-87.890625</v>
      </c>
      <c r="D783" t="b">
        <f t="shared" si="36"/>
        <v>0</v>
      </c>
      <c r="F783">
        <f>Trimmed!G783-'raw data'!$T$2</f>
        <v>8330</v>
      </c>
      <c r="G783">
        <v>11645</v>
      </c>
      <c r="H783">
        <v>-11.33789063</v>
      </c>
      <c r="I783">
        <v>-39.9502831</v>
      </c>
      <c r="J783" t="str">
        <f t="shared" si="37"/>
        <v>NO</v>
      </c>
      <c r="K783" t="str">
        <f t="shared" si="38"/>
        <v>NO</v>
      </c>
    </row>
    <row r="784" spans="1:11" x14ac:dyDescent="0.25">
      <c r="A784">
        <v>11468</v>
      </c>
      <c r="B784">
        <v>3.515625</v>
      </c>
      <c r="C784">
        <v>-96.6796875</v>
      </c>
      <c r="D784" t="b">
        <f t="shared" si="36"/>
        <v>0</v>
      </c>
      <c r="F784">
        <f>Trimmed!G784-'raw data'!$T$2</f>
        <v>8341</v>
      </c>
      <c r="G784">
        <v>11656</v>
      </c>
      <c r="H784">
        <v>-11.6015625</v>
      </c>
      <c r="I784">
        <v>-26.3671875</v>
      </c>
      <c r="J784" t="str">
        <f t="shared" si="37"/>
        <v>NO</v>
      </c>
      <c r="K784" t="str">
        <f t="shared" si="38"/>
        <v>NO</v>
      </c>
    </row>
    <row r="785" spans="1:11" x14ac:dyDescent="0.25">
      <c r="A785">
        <v>11478</v>
      </c>
      <c r="B785">
        <v>2.4609375</v>
      </c>
      <c r="C785">
        <v>-95.880683899999994</v>
      </c>
      <c r="D785" t="b">
        <f t="shared" si="36"/>
        <v>0</v>
      </c>
      <c r="F785">
        <f>Trimmed!G785-'raw data'!$T$2</f>
        <v>8351</v>
      </c>
      <c r="G785">
        <v>11666</v>
      </c>
      <c r="H785">
        <v>-11.86523438</v>
      </c>
      <c r="I785">
        <v>-23.970171000000001</v>
      </c>
      <c r="J785" t="str">
        <f t="shared" si="37"/>
        <v>NO</v>
      </c>
      <c r="K785" t="str">
        <f t="shared" si="38"/>
        <v>NO</v>
      </c>
    </row>
    <row r="786" spans="1:11" x14ac:dyDescent="0.25">
      <c r="A786">
        <v>11489</v>
      </c>
      <c r="B786">
        <v>1.40625</v>
      </c>
      <c r="C786">
        <v>-105.46875</v>
      </c>
      <c r="D786" t="b">
        <f t="shared" si="36"/>
        <v>0</v>
      </c>
      <c r="F786">
        <f>Trimmed!G786-'raw data'!$T$2</f>
        <v>8382</v>
      </c>
      <c r="G786">
        <v>11697</v>
      </c>
      <c r="H786">
        <v>-11.953125</v>
      </c>
      <c r="I786">
        <v>0</v>
      </c>
      <c r="J786" t="str">
        <f t="shared" si="37"/>
        <v>NO</v>
      </c>
      <c r="K786" t="str">
        <f t="shared" si="38"/>
        <v>YES</v>
      </c>
    </row>
    <row r="787" spans="1:11" x14ac:dyDescent="0.25">
      <c r="A787">
        <v>11499</v>
      </c>
      <c r="B787">
        <v>0.439453125</v>
      </c>
      <c r="C787">
        <v>-87.890625</v>
      </c>
      <c r="D787" t="b">
        <f t="shared" si="36"/>
        <v>0</v>
      </c>
      <c r="F787">
        <f>Trimmed!G787-'raw data'!$T$2</f>
        <v>8393</v>
      </c>
      <c r="G787">
        <v>11708</v>
      </c>
      <c r="H787">
        <v>-11.77734375</v>
      </c>
      <c r="I787">
        <v>17.578125</v>
      </c>
      <c r="J787" t="str">
        <f t="shared" si="37"/>
        <v>NO</v>
      </c>
      <c r="K787" t="str">
        <f t="shared" si="38"/>
        <v>NO</v>
      </c>
    </row>
    <row r="788" spans="1:11" x14ac:dyDescent="0.25">
      <c r="A788">
        <v>11510</v>
      </c>
      <c r="B788">
        <v>-0.703125</v>
      </c>
      <c r="C788">
        <v>-114.2578125</v>
      </c>
      <c r="D788" t="b">
        <f t="shared" si="36"/>
        <v>0</v>
      </c>
      <c r="F788">
        <f>Trimmed!G788-'raw data'!$T$2</f>
        <v>8403</v>
      </c>
      <c r="G788">
        <v>11718</v>
      </c>
      <c r="H788">
        <v>-11.42578125</v>
      </c>
      <c r="I788">
        <v>31.960228000000001</v>
      </c>
      <c r="J788" t="str">
        <f t="shared" si="37"/>
        <v>NO</v>
      </c>
      <c r="K788" t="str">
        <f t="shared" si="38"/>
        <v>NO</v>
      </c>
    </row>
    <row r="789" spans="1:11" x14ac:dyDescent="0.25">
      <c r="A789">
        <v>11520</v>
      </c>
      <c r="B789">
        <v>-1.7578125</v>
      </c>
      <c r="C789">
        <v>-95.880683899999994</v>
      </c>
      <c r="D789" t="b">
        <f t="shared" si="36"/>
        <v>0</v>
      </c>
      <c r="F789">
        <f>Trimmed!G789-'raw data'!$T$2</f>
        <v>8414</v>
      </c>
      <c r="G789">
        <v>11729</v>
      </c>
      <c r="H789">
        <v>-11.16210938</v>
      </c>
      <c r="I789">
        <v>26.3671875</v>
      </c>
      <c r="J789" t="str">
        <f t="shared" si="37"/>
        <v>NO</v>
      </c>
      <c r="K789" t="str">
        <f t="shared" si="38"/>
        <v>NO</v>
      </c>
    </row>
    <row r="790" spans="1:11" x14ac:dyDescent="0.25">
      <c r="A790">
        <v>11531</v>
      </c>
      <c r="B790">
        <v>-2.8125</v>
      </c>
      <c r="C790">
        <v>-105.46875</v>
      </c>
      <c r="D790" t="b">
        <f t="shared" si="36"/>
        <v>0</v>
      </c>
      <c r="F790">
        <f>Trimmed!G790-'raw data'!$T$2</f>
        <v>8424</v>
      </c>
      <c r="G790">
        <v>11739</v>
      </c>
      <c r="H790">
        <v>-10.63476563</v>
      </c>
      <c r="I790">
        <v>47.9403419</v>
      </c>
      <c r="J790" t="str">
        <f t="shared" si="37"/>
        <v>NO</v>
      </c>
      <c r="K790" t="str">
        <f t="shared" si="38"/>
        <v>NO</v>
      </c>
    </row>
    <row r="791" spans="1:11" x14ac:dyDescent="0.25">
      <c r="A791">
        <v>11541</v>
      </c>
      <c r="B791">
        <v>-3.779296875</v>
      </c>
      <c r="C791">
        <v>-96.6796875</v>
      </c>
      <c r="D791" t="b">
        <f t="shared" si="36"/>
        <v>0</v>
      </c>
      <c r="F791">
        <f>Trimmed!G791-'raw data'!$T$2</f>
        <v>8435</v>
      </c>
      <c r="G791">
        <v>11750</v>
      </c>
      <c r="H791">
        <v>-10.10742188</v>
      </c>
      <c r="I791">
        <v>52.734375</v>
      </c>
      <c r="J791" t="str">
        <f t="shared" si="37"/>
        <v>NO</v>
      </c>
      <c r="K791" t="str">
        <f t="shared" si="38"/>
        <v>NO</v>
      </c>
    </row>
    <row r="792" spans="1:11" x14ac:dyDescent="0.25">
      <c r="A792">
        <v>11551</v>
      </c>
      <c r="B792">
        <v>-4.833984375</v>
      </c>
      <c r="C792">
        <v>-95.880683899999994</v>
      </c>
      <c r="D792" t="b">
        <f t="shared" si="36"/>
        <v>0</v>
      </c>
      <c r="F792">
        <f>Trimmed!G792-'raw data'!$T$2</f>
        <v>8445</v>
      </c>
      <c r="G792">
        <v>11760</v>
      </c>
      <c r="H792">
        <v>-9.4921875</v>
      </c>
      <c r="I792">
        <v>61.5234375</v>
      </c>
      <c r="J792" t="str">
        <f t="shared" si="37"/>
        <v>NO</v>
      </c>
      <c r="K792" t="str">
        <f t="shared" si="38"/>
        <v>NO</v>
      </c>
    </row>
    <row r="793" spans="1:11" x14ac:dyDescent="0.25">
      <c r="A793">
        <v>11562</v>
      </c>
      <c r="B793">
        <v>-5.80078125</v>
      </c>
      <c r="C793">
        <v>-96.6796875</v>
      </c>
      <c r="D793" t="b">
        <f t="shared" si="36"/>
        <v>0</v>
      </c>
      <c r="F793">
        <f>Trimmed!G793-'raw data'!$T$2</f>
        <v>8455</v>
      </c>
      <c r="G793">
        <v>11770</v>
      </c>
      <c r="H793">
        <v>-8.7890625</v>
      </c>
      <c r="I793">
        <v>63.9204559</v>
      </c>
      <c r="J793" t="str">
        <f t="shared" si="37"/>
        <v>NO</v>
      </c>
      <c r="K793" t="str">
        <f t="shared" si="38"/>
        <v>NO</v>
      </c>
    </row>
    <row r="794" spans="1:11" x14ac:dyDescent="0.25">
      <c r="A794">
        <v>11572</v>
      </c>
      <c r="B794">
        <v>-6.6796875</v>
      </c>
      <c r="C794">
        <v>-79.900566100000006</v>
      </c>
      <c r="D794" t="b">
        <f t="shared" si="36"/>
        <v>0</v>
      </c>
      <c r="F794">
        <f>Trimmed!G794-'raw data'!$T$2</f>
        <v>8466</v>
      </c>
      <c r="G794">
        <v>11781</v>
      </c>
      <c r="H794">
        <v>-7.998046875</v>
      </c>
      <c r="I794">
        <v>79.1015625</v>
      </c>
      <c r="J794" t="str">
        <f t="shared" si="37"/>
        <v>NO</v>
      </c>
      <c r="K794" t="str">
        <f t="shared" si="38"/>
        <v>NO</v>
      </c>
    </row>
    <row r="795" spans="1:11" x14ac:dyDescent="0.25">
      <c r="A795">
        <v>11583</v>
      </c>
      <c r="B795">
        <v>-7.55859375</v>
      </c>
      <c r="C795">
        <v>-87.890625</v>
      </c>
      <c r="D795" t="b">
        <f t="shared" si="36"/>
        <v>0</v>
      </c>
      <c r="F795">
        <f>Trimmed!G795-'raw data'!$T$2</f>
        <v>8476</v>
      </c>
      <c r="G795">
        <v>11791</v>
      </c>
      <c r="H795">
        <v>-7.20703125</v>
      </c>
      <c r="I795">
        <v>71.910514800000001</v>
      </c>
      <c r="J795" t="str">
        <f t="shared" si="37"/>
        <v>NO</v>
      </c>
      <c r="K795" t="str">
        <f t="shared" si="38"/>
        <v>NO</v>
      </c>
    </row>
    <row r="796" spans="1:11" x14ac:dyDescent="0.25">
      <c r="A796">
        <v>11593</v>
      </c>
      <c r="B796">
        <v>-8.349609375</v>
      </c>
      <c r="C796">
        <v>-71.910514800000001</v>
      </c>
      <c r="D796" t="b">
        <f t="shared" si="36"/>
        <v>0</v>
      </c>
      <c r="F796">
        <f>Trimmed!G796-'raw data'!$T$2</f>
        <v>8487</v>
      </c>
      <c r="G796">
        <v>11802</v>
      </c>
      <c r="H796">
        <v>-6.328125</v>
      </c>
      <c r="I796">
        <v>87.890625</v>
      </c>
      <c r="J796" t="str">
        <f t="shared" si="37"/>
        <v>NO</v>
      </c>
      <c r="K796" t="str">
        <f t="shared" si="38"/>
        <v>NO</v>
      </c>
    </row>
    <row r="797" spans="1:11" x14ac:dyDescent="0.25">
      <c r="A797">
        <v>11604</v>
      </c>
      <c r="B797">
        <v>-9.140625</v>
      </c>
      <c r="C797">
        <v>-79.1015625</v>
      </c>
      <c r="D797" t="b">
        <f t="shared" si="36"/>
        <v>0</v>
      </c>
      <c r="F797">
        <f>Trimmed!G797-'raw data'!$T$2</f>
        <v>8497</v>
      </c>
      <c r="G797">
        <v>11812</v>
      </c>
      <c r="H797">
        <v>-5.361328125</v>
      </c>
      <c r="I797">
        <v>87.890625</v>
      </c>
      <c r="J797" t="str">
        <f t="shared" si="37"/>
        <v>NO</v>
      </c>
      <c r="K797" t="str">
        <f t="shared" si="38"/>
        <v>NO</v>
      </c>
    </row>
    <row r="798" spans="1:11" x14ac:dyDescent="0.25">
      <c r="A798">
        <v>11614</v>
      </c>
      <c r="B798">
        <v>-9.755859375</v>
      </c>
      <c r="C798">
        <v>-61.5234375</v>
      </c>
      <c r="D798" t="b">
        <f t="shared" si="36"/>
        <v>0</v>
      </c>
      <c r="F798">
        <f>Trimmed!G798-'raw data'!$T$2</f>
        <v>8508</v>
      </c>
      <c r="G798">
        <v>11823</v>
      </c>
      <c r="H798">
        <v>-4.39453125</v>
      </c>
      <c r="I798">
        <v>96.6796875</v>
      </c>
      <c r="J798" t="str">
        <f t="shared" si="37"/>
        <v>NO</v>
      </c>
      <c r="K798" t="str">
        <f t="shared" si="38"/>
        <v>NO</v>
      </c>
    </row>
    <row r="799" spans="1:11" x14ac:dyDescent="0.25">
      <c r="A799">
        <v>11624</v>
      </c>
      <c r="B799">
        <v>-10.37109375</v>
      </c>
      <c r="C799">
        <v>-55.930396999999999</v>
      </c>
      <c r="D799" t="b">
        <f t="shared" si="36"/>
        <v>0</v>
      </c>
      <c r="F799">
        <f>Trimmed!G799-'raw data'!$T$2</f>
        <v>8518</v>
      </c>
      <c r="G799">
        <v>11833</v>
      </c>
      <c r="H799">
        <v>-3.33984375</v>
      </c>
      <c r="I799">
        <v>105.46875</v>
      </c>
      <c r="J799" t="str">
        <f t="shared" si="37"/>
        <v>NO</v>
      </c>
      <c r="K799" t="str">
        <f t="shared" si="38"/>
        <v>NO</v>
      </c>
    </row>
    <row r="800" spans="1:11" x14ac:dyDescent="0.25">
      <c r="A800">
        <v>11635</v>
      </c>
      <c r="B800">
        <v>-10.8984375</v>
      </c>
      <c r="C800">
        <v>-52.734375</v>
      </c>
      <c r="D800" t="b">
        <f t="shared" si="36"/>
        <v>0</v>
      </c>
      <c r="F800">
        <f>Trimmed!G800-'raw data'!$T$2</f>
        <v>8528</v>
      </c>
      <c r="G800">
        <v>11843</v>
      </c>
      <c r="H800">
        <v>-2.373046875</v>
      </c>
      <c r="I800">
        <v>87.890625</v>
      </c>
      <c r="J800" t="str">
        <f t="shared" si="37"/>
        <v>NO</v>
      </c>
      <c r="K800" t="str">
        <f t="shared" si="38"/>
        <v>NO</v>
      </c>
    </row>
    <row r="801" spans="1:11" x14ac:dyDescent="0.25">
      <c r="A801">
        <v>11645</v>
      </c>
      <c r="B801">
        <v>-11.33789063</v>
      </c>
      <c r="C801">
        <v>-39.9502831</v>
      </c>
      <c r="D801" t="b">
        <f t="shared" si="36"/>
        <v>0</v>
      </c>
      <c r="F801">
        <f>Trimmed!G801-'raw data'!$T$2</f>
        <v>8539</v>
      </c>
      <c r="G801">
        <v>11854</v>
      </c>
      <c r="H801">
        <v>-1.318359375</v>
      </c>
      <c r="I801">
        <v>105.46875</v>
      </c>
      <c r="J801" t="str">
        <f t="shared" si="37"/>
        <v>NO</v>
      </c>
      <c r="K801" t="str">
        <f t="shared" si="38"/>
        <v>NO</v>
      </c>
    </row>
    <row r="802" spans="1:11" x14ac:dyDescent="0.25">
      <c r="A802">
        <v>11656</v>
      </c>
      <c r="B802">
        <v>-11.6015625</v>
      </c>
      <c r="C802">
        <v>-26.3671875</v>
      </c>
      <c r="D802" t="b">
        <f t="shared" si="36"/>
        <v>0</v>
      </c>
      <c r="F802">
        <f>Trimmed!G802-'raw data'!$T$2</f>
        <v>8549</v>
      </c>
      <c r="G802">
        <v>11864</v>
      </c>
      <c r="H802">
        <v>-0.263671875</v>
      </c>
      <c r="I802">
        <v>95.880683899999994</v>
      </c>
      <c r="J802" t="str">
        <f t="shared" si="37"/>
        <v>NO</v>
      </c>
      <c r="K802" t="str">
        <f t="shared" si="38"/>
        <v>NO</v>
      </c>
    </row>
    <row r="803" spans="1:11" x14ac:dyDescent="0.25">
      <c r="A803">
        <v>11666</v>
      </c>
      <c r="B803">
        <v>-11.86523438</v>
      </c>
      <c r="C803">
        <v>-23.970171000000001</v>
      </c>
      <c r="D803" t="b">
        <f t="shared" si="36"/>
        <v>0</v>
      </c>
      <c r="F803">
        <f>Trimmed!G803-'raw data'!$T$2</f>
        <v>8560</v>
      </c>
      <c r="G803">
        <v>11875</v>
      </c>
      <c r="H803">
        <v>0.791015625</v>
      </c>
      <c r="I803">
        <v>105.46875</v>
      </c>
      <c r="J803" t="str">
        <f t="shared" si="37"/>
        <v>NO</v>
      </c>
      <c r="K803" t="str">
        <f t="shared" si="38"/>
        <v>NO</v>
      </c>
    </row>
    <row r="804" spans="1:11" x14ac:dyDescent="0.25">
      <c r="A804">
        <v>11677</v>
      </c>
      <c r="B804">
        <v>-11.953125</v>
      </c>
      <c r="C804">
        <v>-8.7890625</v>
      </c>
      <c r="D804" t="b">
        <f t="shared" si="36"/>
        <v>1</v>
      </c>
      <c r="F804">
        <f>Trimmed!G804-'raw data'!$T$2</f>
        <v>8570</v>
      </c>
      <c r="G804">
        <v>11885</v>
      </c>
      <c r="H804">
        <v>1.845703125</v>
      </c>
      <c r="I804">
        <v>95.880683899999994</v>
      </c>
      <c r="J804" t="str">
        <f t="shared" si="37"/>
        <v>NO</v>
      </c>
      <c r="K804" t="str">
        <f t="shared" si="38"/>
        <v>NO</v>
      </c>
    </row>
    <row r="805" spans="1:11" x14ac:dyDescent="0.25">
      <c r="A805">
        <v>11687</v>
      </c>
      <c r="B805">
        <v>-11.953125</v>
      </c>
      <c r="C805">
        <v>0</v>
      </c>
      <c r="D805" t="b">
        <f t="shared" si="36"/>
        <v>1</v>
      </c>
      <c r="F805">
        <f>Trimmed!G805-'raw data'!$T$2</f>
        <v>8581</v>
      </c>
      <c r="G805">
        <v>11896</v>
      </c>
      <c r="H805">
        <v>2.900390625</v>
      </c>
      <c r="I805">
        <v>105.46875</v>
      </c>
      <c r="J805" t="str">
        <f t="shared" si="37"/>
        <v>NO</v>
      </c>
      <c r="K805" t="str">
        <f t="shared" si="38"/>
        <v>NO</v>
      </c>
    </row>
    <row r="806" spans="1:11" x14ac:dyDescent="0.25">
      <c r="A806">
        <v>11697</v>
      </c>
      <c r="B806">
        <v>-11.953125</v>
      </c>
      <c r="C806">
        <v>0</v>
      </c>
      <c r="D806" t="b">
        <f t="shared" si="36"/>
        <v>0</v>
      </c>
      <c r="F806">
        <f>Trimmed!G806-'raw data'!$T$2</f>
        <v>8591</v>
      </c>
      <c r="G806">
        <v>11906</v>
      </c>
      <c r="H806">
        <v>3.8671875</v>
      </c>
      <c r="I806">
        <v>96.6796875</v>
      </c>
      <c r="J806" t="str">
        <f t="shared" si="37"/>
        <v>NO</v>
      </c>
      <c r="K806" t="str">
        <f t="shared" si="38"/>
        <v>NO</v>
      </c>
    </row>
    <row r="807" spans="1:11" x14ac:dyDescent="0.25">
      <c r="A807">
        <v>11708</v>
      </c>
      <c r="B807">
        <v>-11.77734375</v>
      </c>
      <c r="C807">
        <v>17.578125</v>
      </c>
      <c r="D807" t="b">
        <f t="shared" si="36"/>
        <v>0</v>
      </c>
      <c r="F807">
        <f>Trimmed!G807-'raw data'!$T$2</f>
        <v>8601</v>
      </c>
      <c r="G807">
        <v>11916</v>
      </c>
      <c r="H807">
        <v>4.833984375</v>
      </c>
      <c r="I807">
        <v>87.890625</v>
      </c>
      <c r="J807" t="str">
        <f t="shared" si="37"/>
        <v>NO</v>
      </c>
      <c r="K807" t="str">
        <f t="shared" si="38"/>
        <v>NO</v>
      </c>
    </row>
    <row r="808" spans="1:11" x14ac:dyDescent="0.25">
      <c r="A808">
        <v>11718</v>
      </c>
      <c r="B808">
        <v>-11.42578125</v>
      </c>
      <c r="C808">
        <v>31.960228000000001</v>
      </c>
      <c r="D808" t="b">
        <f t="shared" si="36"/>
        <v>0</v>
      </c>
      <c r="F808">
        <f>Trimmed!G808-'raw data'!$T$2</f>
        <v>8612</v>
      </c>
      <c r="G808">
        <v>11927</v>
      </c>
      <c r="H808">
        <v>5.712890625</v>
      </c>
      <c r="I808">
        <v>87.890625</v>
      </c>
      <c r="J808" t="str">
        <f t="shared" si="37"/>
        <v>NO</v>
      </c>
      <c r="K808" t="str">
        <f t="shared" si="38"/>
        <v>NO</v>
      </c>
    </row>
    <row r="809" spans="1:11" x14ac:dyDescent="0.25">
      <c r="A809">
        <v>11729</v>
      </c>
      <c r="B809">
        <v>-11.16210938</v>
      </c>
      <c r="C809">
        <v>26.3671875</v>
      </c>
      <c r="D809" t="b">
        <f t="shared" si="36"/>
        <v>0</v>
      </c>
      <c r="F809">
        <f>Trimmed!G809-'raw data'!$T$2</f>
        <v>8622</v>
      </c>
      <c r="G809">
        <v>11937</v>
      </c>
      <c r="H809">
        <v>6.591796875</v>
      </c>
      <c r="I809">
        <v>79.900566100000006</v>
      </c>
      <c r="J809" t="str">
        <f t="shared" si="37"/>
        <v>NO</v>
      </c>
      <c r="K809" t="str">
        <f t="shared" si="38"/>
        <v>NO</v>
      </c>
    </row>
    <row r="810" spans="1:11" x14ac:dyDescent="0.25">
      <c r="A810">
        <v>11739</v>
      </c>
      <c r="B810">
        <v>-10.63476563</v>
      </c>
      <c r="C810">
        <v>47.9403419</v>
      </c>
      <c r="D810" t="b">
        <f t="shared" si="36"/>
        <v>0</v>
      </c>
      <c r="F810">
        <f>Trimmed!G810-'raw data'!$T$2</f>
        <v>8633</v>
      </c>
      <c r="G810">
        <v>11948</v>
      </c>
      <c r="H810">
        <v>7.3828125</v>
      </c>
      <c r="I810">
        <v>79.1015625</v>
      </c>
      <c r="J810" t="str">
        <f t="shared" si="37"/>
        <v>NO</v>
      </c>
      <c r="K810" t="str">
        <f t="shared" si="38"/>
        <v>NO</v>
      </c>
    </row>
    <row r="811" spans="1:11" x14ac:dyDescent="0.25">
      <c r="A811">
        <v>11750</v>
      </c>
      <c r="B811">
        <v>-10.10742188</v>
      </c>
      <c r="C811">
        <v>52.734375</v>
      </c>
      <c r="D811" t="b">
        <f t="shared" si="36"/>
        <v>0</v>
      </c>
      <c r="F811">
        <f>Trimmed!G811-'raw data'!$T$2</f>
        <v>8643</v>
      </c>
      <c r="G811">
        <v>11958</v>
      </c>
      <c r="H811">
        <v>8.173828125</v>
      </c>
      <c r="I811">
        <v>79.1015625</v>
      </c>
      <c r="J811" t="str">
        <f t="shared" si="37"/>
        <v>NO</v>
      </c>
      <c r="K811" t="str">
        <f t="shared" si="38"/>
        <v>NO</v>
      </c>
    </row>
    <row r="812" spans="1:11" x14ac:dyDescent="0.25">
      <c r="A812">
        <v>11760</v>
      </c>
      <c r="B812">
        <v>-9.4921875</v>
      </c>
      <c r="C812">
        <v>61.5234375</v>
      </c>
      <c r="D812" t="b">
        <f t="shared" si="36"/>
        <v>0</v>
      </c>
      <c r="F812">
        <f>Trimmed!G812-'raw data'!$T$2</f>
        <v>8654</v>
      </c>
      <c r="G812">
        <v>11969</v>
      </c>
      <c r="H812">
        <v>8.7890625</v>
      </c>
      <c r="I812">
        <v>55.930396999999999</v>
      </c>
      <c r="J812" t="str">
        <f t="shared" si="37"/>
        <v>NO</v>
      </c>
      <c r="K812" t="str">
        <f t="shared" si="38"/>
        <v>NO</v>
      </c>
    </row>
    <row r="813" spans="1:11" x14ac:dyDescent="0.25">
      <c r="A813">
        <v>11770</v>
      </c>
      <c r="B813">
        <v>-8.7890625</v>
      </c>
      <c r="C813">
        <v>63.9204559</v>
      </c>
      <c r="D813" t="b">
        <f t="shared" si="36"/>
        <v>0</v>
      </c>
      <c r="F813">
        <f>Trimmed!G813-'raw data'!$T$2</f>
        <v>8664</v>
      </c>
      <c r="G813">
        <v>11979</v>
      </c>
      <c r="H813">
        <v>9.404296875</v>
      </c>
      <c r="I813">
        <v>61.5234375</v>
      </c>
      <c r="J813" t="str">
        <f t="shared" si="37"/>
        <v>NO</v>
      </c>
      <c r="K813" t="str">
        <f t="shared" si="38"/>
        <v>NO</v>
      </c>
    </row>
    <row r="814" spans="1:11" x14ac:dyDescent="0.25">
      <c r="A814">
        <v>11781</v>
      </c>
      <c r="B814">
        <v>-7.998046875</v>
      </c>
      <c r="C814">
        <v>79.1015625</v>
      </c>
      <c r="D814" t="b">
        <f t="shared" si="36"/>
        <v>0</v>
      </c>
      <c r="F814">
        <f>Trimmed!G814-'raw data'!$T$2</f>
        <v>8674</v>
      </c>
      <c r="G814">
        <v>11989</v>
      </c>
      <c r="H814">
        <v>9.931640625</v>
      </c>
      <c r="I814">
        <v>47.9403419</v>
      </c>
      <c r="J814" t="str">
        <f t="shared" si="37"/>
        <v>NO</v>
      </c>
      <c r="K814" t="str">
        <f t="shared" si="38"/>
        <v>NO</v>
      </c>
    </row>
    <row r="815" spans="1:11" x14ac:dyDescent="0.25">
      <c r="A815">
        <v>11791</v>
      </c>
      <c r="B815">
        <v>-7.20703125</v>
      </c>
      <c r="C815">
        <v>71.910514800000001</v>
      </c>
      <c r="D815" t="b">
        <f t="shared" si="36"/>
        <v>0</v>
      </c>
      <c r="F815">
        <f>Trimmed!G815-'raw data'!$T$2</f>
        <v>8685</v>
      </c>
      <c r="G815">
        <v>12000</v>
      </c>
      <c r="H815">
        <v>10.37109375</v>
      </c>
      <c r="I815">
        <v>43.9453125</v>
      </c>
      <c r="J815" t="str">
        <f t="shared" si="37"/>
        <v>NO</v>
      </c>
      <c r="K815" t="str">
        <f t="shared" si="38"/>
        <v>NO</v>
      </c>
    </row>
    <row r="816" spans="1:11" x14ac:dyDescent="0.25">
      <c r="A816">
        <v>11802</v>
      </c>
      <c r="B816">
        <v>-6.328125</v>
      </c>
      <c r="C816">
        <v>87.890625</v>
      </c>
      <c r="D816" t="b">
        <f t="shared" si="36"/>
        <v>0</v>
      </c>
      <c r="F816">
        <f>Trimmed!G816-'raw data'!$T$2</f>
        <v>8695</v>
      </c>
      <c r="G816">
        <v>12010</v>
      </c>
      <c r="H816">
        <v>10.72265625</v>
      </c>
      <c r="I816">
        <v>31.960228000000001</v>
      </c>
      <c r="J816" t="str">
        <f t="shared" si="37"/>
        <v>NO</v>
      </c>
      <c r="K816" t="str">
        <f t="shared" si="38"/>
        <v>NO</v>
      </c>
    </row>
    <row r="817" spans="1:11" x14ac:dyDescent="0.25">
      <c r="A817">
        <v>11812</v>
      </c>
      <c r="B817">
        <v>-5.361328125</v>
      </c>
      <c r="C817">
        <v>87.890625</v>
      </c>
      <c r="D817" t="b">
        <f t="shared" si="36"/>
        <v>0</v>
      </c>
      <c r="F817">
        <f>Trimmed!G817-'raw data'!$T$2</f>
        <v>8706</v>
      </c>
      <c r="G817">
        <v>12021</v>
      </c>
      <c r="H817">
        <v>10.98632813</v>
      </c>
      <c r="I817">
        <v>26.3671875</v>
      </c>
      <c r="J817" t="str">
        <f t="shared" si="37"/>
        <v>NO</v>
      </c>
      <c r="K817" t="str">
        <f t="shared" si="38"/>
        <v>NO</v>
      </c>
    </row>
    <row r="818" spans="1:11" x14ac:dyDescent="0.25">
      <c r="A818">
        <v>11823</v>
      </c>
      <c r="B818">
        <v>-4.39453125</v>
      </c>
      <c r="C818">
        <v>96.6796875</v>
      </c>
      <c r="D818" t="b">
        <f t="shared" si="36"/>
        <v>0</v>
      </c>
      <c r="F818">
        <f>Trimmed!G818-'raw data'!$T$2</f>
        <v>8747</v>
      </c>
      <c r="G818">
        <v>12062</v>
      </c>
      <c r="H818">
        <v>11.25</v>
      </c>
      <c r="I818">
        <v>0</v>
      </c>
      <c r="J818" t="str">
        <f t="shared" si="37"/>
        <v>YES</v>
      </c>
      <c r="K818" t="str">
        <f t="shared" si="38"/>
        <v>NO</v>
      </c>
    </row>
    <row r="819" spans="1:11" x14ac:dyDescent="0.25">
      <c r="A819">
        <v>11833</v>
      </c>
      <c r="B819">
        <v>-3.33984375</v>
      </c>
      <c r="C819">
        <v>105.46875</v>
      </c>
      <c r="D819" t="b">
        <f t="shared" si="36"/>
        <v>0</v>
      </c>
      <c r="F819">
        <f>Trimmed!G819-'raw data'!$T$2</f>
        <v>8758</v>
      </c>
      <c r="G819">
        <v>12073</v>
      </c>
      <c r="H819">
        <v>10.98632813</v>
      </c>
      <c r="I819">
        <v>-26.3671875</v>
      </c>
      <c r="J819" t="str">
        <f t="shared" si="37"/>
        <v>NO</v>
      </c>
      <c r="K819" t="str">
        <f t="shared" si="38"/>
        <v>NO</v>
      </c>
    </row>
    <row r="820" spans="1:11" x14ac:dyDescent="0.25">
      <c r="A820">
        <v>11843</v>
      </c>
      <c r="B820">
        <v>-2.373046875</v>
      </c>
      <c r="C820">
        <v>87.890625</v>
      </c>
      <c r="D820" t="b">
        <f t="shared" si="36"/>
        <v>0</v>
      </c>
      <c r="F820">
        <f>Trimmed!G820-'raw data'!$T$2</f>
        <v>8768</v>
      </c>
      <c r="G820">
        <v>12083</v>
      </c>
      <c r="H820">
        <v>10.81054688</v>
      </c>
      <c r="I820">
        <v>-15.980114</v>
      </c>
      <c r="J820" t="str">
        <f t="shared" si="37"/>
        <v>NO</v>
      </c>
      <c r="K820" t="str">
        <f t="shared" si="38"/>
        <v>NO</v>
      </c>
    </row>
    <row r="821" spans="1:11" x14ac:dyDescent="0.25">
      <c r="A821">
        <v>11854</v>
      </c>
      <c r="B821">
        <v>-1.318359375</v>
      </c>
      <c r="C821">
        <v>105.46875</v>
      </c>
      <c r="D821" t="b">
        <f t="shared" si="36"/>
        <v>0</v>
      </c>
      <c r="F821">
        <f>Trimmed!G821-'raw data'!$T$2</f>
        <v>8779</v>
      </c>
      <c r="G821">
        <v>12094</v>
      </c>
      <c r="H821">
        <v>10.37109375</v>
      </c>
      <c r="I821">
        <v>-43.9453125</v>
      </c>
      <c r="J821" t="str">
        <f t="shared" si="37"/>
        <v>NO</v>
      </c>
      <c r="K821" t="str">
        <f t="shared" si="38"/>
        <v>NO</v>
      </c>
    </row>
    <row r="822" spans="1:11" x14ac:dyDescent="0.25">
      <c r="A822">
        <v>11864</v>
      </c>
      <c r="B822">
        <v>-0.263671875</v>
      </c>
      <c r="C822">
        <v>95.880683899999994</v>
      </c>
      <c r="D822" t="b">
        <f t="shared" si="36"/>
        <v>0</v>
      </c>
      <c r="F822">
        <f>Trimmed!G822-'raw data'!$T$2</f>
        <v>8789</v>
      </c>
      <c r="G822">
        <v>12104</v>
      </c>
      <c r="H822">
        <v>9.931640625</v>
      </c>
      <c r="I822">
        <v>-43.9453125</v>
      </c>
      <c r="J822" t="str">
        <f t="shared" si="37"/>
        <v>NO</v>
      </c>
      <c r="K822" t="str">
        <f t="shared" si="38"/>
        <v>NO</v>
      </c>
    </row>
    <row r="823" spans="1:11" x14ac:dyDescent="0.25">
      <c r="A823">
        <v>11875</v>
      </c>
      <c r="B823">
        <v>0.791015625</v>
      </c>
      <c r="C823">
        <v>105.46875</v>
      </c>
      <c r="D823" t="b">
        <f t="shared" si="36"/>
        <v>0</v>
      </c>
      <c r="F823">
        <f>Trimmed!G823-'raw data'!$T$2</f>
        <v>8799</v>
      </c>
      <c r="G823">
        <v>12114</v>
      </c>
      <c r="H823">
        <v>9.4921875</v>
      </c>
      <c r="I823">
        <v>-39.9502831</v>
      </c>
      <c r="J823" t="str">
        <f t="shared" si="37"/>
        <v>NO</v>
      </c>
      <c r="K823" t="str">
        <f t="shared" si="38"/>
        <v>NO</v>
      </c>
    </row>
    <row r="824" spans="1:11" x14ac:dyDescent="0.25">
      <c r="A824">
        <v>11885</v>
      </c>
      <c r="B824">
        <v>1.845703125</v>
      </c>
      <c r="C824">
        <v>95.880683899999994</v>
      </c>
      <c r="D824" t="b">
        <f t="shared" si="36"/>
        <v>0</v>
      </c>
      <c r="F824">
        <f>Trimmed!G824-'raw data'!$T$2</f>
        <v>8810</v>
      </c>
      <c r="G824">
        <v>12125</v>
      </c>
      <c r="H824">
        <v>8.876953125</v>
      </c>
      <c r="I824">
        <v>-61.5234375</v>
      </c>
      <c r="J824" t="str">
        <f t="shared" si="37"/>
        <v>NO</v>
      </c>
      <c r="K824" t="str">
        <f t="shared" si="38"/>
        <v>NO</v>
      </c>
    </row>
    <row r="825" spans="1:11" x14ac:dyDescent="0.25">
      <c r="A825">
        <v>11896</v>
      </c>
      <c r="B825">
        <v>2.900390625</v>
      </c>
      <c r="C825">
        <v>105.46875</v>
      </c>
      <c r="D825" t="b">
        <f t="shared" si="36"/>
        <v>0</v>
      </c>
      <c r="F825">
        <f>Trimmed!G825-'raw data'!$T$2</f>
        <v>8820</v>
      </c>
      <c r="G825">
        <v>12135</v>
      </c>
      <c r="H825">
        <v>8.173828125</v>
      </c>
      <c r="I825">
        <v>-63.9204559</v>
      </c>
      <c r="J825" t="str">
        <f t="shared" si="37"/>
        <v>NO</v>
      </c>
      <c r="K825" t="str">
        <f t="shared" si="38"/>
        <v>NO</v>
      </c>
    </row>
    <row r="826" spans="1:11" x14ac:dyDescent="0.25">
      <c r="A826">
        <v>11906</v>
      </c>
      <c r="B826">
        <v>3.8671875</v>
      </c>
      <c r="C826">
        <v>96.6796875</v>
      </c>
      <c r="D826" t="b">
        <f t="shared" si="36"/>
        <v>0</v>
      </c>
      <c r="F826">
        <f>Trimmed!G826-'raw data'!$T$2</f>
        <v>8831</v>
      </c>
      <c r="G826">
        <v>12146</v>
      </c>
      <c r="H826">
        <v>7.470703125</v>
      </c>
      <c r="I826">
        <v>-70.3125</v>
      </c>
      <c r="J826" t="str">
        <f t="shared" si="37"/>
        <v>NO</v>
      </c>
      <c r="K826" t="str">
        <f t="shared" si="38"/>
        <v>NO</v>
      </c>
    </row>
    <row r="827" spans="1:11" x14ac:dyDescent="0.25">
      <c r="A827">
        <v>11916</v>
      </c>
      <c r="B827">
        <v>4.833984375</v>
      </c>
      <c r="C827">
        <v>87.890625</v>
      </c>
      <c r="D827" t="b">
        <f t="shared" si="36"/>
        <v>0</v>
      </c>
      <c r="F827">
        <f>Trimmed!G827-'raw data'!$T$2</f>
        <v>8841</v>
      </c>
      <c r="G827">
        <v>12156</v>
      </c>
      <c r="H827">
        <v>6.591796875</v>
      </c>
      <c r="I827">
        <v>-79.900566100000006</v>
      </c>
      <c r="J827" t="str">
        <f t="shared" si="37"/>
        <v>NO</v>
      </c>
      <c r="K827" t="str">
        <f t="shared" si="38"/>
        <v>NO</v>
      </c>
    </row>
    <row r="828" spans="1:11" x14ac:dyDescent="0.25">
      <c r="A828">
        <v>11927</v>
      </c>
      <c r="B828">
        <v>5.712890625</v>
      </c>
      <c r="C828">
        <v>87.890625</v>
      </c>
      <c r="D828" t="b">
        <f t="shared" si="36"/>
        <v>0</v>
      </c>
      <c r="F828">
        <f>Trimmed!G828-'raw data'!$T$2</f>
        <v>8852</v>
      </c>
      <c r="G828">
        <v>12167</v>
      </c>
      <c r="H828">
        <v>5.80078125</v>
      </c>
      <c r="I828">
        <v>-79.1015625</v>
      </c>
      <c r="J828" t="str">
        <f t="shared" si="37"/>
        <v>NO</v>
      </c>
      <c r="K828" t="str">
        <f t="shared" si="38"/>
        <v>NO</v>
      </c>
    </row>
    <row r="829" spans="1:11" x14ac:dyDescent="0.25">
      <c r="A829">
        <v>11937</v>
      </c>
      <c r="B829">
        <v>6.591796875</v>
      </c>
      <c r="C829">
        <v>79.900566100000006</v>
      </c>
      <c r="D829" t="b">
        <f t="shared" si="36"/>
        <v>0</v>
      </c>
      <c r="F829">
        <f>Trimmed!G829-'raw data'!$T$2</f>
        <v>8862</v>
      </c>
      <c r="G829">
        <v>12177</v>
      </c>
      <c r="H829">
        <v>4.833984375</v>
      </c>
      <c r="I829">
        <v>-96.6796875</v>
      </c>
      <c r="J829" t="str">
        <f t="shared" si="37"/>
        <v>NO</v>
      </c>
      <c r="K829" t="str">
        <f t="shared" si="38"/>
        <v>NO</v>
      </c>
    </row>
    <row r="830" spans="1:11" x14ac:dyDescent="0.25">
      <c r="A830">
        <v>11948</v>
      </c>
      <c r="B830">
        <v>7.3828125</v>
      </c>
      <c r="C830">
        <v>79.1015625</v>
      </c>
      <c r="D830" t="b">
        <f t="shared" si="36"/>
        <v>0</v>
      </c>
      <c r="F830">
        <f>Trimmed!G830-'raw data'!$T$2</f>
        <v>8872</v>
      </c>
      <c r="G830">
        <v>12187</v>
      </c>
      <c r="H830">
        <v>3.8671875</v>
      </c>
      <c r="I830">
        <v>-87.890625</v>
      </c>
      <c r="J830" t="str">
        <f t="shared" si="37"/>
        <v>NO</v>
      </c>
      <c r="K830" t="str">
        <f t="shared" si="38"/>
        <v>NO</v>
      </c>
    </row>
    <row r="831" spans="1:11" x14ac:dyDescent="0.25">
      <c r="A831">
        <v>11958</v>
      </c>
      <c r="B831">
        <v>8.173828125</v>
      </c>
      <c r="C831">
        <v>79.1015625</v>
      </c>
      <c r="D831" t="b">
        <f t="shared" si="36"/>
        <v>0</v>
      </c>
      <c r="F831">
        <f>Trimmed!G831-'raw data'!$T$2</f>
        <v>8883</v>
      </c>
      <c r="G831">
        <v>12198</v>
      </c>
      <c r="H831">
        <v>2.900390625</v>
      </c>
      <c r="I831">
        <v>-96.6796875</v>
      </c>
      <c r="J831" t="str">
        <f t="shared" si="37"/>
        <v>NO</v>
      </c>
      <c r="K831" t="str">
        <f t="shared" si="38"/>
        <v>NO</v>
      </c>
    </row>
    <row r="832" spans="1:11" x14ac:dyDescent="0.25">
      <c r="A832">
        <v>11969</v>
      </c>
      <c r="B832">
        <v>8.7890625</v>
      </c>
      <c r="C832">
        <v>55.930396999999999</v>
      </c>
      <c r="D832" t="b">
        <f t="shared" si="36"/>
        <v>0</v>
      </c>
      <c r="F832">
        <f>Trimmed!G832-'raw data'!$T$2</f>
        <v>8893</v>
      </c>
      <c r="G832">
        <v>12208</v>
      </c>
      <c r="H832">
        <v>1.93359375</v>
      </c>
      <c r="I832">
        <v>-87.890625</v>
      </c>
      <c r="J832" t="str">
        <f t="shared" si="37"/>
        <v>NO</v>
      </c>
      <c r="K832" t="str">
        <f t="shared" si="38"/>
        <v>NO</v>
      </c>
    </row>
    <row r="833" spans="1:11" x14ac:dyDescent="0.25">
      <c r="A833">
        <v>11979</v>
      </c>
      <c r="B833">
        <v>9.404296875</v>
      </c>
      <c r="C833">
        <v>61.5234375</v>
      </c>
      <c r="D833" t="b">
        <f t="shared" si="36"/>
        <v>0</v>
      </c>
      <c r="F833">
        <f>Trimmed!G833-'raw data'!$T$2</f>
        <v>8904</v>
      </c>
      <c r="G833">
        <v>12219</v>
      </c>
      <c r="H833">
        <v>0.87890625</v>
      </c>
      <c r="I833">
        <v>-105.46875</v>
      </c>
      <c r="J833" t="str">
        <f t="shared" si="37"/>
        <v>NO</v>
      </c>
      <c r="K833" t="str">
        <f t="shared" si="38"/>
        <v>NO</v>
      </c>
    </row>
    <row r="834" spans="1:11" x14ac:dyDescent="0.25">
      <c r="A834">
        <v>11989</v>
      </c>
      <c r="B834">
        <v>9.931640625</v>
      </c>
      <c r="C834">
        <v>47.9403419</v>
      </c>
      <c r="D834" t="b">
        <f t="shared" si="36"/>
        <v>0</v>
      </c>
      <c r="F834">
        <f>Trimmed!G834-'raw data'!$T$2</f>
        <v>8914</v>
      </c>
      <c r="G834">
        <v>12229</v>
      </c>
      <c r="H834">
        <v>-0.17578125</v>
      </c>
      <c r="I834">
        <v>-95.880683899999994</v>
      </c>
      <c r="J834" t="str">
        <f t="shared" si="37"/>
        <v>NO</v>
      </c>
      <c r="K834" t="str">
        <f t="shared" si="38"/>
        <v>NO</v>
      </c>
    </row>
    <row r="835" spans="1:11" x14ac:dyDescent="0.25">
      <c r="A835">
        <v>12000</v>
      </c>
      <c r="B835">
        <v>10.37109375</v>
      </c>
      <c r="C835">
        <v>43.9453125</v>
      </c>
      <c r="D835" t="b">
        <f t="shared" ref="D835:D898" si="39">B835=B836</f>
        <v>0</v>
      </c>
      <c r="F835">
        <f>Trimmed!G835-'raw data'!$T$2</f>
        <v>8925</v>
      </c>
      <c r="G835">
        <v>12240</v>
      </c>
      <c r="H835">
        <v>-1.23046875</v>
      </c>
      <c r="I835">
        <v>-105.46875</v>
      </c>
      <c r="J835" t="str">
        <f t="shared" si="37"/>
        <v>NO</v>
      </c>
      <c r="K835" t="str">
        <f t="shared" si="38"/>
        <v>NO</v>
      </c>
    </row>
    <row r="836" spans="1:11" x14ac:dyDescent="0.25">
      <c r="A836">
        <v>12010</v>
      </c>
      <c r="B836">
        <v>10.72265625</v>
      </c>
      <c r="C836">
        <v>31.960228000000001</v>
      </c>
      <c r="D836" t="b">
        <f t="shared" si="39"/>
        <v>0</v>
      </c>
      <c r="F836">
        <f>Trimmed!G836-'raw data'!$T$2</f>
        <v>8935</v>
      </c>
      <c r="G836">
        <v>12250</v>
      </c>
      <c r="H836">
        <v>-2.28515625</v>
      </c>
      <c r="I836">
        <v>-105.46875</v>
      </c>
      <c r="J836" t="str">
        <f t="shared" si="37"/>
        <v>NO</v>
      </c>
      <c r="K836" t="str">
        <f t="shared" si="38"/>
        <v>NO</v>
      </c>
    </row>
    <row r="837" spans="1:11" x14ac:dyDescent="0.25">
      <c r="A837">
        <v>12021</v>
      </c>
      <c r="B837">
        <v>10.98632813</v>
      </c>
      <c r="C837">
        <v>26.3671875</v>
      </c>
      <c r="D837" t="b">
        <f t="shared" si="39"/>
        <v>0</v>
      </c>
      <c r="F837">
        <f>Trimmed!G837-'raw data'!$T$2</f>
        <v>8945</v>
      </c>
      <c r="G837">
        <v>12260</v>
      </c>
      <c r="H837">
        <v>-3.251953125</v>
      </c>
      <c r="I837">
        <v>-87.890625</v>
      </c>
      <c r="J837" t="str">
        <f t="shared" si="37"/>
        <v>NO</v>
      </c>
      <c r="K837" t="str">
        <f t="shared" si="38"/>
        <v>NO</v>
      </c>
    </row>
    <row r="838" spans="1:11" x14ac:dyDescent="0.25">
      <c r="A838">
        <v>12031</v>
      </c>
      <c r="B838">
        <v>11.25</v>
      </c>
      <c r="C838">
        <v>26.3671875</v>
      </c>
      <c r="D838" t="b">
        <f t="shared" si="39"/>
        <v>1</v>
      </c>
      <c r="F838">
        <f>Trimmed!G838-'raw data'!$T$2</f>
        <v>8956</v>
      </c>
      <c r="G838">
        <v>12271</v>
      </c>
      <c r="H838">
        <v>-4.306640625</v>
      </c>
      <c r="I838">
        <v>-105.46875</v>
      </c>
      <c r="J838" t="str">
        <f t="shared" ref="J838:J901" si="40">IF(AND(H838=MAX(H834:H842), _xlfn.STDEV.P(H834:H842)&gt;$N$2),"YES","NO")</f>
        <v>NO</v>
      </c>
      <c r="K838" t="str">
        <f t="shared" ref="K838:K901" si="41">IF(AND(H838=MIN(H834:H842), _xlfn.STDEV.P(H834:H842)&gt;$N$2),"YES","NO")</f>
        <v>NO</v>
      </c>
    </row>
    <row r="839" spans="1:11" x14ac:dyDescent="0.25">
      <c r="A839">
        <v>12041</v>
      </c>
      <c r="B839">
        <v>11.25</v>
      </c>
      <c r="C839">
        <v>0</v>
      </c>
      <c r="D839" t="b">
        <f t="shared" si="39"/>
        <v>1</v>
      </c>
      <c r="F839">
        <f>Trimmed!G839-'raw data'!$T$2</f>
        <v>8966</v>
      </c>
      <c r="G839">
        <v>12281</v>
      </c>
      <c r="H839">
        <v>-5.2734375</v>
      </c>
      <c r="I839">
        <v>-87.890625</v>
      </c>
      <c r="J839" t="str">
        <f t="shared" si="40"/>
        <v>NO</v>
      </c>
      <c r="K839" t="str">
        <f t="shared" si="41"/>
        <v>NO</v>
      </c>
    </row>
    <row r="840" spans="1:11" x14ac:dyDescent="0.25">
      <c r="A840">
        <v>12052</v>
      </c>
      <c r="B840">
        <v>11.25</v>
      </c>
      <c r="C840">
        <v>0</v>
      </c>
      <c r="D840" t="b">
        <f t="shared" si="39"/>
        <v>1</v>
      </c>
      <c r="F840">
        <f>Trimmed!G840-'raw data'!$T$2</f>
        <v>8977</v>
      </c>
      <c r="G840">
        <v>12292</v>
      </c>
      <c r="H840">
        <v>-6.15234375</v>
      </c>
      <c r="I840">
        <v>-87.890625</v>
      </c>
      <c r="J840" t="str">
        <f t="shared" si="40"/>
        <v>NO</v>
      </c>
      <c r="K840" t="str">
        <f t="shared" si="41"/>
        <v>NO</v>
      </c>
    </row>
    <row r="841" spans="1:11" x14ac:dyDescent="0.25">
      <c r="A841">
        <v>12062</v>
      </c>
      <c r="B841">
        <v>11.25</v>
      </c>
      <c r="C841">
        <v>0</v>
      </c>
      <c r="D841" t="b">
        <f t="shared" si="39"/>
        <v>0</v>
      </c>
      <c r="F841">
        <f>Trimmed!G841-'raw data'!$T$2</f>
        <v>8987</v>
      </c>
      <c r="G841">
        <v>12302</v>
      </c>
      <c r="H841">
        <v>-7.03125</v>
      </c>
      <c r="I841">
        <v>-79.900566100000006</v>
      </c>
      <c r="J841" t="str">
        <f t="shared" si="40"/>
        <v>NO</v>
      </c>
      <c r="K841" t="str">
        <f t="shared" si="41"/>
        <v>NO</v>
      </c>
    </row>
    <row r="842" spans="1:11" x14ac:dyDescent="0.25">
      <c r="A842">
        <v>12073</v>
      </c>
      <c r="B842">
        <v>10.98632813</v>
      </c>
      <c r="C842">
        <v>-26.3671875</v>
      </c>
      <c r="D842" t="b">
        <f t="shared" si="39"/>
        <v>0</v>
      </c>
      <c r="F842">
        <f>Trimmed!G842-'raw data'!$T$2</f>
        <v>8998</v>
      </c>
      <c r="G842">
        <v>12313</v>
      </c>
      <c r="H842">
        <v>-7.822265625</v>
      </c>
      <c r="I842">
        <v>-79.1015625</v>
      </c>
      <c r="J842" t="str">
        <f t="shared" si="40"/>
        <v>NO</v>
      </c>
      <c r="K842" t="str">
        <f t="shared" si="41"/>
        <v>NO</v>
      </c>
    </row>
    <row r="843" spans="1:11" x14ac:dyDescent="0.25">
      <c r="A843">
        <v>12083</v>
      </c>
      <c r="B843">
        <v>10.81054688</v>
      </c>
      <c r="C843">
        <v>-15.980114</v>
      </c>
      <c r="D843" t="b">
        <f t="shared" si="39"/>
        <v>0</v>
      </c>
      <c r="F843">
        <f>Trimmed!G843-'raw data'!$T$2</f>
        <v>9008</v>
      </c>
      <c r="G843">
        <v>12323</v>
      </c>
      <c r="H843">
        <v>-8.61328125</v>
      </c>
      <c r="I843">
        <v>-79.1015625</v>
      </c>
      <c r="J843" t="str">
        <f t="shared" si="40"/>
        <v>NO</v>
      </c>
      <c r="K843" t="str">
        <f t="shared" si="41"/>
        <v>NO</v>
      </c>
    </row>
    <row r="844" spans="1:11" x14ac:dyDescent="0.25">
      <c r="A844">
        <v>12094</v>
      </c>
      <c r="B844">
        <v>10.37109375</v>
      </c>
      <c r="C844">
        <v>-43.9453125</v>
      </c>
      <c r="D844" t="b">
        <f t="shared" si="39"/>
        <v>0</v>
      </c>
      <c r="F844">
        <f>Trimmed!G844-'raw data'!$T$2</f>
        <v>9018</v>
      </c>
      <c r="G844">
        <v>12333</v>
      </c>
      <c r="H844">
        <v>-9.31640625</v>
      </c>
      <c r="I844">
        <v>-63.9204559</v>
      </c>
      <c r="J844" t="str">
        <f t="shared" si="40"/>
        <v>NO</v>
      </c>
      <c r="K844" t="str">
        <f t="shared" si="41"/>
        <v>NO</v>
      </c>
    </row>
    <row r="845" spans="1:11" x14ac:dyDescent="0.25">
      <c r="A845">
        <v>12104</v>
      </c>
      <c r="B845">
        <v>9.931640625</v>
      </c>
      <c r="C845">
        <v>-43.9453125</v>
      </c>
      <c r="D845" t="b">
        <f t="shared" si="39"/>
        <v>0</v>
      </c>
      <c r="F845">
        <f>Trimmed!G845-'raw data'!$T$2</f>
        <v>9029</v>
      </c>
      <c r="G845">
        <v>12344</v>
      </c>
      <c r="H845">
        <v>-9.931640625</v>
      </c>
      <c r="I845">
        <v>-61.5234375</v>
      </c>
      <c r="J845" t="str">
        <f t="shared" si="40"/>
        <v>NO</v>
      </c>
      <c r="K845" t="str">
        <f t="shared" si="41"/>
        <v>NO</v>
      </c>
    </row>
    <row r="846" spans="1:11" x14ac:dyDescent="0.25">
      <c r="A846">
        <v>12114</v>
      </c>
      <c r="B846">
        <v>9.4921875</v>
      </c>
      <c r="C846">
        <v>-39.9502831</v>
      </c>
      <c r="D846" t="b">
        <f t="shared" si="39"/>
        <v>0</v>
      </c>
      <c r="F846">
        <f>Trimmed!G846-'raw data'!$T$2</f>
        <v>9039</v>
      </c>
      <c r="G846">
        <v>12354</v>
      </c>
      <c r="H846">
        <v>-10.45898438</v>
      </c>
      <c r="I846">
        <v>-47.9403419</v>
      </c>
      <c r="J846" t="str">
        <f t="shared" si="40"/>
        <v>NO</v>
      </c>
      <c r="K846" t="str">
        <f t="shared" si="41"/>
        <v>NO</v>
      </c>
    </row>
    <row r="847" spans="1:11" x14ac:dyDescent="0.25">
      <c r="A847">
        <v>12125</v>
      </c>
      <c r="B847">
        <v>8.876953125</v>
      </c>
      <c r="C847">
        <v>-61.5234375</v>
      </c>
      <c r="D847" t="b">
        <f t="shared" si="39"/>
        <v>0</v>
      </c>
      <c r="F847">
        <f>Trimmed!G847-'raw data'!$T$2</f>
        <v>9050</v>
      </c>
      <c r="G847">
        <v>12365</v>
      </c>
      <c r="H847">
        <v>-10.8984375</v>
      </c>
      <c r="I847">
        <v>-43.9453125</v>
      </c>
      <c r="J847" t="str">
        <f t="shared" si="40"/>
        <v>NO</v>
      </c>
      <c r="K847" t="str">
        <f t="shared" si="41"/>
        <v>NO</v>
      </c>
    </row>
    <row r="848" spans="1:11" x14ac:dyDescent="0.25">
      <c r="A848">
        <v>12135</v>
      </c>
      <c r="B848">
        <v>8.173828125</v>
      </c>
      <c r="C848">
        <v>-63.9204559</v>
      </c>
      <c r="D848" t="b">
        <f t="shared" si="39"/>
        <v>0</v>
      </c>
      <c r="F848">
        <f>Trimmed!G848-'raw data'!$T$2</f>
        <v>9060</v>
      </c>
      <c r="G848">
        <v>12375</v>
      </c>
      <c r="H848">
        <v>-11.25</v>
      </c>
      <c r="I848">
        <v>-31.960228000000001</v>
      </c>
      <c r="J848" t="str">
        <f t="shared" si="40"/>
        <v>NO</v>
      </c>
      <c r="K848" t="str">
        <f t="shared" si="41"/>
        <v>NO</v>
      </c>
    </row>
    <row r="849" spans="1:11" x14ac:dyDescent="0.25">
      <c r="A849">
        <v>12146</v>
      </c>
      <c r="B849">
        <v>7.470703125</v>
      </c>
      <c r="C849">
        <v>-70.3125</v>
      </c>
      <c r="D849" t="b">
        <f t="shared" si="39"/>
        <v>0</v>
      </c>
      <c r="F849">
        <f>Trimmed!G849-'raw data'!$T$2</f>
        <v>9071</v>
      </c>
      <c r="G849">
        <v>12386</v>
      </c>
      <c r="H849">
        <v>-11.51367188</v>
      </c>
      <c r="I849">
        <v>-26.3671875</v>
      </c>
      <c r="J849" t="str">
        <f t="shared" si="40"/>
        <v>NO</v>
      </c>
      <c r="K849" t="str">
        <f t="shared" si="41"/>
        <v>NO</v>
      </c>
    </row>
    <row r="850" spans="1:11" x14ac:dyDescent="0.25">
      <c r="A850">
        <v>12156</v>
      </c>
      <c r="B850">
        <v>6.591796875</v>
      </c>
      <c r="C850">
        <v>-79.900566100000006</v>
      </c>
      <c r="D850" t="b">
        <f t="shared" si="39"/>
        <v>0</v>
      </c>
      <c r="F850">
        <f>Trimmed!G850-'raw data'!$T$2</f>
        <v>9081</v>
      </c>
      <c r="G850">
        <v>12396</v>
      </c>
      <c r="H850">
        <v>-11.68945313</v>
      </c>
      <c r="I850">
        <v>-17.578125</v>
      </c>
      <c r="J850" t="str">
        <f t="shared" si="40"/>
        <v>NO</v>
      </c>
      <c r="K850" t="str">
        <f t="shared" si="41"/>
        <v>NO</v>
      </c>
    </row>
    <row r="851" spans="1:11" x14ac:dyDescent="0.25">
      <c r="A851">
        <v>12167</v>
      </c>
      <c r="B851">
        <v>5.80078125</v>
      </c>
      <c r="C851">
        <v>-79.1015625</v>
      </c>
      <c r="D851" t="b">
        <f t="shared" si="39"/>
        <v>0</v>
      </c>
      <c r="F851">
        <f>Trimmed!G851-'raw data'!$T$2</f>
        <v>9102</v>
      </c>
      <c r="G851">
        <v>12417</v>
      </c>
      <c r="H851">
        <v>-11.77734375</v>
      </c>
      <c r="I851">
        <v>0</v>
      </c>
      <c r="J851" t="str">
        <f t="shared" si="40"/>
        <v>NO</v>
      </c>
      <c r="K851" t="str">
        <f t="shared" si="41"/>
        <v>YES</v>
      </c>
    </row>
    <row r="852" spans="1:11" x14ac:dyDescent="0.25">
      <c r="A852">
        <v>12177</v>
      </c>
      <c r="B852">
        <v>4.833984375</v>
      </c>
      <c r="C852">
        <v>-96.6796875</v>
      </c>
      <c r="D852" t="b">
        <f t="shared" si="39"/>
        <v>0</v>
      </c>
      <c r="F852">
        <f>Trimmed!G852-'raw data'!$T$2</f>
        <v>9112</v>
      </c>
      <c r="G852">
        <v>12427</v>
      </c>
      <c r="H852">
        <v>-11.6015625</v>
      </c>
      <c r="I852">
        <v>15.980114</v>
      </c>
      <c r="J852" t="str">
        <f t="shared" si="40"/>
        <v>NO</v>
      </c>
      <c r="K852" t="str">
        <f t="shared" si="41"/>
        <v>NO</v>
      </c>
    </row>
    <row r="853" spans="1:11" x14ac:dyDescent="0.25">
      <c r="A853">
        <v>12187</v>
      </c>
      <c r="B853">
        <v>3.8671875</v>
      </c>
      <c r="C853">
        <v>-87.890625</v>
      </c>
      <c r="D853" t="b">
        <f t="shared" si="39"/>
        <v>0</v>
      </c>
      <c r="F853">
        <f>Trimmed!G853-'raw data'!$T$2</f>
        <v>9123</v>
      </c>
      <c r="G853">
        <v>12438</v>
      </c>
      <c r="H853">
        <v>-11.42578125</v>
      </c>
      <c r="I853">
        <v>17.578125</v>
      </c>
      <c r="J853" t="str">
        <f t="shared" si="40"/>
        <v>NO</v>
      </c>
      <c r="K853" t="str">
        <f t="shared" si="41"/>
        <v>NO</v>
      </c>
    </row>
    <row r="854" spans="1:11" x14ac:dyDescent="0.25">
      <c r="A854">
        <v>12198</v>
      </c>
      <c r="B854">
        <v>2.900390625</v>
      </c>
      <c r="C854">
        <v>-96.6796875</v>
      </c>
      <c r="D854" t="b">
        <f t="shared" si="39"/>
        <v>0</v>
      </c>
      <c r="F854">
        <f>Trimmed!G854-'raw data'!$T$2</f>
        <v>9133</v>
      </c>
      <c r="G854">
        <v>12448</v>
      </c>
      <c r="H854">
        <v>-11.07421875</v>
      </c>
      <c r="I854">
        <v>31.960228000000001</v>
      </c>
      <c r="J854" t="str">
        <f t="shared" si="40"/>
        <v>NO</v>
      </c>
      <c r="K854" t="str">
        <f t="shared" si="41"/>
        <v>NO</v>
      </c>
    </row>
    <row r="855" spans="1:11" x14ac:dyDescent="0.25">
      <c r="A855">
        <v>12208</v>
      </c>
      <c r="B855">
        <v>1.93359375</v>
      </c>
      <c r="C855">
        <v>-87.890625</v>
      </c>
      <c r="D855" t="b">
        <f t="shared" si="39"/>
        <v>0</v>
      </c>
      <c r="F855">
        <f>Trimmed!G855-'raw data'!$T$2</f>
        <v>9144</v>
      </c>
      <c r="G855">
        <v>12459</v>
      </c>
      <c r="H855">
        <v>-10.63476563</v>
      </c>
      <c r="I855">
        <v>43.9453125</v>
      </c>
      <c r="J855" t="str">
        <f t="shared" si="40"/>
        <v>NO</v>
      </c>
      <c r="K855" t="str">
        <f t="shared" si="41"/>
        <v>NO</v>
      </c>
    </row>
    <row r="856" spans="1:11" x14ac:dyDescent="0.25">
      <c r="A856">
        <v>12219</v>
      </c>
      <c r="B856">
        <v>0.87890625</v>
      </c>
      <c r="C856">
        <v>-105.46875</v>
      </c>
      <c r="D856" t="b">
        <f t="shared" si="39"/>
        <v>0</v>
      </c>
      <c r="F856">
        <f>Trimmed!G856-'raw data'!$T$2</f>
        <v>9154</v>
      </c>
      <c r="G856">
        <v>12469</v>
      </c>
      <c r="H856">
        <v>-10.1953125</v>
      </c>
      <c r="I856">
        <v>43.9453125</v>
      </c>
      <c r="J856" t="str">
        <f t="shared" si="40"/>
        <v>NO</v>
      </c>
      <c r="K856" t="str">
        <f t="shared" si="41"/>
        <v>NO</v>
      </c>
    </row>
    <row r="857" spans="1:11" x14ac:dyDescent="0.25">
      <c r="A857">
        <v>12229</v>
      </c>
      <c r="B857">
        <v>-0.17578125</v>
      </c>
      <c r="C857">
        <v>-95.880683899999994</v>
      </c>
      <c r="D857" t="b">
        <f t="shared" si="39"/>
        <v>0</v>
      </c>
      <c r="F857">
        <f>Trimmed!G857-'raw data'!$T$2</f>
        <v>9164</v>
      </c>
      <c r="G857">
        <v>12479</v>
      </c>
      <c r="H857">
        <v>-9.580078125</v>
      </c>
      <c r="I857">
        <v>55.930396999999999</v>
      </c>
      <c r="J857" t="str">
        <f t="shared" si="40"/>
        <v>NO</v>
      </c>
      <c r="K857" t="str">
        <f t="shared" si="41"/>
        <v>NO</v>
      </c>
    </row>
    <row r="858" spans="1:11" x14ac:dyDescent="0.25">
      <c r="A858">
        <v>12240</v>
      </c>
      <c r="B858">
        <v>-1.23046875</v>
      </c>
      <c r="C858">
        <v>-105.46875</v>
      </c>
      <c r="D858" t="b">
        <f t="shared" si="39"/>
        <v>0</v>
      </c>
      <c r="F858">
        <f>Trimmed!G858-'raw data'!$T$2</f>
        <v>9175</v>
      </c>
      <c r="G858">
        <v>12490</v>
      </c>
      <c r="H858">
        <v>-8.96484375</v>
      </c>
      <c r="I858">
        <v>61.5234375</v>
      </c>
      <c r="J858" t="str">
        <f t="shared" si="40"/>
        <v>NO</v>
      </c>
      <c r="K858" t="str">
        <f t="shared" si="41"/>
        <v>NO</v>
      </c>
    </row>
    <row r="859" spans="1:11" x14ac:dyDescent="0.25">
      <c r="A859">
        <v>12250</v>
      </c>
      <c r="B859">
        <v>-2.28515625</v>
      </c>
      <c r="C859">
        <v>-105.46875</v>
      </c>
      <c r="D859" t="b">
        <f t="shared" si="39"/>
        <v>0</v>
      </c>
      <c r="F859">
        <f>Trimmed!G859-'raw data'!$T$2</f>
        <v>9185</v>
      </c>
      <c r="G859">
        <v>12500</v>
      </c>
      <c r="H859">
        <v>-8.26171875</v>
      </c>
      <c r="I859">
        <v>63.9204559</v>
      </c>
      <c r="J859" t="str">
        <f t="shared" si="40"/>
        <v>NO</v>
      </c>
      <c r="K859" t="str">
        <f t="shared" si="41"/>
        <v>NO</v>
      </c>
    </row>
    <row r="860" spans="1:11" x14ac:dyDescent="0.25">
      <c r="A860">
        <v>12260</v>
      </c>
      <c r="B860">
        <v>-3.251953125</v>
      </c>
      <c r="C860">
        <v>-87.890625</v>
      </c>
      <c r="D860" t="b">
        <f t="shared" si="39"/>
        <v>0</v>
      </c>
      <c r="F860">
        <f>Trimmed!G860-'raw data'!$T$2</f>
        <v>9196</v>
      </c>
      <c r="G860">
        <v>12511</v>
      </c>
      <c r="H860">
        <v>-7.470703125</v>
      </c>
      <c r="I860">
        <v>79.1015625</v>
      </c>
      <c r="J860" t="str">
        <f t="shared" si="40"/>
        <v>NO</v>
      </c>
      <c r="K860" t="str">
        <f t="shared" si="41"/>
        <v>NO</v>
      </c>
    </row>
    <row r="861" spans="1:11" x14ac:dyDescent="0.25">
      <c r="A861">
        <v>12271</v>
      </c>
      <c r="B861">
        <v>-4.306640625</v>
      </c>
      <c r="C861">
        <v>-105.46875</v>
      </c>
      <c r="D861" t="b">
        <f t="shared" si="39"/>
        <v>0</v>
      </c>
      <c r="F861">
        <f>Trimmed!G861-'raw data'!$T$2</f>
        <v>9206</v>
      </c>
      <c r="G861">
        <v>12521</v>
      </c>
      <c r="H861">
        <v>-6.591796875</v>
      </c>
      <c r="I861">
        <v>87.890625</v>
      </c>
      <c r="J861" t="str">
        <f t="shared" si="40"/>
        <v>NO</v>
      </c>
      <c r="K861" t="str">
        <f t="shared" si="41"/>
        <v>NO</v>
      </c>
    </row>
    <row r="862" spans="1:11" x14ac:dyDescent="0.25">
      <c r="A862">
        <v>12281</v>
      </c>
      <c r="B862">
        <v>-5.2734375</v>
      </c>
      <c r="C862">
        <v>-87.890625</v>
      </c>
      <c r="D862" t="b">
        <f t="shared" si="39"/>
        <v>0</v>
      </c>
      <c r="F862">
        <f>Trimmed!G862-'raw data'!$T$2</f>
        <v>9217</v>
      </c>
      <c r="G862">
        <v>12532</v>
      </c>
      <c r="H862">
        <v>-5.712890625</v>
      </c>
      <c r="I862">
        <v>79.900566100000006</v>
      </c>
      <c r="J862" t="str">
        <f t="shared" si="40"/>
        <v>NO</v>
      </c>
      <c r="K862" t="str">
        <f t="shared" si="41"/>
        <v>NO</v>
      </c>
    </row>
    <row r="863" spans="1:11" x14ac:dyDescent="0.25">
      <c r="A863">
        <v>12292</v>
      </c>
      <c r="B863">
        <v>-6.15234375</v>
      </c>
      <c r="C863">
        <v>-87.890625</v>
      </c>
      <c r="D863" t="b">
        <f t="shared" si="39"/>
        <v>0</v>
      </c>
      <c r="F863">
        <f>Trimmed!G863-'raw data'!$T$2</f>
        <v>9227</v>
      </c>
      <c r="G863">
        <v>12542</v>
      </c>
      <c r="H863">
        <v>-4.74609375</v>
      </c>
      <c r="I863">
        <v>96.6796875</v>
      </c>
      <c r="J863" t="str">
        <f t="shared" si="40"/>
        <v>NO</v>
      </c>
      <c r="K863" t="str">
        <f t="shared" si="41"/>
        <v>NO</v>
      </c>
    </row>
    <row r="864" spans="1:11" x14ac:dyDescent="0.25">
      <c r="A864">
        <v>12302</v>
      </c>
      <c r="B864">
        <v>-7.03125</v>
      </c>
      <c r="C864">
        <v>-79.900566100000006</v>
      </c>
      <c r="D864" t="b">
        <f t="shared" si="39"/>
        <v>0</v>
      </c>
      <c r="F864">
        <f>Trimmed!G864-'raw data'!$T$2</f>
        <v>9237</v>
      </c>
      <c r="G864">
        <v>12552</v>
      </c>
      <c r="H864">
        <v>-3.779296875</v>
      </c>
      <c r="I864">
        <v>87.890625</v>
      </c>
      <c r="J864" t="str">
        <f t="shared" si="40"/>
        <v>NO</v>
      </c>
      <c r="K864" t="str">
        <f t="shared" si="41"/>
        <v>NO</v>
      </c>
    </row>
    <row r="865" spans="1:11" x14ac:dyDescent="0.25">
      <c r="A865">
        <v>12313</v>
      </c>
      <c r="B865">
        <v>-7.822265625</v>
      </c>
      <c r="C865">
        <v>-79.1015625</v>
      </c>
      <c r="D865" t="b">
        <f t="shared" si="39"/>
        <v>0</v>
      </c>
      <c r="F865">
        <f>Trimmed!G865-'raw data'!$T$2</f>
        <v>9248</v>
      </c>
      <c r="G865">
        <v>12563</v>
      </c>
      <c r="H865">
        <v>-2.724609375</v>
      </c>
      <c r="I865">
        <v>105.46875</v>
      </c>
      <c r="J865" t="str">
        <f t="shared" si="40"/>
        <v>NO</v>
      </c>
      <c r="K865" t="str">
        <f t="shared" si="41"/>
        <v>NO</v>
      </c>
    </row>
    <row r="866" spans="1:11" x14ac:dyDescent="0.25">
      <c r="A866">
        <v>12323</v>
      </c>
      <c r="B866">
        <v>-8.61328125</v>
      </c>
      <c r="C866">
        <v>-79.1015625</v>
      </c>
      <c r="D866" t="b">
        <f t="shared" si="39"/>
        <v>0</v>
      </c>
      <c r="F866">
        <f>Trimmed!G866-'raw data'!$T$2</f>
        <v>9258</v>
      </c>
      <c r="G866">
        <v>12573</v>
      </c>
      <c r="H866">
        <v>-1.7578125</v>
      </c>
      <c r="I866">
        <v>87.890625</v>
      </c>
      <c r="J866" t="str">
        <f t="shared" si="40"/>
        <v>NO</v>
      </c>
      <c r="K866" t="str">
        <f t="shared" si="41"/>
        <v>NO</v>
      </c>
    </row>
    <row r="867" spans="1:11" x14ac:dyDescent="0.25">
      <c r="A867">
        <v>12333</v>
      </c>
      <c r="B867">
        <v>-9.31640625</v>
      </c>
      <c r="C867">
        <v>-63.9204559</v>
      </c>
      <c r="D867" t="b">
        <f t="shared" si="39"/>
        <v>0</v>
      </c>
      <c r="F867">
        <f>Trimmed!G867-'raw data'!$T$2</f>
        <v>9269</v>
      </c>
      <c r="G867">
        <v>12584</v>
      </c>
      <c r="H867">
        <v>-0.703125</v>
      </c>
      <c r="I867">
        <v>105.46875</v>
      </c>
      <c r="J867" t="str">
        <f t="shared" si="40"/>
        <v>NO</v>
      </c>
      <c r="K867" t="str">
        <f t="shared" si="41"/>
        <v>NO</v>
      </c>
    </row>
    <row r="868" spans="1:11" x14ac:dyDescent="0.25">
      <c r="A868">
        <v>12344</v>
      </c>
      <c r="B868">
        <v>-9.931640625</v>
      </c>
      <c r="C868">
        <v>-61.5234375</v>
      </c>
      <c r="D868" t="b">
        <f t="shared" si="39"/>
        <v>0</v>
      </c>
      <c r="F868">
        <f>Trimmed!G868-'raw data'!$T$2</f>
        <v>9279</v>
      </c>
      <c r="G868">
        <v>12594</v>
      </c>
      <c r="H868">
        <v>0.3515625</v>
      </c>
      <c r="I868">
        <v>105.46875</v>
      </c>
      <c r="J868" t="str">
        <f t="shared" si="40"/>
        <v>NO</v>
      </c>
      <c r="K868" t="str">
        <f t="shared" si="41"/>
        <v>NO</v>
      </c>
    </row>
    <row r="869" spans="1:11" x14ac:dyDescent="0.25">
      <c r="A869">
        <v>12354</v>
      </c>
      <c r="B869">
        <v>-10.45898438</v>
      </c>
      <c r="C869">
        <v>-47.9403419</v>
      </c>
      <c r="D869" t="b">
        <f t="shared" si="39"/>
        <v>0</v>
      </c>
      <c r="F869">
        <f>Trimmed!G869-'raw data'!$T$2</f>
        <v>9289</v>
      </c>
      <c r="G869">
        <v>12604</v>
      </c>
      <c r="H869">
        <v>1.318359375</v>
      </c>
      <c r="I869">
        <v>87.890625</v>
      </c>
      <c r="J869" t="str">
        <f t="shared" si="40"/>
        <v>NO</v>
      </c>
      <c r="K869" t="str">
        <f t="shared" si="41"/>
        <v>NO</v>
      </c>
    </row>
    <row r="870" spans="1:11" x14ac:dyDescent="0.25">
      <c r="A870">
        <v>12365</v>
      </c>
      <c r="B870">
        <v>-10.8984375</v>
      </c>
      <c r="C870">
        <v>-43.9453125</v>
      </c>
      <c r="D870" t="b">
        <f t="shared" si="39"/>
        <v>0</v>
      </c>
      <c r="F870">
        <f>Trimmed!G870-'raw data'!$T$2</f>
        <v>9300</v>
      </c>
      <c r="G870">
        <v>12615</v>
      </c>
      <c r="H870">
        <v>2.373046875</v>
      </c>
      <c r="I870">
        <v>105.46875</v>
      </c>
      <c r="J870" t="str">
        <f t="shared" si="40"/>
        <v>NO</v>
      </c>
      <c r="K870" t="str">
        <f t="shared" si="41"/>
        <v>NO</v>
      </c>
    </row>
    <row r="871" spans="1:11" x14ac:dyDescent="0.25">
      <c r="A871">
        <v>12375</v>
      </c>
      <c r="B871">
        <v>-11.25</v>
      </c>
      <c r="C871">
        <v>-31.960228000000001</v>
      </c>
      <c r="D871" t="b">
        <f t="shared" si="39"/>
        <v>0</v>
      </c>
      <c r="F871">
        <f>Trimmed!G871-'raw data'!$T$2</f>
        <v>9310</v>
      </c>
      <c r="G871">
        <v>12625</v>
      </c>
      <c r="H871">
        <v>3.33984375</v>
      </c>
      <c r="I871">
        <v>87.890625</v>
      </c>
      <c r="J871" t="str">
        <f t="shared" si="40"/>
        <v>NO</v>
      </c>
      <c r="K871" t="str">
        <f t="shared" si="41"/>
        <v>NO</v>
      </c>
    </row>
    <row r="872" spans="1:11" x14ac:dyDescent="0.25">
      <c r="A872">
        <v>12386</v>
      </c>
      <c r="B872">
        <v>-11.51367188</v>
      </c>
      <c r="C872">
        <v>-26.3671875</v>
      </c>
      <c r="D872" t="b">
        <f t="shared" si="39"/>
        <v>0</v>
      </c>
      <c r="F872">
        <f>Trimmed!G872-'raw data'!$T$2</f>
        <v>9321</v>
      </c>
      <c r="G872">
        <v>12636</v>
      </c>
      <c r="H872">
        <v>4.306640625</v>
      </c>
      <c r="I872">
        <v>96.6796875</v>
      </c>
      <c r="J872" t="str">
        <f t="shared" si="40"/>
        <v>NO</v>
      </c>
      <c r="K872" t="str">
        <f t="shared" si="41"/>
        <v>NO</v>
      </c>
    </row>
    <row r="873" spans="1:11" x14ac:dyDescent="0.25">
      <c r="A873">
        <v>12396</v>
      </c>
      <c r="B873">
        <v>-11.68945313</v>
      </c>
      <c r="C873">
        <v>-17.578125</v>
      </c>
      <c r="D873" t="b">
        <f t="shared" si="39"/>
        <v>0</v>
      </c>
      <c r="F873">
        <f>Trimmed!G873-'raw data'!$T$2</f>
        <v>9331</v>
      </c>
      <c r="G873">
        <v>12646</v>
      </c>
      <c r="H873">
        <v>5.185546875</v>
      </c>
      <c r="I873">
        <v>79.900566100000006</v>
      </c>
      <c r="J873" t="str">
        <f t="shared" si="40"/>
        <v>NO</v>
      </c>
      <c r="K873" t="str">
        <f t="shared" si="41"/>
        <v>NO</v>
      </c>
    </row>
    <row r="874" spans="1:11" x14ac:dyDescent="0.25">
      <c r="A874">
        <v>12406</v>
      </c>
      <c r="B874">
        <v>-11.77734375</v>
      </c>
      <c r="C874">
        <v>-7.9900570000000002</v>
      </c>
      <c r="D874" t="b">
        <f t="shared" si="39"/>
        <v>1</v>
      </c>
      <c r="F874">
        <f>Trimmed!G874-'raw data'!$T$2</f>
        <v>9342</v>
      </c>
      <c r="G874">
        <v>12657</v>
      </c>
      <c r="H874">
        <v>6.064453125</v>
      </c>
      <c r="I874">
        <v>87.890625</v>
      </c>
      <c r="J874" t="str">
        <f t="shared" si="40"/>
        <v>NO</v>
      </c>
      <c r="K874" t="str">
        <f t="shared" si="41"/>
        <v>NO</v>
      </c>
    </row>
    <row r="875" spans="1:11" x14ac:dyDescent="0.25">
      <c r="A875">
        <v>12417</v>
      </c>
      <c r="B875">
        <v>-11.77734375</v>
      </c>
      <c r="C875">
        <v>0</v>
      </c>
      <c r="D875" t="b">
        <f t="shared" si="39"/>
        <v>0</v>
      </c>
      <c r="F875">
        <f>Trimmed!G875-'raw data'!$T$2</f>
        <v>9352</v>
      </c>
      <c r="G875">
        <v>12667</v>
      </c>
      <c r="H875">
        <v>6.943359375</v>
      </c>
      <c r="I875">
        <v>87.890625</v>
      </c>
      <c r="J875" t="str">
        <f t="shared" si="40"/>
        <v>NO</v>
      </c>
      <c r="K875" t="str">
        <f t="shared" si="41"/>
        <v>NO</v>
      </c>
    </row>
    <row r="876" spans="1:11" x14ac:dyDescent="0.25">
      <c r="A876">
        <v>12427</v>
      </c>
      <c r="B876">
        <v>-11.6015625</v>
      </c>
      <c r="C876">
        <v>15.980114</v>
      </c>
      <c r="D876" t="b">
        <f t="shared" si="39"/>
        <v>0</v>
      </c>
      <c r="F876">
        <f>Trimmed!G876-'raw data'!$T$2</f>
        <v>9362</v>
      </c>
      <c r="G876">
        <v>12677</v>
      </c>
      <c r="H876">
        <v>7.734375</v>
      </c>
      <c r="I876">
        <v>71.910514800000001</v>
      </c>
      <c r="J876" t="str">
        <f t="shared" si="40"/>
        <v>NO</v>
      </c>
      <c r="K876" t="str">
        <f t="shared" si="41"/>
        <v>NO</v>
      </c>
    </row>
    <row r="877" spans="1:11" x14ac:dyDescent="0.25">
      <c r="A877">
        <v>12438</v>
      </c>
      <c r="B877">
        <v>-11.42578125</v>
      </c>
      <c r="C877">
        <v>17.578125</v>
      </c>
      <c r="D877" t="b">
        <f t="shared" si="39"/>
        <v>0</v>
      </c>
      <c r="F877">
        <f>Trimmed!G877-'raw data'!$T$2</f>
        <v>9373</v>
      </c>
      <c r="G877">
        <v>12688</v>
      </c>
      <c r="H877">
        <v>8.349609375</v>
      </c>
      <c r="I877">
        <v>61.5234375</v>
      </c>
      <c r="J877" t="str">
        <f t="shared" si="40"/>
        <v>NO</v>
      </c>
      <c r="K877" t="str">
        <f t="shared" si="41"/>
        <v>NO</v>
      </c>
    </row>
    <row r="878" spans="1:11" x14ac:dyDescent="0.25">
      <c r="A878">
        <v>12448</v>
      </c>
      <c r="B878">
        <v>-11.07421875</v>
      </c>
      <c r="C878">
        <v>31.960228000000001</v>
      </c>
      <c r="D878" t="b">
        <f t="shared" si="39"/>
        <v>0</v>
      </c>
      <c r="F878">
        <f>Trimmed!G878-'raw data'!$T$2</f>
        <v>9383</v>
      </c>
      <c r="G878">
        <v>12698</v>
      </c>
      <c r="H878">
        <v>8.96484375</v>
      </c>
      <c r="I878">
        <v>55.930396999999999</v>
      </c>
      <c r="J878" t="str">
        <f t="shared" si="40"/>
        <v>NO</v>
      </c>
      <c r="K878" t="str">
        <f t="shared" si="41"/>
        <v>NO</v>
      </c>
    </row>
    <row r="879" spans="1:11" x14ac:dyDescent="0.25">
      <c r="A879">
        <v>12459</v>
      </c>
      <c r="B879">
        <v>-10.63476563</v>
      </c>
      <c r="C879">
        <v>43.9453125</v>
      </c>
      <c r="D879" t="b">
        <f t="shared" si="39"/>
        <v>0</v>
      </c>
      <c r="F879">
        <f>Trimmed!G879-'raw data'!$T$2</f>
        <v>9394</v>
      </c>
      <c r="G879">
        <v>12709</v>
      </c>
      <c r="H879">
        <v>9.580078125</v>
      </c>
      <c r="I879">
        <v>61.5234375</v>
      </c>
      <c r="J879" t="str">
        <f t="shared" si="40"/>
        <v>NO</v>
      </c>
      <c r="K879" t="str">
        <f t="shared" si="41"/>
        <v>NO</v>
      </c>
    </row>
    <row r="880" spans="1:11" x14ac:dyDescent="0.25">
      <c r="A880">
        <v>12469</v>
      </c>
      <c r="B880">
        <v>-10.1953125</v>
      </c>
      <c r="C880">
        <v>43.9453125</v>
      </c>
      <c r="D880" t="b">
        <f t="shared" si="39"/>
        <v>0</v>
      </c>
      <c r="F880">
        <f>Trimmed!G880-'raw data'!$T$2</f>
        <v>9404</v>
      </c>
      <c r="G880">
        <v>12719</v>
      </c>
      <c r="H880">
        <v>10.01953125</v>
      </c>
      <c r="I880">
        <v>39.9502831</v>
      </c>
      <c r="J880" t="str">
        <f t="shared" si="40"/>
        <v>NO</v>
      </c>
      <c r="K880" t="str">
        <f t="shared" si="41"/>
        <v>NO</v>
      </c>
    </row>
    <row r="881" spans="1:11" x14ac:dyDescent="0.25">
      <c r="A881">
        <v>12479</v>
      </c>
      <c r="B881">
        <v>-9.580078125</v>
      </c>
      <c r="C881">
        <v>55.930396999999999</v>
      </c>
      <c r="D881" t="b">
        <f t="shared" si="39"/>
        <v>0</v>
      </c>
      <c r="F881">
        <f>Trimmed!G881-'raw data'!$T$2</f>
        <v>9415</v>
      </c>
      <c r="G881">
        <v>12730</v>
      </c>
      <c r="H881">
        <v>10.37109375</v>
      </c>
      <c r="I881">
        <v>35.15625</v>
      </c>
      <c r="J881" t="str">
        <f t="shared" si="40"/>
        <v>NO</v>
      </c>
      <c r="K881" t="str">
        <f t="shared" si="41"/>
        <v>NO</v>
      </c>
    </row>
    <row r="882" spans="1:11" x14ac:dyDescent="0.25">
      <c r="A882">
        <v>12490</v>
      </c>
      <c r="B882">
        <v>-8.96484375</v>
      </c>
      <c r="C882">
        <v>61.5234375</v>
      </c>
      <c r="D882" t="b">
        <f t="shared" si="39"/>
        <v>0</v>
      </c>
      <c r="F882">
        <f>Trimmed!G882-'raw data'!$T$2</f>
        <v>9425</v>
      </c>
      <c r="G882">
        <v>12740</v>
      </c>
      <c r="H882">
        <v>10.72265625</v>
      </c>
      <c r="I882">
        <v>35.15625</v>
      </c>
      <c r="J882" t="str">
        <f t="shared" si="40"/>
        <v>NO</v>
      </c>
      <c r="K882" t="str">
        <f t="shared" si="41"/>
        <v>NO</v>
      </c>
    </row>
    <row r="883" spans="1:11" x14ac:dyDescent="0.25">
      <c r="A883">
        <v>12500</v>
      </c>
      <c r="B883">
        <v>-8.26171875</v>
      </c>
      <c r="C883">
        <v>63.9204559</v>
      </c>
      <c r="D883" t="b">
        <f t="shared" si="39"/>
        <v>0</v>
      </c>
      <c r="F883">
        <f>Trimmed!G883-'raw data'!$T$2</f>
        <v>9435</v>
      </c>
      <c r="G883">
        <v>12750</v>
      </c>
      <c r="H883">
        <v>10.8984375</v>
      </c>
      <c r="I883">
        <v>15.980114</v>
      </c>
      <c r="J883" t="str">
        <f t="shared" si="40"/>
        <v>NO</v>
      </c>
      <c r="K883" t="str">
        <f t="shared" si="41"/>
        <v>NO</v>
      </c>
    </row>
    <row r="884" spans="1:11" x14ac:dyDescent="0.25">
      <c r="A884">
        <v>12511</v>
      </c>
      <c r="B884">
        <v>-7.470703125</v>
      </c>
      <c r="C884">
        <v>79.1015625</v>
      </c>
      <c r="D884" t="b">
        <f t="shared" si="39"/>
        <v>0</v>
      </c>
      <c r="F884">
        <f>Trimmed!G884-'raw data'!$T$2</f>
        <v>9467</v>
      </c>
      <c r="G884">
        <v>12782</v>
      </c>
      <c r="H884">
        <v>11.07421875</v>
      </c>
      <c r="I884">
        <v>0</v>
      </c>
      <c r="J884" t="str">
        <f t="shared" si="40"/>
        <v>YES</v>
      </c>
      <c r="K884" t="str">
        <f t="shared" si="41"/>
        <v>NO</v>
      </c>
    </row>
    <row r="885" spans="1:11" x14ac:dyDescent="0.25">
      <c r="A885">
        <v>12521</v>
      </c>
      <c r="B885">
        <v>-6.591796875</v>
      </c>
      <c r="C885">
        <v>87.890625</v>
      </c>
      <c r="D885" t="b">
        <f t="shared" si="39"/>
        <v>0</v>
      </c>
      <c r="F885">
        <f>Trimmed!G885-'raw data'!$T$2</f>
        <v>9477</v>
      </c>
      <c r="G885">
        <v>12792</v>
      </c>
      <c r="H885">
        <v>10.8984375</v>
      </c>
      <c r="I885">
        <v>-15.980114</v>
      </c>
      <c r="J885" t="str">
        <f t="shared" si="40"/>
        <v>NO</v>
      </c>
      <c r="K885" t="str">
        <f t="shared" si="41"/>
        <v>NO</v>
      </c>
    </row>
    <row r="886" spans="1:11" x14ac:dyDescent="0.25">
      <c r="A886">
        <v>12532</v>
      </c>
      <c r="B886">
        <v>-5.712890625</v>
      </c>
      <c r="C886">
        <v>79.900566100000006</v>
      </c>
      <c r="D886" t="b">
        <f t="shared" si="39"/>
        <v>0</v>
      </c>
      <c r="F886">
        <f>Trimmed!G886-'raw data'!$T$2</f>
        <v>9488</v>
      </c>
      <c r="G886">
        <v>12803</v>
      </c>
      <c r="H886">
        <v>10.72265625</v>
      </c>
      <c r="I886">
        <v>-17.578125</v>
      </c>
      <c r="J886" t="str">
        <f t="shared" si="40"/>
        <v>NO</v>
      </c>
      <c r="K886" t="str">
        <f t="shared" si="41"/>
        <v>NO</v>
      </c>
    </row>
    <row r="887" spans="1:11" x14ac:dyDescent="0.25">
      <c r="A887">
        <v>12542</v>
      </c>
      <c r="B887">
        <v>-4.74609375</v>
      </c>
      <c r="C887">
        <v>96.6796875</v>
      </c>
      <c r="D887" t="b">
        <f t="shared" si="39"/>
        <v>0</v>
      </c>
      <c r="F887">
        <f>Trimmed!G887-'raw data'!$T$2</f>
        <v>9498</v>
      </c>
      <c r="G887">
        <v>12813</v>
      </c>
      <c r="H887">
        <v>10.37109375</v>
      </c>
      <c r="I887">
        <v>-35.15625</v>
      </c>
      <c r="J887" t="str">
        <f t="shared" si="40"/>
        <v>NO</v>
      </c>
      <c r="K887" t="str">
        <f t="shared" si="41"/>
        <v>NO</v>
      </c>
    </row>
    <row r="888" spans="1:11" x14ac:dyDescent="0.25">
      <c r="A888">
        <v>12552</v>
      </c>
      <c r="B888">
        <v>-3.779296875</v>
      </c>
      <c r="C888">
        <v>87.890625</v>
      </c>
      <c r="D888" t="b">
        <f t="shared" si="39"/>
        <v>0</v>
      </c>
      <c r="F888">
        <f>Trimmed!G888-'raw data'!$T$2</f>
        <v>9508</v>
      </c>
      <c r="G888">
        <v>12823</v>
      </c>
      <c r="H888">
        <v>10.01953125</v>
      </c>
      <c r="I888">
        <v>-31.960228000000001</v>
      </c>
      <c r="J888" t="str">
        <f t="shared" si="40"/>
        <v>NO</v>
      </c>
      <c r="K888" t="str">
        <f t="shared" si="41"/>
        <v>NO</v>
      </c>
    </row>
    <row r="889" spans="1:11" x14ac:dyDescent="0.25">
      <c r="A889">
        <v>12563</v>
      </c>
      <c r="B889">
        <v>-2.724609375</v>
      </c>
      <c r="C889">
        <v>105.46875</v>
      </c>
      <c r="D889" t="b">
        <f t="shared" si="39"/>
        <v>0</v>
      </c>
      <c r="F889">
        <f>Trimmed!G889-'raw data'!$T$2</f>
        <v>9519</v>
      </c>
      <c r="G889">
        <v>12834</v>
      </c>
      <c r="H889">
        <v>9.4921875</v>
      </c>
      <c r="I889">
        <v>-52.734375</v>
      </c>
      <c r="J889" t="str">
        <f t="shared" si="40"/>
        <v>NO</v>
      </c>
      <c r="K889" t="str">
        <f t="shared" si="41"/>
        <v>NO</v>
      </c>
    </row>
    <row r="890" spans="1:11" x14ac:dyDescent="0.25">
      <c r="A890">
        <v>12573</v>
      </c>
      <c r="B890">
        <v>-1.7578125</v>
      </c>
      <c r="C890">
        <v>87.890625</v>
      </c>
      <c r="D890" t="b">
        <f t="shared" si="39"/>
        <v>0</v>
      </c>
      <c r="F890">
        <f>Trimmed!G890-'raw data'!$T$2</f>
        <v>9529</v>
      </c>
      <c r="G890">
        <v>12844</v>
      </c>
      <c r="H890">
        <v>8.96484375</v>
      </c>
      <c r="I890">
        <v>-47.9403419</v>
      </c>
      <c r="J890" t="str">
        <f t="shared" si="40"/>
        <v>NO</v>
      </c>
      <c r="K890" t="str">
        <f t="shared" si="41"/>
        <v>NO</v>
      </c>
    </row>
    <row r="891" spans="1:11" x14ac:dyDescent="0.25">
      <c r="A891">
        <v>12584</v>
      </c>
      <c r="B891">
        <v>-0.703125</v>
      </c>
      <c r="C891">
        <v>105.46875</v>
      </c>
      <c r="D891" t="b">
        <f t="shared" si="39"/>
        <v>0</v>
      </c>
      <c r="F891">
        <f>Trimmed!G891-'raw data'!$T$2</f>
        <v>9540</v>
      </c>
      <c r="G891">
        <v>12855</v>
      </c>
      <c r="H891">
        <v>8.349609375</v>
      </c>
      <c r="I891">
        <v>-61.5234375</v>
      </c>
      <c r="J891" t="str">
        <f t="shared" si="40"/>
        <v>NO</v>
      </c>
      <c r="K891" t="str">
        <f t="shared" si="41"/>
        <v>NO</v>
      </c>
    </row>
    <row r="892" spans="1:11" x14ac:dyDescent="0.25">
      <c r="A892">
        <v>12594</v>
      </c>
      <c r="B892">
        <v>0.3515625</v>
      </c>
      <c r="C892">
        <v>105.46875</v>
      </c>
      <c r="D892" t="b">
        <f t="shared" si="39"/>
        <v>0</v>
      </c>
      <c r="F892">
        <f>Trimmed!G892-'raw data'!$T$2</f>
        <v>9550</v>
      </c>
      <c r="G892">
        <v>12865</v>
      </c>
      <c r="H892">
        <v>7.646484375</v>
      </c>
      <c r="I892">
        <v>-63.9204559</v>
      </c>
      <c r="J892" t="str">
        <f t="shared" si="40"/>
        <v>NO</v>
      </c>
      <c r="K892" t="str">
        <f t="shared" si="41"/>
        <v>NO</v>
      </c>
    </row>
    <row r="893" spans="1:11" x14ac:dyDescent="0.25">
      <c r="A893">
        <v>12604</v>
      </c>
      <c r="B893">
        <v>1.318359375</v>
      </c>
      <c r="C893">
        <v>87.890625</v>
      </c>
      <c r="D893" t="b">
        <f t="shared" si="39"/>
        <v>0</v>
      </c>
      <c r="F893">
        <f>Trimmed!G893-'raw data'!$T$2</f>
        <v>9561</v>
      </c>
      <c r="G893">
        <v>12876</v>
      </c>
      <c r="H893">
        <v>6.85546875</v>
      </c>
      <c r="I893">
        <v>-79.1015625</v>
      </c>
      <c r="J893" t="str">
        <f t="shared" si="40"/>
        <v>NO</v>
      </c>
      <c r="K893" t="str">
        <f t="shared" si="41"/>
        <v>NO</v>
      </c>
    </row>
    <row r="894" spans="1:11" x14ac:dyDescent="0.25">
      <c r="A894">
        <v>12615</v>
      </c>
      <c r="B894">
        <v>2.373046875</v>
      </c>
      <c r="C894">
        <v>105.46875</v>
      </c>
      <c r="D894" t="b">
        <f t="shared" si="39"/>
        <v>0</v>
      </c>
      <c r="F894">
        <f>Trimmed!G894-'raw data'!$T$2</f>
        <v>9571</v>
      </c>
      <c r="G894">
        <v>12886</v>
      </c>
      <c r="H894">
        <v>6.064453125</v>
      </c>
      <c r="I894">
        <v>-79.1015625</v>
      </c>
      <c r="J894" t="str">
        <f t="shared" si="40"/>
        <v>NO</v>
      </c>
      <c r="K894" t="str">
        <f t="shared" si="41"/>
        <v>NO</v>
      </c>
    </row>
    <row r="895" spans="1:11" x14ac:dyDescent="0.25">
      <c r="A895">
        <v>12625</v>
      </c>
      <c r="B895">
        <v>3.33984375</v>
      </c>
      <c r="C895">
        <v>87.890625</v>
      </c>
      <c r="D895" t="b">
        <f t="shared" si="39"/>
        <v>0</v>
      </c>
      <c r="F895">
        <f>Trimmed!G895-'raw data'!$T$2</f>
        <v>9581</v>
      </c>
      <c r="G895">
        <v>12896</v>
      </c>
      <c r="H895">
        <v>5.185546875</v>
      </c>
      <c r="I895">
        <v>-79.900566100000006</v>
      </c>
      <c r="J895" t="str">
        <f t="shared" si="40"/>
        <v>NO</v>
      </c>
      <c r="K895" t="str">
        <f t="shared" si="41"/>
        <v>NO</v>
      </c>
    </row>
    <row r="896" spans="1:11" x14ac:dyDescent="0.25">
      <c r="A896">
        <v>12636</v>
      </c>
      <c r="B896">
        <v>4.306640625</v>
      </c>
      <c r="C896">
        <v>96.6796875</v>
      </c>
      <c r="D896" t="b">
        <f t="shared" si="39"/>
        <v>0</v>
      </c>
      <c r="F896">
        <f>Trimmed!G896-'raw data'!$T$2</f>
        <v>9592</v>
      </c>
      <c r="G896">
        <v>12907</v>
      </c>
      <c r="H896">
        <v>4.21875</v>
      </c>
      <c r="I896">
        <v>-96.6796875</v>
      </c>
      <c r="J896" t="str">
        <f t="shared" si="40"/>
        <v>NO</v>
      </c>
      <c r="K896" t="str">
        <f t="shared" si="41"/>
        <v>NO</v>
      </c>
    </row>
    <row r="897" spans="1:11" x14ac:dyDescent="0.25">
      <c r="A897">
        <v>12646</v>
      </c>
      <c r="B897">
        <v>5.185546875</v>
      </c>
      <c r="C897">
        <v>79.900566100000006</v>
      </c>
      <c r="D897" t="b">
        <f t="shared" si="39"/>
        <v>0</v>
      </c>
      <c r="F897">
        <f>Trimmed!G897-'raw data'!$T$2</f>
        <v>9602</v>
      </c>
      <c r="G897">
        <v>12917</v>
      </c>
      <c r="H897">
        <v>3.33984375</v>
      </c>
      <c r="I897">
        <v>-79.900566100000006</v>
      </c>
      <c r="J897" t="str">
        <f t="shared" si="40"/>
        <v>NO</v>
      </c>
      <c r="K897" t="str">
        <f t="shared" si="41"/>
        <v>NO</v>
      </c>
    </row>
    <row r="898" spans="1:11" x14ac:dyDescent="0.25">
      <c r="A898">
        <v>12657</v>
      </c>
      <c r="B898">
        <v>6.064453125</v>
      </c>
      <c r="C898">
        <v>87.890625</v>
      </c>
      <c r="D898" t="b">
        <f t="shared" si="39"/>
        <v>0</v>
      </c>
      <c r="F898">
        <f>Trimmed!G898-'raw data'!$T$2</f>
        <v>9613</v>
      </c>
      <c r="G898">
        <v>12928</v>
      </c>
      <c r="H898">
        <v>2.28515625</v>
      </c>
      <c r="I898">
        <v>-105.46875</v>
      </c>
      <c r="J898" t="str">
        <f t="shared" si="40"/>
        <v>NO</v>
      </c>
      <c r="K898" t="str">
        <f t="shared" si="41"/>
        <v>NO</v>
      </c>
    </row>
    <row r="899" spans="1:11" x14ac:dyDescent="0.25">
      <c r="A899">
        <v>12667</v>
      </c>
      <c r="B899">
        <v>6.943359375</v>
      </c>
      <c r="C899">
        <v>87.890625</v>
      </c>
      <c r="D899" t="b">
        <f t="shared" ref="D899:D962" si="42">B899=B900</f>
        <v>0</v>
      </c>
      <c r="F899">
        <f>Trimmed!G899-'raw data'!$T$2</f>
        <v>9623</v>
      </c>
      <c r="G899">
        <v>12938</v>
      </c>
      <c r="H899">
        <v>1.318359375</v>
      </c>
      <c r="I899">
        <v>-87.890625</v>
      </c>
      <c r="J899" t="str">
        <f t="shared" si="40"/>
        <v>NO</v>
      </c>
      <c r="K899" t="str">
        <f t="shared" si="41"/>
        <v>NO</v>
      </c>
    </row>
    <row r="900" spans="1:11" x14ac:dyDescent="0.25">
      <c r="A900">
        <v>12677</v>
      </c>
      <c r="B900">
        <v>7.734375</v>
      </c>
      <c r="C900">
        <v>71.910514800000001</v>
      </c>
      <c r="D900" t="b">
        <f t="shared" si="42"/>
        <v>0</v>
      </c>
      <c r="F900">
        <f>Trimmed!G900-'raw data'!$T$2</f>
        <v>9634</v>
      </c>
      <c r="G900">
        <v>12949</v>
      </c>
      <c r="H900">
        <v>0.3515625</v>
      </c>
      <c r="I900">
        <v>-96.6796875</v>
      </c>
      <c r="J900" t="str">
        <f t="shared" si="40"/>
        <v>NO</v>
      </c>
      <c r="K900" t="str">
        <f t="shared" si="41"/>
        <v>NO</v>
      </c>
    </row>
    <row r="901" spans="1:11" x14ac:dyDescent="0.25">
      <c r="A901">
        <v>12688</v>
      </c>
      <c r="B901">
        <v>8.349609375</v>
      </c>
      <c r="C901">
        <v>61.5234375</v>
      </c>
      <c r="D901" t="b">
        <f t="shared" si="42"/>
        <v>0</v>
      </c>
      <c r="F901">
        <f>Trimmed!G901-'raw data'!$T$2</f>
        <v>9644</v>
      </c>
      <c r="G901">
        <v>12959</v>
      </c>
      <c r="H901">
        <v>-0.703125</v>
      </c>
      <c r="I901">
        <v>-105.46875</v>
      </c>
      <c r="J901" t="str">
        <f t="shared" si="40"/>
        <v>NO</v>
      </c>
      <c r="K901" t="str">
        <f t="shared" si="41"/>
        <v>NO</v>
      </c>
    </row>
    <row r="902" spans="1:11" x14ac:dyDescent="0.25">
      <c r="A902">
        <v>12698</v>
      </c>
      <c r="B902">
        <v>8.96484375</v>
      </c>
      <c r="C902">
        <v>55.930396999999999</v>
      </c>
      <c r="D902" t="b">
        <f t="shared" si="42"/>
        <v>0</v>
      </c>
      <c r="F902">
        <f>Trimmed!G902-'raw data'!$T$2</f>
        <v>9654</v>
      </c>
      <c r="G902">
        <v>12969</v>
      </c>
      <c r="H902">
        <v>-1.7578125</v>
      </c>
      <c r="I902">
        <v>-95.880683899999994</v>
      </c>
      <c r="J902" t="str">
        <f t="shared" ref="J902:J965" si="43">IF(AND(H902=MAX(H898:H906), _xlfn.STDEV.P(H898:H906)&gt;$N$2),"YES","NO")</f>
        <v>NO</v>
      </c>
      <c r="K902" t="str">
        <f t="shared" ref="K902:K965" si="44">IF(AND(H902=MIN(H898:H906), _xlfn.STDEV.P(H898:H906)&gt;$N$2),"YES","NO")</f>
        <v>NO</v>
      </c>
    </row>
    <row r="903" spans="1:11" x14ac:dyDescent="0.25">
      <c r="A903">
        <v>12709</v>
      </c>
      <c r="B903">
        <v>9.580078125</v>
      </c>
      <c r="C903">
        <v>61.5234375</v>
      </c>
      <c r="D903" t="b">
        <f t="shared" si="42"/>
        <v>0</v>
      </c>
      <c r="F903">
        <f>Trimmed!G903-'raw data'!$T$2</f>
        <v>9665</v>
      </c>
      <c r="G903">
        <v>12980</v>
      </c>
      <c r="H903">
        <v>-2.724609375</v>
      </c>
      <c r="I903">
        <v>-96.6796875</v>
      </c>
      <c r="J903" t="str">
        <f t="shared" si="43"/>
        <v>NO</v>
      </c>
      <c r="K903" t="str">
        <f t="shared" si="44"/>
        <v>NO</v>
      </c>
    </row>
    <row r="904" spans="1:11" x14ac:dyDescent="0.25">
      <c r="A904">
        <v>12719</v>
      </c>
      <c r="B904">
        <v>10.01953125</v>
      </c>
      <c r="C904">
        <v>39.9502831</v>
      </c>
      <c r="D904" t="b">
        <f t="shared" si="42"/>
        <v>0</v>
      </c>
      <c r="F904">
        <f>Trimmed!G904-'raw data'!$T$2</f>
        <v>9675</v>
      </c>
      <c r="G904">
        <v>12990</v>
      </c>
      <c r="H904">
        <v>-3.779296875</v>
      </c>
      <c r="I904">
        <v>-95.880683899999994</v>
      </c>
      <c r="J904" t="str">
        <f t="shared" si="43"/>
        <v>NO</v>
      </c>
      <c r="K904" t="str">
        <f t="shared" si="44"/>
        <v>NO</v>
      </c>
    </row>
    <row r="905" spans="1:11" x14ac:dyDescent="0.25">
      <c r="A905">
        <v>12730</v>
      </c>
      <c r="B905">
        <v>10.37109375</v>
      </c>
      <c r="C905">
        <v>35.15625</v>
      </c>
      <c r="D905" t="b">
        <f t="shared" si="42"/>
        <v>0</v>
      </c>
      <c r="F905">
        <f>Trimmed!G905-'raw data'!$T$2</f>
        <v>9686</v>
      </c>
      <c r="G905">
        <v>13001</v>
      </c>
      <c r="H905">
        <v>-4.658203125</v>
      </c>
      <c r="I905">
        <v>-87.890625</v>
      </c>
      <c r="J905" t="str">
        <f t="shared" si="43"/>
        <v>NO</v>
      </c>
      <c r="K905" t="str">
        <f t="shared" si="44"/>
        <v>NO</v>
      </c>
    </row>
    <row r="906" spans="1:11" x14ac:dyDescent="0.25">
      <c r="A906">
        <v>12740</v>
      </c>
      <c r="B906">
        <v>10.72265625</v>
      </c>
      <c r="C906">
        <v>35.15625</v>
      </c>
      <c r="D906" t="b">
        <f t="shared" si="42"/>
        <v>0</v>
      </c>
      <c r="F906">
        <f>Trimmed!G906-'raw data'!$T$2</f>
        <v>9696</v>
      </c>
      <c r="G906">
        <v>13011</v>
      </c>
      <c r="H906">
        <v>-5.625</v>
      </c>
      <c r="I906">
        <v>-87.890625</v>
      </c>
      <c r="J906" t="str">
        <f t="shared" si="43"/>
        <v>NO</v>
      </c>
      <c r="K906" t="str">
        <f t="shared" si="44"/>
        <v>NO</v>
      </c>
    </row>
    <row r="907" spans="1:11" x14ac:dyDescent="0.25">
      <c r="A907">
        <v>12750</v>
      </c>
      <c r="B907">
        <v>10.8984375</v>
      </c>
      <c r="C907">
        <v>15.980114</v>
      </c>
      <c r="D907" t="b">
        <f t="shared" si="42"/>
        <v>0</v>
      </c>
      <c r="F907">
        <f>Trimmed!G907-'raw data'!$T$2</f>
        <v>9707</v>
      </c>
      <c r="G907">
        <v>13022</v>
      </c>
      <c r="H907">
        <v>-6.50390625</v>
      </c>
      <c r="I907">
        <v>-87.890625</v>
      </c>
      <c r="J907" t="str">
        <f t="shared" si="43"/>
        <v>NO</v>
      </c>
      <c r="K907" t="str">
        <f t="shared" si="44"/>
        <v>NO</v>
      </c>
    </row>
    <row r="908" spans="1:11" x14ac:dyDescent="0.25">
      <c r="A908">
        <v>12761</v>
      </c>
      <c r="B908">
        <v>11.07421875</v>
      </c>
      <c r="C908">
        <v>17.578125</v>
      </c>
      <c r="D908" t="b">
        <f t="shared" si="42"/>
        <v>1</v>
      </c>
      <c r="F908">
        <f>Trimmed!G908-'raw data'!$T$2</f>
        <v>9717</v>
      </c>
      <c r="G908">
        <v>13032</v>
      </c>
      <c r="H908">
        <v>-7.294921875</v>
      </c>
      <c r="I908">
        <v>-79.1015625</v>
      </c>
      <c r="J908" t="str">
        <f t="shared" si="43"/>
        <v>NO</v>
      </c>
      <c r="K908" t="str">
        <f t="shared" si="44"/>
        <v>NO</v>
      </c>
    </row>
    <row r="909" spans="1:11" x14ac:dyDescent="0.25">
      <c r="A909">
        <v>12771</v>
      </c>
      <c r="B909">
        <v>11.07421875</v>
      </c>
      <c r="C909">
        <v>0</v>
      </c>
      <c r="D909" t="b">
        <f t="shared" si="42"/>
        <v>1</v>
      </c>
      <c r="F909">
        <f>Trimmed!G909-'raw data'!$T$2</f>
        <v>9727</v>
      </c>
      <c r="G909">
        <v>13042</v>
      </c>
      <c r="H909">
        <v>-8.0859375</v>
      </c>
      <c r="I909">
        <v>-71.910514800000001</v>
      </c>
      <c r="J909" t="str">
        <f t="shared" si="43"/>
        <v>NO</v>
      </c>
      <c r="K909" t="str">
        <f t="shared" si="44"/>
        <v>NO</v>
      </c>
    </row>
    <row r="910" spans="1:11" x14ac:dyDescent="0.25">
      <c r="A910">
        <v>12782</v>
      </c>
      <c r="B910">
        <v>11.07421875</v>
      </c>
      <c r="C910">
        <v>0</v>
      </c>
      <c r="D910" t="b">
        <f t="shared" si="42"/>
        <v>0</v>
      </c>
      <c r="F910">
        <f>Trimmed!G910-'raw data'!$T$2</f>
        <v>9738</v>
      </c>
      <c r="G910">
        <v>13053</v>
      </c>
      <c r="H910">
        <v>-8.7890625</v>
      </c>
      <c r="I910">
        <v>-70.3125</v>
      </c>
      <c r="J910" t="str">
        <f t="shared" si="43"/>
        <v>NO</v>
      </c>
      <c r="K910" t="str">
        <f t="shared" si="44"/>
        <v>NO</v>
      </c>
    </row>
    <row r="911" spans="1:11" x14ac:dyDescent="0.25">
      <c r="A911">
        <v>12792</v>
      </c>
      <c r="B911">
        <v>10.8984375</v>
      </c>
      <c r="C911">
        <v>-15.980114</v>
      </c>
      <c r="D911" t="b">
        <f t="shared" si="42"/>
        <v>0</v>
      </c>
      <c r="F911">
        <f>Trimmed!G911-'raw data'!$T$2</f>
        <v>9748</v>
      </c>
      <c r="G911">
        <v>13063</v>
      </c>
      <c r="H911">
        <v>-9.404296875</v>
      </c>
      <c r="I911">
        <v>-55.930396999999999</v>
      </c>
      <c r="J911" t="str">
        <f t="shared" si="43"/>
        <v>NO</v>
      </c>
      <c r="K911" t="str">
        <f t="shared" si="44"/>
        <v>NO</v>
      </c>
    </row>
    <row r="912" spans="1:11" x14ac:dyDescent="0.25">
      <c r="A912">
        <v>12803</v>
      </c>
      <c r="B912">
        <v>10.72265625</v>
      </c>
      <c r="C912">
        <v>-17.578125</v>
      </c>
      <c r="D912" t="b">
        <f t="shared" si="42"/>
        <v>0</v>
      </c>
      <c r="F912">
        <f>Trimmed!G912-'raw data'!$T$2</f>
        <v>9759</v>
      </c>
      <c r="G912">
        <v>13074</v>
      </c>
      <c r="H912">
        <v>-9.931640625</v>
      </c>
      <c r="I912">
        <v>-52.734375</v>
      </c>
      <c r="J912" t="str">
        <f t="shared" si="43"/>
        <v>NO</v>
      </c>
      <c r="K912" t="str">
        <f t="shared" si="44"/>
        <v>NO</v>
      </c>
    </row>
    <row r="913" spans="1:11" x14ac:dyDescent="0.25">
      <c r="A913">
        <v>12813</v>
      </c>
      <c r="B913">
        <v>10.37109375</v>
      </c>
      <c r="C913">
        <v>-35.15625</v>
      </c>
      <c r="D913" t="b">
        <f t="shared" si="42"/>
        <v>0</v>
      </c>
      <c r="F913">
        <f>Trimmed!G913-'raw data'!$T$2</f>
        <v>9769</v>
      </c>
      <c r="G913">
        <v>13084</v>
      </c>
      <c r="H913">
        <v>-10.45898438</v>
      </c>
      <c r="I913">
        <v>-52.734375</v>
      </c>
      <c r="J913" t="str">
        <f t="shared" si="43"/>
        <v>NO</v>
      </c>
      <c r="K913" t="str">
        <f t="shared" si="44"/>
        <v>NO</v>
      </c>
    </row>
    <row r="914" spans="1:11" x14ac:dyDescent="0.25">
      <c r="A914">
        <v>12823</v>
      </c>
      <c r="B914">
        <v>10.01953125</v>
      </c>
      <c r="C914">
        <v>-31.960228000000001</v>
      </c>
      <c r="D914" t="b">
        <f t="shared" si="42"/>
        <v>0</v>
      </c>
      <c r="F914">
        <f>Trimmed!G914-'raw data'!$T$2</f>
        <v>9780</v>
      </c>
      <c r="G914">
        <v>13095</v>
      </c>
      <c r="H914">
        <v>-10.81054688</v>
      </c>
      <c r="I914">
        <v>-31.960228000000001</v>
      </c>
      <c r="J914" t="str">
        <f t="shared" si="43"/>
        <v>NO</v>
      </c>
      <c r="K914" t="str">
        <f t="shared" si="44"/>
        <v>NO</v>
      </c>
    </row>
    <row r="915" spans="1:11" x14ac:dyDescent="0.25">
      <c r="A915">
        <v>12834</v>
      </c>
      <c r="B915">
        <v>9.4921875</v>
      </c>
      <c r="C915">
        <v>-52.734375</v>
      </c>
      <c r="D915" t="b">
        <f t="shared" si="42"/>
        <v>0</v>
      </c>
      <c r="F915">
        <f>Trimmed!G915-'raw data'!$T$2</f>
        <v>9790</v>
      </c>
      <c r="G915">
        <v>13105</v>
      </c>
      <c r="H915">
        <v>-11.07421875</v>
      </c>
      <c r="I915">
        <v>-26.3671875</v>
      </c>
      <c r="J915" t="str">
        <f t="shared" si="43"/>
        <v>NO</v>
      </c>
      <c r="K915" t="str">
        <f t="shared" si="44"/>
        <v>NO</v>
      </c>
    </row>
    <row r="916" spans="1:11" x14ac:dyDescent="0.25">
      <c r="A916">
        <v>12844</v>
      </c>
      <c r="B916">
        <v>8.96484375</v>
      </c>
      <c r="C916">
        <v>-47.9403419</v>
      </c>
      <c r="D916" t="b">
        <f t="shared" si="42"/>
        <v>0</v>
      </c>
      <c r="F916">
        <f>Trimmed!G916-'raw data'!$T$2</f>
        <v>9800</v>
      </c>
      <c r="G916">
        <v>13115</v>
      </c>
      <c r="H916">
        <v>-11.33789063</v>
      </c>
      <c r="I916">
        <v>-23.970171000000001</v>
      </c>
      <c r="J916" t="str">
        <f t="shared" si="43"/>
        <v>NO</v>
      </c>
      <c r="K916" t="str">
        <f t="shared" si="44"/>
        <v>NO</v>
      </c>
    </row>
    <row r="917" spans="1:11" x14ac:dyDescent="0.25">
      <c r="A917">
        <v>12855</v>
      </c>
      <c r="B917">
        <v>8.349609375</v>
      </c>
      <c r="C917">
        <v>-61.5234375</v>
      </c>
      <c r="D917" t="b">
        <f t="shared" si="42"/>
        <v>0</v>
      </c>
      <c r="F917">
        <f>Trimmed!G917-'raw data'!$T$2</f>
        <v>9821</v>
      </c>
      <c r="G917">
        <v>13136</v>
      </c>
      <c r="H917">
        <v>-11.42578125</v>
      </c>
      <c r="I917">
        <v>0</v>
      </c>
      <c r="J917" t="str">
        <f t="shared" si="43"/>
        <v>NO</v>
      </c>
      <c r="K917" t="str">
        <f t="shared" si="44"/>
        <v>YES</v>
      </c>
    </row>
    <row r="918" spans="1:11" x14ac:dyDescent="0.25">
      <c r="A918">
        <v>12865</v>
      </c>
      <c r="B918">
        <v>7.646484375</v>
      </c>
      <c r="C918">
        <v>-63.9204559</v>
      </c>
      <c r="D918" t="b">
        <f t="shared" si="42"/>
        <v>0</v>
      </c>
      <c r="F918">
        <f>Trimmed!G918-'raw data'!$T$2</f>
        <v>9832</v>
      </c>
      <c r="G918">
        <v>13147</v>
      </c>
      <c r="H918">
        <v>-11.33789063</v>
      </c>
      <c r="I918">
        <v>8.7890625</v>
      </c>
      <c r="J918" t="str">
        <f t="shared" si="43"/>
        <v>NO</v>
      </c>
      <c r="K918" t="str">
        <f t="shared" si="44"/>
        <v>NO</v>
      </c>
    </row>
    <row r="919" spans="1:11" x14ac:dyDescent="0.25">
      <c r="A919">
        <v>12876</v>
      </c>
      <c r="B919">
        <v>6.85546875</v>
      </c>
      <c r="C919">
        <v>-79.1015625</v>
      </c>
      <c r="D919" t="b">
        <f t="shared" si="42"/>
        <v>0</v>
      </c>
      <c r="F919">
        <f>Trimmed!G919-'raw data'!$T$2</f>
        <v>9842</v>
      </c>
      <c r="G919">
        <v>13157</v>
      </c>
      <c r="H919">
        <v>-11.16210938</v>
      </c>
      <c r="I919">
        <v>17.578125</v>
      </c>
      <c r="J919" t="str">
        <f t="shared" si="43"/>
        <v>NO</v>
      </c>
      <c r="K919" t="str">
        <f t="shared" si="44"/>
        <v>NO</v>
      </c>
    </row>
    <row r="920" spans="1:11" x14ac:dyDescent="0.25">
      <c r="A920">
        <v>12886</v>
      </c>
      <c r="B920">
        <v>6.064453125</v>
      </c>
      <c r="C920">
        <v>-79.1015625</v>
      </c>
      <c r="D920" t="b">
        <f t="shared" si="42"/>
        <v>0</v>
      </c>
      <c r="F920">
        <f>Trimmed!G920-'raw data'!$T$2</f>
        <v>9852</v>
      </c>
      <c r="G920">
        <v>13167</v>
      </c>
      <c r="H920">
        <v>-10.8984375</v>
      </c>
      <c r="I920">
        <v>23.970171000000001</v>
      </c>
      <c r="J920" t="str">
        <f t="shared" si="43"/>
        <v>NO</v>
      </c>
      <c r="K920" t="str">
        <f t="shared" si="44"/>
        <v>NO</v>
      </c>
    </row>
    <row r="921" spans="1:11" x14ac:dyDescent="0.25">
      <c r="A921">
        <v>12896</v>
      </c>
      <c r="B921">
        <v>5.185546875</v>
      </c>
      <c r="C921">
        <v>-79.900566100000006</v>
      </c>
      <c r="D921" t="b">
        <f t="shared" si="42"/>
        <v>0</v>
      </c>
      <c r="F921">
        <f>Trimmed!G921-'raw data'!$T$2</f>
        <v>9863</v>
      </c>
      <c r="G921">
        <v>13178</v>
      </c>
      <c r="H921">
        <v>-10.546875</v>
      </c>
      <c r="I921">
        <v>35.15625</v>
      </c>
      <c r="J921" t="str">
        <f t="shared" si="43"/>
        <v>NO</v>
      </c>
      <c r="K921" t="str">
        <f t="shared" si="44"/>
        <v>NO</v>
      </c>
    </row>
    <row r="922" spans="1:11" x14ac:dyDescent="0.25">
      <c r="A922">
        <v>12907</v>
      </c>
      <c r="B922">
        <v>4.21875</v>
      </c>
      <c r="C922">
        <v>-96.6796875</v>
      </c>
      <c r="D922" t="b">
        <f t="shared" si="42"/>
        <v>0</v>
      </c>
      <c r="F922">
        <f>Trimmed!G922-'raw data'!$T$2</f>
        <v>9873</v>
      </c>
      <c r="G922">
        <v>13188</v>
      </c>
      <c r="H922">
        <v>-10.10742188</v>
      </c>
      <c r="I922">
        <v>39.9502831</v>
      </c>
      <c r="J922" t="str">
        <f t="shared" si="43"/>
        <v>NO</v>
      </c>
      <c r="K922" t="str">
        <f t="shared" si="44"/>
        <v>NO</v>
      </c>
    </row>
    <row r="923" spans="1:11" x14ac:dyDescent="0.25">
      <c r="A923">
        <v>12917</v>
      </c>
      <c r="B923">
        <v>3.33984375</v>
      </c>
      <c r="C923">
        <v>-79.900566100000006</v>
      </c>
      <c r="D923" t="b">
        <f t="shared" si="42"/>
        <v>0</v>
      </c>
      <c r="F923">
        <f>Trimmed!G923-'raw data'!$T$2</f>
        <v>9884</v>
      </c>
      <c r="G923">
        <v>13199</v>
      </c>
      <c r="H923">
        <v>-9.580078125</v>
      </c>
      <c r="I923">
        <v>52.734375</v>
      </c>
      <c r="J923" t="str">
        <f t="shared" si="43"/>
        <v>NO</v>
      </c>
      <c r="K923" t="str">
        <f t="shared" si="44"/>
        <v>NO</v>
      </c>
    </row>
    <row r="924" spans="1:11" x14ac:dyDescent="0.25">
      <c r="A924">
        <v>12928</v>
      </c>
      <c r="B924">
        <v>2.28515625</v>
      </c>
      <c r="C924">
        <v>-105.46875</v>
      </c>
      <c r="D924" t="b">
        <f t="shared" si="42"/>
        <v>0</v>
      </c>
      <c r="F924">
        <f>Trimmed!G924-'raw data'!$T$2</f>
        <v>9894</v>
      </c>
      <c r="G924">
        <v>13209</v>
      </c>
      <c r="H924">
        <v>-8.96484375</v>
      </c>
      <c r="I924">
        <v>55.930396999999999</v>
      </c>
      <c r="J924" t="str">
        <f t="shared" si="43"/>
        <v>NO</v>
      </c>
      <c r="K924" t="str">
        <f t="shared" si="44"/>
        <v>NO</v>
      </c>
    </row>
    <row r="925" spans="1:11" x14ac:dyDescent="0.25">
      <c r="A925">
        <v>12938</v>
      </c>
      <c r="B925">
        <v>1.318359375</v>
      </c>
      <c r="C925">
        <v>-87.890625</v>
      </c>
      <c r="D925" t="b">
        <f t="shared" si="42"/>
        <v>0</v>
      </c>
      <c r="F925">
        <f>Trimmed!G925-'raw data'!$T$2</f>
        <v>9905</v>
      </c>
      <c r="G925">
        <v>13220</v>
      </c>
      <c r="H925">
        <v>-8.26171875</v>
      </c>
      <c r="I925">
        <v>70.3125</v>
      </c>
      <c r="J925" t="str">
        <f t="shared" si="43"/>
        <v>NO</v>
      </c>
      <c r="K925" t="str">
        <f t="shared" si="44"/>
        <v>NO</v>
      </c>
    </row>
    <row r="926" spans="1:11" x14ac:dyDescent="0.25">
      <c r="A926">
        <v>12949</v>
      </c>
      <c r="B926">
        <v>0.3515625</v>
      </c>
      <c r="C926">
        <v>-96.6796875</v>
      </c>
      <c r="D926" t="b">
        <f t="shared" si="42"/>
        <v>0</v>
      </c>
      <c r="F926">
        <f>Trimmed!G926-'raw data'!$T$2</f>
        <v>9915</v>
      </c>
      <c r="G926">
        <v>13230</v>
      </c>
      <c r="H926">
        <v>-7.55859375</v>
      </c>
      <c r="I926">
        <v>70.3125</v>
      </c>
      <c r="J926" t="str">
        <f t="shared" si="43"/>
        <v>NO</v>
      </c>
      <c r="K926" t="str">
        <f t="shared" si="44"/>
        <v>NO</v>
      </c>
    </row>
    <row r="927" spans="1:11" x14ac:dyDescent="0.25">
      <c r="A927">
        <v>12959</v>
      </c>
      <c r="B927">
        <v>-0.703125</v>
      </c>
      <c r="C927">
        <v>-105.46875</v>
      </c>
      <c r="D927" t="b">
        <f t="shared" si="42"/>
        <v>0</v>
      </c>
      <c r="F927">
        <f>Trimmed!G927-'raw data'!$T$2</f>
        <v>9925</v>
      </c>
      <c r="G927">
        <v>13240</v>
      </c>
      <c r="H927">
        <v>-6.767578125</v>
      </c>
      <c r="I927">
        <v>71.910514800000001</v>
      </c>
      <c r="J927" t="str">
        <f t="shared" si="43"/>
        <v>NO</v>
      </c>
      <c r="K927" t="str">
        <f t="shared" si="44"/>
        <v>NO</v>
      </c>
    </row>
    <row r="928" spans="1:11" x14ac:dyDescent="0.25">
      <c r="A928">
        <v>12969</v>
      </c>
      <c r="B928">
        <v>-1.7578125</v>
      </c>
      <c r="C928">
        <v>-95.880683899999994</v>
      </c>
      <c r="D928" t="b">
        <f t="shared" si="42"/>
        <v>0</v>
      </c>
      <c r="F928">
        <f>Trimmed!G928-'raw data'!$T$2</f>
        <v>9936</v>
      </c>
      <c r="G928">
        <v>13251</v>
      </c>
      <c r="H928">
        <v>-5.888671875</v>
      </c>
      <c r="I928">
        <v>87.890625</v>
      </c>
      <c r="J928" t="str">
        <f t="shared" si="43"/>
        <v>NO</v>
      </c>
      <c r="K928" t="str">
        <f t="shared" si="44"/>
        <v>NO</v>
      </c>
    </row>
    <row r="929" spans="1:11" x14ac:dyDescent="0.25">
      <c r="A929">
        <v>12980</v>
      </c>
      <c r="B929">
        <v>-2.724609375</v>
      </c>
      <c r="C929">
        <v>-96.6796875</v>
      </c>
      <c r="D929" t="b">
        <f t="shared" si="42"/>
        <v>0</v>
      </c>
      <c r="F929">
        <f>Trimmed!G929-'raw data'!$T$2</f>
        <v>9946</v>
      </c>
      <c r="G929">
        <v>13261</v>
      </c>
      <c r="H929">
        <v>-5.009765625</v>
      </c>
      <c r="I929">
        <v>79.900566100000006</v>
      </c>
      <c r="J929" t="str">
        <f t="shared" si="43"/>
        <v>NO</v>
      </c>
      <c r="K929" t="str">
        <f t="shared" si="44"/>
        <v>NO</v>
      </c>
    </row>
    <row r="930" spans="1:11" x14ac:dyDescent="0.25">
      <c r="A930">
        <v>12990</v>
      </c>
      <c r="B930">
        <v>-3.779296875</v>
      </c>
      <c r="C930">
        <v>-95.880683899999994</v>
      </c>
      <c r="D930" t="b">
        <f t="shared" si="42"/>
        <v>0</v>
      </c>
      <c r="F930">
        <f>Trimmed!G930-'raw data'!$T$2</f>
        <v>9957</v>
      </c>
      <c r="G930">
        <v>13272</v>
      </c>
      <c r="H930">
        <v>-4.04296875</v>
      </c>
      <c r="I930">
        <v>96.6796875</v>
      </c>
      <c r="J930" t="str">
        <f t="shared" si="43"/>
        <v>NO</v>
      </c>
      <c r="K930" t="str">
        <f t="shared" si="44"/>
        <v>NO</v>
      </c>
    </row>
    <row r="931" spans="1:11" x14ac:dyDescent="0.25">
      <c r="A931">
        <v>13001</v>
      </c>
      <c r="B931">
        <v>-4.658203125</v>
      </c>
      <c r="C931">
        <v>-87.890625</v>
      </c>
      <c r="D931" t="b">
        <f t="shared" si="42"/>
        <v>0</v>
      </c>
      <c r="F931">
        <f>Trimmed!G931-'raw data'!$T$2</f>
        <v>9967</v>
      </c>
      <c r="G931">
        <v>13282</v>
      </c>
      <c r="H931">
        <v>-3.076171875</v>
      </c>
      <c r="I931">
        <v>87.890625</v>
      </c>
      <c r="J931" t="str">
        <f t="shared" si="43"/>
        <v>NO</v>
      </c>
      <c r="K931" t="str">
        <f t="shared" si="44"/>
        <v>NO</v>
      </c>
    </row>
    <row r="932" spans="1:11" x14ac:dyDescent="0.25">
      <c r="A932">
        <v>13011</v>
      </c>
      <c r="B932">
        <v>-5.625</v>
      </c>
      <c r="C932">
        <v>-87.890625</v>
      </c>
      <c r="D932" t="b">
        <f t="shared" si="42"/>
        <v>0</v>
      </c>
      <c r="F932">
        <f>Trimmed!G932-'raw data'!$T$2</f>
        <v>9978</v>
      </c>
      <c r="G932">
        <v>13293</v>
      </c>
      <c r="H932">
        <v>-2.109375</v>
      </c>
      <c r="I932">
        <v>96.6796875</v>
      </c>
      <c r="J932" t="str">
        <f t="shared" si="43"/>
        <v>NO</v>
      </c>
      <c r="K932" t="str">
        <f t="shared" si="44"/>
        <v>NO</v>
      </c>
    </row>
    <row r="933" spans="1:11" x14ac:dyDescent="0.25">
      <c r="A933">
        <v>13022</v>
      </c>
      <c r="B933">
        <v>-6.50390625</v>
      </c>
      <c r="C933">
        <v>-87.890625</v>
      </c>
      <c r="D933" t="b">
        <f t="shared" si="42"/>
        <v>0</v>
      </c>
      <c r="F933">
        <f>Trimmed!G933-'raw data'!$T$2</f>
        <v>9988</v>
      </c>
      <c r="G933">
        <v>13303</v>
      </c>
      <c r="H933">
        <v>-1.0546875</v>
      </c>
      <c r="I933">
        <v>105.46875</v>
      </c>
      <c r="J933" t="str">
        <f t="shared" si="43"/>
        <v>NO</v>
      </c>
      <c r="K933" t="str">
        <f t="shared" si="44"/>
        <v>NO</v>
      </c>
    </row>
    <row r="934" spans="1:11" x14ac:dyDescent="0.25">
      <c r="A934">
        <v>13032</v>
      </c>
      <c r="B934">
        <v>-7.294921875</v>
      </c>
      <c r="C934">
        <v>-79.1015625</v>
      </c>
      <c r="D934" t="b">
        <f t="shared" si="42"/>
        <v>0</v>
      </c>
      <c r="F934">
        <f>Trimmed!G934-'raw data'!$T$2</f>
        <v>9998</v>
      </c>
      <c r="G934">
        <v>13313</v>
      </c>
      <c r="H934">
        <v>-8.7890625E-2</v>
      </c>
      <c r="I934">
        <v>87.890625</v>
      </c>
      <c r="J934" t="str">
        <f t="shared" si="43"/>
        <v>NO</v>
      </c>
      <c r="K934" t="str">
        <f t="shared" si="44"/>
        <v>NO</v>
      </c>
    </row>
    <row r="935" spans="1:11" x14ac:dyDescent="0.25">
      <c r="A935">
        <v>13042</v>
      </c>
      <c r="B935">
        <v>-8.0859375</v>
      </c>
      <c r="C935">
        <v>-71.910514800000001</v>
      </c>
      <c r="D935" t="b">
        <f t="shared" si="42"/>
        <v>0</v>
      </c>
      <c r="F935">
        <f>Trimmed!G935-'raw data'!$T$2</f>
        <v>10009</v>
      </c>
      <c r="G935">
        <v>13324</v>
      </c>
      <c r="H935">
        <v>0.966796875</v>
      </c>
      <c r="I935">
        <v>105.46875</v>
      </c>
      <c r="J935" t="str">
        <f t="shared" si="43"/>
        <v>NO</v>
      </c>
      <c r="K935" t="str">
        <f t="shared" si="44"/>
        <v>NO</v>
      </c>
    </row>
    <row r="936" spans="1:11" x14ac:dyDescent="0.25">
      <c r="A936">
        <v>13053</v>
      </c>
      <c r="B936">
        <v>-8.7890625</v>
      </c>
      <c r="C936">
        <v>-70.3125</v>
      </c>
      <c r="D936" t="b">
        <f t="shared" si="42"/>
        <v>0</v>
      </c>
      <c r="F936">
        <f>Trimmed!G936-'raw data'!$T$2</f>
        <v>10019</v>
      </c>
      <c r="G936">
        <v>13334</v>
      </c>
      <c r="H936">
        <v>1.93359375</v>
      </c>
      <c r="I936">
        <v>87.890625</v>
      </c>
      <c r="J936" t="str">
        <f t="shared" si="43"/>
        <v>NO</v>
      </c>
      <c r="K936" t="str">
        <f t="shared" si="44"/>
        <v>NO</v>
      </c>
    </row>
    <row r="937" spans="1:11" x14ac:dyDescent="0.25">
      <c r="A937">
        <v>13063</v>
      </c>
      <c r="B937">
        <v>-9.404296875</v>
      </c>
      <c r="C937">
        <v>-55.930396999999999</v>
      </c>
      <c r="D937" t="b">
        <f t="shared" si="42"/>
        <v>0</v>
      </c>
      <c r="F937">
        <f>Trimmed!G937-'raw data'!$T$2</f>
        <v>10030</v>
      </c>
      <c r="G937">
        <v>13345</v>
      </c>
      <c r="H937">
        <v>2.900390625</v>
      </c>
      <c r="I937">
        <v>96.6796875</v>
      </c>
      <c r="J937" t="str">
        <f t="shared" si="43"/>
        <v>NO</v>
      </c>
      <c r="K937" t="str">
        <f t="shared" si="44"/>
        <v>NO</v>
      </c>
    </row>
    <row r="938" spans="1:11" x14ac:dyDescent="0.25">
      <c r="A938">
        <v>13074</v>
      </c>
      <c r="B938">
        <v>-9.931640625</v>
      </c>
      <c r="C938">
        <v>-52.734375</v>
      </c>
      <c r="D938" t="b">
        <f t="shared" si="42"/>
        <v>0</v>
      </c>
      <c r="F938">
        <f>Trimmed!G938-'raw data'!$T$2</f>
        <v>10040</v>
      </c>
      <c r="G938">
        <v>13355</v>
      </c>
      <c r="H938">
        <v>3.8671875</v>
      </c>
      <c r="I938">
        <v>87.890625</v>
      </c>
      <c r="J938" t="str">
        <f t="shared" si="43"/>
        <v>NO</v>
      </c>
      <c r="K938" t="str">
        <f t="shared" si="44"/>
        <v>NO</v>
      </c>
    </row>
    <row r="939" spans="1:11" x14ac:dyDescent="0.25">
      <c r="A939">
        <v>13084</v>
      </c>
      <c r="B939">
        <v>-10.45898438</v>
      </c>
      <c r="C939">
        <v>-52.734375</v>
      </c>
      <c r="D939" t="b">
        <f t="shared" si="42"/>
        <v>0</v>
      </c>
      <c r="F939">
        <f>Trimmed!G939-'raw data'!$T$2</f>
        <v>10051</v>
      </c>
      <c r="G939">
        <v>13366</v>
      </c>
      <c r="H939">
        <v>4.74609375</v>
      </c>
      <c r="I939">
        <v>87.890625</v>
      </c>
      <c r="J939" t="str">
        <f t="shared" si="43"/>
        <v>NO</v>
      </c>
      <c r="K939" t="str">
        <f t="shared" si="44"/>
        <v>NO</v>
      </c>
    </row>
    <row r="940" spans="1:11" x14ac:dyDescent="0.25">
      <c r="A940">
        <v>13095</v>
      </c>
      <c r="B940">
        <v>-10.81054688</v>
      </c>
      <c r="C940">
        <v>-31.960228000000001</v>
      </c>
      <c r="D940" t="b">
        <f t="shared" si="42"/>
        <v>0</v>
      </c>
      <c r="F940">
        <f>Trimmed!G940-'raw data'!$T$2</f>
        <v>10061</v>
      </c>
      <c r="G940">
        <v>13376</v>
      </c>
      <c r="H940">
        <v>5.625</v>
      </c>
      <c r="I940">
        <v>87.890625</v>
      </c>
      <c r="J940" t="str">
        <f t="shared" si="43"/>
        <v>NO</v>
      </c>
      <c r="K940" t="str">
        <f t="shared" si="44"/>
        <v>NO</v>
      </c>
    </row>
    <row r="941" spans="1:11" x14ac:dyDescent="0.25">
      <c r="A941">
        <v>13105</v>
      </c>
      <c r="B941">
        <v>-11.07421875</v>
      </c>
      <c r="C941">
        <v>-26.3671875</v>
      </c>
      <c r="D941" t="b">
        <f t="shared" si="42"/>
        <v>0</v>
      </c>
      <c r="F941">
        <f>Trimmed!G941-'raw data'!$T$2</f>
        <v>10071</v>
      </c>
      <c r="G941">
        <v>13386</v>
      </c>
      <c r="H941">
        <v>6.50390625</v>
      </c>
      <c r="I941">
        <v>79.900566100000006</v>
      </c>
      <c r="J941" t="str">
        <f t="shared" si="43"/>
        <v>NO</v>
      </c>
      <c r="K941" t="str">
        <f t="shared" si="44"/>
        <v>NO</v>
      </c>
    </row>
    <row r="942" spans="1:11" x14ac:dyDescent="0.25">
      <c r="A942">
        <v>13115</v>
      </c>
      <c r="B942">
        <v>-11.33789063</v>
      </c>
      <c r="C942">
        <v>-23.970171000000001</v>
      </c>
      <c r="D942" t="b">
        <f t="shared" si="42"/>
        <v>0</v>
      </c>
      <c r="F942">
        <f>Trimmed!G942-'raw data'!$T$2</f>
        <v>10082</v>
      </c>
      <c r="G942">
        <v>13397</v>
      </c>
      <c r="H942">
        <v>7.20703125</v>
      </c>
      <c r="I942">
        <v>70.3125</v>
      </c>
      <c r="J942" t="str">
        <f t="shared" si="43"/>
        <v>NO</v>
      </c>
      <c r="K942" t="str">
        <f t="shared" si="44"/>
        <v>NO</v>
      </c>
    </row>
    <row r="943" spans="1:11" x14ac:dyDescent="0.25">
      <c r="A943">
        <v>13126</v>
      </c>
      <c r="B943">
        <v>-11.42578125</v>
      </c>
      <c r="C943">
        <v>-8.7890625</v>
      </c>
      <c r="D943" t="b">
        <f t="shared" si="42"/>
        <v>1</v>
      </c>
      <c r="F943">
        <f>Trimmed!G943-'raw data'!$T$2</f>
        <v>10092</v>
      </c>
      <c r="G943">
        <v>13407</v>
      </c>
      <c r="H943">
        <v>7.91015625</v>
      </c>
      <c r="I943">
        <v>63.9204559</v>
      </c>
      <c r="J943" t="str">
        <f t="shared" si="43"/>
        <v>NO</v>
      </c>
      <c r="K943" t="str">
        <f t="shared" si="44"/>
        <v>NO</v>
      </c>
    </row>
    <row r="944" spans="1:11" x14ac:dyDescent="0.25">
      <c r="A944">
        <v>13136</v>
      </c>
      <c r="B944">
        <v>-11.42578125</v>
      </c>
      <c r="C944">
        <v>0</v>
      </c>
      <c r="D944" t="b">
        <f t="shared" si="42"/>
        <v>0</v>
      </c>
      <c r="F944">
        <f>Trimmed!G944-'raw data'!$T$2</f>
        <v>10103</v>
      </c>
      <c r="G944">
        <v>13418</v>
      </c>
      <c r="H944">
        <v>8.525390625</v>
      </c>
      <c r="I944">
        <v>61.5234375</v>
      </c>
      <c r="J944" t="str">
        <f t="shared" si="43"/>
        <v>NO</v>
      </c>
      <c r="K944" t="str">
        <f t="shared" si="44"/>
        <v>NO</v>
      </c>
    </row>
    <row r="945" spans="1:11" x14ac:dyDescent="0.25">
      <c r="A945">
        <v>13147</v>
      </c>
      <c r="B945">
        <v>-11.33789063</v>
      </c>
      <c r="C945">
        <v>8.7890625</v>
      </c>
      <c r="D945" t="b">
        <f t="shared" si="42"/>
        <v>0</v>
      </c>
      <c r="F945">
        <f>Trimmed!G945-'raw data'!$T$2</f>
        <v>10113</v>
      </c>
      <c r="G945">
        <v>13428</v>
      </c>
      <c r="H945">
        <v>9.140625</v>
      </c>
      <c r="I945">
        <v>55.930396999999999</v>
      </c>
      <c r="J945" t="str">
        <f t="shared" si="43"/>
        <v>NO</v>
      </c>
      <c r="K945" t="str">
        <f t="shared" si="44"/>
        <v>NO</v>
      </c>
    </row>
    <row r="946" spans="1:11" x14ac:dyDescent="0.25">
      <c r="A946">
        <v>13157</v>
      </c>
      <c r="B946">
        <v>-11.16210938</v>
      </c>
      <c r="C946">
        <v>17.578125</v>
      </c>
      <c r="D946" t="b">
        <f t="shared" si="42"/>
        <v>0</v>
      </c>
      <c r="F946">
        <f>Trimmed!G946-'raw data'!$T$2</f>
        <v>10124</v>
      </c>
      <c r="G946">
        <v>13439</v>
      </c>
      <c r="H946">
        <v>9.66796875</v>
      </c>
      <c r="I946">
        <v>52.734375</v>
      </c>
      <c r="J946" t="str">
        <f t="shared" si="43"/>
        <v>NO</v>
      </c>
      <c r="K946" t="str">
        <f t="shared" si="44"/>
        <v>NO</v>
      </c>
    </row>
    <row r="947" spans="1:11" x14ac:dyDescent="0.25">
      <c r="A947">
        <v>13167</v>
      </c>
      <c r="B947">
        <v>-10.8984375</v>
      </c>
      <c r="C947">
        <v>23.970171000000001</v>
      </c>
      <c r="D947" t="b">
        <f t="shared" si="42"/>
        <v>0</v>
      </c>
      <c r="F947">
        <f>Trimmed!G947-'raw data'!$T$2</f>
        <v>10134</v>
      </c>
      <c r="G947">
        <v>13449</v>
      </c>
      <c r="H947">
        <v>10.01953125</v>
      </c>
      <c r="I947">
        <v>35.15625</v>
      </c>
      <c r="J947" t="str">
        <f t="shared" si="43"/>
        <v>NO</v>
      </c>
      <c r="K947" t="str">
        <f t="shared" si="44"/>
        <v>NO</v>
      </c>
    </row>
    <row r="948" spans="1:11" x14ac:dyDescent="0.25">
      <c r="A948">
        <v>13178</v>
      </c>
      <c r="B948">
        <v>-10.546875</v>
      </c>
      <c r="C948">
        <v>35.15625</v>
      </c>
      <c r="D948" t="b">
        <f t="shared" si="42"/>
        <v>0</v>
      </c>
      <c r="F948">
        <f>Trimmed!G948-'raw data'!$T$2</f>
        <v>10144</v>
      </c>
      <c r="G948">
        <v>13459</v>
      </c>
      <c r="H948">
        <v>10.37109375</v>
      </c>
      <c r="I948">
        <v>31.960228000000001</v>
      </c>
      <c r="J948" t="str">
        <f t="shared" si="43"/>
        <v>NO</v>
      </c>
      <c r="K948" t="str">
        <f t="shared" si="44"/>
        <v>NO</v>
      </c>
    </row>
    <row r="949" spans="1:11" x14ac:dyDescent="0.25">
      <c r="A949">
        <v>13188</v>
      </c>
      <c r="B949">
        <v>-10.10742188</v>
      </c>
      <c r="C949">
        <v>39.9502831</v>
      </c>
      <c r="D949" t="b">
        <f t="shared" si="42"/>
        <v>0</v>
      </c>
      <c r="F949">
        <f>Trimmed!G949-'raw data'!$T$2</f>
        <v>10155</v>
      </c>
      <c r="G949">
        <v>13470</v>
      </c>
      <c r="H949">
        <v>10.63476563</v>
      </c>
      <c r="I949">
        <v>26.3671875</v>
      </c>
      <c r="J949" t="str">
        <f t="shared" si="43"/>
        <v>NO</v>
      </c>
      <c r="K949" t="str">
        <f t="shared" si="44"/>
        <v>NO</v>
      </c>
    </row>
    <row r="950" spans="1:11" x14ac:dyDescent="0.25">
      <c r="A950">
        <v>13199</v>
      </c>
      <c r="B950">
        <v>-9.580078125</v>
      </c>
      <c r="C950">
        <v>52.734375</v>
      </c>
      <c r="D950" t="b">
        <f t="shared" si="42"/>
        <v>0</v>
      </c>
      <c r="F950">
        <f>Trimmed!G950-'raw data'!$T$2</f>
        <v>10186</v>
      </c>
      <c r="G950">
        <v>13501</v>
      </c>
      <c r="H950">
        <v>10.81054688</v>
      </c>
      <c r="I950">
        <v>0</v>
      </c>
      <c r="J950" t="str">
        <f t="shared" si="43"/>
        <v>YES</v>
      </c>
      <c r="K950" t="str">
        <f t="shared" si="44"/>
        <v>NO</v>
      </c>
    </row>
    <row r="951" spans="1:11" x14ac:dyDescent="0.25">
      <c r="A951">
        <v>13209</v>
      </c>
      <c r="B951">
        <v>-8.96484375</v>
      </c>
      <c r="C951">
        <v>55.930396999999999</v>
      </c>
      <c r="D951" t="b">
        <f t="shared" si="42"/>
        <v>0</v>
      </c>
      <c r="F951">
        <f>Trimmed!G951-'raw data'!$T$2</f>
        <v>10197</v>
      </c>
      <c r="G951">
        <v>13512</v>
      </c>
      <c r="H951">
        <v>10.72265625</v>
      </c>
      <c r="I951">
        <v>-8.7890625</v>
      </c>
      <c r="J951" t="str">
        <f t="shared" si="43"/>
        <v>NO</v>
      </c>
      <c r="K951" t="str">
        <f t="shared" si="44"/>
        <v>NO</v>
      </c>
    </row>
    <row r="952" spans="1:11" x14ac:dyDescent="0.25">
      <c r="A952">
        <v>13220</v>
      </c>
      <c r="B952">
        <v>-8.26171875</v>
      </c>
      <c r="C952">
        <v>70.3125</v>
      </c>
      <c r="D952" t="b">
        <f t="shared" si="42"/>
        <v>0</v>
      </c>
      <c r="F952">
        <f>Trimmed!G952-'raw data'!$T$2</f>
        <v>10207</v>
      </c>
      <c r="G952">
        <v>13522</v>
      </c>
      <c r="H952">
        <v>10.546875</v>
      </c>
      <c r="I952">
        <v>-17.578125</v>
      </c>
      <c r="J952" t="str">
        <f t="shared" si="43"/>
        <v>NO</v>
      </c>
      <c r="K952" t="str">
        <f t="shared" si="44"/>
        <v>NO</v>
      </c>
    </row>
    <row r="953" spans="1:11" x14ac:dyDescent="0.25">
      <c r="A953">
        <v>13230</v>
      </c>
      <c r="B953">
        <v>-7.55859375</v>
      </c>
      <c r="C953">
        <v>70.3125</v>
      </c>
      <c r="D953" t="b">
        <f t="shared" si="42"/>
        <v>0</v>
      </c>
      <c r="F953">
        <f>Trimmed!G953-'raw data'!$T$2</f>
        <v>10217</v>
      </c>
      <c r="G953">
        <v>13532</v>
      </c>
      <c r="H953">
        <v>10.28320313</v>
      </c>
      <c r="I953">
        <v>-23.970171000000001</v>
      </c>
      <c r="J953" t="str">
        <f t="shared" si="43"/>
        <v>NO</v>
      </c>
      <c r="K953" t="str">
        <f t="shared" si="44"/>
        <v>NO</v>
      </c>
    </row>
    <row r="954" spans="1:11" x14ac:dyDescent="0.25">
      <c r="A954">
        <v>13240</v>
      </c>
      <c r="B954">
        <v>-6.767578125</v>
      </c>
      <c r="C954">
        <v>71.910514800000001</v>
      </c>
      <c r="D954" t="b">
        <f t="shared" si="42"/>
        <v>0</v>
      </c>
      <c r="F954">
        <f>Trimmed!G954-'raw data'!$T$2</f>
        <v>10228</v>
      </c>
      <c r="G954">
        <v>13543</v>
      </c>
      <c r="H954">
        <v>9.931640625</v>
      </c>
      <c r="I954">
        <v>-35.15625</v>
      </c>
      <c r="J954" t="str">
        <f t="shared" si="43"/>
        <v>NO</v>
      </c>
      <c r="K954" t="str">
        <f t="shared" si="44"/>
        <v>NO</v>
      </c>
    </row>
    <row r="955" spans="1:11" x14ac:dyDescent="0.25">
      <c r="A955">
        <v>13251</v>
      </c>
      <c r="B955">
        <v>-5.888671875</v>
      </c>
      <c r="C955">
        <v>87.890625</v>
      </c>
      <c r="D955" t="b">
        <f t="shared" si="42"/>
        <v>0</v>
      </c>
      <c r="F955">
        <f>Trimmed!G955-'raw data'!$T$2</f>
        <v>10238</v>
      </c>
      <c r="G955">
        <v>13553</v>
      </c>
      <c r="H955">
        <v>9.4921875</v>
      </c>
      <c r="I955">
        <v>-39.9502831</v>
      </c>
      <c r="J955" t="str">
        <f t="shared" si="43"/>
        <v>NO</v>
      </c>
      <c r="K955" t="str">
        <f t="shared" si="44"/>
        <v>NO</v>
      </c>
    </row>
    <row r="956" spans="1:11" x14ac:dyDescent="0.25">
      <c r="A956">
        <v>13261</v>
      </c>
      <c r="B956">
        <v>-5.009765625</v>
      </c>
      <c r="C956">
        <v>79.900566100000006</v>
      </c>
      <c r="D956" t="b">
        <f t="shared" si="42"/>
        <v>0</v>
      </c>
      <c r="F956">
        <f>Trimmed!G956-'raw data'!$T$2</f>
        <v>10249</v>
      </c>
      <c r="G956">
        <v>13564</v>
      </c>
      <c r="H956">
        <v>8.96484375</v>
      </c>
      <c r="I956">
        <v>-52.734375</v>
      </c>
      <c r="J956" t="str">
        <f t="shared" si="43"/>
        <v>NO</v>
      </c>
      <c r="K956" t="str">
        <f t="shared" si="44"/>
        <v>NO</v>
      </c>
    </row>
    <row r="957" spans="1:11" x14ac:dyDescent="0.25">
      <c r="A957">
        <v>13272</v>
      </c>
      <c r="B957">
        <v>-4.04296875</v>
      </c>
      <c r="C957">
        <v>96.6796875</v>
      </c>
      <c r="D957" t="b">
        <f t="shared" si="42"/>
        <v>0</v>
      </c>
      <c r="F957">
        <f>Trimmed!G957-'raw data'!$T$2</f>
        <v>10259</v>
      </c>
      <c r="G957">
        <v>13574</v>
      </c>
      <c r="H957">
        <v>8.349609375</v>
      </c>
      <c r="I957">
        <v>-55.930396999999999</v>
      </c>
      <c r="J957" t="str">
        <f t="shared" si="43"/>
        <v>NO</v>
      </c>
      <c r="K957" t="str">
        <f t="shared" si="44"/>
        <v>NO</v>
      </c>
    </row>
    <row r="958" spans="1:11" x14ac:dyDescent="0.25">
      <c r="A958">
        <v>13282</v>
      </c>
      <c r="B958">
        <v>-3.076171875</v>
      </c>
      <c r="C958">
        <v>87.890625</v>
      </c>
      <c r="D958" t="b">
        <f t="shared" si="42"/>
        <v>0</v>
      </c>
      <c r="F958">
        <f>Trimmed!G958-'raw data'!$T$2</f>
        <v>10270</v>
      </c>
      <c r="G958">
        <v>13585</v>
      </c>
      <c r="H958">
        <v>7.734375</v>
      </c>
      <c r="I958">
        <v>-61.5234375</v>
      </c>
      <c r="J958" t="str">
        <f t="shared" si="43"/>
        <v>NO</v>
      </c>
      <c r="K958" t="str">
        <f t="shared" si="44"/>
        <v>NO</v>
      </c>
    </row>
    <row r="959" spans="1:11" x14ac:dyDescent="0.25">
      <c r="A959">
        <v>13293</v>
      </c>
      <c r="B959">
        <v>-2.109375</v>
      </c>
      <c r="C959">
        <v>96.6796875</v>
      </c>
      <c r="D959" t="b">
        <f t="shared" si="42"/>
        <v>0</v>
      </c>
      <c r="F959">
        <f>Trimmed!G959-'raw data'!$T$2</f>
        <v>10280</v>
      </c>
      <c r="G959">
        <v>13595</v>
      </c>
      <c r="H959">
        <v>6.943359375</v>
      </c>
      <c r="I959">
        <v>-79.1015625</v>
      </c>
      <c r="J959" t="str">
        <f t="shared" si="43"/>
        <v>NO</v>
      </c>
      <c r="K959" t="str">
        <f t="shared" si="44"/>
        <v>NO</v>
      </c>
    </row>
    <row r="960" spans="1:11" x14ac:dyDescent="0.25">
      <c r="A960">
        <v>13303</v>
      </c>
      <c r="B960">
        <v>-1.0546875</v>
      </c>
      <c r="C960">
        <v>105.46875</v>
      </c>
      <c r="D960" t="b">
        <f t="shared" si="42"/>
        <v>0</v>
      </c>
      <c r="F960">
        <f>Trimmed!G960-'raw data'!$T$2</f>
        <v>10290</v>
      </c>
      <c r="G960">
        <v>13605</v>
      </c>
      <c r="H960">
        <v>6.240234375</v>
      </c>
      <c r="I960">
        <v>-63.9204559</v>
      </c>
      <c r="J960" t="str">
        <f t="shared" si="43"/>
        <v>NO</v>
      </c>
      <c r="K960" t="str">
        <f t="shared" si="44"/>
        <v>NO</v>
      </c>
    </row>
    <row r="961" spans="1:11" x14ac:dyDescent="0.25">
      <c r="A961">
        <v>13313</v>
      </c>
      <c r="B961">
        <v>-8.7890625E-2</v>
      </c>
      <c r="C961">
        <v>87.890625</v>
      </c>
      <c r="D961" t="b">
        <f t="shared" si="42"/>
        <v>0</v>
      </c>
      <c r="F961">
        <f>Trimmed!G961-'raw data'!$T$2</f>
        <v>10301</v>
      </c>
      <c r="G961">
        <v>13616</v>
      </c>
      <c r="H961">
        <v>5.361328125</v>
      </c>
      <c r="I961">
        <v>-87.890625</v>
      </c>
      <c r="J961" t="str">
        <f t="shared" si="43"/>
        <v>NO</v>
      </c>
      <c r="K961" t="str">
        <f t="shared" si="44"/>
        <v>NO</v>
      </c>
    </row>
    <row r="962" spans="1:11" x14ac:dyDescent="0.25">
      <c r="A962">
        <v>13324</v>
      </c>
      <c r="B962">
        <v>0.966796875</v>
      </c>
      <c r="C962">
        <v>105.46875</v>
      </c>
      <c r="D962" t="b">
        <f t="shared" si="42"/>
        <v>0</v>
      </c>
      <c r="F962">
        <f>Trimmed!G962-'raw data'!$T$2</f>
        <v>10311</v>
      </c>
      <c r="G962">
        <v>13626</v>
      </c>
      <c r="H962">
        <v>4.482421875</v>
      </c>
      <c r="I962">
        <v>-79.900566100000006</v>
      </c>
      <c r="J962" t="str">
        <f t="shared" si="43"/>
        <v>NO</v>
      </c>
      <c r="K962" t="str">
        <f t="shared" si="44"/>
        <v>NO</v>
      </c>
    </row>
    <row r="963" spans="1:11" x14ac:dyDescent="0.25">
      <c r="A963">
        <v>13334</v>
      </c>
      <c r="B963">
        <v>1.93359375</v>
      </c>
      <c r="C963">
        <v>87.890625</v>
      </c>
      <c r="D963" t="b">
        <f t="shared" ref="D963:D1026" si="45">B963=B964</f>
        <v>0</v>
      </c>
      <c r="F963">
        <f>Trimmed!G963-'raw data'!$T$2</f>
        <v>10322</v>
      </c>
      <c r="G963">
        <v>13637</v>
      </c>
      <c r="H963">
        <v>3.515625</v>
      </c>
      <c r="I963">
        <v>-96.6796875</v>
      </c>
      <c r="J963" t="str">
        <f t="shared" si="43"/>
        <v>NO</v>
      </c>
      <c r="K963" t="str">
        <f t="shared" si="44"/>
        <v>NO</v>
      </c>
    </row>
    <row r="964" spans="1:11" x14ac:dyDescent="0.25">
      <c r="A964">
        <v>13345</v>
      </c>
      <c r="B964">
        <v>2.900390625</v>
      </c>
      <c r="C964">
        <v>96.6796875</v>
      </c>
      <c r="D964" t="b">
        <f t="shared" si="45"/>
        <v>0</v>
      </c>
      <c r="F964">
        <f>Trimmed!G964-'raw data'!$T$2</f>
        <v>10332</v>
      </c>
      <c r="G964">
        <v>13647</v>
      </c>
      <c r="H964">
        <v>2.63671875</v>
      </c>
      <c r="I964">
        <v>-87.890625</v>
      </c>
      <c r="J964" t="str">
        <f t="shared" si="43"/>
        <v>NO</v>
      </c>
      <c r="K964" t="str">
        <f t="shared" si="44"/>
        <v>NO</v>
      </c>
    </row>
    <row r="965" spans="1:11" x14ac:dyDescent="0.25">
      <c r="A965">
        <v>13355</v>
      </c>
      <c r="B965">
        <v>3.8671875</v>
      </c>
      <c r="C965">
        <v>87.890625</v>
      </c>
      <c r="D965" t="b">
        <f t="shared" si="45"/>
        <v>0</v>
      </c>
      <c r="F965">
        <f>Trimmed!G965-'raw data'!$T$2</f>
        <v>10343</v>
      </c>
      <c r="G965">
        <v>13658</v>
      </c>
      <c r="H965">
        <v>1.669921875</v>
      </c>
      <c r="I965">
        <v>-87.890625</v>
      </c>
      <c r="J965" t="str">
        <f t="shared" si="43"/>
        <v>NO</v>
      </c>
      <c r="K965" t="str">
        <f t="shared" si="44"/>
        <v>NO</v>
      </c>
    </row>
    <row r="966" spans="1:11" x14ac:dyDescent="0.25">
      <c r="A966">
        <v>13366</v>
      </c>
      <c r="B966">
        <v>4.74609375</v>
      </c>
      <c r="C966">
        <v>87.890625</v>
      </c>
      <c r="D966" t="b">
        <f t="shared" si="45"/>
        <v>0</v>
      </c>
      <c r="F966">
        <f>Trimmed!G966-'raw data'!$T$2</f>
        <v>10353</v>
      </c>
      <c r="G966">
        <v>13668</v>
      </c>
      <c r="H966">
        <v>0.615234375</v>
      </c>
      <c r="I966">
        <v>-105.46875</v>
      </c>
      <c r="J966" t="str">
        <f t="shared" ref="J966:J1029" si="46">IF(AND(H966=MAX(H962:H970), _xlfn.STDEV.P(H962:H970)&gt;$N$2),"YES","NO")</f>
        <v>NO</v>
      </c>
      <c r="K966" t="str">
        <f t="shared" ref="K966:K1029" si="47">IF(AND(H966=MIN(H962:H970), _xlfn.STDEV.P(H962:H970)&gt;$N$2),"YES","NO")</f>
        <v>NO</v>
      </c>
    </row>
    <row r="967" spans="1:11" x14ac:dyDescent="0.25">
      <c r="A967">
        <v>13376</v>
      </c>
      <c r="B967">
        <v>5.625</v>
      </c>
      <c r="C967">
        <v>87.890625</v>
      </c>
      <c r="D967" t="b">
        <f t="shared" si="45"/>
        <v>0</v>
      </c>
      <c r="F967">
        <f>Trimmed!G967-'raw data'!$T$2</f>
        <v>10363</v>
      </c>
      <c r="G967">
        <v>13678</v>
      </c>
      <c r="H967">
        <v>-0.3515625</v>
      </c>
      <c r="I967">
        <v>-87.890625</v>
      </c>
      <c r="J967" t="str">
        <f t="shared" si="46"/>
        <v>NO</v>
      </c>
      <c r="K967" t="str">
        <f t="shared" si="47"/>
        <v>NO</v>
      </c>
    </row>
    <row r="968" spans="1:11" x14ac:dyDescent="0.25">
      <c r="A968">
        <v>13386</v>
      </c>
      <c r="B968">
        <v>6.50390625</v>
      </c>
      <c r="C968">
        <v>79.900566100000006</v>
      </c>
      <c r="D968" t="b">
        <f t="shared" si="45"/>
        <v>0</v>
      </c>
      <c r="F968">
        <f>Trimmed!G968-'raw data'!$T$2</f>
        <v>10374</v>
      </c>
      <c r="G968">
        <v>13689</v>
      </c>
      <c r="H968">
        <v>-1.40625</v>
      </c>
      <c r="I968">
        <v>-105.46875</v>
      </c>
      <c r="J968" t="str">
        <f t="shared" si="46"/>
        <v>NO</v>
      </c>
      <c r="K968" t="str">
        <f t="shared" si="47"/>
        <v>NO</v>
      </c>
    </row>
    <row r="969" spans="1:11" x14ac:dyDescent="0.25">
      <c r="A969">
        <v>13397</v>
      </c>
      <c r="B969">
        <v>7.20703125</v>
      </c>
      <c r="C969">
        <v>70.3125</v>
      </c>
      <c r="D969" t="b">
        <f t="shared" si="45"/>
        <v>0</v>
      </c>
      <c r="F969">
        <f>Trimmed!G969-'raw data'!$T$2</f>
        <v>10384</v>
      </c>
      <c r="G969">
        <v>13699</v>
      </c>
      <c r="H969">
        <v>-2.373046875</v>
      </c>
      <c r="I969">
        <v>-87.890625</v>
      </c>
      <c r="J969" t="str">
        <f t="shared" si="46"/>
        <v>NO</v>
      </c>
      <c r="K969" t="str">
        <f t="shared" si="47"/>
        <v>NO</v>
      </c>
    </row>
    <row r="970" spans="1:11" x14ac:dyDescent="0.25">
      <c r="A970">
        <v>13407</v>
      </c>
      <c r="B970">
        <v>7.91015625</v>
      </c>
      <c r="C970">
        <v>63.9204559</v>
      </c>
      <c r="D970" t="b">
        <f t="shared" si="45"/>
        <v>0</v>
      </c>
      <c r="F970">
        <f>Trimmed!G970-'raw data'!$T$2</f>
        <v>10395</v>
      </c>
      <c r="G970">
        <v>13710</v>
      </c>
      <c r="H970">
        <v>-3.33984375</v>
      </c>
      <c r="I970">
        <v>-96.6796875</v>
      </c>
      <c r="J970" t="str">
        <f t="shared" si="46"/>
        <v>NO</v>
      </c>
      <c r="K970" t="str">
        <f t="shared" si="47"/>
        <v>NO</v>
      </c>
    </row>
    <row r="971" spans="1:11" x14ac:dyDescent="0.25">
      <c r="A971">
        <v>13418</v>
      </c>
      <c r="B971">
        <v>8.525390625</v>
      </c>
      <c r="C971">
        <v>61.5234375</v>
      </c>
      <c r="D971" t="b">
        <f t="shared" si="45"/>
        <v>0</v>
      </c>
      <c r="F971">
        <f>Trimmed!G971-'raw data'!$T$2</f>
        <v>10405</v>
      </c>
      <c r="G971">
        <v>13720</v>
      </c>
      <c r="H971">
        <v>-4.306640625</v>
      </c>
      <c r="I971">
        <v>-96.6796875</v>
      </c>
      <c r="J971" t="str">
        <f t="shared" si="46"/>
        <v>NO</v>
      </c>
      <c r="K971" t="str">
        <f t="shared" si="47"/>
        <v>NO</v>
      </c>
    </row>
    <row r="972" spans="1:11" x14ac:dyDescent="0.25">
      <c r="A972">
        <v>13428</v>
      </c>
      <c r="B972">
        <v>9.140625</v>
      </c>
      <c r="C972">
        <v>55.930396999999999</v>
      </c>
      <c r="D972" t="b">
        <f t="shared" si="45"/>
        <v>0</v>
      </c>
      <c r="F972">
        <f>Trimmed!G972-'raw data'!$T$2</f>
        <v>10415</v>
      </c>
      <c r="G972">
        <v>13730</v>
      </c>
      <c r="H972">
        <v>-5.185546875</v>
      </c>
      <c r="I972">
        <v>-79.900566100000006</v>
      </c>
      <c r="J972" t="str">
        <f t="shared" si="46"/>
        <v>NO</v>
      </c>
      <c r="K972" t="str">
        <f t="shared" si="47"/>
        <v>NO</v>
      </c>
    </row>
    <row r="973" spans="1:11" x14ac:dyDescent="0.25">
      <c r="A973">
        <v>13439</v>
      </c>
      <c r="B973">
        <v>9.66796875</v>
      </c>
      <c r="C973">
        <v>52.734375</v>
      </c>
      <c r="D973" t="b">
        <f t="shared" si="45"/>
        <v>0</v>
      </c>
      <c r="F973">
        <f>Trimmed!G973-'raw data'!$T$2</f>
        <v>10426</v>
      </c>
      <c r="G973">
        <v>13741</v>
      </c>
      <c r="H973">
        <v>-6.064453125</v>
      </c>
      <c r="I973">
        <v>-87.890625</v>
      </c>
      <c r="J973" t="str">
        <f t="shared" si="46"/>
        <v>NO</v>
      </c>
      <c r="K973" t="str">
        <f t="shared" si="47"/>
        <v>NO</v>
      </c>
    </row>
    <row r="974" spans="1:11" x14ac:dyDescent="0.25">
      <c r="A974">
        <v>13449</v>
      </c>
      <c r="B974">
        <v>10.01953125</v>
      </c>
      <c r="C974">
        <v>35.15625</v>
      </c>
      <c r="D974" t="b">
        <f t="shared" si="45"/>
        <v>0</v>
      </c>
      <c r="F974">
        <f>Trimmed!G974-'raw data'!$T$2</f>
        <v>10436</v>
      </c>
      <c r="G974">
        <v>13751</v>
      </c>
      <c r="H974">
        <v>-6.943359375</v>
      </c>
      <c r="I974">
        <v>-79.900566100000006</v>
      </c>
      <c r="J974" t="str">
        <f t="shared" si="46"/>
        <v>NO</v>
      </c>
      <c r="K974" t="str">
        <f t="shared" si="47"/>
        <v>NO</v>
      </c>
    </row>
    <row r="975" spans="1:11" x14ac:dyDescent="0.25">
      <c r="A975">
        <v>13459</v>
      </c>
      <c r="B975">
        <v>10.37109375</v>
      </c>
      <c r="C975">
        <v>31.960228000000001</v>
      </c>
      <c r="D975" t="b">
        <f t="shared" si="45"/>
        <v>0</v>
      </c>
      <c r="F975">
        <f>Trimmed!G975-'raw data'!$T$2</f>
        <v>10447</v>
      </c>
      <c r="G975">
        <v>13762</v>
      </c>
      <c r="H975">
        <v>-7.734375</v>
      </c>
      <c r="I975">
        <v>-79.1015625</v>
      </c>
      <c r="J975" t="str">
        <f t="shared" si="46"/>
        <v>NO</v>
      </c>
      <c r="K975" t="str">
        <f t="shared" si="47"/>
        <v>NO</v>
      </c>
    </row>
    <row r="976" spans="1:11" x14ac:dyDescent="0.25">
      <c r="A976">
        <v>13470</v>
      </c>
      <c r="B976">
        <v>10.63476563</v>
      </c>
      <c r="C976">
        <v>26.3671875</v>
      </c>
      <c r="D976" t="b">
        <f t="shared" si="45"/>
        <v>0</v>
      </c>
      <c r="F976">
        <f>Trimmed!G976-'raw data'!$T$2</f>
        <v>10457</v>
      </c>
      <c r="G976">
        <v>13772</v>
      </c>
      <c r="H976">
        <v>-8.4375</v>
      </c>
      <c r="I976">
        <v>-63.9204559</v>
      </c>
      <c r="J976" t="str">
        <f t="shared" si="46"/>
        <v>NO</v>
      </c>
      <c r="K976" t="str">
        <f t="shared" si="47"/>
        <v>NO</v>
      </c>
    </row>
    <row r="977" spans="1:11" x14ac:dyDescent="0.25">
      <c r="A977">
        <v>13480</v>
      </c>
      <c r="B977">
        <v>10.81054688</v>
      </c>
      <c r="C977">
        <v>15.980114</v>
      </c>
      <c r="D977" t="b">
        <f t="shared" si="45"/>
        <v>1</v>
      </c>
      <c r="F977">
        <f>Trimmed!G977-'raw data'!$T$2</f>
        <v>10468</v>
      </c>
      <c r="G977">
        <v>13783</v>
      </c>
      <c r="H977">
        <v>-9.052734375</v>
      </c>
      <c r="I977">
        <v>-61.5234375</v>
      </c>
      <c r="J977" t="str">
        <f t="shared" si="46"/>
        <v>NO</v>
      </c>
      <c r="K977" t="str">
        <f t="shared" si="47"/>
        <v>NO</v>
      </c>
    </row>
    <row r="978" spans="1:11" x14ac:dyDescent="0.25">
      <c r="A978">
        <v>13491</v>
      </c>
      <c r="B978">
        <v>10.81054688</v>
      </c>
      <c r="C978">
        <v>0</v>
      </c>
      <c r="D978" t="b">
        <f t="shared" si="45"/>
        <v>1</v>
      </c>
      <c r="F978">
        <f>Trimmed!G978-'raw data'!$T$2</f>
        <v>10478</v>
      </c>
      <c r="G978">
        <v>13793</v>
      </c>
      <c r="H978">
        <v>-9.66796875</v>
      </c>
      <c r="I978">
        <v>-61.5234375</v>
      </c>
      <c r="J978" t="str">
        <f t="shared" si="46"/>
        <v>NO</v>
      </c>
      <c r="K978" t="str">
        <f t="shared" si="47"/>
        <v>NO</v>
      </c>
    </row>
    <row r="979" spans="1:11" x14ac:dyDescent="0.25">
      <c r="A979">
        <v>13501</v>
      </c>
      <c r="B979">
        <v>10.81054688</v>
      </c>
      <c r="C979">
        <v>0</v>
      </c>
      <c r="D979" t="b">
        <f t="shared" si="45"/>
        <v>0</v>
      </c>
      <c r="F979">
        <f>Trimmed!G979-'raw data'!$T$2</f>
        <v>10488</v>
      </c>
      <c r="G979">
        <v>13803</v>
      </c>
      <c r="H979">
        <v>-10.10742188</v>
      </c>
      <c r="I979">
        <v>-39.9502831</v>
      </c>
      <c r="J979" t="str">
        <f t="shared" si="46"/>
        <v>NO</v>
      </c>
      <c r="K979" t="str">
        <f t="shared" si="47"/>
        <v>NO</v>
      </c>
    </row>
    <row r="980" spans="1:11" x14ac:dyDescent="0.25">
      <c r="A980">
        <v>13512</v>
      </c>
      <c r="B980">
        <v>10.72265625</v>
      </c>
      <c r="C980">
        <v>-8.7890625</v>
      </c>
      <c r="D980" t="b">
        <f t="shared" si="45"/>
        <v>0</v>
      </c>
      <c r="F980">
        <f>Trimmed!G980-'raw data'!$T$2</f>
        <v>10499</v>
      </c>
      <c r="G980">
        <v>13814</v>
      </c>
      <c r="H980">
        <v>-10.546875</v>
      </c>
      <c r="I980">
        <v>-43.9453125</v>
      </c>
      <c r="J980" t="str">
        <f t="shared" si="46"/>
        <v>NO</v>
      </c>
      <c r="K980" t="str">
        <f t="shared" si="47"/>
        <v>NO</v>
      </c>
    </row>
    <row r="981" spans="1:11" x14ac:dyDescent="0.25">
      <c r="A981">
        <v>13522</v>
      </c>
      <c r="B981">
        <v>10.546875</v>
      </c>
      <c r="C981">
        <v>-17.578125</v>
      </c>
      <c r="D981" t="b">
        <f t="shared" si="45"/>
        <v>0</v>
      </c>
      <c r="F981">
        <f>Trimmed!G981-'raw data'!$T$2</f>
        <v>10509</v>
      </c>
      <c r="G981">
        <v>13824</v>
      </c>
      <c r="H981">
        <v>-10.8984375</v>
      </c>
      <c r="I981">
        <v>-31.960228000000001</v>
      </c>
      <c r="J981" t="str">
        <f t="shared" si="46"/>
        <v>NO</v>
      </c>
      <c r="K981" t="str">
        <f t="shared" si="47"/>
        <v>NO</v>
      </c>
    </row>
    <row r="982" spans="1:11" x14ac:dyDescent="0.25">
      <c r="A982">
        <v>13532</v>
      </c>
      <c r="B982">
        <v>10.28320313</v>
      </c>
      <c r="C982">
        <v>-23.970171000000001</v>
      </c>
      <c r="D982" t="b">
        <f t="shared" si="45"/>
        <v>0</v>
      </c>
      <c r="F982">
        <f>Trimmed!G982-'raw data'!$T$2</f>
        <v>10520</v>
      </c>
      <c r="G982">
        <v>13835</v>
      </c>
      <c r="H982">
        <v>-11.16210938</v>
      </c>
      <c r="I982">
        <v>-26.3671875</v>
      </c>
      <c r="J982" t="str">
        <f t="shared" si="46"/>
        <v>NO</v>
      </c>
      <c r="K982" t="str">
        <f t="shared" si="47"/>
        <v>NO</v>
      </c>
    </row>
    <row r="983" spans="1:11" x14ac:dyDescent="0.25">
      <c r="A983">
        <v>13543</v>
      </c>
      <c r="B983">
        <v>9.931640625</v>
      </c>
      <c r="C983">
        <v>-35.15625</v>
      </c>
      <c r="D983" t="b">
        <f t="shared" si="45"/>
        <v>0</v>
      </c>
      <c r="F983">
        <f>Trimmed!G983-'raw data'!$T$2</f>
        <v>10530</v>
      </c>
      <c r="G983">
        <v>13845</v>
      </c>
      <c r="H983">
        <v>-11.25</v>
      </c>
      <c r="I983">
        <v>-7.9900570000000002</v>
      </c>
      <c r="J983" t="str">
        <f t="shared" si="46"/>
        <v>NO</v>
      </c>
      <c r="K983" t="str">
        <f t="shared" si="47"/>
        <v>NO</v>
      </c>
    </row>
    <row r="984" spans="1:11" x14ac:dyDescent="0.25">
      <c r="A984">
        <v>13553</v>
      </c>
      <c r="B984">
        <v>9.4921875</v>
      </c>
      <c r="C984">
        <v>-39.9502831</v>
      </c>
      <c r="D984" t="b">
        <f t="shared" si="45"/>
        <v>0</v>
      </c>
      <c r="F984">
        <f>Trimmed!G984-'raw data'!$T$2</f>
        <v>10551</v>
      </c>
      <c r="G984">
        <v>13866</v>
      </c>
      <c r="H984">
        <v>-11.33789063</v>
      </c>
      <c r="I984">
        <v>0</v>
      </c>
      <c r="J984" t="str">
        <f t="shared" si="46"/>
        <v>NO</v>
      </c>
      <c r="K984" t="str">
        <f t="shared" si="47"/>
        <v>YES</v>
      </c>
    </row>
    <row r="985" spans="1:11" x14ac:dyDescent="0.25">
      <c r="A985">
        <v>13564</v>
      </c>
      <c r="B985">
        <v>8.96484375</v>
      </c>
      <c r="C985">
        <v>-52.734375</v>
      </c>
      <c r="D985" t="b">
        <f t="shared" si="45"/>
        <v>0</v>
      </c>
      <c r="F985">
        <f>Trimmed!G985-'raw data'!$T$2</f>
        <v>10561</v>
      </c>
      <c r="G985">
        <v>13876</v>
      </c>
      <c r="H985">
        <v>-11.16210938</v>
      </c>
      <c r="I985">
        <v>15.980114</v>
      </c>
      <c r="J985" t="str">
        <f t="shared" si="46"/>
        <v>NO</v>
      </c>
      <c r="K985" t="str">
        <f t="shared" si="47"/>
        <v>NO</v>
      </c>
    </row>
    <row r="986" spans="1:11" x14ac:dyDescent="0.25">
      <c r="A986">
        <v>13574</v>
      </c>
      <c r="B986">
        <v>8.349609375</v>
      </c>
      <c r="C986">
        <v>-55.930396999999999</v>
      </c>
      <c r="D986" t="b">
        <f t="shared" si="45"/>
        <v>0</v>
      </c>
      <c r="F986">
        <f>Trimmed!G986-'raw data'!$T$2</f>
        <v>10572</v>
      </c>
      <c r="G986">
        <v>13887</v>
      </c>
      <c r="H986">
        <v>-10.8984375</v>
      </c>
      <c r="I986">
        <v>26.3671875</v>
      </c>
      <c r="J986" t="str">
        <f t="shared" si="46"/>
        <v>NO</v>
      </c>
      <c r="K986" t="str">
        <f t="shared" si="47"/>
        <v>NO</v>
      </c>
    </row>
    <row r="987" spans="1:11" x14ac:dyDescent="0.25">
      <c r="A987">
        <v>13585</v>
      </c>
      <c r="B987">
        <v>7.734375</v>
      </c>
      <c r="C987">
        <v>-61.5234375</v>
      </c>
      <c r="D987" t="b">
        <f t="shared" si="45"/>
        <v>0</v>
      </c>
      <c r="F987">
        <f>Trimmed!G987-'raw data'!$T$2</f>
        <v>10582</v>
      </c>
      <c r="G987">
        <v>13897</v>
      </c>
      <c r="H987">
        <v>-10.63476563</v>
      </c>
      <c r="I987">
        <v>23.970171000000001</v>
      </c>
      <c r="J987" t="str">
        <f t="shared" si="46"/>
        <v>NO</v>
      </c>
      <c r="K987" t="str">
        <f t="shared" si="47"/>
        <v>NO</v>
      </c>
    </row>
    <row r="988" spans="1:11" x14ac:dyDescent="0.25">
      <c r="A988">
        <v>13595</v>
      </c>
      <c r="B988">
        <v>6.943359375</v>
      </c>
      <c r="C988">
        <v>-79.1015625</v>
      </c>
      <c r="D988" t="b">
        <f t="shared" si="45"/>
        <v>0</v>
      </c>
      <c r="F988">
        <f>Trimmed!G988-'raw data'!$T$2</f>
        <v>10593</v>
      </c>
      <c r="G988">
        <v>13908</v>
      </c>
      <c r="H988">
        <v>-10.1953125</v>
      </c>
      <c r="I988">
        <v>43.9453125</v>
      </c>
      <c r="J988" t="str">
        <f t="shared" si="46"/>
        <v>NO</v>
      </c>
      <c r="K988" t="str">
        <f t="shared" si="47"/>
        <v>NO</v>
      </c>
    </row>
    <row r="989" spans="1:11" x14ac:dyDescent="0.25">
      <c r="A989">
        <v>13605</v>
      </c>
      <c r="B989">
        <v>6.240234375</v>
      </c>
      <c r="C989">
        <v>-63.9204559</v>
      </c>
      <c r="D989" t="b">
        <f t="shared" si="45"/>
        <v>0</v>
      </c>
      <c r="F989">
        <f>Trimmed!G989-'raw data'!$T$2</f>
        <v>10603</v>
      </c>
      <c r="G989">
        <v>13918</v>
      </c>
      <c r="H989">
        <v>-9.66796875</v>
      </c>
      <c r="I989">
        <v>47.9403419</v>
      </c>
      <c r="J989" t="str">
        <f t="shared" si="46"/>
        <v>NO</v>
      </c>
      <c r="K989" t="str">
        <f t="shared" si="47"/>
        <v>NO</v>
      </c>
    </row>
    <row r="990" spans="1:11" x14ac:dyDescent="0.25">
      <c r="A990">
        <v>13616</v>
      </c>
      <c r="B990">
        <v>5.361328125</v>
      </c>
      <c r="C990">
        <v>-87.890625</v>
      </c>
      <c r="D990" t="b">
        <f t="shared" si="45"/>
        <v>0</v>
      </c>
      <c r="F990">
        <f>Trimmed!G990-'raw data'!$T$2</f>
        <v>10614</v>
      </c>
      <c r="G990">
        <v>13929</v>
      </c>
      <c r="H990">
        <v>-9.140625</v>
      </c>
      <c r="I990">
        <v>52.734375</v>
      </c>
      <c r="J990" t="str">
        <f t="shared" si="46"/>
        <v>NO</v>
      </c>
      <c r="K990" t="str">
        <f t="shared" si="47"/>
        <v>NO</v>
      </c>
    </row>
    <row r="991" spans="1:11" x14ac:dyDescent="0.25">
      <c r="A991">
        <v>13626</v>
      </c>
      <c r="B991">
        <v>4.482421875</v>
      </c>
      <c r="C991">
        <v>-79.900566100000006</v>
      </c>
      <c r="D991" t="b">
        <f t="shared" si="45"/>
        <v>0</v>
      </c>
      <c r="F991">
        <f>Trimmed!G991-'raw data'!$T$2</f>
        <v>10624</v>
      </c>
      <c r="G991">
        <v>13939</v>
      </c>
      <c r="H991">
        <v>-8.525390625</v>
      </c>
      <c r="I991">
        <v>61.5234375</v>
      </c>
      <c r="J991" t="str">
        <f t="shared" si="46"/>
        <v>NO</v>
      </c>
      <c r="K991" t="str">
        <f t="shared" si="47"/>
        <v>NO</v>
      </c>
    </row>
    <row r="992" spans="1:11" x14ac:dyDescent="0.25">
      <c r="A992">
        <v>13637</v>
      </c>
      <c r="B992">
        <v>3.515625</v>
      </c>
      <c r="C992">
        <v>-96.6796875</v>
      </c>
      <c r="D992" t="b">
        <f t="shared" si="45"/>
        <v>0</v>
      </c>
      <c r="F992">
        <f>Trimmed!G992-'raw data'!$T$2</f>
        <v>10634</v>
      </c>
      <c r="G992">
        <v>13949</v>
      </c>
      <c r="H992">
        <v>-7.734375</v>
      </c>
      <c r="I992">
        <v>71.910514800000001</v>
      </c>
      <c r="J992" t="str">
        <f t="shared" si="46"/>
        <v>NO</v>
      </c>
      <c r="K992" t="str">
        <f t="shared" si="47"/>
        <v>NO</v>
      </c>
    </row>
    <row r="993" spans="1:11" x14ac:dyDescent="0.25">
      <c r="A993">
        <v>13647</v>
      </c>
      <c r="B993">
        <v>2.63671875</v>
      </c>
      <c r="C993">
        <v>-87.890625</v>
      </c>
      <c r="D993" t="b">
        <f t="shared" si="45"/>
        <v>0</v>
      </c>
      <c r="F993">
        <f>Trimmed!G993-'raw data'!$T$2</f>
        <v>10645</v>
      </c>
      <c r="G993">
        <v>13960</v>
      </c>
      <c r="H993">
        <v>-7.03125</v>
      </c>
      <c r="I993">
        <v>70.3125</v>
      </c>
      <c r="J993" t="str">
        <f t="shared" si="46"/>
        <v>NO</v>
      </c>
      <c r="K993" t="str">
        <f t="shared" si="47"/>
        <v>NO</v>
      </c>
    </row>
    <row r="994" spans="1:11" x14ac:dyDescent="0.25">
      <c r="A994">
        <v>13658</v>
      </c>
      <c r="B994">
        <v>1.669921875</v>
      </c>
      <c r="C994">
        <v>-87.890625</v>
      </c>
      <c r="D994" t="b">
        <f t="shared" si="45"/>
        <v>0</v>
      </c>
      <c r="F994">
        <f>Trimmed!G994-'raw data'!$T$2</f>
        <v>10655</v>
      </c>
      <c r="G994">
        <v>13970</v>
      </c>
      <c r="H994">
        <v>-6.15234375</v>
      </c>
      <c r="I994">
        <v>79.900566100000006</v>
      </c>
      <c r="J994" t="str">
        <f t="shared" si="46"/>
        <v>NO</v>
      </c>
      <c r="K994" t="str">
        <f t="shared" si="47"/>
        <v>NO</v>
      </c>
    </row>
    <row r="995" spans="1:11" x14ac:dyDescent="0.25">
      <c r="A995">
        <v>13668</v>
      </c>
      <c r="B995">
        <v>0.615234375</v>
      </c>
      <c r="C995">
        <v>-105.46875</v>
      </c>
      <c r="D995" t="b">
        <f t="shared" si="45"/>
        <v>0</v>
      </c>
      <c r="F995">
        <f>Trimmed!G995-'raw data'!$T$2</f>
        <v>10666</v>
      </c>
      <c r="G995">
        <v>13981</v>
      </c>
      <c r="H995">
        <v>-5.2734375</v>
      </c>
      <c r="I995">
        <v>87.890625</v>
      </c>
      <c r="J995" t="str">
        <f t="shared" si="46"/>
        <v>NO</v>
      </c>
      <c r="K995" t="str">
        <f t="shared" si="47"/>
        <v>NO</v>
      </c>
    </row>
    <row r="996" spans="1:11" x14ac:dyDescent="0.25">
      <c r="A996">
        <v>13678</v>
      </c>
      <c r="B996">
        <v>-0.3515625</v>
      </c>
      <c r="C996">
        <v>-87.890625</v>
      </c>
      <c r="D996" t="b">
        <f t="shared" si="45"/>
        <v>0</v>
      </c>
      <c r="F996">
        <f>Trimmed!G996-'raw data'!$T$2</f>
        <v>10676</v>
      </c>
      <c r="G996">
        <v>13991</v>
      </c>
      <c r="H996">
        <v>-4.39453125</v>
      </c>
      <c r="I996">
        <v>79.900566100000006</v>
      </c>
      <c r="J996" t="str">
        <f t="shared" si="46"/>
        <v>NO</v>
      </c>
      <c r="K996" t="str">
        <f t="shared" si="47"/>
        <v>NO</v>
      </c>
    </row>
    <row r="997" spans="1:11" x14ac:dyDescent="0.25">
      <c r="A997">
        <v>13689</v>
      </c>
      <c r="B997">
        <v>-1.40625</v>
      </c>
      <c r="C997">
        <v>-105.46875</v>
      </c>
      <c r="D997" t="b">
        <f t="shared" si="45"/>
        <v>0</v>
      </c>
      <c r="F997">
        <f>Trimmed!G997-'raw data'!$T$2</f>
        <v>10687</v>
      </c>
      <c r="G997">
        <v>14002</v>
      </c>
      <c r="H997">
        <v>-3.515625</v>
      </c>
      <c r="I997">
        <v>87.890625</v>
      </c>
      <c r="J997" t="str">
        <f t="shared" si="46"/>
        <v>NO</v>
      </c>
      <c r="K997" t="str">
        <f t="shared" si="47"/>
        <v>NO</v>
      </c>
    </row>
    <row r="998" spans="1:11" x14ac:dyDescent="0.25">
      <c r="A998">
        <v>13699</v>
      </c>
      <c r="B998">
        <v>-2.373046875</v>
      </c>
      <c r="C998">
        <v>-87.890625</v>
      </c>
      <c r="D998" t="b">
        <f t="shared" si="45"/>
        <v>0</v>
      </c>
      <c r="F998">
        <f>Trimmed!G998-'raw data'!$T$2</f>
        <v>10697</v>
      </c>
      <c r="G998">
        <v>14012</v>
      </c>
      <c r="H998">
        <v>-2.548828125</v>
      </c>
      <c r="I998">
        <v>96.6796875</v>
      </c>
      <c r="J998" t="str">
        <f t="shared" si="46"/>
        <v>NO</v>
      </c>
      <c r="K998" t="str">
        <f t="shared" si="47"/>
        <v>NO</v>
      </c>
    </row>
    <row r="999" spans="1:11" x14ac:dyDescent="0.25">
      <c r="A999">
        <v>13710</v>
      </c>
      <c r="B999">
        <v>-3.33984375</v>
      </c>
      <c r="C999">
        <v>-96.6796875</v>
      </c>
      <c r="D999" t="b">
        <f t="shared" si="45"/>
        <v>0</v>
      </c>
      <c r="F999">
        <f>Trimmed!G999-'raw data'!$T$2</f>
        <v>10707</v>
      </c>
      <c r="G999">
        <v>14022</v>
      </c>
      <c r="H999">
        <v>-1.494140625</v>
      </c>
      <c r="I999">
        <v>95.880683899999994</v>
      </c>
      <c r="J999" t="str">
        <f t="shared" si="46"/>
        <v>NO</v>
      </c>
      <c r="K999" t="str">
        <f t="shared" si="47"/>
        <v>NO</v>
      </c>
    </row>
    <row r="1000" spans="1:11" x14ac:dyDescent="0.25">
      <c r="A1000">
        <v>13720</v>
      </c>
      <c r="B1000">
        <v>-4.306640625</v>
      </c>
      <c r="C1000">
        <v>-96.6796875</v>
      </c>
      <c r="D1000" t="b">
        <f t="shared" si="45"/>
        <v>0</v>
      </c>
      <c r="F1000">
        <f>Trimmed!G1000-'raw data'!$T$2</f>
        <v>10718</v>
      </c>
      <c r="G1000">
        <v>14033</v>
      </c>
      <c r="H1000">
        <v>-0.52734375</v>
      </c>
      <c r="I1000">
        <v>96.6796875</v>
      </c>
      <c r="J1000" t="str">
        <f t="shared" si="46"/>
        <v>NO</v>
      </c>
      <c r="K1000" t="str">
        <f t="shared" si="47"/>
        <v>NO</v>
      </c>
    </row>
    <row r="1001" spans="1:11" x14ac:dyDescent="0.25">
      <c r="A1001">
        <v>13730</v>
      </c>
      <c r="B1001">
        <v>-5.185546875</v>
      </c>
      <c r="C1001">
        <v>-79.900566100000006</v>
      </c>
      <c r="D1001" t="b">
        <f t="shared" si="45"/>
        <v>0</v>
      </c>
      <c r="F1001">
        <f>Trimmed!G1001-'raw data'!$T$2</f>
        <v>10728</v>
      </c>
      <c r="G1001">
        <v>14043</v>
      </c>
      <c r="H1001">
        <v>0.439453125</v>
      </c>
      <c r="I1001">
        <v>87.890625</v>
      </c>
      <c r="J1001" t="str">
        <f t="shared" si="46"/>
        <v>NO</v>
      </c>
      <c r="K1001" t="str">
        <f t="shared" si="47"/>
        <v>NO</v>
      </c>
    </row>
    <row r="1002" spans="1:11" x14ac:dyDescent="0.25">
      <c r="A1002">
        <v>13741</v>
      </c>
      <c r="B1002">
        <v>-6.064453125</v>
      </c>
      <c r="C1002">
        <v>-87.890625</v>
      </c>
      <c r="D1002" t="b">
        <f t="shared" si="45"/>
        <v>0</v>
      </c>
      <c r="F1002">
        <f>Trimmed!G1002-'raw data'!$T$2</f>
        <v>10739</v>
      </c>
      <c r="G1002">
        <v>14054</v>
      </c>
      <c r="H1002">
        <v>1.494140625</v>
      </c>
      <c r="I1002">
        <v>105.46875</v>
      </c>
      <c r="J1002" t="str">
        <f t="shared" si="46"/>
        <v>NO</v>
      </c>
      <c r="K1002" t="str">
        <f t="shared" si="47"/>
        <v>NO</v>
      </c>
    </row>
    <row r="1003" spans="1:11" x14ac:dyDescent="0.25">
      <c r="A1003">
        <v>13751</v>
      </c>
      <c r="B1003">
        <v>-6.943359375</v>
      </c>
      <c r="C1003">
        <v>-79.900566100000006</v>
      </c>
      <c r="D1003" t="b">
        <f t="shared" si="45"/>
        <v>0</v>
      </c>
      <c r="F1003">
        <f>Trimmed!G1003-'raw data'!$T$2</f>
        <v>10749</v>
      </c>
      <c r="G1003">
        <v>14064</v>
      </c>
      <c r="H1003">
        <v>2.4609375</v>
      </c>
      <c r="I1003">
        <v>87.890625</v>
      </c>
      <c r="J1003" t="str">
        <f t="shared" si="46"/>
        <v>NO</v>
      </c>
      <c r="K1003" t="str">
        <f t="shared" si="47"/>
        <v>NO</v>
      </c>
    </row>
    <row r="1004" spans="1:11" x14ac:dyDescent="0.25">
      <c r="A1004">
        <v>13762</v>
      </c>
      <c r="B1004">
        <v>-7.734375</v>
      </c>
      <c r="C1004">
        <v>-79.1015625</v>
      </c>
      <c r="D1004" t="b">
        <f t="shared" si="45"/>
        <v>0</v>
      </c>
      <c r="F1004">
        <f>Trimmed!G1004-'raw data'!$T$2</f>
        <v>10760</v>
      </c>
      <c r="G1004">
        <v>14075</v>
      </c>
      <c r="H1004">
        <v>3.427734375</v>
      </c>
      <c r="I1004">
        <v>96.6796875</v>
      </c>
      <c r="J1004" t="str">
        <f t="shared" si="46"/>
        <v>NO</v>
      </c>
      <c r="K1004" t="str">
        <f t="shared" si="47"/>
        <v>NO</v>
      </c>
    </row>
    <row r="1005" spans="1:11" x14ac:dyDescent="0.25">
      <c r="A1005">
        <v>13772</v>
      </c>
      <c r="B1005">
        <v>-8.4375</v>
      </c>
      <c r="C1005">
        <v>-63.9204559</v>
      </c>
      <c r="D1005" t="b">
        <f t="shared" si="45"/>
        <v>0</v>
      </c>
      <c r="F1005">
        <f>Trimmed!G1005-'raw data'!$T$2</f>
        <v>10770</v>
      </c>
      <c r="G1005">
        <v>14085</v>
      </c>
      <c r="H1005">
        <v>4.306640625</v>
      </c>
      <c r="I1005">
        <v>87.890625</v>
      </c>
      <c r="J1005" t="str">
        <f t="shared" si="46"/>
        <v>NO</v>
      </c>
      <c r="K1005" t="str">
        <f t="shared" si="47"/>
        <v>NO</v>
      </c>
    </row>
    <row r="1006" spans="1:11" x14ac:dyDescent="0.25">
      <c r="A1006">
        <v>13783</v>
      </c>
      <c r="B1006">
        <v>-9.052734375</v>
      </c>
      <c r="C1006">
        <v>-61.5234375</v>
      </c>
      <c r="D1006" t="b">
        <f t="shared" si="45"/>
        <v>0</v>
      </c>
      <c r="F1006">
        <f>Trimmed!G1006-'raw data'!$T$2</f>
        <v>10780</v>
      </c>
      <c r="G1006">
        <v>14095</v>
      </c>
      <c r="H1006">
        <v>5.185546875</v>
      </c>
      <c r="I1006">
        <v>79.900566100000006</v>
      </c>
      <c r="J1006" t="str">
        <f t="shared" si="46"/>
        <v>NO</v>
      </c>
      <c r="K1006" t="str">
        <f t="shared" si="47"/>
        <v>NO</v>
      </c>
    </row>
    <row r="1007" spans="1:11" x14ac:dyDescent="0.25">
      <c r="A1007">
        <v>13793</v>
      </c>
      <c r="B1007">
        <v>-9.66796875</v>
      </c>
      <c r="C1007">
        <v>-61.5234375</v>
      </c>
      <c r="D1007" t="b">
        <f t="shared" si="45"/>
        <v>0</v>
      </c>
      <c r="F1007">
        <f>Trimmed!G1007-'raw data'!$T$2</f>
        <v>10791</v>
      </c>
      <c r="G1007">
        <v>14106</v>
      </c>
      <c r="H1007">
        <v>5.9765625</v>
      </c>
      <c r="I1007">
        <v>79.1015625</v>
      </c>
      <c r="J1007" t="str">
        <f t="shared" si="46"/>
        <v>NO</v>
      </c>
      <c r="K1007" t="str">
        <f t="shared" si="47"/>
        <v>NO</v>
      </c>
    </row>
    <row r="1008" spans="1:11" x14ac:dyDescent="0.25">
      <c r="A1008">
        <v>13803</v>
      </c>
      <c r="B1008">
        <v>-10.10742188</v>
      </c>
      <c r="C1008">
        <v>-39.9502831</v>
      </c>
      <c r="D1008" t="b">
        <f t="shared" si="45"/>
        <v>0</v>
      </c>
      <c r="F1008">
        <f>Trimmed!G1008-'raw data'!$T$2</f>
        <v>10801</v>
      </c>
      <c r="G1008">
        <v>14116</v>
      </c>
      <c r="H1008">
        <v>6.767578125</v>
      </c>
      <c r="I1008">
        <v>71.910514800000001</v>
      </c>
      <c r="J1008" t="str">
        <f t="shared" si="46"/>
        <v>NO</v>
      </c>
      <c r="K1008" t="str">
        <f t="shared" si="47"/>
        <v>NO</v>
      </c>
    </row>
    <row r="1009" spans="1:11" x14ac:dyDescent="0.25">
      <c r="A1009">
        <v>13814</v>
      </c>
      <c r="B1009">
        <v>-10.546875</v>
      </c>
      <c r="C1009">
        <v>-43.9453125</v>
      </c>
      <c r="D1009" t="b">
        <f t="shared" si="45"/>
        <v>0</v>
      </c>
      <c r="F1009">
        <f>Trimmed!G1009-'raw data'!$T$2</f>
        <v>10812</v>
      </c>
      <c r="G1009">
        <v>14127</v>
      </c>
      <c r="H1009">
        <v>7.470703125</v>
      </c>
      <c r="I1009">
        <v>70.3125</v>
      </c>
      <c r="J1009" t="str">
        <f t="shared" si="46"/>
        <v>NO</v>
      </c>
      <c r="K1009" t="str">
        <f t="shared" si="47"/>
        <v>NO</v>
      </c>
    </row>
    <row r="1010" spans="1:11" x14ac:dyDescent="0.25">
      <c r="A1010">
        <v>13824</v>
      </c>
      <c r="B1010">
        <v>-10.8984375</v>
      </c>
      <c r="C1010">
        <v>-31.960228000000001</v>
      </c>
      <c r="D1010" t="b">
        <f t="shared" si="45"/>
        <v>0</v>
      </c>
      <c r="F1010">
        <f>Trimmed!G1010-'raw data'!$T$2</f>
        <v>10822</v>
      </c>
      <c r="G1010">
        <v>14137</v>
      </c>
      <c r="H1010">
        <v>8.173828125</v>
      </c>
      <c r="I1010">
        <v>63.9204559</v>
      </c>
      <c r="J1010" t="str">
        <f t="shared" si="46"/>
        <v>NO</v>
      </c>
      <c r="K1010" t="str">
        <f t="shared" si="47"/>
        <v>NO</v>
      </c>
    </row>
    <row r="1011" spans="1:11" x14ac:dyDescent="0.25">
      <c r="A1011">
        <v>13835</v>
      </c>
      <c r="B1011">
        <v>-11.16210938</v>
      </c>
      <c r="C1011">
        <v>-26.3671875</v>
      </c>
      <c r="D1011" t="b">
        <f t="shared" si="45"/>
        <v>0</v>
      </c>
      <c r="F1011">
        <f>Trimmed!G1011-'raw data'!$T$2</f>
        <v>10833</v>
      </c>
      <c r="G1011">
        <v>14148</v>
      </c>
      <c r="H1011">
        <v>8.7890625</v>
      </c>
      <c r="I1011">
        <v>61.5234375</v>
      </c>
      <c r="J1011" t="str">
        <f t="shared" si="46"/>
        <v>NO</v>
      </c>
      <c r="K1011" t="str">
        <f t="shared" si="47"/>
        <v>NO</v>
      </c>
    </row>
    <row r="1012" spans="1:11" x14ac:dyDescent="0.25">
      <c r="A1012">
        <v>13845</v>
      </c>
      <c r="B1012">
        <v>-11.25</v>
      </c>
      <c r="C1012">
        <v>-7.9900570000000002</v>
      </c>
      <c r="D1012" t="b">
        <f t="shared" si="45"/>
        <v>0</v>
      </c>
      <c r="F1012">
        <f>Trimmed!G1012-'raw data'!$T$2</f>
        <v>10843</v>
      </c>
      <c r="G1012">
        <v>14158</v>
      </c>
      <c r="H1012">
        <v>9.228515625</v>
      </c>
      <c r="I1012">
        <v>43.9453125</v>
      </c>
      <c r="J1012" t="str">
        <f t="shared" si="46"/>
        <v>NO</v>
      </c>
      <c r="K1012" t="str">
        <f t="shared" si="47"/>
        <v>NO</v>
      </c>
    </row>
    <row r="1013" spans="1:11" x14ac:dyDescent="0.25">
      <c r="A1013">
        <v>13856</v>
      </c>
      <c r="B1013">
        <v>-11.33789063</v>
      </c>
      <c r="C1013">
        <v>-8.7890625</v>
      </c>
      <c r="D1013" t="b">
        <f t="shared" si="45"/>
        <v>1</v>
      </c>
      <c r="F1013">
        <f>Trimmed!G1013-'raw data'!$T$2</f>
        <v>10853</v>
      </c>
      <c r="G1013">
        <v>14168</v>
      </c>
      <c r="H1013">
        <v>9.66796875</v>
      </c>
      <c r="I1013">
        <v>39.9502831</v>
      </c>
      <c r="J1013" t="str">
        <f t="shared" si="46"/>
        <v>NO</v>
      </c>
      <c r="K1013" t="str">
        <f t="shared" si="47"/>
        <v>NO</v>
      </c>
    </row>
    <row r="1014" spans="1:11" x14ac:dyDescent="0.25">
      <c r="A1014">
        <v>13866</v>
      </c>
      <c r="B1014">
        <v>-11.33789063</v>
      </c>
      <c r="C1014">
        <v>0</v>
      </c>
      <c r="D1014" t="b">
        <f t="shared" si="45"/>
        <v>0</v>
      </c>
      <c r="F1014">
        <f>Trimmed!G1014-'raw data'!$T$2</f>
        <v>10864</v>
      </c>
      <c r="G1014">
        <v>14179</v>
      </c>
      <c r="H1014">
        <v>10.01953125</v>
      </c>
      <c r="I1014">
        <v>35.15625</v>
      </c>
      <c r="J1014" t="str">
        <f t="shared" si="46"/>
        <v>NO</v>
      </c>
      <c r="K1014" t="str">
        <f t="shared" si="47"/>
        <v>NO</v>
      </c>
    </row>
    <row r="1015" spans="1:11" x14ac:dyDescent="0.25">
      <c r="A1015">
        <v>13876</v>
      </c>
      <c r="B1015">
        <v>-11.16210938</v>
      </c>
      <c r="C1015">
        <v>15.980114</v>
      </c>
      <c r="D1015" t="b">
        <f t="shared" si="45"/>
        <v>0</v>
      </c>
      <c r="F1015">
        <f>Trimmed!G1015-'raw data'!$T$2</f>
        <v>10874</v>
      </c>
      <c r="G1015">
        <v>14189</v>
      </c>
      <c r="H1015">
        <v>10.37109375</v>
      </c>
      <c r="I1015">
        <v>31.960228000000001</v>
      </c>
      <c r="J1015" t="str">
        <f t="shared" si="46"/>
        <v>NO</v>
      </c>
      <c r="K1015" t="str">
        <f t="shared" si="47"/>
        <v>NO</v>
      </c>
    </row>
    <row r="1016" spans="1:11" x14ac:dyDescent="0.25">
      <c r="A1016">
        <v>13887</v>
      </c>
      <c r="B1016">
        <v>-10.8984375</v>
      </c>
      <c r="C1016">
        <v>26.3671875</v>
      </c>
      <c r="D1016" t="b">
        <f t="shared" si="45"/>
        <v>0</v>
      </c>
      <c r="F1016">
        <f>Trimmed!G1016-'raw data'!$T$2</f>
        <v>10885</v>
      </c>
      <c r="G1016">
        <v>14200</v>
      </c>
      <c r="H1016">
        <v>10.546875</v>
      </c>
      <c r="I1016">
        <v>17.578125</v>
      </c>
      <c r="J1016" t="str">
        <f t="shared" si="46"/>
        <v>NO</v>
      </c>
      <c r="K1016" t="str">
        <f t="shared" si="47"/>
        <v>NO</v>
      </c>
    </row>
    <row r="1017" spans="1:11" x14ac:dyDescent="0.25">
      <c r="A1017">
        <v>13897</v>
      </c>
      <c r="B1017">
        <v>-10.63476563</v>
      </c>
      <c r="C1017">
        <v>23.970171000000001</v>
      </c>
      <c r="D1017" t="b">
        <f t="shared" si="45"/>
        <v>0</v>
      </c>
      <c r="F1017">
        <f>Trimmed!G1017-'raw data'!$T$2</f>
        <v>10895</v>
      </c>
      <c r="G1017">
        <v>14210</v>
      </c>
      <c r="H1017">
        <v>10.63476563</v>
      </c>
      <c r="I1017">
        <v>7.9900570000000002</v>
      </c>
      <c r="J1017" t="str">
        <f t="shared" si="46"/>
        <v>NO</v>
      </c>
      <c r="K1017" t="str">
        <f t="shared" si="47"/>
        <v>NO</v>
      </c>
    </row>
    <row r="1018" spans="1:11" x14ac:dyDescent="0.25">
      <c r="A1018">
        <v>13908</v>
      </c>
      <c r="B1018">
        <v>-10.1953125</v>
      </c>
      <c r="C1018">
        <v>43.9453125</v>
      </c>
      <c r="D1018" t="b">
        <f t="shared" si="45"/>
        <v>0</v>
      </c>
      <c r="F1018">
        <f>Trimmed!G1018-'raw data'!$T$2</f>
        <v>10906</v>
      </c>
      <c r="G1018">
        <v>14221</v>
      </c>
      <c r="H1018">
        <v>10.72265625</v>
      </c>
      <c r="I1018">
        <v>8.7890625</v>
      </c>
      <c r="J1018" t="str">
        <f t="shared" si="46"/>
        <v>YES</v>
      </c>
      <c r="K1018" t="str">
        <f t="shared" si="47"/>
        <v>NO</v>
      </c>
    </row>
    <row r="1019" spans="1:11" x14ac:dyDescent="0.25">
      <c r="A1019">
        <v>13918</v>
      </c>
      <c r="B1019">
        <v>-9.66796875</v>
      </c>
      <c r="C1019">
        <v>47.9403419</v>
      </c>
      <c r="D1019" t="b">
        <f t="shared" si="45"/>
        <v>0</v>
      </c>
      <c r="F1019">
        <f>Trimmed!G1019-'raw data'!$T$2</f>
        <v>10916</v>
      </c>
      <c r="G1019">
        <v>14231</v>
      </c>
      <c r="H1019">
        <v>10.63476563</v>
      </c>
      <c r="I1019">
        <v>-8.7890625</v>
      </c>
      <c r="J1019" t="str">
        <f t="shared" si="46"/>
        <v>NO</v>
      </c>
      <c r="K1019" t="str">
        <f t="shared" si="47"/>
        <v>NO</v>
      </c>
    </row>
    <row r="1020" spans="1:11" x14ac:dyDescent="0.25">
      <c r="A1020">
        <v>13929</v>
      </c>
      <c r="B1020">
        <v>-9.140625</v>
      </c>
      <c r="C1020">
        <v>52.734375</v>
      </c>
      <c r="D1020" t="b">
        <f t="shared" si="45"/>
        <v>0</v>
      </c>
      <c r="F1020">
        <f>Trimmed!G1020-'raw data'!$T$2</f>
        <v>10926</v>
      </c>
      <c r="G1020">
        <v>14241</v>
      </c>
      <c r="H1020">
        <v>10.45898438</v>
      </c>
      <c r="I1020">
        <v>-15.980114</v>
      </c>
      <c r="J1020" t="str">
        <f t="shared" si="46"/>
        <v>NO</v>
      </c>
      <c r="K1020" t="str">
        <f t="shared" si="47"/>
        <v>NO</v>
      </c>
    </row>
    <row r="1021" spans="1:11" x14ac:dyDescent="0.25">
      <c r="A1021">
        <v>13939</v>
      </c>
      <c r="B1021">
        <v>-8.525390625</v>
      </c>
      <c r="C1021">
        <v>61.5234375</v>
      </c>
      <c r="D1021" t="b">
        <f t="shared" si="45"/>
        <v>0</v>
      </c>
      <c r="F1021">
        <f>Trimmed!G1021-'raw data'!$T$2</f>
        <v>10937</v>
      </c>
      <c r="G1021">
        <v>14252</v>
      </c>
      <c r="H1021">
        <v>10.28320313</v>
      </c>
      <c r="I1021">
        <v>-17.578125</v>
      </c>
      <c r="J1021" t="str">
        <f t="shared" si="46"/>
        <v>NO</v>
      </c>
      <c r="K1021" t="str">
        <f t="shared" si="47"/>
        <v>NO</v>
      </c>
    </row>
    <row r="1022" spans="1:11" x14ac:dyDescent="0.25">
      <c r="A1022">
        <v>13949</v>
      </c>
      <c r="B1022">
        <v>-7.734375</v>
      </c>
      <c r="C1022">
        <v>71.910514800000001</v>
      </c>
      <c r="D1022" t="b">
        <f t="shared" si="45"/>
        <v>0</v>
      </c>
      <c r="F1022">
        <f>Trimmed!G1022-'raw data'!$T$2</f>
        <v>10947</v>
      </c>
      <c r="G1022">
        <v>14262</v>
      </c>
      <c r="H1022">
        <v>9.931640625</v>
      </c>
      <c r="I1022">
        <v>-31.960228000000001</v>
      </c>
      <c r="J1022" t="str">
        <f t="shared" si="46"/>
        <v>NO</v>
      </c>
      <c r="K1022" t="str">
        <f t="shared" si="47"/>
        <v>NO</v>
      </c>
    </row>
    <row r="1023" spans="1:11" x14ac:dyDescent="0.25">
      <c r="A1023">
        <v>13960</v>
      </c>
      <c r="B1023">
        <v>-7.03125</v>
      </c>
      <c r="C1023">
        <v>70.3125</v>
      </c>
      <c r="D1023" t="b">
        <f t="shared" si="45"/>
        <v>0</v>
      </c>
      <c r="F1023">
        <f>Trimmed!G1023-'raw data'!$T$2</f>
        <v>10958</v>
      </c>
      <c r="G1023">
        <v>14273</v>
      </c>
      <c r="H1023">
        <v>9.580078125</v>
      </c>
      <c r="I1023">
        <v>-35.15625</v>
      </c>
      <c r="J1023" t="str">
        <f t="shared" si="46"/>
        <v>NO</v>
      </c>
      <c r="K1023" t="str">
        <f t="shared" si="47"/>
        <v>NO</v>
      </c>
    </row>
    <row r="1024" spans="1:11" x14ac:dyDescent="0.25">
      <c r="A1024">
        <v>13970</v>
      </c>
      <c r="B1024">
        <v>-6.15234375</v>
      </c>
      <c r="C1024">
        <v>79.900566100000006</v>
      </c>
      <c r="D1024" t="b">
        <f t="shared" si="45"/>
        <v>0</v>
      </c>
      <c r="F1024">
        <f>Trimmed!G1024-'raw data'!$T$2</f>
        <v>10968</v>
      </c>
      <c r="G1024">
        <v>14283</v>
      </c>
      <c r="H1024">
        <v>9.052734375</v>
      </c>
      <c r="I1024">
        <v>-52.734375</v>
      </c>
      <c r="J1024" t="str">
        <f t="shared" si="46"/>
        <v>NO</v>
      </c>
      <c r="K1024" t="str">
        <f t="shared" si="47"/>
        <v>NO</v>
      </c>
    </row>
    <row r="1025" spans="1:11" x14ac:dyDescent="0.25">
      <c r="A1025">
        <v>13981</v>
      </c>
      <c r="B1025">
        <v>-5.2734375</v>
      </c>
      <c r="C1025">
        <v>87.890625</v>
      </c>
      <c r="D1025" t="b">
        <f t="shared" si="45"/>
        <v>0</v>
      </c>
      <c r="F1025">
        <f>Trimmed!G1025-'raw data'!$T$2</f>
        <v>10978</v>
      </c>
      <c r="G1025">
        <v>14293</v>
      </c>
      <c r="H1025">
        <v>8.525390625</v>
      </c>
      <c r="I1025">
        <v>-47.9403419</v>
      </c>
      <c r="J1025" t="str">
        <f t="shared" si="46"/>
        <v>NO</v>
      </c>
      <c r="K1025" t="str">
        <f t="shared" si="47"/>
        <v>NO</v>
      </c>
    </row>
    <row r="1026" spans="1:11" x14ac:dyDescent="0.25">
      <c r="A1026">
        <v>13991</v>
      </c>
      <c r="B1026">
        <v>-4.39453125</v>
      </c>
      <c r="C1026">
        <v>79.900566100000006</v>
      </c>
      <c r="D1026" t="b">
        <f t="shared" si="45"/>
        <v>0</v>
      </c>
      <c r="F1026">
        <f>Trimmed!G1026-'raw data'!$T$2</f>
        <v>10989</v>
      </c>
      <c r="G1026">
        <v>14304</v>
      </c>
      <c r="H1026">
        <v>7.822265625</v>
      </c>
      <c r="I1026">
        <v>-70.3125</v>
      </c>
      <c r="J1026" t="str">
        <f t="shared" si="46"/>
        <v>NO</v>
      </c>
      <c r="K1026" t="str">
        <f t="shared" si="47"/>
        <v>NO</v>
      </c>
    </row>
    <row r="1027" spans="1:11" x14ac:dyDescent="0.25">
      <c r="A1027">
        <v>14002</v>
      </c>
      <c r="B1027">
        <v>-3.515625</v>
      </c>
      <c r="C1027">
        <v>87.890625</v>
      </c>
      <c r="D1027" t="b">
        <f t="shared" ref="D1027:D1090" si="48">B1027=B1028</f>
        <v>0</v>
      </c>
      <c r="F1027">
        <f>Trimmed!G1027-'raw data'!$T$2</f>
        <v>10999</v>
      </c>
      <c r="G1027">
        <v>14314</v>
      </c>
      <c r="H1027">
        <v>7.20703125</v>
      </c>
      <c r="I1027">
        <v>-55.930396999999999</v>
      </c>
      <c r="J1027" t="str">
        <f t="shared" si="46"/>
        <v>NO</v>
      </c>
      <c r="K1027" t="str">
        <f t="shared" si="47"/>
        <v>NO</v>
      </c>
    </row>
    <row r="1028" spans="1:11" x14ac:dyDescent="0.25">
      <c r="A1028">
        <v>14012</v>
      </c>
      <c r="B1028">
        <v>-2.548828125</v>
      </c>
      <c r="C1028">
        <v>96.6796875</v>
      </c>
      <c r="D1028" t="b">
        <f t="shared" si="48"/>
        <v>0</v>
      </c>
      <c r="F1028">
        <f>Trimmed!G1028-'raw data'!$T$2</f>
        <v>11010</v>
      </c>
      <c r="G1028">
        <v>14325</v>
      </c>
      <c r="H1028">
        <v>6.50390625</v>
      </c>
      <c r="I1028">
        <v>-70.3125</v>
      </c>
      <c r="J1028" t="str">
        <f t="shared" si="46"/>
        <v>NO</v>
      </c>
      <c r="K1028" t="str">
        <f t="shared" si="47"/>
        <v>NO</v>
      </c>
    </row>
    <row r="1029" spans="1:11" x14ac:dyDescent="0.25">
      <c r="A1029">
        <v>14022</v>
      </c>
      <c r="B1029">
        <v>-1.494140625</v>
      </c>
      <c r="C1029">
        <v>95.880683899999994</v>
      </c>
      <c r="D1029" t="b">
        <f t="shared" si="48"/>
        <v>0</v>
      </c>
      <c r="F1029">
        <f>Trimmed!G1029-'raw data'!$T$2</f>
        <v>11020</v>
      </c>
      <c r="G1029">
        <v>14335</v>
      </c>
      <c r="H1029">
        <v>5.625</v>
      </c>
      <c r="I1029">
        <v>-79.900566100000006</v>
      </c>
      <c r="J1029" t="str">
        <f t="shared" si="46"/>
        <v>NO</v>
      </c>
      <c r="K1029" t="str">
        <f t="shared" si="47"/>
        <v>NO</v>
      </c>
    </row>
    <row r="1030" spans="1:11" x14ac:dyDescent="0.25">
      <c r="A1030">
        <v>14033</v>
      </c>
      <c r="B1030">
        <v>-0.52734375</v>
      </c>
      <c r="C1030">
        <v>96.6796875</v>
      </c>
      <c r="D1030" t="b">
        <f t="shared" si="48"/>
        <v>0</v>
      </c>
      <c r="F1030">
        <f>Trimmed!G1030-'raw data'!$T$2</f>
        <v>11031</v>
      </c>
      <c r="G1030">
        <v>14346</v>
      </c>
      <c r="H1030">
        <v>4.833984375</v>
      </c>
      <c r="I1030">
        <v>-79.1015625</v>
      </c>
      <c r="J1030" t="str">
        <f t="shared" ref="J1030:J1093" si="49">IF(AND(H1030=MAX(H1026:H1034), _xlfn.STDEV.P(H1026:H1034)&gt;$N$2),"YES","NO")</f>
        <v>NO</v>
      </c>
      <c r="K1030" t="str">
        <f t="shared" ref="K1030:K1093" si="50">IF(AND(H1030=MIN(H1026:H1034), _xlfn.STDEV.P(H1026:H1034)&gt;$N$2),"YES","NO")</f>
        <v>NO</v>
      </c>
    </row>
    <row r="1031" spans="1:11" x14ac:dyDescent="0.25">
      <c r="A1031">
        <v>14043</v>
      </c>
      <c r="B1031">
        <v>0.439453125</v>
      </c>
      <c r="C1031">
        <v>87.890625</v>
      </c>
      <c r="D1031" t="b">
        <f t="shared" si="48"/>
        <v>0</v>
      </c>
      <c r="F1031">
        <f>Trimmed!G1031-'raw data'!$T$2</f>
        <v>11041</v>
      </c>
      <c r="G1031">
        <v>14356</v>
      </c>
      <c r="H1031">
        <v>3.955078125</v>
      </c>
      <c r="I1031">
        <v>-87.890625</v>
      </c>
      <c r="J1031" t="str">
        <f t="shared" si="49"/>
        <v>NO</v>
      </c>
      <c r="K1031" t="str">
        <f t="shared" si="50"/>
        <v>NO</v>
      </c>
    </row>
    <row r="1032" spans="1:11" x14ac:dyDescent="0.25">
      <c r="A1032">
        <v>14054</v>
      </c>
      <c r="B1032">
        <v>1.494140625</v>
      </c>
      <c r="C1032">
        <v>105.46875</v>
      </c>
      <c r="D1032" t="b">
        <f t="shared" si="48"/>
        <v>0</v>
      </c>
      <c r="F1032">
        <f>Trimmed!G1032-'raw data'!$T$2</f>
        <v>11051</v>
      </c>
      <c r="G1032">
        <v>14366</v>
      </c>
      <c r="H1032">
        <v>2.98828125</v>
      </c>
      <c r="I1032">
        <v>-87.890625</v>
      </c>
      <c r="J1032" t="str">
        <f t="shared" si="49"/>
        <v>NO</v>
      </c>
      <c r="K1032" t="str">
        <f t="shared" si="50"/>
        <v>NO</v>
      </c>
    </row>
    <row r="1033" spans="1:11" x14ac:dyDescent="0.25">
      <c r="A1033">
        <v>14064</v>
      </c>
      <c r="B1033">
        <v>2.4609375</v>
      </c>
      <c r="C1033">
        <v>87.890625</v>
      </c>
      <c r="D1033" t="b">
        <f t="shared" si="48"/>
        <v>0</v>
      </c>
      <c r="F1033">
        <f>Trimmed!G1033-'raw data'!$T$2</f>
        <v>11062</v>
      </c>
      <c r="G1033">
        <v>14377</v>
      </c>
      <c r="H1033">
        <v>2.109375</v>
      </c>
      <c r="I1033">
        <v>-87.890625</v>
      </c>
      <c r="J1033" t="str">
        <f t="shared" si="49"/>
        <v>NO</v>
      </c>
      <c r="K1033" t="str">
        <f t="shared" si="50"/>
        <v>NO</v>
      </c>
    </row>
    <row r="1034" spans="1:11" x14ac:dyDescent="0.25">
      <c r="A1034">
        <v>14075</v>
      </c>
      <c r="B1034">
        <v>3.427734375</v>
      </c>
      <c r="C1034">
        <v>96.6796875</v>
      </c>
      <c r="D1034" t="b">
        <f t="shared" si="48"/>
        <v>0</v>
      </c>
      <c r="F1034">
        <f>Trimmed!G1034-'raw data'!$T$2</f>
        <v>11072</v>
      </c>
      <c r="G1034">
        <v>14387</v>
      </c>
      <c r="H1034">
        <v>1.0546875</v>
      </c>
      <c r="I1034">
        <v>-95.880683899999994</v>
      </c>
      <c r="J1034" t="str">
        <f t="shared" si="49"/>
        <v>NO</v>
      </c>
      <c r="K1034" t="str">
        <f t="shared" si="50"/>
        <v>NO</v>
      </c>
    </row>
    <row r="1035" spans="1:11" x14ac:dyDescent="0.25">
      <c r="A1035">
        <v>14085</v>
      </c>
      <c r="B1035">
        <v>4.306640625</v>
      </c>
      <c r="C1035">
        <v>87.890625</v>
      </c>
      <c r="D1035" t="b">
        <f t="shared" si="48"/>
        <v>0</v>
      </c>
      <c r="F1035">
        <f>Trimmed!G1035-'raw data'!$T$2</f>
        <v>11083</v>
      </c>
      <c r="G1035">
        <v>14398</v>
      </c>
      <c r="H1035">
        <v>8.7890625E-2</v>
      </c>
      <c r="I1035">
        <v>-96.6796875</v>
      </c>
      <c r="J1035" t="str">
        <f t="shared" si="49"/>
        <v>NO</v>
      </c>
      <c r="K1035" t="str">
        <f t="shared" si="50"/>
        <v>NO</v>
      </c>
    </row>
    <row r="1036" spans="1:11" x14ac:dyDescent="0.25">
      <c r="A1036">
        <v>14095</v>
      </c>
      <c r="B1036">
        <v>5.185546875</v>
      </c>
      <c r="C1036">
        <v>79.900566100000006</v>
      </c>
      <c r="D1036" t="b">
        <f t="shared" si="48"/>
        <v>0</v>
      </c>
      <c r="F1036">
        <f>Trimmed!G1036-'raw data'!$T$2</f>
        <v>11093</v>
      </c>
      <c r="G1036">
        <v>14408</v>
      </c>
      <c r="H1036">
        <v>-0.87890625</v>
      </c>
      <c r="I1036">
        <v>-87.890625</v>
      </c>
      <c r="J1036" t="str">
        <f t="shared" si="49"/>
        <v>NO</v>
      </c>
      <c r="K1036" t="str">
        <f t="shared" si="50"/>
        <v>NO</v>
      </c>
    </row>
    <row r="1037" spans="1:11" x14ac:dyDescent="0.25">
      <c r="A1037">
        <v>14106</v>
      </c>
      <c r="B1037">
        <v>5.9765625</v>
      </c>
      <c r="C1037">
        <v>79.1015625</v>
      </c>
      <c r="D1037" t="b">
        <f t="shared" si="48"/>
        <v>0</v>
      </c>
      <c r="F1037">
        <f>Trimmed!G1037-'raw data'!$T$2</f>
        <v>11104</v>
      </c>
      <c r="G1037">
        <v>14419</v>
      </c>
      <c r="H1037">
        <v>-1.845703125</v>
      </c>
      <c r="I1037">
        <v>-96.6796875</v>
      </c>
      <c r="J1037" t="str">
        <f t="shared" si="49"/>
        <v>NO</v>
      </c>
      <c r="K1037" t="str">
        <f t="shared" si="50"/>
        <v>NO</v>
      </c>
    </row>
    <row r="1038" spans="1:11" x14ac:dyDescent="0.25">
      <c r="A1038">
        <v>14116</v>
      </c>
      <c r="B1038">
        <v>6.767578125</v>
      </c>
      <c r="C1038">
        <v>71.910514800000001</v>
      </c>
      <c r="D1038" t="b">
        <f t="shared" si="48"/>
        <v>0</v>
      </c>
      <c r="F1038">
        <f>Trimmed!G1038-'raw data'!$T$2</f>
        <v>11114</v>
      </c>
      <c r="G1038">
        <v>14429</v>
      </c>
      <c r="H1038">
        <v>-2.8125</v>
      </c>
      <c r="I1038">
        <v>-96.6796875</v>
      </c>
      <c r="J1038" t="str">
        <f t="shared" si="49"/>
        <v>NO</v>
      </c>
      <c r="K1038" t="str">
        <f t="shared" si="50"/>
        <v>NO</v>
      </c>
    </row>
    <row r="1039" spans="1:11" x14ac:dyDescent="0.25">
      <c r="A1039">
        <v>14127</v>
      </c>
      <c r="B1039">
        <v>7.470703125</v>
      </c>
      <c r="C1039">
        <v>70.3125</v>
      </c>
      <c r="D1039" t="b">
        <f t="shared" si="48"/>
        <v>0</v>
      </c>
      <c r="F1039">
        <f>Trimmed!G1039-'raw data'!$T$2</f>
        <v>11124</v>
      </c>
      <c r="G1039">
        <v>14439</v>
      </c>
      <c r="H1039">
        <v>-3.779296875</v>
      </c>
      <c r="I1039">
        <v>-87.890625</v>
      </c>
      <c r="J1039" t="str">
        <f t="shared" si="49"/>
        <v>NO</v>
      </c>
      <c r="K1039" t="str">
        <f t="shared" si="50"/>
        <v>NO</v>
      </c>
    </row>
    <row r="1040" spans="1:11" x14ac:dyDescent="0.25">
      <c r="A1040">
        <v>14137</v>
      </c>
      <c r="B1040">
        <v>8.173828125</v>
      </c>
      <c r="C1040">
        <v>63.9204559</v>
      </c>
      <c r="D1040" t="b">
        <f t="shared" si="48"/>
        <v>0</v>
      </c>
      <c r="F1040">
        <f>Trimmed!G1040-'raw data'!$T$2</f>
        <v>11135</v>
      </c>
      <c r="G1040">
        <v>14450</v>
      </c>
      <c r="H1040">
        <v>-4.74609375</v>
      </c>
      <c r="I1040">
        <v>-96.6796875</v>
      </c>
      <c r="J1040" t="str">
        <f t="shared" si="49"/>
        <v>NO</v>
      </c>
      <c r="K1040" t="str">
        <f t="shared" si="50"/>
        <v>NO</v>
      </c>
    </row>
    <row r="1041" spans="1:11" x14ac:dyDescent="0.25">
      <c r="A1041">
        <v>14148</v>
      </c>
      <c r="B1041">
        <v>8.7890625</v>
      </c>
      <c r="C1041">
        <v>61.5234375</v>
      </c>
      <c r="D1041" t="b">
        <f t="shared" si="48"/>
        <v>0</v>
      </c>
      <c r="F1041">
        <f>Trimmed!G1041-'raw data'!$T$2</f>
        <v>11145</v>
      </c>
      <c r="G1041">
        <v>14460</v>
      </c>
      <c r="H1041">
        <v>-5.537109375</v>
      </c>
      <c r="I1041">
        <v>-71.910514800000001</v>
      </c>
      <c r="J1041" t="str">
        <f t="shared" si="49"/>
        <v>NO</v>
      </c>
      <c r="K1041" t="str">
        <f t="shared" si="50"/>
        <v>NO</v>
      </c>
    </row>
    <row r="1042" spans="1:11" x14ac:dyDescent="0.25">
      <c r="A1042">
        <v>14158</v>
      </c>
      <c r="B1042">
        <v>9.228515625</v>
      </c>
      <c r="C1042">
        <v>43.9453125</v>
      </c>
      <c r="D1042" t="b">
        <f t="shared" si="48"/>
        <v>0</v>
      </c>
      <c r="F1042">
        <f>Trimmed!G1042-'raw data'!$T$2</f>
        <v>11156</v>
      </c>
      <c r="G1042">
        <v>14471</v>
      </c>
      <c r="H1042">
        <v>-6.416015625</v>
      </c>
      <c r="I1042">
        <v>-87.890625</v>
      </c>
      <c r="J1042" t="str">
        <f t="shared" si="49"/>
        <v>NO</v>
      </c>
      <c r="K1042" t="str">
        <f t="shared" si="50"/>
        <v>NO</v>
      </c>
    </row>
    <row r="1043" spans="1:11" x14ac:dyDescent="0.25">
      <c r="A1043">
        <v>14168</v>
      </c>
      <c r="B1043">
        <v>9.66796875</v>
      </c>
      <c r="C1043">
        <v>39.9502831</v>
      </c>
      <c r="D1043" t="b">
        <f t="shared" si="48"/>
        <v>0</v>
      </c>
      <c r="F1043">
        <f>Trimmed!G1043-'raw data'!$T$2</f>
        <v>11166</v>
      </c>
      <c r="G1043">
        <v>14481</v>
      </c>
      <c r="H1043">
        <v>-7.20703125</v>
      </c>
      <c r="I1043">
        <v>-71.910514800000001</v>
      </c>
      <c r="J1043" t="str">
        <f t="shared" si="49"/>
        <v>NO</v>
      </c>
      <c r="K1043" t="str">
        <f t="shared" si="50"/>
        <v>NO</v>
      </c>
    </row>
    <row r="1044" spans="1:11" x14ac:dyDescent="0.25">
      <c r="A1044">
        <v>14179</v>
      </c>
      <c r="B1044">
        <v>10.01953125</v>
      </c>
      <c r="C1044">
        <v>35.15625</v>
      </c>
      <c r="D1044" t="b">
        <f t="shared" si="48"/>
        <v>0</v>
      </c>
      <c r="F1044">
        <f>Trimmed!G1044-'raw data'!$T$2</f>
        <v>11177</v>
      </c>
      <c r="G1044">
        <v>14492</v>
      </c>
      <c r="H1044">
        <v>-7.91015625</v>
      </c>
      <c r="I1044">
        <v>-70.3125</v>
      </c>
      <c r="J1044" t="str">
        <f t="shared" si="49"/>
        <v>NO</v>
      </c>
      <c r="K1044" t="str">
        <f t="shared" si="50"/>
        <v>NO</v>
      </c>
    </row>
    <row r="1045" spans="1:11" x14ac:dyDescent="0.25">
      <c r="A1045">
        <v>14189</v>
      </c>
      <c r="B1045">
        <v>10.37109375</v>
      </c>
      <c r="C1045">
        <v>31.960228000000001</v>
      </c>
      <c r="D1045" t="b">
        <f t="shared" si="48"/>
        <v>0</v>
      </c>
      <c r="F1045">
        <f>Trimmed!G1045-'raw data'!$T$2</f>
        <v>11187</v>
      </c>
      <c r="G1045">
        <v>14502</v>
      </c>
      <c r="H1045">
        <v>-8.61328125</v>
      </c>
      <c r="I1045">
        <v>-70.3125</v>
      </c>
      <c r="J1045" t="str">
        <f t="shared" si="49"/>
        <v>NO</v>
      </c>
      <c r="K1045" t="str">
        <f t="shared" si="50"/>
        <v>NO</v>
      </c>
    </row>
    <row r="1046" spans="1:11" x14ac:dyDescent="0.25">
      <c r="A1046">
        <v>14200</v>
      </c>
      <c r="B1046">
        <v>10.546875</v>
      </c>
      <c r="C1046">
        <v>17.578125</v>
      </c>
      <c r="D1046" t="b">
        <f t="shared" si="48"/>
        <v>0</v>
      </c>
      <c r="F1046">
        <f>Trimmed!G1046-'raw data'!$T$2</f>
        <v>11197</v>
      </c>
      <c r="G1046">
        <v>14512</v>
      </c>
      <c r="H1046">
        <v>-9.228515625</v>
      </c>
      <c r="I1046">
        <v>-55.930396999999999</v>
      </c>
      <c r="J1046" t="str">
        <f t="shared" si="49"/>
        <v>NO</v>
      </c>
      <c r="K1046" t="str">
        <f t="shared" si="50"/>
        <v>NO</v>
      </c>
    </row>
    <row r="1047" spans="1:11" x14ac:dyDescent="0.25">
      <c r="A1047">
        <v>14210</v>
      </c>
      <c r="B1047">
        <v>10.63476563</v>
      </c>
      <c r="C1047">
        <v>7.9900570000000002</v>
      </c>
      <c r="D1047" t="b">
        <f t="shared" si="48"/>
        <v>0</v>
      </c>
      <c r="F1047">
        <f>Trimmed!G1047-'raw data'!$T$2</f>
        <v>11208</v>
      </c>
      <c r="G1047">
        <v>14523</v>
      </c>
      <c r="H1047">
        <v>-9.755859375</v>
      </c>
      <c r="I1047">
        <v>-52.734375</v>
      </c>
      <c r="J1047" t="str">
        <f t="shared" si="49"/>
        <v>NO</v>
      </c>
      <c r="K1047" t="str">
        <f t="shared" si="50"/>
        <v>NO</v>
      </c>
    </row>
    <row r="1048" spans="1:11" x14ac:dyDescent="0.25">
      <c r="A1048">
        <v>14221</v>
      </c>
      <c r="B1048">
        <v>10.72265625</v>
      </c>
      <c r="C1048">
        <v>8.7890625</v>
      </c>
      <c r="D1048" t="b">
        <f t="shared" si="48"/>
        <v>0</v>
      </c>
      <c r="F1048">
        <f>Trimmed!G1048-'raw data'!$T$2</f>
        <v>11218</v>
      </c>
      <c r="G1048">
        <v>14533</v>
      </c>
      <c r="H1048">
        <v>-10.1953125</v>
      </c>
      <c r="I1048">
        <v>-39.9502831</v>
      </c>
      <c r="J1048" t="str">
        <f t="shared" si="49"/>
        <v>NO</v>
      </c>
      <c r="K1048" t="str">
        <f t="shared" si="50"/>
        <v>NO</v>
      </c>
    </row>
    <row r="1049" spans="1:11" x14ac:dyDescent="0.25">
      <c r="A1049">
        <v>14231</v>
      </c>
      <c r="B1049">
        <v>10.63476563</v>
      </c>
      <c r="C1049">
        <v>-8.7890625</v>
      </c>
      <c r="D1049" t="b">
        <f t="shared" si="48"/>
        <v>0</v>
      </c>
      <c r="F1049">
        <f>Trimmed!G1049-'raw data'!$T$2</f>
        <v>11229</v>
      </c>
      <c r="G1049">
        <v>14544</v>
      </c>
      <c r="H1049">
        <v>-10.546875</v>
      </c>
      <c r="I1049">
        <v>-35.15625</v>
      </c>
      <c r="J1049" t="str">
        <f t="shared" si="49"/>
        <v>NO</v>
      </c>
      <c r="K1049" t="str">
        <f t="shared" si="50"/>
        <v>NO</v>
      </c>
    </row>
    <row r="1050" spans="1:11" x14ac:dyDescent="0.25">
      <c r="A1050">
        <v>14241</v>
      </c>
      <c r="B1050">
        <v>10.45898438</v>
      </c>
      <c r="C1050">
        <v>-15.980114</v>
      </c>
      <c r="D1050" t="b">
        <f t="shared" si="48"/>
        <v>0</v>
      </c>
      <c r="F1050">
        <f>Trimmed!G1050-'raw data'!$T$2</f>
        <v>11239</v>
      </c>
      <c r="G1050">
        <v>14554</v>
      </c>
      <c r="H1050">
        <v>-10.81054688</v>
      </c>
      <c r="I1050">
        <v>-23.970171000000001</v>
      </c>
      <c r="J1050" t="str">
        <f t="shared" si="49"/>
        <v>NO</v>
      </c>
      <c r="K1050" t="str">
        <f t="shared" si="50"/>
        <v>NO</v>
      </c>
    </row>
    <row r="1051" spans="1:11" x14ac:dyDescent="0.25">
      <c r="A1051">
        <v>14252</v>
      </c>
      <c r="B1051">
        <v>10.28320313</v>
      </c>
      <c r="C1051">
        <v>-17.578125</v>
      </c>
      <c r="D1051" t="b">
        <f t="shared" si="48"/>
        <v>0</v>
      </c>
      <c r="F1051">
        <f>Trimmed!G1051-'raw data'!$T$2</f>
        <v>11250</v>
      </c>
      <c r="G1051">
        <v>14565</v>
      </c>
      <c r="H1051">
        <v>-10.98632813</v>
      </c>
      <c r="I1051">
        <v>-17.578125</v>
      </c>
      <c r="J1051" t="str">
        <f t="shared" si="49"/>
        <v>NO</v>
      </c>
      <c r="K1051" t="str">
        <f t="shared" si="50"/>
        <v>NO</v>
      </c>
    </row>
    <row r="1052" spans="1:11" x14ac:dyDescent="0.25">
      <c r="A1052">
        <v>14262</v>
      </c>
      <c r="B1052">
        <v>9.931640625</v>
      </c>
      <c r="C1052">
        <v>-31.960228000000001</v>
      </c>
      <c r="D1052" t="b">
        <f t="shared" si="48"/>
        <v>0</v>
      </c>
      <c r="F1052">
        <f>Trimmed!G1052-'raw data'!$T$2</f>
        <v>11270</v>
      </c>
      <c r="G1052">
        <v>14585</v>
      </c>
      <c r="H1052">
        <v>-11.07421875</v>
      </c>
      <c r="I1052">
        <v>0</v>
      </c>
      <c r="J1052" t="str">
        <f t="shared" si="49"/>
        <v>NO</v>
      </c>
      <c r="K1052" t="str">
        <f t="shared" si="50"/>
        <v>YES</v>
      </c>
    </row>
    <row r="1053" spans="1:11" x14ac:dyDescent="0.25">
      <c r="A1053">
        <v>14273</v>
      </c>
      <c r="B1053">
        <v>9.580078125</v>
      </c>
      <c r="C1053">
        <v>-35.15625</v>
      </c>
      <c r="D1053" t="b">
        <f t="shared" si="48"/>
        <v>0</v>
      </c>
      <c r="F1053">
        <f>Trimmed!G1053-'raw data'!$T$2</f>
        <v>11281</v>
      </c>
      <c r="G1053">
        <v>14596</v>
      </c>
      <c r="H1053">
        <v>-10.98632813</v>
      </c>
      <c r="I1053">
        <v>8.7890625</v>
      </c>
      <c r="J1053" t="str">
        <f t="shared" si="49"/>
        <v>NO</v>
      </c>
      <c r="K1053" t="str">
        <f t="shared" si="50"/>
        <v>NO</v>
      </c>
    </row>
    <row r="1054" spans="1:11" x14ac:dyDescent="0.25">
      <c r="A1054">
        <v>14283</v>
      </c>
      <c r="B1054">
        <v>9.052734375</v>
      </c>
      <c r="C1054">
        <v>-52.734375</v>
      </c>
      <c r="D1054" t="b">
        <f t="shared" si="48"/>
        <v>0</v>
      </c>
      <c r="F1054">
        <f>Trimmed!G1054-'raw data'!$T$2</f>
        <v>11291</v>
      </c>
      <c r="G1054">
        <v>14606</v>
      </c>
      <c r="H1054">
        <v>-10.81054688</v>
      </c>
      <c r="I1054">
        <v>15.980114</v>
      </c>
      <c r="J1054" t="str">
        <f t="shared" si="49"/>
        <v>NO</v>
      </c>
      <c r="K1054" t="str">
        <f t="shared" si="50"/>
        <v>NO</v>
      </c>
    </row>
    <row r="1055" spans="1:11" x14ac:dyDescent="0.25">
      <c r="A1055">
        <v>14293</v>
      </c>
      <c r="B1055">
        <v>8.525390625</v>
      </c>
      <c r="C1055">
        <v>-47.9403419</v>
      </c>
      <c r="D1055" t="b">
        <f t="shared" si="48"/>
        <v>0</v>
      </c>
      <c r="F1055">
        <f>Trimmed!G1055-'raw data'!$T$2</f>
        <v>11302</v>
      </c>
      <c r="G1055">
        <v>14617</v>
      </c>
      <c r="H1055">
        <v>-10.546875</v>
      </c>
      <c r="I1055">
        <v>26.3671875</v>
      </c>
      <c r="J1055" t="str">
        <f t="shared" si="49"/>
        <v>NO</v>
      </c>
      <c r="K1055" t="str">
        <f t="shared" si="50"/>
        <v>NO</v>
      </c>
    </row>
    <row r="1056" spans="1:11" x14ac:dyDescent="0.25">
      <c r="A1056">
        <v>14304</v>
      </c>
      <c r="B1056">
        <v>7.822265625</v>
      </c>
      <c r="C1056">
        <v>-70.3125</v>
      </c>
      <c r="D1056" t="b">
        <f t="shared" si="48"/>
        <v>0</v>
      </c>
      <c r="F1056">
        <f>Trimmed!G1056-'raw data'!$T$2</f>
        <v>11312</v>
      </c>
      <c r="G1056">
        <v>14627</v>
      </c>
      <c r="H1056">
        <v>-10.1953125</v>
      </c>
      <c r="I1056">
        <v>31.960228000000001</v>
      </c>
      <c r="J1056" t="str">
        <f t="shared" si="49"/>
        <v>NO</v>
      </c>
      <c r="K1056" t="str">
        <f t="shared" si="50"/>
        <v>NO</v>
      </c>
    </row>
    <row r="1057" spans="1:11" x14ac:dyDescent="0.25">
      <c r="A1057">
        <v>14314</v>
      </c>
      <c r="B1057">
        <v>7.20703125</v>
      </c>
      <c r="C1057">
        <v>-55.930396999999999</v>
      </c>
      <c r="D1057" t="b">
        <f t="shared" si="48"/>
        <v>0</v>
      </c>
      <c r="F1057">
        <f>Trimmed!G1057-'raw data'!$T$2</f>
        <v>11323</v>
      </c>
      <c r="G1057">
        <v>14638</v>
      </c>
      <c r="H1057">
        <v>-9.755859375</v>
      </c>
      <c r="I1057">
        <v>43.9453125</v>
      </c>
      <c r="J1057" t="str">
        <f t="shared" si="49"/>
        <v>NO</v>
      </c>
      <c r="K1057" t="str">
        <f t="shared" si="50"/>
        <v>NO</v>
      </c>
    </row>
    <row r="1058" spans="1:11" x14ac:dyDescent="0.25">
      <c r="A1058">
        <v>14325</v>
      </c>
      <c r="B1058">
        <v>6.50390625</v>
      </c>
      <c r="C1058">
        <v>-70.3125</v>
      </c>
      <c r="D1058" t="b">
        <f t="shared" si="48"/>
        <v>0</v>
      </c>
      <c r="F1058">
        <f>Trimmed!G1058-'raw data'!$T$2</f>
        <v>11333</v>
      </c>
      <c r="G1058">
        <v>14648</v>
      </c>
      <c r="H1058">
        <v>-9.228515625</v>
      </c>
      <c r="I1058">
        <v>52.734375</v>
      </c>
      <c r="J1058" t="str">
        <f t="shared" si="49"/>
        <v>NO</v>
      </c>
      <c r="K1058" t="str">
        <f t="shared" si="50"/>
        <v>NO</v>
      </c>
    </row>
    <row r="1059" spans="1:11" x14ac:dyDescent="0.25">
      <c r="A1059">
        <v>14335</v>
      </c>
      <c r="B1059">
        <v>5.625</v>
      </c>
      <c r="C1059">
        <v>-79.900566100000006</v>
      </c>
      <c r="D1059" t="b">
        <f t="shared" si="48"/>
        <v>0</v>
      </c>
      <c r="F1059">
        <f>Trimmed!G1059-'raw data'!$T$2</f>
        <v>11343</v>
      </c>
      <c r="G1059">
        <v>14658</v>
      </c>
      <c r="H1059">
        <v>-8.61328125</v>
      </c>
      <c r="I1059">
        <v>55.930396999999999</v>
      </c>
      <c r="J1059" t="str">
        <f t="shared" si="49"/>
        <v>NO</v>
      </c>
      <c r="K1059" t="str">
        <f t="shared" si="50"/>
        <v>NO</v>
      </c>
    </row>
    <row r="1060" spans="1:11" x14ac:dyDescent="0.25">
      <c r="A1060">
        <v>14346</v>
      </c>
      <c r="B1060">
        <v>4.833984375</v>
      </c>
      <c r="C1060">
        <v>-79.1015625</v>
      </c>
      <c r="D1060" t="b">
        <f t="shared" si="48"/>
        <v>0</v>
      </c>
      <c r="F1060">
        <f>Trimmed!G1060-'raw data'!$T$2</f>
        <v>11354</v>
      </c>
      <c r="G1060">
        <v>14669</v>
      </c>
      <c r="H1060">
        <v>-7.998046875</v>
      </c>
      <c r="I1060">
        <v>61.5234375</v>
      </c>
      <c r="J1060" t="str">
        <f t="shared" si="49"/>
        <v>NO</v>
      </c>
      <c r="K1060" t="str">
        <f t="shared" si="50"/>
        <v>NO</v>
      </c>
    </row>
    <row r="1061" spans="1:11" x14ac:dyDescent="0.25">
      <c r="A1061">
        <v>14356</v>
      </c>
      <c r="B1061">
        <v>3.955078125</v>
      </c>
      <c r="C1061">
        <v>-87.890625</v>
      </c>
      <c r="D1061" t="b">
        <f t="shared" si="48"/>
        <v>0</v>
      </c>
      <c r="F1061">
        <f>Trimmed!G1061-'raw data'!$T$2</f>
        <v>11364</v>
      </c>
      <c r="G1061">
        <v>14679</v>
      </c>
      <c r="H1061">
        <v>-7.20703125</v>
      </c>
      <c r="I1061">
        <v>71.910514800000001</v>
      </c>
      <c r="J1061" t="str">
        <f t="shared" si="49"/>
        <v>NO</v>
      </c>
      <c r="K1061" t="str">
        <f t="shared" si="50"/>
        <v>NO</v>
      </c>
    </row>
    <row r="1062" spans="1:11" x14ac:dyDescent="0.25">
      <c r="A1062">
        <v>14366</v>
      </c>
      <c r="B1062">
        <v>2.98828125</v>
      </c>
      <c r="C1062">
        <v>-87.890625</v>
      </c>
      <c r="D1062" t="b">
        <f t="shared" si="48"/>
        <v>0</v>
      </c>
      <c r="F1062">
        <f>Trimmed!G1062-'raw data'!$T$2</f>
        <v>11375</v>
      </c>
      <c r="G1062">
        <v>14690</v>
      </c>
      <c r="H1062">
        <v>-6.416015625</v>
      </c>
      <c r="I1062">
        <v>79.1015625</v>
      </c>
      <c r="J1062" t="str">
        <f t="shared" si="49"/>
        <v>NO</v>
      </c>
      <c r="K1062" t="str">
        <f t="shared" si="50"/>
        <v>NO</v>
      </c>
    </row>
    <row r="1063" spans="1:11" x14ac:dyDescent="0.25">
      <c r="A1063">
        <v>14377</v>
      </c>
      <c r="B1063">
        <v>2.109375</v>
      </c>
      <c r="C1063">
        <v>-87.890625</v>
      </c>
      <c r="D1063" t="b">
        <f t="shared" si="48"/>
        <v>0</v>
      </c>
      <c r="F1063">
        <f>Trimmed!G1063-'raw data'!$T$2</f>
        <v>11385</v>
      </c>
      <c r="G1063">
        <v>14700</v>
      </c>
      <c r="H1063">
        <v>-5.625</v>
      </c>
      <c r="I1063">
        <v>71.910514800000001</v>
      </c>
      <c r="J1063" t="str">
        <f t="shared" si="49"/>
        <v>NO</v>
      </c>
      <c r="K1063" t="str">
        <f t="shared" si="50"/>
        <v>NO</v>
      </c>
    </row>
    <row r="1064" spans="1:11" x14ac:dyDescent="0.25">
      <c r="A1064">
        <v>14387</v>
      </c>
      <c r="B1064">
        <v>1.0546875</v>
      </c>
      <c r="C1064">
        <v>-95.880683899999994</v>
      </c>
      <c r="D1064" t="b">
        <f t="shared" si="48"/>
        <v>0</v>
      </c>
      <c r="F1064">
        <f>Trimmed!G1064-'raw data'!$T$2</f>
        <v>11396</v>
      </c>
      <c r="G1064">
        <v>14711</v>
      </c>
      <c r="H1064">
        <v>-4.74609375</v>
      </c>
      <c r="I1064">
        <v>87.890625</v>
      </c>
      <c r="J1064" t="str">
        <f t="shared" si="49"/>
        <v>NO</v>
      </c>
      <c r="K1064" t="str">
        <f t="shared" si="50"/>
        <v>NO</v>
      </c>
    </row>
    <row r="1065" spans="1:11" x14ac:dyDescent="0.25">
      <c r="A1065">
        <v>14398</v>
      </c>
      <c r="B1065">
        <v>8.7890625E-2</v>
      </c>
      <c r="C1065">
        <v>-96.6796875</v>
      </c>
      <c r="D1065" t="b">
        <f t="shared" si="48"/>
        <v>0</v>
      </c>
      <c r="F1065">
        <f>Trimmed!G1065-'raw data'!$T$2</f>
        <v>11406</v>
      </c>
      <c r="G1065">
        <v>14721</v>
      </c>
      <c r="H1065">
        <v>-3.779296875</v>
      </c>
      <c r="I1065">
        <v>96.6796875</v>
      </c>
      <c r="J1065" t="str">
        <f t="shared" si="49"/>
        <v>NO</v>
      </c>
      <c r="K1065" t="str">
        <f t="shared" si="50"/>
        <v>NO</v>
      </c>
    </row>
    <row r="1066" spans="1:11" x14ac:dyDescent="0.25">
      <c r="A1066">
        <v>14408</v>
      </c>
      <c r="B1066">
        <v>-0.87890625</v>
      </c>
      <c r="C1066">
        <v>-87.890625</v>
      </c>
      <c r="D1066" t="b">
        <f t="shared" si="48"/>
        <v>0</v>
      </c>
      <c r="F1066">
        <f>Trimmed!G1066-'raw data'!$T$2</f>
        <v>11416</v>
      </c>
      <c r="G1066">
        <v>14731</v>
      </c>
      <c r="H1066">
        <v>-2.900390625</v>
      </c>
      <c r="I1066">
        <v>79.900566100000006</v>
      </c>
      <c r="J1066" t="str">
        <f t="shared" si="49"/>
        <v>NO</v>
      </c>
      <c r="K1066" t="str">
        <f t="shared" si="50"/>
        <v>NO</v>
      </c>
    </row>
    <row r="1067" spans="1:11" x14ac:dyDescent="0.25">
      <c r="A1067">
        <v>14419</v>
      </c>
      <c r="B1067">
        <v>-1.845703125</v>
      </c>
      <c r="C1067">
        <v>-96.6796875</v>
      </c>
      <c r="D1067" t="b">
        <f t="shared" si="48"/>
        <v>0</v>
      </c>
      <c r="F1067">
        <f>Trimmed!G1067-'raw data'!$T$2</f>
        <v>11427</v>
      </c>
      <c r="G1067">
        <v>14742</v>
      </c>
      <c r="H1067">
        <v>-1.93359375</v>
      </c>
      <c r="I1067">
        <v>96.6796875</v>
      </c>
      <c r="J1067" t="str">
        <f t="shared" si="49"/>
        <v>NO</v>
      </c>
      <c r="K1067" t="str">
        <f t="shared" si="50"/>
        <v>NO</v>
      </c>
    </row>
    <row r="1068" spans="1:11" x14ac:dyDescent="0.25">
      <c r="A1068">
        <v>14429</v>
      </c>
      <c r="B1068">
        <v>-2.8125</v>
      </c>
      <c r="C1068">
        <v>-96.6796875</v>
      </c>
      <c r="D1068" t="b">
        <f t="shared" si="48"/>
        <v>0</v>
      </c>
      <c r="F1068">
        <f>Trimmed!G1068-'raw data'!$T$2</f>
        <v>11437</v>
      </c>
      <c r="G1068">
        <v>14752</v>
      </c>
      <c r="H1068">
        <v>-0.966796875</v>
      </c>
      <c r="I1068">
        <v>87.890625</v>
      </c>
      <c r="J1068" t="str">
        <f t="shared" si="49"/>
        <v>NO</v>
      </c>
      <c r="K1068" t="str">
        <f t="shared" si="50"/>
        <v>NO</v>
      </c>
    </row>
    <row r="1069" spans="1:11" x14ac:dyDescent="0.25">
      <c r="A1069">
        <v>14439</v>
      </c>
      <c r="B1069">
        <v>-3.779296875</v>
      </c>
      <c r="C1069">
        <v>-87.890625</v>
      </c>
      <c r="D1069" t="b">
        <f t="shared" si="48"/>
        <v>0</v>
      </c>
      <c r="F1069">
        <f>Trimmed!G1069-'raw data'!$T$2</f>
        <v>11448</v>
      </c>
      <c r="G1069">
        <v>14763</v>
      </c>
      <c r="H1069">
        <v>0</v>
      </c>
      <c r="I1069">
        <v>96.6796875</v>
      </c>
      <c r="J1069" t="str">
        <f t="shared" si="49"/>
        <v>NO</v>
      </c>
      <c r="K1069" t="str">
        <f t="shared" si="50"/>
        <v>NO</v>
      </c>
    </row>
    <row r="1070" spans="1:11" x14ac:dyDescent="0.25">
      <c r="A1070">
        <v>14450</v>
      </c>
      <c r="B1070">
        <v>-4.74609375</v>
      </c>
      <c r="C1070">
        <v>-96.6796875</v>
      </c>
      <c r="D1070" t="b">
        <f t="shared" si="48"/>
        <v>0</v>
      </c>
      <c r="F1070">
        <f>Trimmed!G1070-'raw data'!$T$2</f>
        <v>11458</v>
      </c>
      <c r="G1070">
        <v>14773</v>
      </c>
      <c r="H1070">
        <v>0.966796875</v>
      </c>
      <c r="I1070">
        <v>87.890625</v>
      </c>
      <c r="J1070" t="str">
        <f t="shared" si="49"/>
        <v>NO</v>
      </c>
      <c r="K1070" t="str">
        <f t="shared" si="50"/>
        <v>NO</v>
      </c>
    </row>
    <row r="1071" spans="1:11" x14ac:dyDescent="0.25">
      <c r="A1071">
        <v>14460</v>
      </c>
      <c r="B1071">
        <v>-5.537109375</v>
      </c>
      <c r="C1071">
        <v>-71.910514800000001</v>
      </c>
      <c r="D1071" t="b">
        <f t="shared" si="48"/>
        <v>0</v>
      </c>
      <c r="F1071">
        <f>Trimmed!G1071-'raw data'!$T$2</f>
        <v>11469</v>
      </c>
      <c r="G1071">
        <v>14784</v>
      </c>
      <c r="H1071">
        <v>2.021484375</v>
      </c>
      <c r="I1071">
        <v>105.46875</v>
      </c>
      <c r="J1071" t="str">
        <f t="shared" si="49"/>
        <v>NO</v>
      </c>
      <c r="K1071" t="str">
        <f t="shared" si="50"/>
        <v>NO</v>
      </c>
    </row>
    <row r="1072" spans="1:11" x14ac:dyDescent="0.25">
      <c r="A1072">
        <v>14471</v>
      </c>
      <c r="B1072">
        <v>-6.416015625</v>
      </c>
      <c r="C1072">
        <v>-87.890625</v>
      </c>
      <c r="D1072" t="b">
        <f t="shared" si="48"/>
        <v>0</v>
      </c>
      <c r="F1072">
        <f>Trimmed!G1072-'raw data'!$T$2</f>
        <v>11479</v>
      </c>
      <c r="G1072">
        <v>14794</v>
      </c>
      <c r="H1072">
        <v>2.900390625</v>
      </c>
      <c r="I1072">
        <v>87.890625</v>
      </c>
      <c r="J1072" t="str">
        <f t="shared" si="49"/>
        <v>NO</v>
      </c>
      <c r="K1072" t="str">
        <f t="shared" si="50"/>
        <v>NO</v>
      </c>
    </row>
    <row r="1073" spans="1:11" x14ac:dyDescent="0.25">
      <c r="A1073">
        <v>14481</v>
      </c>
      <c r="B1073">
        <v>-7.20703125</v>
      </c>
      <c r="C1073">
        <v>-71.910514800000001</v>
      </c>
      <c r="D1073" t="b">
        <f t="shared" si="48"/>
        <v>0</v>
      </c>
      <c r="F1073">
        <f>Trimmed!G1073-'raw data'!$T$2</f>
        <v>11489</v>
      </c>
      <c r="G1073">
        <v>14804</v>
      </c>
      <c r="H1073">
        <v>3.8671875</v>
      </c>
      <c r="I1073">
        <v>87.890625</v>
      </c>
      <c r="J1073" t="str">
        <f t="shared" si="49"/>
        <v>NO</v>
      </c>
      <c r="K1073" t="str">
        <f t="shared" si="50"/>
        <v>NO</v>
      </c>
    </row>
    <row r="1074" spans="1:11" x14ac:dyDescent="0.25">
      <c r="A1074">
        <v>14492</v>
      </c>
      <c r="B1074">
        <v>-7.91015625</v>
      </c>
      <c r="C1074">
        <v>-70.3125</v>
      </c>
      <c r="D1074" t="b">
        <f t="shared" si="48"/>
        <v>0</v>
      </c>
      <c r="F1074">
        <f>Trimmed!G1074-'raw data'!$T$2</f>
        <v>11500</v>
      </c>
      <c r="G1074">
        <v>14815</v>
      </c>
      <c r="H1074">
        <v>4.74609375</v>
      </c>
      <c r="I1074">
        <v>87.890625</v>
      </c>
      <c r="J1074" t="str">
        <f t="shared" si="49"/>
        <v>NO</v>
      </c>
      <c r="K1074" t="str">
        <f t="shared" si="50"/>
        <v>NO</v>
      </c>
    </row>
    <row r="1075" spans="1:11" x14ac:dyDescent="0.25">
      <c r="A1075">
        <v>14502</v>
      </c>
      <c r="B1075">
        <v>-8.61328125</v>
      </c>
      <c r="C1075">
        <v>-70.3125</v>
      </c>
      <c r="D1075" t="b">
        <f t="shared" si="48"/>
        <v>0</v>
      </c>
      <c r="F1075">
        <f>Trimmed!G1075-'raw data'!$T$2</f>
        <v>11510</v>
      </c>
      <c r="G1075">
        <v>14825</v>
      </c>
      <c r="H1075">
        <v>5.537109375</v>
      </c>
      <c r="I1075">
        <v>71.910514800000001</v>
      </c>
      <c r="J1075" t="str">
        <f t="shared" si="49"/>
        <v>NO</v>
      </c>
      <c r="K1075" t="str">
        <f t="shared" si="50"/>
        <v>NO</v>
      </c>
    </row>
    <row r="1076" spans="1:11" x14ac:dyDescent="0.25">
      <c r="A1076">
        <v>14512</v>
      </c>
      <c r="B1076">
        <v>-9.228515625</v>
      </c>
      <c r="C1076">
        <v>-55.930396999999999</v>
      </c>
      <c r="D1076" t="b">
        <f t="shared" si="48"/>
        <v>0</v>
      </c>
      <c r="F1076">
        <f>Trimmed!G1076-'raw data'!$T$2</f>
        <v>11521</v>
      </c>
      <c r="G1076">
        <v>14836</v>
      </c>
      <c r="H1076">
        <v>6.328125</v>
      </c>
      <c r="I1076">
        <v>79.1015625</v>
      </c>
      <c r="J1076" t="str">
        <f t="shared" si="49"/>
        <v>NO</v>
      </c>
      <c r="K1076" t="str">
        <f t="shared" si="50"/>
        <v>NO</v>
      </c>
    </row>
    <row r="1077" spans="1:11" x14ac:dyDescent="0.25">
      <c r="A1077">
        <v>14523</v>
      </c>
      <c r="B1077">
        <v>-9.755859375</v>
      </c>
      <c r="C1077">
        <v>-52.734375</v>
      </c>
      <c r="D1077" t="b">
        <f t="shared" si="48"/>
        <v>0</v>
      </c>
      <c r="F1077">
        <f>Trimmed!G1077-'raw data'!$T$2</f>
        <v>11531</v>
      </c>
      <c r="G1077">
        <v>14846</v>
      </c>
      <c r="H1077">
        <v>7.119140625</v>
      </c>
      <c r="I1077">
        <v>79.1015625</v>
      </c>
      <c r="J1077" t="str">
        <f t="shared" si="49"/>
        <v>NO</v>
      </c>
      <c r="K1077" t="str">
        <f t="shared" si="50"/>
        <v>NO</v>
      </c>
    </row>
    <row r="1078" spans="1:11" x14ac:dyDescent="0.25">
      <c r="A1078">
        <v>14533</v>
      </c>
      <c r="B1078">
        <v>-10.1953125</v>
      </c>
      <c r="C1078">
        <v>-39.9502831</v>
      </c>
      <c r="D1078" t="b">
        <f t="shared" si="48"/>
        <v>0</v>
      </c>
      <c r="F1078">
        <f>Trimmed!G1078-'raw data'!$T$2</f>
        <v>11542</v>
      </c>
      <c r="G1078">
        <v>14857</v>
      </c>
      <c r="H1078">
        <v>7.734375</v>
      </c>
      <c r="I1078">
        <v>55.930396999999999</v>
      </c>
      <c r="J1078" t="str">
        <f t="shared" si="49"/>
        <v>NO</v>
      </c>
      <c r="K1078" t="str">
        <f t="shared" si="50"/>
        <v>NO</v>
      </c>
    </row>
    <row r="1079" spans="1:11" x14ac:dyDescent="0.25">
      <c r="A1079">
        <v>14544</v>
      </c>
      <c r="B1079">
        <v>-10.546875</v>
      </c>
      <c r="C1079">
        <v>-35.15625</v>
      </c>
      <c r="D1079" t="b">
        <f t="shared" si="48"/>
        <v>0</v>
      </c>
      <c r="F1079">
        <f>Trimmed!G1079-'raw data'!$T$2</f>
        <v>11552</v>
      </c>
      <c r="G1079">
        <v>14867</v>
      </c>
      <c r="H1079">
        <v>8.349609375</v>
      </c>
      <c r="I1079">
        <v>61.5234375</v>
      </c>
      <c r="J1079" t="str">
        <f t="shared" si="49"/>
        <v>NO</v>
      </c>
      <c r="K1079" t="str">
        <f t="shared" si="50"/>
        <v>NO</v>
      </c>
    </row>
    <row r="1080" spans="1:11" x14ac:dyDescent="0.25">
      <c r="A1080">
        <v>14554</v>
      </c>
      <c r="B1080">
        <v>-10.81054688</v>
      </c>
      <c r="C1080">
        <v>-23.970171000000001</v>
      </c>
      <c r="D1080" t="b">
        <f t="shared" si="48"/>
        <v>0</v>
      </c>
      <c r="F1080">
        <f>Trimmed!G1080-'raw data'!$T$2</f>
        <v>11562</v>
      </c>
      <c r="G1080">
        <v>14877</v>
      </c>
      <c r="H1080">
        <v>8.876953125</v>
      </c>
      <c r="I1080">
        <v>47.9403419</v>
      </c>
      <c r="J1080" t="str">
        <f t="shared" si="49"/>
        <v>NO</v>
      </c>
      <c r="K1080" t="str">
        <f t="shared" si="50"/>
        <v>NO</v>
      </c>
    </row>
    <row r="1081" spans="1:11" x14ac:dyDescent="0.25">
      <c r="A1081">
        <v>14565</v>
      </c>
      <c r="B1081">
        <v>-10.98632813</v>
      </c>
      <c r="C1081">
        <v>-17.578125</v>
      </c>
      <c r="D1081" t="b">
        <f t="shared" si="48"/>
        <v>0</v>
      </c>
      <c r="F1081">
        <f>Trimmed!G1081-'raw data'!$T$2</f>
        <v>11573</v>
      </c>
      <c r="G1081">
        <v>14888</v>
      </c>
      <c r="H1081">
        <v>9.404296875</v>
      </c>
      <c r="I1081">
        <v>52.734375</v>
      </c>
      <c r="J1081" t="str">
        <f t="shared" si="49"/>
        <v>NO</v>
      </c>
      <c r="K1081" t="str">
        <f t="shared" si="50"/>
        <v>NO</v>
      </c>
    </row>
    <row r="1082" spans="1:11" x14ac:dyDescent="0.25">
      <c r="A1082">
        <v>14575</v>
      </c>
      <c r="B1082">
        <v>-11.07421875</v>
      </c>
      <c r="C1082">
        <v>-8.7890625</v>
      </c>
      <c r="D1082" t="b">
        <f t="shared" si="48"/>
        <v>1</v>
      </c>
      <c r="F1082">
        <f>Trimmed!G1082-'raw data'!$T$2</f>
        <v>11583</v>
      </c>
      <c r="G1082">
        <v>14898</v>
      </c>
      <c r="H1082">
        <v>9.755859375</v>
      </c>
      <c r="I1082">
        <v>31.960228000000001</v>
      </c>
      <c r="J1082" t="str">
        <f t="shared" si="49"/>
        <v>NO</v>
      </c>
      <c r="K1082" t="str">
        <f t="shared" si="50"/>
        <v>NO</v>
      </c>
    </row>
    <row r="1083" spans="1:11" x14ac:dyDescent="0.25">
      <c r="A1083">
        <v>14585</v>
      </c>
      <c r="B1083">
        <v>-11.07421875</v>
      </c>
      <c r="C1083">
        <v>0</v>
      </c>
      <c r="D1083" t="b">
        <f t="shared" si="48"/>
        <v>0</v>
      </c>
      <c r="F1083">
        <f>Trimmed!G1083-'raw data'!$T$2</f>
        <v>11594</v>
      </c>
      <c r="G1083">
        <v>14909</v>
      </c>
      <c r="H1083">
        <v>10.10742188</v>
      </c>
      <c r="I1083">
        <v>35.15625</v>
      </c>
      <c r="J1083" t="str">
        <f t="shared" si="49"/>
        <v>NO</v>
      </c>
      <c r="K1083" t="str">
        <f t="shared" si="50"/>
        <v>NO</v>
      </c>
    </row>
    <row r="1084" spans="1:11" x14ac:dyDescent="0.25">
      <c r="A1084">
        <v>14596</v>
      </c>
      <c r="B1084">
        <v>-10.98632813</v>
      </c>
      <c r="C1084">
        <v>8.7890625</v>
      </c>
      <c r="D1084" t="b">
        <f t="shared" si="48"/>
        <v>0</v>
      </c>
      <c r="F1084">
        <f>Trimmed!G1084-'raw data'!$T$2</f>
        <v>11604</v>
      </c>
      <c r="G1084">
        <v>14919</v>
      </c>
      <c r="H1084">
        <v>10.28320313</v>
      </c>
      <c r="I1084">
        <v>17.578125</v>
      </c>
      <c r="J1084" t="str">
        <f t="shared" si="49"/>
        <v>NO</v>
      </c>
      <c r="K1084" t="str">
        <f t="shared" si="50"/>
        <v>NO</v>
      </c>
    </row>
    <row r="1085" spans="1:11" x14ac:dyDescent="0.25">
      <c r="A1085">
        <v>14606</v>
      </c>
      <c r="B1085">
        <v>-10.81054688</v>
      </c>
      <c r="C1085">
        <v>15.980114</v>
      </c>
      <c r="D1085" t="b">
        <f t="shared" si="48"/>
        <v>0</v>
      </c>
      <c r="F1085">
        <f>Trimmed!G1085-'raw data'!$T$2</f>
        <v>11614</v>
      </c>
      <c r="G1085">
        <v>14929</v>
      </c>
      <c r="H1085">
        <v>10.45898438</v>
      </c>
      <c r="I1085">
        <v>15.980114</v>
      </c>
      <c r="J1085" t="str">
        <f t="shared" si="49"/>
        <v>NO</v>
      </c>
      <c r="K1085" t="str">
        <f t="shared" si="50"/>
        <v>NO</v>
      </c>
    </row>
    <row r="1086" spans="1:11" x14ac:dyDescent="0.25">
      <c r="A1086">
        <v>14617</v>
      </c>
      <c r="B1086">
        <v>-10.546875</v>
      </c>
      <c r="C1086">
        <v>26.3671875</v>
      </c>
      <c r="D1086" t="b">
        <f t="shared" si="48"/>
        <v>0</v>
      </c>
      <c r="F1086">
        <f>Trimmed!G1086-'raw data'!$T$2</f>
        <v>11625</v>
      </c>
      <c r="G1086">
        <v>14940</v>
      </c>
      <c r="H1086">
        <v>10.546875</v>
      </c>
      <c r="I1086">
        <v>8.7890625</v>
      </c>
      <c r="J1086" t="str">
        <f t="shared" si="49"/>
        <v>YES</v>
      </c>
      <c r="K1086" t="str">
        <f t="shared" si="50"/>
        <v>NO</v>
      </c>
    </row>
    <row r="1087" spans="1:11" x14ac:dyDescent="0.25">
      <c r="A1087">
        <v>14627</v>
      </c>
      <c r="B1087">
        <v>-10.1953125</v>
      </c>
      <c r="C1087">
        <v>31.960228000000001</v>
      </c>
      <c r="D1087" t="b">
        <f t="shared" si="48"/>
        <v>0</v>
      </c>
      <c r="F1087">
        <f>Trimmed!G1087-'raw data'!$T$2</f>
        <v>11635</v>
      </c>
      <c r="G1087">
        <v>14950</v>
      </c>
      <c r="H1087">
        <v>10.45898438</v>
      </c>
      <c r="I1087">
        <v>-7.9900570000000002</v>
      </c>
      <c r="J1087" t="str">
        <f t="shared" si="49"/>
        <v>NO</v>
      </c>
      <c r="K1087" t="str">
        <f t="shared" si="50"/>
        <v>NO</v>
      </c>
    </row>
    <row r="1088" spans="1:11" x14ac:dyDescent="0.25">
      <c r="A1088">
        <v>14638</v>
      </c>
      <c r="B1088">
        <v>-9.755859375</v>
      </c>
      <c r="C1088">
        <v>43.9453125</v>
      </c>
      <c r="D1088" t="b">
        <f t="shared" si="48"/>
        <v>0</v>
      </c>
      <c r="F1088">
        <f>Trimmed!G1088-'raw data'!$T$2</f>
        <v>11646</v>
      </c>
      <c r="G1088">
        <v>14961</v>
      </c>
      <c r="H1088">
        <v>10.37109375</v>
      </c>
      <c r="I1088">
        <v>-8.7890625</v>
      </c>
      <c r="J1088" t="str">
        <f t="shared" si="49"/>
        <v>NO</v>
      </c>
      <c r="K1088" t="str">
        <f t="shared" si="50"/>
        <v>NO</v>
      </c>
    </row>
    <row r="1089" spans="1:11" x14ac:dyDescent="0.25">
      <c r="A1089">
        <v>14648</v>
      </c>
      <c r="B1089">
        <v>-9.228515625</v>
      </c>
      <c r="C1089">
        <v>52.734375</v>
      </c>
      <c r="D1089" t="b">
        <f t="shared" si="48"/>
        <v>0</v>
      </c>
      <c r="F1089">
        <f>Trimmed!G1089-'raw data'!$T$2</f>
        <v>11656</v>
      </c>
      <c r="G1089">
        <v>14971</v>
      </c>
      <c r="H1089">
        <v>10.1953125</v>
      </c>
      <c r="I1089">
        <v>-15.980114</v>
      </c>
      <c r="J1089" t="str">
        <f t="shared" si="49"/>
        <v>NO</v>
      </c>
      <c r="K1089" t="str">
        <f t="shared" si="50"/>
        <v>NO</v>
      </c>
    </row>
    <row r="1090" spans="1:11" x14ac:dyDescent="0.25">
      <c r="A1090">
        <v>14658</v>
      </c>
      <c r="B1090">
        <v>-8.61328125</v>
      </c>
      <c r="C1090">
        <v>55.930396999999999</v>
      </c>
      <c r="D1090" t="b">
        <f t="shared" si="48"/>
        <v>0</v>
      </c>
      <c r="F1090">
        <f>Trimmed!G1090-'raw data'!$T$2</f>
        <v>11667</v>
      </c>
      <c r="G1090">
        <v>14982</v>
      </c>
      <c r="H1090">
        <v>9.931640625</v>
      </c>
      <c r="I1090">
        <v>-26.3671875</v>
      </c>
      <c r="J1090" t="str">
        <f t="shared" si="49"/>
        <v>NO</v>
      </c>
      <c r="K1090" t="str">
        <f t="shared" si="50"/>
        <v>NO</v>
      </c>
    </row>
    <row r="1091" spans="1:11" x14ac:dyDescent="0.25">
      <c r="A1091">
        <v>14669</v>
      </c>
      <c r="B1091">
        <v>-7.998046875</v>
      </c>
      <c r="C1091">
        <v>61.5234375</v>
      </c>
      <c r="D1091" t="b">
        <f t="shared" ref="D1091:D1154" si="51">B1091=B1092</f>
        <v>0</v>
      </c>
      <c r="F1091">
        <f>Trimmed!G1091-'raw data'!$T$2</f>
        <v>11677</v>
      </c>
      <c r="G1091">
        <v>14992</v>
      </c>
      <c r="H1091">
        <v>9.580078125</v>
      </c>
      <c r="I1091">
        <v>-35.15625</v>
      </c>
      <c r="J1091" t="str">
        <f t="shared" si="49"/>
        <v>NO</v>
      </c>
      <c r="K1091" t="str">
        <f t="shared" si="50"/>
        <v>NO</v>
      </c>
    </row>
    <row r="1092" spans="1:11" x14ac:dyDescent="0.25">
      <c r="A1092">
        <v>14679</v>
      </c>
      <c r="B1092">
        <v>-7.20703125</v>
      </c>
      <c r="C1092">
        <v>71.910514800000001</v>
      </c>
      <c r="D1092" t="b">
        <f t="shared" si="51"/>
        <v>0</v>
      </c>
      <c r="F1092">
        <f>Trimmed!G1092-'raw data'!$T$2</f>
        <v>11687</v>
      </c>
      <c r="G1092">
        <v>15002</v>
      </c>
      <c r="H1092">
        <v>9.140625</v>
      </c>
      <c r="I1092">
        <v>-39.9502831</v>
      </c>
      <c r="J1092" t="str">
        <f t="shared" si="49"/>
        <v>NO</v>
      </c>
      <c r="K1092" t="str">
        <f t="shared" si="50"/>
        <v>NO</v>
      </c>
    </row>
    <row r="1093" spans="1:11" x14ac:dyDescent="0.25">
      <c r="A1093">
        <v>14690</v>
      </c>
      <c r="B1093">
        <v>-6.416015625</v>
      </c>
      <c r="C1093">
        <v>79.1015625</v>
      </c>
      <c r="D1093" t="b">
        <f t="shared" si="51"/>
        <v>0</v>
      </c>
      <c r="F1093">
        <f>Trimmed!G1093-'raw data'!$T$2</f>
        <v>11698</v>
      </c>
      <c r="G1093">
        <v>15013</v>
      </c>
      <c r="H1093">
        <v>8.61328125</v>
      </c>
      <c r="I1093">
        <v>-52.734375</v>
      </c>
      <c r="J1093" t="str">
        <f t="shared" si="49"/>
        <v>NO</v>
      </c>
      <c r="K1093" t="str">
        <f t="shared" si="50"/>
        <v>NO</v>
      </c>
    </row>
    <row r="1094" spans="1:11" x14ac:dyDescent="0.25">
      <c r="A1094">
        <v>14700</v>
      </c>
      <c r="B1094">
        <v>-5.625</v>
      </c>
      <c r="C1094">
        <v>71.910514800000001</v>
      </c>
      <c r="D1094" t="b">
        <f t="shared" si="51"/>
        <v>0</v>
      </c>
      <c r="F1094">
        <f>Trimmed!G1094-'raw data'!$T$2</f>
        <v>11708</v>
      </c>
      <c r="G1094">
        <v>15023</v>
      </c>
      <c r="H1094">
        <v>8.0859375</v>
      </c>
      <c r="I1094">
        <v>-47.9403419</v>
      </c>
      <c r="J1094" t="str">
        <f t="shared" ref="J1094:J1157" si="52">IF(AND(H1094=MAX(H1090:H1098), _xlfn.STDEV.P(H1090:H1098)&gt;$N$2),"YES","NO")</f>
        <v>NO</v>
      </c>
      <c r="K1094" t="str">
        <f t="shared" ref="K1094:K1157" si="53">IF(AND(H1094=MIN(H1090:H1098), _xlfn.STDEV.P(H1090:H1098)&gt;$N$2),"YES","NO")</f>
        <v>NO</v>
      </c>
    </row>
    <row r="1095" spans="1:11" x14ac:dyDescent="0.25">
      <c r="A1095">
        <v>14711</v>
      </c>
      <c r="B1095">
        <v>-4.74609375</v>
      </c>
      <c r="C1095">
        <v>87.890625</v>
      </c>
      <c r="D1095" t="b">
        <f t="shared" si="51"/>
        <v>0</v>
      </c>
      <c r="F1095">
        <f>Trimmed!G1095-'raw data'!$T$2</f>
        <v>11719</v>
      </c>
      <c r="G1095">
        <v>15034</v>
      </c>
      <c r="H1095">
        <v>7.3828125</v>
      </c>
      <c r="I1095">
        <v>-70.3125</v>
      </c>
      <c r="J1095" t="str">
        <f t="shared" si="52"/>
        <v>NO</v>
      </c>
      <c r="K1095" t="str">
        <f t="shared" si="53"/>
        <v>NO</v>
      </c>
    </row>
    <row r="1096" spans="1:11" x14ac:dyDescent="0.25">
      <c r="A1096">
        <v>14721</v>
      </c>
      <c r="B1096">
        <v>-3.779296875</v>
      </c>
      <c r="C1096">
        <v>96.6796875</v>
      </c>
      <c r="D1096" t="b">
        <f t="shared" si="51"/>
        <v>0</v>
      </c>
      <c r="F1096">
        <f>Trimmed!G1096-'raw data'!$T$2</f>
        <v>11729</v>
      </c>
      <c r="G1096">
        <v>15044</v>
      </c>
      <c r="H1096">
        <v>6.6796875</v>
      </c>
      <c r="I1096">
        <v>-63.9204559</v>
      </c>
      <c r="J1096" t="str">
        <f t="shared" si="52"/>
        <v>NO</v>
      </c>
      <c r="K1096" t="str">
        <f t="shared" si="53"/>
        <v>NO</v>
      </c>
    </row>
    <row r="1097" spans="1:11" x14ac:dyDescent="0.25">
      <c r="A1097">
        <v>14731</v>
      </c>
      <c r="B1097">
        <v>-2.900390625</v>
      </c>
      <c r="C1097">
        <v>79.900566100000006</v>
      </c>
      <c r="D1097" t="b">
        <f t="shared" si="51"/>
        <v>0</v>
      </c>
      <c r="F1097">
        <f>Trimmed!G1097-'raw data'!$T$2</f>
        <v>11740</v>
      </c>
      <c r="G1097">
        <v>15055</v>
      </c>
      <c r="H1097">
        <v>5.9765625</v>
      </c>
      <c r="I1097">
        <v>-70.3125</v>
      </c>
      <c r="J1097" t="str">
        <f t="shared" si="52"/>
        <v>NO</v>
      </c>
      <c r="K1097" t="str">
        <f t="shared" si="53"/>
        <v>NO</v>
      </c>
    </row>
    <row r="1098" spans="1:11" x14ac:dyDescent="0.25">
      <c r="A1098">
        <v>14742</v>
      </c>
      <c r="B1098">
        <v>-1.93359375</v>
      </c>
      <c r="C1098">
        <v>96.6796875</v>
      </c>
      <c r="D1098" t="b">
        <f t="shared" si="51"/>
        <v>0</v>
      </c>
      <c r="F1098">
        <f>Trimmed!G1098-'raw data'!$T$2</f>
        <v>11750</v>
      </c>
      <c r="G1098">
        <v>15065</v>
      </c>
      <c r="H1098">
        <v>5.09765625</v>
      </c>
      <c r="I1098">
        <v>-87.890625</v>
      </c>
      <c r="J1098" t="str">
        <f t="shared" si="52"/>
        <v>NO</v>
      </c>
      <c r="K1098" t="str">
        <f t="shared" si="53"/>
        <v>NO</v>
      </c>
    </row>
    <row r="1099" spans="1:11" x14ac:dyDescent="0.25">
      <c r="A1099">
        <v>14752</v>
      </c>
      <c r="B1099">
        <v>-0.966796875</v>
      </c>
      <c r="C1099">
        <v>87.890625</v>
      </c>
      <c r="D1099" t="b">
        <f t="shared" si="51"/>
        <v>0</v>
      </c>
      <c r="F1099">
        <f>Trimmed!G1099-'raw data'!$T$2</f>
        <v>11760</v>
      </c>
      <c r="G1099">
        <v>15075</v>
      </c>
      <c r="H1099">
        <v>4.21875</v>
      </c>
      <c r="I1099">
        <v>-79.900566100000006</v>
      </c>
      <c r="J1099" t="str">
        <f t="shared" si="52"/>
        <v>NO</v>
      </c>
      <c r="K1099" t="str">
        <f t="shared" si="53"/>
        <v>NO</v>
      </c>
    </row>
    <row r="1100" spans="1:11" x14ac:dyDescent="0.25">
      <c r="A1100">
        <v>14763</v>
      </c>
      <c r="B1100">
        <v>0</v>
      </c>
      <c r="C1100">
        <v>96.6796875</v>
      </c>
      <c r="D1100" t="b">
        <f t="shared" si="51"/>
        <v>0</v>
      </c>
      <c r="F1100">
        <f>Trimmed!G1100-'raw data'!$T$2</f>
        <v>11771</v>
      </c>
      <c r="G1100">
        <v>15086</v>
      </c>
      <c r="H1100">
        <v>3.427734375</v>
      </c>
      <c r="I1100">
        <v>-79.1015625</v>
      </c>
      <c r="J1100" t="str">
        <f t="shared" si="52"/>
        <v>NO</v>
      </c>
      <c r="K1100" t="str">
        <f t="shared" si="53"/>
        <v>NO</v>
      </c>
    </row>
    <row r="1101" spans="1:11" x14ac:dyDescent="0.25">
      <c r="A1101">
        <v>14773</v>
      </c>
      <c r="B1101">
        <v>0.966796875</v>
      </c>
      <c r="C1101">
        <v>87.890625</v>
      </c>
      <c r="D1101" t="b">
        <f t="shared" si="51"/>
        <v>0</v>
      </c>
      <c r="F1101">
        <f>Trimmed!G1101-'raw data'!$T$2</f>
        <v>11781</v>
      </c>
      <c r="G1101">
        <v>15096</v>
      </c>
      <c r="H1101">
        <v>2.4609375</v>
      </c>
      <c r="I1101">
        <v>-87.890625</v>
      </c>
      <c r="J1101" t="str">
        <f t="shared" si="52"/>
        <v>NO</v>
      </c>
      <c r="K1101" t="str">
        <f t="shared" si="53"/>
        <v>NO</v>
      </c>
    </row>
    <row r="1102" spans="1:11" x14ac:dyDescent="0.25">
      <c r="A1102">
        <v>14784</v>
      </c>
      <c r="B1102">
        <v>2.021484375</v>
      </c>
      <c r="C1102">
        <v>105.46875</v>
      </c>
      <c r="D1102" t="b">
        <f t="shared" si="51"/>
        <v>0</v>
      </c>
      <c r="F1102">
        <f>Trimmed!G1102-'raw data'!$T$2</f>
        <v>11792</v>
      </c>
      <c r="G1102">
        <v>15107</v>
      </c>
      <c r="H1102">
        <v>1.494140625</v>
      </c>
      <c r="I1102">
        <v>-96.6796875</v>
      </c>
      <c r="J1102" t="str">
        <f t="shared" si="52"/>
        <v>NO</v>
      </c>
      <c r="K1102" t="str">
        <f t="shared" si="53"/>
        <v>NO</v>
      </c>
    </row>
    <row r="1103" spans="1:11" x14ac:dyDescent="0.25">
      <c r="A1103">
        <v>14794</v>
      </c>
      <c r="B1103">
        <v>2.900390625</v>
      </c>
      <c r="C1103">
        <v>87.890625</v>
      </c>
      <c r="D1103" t="b">
        <f t="shared" si="51"/>
        <v>0</v>
      </c>
      <c r="F1103">
        <f>Trimmed!G1103-'raw data'!$T$2</f>
        <v>11802</v>
      </c>
      <c r="G1103">
        <v>15117</v>
      </c>
      <c r="H1103">
        <v>0.52734375</v>
      </c>
      <c r="I1103">
        <v>-87.890625</v>
      </c>
      <c r="J1103" t="str">
        <f t="shared" si="52"/>
        <v>NO</v>
      </c>
      <c r="K1103" t="str">
        <f t="shared" si="53"/>
        <v>NO</v>
      </c>
    </row>
    <row r="1104" spans="1:11" x14ac:dyDescent="0.25">
      <c r="A1104">
        <v>14804</v>
      </c>
      <c r="B1104">
        <v>3.8671875</v>
      </c>
      <c r="C1104">
        <v>87.890625</v>
      </c>
      <c r="D1104" t="b">
        <f t="shared" si="51"/>
        <v>0</v>
      </c>
      <c r="F1104">
        <f>Trimmed!G1104-'raw data'!$T$2</f>
        <v>11813</v>
      </c>
      <c r="G1104">
        <v>15128</v>
      </c>
      <c r="H1104">
        <v>-0.439453125</v>
      </c>
      <c r="I1104">
        <v>-96.6796875</v>
      </c>
      <c r="J1104" t="str">
        <f t="shared" si="52"/>
        <v>NO</v>
      </c>
      <c r="K1104" t="str">
        <f t="shared" si="53"/>
        <v>NO</v>
      </c>
    </row>
    <row r="1105" spans="1:11" x14ac:dyDescent="0.25">
      <c r="A1105">
        <v>14815</v>
      </c>
      <c r="B1105">
        <v>4.74609375</v>
      </c>
      <c r="C1105">
        <v>87.890625</v>
      </c>
      <c r="D1105" t="b">
        <f t="shared" si="51"/>
        <v>0</v>
      </c>
      <c r="F1105">
        <f>Trimmed!G1105-'raw data'!$T$2</f>
        <v>11823</v>
      </c>
      <c r="G1105">
        <v>15138</v>
      </c>
      <c r="H1105">
        <v>-1.40625</v>
      </c>
      <c r="I1105">
        <v>-96.6796875</v>
      </c>
      <c r="J1105" t="str">
        <f t="shared" si="52"/>
        <v>NO</v>
      </c>
      <c r="K1105" t="str">
        <f t="shared" si="53"/>
        <v>NO</v>
      </c>
    </row>
    <row r="1106" spans="1:11" x14ac:dyDescent="0.25">
      <c r="A1106">
        <v>14825</v>
      </c>
      <c r="B1106">
        <v>5.537109375</v>
      </c>
      <c r="C1106">
        <v>71.910514800000001</v>
      </c>
      <c r="D1106" t="b">
        <f t="shared" si="51"/>
        <v>0</v>
      </c>
      <c r="F1106">
        <f>Trimmed!G1106-'raw data'!$T$2</f>
        <v>11833</v>
      </c>
      <c r="G1106">
        <v>15148</v>
      </c>
      <c r="H1106">
        <v>-2.373046875</v>
      </c>
      <c r="I1106">
        <v>-87.890625</v>
      </c>
      <c r="J1106" t="str">
        <f t="shared" si="52"/>
        <v>NO</v>
      </c>
      <c r="K1106" t="str">
        <f t="shared" si="53"/>
        <v>NO</v>
      </c>
    </row>
    <row r="1107" spans="1:11" x14ac:dyDescent="0.25">
      <c r="A1107">
        <v>14836</v>
      </c>
      <c r="B1107">
        <v>6.328125</v>
      </c>
      <c r="C1107">
        <v>79.1015625</v>
      </c>
      <c r="D1107" t="b">
        <f t="shared" si="51"/>
        <v>0</v>
      </c>
      <c r="F1107">
        <f>Trimmed!G1107-'raw data'!$T$2</f>
        <v>11844</v>
      </c>
      <c r="G1107">
        <v>15159</v>
      </c>
      <c r="H1107">
        <v>-3.251953125</v>
      </c>
      <c r="I1107">
        <v>-87.890625</v>
      </c>
      <c r="J1107" t="str">
        <f t="shared" si="52"/>
        <v>NO</v>
      </c>
      <c r="K1107" t="str">
        <f t="shared" si="53"/>
        <v>NO</v>
      </c>
    </row>
    <row r="1108" spans="1:11" x14ac:dyDescent="0.25">
      <c r="A1108">
        <v>14846</v>
      </c>
      <c r="B1108">
        <v>7.119140625</v>
      </c>
      <c r="C1108">
        <v>79.1015625</v>
      </c>
      <c r="D1108" t="b">
        <f t="shared" si="51"/>
        <v>0</v>
      </c>
      <c r="F1108">
        <f>Trimmed!G1108-'raw data'!$T$2</f>
        <v>11854</v>
      </c>
      <c r="G1108">
        <v>15169</v>
      </c>
      <c r="H1108">
        <v>-4.21875</v>
      </c>
      <c r="I1108">
        <v>-87.890625</v>
      </c>
      <c r="J1108" t="str">
        <f t="shared" si="52"/>
        <v>NO</v>
      </c>
      <c r="K1108" t="str">
        <f t="shared" si="53"/>
        <v>NO</v>
      </c>
    </row>
    <row r="1109" spans="1:11" x14ac:dyDescent="0.25">
      <c r="A1109">
        <v>14857</v>
      </c>
      <c r="B1109">
        <v>7.734375</v>
      </c>
      <c r="C1109">
        <v>55.930396999999999</v>
      </c>
      <c r="D1109" t="b">
        <f t="shared" si="51"/>
        <v>0</v>
      </c>
      <c r="F1109">
        <f>Trimmed!G1109-'raw data'!$T$2</f>
        <v>11865</v>
      </c>
      <c r="G1109">
        <v>15180</v>
      </c>
      <c r="H1109">
        <v>-5.09765625</v>
      </c>
      <c r="I1109">
        <v>-87.890625</v>
      </c>
      <c r="J1109" t="str">
        <f t="shared" si="52"/>
        <v>NO</v>
      </c>
      <c r="K1109" t="str">
        <f t="shared" si="53"/>
        <v>NO</v>
      </c>
    </row>
    <row r="1110" spans="1:11" x14ac:dyDescent="0.25">
      <c r="A1110">
        <v>14867</v>
      </c>
      <c r="B1110">
        <v>8.349609375</v>
      </c>
      <c r="C1110">
        <v>61.5234375</v>
      </c>
      <c r="D1110" t="b">
        <f t="shared" si="51"/>
        <v>0</v>
      </c>
      <c r="F1110">
        <f>Trimmed!G1110-'raw data'!$T$2</f>
        <v>11875</v>
      </c>
      <c r="G1110">
        <v>15190</v>
      </c>
      <c r="H1110">
        <v>-5.9765625</v>
      </c>
      <c r="I1110">
        <v>-79.900566100000006</v>
      </c>
      <c r="J1110" t="str">
        <f t="shared" si="52"/>
        <v>NO</v>
      </c>
      <c r="K1110" t="str">
        <f t="shared" si="53"/>
        <v>NO</v>
      </c>
    </row>
    <row r="1111" spans="1:11" x14ac:dyDescent="0.25">
      <c r="A1111">
        <v>14877</v>
      </c>
      <c r="B1111">
        <v>8.876953125</v>
      </c>
      <c r="C1111">
        <v>47.9403419</v>
      </c>
      <c r="D1111" t="b">
        <f t="shared" si="51"/>
        <v>0</v>
      </c>
      <c r="F1111">
        <f>Trimmed!G1111-'raw data'!$T$2</f>
        <v>11886</v>
      </c>
      <c r="G1111">
        <v>15201</v>
      </c>
      <c r="H1111">
        <v>-6.767578125</v>
      </c>
      <c r="I1111">
        <v>-79.1015625</v>
      </c>
      <c r="J1111" t="str">
        <f t="shared" si="52"/>
        <v>NO</v>
      </c>
      <c r="K1111" t="str">
        <f t="shared" si="53"/>
        <v>NO</v>
      </c>
    </row>
    <row r="1112" spans="1:11" x14ac:dyDescent="0.25">
      <c r="A1112">
        <v>14888</v>
      </c>
      <c r="B1112">
        <v>9.404296875</v>
      </c>
      <c r="C1112">
        <v>52.734375</v>
      </c>
      <c r="D1112" t="b">
        <f t="shared" si="51"/>
        <v>0</v>
      </c>
      <c r="F1112">
        <f>Trimmed!G1112-'raw data'!$T$2</f>
        <v>11896</v>
      </c>
      <c r="G1112">
        <v>15211</v>
      </c>
      <c r="H1112">
        <v>-7.470703125</v>
      </c>
      <c r="I1112">
        <v>-70.3125</v>
      </c>
      <c r="J1112" t="str">
        <f t="shared" si="52"/>
        <v>NO</v>
      </c>
      <c r="K1112" t="str">
        <f t="shared" si="53"/>
        <v>NO</v>
      </c>
    </row>
    <row r="1113" spans="1:11" x14ac:dyDescent="0.25">
      <c r="A1113">
        <v>14898</v>
      </c>
      <c r="B1113">
        <v>9.755859375</v>
      </c>
      <c r="C1113">
        <v>31.960228000000001</v>
      </c>
      <c r="D1113" t="b">
        <f t="shared" si="51"/>
        <v>0</v>
      </c>
      <c r="F1113">
        <f>Trimmed!G1113-'raw data'!$T$2</f>
        <v>11906</v>
      </c>
      <c r="G1113">
        <v>15221</v>
      </c>
      <c r="H1113">
        <v>-8.173828125</v>
      </c>
      <c r="I1113">
        <v>-63.9204559</v>
      </c>
      <c r="J1113" t="str">
        <f t="shared" si="52"/>
        <v>NO</v>
      </c>
      <c r="K1113" t="str">
        <f t="shared" si="53"/>
        <v>NO</v>
      </c>
    </row>
    <row r="1114" spans="1:11" x14ac:dyDescent="0.25">
      <c r="A1114">
        <v>14909</v>
      </c>
      <c r="B1114">
        <v>10.10742188</v>
      </c>
      <c r="C1114">
        <v>35.15625</v>
      </c>
      <c r="D1114" t="b">
        <f t="shared" si="51"/>
        <v>0</v>
      </c>
      <c r="F1114">
        <f>Trimmed!G1114-'raw data'!$T$2</f>
        <v>11917</v>
      </c>
      <c r="G1114">
        <v>15232</v>
      </c>
      <c r="H1114">
        <v>-8.7890625</v>
      </c>
      <c r="I1114">
        <v>-61.5234375</v>
      </c>
      <c r="J1114" t="str">
        <f t="shared" si="52"/>
        <v>NO</v>
      </c>
      <c r="K1114" t="str">
        <f t="shared" si="53"/>
        <v>NO</v>
      </c>
    </row>
    <row r="1115" spans="1:11" x14ac:dyDescent="0.25">
      <c r="A1115">
        <v>14919</v>
      </c>
      <c r="B1115">
        <v>10.28320313</v>
      </c>
      <c r="C1115">
        <v>17.578125</v>
      </c>
      <c r="D1115" t="b">
        <f t="shared" si="51"/>
        <v>0</v>
      </c>
      <c r="F1115">
        <f>Trimmed!G1115-'raw data'!$T$2</f>
        <v>11927</v>
      </c>
      <c r="G1115">
        <v>15242</v>
      </c>
      <c r="H1115">
        <v>-9.31640625</v>
      </c>
      <c r="I1115">
        <v>-47.9403419</v>
      </c>
      <c r="J1115" t="str">
        <f t="shared" si="52"/>
        <v>NO</v>
      </c>
      <c r="K1115" t="str">
        <f t="shared" si="53"/>
        <v>NO</v>
      </c>
    </row>
    <row r="1116" spans="1:11" x14ac:dyDescent="0.25">
      <c r="A1116">
        <v>14929</v>
      </c>
      <c r="B1116">
        <v>10.45898438</v>
      </c>
      <c r="C1116">
        <v>15.980114</v>
      </c>
      <c r="D1116" t="b">
        <f t="shared" si="51"/>
        <v>0</v>
      </c>
      <c r="F1116">
        <f>Trimmed!G1116-'raw data'!$T$2</f>
        <v>11938</v>
      </c>
      <c r="G1116">
        <v>15253</v>
      </c>
      <c r="H1116">
        <v>-9.755859375</v>
      </c>
      <c r="I1116">
        <v>-43.9453125</v>
      </c>
      <c r="J1116" t="str">
        <f t="shared" si="52"/>
        <v>NO</v>
      </c>
      <c r="K1116" t="str">
        <f t="shared" si="53"/>
        <v>NO</v>
      </c>
    </row>
    <row r="1117" spans="1:11" x14ac:dyDescent="0.25">
      <c r="A1117">
        <v>14940</v>
      </c>
      <c r="B1117">
        <v>10.546875</v>
      </c>
      <c r="C1117">
        <v>8.7890625</v>
      </c>
      <c r="D1117" t="b">
        <f t="shared" si="51"/>
        <v>0</v>
      </c>
      <c r="F1117">
        <f>Trimmed!G1117-'raw data'!$T$2</f>
        <v>11948</v>
      </c>
      <c r="G1117">
        <v>15263</v>
      </c>
      <c r="H1117">
        <v>-10.1953125</v>
      </c>
      <c r="I1117">
        <v>-39.9502831</v>
      </c>
      <c r="J1117" t="str">
        <f t="shared" si="52"/>
        <v>NO</v>
      </c>
      <c r="K1117" t="str">
        <f t="shared" si="53"/>
        <v>NO</v>
      </c>
    </row>
    <row r="1118" spans="1:11" x14ac:dyDescent="0.25">
      <c r="A1118">
        <v>14950</v>
      </c>
      <c r="B1118">
        <v>10.45898438</v>
      </c>
      <c r="C1118">
        <v>-7.9900570000000002</v>
      </c>
      <c r="D1118" t="b">
        <f t="shared" si="51"/>
        <v>0</v>
      </c>
      <c r="F1118">
        <f>Trimmed!G1118-'raw data'!$T$2</f>
        <v>11959</v>
      </c>
      <c r="G1118">
        <v>15274</v>
      </c>
      <c r="H1118">
        <v>-10.546875</v>
      </c>
      <c r="I1118">
        <v>-35.15625</v>
      </c>
      <c r="J1118" t="str">
        <f t="shared" si="52"/>
        <v>NO</v>
      </c>
      <c r="K1118" t="str">
        <f t="shared" si="53"/>
        <v>NO</v>
      </c>
    </row>
    <row r="1119" spans="1:11" x14ac:dyDescent="0.25">
      <c r="A1119">
        <v>14961</v>
      </c>
      <c r="B1119">
        <v>10.37109375</v>
      </c>
      <c r="C1119">
        <v>-8.7890625</v>
      </c>
      <c r="D1119" t="b">
        <f t="shared" si="51"/>
        <v>0</v>
      </c>
      <c r="F1119">
        <f>Trimmed!G1119-'raw data'!$T$2</f>
        <v>11969</v>
      </c>
      <c r="G1119">
        <v>15284</v>
      </c>
      <c r="H1119">
        <v>-10.72265625</v>
      </c>
      <c r="I1119">
        <v>-17.578125</v>
      </c>
      <c r="J1119" t="str">
        <f t="shared" si="52"/>
        <v>NO</v>
      </c>
      <c r="K1119" t="str">
        <f t="shared" si="53"/>
        <v>NO</v>
      </c>
    </row>
    <row r="1120" spans="1:11" x14ac:dyDescent="0.25">
      <c r="A1120">
        <v>14971</v>
      </c>
      <c r="B1120">
        <v>10.1953125</v>
      </c>
      <c r="C1120">
        <v>-15.980114</v>
      </c>
      <c r="D1120" t="b">
        <f t="shared" si="51"/>
        <v>0</v>
      </c>
      <c r="F1120">
        <f>Trimmed!G1120-'raw data'!$T$2</f>
        <v>11979</v>
      </c>
      <c r="G1120">
        <v>15294</v>
      </c>
      <c r="H1120">
        <v>-10.81054688</v>
      </c>
      <c r="I1120">
        <v>-7.9900570000000002</v>
      </c>
      <c r="J1120" t="str">
        <f t="shared" si="52"/>
        <v>NO</v>
      </c>
      <c r="K1120" t="str">
        <f t="shared" si="53"/>
        <v>NO</v>
      </c>
    </row>
    <row r="1121" spans="1:11" x14ac:dyDescent="0.25">
      <c r="A1121">
        <v>14982</v>
      </c>
      <c r="B1121">
        <v>9.931640625</v>
      </c>
      <c r="C1121">
        <v>-26.3671875</v>
      </c>
      <c r="D1121" t="b">
        <f t="shared" si="51"/>
        <v>0</v>
      </c>
      <c r="F1121">
        <f>Trimmed!G1121-'raw data'!$T$2</f>
        <v>11990</v>
      </c>
      <c r="G1121">
        <v>15305</v>
      </c>
      <c r="H1121">
        <v>-10.8984375</v>
      </c>
      <c r="I1121">
        <v>-8.7890625</v>
      </c>
      <c r="J1121" t="str">
        <f t="shared" si="52"/>
        <v>NO</v>
      </c>
      <c r="K1121" t="str">
        <f t="shared" si="53"/>
        <v>YES</v>
      </c>
    </row>
    <row r="1122" spans="1:11" x14ac:dyDescent="0.25">
      <c r="A1122">
        <v>14992</v>
      </c>
      <c r="B1122">
        <v>9.580078125</v>
      </c>
      <c r="C1122">
        <v>-35.15625</v>
      </c>
      <c r="D1122" t="b">
        <f t="shared" si="51"/>
        <v>0</v>
      </c>
      <c r="F1122">
        <f>Trimmed!G1122-'raw data'!$T$2</f>
        <v>12000</v>
      </c>
      <c r="G1122">
        <v>15315</v>
      </c>
      <c r="H1122">
        <v>-10.81054688</v>
      </c>
      <c r="I1122">
        <v>7.9900570000000002</v>
      </c>
      <c r="J1122" t="str">
        <f t="shared" si="52"/>
        <v>NO</v>
      </c>
      <c r="K1122" t="str">
        <f t="shared" si="53"/>
        <v>NO</v>
      </c>
    </row>
    <row r="1123" spans="1:11" x14ac:dyDescent="0.25">
      <c r="A1123">
        <v>15002</v>
      </c>
      <c r="B1123">
        <v>9.140625</v>
      </c>
      <c r="C1123">
        <v>-39.9502831</v>
      </c>
      <c r="D1123" t="b">
        <f t="shared" si="51"/>
        <v>0</v>
      </c>
      <c r="F1123">
        <f>Trimmed!G1123-'raw data'!$T$2</f>
        <v>12011</v>
      </c>
      <c r="G1123">
        <v>15326</v>
      </c>
      <c r="H1123">
        <v>-10.63476563</v>
      </c>
      <c r="I1123">
        <v>17.578125</v>
      </c>
      <c r="J1123" t="str">
        <f t="shared" si="52"/>
        <v>NO</v>
      </c>
      <c r="K1123" t="str">
        <f t="shared" si="53"/>
        <v>NO</v>
      </c>
    </row>
    <row r="1124" spans="1:11" x14ac:dyDescent="0.25">
      <c r="A1124">
        <v>15013</v>
      </c>
      <c r="B1124">
        <v>8.61328125</v>
      </c>
      <c r="C1124">
        <v>-52.734375</v>
      </c>
      <c r="D1124" t="b">
        <f t="shared" si="51"/>
        <v>0</v>
      </c>
      <c r="F1124">
        <f>Trimmed!G1124-'raw data'!$T$2</f>
        <v>12021</v>
      </c>
      <c r="G1124">
        <v>15336</v>
      </c>
      <c r="H1124">
        <v>-10.45898438</v>
      </c>
      <c r="I1124">
        <v>15.980114</v>
      </c>
      <c r="J1124" t="str">
        <f t="shared" si="52"/>
        <v>NO</v>
      </c>
      <c r="K1124" t="str">
        <f t="shared" si="53"/>
        <v>NO</v>
      </c>
    </row>
    <row r="1125" spans="1:11" x14ac:dyDescent="0.25">
      <c r="A1125">
        <v>15023</v>
      </c>
      <c r="B1125">
        <v>8.0859375</v>
      </c>
      <c r="C1125">
        <v>-47.9403419</v>
      </c>
      <c r="D1125" t="b">
        <f t="shared" si="51"/>
        <v>0</v>
      </c>
      <c r="F1125">
        <f>Trimmed!G1125-'raw data'!$T$2</f>
        <v>12032</v>
      </c>
      <c r="G1125">
        <v>15347</v>
      </c>
      <c r="H1125">
        <v>-10.10742188</v>
      </c>
      <c r="I1125">
        <v>35.15625</v>
      </c>
      <c r="J1125" t="str">
        <f t="shared" si="52"/>
        <v>NO</v>
      </c>
      <c r="K1125" t="str">
        <f t="shared" si="53"/>
        <v>NO</v>
      </c>
    </row>
    <row r="1126" spans="1:11" x14ac:dyDescent="0.25">
      <c r="A1126">
        <v>15034</v>
      </c>
      <c r="B1126">
        <v>7.3828125</v>
      </c>
      <c r="C1126">
        <v>-70.3125</v>
      </c>
      <c r="D1126" t="b">
        <f t="shared" si="51"/>
        <v>0</v>
      </c>
      <c r="F1126">
        <f>Trimmed!G1126-'raw data'!$T$2</f>
        <v>12042</v>
      </c>
      <c r="G1126">
        <v>15357</v>
      </c>
      <c r="H1126">
        <v>-9.755859375</v>
      </c>
      <c r="I1126">
        <v>35.15625</v>
      </c>
      <c r="J1126" t="str">
        <f t="shared" si="52"/>
        <v>NO</v>
      </c>
      <c r="K1126" t="str">
        <f t="shared" si="53"/>
        <v>NO</v>
      </c>
    </row>
    <row r="1127" spans="1:11" x14ac:dyDescent="0.25">
      <c r="A1127">
        <v>15044</v>
      </c>
      <c r="B1127">
        <v>6.6796875</v>
      </c>
      <c r="C1127">
        <v>-63.9204559</v>
      </c>
      <c r="D1127" t="b">
        <f t="shared" si="51"/>
        <v>0</v>
      </c>
      <c r="F1127">
        <f>Trimmed!G1127-'raw data'!$T$2</f>
        <v>12052</v>
      </c>
      <c r="G1127">
        <v>15367</v>
      </c>
      <c r="H1127">
        <v>-9.31640625</v>
      </c>
      <c r="I1127">
        <v>39.9502831</v>
      </c>
      <c r="J1127" t="str">
        <f t="shared" si="52"/>
        <v>NO</v>
      </c>
      <c r="K1127" t="str">
        <f t="shared" si="53"/>
        <v>NO</v>
      </c>
    </row>
    <row r="1128" spans="1:11" x14ac:dyDescent="0.25">
      <c r="A1128">
        <v>15055</v>
      </c>
      <c r="B1128">
        <v>5.9765625</v>
      </c>
      <c r="C1128">
        <v>-70.3125</v>
      </c>
      <c r="D1128" t="b">
        <f t="shared" si="51"/>
        <v>0</v>
      </c>
      <c r="F1128">
        <f>Trimmed!G1128-'raw data'!$T$2</f>
        <v>12063</v>
      </c>
      <c r="G1128">
        <v>15378</v>
      </c>
      <c r="H1128">
        <v>-8.7890625</v>
      </c>
      <c r="I1128">
        <v>52.734375</v>
      </c>
      <c r="J1128" t="str">
        <f t="shared" si="52"/>
        <v>NO</v>
      </c>
      <c r="K1128" t="str">
        <f t="shared" si="53"/>
        <v>NO</v>
      </c>
    </row>
    <row r="1129" spans="1:11" x14ac:dyDescent="0.25">
      <c r="A1129">
        <v>15065</v>
      </c>
      <c r="B1129">
        <v>5.09765625</v>
      </c>
      <c r="C1129">
        <v>-87.890625</v>
      </c>
      <c r="D1129" t="b">
        <f t="shared" si="51"/>
        <v>0</v>
      </c>
      <c r="F1129">
        <f>Trimmed!G1129-'raw data'!$T$2</f>
        <v>12073</v>
      </c>
      <c r="G1129">
        <v>15388</v>
      </c>
      <c r="H1129">
        <v>-8.0859375</v>
      </c>
      <c r="I1129">
        <v>63.9204559</v>
      </c>
      <c r="J1129" t="str">
        <f t="shared" si="52"/>
        <v>NO</v>
      </c>
      <c r="K1129" t="str">
        <f t="shared" si="53"/>
        <v>NO</v>
      </c>
    </row>
    <row r="1130" spans="1:11" x14ac:dyDescent="0.25">
      <c r="A1130">
        <v>15075</v>
      </c>
      <c r="B1130">
        <v>4.21875</v>
      </c>
      <c r="C1130">
        <v>-79.900566100000006</v>
      </c>
      <c r="D1130" t="b">
        <f t="shared" si="51"/>
        <v>0</v>
      </c>
      <c r="F1130">
        <f>Trimmed!G1130-'raw data'!$T$2</f>
        <v>12084</v>
      </c>
      <c r="G1130">
        <v>15399</v>
      </c>
      <c r="H1130">
        <v>-7.3828125</v>
      </c>
      <c r="I1130">
        <v>70.3125</v>
      </c>
      <c r="J1130" t="str">
        <f t="shared" si="52"/>
        <v>NO</v>
      </c>
      <c r="K1130" t="str">
        <f t="shared" si="53"/>
        <v>NO</v>
      </c>
    </row>
    <row r="1131" spans="1:11" x14ac:dyDescent="0.25">
      <c r="A1131">
        <v>15086</v>
      </c>
      <c r="B1131">
        <v>3.427734375</v>
      </c>
      <c r="C1131">
        <v>-79.1015625</v>
      </c>
      <c r="D1131" t="b">
        <f t="shared" si="51"/>
        <v>0</v>
      </c>
      <c r="F1131">
        <f>Trimmed!G1131-'raw data'!$T$2</f>
        <v>12094</v>
      </c>
      <c r="G1131">
        <v>15409</v>
      </c>
      <c r="H1131">
        <v>-6.6796875</v>
      </c>
      <c r="I1131">
        <v>70.3125</v>
      </c>
      <c r="J1131" t="str">
        <f t="shared" si="52"/>
        <v>NO</v>
      </c>
      <c r="K1131" t="str">
        <f t="shared" si="53"/>
        <v>NO</v>
      </c>
    </row>
    <row r="1132" spans="1:11" x14ac:dyDescent="0.25">
      <c r="A1132">
        <v>15096</v>
      </c>
      <c r="B1132">
        <v>2.4609375</v>
      </c>
      <c r="C1132">
        <v>-87.890625</v>
      </c>
      <c r="D1132" t="b">
        <f t="shared" si="51"/>
        <v>0</v>
      </c>
      <c r="F1132">
        <f>Trimmed!G1132-'raw data'!$T$2</f>
        <v>12105</v>
      </c>
      <c r="G1132">
        <v>15420</v>
      </c>
      <c r="H1132">
        <v>-5.888671875</v>
      </c>
      <c r="I1132">
        <v>71.910514800000001</v>
      </c>
      <c r="J1132" t="str">
        <f t="shared" si="52"/>
        <v>NO</v>
      </c>
      <c r="K1132" t="str">
        <f t="shared" si="53"/>
        <v>NO</v>
      </c>
    </row>
    <row r="1133" spans="1:11" x14ac:dyDescent="0.25">
      <c r="A1133">
        <v>15107</v>
      </c>
      <c r="B1133">
        <v>1.494140625</v>
      </c>
      <c r="C1133">
        <v>-96.6796875</v>
      </c>
      <c r="D1133" t="b">
        <f t="shared" si="51"/>
        <v>0</v>
      </c>
      <c r="F1133">
        <f>Trimmed!G1133-'raw data'!$T$2</f>
        <v>12115</v>
      </c>
      <c r="G1133">
        <v>15430</v>
      </c>
      <c r="H1133">
        <v>-5.009765625</v>
      </c>
      <c r="I1133">
        <v>87.890625</v>
      </c>
      <c r="J1133" t="str">
        <f t="shared" si="52"/>
        <v>NO</v>
      </c>
      <c r="K1133" t="str">
        <f t="shared" si="53"/>
        <v>NO</v>
      </c>
    </row>
    <row r="1134" spans="1:11" x14ac:dyDescent="0.25">
      <c r="A1134">
        <v>15117</v>
      </c>
      <c r="B1134">
        <v>0.52734375</v>
      </c>
      <c r="C1134">
        <v>-87.890625</v>
      </c>
      <c r="D1134" t="b">
        <f t="shared" si="51"/>
        <v>0</v>
      </c>
      <c r="F1134">
        <f>Trimmed!G1134-'raw data'!$T$2</f>
        <v>12125</v>
      </c>
      <c r="G1134">
        <v>15440</v>
      </c>
      <c r="H1134">
        <v>-4.130859375</v>
      </c>
      <c r="I1134">
        <v>79.900566100000006</v>
      </c>
      <c r="J1134" t="str">
        <f t="shared" si="52"/>
        <v>NO</v>
      </c>
      <c r="K1134" t="str">
        <f t="shared" si="53"/>
        <v>NO</v>
      </c>
    </row>
    <row r="1135" spans="1:11" x14ac:dyDescent="0.25">
      <c r="A1135">
        <v>15128</v>
      </c>
      <c r="B1135">
        <v>-0.439453125</v>
      </c>
      <c r="C1135">
        <v>-96.6796875</v>
      </c>
      <c r="D1135" t="b">
        <f t="shared" si="51"/>
        <v>0</v>
      </c>
      <c r="F1135">
        <f>Trimmed!G1135-'raw data'!$T$2</f>
        <v>12136</v>
      </c>
      <c r="G1135">
        <v>15451</v>
      </c>
      <c r="H1135">
        <v>-3.251953125</v>
      </c>
      <c r="I1135">
        <v>87.890625</v>
      </c>
      <c r="J1135" t="str">
        <f t="shared" si="52"/>
        <v>NO</v>
      </c>
      <c r="K1135" t="str">
        <f t="shared" si="53"/>
        <v>NO</v>
      </c>
    </row>
    <row r="1136" spans="1:11" x14ac:dyDescent="0.25">
      <c r="A1136">
        <v>15138</v>
      </c>
      <c r="B1136">
        <v>-1.40625</v>
      </c>
      <c r="C1136">
        <v>-96.6796875</v>
      </c>
      <c r="D1136" t="b">
        <f t="shared" si="51"/>
        <v>0</v>
      </c>
      <c r="F1136">
        <f>Trimmed!G1136-'raw data'!$T$2</f>
        <v>12146</v>
      </c>
      <c r="G1136">
        <v>15461</v>
      </c>
      <c r="H1136">
        <v>-2.28515625</v>
      </c>
      <c r="I1136">
        <v>87.890625</v>
      </c>
      <c r="J1136" t="str">
        <f t="shared" si="52"/>
        <v>NO</v>
      </c>
      <c r="K1136" t="str">
        <f t="shared" si="53"/>
        <v>NO</v>
      </c>
    </row>
    <row r="1137" spans="1:11" x14ac:dyDescent="0.25">
      <c r="A1137">
        <v>15148</v>
      </c>
      <c r="B1137">
        <v>-2.373046875</v>
      </c>
      <c r="C1137">
        <v>-87.890625</v>
      </c>
      <c r="D1137" t="b">
        <f t="shared" si="51"/>
        <v>0</v>
      </c>
      <c r="F1137">
        <f>Trimmed!G1137-'raw data'!$T$2</f>
        <v>12157</v>
      </c>
      <c r="G1137">
        <v>15472</v>
      </c>
      <c r="H1137">
        <v>-1.318359375</v>
      </c>
      <c r="I1137">
        <v>96.6796875</v>
      </c>
      <c r="J1137" t="str">
        <f t="shared" si="52"/>
        <v>NO</v>
      </c>
      <c r="K1137" t="str">
        <f t="shared" si="53"/>
        <v>NO</v>
      </c>
    </row>
    <row r="1138" spans="1:11" x14ac:dyDescent="0.25">
      <c r="A1138">
        <v>15159</v>
      </c>
      <c r="B1138">
        <v>-3.251953125</v>
      </c>
      <c r="C1138">
        <v>-87.890625</v>
      </c>
      <c r="D1138" t="b">
        <f t="shared" si="51"/>
        <v>0</v>
      </c>
      <c r="F1138">
        <f>Trimmed!G1138-'raw data'!$T$2</f>
        <v>12167</v>
      </c>
      <c r="G1138">
        <v>15482</v>
      </c>
      <c r="H1138">
        <v>-0.439453125</v>
      </c>
      <c r="I1138">
        <v>87.890625</v>
      </c>
      <c r="J1138" t="str">
        <f t="shared" si="52"/>
        <v>NO</v>
      </c>
      <c r="K1138" t="str">
        <f t="shared" si="53"/>
        <v>NO</v>
      </c>
    </row>
    <row r="1139" spans="1:11" x14ac:dyDescent="0.25">
      <c r="A1139">
        <v>15169</v>
      </c>
      <c r="B1139">
        <v>-4.21875</v>
      </c>
      <c r="C1139">
        <v>-87.890625</v>
      </c>
      <c r="D1139" t="b">
        <f t="shared" si="51"/>
        <v>0</v>
      </c>
      <c r="F1139">
        <f>Trimmed!G1139-'raw data'!$T$2</f>
        <v>12177</v>
      </c>
      <c r="G1139">
        <v>15492</v>
      </c>
      <c r="H1139">
        <v>0.52734375</v>
      </c>
      <c r="I1139">
        <v>87.890625</v>
      </c>
      <c r="J1139" t="str">
        <f t="shared" si="52"/>
        <v>NO</v>
      </c>
      <c r="K1139" t="str">
        <f t="shared" si="53"/>
        <v>NO</v>
      </c>
    </row>
    <row r="1140" spans="1:11" x14ac:dyDescent="0.25">
      <c r="A1140">
        <v>15180</v>
      </c>
      <c r="B1140">
        <v>-5.09765625</v>
      </c>
      <c r="C1140">
        <v>-87.890625</v>
      </c>
      <c r="D1140" t="b">
        <f t="shared" si="51"/>
        <v>0</v>
      </c>
      <c r="F1140">
        <f>Trimmed!G1140-'raw data'!$T$2</f>
        <v>12188</v>
      </c>
      <c r="G1140">
        <v>15503</v>
      </c>
      <c r="H1140">
        <v>1.494140625</v>
      </c>
      <c r="I1140">
        <v>96.6796875</v>
      </c>
      <c r="J1140" t="str">
        <f t="shared" si="52"/>
        <v>NO</v>
      </c>
      <c r="K1140" t="str">
        <f t="shared" si="53"/>
        <v>NO</v>
      </c>
    </row>
    <row r="1141" spans="1:11" x14ac:dyDescent="0.25">
      <c r="A1141">
        <v>15190</v>
      </c>
      <c r="B1141">
        <v>-5.9765625</v>
      </c>
      <c r="C1141">
        <v>-79.900566100000006</v>
      </c>
      <c r="D1141" t="b">
        <f t="shared" si="51"/>
        <v>0</v>
      </c>
      <c r="F1141">
        <f>Trimmed!G1141-'raw data'!$T$2</f>
        <v>12198</v>
      </c>
      <c r="G1141">
        <v>15513</v>
      </c>
      <c r="H1141">
        <v>2.4609375</v>
      </c>
      <c r="I1141">
        <v>87.890625</v>
      </c>
      <c r="J1141" t="str">
        <f t="shared" si="52"/>
        <v>NO</v>
      </c>
      <c r="K1141" t="str">
        <f t="shared" si="53"/>
        <v>NO</v>
      </c>
    </row>
    <row r="1142" spans="1:11" x14ac:dyDescent="0.25">
      <c r="A1142">
        <v>15201</v>
      </c>
      <c r="B1142">
        <v>-6.767578125</v>
      </c>
      <c r="C1142">
        <v>-79.1015625</v>
      </c>
      <c r="D1142" t="b">
        <f t="shared" si="51"/>
        <v>0</v>
      </c>
      <c r="F1142">
        <f>Trimmed!G1142-'raw data'!$T$2</f>
        <v>12209</v>
      </c>
      <c r="G1142">
        <v>15524</v>
      </c>
      <c r="H1142">
        <v>3.33984375</v>
      </c>
      <c r="I1142">
        <v>87.890625</v>
      </c>
      <c r="J1142" t="str">
        <f t="shared" si="52"/>
        <v>NO</v>
      </c>
      <c r="K1142" t="str">
        <f t="shared" si="53"/>
        <v>NO</v>
      </c>
    </row>
    <row r="1143" spans="1:11" x14ac:dyDescent="0.25">
      <c r="A1143">
        <v>15211</v>
      </c>
      <c r="B1143">
        <v>-7.470703125</v>
      </c>
      <c r="C1143">
        <v>-70.3125</v>
      </c>
      <c r="D1143" t="b">
        <f t="shared" si="51"/>
        <v>0</v>
      </c>
      <c r="F1143">
        <f>Trimmed!G1143-'raw data'!$T$2</f>
        <v>12219</v>
      </c>
      <c r="G1143">
        <v>15534</v>
      </c>
      <c r="H1143">
        <v>4.21875</v>
      </c>
      <c r="I1143">
        <v>79.900566100000006</v>
      </c>
      <c r="J1143" t="str">
        <f t="shared" si="52"/>
        <v>NO</v>
      </c>
      <c r="K1143" t="str">
        <f t="shared" si="53"/>
        <v>NO</v>
      </c>
    </row>
    <row r="1144" spans="1:11" x14ac:dyDescent="0.25">
      <c r="A1144">
        <v>15221</v>
      </c>
      <c r="B1144">
        <v>-8.173828125</v>
      </c>
      <c r="C1144">
        <v>-63.9204559</v>
      </c>
      <c r="D1144" t="b">
        <f t="shared" si="51"/>
        <v>0</v>
      </c>
      <c r="F1144">
        <f>Trimmed!G1144-'raw data'!$T$2</f>
        <v>12230</v>
      </c>
      <c r="G1144">
        <v>15545</v>
      </c>
      <c r="H1144">
        <v>5.09765625</v>
      </c>
      <c r="I1144">
        <v>87.890625</v>
      </c>
      <c r="J1144" t="str">
        <f t="shared" si="52"/>
        <v>NO</v>
      </c>
      <c r="K1144" t="str">
        <f t="shared" si="53"/>
        <v>NO</v>
      </c>
    </row>
    <row r="1145" spans="1:11" x14ac:dyDescent="0.25">
      <c r="A1145">
        <v>15232</v>
      </c>
      <c r="B1145">
        <v>-8.7890625</v>
      </c>
      <c r="C1145">
        <v>-61.5234375</v>
      </c>
      <c r="D1145" t="b">
        <f t="shared" si="51"/>
        <v>0</v>
      </c>
      <c r="F1145">
        <f>Trimmed!G1145-'raw data'!$T$2</f>
        <v>12240</v>
      </c>
      <c r="G1145">
        <v>15555</v>
      </c>
      <c r="H1145">
        <v>5.888671875</v>
      </c>
      <c r="I1145">
        <v>79.1015625</v>
      </c>
      <c r="J1145" t="str">
        <f t="shared" si="52"/>
        <v>NO</v>
      </c>
      <c r="K1145" t="str">
        <f t="shared" si="53"/>
        <v>NO</v>
      </c>
    </row>
    <row r="1146" spans="1:11" x14ac:dyDescent="0.25">
      <c r="A1146">
        <v>15242</v>
      </c>
      <c r="B1146">
        <v>-9.31640625</v>
      </c>
      <c r="C1146">
        <v>-47.9403419</v>
      </c>
      <c r="D1146" t="b">
        <f t="shared" si="51"/>
        <v>0</v>
      </c>
      <c r="F1146">
        <f>Trimmed!G1146-'raw data'!$T$2</f>
        <v>12250</v>
      </c>
      <c r="G1146">
        <v>15565</v>
      </c>
      <c r="H1146">
        <v>6.591796875</v>
      </c>
      <c r="I1146">
        <v>63.9204559</v>
      </c>
      <c r="J1146" t="str">
        <f t="shared" si="52"/>
        <v>NO</v>
      </c>
      <c r="K1146" t="str">
        <f t="shared" si="53"/>
        <v>NO</v>
      </c>
    </row>
    <row r="1147" spans="1:11" x14ac:dyDescent="0.25">
      <c r="A1147">
        <v>15253</v>
      </c>
      <c r="B1147">
        <v>-9.755859375</v>
      </c>
      <c r="C1147">
        <v>-43.9453125</v>
      </c>
      <c r="D1147" t="b">
        <f t="shared" si="51"/>
        <v>0</v>
      </c>
      <c r="F1147">
        <f>Trimmed!G1147-'raw data'!$T$2</f>
        <v>12261</v>
      </c>
      <c r="G1147">
        <v>15576</v>
      </c>
      <c r="H1147">
        <v>7.294921875</v>
      </c>
      <c r="I1147">
        <v>70.3125</v>
      </c>
      <c r="J1147" t="str">
        <f t="shared" si="52"/>
        <v>NO</v>
      </c>
      <c r="K1147" t="str">
        <f t="shared" si="53"/>
        <v>NO</v>
      </c>
    </row>
    <row r="1148" spans="1:11" x14ac:dyDescent="0.25">
      <c r="A1148">
        <v>15263</v>
      </c>
      <c r="B1148">
        <v>-10.1953125</v>
      </c>
      <c r="C1148">
        <v>-39.9502831</v>
      </c>
      <c r="D1148" t="b">
        <f t="shared" si="51"/>
        <v>0</v>
      </c>
      <c r="F1148">
        <f>Trimmed!G1148-'raw data'!$T$2</f>
        <v>12271</v>
      </c>
      <c r="G1148">
        <v>15586</v>
      </c>
      <c r="H1148">
        <v>7.91015625</v>
      </c>
      <c r="I1148">
        <v>55.930396999999999</v>
      </c>
      <c r="J1148" t="str">
        <f t="shared" si="52"/>
        <v>NO</v>
      </c>
      <c r="K1148" t="str">
        <f t="shared" si="53"/>
        <v>NO</v>
      </c>
    </row>
    <row r="1149" spans="1:11" x14ac:dyDescent="0.25">
      <c r="A1149">
        <v>15274</v>
      </c>
      <c r="B1149">
        <v>-10.546875</v>
      </c>
      <c r="C1149">
        <v>-35.15625</v>
      </c>
      <c r="D1149" t="b">
        <f t="shared" si="51"/>
        <v>0</v>
      </c>
      <c r="F1149">
        <f>Trimmed!G1149-'raw data'!$T$2</f>
        <v>12282</v>
      </c>
      <c r="G1149">
        <v>15597</v>
      </c>
      <c r="H1149">
        <v>8.525390625</v>
      </c>
      <c r="I1149">
        <v>61.5234375</v>
      </c>
      <c r="J1149" t="str">
        <f t="shared" si="52"/>
        <v>NO</v>
      </c>
      <c r="K1149" t="str">
        <f t="shared" si="53"/>
        <v>NO</v>
      </c>
    </row>
    <row r="1150" spans="1:11" x14ac:dyDescent="0.25">
      <c r="A1150">
        <v>15284</v>
      </c>
      <c r="B1150">
        <v>-10.72265625</v>
      </c>
      <c r="C1150">
        <v>-17.578125</v>
      </c>
      <c r="D1150" t="b">
        <f t="shared" si="51"/>
        <v>0</v>
      </c>
      <c r="F1150">
        <f>Trimmed!G1150-'raw data'!$T$2</f>
        <v>12292</v>
      </c>
      <c r="G1150">
        <v>15607</v>
      </c>
      <c r="H1150">
        <v>9.052734375</v>
      </c>
      <c r="I1150">
        <v>47.9403419</v>
      </c>
      <c r="J1150" t="str">
        <f t="shared" si="52"/>
        <v>NO</v>
      </c>
      <c r="K1150" t="str">
        <f t="shared" si="53"/>
        <v>NO</v>
      </c>
    </row>
    <row r="1151" spans="1:11" x14ac:dyDescent="0.25">
      <c r="A1151">
        <v>15294</v>
      </c>
      <c r="B1151">
        <v>-10.81054688</v>
      </c>
      <c r="C1151">
        <v>-7.9900570000000002</v>
      </c>
      <c r="D1151" t="b">
        <f t="shared" si="51"/>
        <v>0</v>
      </c>
      <c r="F1151">
        <f>Trimmed!G1151-'raw data'!$T$2</f>
        <v>12303</v>
      </c>
      <c r="G1151">
        <v>15618</v>
      </c>
      <c r="H1151">
        <v>9.404296875</v>
      </c>
      <c r="I1151">
        <v>35.15625</v>
      </c>
      <c r="J1151" t="str">
        <f t="shared" si="52"/>
        <v>NO</v>
      </c>
      <c r="K1151" t="str">
        <f t="shared" si="53"/>
        <v>NO</v>
      </c>
    </row>
    <row r="1152" spans="1:11" x14ac:dyDescent="0.25">
      <c r="A1152">
        <v>15305</v>
      </c>
      <c r="B1152">
        <v>-10.8984375</v>
      </c>
      <c r="C1152">
        <v>-8.7890625</v>
      </c>
      <c r="D1152" t="b">
        <f t="shared" si="51"/>
        <v>0</v>
      </c>
      <c r="F1152">
        <f>Trimmed!G1152-'raw data'!$T$2</f>
        <v>12313</v>
      </c>
      <c r="G1152">
        <v>15628</v>
      </c>
      <c r="H1152">
        <v>9.755859375</v>
      </c>
      <c r="I1152">
        <v>35.15625</v>
      </c>
      <c r="J1152" t="str">
        <f t="shared" si="52"/>
        <v>NO</v>
      </c>
      <c r="K1152" t="str">
        <f t="shared" si="53"/>
        <v>NO</v>
      </c>
    </row>
    <row r="1153" spans="1:11" x14ac:dyDescent="0.25">
      <c r="A1153">
        <v>15315</v>
      </c>
      <c r="B1153">
        <v>-10.81054688</v>
      </c>
      <c r="C1153">
        <v>7.9900570000000002</v>
      </c>
      <c r="D1153" t="b">
        <f t="shared" si="51"/>
        <v>0</v>
      </c>
      <c r="F1153">
        <f>Trimmed!G1153-'raw data'!$T$2</f>
        <v>12323</v>
      </c>
      <c r="G1153">
        <v>15638</v>
      </c>
      <c r="H1153">
        <v>10.01953125</v>
      </c>
      <c r="I1153">
        <v>23.970171000000001</v>
      </c>
      <c r="J1153" t="str">
        <f t="shared" si="52"/>
        <v>NO</v>
      </c>
      <c r="K1153" t="str">
        <f t="shared" si="53"/>
        <v>NO</v>
      </c>
    </row>
    <row r="1154" spans="1:11" x14ac:dyDescent="0.25">
      <c r="A1154">
        <v>15326</v>
      </c>
      <c r="B1154">
        <v>-10.63476563</v>
      </c>
      <c r="C1154">
        <v>17.578125</v>
      </c>
      <c r="D1154" t="b">
        <f t="shared" si="51"/>
        <v>0</v>
      </c>
      <c r="F1154">
        <f>Trimmed!G1154-'raw data'!$T$2</f>
        <v>12334</v>
      </c>
      <c r="G1154">
        <v>15649</v>
      </c>
      <c r="H1154">
        <v>10.1953125</v>
      </c>
      <c r="I1154">
        <v>17.578125</v>
      </c>
      <c r="J1154" t="str">
        <f t="shared" si="52"/>
        <v>NO</v>
      </c>
      <c r="K1154" t="str">
        <f t="shared" si="53"/>
        <v>NO</v>
      </c>
    </row>
    <row r="1155" spans="1:11" x14ac:dyDescent="0.25">
      <c r="A1155">
        <v>15336</v>
      </c>
      <c r="B1155">
        <v>-10.45898438</v>
      </c>
      <c r="C1155">
        <v>15.980114</v>
      </c>
      <c r="D1155" t="b">
        <f t="shared" ref="D1155:D1218" si="54">B1155=B1156</f>
        <v>0</v>
      </c>
      <c r="F1155">
        <f>Trimmed!G1155-'raw data'!$T$2</f>
        <v>12365</v>
      </c>
      <c r="G1155">
        <v>15680</v>
      </c>
      <c r="H1155">
        <v>10.28320313</v>
      </c>
      <c r="I1155">
        <v>0</v>
      </c>
      <c r="J1155" t="str">
        <f t="shared" si="52"/>
        <v>YES</v>
      </c>
      <c r="K1155" t="str">
        <f t="shared" si="53"/>
        <v>NO</v>
      </c>
    </row>
    <row r="1156" spans="1:11" x14ac:dyDescent="0.25">
      <c r="A1156">
        <v>15347</v>
      </c>
      <c r="B1156">
        <v>-10.10742188</v>
      </c>
      <c r="C1156">
        <v>35.15625</v>
      </c>
      <c r="D1156" t="b">
        <f t="shared" si="54"/>
        <v>0</v>
      </c>
      <c r="F1156">
        <f>Trimmed!G1156-'raw data'!$T$2</f>
        <v>12376</v>
      </c>
      <c r="G1156">
        <v>15691</v>
      </c>
      <c r="H1156">
        <v>10.10742188</v>
      </c>
      <c r="I1156">
        <v>-17.578125</v>
      </c>
      <c r="J1156" t="str">
        <f t="shared" si="52"/>
        <v>NO</v>
      </c>
      <c r="K1156" t="str">
        <f t="shared" si="53"/>
        <v>NO</v>
      </c>
    </row>
    <row r="1157" spans="1:11" x14ac:dyDescent="0.25">
      <c r="A1157">
        <v>15357</v>
      </c>
      <c r="B1157">
        <v>-9.755859375</v>
      </c>
      <c r="C1157">
        <v>35.15625</v>
      </c>
      <c r="D1157" t="b">
        <f t="shared" si="54"/>
        <v>0</v>
      </c>
      <c r="F1157">
        <f>Trimmed!G1157-'raw data'!$T$2</f>
        <v>12386</v>
      </c>
      <c r="G1157">
        <v>15701</v>
      </c>
      <c r="H1157">
        <v>9.84375</v>
      </c>
      <c r="I1157">
        <v>-26.3671875</v>
      </c>
      <c r="J1157" t="str">
        <f t="shared" si="52"/>
        <v>NO</v>
      </c>
      <c r="K1157" t="str">
        <f t="shared" si="53"/>
        <v>NO</v>
      </c>
    </row>
    <row r="1158" spans="1:11" x14ac:dyDescent="0.25">
      <c r="A1158">
        <v>15367</v>
      </c>
      <c r="B1158">
        <v>-9.31640625</v>
      </c>
      <c r="C1158">
        <v>39.9502831</v>
      </c>
      <c r="D1158" t="b">
        <f t="shared" si="54"/>
        <v>0</v>
      </c>
      <c r="F1158">
        <f>Trimmed!G1158-'raw data'!$T$2</f>
        <v>12396</v>
      </c>
      <c r="G1158">
        <v>15711</v>
      </c>
      <c r="H1158">
        <v>9.580078125</v>
      </c>
      <c r="I1158">
        <v>-23.970171000000001</v>
      </c>
      <c r="J1158" t="str">
        <f t="shared" ref="J1158:J1221" si="55">IF(AND(H1158=MAX(H1154:H1162), _xlfn.STDEV.P(H1154:H1162)&gt;$N$2),"YES","NO")</f>
        <v>NO</v>
      </c>
      <c r="K1158" t="str">
        <f t="shared" ref="K1158:K1221" si="56">IF(AND(H1158=MIN(H1154:H1162), _xlfn.STDEV.P(H1154:H1162)&gt;$N$2),"YES","NO")</f>
        <v>NO</v>
      </c>
    </row>
    <row r="1159" spans="1:11" x14ac:dyDescent="0.25">
      <c r="A1159">
        <v>15378</v>
      </c>
      <c r="B1159">
        <v>-8.7890625</v>
      </c>
      <c r="C1159">
        <v>52.734375</v>
      </c>
      <c r="D1159" t="b">
        <f t="shared" si="54"/>
        <v>0</v>
      </c>
      <c r="F1159">
        <f>Trimmed!G1159-'raw data'!$T$2</f>
        <v>12407</v>
      </c>
      <c r="G1159">
        <v>15722</v>
      </c>
      <c r="H1159">
        <v>9.140625</v>
      </c>
      <c r="I1159">
        <v>-43.9453125</v>
      </c>
      <c r="J1159" t="str">
        <f t="shared" si="55"/>
        <v>NO</v>
      </c>
      <c r="K1159" t="str">
        <f t="shared" si="56"/>
        <v>NO</v>
      </c>
    </row>
    <row r="1160" spans="1:11" x14ac:dyDescent="0.25">
      <c r="A1160">
        <v>15388</v>
      </c>
      <c r="B1160">
        <v>-8.0859375</v>
      </c>
      <c r="C1160">
        <v>63.9204559</v>
      </c>
      <c r="D1160" t="b">
        <f t="shared" si="54"/>
        <v>0</v>
      </c>
      <c r="F1160">
        <f>Trimmed!G1160-'raw data'!$T$2</f>
        <v>12417</v>
      </c>
      <c r="G1160">
        <v>15732</v>
      </c>
      <c r="H1160">
        <v>8.701171875</v>
      </c>
      <c r="I1160">
        <v>-39.9502831</v>
      </c>
      <c r="J1160" t="str">
        <f t="shared" si="55"/>
        <v>NO</v>
      </c>
      <c r="K1160" t="str">
        <f t="shared" si="56"/>
        <v>NO</v>
      </c>
    </row>
    <row r="1161" spans="1:11" x14ac:dyDescent="0.25">
      <c r="A1161">
        <v>15399</v>
      </c>
      <c r="B1161">
        <v>-7.3828125</v>
      </c>
      <c r="C1161">
        <v>70.3125</v>
      </c>
      <c r="D1161" t="b">
        <f t="shared" si="54"/>
        <v>0</v>
      </c>
      <c r="F1161">
        <f>Trimmed!G1161-'raw data'!$T$2</f>
        <v>12428</v>
      </c>
      <c r="G1161">
        <v>15743</v>
      </c>
      <c r="H1161">
        <v>8.173828125</v>
      </c>
      <c r="I1161">
        <v>-52.734375</v>
      </c>
      <c r="J1161" t="str">
        <f t="shared" si="55"/>
        <v>NO</v>
      </c>
      <c r="K1161" t="str">
        <f t="shared" si="56"/>
        <v>NO</v>
      </c>
    </row>
    <row r="1162" spans="1:11" x14ac:dyDescent="0.25">
      <c r="A1162">
        <v>15409</v>
      </c>
      <c r="B1162">
        <v>-6.6796875</v>
      </c>
      <c r="C1162">
        <v>70.3125</v>
      </c>
      <c r="D1162" t="b">
        <f t="shared" si="54"/>
        <v>0</v>
      </c>
      <c r="F1162">
        <f>Trimmed!G1162-'raw data'!$T$2</f>
        <v>12438</v>
      </c>
      <c r="G1162">
        <v>15753</v>
      </c>
      <c r="H1162">
        <v>7.55859375</v>
      </c>
      <c r="I1162">
        <v>-55.930396999999999</v>
      </c>
      <c r="J1162" t="str">
        <f t="shared" si="55"/>
        <v>NO</v>
      </c>
      <c r="K1162" t="str">
        <f t="shared" si="56"/>
        <v>NO</v>
      </c>
    </row>
    <row r="1163" spans="1:11" x14ac:dyDescent="0.25">
      <c r="A1163">
        <v>15420</v>
      </c>
      <c r="B1163">
        <v>-5.888671875</v>
      </c>
      <c r="C1163">
        <v>71.910514800000001</v>
      </c>
      <c r="D1163" t="b">
        <f t="shared" si="54"/>
        <v>0</v>
      </c>
      <c r="F1163">
        <f>Trimmed!G1163-'raw data'!$T$2</f>
        <v>12449</v>
      </c>
      <c r="G1163">
        <v>15764</v>
      </c>
      <c r="H1163">
        <v>6.85546875</v>
      </c>
      <c r="I1163">
        <v>-70.3125</v>
      </c>
      <c r="J1163" t="str">
        <f t="shared" si="55"/>
        <v>NO</v>
      </c>
      <c r="K1163" t="str">
        <f t="shared" si="56"/>
        <v>NO</v>
      </c>
    </row>
    <row r="1164" spans="1:11" x14ac:dyDescent="0.25">
      <c r="A1164">
        <v>15430</v>
      </c>
      <c r="B1164">
        <v>-5.009765625</v>
      </c>
      <c r="C1164">
        <v>87.890625</v>
      </c>
      <c r="D1164" t="b">
        <f t="shared" si="54"/>
        <v>0</v>
      </c>
      <c r="F1164">
        <f>Trimmed!G1164-'raw data'!$T$2</f>
        <v>12459</v>
      </c>
      <c r="G1164">
        <v>15774</v>
      </c>
      <c r="H1164">
        <v>6.15234375</v>
      </c>
      <c r="I1164">
        <v>-70.3125</v>
      </c>
      <c r="J1164" t="str">
        <f t="shared" si="55"/>
        <v>NO</v>
      </c>
      <c r="K1164" t="str">
        <f t="shared" si="56"/>
        <v>NO</v>
      </c>
    </row>
    <row r="1165" spans="1:11" x14ac:dyDescent="0.25">
      <c r="A1165">
        <v>15440</v>
      </c>
      <c r="B1165">
        <v>-4.130859375</v>
      </c>
      <c r="C1165">
        <v>79.900566100000006</v>
      </c>
      <c r="D1165" t="b">
        <f t="shared" si="54"/>
        <v>0</v>
      </c>
      <c r="F1165">
        <f>Trimmed!G1165-'raw data'!$T$2</f>
        <v>12469</v>
      </c>
      <c r="G1165">
        <v>15784</v>
      </c>
      <c r="H1165">
        <v>5.361328125</v>
      </c>
      <c r="I1165">
        <v>-71.910514800000001</v>
      </c>
      <c r="J1165" t="str">
        <f t="shared" si="55"/>
        <v>NO</v>
      </c>
      <c r="K1165" t="str">
        <f t="shared" si="56"/>
        <v>NO</v>
      </c>
    </row>
    <row r="1166" spans="1:11" x14ac:dyDescent="0.25">
      <c r="A1166">
        <v>15451</v>
      </c>
      <c r="B1166">
        <v>-3.251953125</v>
      </c>
      <c r="C1166">
        <v>87.890625</v>
      </c>
      <c r="D1166" t="b">
        <f t="shared" si="54"/>
        <v>0</v>
      </c>
      <c r="F1166">
        <f>Trimmed!G1166-'raw data'!$T$2</f>
        <v>12480</v>
      </c>
      <c r="G1166">
        <v>15795</v>
      </c>
      <c r="H1166">
        <v>4.5703125</v>
      </c>
      <c r="I1166">
        <v>-79.1015625</v>
      </c>
      <c r="J1166" t="str">
        <f t="shared" si="55"/>
        <v>NO</v>
      </c>
      <c r="K1166" t="str">
        <f t="shared" si="56"/>
        <v>NO</v>
      </c>
    </row>
    <row r="1167" spans="1:11" x14ac:dyDescent="0.25">
      <c r="A1167">
        <v>15461</v>
      </c>
      <c r="B1167">
        <v>-2.28515625</v>
      </c>
      <c r="C1167">
        <v>87.890625</v>
      </c>
      <c r="D1167" t="b">
        <f t="shared" si="54"/>
        <v>0</v>
      </c>
      <c r="F1167">
        <f>Trimmed!G1167-'raw data'!$T$2</f>
        <v>12490</v>
      </c>
      <c r="G1167">
        <v>15805</v>
      </c>
      <c r="H1167">
        <v>3.69140625</v>
      </c>
      <c r="I1167">
        <v>-79.900566100000006</v>
      </c>
      <c r="J1167" t="str">
        <f t="shared" si="55"/>
        <v>NO</v>
      </c>
      <c r="K1167" t="str">
        <f t="shared" si="56"/>
        <v>NO</v>
      </c>
    </row>
    <row r="1168" spans="1:11" x14ac:dyDescent="0.25">
      <c r="A1168">
        <v>15472</v>
      </c>
      <c r="B1168">
        <v>-1.318359375</v>
      </c>
      <c r="C1168">
        <v>96.6796875</v>
      </c>
      <c r="D1168" t="b">
        <f t="shared" si="54"/>
        <v>0</v>
      </c>
      <c r="F1168">
        <f>Trimmed!G1168-'raw data'!$T$2</f>
        <v>12501</v>
      </c>
      <c r="G1168">
        <v>15816</v>
      </c>
      <c r="H1168">
        <v>2.8125</v>
      </c>
      <c r="I1168">
        <v>-87.890625</v>
      </c>
      <c r="J1168" t="str">
        <f t="shared" si="55"/>
        <v>NO</v>
      </c>
      <c r="K1168" t="str">
        <f t="shared" si="56"/>
        <v>NO</v>
      </c>
    </row>
    <row r="1169" spans="1:11" x14ac:dyDescent="0.25">
      <c r="A1169">
        <v>15482</v>
      </c>
      <c r="B1169">
        <v>-0.439453125</v>
      </c>
      <c r="C1169">
        <v>87.890625</v>
      </c>
      <c r="D1169" t="b">
        <f t="shared" si="54"/>
        <v>0</v>
      </c>
      <c r="F1169">
        <f>Trimmed!G1169-'raw data'!$T$2</f>
        <v>12511</v>
      </c>
      <c r="G1169">
        <v>15826</v>
      </c>
      <c r="H1169">
        <v>1.845703125</v>
      </c>
      <c r="I1169">
        <v>-87.890625</v>
      </c>
      <c r="J1169" t="str">
        <f t="shared" si="55"/>
        <v>NO</v>
      </c>
      <c r="K1169" t="str">
        <f t="shared" si="56"/>
        <v>NO</v>
      </c>
    </row>
    <row r="1170" spans="1:11" x14ac:dyDescent="0.25">
      <c r="A1170">
        <v>15492</v>
      </c>
      <c r="B1170">
        <v>0.52734375</v>
      </c>
      <c r="C1170">
        <v>87.890625</v>
      </c>
      <c r="D1170" t="b">
        <f t="shared" si="54"/>
        <v>0</v>
      </c>
      <c r="F1170">
        <f>Trimmed!G1170-'raw data'!$T$2</f>
        <v>12522</v>
      </c>
      <c r="G1170">
        <v>15837</v>
      </c>
      <c r="H1170">
        <v>0.966796875</v>
      </c>
      <c r="I1170">
        <v>-87.890625</v>
      </c>
      <c r="J1170" t="str">
        <f t="shared" si="55"/>
        <v>NO</v>
      </c>
      <c r="K1170" t="str">
        <f t="shared" si="56"/>
        <v>NO</v>
      </c>
    </row>
    <row r="1171" spans="1:11" x14ac:dyDescent="0.25">
      <c r="A1171">
        <v>15503</v>
      </c>
      <c r="B1171">
        <v>1.494140625</v>
      </c>
      <c r="C1171">
        <v>96.6796875</v>
      </c>
      <c r="D1171" t="b">
        <f t="shared" si="54"/>
        <v>0</v>
      </c>
      <c r="F1171">
        <f>Trimmed!G1171-'raw data'!$T$2</f>
        <v>12532</v>
      </c>
      <c r="G1171">
        <v>15847</v>
      </c>
      <c r="H1171">
        <v>0</v>
      </c>
      <c r="I1171">
        <v>-96.6796875</v>
      </c>
      <c r="J1171" t="str">
        <f t="shared" si="55"/>
        <v>NO</v>
      </c>
      <c r="K1171" t="str">
        <f t="shared" si="56"/>
        <v>NO</v>
      </c>
    </row>
    <row r="1172" spans="1:11" x14ac:dyDescent="0.25">
      <c r="A1172">
        <v>15513</v>
      </c>
      <c r="B1172">
        <v>2.4609375</v>
      </c>
      <c r="C1172">
        <v>87.890625</v>
      </c>
      <c r="D1172" t="b">
        <f t="shared" si="54"/>
        <v>0</v>
      </c>
      <c r="F1172">
        <f>Trimmed!G1172-'raw data'!$T$2</f>
        <v>12542</v>
      </c>
      <c r="G1172">
        <v>15857</v>
      </c>
      <c r="H1172">
        <v>-0.966796875</v>
      </c>
      <c r="I1172">
        <v>-87.890625</v>
      </c>
      <c r="J1172" t="str">
        <f t="shared" si="55"/>
        <v>NO</v>
      </c>
      <c r="K1172" t="str">
        <f t="shared" si="56"/>
        <v>NO</v>
      </c>
    </row>
    <row r="1173" spans="1:11" x14ac:dyDescent="0.25">
      <c r="A1173">
        <v>15524</v>
      </c>
      <c r="B1173">
        <v>3.33984375</v>
      </c>
      <c r="C1173">
        <v>87.890625</v>
      </c>
      <c r="D1173" t="b">
        <f t="shared" si="54"/>
        <v>0</v>
      </c>
      <c r="F1173">
        <f>Trimmed!G1173-'raw data'!$T$2</f>
        <v>12553</v>
      </c>
      <c r="G1173">
        <v>15868</v>
      </c>
      <c r="H1173">
        <v>-1.93359375</v>
      </c>
      <c r="I1173">
        <v>-96.6796875</v>
      </c>
      <c r="J1173" t="str">
        <f t="shared" si="55"/>
        <v>NO</v>
      </c>
      <c r="K1173" t="str">
        <f t="shared" si="56"/>
        <v>NO</v>
      </c>
    </row>
    <row r="1174" spans="1:11" x14ac:dyDescent="0.25">
      <c r="A1174">
        <v>15534</v>
      </c>
      <c r="B1174">
        <v>4.21875</v>
      </c>
      <c r="C1174">
        <v>79.900566100000006</v>
      </c>
      <c r="D1174" t="b">
        <f t="shared" si="54"/>
        <v>0</v>
      </c>
      <c r="F1174">
        <f>Trimmed!G1174-'raw data'!$T$2</f>
        <v>12563</v>
      </c>
      <c r="G1174">
        <v>15878</v>
      </c>
      <c r="H1174">
        <v>-2.8125</v>
      </c>
      <c r="I1174">
        <v>-79.900566100000006</v>
      </c>
      <c r="J1174" t="str">
        <f t="shared" si="55"/>
        <v>NO</v>
      </c>
      <c r="K1174" t="str">
        <f t="shared" si="56"/>
        <v>NO</v>
      </c>
    </row>
    <row r="1175" spans="1:11" x14ac:dyDescent="0.25">
      <c r="A1175">
        <v>15545</v>
      </c>
      <c r="B1175">
        <v>5.09765625</v>
      </c>
      <c r="C1175">
        <v>87.890625</v>
      </c>
      <c r="D1175" t="b">
        <f t="shared" si="54"/>
        <v>0</v>
      </c>
      <c r="F1175">
        <f>Trimmed!G1175-'raw data'!$T$2</f>
        <v>12574</v>
      </c>
      <c r="G1175">
        <v>15889</v>
      </c>
      <c r="H1175">
        <v>-3.779296875</v>
      </c>
      <c r="I1175">
        <v>-96.6796875</v>
      </c>
      <c r="J1175" t="str">
        <f t="shared" si="55"/>
        <v>NO</v>
      </c>
      <c r="K1175" t="str">
        <f t="shared" si="56"/>
        <v>NO</v>
      </c>
    </row>
    <row r="1176" spans="1:11" x14ac:dyDescent="0.25">
      <c r="A1176">
        <v>15555</v>
      </c>
      <c r="B1176">
        <v>5.888671875</v>
      </c>
      <c r="C1176">
        <v>79.1015625</v>
      </c>
      <c r="D1176" t="b">
        <f t="shared" si="54"/>
        <v>0</v>
      </c>
      <c r="F1176">
        <f>Trimmed!G1176-'raw data'!$T$2</f>
        <v>12584</v>
      </c>
      <c r="G1176">
        <v>15899</v>
      </c>
      <c r="H1176">
        <v>-4.658203125</v>
      </c>
      <c r="I1176">
        <v>-79.900566100000006</v>
      </c>
      <c r="J1176" t="str">
        <f t="shared" si="55"/>
        <v>NO</v>
      </c>
      <c r="K1176" t="str">
        <f t="shared" si="56"/>
        <v>NO</v>
      </c>
    </row>
    <row r="1177" spans="1:11" x14ac:dyDescent="0.25">
      <c r="A1177">
        <v>15565</v>
      </c>
      <c r="B1177">
        <v>6.591796875</v>
      </c>
      <c r="C1177">
        <v>63.9204559</v>
      </c>
      <c r="D1177" t="b">
        <f t="shared" si="54"/>
        <v>0</v>
      </c>
      <c r="F1177">
        <f>Trimmed!G1177-'raw data'!$T$2</f>
        <v>12595</v>
      </c>
      <c r="G1177">
        <v>15910</v>
      </c>
      <c r="H1177">
        <v>-5.44921875</v>
      </c>
      <c r="I1177">
        <v>-79.1015625</v>
      </c>
      <c r="J1177" t="str">
        <f t="shared" si="55"/>
        <v>NO</v>
      </c>
      <c r="K1177" t="str">
        <f t="shared" si="56"/>
        <v>NO</v>
      </c>
    </row>
    <row r="1178" spans="1:11" x14ac:dyDescent="0.25">
      <c r="A1178">
        <v>15576</v>
      </c>
      <c r="B1178">
        <v>7.294921875</v>
      </c>
      <c r="C1178">
        <v>70.3125</v>
      </c>
      <c r="D1178" t="b">
        <f t="shared" si="54"/>
        <v>0</v>
      </c>
      <c r="F1178">
        <f>Trimmed!G1178-'raw data'!$T$2</f>
        <v>12605</v>
      </c>
      <c r="G1178">
        <v>15920</v>
      </c>
      <c r="H1178">
        <v>-6.328125</v>
      </c>
      <c r="I1178">
        <v>-87.890625</v>
      </c>
      <c r="J1178" t="str">
        <f t="shared" si="55"/>
        <v>NO</v>
      </c>
      <c r="K1178" t="str">
        <f t="shared" si="56"/>
        <v>NO</v>
      </c>
    </row>
    <row r="1179" spans="1:11" x14ac:dyDescent="0.25">
      <c r="A1179">
        <v>15586</v>
      </c>
      <c r="B1179">
        <v>7.91015625</v>
      </c>
      <c r="C1179">
        <v>55.930396999999999</v>
      </c>
      <c r="D1179" t="b">
        <f t="shared" si="54"/>
        <v>0</v>
      </c>
      <c r="F1179">
        <f>Trimmed!G1179-'raw data'!$T$2</f>
        <v>12615</v>
      </c>
      <c r="G1179">
        <v>15930</v>
      </c>
      <c r="H1179">
        <v>-7.03125</v>
      </c>
      <c r="I1179">
        <v>-63.9204559</v>
      </c>
      <c r="J1179" t="str">
        <f t="shared" si="55"/>
        <v>NO</v>
      </c>
      <c r="K1179" t="str">
        <f t="shared" si="56"/>
        <v>NO</v>
      </c>
    </row>
    <row r="1180" spans="1:11" x14ac:dyDescent="0.25">
      <c r="A1180">
        <v>15597</v>
      </c>
      <c r="B1180">
        <v>8.525390625</v>
      </c>
      <c r="C1180">
        <v>61.5234375</v>
      </c>
      <c r="D1180" t="b">
        <f t="shared" si="54"/>
        <v>0</v>
      </c>
      <c r="F1180">
        <f>Trimmed!G1180-'raw data'!$T$2</f>
        <v>12626</v>
      </c>
      <c r="G1180">
        <v>15941</v>
      </c>
      <c r="H1180">
        <v>-7.734375</v>
      </c>
      <c r="I1180">
        <v>-70.3125</v>
      </c>
      <c r="J1180" t="str">
        <f t="shared" si="55"/>
        <v>NO</v>
      </c>
      <c r="K1180" t="str">
        <f t="shared" si="56"/>
        <v>NO</v>
      </c>
    </row>
    <row r="1181" spans="1:11" x14ac:dyDescent="0.25">
      <c r="A1181">
        <v>15607</v>
      </c>
      <c r="B1181">
        <v>9.052734375</v>
      </c>
      <c r="C1181">
        <v>47.9403419</v>
      </c>
      <c r="D1181" t="b">
        <f t="shared" si="54"/>
        <v>0</v>
      </c>
      <c r="F1181">
        <f>Trimmed!G1181-'raw data'!$T$2</f>
        <v>12636</v>
      </c>
      <c r="G1181">
        <v>15951</v>
      </c>
      <c r="H1181">
        <v>-8.349609375</v>
      </c>
      <c r="I1181">
        <v>-55.930396999999999</v>
      </c>
      <c r="J1181" t="str">
        <f t="shared" si="55"/>
        <v>NO</v>
      </c>
      <c r="K1181" t="str">
        <f t="shared" si="56"/>
        <v>NO</v>
      </c>
    </row>
    <row r="1182" spans="1:11" x14ac:dyDescent="0.25">
      <c r="A1182">
        <v>15618</v>
      </c>
      <c r="B1182">
        <v>9.404296875</v>
      </c>
      <c r="C1182">
        <v>35.15625</v>
      </c>
      <c r="D1182" t="b">
        <f t="shared" si="54"/>
        <v>0</v>
      </c>
      <c r="F1182">
        <f>Trimmed!G1182-'raw data'!$T$2</f>
        <v>12647</v>
      </c>
      <c r="G1182">
        <v>15962</v>
      </c>
      <c r="H1182">
        <v>-8.96484375</v>
      </c>
      <c r="I1182">
        <v>-61.5234375</v>
      </c>
      <c r="J1182" t="str">
        <f t="shared" si="55"/>
        <v>NO</v>
      </c>
      <c r="K1182" t="str">
        <f t="shared" si="56"/>
        <v>NO</v>
      </c>
    </row>
    <row r="1183" spans="1:11" x14ac:dyDescent="0.25">
      <c r="A1183">
        <v>15628</v>
      </c>
      <c r="B1183">
        <v>9.755859375</v>
      </c>
      <c r="C1183">
        <v>35.15625</v>
      </c>
      <c r="D1183" t="b">
        <f t="shared" si="54"/>
        <v>0</v>
      </c>
      <c r="F1183">
        <f>Trimmed!G1183-'raw data'!$T$2</f>
        <v>12657</v>
      </c>
      <c r="G1183">
        <v>15972</v>
      </c>
      <c r="H1183">
        <v>-9.4921875</v>
      </c>
      <c r="I1183">
        <v>-52.734375</v>
      </c>
      <c r="J1183" t="str">
        <f t="shared" si="55"/>
        <v>NO</v>
      </c>
      <c r="K1183" t="str">
        <f t="shared" si="56"/>
        <v>NO</v>
      </c>
    </row>
    <row r="1184" spans="1:11" x14ac:dyDescent="0.25">
      <c r="A1184">
        <v>15638</v>
      </c>
      <c r="B1184">
        <v>10.01953125</v>
      </c>
      <c r="C1184">
        <v>23.970171000000001</v>
      </c>
      <c r="D1184" t="b">
        <f t="shared" si="54"/>
        <v>0</v>
      </c>
      <c r="F1184">
        <f>Trimmed!G1184-'raw data'!$T$2</f>
        <v>12668</v>
      </c>
      <c r="G1184">
        <v>15983</v>
      </c>
      <c r="H1184">
        <v>-9.84375</v>
      </c>
      <c r="I1184">
        <v>-31.960228000000001</v>
      </c>
      <c r="J1184" t="str">
        <f t="shared" si="55"/>
        <v>NO</v>
      </c>
      <c r="K1184" t="str">
        <f t="shared" si="56"/>
        <v>NO</v>
      </c>
    </row>
    <row r="1185" spans="1:11" x14ac:dyDescent="0.25">
      <c r="A1185">
        <v>15649</v>
      </c>
      <c r="B1185">
        <v>10.1953125</v>
      </c>
      <c r="C1185">
        <v>17.578125</v>
      </c>
      <c r="D1185" t="b">
        <f t="shared" si="54"/>
        <v>0</v>
      </c>
      <c r="F1185">
        <f>Trimmed!G1185-'raw data'!$T$2</f>
        <v>12678</v>
      </c>
      <c r="G1185">
        <v>15993</v>
      </c>
      <c r="H1185">
        <v>-10.1953125</v>
      </c>
      <c r="I1185">
        <v>-35.15625</v>
      </c>
      <c r="J1185" t="str">
        <f t="shared" si="55"/>
        <v>NO</v>
      </c>
      <c r="K1185" t="str">
        <f t="shared" si="56"/>
        <v>NO</v>
      </c>
    </row>
    <row r="1186" spans="1:11" x14ac:dyDescent="0.25">
      <c r="A1186">
        <v>15659</v>
      </c>
      <c r="B1186">
        <v>10.28320313</v>
      </c>
      <c r="C1186">
        <v>7.9900570000000002</v>
      </c>
      <c r="D1186" t="b">
        <f t="shared" si="54"/>
        <v>1</v>
      </c>
      <c r="F1186">
        <f>Trimmed!G1186-'raw data'!$T$2</f>
        <v>12688</v>
      </c>
      <c r="G1186">
        <v>16003</v>
      </c>
      <c r="H1186">
        <v>-10.45898438</v>
      </c>
      <c r="I1186">
        <v>-23.970171000000001</v>
      </c>
      <c r="J1186" t="str">
        <f t="shared" si="55"/>
        <v>NO</v>
      </c>
      <c r="K1186" t="str">
        <f t="shared" si="56"/>
        <v>NO</v>
      </c>
    </row>
    <row r="1187" spans="1:11" x14ac:dyDescent="0.25">
      <c r="A1187">
        <v>15670</v>
      </c>
      <c r="B1187">
        <v>10.28320313</v>
      </c>
      <c r="C1187">
        <v>0</v>
      </c>
      <c r="D1187" t="b">
        <f t="shared" si="54"/>
        <v>1</v>
      </c>
      <c r="F1187">
        <f>Trimmed!G1187-'raw data'!$T$2</f>
        <v>12699</v>
      </c>
      <c r="G1187">
        <v>16014</v>
      </c>
      <c r="H1187">
        <v>-10.63476563</v>
      </c>
      <c r="I1187">
        <v>-17.578125</v>
      </c>
      <c r="J1187" t="str">
        <f t="shared" si="55"/>
        <v>NO</v>
      </c>
      <c r="K1187" t="str">
        <f t="shared" si="56"/>
        <v>NO</v>
      </c>
    </row>
    <row r="1188" spans="1:11" x14ac:dyDescent="0.25">
      <c r="A1188">
        <v>15680</v>
      </c>
      <c r="B1188">
        <v>10.28320313</v>
      </c>
      <c r="C1188">
        <v>0</v>
      </c>
      <c r="D1188" t="b">
        <f t="shared" si="54"/>
        <v>0</v>
      </c>
      <c r="F1188">
        <f>Trimmed!G1188-'raw data'!$T$2</f>
        <v>12720</v>
      </c>
      <c r="G1188">
        <v>16035</v>
      </c>
      <c r="H1188">
        <v>-10.72265625</v>
      </c>
      <c r="I1188">
        <v>0</v>
      </c>
      <c r="J1188" t="str">
        <f t="shared" si="55"/>
        <v>NO</v>
      </c>
      <c r="K1188" t="str">
        <f t="shared" si="56"/>
        <v>YES</v>
      </c>
    </row>
    <row r="1189" spans="1:11" x14ac:dyDescent="0.25">
      <c r="A1189">
        <v>15691</v>
      </c>
      <c r="B1189">
        <v>10.10742188</v>
      </c>
      <c r="C1189">
        <v>-17.578125</v>
      </c>
      <c r="D1189" t="b">
        <f t="shared" si="54"/>
        <v>0</v>
      </c>
      <c r="F1189">
        <f>Trimmed!G1189-'raw data'!$T$2</f>
        <v>12730</v>
      </c>
      <c r="G1189">
        <v>16045</v>
      </c>
      <c r="H1189">
        <v>-10.63476563</v>
      </c>
      <c r="I1189">
        <v>8.7890625</v>
      </c>
      <c r="J1189" t="str">
        <f t="shared" si="55"/>
        <v>NO</v>
      </c>
      <c r="K1189" t="str">
        <f t="shared" si="56"/>
        <v>NO</v>
      </c>
    </row>
    <row r="1190" spans="1:11" x14ac:dyDescent="0.25">
      <c r="A1190">
        <v>15701</v>
      </c>
      <c r="B1190">
        <v>9.84375</v>
      </c>
      <c r="C1190">
        <v>-26.3671875</v>
      </c>
      <c r="D1190" t="b">
        <f t="shared" si="54"/>
        <v>0</v>
      </c>
      <c r="F1190">
        <f>Trimmed!G1190-'raw data'!$T$2</f>
        <v>12740</v>
      </c>
      <c r="G1190">
        <v>16055</v>
      </c>
      <c r="H1190">
        <v>-10.45898438</v>
      </c>
      <c r="I1190">
        <v>15.980114</v>
      </c>
      <c r="J1190" t="str">
        <f t="shared" si="55"/>
        <v>NO</v>
      </c>
      <c r="K1190" t="str">
        <f t="shared" si="56"/>
        <v>NO</v>
      </c>
    </row>
    <row r="1191" spans="1:11" x14ac:dyDescent="0.25">
      <c r="A1191">
        <v>15711</v>
      </c>
      <c r="B1191">
        <v>9.580078125</v>
      </c>
      <c r="C1191">
        <v>-23.970171000000001</v>
      </c>
      <c r="D1191" t="b">
        <f t="shared" si="54"/>
        <v>0</v>
      </c>
      <c r="F1191">
        <f>Trimmed!G1191-'raw data'!$T$2</f>
        <v>12751</v>
      </c>
      <c r="G1191">
        <v>16066</v>
      </c>
      <c r="H1191">
        <v>-10.1953125</v>
      </c>
      <c r="I1191">
        <v>26.3671875</v>
      </c>
      <c r="J1191" t="str">
        <f t="shared" si="55"/>
        <v>NO</v>
      </c>
      <c r="K1191" t="str">
        <f t="shared" si="56"/>
        <v>NO</v>
      </c>
    </row>
    <row r="1192" spans="1:11" x14ac:dyDescent="0.25">
      <c r="A1192">
        <v>15722</v>
      </c>
      <c r="B1192">
        <v>9.140625</v>
      </c>
      <c r="C1192">
        <v>-43.9453125</v>
      </c>
      <c r="D1192" t="b">
        <f t="shared" si="54"/>
        <v>0</v>
      </c>
      <c r="F1192">
        <f>Trimmed!G1192-'raw data'!$T$2</f>
        <v>12761</v>
      </c>
      <c r="G1192">
        <v>16076</v>
      </c>
      <c r="H1192">
        <v>-9.755859375</v>
      </c>
      <c r="I1192">
        <v>39.9502831</v>
      </c>
      <c r="J1192" t="str">
        <f t="shared" si="55"/>
        <v>NO</v>
      </c>
      <c r="K1192" t="str">
        <f t="shared" si="56"/>
        <v>NO</v>
      </c>
    </row>
    <row r="1193" spans="1:11" x14ac:dyDescent="0.25">
      <c r="A1193">
        <v>15732</v>
      </c>
      <c r="B1193">
        <v>8.701171875</v>
      </c>
      <c r="C1193">
        <v>-39.9502831</v>
      </c>
      <c r="D1193" t="b">
        <f t="shared" si="54"/>
        <v>0</v>
      </c>
      <c r="F1193">
        <f>Trimmed!G1193-'raw data'!$T$2</f>
        <v>12772</v>
      </c>
      <c r="G1193">
        <v>16087</v>
      </c>
      <c r="H1193">
        <v>-9.404296875</v>
      </c>
      <c r="I1193">
        <v>35.15625</v>
      </c>
      <c r="J1193" t="str">
        <f t="shared" si="55"/>
        <v>NO</v>
      </c>
      <c r="K1193" t="str">
        <f t="shared" si="56"/>
        <v>NO</v>
      </c>
    </row>
    <row r="1194" spans="1:11" x14ac:dyDescent="0.25">
      <c r="A1194">
        <v>15743</v>
      </c>
      <c r="B1194">
        <v>8.173828125</v>
      </c>
      <c r="C1194">
        <v>-52.734375</v>
      </c>
      <c r="D1194" t="b">
        <f t="shared" si="54"/>
        <v>0</v>
      </c>
      <c r="F1194">
        <f>Trimmed!G1194-'raw data'!$T$2</f>
        <v>12782</v>
      </c>
      <c r="G1194">
        <v>16097</v>
      </c>
      <c r="H1194">
        <v>-8.876953125</v>
      </c>
      <c r="I1194">
        <v>47.9403419</v>
      </c>
      <c r="J1194" t="str">
        <f t="shared" si="55"/>
        <v>NO</v>
      </c>
      <c r="K1194" t="str">
        <f t="shared" si="56"/>
        <v>NO</v>
      </c>
    </row>
    <row r="1195" spans="1:11" x14ac:dyDescent="0.25">
      <c r="A1195">
        <v>15753</v>
      </c>
      <c r="B1195">
        <v>7.55859375</v>
      </c>
      <c r="C1195">
        <v>-55.930396999999999</v>
      </c>
      <c r="D1195" t="b">
        <f t="shared" si="54"/>
        <v>0</v>
      </c>
      <c r="F1195">
        <f>Trimmed!G1195-'raw data'!$T$2</f>
        <v>12793</v>
      </c>
      <c r="G1195">
        <v>16108</v>
      </c>
      <c r="H1195">
        <v>-8.26171875</v>
      </c>
      <c r="I1195">
        <v>61.5234375</v>
      </c>
      <c r="J1195" t="str">
        <f t="shared" si="55"/>
        <v>NO</v>
      </c>
      <c r="K1195" t="str">
        <f t="shared" si="56"/>
        <v>NO</v>
      </c>
    </row>
    <row r="1196" spans="1:11" x14ac:dyDescent="0.25">
      <c r="A1196">
        <v>15764</v>
      </c>
      <c r="B1196">
        <v>6.85546875</v>
      </c>
      <c r="C1196">
        <v>-70.3125</v>
      </c>
      <c r="D1196" t="b">
        <f t="shared" si="54"/>
        <v>0</v>
      </c>
      <c r="F1196">
        <f>Trimmed!G1196-'raw data'!$T$2</f>
        <v>12803</v>
      </c>
      <c r="G1196">
        <v>16118</v>
      </c>
      <c r="H1196">
        <v>-7.646484375</v>
      </c>
      <c r="I1196">
        <v>61.5234375</v>
      </c>
      <c r="J1196" t="str">
        <f t="shared" si="55"/>
        <v>NO</v>
      </c>
      <c r="K1196" t="str">
        <f t="shared" si="56"/>
        <v>NO</v>
      </c>
    </row>
    <row r="1197" spans="1:11" x14ac:dyDescent="0.25">
      <c r="A1197">
        <v>15774</v>
      </c>
      <c r="B1197">
        <v>6.15234375</v>
      </c>
      <c r="C1197">
        <v>-70.3125</v>
      </c>
      <c r="D1197" t="b">
        <f t="shared" si="54"/>
        <v>0</v>
      </c>
      <c r="F1197">
        <f>Trimmed!G1197-'raw data'!$T$2</f>
        <v>12813</v>
      </c>
      <c r="G1197">
        <v>16128</v>
      </c>
      <c r="H1197">
        <v>-6.943359375</v>
      </c>
      <c r="I1197">
        <v>63.9204559</v>
      </c>
      <c r="J1197" t="str">
        <f t="shared" si="55"/>
        <v>NO</v>
      </c>
      <c r="K1197" t="str">
        <f t="shared" si="56"/>
        <v>NO</v>
      </c>
    </row>
    <row r="1198" spans="1:11" x14ac:dyDescent="0.25">
      <c r="A1198">
        <v>15784</v>
      </c>
      <c r="B1198">
        <v>5.361328125</v>
      </c>
      <c r="C1198">
        <v>-71.910514800000001</v>
      </c>
      <c r="D1198" t="b">
        <f t="shared" si="54"/>
        <v>0</v>
      </c>
      <c r="F1198">
        <f>Trimmed!G1198-'raw data'!$T$2</f>
        <v>12824</v>
      </c>
      <c r="G1198">
        <v>16139</v>
      </c>
      <c r="H1198">
        <v>-6.15234375</v>
      </c>
      <c r="I1198">
        <v>79.1015625</v>
      </c>
      <c r="J1198" t="str">
        <f t="shared" si="55"/>
        <v>NO</v>
      </c>
      <c r="K1198" t="str">
        <f t="shared" si="56"/>
        <v>NO</v>
      </c>
    </row>
    <row r="1199" spans="1:11" x14ac:dyDescent="0.25">
      <c r="A1199">
        <v>15795</v>
      </c>
      <c r="B1199">
        <v>4.5703125</v>
      </c>
      <c r="C1199">
        <v>-79.1015625</v>
      </c>
      <c r="D1199" t="b">
        <f t="shared" si="54"/>
        <v>0</v>
      </c>
      <c r="F1199">
        <f>Trimmed!G1199-'raw data'!$T$2</f>
        <v>12834</v>
      </c>
      <c r="G1199">
        <v>16149</v>
      </c>
      <c r="H1199">
        <v>-5.361328125</v>
      </c>
      <c r="I1199">
        <v>71.910514800000001</v>
      </c>
      <c r="J1199" t="str">
        <f t="shared" si="55"/>
        <v>NO</v>
      </c>
      <c r="K1199" t="str">
        <f t="shared" si="56"/>
        <v>NO</v>
      </c>
    </row>
    <row r="1200" spans="1:11" x14ac:dyDescent="0.25">
      <c r="A1200">
        <v>15805</v>
      </c>
      <c r="B1200">
        <v>3.69140625</v>
      </c>
      <c r="C1200">
        <v>-79.900566100000006</v>
      </c>
      <c r="D1200" t="b">
        <f t="shared" si="54"/>
        <v>0</v>
      </c>
      <c r="F1200">
        <f>Trimmed!G1200-'raw data'!$T$2</f>
        <v>12845</v>
      </c>
      <c r="G1200">
        <v>16160</v>
      </c>
      <c r="H1200">
        <v>-4.482421875</v>
      </c>
      <c r="I1200">
        <v>87.890625</v>
      </c>
      <c r="J1200" t="str">
        <f t="shared" si="55"/>
        <v>NO</v>
      </c>
      <c r="K1200" t="str">
        <f t="shared" si="56"/>
        <v>NO</v>
      </c>
    </row>
    <row r="1201" spans="1:11" x14ac:dyDescent="0.25">
      <c r="A1201">
        <v>15816</v>
      </c>
      <c r="B1201">
        <v>2.8125</v>
      </c>
      <c r="C1201">
        <v>-87.890625</v>
      </c>
      <c r="D1201" t="b">
        <f t="shared" si="54"/>
        <v>0</v>
      </c>
      <c r="F1201">
        <f>Trimmed!G1201-'raw data'!$T$2</f>
        <v>12855</v>
      </c>
      <c r="G1201">
        <v>16170</v>
      </c>
      <c r="H1201">
        <v>-3.603515625</v>
      </c>
      <c r="I1201">
        <v>79.900566100000006</v>
      </c>
      <c r="J1201" t="str">
        <f t="shared" si="55"/>
        <v>NO</v>
      </c>
      <c r="K1201" t="str">
        <f t="shared" si="56"/>
        <v>NO</v>
      </c>
    </row>
    <row r="1202" spans="1:11" x14ac:dyDescent="0.25">
      <c r="A1202">
        <v>15826</v>
      </c>
      <c r="B1202">
        <v>1.845703125</v>
      </c>
      <c r="C1202">
        <v>-87.890625</v>
      </c>
      <c r="D1202" t="b">
        <f t="shared" si="54"/>
        <v>0</v>
      </c>
      <c r="F1202">
        <f>Trimmed!G1202-'raw data'!$T$2</f>
        <v>12866</v>
      </c>
      <c r="G1202">
        <v>16181</v>
      </c>
      <c r="H1202">
        <v>-2.724609375</v>
      </c>
      <c r="I1202">
        <v>87.890625</v>
      </c>
      <c r="J1202" t="str">
        <f t="shared" si="55"/>
        <v>NO</v>
      </c>
      <c r="K1202" t="str">
        <f t="shared" si="56"/>
        <v>NO</v>
      </c>
    </row>
    <row r="1203" spans="1:11" x14ac:dyDescent="0.25">
      <c r="A1203">
        <v>15837</v>
      </c>
      <c r="B1203">
        <v>0.966796875</v>
      </c>
      <c r="C1203">
        <v>-87.890625</v>
      </c>
      <c r="D1203" t="b">
        <f t="shared" si="54"/>
        <v>0</v>
      </c>
      <c r="F1203">
        <f>Trimmed!G1203-'raw data'!$T$2</f>
        <v>12876</v>
      </c>
      <c r="G1203">
        <v>16191</v>
      </c>
      <c r="H1203">
        <v>-1.7578125</v>
      </c>
      <c r="I1203">
        <v>96.6796875</v>
      </c>
      <c r="J1203" t="str">
        <f t="shared" si="55"/>
        <v>NO</v>
      </c>
      <c r="K1203" t="str">
        <f t="shared" si="56"/>
        <v>NO</v>
      </c>
    </row>
    <row r="1204" spans="1:11" x14ac:dyDescent="0.25">
      <c r="A1204">
        <v>15847</v>
      </c>
      <c r="B1204">
        <v>0</v>
      </c>
      <c r="C1204">
        <v>-96.6796875</v>
      </c>
      <c r="D1204" t="b">
        <f t="shared" si="54"/>
        <v>0</v>
      </c>
      <c r="F1204">
        <f>Trimmed!G1204-'raw data'!$T$2</f>
        <v>12886</v>
      </c>
      <c r="G1204">
        <v>16201</v>
      </c>
      <c r="H1204">
        <v>-0.87890625</v>
      </c>
      <c r="I1204">
        <v>79.900566100000006</v>
      </c>
      <c r="J1204" t="str">
        <f t="shared" si="55"/>
        <v>NO</v>
      </c>
      <c r="K1204" t="str">
        <f t="shared" si="56"/>
        <v>NO</v>
      </c>
    </row>
    <row r="1205" spans="1:11" x14ac:dyDescent="0.25">
      <c r="A1205">
        <v>15857</v>
      </c>
      <c r="B1205">
        <v>-0.966796875</v>
      </c>
      <c r="C1205">
        <v>-87.890625</v>
      </c>
      <c r="D1205" t="b">
        <f t="shared" si="54"/>
        <v>0</v>
      </c>
      <c r="F1205">
        <f>Trimmed!G1205-'raw data'!$T$2</f>
        <v>12897</v>
      </c>
      <c r="G1205">
        <v>16212</v>
      </c>
      <c r="H1205">
        <v>8.7890625E-2</v>
      </c>
      <c r="I1205">
        <v>96.6796875</v>
      </c>
      <c r="J1205" t="str">
        <f t="shared" si="55"/>
        <v>NO</v>
      </c>
      <c r="K1205" t="str">
        <f t="shared" si="56"/>
        <v>NO</v>
      </c>
    </row>
    <row r="1206" spans="1:11" x14ac:dyDescent="0.25">
      <c r="A1206">
        <v>15868</v>
      </c>
      <c r="B1206">
        <v>-1.93359375</v>
      </c>
      <c r="C1206">
        <v>-96.6796875</v>
      </c>
      <c r="D1206" t="b">
        <f t="shared" si="54"/>
        <v>0</v>
      </c>
      <c r="F1206">
        <f>Trimmed!G1206-'raw data'!$T$2</f>
        <v>12907</v>
      </c>
      <c r="G1206">
        <v>16222</v>
      </c>
      <c r="H1206">
        <v>1.0546875</v>
      </c>
      <c r="I1206">
        <v>87.890625</v>
      </c>
      <c r="J1206" t="str">
        <f t="shared" si="55"/>
        <v>NO</v>
      </c>
      <c r="K1206" t="str">
        <f t="shared" si="56"/>
        <v>NO</v>
      </c>
    </row>
    <row r="1207" spans="1:11" x14ac:dyDescent="0.25">
      <c r="A1207">
        <v>15878</v>
      </c>
      <c r="B1207">
        <v>-2.8125</v>
      </c>
      <c r="C1207">
        <v>-79.900566100000006</v>
      </c>
      <c r="D1207" t="b">
        <f t="shared" si="54"/>
        <v>0</v>
      </c>
      <c r="F1207">
        <f>Trimmed!G1207-'raw data'!$T$2</f>
        <v>12918</v>
      </c>
      <c r="G1207">
        <v>16233</v>
      </c>
      <c r="H1207">
        <v>2.021484375</v>
      </c>
      <c r="I1207">
        <v>96.6796875</v>
      </c>
      <c r="J1207" t="str">
        <f t="shared" si="55"/>
        <v>NO</v>
      </c>
      <c r="K1207" t="str">
        <f t="shared" si="56"/>
        <v>NO</v>
      </c>
    </row>
    <row r="1208" spans="1:11" x14ac:dyDescent="0.25">
      <c r="A1208">
        <v>15889</v>
      </c>
      <c r="B1208">
        <v>-3.779296875</v>
      </c>
      <c r="C1208">
        <v>-96.6796875</v>
      </c>
      <c r="D1208" t="b">
        <f t="shared" si="54"/>
        <v>0</v>
      </c>
      <c r="F1208">
        <f>Trimmed!G1208-'raw data'!$T$2</f>
        <v>12928</v>
      </c>
      <c r="G1208">
        <v>16243</v>
      </c>
      <c r="H1208">
        <v>2.900390625</v>
      </c>
      <c r="I1208">
        <v>79.900566100000006</v>
      </c>
      <c r="J1208" t="str">
        <f t="shared" si="55"/>
        <v>NO</v>
      </c>
      <c r="K1208" t="str">
        <f t="shared" si="56"/>
        <v>NO</v>
      </c>
    </row>
    <row r="1209" spans="1:11" x14ac:dyDescent="0.25">
      <c r="A1209">
        <v>15899</v>
      </c>
      <c r="B1209">
        <v>-4.658203125</v>
      </c>
      <c r="C1209">
        <v>-79.900566100000006</v>
      </c>
      <c r="D1209" t="b">
        <f t="shared" si="54"/>
        <v>0</v>
      </c>
      <c r="F1209">
        <f>Trimmed!G1209-'raw data'!$T$2</f>
        <v>12939</v>
      </c>
      <c r="G1209">
        <v>16254</v>
      </c>
      <c r="H1209">
        <v>3.779296875</v>
      </c>
      <c r="I1209">
        <v>87.890625</v>
      </c>
      <c r="J1209" t="str">
        <f t="shared" si="55"/>
        <v>NO</v>
      </c>
      <c r="K1209" t="str">
        <f t="shared" si="56"/>
        <v>NO</v>
      </c>
    </row>
    <row r="1210" spans="1:11" x14ac:dyDescent="0.25">
      <c r="A1210">
        <v>15910</v>
      </c>
      <c r="B1210">
        <v>-5.44921875</v>
      </c>
      <c r="C1210">
        <v>-79.1015625</v>
      </c>
      <c r="D1210" t="b">
        <f t="shared" si="54"/>
        <v>0</v>
      </c>
      <c r="F1210">
        <f>Trimmed!G1210-'raw data'!$T$2</f>
        <v>12949</v>
      </c>
      <c r="G1210">
        <v>16264</v>
      </c>
      <c r="H1210">
        <v>4.658203125</v>
      </c>
      <c r="I1210">
        <v>87.890625</v>
      </c>
      <c r="J1210" t="str">
        <f t="shared" si="55"/>
        <v>NO</v>
      </c>
      <c r="K1210" t="str">
        <f t="shared" si="56"/>
        <v>NO</v>
      </c>
    </row>
    <row r="1211" spans="1:11" x14ac:dyDescent="0.25">
      <c r="A1211">
        <v>15920</v>
      </c>
      <c r="B1211">
        <v>-6.328125</v>
      </c>
      <c r="C1211">
        <v>-87.890625</v>
      </c>
      <c r="D1211" t="b">
        <f t="shared" si="54"/>
        <v>0</v>
      </c>
      <c r="F1211">
        <f>Trimmed!G1211-'raw data'!$T$2</f>
        <v>12959</v>
      </c>
      <c r="G1211">
        <v>16274</v>
      </c>
      <c r="H1211">
        <v>5.44921875</v>
      </c>
      <c r="I1211">
        <v>71.910514800000001</v>
      </c>
      <c r="J1211" t="str">
        <f t="shared" si="55"/>
        <v>NO</v>
      </c>
      <c r="K1211" t="str">
        <f t="shared" si="56"/>
        <v>NO</v>
      </c>
    </row>
    <row r="1212" spans="1:11" x14ac:dyDescent="0.25">
      <c r="A1212">
        <v>15930</v>
      </c>
      <c r="B1212">
        <v>-7.03125</v>
      </c>
      <c r="C1212">
        <v>-63.9204559</v>
      </c>
      <c r="D1212" t="b">
        <f t="shared" si="54"/>
        <v>0</v>
      </c>
      <c r="F1212">
        <f>Trimmed!G1212-'raw data'!$T$2</f>
        <v>12970</v>
      </c>
      <c r="G1212">
        <v>16285</v>
      </c>
      <c r="H1212">
        <v>6.15234375</v>
      </c>
      <c r="I1212">
        <v>70.3125</v>
      </c>
      <c r="J1212" t="str">
        <f t="shared" si="55"/>
        <v>NO</v>
      </c>
      <c r="K1212" t="str">
        <f t="shared" si="56"/>
        <v>NO</v>
      </c>
    </row>
    <row r="1213" spans="1:11" x14ac:dyDescent="0.25">
      <c r="A1213">
        <v>15941</v>
      </c>
      <c r="B1213">
        <v>-7.734375</v>
      </c>
      <c r="C1213">
        <v>-70.3125</v>
      </c>
      <c r="D1213" t="b">
        <f t="shared" si="54"/>
        <v>0</v>
      </c>
      <c r="F1213">
        <f>Trimmed!G1213-'raw data'!$T$2</f>
        <v>12980</v>
      </c>
      <c r="G1213">
        <v>16295</v>
      </c>
      <c r="H1213">
        <v>6.943359375</v>
      </c>
      <c r="I1213">
        <v>71.910514800000001</v>
      </c>
      <c r="J1213" t="str">
        <f t="shared" si="55"/>
        <v>NO</v>
      </c>
      <c r="K1213" t="str">
        <f t="shared" si="56"/>
        <v>NO</v>
      </c>
    </row>
    <row r="1214" spans="1:11" x14ac:dyDescent="0.25">
      <c r="A1214">
        <v>15951</v>
      </c>
      <c r="B1214">
        <v>-8.349609375</v>
      </c>
      <c r="C1214">
        <v>-55.930396999999999</v>
      </c>
      <c r="D1214" t="b">
        <f t="shared" si="54"/>
        <v>0</v>
      </c>
      <c r="F1214">
        <f>Trimmed!G1214-'raw data'!$T$2</f>
        <v>12991</v>
      </c>
      <c r="G1214">
        <v>16306</v>
      </c>
      <c r="H1214">
        <v>7.55859375</v>
      </c>
      <c r="I1214">
        <v>61.5234375</v>
      </c>
      <c r="J1214" t="str">
        <f t="shared" si="55"/>
        <v>NO</v>
      </c>
      <c r="K1214" t="str">
        <f t="shared" si="56"/>
        <v>NO</v>
      </c>
    </row>
    <row r="1215" spans="1:11" x14ac:dyDescent="0.25">
      <c r="A1215">
        <v>15962</v>
      </c>
      <c r="B1215">
        <v>-8.96484375</v>
      </c>
      <c r="C1215">
        <v>-61.5234375</v>
      </c>
      <c r="D1215" t="b">
        <f t="shared" si="54"/>
        <v>0</v>
      </c>
      <c r="F1215">
        <f>Trimmed!G1215-'raw data'!$T$2</f>
        <v>13001</v>
      </c>
      <c r="G1215">
        <v>16316</v>
      </c>
      <c r="H1215">
        <v>8.0859375</v>
      </c>
      <c r="I1215">
        <v>47.9403419</v>
      </c>
      <c r="J1215" t="str">
        <f t="shared" si="55"/>
        <v>NO</v>
      </c>
      <c r="K1215" t="str">
        <f t="shared" si="56"/>
        <v>NO</v>
      </c>
    </row>
    <row r="1216" spans="1:11" x14ac:dyDescent="0.25">
      <c r="A1216">
        <v>15972</v>
      </c>
      <c r="B1216">
        <v>-9.4921875</v>
      </c>
      <c r="C1216">
        <v>-52.734375</v>
      </c>
      <c r="D1216" t="b">
        <f t="shared" si="54"/>
        <v>0</v>
      </c>
      <c r="F1216">
        <f>Trimmed!G1216-'raw data'!$T$2</f>
        <v>13012</v>
      </c>
      <c r="G1216">
        <v>16327</v>
      </c>
      <c r="H1216">
        <v>8.61328125</v>
      </c>
      <c r="I1216">
        <v>52.734375</v>
      </c>
      <c r="J1216" t="str">
        <f t="shared" si="55"/>
        <v>NO</v>
      </c>
      <c r="K1216" t="str">
        <f t="shared" si="56"/>
        <v>NO</v>
      </c>
    </row>
    <row r="1217" spans="1:11" x14ac:dyDescent="0.25">
      <c r="A1217">
        <v>15983</v>
      </c>
      <c r="B1217">
        <v>-9.84375</v>
      </c>
      <c r="C1217">
        <v>-31.960228000000001</v>
      </c>
      <c r="D1217" t="b">
        <f t="shared" si="54"/>
        <v>0</v>
      </c>
      <c r="F1217">
        <f>Trimmed!G1217-'raw data'!$T$2</f>
        <v>13022</v>
      </c>
      <c r="G1217">
        <v>16337</v>
      </c>
      <c r="H1217">
        <v>9.052734375</v>
      </c>
      <c r="I1217">
        <v>43.9453125</v>
      </c>
      <c r="J1217" t="str">
        <f t="shared" si="55"/>
        <v>NO</v>
      </c>
      <c r="K1217" t="str">
        <f t="shared" si="56"/>
        <v>NO</v>
      </c>
    </row>
    <row r="1218" spans="1:11" x14ac:dyDescent="0.25">
      <c r="A1218">
        <v>15993</v>
      </c>
      <c r="B1218">
        <v>-10.1953125</v>
      </c>
      <c r="C1218">
        <v>-35.15625</v>
      </c>
      <c r="D1218" t="b">
        <f t="shared" si="54"/>
        <v>0</v>
      </c>
      <c r="F1218">
        <f>Trimmed!G1218-'raw data'!$T$2</f>
        <v>13032</v>
      </c>
      <c r="G1218">
        <v>16347</v>
      </c>
      <c r="H1218">
        <v>9.4921875</v>
      </c>
      <c r="I1218">
        <v>39.9502831</v>
      </c>
      <c r="J1218" t="str">
        <f t="shared" si="55"/>
        <v>NO</v>
      </c>
      <c r="K1218" t="str">
        <f t="shared" si="56"/>
        <v>NO</v>
      </c>
    </row>
    <row r="1219" spans="1:11" x14ac:dyDescent="0.25">
      <c r="A1219">
        <v>16003</v>
      </c>
      <c r="B1219">
        <v>-10.45898438</v>
      </c>
      <c r="C1219">
        <v>-23.970171000000001</v>
      </c>
      <c r="D1219" t="b">
        <f t="shared" ref="D1219:D1282" si="57">B1219=B1220</f>
        <v>0</v>
      </c>
      <c r="F1219">
        <f>Trimmed!G1219-'raw data'!$T$2</f>
        <v>13043</v>
      </c>
      <c r="G1219">
        <v>16358</v>
      </c>
      <c r="H1219">
        <v>9.755859375</v>
      </c>
      <c r="I1219">
        <v>26.3671875</v>
      </c>
      <c r="J1219" t="str">
        <f t="shared" si="55"/>
        <v>NO</v>
      </c>
      <c r="K1219" t="str">
        <f t="shared" si="56"/>
        <v>NO</v>
      </c>
    </row>
    <row r="1220" spans="1:11" x14ac:dyDescent="0.25">
      <c r="A1220">
        <v>16014</v>
      </c>
      <c r="B1220">
        <v>-10.63476563</v>
      </c>
      <c r="C1220">
        <v>-17.578125</v>
      </c>
      <c r="D1220" t="b">
        <f t="shared" si="57"/>
        <v>0</v>
      </c>
      <c r="F1220">
        <f>Trimmed!G1220-'raw data'!$T$2</f>
        <v>13053</v>
      </c>
      <c r="G1220">
        <v>16368</v>
      </c>
      <c r="H1220">
        <v>9.931640625</v>
      </c>
      <c r="I1220">
        <v>15.980114</v>
      </c>
      <c r="J1220" t="str">
        <f t="shared" si="55"/>
        <v>NO</v>
      </c>
      <c r="K1220" t="str">
        <f t="shared" si="56"/>
        <v>NO</v>
      </c>
    </row>
    <row r="1221" spans="1:11" x14ac:dyDescent="0.25">
      <c r="A1221">
        <v>16024</v>
      </c>
      <c r="B1221">
        <v>-10.72265625</v>
      </c>
      <c r="C1221">
        <v>-7.9900570000000002</v>
      </c>
      <c r="D1221" t="b">
        <f t="shared" si="57"/>
        <v>1</v>
      </c>
      <c r="F1221">
        <f>Trimmed!G1221-'raw data'!$T$2</f>
        <v>13064</v>
      </c>
      <c r="G1221">
        <v>16379</v>
      </c>
      <c r="H1221">
        <v>10.10742188</v>
      </c>
      <c r="I1221">
        <v>17.578125</v>
      </c>
      <c r="J1221" t="str">
        <f t="shared" si="55"/>
        <v>NO</v>
      </c>
      <c r="K1221" t="str">
        <f t="shared" si="56"/>
        <v>NO</v>
      </c>
    </row>
    <row r="1222" spans="1:11" x14ac:dyDescent="0.25">
      <c r="A1222">
        <v>16035</v>
      </c>
      <c r="B1222">
        <v>-10.72265625</v>
      </c>
      <c r="C1222">
        <v>0</v>
      </c>
      <c r="D1222" t="b">
        <f t="shared" si="57"/>
        <v>0</v>
      </c>
      <c r="F1222">
        <f>Trimmed!G1222-'raw data'!$T$2</f>
        <v>13074</v>
      </c>
      <c r="G1222">
        <v>16389</v>
      </c>
      <c r="H1222">
        <v>10.1953125</v>
      </c>
      <c r="I1222">
        <v>7.9900570000000002</v>
      </c>
      <c r="J1222" t="str">
        <f t="shared" ref="J1222:J1285" si="58">IF(AND(H1222=MAX(H1218:H1226), _xlfn.STDEV.P(H1218:H1226)&gt;$N$2),"YES","NO")</f>
        <v>YES</v>
      </c>
      <c r="K1222" t="str">
        <f t="shared" ref="K1222:K1285" si="59">IF(AND(H1222=MIN(H1218:H1226), _xlfn.STDEV.P(H1218:H1226)&gt;$N$2),"YES","NO")</f>
        <v>NO</v>
      </c>
    </row>
    <row r="1223" spans="1:11" x14ac:dyDescent="0.25">
      <c r="A1223">
        <v>16045</v>
      </c>
      <c r="B1223">
        <v>-10.63476563</v>
      </c>
      <c r="C1223">
        <v>8.7890625</v>
      </c>
      <c r="D1223" t="b">
        <f t="shared" si="57"/>
        <v>0</v>
      </c>
      <c r="F1223">
        <f>Trimmed!G1223-'raw data'!$T$2</f>
        <v>13085</v>
      </c>
      <c r="G1223">
        <v>16400</v>
      </c>
      <c r="H1223">
        <v>10.10742188</v>
      </c>
      <c r="I1223">
        <v>-8.7890625</v>
      </c>
      <c r="J1223" t="str">
        <f t="shared" si="58"/>
        <v>NO</v>
      </c>
      <c r="K1223" t="str">
        <f t="shared" si="59"/>
        <v>NO</v>
      </c>
    </row>
    <row r="1224" spans="1:11" x14ac:dyDescent="0.25">
      <c r="A1224">
        <v>16055</v>
      </c>
      <c r="B1224">
        <v>-10.45898438</v>
      </c>
      <c r="C1224">
        <v>15.980114</v>
      </c>
      <c r="D1224" t="b">
        <f t="shared" si="57"/>
        <v>0</v>
      </c>
      <c r="F1224">
        <f>Trimmed!G1224-'raw data'!$T$2</f>
        <v>13095</v>
      </c>
      <c r="G1224">
        <v>16410</v>
      </c>
      <c r="H1224">
        <v>10.01953125</v>
      </c>
      <c r="I1224">
        <v>-8.7890625</v>
      </c>
      <c r="J1224" t="str">
        <f t="shared" si="58"/>
        <v>NO</v>
      </c>
      <c r="K1224" t="str">
        <f t="shared" si="59"/>
        <v>NO</v>
      </c>
    </row>
    <row r="1225" spans="1:11" x14ac:dyDescent="0.25">
      <c r="A1225">
        <v>16066</v>
      </c>
      <c r="B1225">
        <v>-10.1953125</v>
      </c>
      <c r="C1225">
        <v>26.3671875</v>
      </c>
      <c r="D1225" t="b">
        <f t="shared" si="57"/>
        <v>0</v>
      </c>
      <c r="F1225">
        <f>Trimmed!G1225-'raw data'!$T$2</f>
        <v>13105</v>
      </c>
      <c r="G1225">
        <v>16420</v>
      </c>
      <c r="H1225">
        <v>9.755859375</v>
      </c>
      <c r="I1225">
        <v>-23.970171000000001</v>
      </c>
      <c r="J1225" t="str">
        <f t="shared" si="58"/>
        <v>NO</v>
      </c>
      <c r="K1225" t="str">
        <f t="shared" si="59"/>
        <v>NO</v>
      </c>
    </row>
    <row r="1226" spans="1:11" x14ac:dyDescent="0.25">
      <c r="A1226">
        <v>16076</v>
      </c>
      <c r="B1226">
        <v>-9.755859375</v>
      </c>
      <c r="C1226">
        <v>39.9502831</v>
      </c>
      <c r="D1226" t="b">
        <f t="shared" si="57"/>
        <v>0</v>
      </c>
      <c r="F1226">
        <f>Trimmed!G1226-'raw data'!$T$2</f>
        <v>13116</v>
      </c>
      <c r="G1226">
        <v>16431</v>
      </c>
      <c r="H1226">
        <v>9.580078125</v>
      </c>
      <c r="I1226">
        <v>-17.578125</v>
      </c>
      <c r="J1226" t="str">
        <f t="shared" si="58"/>
        <v>NO</v>
      </c>
      <c r="K1226" t="str">
        <f t="shared" si="59"/>
        <v>NO</v>
      </c>
    </row>
    <row r="1227" spans="1:11" x14ac:dyDescent="0.25">
      <c r="A1227">
        <v>16087</v>
      </c>
      <c r="B1227">
        <v>-9.404296875</v>
      </c>
      <c r="C1227">
        <v>35.15625</v>
      </c>
      <c r="D1227" t="b">
        <f t="shared" si="57"/>
        <v>0</v>
      </c>
      <c r="F1227">
        <f>Trimmed!G1227-'raw data'!$T$2</f>
        <v>13126</v>
      </c>
      <c r="G1227">
        <v>16441</v>
      </c>
      <c r="H1227">
        <v>9.140625</v>
      </c>
      <c r="I1227">
        <v>-39.9502831</v>
      </c>
      <c r="J1227" t="str">
        <f t="shared" si="58"/>
        <v>NO</v>
      </c>
      <c r="K1227" t="str">
        <f t="shared" si="59"/>
        <v>NO</v>
      </c>
    </row>
    <row r="1228" spans="1:11" x14ac:dyDescent="0.25">
      <c r="A1228">
        <v>16097</v>
      </c>
      <c r="B1228">
        <v>-8.876953125</v>
      </c>
      <c r="C1228">
        <v>47.9403419</v>
      </c>
      <c r="D1228" t="b">
        <f t="shared" si="57"/>
        <v>0</v>
      </c>
      <c r="F1228">
        <f>Trimmed!G1228-'raw data'!$T$2</f>
        <v>13137</v>
      </c>
      <c r="G1228">
        <v>16452</v>
      </c>
      <c r="H1228">
        <v>8.7890625</v>
      </c>
      <c r="I1228">
        <v>-35.15625</v>
      </c>
      <c r="J1228" t="str">
        <f t="shared" si="58"/>
        <v>NO</v>
      </c>
      <c r="K1228" t="str">
        <f t="shared" si="59"/>
        <v>NO</v>
      </c>
    </row>
    <row r="1229" spans="1:11" x14ac:dyDescent="0.25">
      <c r="A1229">
        <v>16108</v>
      </c>
      <c r="B1229">
        <v>-8.26171875</v>
      </c>
      <c r="C1229">
        <v>61.5234375</v>
      </c>
      <c r="D1229" t="b">
        <f t="shared" si="57"/>
        <v>0</v>
      </c>
      <c r="F1229">
        <f>Trimmed!G1229-'raw data'!$T$2</f>
        <v>13147</v>
      </c>
      <c r="G1229">
        <v>16462</v>
      </c>
      <c r="H1229">
        <v>8.26171875</v>
      </c>
      <c r="I1229">
        <v>-47.9403419</v>
      </c>
      <c r="J1229" t="str">
        <f t="shared" si="58"/>
        <v>NO</v>
      </c>
      <c r="K1229" t="str">
        <f t="shared" si="59"/>
        <v>NO</v>
      </c>
    </row>
    <row r="1230" spans="1:11" x14ac:dyDescent="0.25">
      <c r="A1230">
        <v>16118</v>
      </c>
      <c r="B1230">
        <v>-7.646484375</v>
      </c>
      <c r="C1230">
        <v>61.5234375</v>
      </c>
      <c r="D1230" t="b">
        <f t="shared" si="57"/>
        <v>0</v>
      </c>
      <c r="F1230">
        <f>Trimmed!G1230-'raw data'!$T$2</f>
        <v>13158</v>
      </c>
      <c r="G1230">
        <v>16473</v>
      </c>
      <c r="H1230">
        <v>7.646484375</v>
      </c>
      <c r="I1230">
        <v>-61.5234375</v>
      </c>
      <c r="J1230" t="str">
        <f t="shared" si="58"/>
        <v>NO</v>
      </c>
      <c r="K1230" t="str">
        <f t="shared" si="59"/>
        <v>NO</v>
      </c>
    </row>
    <row r="1231" spans="1:11" x14ac:dyDescent="0.25">
      <c r="A1231">
        <v>16128</v>
      </c>
      <c r="B1231">
        <v>-6.943359375</v>
      </c>
      <c r="C1231">
        <v>63.9204559</v>
      </c>
      <c r="D1231" t="b">
        <f t="shared" si="57"/>
        <v>0</v>
      </c>
      <c r="F1231">
        <f>Trimmed!G1231-'raw data'!$T$2</f>
        <v>13168</v>
      </c>
      <c r="G1231">
        <v>16483</v>
      </c>
      <c r="H1231">
        <v>7.03125</v>
      </c>
      <c r="I1231">
        <v>-61.5234375</v>
      </c>
      <c r="J1231" t="str">
        <f t="shared" si="58"/>
        <v>NO</v>
      </c>
      <c r="K1231" t="str">
        <f t="shared" si="59"/>
        <v>NO</v>
      </c>
    </row>
    <row r="1232" spans="1:11" x14ac:dyDescent="0.25">
      <c r="A1232">
        <v>16139</v>
      </c>
      <c r="B1232">
        <v>-6.15234375</v>
      </c>
      <c r="C1232">
        <v>79.1015625</v>
      </c>
      <c r="D1232" t="b">
        <f t="shared" si="57"/>
        <v>0</v>
      </c>
      <c r="F1232">
        <f>Trimmed!G1232-'raw data'!$T$2</f>
        <v>13178</v>
      </c>
      <c r="G1232">
        <v>16493</v>
      </c>
      <c r="H1232">
        <v>6.328125</v>
      </c>
      <c r="I1232">
        <v>-63.9204559</v>
      </c>
      <c r="J1232" t="str">
        <f t="shared" si="58"/>
        <v>NO</v>
      </c>
      <c r="K1232" t="str">
        <f t="shared" si="59"/>
        <v>NO</v>
      </c>
    </row>
    <row r="1233" spans="1:11" x14ac:dyDescent="0.25">
      <c r="A1233">
        <v>16149</v>
      </c>
      <c r="B1233">
        <v>-5.361328125</v>
      </c>
      <c r="C1233">
        <v>71.910514800000001</v>
      </c>
      <c r="D1233" t="b">
        <f t="shared" si="57"/>
        <v>0</v>
      </c>
      <c r="F1233">
        <f>Trimmed!G1233-'raw data'!$T$2</f>
        <v>13189</v>
      </c>
      <c r="G1233">
        <v>16504</v>
      </c>
      <c r="H1233">
        <v>5.625</v>
      </c>
      <c r="I1233">
        <v>-70.3125</v>
      </c>
      <c r="J1233" t="str">
        <f t="shared" si="58"/>
        <v>NO</v>
      </c>
      <c r="K1233" t="str">
        <f t="shared" si="59"/>
        <v>NO</v>
      </c>
    </row>
    <row r="1234" spans="1:11" x14ac:dyDescent="0.25">
      <c r="A1234">
        <v>16160</v>
      </c>
      <c r="B1234">
        <v>-4.482421875</v>
      </c>
      <c r="C1234">
        <v>87.890625</v>
      </c>
      <c r="D1234" t="b">
        <f t="shared" si="57"/>
        <v>0</v>
      </c>
      <c r="F1234">
        <f>Trimmed!G1234-'raw data'!$T$2</f>
        <v>13199</v>
      </c>
      <c r="G1234">
        <v>16514</v>
      </c>
      <c r="H1234">
        <v>4.833984375</v>
      </c>
      <c r="I1234">
        <v>-71.910514800000001</v>
      </c>
      <c r="J1234" t="str">
        <f t="shared" si="58"/>
        <v>NO</v>
      </c>
      <c r="K1234" t="str">
        <f t="shared" si="59"/>
        <v>NO</v>
      </c>
    </row>
    <row r="1235" spans="1:11" x14ac:dyDescent="0.25">
      <c r="A1235">
        <v>16170</v>
      </c>
      <c r="B1235">
        <v>-3.603515625</v>
      </c>
      <c r="C1235">
        <v>79.900566100000006</v>
      </c>
      <c r="D1235" t="b">
        <f t="shared" si="57"/>
        <v>0</v>
      </c>
      <c r="F1235">
        <f>Trimmed!G1235-'raw data'!$T$2</f>
        <v>13210</v>
      </c>
      <c r="G1235">
        <v>16525</v>
      </c>
      <c r="H1235">
        <v>3.955078125</v>
      </c>
      <c r="I1235">
        <v>-87.890625</v>
      </c>
      <c r="J1235" t="str">
        <f t="shared" si="58"/>
        <v>NO</v>
      </c>
      <c r="K1235" t="str">
        <f t="shared" si="59"/>
        <v>NO</v>
      </c>
    </row>
    <row r="1236" spans="1:11" x14ac:dyDescent="0.25">
      <c r="A1236">
        <v>16181</v>
      </c>
      <c r="B1236">
        <v>-2.724609375</v>
      </c>
      <c r="C1236">
        <v>87.890625</v>
      </c>
      <c r="D1236" t="b">
        <f t="shared" si="57"/>
        <v>0</v>
      </c>
      <c r="F1236">
        <f>Trimmed!G1236-'raw data'!$T$2</f>
        <v>13220</v>
      </c>
      <c r="G1236">
        <v>16535</v>
      </c>
      <c r="H1236">
        <v>3.076171875</v>
      </c>
      <c r="I1236">
        <v>-87.890625</v>
      </c>
      <c r="J1236" t="str">
        <f t="shared" si="58"/>
        <v>NO</v>
      </c>
      <c r="K1236" t="str">
        <f t="shared" si="59"/>
        <v>NO</v>
      </c>
    </row>
    <row r="1237" spans="1:11" x14ac:dyDescent="0.25">
      <c r="A1237">
        <v>16191</v>
      </c>
      <c r="B1237">
        <v>-1.7578125</v>
      </c>
      <c r="C1237">
        <v>96.6796875</v>
      </c>
      <c r="D1237" t="b">
        <f t="shared" si="57"/>
        <v>0</v>
      </c>
      <c r="F1237">
        <f>Trimmed!G1237-'raw data'!$T$2</f>
        <v>13231</v>
      </c>
      <c r="G1237">
        <v>16546</v>
      </c>
      <c r="H1237">
        <v>2.197265625</v>
      </c>
      <c r="I1237">
        <v>-79.900566100000006</v>
      </c>
      <c r="J1237" t="str">
        <f t="shared" si="58"/>
        <v>NO</v>
      </c>
      <c r="K1237" t="str">
        <f t="shared" si="59"/>
        <v>NO</v>
      </c>
    </row>
    <row r="1238" spans="1:11" x14ac:dyDescent="0.25">
      <c r="A1238">
        <v>16201</v>
      </c>
      <c r="B1238">
        <v>-0.87890625</v>
      </c>
      <c r="C1238">
        <v>79.900566100000006</v>
      </c>
      <c r="D1238" t="b">
        <f t="shared" si="57"/>
        <v>0</v>
      </c>
      <c r="F1238">
        <f>Trimmed!G1238-'raw data'!$T$2</f>
        <v>13241</v>
      </c>
      <c r="G1238">
        <v>16556</v>
      </c>
      <c r="H1238">
        <v>1.318359375</v>
      </c>
      <c r="I1238">
        <v>-87.890625</v>
      </c>
      <c r="J1238" t="str">
        <f t="shared" si="58"/>
        <v>NO</v>
      </c>
      <c r="K1238" t="str">
        <f t="shared" si="59"/>
        <v>NO</v>
      </c>
    </row>
    <row r="1239" spans="1:11" x14ac:dyDescent="0.25">
      <c r="A1239">
        <v>16212</v>
      </c>
      <c r="B1239">
        <v>8.7890625E-2</v>
      </c>
      <c r="C1239">
        <v>96.6796875</v>
      </c>
      <c r="D1239" t="b">
        <f t="shared" si="57"/>
        <v>0</v>
      </c>
      <c r="F1239">
        <f>Trimmed!G1239-'raw data'!$T$2</f>
        <v>13251</v>
      </c>
      <c r="G1239">
        <v>16566</v>
      </c>
      <c r="H1239">
        <v>0.3515625</v>
      </c>
      <c r="I1239">
        <v>-87.890625</v>
      </c>
      <c r="J1239" t="str">
        <f t="shared" si="58"/>
        <v>NO</v>
      </c>
      <c r="K1239" t="str">
        <f t="shared" si="59"/>
        <v>NO</v>
      </c>
    </row>
    <row r="1240" spans="1:11" x14ac:dyDescent="0.25">
      <c r="A1240">
        <v>16222</v>
      </c>
      <c r="B1240">
        <v>1.0546875</v>
      </c>
      <c r="C1240">
        <v>87.890625</v>
      </c>
      <c r="D1240" t="b">
        <f t="shared" si="57"/>
        <v>0</v>
      </c>
      <c r="F1240">
        <f>Trimmed!G1240-'raw data'!$T$2</f>
        <v>13262</v>
      </c>
      <c r="G1240">
        <v>16577</v>
      </c>
      <c r="H1240">
        <v>-0.615234375</v>
      </c>
      <c r="I1240">
        <v>-96.6796875</v>
      </c>
      <c r="J1240" t="str">
        <f t="shared" si="58"/>
        <v>NO</v>
      </c>
      <c r="K1240" t="str">
        <f t="shared" si="59"/>
        <v>NO</v>
      </c>
    </row>
    <row r="1241" spans="1:11" x14ac:dyDescent="0.25">
      <c r="A1241">
        <v>16233</v>
      </c>
      <c r="B1241">
        <v>2.021484375</v>
      </c>
      <c r="C1241">
        <v>96.6796875</v>
      </c>
      <c r="D1241" t="b">
        <f t="shared" si="57"/>
        <v>0</v>
      </c>
      <c r="F1241">
        <f>Trimmed!G1241-'raw data'!$T$2</f>
        <v>13272</v>
      </c>
      <c r="G1241">
        <v>16587</v>
      </c>
      <c r="H1241">
        <v>-1.494140625</v>
      </c>
      <c r="I1241">
        <v>-79.900566100000006</v>
      </c>
      <c r="J1241" t="str">
        <f t="shared" si="58"/>
        <v>NO</v>
      </c>
      <c r="K1241" t="str">
        <f t="shared" si="59"/>
        <v>NO</v>
      </c>
    </row>
    <row r="1242" spans="1:11" x14ac:dyDescent="0.25">
      <c r="A1242">
        <v>16243</v>
      </c>
      <c r="B1242">
        <v>2.900390625</v>
      </c>
      <c r="C1242">
        <v>79.900566100000006</v>
      </c>
      <c r="D1242" t="b">
        <f t="shared" si="57"/>
        <v>0</v>
      </c>
      <c r="F1242">
        <f>Trimmed!G1242-'raw data'!$T$2</f>
        <v>13283</v>
      </c>
      <c r="G1242">
        <v>16598</v>
      </c>
      <c r="H1242">
        <v>-2.4609375</v>
      </c>
      <c r="I1242">
        <v>-96.6796875</v>
      </c>
      <c r="J1242" t="str">
        <f t="shared" si="58"/>
        <v>NO</v>
      </c>
      <c r="K1242" t="str">
        <f t="shared" si="59"/>
        <v>NO</v>
      </c>
    </row>
    <row r="1243" spans="1:11" x14ac:dyDescent="0.25">
      <c r="A1243">
        <v>16254</v>
      </c>
      <c r="B1243">
        <v>3.779296875</v>
      </c>
      <c r="C1243">
        <v>87.890625</v>
      </c>
      <c r="D1243" t="b">
        <f t="shared" si="57"/>
        <v>0</v>
      </c>
      <c r="F1243">
        <f>Trimmed!G1243-'raw data'!$T$2</f>
        <v>13293</v>
      </c>
      <c r="G1243">
        <v>16608</v>
      </c>
      <c r="H1243">
        <v>-3.33984375</v>
      </c>
      <c r="I1243">
        <v>-87.890625</v>
      </c>
      <c r="J1243" t="str">
        <f t="shared" si="58"/>
        <v>NO</v>
      </c>
      <c r="K1243" t="str">
        <f t="shared" si="59"/>
        <v>NO</v>
      </c>
    </row>
    <row r="1244" spans="1:11" x14ac:dyDescent="0.25">
      <c r="A1244">
        <v>16264</v>
      </c>
      <c r="B1244">
        <v>4.658203125</v>
      </c>
      <c r="C1244">
        <v>87.890625</v>
      </c>
      <c r="D1244" t="b">
        <f t="shared" si="57"/>
        <v>0</v>
      </c>
      <c r="F1244">
        <f>Trimmed!G1244-'raw data'!$T$2</f>
        <v>13303</v>
      </c>
      <c r="G1244">
        <v>16618</v>
      </c>
      <c r="H1244">
        <v>-4.21875</v>
      </c>
      <c r="I1244">
        <v>-79.900566100000006</v>
      </c>
      <c r="J1244" t="str">
        <f t="shared" si="58"/>
        <v>NO</v>
      </c>
      <c r="K1244" t="str">
        <f t="shared" si="59"/>
        <v>NO</v>
      </c>
    </row>
    <row r="1245" spans="1:11" x14ac:dyDescent="0.25">
      <c r="A1245">
        <v>16274</v>
      </c>
      <c r="B1245">
        <v>5.44921875</v>
      </c>
      <c r="C1245">
        <v>71.910514800000001</v>
      </c>
      <c r="D1245" t="b">
        <f t="shared" si="57"/>
        <v>0</v>
      </c>
      <c r="F1245">
        <f>Trimmed!G1245-'raw data'!$T$2</f>
        <v>13314</v>
      </c>
      <c r="G1245">
        <v>16629</v>
      </c>
      <c r="H1245">
        <v>-5.09765625</v>
      </c>
      <c r="I1245">
        <v>-87.890625</v>
      </c>
      <c r="J1245" t="str">
        <f t="shared" si="58"/>
        <v>NO</v>
      </c>
      <c r="K1245" t="str">
        <f t="shared" si="59"/>
        <v>NO</v>
      </c>
    </row>
    <row r="1246" spans="1:11" x14ac:dyDescent="0.25">
      <c r="A1246">
        <v>16285</v>
      </c>
      <c r="B1246">
        <v>6.15234375</v>
      </c>
      <c r="C1246">
        <v>70.3125</v>
      </c>
      <c r="D1246" t="b">
        <f t="shared" si="57"/>
        <v>0</v>
      </c>
      <c r="F1246">
        <f>Trimmed!G1246-'raw data'!$T$2</f>
        <v>13324</v>
      </c>
      <c r="G1246">
        <v>16639</v>
      </c>
      <c r="H1246">
        <v>-5.888671875</v>
      </c>
      <c r="I1246">
        <v>-71.910514800000001</v>
      </c>
      <c r="J1246" t="str">
        <f t="shared" si="58"/>
        <v>NO</v>
      </c>
      <c r="K1246" t="str">
        <f t="shared" si="59"/>
        <v>NO</v>
      </c>
    </row>
    <row r="1247" spans="1:11" x14ac:dyDescent="0.25">
      <c r="A1247">
        <v>16295</v>
      </c>
      <c r="B1247">
        <v>6.943359375</v>
      </c>
      <c r="C1247">
        <v>71.910514800000001</v>
      </c>
      <c r="D1247" t="b">
        <f t="shared" si="57"/>
        <v>0</v>
      </c>
      <c r="F1247">
        <f>Trimmed!G1247-'raw data'!$T$2</f>
        <v>13335</v>
      </c>
      <c r="G1247">
        <v>16650</v>
      </c>
      <c r="H1247">
        <v>-6.6796875</v>
      </c>
      <c r="I1247">
        <v>-79.1015625</v>
      </c>
      <c r="J1247" t="str">
        <f t="shared" si="58"/>
        <v>NO</v>
      </c>
      <c r="K1247" t="str">
        <f t="shared" si="59"/>
        <v>NO</v>
      </c>
    </row>
    <row r="1248" spans="1:11" x14ac:dyDescent="0.25">
      <c r="A1248">
        <v>16306</v>
      </c>
      <c r="B1248">
        <v>7.55859375</v>
      </c>
      <c r="C1248">
        <v>61.5234375</v>
      </c>
      <c r="D1248" t="b">
        <f t="shared" si="57"/>
        <v>0</v>
      </c>
      <c r="F1248">
        <f>Trimmed!G1248-'raw data'!$T$2</f>
        <v>13345</v>
      </c>
      <c r="G1248">
        <v>16660</v>
      </c>
      <c r="H1248">
        <v>-7.3828125</v>
      </c>
      <c r="I1248">
        <v>-63.9204559</v>
      </c>
      <c r="J1248" t="str">
        <f t="shared" si="58"/>
        <v>NO</v>
      </c>
      <c r="K1248" t="str">
        <f t="shared" si="59"/>
        <v>NO</v>
      </c>
    </row>
    <row r="1249" spans="1:11" x14ac:dyDescent="0.25">
      <c r="A1249">
        <v>16316</v>
      </c>
      <c r="B1249">
        <v>8.0859375</v>
      </c>
      <c r="C1249">
        <v>47.9403419</v>
      </c>
      <c r="D1249" t="b">
        <f t="shared" si="57"/>
        <v>0</v>
      </c>
      <c r="F1249">
        <f>Trimmed!G1249-'raw data'!$T$2</f>
        <v>13356</v>
      </c>
      <c r="G1249">
        <v>16671</v>
      </c>
      <c r="H1249">
        <v>-8.0859375</v>
      </c>
      <c r="I1249">
        <v>-70.3125</v>
      </c>
      <c r="J1249" t="str">
        <f t="shared" si="58"/>
        <v>NO</v>
      </c>
      <c r="K1249" t="str">
        <f t="shared" si="59"/>
        <v>NO</v>
      </c>
    </row>
    <row r="1250" spans="1:11" x14ac:dyDescent="0.25">
      <c r="A1250">
        <v>16327</v>
      </c>
      <c r="B1250">
        <v>8.61328125</v>
      </c>
      <c r="C1250">
        <v>52.734375</v>
      </c>
      <c r="D1250" t="b">
        <f t="shared" si="57"/>
        <v>0</v>
      </c>
      <c r="F1250">
        <f>Trimmed!G1250-'raw data'!$T$2</f>
        <v>13366</v>
      </c>
      <c r="G1250">
        <v>16681</v>
      </c>
      <c r="H1250">
        <v>-8.61328125</v>
      </c>
      <c r="I1250">
        <v>-52.734375</v>
      </c>
      <c r="J1250" t="str">
        <f t="shared" si="58"/>
        <v>NO</v>
      </c>
      <c r="K1250" t="str">
        <f t="shared" si="59"/>
        <v>NO</v>
      </c>
    </row>
    <row r="1251" spans="1:11" x14ac:dyDescent="0.25">
      <c r="A1251">
        <v>16337</v>
      </c>
      <c r="B1251">
        <v>9.052734375</v>
      </c>
      <c r="C1251">
        <v>43.9453125</v>
      </c>
      <c r="D1251" t="b">
        <f t="shared" si="57"/>
        <v>0</v>
      </c>
      <c r="F1251">
        <f>Trimmed!G1251-'raw data'!$T$2</f>
        <v>13376</v>
      </c>
      <c r="G1251">
        <v>16691</v>
      </c>
      <c r="H1251">
        <v>-9.140625</v>
      </c>
      <c r="I1251">
        <v>-47.9403419</v>
      </c>
      <c r="J1251" t="str">
        <f t="shared" si="58"/>
        <v>NO</v>
      </c>
      <c r="K1251" t="str">
        <f t="shared" si="59"/>
        <v>NO</v>
      </c>
    </row>
    <row r="1252" spans="1:11" x14ac:dyDescent="0.25">
      <c r="A1252">
        <v>16347</v>
      </c>
      <c r="B1252">
        <v>9.4921875</v>
      </c>
      <c r="C1252">
        <v>39.9502831</v>
      </c>
      <c r="D1252" t="b">
        <f t="shared" si="57"/>
        <v>0</v>
      </c>
      <c r="F1252">
        <f>Trimmed!G1252-'raw data'!$T$2</f>
        <v>13387</v>
      </c>
      <c r="G1252">
        <v>16702</v>
      </c>
      <c r="H1252">
        <v>-9.580078125</v>
      </c>
      <c r="I1252">
        <v>-43.9453125</v>
      </c>
      <c r="J1252" t="str">
        <f t="shared" si="58"/>
        <v>NO</v>
      </c>
      <c r="K1252" t="str">
        <f t="shared" si="59"/>
        <v>NO</v>
      </c>
    </row>
    <row r="1253" spans="1:11" x14ac:dyDescent="0.25">
      <c r="A1253">
        <v>16358</v>
      </c>
      <c r="B1253">
        <v>9.755859375</v>
      </c>
      <c r="C1253">
        <v>26.3671875</v>
      </c>
      <c r="D1253" t="b">
        <f t="shared" si="57"/>
        <v>0</v>
      </c>
      <c r="F1253">
        <f>Trimmed!G1253-'raw data'!$T$2</f>
        <v>13397</v>
      </c>
      <c r="G1253">
        <v>16712</v>
      </c>
      <c r="H1253">
        <v>-10.01953125</v>
      </c>
      <c r="I1253">
        <v>-39.9502831</v>
      </c>
      <c r="J1253" t="str">
        <f t="shared" si="58"/>
        <v>NO</v>
      </c>
      <c r="K1253" t="str">
        <f t="shared" si="59"/>
        <v>NO</v>
      </c>
    </row>
    <row r="1254" spans="1:11" x14ac:dyDescent="0.25">
      <c r="A1254">
        <v>16368</v>
      </c>
      <c r="B1254">
        <v>9.931640625</v>
      </c>
      <c r="C1254">
        <v>15.980114</v>
      </c>
      <c r="D1254" t="b">
        <f t="shared" si="57"/>
        <v>0</v>
      </c>
      <c r="F1254">
        <f>Trimmed!G1254-'raw data'!$T$2</f>
        <v>13408</v>
      </c>
      <c r="G1254">
        <v>16723</v>
      </c>
      <c r="H1254">
        <v>-10.28320313</v>
      </c>
      <c r="I1254">
        <v>-26.3671875</v>
      </c>
      <c r="J1254" t="str">
        <f t="shared" si="58"/>
        <v>NO</v>
      </c>
      <c r="K1254" t="str">
        <f t="shared" si="59"/>
        <v>NO</v>
      </c>
    </row>
    <row r="1255" spans="1:11" x14ac:dyDescent="0.25">
      <c r="A1255">
        <v>16379</v>
      </c>
      <c r="B1255">
        <v>10.10742188</v>
      </c>
      <c r="C1255">
        <v>17.578125</v>
      </c>
      <c r="D1255" t="b">
        <f t="shared" si="57"/>
        <v>0</v>
      </c>
      <c r="F1255">
        <f>Trimmed!G1255-'raw data'!$T$2</f>
        <v>13418</v>
      </c>
      <c r="G1255">
        <v>16733</v>
      </c>
      <c r="H1255">
        <v>-10.45898438</v>
      </c>
      <c r="I1255">
        <v>-15.980114</v>
      </c>
      <c r="J1255" t="str">
        <f t="shared" si="58"/>
        <v>NO</v>
      </c>
      <c r="K1255" t="str">
        <f t="shared" si="59"/>
        <v>NO</v>
      </c>
    </row>
    <row r="1256" spans="1:11" x14ac:dyDescent="0.25">
      <c r="A1256">
        <v>16389</v>
      </c>
      <c r="B1256">
        <v>10.1953125</v>
      </c>
      <c r="C1256">
        <v>7.9900570000000002</v>
      </c>
      <c r="D1256" t="b">
        <f t="shared" si="57"/>
        <v>0</v>
      </c>
      <c r="F1256">
        <f>Trimmed!G1256-'raw data'!$T$2</f>
        <v>13429</v>
      </c>
      <c r="G1256">
        <v>16744</v>
      </c>
      <c r="H1256">
        <v>-10.546875</v>
      </c>
      <c r="I1256">
        <v>-8.7890625</v>
      </c>
      <c r="J1256" t="str">
        <f t="shared" si="58"/>
        <v>NO</v>
      </c>
      <c r="K1256" t="str">
        <f t="shared" si="59"/>
        <v>NO</v>
      </c>
    </row>
    <row r="1257" spans="1:11" x14ac:dyDescent="0.25">
      <c r="A1257">
        <v>16400</v>
      </c>
      <c r="B1257">
        <v>10.10742188</v>
      </c>
      <c r="C1257">
        <v>-8.7890625</v>
      </c>
      <c r="D1257" t="b">
        <f t="shared" si="57"/>
        <v>0</v>
      </c>
      <c r="F1257">
        <f>Trimmed!G1257-'raw data'!$T$2</f>
        <v>13439</v>
      </c>
      <c r="G1257">
        <v>16754</v>
      </c>
      <c r="H1257">
        <v>-10.63476563</v>
      </c>
      <c r="I1257">
        <v>-8.7890625</v>
      </c>
      <c r="J1257" t="str">
        <f t="shared" si="58"/>
        <v>NO</v>
      </c>
      <c r="K1257" t="str">
        <f t="shared" si="59"/>
        <v>YES</v>
      </c>
    </row>
    <row r="1258" spans="1:11" x14ac:dyDescent="0.25">
      <c r="A1258">
        <v>16410</v>
      </c>
      <c r="B1258">
        <v>10.01953125</v>
      </c>
      <c r="C1258">
        <v>-8.7890625</v>
      </c>
      <c r="D1258" t="b">
        <f t="shared" si="57"/>
        <v>0</v>
      </c>
      <c r="F1258">
        <f>Trimmed!G1258-'raw data'!$T$2</f>
        <v>13449</v>
      </c>
      <c r="G1258">
        <v>16764</v>
      </c>
      <c r="H1258">
        <v>-10.546875</v>
      </c>
      <c r="I1258">
        <v>7.9900570000000002</v>
      </c>
      <c r="J1258" t="str">
        <f t="shared" si="58"/>
        <v>NO</v>
      </c>
      <c r="K1258" t="str">
        <f t="shared" si="59"/>
        <v>NO</v>
      </c>
    </row>
    <row r="1259" spans="1:11" x14ac:dyDescent="0.25">
      <c r="A1259">
        <v>16420</v>
      </c>
      <c r="B1259">
        <v>9.755859375</v>
      </c>
      <c r="C1259">
        <v>-23.970171000000001</v>
      </c>
      <c r="D1259" t="b">
        <f t="shared" si="57"/>
        <v>0</v>
      </c>
      <c r="F1259">
        <f>Trimmed!G1259-'raw data'!$T$2</f>
        <v>13460</v>
      </c>
      <c r="G1259">
        <v>16775</v>
      </c>
      <c r="H1259">
        <v>-10.37109375</v>
      </c>
      <c r="I1259">
        <v>17.578125</v>
      </c>
      <c r="J1259" t="str">
        <f t="shared" si="58"/>
        <v>NO</v>
      </c>
      <c r="K1259" t="str">
        <f t="shared" si="59"/>
        <v>NO</v>
      </c>
    </row>
    <row r="1260" spans="1:11" x14ac:dyDescent="0.25">
      <c r="A1260">
        <v>16431</v>
      </c>
      <c r="B1260">
        <v>9.580078125</v>
      </c>
      <c r="C1260">
        <v>-17.578125</v>
      </c>
      <c r="D1260" t="b">
        <f t="shared" si="57"/>
        <v>0</v>
      </c>
      <c r="F1260">
        <f>Trimmed!G1260-'raw data'!$T$2</f>
        <v>13470</v>
      </c>
      <c r="G1260">
        <v>16785</v>
      </c>
      <c r="H1260">
        <v>-10.10742188</v>
      </c>
      <c r="I1260">
        <v>23.970171000000001</v>
      </c>
      <c r="J1260" t="str">
        <f t="shared" si="58"/>
        <v>NO</v>
      </c>
      <c r="K1260" t="str">
        <f t="shared" si="59"/>
        <v>NO</v>
      </c>
    </row>
    <row r="1261" spans="1:11" x14ac:dyDescent="0.25">
      <c r="A1261">
        <v>16441</v>
      </c>
      <c r="B1261">
        <v>9.140625</v>
      </c>
      <c r="C1261">
        <v>-39.9502831</v>
      </c>
      <c r="D1261" t="b">
        <f t="shared" si="57"/>
        <v>0</v>
      </c>
      <c r="F1261">
        <f>Trimmed!G1261-'raw data'!$T$2</f>
        <v>13481</v>
      </c>
      <c r="G1261">
        <v>16796</v>
      </c>
      <c r="H1261">
        <v>-9.84375</v>
      </c>
      <c r="I1261">
        <v>26.3671875</v>
      </c>
      <c r="J1261" t="str">
        <f t="shared" si="58"/>
        <v>NO</v>
      </c>
      <c r="K1261" t="str">
        <f t="shared" si="59"/>
        <v>NO</v>
      </c>
    </row>
    <row r="1262" spans="1:11" x14ac:dyDescent="0.25">
      <c r="A1262">
        <v>16452</v>
      </c>
      <c r="B1262">
        <v>8.7890625</v>
      </c>
      <c r="C1262">
        <v>-35.15625</v>
      </c>
      <c r="D1262" t="b">
        <f t="shared" si="57"/>
        <v>0</v>
      </c>
      <c r="F1262">
        <f>Trimmed!G1262-'raw data'!$T$2</f>
        <v>13491</v>
      </c>
      <c r="G1262">
        <v>16806</v>
      </c>
      <c r="H1262">
        <v>-9.4921875</v>
      </c>
      <c r="I1262">
        <v>31.960228000000001</v>
      </c>
      <c r="J1262" t="str">
        <f t="shared" si="58"/>
        <v>NO</v>
      </c>
      <c r="K1262" t="str">
        <f t="shared" si="59"/>
        <v>NO</v>
      </c>
    </row>
    <row r="1263" spans="1:11" x14ac:dyDescent="0.25">
      <c r="A1263">
        <v>16462</v>
      </c>
      <c r="B1263">
        <v>8.26171875</v>
      </c>
      <c r="C1263">
        <v>-47.9403419</v>
      </c>
      <c r="D1263" t="b">
        <f t="shared" si="57"/>
        <v>0</v>
      </c>
      <c r="F1263">
        <f>Trimmed!G1263-'raw data'!$T$2</f>
        <v>13502</v>
      </c>
      <c r="G1263">
        <v>16817</v>
      </c>
      <c r="H1263">
        <v>-8.96484375</v>
      </c>
      <c r="I1263">
        <v>52.734375</v>
      </c>
      <c r="J1263" t="str">
        <f t="shared" si="58"/>
        <v>NO</v>
      </c>
      <c r="K1263" t="str">
        <f t="shared" si="59"/>
        <v>NO</v>
      </c>
    </row>
    <row r="1264" spans="1:11" x14ac:dyDescent="0.25">
      <c r="A1264">
        <v>16473</v>
      </c>
      <c r="B1264">
        <v>7.646484375</v>
      </c>
      <c r="C1264">
        <v>-61.5234375</v>
      </c>
      <c r="D1264" t="b">
        <f t="shared" si="57"/>
        <v>0</v>
      </c>
      <c r="F1264">
        <f>Trimmed!G1264-'raw data'!$T$2</f>
        <v>13512</v>
      </c>
      <c r="G1264">
        <v>16827</v>
      </c>
      <c r="H1264">
        <v>-8.4375</v>
      </c>
      <c r="I1264">
        <v>52.734375</v>
      </c>
      <c r="J1264" t="str">
        <f t="shared" si="58"/>
        <v>NO</v>
      </c>
      <c r="K1264" t="str">
        <f t="shared" si="59"/>
        <v>NO</v>
      </c>
    </row>
    <row r="1265" spans="1:11" x14ac:dyDescent="0.25">
      <c r="A1265">
        <v>16483</v>
      </c>
      <c r="B1265">
        <v>7.03125</v>
      </c>
      <c r="C1265">
        <v>-61.5234375</v>
      </c>
      <c r="D1265" t="b">
        <f t="shared" si="57"/>
        <v>0</v>
      </c>
      <c r="F1265">
        <f>Trimmed!G1265-'raw data'!$T$2</f>
        <v>13522</v>
      </c>
      <c r="G1265">
        <v>16837</v>
      </c>
      <c r="H1265">
        <v>-7.822265625</v>
      </c>
      <c r="I1265">
        <v>55.930396999999999</v>
      </c>
      <c r="J1265" t="str">
        <f t="shared" si="58"/>
        <v>NO</v>
      </c>
      <c r="K1265" t="str">
        <f t="shared" si="59"/>
        <v>NO</v>
      </c>
    </row>
    <row r="1266" spans="1:11" x14ac:dyDescent="0.25">
      <c r="A1266">
        <v>16493</v>
      </c>
      <c r="B1266">
        <v>6.328125</v>
      </c>
      <c r="C1266">
        <v>-63.9204559</v>
      </c>
      <c r="D1266" t="b">
        <f t="shared" si="57"/>
        <v>0</v>
      </c>
      <c r="F1266">
        <f>Trimmed!G1266-'raw data'!$T$2</f>
        <v>13533</v>
      </c>
      <c r="G1266">
        <v>16848</v>
      </c>
      <c r="H1266">
        <v>-7.119140625</v>
      </c>
      <c r="I1266">
        <v>70.3125</v>
      </c>
      <c r="J1266" t="str">
        <f t="shared" si="58"/>
        <v>NO</v>
      </c>
      <c r="K1266" t="str">
        <f t="shared" si="59"/>
        <v>NO</v>
      </c>
    </row>
    <row r="1267" spans="1:11" x14ac:dyDescent="0.25">
      <c r="A1267">
        <v>16504</v>
      </c>
      <c r="B1267">
        <v>5.625</v>
      </c>
      <c r="C1267">
        <v>-70.3125</v>
      </c>
      <c r="D1267" t="b">
        <f t="shared" si="57"/>
        <v>0</v>
      </c>
      <c r="F1267">
        <f>Trimmed!G1267-'raw data'!$T$2</f>
        <v>13543</v>
      </c>
      <c r="G1267">
        <v>16858</v>
      </c>
      <c r="H1267">
        <v>-6.416015625</v>
      </c>
      <c r="I1267">
        <v>63.9204559</v>
      </c>
      <c r="J1267" t="str">
        <f t="shared" si="58"/>
        <v>NO</v>
      </c>
      <c r="K1267" t="str">
        <f t="shared" si="59"/>
        <v>NO</v>
      </c>
    </row>
    <row r="1268" spans="1:11" x14ac:dyDescent="0.25">
      <c r="A1268">
        <v>16514</v>
      </c>
      <c r="B1268">
        <v>4.833984375</v>
      </c>
      <c r="C1268">
        <v>-71.910514800000001</v>
      </c>
      <c r="D1268" t="b">
        <f t="shared" si="57"/>
        <v>0</v>
      </c>
      <c r="F1268">
        <f>Trimmed!G1268-'raw data'!$T$2</f>
        <v>13554</v>
      </c>
      <c r="G1268">
        <v>16869</v>
      </c>
      <c r="H1268">
        <v>-5.625</v>
      </c>
      <c r="I1268">
        <v>79.1015625</v>
      </c>
      <c r="J1268" t="str">
        <f t="shared" si="58"/>
        <v>NO</v>
      </c>
      <c r="K1268" t="str">
        <f t="shared" si="59"/>
        <v>NO</v>
      </c>
    </row>
    <row r="1269" spans="1:11" x14ac:dyDescent="0.25">
      <c r="A1269">
        <v>16525</v>
      </c>
      <c r="B1269">
        <v>3.955078125</v>
      </c>
      <c r="C1269">
        <v>-87.890625</v>
      </c>
      <c r="D1269" t="b">
        <f t="shared" si="57"/>
        <v>0</v>
      </c>
      <c r="F1269">
        <f>Trimmed!G1269-'raw data'!$T$2</f>
        <v>13564</v>
      </c>
      <c r="G1269">
        <v>16879</v>
      </c>
      <c r="H1269">
        <v>-4.74609375</v>
      </c>
      <c r="I1269">
        <v>79.900566100000006</v>
      </c>
      <c r="J1269" t="str">
        <f t="shared" si="58"/>
        <v>NO</v>
      </c>
      <c r="K1269" t="str">
        <f t="shared" si="59"/>
        <v>NO</v>
      </c>
    </row>
    <row r="1270" spans="1:11" x14ac:dyDescent="0.25">
      <c r="A1270">
        <v>16535</v>
      </c>
      <c r="B1270">
        <v>3.076171875</v>
      </c>
      <c r="C1270">
        <v>-87.890625</v>
      </c>
      <c r="D1270" t="b">
        <f t="shared" si="57"/>
        <v>0</v>
      </c>
      <c r="F1270">
        <f>Trimmed!G1270-'raw data'!$T$2</f>
        <v>13575</v>
      </c>
      <c r="G1270">
        <v>16890</v>
      </c>
      <c r="H1270">
        <v>-3.955078125</v>
      </c>
      <c r="I1270">
        <v>79.1015625</v>
      </c>
      <c r="J1270" t="str">
        <f t="shared" si="58"/>
        <v>NO</v>
      </c>
      <c r="K1270" t="str">
        <f t="shared" si="59"/>
        <v>NO</v>
      </c>
    </row>
    <row r="1271" spans="1:11" x14ac:dyDescent="0.25">
      <c r="A1271">
        <v>16546</v>
      </c>
      <c r="B1271">
        <v>2.197265625</v>
      </c>
      <c r="C1271">
        <v>-79.900566100000006</v>
      </c>
      <c r="D1271" t="b">
        <f t="shared" si="57"/>
        <v>0</v>
      </c>
      <c r="F1271">
        <f>Trimmed!G1271-'raw data'!$T$2</f>
        <v>13585</v>
      </c>
      <c r="G1271">
        <v>16900</v>
      </c>
      <c r="H1271">
        <v>-2.98828125</v>
      </c>
      <c r="I1271">
        <v>96.6796875</v>
      </c>
      <c r="J1271" t="str">
        <f t="shared" si="58"/>
        <v>NO</v>
      </c>
      <c r="K1271" t="str">
        <f t="shared" si="59"/>
        <v>NO</v>
      </c>
    </row>
    <row r="1272" spans="1:11" x14ac:dyDescent="0.25">
      <c r="A1272">
        <v>16556</v>
      </c>
      <c r="B1272">
        <v>1.318359375</v>
      </c>
      <c r="C1272">
        <v>-87.890625</v>
      </c>
      <c r="D1272" t="b">
        <f t="shared" si="57"/>
        <v>0</v>
      </c>
      <c r="F1272">
        <f>Trimmed!G1272-'raw data'!$T$2</f>
        <v>13595</v>
      </c>
      <c r="G1272">
        <v>16910</v>
      </c>
      <c r="H1272">
        <v>-2.109375</v>
      </c>
      <c r="I1272">
        <v>79.900566100000006</v>
      </c>
      <c r="J1272" t="str">
        <f t="shared" si="58"/>
        <v>NO</v>
      </c>
      <c r="K1272" t="str">
        <f t="shared" si="59"/>
        <v>NO</v>
      </c>
    </row>
    <row r="1273" spans="1:11" x14ac:dyDescent="0.25">
      <c r="A1273">
        <v>16566</v>
      </c>
      <c r="B1273">
        <v>0.3515625</v>
      </c>
      <c r="C1273">
        <v>-87.890625</v>
      </c>
      <c r="D1273" t="b">
        <f t="shared" si="57"/>
        <v>0</v>
      </c>
      <c r="F1273">
        <f>Trimmed!G1273-'raw data'!$T$2</f>
        <v>13606</v>
      </c>
      <c r="G1273">
        <v>16921</v>
      </c>
      <c r="H1273">
        <v>-1.23046875</v>
      </c>
      <c r="I1273">
        <v>87.890625</v>
      </c>
      <c r="J1273" t="str">
        <f t="shared" si="58"/>
        <v>NO</v>
      </c>
      <c r="K1273" t="str">
        <f t="shared" si="59"/>
        <v>NO</v>
      </c>
    </row>
    <row r="1274" spans="1:11" x14ac:dyDescent="0.25">
      <c r="A1274">
        <v>16577</v>
      </c>
      <c r="B1274">
        <v>-0.615234375</v>
      </c>
      <c r="C1274">
        <v>-96.6796875</v>
      </c>
      <c r="D1274" t="b">
        <f t="shared" si="57"/>
        <v>0</v>
      </c>
      <c r="F1274">
        <f>Trimmed!G1274-'raw data'!$T$2</f>
        <v>13616</v>
      </c>
      <c r="G1274">
        <v>16931</v>
      </c>
      <c r="H1274">
        <v>-0.263671875</v>
      </c>
      <c r="I1274">
        <v>87.890625</v>
      </c>
      <c r="J1274" t="str">
        <f t="shared" si="58"/>
        <v>NO</v>
      </c>
      <c r="K1274" t="str">
        <f t="shared" si="59"/>
        <v>NO</v>
      </c>
    </row>
    <row r="1275" spans="1:11" x14ac:dyDescent="0.25">
      <c r="A1275">
        <v>16587</v>
      </c>
      <c r="B1275">
        <v>-1.494140625</v>
      </c>
      <c r="C1275">
        <v>-79.900566100000006</v>
      </c>
      <c r="D1275" t="b">
        <f t="shared" si="57"/>
        <v>0</v>
      </c>
      <c r="F1275">
        <f>Trimmed!G1275-'raw data'!$T$2</f>
        <v>13627</v>
      </c>
      <c r="G1275">
        <v>16942</v>
      </c>
      <c r="H1275">
        <v>0.703125</v>
      </c>
      <c r="I1275">
        <v>96.6796875</v>
      </c>
      <c r="J1275" t="str">
        <f t="shared" si="58"/>
        <v>NO</v>
      </c>
      <c r="K1275" t="str">
        <f t="shared" si="59"/>
        <v>NO</v>
      </c>
    </row>
    <row r="1276" spans="1:11" x14ac:dyDescent="0.25">
      <c r="A1276">
        <v>16598</v>
      </c>
      <c r="B1276">
        <v>-2.4609375</v>
      </c>
      <c r="C1276">
        <v>-96.6796875</v>
      </c>
      <c r="D1276" t="b">
        <f t="shared" si="57"/>
        <v>0</v>
      </c>
      <c r="F1276">
        <f>Trimmed!G1276-'raw data'!$T$2</f>
        <v>13637</v>
      </c>
      <c r="G1276">
        <v>16952</v>
      </c>
      <c r="H1276">
        <v>1.58203125</v>
      </c>
      <c r="I1276">
        <v>79.900566100000006</v>
      </c>
      <c r="J1276" t="str">
        <f t="shared" si="58"/>
        <v>NO</v>
      </c>
      <c r="K1276" t="str">
        <f t="shared" si="59"/>
        <v>NO</v>
      </c>
    </row>
    <row r="1277" spans="1:11" x14ac:dyDescent="0.25">
      <c r="A1277">
        <v>16608</v>
      </c>
      <c r="B1277">
        <v>-3.33984375</v>
      </c>
      <c r="C1277">
        <v>-87.890625</v>
      </c>
      <c r="D1277" t="b">
        <f t="shared" si="57"/>
        <v>0</v>
      </c>
      <c r="F1277">
        <f>Trimmed!G1277-'raw data'!$T$2</f>
        <v>13648</v>
      </c>
      <c r="G1277">
        <v>16963</v>
      </c>
      <c r="H1277">
        <v>2.4609375</v>
      </c>
      <c r="I1277">
        <v>87.890625</v>
      </c>
      <c r="J1277" t="str">
        <f t="shared" si="58"/>
        <v>NO</v>
      </c>
      <c r="K1277" t="str">
        <f t="shared" si="59"/>
        <v>NO</v>
      </c>
    </row>
    <row r="1278" spans="1:11" x14ac:dyDescent="0.25">
      <c r="A1278">
        <v>16618</v>
      </c>
      <c r="B1278">
        <v>-4.21875</v>
      </c>
      <c r="C1278">
        <v>-79.900566100000006</v>
      </c>
      <c r="D1278" t="b">
        <f t="shared" si="57"/>
        <v>0</v>
      </c>
      <c r="F1278">
        <f>Trimmed!G1278-'raw data'!$T$2</f>
        <v>13658</v>
      </c>
      <c r="G1278">
        <v>16973</v>
      </c>
      <c r="H1278">
        <v>3.427734375</v>
      </c>
      <c r="I1278">
        <v>96.6796875</v>
      </c>
      <c r="J1278" t="str">
        <f t="shared" si="58"/>
        <v>NO</v>
      </c>
      <c r="K1278" t="str">
        <f t="shared" si="59"/>
        <v>NO</v>
      </c>
    </row>
    <row r="1279" spans="1:11" x14ac:dyDescent="0.25">
      <c r="A1279">
        <v>16629</v>
      </c>
      <c r="B1279">
        <v>-5.09765625</v>
      </c>
      <c r="C1279">
        <v>-87.890625</v>
      </c>
      <c r="D1279" t="b">
        <f t="shared" si="57"/>
        <v>0</v>
      </c>
      <c r="F1279">
        <f>Trimmed!G1279-'raw data'!$T$2</f>
        <v>13668</v>
      </c>
      <c r="G1279">
        <v>16983</v>
      </c>
      <c r="H1279">
        <v>4.21875</v>
      </c>
      <c r="I1279">
        <v>71.910514800000001</v>
      </c>
      <c r="J1279" t="str">
        <f t="shared" si="58"/>
        <v>NO</v>
      </c>
      <c r="K1279" t="str">
        <f t="shared" si="59"/>
        <v>NO</v>
      </c>
    </row>
    <row r="1280" spans="1:11" x14ac:dyDescent="0.25">
      <c r="A1280">
        <v>16639</v>
      </c>
      <c r="B1280">
        <v>-5.888671875</v>
      </c>
      <c r="C1280">
        <v>-71.910514800000001</v>
      </c>
      <c r="D1280" t="b">
        <f t="shared" si="57"/>
        <v>0</v>
      </c>
      <c r="F1280">
        <f>Trimmed!G1280-'raw data'!$T$2</f>
        <v>13679</v>
      </c>
      <c r="G1280">
        <v>16994</v>
      </c>
      <c r="H1280">
        <v>5.009765625</v>
      </c>
      <c r="I1280">
        <v>79.1015625</v>
      </c>
      <c r="J1280" t="str">
        <f t="shared" si="58"/>
        <v>NO</v>
      </c>
      <c r="K1280" t="str">
        <f t="shared" si="59"/>
        <v>NO</v>
      </c>
    </row>
    <row r="1281" spans="1:11" x14ac:dyDescent="0.25">
      <c r="A1281">
        <v>16650</v>
      </c>
      <c r="B1281">
        <v>-6.6796875</v>
      </c>
      <c r="C1281">
        <v>-79.1015625</v>
      </c>
      <c r="D1281" t="b">
        <f t="shared" si="57"/>
        <v>0</v>
      </c>
      <c r="F1281">
        <f>Trimmed!G1281-'raw data'!$T$2</f>
        <v>13689</v>
      </c>
      <c r="G1281">
        <v>17004</v>
      </c>
      <c r="H1281">
        <v>5.80078125</v>
      </c>
      <c r="I1281">
        <v>71.910514800000001</v>
      </c>
      <c r="J1281" t="str">
        <f t="shared" si="58"/>
        <v>NO</v>
      </c>
      <c r="K1281" t="str">
        <f t="shared" si="59"/>
        <v>NO</v>
      </c>
    </row>
    <row r="1282" spans="1:11" x14ac:dyDescent="0.25">
      <c r="A1282">
        <v>16660</v>
      </c>
      <c r="B1282">
        <v>-7.3828125</v>
      </c>
      <c r="C1282">
        <v>-63.9204559</v>
      </c>
      <c r="D1282" t="b">
        <f t="shared" si="57"/>
        <v>0</v>
      </c>
      <c r="F1282">
        <f>Trimmed!G1282-'raw data'!$T$2</f>
        <v>13700</v>
      </c>
      <c r="G1282">
        <v>17015</v>
      </c>
      <c r="H1282">
        <v>6.591796875</v>
      </c>
      <c r="I1282">
        <v>79.1015625</v>
      </c>
      <c r="J1282" t="str">
        <f t="shared" si="58"/>
        <v>NO</v>
      </c>
      <c r="K1282" t="str">
        <f t="shared" si="59"/>
        <v>NO</v>
      </c>
    </row>
    <row r="1283" spans="1:11" x14ac:dyDescent="0.25">
      <c r="A1283">
        <v>16671</v>
      </c>
      <c r="B1283">
        <v>-8.0859375</v>
      </c>
      <c r="C1283">
        <v>-70.3125</v>
      </c>
      <c r="D1283" t="b">
        <f t="shared" ref="D1283:D1346" si="60">B1283=B1284</f>
        <v>0</v>
      </c>
      <c r="F1283">
        <f>Trimmed!G1283-'raw data'!$T$2</f>
        <v>13710</v>
      </c>
      <c r="G1283">
        <v>17025</v>
      </c>
      <c r="H1283">
        <v>7.20703125</v>
      </c>
      <c r="I1283">
        <v>55.930396999999999</v>
      </c>
      <c r="J1283" t="str">
        <f t="shared" si="58"/>
        <v>NO</v>
      </c>
      <c r="K1283" t="str">
        <f t="shared" si="59"/>
        <v>NO</v>
      </c>
    </row>
    <row r="1284" spans="1:11" x14ac:dyDescent="0.25">
      <c r="A1284">
        <v>16681</v>
      </c>
      <c r="B1284">
        <v>-8.61328125</v>
      </c>
      <c r="C1284">
        <v>-52.734375</v>
      </c>
      <c r="D1284" t="b">
        <f t="shared" si="60"/>
        <v>0</v>
      </c>
      <c r="F1284">
        <f>Trimmed!G1284-'raw data'!$T$2</f>
        <v>13721</v>
      </c>
      <c r="G1284">
        <v>17036</v>
      </c>
      <c r="H1284">
        <v>7.822265625</v>
      </c>
      <c r="I1284">
        <v>61.5234375</v>
      </c>
      <c r="J1284" t="str">
        <f t="shared" si="58"/>
        <v>NO</v>
      </c>
      <c r="K1284" t="str">
        <f t="shared" si="59"/>
        <v>NO</v>
      </c>
    </row>
    <row r="1285" spans="1:11" x14ac:dyDescent="0.25">
      <c r="A1285">
        <v>16691</v>
      </c>
      <c r="B1285">
        <v>-9.140625</v>
      </c>
      <c r="C1285">
        <v>-47.9403419</v>
      </c>
      <c r="D1285" t="b">
        <f t="shared" si="60"/>
        <v>0</v>
      </c>
      <c r="F1285">
        <f>Trimmed!G1285-'raw data'!$T$2</f>
        <v>13731</v>
      </c>
      <c r="G1285">
        <v>17046</v>
      </c>
      <c r="H1285">
        <v>8.349609375</v>
      </c>
      <c r="I1285">
        <v>52.734375</v>
      </c>
      <c r="J1285" t="str">
        <f t="shared" si="58"/>
        <v>NO</v>
      </c>
      <c r="K1285" t="str">
        <f t="shared" si="59"/>
        <v>NO</v>
      </c>
    </row>
    <row r="1286" spans="1:11" x14ac:dyDescent="0.25">
      <c r="A1286">
        <v>16702</v>
      </c>
      <c r="B1286">
        <v>-9.580078125</v>
      </c>
      <c r="C1286">
        <v>-43.9453125</v>
      </c>
      <c r="D1286" t="b">
        <f t="shared" si="60"/>
        <v>0</v>
      </c>
      <c r="F1286">
        <f>Trimmed!G1286-'raw data'!$T$2</f>
        <v>13741</v>
      </c>
      <c r="G1286">
        <v>17056</v>
      </c>
      <c r="H1286">
        <v>8.7890625</v>
      </c>
      <c r="I1286">
        <v>39.9502831</v>
      </c>
      <c r="J1286" t="str">
        <f t="shared" ref="J1286:J1349" si="61">IF(AND(H1286=MAX(H1282:H1290), _xlfn.STDEV.P(H1282:H1290)&gt;$N$2),"YES","NO")</f>
        <v>NO</v>
      </c>
      <c r="K1286" t="str">
        <f t="shared" ref="K1286:K1349" si="62">IF(AND(H1286=MIN(H1282:H1290), _xlfn.STDEV.P(H1282:H1290)&gt;$N$2),"YES","NO")</f>
        <v>NO</v>
      </c>
    </row>
    <row r="1287" spans="1:11" x14ac:dyDescent="0.25">
      <c r="A1287">
        <v>16712</v>
      </c>
      <c r="B1287">
        <v>-10.01953125</v>
      </c>
      <c r="C1287">
        <v>-39.9502831</v>
      </c>
      <c r="D1287" t="b">
        <f t="shared" si="60"/>
        <v>0</v>
      </c>
      <c r="F1287">
        <f>Trimmed!G1287-'raw data'!$T$2</f>
        <v>13752</v>
      </c>
      <c r="G1287">
        <v>17067</v>
      </c>
      <c r="H1287">
        <v>9.228515625</v>
      </c>
      <c r="I1287">
        <v>43.9453125</v>
      </c>
      <c r="J1287" t="str">
        <f t="shared" si="61"/>
        <v>NO</v>
      </c>
      <c r="K1287" t="str">
        <f t="shared" si="62"/>
        <v>NO</v>
      </c>
    </row>
    <row r="1288" spans="1:11" x14ac:dyDescent="0.25">
      <c r="A1288">
        <v>16723</v>
      </c>
      <c r="B1288">
        <v>-10.28320313</v>
      </c>
      <c r="C1288">
        <v>-26.3671875</v>
      </c>
      <c r="D1288" t="b">
        <f t="shared" si="60"/>
        <v>0</v>
      </c>
      <c r="F1288">
        <f>Trimmed!G1288-'raw data'!$T$2</f>
        <v>13762</v>
      </c>
      <c r="G1288">
        <v>17077</v>
      </c>
      <c r="H1288">
        <v>9.580078125</v>
      </c>
      <c r="I1288">
        <v>31.960228000000001</v>
      </c>
      <c r="J1288" t="str">
        <f t="shared" si="61"/>
        <v>NO</v>
      </c>
      <c r="K1288" t="str">
        <f t="shared" si="62"/>
        <v>NO</v>
      </c>
    </row>
    <row r="1289" spans="1:11" x14ac:dyDescent="0.25">
      <c r="A1289">
        <v>16733</v>
      </c>
      <c r="B1289">
        <v>-10.45898438</v>
      </c>
      <c r="C1289">
        <v>-15.980114</v>
      </c>
      <c r="D1289" t="b">
        <f t="shared" si="60"/>
        <v>0</v>
      </c>
      <c r="F1289">
        <f>Trimmed!G1289-'raw data'!$T$2</f>
        <v>13773</v>
      </c>
      <c r="G1289">
        <v>17088</v>
      </c>
      <c r="H1289">
        <v>9.755859375</v>
      </c>
      <c r="I1289">
        <v>17.578125</v>
      </c>
      <c r="J1289" t="str">
        <f t="shared" si="61"/>
        <v>NO</v>
      </c>
      <c r="K1289" t="str">
        <f t="shared" si="62"/>
        <v>NO</v>
      </c>
    </row>
    <row r="1290" spans="1:11" x14ac:dyDescent="0.25">
      <c r="A1290">
        <v>16744</v>
      </c>
      <c r="B1290">
        <v>-10.546875</v>
      </c>
      <c r="C1290">
        <v>-8.7890625</v>
      </c>
      <c r="D1290" t="b">
        <f t="shared" si="60"/>
        <v>0</v>
      </c>
      <c r="F1290">
        <f>Trimmed!G1290-'raw data'!$T$2</f>
        <v>13783</v>
      </c>
      <c r="G1290">
        <v>17098</v>
      </c>
      <c r="H1290">
        <v>9.931640625</v>
      </c>
      <c r="I1290">
        <v>15.980114</v>
      </c>
      <c r="J1290" t="str">
        <f t="shared" si="61"/>
        <v>NO</v>
      </c>
      <c r="K1290" t="str">
        <f t="shared" si="62"/>
        <v>NO</v>
      </c>
    </row>
    <row r="1291" spans="1:11" x14ac:dyDescent="0.25">
      <c r="A1291">
        <v>16754</v>
      </c>
      <c r="B1291">
        <v>-10.63476563</v>
      </c>
      <c r="C1291">
        <v>-8.7890625</v>
      </c>
      <c r="D1291" t="b">
        <f t="shared" si="60"/>
        <v>0</v>
      </c>
      <c r="F1291">
        <f>Trimmed!G1291-'raw data'!$T$2</f>
        <v>13804</v>
      </c>
      <c r="G1291">
        <v>17119</v>
      </c>
      <c r="H1291">
        <v>10.01953125</v>
      </c>
      <c r="I1291">
        <v>0</v>
      </c>
      <c r="J1291" t="str">
        <f t="shared" si="61"/>
        <v>YES</v>
      </c>
      <c r="K1291" t="str">
        <f t="shared" si="62"/>
        <v>NO</v>
      </c>
    </row>
    <row r="1292" spans="1:11" x14ac:dyDescent="0.25">
      <c r="A1292">
        <v>16764</v>
      </c>
      <c r="B1292">
        <v>-10.546875</v>
      </c>
      <c r="C1292">
        <v>7.9900570000000002</v>
      </c>
      <c r="D1292" t="b">
        <f t="shared" si="60"/>
        <v>0</v>
      </c>
      <c r="F1292">
        <f>Trimmed!G1292-'raw data'!$T$2</f>
        <v>13814</v>
      </c>
      <c r="G1292">
        <v>17129</v>
      </c>
      <c r="H1292">
        <v>9.931640625</v>
      </c>
      <c r="I1292">
        <v>-7.9900570000000002</v>
      </c>
      <c r="J1292" t="str">
        <f t="shared" si="61"/>
        <v>NO</v>
      </c>
      <c r="K1292" t="str">
        <f t="shared" si="62"/>
        <v>NO</v>
      </c>
    </row>
    <row r="1293" spans="1:11" x14ac:dyDescent="0.25">
      <c r="A1293">
        <v>16775</v>
      </c>
      <c r="B1293">
        <v>-10.37109375</v>
      </c>
      <c r="C1293">
        <v>17.578125</v>
      </c>
      <c r="D1293" t="b">
        <f t="shared" si="60"/>
        <v>0</v>
      </c>
      <c r="F1293">
        <f>Trimmed!G1293-'raw data'!$T$2</f>
        <v>13825</v>
      </c>
      <c r="G1293">
        <v>17140</v>
      </c>
      <c r="H1293">
        <v>9.755859375</v>
      </c>
      <c r="I1293">
        <v>-17.578125</v>
      </c>
      <c r="J1293" t="str">
        <f t="shared" si="61"/>
        <v>NO</v>
      </c>
      <c r="K1293" t="str">
        <f t="shared" si="62"/>
        <v>NO</v>
      </c>
    </row>
    <row r="1294" spans="1:11" x14ac:dyDescent="0.25">
      <c r="A1294">
        <v>16785</v>
      </c>
      <c r="B1294">
        <v>-10.10742188</v>
      </c>
      <c r="C1294">
        <v>23.970171000000001</v>
      </c>
      <c r="D1294" t="b">
        <f t="shared" si="60"/>
        <v>0</v>
      </c>
      <c r="F1294">
        <f>Trimmed!G1294-'raw data'!$T$2</f>
        <v>13835</v>
      </c>
      <c r="G1294">
        <v>17150</v>
      </c>
      <c r="H1294">
        <v>9.4921875</v>
      </c>
      <c r="I1294">
        <v>-23.970171000000001</v>
      </c>
      <c r="J1294" t="str">
        <f t="shared" si="61"/>
        <v>NO</v>
      </c>
      <c r="K1294" t="str">
        <f t="shared" si="62"/>
        <v>NO</v>
      </c>
    </row>
    <row r="1295" spans="1:11" x14ac:dyDescent="0.25">
      <c r="A1295">
        <v>16796</v>
      </c>
      <c r="B1295">
        <v>-9.84375</v>
      </c>
      <c r="C1295">
        <v>26.3671875</v>
      </c>
      <c r="D1295" t="b">
        <f t="shared" si="60"/>
        <v>0</v>
      </c>
      <c r="F1295">
        <f>Trimmed!G1295-'raw data'!$T$2</f>
        <v>13846</v>
      </c>
      <c r="G1295">
        <v>17161</v>
      </c>
      <c r="H1295">
        <v>9.228515625</v>
      </c>
      <c r="I1295">
        <v>-26.3671875</v>
      </c>
      <c r="J1295" t="str">
        <f t="shared" si="61"/>
        <v>NO</v>
      </c>
      <c r="K1295" t="str">
        <f t="shared" si="62"/>
        <v>NO</v>
      </c>
    </row>
    <row r="1296" spans="1:11" x14ac:dyDescent="0.25">
      <c r="A1296">
        <v>16806</v>
      </c>
      <c r="B1296">
        <v>-9.4921875</v>
      </c>
      <c r="C1296">
        <v>31.960228000000001</v>
      </c>
      <c r="D1296" t="b">
        <f t="shared" si="60"/>
        <v>0</v>
      </c>
      <c r="F1296">
        <f>Trimmed!G1296-'raw data'!$T$2</f>
        <v>13856</v>
      </c>
      <c r="G1296">
        <v>17171</v>
      </c>
      <c r="H1296">
        <v>8.7890625</v>
      </c>
      <c r="I1296">
        <v>-43.9453125</v>
      </c>
      <c r="J1296" t="str">
        <f t="shared" si="61"/>
        <v>NO</v>
      </c>
      <c r="K1296" t="str">
        <f t="shared" si="62"/>
        <v>NO</v>
      </c>
    </row>
    <row r="1297" spans="1:11" x14ac:dyDescent="0.25">
      <c r="A1297">
        <v>16817</v>
      </c>
      <c r="B1297">
        <v>-8.96484375</v>
      </c>
      <c r="C1297">
        <v>52.734375</v>
      </c>
      <c r="D1297" t="b">
        <f t="shared" si="60"/>
        <v>0</v>
      </c>
      <c r="F1297">
        <f>Trimmed!G1297-'raw data'!$T$2</f>
        <v>13866</v>
      </c>
      <c r="G1297">
        <v>17181</v>
      </c>
      <c r="H1297">
        <v>8.349609375</v>
      </c>
      <c r="I1297">
        <v>-39.9502831</v>
      </c>
      <c r="J1297" t="str">
        <f t="shared" si="61"/>
        <v>NO</v>
      </c>
      <c r="K1297" t="str">
        <f t="shared" si="62"/>
        <v>NO</v>
      </c>
    </row>
    <row r="1298" spans="1:11" x14ac:dyDescent="0.25">
      <c r="A1298">
        <v>16827</v>
      </c>
      <c r="B1298">
        <v>-8.4375</v>
      </c>
      <c r="C1298">
        <v>52.734375</v>
      </c>
      <c r="D1298" t="b">
        <f t="shared" si="60"/>
        <v>0</v>
      </c>
      <c r="F1298">
        <f>Trimmed!G1298-'raw data'!$T$2</f>
        <v>13877</v>
      </c>
      <c r="G1298">
        <v>17192</v>
      </c>
      <c r="H1298">
        <v>7.822265625</v>
      </c>
      <c r="I1298">
        <v>-52.734375</v>
      </c>
      <c r="J1298" t="str">
        <f t="shared" si="61"/>
        <v>NO</v>
      </c>
      <c r="K1298" t="str">
        <f t="shared" si="62"/>
        <v>NO</v>
      </c>
    </row>
    <row r="1299" spans="1:11" x14ac:dyDescent="0.25">
      <c r="A1299">
        <v>16837</v>
      </c>
      <c r="B1299">
        <v>-7.822265625</v>
      </c>
      <c r="C1299">
        <v>55.930396999999999</v>
      </c>
      <c r="D1299" t="b">
        <f t="shared" si="60"/>
        <v>0</v>
      </c>
      <c r="F1299">
        <f>Trimmed!G1299-'raw data'!$T$2</f>
        <v>13887</v>
      </c>
      <c r="G1299">
        <v>17202</v>
      </c>
      <c r="H1299">
        <v>7.20703125</v>
      </c>
      <c r="I1299">
        <v>-55.930396999999999</v>
      </c>
      <c r="J1299" t="str">
        <f t="shared" si="61"/>
        <v>NO</v>
      </c>
      <c r="K1299" t="str">
        <f t="shared" si="62"/>
        <v>NO</v>
      </c>
    </row>
    <row r="1300" spans="1:11" x14ac:dyDescent="0.25">
      <c r="A1300">
        <v>16848</v>
      </c>
      <c r="B1300">
        <v>-7.119140625</v>
      </c>
      <c r="C1300">
        <v>70.3125</v>
      </c>
      <c r="D1300" t="b">
        <f t="shared" si="60"/>
        <v>0</v>
      </c>
      <c r="F1300">
        <f>Trimmed!G1300-'raw data'!$T$2</f>
        <v>13898</v>
      </c>
      <c r="G1300">
        <v>17213</v>
      </c>
      <c r="H1300">
        <v>6.591796875</v>
      </c>
      <c r="I1300">
        <v>-61.5234375</v>
      </c>
      <c r="J1300" t="str">
        <f t="shared" si="61"/>
        <v>NO</v>
      </c>
      <c r="K1300" t="str">
        <f t="shared" si="62"/>
        <v>NO</v>
      </c>
    </row>
    <row r="1301" spans="1:11" x14ac:dyDescent="0.25">
      <c r="A1301">
        <v>16858</v>
      </c>
      <c r="B1301">
        <v>-6.416015625</v>
      </c>
      <c r="C1301">
        <v>63.9204559</v>
      </c>
      <c r="D1301" t="b">
        <f t="shared" si="60"/>
        <v>0</v>
      </c>
      <c r="F1301">
        <f>Trimmed!G1301-'raw data'!$T$2</f>
        <v>13908</v>
      </c>
      <c r="G1301">
        <v>17223</v>
      </c>
      <c r="H1301">
        <v>5.80078125</v>
      </c>
      <c r="I1301">
        <v>-71.910514800000001</v>
      </c>
      <c r="J1301" t="str">
        <f t="shared" si="61"/>
        <v>NO</v>
      </c>
      <c r="K1301" t="str">
        <f t="shared" si="62"/>
        <v>NO</v>
      </c>
    </row>
    <row r="1302" spans="1:11" x14ac:dyDescent="0.25">
      <c r="A1302">
        <v>16869</v>
      </c>
      <c r="B1302">
        <v>-5.625</v>
      </c>
      <c r="C1302">
        <v>79.1015625</v>
      </c>
      <c r="D1302" t="b">
        <f t="shared" si="60"/>
        <v>0</v>
      </c>
      <c r="F1302">
        <f>Trimmed!G1302-'raw data'!$T$2</f>
        <v>13919</v>
      </c>
      <c r="G1302">
        <v>17234</v>
      </c>
      <c r="H1302">
        <v>5.09765625</v>
      </c>
      <c r="I1302">
        <v>-70.3125</v>
      </c>
      <c r="J1302" t="str">
        <f t="shared" si="61"/>
        <v>NO</v>
      </c>
      <c r="K1302" t="str">
        <f t="shared" si="62"/>
        <v>NO</v>
      </c>
    </row>
    <row r="1303" spans="1:11" x14ac:dyDescent="0.25">
      <c r="A1303">
        <v>16879</v>
      </c>
      <c r="B1303">
        <v>-4.74609375</v>
      </c>
      <c r="C1303">
        <v>79.900566100000006</v>
      </c>
      <c r="D1303" t="b">
        <f t="shared" si="60"/>
        <v>0</v>
      </c>
      <c r="F1303">
        <f>Trimmed!G1303-'raw data'!$T$2</f>
        <v>13929</v>
      </c>
      <c r="G1303">
        <v>17244</v>
      </c>
      <c r="H1303">
        <v>4.306640625</v>
      </c>
      <c r="I1303">
        <v>-79.1015625</v>
      </c>
      <c r="J1303" t="str">
        <f t="shared" si="61"/>
        <v>NO</v>
      </c>
      <c r="K1303" t="str">
        <f t="shared" si="62"/>
        <v>NO</v>
      </c>
    </row>
    <row r="1304" spans="1:11" x14ac:dyDescent="0.25">
      <c r="A1304">
        <v>16890</v>
      </c>
      <c r="B1304">
        <v>-3.955078125</v>
      </c>
      <c r="C1304">
        <v>79.1015625</v>
      </c>
      <c r="D1304" t="b">
        <f t="shared" si="60"/>
        <v>0</v>
      </c>
      <c r="F1304">
        <f>Trimmed!G1304-'raw data'!$T$2</f>
        <v>13939</v>
      </c>
      <c r="G1304">
        <v>17254</v>
      </c>
      <c r="H1304">
        <v>3.427734375</v>
      </c>
      <c r="I1304">
        <v>-79.900566100000006</v>
      </c>
      <c r="J1304" t="str">
        <f t="shared" si="61"/>
        <v>NO</v>
      </c>
      <c r="K1304" t="str">
        <f t="shared" si="62"/>
        <v>NO</v>
      </c>
    </row>
    <row r="1305" spans="1:11" x14ac:dyDescent="0.25">
      <c r="A1305">
        <v>16900</v>
      </c>
      <c r="B1305">
        <v>-2.98828125</v>
      </c>
      <c r="C1305">
        <v>96.6796875</v>
      </c>
      <c r="D1305" t="b">
        <f t="shared" si="60"/>
        <v>0</v>
      </c>
      <c r="F1305">
        <f>Trimmed!G1305-'raw data'!$T$2</f>
        <v>13950</v>
      </c>
      <c r="G1305">
        <v>17265</v>
      </c>
      <c r="H1305">
        <v>2.548828125</v>
      </c>
      <c r="I1305">
        <v>-87.890625</v>
      </c>
      <c r="J1305" t="str">
        <f t="shared" si="61"/>
        <v>NO</v>
      </c>
      <c r="K1305" t="str">
        <f t="shared" si="62"/>
        <v>NO</v>
      </c>
    </row>
    <row r="1306" spans="1:11" x14ac:dyDescent="0.25">
      <c r="A1306">
        <v>16910</v>
      </c>
      <c r="B1306">
        <v>-2.109375</v>
      </c>
      <c r="C1306">
        <v>79.900566100000006</v>
      </c>
      <c r="D1306" t="b">
        <f t="shared" si="60"/>
        <v>0</v>
      </c>
      <c r="F1306">
        <f>Trimmed!G1306-'raw data'!$T$2</f>
        <v>13960</v>
      </c>
      <c r="G1306">
        <v>17275</v>
      </c>
      <c r="H1306">
        <v>1.669921875</v>
      </c>
      <c r="I1306">
        <v>-79.900566100000006</v>
      </c>
      <c r="J1306" t="str">
        <f t="shared" si="61"/>
        <v>NO</v>
      </c>
      <c r="K1306" t="str">
        <f t="shared" si="62"/>
        <v>NO</v>
      </c>
    </row>
    <row r="1307" spans="1:11" x14ac:dyDescent="0.25">
      <c r="A1307">
        <v>16921</v>
      </c>
      <c r="B1307">
        <v>-1.23046875</v>
      </c>
      <c r="C1307">
        <v>87.890625</v>
      </c>
      <c r="D1307" t="b">
        <f t="shared" si="60"/>
        <v>0</v>
      </c>
      <c r="F1307">
        <f>Trimmed!G1307-'raw data'!$T$2</f>
        <v>13971</v>
      </c>
      <c r="G1307">
        <v>17286</v>
      </c>
      <c r="H1307">
        <v>0.703125</v>
      </c>
      <c r="I1307">
        <v>-96.6796875</v>
      </c>
      <c r="J1307" t="str">
        <f t="shared" si="61"/>
        <v>NO</v>
      </c>
      <c r="K1307" t="str">
        <f t="shared" si="62"/>
        <v>NO</v>
      </c>
    </row>
    <row r="1308" spans="1:11" x14ac:dyDescent="0.25">
      <c r="A1308">
        <v>16931</v>
      </c>
      <c r="B1308">
        <v>-0.263671875</v>
      </c>
      <c r="C1308">
        <v>87.890625</v>
      </c>
      <c r="D1308" t="b">
        <f t="shared" si="60"/>
        <v>0</v>
      </c>
      <c r="F1308">
        <f>Trimmed!G1308-'raw data'!$T$2</f>
        <v>13981</v>
      </c>
      <c r="G1308">
        <v>17296</v>
      </c>
      <c r="H1308">
        <v>-0.17578125</v>
      </c>
      <c r="I1308">
        <v>-79.900566100000006</v>
      </c>
      <c r="J1308" t="str">
        <f t="shared" si="61"/>
        <v>NO</v>
      </c>
      <c r="K1308" t="str">
        <f t="shared" si="62"/>
        <v>NO</v>
      </c>
    </row>
    <row r="1309" spans="1:11" x14ac:dyDescent="0.25">
      <c r="A1309">
        <v>16942</v>
      </c>
      <c r="B1309">
        <v>0.703125</v>
      </c>
      <c r="C1309">
        <v>96.6796875</v>
      </c>
      <c r="D1309" t="b">
        <f t="shared" si="60"/>
        <v>0</v>
      </c>
      <c r="F1309">
        <f>Trimmed!G1309-'raw data'!$T$2</f>
        <v>13992</v>
      </c>
      <c r="G1309">
        <v>17307</v>
      </c>
      <c r="H1309">
        <v>-1.142578125</v>
      </c>
      <c r="I1309">
        <v>-96.6796875</v>
      </c>
      <c r="J1309" t="str">
        <f t="shared" si="61"/>
        <v>NO</v>
      </c>
      <c r="K1309" t="str">
        <f t="shared" si="62"/>
        <v>NO</v>
      </c>
    </row>
    <row r="1310" spans="1:11" x14ac:dyDescent="0.25">
      <c r="A1310">
        <v>16952</v>
      </c>
      <c r="B1310">
        <v>1.58203125</v>
      </c>
      <c r="C1310">
        <v>79.900566100000006</v>
      </c>
      <c r="D1310" t="b">
        <f t="shared" si="60"/>
        <v>0</v>
      </c>
      <c r="F1310">
        <f>Trimmed!G1310-'raw data'!$T$2</f>
        <v>14002</v>
      </c>
      <c r="G1310">
        <v>17317</v>
      </c>
      <c r="H1310">
        <v>-2.021484375</v>
      </c>
      <c r="I1310">
        <v>-87.890625</v>
      </c>
      <c r="J1310" t="str">
        <f t="shared" si="61"/>
        <v>NO</v>
      </c>
      <c r="K1310" t="str">
        <f t="shared" si="62"/>
        <v>NO</v>
      </c>
    </row>
    <row r="1311" spans="1:11" x14ac:dyDescent="0.25">
      <c r="A1311">
        <v>16963</v>
      </c>
      <c r="B1311">
        <v>2.4609375</v>
      </c>
      <c r="C1311">
        <v>87.890625</v>
      </c>
      <c r="D1311" t="b">
        <f t="shared" si="60"/>
        <v>0</v>
      </c>
      <c r="F1311">
        <f>Trimmed!G1311-'raw data'!$T$2</f>
        <v>14012</v>
      </c>
      <c r="G1311">
        <v>17327</v>
      </c>
      <c r="H1311">
        <v>-2.98828125</v>
      </c>
      <c r="I1311">
        <v>-87.890625</v>
      </c>
      <c r="J1311" t="str">
        <f t="shared" si="61"/>
        <v>NO</v>
      </c>
      <c r="K1311" t="str">
        <f t="shared" si="62"/>
        <v>NO</v>
      </c>
    </row>
    <row r="1312" spans="1:11" x14ac:dyDescent="0.25">
      <c r="A1312">
        <v>16973</v>
      </c>
      <c r="B1312">
        <v>3.427734375</v>
      </c>
      <c r="C1312">
        <v>96.6796875</v>
      </c>
      <c r="D1312" t="b">
        <f t="shared" si="60"/>
        <v>0</v>
      </c>
      <c r="F1312">
        <f>Trimmed!G1312-'raw data'!$T$2</f>
        <v>14023</v>
      </c>
      <c r="G1312">
        <v>17338</v>
      </c>
      <c r="H1312">
        <v>-3.8671875</v>
      </c>
      <c r="I1312">
        <v>-87.890625</v>
      </c>
      <c r="J1312" t="str">
        <f t="shared" si="61"/>
        <v>NO</v>
      </c>
      <c r="K1312" t="str">
        <f t="shared" si="62"/>
        <v>NO</v>
      </c>
    </row>
    <row r="1313" spans="1:11" x14ac:dyDescent="0.25">
      <c r="A1313">
        <v>16983</v>
      </c>
      <c r="B1313">
        <v>4.21875</v>
      </c>
      <c r="C1313">
        <v>71.910514800000001</v>
      </c>
      <c r="D1313" t="b">
        <f t="shared" si="60"/>
        <v>0</v>
      </c>
      <c r="F1313">
        <f>Trimmed!G1313-'raw data'!$T$2</f>
        <v>14033</v>
      </c>
      <c r="G1313">
        <v>17348</v>
      </c>
      <c r="H1313">
        <v>-4.658203125</v>
      </c>
      <c r="I1313">
        <v>-71.910514800000001</v>
      </c>
      <c r="J1313" t="str">
        <f t="shared" si="61"/>
        <v>NO</v>
      </c>
      <c r="K1313" t="str">
        <f t="shared" si="62"/>
        <v>NO</v>
      </c>
    </row>
    <row r="1314" spans="1:11" x14ac:dyDescent="0.25">
      <c r="A1314">
        <v>16994</v>
      </c>
      <c r="B1314">
        <v>5.009765625</v>
      </c>
      <c r="C1314">
        <v>79.1015625</v>
      </c>
      <c r="D1314" t="b">
        <f t="shared" si="60"/>
        <v>0</v>
      </c>
      <c r="F1314">
        <f>Trimmed!G1314-'raw data'!$T$2</f>
        <v>14044</v>
      </c>
      <c r="G1314">
        <v>17359</v>
      </c>
      <c r="H1314">
        <v>-5.537109375</v>
      </c>
      <c r="I1314">
        <v>-87.890625</v>
      </c>
      <c r="J1314" t="str">
        <f t="shared" si="61"/>
        <v>NO</v>
      </c>
      <c r="K1314" t="str">
        <f t="shared" si="62"/>
        <v>NO</v>
      </c>
    </row>
    <row r="1315" spans="1:11" x14ac:dyDescent="0.25">
      <c r="A1315">
        <v>17004</v>
      </c>
      <c r="B1315">
        <v>5.80078125</v>
      </c>
      <c r="C1315">
        <v>71.910514800000001</v>
      </c>
      <c r="D1315" t="b">
        <f t="shared" si="60"/>
        <v>0</v>
      </c>
      <c r="F1315">
        <f>Trimmed!G1315-'raw data'!$T$2</f>
        <v>14054</v>
      </c>
      <c r="G1315">
        <v>17369</v>
      </c>
      <c r="H1315">
        <v>-6.240234375</v>
      </c>
      <c r="I1315">
        <v>-63.9204559</v>
      </c>
      <c r="J1315" t="str">
        <f t="shared" si="61"/>
        <v>NO</v>
      </c>
      <c r="K1315" t="str">
        <f t="shared" si="62"/>
        <v>NO</v>
      </c>
    </row>
    <row r="1316" spans="1:11" x14ac:dyDescent="0.25">
      <c r="A1316">
        <v>17015</v>
      </c>
      <c r="B1316">
        <v>6.591796875</v>
      </c>
      <c r="C1316">
        <v>79.1015625</v>
      </c>
      <c r="D1316" t="b">
        <f t="shared" si="60"/>
        <v>0</v>
      </c>
      <c r="F1316">
        <f>Trimmed!G1316-'raw data'!$T$2</f>
        <v>14065</v>
      </c>
      <c r="G1316">
        <v>17380</v>
      </c>
      <c r="H1316">
        <v>-6.943359375</v>
      </c>
      <c r="I1316">
        <v>-70.3125</v>
      </c>
      <c r="J1316" t="str">
        <f t="shared" si="61"/>
        <v>NO</v>
      </c>
      <c r="K1316" t="str">
        <f t="shared" si="62"/>
        <v>NO</v>
      </c>
    </row>
    <row r="1317" spans="1:11" x14ac:dyDescent="0.25">
      <c r="A1317">
        <v>17025</v>
      </c>
      <c r="B1317">
        <v>7.20703125</v>
      </c>
      <c r="C1317">
        <v>55.930396999999999</v>
      </c>
      <c r="D1317" t="b">
        <f t="shared" si="60"/>
        <v>0</v>
      </c>
      <c r="F1317">
        <f>Trimmed!G1317-'raw data'!$T$2</f>
        <v>14075</v>
      </c>
      <c r="G1317">
        <v>17390</v>
      </c>
      <c r="H1317">
        <v>-7.646484375</v>
      </c>
      <c r="I1317">
        <v>-70.3125</v>
      </c>
      <c r="J1317" t="str">
        <f t="shared" si="61"/>
        <v>NO</v>
      </c>
      <c r="K1317" t="str">
        <f t="shared" si="62"/>
        <v>NO</v>
      </c>
    </row>
    <row r="1318" spans="1:11" x14ac:dyDescent="0.25">
      <c r="A1318">
        <v>17036</v>
      </c>
      <c r="B1318">
        <v>7.822265625</v>
      </c>
      <c r="C1318">
        <v>61.5234375</v>
      </c>
      <c r="D1318" t="b">
        <f t="shared" si="60"/>
        <v>0</v>
      </c>
      <c r="F1318">
        <f>Trimmed!G1318-'raw data'!$T$2</f>
        <v>14085</v>
      </c>
      <c r="G1318">
        <v>17400</v>
      </c>
      <c r="H1318">
        <v>-8.26171875</v>
      </c>
      <c r="I1318">
        <v>-55.930396999999999</v>
      </c>
      <c r="J1318" t="str">
        <f t="shared" si="61"/>
        <v>NO</v>
      </c>
      <c r="K1318" t="str">
        <f t="shared" si="62"/>
        <v>NO</v>
      </c>
    </row>
    <row r="1319" spans="1:11" x14ac:dyDescent="0.25">
      <c r="A1319">
        <v>17046</v>
      </c>
      <c r="B1319">
        <v>8.349609375</v>
      </c>
      <c r="C1319">
        <v>52.734375</v>
      </c>
      <c r="D1319" t="b">
        <f t="shared" si="60"/>
        <v>0</v>
      </c>
      <c r="F1319">
        <f>Trimmed!G1319-'raw data'!$T$2</f>
        <v>14096</v>
      </c>
      <c r="G1319">
        <v>17411</v>
      </c>
      <c r="H1319">
        <v>-8.7890625</v>
      </c>
      <c r="I1319">
        <v>-52.734375</v>
      </c>
      <c r="J1319" t="str">
        <f t="shared" si="61"/>
        <v>NO</v>
      </c>
      <c r="K1319" t="str">
        <f t="shared" si="62"/>
        <v>NO</v>
      </c>
    </row>
    <row r="1320" spans="1:11" x14ac:dyDescent="0.25">
      <c r="A1320">
        <v>17056</v>
      </c>
      <c r="B1320">
        <v>8.7890625</v>
      </c>
      <c r="C1320">
        <v>39.9502831</v>
      </c>
      <c r="D1320" t="b">
        <f t="shared" si="60"/>
        <v>0</v>
      </c>
      <c r="F1320">
        <f>Trimmed!G1320-'raw data'!$T$2</f>
        <v>14106</v>
      </c>
      <c r="G1320">
        <v>17421</v>
      </c>
      <c r="H1320">
        <v>-9.31640625</v>
      </c>
      <c r="I1320">
        <v>-47.9403419</v>
      </c>
      <c r="J1320" t="str">
        <f t="shared" si="61"/>
        <v>NO</v>
      </c>
      <c r="K1320" t="str">
        <f t="shared" si="62"/>
        <v>NO</v>
      </c>
    </row>
    <row r="1321" spans="1:11" x14ac:dyDescent="0.25">
      <c r="A1321">
        <v>17067</v>
      </c>
      <c r="B1321">
        <v>9.228515625</v>
      </c>
      <c r="C1321">
        <v>43.9453125</v>
      </c>
      <c r="D1321" t="b">
        <f t="shared" si="60"/>
        <v>0</v>
      </c>
      <c r="F1321">
        <f>Trimmed!G1321-'raw data'!$T$2</f>
        <v>14117</v>
      </c>
      <c r="G1321">
        <v>17432</v>
      </c>
      <c r="H1321">
        <v>-9.66796875</v>
      </c>
      <c r="I1321">
        <v>-35.15625</v>
      </c>
      <c r="J1321" t="str">
        <f t="shared" si="61"/>
        <v>NO</v>
      </c>
      <c r="K1321" t="str">
        <f t="shared" si="62"/>
        <v>NO</v>
      </c>
    </row>
    <row r="1322" spans="1:11" x14ac:dyDescent="0.25">
      <c r="A1322">
        <v>17077</v>
      </c>
      <c r="B1322">
        <v>9.580078125</v>
      </c>
      <c r="C1322">
        <v>31.960228000000001</v>
      </c>
      <c r="D1322" t="b">
        <f t="shared" si="60"/>
        <v>0</v>
      </c>
      <c r="F1322">
        <f>Trimmed!G1322-'raw data'!$T$2</f>
        <v>14127</v>
      </c>
      <c r="G1322">
        <v>17442</v>
      </c>
      <c r="H1322">
        <v>-10.01953125</v>
      </c>
      <c r="I1322">
        <v>-31.960228000000001</v>
      </c>
      <c r="J1322" t="str">
        <f t="shared" si="61"/>
        <v>NO</v>
      </c>
      <c r="K1322" t="str">
        <f t="shared" si="62"/>
        <v>NO</v>
      </c>
    </row>
    <row r="1323" spans="1:11" x14ac:dyDescent="0.25">
      <c r="A1323">
        <v>17088</v>
      </c>
      <c r="B1323">
        <v>9.755859375</v>
      </c>
      <c r="C1323">
        <v>17.578125</v>
      </c>
      <c r="D1323" t="b">
        <f t="shared" si="60"/>
        <v>0</v>
      </c>
      <c r="F1323">
        <f>Trimmed!G1323-'raw data'!$T$2</f>
        <v>14138</v>
      </c>
      <c r="G1323">
        <v>17453</v>
      </c>
      <c r="H1323">
        <v>-10.1953125</v>
      </c>
      <c r="I1323">
        <v>-17.578125</v>
      </c>
      <c r="J1323" t="str">
        <f t="shared" si="61"/>
        <v>NO</v>
      </c>
      <c r="K1323" t="str">
        <f t="shared" si="62"/>
        <v>NO</v>
      </c>
    </row>
    <row r="1324" spans="1:11" x14ac:dyDescent="0.25">
      <c r="A1324">
        <v>17098</v>
      </c>
      <c r="B1324">
        <v>9.931640625</v>
      </c>
      <c r="C1324">
        <v>15.980114</v>
      </c>
      <c r="D1324" t="b">
        <f t="shared" si="60"/>
        <v>0</v>
      </c>
      <c r="F1324">
        <f>Trimmed!G1324-'raw data'!$T$2</f>
        <v>14148</v>
      </c>
      <c r="G1324">
        <v>17463</v>
      </c>
      <c r="H1324">
        <v>-10.37109375</v>
      </c>
      <c r="I1324">
        <v>-17.578125</v>
      </c>
      <c r="J1324" t="str">
        <f t="shared" si="61"/>
        <v>NO</v>
      </c>
      <c r="K1324" t="str">
        <f t="shared" si="62"/>
        <v>NO</v>
      </c>
    </row>
    <row r="1325" spans="1:11" x14ac:dyDescent="0.25">
      <c r="A1325">
        <v>17109</v>
      </c>
      <c r="B1325">
        <v>10.01953125</v>
      </c>
      <c r="C1325">
        <v>8.7890625</v>
      </c>
      <c r="D1325" t="b">
        <f t="shared" si="60"/>
        <v>1</v>
      </c>
      <c r="F1325">
        <f>Trimmed!G1325-'raw data'!$T$2</f>
        <v>14158</v>
      </c>
      <c r="G1325">
        <v>17473</v>
      </c>
      <c r="H1325">
        <v>-10.45898438</v>
      </c>
      <c r="I1325">
        <v>-7.9900570000000002</v>
      </c>
      <c r="J1325" t="str">
        <f t="shared" si="61"/>
        <v>NO</v>
      </c>
      <c r="K1325" t="str">
        <f t="shared" si="62"/>
        <v>YES</v>
      </c>
    </row>
    <row r="1326" spans="1:11" x14ac:dyDescent="0.25">
      <c r="A1326">
        <v>17119</v>
      </c>
      <c r="B1326">
        <v>10.01953125</v>
      </c>
      <c r="C1326">
        <v>0</v>
      </c>
      <c r="D1326" t="b">
        <f t="shared" si="60"/>
        <v>0</v>
      </c>
      <c r="F1326">
        <f>Trimmed!G1326-'raw data'!$T$2</f>
        <v>14169</v>
      </c>
      <c r="G1326">
        <v>17484</v>
      </c>
      <c r="H1326">
        <v>-10.37109375</v>
      </c>
      <c r="I1326">
        <v>8.7890625</v>
      </c>
      <c r="J1326" t="str">
        <f t="shared" si="61"/>
        <v>NO</v>
      </c>
      <c r="K1326" t="str">
        <f t="shared" si="62"/>
        <v>NO</v>
      </c>
    </row>
    <row r="1327" spans="1:11" x14ac:dyDescent="0.25">
      <c r="A1327">
        <v>17129</v>
      </c>
      <c r="B1327">
        <v>9.931640625</v>
      </c>
      <c r="C1327">
        <v>-7.9900570000000002</v>
      </c>
      <c r="D1327" t="b">
        <f t="shared" si="60"/>
        <v>0</v>
      </c>
      <c r="F1327">
        <f>Trimmed!G1327-'raw data'!$T$2</f>
        <v>14179</v>
      </c>
      <c r="G1327">
        <v>17494</v>
      </c>
      <c r="H1327">
        <v>-10.28320313</v>
      </c>
      <c r="I1327">
        <v>7.9900570000000002</v>
      </c>
      <c r="J1327" t="str">
        <f t="shared" si="61"/>
        <v>NO</v>
      </c>
      <c r="K1327" t="str">
        <f t="shared" si="62"/>
        <v>NO</v>
      </c>
    </row>
    <row r="1328" spans="1:11" x14ac:dyDescent="0.25">
      <c r="A1328">
        <v>17140</v>
      </c>
      <c r="B1328">
        <v>9.755859375</v>
      </c>
      <c r="C1328">
        <v>-17.578125</v>
      </c>
      <c r="D1328" t="b">
        <f t="shared" si="60"/>
        <v>0</v>
      </c>
      <c r="F1328">
        <f>Trimmed!G1328-'raw data'!$T$2</f>
        <v>14190</v>
      </c>
      <c r="G1328">
        <v>17505</v>
      </c>
      <c r="H1328">
        <v>-10.10742188</v>
      </c>
      <c r="I1328">
        <v>17.578125</v>
      </c>
      <c r="J1328" t="str">
        <f t="shared" si="61"/>
        <v>NO</v>
      </c>
      <c r="K1328" t="str">
        <f t="shared" si="62"/>
        <v>NO</v>
      </c>
    </row>
    <row r="1329" spans="1:11" x14ac:dyDescent="0.25">
      <c r="A1329">
        <v>17150</v>
      </c>
      <c r="B1329">
        <v>9.4921875</v>
      </c>
      <c r="C1329">
        <v>-23.970171000000001</v>
      </c>
      <c r="D1329" t="b">
        <f t="shared" si="60"/>
        <v>0</v>
      </c>
      <c r="F1329">
        <f>Trimmed!G1329-'raw data'!$T$2</f>
        <v>14200</v>
      </c>
      <c r="G1329">
        <v>17515</v>
      </c>
      <c r="H1329">
        <v>-9.84375</v>
      </c>
      <c r="I1329">
        <v>23.970171000000001</v>
      </c>
      <c r="J1329" t="str">
        <f t="shared" si="61"/>
        <v>NO</v>
      </c>
      <c r="K1329" t="str">
        <f t="shared" si="62"/>
        <v>NO</v>
      </c>
    </row>
    <row r="1330" spans="1:11" x14ac:dyDescent="0.25">
      <c r="A1330">
        <v>17161</v>
      </c>
      <c r="B1330">
        <v>9.228515625</v>
      </c>
      <c r="C1330">
        <v>-26.3671875</v>
      </c>
      <c r="D1330" t="b">
        <f t="shared" si="60"/>
        <v>0</v>
      </c>
      <c r="F1330">
        <f>Trimmed!G1330-'raw data'!$T$2</f>
        <v>14211</v>
      </c>
      <c r="G1330">
        <v>17526</v>
      </c>
      <c r="H1330">
        <v>-9.4921875</v>
      </c>
      <c r="I1330">
        <v>35.15625</v>
      </c>
      <c r="J1330" t="str">
        <f t="shared" si="61"/>
        <v>NO</v>
      </c>
      <c r="K1330" t="str">
        <f t="shared" si="62"/>
        <v>NO</v>
      </c>
    </row>
    <row r="1331" spans="1:11" x14ac:dyDescent="0.25">
      <c r="A1331">
        <v>17171</v>
      </c>
      <c r="B1331">
        <v>8.7890625</v>
      </c>
      <c r="C1331">
        <v>-43.9453125</v>
      </c>
      <c r="D1331" t="b">
        <f t="shared" si="60"/>
        <v>0</v>
      </c>
      <c r="F1331">
        <f>Trimmed!G1331-'raw data'!$T$2</f>
        <v>14221</v>
      </c>
      <c r="G1331">
        <v>17536</v>
      </c>
      <c r="H1331">
        <v>-9.052734375</v>
      </c>
      <c r="I1331">
        <v>43.9453125</v>
      </c>
      <c r="J1331" t="str">
        <f t="shared" si="61"/>
        <v>NO</v>
      </c>
      <c r="K1331" t="str">
        <f t="shared" si="62"/>
        <v>NO</v>
      </c>
    </row>
    <row r="1332" spans="1:11" x14ac:dyDescent="0.25">
      <c r="A1332">
        <v>17181</v>
      </c>
      <c r="B1332">
        <v>8.349609375</v>
      </c>
      <c r="C1332">
        <v>-39.9502831</v>
      </c>
      <c r="D1332" t="b">
        <f t="shared" si="60"/>
        <v>0</v>
      </c>
      <c r="F1332">
        <f>Trimmed!G1332-'raw data'!$T$2</f>
        <v>14231</v>
      </c>
      <c r="G1332">
        <v>17546</v>
      </c>
      <c r="H1332">
        <v>-8.525390625</v>
      </c>
      <c r="I1332">
        <v>47.9403419</v>
      </c>
      <c r="J1332" t="str">
        <f t="shared" si="61"/>
        <v>NO</v>
      </c>
      <c r="K1332" t="str">
        <f t="shared" si="62"/>
        <v>NO</v>
      </c>
    </row>
    <row r="1333" spans="1:11" x14ac:dyDescent="0.25">
      <c r="A1333">
        <v>17192</v>
      </c>
      <c r="B1333">
        <v>7.822265625</v>
      </c>
      <c r="C1333">
        <v>-52.734375</v>
      </c>
      <c r="D1333" t="b">
        <f t="shared" si="60"/>
        <v>0</v>
      </c>
      <c r="F1333">
        <f>Trimmed!G1333-'raw data'!$T$2</f>
        <v>14242</v>
      </c>
      <c r="G1333">
        <v>17557</v>
      </c>
      <c r="H1333">
        <v>-7.91015625</v>
      </c>
      <c r="I1333">
        <v>61.5234375</v>
      </c>
      <c r="J1333" t="str">
        <f t="shared" si="61"/>
        <v>NO</v>
      </c>
      <c r="K1333" t="str">
        <f t="shared" si="62"/>
        <v>NO</v>
      </c>
    </row>
    <row r="1334" spans="1:11" x14ac:dyDescent="0.25">
      <c r="A1334">
        <v>17202</v>
      </c>
      <c r="B1334">
        <v>7.20703125</v>
      </c>
      <c r="C1334">
        <v>-55.930396999999999</v>
      </c>
      <c r="D1334" t="b">
        <f t="shared" si="60"/>
        <v>0</v>
      </c>
      <c r="F1334">
        <f>Trimmed!G1334-'raw data'!$T$2</f>
        <v>14252</v>
      </c>
      <c r="G1334">
        <v>17567</v>
      </c>
      <c r="H1334">
        <v>-7.294921875</v>
      </c>
      <c r="I1334">
        <v>55.930396999999999</v>
      </c>
      <c r="J1334" t="str">
        <f t="shared" si="61"/>
        <v>NO</v>
      </c>
      <c r="K1334" t="str">
        <f t="shared" si="62"/>
        <v>NO</v>
      </c>
    </row>
    <row r="1335" spans="1:11" x14ac:dyDescent="0.25">
      <c r="A1335">
        <v>17213</v>
      </c>
      <c r="B1335">
        <v>6.591796875</v>
      </c>
      <c r="C1335">
        <v>-61.5234375</v>
      </c>
      <c r="D1335" t="b">
        <f t="shared" si="60"/>
        <v>0</v>
      </c>
      <c r="F1335">
        <f>Trimmed!G1335-'raw data'!$T$2</f>
        <v>14263</v>
      </c>
      <c r="G1335">
        <v>17578</v>
      </c>
      <c r="H1335">
        <v>-6.591796875</v>
      </c>
      <c r="I1335">
        <v>70.3125</v>
      </c>
      <c r="J1335" t="str">
        <f t="shared" si="61"/>
        <v>NO</v>
      </c>
      <c r="K1335" t="str">
        <f t="shared" si="62"/>
        <v>NO</v>
      </c>
    </row>
    <row r="1336" spans="1:11" x14ac:dyDescent="0.25">
      <c r="A1336">
        <v>17223</v>
      </c>
      <c r="B1336">
        <v>5.80078125</v>
      </c>
      <c r="C1336">
        <v>-71.910514800000001</v>
      </c>
      <c r="D1336" t="b">
        <f t="shared" si="60"/>
        <v>0</v>
      </c>
      <c r="F1336">
        <f>Trimmed!G1336-'raw data'!$T$2</f>
        <v>14273</v>
      </c>
      <c r="G1336">
        <v>17588</v>
      </c>
      <c r="H1336">
        <v>-5.80078125</v>
      </c>
      <c r="I1336">
        <v>71.910514800000001</v>
      </c>
      <c r="J1336" t="str">
        <f t="shared" si="61"/>
        <v>NO</v>
      </c>
      <c r="K1336" t="str">
        <f t="shared" si="62"/>
        <v>NO</v>
      </c>
    </row>
    <row r="1337" spans="1:11" x14ac:dyDescent="0.25">
      <c r="A1337">
        <v>17234</v>
      </c>
      <c r="B1337">
        <v>5.09765625</v>
      </c>
      <c r="C1337">
        <v>-70.3125</v>
      </c>
      <c r="D1337" t="b">
        <f t="shared" si="60"/>
        <v>0</v>
      </c>
      <c r="F1337">
        <f>Trimmed!G1337-'raw data'!$T$2</f>
        <v>14284</v>
      </c>
      <c r="G1337">
        <v>17599</v>
      </c>
      <c r="H1337">
        <v>-5.009765625</v>
      </c>
      <c r="I1337">
        <v>79.1015625</v>
      </c>
      <c r="J1337" t="str">
        <f t="shared" si="61"/>
        <v>NO</v>
      </c>
      <c r="K1337" t="str">
        <f t="shared" si="62"/>
        <v>NO</v>
      </c>
    </row>
    <row r="1338" spans="1:11" x14ac:dyDescent="0.25">
      <c r="A1338">
        <v>17244</v>
      </c>
      <c r="B1338">
        <v>4.306640625</v>
      </c>
      <c r="C1338">
        <v>-79.1015625</v>
      </c>
      <c r="D1338" t="b">
        <f t="shared" si="60"/>
        <v>0</v>
      </c>
      <c r="F1338">
        <f>Trimmed!G1338-'raw data'!$T$2</f>
        <v>14294</v>
      </c>
      <c r="G1338">
        <v>17609</v>
      </c>
      <c r="H1338">
        <v>-4.21875</v>
      </c>
      <c r="I1338">
        <v>79.1015625</v>
      </c>
      <c r="J1338" t="str">
        <f t="shared" si="61"/>
        <v>NO</v>
      </c>
      <c r="K1338" t="str">
        <f t="shared" si="62"/>
        <v>NO</v>
      </c>
    </row>
    <row r="1339" spans="1:11" x14ac:dyDescent="0.25">
      <c r="A1339">
        <v>17254</v>
      </c>
      <c r="B1339">
        <v>3.427734375</v>
      </c>
      <c r="C1339">
        <v>-79.900566100000006</v>
      </c>
      <c r="D1339" t="b">
        <f t="shared" si="60"/>
        <v>0</v>
      </c>
      <c r="F1339">
        <f>Trimmed!G1339-'raw data'!$T$2</f>
        <v>14304</v>
      </c>
      <c r="G1339">
        <v>17619</v>
      </c>
      <c r="H1339">
        <v>-3.33984375</v>
      </c>
      <c r="I1339">
        <v>79.900566100000006</v>
      </c>
      <c r="J1339" t="str">
        <f t="shared" si="61"/>
        <v>NO</v>
      </c>
      <c r="K1339" t="str">
        <f t="shared" si="62"/>
        <v>NO</v>
      </c>
    </row>
    <row r="1340" spans="1:11" x14ac:dyDescent="0.25">
      <c r="A1340">
        <v>17265</v>
      </c>
      <c r="B1340">
        <v>2.548828125</v>
      </c>
      <c r="C1340">
        <v>-87.890625</v>
      </c>
      <c r="D1340" t="b">
        <f t="shared" si="60"/>
        <v>0</v>
      </c>
      <c r="F1340">
        <f>Trimmed!G1340-'raw data'!$T$2</f>
        <v>14315</v>
      </c>
      <c r="G1340">
        <v>17630</v>
      </c>
      <c r="H1340">
        <v>-2.4609375</v>
      </c>
      <c r="I1340">
        <v>87.890625</v>
      </c>
      <c r="J1340" t="str">
        <f t="shared" si="61"/>
        <v>NO</v>
      </c>
      <c r="K1340" t="str">
        <f t="shared" si="62"/>
        <v>NO</v>
      </c>
    </row>
    <row r="1341" spans="1:11" x14ac:dyDescent="0.25">
      <c r="A1341">
        <v>17275</v>
      </c>
      <c r="B1341">
        <v>1.669921875</v>
      </c>
      <c r="C1341">
        <v>-79.900566100000006</v>
      </c>
      <c r="D1341" t="b">
        <f t="shared" si="60"/>
        <v>0</v>
      </c>
      <c r="F1341">
        <f>Trimmed!G1341-'raw data'!$T$2</f>
        <v>14325</v>
      </c>
      <c r="G1341">
        <v>17640</v>
      </c>
      <c r="H1341">
        <v>-1.494140625</v>
      </c>
      <c r="I1341">
        <v>87.890625</v>
      </c>
      <c r="J1341" t="str">
        <f t="shared" si="61"/>
        <v>NO</v>
      </c>
      <c r="K1341" t="str">
        <f t="shared" si="62"/>
        <v>NO</v>
      </c>
    </row>
    <row r="1342" spans="1:11" x14ac:dyDescent="0.25">
      <c r="A1342">
        <v>17286</v>
      </c>
      <c r="B1342">
        <v>0.703125</v>
      </c>
      <c r="C1342">
        <v>-96.6796875</v>
      </c>
      <c r="D1342" t="b">
        <f t="shared" si="60"/>
        <v>0</v>
      </c>
      <c r="F1342">
        <f>Trimmed!G1342-'raw data'!$T$2</f>
        <v>14336</v>
      </c>
      <c r="G1342">
        <v>17651</v>
      </c>
      <c r="H1342">
        <v>-0.615234375</v>
      </c>
      <c r="I1342">
        <v>87.890625</v>
      </c>
      <c r="J1342" t="str">
        <f t="shared" si="61"/>
        <v>NO</v>
      </c>
      <c r="K1342" t="str">
        <f t="shared" si="62"/>
        <v>NO</v>
      </c>
    </row>
    <row r="1343" spans="1:11" x14ac:dyDescent="0.25">
      <c r="A1343">
        <v>17296</v>
      </c>
      <c r="B1343">
        <v>-0.17578125</v>
      </c>
      <c r="C1343">
        <v>-79.900566100000006</v>
      </c>
      <c r="D1343" t="b">
        <f t="shared" si="60"/>
        <v>0</v>
      </c>
      <c r="F1343">
        <f>Trimmed!G1343-'raw data'!$T$2</f>
        <v>14346</v>
      </c>
      <c r="G1343">
        <v>17661</v>
      </c>
      <c r="H1343">
        <v>0.3515625</v>
      </c>
      <c r="I1343">
        <v>87.890625</v>
      </c>
      <c r="J1343" t="str">
        <f t="shared" si="61"/>
        <v>NO</v>
      </c>
      <c r="K1343" t="str">
        <f t="shared" si="62"/>
        <v>NO</v>
      </c>
    </row>
    <row r="1344" spans="1:11" x14ac:dyDescent="0.25">
      <c r="A1344">
        <v>17307</v>
      </c>
      <c r="B1344">
        <v>-1.142578125</v>
      </c>
      <c r="C1344">
        <v>-96.6796875</v>
      </c>
      <c r="D1344" t="b">
        <f t="shared" si="60"/>
        <v>0</v>
      </c>
      <c r="F1344">
        <f>Trimmed!G1344-'raw data'!$T$2</f>
        <v>14357</v>
      </c>
      <c r="G1344">
        <v>17672</v>
      </c>
      <c r="H1344">
        <v>1.23046875</v>
      </c>
      <c r="I1344">
        <v>87.890625</v>
      </c>
      <c r="J1344" t="str">
        <f t="shared" si="61"/>
        <v>NO</v>
      </c>
      <c r="K1344" t="str">
        <f t="shared" si="62"/>
        <v>NO</v>
      </c>
    </row>
    <row r="1345" spans="1:11" x14ac:dyDescent="0.25">
      <c r="A1345">
        <v>17317</v>
      </c>
      <c r="B1345">
        <v>-2.021484375</v>
      </c>
      <c r="C1345">
        <v>-87.890625</v>
      </c>
      <c r="D1345" t="b">
        <f t="shared" si="60"/>
        <v>0</v>
      </c>
      <c r="F1345">
        <f>Trimmed!G1345-'raw data'!$T$2</f>
        <v>14367</v>
      </c>
      <c r="G1345">
        <v>17682</v>
      </c>
      <c r="H1345">
        <v>2.109375</v>
      </c>
      <c r="I1345">
        <v>87.890625</v>
      </c>
      <c r="J1345" t="str">
        <f t="shared" si="61"/>
        <v>NO</v>
      </c>
      <c r="K1345" t="str">
        <f t="shared" si="62"/>
        <v>NO</v>
      </c>
    </row>
    <row r="1346" spans="1:11" x14ac:dyDescent="0.25">
      <c r="A1346">
        <v>17327</v>
      </c>
      <c r="B1346">
        <v>-2.98828125</v>
      </c>
      <c r="C1346">
        <v>-87.890625</v>
      </c>
      <c r="D1346" t="b">
        <f t="shared" si="60"/>
        <v>0</v>
      </c>
      <c r="F1346">
        <f>Trimmed!G1346-'raw data'!$T$2</f>
        <v>14377</v>
      </c>
      <c r="G1346">
        <v>17692</v>
      </c>
      <c r="H1346">
        <v>2.98828125</v>
      </c>
      <c r="I1346">
        <v>79.900566100000006</v>
      </c>
      <c r="J1346" t="str">
        <f t="shared" si="61"/>
        <v>NO</v>
      </c>
      <c r="K1346" t="str">
        <f t="shared" si="62"/>
        <v>NO</v>
      </c>
    </row>
    <row r="1347" spans="1:11" x14ac:dyDescent="0.25">
      <c r="A1347">
        <v>17338</v>
      </c>
      <c r="B1347">
        <v>-3.8671875</v>
      </c>
      <c r="C1347">
        <v>-87.890625</v>
      </c>
      <c r="D1347" t="b">
        <f t="shared" ref="D1347:D1410" si="63">B1347=B1348</f>
        <v>0</v>
      </c>
      <c r="F1347">
        <f>Trimmed!G1347-'raw data'!$T$2</f>
        <v>14388</v>
      </c>
      <c r="G1347">
        <v>17703</v>
      </c>
      <c r="H1347">
        <v>3.8671875</v>
      </c>
      <c r="I1347">
        <v>87.890625</v>
      </c>
      <c r="J1347" t="str">
        <f t="shared" si="61"/>
        <v>NO</v>
      </c>
      <c r="K1347" t="str">
        <f t="shared" si="62"/>
        <v>NO</v>
      </c>
    </row>
    <row r="1348" spans="1:11" x14ac:dyDescent="0.25">
      <c r="A1348">
        <v>17348</v>
      </c>
      <c r="B1348">
        <v>-4.658203125</v>
      </c>
      <c r="C1348">
        <v>-71.910514800000001</v>
      </c>
      <c r="D1348" t="b">
        <f t="shared" si="63"/>
        <v>0</v>
      </c>
      <c r="F1348">
        <f>Trimmed!G1348-'raw data'!$T$2</f>
        <v>14398</v>
      </c>
      <c r="G1348">
        <v>17713</v>
      </c>
      <c r="H1348">
        <v>4.658203125</v>
      </c>
      <c r="I1348">
        <v>71.910514800000001</v>
      </c>
      <c r="J1348" t="str">
        <f t="shared" si="61"/>
        <v>NO</v>
      </c>
      <c r="K1348" t="str">
        <f t="shared" si="62"/>
        <v>NO</v>
      </c>
    </row>
    <row r="1349" spans="1:11" x14ac:dyDescent="0.25">
      <c r="A1349">
        <v>17359</v>
      </c>
      <c r="B1349">
        <v>-5.537109375</v>
      </c>
      <c r="C1349">
        <v>-87.890625</v>
      </c>
      <c r="D1349" t="b">
        <f t="shared" si="63"/>
        <v>0</v>
      </c>
      <c r="F1349">
        <f>Trimmed!G1349-'raw data'!$T$2</f>
        <v>14409</v>
      </c>
      <c r="G1349">
        <v>17724</v>
      </c>
      <c r="H1349">
        <v>5.44921875</v>
      </c>
      <c r="I1349">
        <v>79.1015625</v>
      </c>
      <c r="J1349" t="str">
        <f t="shared" si="61"/>
        <v>NO</v>
      </c>
      <c r="K1349" t="str">
        <f t="shared" si="62"/>
        <v>NO</v>
      </c>
    </row>
    <row r="1350" spans="1:11" x14ac:dyDescent="0.25">
      <c r="A1350">
        <v>17369</v>
      </c>
      <c r="B1350">
        <v>-6.240234375</v>
      </c>
      <c r="C1350">
        <v>-63.9204559</v>
      </c>
      <c r="D1350" t="b">
        <f t="shared" si="63"/>
        <v>0</v>
      </c>
      <c r="F1350">
        <f>Trimmed!G1350-'raw data'!$T$2</f>
        <v>14419</v>
      </c>
      <c r="G1350">
        <v>17734</v>
      </c>
      <c r="H1350">
        <v>6.15234375</v>
      </c>
      <c r="I1350">
        <v>70.3125</v>
      </c>
      <c r="J1350" t="str">
        <f t="shared" ref="J1350:J1413" si="64">IF(AND(H1350=MAX(H1346:H1354), _xlfn.STDEV.P(H1346:H1354)&gt;$N$2),"YES","NO")</f>
        <v>NO</v>
      </c>
      <c r="K1350" t="str">
        <f t="shared" ref="K1350:K1413" si="65">IF(AND(H1350=MIN(H1346:H1354), _xlfn.STDEV.P(H1346:H1354)&gt;$N$2),"YES","NO")</f>
        <v>NO</v>
      </c>
    </row>
    <row r="1351" spans="1:11" x14ac:dyDescent="0.25">
      <c r="A1351">
        <v>17380</v>
      </c>
      <c r="B1351">
        <v>-6.943359375</v>
      </c>
      <c r="C1351">
        <v>-70.3125</v>
      </c>
      <c r="D1351" t="b">
        <f t="shared" si="63"/>
        <v>0</v>
      </c>
      <c r="F1351">
        <f>Trimmed!G1351-'raw data'!$T$2</f>
        <v>14429</v>
      </c>
      <c r="G1351">
        <v>17744</v>
      </c>
      <c r="H1351">
        <v>6.85546875</v>
      </c>
      <c r="I1351">
        <v>63.9204559</v>
      </c>
      <c r="J1351" t="str">
        <f t="shared" si="64"/>
        <v>NO</v>
      </c>
      <c r="K1351" t="str">
        <f t="shared" si="65"/>
        <v>NO</v>
      </c>
    </row>
    <row r="1352" spans="1:11" x14ac:dyDescent="0.25">
      <c r="A1352">
        <v>17390</v>
      </c>
      <c r="B1352">
        <v>-7.646484375</v>
      </c>
      <c r="C1352">
        <v>-70.3125</v>
      </c>
      <c r="D1352" t="b">
        <f t="shared" si="63"/>
        <v>0</v>
      </c>
      <c r="F1352">
        <f>Trimmed!G1352-'raw data'!$T$2</f>
        <v>14440</v>
      </c>
      <c r="G1352">
        <v>17755</v>
      </c>
      <c r="H1352">
        <v>7.470703125</v>
      </c>
      <c r="I1352">
        <v>61.5234375</v>
      </c>
      <c r="J1352" t="str">
        <f t="shared" si="64"/>
        <v>NO</v>
      </c>
      <c r="K1352" t="str">
        <f t="shared" si="65"/>
        <v>NO</v>
      </c>
    </row>
    <row r="1353" spans="1:11" x14ac:dyDescent="0.25">
      <c r="A1353">
        <v>17400</v>
      </c>
      <c r="B1353">
        <v>-8.26171875</v>
      </c>
      <c r="C1353">
        <v>-55.930396999999999</v>
      </c>
      <c r="D1353" t="b">
        <f t="shared" si="63"/>
        <v>0</v>
      </c>
      <c r="F1353">
        <f>Trimmed!G1353-'raw data'!$T$2</f>
        <v>14450</v>
      </c>
      <c r="G1353">
        <v>17765</v>
      </c>
      <c r="H1353">
        <v>7.998046875</v>
      </c>
      <c r="I1353">
        <v>47.9403419</v>
      </c>
      <c r="J1353" t="str">
        <f t="shared" si="64"/>
        <v>NO</v>
      </c>
      <c r="K1353" t="str">
        <f t="shared" si="65"/>
        <v>NO</v>
      </c>
    </row>
    <row r="1354" spans="1:11" x14ac:dyDescent="0.25">
      <c r="A1354">
        <v>17411</v>
      </c>
      <c r="B1354">
        <v>-8.7890625</v>
      </c>
      <c r="C1354">
        <v>-52.734375</v>
      </c>
      <c r="D1354" t="b">
        <f t="shared" si="63"/>
        <v>0</v>
      </c>
      <c r="F1354">
        <f>Trimmed!G1354-'raw data'!$T$2</f>
        <v>14461</v>
      </c>
      <c r="G1354">
        <v>17776</v>
      </c>
      <c r="H1354">
        <v>8.525390625</v>
      </c>
      <c r="I1354">
        <v>52.734375</v>
      </c>
      <c r="J1354" t="str">
        <f t="shared" si="64"/>
        <v>NO</v>
      </c>
      <c r="K1354" t="str">
        <f t="shared" si="65"/>
        <v>NO</v>
      </c>
    </row>
    <row r="1355" spans="1:11" x14ac:dyDescent="0.25">
      <c r="A1355">
        <v>17421</v>
      </c>
      <c r="B1355">
        <v>-9.31640625</v>
      </c>
      <c r="C1355">
        <v>-47.9403419</v>
      </c>
      <c r="D1355" t="b">
        <f t="shared" si="63"/>
        <v>0</v>
      </c>
      <c r="F1355">
        <f>Trimmed!G1355-'raw data'!$T$2</f>
        <v>14471</v>
      </c>
      <c r="G1355">
        <v>17786</v>
      </c>
      <c r="H1355">
        <v>8.96484375</v>
      </c>
      <c r="I1355">
        <v>39.9502831</v>
      </c>
      <c r="J1355" t="str">
        <f t="shared" si="64"/>
        <v>NO</v>
      </c>
      <c r="K1355" t="str">
        <f t="shared" si="65"/>
        <v>NO</v>
      </c>
    </row>
    <row r="1356" spans="1:11" x14ac:dyDescent="0.25">
      <c r="A1356">
        <v>17432</v>
      </c>
      <c r="B1356">
        <v>-9.66796875</v>
      </c>
      <c r="C1356">
        <v>-35.15625</v>
      </c>
      <c r="D1356" t="b">
        <f t="shared" si="63"/>
        <v>0</v>
      </c>
      <c r="F1356">
        <f>Trimmed!G1356-'raw data'!$T$2</f>
        <v>14482</v>
      </c>
      <c r="G1356">
        <v>17797</v>
      </c>
      <c r="H1356">
        <v>9.228515625</v>
      </c>
      <c r="I1356">
        <v>26.3671875</v>
      </c>
      <c r="J1356" t="str">
        <f t="shared" si="64"/>
        <v>NO</v>
      </c>
      <c r="K1356" t="str">
        <f t="shared" si="65"/>
        <v>NO</v>
      </c>
    </row>
    <row r="1357" spans="1:11" x14ac:dyDescent="0.25">
      <c r="A1357">
        <v>17442</v>
      </c>
      <c r="B1357">
        <v>-10.01953125</v>
      </c>
      <c r="C1357">
        <v>-31.960228000000001</v>
      </c>
      <c r="D1357" t="b">
        <f t="shared" si="63"/>
        <v>0</v>
      </c>
      <c r="F1357">
        <f>Trimmed!G1357-'raw data'!$T$2</f>
        <v>14492</v>
      </c>
      <c r="G1357">
        <v>17807</v>
      </c>
      <c r="H1357">
        <v>9.580078125</v>
      </c>
      <c r="I1357">
        <v>35.15625</v>
      </c>
      <c r="J1357" t="str">
        <f t="shared" si="64"/>
        <v>NO</v>
      </c>
      <c r="K1357" t="str">
        <f t="shared" si="65"/>
        <v>NO</v>
      </c>
    </row>
    <row r="1358" spans="1:11" x14ac:dyDescent="0.25">
      <c r="A1358">
        <v>17453</v>
      </c>
      <c r="B1358">
        <v>-10.1953125</v>
      </c>
      <c r="C1358">
        <v>-17.578125</v>
      </c>
      <c r="D1358" t="b">
        <f t="shared" si="63"/>
        <v>0</v>
      </c>
      <c r="F1358">
        <f>Trimmed!G1358-'raw data'!$T$2</f>
        <v>14502</v>
      </c>
      <c r="G1358">
        <v>17817</v>
      </c>
      <c r="H1358">
        <v>9.755859375</v>
      </c>
      <c r="I1358">
        <v>15.980114</v>
      </c>
      <c r="J1358" t="str">
        <f t="shared" si="64"/>
        <v>NO</v>
      </c>
      <c r="K1358" t="str">
        <f t="shared" si="65"/>
        <v>NO</v>
      </c>
    </row>
    <row r="1359" spans="1:11" x14ac:dyDescent="0.25">
      <c r="A1359">
        <v>17463</v>
      </c>
      <c r="B1359">
        <v>-10.37109375</v>
      </c>
      <c r="C1359">
        <v>-17.578125</v>
      </c>
      <c r="D1359" t="b">
        <f t="shared" si="63"/>
        <v>0</v>
      </c>
      <c r="F1359">
        <f>Trimmed!G1359-'raw data'!$T$2</f>
        <v>14534</v>
      </c>
      <c r="G1359">
        <v>17849</v>
      </c>
      <c r="H1359">
        <v>9.84375</v>
      </c>
      <c r="I1359">
        <v>0</v>
      </c>
      <c r="J1359" t="str">
        <f t="shared" si="64"/>
        <v>YES</v>
      </c>
      <c r="K1359" t="str">
        <f t="shared" si="65"/>
        <v>NO</v>
      </c>
    </row>
    <row r="1360" spans="1:11" x14ac:dyDescent="0.25">
      <c r="A1360">
        <v>17473</v>
      </c>
      <c r="B1360">
        <v>-10.45898438</v>
      </c>
      <c r="C1360">
        <v>-7.9900570000000002</v>
      </c>
      <c r="D1360" t="b">
        <f t="shared" si="63"/>
        <v>0</v>
      </c>
      <c r="F1360">
        <f>Trimmed!G1360-'raw data'!$T$2</f>
        <v>14544</v>
      </c>
      <c r="G1360">
        <v>17859</v>
      </c>
      <c r="H1360">
        <v>9.66796875</v>
      </c>
      <c r="I1360">
        <v>-15.980114</v>
      </c>
      <c r="J1360" t="str">
        <f t="shared" si="64"/>
        <v>NO</v>
      </c>
      <c r="K1360" t="str">
        <f t="shared" si="65"/>
        <v>NO</v>
      </c>
    </row>
    <row r="1361" spans="1:11" x14ac:dyDescent="0.25">
      <c r="A1361">
        <v>17484</v>
      </c>
      <c r="B1361">
        <v>-10.37109375</v>
      </c>
      <c r="C1361">
        <v>8.7890625</v>
      </c>
      <c r="D1361" t="b">
        <f t="shared" si="63"/>
        <v>0</v>
      </c>
      <c r="F1361">
        <f>Trimmed!G1361-'raw data'!$T$2</f>
        <v>14555</v>
      </c>
      <c r="G1361">
        <v>17870</v>
      </c>
      <c r="H1361">
        <v>9.4921875</v>
      </c>
      <c r="I1361">
        <v>-17.578125</v>
      </c>
      <c r="J1361" t="str">
        <f t="shared" si="64"/>
        <v>NO</v>
      </c>
      <c r="K1361" t="str">
        <f t="shared" si="65"/>
        <v>NO</v>
      </c>
    </row>
    <row r="1362" spans="1:11" x14ac:dyDescent="0.25">
      <c r="A1362">
        <v>17494</v>
      </c>
      <c r="B1362">
        <v>-10.28320313</v>
      </c>
      <c r="C1362">
        <v>7.9900570000000002</v>
      </c>
      <c r="D1362" t="b">
        <f t="shared" si="63"/>
        <v>0</v>
      </c>
      <c r="F1362">
        <f>Trimmed!G1362-'raw data'!$T$2</f>
        <v>14565</v>
      </c>
      <c r="G1362">
        <v>17880</v>
      </c>
      <c r="H1362">
        <v>9.228515625</v>
      </c>
      <c r="I1362">
        <v>-26.3671875</v>
      </c>
      <c r="J1362" t="str">
        <f t="shared" si="64"/>
        <v>NO</v>
      </c>
      <c r="K1362" t="str">
        <f t="shared" si="65"/>
        <v>NO</v>
      </c>
    </row>
    <row r="1363" spans="1:11" x14ac:dyDescent="0.25">
      <c r="A1363">
        <v>17505</v>
      </c>
      <c r="B1363">
        <v>-10.10742188</v>
      </c>
      <c r="C1363">
        <v>17.578125</v>
      </c>
      <c r="D1363" t="b">
        <f t="shared" si="63"/>
        <v>0</v>
      </c>
      <c r="F1363">
        <f>Trimmed!G1363-'raw data'!$T$2</f>
        <v>14575</v>
      </c>
      <c r="G1363">
        <v>17890</v>
      </c>
      <c r="H1363">
        <v>8.876953125</v>
      </c>
      <c r="I1363">
        <v>-31.960228000000001</v>
      </c>
      <c r="J1363" t="str">
        <f t="shared" si="64"/>
        <v>NO</v>
      </c>
      <c r="K1363" t="str">
        <f t="shared" si="65"/>
        <v>NO</v>
      </c>
    </row>
    <row r="1364" spans="1:11" x14ac:dyDescent="0.25">
      <c r="A1364">
        <v>17515</v>
      </c>
      <c r="B1364">
        <v>-9.84375</v>
      </c>
      <c r="C1364">
        <v>23.970171000000001</v>
      </c>
      <c r="D1364" t="b">
        <f t="shared" si="63"/>
        <v>0</v>
      </c>
      <c r="F1364">
        <f>Trimmed!G1364-'raw data'!$T$2</f>
        <v>14586</v>
      </c>
      <c r="G1364">
        <v>17901</v>
      </c>
      <c r="H1364">
        <v>8.4375</v>
      </c>
      <c r="I1364">
        <v>-43.9453125</v>
      </c>
      <c r="J1364" t="str">
        <f t="shared" si="64"/>
        <v>NO</v>
      </c>
      <c r="K1364" t="str">
        <f t="shared" si="65"/>
        <v>NO</v>
      </c>
    </row>
    <row r="1365" spans="1:11" x14ac:dyDescent="0.25">
      <c r="A1365">
        <v>17526</v>
      </c>
      <c r="B1365">
        <v>-9.4921875</v>
      </c>
      <c r="C1365">
        <v>35.15625</v>
      </c>
      <c r="D1365" t="b">
        <f t="shared" si="63"/>
        <v>0</v>
      </c>
      <c r="F1365">
        <f>Trimmed!G1365-'raw data'!$T$2</f>
        <v>14596</v>
      </c>
      <c r="G1365">
        <v>17911</v>
      </c>
      <c r="H1365">
        <v>7.91015625</v>
      </c>
      <c r="I1365">
        <v>-47.9403419</v>
      </c>
      <c r="J1365" t="str">
        <f t="shared" si="64"/>
        <v>NO</v>
      </c>
      <c r="K1365" t="str">
        <f t="shared" si="65"/>
        <v>NO</v>
      </c>
    </row>
    <row r="1366" spans="1:11" x14ac:dyDescent="0.25">
      <c r="A1366">
        <v>17536</v>
      </c>
      <c r="B1366">
        <v>-9.052734375</v>
      </c>
      <c r="C1366">
        <v>43.9453125</v>
      </c>
      <c r="D1366" t="b">
        <f t="shared" si="63"/>
        <v>0</v>
      </c>
      <c r="F1366">
        <f>Trimmed!G1366-'raw data'!$T$2</f>
        <v>14607</v>
      </c>
      <c r="G1366">
        <v>17922</v>
      </c>
      <c r="H1366">
        <v>7.3828125</v>
      </c>
      <c r="I1366">
        <v>-52.734375</v>
      </c>
      <c r="J1366" t="str">
        <f t="shared" si="64"/>
        <v>NO</v>
      </c>
      <c r="K1366" t="str">
        <f t="shared" si="65"/>
        <v>NO</v>
      </c>
    </row>
    <row r="1367" spans="1:11" x14ac:dyDescent="0.25">
      <c r="A1367">
        <v>17546</v>
      </c>
      <c r="B1367">
        <v>-8.525390625</v>
      </c>
      <c r="C1367">
        <v>47.9403419</v>
      </c>
      <c r="D1367" t="b">
        <f t="shared" si="63"/>
        <v>0</v>
      </c>
      <c r="F1367">
        <f>Trimmed!G1367-'raw data'!$T$2</f>
        <v>14617</v>
      </c>
      <c r="G1367">
        <v>17932</v>
      </c>
      <c r="H1367">
        <v>6.767578125</v>
      </c>
      <c r="I1367">
        <v>-55.930396999999999</v>
      </c>
      <c r="J1367" t="str">
        <f t="shared" si="64"/>
        <v>NO</v>
      </c>
      <c r="K1367" t="str">
        <f t="shared" si="65"/>
        <v>NO</v>
      </c>
    </row>
    <row r="1368" spans="1:11" x14ac:dyDescent="0.25">
      <c r="A1368">
        <v>17557</v>
      </c>
      <c r="B1368">
        <v>-7.91015625</v>
      </c>
      <c r="C1368">
        <v>61.5234375</v>
      </c>
      <c r="D1368" t="b">
        <f t="shared" si="63"/>
        <v>0</v>
      </c>
      <c r="F1368">
        <f>Trimmed!G1368-'raw data'!$T$2</f>
        <v>14628</v>
      </c>
      <c r="G1368">
        <v>17943</v>
      </c>
      <c r="H1368">
        <v>6.064453125</v>
      </c>
      <c r="I1368">
        <v>-70.3125</v>
      </c>
      <c r="J1368" t="str">
        <f t="shared" si="64"/>
        <v>NO</v>
      </c>
      <c r="K1368" t="str">
        <f t="shared" si="65"/>
        <v>NO</v>
      </c>
    </row>
    <row r="1369" spans="1:11" x14ac:dyDescent="0.25">
      <c r="A1369">
        <v>17567</v>
      </c>
      <c r="B1369">
        <v>-7.294921875</v>
      </c>
      <c r="C1369">
        <v>55.930396999999999</v>
      </c>
      <c r="D1369" t="b">
        <f t="shared" si="63"/>
        <v>0</v>
      </c>
      <c r="F1369">
        <f>Trimmed!G1369-'raw data'!$T$2</f>
        <v>14638</v>
      </c>
      <c r="G1369">
        <v>17953</v>
      </c>
      <c r="H1369">
        <v>5.2734375</v>
      </c>
      <c r="I1369">
        <v>-79.1015625</v>
      </c>
      <c r="J1369" t="str">
        <f t="shared" si="64"/>
        <v>NO</v>
      </c>
      <c r="K1369" t="str">
        <f t="shared" si="65"/>
        <v>NO</v>
      </c>
    </row>
    <row r="1370" spans="1:11" x14ac:dyDescent="0.25">
      <c r="A1370">
        <v>17578</v>
      </c>
      <c r="B1370">
        <v>-6.591796875</v>
      </c>
      <c r="C1370">
        <v>70.3125</v>
      </c>
      <c r="D1370" t="b">
        <f t="shared" si="63"/>
        <v>0</v>
      </c>
      <c r="F1370">
        <f>Trimmed!G1370-'raw data'!$T$2</f>
        <v>14648</v>
      </c>
      <c r="G1370">
        <v>17963</v>
      </c>
      <c r="H1370">
        <v>4.5703125</v>
      </c>
      <c r="I1370">
        <v>-63.9204559</v>
      </c>
      <c r="J1370" t="str">
        <f t="shared" si="64"/>
        <v>NO</v>
      </c>
      <c r="K1370" t="str">
        <f t="shared" si="65"/>
        <v>NO</v>
      </c>
    </row>
    <row r="1371" spans="1:11" x14ac:dyDescent="0.25">
      <c r="A1371">
        <v>17588</v>
      </c>
      <c r="B1371">
        <v>-5.80078125</v>
      </c>
      <c r="C1371">
        <v>71.910514800000001</v>
      </c>
      <c r="D1371" t="b">
        <f t="shared" si="63"/>
        <v>0</v>
      </c>
      <c r="F1371">
        <f>Trimmed!G1371-'raw data'!$T$2</f>
        <v>14659</v>
      </c>
      <c r="G1371">
        <v>17974</v>
      </c>
      <c r="H1371">
        <v>3.69140625</v>
      </c>
      <c r="I1371">
        <v>-87.890625</v>
      </c>
      <c r="J1371" t="str">
        <f t="shared" si="64"/>
        <v>NO</v>
      </c>
      <c r="K1371" t="str">
        <f t="shared" si="65"/>
        <v>NO</v>
      </c>
    </row>
    <row r="1372" spans="1:11" x14ac:dyDescent="0.25">
      <c r="A1372">
        <v>17599</v>
      </c>
      <c r="B1372">
        <v>-5.009765625</v>
      </c>
      <c r="C1372">
        <v>79.1015625</v>
      </c>
      <c r="D1372" t="b">
        <f t="shared" si="63"/>
        <v>0</v>
      </c>
      <c r="F1372">
        <f>Trimmed!G1372-'raw data'!$T$2</f>
        <v>14669</v>
      </c>
      <c r="G1372">
        <v>17984</v>
      </c>
      <c r="H1372">
        <v>2.900390625</v>
      </c>
      <c r="I1372">
        <v>-71.910514800000001</v>
      </c>
      <c r="J1372" t="str">
        <f t="shared" si="64"/>
        <v>NO</v>
      </c>
      <c r="K1372" t="str">
        <f t="shared" si="65"/>
        <v>NO</v>
      </c>
    </row>
    <row r="1373" spans="1:11" x14ac:dyDescent="0.25">
      <c r="A1373">
        <v>17609</v>
      </c>
      <c r="B1373">
        <v>-4.21875</v>
      </c>
      <c r="C1373">
        <v>79.1015625</v>
      </c>
      <c r="D1373" t="b">
        <f t="shared" si="63"/>
        <v>0</v>
      </c>
      <c r="F1373">
        <f>Trimmed!G1373-'raw data'!$T$2</f>
        <v>14680</v>
      </c>
      <c r="G1373">
        <v>17995</v>
      </c>
      <c r="H1373">
        <v>2.021484375</v>
      </c>
      <c r="I1373">
        <v>-87.890625</v>
      </c>
      <c r="J1373" t="str">
        <f t="shared" si="64"/>
        <v>NO</v>
      </c>
      <c r="K1373" t="str">
        <f t="shared" si="65"/>
        <v>NO</v>
      </c>
    </row>
    <row r="1374" spans="1:11" x14ac:dyDescent="0.25">
      <c r="A1374">
        <v>17619</v>
      </c>
      <c r="B1374">
        <v>-3.33984375</v>
      </c>
      <c r="C1374">
        <v>79.900566100000006</v>
      </c>
      <c r="D1374" t="b">
        <f t="shared" si="63"/>
        <v>0</v>
      </c>
      <c r="F1374">
        <f>Trimmed!G1374-'raw data'!$T$2</f>
        <v>14690</v>
      </c>
      <c r="G1374">
        <v>18005</v>
      </c>
      <c r="H1374">
        <v>1.0546875</v>
      </c>
      <c r="I1374">
        <v>-87.890625</v>
      </c>
      <c r="J1374" t="str">
        <f t="shared" si="64"/>
        <v>NO</v>
      </c>
      <c r="K1374" t="str">
        <f t="shared" si="65"/>
        <v>NO</v>
      </c>
    </row>
    <row r="1375" spans="1:11" x14ac:dyDescent="0.25">
      <c r="A1375">
        <v>17630</v>
      </c>
      <c r="B1375">
        <v>-2.4609375</v>
      </c>
      <c r="C1375">
        <v>87.890625</v>
      </c>
      <c r="D1375" t="b">
        <f t="shared" si="63"/>
        <v>0</v>
      </c>
      <c r="F1375">
        <f>Trimmed!G1375-'raw data'!$T$2</f>
        <v>14701</v>
      </c>
      <c r="G1375">
        <v>18016</v>
      </c>
      <c r="H1375">
        <v>0.17578125</v>
      </c>
      <c r="I1375">
        <v>-87.890625</v>
      </c>
      <c r="J1375" t="str">
        <f t="shared" si="64"/>
        <v>NO</v>
      </c>
      <c r="K1375" t="str">
        <f t="shared" si="65"/>
        <v>NO</v>
      </c>
    </row>
    <row r="1376" spans="1:11" x14ac:dyDescent="0.25">
      <c r="A1376">
        <v>17640</v>
      </c>
      <c r="B1376">
        <v>-1.494140625</v>
      </c>
      <c r="C1376">
        <v>87.890625</v>
      </c>
      <c r="D1376" t="b">
        <f t="shared" si="63"/>
        <v>0</v>
      </c>
      <c r="F1376">
        <f>Trimmed!G1376-'raw data'!$T$2</f>
        <v>14711</v>
      </c>
      <c r="G1376">
        <v>18026</v>
      </c>
      <c r="H1376">
        <v>-0.703125</v>
      </c>
      <c r="I1376">
        <v>-87.890625</v>
      </c>
      <c r="J1376" t="str">
        <f t="shared" si="64"/>
        <v>NO</v>
      </c>
      <c r="K1376" t="str">
        <f t="shared" si="65"/>
        <v>NO</v>
      </c>
    </row>
    <row r="1377" spans="1:11" x14ac:dyDescent="0.25">
      <c r="A1377">
        <v>17651</v>
      </c>
      <c r="B1377">
        <v>-0.615234375</v>
      </c>
      <c r="C1377">
        <v>87.890625</v>
      </c>
      <c r="D1377" t="b">
        <f t="shared" si="63"/>
        <v>0</v>
      </c>
      <c r="F1377">
        <f>Trimmed!G1377-'raw data'!$T$2</f>
        <v>14721</v>
      </c>
      <c r="G1377">
        <v>18036</v>
      </c>
      <c r="H1377">
        <v>-1.58203125</v>
      </c>
      <c r="I1377">
        <v>-79.900566100000006</v>
      </c>
      <c r="J1377" t="str">
        <f t="shared" si="64"/>
        <v>NO</v>
      </c>
      <c r="K1377" t="str">
        <f t="shared" si="65"/>
        <v>NO</v>
      </c>
    </row>
    <row r="1378" spans="1:11" x14ac:dyDescent="0.25">
      <c r="A1378">
        <v>17661</v>
      </c>
      <c r="B1378">
        <v>0.3515625</v>
      </c>
      <c r="C1378">
        <v>87.890625</v>
      </c>
      <c r="D1378" t="b">
        <f t="shared" si="63"/>
        <v>0</v>
      </c>
      <c r="F1378">
        <f>Trimmed!G1378-'raw data'!$T$2</f>
        <v>14732</v>
      </c>
      <c r="G1378">
        <v>18047</v>
      </c>
      <c r="H1378">
        <v>-2.548828125</v>
      </c>
      <c r="I1378">
        <v>-96.6796875</v>
      </c>
      <c r="J1378" t="str">
        <f t="shared" si="64"/>
        <v>NO</v>
      </c>
      <c r="K1378" t="str">
        <f t="shared" si="65"/>
        <v>NO</v>
      </c>
    </row>
    <row r="1379" spans="1:11" x14ac:dyDescent="0.25">
      <c r="A1379">
        <v>17672</v>
      </c>
      <c r="B1379">
        <v>1.23046875</v>
      </c>
      <c r="C1379">
        <v>87.890625</v>
      </c>
      <c r="D1379" t="b">
        <f t="shared" si="63"/>
        <v>0</v>
      </c>
      <c r="F1379">
        <f>Trimmed!G1379-'raw data'!$T$2</f>
        <v>14742</v>
      </c>
      <c r="G1379">
        <v>18057</v>
      </c>
      <c r="H1379">
        <v>-3.427734375</v>
      </c>
      <c r="I1379">
        <v>-79.900566100000006</v>
      </c>
      <c r="J1379" t="str">
        <f t="shared" si="64"/>
        <v>NO</v>
      </c>
      <c r="K1379" t="str">
        <f t="shared" si="65"/>
        <v>NO</v>
      </c>
    </row>
    <row r="1380" spans="1:11" x14ac:dyDescent="0.25">
      <c r="A1380">
        <v>17682</v>
      </c>
      <c r="B1380">
        <v>2.109375</v>
      </c>
      <c r="C1380">
        <v>87.890625</v>
      </c>
      <c r="D1380" t="b">
        <f t="shared" si="63"/>
        <v>0</v>
      </c>
      <c r="F1380">
        <f>Trimmed!G1380-'raw data'!$T$2</f>
        <v>14753</v>
      </c>
      <c r="G1380">
        <v>18068</v>
      </c>
      <c r="H1380">
        <v>-4.306640625</v>
      </c>
      <c r="I1380">
        <v>-87.890625</v>
      </c>
      <c r="J1380" t="str">
        <f t="shared" si="64"/>
        <v>NO</v>
      </c>
      <c r="K1380" t="str">
        <f t="shared" si="65"/>
        <v>NO</v>
      </c>
    </row>
    <row r="1381" spans="1:11" x14ac:dyDescent="0.25">
      <c r="A1381">
        <v>17692</v>
      </c>
      <c r="B1381">
        <v>2.98828125</v>
      </c>
      <c r="C1381">
        <v>79.900566100000006</v>
      </c>
      <c r="D1381" t="b">
        <f t="shared" si="63"/>
        <v>0</v>
      </c>
      <c r="F1381">
        <f>Trimmed!G1381-'raw data'!$T$2</f>
        <v>14763</v>
      </c>
      <c r="G1381">
        <v>18078</v>
      </c>
      <c r="H1381">
        <v>-5.09765625</v>
      </c>
      <c r="I1381">
        <v>-71.910514800000001</v>
      </c>
      <c r="J1381" t="str">
        <f t="shared" si="64"/>
        <v>NO</v>
      </c>
      <c r="K1381" t="str">
        <f t="shared" si="65"/>
        <v>NO</v>
      </c>
    </row>
    <row r="1382" spans="1:11" x14ac:dyDescent="0.25">
      <c r="A1382">
        <v>17703</v>
      </c>
      <c r="B1382">
        <v>3.8671875</v>
      </c>
      <c r="C1382">
        <v>87.890625</v>
      </c>
      <c r="D1382" t="b">
        <f t="shared" si="63"/>
        <v>0</v>
      </c>
      <c r="F1382">
        <f>Trimmed!G1382-'raw data'!$T$2</f>
        <v>14774</v>
      </c>
      <c r="G1382">
        <v>18089</v>
      </c>
      <c r="H1382">
        <v>-5.888671875</v>
      </c>
      <c r="I1382">
        <v>-79.1015625</v>
      </c>
      <c r="J1382" t="str">
        <f t="shared" si="64"/>
        <v>NO</v>
      </c>
      <c r="K1382" t="str">
        <f t="shared" si="65"/>
        <v>NO</v>
      </c>
    </row>
    <row r="1383" spans="1:11" x14ac:dyDescent="0.25">
      <c r="A1383">
        <v>17713</v>
      </c>
      <c r="B1383">
        <v>4.658203125</v>
      </c>
      <c r="C1383">
        <v>71.910514800000001</v>
      </c>
      <c r="D1383" t="b">
        <f t="shared" si="63"/>
        <v>0</v>
      </c>
      <c r="F1383">
        <f>Trimmed!G1383-'raw data'!$T$2</f>
        <v>14784</v>
      </c>
      <c r="G1383">
        <v>18099</v>
      </c>
      <c r="H1383">
        <v>-6.591796875</v>
      </c>
      <c r="I1383">
        <v>-70.3125</v>
      </c>
      <c r="J1383" t="str">
        <f t="shared" si="64"/>
        <v>NO</v>
      </c>
      <c r="K1383" t="str">
        <f t="shared" si="65"/>
        <v>NO</v>
      </c>
    </row>
    <row r="1384" spans="1:11" x14ac:dyDescent="0.25">
      <c r="A1384">
        <v>17724</v>
      </c>
      <c r="B1384">
        <v>5.44921875</v>
      </c>
      <c r="C1384">
        <v>79.1015625</v>
      </c>
      <c r="D1384" t="b">
        <f t="shared" si="63"/>
        <v>0</v>
      </c>
      <c r="F1384">
        <f>Trimmed!G1384-'raw data'!$T$2</f>
        <v>14794</v>
      </c>
      <c r="G1384">
        <v>18109</v>
      </c>
      <c r="H1384">
        <v>-7.294921875</v>
      </c>
      <c r="I1384">
        <v>-63.9204559</v>
      </c>
      <c r="J1384" t="str">
        <f t="shared" si="64"/>
        <v>NO</v>
      </c>
      <c r="K1384" t="str">
        <f t="shared" si="65"/>
        <v>NO</v>
      </c>
    </row>
    <row r="1385" spans="1:11" x14ac:dyDescent="0.25">
      <c r="A1385">
        <v>17734</v>
      </c>
      <c r="B1385">
        <v>6.15234375</v>
      </c>
      <c r="C1385">
        <v>70.3125</v>
      </c>
      <c r="D1385" t="b">
        <f t="shared" si="63"/>
        <v>0</v>
      </c>
      <c r="F1385">
        <f>Trimmed!G1385-'raw data'!$T$2</f>
        <v>14805</v>
      </c>
      <c r="G1385">
        <v>18120</v>
      </c>
      <c r="H1385">
        <v>-7.91015625</v>
      </c>
      <c r="I1385">
        <v>-61.5234375</v>
      </c>
      <c r="J1385" t="str">
        <f t="shared" si="64"/>
        <v>NO</v>
      </c>
      <c r="K1385" t="str">
        <f t="shared" si="65"/>
        <v>NO</v>
      </c>
    </row>
    <row r="1386" spans="1:11" x14ac:dyDescent="0.25">
      <c r="A1386">
        <v>17744</v>
      </c>
      <c r="B1386">
        <v>6.85546875</v>
      </c>
      <c r="C1386">
        <v>63.9204559</v>
      </c>
      <c r="D1386" t="b">
        <f t="shared" si="63"/>
        <v>0</v>
      </c>
      <c r="F1386">
        <f>Trimmed!G1386-'raw data'!$T$2</f>
        <v>14815</v>
      </c>
      <c r="G1386">
        <v>18130</v>
      </c>
      <c r="H1386">
        <v>-8.4375</v>
      </c>
      <c r="I1386">
        <v>-47.9403419</v>
      </c>
      <c r="J1386" t="str">
        <f t="shared" si="64"/>
        <v>NO</v>
      </c>
      <c r="K1386" t="str">
        <f t="shared" si="65"/>
        <v>NO</v>
      </c>
    </row>
    <row r="1387" spans="1:11" x14ac:dyDescent="0.25">
      <c r="A1387">
        <v>17755</v>
      </c>
      <c r="B1387">
        <v>7.470703125</v>
      </c>
      <c r="C1387">
        <v>61.5234375</v>
      </c>
      <c r="D1387" t="b">
        <f t="shared" si="63"/>
        <v>0</v>
      </c>
      <c r="F1387">
        <f>Trimmed!G1387-'raw data'!$T$2</f>
        <v>14826</v>
      </c>
      <c r="G1387">
        <v>18141</v>
      </c>
      <c r="H1387">
        <v>-8.96484375</v>
      </c>
      <c r="I1387">
        <v>-52.734375</v>
      </c>
      <c r="J1387" t="str">
        <f t="shared" si="64"/>
        <v>NO</v>
      </c>
      <c r="K1387" t="str">
        <f t="shared" si="65"/>
        <v>NO</v>
      </c>
    </row>
    <row r="1388" spans="1:11" x14ac:dyDescent="0.25">
      <c r="A1388">
        <v>17765</v>
      </c>
      <c r="B1388">
        <v>7.998046875</v>
      </c>
      <c r="C1388">
        <v>47.9403419</v>
      </c>
      <c r="D1388" t="b">
        <f t="shared" si="63"/>
        <v>0</v>
      </c>
      <c r="F1388">
        <f>Trimmed!G1388-'raw data'!$T$2</f>
        <v>14836</v>
      </c>
      <c r="G1388">
        <v>18151</v>
      </c>
      <c r="H1388">
        <v>-9.404296875</v>
      </c>
      <c r="I1388">
        <v>-39.9502831</v>
      </c>
      <c r="J1388" t="str">
        <f t="shared" si="64"/>
        <v>NO</v>
      </c>
      <c r="K1388" t="str">
        <f t="shared" si="65"/>
        <v>NO</v>
      </c>
    </row>
    <row r="1389" spans="1:11" x14ac:dyDescent="0.25">
      <c r="A1389">
        <v>17776</v>
      </c>
      <c r="B1389">
        <v>8.525390625</v>
      </c>
      <c r="C1389">
        <v>52.734375</v>
      </c>
      <c r="D1389" t="b">
        <f t="shared" si="63"/>
        <v>0</v>
      </c>
      <c r="F1389">
        <f>Trimmed!G1389-'raw data'!$T$2</f>
        <v>14847</v>
      </c>
      <c r="G1389">
        <v>18162</v>
      </c>
      <c r="H1389">
        <v>-9.66796875</v>
      </c>
      <c r="I1389">
        <v>-26.3671875</v>
      </c>
      <c r="J1389" t="str">
        <f t="shared" si="64"/>
        <v>NO</v>
      </c>
      <c r="K1389" t="str">
        <f t="shared" si="65"/>
        <v>NO</v>
      </c>
    </row>
    <row r="1390" spans="1:11" x14ac:dyDescent="0.25">
      <c r="A1390">
        <v>17786</v>
      </c>
      <c r="B1390">
        <v>8.96484375</v>
      </c>
      <c r="C1390">
        <v>39.9502831</v>
      </c>
      <c r="D1390" t="b">
        <f t="shared" si="63"/>
        <v>0</v>
      </c>
      <c r="F1390">
        <f>Trimmed!G1390-'raw data'!$T$2</f>
        <v>14857</v>
      </c>
      <c r="G1390">
        <v>18172</v>
      </c>
      <c r="H1390">
        <v>-10.01953125</v>
      </c>
      <c r="I1390">
        <v>-35.15625</v>
      </c>
      <c r="J1390" t="str">
        <f t="shared" si="64"/>
        <v>NO</v>
      </c>
      <c r="K1390" t="str">
        <f t="shared" si="65"/>
        <v>NO</v>
      </c>
    </row>
    <row r="1391" spans="1:11" x14ac:dyDescent="0.25">
      <c r="A1391">
        <v>17797</v>
      </c>
      <c r="B1391">
        <v>9.228515625</v>
      </c>
      <c r="C1391">
        <v>26.3671875</v>
      </c>
      <c r="D1391" t="b">
        <f t="shared" si="63"/>
        <v>0</v>
      </c>
      <c r="F1391">
        <f>Trimmed!G1391-'raw data'!$T$2</f>
        <v>14867</v>
      </c>
      <c r="G1391">
        <v>18182</v>
      </c>
      <c r="H1391">
        <v>-10.10742188</v>
      </c>
      <c r="I1391">
        <v>-7.9900570000000002</v>
      </c>
      <c r="J1391" t="str">
        <f t="shared" si="64"/>
        <v>NO</v>
      </c>
      <c r="K1391" t="str">
        <f t="shared" si="65"/>
        <v>NO</v>
      </c>
    </row>
    <row r="1392" spans="1:11" x14ac:dyDescent="0.25">
      <c r="A1392">
        <v>17807</v>
      </c>
      <c r="B1392">
        <v>9.580078125</v>
      </c>
      <c r="C1392">
        <v>35.15625</v>
      </c>
      <c r="D1392" t="b">
        <f t="shared" si="63"/>
        <v>0</v>
      </c>
      <c r="F1392">
        <f>Trimmed!G1392-'raw data'!$T$2</f>
        <v>14888</v>
      </c>
      <c r="G1392">
        <v>18203</v>
      </c>
      <c r="H1392">
        <v>-10.28320313</v>
      </c>
      <c r="I1392">
        <v>0</v>
      </c>
      <c r="J1392" t="str">
        <f t="shared" si="64"/>
        <v>NO</v>
      </c>
      <c r="K1392" t="str">
        <f t="shared" si="65"/>
        <v>YES</v>
      </c>
    </row>
    <row r="1393" spans="1:11" x14ac:dyDescent="0.25">
      <c r="A1393">
        <v>17817</v>
      </c>
      <c r="B1393">
        <v>9.755859375</v>
      </c>
      <c r="C1393">
        <v>15.980114</v>
      </c>
      <c r="D1393" t="b">
        <f t="shared" si="63"/>
        <v>0</v>
      </c>
      <c r="F1393">
        <f>Trimmed!G1393-'raw data'!$T$2</f>
        <v>14899</v>
      </c>
      <c r="G1393">
        <v>18214</v>
      </c>
      <c r="H1393">
        <v>-10.1953125</v>
      </c>
      <c r="I1393">
        <v>8.7890625</v>
      </c>
      <c r="J1393" t="str">
        <f t="shared" si="64"/>
        <v>NO</v>
      </c>
      <c r="K1393" t="str">
        <f t="shared" si="65"/>
        <v>NO</v>
      </c>
    </row>
    <row r="1394" spans="1:11" x14ac:dyDescent="0.25">
      <c r="A1394">
        <v>17828</v>
      </c>
      <c r="B1394">
        <v>9.84375</v>
      </c>
      <c r="C1394">
        <v>8.7890625</v>
      </c>
      <c r="D1394" t="b">
        <f t="shared" si="63"/>
        <v>1</v>
      </c>
      <c r="F1394">
        <f>Trimmed!G1394-'raw data'!$T$2</f>
        <v>14909</v>
      </c>
      <c r="G1394">
        <v>18224</v>
      </c>
      <c r="H1394">
        <v>-10.01953125</v>
      </c>
      <c r="I1394">
        <v>15.980114</v>
      </c>
      <c r="J1394" t="str">
        <f t="shared" si="64"/>
        <v>NO</v>
      </c>
      <c r="K1394" t="str">
        <f t="shared" si="65"/>
        <v>NO</v>
      </c>
    </row>
    <row r="1395" spans="1:11" x14ac:dyDescent="0.25">
      <c r="A1395">
        <v>17838</v>
      </c>
      <c r="B1395">
        <v>9.84375</v>
      </c>
      <c r="C1395">
        <v>0</v>
      </c>
      <c r="D1395" t="b">
        <f t="shared" si="63"/>
        <v>1</v>
      </c>
      <c r="F1395">
        <f>Trimmed!G1395-'raw data'!$T$2</f>
        <v>14920</v>
      </c>
      <c r="G1395">
        <v>18235</v>
      </c>
      <c r="H1395">
        <v>-9.755859375</v>
      </c>
      <c r="I1395">
        <v>26.3671875</v>
      </c>
      <c r="J1395" t="str">
        <f t="shared" si="64"/>
        <v>NO</v>
      </c>
      <c r="K1395" t="str">
        <f t="shared" si="65"/>
        <v>NO</v>
      </c>
    </row>
    <row r="1396" spans="1:11" x14ac:dyDescent="0.25">
      <c r="A1396">
        <v>17849</v>
      </c>
      <c r="B1396">
        <v>9.84375</v>
      </c>
      <c r="C1396">
        <v>0</v>
      </c>
      <c r="D1396" t="b">
        <f t="shared" si="63"/>
        <v>0</v>
      </c>
      <c r="F1396">
        <f>Trimmed!G1396-'raw data'!$T$2</f>
        <v>14930</v>
      </c>
      <c r="G1396">
        <v>18245</v>
      </c>
      <c r="H1396">
        <v>-9.4921875</v>
      </c>
      <c r="I1396">
        <v>26.3671875</v>
      </c>
      <c r="J1396" t="str">
        <f t="shared" si="64"/>
        <v>NO</v>
      </c>
      <c r="K1396" t="str">
        <f t="shared" si="65"/>
        <v>NO</v>
      </c>
    </row>
    <row r="1397" spans="1:11" x14ac:dyDescent="0.25">
      <c r="A1397">
        <v>17859</v>
      </c>
      <c r="B1397">
        <v>9.66796875</v>
      </c>
      <c r="C1397">
        <v>-15.980114</v>
      </c>
      <c r="D1397" t="b">
        <f t="shared" si="63"/>
        <v>0</v>
      </c>
      <c r="F1397">
        <f>Trimmed!G1397-'raw data'!$T$2</f>
        <v>14940</v>
      </c>
      <c r="G1397">
        <v>18255</v>
      </c>
      <c r="H1397">
        <v>-9.052734375</v>
      </c>
      <c r="I1397">
        <v>39.9502831</v>
      </c>
      <c r="J1397" t="str">
        <f t="shared" si="64"/>
        <v>NO</v>
      </c>
      <c r="K1397" t="str">
        <f t="shared" si="65"/>
        <v>NO</v>
      </c>
    </row>
    <row r="1398" spans="1:11" x14ac:dyDescent="0.25">
      <c r="A1398">
        <v>17870</v>
      </c>
      <c r="B1398">
        <v>9.4921875</v>
      </c>
      <c r="C1398">
        <v>-17.578125</v>
      </c>
      <c r="D1398" t="b">
        <f t="shared" si="63"/>
        <v>0</v>
      </c>
      <c r="F1398">
        <f>Trimmed!G1398-'raw data'!$T$2</f>
        <v>14951</v>
      </c>
      <c r="G1398">
        <v>18266</v>
      </c>
      <c r="H1398">
        <v>-8.61328125</v>
      </c>
      <c r="I1398">
        <v>43.9453125</v>
      </c>
      <c r="J1398" t="str">
        <f t="shared" si="64"/>
        <v>NO</v>
      </c>
      <c r="K1398" t="str">
        <f t="shared" si="65"/>
        <v>NO</v>
      </c>
    </row>
    <row r="1399" spans="1:11" x14ac:dyDescent="0.25">
      <c r="A1399">
        <v>17880</v>
      </c>
      <c r="B1399">
        <v>9.228515625</v>
      </c>
      <c r="C1399">
        <v>-26.3671875</v>
      </c>
      <c r="D1399" t="b">
        <f t="shared" si="63"/>
        <v>0</v>
      </c>
      <c r="F1399">
        <f>Trimmed!G1399-'raw data'!$T$2</f>
        <v>14961</v>
      </c>
      <c r="G1399">
        <v>18276</v>
      </c>
      <c r="H1399">
        <v>-7.998046875</v>
      </c>
      <c r="I1399">
        <v>55.930396999999999</v>
      </c>
      <c r="J1399" t="str">
        <f t="shared" si="64"/>
        <v>NO</v>
      </c>
      <c r="K1399" t="str">
        <f t="shared" si="65"/>
        <v>NO</v>
      </c>
    </row>
    <row r="1400" spans="1:11" x14ac:dyDescent="0.25">
      <c r="A1400">
        <v>17890</v>
      </c>
      <c r="B1400">
        <v>8.876953125</v>
      </c>
      <c r="C1400">
        <v>-31.960228000000001</v>
      </c>
      <c r="D1400" t="b">
        <f t="shared" si="63"/>
        <v>0</v>
      </c>
      <c r="F1400">
        <f>Trimmed!G1400-'raw data'!$T$2</f>
        <v>14972</v>
      </c>
      <c r="G1400">
        <v>18287</v>
      </c>
      <c r="H1400">
        <v>-7.3828125</v>
      </c>
      <c r="I1400">
        <v>61.5234375</v>
      </c>
      <c r="J1400" t="str">
        <f t="shared" si="64"/>
        <v>NO</v>
      </c>
      <c r="K1400" t="str">
        <f t="shared" si="65"/>
        <v>NO</v>
      </c>
    </row>
    <row r="1401" spans="1:11" x14ac:dyDescent="0.25">
      <c r="A1401">
        <v>17901</v>
      </c>
      <c r="B1401">
        <v>8.4375</v>
      </c>
      <c r="C1401">
        <v>-43.9453125</v>
      </c>
      <c r="D1401" t="b">
        <f t="shared" si="63"/>
        <v>0</v>
      </c>
      <c r="F1401">
        <f>Trimmed!G1401-'raw data'!$T$2</f>
        <v>14982</v>
      </c>
      <c r="G1401">
        <v>18297</v>
      </c>
      <c r="H1401">
        <v>-6.767578125</v>
      </c>
      <c r="I1401">
        <v>61.5234375</v>
      </c>
      <c r="J1401" t="str">
        <f t="shared" si="64"/>
        <v>NO</v>
      </c>
      <c r="K1401" t="str">
        <f t="shared" si="65"/>
        <v>NO</v>
      </c>
    </row>
    <row r="1402" spans="1:11" x14ac:dyDescent="0.25">
      <c r="A1402">
        <v>17911</v>
      </c>
      <c r="B1402">
        <v>7.91015625</v>
      </c>
      <c r="C1402">
        <v>-47.9403419</v>
      </c>
      <c r="D1402" t="b">
        <f t="shared" si="63"/>
        <v>0</v>
      </c>
      <c r="F1402">
        <f>Trimmed!G1402-'raw data'!$T$2</f>
        <v>14993</v>
      </c>
      <c r="G1402">
        <v>18308</v>
      </c>
      <c r="H1402">
        <v>-6.064453125</v>
      </c>
      <c r="I1402">
        <v>63.9204559</v>
      </c>
      <c r="J1402" t="str">
        <f t="shared" si="64"/>
        <v>NO</v>
      </c>
      <c r="K1402" t="str">
        <f t="shared" si="65"/>
        <v>NO</v>
      </c>
    </row>
    <row r="1403" spans="1:11" x14ac:dyDescent="0.25">
      <c r="A1403">
        <v>17922</v>
      </c>
      <c r="B1403">
        <v>7.3828125</v>
      </c>
      <c r="C1403">
        <v>-52.734375</v>
      </c>
      <c r="D1403" t="b">
        <f t="shared" si="63"/>
        <v>0</v>
      </c>
      <c r="F1403">
        <f>Trimmed!G1403-'raw data'!$T$2</f>
        <v>15003</v>
      </c>
      <c r="G1403">
        <v>18318</v>
      </c>
      <c r="H1403">
        <v>-5.2734375</v>
      </c>
      <c r="I1403">
        <v>79.1015625</v>
      </c>
      <c r="J1403" t="str">
        <f t="shared" si="64"/>
        <v>NO</v>
      </c>
      <c r="K1403" t="str">
        <f t="shared" si="65"/>
        <v>NO</v>
      </c>
    </row>
    <row r="1404" spans="1:11" x14ac:dyDescent="0.25">
      <c r="A1404">
        <v>17932</v>
      </c>
      <c r="B1404">
        <v>6.767578125</v>
      </c>
      <c r="C1404">
        <v>-55.930396999999999</v>
      </c>
      <c r="D1404" t="b">
        <f t="shared" si="63"/>
        <v>0</v>
      </c>
      <c r="F1404">
        <f>Trimmed!G1404-'raw data'!$T$2</f>
        <v>15013</v>
      </c>
      <c r="G1404">
        <v>18328</v>
      </c>
      <c r="H1404">
        <v>-4.482421875</v>
      </c>
      <c r="I1404">
        <v>71.910514800000001</v>
      </c>
      <c r="J1404" t="str">
        <f t="shared" si="64"/>
        <v>NO</v>
      </c>
      <c r="K1404" t="str">
        <f t="shared" si="65"/>
        <v>NO</v>
      </c>
    </row>
    <row r="1405" spans="1:11" x14ac:dyDescent="0.25">
      <c r="A1405">
        <v>17943</v>
      </c>
      <c r="B1405">
        <v>6.064453125</v>
      </c>
      <c r="C1405">
        <v>-70.3125</v>
      </c>
      <c r="D1405" t="b">
        <f t="shared" si="63"/>
        <v>0</v>
      </c>
      <c r="F1405">
        <f>Trimmed!G1405-'raw data'!$T$2</f>
        <v>15024</v>
      </c>
      <c r="G1405">
        <v>18339</v>
      </c>
      <c r="H1405">
        <v>-3.603515625</v>
      </c>
      <c r="I1405">
        <v>87.890625</v>
      </c>
      <c r="J1405" t="str">
        <f t="shared" si="64"/>
        <v>NO</v>
      </c>
      <c r="K1405" t="str">
        <f t="shared" si="65"/>
        <v>NO</v>
      </c>
    </row>
    <row r="1406" spans="1:11" x14ac:dyDescent="0.25">
      <c r="A1406">
        <v>17953</v>
      </c>
      <c r="B1406">
        <v>5.2734375</v>
      </c>
      <c r="C1406">
        <v>-79.1015625</v>
      </c>
      <c r="D1406" t="b">
        <f t="shared" si="63"/>
        <v>0</v>
      </c>
      <c r="F1406">
        <f>Trimmed!G1406-'raw data'!$T$2</f>
        <v>15034</v>
      </c>
      <c r="G1406">
        <v>18349</v>
      </c>
      <c r="H1406">
        <v>-2.8125</v>
      </c>
      <c r="I1406">
        <v>71.910514800000001</v>
      </c>
      <c r="J1406" t="str">
        <f t="shared" si="64"/>
        <v>NO</v>
      </c>
      <c r="K1406" t="str">
        <f t="shared" si="65"/>
        <v>NO</v>
      </c>
    </row>
    <row r="1407" spans="1:11" x14ac:dyDescent="0.25">
      <c r="A1407">
        <v>17963</v>
      </c>
      <c r="B1407">
        <v>4.5703125</v>
      </c>
      <c r="C1407">
        <v>-63.9204559</v>
      </c>
      <c r="D1407" t="b">
        <f t="shared" si="63"/>
        <v>0</v>
      </c>
      <c r="F1407">
        <f>Trimmed!G1407-'raw data'!$T$2</f>
        <v>15045</v>
      </c>
      <c r="G1407">
        <v>18360</v>
      </c>
      <c r="H1407">
        <v>-1.845703125</v>
      </c>
      <c r="I1407">
        <v>96.6796875</v>
      </c>
      <c r="J1407" t="str">
        <f t="shared" si="64"/>
        <v>NO</v>
      </c>
      <c r="K1407" t="str">
        <f t="shared" si="65"/>
        <v>NO</v>
      </c>
    </row>
    <row r="1408" spans="1:11" x14ac:dyDescent="0.25">
      <c r="A1408">
        <v>17974</v>
      </c>
      <c r="B1408">
        <v>3.69140625</v>
      </c>
      <c r="C1408">
        <v>-87.890625</v>
      </c>
      <c r="D1408" t="b">
        <f t="shared" si="63"/>
        <v>0</v>
      </c>
      <c r="F1408">
        <f>Trimmed!G1408-'raw data'!$T$2</f>
        <v>15055</v>
      </c>
      <c r="G1408">
        <v>18370</v>
      </c>
      <c r="H1408">
        <v>-0.966796875</v>
      </c>
      <c r="I1408">
        <v>87.890625</v>
      </c>
      <c r="J1408" t="str">
        <f t="shared" si="64"/>
        <v>NO</v>
      </c>
      <c r="K1408" t="str">
        <f t="shared" si="65"/>
        <v>NO</v>
      </c>
    </row>
    <row r="1409" spans="1:11" x14ac:dyDescent="0.25">
      <c r="A1409">
        <v>17984</v>
      </c>
      <c r="B1409">
        <v>2.900390625</v>
      </c>
      <c r="C1409">
        <v>-71.910514800000001</v>
      </c>
      <c r="D1409" t="b">
        <f t="shared" si="63"/>
        <v>0</v>
      </c>
      <c r="F1409">
        <f>Trimmed!G1409-'raw data'!$T$2</f>
        <v>15065</v>
      </c>
      <c r="G1409">
        <v>18380</v>
      </c>
      <c r="H1409">
        <v>-8.7890625E-2</v>
      </c>
      <c r="I1409">
        <v>79.900566100000006</v>
      </c>
      <c r="J1409" t="str">
        <f t="shared" si="64"/>
        <v>NO</v>
      </c>
      <c r="K1409" t="str">
        <f t="shared" si="65"/>
        <v>NO</v>
      </c>
    </row>
    <row r="1410" spans="1:11" x14ac:dyDescent="0.25">
      <c r="A1410">
        <v>17995</v>
      </c>
      <c r="B1410">
        <v>2.021484375</v>
      </c>
      <c r="C1410">
        <v>-87.890625</v>
      </c>
      <c r="D1410" t="b">
        <f t="shared" si="63"/>
        <v>0</v>
      </c>
      <c r="F1410">
        <f>Trimmed!G1410-'raw data'!$T$2</f>
        <v>15076</v>
      </c>
      <c r="G1410">
        <v>18391</v>
      </c>
      <c r="H1410">
        <v>0.791015625</v>
      </c>
      <c r="I1410">
        <v>87.890625</v>
      </c>
      <c r="J1410" t="str">
        <f t="shared" si="64"/>
        <v>NO</v>
      </c>
      <c r="K1410" t="str">
        <f t="shared" si="65"/>
        <v>NO</v>
      </c>
    </row>
    <row r="1411" spans="1:11" x14ac:dyDescent="0.25">
      <c r="A1411">
        <v>18005</v>
      </c>
      <c r="B1411">
        <v>1.0546875</v>
      </c>
      <c r="C1411">
        <v>-87.890625</v>
      </c>
      <c r="D1411" t="b">
        <f t="shared" ref="D1411:D1474" si="66">B1411=B1412</f>
        <v>0</v>
      </c>
      <c r="F1411">
        <f>Trimmed!G1411-'raw data'!$T$2</f>
        <v>15086</v>
      </c>
      <c r="G1411">
        <v>18401</v>
      </c>
      <c r="H1411">
        <v>1.669921875</v>
      </c>
      <c r="I1411">
        <v>79.900566100000006</v>
      </c>
      <c r="J1411" t="str">
        <f t="shared" si="64"/>
        <v>NO</v>
      </c>
      <c r="K1411" t="str">
        <f t="shared" si="65"/>
        <v>NO</v>
      </c>
    </row>
    <row r="1412" spans="1:11" x14ac:dyDescent="0.25">
      <c r="A1412">
        <v>18016</v>
      </c>
      <c r="B1412">
        <v>0.17578125</v>
      </c>
      <c r="C1412">
        <v>-87.890625</v>
      </c>
      <c r="D1412" t="b">
        <f t="shared" si="66"/>
        <v>0</v>
      </c>
      <c r="F1412">
        <f>Trimmed!G1412-'raw data'!$T$2</f>
        <v>15097</v>
      </c>
      <c r="G1412">
        <v>18412</v>
      </c>
      <c r="H1412">
        <v>2.63671875</v>
      </c>
      <c r="I1412">
        <v>96.6796875</v>
      </c>
      <c r="J1412" t="str">
        <f t="shared" si="64"/>
        <v>NO</v>
      </c>
      <c r="K1412" t="str">
        <f t="shared" si="65"/>
        <v>NO</v>
      </c>
    </row>
    <row r="1413" spans="1:11" x14ac:dyDescent="0.25">
      <c r="A1413">
        <v>18026</v>
      </c>
      <c r="B1413">
        <v>-0.703125</v>
      </c>
      <c r="C1413">
        <v>-87.890625</v>
      </c>
      <c r="D1413" t="b">
        <f t="shared" si="66"/>
        <v>0</v>
      </c>
      <c r="F1413">
        <f>Trimmed!G1413-'raw data'!$T$2</f>
        <v>15107</v>
      </c>
      <c r="G1413">
        <v>18422</v>
      </c>
      <c r="H1413">
        <v>3.427734375</v>
      </c>
      <c r="I1413">
        <v>71.910514800000001</v>
      </c>
      <c r="J1413" t="str">
        <f t="shared" si="64"/>
        <v>NO</v>
      </c>
      <c r="K1413" t="str">
        <f t="shared" si="65"/>
        <v>NO</v>
      </c>
    </row>
    <row r="1414" spans="1:11" x14ac:dyDescent="0.25">
      <c r="A1414">
        <v>18036</v>
      </c>
      <c r="B1414">
        <v>-1.58203125</v>
      </c>
      <c r="C1414">
        <v>-79.900566100000006</v>
      </c>
      <c r="D1414" t="b">
        <f t="shared" si="66"/>
        <v>0</v>
      </c>
      <c r="F1414">
        <f>Trimmed!G1414-'raw data'!$T$2</f>
        <v>15118</v>
      </c>
      <c r="G1414">
        <v>18433</v>
      </c>
      <c r="H1414">
        <v>4.306640625</v>
      </c>
      <c r="I1414">
        <v>87.890625</v>
      </c>
      <c r="J1414" t="str">
        <f t="shared" ref="J1414:J1477" si="67">IF(AND(H1414=MAX(H1410:H1418), _xlfn.STDEV.P(H1410:H1418)&gt;$N$2),"YES","NO")</f>
        <v>NO</v>
      </c>
      <c r="K1414" t="str">
        <f t="shared" ref="K1414:K1477" si="68">IF(AND(H1414=MIN(H1410:H1418), _xlfn.STDEV.P(H1410:H1418)&gt;$N$2),"YES","NO")</f>
        <v>NO</v>
      </c>
    </row>
    <row r="1415" spans="1:11" x14ac:dyDescent="0.25">
      <c r="A1415">
        <v>18047</v>
      </c>
      <c r="B1415">
        <v>-2.548828125</v>
      </c>
      <c r="C1415">
        <v>-96.6796875</v>
      </c>
      <c r="D1415" t="b">
        <f t="shared" si="66"/>
        <v>0</v>
      </c>
      <c r="F1415">
        <f>Trimmed!G1415-'raw data'!$T$2</f>
        <v>15128</v>
      </c>
      <c r="G1415">
        <v>18443</v>
      </c>
      <c r="H1415">
        <v>5.009765625</v>
      </c>
      <c r="I1415">
        <v>70.3125</v>
      </c>
      <c r="J1415" t="str">
        <f t="shared" si="67"/>
        <v>NO</v>
      </c>
      <c r="K1415" t="str">
        <f t="shared" si="68"/>
        <v>NO</v>
      </c>
    </row>
    <row r="1416" spans="1:11" x14ac:dyDescent="0.25">
      <c r="A1416">
        <v>18057</v>
      </c>
      <c r="B1416">
        <v>-3.427734375</v>
      </c>
      <c r="C1416">
        <v>-79.900566100000006</v>
      </c>
      <c r="D1416" t="b">
        <f t="shared" si="66"/>
        <v>0</v>
      </c>
      <c r="F1416">
        <f>Trimmed!G1416-'raw data'!$T$2</f>
        <v>15138</v>
      </c>
      <c r="G1416">
        <v>18453</v>
      </c>
      <c r="H1416">
        <v>5.80078125</v>
      </c>
      <c r="I1416">
        <v>71.910514800000001</v>
      </c>
      <c r="J1416" t="str">
        <f t="shared" si="67"/>
        <v>NO</v>
      </c>
      <c r="K1416" t="str">
        <f t="shared" si="68"/>
        <v>NO</v>
      </c>
    </row>
    <row r="1417" spans="1:11" x14ac:dyDescent="0.25">
      <c r="A1417">
        <v>18068</v>
      </c>
      <c r="B1417">
        <v>-4.306640625</v>
      </c>
      <c r="C1417">
        <v>-87.890625</v>
      </c>
      <c r="D1417" t="b">
        <f t="shared" si="66"/>
        <v>0</v>
      </c>
      <c r="F1417">
        <f>Trimmed!G1417-'raw data'!$T$2</f>
        <v>15149</v>
      </c>
      <c r="G1417">
        <v>18464</v>
      </c>
      <c r="H1417">
        <v>6.50390625</v>
      </c>
      <c r="I1417">
        <v>70.3125</v>
      </c>
      <c r="J1417" t="str">
        <f t="shared" si="67"/>
        <v>NO</v>
      </c>
      <c r="K1417" t="str">
        <f t="shared" si="68"/>
        <v>NO</v>
      </c>
    </row>
    <row r="1418" spans="1:11" x14ac:dyDescent="0.25">
      <c r="A1418">
        <v>18078</v>
      </c>
      <c r="B1418">
        <v>-5.09765625</v>
      </c>
      <c r="C1418">
        <v>-71.910514800000001</v>
      </c>
      <c r="D1418" t="b">
        <f t="shared" si="66"/>
        <v>0</v>
      </c>
      <c r="F1418">
        <f>Trimmed!G1418-'raw data'!$T$2</f>
        <v>15159</v>
      </c>
      <c r="G1418">
        <v>18474</v>
      </c>
      <c r="H1418">
        <v>7.119140625</v>
      </c>
      <c r="I1418">
        <v>55.930396999999999</v>
      </c>
      <c r="J1418" t="str">
        <f t="shared" si="67"/>
        <v>NO</v>
      </c>
      <c r="K1418" t="str">
        <f t="shared" si="68"/>
        <v>NO</v>
      </c>
    </row>
    <row r="1419" spans="1:11" x14ac:dyDescent="0.25">
      <c r="A1419">
        <v>18089</v>
      </c>
      <c r="B1419">
        <v>-5.888671875</v>
      </c>
      <c r="C1419">
        <v>-79.1015625</v>
      </c>
      <c r="D1419" t="b">
        <f t="shared" si="66"/>
        <v>0</v>
      </c>
      <c r="F1419">
        <f>Trimmed!G1419-'raw data'!$T$2</f>
        <v>15170</v>
      </c>
      <c r="G1419">
        <v>18485</v>
      </c>
      <c r="H1419">
        <v>7.646484375</v>
      </c>
      <c r="I1419">
        <v>52.734375</v>
      </c>
      <c r="J1419" t="str">
        <f t="shared" si="67"/>
        <v>NO</v>
      </c>
      <c r="K1419" t="str">
        <f t="shared" si="68"/>
        <v>NO</v>
      </c>
    </row>
    <row r="1420" spans="1:11" x14ac:dyDescent="0.25">
      <c r="A1420">
        <v>18099</v>
      </c>
      <c r="B1420">
        <v>-6.591796875</v>
      </c>
      <c r="C1420">
        <v>-70.3125</v>
      </c>
      <c r="D1420" t="b">
        <f t="shared" si="66"/>
        <v>0</v>
      </c>
      <c r="F1420">
        <f>Trimmed!G1420-'raw data'!$T$2</f>
        <v>15180</v>
      </c>
      <c r="G1420">
        <v>18495</v>
      </c>
      <c r="H1420">
        <v>8.173828125</v>
      </c>
      <c r="I1420">
        <v>47.9403419</v>
      </c>
      <c r="J1420" t="str">
        <f t="shared" si="67"/>
        <v>NO</v>
      </c>
      <c r="K1420" t="str">
        <f t="shared" si="68"/>
        <v>NO</v>
      </c>
    </row>
    <row r="1421" spans="1:11" x14ac:dyDescent="0.25">
      <c r="A1421">
        <v>18109</v>
      </c>
      <c r="B1421">
        <v>-7.294921875</v>
      </c>
      <c r="C1421">
        <v>-63.9204559</v>
      </c>
      <c r="D1421" t="b">
        <f t="shared" si="66"/>
        <v>0</v>
      </c>
      <c r="F1421">
        <f>Trimmed!G1421-'raw data'!$T$2</f>
        <v>15191</v>
      </c>
      <c r="G1421">
        <v>18506</v>
      </c>
      <c r="H1421">
        <v>8.61328125</v>
      </c>
      <c r="I1421">
        <v>43.9453125</v>
      </c>
      <c r="J1421" t="str">
        <f t="shared" si="67"/>
        <v>NO</v>
      </c>
      <c r="K1421" t="str">
        <f t="shared" si="68"/>
        <v>NO</v>
      </c>
    </row>
    <row r="1422" spans="1:11" x14ac:dyDescent="0.25">
      <c r="A1422">
        <v>18120</v>
      </c>
      <c r="B1422">
        <v>-7.91015625</v>
      </c>
      <c r="C1422">
        <v>-61.5234375</v>
      </c>
      <c r="D1422" t="b">
        <f t="shared" si="66"/>
        <v>0</v>
      </c>
      <c r="F1422">
        <f>Trimmed!G1422-'raw data'!$T$2</f>
        <v>15201</v>
      </c>
      <c r="G1422">
        <v>18516</v>
      </c>
      <c r="H1422">
        <v>9.052734375</v>
      </c>
      <c r="I1422">
        <v>43.9453125</v>
      </c>
      <c r="J1422" t="str">
        <f t="shared" si="67"/>
        <v>NO</v>
      </c>
      <c r="K1422" t="str">
        <f t="shared" si="68"/>
        <v>NO</v>
      </c>
    </row>
    <row r="1423" spans="1:11" x14ac:dyDescent="0.25">
      <c r="A1423">
        <v>18130</v>
      </c>
      <c r="B1423">
        <v>-8.4375</v>
      </c>
      <c r="C1423">
        <v>-47.9403419</v>
      </c>
      <c r="D1423" t="b">
        <f t="shared" si="66"/>
        <v>0</v>
      </c>
      <c r="F1423">
        <f>Trimmed!G1423-'raw data'!$T$2</f>
        <v>15211</v>
      </c>
      <c r="G1423">
        <v>18526</v>
      </c>
      <c r="H1423">
        <v>9.31640625</v>
      </c>
      <c r="I1423">
        <v>23.970171000000001</v>
      </c>
      <c r="J1423" t="str">
        <f t="shared" si="67"/>
        <v>NO</v>
      </c>
      <c r="K1423" t="str">
        <f t="shared" si="68"/>
        <v>NO</v>
      </c>
    </row>
    <row r="1424" spans="1:11" x14ac:dyDescent="0.25">
      <c r="A1424">
        <v>18141</v>
      </c>
      <c r="B1424">
        <v>-8.96484375</v>
      </c>
      <c r="C1424">
        <v>-52.734375</v>
      </c>
      <c r="D1424" t="b">
        <f t="shared" si="66"/>
        <v>0</v>
      </c>
      <c r="F1424">
        <f>Trimmed!G1424-'raw data'!$T$2</f>
        <v>15222</v>
      </c>
      <c r="G1424">
        <v>18537</v>
      </c>
      <c r="H1424">
        <v>9.4921875</v>
      </c>
      <c r="I1424">
        <v>17.578125</v>
      </c>
      <c r="J1424" t="str">
        <f t="shared" si="67"/>
        <v>NO</v>
      </c>
      <c r="K1424" t="str">
        <f t="shared" si="68"/>
        <v>NO</v>
      </c>
    </row>
    <row r="1425" spans="1:11" x14ac:dyDescent="0.25">
      <c r="A1425">
        <v>18151</v>
      </c>
      <c r="B1425">
        <v>-9.404296875</v>
      </c>
      <c r="C1425">
        <v>-39.9502831</v>
      </c>
      <c r="D1425" t="b">
        <f t="shared" si="66"/>
        <v>0</v>
      </c>
      <c r="F1425">
        <f>Trimmed!G1425-'raw data'!$T$2</f>
        <v>15253</v>
      </c>
      <c r="G1425">
        <v>18568</v>
      </c>
      <c r="H1425">
        <v>9.66796875</v>
      </c>
      <c r="I1425">
        <v>0</v>
      </c>
      <c r="J1425" t="str">
        <f t="shared" si="67"/>
        <v>YES</v>
      </c>
      <c r="K1425" t="str">
        <f t="shared" si="68"/>
        <v>NO</v>
      </c>
    </row>
    <row r="1426" spans="1:11" x14ac:dyDescent="0.25">
      <c r="A1426">
        <v>18162</v>
      </c>
      <c r="B1426">
        <v>-9.66796875</v>
      </c>
      <c r="C1426">
        <v>-26.3671875</v>
      </c>
      <c r="D1426" t="b">
        <f t="shared" si="66"/>
        <v>0</v>
      </c>
      <c r="F1426">
        <f>Trimmed!G1426-'raw data'!$T$2</f>
        <v>15264</v>
      </c>
      <c r="G1426">
        <v>18579</v>
      </c>
      <c r="H1426">
        <v>9.580078125</v>
      </c>
      <c r="I1426">
        <v>-8.7890625</v>
      </c>
      <c r="J1426" t="str">
        <f t="shared" si="67"/>
        <v>NO</v>
      </c>
      <c r="K1426" t="str">
        <f t="shared" si="68"/>
        <v>NO</v>
      </c>
    </row>
    <row r="1427" spans="1:11" x14ac:dyDescent="0.25">
      <c r="A1427">
        <v>18172</v>
      </c>
      <c r="B1427">
        <v>-10.01953125</v>
      </c>
      <c r="C1427">
        <v>-35.15625</v>
      </c>
      <c r="D1427" t="b">
        <f t="shared" si="66"/>
        <v>0</v>
      </c>
      <c r="F1427">
        <f>Trimmed!G1427-'raw data'!$T$2</f>
        <v>15274</v>
      </c>
      <c r="G1427">
        <v>18589</v>
      </c>
      <c r="H1427">
        <v>9.404296875</v>
      </c>
      <c r="I1427">
        <v>-17.578125</v>
      </c>
      <c r="J1427" t="str">
        <f t="shared" si="67"/>
        <v>NO</v>
      </c>
      <c r="K1427" t="str">
        <f t="shared" si="68"/>
        <v>NO</v>
      </c>
    </row>
    <row r="1428" spans="1:11" x14ac:dyDescent="0.25">
      <c r="A1428">
        <v>18182</v>
      </c>
      <c r="B1428">
        <v>-10.10742188</v>
      </c>
      <c r="C1428">
        <v>-7.9900570000000002</v>
      </c>
      <c r="D1428" t="b">
        <f t="shared" si="66"/>
        <v>0</v>
      </c>
      <c r="F1428">
        <f>Trimmed!G1428-'raw data'!$T$2</f>
        <v>15284</v>
      </c>
      <c r="G1428">
        <v>18599</v>
      </c>
      <c r="H1428">
        <v>9.140625</v>
      </c>
      <c r="I1428">
        <v>-23.970171000000001</v>
      </c>
      <c r="J1428" t="str">
        <f t="shared" si="67"/>
        <v>NO</v>
      </c>
      <c r="K1428" t="str">
        <f t="shared" si="68"/>
        <v>NO</v>
      </c>
    </row>
    <row r="1429" spans="1:11" x14ac:dyDescent="0.25">
      <c r="A1429">
        <v>18193</v>
      </c>
      <c r="B1429">
        <v>-10.28320313</v>
      </c>
      <c r="C1429">
        <v>-17.578125</v>
      </c>
      <c r="D1429" t="b">
        <f t="shared" si="66"/>
        <v>1</v>
      </c>
      <c r="F1429">
        <f>Trimmed!G1429-'raw data'!$T$2</f>
        <v>15295</v>
      </c>
      <c r="G1429">
        <v>18610</v>
      </c>
      <c r="H1429">
        <v>8.876953125</v>
      </c>
      <c r="I1429">
        <v>-26.3671875</v>
      </c>
      <c r="J1429" t="str">
        <f t="shared" si="67"/>
        <v>NO</v>
      </c>
      <c r="K1429" t="str">
        <f t="shared" si="68"/>
        <v>NO</v>
      </c>
    </row>
    <row r="1430" spans="1:11" x14ac:dyDescent="0.25">
      <c r="A1430">
        <v>18203</v>
      </c>
      <c r="B1430">
        <v>-10.28320313</v>
      </c>
      <c r="C1430">
        <v>0</v>
      </c>
      <c r="D1430" t="b">
        <f t="shared" si="66"/>
        <v>0</v>
      </c>
      <c r="F1430">
        <f>Trimmed!G1430-'raw data'!$T$2</f>
        <v>15305</v>
      </c>
      <c r="G1430">
        <v>18620</v>
      </c>
      <c r="H1430">
        <v>8.4375</v>
      </c>
      <c r="I1430">
        <v>-39.9502831</v>
      </c>
      <c r="J1430" t="str">
        <f t="shared" si="67"/>
        <v>NO</v>
      </c>
      <c r="K1430" t="str">
        <f t="shared" si="68"/>
        <v>NO</v>
      </c>
    </row>
    <row r="1431" spans="1:11" x14ac:dyDescent="0.25">
      <c r="A1431">
        <v>18214</v>
      </c>
      <c r="B1431">
        <v>-10.1953125</v>
      </c>
      <c r="C1431">
        <v>8.7890625</v>
      </c>
      <c r="D1431" t="b">
        <f t="shared" si="66"/>
        <v>0</v>
      </c>
      <c r="F1431">
        <f>Trimmed!G1431-'raw data'!$T$2</f>
        <v>15316</v>
      </c>
      <c r="G1431">
        <v>18631</v>
      </c>
      <c r="H1431">
        <v>7.998046875</v>
      </c>
      <c r="I1431">
        <v>-43.9453125</v>
      </c>
      <c r="J1431" t="str">
        <f t="shared" si="67"/>
        <v>NO</v>
      </c>
      <c r="K1431" t="str">
        <f t="shared" si="68"/>
        <v>NO</v>
      </c>
    </row>
    <row r="1432" spans="1:11" x14ac:dyDescent="0.25">
      <c r="A1432">
        <v>18224</v>
      </c>
      <c r="B1432">
        <v>-10.01953125</v>
      </c>
      <c r="C1432">
        <v>15.980114</v>
      </c>
      <c r="D1432" t="b">
        <f t="shared" si="66"/>
        <v>0</v>
      </c>
      <c r="F1432">
        <f>Trimmed!G1432-'raw data'!$T$2</f>
        <v>15326</v>
      </c>
      <c r="G1432">
        <v>18641</v>
      </c>
      <c r="H1432">
        <v>7.470703125</v>
      </c>
      <c r="I1432">
        <v>-47.9403419</v>
      </c>
      <c r="J1432" t="str">
        <f t="shared" si="67"/>
        <v>NO</v>
      </c>
      <c r="K1432" t="str">
        <f t="shared" si="68"/>
        <v>NO</v>
      </c>
    </row>
    <row r="1433" spans="1:11" x14ac:dyDescent="0.25">
      <c r="A1433">
        <v>18235</v>
      </c>
      <c r="B1433">
        <v>-9.755859375</v>
      </c>
      <c r="C1433">
        <v>26.3671875</v>
      </c>
      <c r="D1433" t="b">
        <f t="shared" si="66"/>
        <v>0</v>
      </c>
      <c r="F1433">
        <f>Trimmed!G1433-'raw data'!$T$2</f>
        <v>15337</v>
      </c>
      <c r="G1433">
        <v>18652</v>
      </c>
      <c r="H1433">
        <v>6.85546875</v>
      </c>
      <c r="I1433">
        <v>-61.5234375</v>
      </c>
      <c r="J1433" t="str">
        <f t="shared" si="67"/>
        <v>NO</v>
      </c>
      <c r="K1433" t="str">
        <f t="shared" si="68"/>
        <v>NO</v>
      </c>
    </row>
    <row r="1434" spans="1:11" x14ac:dyDescent="0.25">
      <c r="A1434">
        <v>18245</v>
      </c>
      <c r="B1434">
        <v>-9.4921875</v>
      </c>
      <c r="C1434">
        <v>26.3671875</v>
      </c>
      <c r="D1434" t="b">
        <f t="shared" si="66"/>
        <v>0</v>
      </c>
      <c r="F1434">
        <f>Trimmed!G1434-'raw data'!$T$2</f>
        <v>15347</v>
      </c>
      <c r="G1434">
        <v>18662</v>
      </c>
      <c r="H1434">
        <v>6.240234375</v>
      </c>
      <c r="I1434">
        <v>-61.5234375</v>
      </c>
      <c r="J1434" t="str">
        <f t="shared" si="67"/>
        <v>NO</v>
      </c>
      <c r="K1434" t="str">
        <f t="shared" si="68"/>
        <v>NO</v>
      </c>
    </row>
    <row r="1435" spans="1:11" x14ac:dyDescent="0.25">
      <c r="A1435">
        <v>18255</v>
      </c>
      <c r="B1435">
        <v>-9.052734375</v>
      </c>
      <c r="C1435">
        <v>39.9502831</v>
      </c>
      <c r="D1435" t="b">
        <f t="shared" si="66"/>
        <v>0</v>
      </c>
      <c r="F1435">
        <f>Trimmed!G1435-'raw data'!$T$2</f>
        <v>15357</v>
      </c>
      <c r="G1435">
        <v>18672</v>
      </c>
      <c r="H1435">
        <v>5.44921875</v>
      </c>
      <c r="I1435">
        <v>-71.910514800000001</v>
      </c>
      <c r="J1435" t="str">
        <f t="shared" si="67"/>
        <v>NO</v>
      </c>
      <c r="K1435" t="str">
        <f t="shared" si="68"/>
        <v>NO</v>
      </c>
    </row>
    <row r="1436" spans="1:11" x14ac:dyDescent="0.25">
      <c r="A1436">
        <v>18266</v>
      </c>
      <c r="B1436">
        <v>-8.61328125</v>
      </c>
      <c r="C1436">
        <v>43.9453125</v>
      </c>
      <c r="D1436" t="b">
        <f t="shared" si="66"/>
        <v>0</v>
      </c>
      <c r="F1436">
        <f>Trimmed!G1436-'raw data'!$T$2</f>
        <v>15368</v>
      </c>
      <c r="G1436">
        <v>18683</v>
      </c>
      <c r="H1436">
        <v>4.74609375</v>
      </c>
      <c r="I1436">
        <v>-70.3125</v>
      </c>
      <c r="J1436" t="str">
        <f t="shared" si="67"/>
        <v>NO</v>
      </c>
      <c r="K1436" t="str">
        <f t="shared" si="68"/>
        <v>NO</v>
      </c>
    </row>
    <row r="1437" spans="1:11" x14ac:dyDescent="0.25">
      <c r="A1437">
        <v>18276</v>
      </c>
      <c r="B1437">
        <v>-7.998046875</v>
      </c>
      <c r="C1437">
        <v>55.930396999999999</v>
      </c>
      <c r="D1437" t="b">
        <f t="shared" si="66"/>
        <v>0</v>
      </c>
      <c r="F1437">
        <f>Trimmed!G1437-'raw data'!$T$2</f>
        <v>15378</v>
      </c>
      <c r="G1437">
        <v>18693</v>
      </c>
      <c r="H1437">
        <v>3.955078125</v>
      </c>
      <c r="I1437">
        <v>-71.910514800000001</v>
      </c>
      <c r="J1437" t="str">
        <f t="shared" si="67"/>
        <v>NO</v>
      </c>
      <c r="K1437" t="str">
        <f t="shared" si="68"/>
        <v>NO</v>
      </c>
    </row>
    <row r="1438" spans="1:11" x14ac:dyDescent="0.25">
      <c r="A1438">
        <v>18287</v>
      </c>
      <c r="B1438">
        <v>-7.3828125</v>
      </c>
      <c r="C1438">
        <v>61.5234375</v>
      </c>
      <c r="D1438" t="b">
        <f t="shared" si="66"/>
        <v>0</v>
      </c>
      <c r="F1438">
        <f>Trimmed!G1438-'raw data'!$T$2</f>
        <v>15389</v>
      </c>
      <c r="G1438">
        <v>18704</v>
      </c>
      <c r="H1438">
        <v>3.076171875</v>
      </c>
      <c r="I1438">
        <v>-87.890625</v>
      </c>
      <c r="J1438" t="str">
        <f t="shared" si="67"/>
        <v>NO</v>
      </c>
      <c r="K1438" t="str">
        <f t="shared" si="68"/>
        <v>NO</v>
      </c>
    </row>
    <row r="1439" spans="1:11" x14ac:dyDescent="0.25">
      <c r="A1439">
        <v>18297</v>
      </c>
      <c r="B1439">
        <v>-6.767578125</v>
      </c>
      <c r="C1439">
        <v>61.5234375</v>
      </c>
      <c r="D1439" t="b">
        <f t="shared" si="66"/>
        <v>0</v>
      </c>
      <c r="F1439">
        <f>Trimmed!G1439-'raw data'!$T$2</f>
        <v>15399</v>
      </c>
      <c r="G1439">
        <v>18714</v>
      </c>
      <c r="H1439">
        <v>2.28515625</v>
      </c>
      <c r="I1439">
        <v>-71.910514800000001</v>
      </c>
      <c r="J1439" t="str">
        <f t="shared" si="67"/>
        <v>NO</v>
      </c>
      <c r="K1439" t="str">
        <f t="shared" si="68"/>
        <v>NO</v>
      </c>
    </row>
    <row r="1440" spans="1:11" x14ac:dyDescent="0.25">
      <c r="A1440">
        <v>18308</v>
      </c>
      <c r="B1440">
        <v>-6.064453125</v>
      </c>
      <c r="C1440">
        <v>63.9204559</v>
      </c>
      <c r="D1440" t="b">
        <f t="shared" si="66"/>
        <v>0</v>
      </c>
      <c r="F1440">
        <f>Trimmed!G1440-'raw data'!$T$2</f>
        <v>15410</v>
      </c>
      <c r="G1440">
        <v>18725</v>
      </c>
      <c r="H1440">
        <v>1.40625</v>
      </c>
      <c r="I1440">
        <v>-87.890625</v>
      </c>
      <c r="J1440" t="str">
        <f t="shared" si="67"/>
        <v>NO</v>
      </c>
      <c r="K1440" t="str">
        <f t="shared" si="68"/>
        <v>NO</v>
      </c>
    </row>
    <row r="1441" spans="1:11" x14ac:dyDescent="0.25">
      <c r="A1441">
        <v>18318</v>
      </c>
      <c r="B1441">
        <v>-5.2734375</v>
      </c>
      <c r="C1441">
        <v>79.1015625</v>
      </c>
      <c r="D1441" t="b">
        <f t="shared" si="66"/>
        <v>0</v>
      </c>
      <c r="F1441">
        <f>Trimmed!G1441-'raw data'!$T$2</f>
        <v>15420</v>
      </c>
      <c r="G1441">
        <v>18735</v>
      </c>
      <c r="H1441">
        <v>0.52734375</v>
      </c>
      <c r="I1441">
        <v>-87.890625</v>
      </c>
      <c r="J1441" t="str">
        <f t="shared" si="67"/>
        <v>NO</v>
      </c>
      <c r="K1441" t="str">
        <f t="shared" si="68"/>
        <v>NO</v>
      </c>
    </row>
    <row r="1442" spans="1:11" x14ac:dyDescent="0.25">
      <c r="A1442">
        <v>18328</v>
      </c>
      <c r="B1442">
        <v>-4.482421875</v>
      </c>
      <c r="C1442">
        <v>71.910514800000001</v>
      </c>
      <c r="D1442" t="b">
        <f t="shared" si="66"/>
        <v>0</v>
      </c>
      <c r="F1442">
        <f>Trimmed!G1442-'raw data'!$T$2</f>
        <v>15430</v>
      </c>
      <c r="G1442">
        <v>18745</v>
      </c>
      <c r="H1442">
        <v>-0.3515625</v>
      </c>
      <c r="I1442">
        <v>-79.900566100000006</v>
      </c>
      <c r="J1442" t="str">
        <f t="shared" si="67"/>
        <v>NO</v>
      </c>
      <c r="K1442" t="str">
        <f t="shared" si="68"/>
        <v>NO</v>
      </c>
    </row>
    <row r="1443" spans="1:11" x14ac:dyDescent="0.25">
      <c r="A1443">
        <v>18339</v>
      </c>
      <c r="B1443">
        <v>-3.603515625</v>
      </c>
      <c r="C1443">
        <v>87.890625</v>
      </c>
      <c r="D1443" t="b">
        <f t="shared" si="66"/>
        <v>0</v>
      </c>
      <c r="F1443">
        <f>Trimmed!G1443-'raw data'!$T$2</f>
        <v>15441</v>
      </c>
      <c r="G1443">
        <v>18756</v>
      </c>
      <c r="H1443">
        <v>-1.318359375</v>
      </c>
      <c r="I1443">
        <v>-96.6796875</v>
      </c>
      <c r="J1443" t="str">
        <f t="shared" si="67"/>
        <v>NO</v>
      </c>
      <c r="K1443" t="str">
        <f t="shared" si="68"/>
        <v>NO</v>
      </c>
    </row>
    <row r="1444" spans="1:11" x14ac:dyDescent="0.25">
      <c r="A1444">
        <v>18349</v>
      </c>
      <c r="B1444">
        <v>-2.8125</v>
      </c>
      <c r="C1444">
        <v>71.910514800000001</v>
      </c>
      <c r="D1444" t="b">
        <f t="shared" si="66"/>
        <v>0</v>
      </c>
      <c r="F1444">
        <f>Trimmed!G1444-'raw data'!$T$2</f>
        <v>15451</v>
      </c>
      <c r="G1444">
        <v>18766</v>
      </c>
      <c r="H1444">
        <v>-2.197265625</v>
      </c>
      <c r="I1444">
        <v>-79.900566100000006</v>
      </c>
      <c r="J1444" t="str">
        <f t="shared" si="67"/>
        <v>NO</v>
      </c>
      <c r="K1444" t="str">
        <f t="shared" si="68"/>
        <v>NO</v>
      </c>
    </row>
    <row r="1445" spans="1:11" x14ac:dyDescent="0.25">
      <c r="A1445">
        <v>18360</v>
      </c>
      <c r="B1445">
        <v>-1.845703125</v>
      </c>
      <c r="C1445">
        <v>96.6796875</v>
      </c>
      <c r="D1445" t="b">
        <f t="shared" si="66"/>
        <v>0</v>
      </c>
      <c r="F1445">
        <f>Trimmed!G1445-'raw data'!$T$2</f>
        <v>15462</v>
      </c>
      <c r="G1445">
        <v>18777</v>
      </c>
      <c r="H1445">
        <v>-3.076171875</v>
      </c>
      <c r="I1445">
        <v>-87.890625</v>
      </c>
      <c r="J1445" t="str">
        <f t="shared" si="67"/>
        <v>NO</v>
      </c>
      <c r="K1445" t="str">
        <f t="shared" si="68"/>
        <v>NO</v>
      </c>
    </row>
    <row r="1446" spans="1:11" x14ac:dyDescent="0.25">
      <c r="A1446">
        <v>18370</v>
      </c>
      <c r="B1446">
        <v>-0.966796875</v>
      </c>
      <c r="C1446">
        <v>87.890625</v>
      </c>
      <c r="D1446" t="b">
        <f t="shared" si="66"/>
        <v>0</v>
      </c>
      <c r="F1446">
        <f>Trimmed!G1446-'raw data'!$T$2</f>
        <v>15472</v>
      </c>
      <c r="G1446">
        <v>18787</v>
      </c>
      <c r="H1446">
        <v>-3.8671875</v>
      </c>
      <c r="I1446">
        <v>-71.910514800000001</v>
      </c>
      <c r="J1446" t="str">
        <f t="shared" si="67"/>
        <v>NO</v>
      </c>
      <c r="K1446" t="str">
        <f t="shared" si="68"/>
        <v>NO</v>
      </c>
    </row>
    <row r="1447" spans="1:11" x14ac:dyDescent="0.25">
      <c r="A1447">
        <v>18380</v>
      </c>
      <c r="B1447">
        <v>-8.7890625E-2</v>
      </c>
      <c r="C1447">
        <v>79.900566100000006</v>
      </c>
      <c r="D1447" t="b">
        <f t="shared" si="66"/>
        <v>0</v>
      </c>
      <c r="F1447">
        <f>Trimmed!G1447-'raw data'!$T$2</f>
        <v>15483</v>
      </c>
      <c r="G1447">
        <v>18798</v>
      </c>
      <c r="H1447">
        <v>-4.74609375</v>
      </c>
      <c r="I1447">
        <v>-87.890625</v>
      </c>
      <c r="J1447" t="str">
        <f t="shared" si="67"/>
        <v>NO</v>
      </c>
      <c r="K1447" t="str">
        <f t="shared" si="68"/>
        <v>NO</v>
      </c>
    </row>
    <row r="1448" spans="1:11" x14ac:dyDescent="0.25">
      <c r="A1448">
        <v>18391</v>
      </c>
      <c r="B1448">
        <v>0.791015625</v>
      </c>
      <c r="C1448">
        <v>87.890625</v>
      </c>
      <c r="D1448" t="b">
        <f t="shared" si="66"/>
        <v>0</v>
      </c>
      <c r="F1448">
        <f>Trimmed!G1448-'raw data'!$T$2</f>
        <v>15493</v>
      </c>
      <c r="G1448">
        <v>18808</v>
      </c>
      <c r="H1448">
        <v>-5.44921875</v>
      </c>
      <c r="I1448">
        <v>-70.3125</v>
      </c>
      <c r="J1448" t="str">
        <f t="shared" si="67"/>
        <v>NO</v>
      </c>
      <c r="K1448" t="str">
        <f t="shared" si="68"/>
        <v>NO</v>
      </c>
    </row>
    <row r="1449" spans="1:11" x14ac:dyDescent="0.25">
      <c r="A1449">
        <v>18401</v>
      </c>
      <c r="B1449">
        <v>1.669921875</v>
      </c>
      <c r="C1449">
        <v>79.900566100000006</v>
      </c>
      <c r="D1449" t="b">
        <f t="shared" si="66"/>
        <v>0</v>
      </c>
      <c r="F1449">
        <f>Trimmed!G1449-'raw data'!$T$2</f>
        <v>15503</v>
      </c>
      <c r="G1449">
        <v>18818</v>
      </c>
      <c r="H1449">
        <v>-6.240234375</v>
      </c>
      <c r="I1449">
        <v>-71.910514800000001</v>
      </c>
      <c r="J1449" t="str">
        <f t="shared" si="67"/>
        <v>NO</v>
      </c>
      <c r="K1449" t="str">
        <f t="shared" si="68"/>
        <v>NO</v>
      </c>
    </row>
    <row r="1450" spans="1:11" x14ac:dyDescent="0.25">
      <c r="A1450">
        <v>18412</v>
      </c>
      <c r="B1450">
        <v>2.63671875</v>
      </c>
      <c r="C1450">
        <v>96.6796875</v>
      </c>
      <c r="D1450" t="b">
        <f t="shared" si="66"/>
        <v>0</v>
      </c>
      <c r="F1450">
        <f>Trimmed!G1450-'raw data'!$T$2</f>
        <v>15514</v>
      </c>
      <c r="G1450">
        <v>18829</v>
      </c>
      <c r="H1450">
        <v>-6.943359375</v>
      </c>
      <c r="I1450">
        <v>-70.3125</v>
      </c>
      <c r="J1450" t="str">
        <f t="shared" si="67"/>
        <v>NO</v>
      </c>
      <c r="K1450" t="str">
        <f t="shared" si="68"/>
        <v>NO</v>
      </c>
    </row>
    <row r="1451" spans="1:11" x14ac:dyDescent="0.25">
      <c r="A1451">
        <v>18422</v>
      </c>
      <c r="B1451">
        <v>3.427734375</v>
      </c>
      <c r="C1451">
        <v>71.910514800000001</v>
      </c>
      <c r="D1451" t="b">
        <f t="shared" si="66"/>
        <v>0</v>
      </c>
      <c r="F1451">
        <f>Trimmed!G1451-'raw data'!$T$2</f>
        <v>15524</v>
      </c>
      <c r="G1451">
        <v>18839</v>
      </c>
      <c r="H1451">
        <v>-7.55859375</v>
      </c>
      <c r="I1451">
        <v>-55.930396999999999</v>
      </c>
      <c r="J1451" t="str">
        <f t="shared" si="67"/>
        <v>NO</v>
      </c>
      <c r="K1451" t="str">
        <f t="shared" si="68"/>
        <v>NO</v>
      </c>
    </row>
    <row r="1452" spans="1:11" x14ac:dyDescent="0.25">
      <c r="A1452">
        <v>18433</v>
      </c>
      <c r="B1452">
        <v>4.306640625</v>
      </c>
      <c r="C1452">
        <v>87.890625</v>
      </c>
      <c r="D1452" t="b">
        <f t="shared" si="66"/>
        <v>0</v>
      </c>
      <c r="F1452">
        <f>Trimmed!G1452-'raw data'!$T$2</f>
        <v>15535</v>
      </c>
      <c r="G1452">
        <v>18850</v>
      </c>
      <c r="H1452">
        <v>-8.173828125</v>
      </c>
      <c r="I1452">
        <v>-61.5234375</v>
      </c>
      <c r="J1452" t="str">
        <f t="shared" si="67"/>
        <v>NO</v>
      </c>
      <c r="K1452" t="str">
        <f t="shared" si="68"/>
        <v>NO</v>
      </c>
    </row>
    <row r="1453" spans="1:11" x14ac:dyDescent="0.25">
      <c r="A1453">
        <v>18443</v>
      </c>
      <c r="B1453">
        <v>5.009765625</v>
      </c>
      <c r="C1453">
        <v>70.3125</v>
      </c>
      <c r="D1453" t="b">
        <f t="shared" si="66"/>
        <v>0</v>
      </c>
      <c r="F1453">
        <f>Trimmed!G1453-'raw data'!$T$2</f>
        <v>15545</v>
      </c>
      <c r="G1453">
        <v>18860</v>
      </c>
      <c r="H1453">
        <v>-8.61328125</v>
      </c>
      <c r="I1453">
        <v>-43.9453125</v>
      </c>
      <c r="J1453" t="str">
        <f t="shared" si="67"/>
        <v>NO</v>
      </c>
      <c r="K1453" t="str">
        <f t="shared" si="68"/>
        <v>NO</v>
      </c>
    </row>
    <row r="1454" spans="1:11" x14ac:dyDescent="0.25">
      <c r="A1454">
        <v>18453</v>
      </c>
      <c r="B1454">
        <v>5.80078125</v>
      </c>
      <c r="C1454">
        <v>71.910514800000001</v>
      </c>
      <c r="D1454" t="b">
        <f t="shared" si="66"/>
        <v>0</v>
      </c>
      <c r="F1454">
        <f>Trimmed!G1454-'raw data'!$T$2</f>
        <v>15556</v>
      </c>
      <c r="G1454">
        <v>18871</v>
      </c>
      <c r="H1454">
        <v>-9.052734375</v>
      </c>
      <c r="I1454">
        <v>-39.9502831</v>
      </c>
      <c r="J1454" t="str">
        <f t="shared" si="67"/>
        <v>NO</v>
      </c>
      <c r="K1454" t="str">
        <f t="shared" si="68"/>
        <v>NO</v>
      </c>
    </row>
    <row r="1455" spans="1:11" x14ac:dyDescent="0.25">
      <c r="A1455">
        <v>18464</v>
      </c>
      <c r="B1455">
        <v>6.50390625</v>
      </c>
      <c r="C1455">
        <v>70.3125</v>
      </c>
      <c r="D1455" t="b">
        <f t="shared" si="66"/>
        <v>0</v>
      </c>
      <c r="F1455">
        <f>Trimmed!G1455-'raw data'!$T$2</f>
        <v>15566</v>
      </c>
      <c r="G1455">
        <v>18881</v>
      </c>
      <c r="H1455">
        <v>-9.404296875</v>
      </c>
      <c r="I1455">
        <v>-35.15625</v>
      </c>
      <c r="J1455" t="str">
        <f t="shared" si="67"/>
        <v>NO</v>
      </c>
      <c r="K1455" t="str">
        <f t="shared" si="68"/>
        <v>NO</v>
      </c>
    </row>
    <row r="1456" spans="1:11" x14ac:dyDescent="0.25">
      <c r="A1456">
        <v>18474</v>
      </c>
      <c r="B1456">
        <v>7.119140625</v>
      </c>
      <c r="C1456">
        <v>55.930396999999999</v>
      </c>
      <c r="D1456" t="b">
        <f t="shared" si="66"/>
        <v>0</v>
      </c>
      <c r="F1456">
        <f>Trimmed!G1456-'raw data'!$T$2</f>
        <v>15576</v>
      </c>
      <c r="G1456">
        <v>18891</v>
      </c>
      <c r="H1456">
        <v>-9.66796875</v>
      </c>
      <c r="I1456">
        <v>-23.970171000000001</v>
      </c>
      <c r="J1456" t="str">
        <f t="shared" si="67"/>
        <v>NO</v>
      </c>
      <c r="K1456" t="str">
        <f t="shared" si="68"/>
        <v>NO</v>
      </c>
    </row>
    <row r="1457" spans="1:11" x14ac:dyDescent="0.25">
      <c r="A1457">
        <v>18485</v>
      </c>
      <c r="B1457">
        <v>7.646484375</v>
      </c>
      <c r="C1457">
        <v>52.734375</v>
      </c>
      <c r="D1457" t="b">
        <f t="shared" si="66"/>
        <v>0</v>
      </c>
      <c r="F1457">
        <f>Trimmed!G1457-'raw data'!$T$2</f>
        <v>15587</v>
      </c>
      <c r="G1457">
        <v>18902</v>
      </c>
      <c r="H1457">
        <v>-9.931640625</v>
      </c>
      <c r="I1457">
        <v>-26.3671875</v>
      </c>
      <c r="J1457" t="str">
        <f t="shared" si="67"/>
        <v>NO</v>
      </c>
      <c r="K1457" t="str">
        <f t="shared" si="68"/>
        <v>NO</v>
      </c>
    </row>
    <row r="1458" spans="1:11" x14ac:dyDescent="0.25">
      <c r="A1458">
        <v>18495</v>
      </c>
      <c r="B1458">
        <v>8.173828125</v>
      </c>
      <c r="C1458">
        <v>47.9403419</v>
      </c>
      <c r="D1458" t="b">
        <f t="shared" si="66"/>
        <v>0</v>
      </c>
      <c r="F1458">
        <f>Trimmed!G1458-'raw data'!$T$2</f>
        <v>15597</v>
      </c>
      <c r="G1458">
        <v>18912</v>
      </c>
      <c r="H1458">
        <v>-10.01953125</v>
      </c>
      <c r="I1458">
        <v>-7.9900570000000002</v>
      </c>
      <c r="J1458" t="str">
        <f t="shared" si="67"/>
        <v>NO</v>
      </c>
      <c r="K1458" t="str">
        <f t="shared" si="68"/>
        <v>NO</v>
      </c>
    </row>
    <row r="1459" spans="1:11" x14ac:dyDescent="0.25">
      <c r="A1459">
        <v>18506</v>
      </c>
      <c r="B1459">
        <v>8.61328125</v>
      </c>
      <c r="C1459">
        <v>43.9453125</v>
      </c>
      <c r="D1459" t="b">
        <f t="shared" si="66"/>
        <v>0</v>
      </c>
      <c r="F1459">
        <f>Trimmed!G1459-'raw data'!$T$2</f>
        <v>15608</v>
      </c>
      <c r="G1459">
        <v>18923</v>
      </c>
      <c r="H1459">
        <v>-10.10742188</v>
      </c>
      <c r="I1459">
        <v>-8.7890625</v>
      </c>
      <c r="J1459" t="str">
        <f t="shared" si="67"/>
        <v>NO</v>
      </c>
      <c r="K1459" t="str">
        <f t="shared" si="68"/>
        <v>YES</v>
      </c>
    </row>
    <row r="1460" spans="1:11" x14ac:dyDescent="0.25">
      <c r="A1460">
        <v>18516</v>
      </c>
      <c r="B1460">
        <v>9.052734375</v>
      </c>
      <c r="C1460">
        <v>43.9453125</v>
      </c>
      <c r="D1460" t="b">
        <f t="shared" si="66"/>
        <v>0</v>
      </c>
      <c r="F1460">
        <f>Trimmed!G1460-'raw data'!$T$2</f>
        <v>15618</v>
      </c>
      <c r="G1460">
        <v>18933</v>
      </c>
      <c r="H1460">
        <v>-10.01953125</v>
      </c>
      <c r="I1460">
        <v>8.7890625</v>
      </c>
      <c r="J1460" t="str">
        <f t="shared" si="67"/>
        <v>NO</v>
      </c>
      <c r="K1460" t="str">
        <f t="shared" si="68"/>
        <v>NO</v>
      </c>
    </row>
    <row r="1461" spans="1:11" x14ac:dyDescent="0.25">
      <c r="A1461">
        <v>18526</v>
      </c>
      <c r="B1461">
        <v>9.31640625</v>
      </c>
      <c r="C1461">
        <v>23.970171000000001</v>
      </c>
      <c r="D1461" t="b">
        <f t="shared" si="66"/>
        <v>0</v>
      </c>
      <c r="F1461">
        <f>Trimmed!G1461-'raw data'!$T$2</f>
        <v>15628</v>
      </c>
      <c r="G1461">
        <v>18943</v>
      </c>
      <c r="H1461">
        <v>-9.931640625</v>
      </c>
      <c r="I1461">
        <v>7.9900570000000002</v>
      </c>
      <c r="J1461" t="str">
        <f t="shared" si="67"/>
        <v>NO</v>
      </c>
      <c r="K1461" t="str">
        <f t="shared" si="68"/>
        <v>NO</v>
      </c>
    </row>
    <row r="1462" spans="1:11" x14ac:dyDescent="0.25">
      <c r="A1462">
        <v>18537</v>
      </c>
      <c r="B1462">
        <v>9.4921875</v>
      </c>
      <c r="C1462">
        <v>17.578125</v>
      </c>
      <c r="D1462" t="b">
        <f t="shared" si="66"/>
        <v>0</v>
      </c>
      <c r="F1462">
        <f>Trimmed!G1462-'raw data'!$T$2</f>
        <v>15639</v>
      </c>
      <c r="G1462">
        <v>18954</v>
      </c>
      <c r="H1462">
        <v>-9.66796875</v>
      </c>
      <c r="I1462">
        <v>26.3671875</v>
      </c>
      <c r="J1462" t="str">
        <f t="shared" si="67"/>
        <v>NO</v>
      </c>
      <c r="K1462" t="str">
        <f t="shared" si="68"/>
        <v>NO</v>
      </c>
    </row>
    <row r="1463" spans="1:11" x14ac:dyDescent="0.25">
      <c r="A1463">
        <v>18547</v>
      </c>
      <c r="B1463">
        <v>9.66796875</v>
      </c>
      <c r="C1463">
        <v>15.980114</v>
      </c>
      <c r="D1463" t="b">
        <f t="shared" si="66"/>
        <v>1</v>
      </c>
      <c r="F1463">
        <f>Trimmed!G1463-'raw data'!$T$2</f>
        <v>15649</v>
      </c>
      <c r="G1463">
        <v>18964</v>
      </c>
      <c r="H1463">
        <v>-9.404296875</v>
      </c>
      <c r="I1463">
        <v>23.970171000000001</v>
      </c>
      <c r="J1463" t="str">
        <f t="shared" si="67"/>
        <v>NO</v>
      </c>
      <c r="K1463" t="str">
        <f t="shared" si="68"/>
        <v>NO</v>
      </c>
    </row>
    <row r="1464" spans="1:11" x14ac:dyDescent="0.25">
      <c r="A1464">
        <v>18558</v>
      </c>
      <c r="B1464">
        <v>9.66796875</v>
      </c>
      <c r="C1464">
        <v>0</v>
      </c>
      <c r="D1464" t="b">
        <f t="shared" si="66"/>
        <v>1</v>
      </c>
      <c r="F1464">
        <f>Trimmed!G1464-'raw data'!$T$2</f>
        <v>15660</v>
      </c>
      <c r="G1464">
        <v>18975</v>
      </c>
      <c r="H1464">
        <v>-9.052734375</v>
      </c>
      <c r="I1464">
        <v>35.15625</v>
      </c>
      <c r="J1464" t="str">
        <f t="shared" si="67"/>
        <v>NO</v>
      </c>
      <c r="K1464" t="str">
        <f t="shared" si="68"/>
        <v>NO</v>
      </c>
    </row>
    <row r="1465" spans="1:11" x14ac:dyDescent="0.25">
      <c r="A1465">
        <v>18568</v>
      </c>
      <c r="B1465">
        <v>9.66796875</v>
      </c>
      <c r="C1465">
        <v>0</v>
      </c>
      <c r="D1465" t="b">
        <f t="shared" si="66"/>
        <v>0</v>
      </c>
      <c r="F1465">
        <f>Trimmed!G1465-'raw data'!$T$2</f>
        <v>15670</v>
      </c>
      <c r="G1465">
        <v>18985</v>
      </c>
      <c r="H1465">
        <v>-8.61328125</v>
      </c>
      <c r="I1465">
        <v>39.9502831</v>
      </c>
      <c r="J1465" t="str">
        <f t="shared" si="67"/>
        <v>NO</v>
      </c>
      <c r="K1465" t="str">
        <f t="shared" si="68"/>
        <v>NO</v>
      </c>
    </row>
    <row r="1466" spans="1:11" x14ac:dyDescent="0.25">
      <c r="A1466">
        <v>18579</v>
      </c>
      <c r="B1466">
        <v>9.580078125</v>
      </c>
      <c r="C1466">
        <v>-8.7890625</v>
      </c>
      <c r="D1466" t="b">
        <f t="shared" si="66"/>
        <v>0</v>
      </c>
      <c r="F1466">
        <f>Trimmed!G1466-'raw data'!$T$2</f>
        <v>15681</v>
      </c>
      <c r="G1466">
        <v>18996</v>
      </c>
      <c r="H1466">
        <v>-8.0859375</v>
      </c>
      <c r="I1466">
        <v>52.734375</v>
      </c>
      <c r="J1466" t="str">
        <f t="shared" si="67"/>
        <v>NO</v>
      </c>
      <c r="K1466" t="str">
        <f t="shared" si="68"/>
        <v>NO</v>
      </c>
    </row>
    <row r="1467" spans="1:11" x14ac:dyDescent="0.25">
      <c r="A1467">
        <v>18589</v>
      </c>
      <c r="B1467">
        <v>9.404296875</v>
      </c>
      <c r="C1467">
        <v>-17.578125</v>
      </c>
      <c r="D1467" t="b">
        <f t="shared" si="66"/>
        <v>0</v>
      </c>
      <c r="F1467">
        <f>Trimmed!G1467-'raw data'!$T$2</f>
        <v>15691</v>
      </c>
      <c r="G1467">
        <v>19006</v>
      </c>
      <c r="H1467">
        <v>-7.55859375</v>
      </c>
      <c r="I1467">
        <v>52.734375</v>
      </c>
      <c r="J1467" t="str">
        <f t="shared" si="67"/>
        <v>NO</v>
      </c>
      <c r="K1467" t="str">
        <f t="shared" si="68"/>
        <v>NO</v>
      </c>
    </row>
    <row r="1468" spans="1:11" x14ac:dyDescent="0.25">
      <c r="A1468">
        <v>18599</v>
      </c>
      <c r="B1468">
        <v>9.140625</v>
      </c>
      <c r="C1468">
        <v>-23.970171000000001</v>
      </c>
      <c r="D1468" t="b">
        <f t="shared" si="66"/>
        <v>0</v>
      </c>
      <c r="F1468">
        <f>Trimmed!G1468-'raw data'!$T$2</f>
        <v>15701</v>
      </c>
      <c r="G1468">
        <v>19016</v>
      </c>
      <c r="H1468">
        <v>-6.943359375</v>
      </c>
      <c r="I1468">
        <v>55.930396999999999</v>
      </c>
      <c r="J1468" t="str">
        <f t="shared" si="67"/>
        <v>NO</v>
      </c>
      <c r="K1468" t="str">
        <f t="shared" si="68"/>
        <v>NO</v>
      </c>
    </row>
    <row r="1469" spans="1:11" x14ac:dyDescent="0.25">
      <c r="A1469">
        <v>18610</v>
      </c>
      <c r="B1469">
        <v>8.876953125</v>
      </c>
      <c r="C1469">
        <v>-26.3671875</v>
      </c>
      <c r="D1469" t="b">
        <f t="shared" si="66"/>
        <v>0</v>
      </c>
      <c r="F1469">
        <f>Trimmed!G1469-'raw data'!$T$2</f>
        <v>15712</v>
      </c>
      <c r="G1469">
        <v>19027</v>
      </c>
      <c r="H1469">
        <v>-6.240234375</v>
      </c>
      <c r="I1469">
        <v>70.3125</v>
      </c>
      <c r="J1469" t="str">
        <f t="shared" si="67"/>
        <v>NO</v>
      </c>
      <c r="K1469" t="str">
        <f t="shared" si="68"/>
        <v>NO</v>
      </c>
    </row>
    <row r="1470" spans="1:11" x14ac:dyDescent="0.25">
      <c r="A1470">
        <v>18620</v>
      </c>
      <c r="B1470">
        <v>8.4375</v>
      </c>
      <c r="C1470">
        <v>-39.9502831</v>
      </c>
      <c r="D1470" t="b">
        <f t="shared" si="66"/>
        <v>0</v>
      </c>
      <c r="F1470">
        <f>Trimmed!G1470-'raw data'!$T$2</f>
        <v>15722</v>
      </c>
      <c r="G1470">
        <v>19037</v>
      </c>
      <c r="H1470">
        <v>-5.44921875</v>
      </c>
      <c r="I1470">
        <v>71.910514800000001</v>
      </c>
      <c r="J1470" t="str">
        <f t="shared" si="67"/>
        <v>NO</v>
      </c>
      <c r="K1470" t="str">
        <f t="shared" si="68"/>
        <v>NO</v>
      </c>
    </row>
    <row r="1471" spans="1:11" x14ac:dyDescent="0.25">
      <c r="A1471">
        <v>18631</v>
      </c>
      <c r="B1471">
        <v>7.998046875</v>
      </c>
      <c r="C1471">
        <v>-43.9453125</v>
      </c>
      <c r="D1471" t="b">
        <f t="shared" si="66"/>
        <v>0</v>
      </c>
      <c r="F1471">
        <f>Trimmed!G1471-'raw data'!$T$2</f>
        <v>15733</v>
      </c>
      <c r="G1471">
        <v>19048</v>
      </c>
      <c r="H1471">
        <v>-4.658203125</v>
      </c>
      <c r="I1471">
        <v>79.1015625</v>
      </c>
      <c r="J1471" t="str">
        <f t="shared" si="67"/>
        <v>NO</v>
      </c>
      <c r="K1471" t="str">
        <f t="shared" si="68"/>
        <v>NO</v>
      </c>
    </row>
    <row r="1472" spans="1:11" x14ac:dyDescent="0.25">
      <c r="A1472">
        <v>18641</v>
      </c>
      <c r="B1472">
        <v>7.470703125</v>
      </c>
      <c r="C1472">
        <v>-47.9403419</v>
      </c>
      <c r="D1472" t="b">
        <f t="shared" si="66"/>
        <v>0</v>
      </c>
      <c r="F1472">
        <f>Trimmed!G1472-'raw data'!$T$2</f>
        <v>15743</v>
      </c>
      <c r="G1472">
        <v>19058</v>
      </c>
      <c r="H1472">
        <v>-3.8671875</v>
      </c>
      <c r="I1472">
        <v>71.910514800000001</v>
      </c>
      <c r="J1472" t="str">
        <f t="shared" si="67"/>
        <v>NO</v>
      </c>
      <c r="K1472" t="str">
        <f t="shared" si="68"/>
        <v>NO</v>
      </c>
    </row>
    <row r="1473" spans="1:11" x14ac:dyDescent="0.25">
      <c r="A1473">
        <v>18652</v>
      </c>
      <c r="B1473">
        <v>6.85546875</v>
      </c>
      <c r="C1473">
        <v>-61.5234375</v>
      </c>
      <c r="D1473" t="b">
        <f t="shared" si="66"/>
        <v>0</v>
      </c>
      <c r="F1473">
        <f>Trimmed!G1473-'raw data'!$T$2</f>
        <v>15754</v>
      </c>
      <c r="G1473">
        <v>19069</v>
      </c>
      <c r="H1473">
        <v>-2.98828125</v>
      </c>
      <c r="I1473">
        <v>87.890625</v>
      </c>
      <c r="J1473" t="str">
        <f t="shared" si="67"/>
        <v>NO</v>
      </c>
      <c r="K1473" t="str">
        <f t="shared" si="68"/>
        <v>NO</v>
      </c>
    </row>
    <row r="1474" spans="1:11" x14ac:dyDescent="0.25">
      <c r="A1474">
        <v>18662</v>
      </c>
      <c r="B1474">
        <v>6.240234375</v>
      </c>
      <c r="C1474">
        <v>-61.5234375</v>
      </c>
      <c r="D1474" t="b">
        <f t="shared" si="66"/>
        <v>0</v>
      </c>
      <c r="F1474">
        <f>Trimmed!G1474-'raw data'!$T$2</f>
        <v>15764</v>
      </c>
      <c r="G1474">
        <v>19079</v>
      </c>
      <c r="H1474">
        <v>-2.109375</v>
      </c>
      <c r="I1474">
        <v>87.890625</v>
      </c>
      <c r="J1474" t="str">
        <f t="shared" si="67"/>
        <v>NO</v>
      </c>
      <c r="K1474" t="str">
        <f t="shared" si="68"/>
        <v>NO</v>
      </c>
    </row>
    <row r="1475" spans="1:11" x14ac:dyDescent="0.25">
      <c r="A1475">
        <v>18672</v>
      </c>
      <c r="B1475">
        <v>5.44921875</v>
      </c>
      <c r="C1475">
        <v>-71.910514800000001</v>
      </c>
      <c r="D1475" t="b">
        <f t="shared" ref="D1475:D1538" si="69">B1475=B1476</f>
        <v>0</v>
      </c>
      <c r="F1475">
        <f>Trimmed!G1475-'raw data'!$T$2</f>
        <v>15774</v>
      </c>
      <c r="G1475">
        <v>19089</v>
      </c>
      <c r="H1475">
        <v>-1.23046875</v>
      </c>
      <c r="I1475">
        <v>79.900566100000006</v>
      </c>
      <c r="J1475" t="str">
        <f t="shared" si="67"/>
        <v>NO</v>
      </c>
      <c r="K1475" t="str">
        <f t="shared" si="68"/>
        <v>NO</v>
      </c>
    </row>
    <row r="1476" spans="1:11" x14ac:dyDescent="0.25">
      <c r="A1476">
        <v>18683</v>
      </c>
      <c r="B1476">
        <v>4.74609375</v>
      </c>
      <c r="C1476">
        <v>-70.3125</v>
      </c>
      <c r="D1476" t="b">
        <f t="shared" si="69"/>
        <v>0</v>
      </c>
      <c r="F1476">
        <f>Trimmed!G1476-'raw data'!$T$2</f>
        <v>15785</v>
      </c>
      <c r="G1476">
        <v>19100</v>
      </c>
      <c r="H1476">
        <v>-0.3515625</v>
      </c>
      <c r="I1476">
        <v>87.890625</v>
      </c>
      <c r="J1476" t="str">
        <f t="shared" si="67"/>
        <v>NO</v>
      </c>
      <c r="K1476" t="str">
        <f t="shared" si="68"/>
        <v>NO</v>
      </c>
    </row>
    <row r="1477" spans="1:11" x14ac:dyDescent="0.25">
      <c r="A1477">
        <v>18693</v>
      </c>
      <c r="B1477">
        <v>3.955078125</v>
      </c>
      <c r="C1477">
        <v>-71.910514800000001</v>
      </c>
      <c r="D1477" t="b">
        <f t="shared" si="69"/>
        <v>0</v>
      </c>
      <c r="F1477">
        <f>Trimmed!G1477-'raw data'!$T$2</f>
        <v>15795</v>
      </c>
      <c r="G1477">
        <v>19110</v>
      </c>
      <c r="H1477">
        <v>0.52734375</v>
      </c>
      <c r="I1477">
        <v>79.900566100000006</v>
      </c>
      <c r="J1477" t="str">
        <f t="shared" si="67"/>
        <v>NO</v>
      </c>
      <c r="K1477" t="str">
        <f t="shared" si="68"/>
        <v>NO</v>
      </c>
    </row>
    <row r="1478" spans="1:11" x14ac:dyDescent="0.25">
      <c r="A1478">
        <v>18704</v>
      </c>
      <c r="B1478">
        <v>3.076171875</v>
      </c>
      <c r="C1478">
        <v>-87.890625</v>
      </c>
      <c r="D1478" t="b">
        <f t="shared" si="69"/>
        <v>0</v>
      </c>
      <c r="F1478">
        <f>Trimmed!G1478-'raw data'!$T$2</f>
        <v>15806</v>
      </c>
      <c r="G1478">
        <v>19121</v>
      </c>
      <c r="H1478">
        <v>1.40625</v>
      </c>
      <c r="I1478">
        <v>87.890625</v>
      </c>
      <c r="J1478" t="str">
        <f t="shared" ref="J1478:J1541" si="70">IF(AND(H1478=MAX(H1474:H1482), _xlfn.STDEV.P(H1474:H1482)&gt;$N$2),"YES","NO")</f>
        <v>NO</v>
      </c>
      <c r="K1478" t="str">
        <f t="shared" ref="K1478:K1541" si="71">IF(AND(H1478=MIN(H1474:H1482), _xlfn.STDEV.P(H1474:H1482)&gt;$N$2),"YES","NO")</f>
        <v>NO</v>
      </c>
    </row>
    <row r="1479" spans="1:11" x14ac:dyDescent="0.25">
      <c r="A1479">
        <v>18714</v>
      </c>
      <c r="B1479">
        <v>2.28515625</v>
      </c>
      <c r="C1479">
        <v>-71.910514800000001</v>
      </c>
      <c r="D1479" t="b">
        <f t="shared" si="69"/>
        <v>0</v>
      </c>
      <c r="F1479">
        <f>Trimmed!G1479-'raw data'!$T$2</f>
        <v>15816</v>
      </c>
      <c r="G1479">
        <v>19131</v>
      </c>
      <c r="H1479">
        <v>2.28515625</v>
      </c>
      <c r="I1479">
        <v>79.900566100000006</v>
      </c>
      <c r="J1479" t="str">
        <f t="shared" si="70"/>
        <v>NO</v>
      </c>
      <c r="K1479" t="str">
        <f t="shared" si="71"/>
        <v>NO</v>
      </c>
    </row>
    <row r="1480" spans="1:11" x14ac:dyDescent="0.25">
      <c r="A1480">
        <v>18725</v>
      </c>
      <c r="B1480">
        <v>1.40625</v>
      </c>
      <c r="C1480">
        <v>-87.890625</v>
      </c>
      <c r="D1480" t="b">
        <f t="shared" si="69"/>
        <v>0</v>
      </c>
      <c r="F1480">
        <f>Trimmed!G1480-'raw data'!$T$2</f>
        <v>15827</v>
      </c>
      <c r="G1480">
        <v>19142</v>
      </c>
      <c r="H1480">
        <v>3.076171875</v>
      </c>
      <c r="I1480">
        <v>79.1015625</v>
      </c>
      <c r="J1480" t="str">
        <f t="shared" si="70"/>
        <v>NO</v>
      </c>
      <c r="K1480" t="str">
        <f t="shared" si="71"/>
        <v>NO</v>
      </c>
    </row>
    <row r="1481" spans="1:11" x14ac:dyDescent="0.25">
      <c r="A1481">
        <v>18735</v>
      </c>
      <c r="B1481">
        <v>0.52734375</v>
      </c>
      <c r="C1481">
        <v>-87.890625</v>
      </c>
      <c r="D1481" t="b">
        <f t="shared" si="69"/>
        <v>0</v>
      </c>
      <c r="F1481">
        <f>Trimmed!G1481-'raw data'!$T$2</f>
        <v>15837</v>
      </c>
      <c r="G1481">
        <v>19152</v>
      </c>
      <c r="H1481">
        <v>3.8671875</v>
      </c>
      <c r="I1481">
        <v>79.1015625</v>
      </c>
      <c r="J1481" t="str">
        <f t="shared" si="70"/>
        <v>NO</v>
      </c>
      <c r="K1481" t="str">
        <f t="shared" si="71"/>
        <v>NO</v>
      </c>
    </row>
    <row r="1482" spans="1:11" x14ac:dyDescent="0.25">
      <c r="A1482">
        <v>18745</v>
      </c>
      <c r="B1482">
        <v>-0.3515625</v>
      </c>
      <c r="C1482">
        <v>-79.900566100000006</v>
      </c>
      <c r="D1482" t="b">
        <f t="shared" si="69"/>
        <v>0</v>
      </c>
      <c r="F1482">
        <f>Trimmed!G1482-'raw data'!$T$2</f>
        <v>15847</v>
      </c>
      <c r="G1482">
        <v>19162</v>
      </c>
      <c r="H1482">
        <v>4.658203125</v>
      </c>
      <c r="I1482">
        <v>71.910514800000001</v>
      </c>
      <c r="J1482" t="str">
        <f t="shared" si="70"/>
        <v>NO</v>
      </c>
      <c r="K1482" t="str">
        <f t="shared" si="71"/>
        <v>NO</v>
      </c>
    </row>
    <row r="1483" spans="1:11" x14ac:dyDescent="0.25">
      <c r="A1483">
        <v>18756</v>
      </c>
      <c r="B1483">
        <v>-1.318359375</v>
      </c>
      <c r="C1483">
        <v>-96.6796875</v>
      </c>
      <c r="D1483" t="b">
        <f t="shared" si="69"/>
        <v>0</v>
      </c>
      <c r="F1483">
        <f>Trimmed!G1483-'raw data'!$T$2</f>
        <v>15858</v>
      </c>
      <c r="G1483">
        <v>19173</v>
      </c>
      <c r="H1483">
        <v>5.44921875</v>
      </c>
      <c r="I1483">
        <v>79.1015625</v>
      </c>
      <c r="J1483" t="str">
        <f t="shared" si="70"/>
        <v>NO</v>
      </c>
      <c r="K1483" t="str">
        <f t="shared" si="71"/>
        <v>NO</v>
      </c>
    </row>
    <row r="1484" spans="1:11" x14ac:dyDescent="0.25">
      <c r="A1484">
        <v>18766</v>
      </c>
      <c r="B1484">
        <v>-2.197265625</v>
      </c>
      <c r="C1484">
        <v>-79.900566100000006</v>
      </c>
      <c r="D1484" t="b">
        <f t="shared" si="69"/>
        <v>0</v>
      </c>
      <c r="F1484">
        <f>Trimmed!G1484-'raw data'!$T$2</f>
        <v>15868</v>
      </c>
      <c r="G1484">
        <v>19183</v>
      </c>
      <c r="H1484">
        <v>6.15234375</v>
      </c>
      <c r="I1484">
        <v>63.9204559</v>
      </c>
      <c r="J1484" t="str">
        <f t="shared" si="70"/>
        <v>NO</v>
      </c>
      <c r="K1484" t="str">
        <f t="shared" si="71"/>
        <v>NO</v>
      </c>
    </row>
    <row r="1485" spans="1:11" x14ac:dyDescent="0.25">
      <c r="A1485">
        <v>18777</v>
      </c>
      <c r="B1485">
        <v>-3.076171875</v>
      </c>
      <c r="C1485">
        <v>-87.890625</v>
      </c>
      <c r="D1485" t="b">
        <f t="shared" si="69"/>
        <v>0</v>
      </c>
      <c r="F1485">
        <f>Trimmed!G1485-'raw data'!$T$2</f>
        <v>15879</v>
      </c>
      <c r="G1485">
        <v>19194</v>
      </c>
      <c r="H1485">
        <v>6.767578125</v>
      </c>
      <c r="I1485">
        <v>61.5234375</v>
      </c>
      <c r="J1485" t="str">
        <f t="shared" si="70"/>
        <v>NO</v>
      </c>
      <c r="K1485" t="str">
        <f t="shared" si="71"/>
        <v>NO</v>
      </c>
    </row>
    <row r="1486" spans="1:11" x14ac:dyDescent="0.25">
      <c r="A1486">
        <v>18787</v>
      </c>
      <c r="B1486">
        <v>-3.8671875</v>
      </c>
      <c r="C1486">
        <v>-71.910514800000001</v>
      </c>
      <c r="D1486" t="b">
        <f t="shared" si="69"/>
        <v>0</v>
      </c>
      <c r="F1486">
        <f>Trimmed!G1486-'raw data'!$T$2</f>
        <v>15889</v>
      </c>
      <c r="G1486">
        <v>19204</v>
      </c>
      <c r="H1486">
        <v>7.3828125</v>
      </c>
      <c r="I1486">
        <v>55.930396999999999</v>
      </c>
      <c r="J1486" t="str">
        <f t="shared" si="70"/>
        <v>NO</v>
      </c>
      <c r="K1486" t="str">
        <f t="shared" si="71"/>
        <v>NO</v>
      </c>
    </row>
    <row r="1487" spans="1:11" x14ac:dyDescent="0.25">
      <c r="A1487">
        <v>18798</v>
      </c>
      <c r="B1487">
        <v>-4.74609375</v>
      </c>
      <c r="C1487">
        <v>-87.890625</v>
      </c>
      <c r="D1487" t="b">
        <f t="shared" si="69"/>
        <v>0</v>
      </c>
      <c r="F1487">
        <f>Trimmed!G1487-'raw data'!$T$2</f>
        <v>15900</v>
      </c>
      <c r="G1487">
        <v>19215</v>
      </c>
      <c r="H1487">
        <v>7.822265625</v>
      </c>
      <c r="I1487">
        <v>43.9453125</v>
      </c>
      <c r="J1487" t="str">
        <f t="shared" si="70"/>
        <v>NO</v>
      </c>
      <c r="K1487" t="str">
        <f t="shared" si="71"/>
        <v>NO</v>
      </c>
    </row>
    <row r="1488" spans="1:11" x14ac:dyDescent="0.25">
      <c r="A1488">
        <v>18808</v>
      </c>
      <c r="B1488">
        <v>-5.44921875</v>
      </c>
      <c r="C1488">
        <v>-70.3125</v>
      </c>
      <c r="D1488" t="b">
        <f t="shared" si="69"/>
        <v>0</v>
      </c>
      <c r="F1488">
        <f>Trimmed!G1488-'raw data'!$T$2</f>
        <v>15910</v>
      </c>
      <c r="G1488">
        <v>19225</v>
      </c>
      <c r="H1488">
        <v>8.349609375</v>
      </c>
      <c r="I1488">
        <v>52.734375</v>
      </c>
      <c r="J1488" t="str">
        <f t="shared" si="70"/>
        <v>NO</v>
      </c>
      <c r="K1488" t="str">
        <f t="shared" si="71"/>
        <v>NO</v>
      </c>
    </row>
    <row r="1489" spans="1:11" x14ac:dyDescent="0.25">
      <c r="A1489">
        <v>18818</v>
      </c>
      <c r="B1489">
        <v>-6.240234375</v>
      </c>
      <c r="C1489">
        <v>-71.910514800000001</v>
      </c>
      <c r="D1489" t="b">
        <f t="shared" si="69"/>
        <v>0</v>
      </c>
      <c r="F1489">
        <f>Trimmed!G1489-'raw data'!$T$2</f>
        <v>15920</v>
      </c>
      <c r="G1489">
        <v>19235</v>
      </c>
      <c r="H1489">
        <v>8.701171875</v>
      </c>
      <c r="I1489">
        <v>31.960228000000001</v>
      </c>
      <c r="J1489" t="str">
        <f t="shared" si="70"/>
        <v>NO</v>
      </c>
      <c r="K1489" t="str">
        <f t="shared" si="71"/>
        <v>NO</v>
      </c>
    </row>
    <row r="1490" spans="1:11" x14ac:dyDescent="0.25">
      <c r="A1490">
        <v>18829</v>
      </c>
      <c r="B1490">
        <v>-6.943359375</v>
      </c>
      <c r="C1490">
        <v>-70.3125</v>
      </c>
      <c r="D1490" t="b">
        <f t="shared" si="69"/>
        <v>0</v>
      </c>
      <c r="F1490">
        <f>Trimmed!G1490-'raw data'!$T$2</f>
        <v>15931</v>
      </c>
      <c r="G1490">
        <v>19246</v>
      </c>
      <c r="H1490">
        <v>9.052734375</v>
      </c>
      <c r="I1490">
        <v>35.15625</v>
      </c>
      <c r="J1490" t="str">
        <f t="shared" si="70"/>
        <v>NO</v>
      </c>
      <c r="K1490" t="str">
        <f t="shared" si="71"/>
        <v>NO</v>
      </c>
    </row>
    <row r="1491" spans="1:11" x14ac:dyDescent="0.25">
      <c r="A1491">
        <v>18839</v>
      </c>
      <c r="B1491">
        <v>-7.55859375</v>
      </c>
      <c r="C1491">
        <v>-55.930396999999999</v>
      </c>
      <c r="D1491" t="b">
        <f t="shared" si="69"/>
        <v>0</v>
      </c>
      <c r="F1491">
        <f>Trimmed!G1491-'raw data'!$T$2</f>
        <v>15941</v>
      </c>
      <c r="G1491">
        <v>19256</v>
      </c>
      <c r="H1491">
        <v>9.31640625</v>
      </c>
      <c r="I1491">
        <v>23.970171000000001</v>
      </c>
      <c r="J1491" t="str">
        <f t="shared" si="70"/>
        <v>NO</v>
      </c>
      <c r="K1491" t="str">
        <f t="shared" si="71"/>
        <v>NO</v>
      </c>
    </row>
    <row r="1492" spans="1:11" x14ac:dyDescent="0.25">
      <c r="A1492">
        <v>18850</v>
      </c>
      <c r="B1492">
        <v>-8.173828125</v>
      </c>
      <c r="C1492">
        <v>-61.5234375</v>
      </c>
      <c r="D1492" t="b">
        <f t="shared" si="69"/>
        <v>0</v>
      </c>
      <c r="F1492">
        <f>Trimmed!G1492-'raw data'!$T$2</f>
        <v>15952</v>
      </c>
      <c r="G1492">
        <v>19267</v>
      </c>
      <c r="H1492">
        <v>9.4921875</v>
      </c>
      <c r="I1492">
        <v>17.578125</v>
      </c>
      <c r="J1492" t="str">
        <f t="shared" si="70"/>
        <v>NO</v>
      </c>
      <c r="K1492" t="str">
        <f t="shared" si="71"/>
        <v>NO</v>
      </c>
    </row>
    <row r="1493" spans="1:11" x14ac:dyDescent="0.25">
      <c r="A1493">
        <v>18860</v>
      </c>
      <c r="B1493">
        <v>-8.61328125</v>
      </c>
      <c r="C1493">
        <v>-43.9453125</v>
      </c>
      <c r="D1493" t="b">
        <f t="shared" si="69"/>
        <v>0</v>
      </c>
      <c r="F1493">
        <f>Trimmed!G1493-'raw data'!$T$2</f>
        <v>15973</v>
      </c>
      <c r="G1493">
        <v>19288</v>
      </c>
      <c r="H1493">
        <v>9.580078125</v>
      </c>
      <c r="I1493">
        <v>0</v>
      </c>
      <c r="J1493" t="str">
        <f t="shared" si="70"/>
        <v>YES</v>
      </c>
      <c r="K1493" t="str">
        <f t="shared" si="71"/>
        <v>NO</v>
      </c>
    </row>
    <row r="1494" spans="1:11" x14ac:dyDescent="0.25">
      <c r="A1494">
        <v>18871</v>
      </c>
      <c r="B1494">
        <v>-9.052734375</v>
      </c>
      <c r="C1494">
        <v>-39.9502831</v>
      </c>
      <c r="D1494" t="b">
        <f t="shared" si="69"/>
        <v>0</v>
      </c>
      <c r="F1494">
        <f>Trimmed!G1494-'raw data'!$T$2</f>
        <v>15983</v>
      </c>
      <c r="G1494">
        <v>19298</v>
      </c>
      <c r="H1494">
        <v>9.4921875</v>
      </c>
      <c r="I1494">
        <v>-8.7890625</v>
      </c>
      <c r="J1494" t="str">
        <f t="shared" si="70"/>
        <v>NO</v>
      </c>
      <c r="K1494" t="str">
        <f t="shared" si="71"/>
        <v>NO</v>
      </c>
    </row>
    <row r="1495" spans="1:11" x14ac:dyDescent="0.25">
      <c r="A1495">
        <v>18881</v>
      </c>
      <c r="B1495">
        <v>-9.404296875</v>
      </c>
      <c r="C1495">
        <v>-35.15625</v>
      </c>
      <c r="D1495" t="b">
        <f t="shared" si="69"/>
        <v>0</v>
      </c>
      <c r="F1495">
        <f>Trimmed!G1495-'raw data'!$T$2</f>
        <v>15993</v>
      </c>
      <c r="G1495">
        <v>19308</v>
      </c>
      <c r="H1495">
        <v>9.31640625</v>
      </c>
      <c r="I1495">
        <v>-15.980114</v>
      </c>
      <c r="J1495" t="str">
        <f t="shared" si="70"/>
        <v>NO</v>
      </c>
      <c r="K1495" t="str">
        <f t="shared" si="71"/>
        <v>NO</v>
      </c>
    </row>
    <row r="1496" spans="1:11" x14ac:dyDescent="0.25">
      <c r="A1496">
        <v>18891</v>
      </c>
      <c r="B1496">
        <v>-9.66796875</v>
      </c>
      <c r="C1496">
        <v>-23.970171000000001</v>
      </c>
      <c r="D1496" t="b">
        <f t="shared" si="69"/>
        <v>0</v>
      </c>
      <c r="F1496">
        <f>Trimmed!G1496-'raw data'!$T$2</f>
        <v>16004</v>
      </c>
      <c r="G1496">
        <v>19319</v>
      </c>
      <c r="H1496">
        <v>9.140625</v>
      </c>
      <c r="I1496">
        <v>-17.578125</v>
      </c>
      <c r="J1496" t="str">
        <f t="shared" si="70"/>
        <v>NO</v>
      </c>
      <c r="K1496" t="str">
        <f t="shared" si="71"/>
        <v>NO</v>
      </c>
    </row>
    <row r="1497" spans="1:11" x14ac:dyDescent="0.25">
      <c r="A1497">
        <v>18902</v>
      </c>
      <c r="B1497">
        <v>-9.931640625</v>
      </c>
      <c r="C1497">
        <v>-26.3671875</v>
      </c>
      <c r="D1497" t="b">
        <f t="shared" si="69"/>
        <v>0</v>
      </c>
      <c r="F1497">
        <f>Trimmed!G1497-'raw data'!$T$2</f>
        <v>16014</v>
      </c>
      <c r="G1497">
        <v>19329</v>
      </c>
      <c r="H1497">
        <v>8.876953125</v>
      </c>
      <c r="I1497">
        <v>-23.970171000000001</v>
      </c>
      <c r="J1497" t="str">
        <f t="shared" si="70"/>
        <v>NO</v>
      </c>
      <c r="K1497" t="str">
        <f t="shared" si="71"/>
        <v>NO</v>
      </c>
    </row>
    <row r="1498" spans="1:11" x14ac:dyDescent="0.25">
      <c r="A1498">
        <v>18912</v>
      </c>
      <c r="B1498">
        <v>-10.01953125</v>
      </c>
      <c r="C1498">
        <v>-7.9900570000000002</v>
      </c>
      <c r="D1498" t="b">
        <f t="shared" si="69"/>
        <v>0</v>
      </c>
      <c r="F1498">
        <f>Trimmed!G1498-'raw data'!$T$2</f>
        <v>16025</v>
      </c>
      <c r="G1498">
        <v>19340</v>
      </c>
      <c r="H1498">
        <v>8.4375</v>
      </c>
      <c r="I1498">
        <v>-43.9453125</v>
      </c>
      <c r="J1498" t="str">
        <f t="shared" si="70"/>
        <v>NO</v>
      </c>
      <c r="K1498" t="str">
        <f t="shared" si="71"/>
        <v>NO</v>
      </c>
    </row>
    <row r="1499" spans="1:11" x14ac:dyDescent="0.25">
      <c r="A1499">
        <v>18923</v>
      </c>
      <c r="B1499">
        <v>-10.10742188</v>
      </c>
      <c r="C1499">
        <v>-8.7890625</v>
      </c>
      <c r="D1499" t="b">
        <f t="shared" si="69"/>
        <v>0</v>
      </c>
      <c r="F1499">
        <f>Trimmed!G1499-'raw data'!$T$2</f>
        <v>16035</v>
      </c>
      <c r="G1499">
        <v>19350</v>
      </c>
      <c r="H1499">
        <v>7.998046875</v>
      </c>
      <c r="I1499">
        <v>-39.9502831</v>
      </c>
      <c r="J1499" t="str">
        <f t="shared" si="70"/>
        <v>NO</v>
      </c>
      <c r="K1499" t="str">
        <f t="shared" si="71"/>
        <v>NO</v>
      </c>
    </row>
    <row r="1500" spans="1:11" x14ac:dyDescent="0.25">
      <c r="A1500">
        <v>18933</v>
      </c>
      <c r="B1500">
        <v>-10.01953125</v>
      </c>
      <c r="C1500">
        <v>8.7890625</v>
      </c>
      <c r="D1500" t="b">
        <f t="shared" si="69"/>
        <v>0</v>
      </c>
      <c r="F1500">
        <f>Trimmed!G1500-'raw data'!$T$2</f>
        <v>16046</v>
      </c>
      <c r="G1500">
        <v>19361</v>
      </c>
      <c r="H1500">
        <v>7.55859375</v>
      </c>
      <c r="I1500">
        <v>-43.9453125</v>
      </c>
      <c r="J1500" t="str">
        <f t="shared" si="70"/>
        <v>NO</v>
      </c>
      <c r="K1500" t="str">
        <f t="shared" si="71"/>
        <v>NO</v>
      </c>
    </row>
    <row r="1501" spans="1:11" x14ac:dyDescent="0.25">
      <c r="A1501">
        <v>18943</v>
      </c>
      <c r="B1501">
        <v>-9.931640625</v>
      </c>
      <c r="C1501">
        <v>7.9900570000000002</v>
      </c>
      <c r="D1501" t="b">
        <f t="shared" si="69"/>
        <v>0</v>
      </c>
      <c r="F1501">
        <f>Trimmed!G1501-'raw data'!$T$2</f>
        <v>16056</v>
      </c>
      <c r="G1501">
        <v>19371</v>
      </c>
      <c r="H1501">
        <v>6.943359375</v>
      </c>
      <c r="I1501">
        <v>-61.5234375</v>
      </c>
      <c r="J1501" t="str">
        <f t="shared" si="70"/>
        <v>NO</v>
      </c>
      <c r="K1501" t="str">
        <f t="shared" si="71"/>
        <v>NO</v>
      </c>
    </row>
    <row r="1502" spans="1:11" x14ac:dyDescent="0.25">
      <c r="A1502">
        <v>18954</v>
      </c>
      <c r="B1502">
        <v>-9.66796875</v>
      </c>
      <c r="C1502">
        <v>26.3671875</v>
      </c>
      <c r="D1502" t="b">
        <f t="shared" si="69"/>
        <v>0</v>
      </c>
      <c r="F1502">
        <f>Trimmed!G1502-'raw data'!$T$2</f>
        <v>16066</v>
      </c>
      <c r="G1502">
        <v>19381</v>
      </c>
      <c r="H1502">
        <v>6.416015625</v>
      </c>
      <c r="I1502">
        <v>-47.9403419</v>
      </c>
      <c r="J1502" t="str">
        <f t="shared" si="70"/>
        <v>NO</v>
      </c>
      <c r="K1502" t="str">
        <f t="shared" si="71"/>
        <v>NO</v>
      </c>
    </row>
    <row r="1503" spans="1:11" x14ac:dyDescent="0.25">
      <c r="A1503">
        <v>18964</v>
      </c>
      <c r="B1503">
        <v>-9.404296875</v>
      </c>
      <c r="C1503">
        <v>23.970171000000001</v>
      </c>
      <c r="D1503" t="b">
        <f t="shared" si="69"/>
        <v>0</v>
      </c>
      <c r="F1503">
        <f>Trimmed!G1503-'raw data'!$T$2</f>
        <v>16077</v>
      </c>
      <c r="G1503">
        <v>19392</v>
      </c>
      <c r="H1503">
        <v>5.712890625</v>
      </c>
      <c r="I1503">
        <v>-70.3125</v>
      </c>
      <c r="J1503" t="str">
        <f t="shared" si="70"/>
        <v>NO</v>
      </c>
      <c r="K1503" t="str">
        <f t="shared" si="71"/>
        <v>NO</v>
      </c>
    </row>
    <row r="1504" spans="1:11" x14ac:dyDescent="0.25">
      <c r="A1504">
        <v>18975</v>
      </c>
      <c r="B1504">
        <v>-9.052734375</v>
      </c>
      <c r="C1504">
        <v>35.15625</v>
      </c>
      <c r="D1504" t="b">
        <f t="shared" si="69"/>
        <v>0</v>
      </c>
      <c r="F1504">
        <f>Trimmed!G1504-'raw data'!$T$2</f>
        <v>16087</v>
      </c>
      <c r="G1504">
        <v>19402</v>
      </c>
      <c r="H1504">
        <v>4.921875</v>
      </c>
      <c r="I1504">
        <v>-71.910514800000001</v>
      </c>
      <c r="J1504" t="str">
        <f t="shared" si="70"/>
        <v>NO</v>
      </c>
      <c r="K1504" t="str">
        <f t="shared" si="71"/>
        <v>NO</v>
      </c>
    </row>
    <row r="1505" spans="1:11" x14ac:dyDescent="0.25">
      <c r="A1505">
        <v>18985</v>
      </c>
      <c r="B1505">
        <v>-8.61328125</v>
      </c>
      <c r="C1505">
        <v>39.9502831</v>
      </c>
      <c r="D1505" t="b">
        <f t="shared" si="69"/>
        <v>0</v>
      </c>
      <c r="F1505">
        <f>Trimmed!G1505-'raw data'!$T$2</f>
        <v>16098</v>
      </c>
      <c r="G1505">
        <v>19413</v>
      </c>
      <c r="H1505">
        <v>4.130859375</v>
      </c>
      <c r="I1505">
        <v>-79.1015625</v>
      </c>
      <c r="J1505" t="str">
        <f t="shared" si="70"/>
        <v>NO</v>
      </c>
      <c r="K1505" t="str">
        <f t="shared" si="71"/>
        <v>NO</v>
      </c>
    </row>
    <row r="1506" spans="1:11" x14ac:dyDescent="0.25">
      <c r="A1506">
        <v>18996</v>
      </c>
      <c r="B1506">
        <v>-8.0859375</v>
      </c>
      <c r="C1506">
        <v>52.734375</v>
      </c>
      <c r="D1506" t="b">
        <f t="shared" si="69"/>
        <v>0</v>
      </c>
      <c r="F1506">
        <f>Trimmed!G1506-'raw data'!$T$2</f>
        <v>16108</v>
      </c>
      <c r="G1506">
        <v>19423</v>
      </c>
      <c r="H1506">
        <v>3.427734375</v>
      </c>
      <c r="I1506">
        <v>-70.3125</v>
      </c>
      <c r="J1506" t="str">
        <f t="shared" si="70"/>
        <v>NO</v>
      </c>
      <c r="K1506" t="str">
        <f t="shared" si="71"/>
        <v>NO</v>
      </c>
    </row>
    <row r="1507" spans="1:11" x14ac:dyDescent="0.25">
      <c r="A1507">
        <v>19006</v>
      </c>
      <c r="B1507">
        <v>-7.55859375</v>
      </c>
      <c r="C1507">
        <v>52.734375</v>
      </c>
      <c r="D1507" t="b">
        <f t="shared" si="69"/>
        <v>0</v>
      </c>
      <c r="F1507">
        <f>Trimmed!G1507-'raw data'!$T$2</f>
        <v>16119</v>
      </c>
      <c r="G1507">
        <v>19434</v>
      </c>
      <c r="H1507">
        <v>2.548828125</v>
      </c>
      <c r="I1507">
        <v>-79.900566100000006</v>
      </c>
      <c r="J1507" t="str">
        <f t="shared" si="70"/>
        <v>NO</v>
      </c>
      <c r="K1507" t="str">
        <f t="shared" si="71"/>
        <v>NO</v>
      </c>
    </row>
    <row r="1508" spans="1:11" x14ac:dyDescent="0.25">
      <c r="A1508">
        <v>19016</v>
      </c>
      <c r="B1508">
        <v>-6.943359375</v>
      </c>
      <c r="C1508">
        <v>55.930396999999999</v>
      </c>
      <c r="D1508" t="b">
        <f t="shared" si="69"/>
        <v>0</v>
      </c>
      <c r="F1508">
        <f>Trimmed!G1508-'raw data'!$T$2</f>
        <v>16129</v>
      </c>
      <c r="G1508">
        <v>19444</v>
      </c>
      <c r="H1508">
        <v>1.669921875</v>
      </c>
      <c r="I1508">
        <v>-87.890625</v>
      </c>
      <c r="J1508" t="str">
        <f t="shared" si="70"/>
        <v>NO</v>
      </c>
      <c r="K1508" t="str">
        <f t="shared" si="71"/>
        <v>NO</v>
      </c>
    </row>
    <row r="1509" spans="1:11" x14ac:dyDescent="0.25">
      <c r="A1509">
        <v>19027</v>
      </c>
      <c r="B1509">
        <v>-6.240234375</v>
      </c>
      <c r="C1509">
        <v>70.3125</v>
      </c>
      <c r="D1509" t="b">
        <f t="shared" si="69"/>
        <v>0</v>
      </c>
      <c r="F1509">
        <f>Trimmed!G1509-'raw data'!$T$2</f>
        <v>16139</v>
      </c>
      <c r="G1509">
        <v>19454</v>
      </c>
      <c r="H1509">
        <v>0.87890625</v>
      </c>
      <c r="I1509">
        <v>-71.910514800000001</v>
      </c>
      <c r="J1509" t="str">
        <f t="shared" si="70"/>
        <v>NO</v>
      </c>
      <c r="K1509" t="str">
        <f t="shared" si="71"/>
        <v>NO</v>
      </c>
    </row>
    <row r="1510" spans="1:11" x14ac:dyDescent="0.25">
      <c r="A1510">
        <v>19037</v>
      </c>
      <c r="B1510">
        <v>-5.44921875</v>
      </c>
      <c r="C1510">
        <v>71.910514800000001</v>
      </c>
      <c r="D1510" t="b">
        <f t="shared" si="69"/>
        <v>0</v>
      </c>
      <c r="F1510">
        <f>Trimmed!G1510-'raw data'!$T$2</f>
        <v>16150</v>
      </c>
      <c r="G1510">
        <v>19465</v>
      </c>
      <c r="H1510">
        <v>-8.7890625E-2</v>
      </c>
      <c r="I1510">
        <v>-96.6796875</v>
      </c>
      <c r="J1510" t="str">
        <f t="shared" si="70"/>
        <v>NO</v>
      </c>
      <c r="K1510" t="str">
        <f t="shared" si="71"/>
        <v>NO</v>
      </c>
    </row>
    <row r="1511" spans="1:11" x14ac:dyDescent="0.25">
      <c r="A1511">
        <v>19048</v>
      </c>
      <c r="B1511">
        <v>-4.658203125</v>
      </c>
      <c r="C1511">
        <v>79.1015625</v>
      </c>
      <c r="D1511" t="b">
        <f t="shared" si="69"/>
        <v>0</v>
      </c>
      <c r="F1511">
        <f>Trimmed!G1511-'raw data'!$T$2</f>
        <v>16160</v>
      </c>
      <c r="G1511">
        <v>19475</v>
      </c>
      <c r="H1511">
        <v>-0.966796875</v>
      </c>
      <c r="I1511">
        <v>-79.900566100000006</v>
      </c>
      <c r="J1511" t="str">
        <f t="shared" si="70"/>
        <v>NO</v>
      </c>
      <c r="K1511" t="str">
        <f t="shared" si="71"/>
        <v>NO</v>
      </c>
    </row>
    <row r="1512" spans="1:11" x14ac:dyDescent="0.25">
      <c r="A1512">
        <v>19058</v>
      </c>
      <c r="B1512">
        <v>-3.8671875</v>
      </c>
      <c r="C1512">
        <v>71.910514800000001</v>
      </c>
      <c r="D1512" t="b">
        <f t="shared" si="69"/>
        <v>0</v>
      </c>
      <c r="F1512">
        <f>Trimmed!G1512-'raw data'!$T$2</f>
        <v>16171</v>
      </c>
      <c r="G1512">
        <v>19486</v>
      </c>
      <c r="H1512">
        <v>-1.845703125</v>
      </c>
      <c r="I1512">
        <v>-87.890625</v>
      </c>
      <c r="J1512" t="str">
        <f t="shared" si="70"/>
        <v>NO</v>
      </c>
      <c r="K1512" t="str">
        <f t="shared" si="71"/>
        <v>NO</v>
      </c>
    </row>
    <row r="1513" spans="1:11" x14ac:dyDescent="0.25">
      <c r="A1513">
        <v>19069</v>
      </c>
      <c r="B1513">
        <v>-2.98828125</v>
      </c>
      <c r="C1513">
        <v>87.890625</v>
      </c>
      <c r="D1513" t="b">
        <f t="shared" si="69"/>
        <v>0</v>
      </c>
      <c r="F1513">
        <f>Trimmed!G1513-'raw data'!$T$2</f>
        <v>16181</v>
      </c>
      <c r="G1513">
        <v>19496</v>
      </c>
      <c r="H1513">
        <v>-2.63671875</v>
      </c>
      <c r="I1513">
        <v>-79.1015625</v>
      </c>
      <c r="J1513" t="str">
        <f t="shared" si="70"/>
        <v>NO</v>
      </c>
      <c r="K1513" t="str">
        <f t="shared" si="71"/>
        <v>NO</v>
      </c>
    </row>
    <row r="1514" spans="1:11" x14ac:dyDescent="0.25">
      <c r="A1514">
        <v>19079</v>
      </c>
      <c r="B1514">
        <v>-2.109375</v>
      </c>
      <c r="C1514">
        <v>87.890625</v>
      </c>
      <c r="D1514" t="b">
        <f t="shared" si="69"/>
        <v>0</v>
      </c>
      <c r="F1514">
        <f>Trimmed!G1514-'raw data'!$T$2</f>
        <v>16191</v>
      </c>
      <c r="G1514">
        <v>19506</v>
      </c>
      <c r="H1514">
        <v>-3.515625</v>
      </c>
      <c r="I1514">
        <v>-79.900566100000006</v>
      </c>
      <c r="J1514" t="str">
        <f t="shared" si="70"/>
        <v>NO</v>
      </c>
      <c r="K1514" t="str">
        <f t="shared" si="71"/>
        <v>NO</v>
      </c>
    </row>
    <row r="1515" spans="1:11" x14ac:dyDescent="0.25">
      <c r="A1515">
        <v>19089</v>
      </c>
      <c r="B1515">
        <v>-1.23046875</v>
      </c>
      <c r="C1515">
        <v>79.900566100000006</v>
      </c>
      <c r="D1515" t="b">
        <f t="shared" si="69"/>
        <v>0</v>
      </c>
      <c r="F1515">
        <f>Trimmed!G1515-'raw data'!$T$2</f>
        <v>16202</v>
      </c>
      <c r="G1515">
        <v>19517</v>
      </c>
      <c r="H1515">
        <v>-4.39453125</v>
      </c>
      <c r="I1515">
        <v>-87.890625</v>
      </c>
      <c r="J1515" t="str">
        <f t="shared" si="70"/>
        <v>NO</v>
      </c>
      <c r="K1515" t="str">
        <f t="shared" si="71"/>
        <v>NO</v>
      </c>
    </row>
    <row r="1516" spans="1:11" x14ac:dyDescent="0.25">
      <c r="A1516">
        <v>19100</v>
      </c>
      <c r="B1516">
        <v>-0.3515625</v>
      </c>
      <c r="C1516">
        <v>87.890625</v>
      </c>
      <c r="D1516" t="b">
        <f t="shared" si="69"/>
        <v>0</v>
      </c>
      <c r="F1516">
        <f>Trimmed!G1516-'raw data'!$T$2</f>
        <v>16212</v>
      </c>
      <c r="G1516">
        <v>19527</v>
      </c>
      <c r="H1516">
        <v>-5.185546875</v>
      </c>
      <c r="I1516">
        <v>-71.910514800000001</v>
      </c>
      <c r="J1516" t="str">
        <f t="shared" si="70"/>
        <v>NO</v>
      </c>
      <c r="K1516" t="str">
        <f t="shared" si="71"/>
        <v>NO</v>
      </c>
    </row>
    <row r="1517" spans="1:11" x14ac:dyDescent="0.25">
      <c r="A1517">
        <v>19110</v>
      </c>
      <c r="B1517">
        <v>0.52734375</v>
      </c>
      <c r="C1517">
        <v>79.900566100000006</v>
      </c>
      <c r="D1517" t="b">
        <f t="shared" si="69"/>
        <v>0</v>
      </c>
      <c r="F1517">
        <f>Trimmed!G1517-'raw data'!$T$2</f>
        <v>16223</v>
      </c>
      <c r="G1517">
        <v>19538</v>
      </c>
      <c r="H1517">
        <v>-5.888671875</v>
      </c>
      <c r="I1517">
        <v>-70.3125</v>
      </c>
      <c r="J1517" t="str">
        <f t="shared" si="70"/>
        <v>NO</v>
      </c>
      <c r="K1517" t="str">
        <f t="shared" si="71"/>
        <v>NO</v>
      </c>
    </row>
    <row r="1518" spans="1:11" x14ac:dyDescent="0.25">
      <c r="A1518">
        <v>19121</v>
      </c>
      <c r="B1518">
        <v>1.40625</v>
      </c>
      <c r="C1518">
        <v>87.890625</v>
      </c>
      <c r="D1518" t="b">
        <f t="shared" si="69"/>
        <v>0</v>
      </c>
      <c r="F1518">
        <f>Trimmed!G1518-'raw data'!$T$2</f>
        <v>16233</v>
      </c>
      <c r="G1518">
        <v>19548</v>
      </c>
      <c r="H1518">
        <v>-6.591796875</v>
      </c>
      <c r="I1518">
        <v>-63.9204559</v>
      </c>
      <c r="J1518" t="str">
        <f t="shared" si="70"/>
        <v>NO</v>
      </c>
      <c r="K1518" t="str">
        <f t="shared" si="71"/>
        <v>NO</v>
      </c>
    </row>
    <row r="1519" spans="1:11" x14ac:dyDescent="0.25">
      <c r="A1519">
        <v>19131</v>
      </c>
      <c r="B1519">
        <v>2.28515625</v>
      </c>
      <c r="C1519">
        <v>79.900566100000006</v>
      </c>
      <c r="D1519" t="b">
        <f t="shared" si="69"/>
        <v>0</v>
      </c>
      <c r="F1519">
        <f>Trimmed!G1519-'raw data'!$T$2</f>
        <v>16244</v>
      </c>
      <c r="G1519">
        <v>19559</v>
      </c>
      <c r="H1519">
        <v>-7.20703125</v>
      </c>
      <c r="I1519">
        <v>-61.5234375</v>
      </c>
      <c r="J1519" t="str">
        <f t="shared" si="70"/>
        <v>NO</v>
      </c>
      <c r="K1519" t="str">
        <f t="shared" si="71"/>
        <v>NO</v>
      </c>
    </row>
    <row r="1520" spans="1:11" x14ac:dyDescent="0.25">
      <c r="A1520">
        <v>19142</v>
      </c>
      <c r="B1520">
        <v>3.076171875</v>
      </c>
      <c r="C1520">
        <v>79.1015625</v>
      </c>
      <c r="D1520" t="b">
        <f t="shared" si="69"/>
        <v>0</v>
      </c>
      <c r="F1520">
        <f>Trimmed!G1520-'raw data'!$T$2</f>
        <v>16254</v>
      </c>
      <c r="G1520">
        <v>19569</v>
      </c>
      <c r="H1520">
        <v>-7.822265625</v>
      </c>
      <c r="I1520">
        <v>-61.5234375</v>
      </c>
      <c r="J1520" t="str">
        <f t="shared" si="70"/>
        <v>NO</v>
      </c>
      <c r="K1520" t="str">
        <f t="shared" si="71"/>
        <v>NO</v>
      </c>
    </row>
    <row r="1521" spans="1:11" x14ac:dyDescent="0.25">
      <c r="A1521">
        <v>19152</v>
      </c>
      <c r="B1521">
        <v>3.8671875</v>
      </c>
      <c r="C1521">
        <v>79.1015625</v>
      </c>
      <c r="D1521" t="b">
        <f t="shared" si="69"/>
        <v>0</v>
      </c>
      <c r="F1521">
        <f>Trimmed!G1521-'raw data'!$T$2</f>
        <v>16264</v>
      </c>
      <c r="G1521">
        <v>19579</v>
      </c>
      <c r="H1521">
        <v>-8.349609375</v>
      </c>
      <c r="I1521">
        <v>-47.9403419</v>
      </c>
      <c r="J1521" t="str">
        <f t="shared" si="70"/>
        <v>NO</v>
      </c>
      <c r="K1521" t="str">
        <f t="shared" si="71"/>
        <v>NO</v>
      </c>
    </row>
    <row r="1522" spans="1:11" x14ac:dyDescent="0.25">
      <c r="A1522">
        <v>19162</v>
      </c>
      <c r="B1522">
        <v>4.658203125</v>
      </c>
      <c r="C1522">
        <v>71.910514800000001</v>
      </c>
      <c r="D1522" t="b">
        <f t="shared" si="69"/>
        <v>0</v>
      </c>
      <c r="F1522">
        <f>Trimmed!G1522-'raw data'!$T$2</f>
        <v>16275</v>
      </c>
      <c r="G1522">
        <v>19590</v>
      </c>
      <c r="H1522">
        <v>-8.7890625</v>
      </c>
      <c r="I1522">
        <v>-43.9453125</v>
      </c>
      <c r="J1522" t="str">
        <f t="shared" si="70"/>
        <v>NO</v>
      </c>
      <c r="K1522" t="str">
        <f t="shared" si="71"/>
        <v>NO</v>
      </c>
    </row>
    <row r="1523" spans="1:11" x14ac:dyDescent="0.25">
      <c r="A1523">
        <v>19173</v>
      </c>
      <c r="B1523">
        <v>5.44921875</v>
      </c>
      <c r="C1523">
        <v>79.1015625</v>
      </c>
      <c r="D1523" t="b">
        <f t="shared" si="69"/>
        <v>0</v>
      </c>
      <c r="F1523">
        <f>Trimmed!G1523-'raw data'!$T$2</f>
        <v>16285</v>
      </c>
      <c r="G1523">
        <v>19600</v>
      </c>
      <c r="H1523">
        <v>-9.228515625</v>
      </c>
      <c r="I1523">
        <v>-39.9502831</v>
      </c>
      <c r="J1523" t="str">
        <f t="shared" si="70"/>
        <v>NO</v>
      </c>
      <c r="K1523" t="str">
        <f t="shared" si="71"/>
        <v>NO</v>
      </c>
    </row>
    <row r="1524" spans="1:11" x14ac:dyDescent="0.25">
      <c r="A1524">
        <v>19183</v>
      </c>
      <c r="B1524">
        <v>6.15234375</v>
      </c>
      <c r="C1524">
        <v>63.9204559</v>
      </c>
      <c r="D1524" t="b">
        <f t="shared" si="69"/>
        <v>0</v>
      </c>
      <c r="F1524">
        <f>Trimmed!G1524-'raw data'!$T$2</f>
        <v>16296</v>
      </c>
      <c r="G1524">
        <v>19611</v>
      </c>
      <c r="H1524">
        <v>-9.4921875</v>
      </c>
      <c r="I1524">
        <v>-26.3671875</v>
      </c>
      <c r="J1524" t="str">
        <f t="shared" si="70"/>
        <v>NO</v>
      </c>
      <c r="K1524" t="str">
        <f t="shared" si="71"/>
        <v>NO</v>
      </c>
    </row>
    <row r="1525" spans="1:11" x14ac:dyDescent="0.25">
      <c r="A1525">
        <v>19194</v>
      </c>
      <c r="B1525">
        <v>6.767578125</v>
      </c>
      <c r="C1525">
        <v>61.5234375</v>
      </c>
      <c r="D1525" t="b">
        <f t="shared" si="69"/>
        <v>0</v>
      </c>
      <c r="F1525">
        <f>Trimmed!G1525-'raw data'!$T$2</f>
        <v>16306</v>
      </c>
      <c r="G1525">
        <v>19621</v>
      </c>
      <c r="H1525">
        <v>-9.755859375</v>
      </c>
      <c r="I1525">
        <v>-23.970171000000001</v>
      </c>
      <c r="J1525" t="str">
        <f t="shared" si="70"/>
        <v>NO</v>
      </c>
      <c r="K1525" t="str">
        <f t="shared" si="71"/>
        <v>NO</v>
      </c>
    </row>
    <row r="1526" spans="1:11" x14ac:dyDescent="0.25">
      <c r="A1526">
        <v>19204</v>
      </c>
      <c r="B1526">
        <v>7.3828125</v>
      </c>
      <c r="C1526">
        <v>55.930396999999999</v>
      </c>
      <c r="D1526" t="b">
        <f t="shared" si="69"/>
        <v>0</v>
      </c>
      <c r="F1526">
        <f>Trimmed!G1526-'raw data'!$T$2</f>
        <v>16317</v>
      </c>
      <c r="G1526">
        <v>19632</v>
      </c>
      <c r="H1526">
        <v>-9.84375</v>
      </c>
      <c r="I1526">
        <v>-8.7890625</v>
      </c>
      <c r="J1526" t="str">
        <f t="shared" si="70"/>
        <v>NO</v>
      </c>
      <c r="K1526" t="str">
        <f t="shared" si="71"/>
        <v>NO</v>
      </c>
    </row>
    <row r="1527" spans="1:11" x14ac:dyDescent="0.25">
      <c r="A1527">
        <v>19215</v>
      </c>
      <c r="B1527">
        <v>7.822265625</v>
      </c>
      <c r="C1527">
        <v>43.9453125</v>
      </c>
      <c r="D1527" t="b">
        <f t="shared" si="69"/>
        <v>0</v>
      </c>
      <c r="F1527">
        <f>Trimmed!G1527-'raw data'!$T$2</f>
        <v>16337</v>
      </c>
      <c r="G1527">
        <v>19652</v>
      </c>
      <c r="H1527">
        <v>-9.931640625</v>
      </c>
      <c r="I1527">
        <v>0</v>
      </c>
      <c r="J1527" t="str">
        <f t="shared" si="70"/>
        <v>NO</v>
      </c>
      <c r="K1527" t="str">
        <f t="shared" si="71"/>
        <v>YES</v>
      </c>
    </row>
    <row r="1528" spans="1:11" x14ac:dyDescent="0.25">
      <c r="A1528">
        <v>19225</v>
      </c>
      <c r="B1528">
        <v>8.349609375</v>
      </c>
      <c r="C1528">
        <v>52.734375</v>
      </c>
      <c r="D1528" t="b">
        <f t="shared" si="69"/>
        <v>0</v>
      </c>
      <c r="F1528">
        <f>Trimmed!G1528-'raw data'!$T$2</f>
        <v>16348</v>
      </c>
      <c r="G1528">
        <v>19663</v>
      </c>
      <c r="H1528">
        <v>-9.84375</v>
      </c>
      <c r="I1528">
        <v>8.7890625</v>
      </c>
      <c r="J1528" t="str">
        <f t="shared" si="70"/>
        <v>NO</v>
      </c>
      <c r="K1528" t="str">
        <f t="shared" si="71"/>
        <v>NO</v>
      </c>
    </row>
    <row r="1529" spans="1:11" x14ac:dyDescent="0.25">
      <c r="A1529">
        <v>19235</v>
      </c>
      <c r="B1529">
        <v>8.701171875</v>
      </c>
      <c r="C1529">
        <v>31.960228000000001</v>
      </c>
      <c r="D1529" t="b">
        <f t="shared" si="69"/>
        <v>0</v>
      </c>
      <c r="F1529">
        <f>Trimmed!G1529-'raw data'!$T$2</f>
        <v>16358</v>
      </c>
      <c r="G1529">
        <v>19673</v>
      </c>
      <c r="H1529">
        <v>-9.66796875</v>
      </c>
      <c r="I1529">
        <v>15.980114</v>
      </c>
      <c r="J1529" t="str">
        <f t="shared" si="70"/>
        <v>NO</v>
      </c>
      <c r="K1529" t="str">
        <f t="shared" si="71"/>
        <v>NO</v>
      </c>
    </row>
    <row r="1530" spans="1:11" x14ac:dyDescent="0.25">
      <c r="A1530">
        <v>19246</v>
      </c>
      <c r="B1530">
        <v>9.052734375</v>
      </c>
      <c r="C1530">
        <v>35.15625</v>
      </c>
      <c r="D1530" t="b">
        <f t="shared" si="69"/>
        <v>0</v>
      </c>
      <c r="F1530">
        <f>Trimmed!G1530-'raw data'!$T$2</f>
        <v>16369</v>
      </c>
      <c r="G1530">
        <v>19684</v>
      </c>
      <c r="H1530">
        <v>-9.404296875</v>
      </c>
      <c r="I1530">
        <v>26.3671875</v>
      </c>
      <c r="J1530" t="str">
        <f t="shared" si="70"/>
        <v>NO</v>
      </c>
      <c r="K1530" t="str">
        <f t="shared" si="71"/>
        <v>NO</v>
      </c>
    </row>
    <row r="1531" spans="1:11" x14ac:dyDescent="0.25">
      <c r="A1531">
        <v>19256</v>
      </c>
      <c r="B1531">
        <v>9.31640625</v>
      </c>
      <c r="C1531">
        <v>23.970171000000001</v>
      </c>
      <c r="D1531" t="b">
        <f t="shared" si="69"/>
        <v>0</v>
      </c>
      <c r="F1531">
        <f>Trimmed!G1531-'raw data'!$T$2</f>
        <v>16379</v>
      </c>
      <c r="G1531">
        <v>19694</v>
      </c>
      <c r="H1531">
        <v>-9.052734375</v>
      </c>
      <c r="I1531">
        <v>31.960228000000001</v>
      </c>
      <c r="J1531" t="str">
        <f t="shared" si="70"/>
        <v>NO</v>
      </c>
      <c r="K1531" t="str">
        <f t="shared" si="71"/>
        <v>NO</v>
      </c>
    </row>
    <row r="1532" spans="1:11" x14ac:dyDescent="0.25">
      <c r="A1532">
        <v>19267</v>
      </c>
      <c r="B1532">
        <v>9.4921875</v>
      </c>
      <c r="C1532">
        <v>17.578125</v>
      </c>
      <c r="D1532" t="b">
        <f t="shared" si="69"/>
        <v>0</v>
      </c>
      <c r="F1532">
        <f>Trimmed!G1532-'raw data'!$T$2</f>
        <v>16390</v>
      </c>
      <c r="G1532">
        <v>19705</v>
      </c>
      <c r="H1532">
        <v>-8.701171875</v>
      </c>
      <c r="I1532">
        <v>35.15625</v>
      </c>
      <c r="J1532" t="str">
        <f t="shared" si="70"/>
        <v>NO</v>
      </c>
      <c r="K1532" t="str">
        <f t="shared" si="71"/>
        <v>NO</v>
      </c>
    </row>
    <row r="1533" spans="1:11" x14ac:dyDescent="0.25">
      <c r="A1533">
        <v>19277</v>
      </c>
      <c r="B1533">
        <v>9.580078125</v>
      </c>
      <c r="C1533">
        <v>7.9900570000000002</v>
      </c>
      <c r="D1533" t="b">
        <f t="shared" si="69"/>
        <v>1</v>
      </c>
      <c r="F1533">
        <f>Trimmed!G1533-'raw data'!$T$2</f>
        <v>16400</v>
      </c>
      <c r="G1533">
        <v>19715</v>
      </c>
      <c r="H1533">
        <v>-8.173828125</v>
      </c>
      <c r="I1533">
        <v>52.734375</v>
      </c>
      <c r="J1533" t="str">
        <f t="shared" si="70"/>
        <v>NO</v>
      </c>
      <c r="K1533" t="str">
        <f t="shared" si="71"/>
        <v>NO</v>
      </c>
    </row>
    <row r="1534" spans="1:11" x14ac:dyDescent="0.25">
      <c r="A1534">
        <v>19288</v>
      </c>
      <c r="B1534">
        <v>9.580078125</v>
      </c>
      <c r="C1534">
        <v>0</v>
      </c>
      <c r="D1534" t="b">
        <f t="shared" si="69"/>
        <v>0</v>
      </c>
      <c r="F1534">
        <f>Trimmed!G1534-'raw data'!$T$2</f>
        <v>16410</v>
      </c>
      <c r="G1534">
        <v>19725</v>
      </c>
      <c r="H1534">
        <v>-7.646484375</v>
      </c>
      <c r="I1534">
        <v>47.9403419</v>
      </c>
      <c r="J1534" t="str">
        <f t="shared" si="70"/>
        <v>NO</v>
      </c>
      <c r="K1534" t="str">
        <f t="shared" si="71"/>
        <v>NO</v>
      </c>
    </row>
    <row r="1535" spans="1:11" x14ac:dyDescent="0.25">
      <c r="A1535">
        <v>19298</v>
      </c>
      <c r="B1535">
        <v>9.4921875</v>
      </c>
      <c r="C1535">
        <v>-8.7890625</v>
      </c>
      <c r="D1535" t="b">
        <f t="shared" si="69"/>
        <v>0</v>
      </c>
      <c r="F1535">
        <f>Trimmed!G1535-'raw data'!$T$2</f>
        <v>16421</v>
      </c>
      <c r="G1535">
        <v>19736</v>
      </c>
      <c r="H1535">
        <v>-7.03125</v>
      </c>
      <c r="I1535">
        <v>61.5234375</v>
      </c>
      <c r="J1535" t="str">
        <f t="shared" si="70"/>
        <v>NO</v>
      </c>
      <c r="K1535" t="str">
        <f t="shared" si="71"/>
        <v>NO</v>
      </c>
    </row>
    <row r="1536" spans="1:11" x14ac:dyDescent="0.25">
      <c r="A1536">
        <v>19308</v>
      </c>
      <c r="B1536">
        <v>9.31640625</v>
      </c>
      <c r="C1536">
        <v>-15.980114</v>
      </c>
      <c r="D1536" t="b">
        <f t="shared" si="69"/>
        <v>0</v>
      </c>
      <c r="F1536">
        <f>Trimmed!G1536-'raw data'!$T$2</f>
        <v>16431</v>
      </c>
      <c r="G1536">
        <v>19746</v>
      </c>
      <c r="H1536">
        <v>-6.328125</v>
      </c>
      <c r="I1536">
        <v>63.9204559</v>
      </c>
      <c r="J1536" t="str">
        <f t="shared" si="70"/>
        <v>NO</v>
      </c>
      <c r="K1536" t="str">
        <f t="shared" si="71"/>
        <v>NO</v>
      </c>
    </row>
    <row r="1537" spans="1:11" x14ac:dyDescent="0.25">
      <c r="A1537">
        <v>19319</v>
      </c>
      <c r="B1537">
        <v>9.140625</v>
      </c>
      <c r="C1537">
        <v>-17.578125</v>
      </c>
      <c r="D1537" t="b">
        <f t="shared" si="69"/>
        <v>0</v>
      </c>
      <c r="F1537">
        <f>Trimmed!G1537-'raw data'!$T$2</f>
        <v>16442</v>
      </c>
      <c r="G1537">
        <v>19757</v>
      </c>
      <c r="H1537">
        <v>-5.625</v>
      </c>
      <c r="I1537">
        <v>70.3125</v>
      </c>
      <c r="J1537" t="str">
        <f t="shared" si="70"/>
        <v>NO</v>
      </c>
      <c r="K1537" t="str">
        <f t="shared" si="71"/>
        <v>NO</v>
      </c>
    </row>
    <row r="1538" spans="1:11" x14ac:dyDescent="0.25">
      <c r="A1538">
        <v>19329</v>
      </c>
      <c r="B1538">
        <v>8.876953125</v>
      </c>
      <c r="C1538">
        <v>-23.970171000000001</v>
      </c>
      <c r="D1538" t="b">
        <f t="shared" si="69"/>
        <v>0</v>
      </c>
      <c r="F1538">
        <f>Trimmed!G1538-'raw data'!$T$2</f>
        <v>16452</v>
      </c>
      <c r="G1538">
        <v>19767</v>
      </c>
      <c r="H1538">
        <v>-4.921875</v>
      </c>
      <c r="I1538">
        <v>63.9204559</v>
      </c>
      <c r="J1538" t="str">
        <f t="shared" si="70"/>
        <v>NO</v>
      </c>
      <c r="K1538" t="str">
        <f t="shared" si="71"/>
        <v>NO</v>
      </c>
    </row>
    <row r="1539" spans="1:11" x14ac:dyDescent="0.25">
      <c r="A1539">
        <v>19340</v>
      </c>
      <c r="B1539">
        <v>8.4375</v>
      </c>
      <c r="C1539">
        <v>-43.9453125</v>
      </c>
      <c r="D1539" t="b">
        <f t="shared" ref="D1539:D1602" si="72">B1539=B1540</f>
        <v>0</v>
      </c>
      <c r="F1539">
        <f>Trimmed!G1539-'raw data'!$T$2</f>
        <v>16463</v>
      </c>
      <c r="G1539">
        <v>19778</v>
      </c>
      <c r="H1539">
        <v>-4.04296875</v>
      </c>
      <c r="I1539">
        <v>87.890625</v>
      </c>
      <c r="J1539" t="str">
        <f t="shared" si="70"/>
        <v>NO</v>
      </c>
      <c r="K1539" t="str">
        <f t="shared" si="71"/>
        <v>NO</v>
      </c>
    </row>
    <row r="1540" spans="1:11" x14ac:dyDescent="0.25">
      <c r="A1540">
        <v>19350</v>
      </c>
      <c r="B1540">
        <v>7.998046875</v>
      </c>
      <c r="C1540">
        <v>-39.9502831</v>
      </c>
      <c r="D1540" t="b">
        <f t="shared" si="72"/>
        <v>0</v>
      </c>
      <c r="F1540">
        <f>Trimmed!G1540-'raw data'!$T$2</f>
        <v>16473</v>
      </c>
      <c r="G1540">
        <v>19788</v>
      </c>
      <c r="H1540">
        <v>-3.251953125</v>
      </c>
      <c r="I1540">
        <v>79.1015625</v>
      </c>
      <c r="J1540" t="str">
        <f t="shared" si="70"/>
        <v>NO</v>
      </c>
      <c r="K1540" t="str">
        <f t="shared" si="71"/>
        <v>NO</v>
      </c>
    </row>
    <row r="1541" spans="1:11" x14ac:dyDescent="0.25">
      <c r="A1541">
        <v>19361</v>
      </c>
      <c r="B1541">
        <v>7.55859375</v>
      </c>
      <c r="C1541">
        <v>-43.9453125</v>
      </c>
      <c r="D1541" t="b">
        <f t="shared" si="72"/>
        <v>0</v>
      </c>
      <c r="F1541">
        <f>Trimmed!G1541-'raw data'!$T$2</f>
        <v>16483</v>
      </c>
      <c r="G1541">
        <v>19798</v>
      </c>
      <c r="H1541">
        <v>-2.4609375</v>
      </c>
      <c r="I1541">
        <v>71.910514800000001</v>
      </c>
      <c r="J1541" t="str">
        <f t="shared" si="70"/>
        <v>NO</v>
      </c>
      <c r="K1541" t="str">
        <f t="shared" si="71"/>
        <v>NO</v>
      </c>
    </row>
    <row r="1542" spans="1:11" x14ac:dyDescent="0.25">
      <c r="A1542">
        <v>19371</v>
      </c>
      <c r="B1542">
        <v>6.943359375</v>
      </c>
      <c r="C1542">
        <v>-61.5234375</v>
      </c>
      <c r="D1542" t="b">
        <f t="shared" si="72"/>
        <v>0</v>
      </c>
      <c r="F1542">
        <f>Trimmed!G1542-'raw data'!$T$2</f>
        <v>16494</v>
      </c>
      <c r="G1542">
        <v>19809</v>
      </c>
      <c r="H1542">
        <v>-1.58203125</v>
      </c>
      <c r="I1542">
        <v>87.890625</v>
      </c>
      <c r="J1542" t="str">
        <f t="shared" ref="J1542:J1605" si="73">IF(AND(H1542=MAX(H1538:H1546), _xlfn.STDEV.P(H1538:H1546)&gt;$N$2),"YES","NO")</f>
        <v>NO</v>
      </c>
      <c r="K1542" t="str">
        <f t="shared" ref="K1542:K1605" si="74">IF(AND(H1542=MIN(H1538:H1546), _xlfn.STDEV.P(H1538:H1546)&gt;$N$2),"YES","NO")</f>
        <v>NO</v>
      </c>
    </row>
    <row r="1543" spans="1:11" x14ac:dyDescent="0.25">
      <c r="A1543">
        <v>19381</v>
      </c>
      <c r="B1543">
        <v>6.416015625</v>
      </c>
      <c r="C1543">
        <v>-47.9403419</v>
      </c>
      <c r="D1543" t="b">
        <f t="shared" si="72"/>
        <v>0</v>
      </c>
      <c r="F1543">
        <f>Trimmed!G1543-'raw data'!$T$2</f>
        <v>16504</v>
      </c>
      <c r="G1543">
        <v>19819</v>
      </c>
      <c r="H1543">
        <v>-0.703125</v>
      </c>
      <c r="I1543">
        <v>79.900566100000006</v>
      </c>
      <c r="J1543" t="str">
        <f t="shared" si="73"/>
        <v>NO</v>
      </c>
      <c r="K1543" t="str">
        <f t="shared" si="74"/>
        <v>NO</v>
      </c>
    </row>
    <row r="1544" spans="1:11" x14ac:dyDescent="0.25">
      <c r="A1544">
        <v>19392</v>
      </c>
      <c r="B1544">
        <v>5.712890625</v>
      </c>
      <c r="C1544">
        <v>-70.3125</v>
      </c>
      <c r="D1544" t="b">
        <f t="shared" si="72"/>
        <v>0</v>
      </c>
      <c r="F1544">
        <f>Trimmed!G1544-'raw data'!$T$2</f>
        <v>16515</v>
      </c>
      <c r="G1544">
        <v>19830</v>
      </c>
      <c r="H1544">
        <v>0.17578125</v>
      </c>
      <c r="I1544">
        <v>87.890625</v>
      </c>
      <c r="J1544" t="str">
        <f t="shared" si="73"/>
        <v>NO</v>
      </c>
      <c r="K1544" t="str">
        <f t="shared" si="74"/>
        <v>NO</v>
      </c>
    </row>
    <row r="1545" spans="1:11" x14ac:dyDescent="0.25">
      <c r="A1545">
        <v>19402</v>
      </c>
      <c r="B1545">
        <v>4.921875</v>
      </c>
      <c r="C1545">
        <v>-71.910514800000001</v>
      </c>
      <c r="D1545" t="b">
        <f t="shared" si="72"/>
        <v>0</v>
      </c>
      <c r="F1545">
        <f>Trimmed!G1545-'raw data'!$T$2</f>
        <v>16525</v>
      </c>
      <c r="G1545">
        <v>19840</v>
      </c>
      <c r="H1545">
        <v>1.0546875</v>
      </c>
      <c r="I1545">
        <v>79.900566100000006</v>
      </c>
      <c r="J1545" t="str">
        <f t="shared" si="73"/>
        <v>NO</v>
      </c>
      <c r="K1545" t="str">
        <f t="shared" si="74"/>
        <v>NO</v>
      </c>
    </row>
    <row r="1546" spans="1:11" x14ac:dyDescent="0.25">
      <c r="A1546">
        <v>19413</v>
      </c>
      <c r="B1546">
        <v>4.130859375</v>
      </c>
      <c r="C1546">
        <v>-79.1015625</v>
      </c>
      <c r="D1546" t="b">
        <f t="shared" si="72"/>
        <v>0</v>
      </c>
      <c r="F1546">
        <f>Trimmed!G1546-'raw data'!$T$2</f>
        <v>16536</v>
      </c>
      <c r="G1546">
        <v>19851</v>
      </c>
      <c r="H1546">
        <v>1.93359375</v>
      </c>
      <c r="I1546">
        <v>87.890625</v>
      </c>
      <c r="J1546" t="str">
        <f t="shared" si="73"/>
        <v>NO</v>
      </c>
      <c r="K1546" t="str">
        <f t="shared" si="74"/>
        <v>NO</v>
      </c>
    </row>
    <row r="1547" spans="1:11" x14ac:dyDescent="0.25">
      <c r="A1547">
        <v>19423</v>
      </c>
      <c r="B1547">
        <v>3.427734375</v>
      </c>
      <c r="C1547">
        <v>-70.3125</v>
      </c>
      <c r="D1547" t="b">
        <f t="shared" si="72"/>
        <v>0</v>
      </c>
      <c r="F1547">
        <f>Trimmed!G1547-'raw data'!$T$2</f>
        <v>16546</v>
      </c>
      <c r="G1547">
        <v>19861</v>
      </c>
      <c r="H1547">
        <v>2.8125</v>
      </c>
      <c r="I1547">
        <v>87.890625</v>
      </c>
      <c r="J1547" t="str">
        <f t="shared" si="73"/>
        <v>NO</v>
      </c>
      <c r="K1547" t="str">
        <f t="shared" si="74"/>
        <v>NO</v>
      </c>
    </row>
    <row r="1548" spans="1:11" x14ac:dyDescent="0.25">
      <c r="A1548">
        <v>19434</v>
      </c>
      <c r="B1548">
        <v>2.548828125</v>
      </c>
      <c r="C1548">
        <v>-79.900566100000006</v>
      </c>
      <c r="D1548" t="b">
        <f t="shared" si="72"/>
        <v>0</v>
      </c>
      <c r="F1548">
        <f>Trimmed!G1548-'raw data'!$T$2</f>
        <v>16556</v>
      </c>
      <c r="G1548">
        <v>19871</v>
      </c>
      <c r="H1548">
        <v>3.603515625</v>
      </c>
      <c r="I1548">
        <v>71.910514800000001</v>
      </c>
      <c r="J1548" t="str">
        <f t="shared" si="73"/>
        <v>NO</v>
      </c>
      <c r="K1548" t="str">
        <f t="shared" si="74"/>
        <v>NO</v>
      </c>
    </row>
    <row r="1549" spans="1:11" x14ac:dyDescent="0.25">
      <c r="A1549">
        <v>19444</v>
      </c>
      <c r="B1549">
        <v>1.669921875</v>
      </c>
      <c r="C1549">
        <v>-87.890625</v>
      </c>
      <c r="D1549" t="b">
        <f t="shared" si="72"/>
        <v>0</v>
      </c>
      <c r="F1549">
        <f>Trimmed!G1549-'raw data'!$T$2</f>
        <v>16567</v>
      </c>
      <c r="G1549">
        <v>19882</v>
      </c>
      <c r="H1549">
        <v>4.39453125</v>
      </c>
      <c r="I1549">
        <v>79.1015625</v>
      </c>
      <c r="J1549" t="str">
        <f t="shared" si="73"/>
        <v>NO</v>
      </c>
      <c r="K1549" t="str">
        <f t="shared" si="74"/>
        <v>NO</v>
      </c>
    </row>
    <row r="1550" spans="1:11" x14ac:dyDescent="0.25">
      <c r="A1550">
        <v>19454</v>
      </c>
      <c r="B1550">
        <v>0.87890625</v>
      </c>
      <c r="C1550">
        <v>-71.910514800000001</v>
      </c>
      <c r="D1550" t="b">
        <f t="shared" si="72"/>
        <v>0</v>
      </c>
      <c r="F1550">
        <f>Trimmed!G1550-'raw data'!$T$2</f>
        <v>16577</v>
      </c>
      <c r="G1550">
        <v>19892</v>
      </c>
      <c r="H1550">
        <v>5.09765625</v>
      </c>
      <c r="I1550">
        <v>63.9204559</v>
      </c>
      <c r="J1550" t="str">
        <f t="shared" si="73"/>
        <v>NO</v>
      </c>
      <c r="K1550" t="str">
        <f t="shared" si="74"/>
        <v>NO</v>
      </c>
    </row>
    <row r="1551" spans="1:11" x14ac:dyDescent="0.25">
      <c r="A1551">
        <v>19465</v>
      </c>
      <c r="B1551">
        <v>-8.7890625E-2</v>
      </c>
      <c r="C1551">
        <v>-96.6796875</v>
      </c>
      <c r="D1551" t="b">
        <f t="shared" si="72"/>
        <v>0</v>
      </c>
      <c r="F1551">
        <f>Trimmed!G1551-'raw data'!$T$2</f>
        <v>16588</v>
      </c>
      <c r="G1551">
        <v>19903</v>
      </c>
      <c r="H1551">
        <v>5.80078125</v>
      </c>
      <c r="I1551">
        <v>70.3125</v>
      </c>
      <c r="J1551" t="str">
        <f t="shared" si="73"/>
        <v>NO</v>
      </c>
      <c r="K1551" t="str">
        <f t="shared" si="74"/>
        <v>NO</v>
      </c>
    </row>
    <row r="1552" spans="1:11" x14ac:dyDescent="0.25">
      <c r="A1552">
        <v>19475</v>
      </c>
      <c r="B1552">
        <v>-0.966796875</v>
      </c>
      <c r="C1552">
        <v>-79.900566100000006</v>
      </c>
      <c r="D1552" t="b">
        <f t="shared" si="72"/>
        <v>0</v>
      </c>
      <c r="F1552">
        <f>Trimmed!G1552-'raw data'!$T$2</f>
        <v>16598</v>
      </c>
      <c r="G1552">
        <v>19913</v>
      </c>
      <c r="H1552">
        <v>6.50390625</v>
      </c>
      <c r="I1552">
        <v>63.9204559</v>
      </c>
      <c r="J1552" t="str">
        <f t="shared" si="73"/>
        <v>NO</v>
      </c>
      <c r="K1552" t="str">
        <f t="shared" si="74"/>
        <v>NO</v>
      </c>
    </row>
    <row r="1553" spans="1:11" x14ac:dyDescent="0.25">
      <c r="A1553">
        <v>19486</v>
      </c>
      <c r="B1553">
        <v>-1.845703125</v>
      </c>
      <c r="C1553">
        <v>-87.890625</v>
      </c>
      <c r="D1553" t="b">
        <f t="shared" si="72"/>
        <v>0</v>
      </c>
      <c r="F1553">
        <f>Trimmed!G1553-'raw data'!$T$2</f>
        <v>16609</v>
      </c>
      <c r="G1553">
        <v>19924</v>
      </c>
      <c r="H1553">
        <v>7.119140625</v>
      </c>
      <c r="I1553">
        <v>61.5234375</v>
      </c>
      <c r="J1553" t="str">
        <f t="shared" si="73"/>
        <v>NO</v>
      </c>
      <c r="K1553" t="str">
        <f t="shared" si="74"/>
        <v>NO</v>
      </c>
    </row>
    <row r="1554" spans="1:11" x14ac:dyDescent="0.25">
      <c r="A1554">
        <v>19496</v>
      </c>
      <c r="B1554">
        <v>-2.63671875</v>
      </c>
      <c r="C1554">
        <v>-79.1015625</v>
      </c>
      <c r="D1554" t="b">
        <f t="shared" si="72"/>
        <v>0</v>
      </c>
      <c r="F1554">
        <f>Trimmed!G1554-'raw data'!$T$2</f>
        <v>16619</v>
      </c>
      <c r="G1554">
        <v>19934</v>
      </c>
      <c r="H1554">
        <v>7.646484375</v>
      </c>
      <c r="I1554">
        <v>52.734375</v>
      </c>
      <c r="J1554" t="str">
        <f t="shared" si="73"/>
        <v>NO</v>
      </c>
      <c r="K1554" t="str">
        <f t="shared" si="74"/>
        <v>NO</v>
      </c>
    </row>
    <row r="1555" spans="1:11" x14ac:dyDescent="0.25">
      <c r="A1555">
        <v>19506</v>
      </c>
      <c r="B1555">
        <v>-3.515625</v>
      </c>
      <c r="C1555">
        <v>-79.900566100000006</v>
      </c>
      <c r="D1555" t="b">
        <f t="shared" si="72"/>
        <v>0</v>
      </c>
      <c r="F1555">
        <f>Trimmed!G1555-'raw data'!$T$2</f>
        <v>16629</v>
      </c>
      <c r="G1555">
        <v>19944</v>
      </c>
      <c r="H1555">
        <v>8.0859375</v>
      </c>
      <c r="I1555">
        <v>39.9502831</v>
      </c>
      <c r="J1555" t="str">
        <f t="shared" si="73"/>
        <v>NO</v>
      </c>
      <c r="K1555" t="str">
        <f t="shared" si="74"/>
        <v>NO</v>
      </c>
    </row>
    <row r="1556" spans="1:11" x14ac:dyDescent="0.25">
      <c r="A1556">
        <v>19517</v>
      </c>
      <c r="B1556">
        <v>-4.39453125</v>
      </c>
      <c r="C1556">
        <v>-87.890625</v>
      </c>
      <c r="D1556" t="b">
        <f t="shared" si="72"/>
        <v>0</v>
      </c>
      <c r="F1556">
        <f>Trimmed!G1556-'raw data'!$T$2</f>
        <v>16640</v>
      </c>
      <c r="G1556">
        <v>19955</v>
      </c>
      <c r="H1556">
        <v>8.525390625</v>
      </c>
      <c r="I1556">
        <v>43.9453125</v>
      </c>
      <c r="J1556" t="str">
        <f t="shared" si="73"/>
        <v>NO</v>
      </c>
      <c r="K1556" t="str">
        <f t="shared" si="74"/>
        <v>NO</v>
      </c>
    </row>
    <row r="1557" spans="1:11" x14ac:dyDescent="0.25">
      <c r="A1557">
        <v>19527</v>
      </c>
      <c r="B1557">
        <v>-5.185546875</v>
      </c>
      <c r="C1557">
        <v>-71.910514800000001</v>
      </c>
      <c r="D1557" t="b">
        <f t="shared" si="72"/>
        <v>0</v>
      </c>
      <c r="F1557">
        <f>Trimmed!G1557-'raw data'!$T$2</f>
        <v>16650</v>
      </c>
      <c r="G1557">
        <v>19965</v>
      </c>
      <c r="H1557">
        <v>8.876953125</v>
      </c>
      <c r="I1557">
        <v>31.960228000000001</v>
      </c>
      <c r="J1557" t="str">
        <f t="shared" si="73"/>
        <v>NO</v>
      </c>
      <c r="K1557" t="str">
        <f t="shared" si="74"/>
        <v>NO</v>
      </c>
    </row>
    <row r="1558" spans="1:11" x14ac:dyDescent="0.25">
      <c r="A1558">
        <v>19538</v>
      </c>
      <c r="B1558">
        <v>-5.888671875</v>
      </c>
      <c r="C1558">
        <v>-70.3125</v>
      </c>
      <c r="D1558" t="b">
        <f t="shared" si="72"/>
        <v>0</v>
      </c>
      <c r="F1558">
        <f>Trimmed!G1558-'raw data'!$T$2</f>
        <v>16661</v>
      </c>
      <c r="G1558">
        <v>19976</v>
      </c>
      <c r="H1558">
        <v>9.140625</v>
      </c>
      <c r="I1558">
        <v>26.3671875</v>
      </c>
      <c r="J1558" t="str">
        <f t="shared" si="73"/>
        <v>NO</v>
      </c>
      <c r="K1558" t="str">
        <f t="shared" si="74"/>
        <v>NO</v>
      </c>
    </row>
    <row r="1559" spans="1:11" x14ac:dyDescent="0.25">
      <c r="A1559">
        <v>19548</v>
      </c>
      <c r="B1559">
        <v>-6.591796875</v>
      </c>
      <c r="C1559">
        <v>-63.9204559</v>
      </c>
      <c r="D1559" t="b">
        <f t="shared" si="72"/>
        <v>0</v>
      </c>
      <c r="F1559">
        <f>Trimmed!G1559-'raw data'!$T$2</f>
        <v>16671</v>
      </c>
      <c r="G1559">
        <v>19986</v>
      </c>
      <c r="H1559">
        <v>9.31640625</v>
      </c>
      <c r="I1559">
        <v>17.578125</v>
      </c>
      <c r="J1559" t="str">
        <f t="shared" si="73"/>
        <v>NO</v>
      </c>
      <c r="K1559" t="str">
        <f t="shared" si="74"/>
        <v>NO</v>
      </c>
    </row>
    <row r="1560" spans="1:11" x14ac:dyDescent="0.25">
      <c r="A1560">
        <v>19559</v>
      </c>
      <c r="B1560">
        <v>-7.20703125</v>
      </c>
      <c r="C1560">
        <v>-61.5234375</v>
      </c>
      <c r="D1560" t="b">
        <f t="shared" si="72"/>
        <v>0</v>
      </c>
      <c r="F1560">
        <f>Trimmed!G1560-'raw data'!$T$2</f>
        <v>16682</v>
      </c>
      <c r="G1560">
        <v>19997</v>
      </c>
      <c r="H1560">
        <v>9.404296875</v>
      </c>
      <c r="I1560">
        <v>7.9900570000000002</v>
      </c>
      <c r="J1560" t="str">
        <f t="shared" si="73"/>
        <v>NO</v>
      </c>
      <c r="K1560" t="str">
        <f t="shared" si="74"/>
        <v>NO</v>
      </c>
    </row>
    <row r="1561" spans="1:11" x14ac:dyDescent="0.25">
      <c r="A1561">
        <v>19569</v>
      </c>
      <c r="B1561">
        <v>-7.822265625</v>
      </c>
      <c r="C1561">
        <v>-61.5234375</v>
      </c>
      <c r="D1561" t="b">
        <f t="shared" si="72"/>
        <v>0</v>
      </c>
      <c r="F1561">
        <f>Trimmed!G1561-'raw data'!$T$2</f>
        <v>16692</v>
      </c>
      <c r="G1561">
        <v>20007</v>
      </c>
      <c r="H1561">
        <v>9.4921875</v>
      </c>
      <c r="I1561">
        <v>8.7890625</v>
      </c>
      <c r="J1561" t="str">
        <f t="shared" si="73"/>
        <v>YES</v>
      </c>
      <c r="K1561" t="str">
        <f t="shared" si="74"/>
        <v>NO</v>
      </c>
    </row>
    <row r="1562" spans="1:11" x14ac:dyDescent="0.25">
      <c r="A1562">
        <v>19579</v>
      </c>
      <c r="B1562">
        <v>-8.349609375</v>
      </c>
      <c r="C1562">
        <v>-47.9403419</v>
      </c>
      <c r="D1562" t="b">
        <f t="shared" si="72"/>
        <v>0</v>
      </c>
      <c r="F1562">
        <f>Trimmed!G1562-'raw data'!$T$2</f>
        <v>16702</v>
      </c>
      <c r="G1562">
        <v>20017</v>
      </c>
      <c r="H1562">
        <v>9.404296875</v>
      </c>
      <c r="I1562">
        <v>-7.9900570000000002</v>
      </c>
      <c r="J1562" t="str">
        <f t="shared" si="73"/>
        <v>NO</v>
      </c>
      <c r="K1562" t="str">
        <f t="shared" si="74"/>
        <v>NO</v>
      </c>
    </row>
    <row r="1563" spans="1:11" x14ac:dyDescent="0.25">
      <c r="A1563">
        <v>19590</v>
      </c>
      <c r="B1563">
        <v>-8.7890625</v>
      </c>
      <c r="C1563">
        <v>-43.9453125</v>
      </c>
      <c r="D1563" t="b">
        <f t="shared" si="72"/>
        <v>0</v>
      </c>
      <c r="F1563">
        <f>Trimmed!G1563-'raw data'!$T$2</f>
        <v>16713</v>
      </c>
      <c r="G1563">
        <v>20028</v>
      </c>
      <c r="H1563">
        <v>9.31640625</v>
      </c>
      <c r="I1563">
        <v>-8.7890625</v>
      </c>
      <c r="J1563" t="str">
        <f t="shared" si="73"/>
        <v>NO</v>
      </c>
      <c r="K1563" t="str">
        <f t="shared" si="74"/>
        <v>NO</v>
      </c>
    </row>
    <row r="1564" spans="1:11" x14ac:dyDescent="0.25">
      <c r="A1564">
        <v>19600</v>
      </c>
      <c r="B1564">
        <v>-9.228515625</v>
      </c>
      <c r="C1564">
        <v>-39.9502831</v>
      </c>
      <c r="D1564" t="b">
        <f t="shared" si="72"/>
        <v>0</v>
      </c>
      <c r="F1564">
        <f>Trimmed!G1564-'raw data'!$T$2</f>
        <v>16723</v>
      </c>
      <c r="G1564">
        <v>20038</v>
      </c>
      <c r="H1564">
        <v>9.140625</v>
      </c>
      <c r="I1564">
        <v>-15.980114</v>
      </c>
      <c r="J1564" t="str">
        <f t="shared" si="73"/>
        <v>NO</v>
      </c>
      <c r="K1564" t="str">
        <f t="shared" si="74"/>
        <v>NO</v>
      </c>
    </row>
    <row r="1565" spans="1:11" x14ac:dyDescent="0.25">
      <c r="A1565">
        <v>19611</v>
      </c>
      <c r="B1565">
        <v>-9.4921875</v>
      </c>
      <c r="C1565">
        <v>-26.3671875</v>
      </c>
      <c r="D1565" t="b">
        <f t="shared" si="72"/>
        <v>0</v>
      </c>
      <c r="F1565">
        <f>Trimmed!G1565-'raw data'!$T$2</f>
        <v>16734</v>
      </c>
      <c r="G1565">
        <v>20049</v>
      </c>
      <c r="H1565">
        <v>8.876953125</v>
      </c>
      <c r="I1565">
        <v>-26.3671875</v>
      </c>
      <c r="J1565" t="str">
        <f t="shared" si="73"/>
        <v>NO</v>
      </c>
      <c r="K1565" t="str">
        <f t="shared" si="74"/>
        <v>NO</v>
      </c>
    </row>
    <row r="1566" spans="1:11" x14ac:dyDescent="0.25">
      <c r="A1566">
        <v>19621</v>
      </c>
      <c r="B1566">
        <v>-9.755859375</v>
      </c>
      <c r="C1566">
        <v>-23.970171000000001</v>
      </c>
      <c r="D1566" t="b">
        <f t="shared" si="72"/>
        <v>0</v>
      </c>
      <c r="F1566">
        <f>Trimmed!G1566-'raw data'!$T$2</f>
        <v>16744</v>
      </c>
      <c r="G1566">
        <v>20059</v>
      </c>
      <c r="H1566">
        <v>8.4375</v>
      </c>
      <c r="I1566">
        <v>-43.9453125</v>
      </c>
      <c r="J1566" t="str">
        <f t="shared" si="73"/>
        <v>NO</v>
      </c>
      <c r="K1566" t="str">
        <f t="shared" si="74"/>
        <v>NO</v>
      </c>
    </row>
    <row r="1567" spans="1:11" x14ac:dyDescent="0.25">
      <c r="A1567">
        <v>19632</v>
      </c>
      <c r="B1567">
        <v>-9.84375</v>
      </c>
      <c r="C1567">
        <v>-8.7890625</v>
      </c>
      <c r="D1567" t="b">
        <f t="shared" si="72"/>
        <v>0</v>
      </c>
      <c r="F1567">
        <f>Trimmed!G1567-'raw data'!$T$2</f>
        <v>16754</v>
      </c>
      <c r="G1567">
        <v>20069</v>
      </c>
      <c r="H1567">
        <v>8.0859375</v>
      </c>
      <c r="I1567">
        <v>-31.960228000000001</v>
      </c>
      <c r="J1567" t="str">
        <f t="shared" si="73"/>
        <v>NO</v>
      </c>
      <c r="K1567" t="str">
        <f t="shared" si="74"/>
        <v>NO</v>
      </c>
    </row>
    <row r="1568" spans="1:11" x14ac:dyDescent="0.25">
      <c r="A1568">
        <v>19642</v>
      </c>
      <c r="B1568">
        <v>-9.931640625</v>
      </c>
      <c r="C1568">
        <v>-8.7890625</v>
      </c>
      <c r="D1568" t="b">
        <f t="shared" si="72"/>
        <v>1</v>
      </c>
      <c r="F1568">
        <f>Trimmed!G1568-'raw data'!$T$2</f>
        <v>16765</v>
      </c>
      <c r="G1568">
        <v>20080</v>
      </c>
      <c r="H1568">
        <v>7.646484375</v>
      </c>
      <c r="I1568">
        <v>-43.9453125</v>
      </c>
      <c r="J1568" t="str">
        <f t="shared" si="73"/>
        <v>NO</v>
      </c>
      <c r="K1568" t="str">
        <f t="shared" si="74"/>
        <v>NO</v>
      </c>
    </row>
    <row r="1569" spans="1:11" x14ac:dyDescent="0.25">
      <c r="A1569">
        <v>19652</v>
      </c>
      <c r="B1569">
        <v>-9.931640625</v>
      </c>
      <c r="C1569">
        <v>0</v>
      </c>
      <c r="D1569" t="b">
        <f t="shared" si="72"/>
        <v>0</v>
      </c>
      <c r="F1569">
        <f>Trimmed!G1569-'raw data'!$T$2</f>
        <v>16775</v>
      </c>
      <c r="G1569">
        <v>20090</v>
      </c>
      <c r="H1569">
        <v>7.119140625</v>
      </c>
      <c r="I1569">
        <v>-47.9403419</v>
      </c>
      <c r="J1569" t="str">
        <f t="shared" si="73"/>
        <v>NO</v>
      </c>
      <c r="K1569" t="str">
        <f t="shared" si="74"/>
        <v>NO</v>
      </c>
    </row>
    <row r="1570" spans="1:11" x14ac:dyDescent="0.25">
      <c r="A1570">
        <v>19663</v>
      </c>
      <c r="B1570">
        <v>-9.84375</v>
      </c>
      <c r="C1570">
        <v>8.7890625</v>
      </c>
      <c r="D1570" t="b">
        <f t="shared" si="72"/>
        <v>0</v>
      </c>
      <c r="F1570">
        <f>Trimmed!G1570-'raw data'!$T$2</f>
        <v>16786</v>
      </c>
      <c r="G1570">
        <v>20101</v>
      </c>
      <c r="H1570">
        <v>6.50390625</v>
      </c>
      <c r="I1570">
        <v>-61.5234375</v>
      </c>
      <c r="J1570" t="str">
        <f t="shared" si="73"/>
        <v>NO</v>
      </c>
      <c r="K1570" t="str">
        <f t="shared" si="74"/>
        <v>NO</v>
      </c>
    </row>
    <row r="1571" spans="1:11" x14ac:dyDescent="0.25">
      <c r="A1571">
        <v>19673</v>
      </c>
      <c r="B1571">
        <v>-9.66796875</v>
      </c>
      <c r="C1571">
        <v>15.980114</v>
      </c>
      <c r="D1571" t="b">
        <f t="shared" si="72"/>
        <v>0</v>
      </c>
      <c r="F1571">
        <f>Trimmed!G1571-'raw data'!$T$2</f>
        <v>16796</v>
      </c>
      <c r="G1571">
        <v>20111</v>
      </c>
      <c r="H1571">
        <v>5.888671875</v>
      </c>
      <c r="I1571">
        <v>-55.930396999999999</v>
      </c>
      <c r="J1571" t="str">
        <f t="shared" si="73"/>
        <v>NO</v>
      </c>
      <c r="K1571" t="str">
        <f t="shared" si="74"/>
        <v>NO</v>
      </c>
    </row>
    <row r="1572" spans="1:11" x14ac:dyDescent="0.25">
      <c r="A1572">
        <v>19684</v>
      </c>
      <c r="B1572">
        <v>-9.404296875</v>
      </c>
      <c r="C1572">
        <v>26.3671875</v>
      </c>
      <c r="D1572" t="b">
        <f t="shared" si="72"/>
        <v>0</v>
      </c>
      <c r="F1572">
        <f>Trimmed!G1572-'raw data'!$T$2</f>
        <v>16807</v>
      </c>
      <c r="G1572">
        <v>20122</v>
      </c>
      <c r="H1572">
        <v>5.09765625</v>
      </c>
      <c r="I1572">
        <v>-79.1015625</v>
      </c>
      <c r="J1572" t="str">
        <f t="shared" si="73"/>
        <v>NO</v>
      </c>
      <c r="K1572" t="str">
        <f t="shared" si="74"/>
        <v>NO</v>
      </c>
    </row>
    <row r="1573" spans="1:11" x14ac:dyDescent="0.25">
      <c r="A1573">
        <v>19694</v>
      </c>
      <c r="B1573">
        <v>-9.052734375</v>
      </c>
      <c r="C1573">
        <v>31.960228000000001</v>
      </c>
      <c r="D1573" t="b">
        <f t="shared" si="72"/>
        <v>0</v>
      </c>
      <c r="F1573">
        <f>Trimmed!G1573-'raw data'!$T$2</f>
        <v>16817</v>
      </c>
      <c r="G1573">
        <v>20132</v>
      </c>
      <c r="H1573">
        <v>4.39453125</v>
      </c>
      <c r="I1573">
        <v>-70.3125</v>
      </c>
      <c r="J1573" t="str">
        <f t="shared" si="73"/>
        <v>NO</v>
      </c>
      <c r="K1573" t="str">
        <f t="shared" si="74"/>
        <v>NO</v>
      </c>
    </row>
    <row r="1574" spans="1:11" x14ac:dyDescent="0.25">
      <c r="A1574">
        <v>19705</v>
      </c>
      <c r="B1574">
        <v>-8.701171875</v>
      </c>
      <c r="C1574">
        <v>35.15625</v>
      </c>
      <c r="D1574" t="b">
        <f t="shared" si="72"/>
        <v>0</v>
      </c>
      <c r="F1574">
        <f>Trimmed!G1574-'raw data'!$T$2</f>
        <v>16827</v>
      </c>
      <c r="G1574">
        <v>20142</v>
      </c>
      <c r="H1574">
        <v>3.603515625</v>
      </c>
      <c r="I1574">
        <v>-71.910514800000001</v>
      </c>
      <c r="J1574" t="str">
        <f t="shared" si="73"/>
        <v>NO</v>
      </c>
      <c r="K1574" t="str">
        <f t="shared" si="74"/>
        <v>NO</v>
      </c>
    </row>
    <row r="1575" spans="1:11" x14ac:dyDescent="0.25">
      <c r="A1575">
        <v>19715</v>
      </c>
      <c r="B1575">
        <v>-8.173828125</v>
      </c>
      <c r="C1575">
        <v>52.734375</v>
      </c>
      <c r="D1575" t="b">
        <f t="shared" si="72"/>
        <v>0</v>
      </c>
      <c r="F1575">
        <f>Trimmed!G1575-'raw data'!$T$2</f>
        <v>16838</v>
      </c>
      <c r="G1575">
        <v>20153</v>
      </c>
      <c r="H1575">
        <v>2.8125</v>
      </c>
      <c r="I1575">
        <v>-79.1015625</v>
      </c>
      <c r="J1575" t="str">
        <f t="shared" si="73"/>
        <v>NO</v>
      </c>
      <c r="K1575" t="str">
        <f t="shared" si="74"/>
        <v>NO</v>
      </c>
    </row>
    <row r="1576" spans="1:11" x14ac:dyDescent="0.25">
      <c r="A1576">
        <v>19725</v>
      </c>
      <c r="B1576">
        <v>-7.646484375</v>
      </c>
      <c r="C1576">
        <v>47.9403419</v>
      </c>
      <c r="D1576" t="b">
        <f t="shared" si="72"/>
        <v>0</v>
      </c>
      <c r="F1576">
        <f>Trimmed!G1576-'raw data'!$T$2</f>
        <v>16848</v>
      </c>
      <c r="G1576">
        <v>20163</v>
      </c>
      <c r="H1576">
        <v>1.93359375</v>
      </c>
      <c r="I1576">
        <v>-79.900566100000006</v>
      </c>
      <c r="J1576" t="str">
        <f t="shared" si="73"/>
        <v>NO</v>
      </c>
      <c r="K1576" t="str">
        <f t="shared" si="74"/>
        <v>NO</v>
      </c>
    </row>
    <row r="1577" spans="1:11" x14ac:dyDescent="0.25">
      <c r="A1577">
        <v>19736</v>
      </c>
      <c r="B1577">
        <v>-7.03125</v>
      </c>
      <c r="C1577">
        <v>61.5234375</v>
      </c>
      <c r="D1577" t="b">
        <f t="shared" si="72"/>
        <v>0</v>
      </c>
      <c r="F1577">
        <f>Trimmed!G1577-'raw data'!$T$2</f>
        <v>16859</v>
      </c>
      <c r="G1577">
        <v>20174</v>
      </c>
      <c r="H1577">
        <v>1.142578125</v>
      </c>
      <c r="I1577">
        <v>-79.1015625</v>
      </c>
      <c r="J1577" t="str">
        <f t="shared" si="73"/>
        <v>NO</v>
      </c>
      <c r="K1577" t="str">
        <f t="shared" si="74"/>
        <v>NO</v>
      </c>
    </row>
    <row r="1578" spans="1:11" x14ac:dyDescent="0.25">
      <c r="A1578">
        <v>19746</v>
      </c>
      <c r="B1578">
        <v>-6.328125</v>
      </c>
      <c r="C1578">
        <v>63.9204559</v>
      </c>
      <c r="D1578" t="b">
        <f t="shared" si="72"/>
        <v>0</v>
      </c>
      <c r="F1578">
        <f>Trimmed!G1578-'raw data'!$T$2</f>
        <v>16869</v>
      </c>
      <c r="G1578">
        <v>20184</v>
      </c>
      <c r="H1578">
        <v>0.263671875</v>
      </c>
      <c r="I1578">
        <v>-79.900566100000006</v>
      </c>
      <c r="J1578" t="str">
        <f t="shared" si="73"/>
        <v>NO</v>
      </c>
      <c r="K1578" t="str">
        <f t="shared" si="74"/>
        <v>NO</v>
      </c>
    </row>
    <row r="1579" spans="1:11" x14ac:dyDescent="0.25">
      <c r="A1579">
        <v>19757</v>
      </c>
      <c r="B1579">
        <v>-5.625</v>
      </c>
      <c r="C1579">
        <v>70.3125</v>
      </c>
      <c r="D1579" t="b">
        <f t="shared" si="72"/>
        <v>0</v>
      </c>
      <c r="F1579">
        <f>Trimmed!G1579-'raw data'!$T$2</f>
        <v>16880</v>
      </c>
      <c r="G1579">
        <v>20195</v>
      </c>
      <c r="H1579">
        <v>-0.615234375</v>
      </c>
      <c r="I1579">
        <v>-87.890625</v>
      </c>
      <c r="J1579" t="str">
        <f t="shared" si="73"/>
        <v>NO</v>
      </c>
      <c r="K1579" t="str">
        <f t="shared" si="74"/>
        <v>NO</v>
      </c>
    </row>
    <row r="1580" spans="1:11" x14ac:dyDescent="0.25">
      <c r="A1580">
        <v>19767</v>
      </c>
      <c r="B1580">
        <v>-4.921875</v>
      </c>
      <c r="C1580">
        <v>63.9204559</v>
      </c>
      <c r="D1580" t="b">
        <f t="shared" si="72"/>
        <v>0</v>
      </c>
      <c r="F1580">
        <f>Trimmed!G1580-'raw data'!$T$2</f>
        <v>16890</v>
      </c>
      <c r="G1580">
        <v>20205</v>
      </c>
      <c r="H1580">
        <v>-1.494140625</v>
      </c>
      <c r="I1580">
        <v>-87.890625</v>
      </c>
      <c r="J1580" t="str">
        <f t="shared" si="73"/>
        <v>NO</v>
      </c>
      <c r="K1580" t="str">
        <f t="shared" si="74"/>
        <v>NO</v>
      </c>
    </row>
    <row r="1581" spans="1:11" x14ac:dyDescent="0.25">
      <c r="A1581">
        <v>19778</v>
      </c>
      <c r="B1581">
        <v>-4.04296875</v>
      </c>
      <c r="C1581">
        <v>87.890625</v>
      </c>
      <c r="D1581" t="b">
        <f t="shared" si="72"/>
        <v>0</v>
      </c>
      <c r="F1581">
        <f>Trimmed!G1581-'raw data'!$T$2</f>
        <v>16900</v>
      </c>
      <c r="G1581">
        <v>20215</v>
      </c>
      <c r="H1581">
        <v>-2.373046875</v>
      </c>
      <c r="I1581">
        <v>-79.900566100000006</v>
      </c>
      <c r="J1581" t="str">
        <f t="shared" si="73"/>
        <v>NO</v>
      </c>
      <c r="K1581" t="str">
        <f t="shared" si="74"/>
        <v>NO</v>
      </c>
    </row>
    <row r="1582" spans="1:11" x14ac:dyDescent="0.25">
      <c r="A1582">
        <v>19788</v>
      </c>
      <c r="B1582">
        <v>-3.251953125</v>
      </c>
      <c r="C1582">
        <v>79.1015625</v>
      </c>
      <c r="D1582" t="b">
        <f t="shared" si="72"/>
        <v>0</v>
      </c>
      <c r="F1582">
        <f>Trimmed!G1582-'raw data'!$T$2</f>
        <v>16911</v>
      </c>
      <c r="G1582">
        <v>20226</v>
      </c>
      <c r="H1582">
        <v>-3.1640625</v>
      </c>
      <c r="I1582">
        <v>-79.1015625</v>
      </c>
      <c r="J1582" t="str">
        <f t="shared" si="73"/>
        <v>NO</v>
      </c>
      <c r="K1582" t="str">
        <f t="shared" si="74"/>
        <v>NO</v>
      </c>
    </row>
    <row r="1583" spans="1:11" x14ac:dyDescent="0.25">
      <c r="A1583">
        <v>19798</v>
      </c>
      <c r="B1583">
        <v>-2.4609375</v>
      </c>
      <c r="C1583">
        <v>71.910514800000001</v>
      </c>
      <c r="D1583" t="b">
        <f t="shared" si="72"/>
        <v>0</v>
      </c>
      <c r="F1583">
        <f>Trimmed!G1583-'raw data'!$T$2</f>
        <v>16921</v>
      </c>
      <c r="G1583">
        <v>20236</v>
      </c>
      <c r="H1583">
        <v>-4.04296875</v>
      </c>
      <c r="I1583">
        <v>-79.900566100000006</v>
      </c>
      <c r="J1583" t="str">
        <f t="shared" si="73"/>
        <v>NO</v>
      </c>
      <c r="K1583" t="str">
        <f t="shared" si="74"/>
        <v>NO</v>
      </c>
    </row>
    <row r="1584" spans="1:11" x14ac:dyDescent="0.25">
      <c r="A1584">
        <v>19809</v>
      </c>
      <c r="B1584">
        <v>-1.58203125</v>
      </c>
      <c r="C1584">
        <v>87.890625</v>
      </c>
      <c r="D1584" t="b">
        <f t="shared" si="72"/>
        <v>0</v>
      </c>
      <c r="F1584">
        <f>Trimmed!G1584-'raw data'!$T$2</f>
        <v>16932</v>
      </c>
      <c r="G1584">
        <v>20247</v>
      </c>
      <c r="H1584">
        <v>-4.833984375</v>
      </c>
      <c r="I1584">
        <v>-79.1015625</v>
      </c>
      <c r="J1584" t="str">
        <f t="shared" si="73"/>
        <v>NO</v>
      </c>
      <c r="K1584" t="str">
        <f t="shared" si="74"/>
        <v>NO</v>
      </c>
    </row>
    <row r="1585" spans="1:11" x14ac:dyDescent="0.25">
      <c r="A1585">
        <v>19819</v>
      </c>
      <c r="B1585">
        <v>-0.703125</v>
      </c>
      <c r="C1585">
        <v>79.900566100000006</v>
      </c>
      <c r="D1585" t="b">
        <f t="shared" si="72"/>
        <v>0</v>
      </c>
      <c r="F1585">
        <f>Trimmed!G1585-'raw data'!$T$2</f>
        <v>16942</v>
      </c>
      <c r="G1585">
        <v>20257</v>
      </c>
      <c r="H1585">
        <v>-5.537109375</v>
      </c>
      <c r="I1585">
        <v>-63.9204559</v>
      </c>
      <c r="J1585" t="str">
        <f t="shared" si="73"/>
        <v>NO</v>
      </c>
      <c r="K1585" t="str">
        <f t="shared" si="74"/>
        <v>NO</v>
      </c>
    </row>
    <row r="1586" spans="1:11" x14ac:dyDescent="0.25">
      <c r="A1586">
        <v>19830</v>
      </c>
      <c r="B1586">
        <v>0.17578125</v>
      </c>
      <c r="C1586">
        <v>87.890625</v>
      </c>
      <c r="D1586" t="b">
        <f t="shared" si="72"/>
        <v>0</v>
      </c>
      <c r="F1586">
        <f>Trimmed!G1586-'raw data'!$T$2</f>
        <v>16953</v>
      </c>
      <c r="G1586">
        <v>20268</v>
      </c>
      <c r="H1586">
        <v>-6.240234375</v>
      </c>
      <c r="I1586">
        <v>-70.3125</v>
      </c>
      <c r="J1586" t="str">
        <f t="shared" si="73"/>
        <v>NO</v>
      </c>
      <c r="K1586" t="str">
        <f t="shared" si="74"/>
        <v>NO</v>
      </c>
    </row>
    <row r="1587" spans="1:11" x14ac:dyDescent="0.25">
      <c r="A1587">
        <v>19840</v>
      </c>
      <c r="B1587">
        <v>1.0546875</v>
      </c>
      <c r="C1587">
        <v>79.900566100000006</v>
      </c>
      <c r="D1587" t="b">
        <f t="shared" si="72"/>
        <v>0</v>
      </c>
      <c r="F1587">
        <f>Trimmed!G1587-'raw data'!$T$2</f>
        <v>16963</v>
      </c>
      <c r="G1587">
        <v>20278</v>
      </c>
      <c r="H1587">
        <v>-6.943359375</v>
      </c>
      <c r="I1587">
        <v>-70.3125</v>
      </c>
      <c r="J1587" t="str">
        <f t="shared" si="73"/>
        <v>NO</v>
      </c>
      <c r="K1587" t="str">
        <f t="shared" si="74"/>
        <v>NO</v>
      </c>
    </row>
    <row r="1588" spans="1:11" x14ac:dyDescent="0.25">
      <c r="A1588">
        <v>19851</v>
      </c>
      <c r="B1588">
        <v>1.93359375</v>
      </c>
      <c r="C1588">
        <v>87.890625</v>
      </c>
      <c r="D1588" t="b">
        <f t="shared" si="72"/>
        <v>0</v>
      </c>
      <c r="F1588">
        <f>Trimmed!G1588-'raw data'!$T$2</f>
        <v>16973</v>
      </c>
      <c r="G1588">
        <v>20288</v>
      </c>
      <c r="H1588">
        <v>-7.55859375</v>
      </c>
      <c r="I1588">
        <v>-55.930396999999999</v>
      </c>
      <c r="J1588" t="str">
        <f t="shared" si="73"/>
        <v>NO</v>
      </c>
      <c r="K1588" t="str">
        <f t="shared" si="74"/>
        <v>NO</v>
      </c>
    </row>
    <row r="1589" spans="1:11" x14ac:dyDescent="0.25">
      <c r="A1589">
        <v>19861</v>
      </c>
      <c r="B1589">
        <v>2.8125</v>
      </c>
      <c r="C1589">
        <v>87.890625</v>
      </c>
      <c r="D1589" t="b">
        <f t="shared" si="72"/>
        <v>0</v>
      </c>
      <c r="F1589">
        <f>Trimmed!G1589-'raw data'!$T$2</f>
        <v>16984</v>
      </c>
      <c r="G1589">
        <v>20299</v>
      </c>
      <c r="H1589">
        <v>-7.998046875</v>
      </c>
      <c r="I1589">
        <v>-43.9453125</v>
      </c>
      <c r="J1589" t="str">
        <f t="shared" si="73"/>
        <v>NO</v>
      </c>
      <c r="K1589" t="str">
        <f t="shared" si="74"/>
        <v>NO</v>
      </c>
    </row>
    <row r="1590" spans="1:11" x14ac:dyDescent="0.25">
      <c r="A1590">
        <v>19871</v>
      </c>
      <c r="B1590">
        <v>3.603515625</v>
      </c>
      <c r="C1590">
        <v>71.910514800000001</v>
      </c>
      <c r="D1590" t="b">
        <f t="shared" si="72"/>
        <v>0</v>
      </c>
      <c r="F1590">
        <f>Trimmed!G1590-'raw data'!$T$2</f>
        <v>16994</v>
      </c>
      <c r="G1590">
        <v>20309</v>
      </c>
      <c r="H1590">
        <v>-8.525390625</v>
      </c>
      <c r="I1590">
        <v>-47.9403419</v>
      </c>
      <c r="J1590" t="str">
        <f t="shared" si="73"/>
        <v>NO</v>
      </c>
      <c r="K1590" t="str">
        <f t="shared" si="74"/>
        <v>NO</v>
      </c>
    </row>
    <row r="1591" spans="1:11" x14ac:dyDescent="0.25">
      <c r="A1591">
        <v>19882</v>
      </c>
      <c r="B1591">
        <v>4.39453125</v>
      </c>
      <c r="C1591">
        <v>79.1015625</v>
      </c>
      <c r="D1591" t="b">
        <f t="shared" si="72"/>
        <v>0</v>
      </c>
      <c r="F1591">
        <f>Trimmed!G1591-'raw data'!$T$2</f>
        <v>17005</v>
      </c>
      <c r="G1591">
        <v>20320</v>
      </c>
      <c r="H1591">
        <v>-8.876953125</v>
      </c>
      <c r="I1591">
        <v>-35.15625</v>
      </c>
      <c r="J1591" t="str">
        <f t="shared" si="73"/>
        <v>NO</v>
      </c>
      <c r="K1591" t="str">
        <f t="shared" si="74"/>
        <v>NO</v>
      </c>
    </row>
    <row r="1592" spans="1:11" x14ac:dyDescent="0.25">
      <c r="A1592">
        <v>19892</v>
      </c>
      <c r="B1592">
        <v>5.09765625</v>
      </c>
      <c r="C1592">
        <v>63.9204559</v>
      </c>
      <c r="D1592" t="b">
        <f t="shared" si="72"/>
        <v>0</v>
      </c>
      <c r="F1592">
        <f>Trimmed!G1592-'raw data'!$T$2</f>
        <v>17015</v>
      </c>
      <c r="G1592">
        <v>20330</v>
      </c>
      <c r="H1592">
        <v>-9.228515625</v>
      </c>
      <c r="I1592">
        <v>-31.960228000000001</v>
      </c>
      <c r="J1592" t="str">
        <f t="shared" si="73"/>
        <v>NO</v>
      </c>
      <c r="K1592" t="str">
        <f t="shared" si="74"/>
        <v>NO</v>
      </c>
    </row>
    <row r="1593" spans="1:11" x14ac:dyDescent="0.25">
      <c r="A1593">
        <v>19903</v>
      </c>
      <c r="B1593">
        <v>5.80078125</v>
      </c>
      <c r="C1593">
        <v>70.3125</v>
      </c>
      <c r="D1593" t="b">
        <f t="shared" si="72"/>
        <v>0</v>
      </c>
      <c r="F1593">
        <f>Trimmed!G1593-'raw data'!$T$2</f>
        <v>17026</v>
      </c>
      <c r="G1593">
        <v>20341</v>
      </c>
      <c r="H1593">
        <v>-9.4921875</v>
      </c>
      <c r="I1593">
        <v>-26.3671875</v>
      </c>
      <c r="J1593" t="str">
        <f t="shared" si="73"/>
        <v>NO</v>
      </c>
      <c r="K1593" t="str">
        <f t="shared" si="74"/>
        <v>NO</v>
      </c>
    </row>
    <row r="1594" spans="1:11" x14ac:dyDescent="0.25">
      <c r="A1594">
        <v>19913</v>
      </c>
      <c r="B1594">
        <v>6.50390625</v>
      </c>
      <c r="C1594">
        <v>63.9204559</v>
      </c>
      <c r="D1594" t="b">
        <f t="shared" si="72"/>
        <v>0</v>
      </c>
      <c r="F1594">
        <f>Trimmed!G1594-'raw data'!$T$2</f>
        <v>17036</v>
      </c>
      <c r="G1594">
        <v>20351</v>
      </c>
      <c r="H1594">
        <v>-9.66796875</v>
      </c>
      <c r="I1594">
        <v>-17.578125</v>
      </c>
      <c r="J1594" t="str">
        <f t="shared" si="73"/>
        <v>NO</v>
      </c>
      <c r="K1594" t="str">
        <f t="shared" si="74"/>
        <v>NO</v>
      </c>
    </row>
    <row r="1595" spans="1:11" x14ac:dyDescent="0.25">
      <c r="A1595">
        <v>19924</v>
      </c>
      <c r="B1595">
        <v>7.119140625</v>
      </c>
      <c r="C1595">
        <v>61.5234375</v>
      </c>
      <c r="D1595" t="b">
        <f t="shared" si="72"/>
        <v>0</v>
      </c>
      <c r="F1595">
        <f>Trimmed!G1595-'raw data'!$T$2</f>
        <v>17057</v>
      </c>
      <c r="G1595">
        <v>20372</v>
      </c>
      <c r="H1595">
        <v>-9.755859375</v>
      </c>
      <c r="I1595">
        <v>0</v>
      </c>
      <c r="J1595" t="str">
        <f t="shared" si="73"/>
        <v>NO</v>
      </c>
      <c r="K1595" t="str">
        <f t="shared" si="74"/>
        <v>YES</v>
      </c>
    </row>
    <row r="1596" spans="1:11" x14ac:dyDescent="0.25">
      <c r="A1596">
        <v>19934</v>
      </c>
      <c r="B1596">
        <v>7.646484375</v>
      </c>
      <c r="C1596">
        <v>52.734375</v>
      </c>
      <c r="D1596" t="b">
        <f t="shared" si="72"/>
        <v>0</v>
      </c>
      <c r="F1596">
        <f>Trimmed!G1596-'raw data'!$T$2</f>
        <v>17067</v>
      </c>
      <c r="G1596">
        <v>20382</v>
      </c>
      <c r="H1596">
        <v>-9.66796875</v>
      </c>
      <c r="I1596">
        <v>7.9900570000000002</v>
      </c>
      <c r="J1596" t="str">
        <f t="shared" si="73"/>
        <v>NO</v>
      </c>
      <c r="K1596" t="str">
        <f t="shared" si="74"/>
        <v>NO</v>
      </c>
    </row>
    <row r="1597" spans="1:11" x14ac:dyDescent="0.25">
      <c r="A1597">
        <v>19944</v>
      </c>
      <c r="B1597">
        <v>8.0859375</v>
      </c>
      <c r="C1597">
        <v>39.9502831</v>
      </c>
      <c r="D1597" t="b">
        <f t="shared" si="72"/>
        <v>0</v>
      </c>
      <c r="F1597">
        <f>Trimmed!G1597-'raw data'!$T$2</f>
        <v>17078</v>
      </c>
      <c r="G1597">
        <v>20393</v>
      </c>
      <c r="H1597">
        <v>-9.580078125</v>
      </c>
      <c r="I1597">
        <v>8.7890625</v>
      </c>
      <c r="J1597" t="str">
        <f t="shared" si="73"/>
        <v>NO</v>
      </c>
      <c r="K1597" t="str">
        <f t="shared" si="74"/>
        <v>NO</v>
      </c>
    </row>
    <row r="1598" spans="1:11" x14ac:dyDescent="0.25">
      <c r="A1598">
        <v>19955</v>
      </c>
      <c r="B1598">
        <v>8.525390625</v>
      </c>
      <c r="C1598">
        <v>43.9453125</v>
      </c>
      <c r="D1598" t="b">
        <f t="shared" si="72"/>
        <v>0</v>
      </c>
      <c r="F1598">
        <f>Trimmed!G1598-'raw data'!$T$2</f>
        <v>17088</v>
      </c>
      <c r="G1598">
        <v>20403</v>
      </c>
      <c r="H1598">
        <v>-9.31640625</v>
      </c>
      <c r="I1598">
        <v>23.970171000000001</v>
      </c>
      <c r="J1598" t="str">
        <f t="shared" si="73"/>
        <v>NO</v>
      </c>
      <c r="K1598" t="str">
        <f t="shared" si="74"/>
        <v>NO</v>
      </c>
    </row>
    <row r="1599" spans="1:11" x14ac:dyDescent="0.25">
      <c r="A1599">
        <v>19965</v>
      </c>
      <c r="B1599">
        <v>8.876953125</v>
      </c>
      <c r="C1599">
        <v>31.960228000000001</v>
      </c>
      <c r="D1599" t="b">
        <f t="shared" si="72"/>
        <v>0</v>
      </c>
      <c r="F1599">
        <f>Trimmed!G1599-'raw data'!$T$2</f>
        <v>17099</v>
      </c>
      <c r="G1599">
        <v>20414</v>
      </c>
      <c r="H1599">
        <v>-9.052734375</v>
      </c>
      <c r="I1599">
        <v>26.3671875</v>
      </c>
      <c r="J1599" t="str">
        <f t="shared" si="73"/>
        <v>NO</v>
      </c>
      <c r="K1599" t="str">
        <f t="shared" si="74"/>
        <v>NO</v>
      </c>
    </row>
    <row r="1600" spans="1:11" x14ac:dyDescent="0.25">
      <c r="A1600">
        <v>19976</v>
      </c>
      <c r="B1600">
        <v>9.140625</v>
      </c>
      <c r="C1600">
        <v>26.3671875</v>
      </c>
      <c r="D1600" t="b">
        <f t="shared" si="72"/>
        <v>0</v>
      </c>
      <c r="F1600">
        <f>Trimmed!G1600-'raw data'!$T$2</f>
        <v>17109</v>
      </c>
      <c r="G1600">
        <v>20424</v>
      </c>
      <c r="H1600">
        <v>-8.701171875</v>
      </c>
      <c r="I1600">
        <v>35.15625</v>
      </c>
      <c r="J1600" t="str">
        <f t="shared" si="73"/>
        <v>NO</v>
      </c>
      <c r="K1600" t="str">
        <f t="shared" si="74"/>
        <v>NO</v>
      </c>
    </row>
    <row r="1601" spans="1:11" x14ac:dyDescent="0.25">
      <c r="A1601">
        <v>19986</v>
      </c>
      <c r="B1601">
        <v>9.31640625</v>
      </c>
      <c r="C1601">
        <v>17.578125</v>
      </c>
      <c r="D1601" t="b">
        <f t="shared" si="72"/>
        <v>0</v>
      </c>
      <c r="F1601">
        <f>Trimmed!G1601-'raw data'!$T$2</f>
        <v>17119</v>
      </c>
      <c r="G1601">
        <v>20434</v>
      </c>
      <c r="H1601">
        <v>-8.26171875</v>
      </c>
      <c r="I1601">
        <v>39.9502831</v>
      </c>
      <c r="J1601" t="str">
        <f t="shared" si="73"/>
        <v>NO</v>
      </c>
      <c r="K1601" t="str">
        <f t="shared" si="74"/>
        <v>NO</v>
      </c>
    </row>
    <row r="1602" spans="1:11" x14ac:dyDescent="0.25">
      <c r="A1602">
        <v>19997</v>
      </c>
      <c r="B1602">
        <v>9.404296875</v>
      </c>
      <c r="C1602">
        <v>7.9900570000000002</v>
      </c>
      <c r="D1602" t="b">
        <f t="shared" si="72"/>
        <v>0</v>
      </c>
      <c r="F1602">
        <f>Trimmed!G1602-'raw data'!$T$2</f>
        <v>17130</v>
      </c>
      <c r="G1602">
        <v>20445</v>
      </c>
      <c r="H1602">
        <v>-7.734375</v>
      </c>
      <c r="I1602">
        <v>52.734375</v>
      </c>
      <c r="J1602" t="str">
        <f t="shared" si="73"/>
        <v>NO</v>
      </c>
      <c r="K1602" t="str">
        <f t="shared" si="74"/>
        <v>NO</v>
      </c>
    </row>
    <row r="1603" spans="1:11" x14ac:dyDescent="0.25">
      <c r="A1603">
        <v>20007</v>
      </c>
      <c r="B1603">
        <v>9.4921875</v>
      </c>
      <c r="C1603">
        <v>8.7890625</v>
      </c>
      <c r="D1603" t="b">
        <f t="shared" ref="D1603:D1666" si="75">B1603=B1604</f>
        <v>0</v>
      </c>
      <c r="F1603">
        <f>Trimmed!G1603-'raw data'!$T$2</f>
        <v>17140</v>
      </c>
      <c r="G1603">
        <v>20455</v>
      </c>
      <c r="H1603">
        <v>-7.119140625</v>
      </c>
      <c r="I1603">
        <v>55.930396999999999</v>
      </c>
      <c r="J1603" t="str">
        <f t="shared" si="73"/>
        <v>NO</v>
      </c>
      <c r="K1603" t="str">
        <f t="shared" si="74"/>
        <v>NO</v>
      </c>
    </row>
    <row r="1604" spans="1:11" x14ac:dyDescent="0.25">
      <c r="A1604">
        <v>20017</v>
      </c>
      <c r="B1604">
        <v>9.404296875</v>
      </c>
      <c r="C1604">
        <v>-7.9900570000000002</v>
      </c>
      <c r="D1604" t="b">
        <f t="shared" si="75"/>
        <v>0</v>
      </c>
      <c r="F1604">
        <f>Trimmed!G1604-'raw data'!$T$2</f>
        <v>17151</v>
      </c>
      <c r="G1604">
        <v>20466</v>
      </c>
      <c r="H1604">
        <v>-6.50390625</v>
      </c>
      <c r="I1604">
        <v>61.5234375</v>
      </c>
      <c r="J1604" t="str">
        <f t="shared" si="73"/>
        <v>NO</v>
      </c>
      <c r="K1604" t="str">
        <f t="shared" si="74"/>
        <v>NO</v>
      </c>
    </row>
    <row r="1605" spans="1:11" x14ac:dyDescent="0.25">
      <c r="A1605">
        <v>20028</v>
      </c>
      <c r="B1605">
        <v>9.31640625</v>
      </c>
      <c r="C1605">
        <v>-8.7890625</v>
      </c>
      <c r="D1605" t="b">
        <f t="shared" si="75"/>
        <v>0</v>
      </c>
      <c r="F1605">
        <f>Trimmed!G1605-'raw data'!$T$2</f>
        <v>17161</v>
      </c>
      <c r="G1605">
        <v>20476</v>
      </c>
      <c r="H1605">
        <v>-5.80078125</v>
      </c>
      <c r="I1605">
        <v>63.9204559</v>
      </c>
      <c r="J1605" t="str">
        <f t="shared" si="73"/>
        <v>NO</v>
      </c>
      <c r="K1605" t="str">
        <f t="shared" si="74"/>
        <v>NO</v>
      </c>
    </row>
    <row r="1606" spans="1:11" x14ac:dyDescent="0.25">
      <c r="A1606">
        <v>20038</v>
      </c>
      <c r="B1606">
        <v>9.140625</v>
      </c>
      <c r="C1606">
        <v>-15.980114</v>
      </c>
      <c r="D1606" t="b">
        <f t="shared" si="75"/>
        <v>0</v>
      </c>
      <c r="F1606">
        <f>Trimmed!G1606-'raw data'!$T$2</f>
        <v>17172</v>
      </c>
      <c r="G1606">
        <v>20487</v>
      </c>
      <c r="H1606">
        <v>-5.09765625</v>
      </c>
      <c r="I1606">
        <v>70.3125</v>
      </c>
      <c r="J1606" t="str">
        <f t="shared" ref="J1606:J1669" si="76">IF(AND(H1606=MAX(H1602:H1610), _xlfn.STDEV.P(H1602:H1610)&gt;$N$2),"YES","NO")</f>
        <v>NO</v>
      </c>
      <c r="K1606" t="str">
        <f t="shared" ref="K1606:K1669" si="77">IF(AND(H1606=MIN(H1602:H1610), _xlfn.STDEV.P(H1602:H1610)&gt;$N$2),"YES","NO")</f>
        <v>NO</v>
      </c>
    </row>
    <row r="1607" spans="1:11" x14ac:dyDescent="0.25">
      <c r="A1607">
        <v>20049</v>
      </c>
      <c r="B1607">
        <v>8.876953125</v>
      </c>
      <c r="C1607">
        <v>-26.3671875</v>
      </c>
      <c r="D1607" t="b">
        <f t="shared" si="75"/>
        <v>0</v>
      </c>
      <c r="F1607">
        <f>Trimmed!G1607-'raw data'!$T$2</f>
        <v>17182</v>
      </c>
      <c r="G1607">
        <v>20497</v>
      </c>
      <c r="H1607">
        <v>-4.306640625</v>
      </c>
      <c r="I1607">
        <v>79.1015625</v>
      </c>
      <c r="J1607" t="str">
        <f t="shared" si="76"/>
        <v>NO</v>
      </c>
      <c r="K1607" t="str">
        <f t="shared" si="77"/>
        <v>NO</v>
      </c>
    </row>
    <row r="1608" spans="1:11" x14ac:dyDescent="0.25">
      <c r="A1608">
        <v>20059</v>
      </c>
      <c r="B1608">
        <v>8.4375</v>
      </c>
      <c r="C1608">
        <v>-43.9453125</v>
      </c>
      <c r="D1608" t="b">
        <f t="shared" si="75"/>
        <v>0</v>
      </c>
      <c r="F1608">
        <f>Trimmed!G1608-'raw data'!$T$2</f>
        <v>17192</v>
      </c>
      <c r="G1608">
        <v>20507</v>
      </c>
      <c r="H1608">
        <v>-3.515625</v>
      </c>
      <c r="I1608">
        <v>71.910514800000001</v>
      </c>
      <c r="J1608" t="str">
        <f t="shared" si="76"/>
        <v>NO</v>
      </c>
      <c r="K1608" t="str">
        <f t="shared" si="77"/>
        <v>NO</v>
      </c>
    </row>
    <row r="1609" spans="1:11" x14ac:dyDescent="0.25">
      <c r="A1609">
        <v>20069</v>
      </c>
      <c r="B1609">
        <v>8.0859375</v>
      </c>
      <c r="C1609">
        <v>-31.960228000000001</v>
      </c>
      <c r="D1609" t="b">
        <f t="shared" si="75"/>
        <v>0</v>
      </c>
      <c r="F1609">
        <f>Trimmed!G1609-'raw data'!$T$2</f>
        <v>17203</v>
      </c>
      <c r="G1609">
        <v>20518</v>
      </c>
      <c r="H1609">
        <v>-2.724609375</v>
      </c>
      <c r="I1609">
        <v>79.1015625</v>
      </c>
      <c r="J1609" t="str">
        <f t="shared" si="76"/>
        <v>NO</v>
      </c>
      <c r="K1609" t="str">
        <f t="shared" si="77"/>
        <v>NO</v>
      </c>
    </row>
    <row r="1610" spans="1:11" x14ac:dyDescent="0.25">
      <c r="A1610">
        <v>20080</v>
      </c>
      <c r="B1610">
        <v>7.646484375</v>
      </c>
      <c r="C1610">
        <v>-43.9453125</v>
      </c>
      <c r="D1610" t="b">
        <f t="shared" si="75"/>
        <v>0</v>
      </c>
      <c r="F1610">
        <f>Trimmed!G1610-'raw data'!$T$2</f>
        <v>17213</v>
      </c>
      <c r="G1610">
        <v>20528</v>
      </c>
      <c r="H1610">
        <v>-1.845703125</v>
      </c>
      <c r="I1610">
        <v>79.900566100000006</v>
      </c>
      <c r="J1610" t="str">
        <f t="shared" si="76"/>
        <v>NO</v>
      </c>
      <c r="K1610" t="str">
        <f t="shared" si="77"/>
        <v>NO</v>
      </c>
    </row>
    <row r="1611" spans="1:11" x14ac:dyDescent="0.25">
      <c r="A1611">
        <v>20090</v>
      </c>
      <c r="B1611">
        <v>7.119140625</v>
      </c>
      <c r="C1611">
        <v>-47.9403419</v>
      </c>
      <c r="D1611" t="b">
        <f t="shared" si="75"/>
        <v>0</v>
      </c>
      <c r="F1611">
        <f>Trimmed!G1611-'raw data'!$T$2</f>
        <v>17224</v>
      </c>
      <c r="G1611">
        <v>20539</v>
      </c>
      <c r="H1611">
        <v>-0.966796875</v>
      </c>
      <c r="I1611">
        <v>87.890625</v>
      </c>
      <c r="J1611" t="str">
        <f t="shared" si="76"/>
        <v>NO</v>
      </c>
      <c r="K1611" t="str">
        <f t="shared" si="77"/>
        <v>NO</v>
      </c>
    </row>
    <row r="1612" spans="1:11" x14ac:dyDescent="0.25">
      <c r="A1612">
        <v>20101</v>
      </c>
      <c r="B1612">
        <v>6.50390625</v>
      </c>
      <c r="C1612">
        <v>-61.5234375</v>
      </c>
      <c r="D1612" t="b">
        <f t="shared" si="75"/>
        <v>0</v>
      </c>
      <c r="F1612">
        <f>Trimmed!G1612-'raw data'!$T$2</f>
        <v>17234</v>
      </c>
      <c r="G1612">
        <v>20549</v>
      </c>
      <c r="H1612">
        <v>-0.17578125</v>
      </c>
      <c r="I1612">
        <v>71.910514800000001</v>
      </c>
      <c r="J1612" t="str">
        <f t="shared" si="76"/>
        <v>NO</v>
      </c>
      <c r="K1612" t="str">
        <f t="shared" si="77"/>
        <v>NO</v>
      </c>
    </row>
    <row r="1613" spans="1:11" x14ac:dyDescent="0.25">
      <c r="A1613">
        <v>20111</v>
      </c>
      <c r="B1613">
        <v>5.888671875</v>
      </c>
      <c r="C1613">
        <v>-55.930396999999999</v>
      </c>
      <c r="D1613" t="b">
        <f t="shared" si="75"/>
        <v>0</v>
      </c>
      <c r="F1613">
        <f>Trimmed!G1613-'raw data'!$T$2</f>
        <v>17245</v>
      </c>
      <c r="G1613">
        <v>20560</v>
      </c>
      <c r="H1613">
        <v>0.703125</v>
      </c>
      <c r="I1613">
        <v>87.890625</v>
      </c>
      <c r="J1613" t="str">
        <f t="shared" si="76"/>
        <v>NO</v>
      </c>
      <c r="K1613" t="str">
        <f t="shared" si="77"/>
        <v>NO</v>
      </c>
    </row>
    <row r="1614" spans="1:11" x14ac:dyDescent="0.25">
      <c r="A1614">
        <v>20122</v>
      </c>
      <c r="B1614">
        <v>5.09765625</v>
      </c>
      <c r="C1614">
        <v>-79.1015625</v>
      </c>
      <c r="D1614" t="b">
        <f t="shared" si="75"/>
        <v>0</v>
      </c>
      <c r="F1614">
        <f>Trimmed!G1614-'raw data'!$T$2</f>
        <v>17255</v>
      </c>
      <c r="G1614">
        <v>20570</v>
      </c>
      <c r="H1614">
        <v>1.58203125</v>
      </c>
      <c r="I1614">
        <v>87.890625</v>
      </c>
      <c r="J1614" t="str">
        <f t="shared" si="76"/>
        <v>NO</v>
      </c>
      <c r="K1614" t="str">
        <f t="shared" si="77"/>
        <v>NO</v>
      </c>
    </row>
    <row r="1615" spans="1:11" x14ac:dyDescent="0.25">
      <c r="A1615">
        <v>20132</v>
      </c>
      <c r="B1615">
        <v>4.39453125</v>
      </c>
      <c r="C1615">
        <v>-70.3125</v>
      </c>
      <c r="D1615" t="b">
        <f t="shared" si="75"/>
        <v>0</v>
      </c>
      <c r="F1615">
        <f>Trimmed!G1615-'raw data'!$T$2</f>
        <v>17265</v>
      </c>
      <c r="G1615">
        <v>20580</v>
      </c>
      <c r="H1615">
        <v>2.373046875</v>
      </c>
      <c r="I1615">
        <v>71.910514800000001</v>
      </c>
      <c r="J1615" t="str">
        <f t="shared" si="76"/>
        <v>NO</v>
      </c>
      <c r="K1615" t="str">
        <f t="shared" si="77"/>
        <v>NO</v>
      </c>
    </row>
    <row r="1616" spans="1:11" x14ac:dyDescent="0.25">
      <c r="A1616">
        <v>20142</v>
      </c>
      <c r="B1616">
        <v>3.603515625</v>
      </c>
      <c r="C1616">
        <v>-71.910514800000001</v>
      </c>
      <c r="D1616" t="b">
        <f t="shared" si="75"/>
        <v>0</v>
      </c>
      <c r="F1616">
        <f>Trimmed!G1616-'raw data'!$T$2</f>
        <v>17276</v>
      </c>
      <c r="G1616">
        <v>20591</v>
      </c>
      <c r="H1616">
        <v>3.251953125</v>
      </c>
      <c r="I1616">
        <v>87.890625</v>
      </c>
      <c r="J1616" t="str">
        <f t="shared" si="76"/>
        <v>NO</v>
      </c>
      <c r="K1616" t="str">
        <f t="shared" si="77"/>
        <v>NO</v>
      </c>
    </row>
    <row r="1617" spans="1:11" x14ac:dyDescent="0.25">
      <c r="A1617">
        <v>20153</v>
      </c>
      <c r="B1617">
        <v>2.8125</v>
      </c>
      <c r="C1617">
        <v>-79.1015625</v>
      </c>
      <c r="D1617" t="b">
        <f t="shared" si="75"/>
        <v>0</v>
      </c>
      <c r="F1617">
        <f>Trimmed!G1617-'raw data'!$T$2</f>
        <v>17286</v>
      </c>
      <c r="G1617">
        <v>20601</v>
      </c>
      <c r="H1617">
        <v>4.04296875</v>
      </c>
      <c r="I1617">
        <v>71.910514800000001</v>
      </c>
      <c r="J1617" t="str">
        <f t="shared" si="76"/>
        <v>NO</v>
      </c>
      <c r="K1617" t="str">
        <f t="shared" si="77"/>
        <v>NO</v>
      </c>
    </row>
    <row r="1618" spans="1:11" x14ac:dyDescent="0.25">
      <c r="A1618">
        <v>20163</v>
      </c>
      <c r="B1618">
        <v>1.93359375</v>
      </c>
      <c r="C1618">
        <v>-79.900566100000006</v>
      </c>
      <c r="D1618" t="b">
        <f t="shared" si="75"/>
        <v>0</v>
      </c>
      <c r="F1618">
        <f>Trimmed!G1618-'raw data'!$T$2</f>
        <v>17297</v>
      </c>
      <c r="G1618">
        <v>20612</v>
      </c>
      <c r="H1618">
        <v>4.74609375</v>
      </c>
      <c r="I1618">
        <v>70.3125</v>
      </c>
      <c r="J1618" t="str">
        <f t="shared" si="76"/>
        <v>NO</v>
      </c>
      <c r="K1618" t="str">
        <f t="shared" si="77"/>
        <v>NO</v>
      </c>
    </row>
    <row r="1619" spans="1:11" x14ac:dyDescent="0.25">
      <c r="A1619">
        <v>20174</v>
      </c>
      <c r="B1619">
        <v>1.142578125</v>
      </c>
      <c r="C1619">
        <v>-79.1015625</v>
      </c>
      <c r="D1619" t="b">
        <f t="shared" si="75"/>
        <v>0</v>
      </c>
      <c r="F1619">
        <f>Trimmed!G1619-'raw data'!$T$2</f>
        <v>17307</v>
      </c>
      <c r="G1619">
        <v>20622</v>
      </c>
      <c r="H1619">
        <v>5.44921875</v>
      </c>
      <c r="I1619">
        <v>70.3125</v>
      </c>
      <c r="J1619" t="str">
        <f t="shared" si="76"/>
        <v>NO</v>
      </c>
      <c r="K1619" t="str">
        <f t="shared" si="77"/>
        <v>NO</v>
      </c>
    </row>
    <row r="1620" spans="1:11" x14ac:dyDescent="0.25">
      <c r="A1620">
        <v>20184</v>
      </c>
      <c r="B1620">
        <v>0.263671875</v>
      </c>
      <c r="C1620">
        <v>-79.900566100000006</v>
      </c>
      <c r="D1620" t="b">
        <f t="shared" si="75"/>
        <v>0</v>
      </c>
      <c r="F1620">
        <f>Trimmed!G1620-'raw data'!$T$2</f>
        <v>17317</v>
      </c>
      <c r="G1620">
        <v>20632</v>
      </c>
      <c r="H1620">
        <v>6.1083984375</v>
      </c>
      <c r="I1620">
        <v>64.719460479999995</v>
      </c>
      <c r="J1620" t="str">
        <f t="shared" si="76"/>
        <v>NO</v>
      </c>
      <c r="K1620" t="str">
        <f t="shared" si="77"/>
        <v>NO</v>
      </c>
    </row>
    <row r="1621" spans="1:11" x14ac:dyDescent="0.25">
      <c r="A1621">
        <v>20195</v>
      </c>
      <c r="B1621">
        <v>-0.615234375</v>
      </c>
      <c r="C1621">
        <v>-87.890625</v>
      </c>
      <c r="D1621" t="b">
        <f t="shared" si="75"/>
        <v>0</v>
      </c>
      <c r="F1621">
        <f>Trimmed!G1621-'raw data'!$T$2</f>
        <v>17328</v>
      </c>
      <c r="G1621">
        <v>20643</v>
      </c>
      <c r="H1621">
        <v>6.767578125</v>
      </c>
      <c r="I1621">
        <v>56.329901190000001</v>
      </c>
      <c r="J1621" t="str">
        <f t="shared" si="76"/>
        <v>NO</v>
      </c>
      <c r="K1621" t="str">
        <f t="shared" si="77"/>
        <v>NO</v>
      </c>
    </row>
    <row r="1622" spans="1:11" x14ac:dyDescent="0.25">
      <c r="A1622">
        <v>20205</v>
      </c>
      <c r="B1622">
        <v>-1.494140625</v>
      </c>
      <c r="C1622">
        <v>-87.890625</v>
      </c>
      <c r="D1622" t="b">
        <f t="shared" si="75"/>
        <v>0</v>
      </c>
      <c r="F1622">
        <f>Trimmed!G1622-'raw data'!$T$2</f>
        <v>17338</v>
      </c>
      <c r="G1622">
        <v>20653</v>
      </c>
      <c r="H1622">
        <v>7.294921875</v>
      </c>
      <c r="I1622">
        <v>47.9403419</v>
      </c>
      <c r="J1622" t="str">
        <f t="shared" si="76"/>
        <v>NO</v>
      </c>
      <c r="K1622" t="str">
        <f t="shared" si="77"/>
        <v>NO</v>
      </c>
    </row>
    <row r="1623" spans="1:11" x14ac:dyDescent="0.25">
      <c r="A1623">
        <v>20215</v>
      </c>
      <c r="B1623">
        <v>-2.373046875</v>
      </c>
      <c r="C1623">
        <v>-79.900566100000006</v>
      </c>
      <c r="D1623" t="b">
        <f t="shared" si="75"/>
        <v>0</v>
      </c>
      <c r="F1623">
        <f>Trimmed!G1623-'raw data'!$T$2</f>
        <v>17349</v>
      </c>
      <c r="G1623">
        <v>20664</v>
      </c>
      <c r="H1623">
        <v>7.734375</v>
      </c>
      <c r="I1623">
        <v>43.9453125</v>
      </c>
      <c r="J1623" t="str">
        <f t="shared" si="76"/>
        <v>NO</v>
      </c>
      <c r="K1623" t="str">
        <f t="shared" si="77"/>
        <v>NO</v>
      </c>
    </row>
    <row r="1624" spans="1:11" x14ac:dyDescent="0.25">
      <c r="A1624">
        <v>20226</v>
      </c>
      <c r="B1624">
        <v>-3.1640625</v>
      </c>
      <c r="C1624">
        <v>-79.1015625</v>
      </c>
      <c r="D1624" t="b">
        <f t="shared" si="75"/>
        <v>0</v>
      </c>
      <c r="F1624">
        <f>Trimmed!G1624-'raw data'!$T$2</f>
        <v>17359</v>
      </c>
      <c r="G1624">
        <v>20674</v>
      </c>
      <c r="H1624">
        <v>8.173828125</v>
      </c>
      <c r="I1624">
        <v>39.9502831</v>
      </c>
      <c r="J1624" t="str">
        <f t="shared" si="76"/>
        <v>NO</v>
      </c>
      <c r="K1624" t="str">
        <f t="shared" si="77"/>
        <v>NO</v>
      </c>
    </row>
    <row r="1625" spans="1:11" x14ac:dyDescent="0.25">
      <c r="A1625">
        <v>20236</v>
      </c>
      <c r="B1625">
        <v>-4.04296875</v>
      </c>
      <c r="C1625">
        <v>-79.900566100000006</v>
      </c>
      <c r="D1625" t="b">
        <f t="shared" si="75"/>
        <v>0</v>
      </c>
      <c r="F1625">
        <f>Trimmed!G1625-'raw data'!$T$2</f>
        <v>17370</v>
      </c>
      <c r="G1625">
        <v>20685</v>
      </c>
      <c r="H1625">
        <v>8.525390625</v>
      </c>
      <c r="I1625">
        <v>35.15625</v>
      </c>
      <c r="J1625" t="str">
        <f t="shared" si="76"/>
        <v>NO</v>
      </c>
      <c r="K1625" t="str">
        <f t="shared" si="77"/>
        <v>NO</v>
      </c>
    </row>
    <row r="1626" spans="1:11" x14ac:dyDescent="0.25">
      <c r="A1626">
        <v>20247</v>
      </c>
      <c r="B1626">
        <v>-4.833984375</v>
      </c>
      <c r="C1626">
        <v>-79.1015625</v>
      </c>
      <c r="D1626" t="b">
        <f t="shared" si="75"/>
        <v>0</v>
      </c>
      <c r="F1626">
        <f>Trimmed!G1626-'raw data'!$T$2</f>
        <v>17380</v>
      </c>
      <c r="G1626">
        <v>20695</v>
      </c>
      <c r="H1626">
        <v>8.876953125</v>
      </c>
      <c r="I1626">
        <v>35.15625</v>
      </c>
      <c r="J1626" t="str">
        <f t="shared" si="76"/>
        <v>NO</v>
      </c>
      <c r="K1626" t="str">
        <f t="shared" si="77"/>
        <v>NO</v>
      </c>
    </row>
    <row r="1627" spans="1:11" x14ac:dyDescent="0.25">
      <c r="A1627">
        <v>20257</v>
      </c>
      <c r="B1627">
        <v>-5.537109375</v>
      </c>
      <c r="C1627">
        <v>-63.9204559</v>
      </c>
      <c r="D1627" t="b">
        <f t="shared" si="75"/>
        <v>0</v>
      </c>
      <c r="F1627">
        <f>Trimmed!G1627-'raw data'!$T$2</f>
        <v>17390</v>
      </c>
      <c r="G1627">
        <v>20705</v>
      </c>
      <c r="H1627">
        <v>9.052734375</v>
      </c>
      <c r="I1627">
        <v>15.980114</v>
      </c>
      <c r="J1627" t="str">
        <f t="shared" si="76"/>
        <v>NO</v>
      </c>
      <c r="K1627" t="str">
        <f t="shared" si="77"/>
        <v>NO</v>
      </c>
    </row>
    <row r="1628" spans="1:11" x14ac:dyDescent="0.25">
      <c r="A1628">
        <v>20268</v>
      </c>
      <c r="B1628">
        <v>-6.240234375</v>
      </c>
      <c r="C1628">
        <v>-70.3125</v>
      </c>
      <c r="D1628" t="b">
        <f t="shared" si="75"/>
        <v>0</v>
      </c>
      <c r="F1628">
        <f>Trimmed!G1628-'raw data'!$T$2</f>
        <v>17422</v>
      </c>
      <c r="G1628">
        <v>20737</v>
      </c>
      <c r="H1628">
        <v>9.228515625</v>
      </c>
      <c r="I1628">
        <v>0</v>
      </c>
      <c r="J1628" t="str">
        <f t="shared" si="76"/>
        <v>YES</v>
      </c>
      <c r="K1628" t="str">
        <f t="shared" si="77"/>
        <v>NO</v>
      </c>
    </row>
    <row r="1629" spans="1:11" x14ac:dyDescent="0.25">
      <c r="A1629">
        <v>20278</v>
      </c>
      <c r="B1629">
        <v>-6.943359375</v>
      </c>
      <c r="C1629">
        <v>-70.3125</v>
      </c>
      <c r="D1629" t="b">
        <f t="shared" si="75"/>
        <v>0</v>
      </c>
      <c r="F1629">
        <f>Trimmed!G1629-'raw data'!$T$2</f>
        <v>17432</v>
      </c>
      <c r="G1629">
        <v>20747</v>
      </c>
      <c r="H1629">
        <v>9.140625</v>
      </c>
      <c r="I1629">
        <v>-7.9900570000000002</v>
      </c>
      <c r="J1629" t="str">
        <f t="shared" si="76"/>
        <v>NO</v>
      </c>
      <c r="K1629" t="str">
        <f t="shared" si="77"/>
        <v>NO</v>
      </c>
    </row>
    <row r="1630" spans="1:11" x14ac:dyDescent="0.25">
      <c r="A1630">
        <v>20288</v>
      </c>
      <c r="B1630">
        <v>-7.55859375</v>
      </c>
      <c r="C1630">
        <v>-55.930396999999999</v>
      </c>
      <c r="D1630" t="b">
        <f t="shared" si="75"/>
        <v>0</v>
      </c>
      <c r="F1630">
        <f>Trimmed!G1630-'raw data'!$T$2</f>
        <v>17443</v>
      </c>
      <c r="G1630">
        <v>20758</v>
      </c>
      <c r="H1630">
        <v>9.052734375</v>
      </c>
      <c r="I1630">
        <v>-8.7890625</v>
      </c>
      <c r="J1630" t="str">
        <f t="shared" si="76"/>
        <v>NO</v>
      </c>
      <c r="K1630" t="str">
        <f t="shared" si="77"/>
        <v>NO</v>
      </c>
    </row>
    <row r="1631" spans="1:11" x14ac:dyDescent="0.25">
      <c r="A1631">
        <v>20299</v>
      </c>
      <c r="B1631">
        <v>-7.998046875</v>
      </c>
      <c r="C1631">
        <v>-43.9453125</v>
      </c>
      <c r="D1631" t="b">
        <f t="shared" si="75"/>
        <v>0</v>
      </c>
      <c r="F1631">
        <f>Trimmed!G1631-'raw data'!$T$2</f>
        <v>17453</v>
      </c>
      <c r="G1631">
        <v>20768</v>
      </c>
      <c r="H1631">
        <v>8.7890625</v>
      </c>
      <c r="I1631">
        <v>-26.3671875</v>
      </c>
      <c r="J1631" t="str">
        <f t="shared" si="76"/>
        <v>NO</v>
      </c>
      <c r="K1631" t="str">
        <f t="shared" si="77"/>
        <v>NO</v>
      </c>
    </row>
    <row r="1632" spans="1:11" x14ac:dyDescent="0.25">
      <c r="A1632">
        <v>20309</v>
      </c>
      <c r="B1632">
        <v>-8.525390625</v>
      </c>
      <c r="C1632">
        <v>-47.9403419</v>
      </c>
      <c r="D1632" t="b">
        <f t="shared" si="75"/>
        <v>0</v>
      </c>
      <c r="F1632">
        <f>Trimmed!G1632-'raw data'!$T$2</f>
        <v>17463</v>
      </c>
      <c r="G1632">
        <v>20778</v>
      </c>
      <c r="H1632">
        <v>8.4375</v>
      </c>
      <c r="I1632">
        <v>-31.960228000000001</v>
      </c>
      <c r="J1632" t="str">
        <f t="shared" si="76"/>
        <v>NO</v>
      </c>
      <c r="K1632" t="str">
        <f t="shared" si="77"/>
        <v>NO</v>
      </c>
    </row>
    <row r="1633" spans="1:11" x14ac:dyDescent="0.25">
      <c r="A1633">
        <v>20320</v>
      </c>
      <c r="B1633">
        <v>-8.876953125</v>
      </c>
      <c r="C1633">
        <v>-35.15625</v>
      </c>
      <c r="D1633" t="b">
        <f t="shared" si="75"/>
        <v>0</v>
      </c>
      <c r="F1633">
        <f>Trimmed!G1633-'raw data'!$T$2</f>
        <v>17474</v>
      </c>
      <c r="G1633">
        <v>20789</v>
      </c>
      <c r="H1633">
        <v>8.0859375</v>
      </c>
      <c r="I1633">
        <v>-35.15625</v>
      </c>
      <c r="J1633" t="str">
        <f t="shared" si="76"/>
        <v>NO</v>
      </c>
      <c r="K1633" t="str">
        <f t="shared" si="77"/>
        <v>NO</v>
      </c>
    </row>
    <row r="1634" spans="1:11" x14ac:dyDescent="0.25">
      <c r="A1634">
        <v>20330</v>
      </c>
      <c r="B1634">
        <v>-9.228515625</v>
      </c>
      <c r="C1634">
        <v>-31.960228000000001</v>
      </c>
      <c r="D1634" t="b">
        <f t="shared" si="75"/>
        <v>0</v>
      </c>
      <c r="F1634">
        <f>Trimmed!G1634-'raw data'!$T$2</f>
        <v>17484</v>
      </c>
      <c r="G1634">
        <v>20799</v>
      </c>
      <c r="H1634">
        <v>7.646484375</v>
      </c>
      <c r="I1634">
        <v>-39.9502831</v>
      </c>
      <c r="J1634" t="str">
        <f t="shared" si="76"/>
        <v>NO</v>
      </c>
      <c r="K1634" t="str">
        <f t="shared" si="77"/>
        <v>NO</v>
      </c>
    </row>
    <row r="1635" spans="1:11" x14ac:dyDescent="0.25">
      <c r="A1635">
        <v>20341</v>
      </c>
      <c r="B1635">
        <v>-9.4921875</v>
      </c>
      <c r="C1635">
        <v>-26.3671875</v>
      </c>
      <c r="D1635" t="b">
        <f t="shared" si="75"/>
        <v>0</v>
      </c>
      <c r="F1635">
        <f>Trimmed!G1635-'raw data'!$T$2</f>
        <v>17495</v>
      </c>
      <c r="G1635">
        <v>20810</v>
      </c>
      <c r="H1635">
        <v>7.20703125</v>
      </c>
      <c r="I1635">
        <v>-43.9453125</v>
      </c>
      <c r="J1635" t="str">
        <f t="shared" si="76"/>
        <v>NO</v>
      </c>
      <c r="K1635" t="str">
        <f t="shared" si="77"/>
        <v>NO</v>
      </c>
    </row>
    <row r="1636" spans="1:11" x14ac:dyDescent="0.25">
      <c r="A1636">
        <v>20351</v>
      </c>
      <c r="B1636">
        <v>-9.66796875</v>
      </c>
      <c r="C1636">
        <v>-17.578125</v>
      </c>
      <c r="D1636" t="b">
        <f t="shared" si="75"/>
        <v>0</v>
      </c>
      <c r="F1636">
        <f>Trimmed!G1636-'raw data'!$T$2</f>
        <v>17505</v>
      </c>
      <c r="G1636">
        <v>20820</v>
      </c>
      <c r="H1636">
        <v>6.591796875</v>
      </c>
      <c r="I1636">
        <v>-55.930396999999999</v>
      </c>
      <c r="J1636" t="str">
        <f t="shared" si="76"/>
        <v>NO</v>
      </c>
      <c r="K1636" t="str">
        <f t="shared" si="77"/>
        <v>NO</v>
      </c>
    </row>
    <row r="1637" spans="1:11" x14ac:dyDescent="0.25">
      <c r="A1637">
        <v>20361</v>
      </c>
      <c r="B1637">
        <v>-9.755859375</v>
      </c>
      <c r="C1637">
        <v>-7.9900570000000002</v>
      </c>
      <c r="D1637" t="b">
        <f t="shared" si="75"/>
        <v>1</v>
      </c>
      <c r="F1637">
        <f>Trimmed!G1637-'raw data'!$T$2</f>
        <v>17516</v>
      </c>
      <c r="G1637">
        <v>20831</v>
      </c>
      <c r="H1637">
        <v>5.9765625</v>
      </c>
      <c r="I1637">
        <v>-61.5234375</v>
      </c>
      <c r="J1637" t="str">
        <f t="shared" si="76"/>
        <v>NO</v>
      </c>
      <c r="K1637" t="str">
        <f t="shared" si="77"/>
        <v>NO</v>
      </c>
    </row>
    <row r="1638" spans="1:11" x14ac:dyDescent="0.25">
      <c r="A1638">
        <v>20372</v>
      </c>
      <c r="B1638">
        <v>-9.755859375</v>
      </c>
      <c r="C1638">
        <v>0</v>
      </c>
      <c r="D1638" t="b">
        <f t="shared" si="75"/>
        <v>0</v>
      </c>
      <c r="F1638">
        <f>Trimmed!G1638-'raw data'!$T$2</f>
        <v>17526</v>
      </c>
      <c r="G1638">
        <v>20841</v>
      </c>
      <c r="H1638">
        <v>5.2734375</v>
      </c>
      <c r="I1638">
        <v>-70.3125</v>
      </c>
      <c r="J1638" t="str">
        <f t="shared" si="76"/>
        <v>NO</v>
      </c>
      <c r="K1638" t="str">
        <f t="shared" si="77"/>
        <v>NO</v>
      </c>
    </row>
    <row r="1639" spans="1:11" x14ac:dyDescent="0.25">
      <c r="A1639">
        <v>20382</v>
      </c>
      <c r="B1639">
        <v>-9.66796875</v>
      </c>
      <c r="C1639">
        <v>7.9900570000000002</v>
      </c>
      <c r="D1639" t="b">
        <f t="shared" si="75"/>
        <v>0</v>
      </c>
      <c r="F1639">
        <f>Trimmed!G1639-'raw data'!$T$2</f>
        <v>17536</v>
      </c>
      <c r="G1639">
        <v>20851</v>
      </c>
      <c r="H1639">
        <v>4.658203125</v>
      </c>
      <c r="I1639">
        <v>-55.930396999999999</v>
      </c>
      <c r="J1639" t="str">
        <f t="shared" si="76"/>
        <v>NO</v>
      </c>
      <c r="K1639" t="str">
        <f t="shared" si="77"/>
        <v>NO</v>
      </c>
    </row>
    <row r="1640" spans="1:11" x14ac:dyDescent="0.25">
      <c r="A1640">
        <v>20393</v>
      </c>
      <c r="B1640">
        <v>-9.580078125</v>
      </c>
      <c r="C1640">
        <v>8.7890625</v>
      </c>
      <c r="D1640" t="b">
        <f t="shared" si="75"/>
        <v>0</v>
      </c>
      <c r="F1640">
        <f>Trimmed!G1640-'raw data'!$T$2</f>
        <v>17547</v>
      </c>
      <c r="G1640">
        <v>20862</v>
      </c>
      <c r="H1640">
        <v>3.8671875</v>
      </c>
      <c r="I1640">
        <v>-79.1015625</v>
      </c>
      <c r="J1640" t="str">
        <f t="shared" si="76"/>
        <v>NO</v>
      </c>
      <c r="K1640" t="str">
        <f t="shared" si="77"/>
        <v>NO</v>
      </c>
    </row>
    <row r="1641" spans="1:11" x14ac:dyDescent="0.25">
      <c r="A1641">
        <v>20403</v>
      </c>
      <c r="B1641">
        <v>-9.31640625</v>
      </c>
      <c r="C1641">
        <v>23.970171000000001</v>
      </c>
      <c r="D1641" t="b">
        <f t="shared" si="75"/>
        <v>0</v>
      </c>
      <c r="F1641">
        <f>Trimmed!G1641-'raw data'!$T$2</f>
        <v>17557</v>
      </c>
      <c r="G1641">
        <v>20872</v>
      </c>
      <c r="H1641">
        <v>3.076171875</v>
      </c>
      <c r="I1641">
        <v>-71.910514800000001</v>
      </c>
      <c r="J1641" t="str">
        <f t="shared" si="76"/>
        <v>NO</v>
      </c>
      <c r="K1641" t="str">
        <f t="shared" si="77"/>
        <v>NO</v>
      </c>
    </row>
    <row r="1642" spans="1:11" x14ac:dyDescent="0.25">
      <c r="A1642">
        <v>20414</v>
      </c>
      <c r="B1642">
        <v>-9.052734375</v>
      </c>
      <c r="C1642">
        <v>26.3671875</v>
      </c>
      <c r="D1642" t="b">
        <f t="shared" si="75"/>
        <v>0</v>
      </c>
      <c r="F1642">
        <f>Trimmed!G1642-'raw data'!$T$2</f>
        <v>17568</v>
      </c>
      <c r="G1642">
        <v>20883</v>
      </c>
      <c r="H1642">
        <v>2.28515625</v>
      </c>
      <c r="I1642">
        <v>-79.1015625</v>
      </c>
      <c r="J1642" t="str">
        <f t="shared" si="76"/>
        <v>NO</v>
      </c>
      <c r="K1642" t="str">
        <f t="shared" si="77"/>
        <v>NO</v>
      </c>
    </row>
    <row r="1643" spans="1:11" x14ac:dyDescent="0.25">
      <c r="A1643">
        <v>20424</v>
      </c>
      <c r="B1643">
        <v>-8.701171875</v>
      </c>
      <c r="C1643">
        <v>35.15625</v>
      </c>
      <c r="D1643" t="b">
        <f t="shared" si="75"/>
        <v>0</v>
      </c>
      <c r="F1643">
        <f>Trimmed!G1643-'raw data'!$T$2</f>
        <v>17578</v>
      </c>
      <c r="G1643">
        <v>20893</v>
      </c>
      <c r="H1643">
        <v>1.40625</v>
      </c>
      <c r="I1643">
        <v>-79.900566100000006</v>
      </c>
      <c r="J1643" t="str">
        <f t="shared" si="76"/>
        <v>NO</v>
      </c>
      <c r="K1643" t="str">
        <f t="shared" si="77"/>
        <v>NO</v>
      </c>
    </row>
    <row r="1644" spans="1:11" x14ac:dyDescent="0.25">
      <c r="A1644">
        <v>20434</v>
      </c>
      <c r="B1644">
        <v>-8.26171875</v>
      </c>
      <c r="C1644">
        <v>39.9502831</v>
      </c>
      <c r="D1644" t="b">
        <f t="shared" si="75"/>
        <v>0</v>
      </c>
      <c r="F1644">
        <f>Trimmed!G1644-'raw data'!$T$2</f>
        <v>17589</v>
      </c>
      <c r="G1644">
        <v>20904</v>
      </c>
      <c r="H1644">
        <v>0.615234375</v>
      </c>
      <c r="I1644">
        <v>-79.1015625</v>
      </c>
      <c r="J1644" t="str">
        <f t="shared" si="76"/>
        <v>NO</v>
      </c>
      <c r="K1644" t="str">
        <f t="shared" si="77"/>
        <v>NO</v>
      </c>
    </row>
    <row r="1645" spans="1:11" x14ac:dyDescent="0.25">
      <c r="A1645">
        <v>20445</v>
      </c>
      <c r="B1645">
        <v>-7.734375</v>
      </c>
      <c r="C1645">
        <v>52.734375</v>
      </c>
      <c r="D1645" t="b">
        <f t="shared" si="75"/>
        <v>0</v>
      </c>
      <c r="F1645">
        <f>Trimmed!G1645-'raw data'!$T$2</f>
        <v>17599</v>
      </c>
      <c r="G1645">
        <v>20914</v>
      </c>
      <c r="H1645">
        <v>-0.263671875</v>
      </c>
      <c r="I1645">
        <v>-87.890625</v>
      </c>
      <c r="J1645" t="str">
        <f t="shared" si="76"/>
        <v>NO</v>
      </c>
      <c r="K1645" t="str">
        <f t="shared" si="77"/>
        <v>NO</v>
      </c>
    </row>
    <row r="1646" spans="1:11" x14ac:dyDescent="0.25">
      <c r="A1646">
        <v>20455</v>
      </c>
      <c r="B1646">
        <v>-7.119140625</v>
      </c>
      <c r="C1646">
        <v>55.930396999999999</v>
      </c>
      <c r="D1646" t="b">
        <f t="shared" si="75"/>
        <v>0</v>
      </c>
      <c r="F1646">
        <f>Trimmed!G1646-'raw data'!$T$2</f>
        <v>17609</v>
      </c>
      <c r="G1646">
        <v>20924</v>
      </c>
      <c r="H1646">
        <v>-1.142578125</v>
      </c>
      <c r="I1646">
        <v>-79.900566100000006</v>
      </c>
      <c r="J1646" t="str">
        <f t="shared" si="76"/>
        <v>NO</v>
      </c>
      <c r="K1646" t="str">
        <f t="shared" si="77"/>
        <v>NO</v>
      </c>
    </row>
    <row r="1647" spans="1:11" x14ac:dyDescent="0.25">
      <c r="A1647">
        <v>20466</v>
      </c>
      <c r="B1647">
        <v>-6.50390625</v>
      </c>
      <c r="C1647">
        <v>61.5234375</v>
      </c>
      <c r="D1647" t="b">
        <f t="shared" si="75"/>
        <v>0</v>
      </c>
      <c r="F1647">
        <f>Trimmed!G1647-'raw data'!$T$2</f>
        <v>17620</v>
      </c>
      <c r="G1647">
        <v>20935</v>
      </c>
      <c r="H1647">
        <v>-2.021484375</v>
      </c>
      <c r="I1647">
        <v>-87.890625</v>
      </c>
      <c r="J1647" t="str">
        <f t="shared" si="76"/>
        <v>NO</v>
      </c>
      <c r="K1647" t="str">
        <f t="shared" si="77"/>
        <v>NO</v>
      </c>
    </row>
    <row r="1648" spans="1:11" x14ac:dyDescent="0.25">
      <c r="A1648">
        <v>20476</v>
      </c>
      <c r="B1648">
        <v>-5.80078125</v>
      </c>
      <c r="C1648">
        <v>63.9204559</v>
      </c>
      <c r="D1648" t="b">
        <f t="shared" si="75"/>
        <v>0</v>
      </c>
      <c r="F1648">
        <f>Trimmed!G1648-'raw data'!$T$2</f>
        <v>17630</v>
      </c>
      <c r="G1648">
        <v>20945</v>
      </c>
      <c r="H1648">
        <v>-2.8125</v>
      </c>
      <c r="I1648">
        <v>-71.910514800000001</v>
      </c>
      <c r="J1648" t="str">
        <f t="shared" si="76"/>
        <v>NO</v>
      </c>
      <c r="K1648" t="str">
        <f t="shared" si="77"/>
        <v>NO</v>
      </c>
    </row>
    <row r="1649" spans="1:11" x14ac:dyDescent="0.25">
      <c r="A1649">
        <v>20487</v>
      </c>
      <c r="B1649">
        <v>-5.09765625</v>
      </c>
      <c r="C1649">
        <v>70.3125</v>
      </c>
      <c r="D1649" t="b">
        <f t="shared" si="75"/>
        <v>0</v>
      </c>
      <c r="F1649">
        <f>Trimmed!G1649-'raw data'!$T$2</f>
        <v>17641</v>
      </c>
      <c r="G1649">
        <v>20956</v>
      </c>
      <c r="H1649">
        <v>-3.603515625</v>
      </c>
      <c r="I1649">
        <v>-79.1015625</v>
      </c>
      <c r="J1649" t="str">
        <f t="shared" si="76"/>
        <v>NO</v>
      </c>
      <c r="K1649" t="str">
        <f t="shared" si="77"/>
        <v>NO</v>
      </c>
    </row>
    <row r="1650" spans="1:11" x14ac:dyDescent="0.25">
      <c r="A1650">
        <v>20497</v>
      </c>
      <c r="B1650">
        <v>-4.306640625</v>
      </c>
      <c r="C1650">
        <v>79.1015625</v>
      </c>
      <c r="D1650" t="b">
        <f t="shared" si="75"/>
        <v>0</v>
      </c>
      <c r="F1650">
        <f>Trimmed!G1650-'raw data'!$T$2</f>
        <v>17651</v>
      </c>
      <c r="G1650">
        <v>20966</v>
      </c>
      <c r="H1650">
        <v>-4.39453125</v>
      </c>
      <c r="I1650">
        <v>-71.910514800000001</v>
      </c>
      <c r="J1650" t="str">
        <f t="shared" si="76"/>
        <v>NO</v>
      </c>
      <c r="K1650" t="str">
        <f t="shared" si="77"/>
        <v>NO</v>
      </c>
    </row>
    <row r="1651" spans="1:11" x14ac:dyDescent="0.25">
      <c r="A1651">
        <v>20507</v>
      </c>
      <c r="B1651">
        <v>-3.515625</v>
      </c>
      <c r="C1651">
        <v>71.910514800000001</v>
      </c>
      <c r="D1651" t="b">
        <f t="shared" si="75"/>
        <v>0</v>
      </c>
      <c r="F1651">
        <f>Trimmed!G1651-'raw data'!$T$2</f>
        <v>17662</v>
      </c>
      <c r="G1651">
        <v>20977</v>
      </c>
      <c r="H1651">
        <v>-5.185546875</v>
      </c>
      <c r="I1651">
        <v>-79.1015625</v>
      </c>
      <c r="J1651" t="str">
        <f t="shared" si="76"/>
        <v>NO</v>
      </c>
      <c r="K1651" t="str">
        <f t="shared" si="77"/>
        <v>NO</v>
      </c>
    </row>
    <row r="1652" spans="1:11" x14ac:dyDescent="0.25">
      <c r="A1652">
        <v>20518</v>
      </c>
      <c r="B1652">
        <v>-2.724609375</v>
      </c>
      <c r="C1652">
        <v>79.1015625</v>
      </c>
      <c r="D1652" t="b">
        <f t="shared" si="75"/>
        <v>0</v>
      </c>
      <c r="F1652">
        <f>Trimmed!G1652-'raw data'!$T$2</f>
        <v>17672</v>
      </c>
      <c r="G1652">
        <v>20987</v>
      </c>
      <c r="H1652">
        <v>-5.80078125</v>
      </c>
      <c r="I1652">
        <v>-61.5234375</v>
      </c>
      <c r="J1652" t="str">
        <f t="shared" si="76"/>
        <v>NO</v>
      </c>
      <c r="K1652" t="str">
        <f t="shared" si="77"/>
        <v>NO</v>
      </c>
    </row>
    <row r="1653" spans="1:11" x14ac:dyDescent="0.25">
      <c r="A1653">
        <v>20528</v>
      </c>
      <c r="B1653">
        <v>-1.845703125</v>
      </c>
      <c r="C1653">
        <v>79.900566100000006</v>
      </c>
      <c r="D1653" t="b">
        <f t="shared" si="75"/>
        <v>0</v>
      </c>
      <c r="F1653">
        <f>Trimmed!G1653-'raw data'!$T$2</f>
        <v>17682</v>
      </c>
      <c r="G1653">
        <v>20997</v>
      </c>
      <c r="H1653">
        <v>-6.50390625</v>
      </c>
      <c r="I1653">
        <v>-63.9204559</v>
      </c>
      <c r="J1653" t="str">
        <f t="shared" si="76"/>
        <v>NO</v>
      </c>
      <c r="K1653" t="str">
        <f t="shared" si="77"/>
        <v>NO</v>
      </c>
    </row>
    <row r="1654" spans="1:11" x14ac:dyDescent="0.25">
      <c r="A1654">
        <v>20539</v>
      </c>
      <c r="B1654">
        <v>-0.966796875</v>
      </c>
      <c r="C1654">
        <v>87.890625</v>
      </c>
      <c r="D1654" t="b">
        <f t="shared" si="75"/>
        <v>0</v>
      </c>
      <c r="F1654">
        <f>Trimmed!G1654-'raw data'!$T$2</f>
        <v>17693</v>
      </c>
      <c r="G1654">
        <v>21008</v>
      </c>
      <c r="H1654">
        <v>-7.119140625</v>
      </c>
      <c r="I1654">
        <v>-61.5234375</v>
      </c>
      <c r="J1654" t="str">
        <f t="shared" si="76"/>
        <v>NO</v>
      </c>
      <c r="K1654" t="str">
        <f t="shared" si="77"/>
        <v>NO</v>
      </c>
    </row>
    <row r="1655" spans="1:11" x14ac:dyDescent="0.25">
      <c r="A1655">
        <v>20549</v>
      </c>
      <c r="B1655">
        <v>-0.17578125</v>
      </c>
      <c r="C1655">
        <v>71.910514800000001</v>
      </c>
      <c r="D1655" t="b">
        <f t="shared" si="75"/>
        <v>0</v>
      </c>
      <c r="F1655">
        <f>Trimmed!G1655-'raw data'!$T$2</f>
        <v>17703</v>
      </c>
      <c r="G1655">
        <v>21018</v>
      </c>
      <c r="H1655">
        <v>-7.646484375</v>
      </c>
      <c r="I1655">
        <v>-47.9403419</v>
      </c>
      <c r="J1655" t="str">
        <f t="shared" si="76"/>
        <v>NO</v>
      </c>
      <c r="K1655" t="str">
        <f t="shared" si="77"/>
        <v>NO</v>
      </c>
    </row>
    <row r="1656" spans="1:11" x14ac:dyDescent="0.25">
      <c r="A1656">
        <v>20560</v>
      </c>
      <c r="B1656">
        <v>0.703125</v>
      </c>
      <c r="C1656">
        <v>87.890625</v>
      </c>
      <c r="D1656" t="b">
        <f t="shared" si="75"/>
        <v>0</v>
      </c>
      <c r="F1656">
        <f>Trimmed!G1656-'raw data'!$T$2</f>
        <v>17714</v>
      </c>
      <c r="G1656">
        <v>21029</v>
      </c>
      <c r="H1656">
        <v>-8.173828125</v>
      </c>
      <c r="I1656">
        <v>-52.734375</v>
      </c>
      <c r="J1656" t="str">
        <f t="shared" si="76"/>
        <v>NO</v>
      </c>
      <c r="K1656" t="str">
        <f t="shared" si="77"/>
        <v>NO</v>
      </c>
    </row>
    <row r="1657" spans="1:11" x14ac:dyDescent="0.25">
      <c r="A1657">
        <v>20570</v>
      </c>
      <c r="B1657">
        <v>1.58203125</v>
      </c>
      <c r="C1657">
        <v>87.890625</v>
      </c>
      <c r="D1657" t="b">
        <f t="shared" si="75"/>
        <v>0</v>
      </c>
      <c r="F1657">
        <f>Trimmed!G1657-'raw data'!$T$2</f>
        <v>17724</v>
      </c>
      <c r="G1657">
        <v>21039</v>
      </c>
      <c r="H1657">
        <v>-8.61328125</v>
      </c>
      <c r="I1657">
        <v>-39.9502831</v>
      </c>
      <c r="J1657" t="str">
        <f t="shared" si="76"/>
        <v>NO</v>
      </c>
      <c r="K1657" t="str">
        <f t="shared" si="77"/>
        <v>NO</v>
      </c>
    </row>
    <row r="1658" spans="1:11" x14ac:dyDescent="0.25">
      <c r="A1658">
        <v>20580</v>
      </c>
      <c r="B1658">
        <v>2.373046875</v>
      </c>
      <c r="C1658">
        <v>71.910514800000001</v>
      </c>
      <c r="D1658" t="b">
        <f t="shared" si="75"/>
        <v>0</v>
      </c>
      <c r="F1658">
        <f>Trimmed!G1658-'raw data'!$T$2</f>
        <v>17735</v>
      </c>
      <c r="G1658">
        <v>21050</v>
      </c>
      <c r="H1658">
        <v>-8.96484375</v>
      </c>
      <c r="I1658">
        <v>-35.15625</v>
      </c>
      <c r="J1658" t="str">
        <f t="shared" si="76"/>
        <v>NO</v>
      </c>
      <c r="K1658" t="str">
        <f t="shared" si="77"/>
        <v>NO</v>
      </c>
    </row>
    <row r="1659" spans="1:11" x14ac:dyDescent="0.25">
      <c r="A1659">
        <v>20591</v>
      </c>
      <c r="B1659">
        <v>3.251953125</v>
      </c>
      <c r="C1659">
        <v>87.890625</v>
      </c>
      <c r="D1659" t="b">
        <f t="shared" si="75"/>
        <v>0</v>
      </c>
      <c r="F1659">
        <f>Trimmed!G1659-'raw data'!$T$2</f>
        <v>17745</v>
      </c>
      <c r="G1659">
        <v>21060</v>
      </c>
      <c r="H1659">
        <v>-9.228515625</v>
      </c>
      <c r="I1659">
        <v>-26.3671875</v>
      </c>
      <c r="J1659" t="str">
        <f t="shared" si="76"/>
        <v>NO</v>
      </c>
      <c r="K1659" t="str">
        <f t="shared" si="77"/>
        <v>NO</v>
      </c>
    </row>
    <row r="1660" spans="1:11" x14ac:dyDescent="0.25">
      <c r="A1660">
        <v>20601</v>
      </c>
      <c r="B1660">
        <v>4.04296875</v>
      </c>
      <c r="C1660">
        <v>71.910514800000001</v>
      </c>
      <c r="D1660" t="b">
        <f t="shared" si="75"/>
        <v>0</v>
      </c>
      <c r="F1660">
        <f>Trimmed!G1660-'raw data'!$T$2</f>
        <v>17755</v>
      </c>
      <c r="G1660">
        <v>21070</v>
      </c>
      <c r="H1660">
        <v>-9.404296875</v>
      </c>
      <c r="I1660">
        <v>-15.980114</v>
      </c>
      <c r="J1660" t="str">
        <f t="shared" si="76"/>
        <v>NO</v>
      </c>
      <c r="K1660" t="str">
        <f t="shared" si="77"/>
        <v>NO</v>
      </c>
    </row>
    <row r="1661" spans="1:11" x14ac:dyDescent="0.25">
      <c r="A1661">
        <v>20612</v>
      </c>
      <c r="B1661">
        <v>4.74609375</v>
      </c>
      <c r="C1661">
        <v>70.3125</v>
      </c>
      <c r="D1661" t="b">
        <f t="shared" si="75"/>
        <v>0</v>
      </c>
      <c r="F1661">
        <f>Trimmed!G1661-'raw data'!$T$2</f>
        <v>17787</v>
      </c>
      <c r="G1661">
        <v>21102</v>
      </c>
      <c r="H1661">
        <v>-9.580078125</v>
      </c>
      <c r="I1661">
        <v>0</v>
      </c>
      <c r="J1661" t="str">
        <f t="shared" si="76"/>
        <v>NO</v>
      </c>
      <c r="K1661" t="str">
        <f t="shared" si="77"/>
        <v>YES</v>
      </c>
    </row>
    <row r="1662" spans="1:11" x14ac:dyDescent="0.25">
      <c r="A1662">
        <v>20622</v>
      </c>
      <c r="B1662">
        <v>5.44921875</v>
      </c>
      <c r="C1662">
        <v>70.3125</v>
      </c>
      <c r="D1662" t="b">
        <f t="shared" si="75"/>
        <v>0</v>
      </c>
      <c r="F1662">
        <f>Trimmed!G1662-'raw data'!$T$2</f>
        <v>17797</v>
      </c>
      <c r="G1662">
        <v>21112</v>
      </c>
      <c r="H1662">
        <v>-9.4921875</v>
      </c>
      <c r="I1662">
        <v>7.9900570000000002</v>
      </c>
      <c r="J1662" t="str">
        <f t="shared" si="76"/>
        <v>NO</v>
      </c>
      <c r="K1662" t="str">
        <f t="shared" si="77"/>
        <v>NO</v>
      </c>
    </row>
    <row r="1663" spans="1:11" x14ac:dyDescent="0.25">
      <c r="A1663">
        <v>20632</v>
      </c>
      <c r="B1663">
        <v>6.1083984375</v>
      </c>
      <c r="C1663">
        <v>64.719460479999995</v>
      </c>
      <c r="D1663" t="b">
        <f t="shared" si="75"/>
        <v>0</v>
      </c>
      <c r="F1663">
        <f>Trimmed!G1663-'raw data'!$T$2</f>
        <v>17808</v>
      </c>
      <c r="G1663">
        <v>21123</v>
      </c>
      <c r="H1663">
        <v>-9.228515625</v>
      </c>
      <c r="I1663">
        <v>26.3671875</v>
      </c>
      <c r="J1663" t="str">
        <f t="shared" si="76"/>
        <v>NO</v>
      </c>
      <c r="K1663" t="str">
        <f t="shared" si="77"/>
        <v>NO</v>
      </c>
    </row>
    <row r="1664" spans="1:11" x14ac:dyDescent="0.25">
      <c r="A1664">
        <v>20643</v>
      </c>
      <c r="B1664">
        <v>6.767578125</v>
      </c>
      <c r="C1664">
        <v>56.329901190000001</v>
      </c>
      <c r="D1664" t="b">
        <f t="shared" si="75"/>
        <v>0</v>
      </c>
      <c r="F1664">
        <f>Trimmed!G1664-'raw data'!$T$2</f>
        <v>17818</v>
      </c>
      <c r="G1664">
        <v>21133</v>
      </c>
      <c r="H1664">
        <v>-8.96484375</v>
      </c>
      <c r="I1664">
        <v>26.3671875</v>
      </c>
      <c r="J1664" t="str">
        <f t="shared" si="76"/>
        <v>NO</v>
      </c>
      <c r="K1664" t="str">
        <f t="shared" si="77"/>
        <v>NO</v>
      </c>
    </row>
    <row r="1665" spans="1:11" x14ac:dyDescent="0.25">
      <c r="A1665">
        <v>20653</v>
      </c>
      <c r="B1665">
        <v>7.294921875</v>
      </c>
      <c r="C1665">
        <v>47.9403419</v>
      </c>
      <c r="D1665" t="b">
        <f t="shared" si="75"/>
        <v>0</v>
      </c>
      <c r="F1665">
        <f>Trimmed!G1665-'raw data'!$T$2</f>
        <v>17828</v>
      </c>
      <c r="G1665">
        <v>21143</v>
      </c>
      <c r="H1665">
        <v>-8.701171875</v>
      </c>
      <c r="I1665">
        <v>23.970171000000001</v>
      </c>
      <c r="J1665" t="str">
        <f t="shared" si="76"/>
        <v>NO</v>
      </c>
      <c r="K1665" t="str">
        <f t="shared" si="77"/>
        <v>NO</v>
      </c>
    </row>
    <row r="1666" spans="1:11" x14ac:dyDescent="0.25">
      <c r="A1666">
        <v>20664</v>
      </c>
      <c r="B1666">
        <v>7.734375</v>
      </c>
      <c r="C1666">
        <v>43.9453125</v>
      </c>
      <c r="D1666" t="b">
        <f t="shared" si="75"/>
        <v>0</v>
      </c>
      <c r="F1666">
        <f>Trimmed!G1666-'raw data'!$T$2</f>
        <v>17839</v>
      </c>
      <c r="G1666">
        <v>21154</v>
      </c>
      <c r="H1666">
        <v>-8.26171875</v>
      </c>
      <c r="I1666">
        <v>43.9453125</v>
      </c>
      <c r="J1666" t="str">
        <f t="shared" si="76"/>
        <v>NO</v>
      </c>
      <c r="K1666" t="str">
        <f t="shared" si="77"/>
        <v>NO</v>
      </c>
    </row>
    <row r="1667" spans="1:11" x14ac:dyDescent="0.25">
      <c r="A1667">
        <v>20674</v>
      </c>
      <c r="B1667">
        <v>8.173828125</v>
      </c>
      <c r="C1667">
        <v>39.9502831</v>
      </c>
      <c r="D1667" t="b">
        <f t="shared" ref="D1667:D1730" si="78">B1667=B1668</f>
        <v>0</v>
      </c>
      <c r="F1667">
        <f>Trimmed!G1667-'raw data'!$T$2</f>
        <v>17849</v>
      </c>
      <c r="G1667">
        <v>21164</v>
      </c>
      <c r="H1667">
        <v>-7.734375</v>
      </c>
      <c r="I1667">
        <v>47.9403419</v>
      </c>
      <c r="J1667" t="str">
        <f t="shared" si="76"/>
        <v>NO</v>
      </c>
      <c r="K1667" t="str">
        <f t="shared" si="77"/>
        <v>NO</v>
      </c>
    </row>
    <row r="1668" spans="1:11" x14ac:dyDescent="0.25">
      <c r="A1668">
        <v>20685</v>
      </c>
      <c r="B1668">
        <v>8.525390625</v>
      </c>
      <c r="C1668">
        <v>35.15625</v>
      </c>
      <c r="D1668" t="b">
        <f t="shared" si="78"/>
        <v>0</v>
      </c>
      <c r="F1668">
        <f>Trimmed!G1668-'raw data'!$T$2</f>
        <v>17860</v>
      </c>
      <c r="G1668">
        <v>21175</v>
      </c>
      <c r="H1668">
        <v>-7.20703125</v>
      </c>
      <c r="I1668">
        <v>52.734375</v>
      </c>
      <c r="J1668" t="str">
        <f t="shared" si="76"/>
        <v>NO</v>
      </c>
      <c r="K1668" t="str">
        <f t="shared" si="77"/>
        <v>NO</v>
      </c>
    </row>
    <row r="1669" spans="1:11" x14ac:dyDescent="0.25">
      <c r="A1669">
        <v>20695</v>
      </c>
      <c r="B1669">
        <v>8.876953125</v>
      </c>
      <c r="C1669">
        <v>35.15625</v>
      </c>
      <c r="D1669" t="b">
        <f t="shared" si="78"/>
        <v>0</v>
      </c>
      <c r="F1669">
        <f>Trimmed!G1669-'raw data'!$T$2</f>
        <v>17870</v>
      </c>
      <c r="G1669">
        <v>21185</v>
      </c>
      <c r="H1669">
        <v>-6.6796875</v>
      </c>
      <c r="I1669">
        <v>52.734375</v>
      </c>
      <c r="J1669" t="str">
        <f t="shared" si="76"/>
        <v>NO</v>
      </c>
      <c r="K1669" t="str">
        <f t="shared" si="77"/>
        <v>NO</v>
      </c>
    </row>
    <row r="1670" spans="1:11" x14ac:dyDescent="0.25">
      <c r="A1670">
        <v>20705</v>
      </c>
      <c r="B1670">
        <v>9.052734375</v>
      </c>
      <c r="C1670">
        <v>15.980114</v>
      </c>
      <c r="D1670" t="b">
        <f t="shared" si="78"/>
        <v>0</v>
      </c>
      <c r="F1670">
        <f>Trimmed!G1670-'raw data'!$T$2</f>
        <v>17880</v>
      </c>
      <c r="G1670">
        <v>21195</v>
      </c>
      <c r="H1670">
        <v>-5.9765625</v>
      </c>
      <c r="I1670">
        <v>63.9204559</v>
      </c>
      <c r="J1670" t="str">
        <f t="shared" ref="J1670:J1733" si="79">IF(AND(H1670=MAX(H1666:H1674), _xlfn.STDEV.P(H1666:H1674)&gt;$N$2),"YES","NO")</f>
        <v>NO</v>
      </c>
      <c r="K1670" t="str">
        <f t="shared" ref="K1670:K1733" si="80">IF(AND(H1670=MIN(H1666:H1674), _xlfn.STDEV.P(H1666:H1674)&gt;$N$2),"YES","NO")</f>
        <v>NO</v>
      </c>
    </row>
    <row r="1671" spans="1:11" x14ac:dyDescent="0.25">
      <c r="A1671">
        <v>20716</v>
      </c>
      <c r="B1671">
        <v>9.228515625</v>
      </c>
      <c r="C1671">
        <v>17.578125</v>
      </c>
      <c r="D1671" t="b">
        <f t="shared" si="78"/>
        <v>1</v>
      </c>
      <c r="F1671">
        <f>Trimmed!G1671-'raw data'!$T$2</f>
        <v>17891</v>
      </c>
      <c r="G1671">
        <v>21206</v>
      </c>
      <c r="H1671">
        <v>-5.2734375</v>
      </c>
      <c r="I1671">
        <v>70.3125</v>
      </c>
      <c r="J1671" t="str">
        <f t="shared" si="79"/>
        <v>NO</v>
      </c>
      <c r="K1671" t="str">
        <f t="shared" si="80"/>
        <v>NO</v>
      </c>
    </row>
    <row r="1672" spans="1:11" x14ac:dyDescent="0.25">
      <c r="A1672">
        <v>20726</v>
      </c>
      <c r="B1672">
        <v>9.228515625</v>
      </c>
      <c r="C1672">
        <v>0</v>
      </c>
      <c r="D1672" t="b">
        <f t="shared" si="78"/>
        <v>1</v>
      </c>
      <c r="F1672">
        <f>Trimmed!G1672-'raw data'!$T$2</f>
        <v>17901</v>
      </c>
      <c r="G1672">
        <v>21216</v>
      </c>
      <c r="H1672">
        <v>-4.5703125</v>
      </c>
      <c r="I1672">
        <v>63.9204559</v>
      </c>
      <c r="J1672" t="str">
        <f t="shared" si="79"/>
        <v>NO</v>
      </c>
      <c r="K1672" t="str">
        <f t="shared" si="80"/>
        <v>NO</v>
      </c>
    </row>
    <row r="1673" spans="1:11" x14ac:dyDescent="0.25">
      <c r="A1673">
        <v>20737</v>
      </c>
      <c r="B1673">
        <v>9.228515625</v>
      </c>
      <c r="C1673">
        <v>0</v>
      </c>
      <c r="D1673" t="b">
        <f t="shared" si="78"/>
        <v>0</v>
      </c>
      <c r="F1673">
        <f>Trimmed!G1673-'raw data'!$T$2</f>
        <v>17912</v>
      </c>
      <c r="G1673">
        <v>21227</v>
      </c>
      <c r="H1673">
        <v>-3.779296875</v>
      </c>
      <c r="I1673">
        <v>79.1015625</v>
      </c>
      <c r="J1673" t="str">
        <f t="shared" si="79"/>
        <v>NO</v>
      </c>
      <c r="K1673" t="str">
        <f t="shared" si="80"/>
        <v>NO</v>
      </c>
    </row>
    <row r="1674" spans="1:11" x14ac:dyDescent="0.25">
      <c r="A1674">
        <v>20747</v>
      </c>
      <c r="B1674">
        <v>9.140625</v>
      </c>
      <c r="C1674">
        <v>-7.9900570000000002</v>
      </c>
      <c r="D1674" t="b">
        <f t="shared" si="78"/>
        <v>0</v>
      </c>
      <c r="F1674">
        <f>Trimmed!G1674-'raw data'!$T$2</f>
        <v>17922</v>
      </c>
      <c r="G1674">
        <v>21237</v>
      </c>
      <c r="H1674">
        <v>-2.98828125</v>
      </c>
      <c r="I1674">
        <v>71.910514800000001</v>
      </c>
      <c r="J1674" t="str">
        <f t="shared" si="79"/>
        <v>NO</v>
      </c>
      <c r="K1674" t="str">
        <f t="shared" si="80"/>
        <v>NO</v>
      </c>
    </row>
    <row r="1675" spans="1:11" x14ac:dyDescent="0.25">
      <c r="A1675">
        <v>20758</v>
      </c>
      <c r="B1675">
        <v>9.052734375</v>
      </c>
      <c r="C1675">
        <v>-8.7890625</v>
      </c>
      <c r="D1675" t="b">
        <f t="shared" si="78"/>
        <v>0</v>
      </c>
      <c r="F1675">
        <f>Trimmed!G1675-'raw data'!$T$2</f>
        <v>17933</v>
      </c>
      <c r="G1675">
        <v>21248</v>
      </c>
      <c r="H1675">
        <v>-2.197265625</v>
      </c>
      <c r="I1675">
        <v>79.1015625</v>
      </c>
      <c r="J1675" t="str">
        <f t="shared" si="79"/>
        <v>NO</v>
      </c>
      <c r="K1675" t="str">
        <f t="shared" si="80"/>
        <v>NO</v>
      </c>
    </row>
    <row r="1676" spans="1:11" x14ac:dyDescent="0.25">
      <c r="A1676">
        <v>20768</v>
      </c>
      <c r="B1676">
        <v>8.7890625</v>
      </c>
      <c r="C1676">
        <v>-26.3671875</v>
      </c>
      <c r="D1676" t="b">
        <f t="shared" si="78"/>
        <v>0</v>
      </c>
      <c r="F1676">
        <f>Trimmed!G1676-'raw data'!$T$2</f>
        <v>17943</v>
      </c>
      <c r="G1676">
        <v>21258</v>
      </c>
      <c r="H1676">
        <v>-1.318359375</v>
      </c>
      <c r="I1676">
        <v>87.890625</v>
      </c>
      <c r="J1676" t="str">
        <f t="shared" si="79"/>
        <v>NO</v>
      </c>
      <c r="K1676" t="str">
        <f t="shared" si="80"/>
        <v>NO</v>
      </c>
    </row>
    <row r="1677" spans="1:11" x14ac:dyDescent="0.25">
      <c r="A1677">
        <v>20778</v>
      </c>
      <c r="B1677">
        <v>8.4375</v>
      </c>
      <c r="C1677">
        <v>-31.960228000000001</v>
      </c>
      <c r="D1677" t="b">
        <f t="shared" si="78"/>
        <v>0</v>
      </c>
      <c r="F1677">
        <f>Trimmed!G1677-'raw data'!$T$2</f>
        <v>17953</v>
      </c>
      <c r="G1677">
        <v>21268</v>
      </c>
      <c r="H1677">
        <v>-0.439453125</v>
      </c>
      <c r="I1677">
        <v>79.900566100000006</v>
      </c>
      <c r="J1677" t="str">
        <f t="shared" si="79"/>
        <v>NO</v>
      </c>
      <c r="K1677" t="str">
        <f t="shared" si="80"/>
        <v>NO</v>
      </c>
    </row>
    <row r="1678" spans="1:11" x14ac:dyDescent="0.25">
      <c r="A1678">
        <v>20789</v>
      </c>
      <c r="B1678">
        <v>8.0859375</v>
      </c>
      <c r="C1678">
        <v>-35.15625</v>
      </c>
      <c r="D1678" t="b">
        <f t="shared" si="78"/>
        <v>0</v>
      </c>
      <c r="F1678">
        <f>Trimmed!G1678-'raw data'!$T$2</f>
        <v>17964</v>
      </c>
      <c r="G1678">
        <v>21279</v>
      </c>
      <c r="H1678">
        <v>0.3515625</v>
      </c>
      <c r="I1678">
        <v>79.1015625</v>
      </c>
      <c r="J1678" t="str">
        <f t="shared" si="79"/>
        <v>NO</v>
      </c>
      <c r="K1678" t="str">
        <f t="shared" si="80"/>
        <v>NO</v>
      </c>
    </row>
    <row r="1679" spans="1:11" x14ac:dyDescent="0.25">
      <c r="A1679">
        <v>20799</v>
      </c>
      <c r="B1679">
        <v>7.646484375</v>
      </c>
      <c r="C1679">
        <v>-39.9502831</v>
      </c>
      <c r="D1679" t="b">
        <f t="shared" si="78"/>
        <v>0</v>
      </c>
      <c r="F1679">
        <f>Trimmed!G1679-'raw data'!$T$2</f>
        <v>17974</v>
      </c>
      <c r="G1679">
        <v>21289</v>
      </c>
      <c r="H1679">
        <v>1.23046875</v>
      </c>
      <c r="I1679">
        <v>79.900566100000006</v>
      </c>
      <c r="J1679" t="str">
        <f t="shared" si="79"/>
        <v>NO</v>
      </c>
      <c r="K1679" t="str">
        <f t="shared" si="80"/>
        <v>NO</v>
      </c>
    </row>
    <row r="1680" spans="1:11" x14ac:dyDescent="0.25">
      <c r="A1680">
        <v>20810</v>
      </c>
      <c r="B1680">
        <v>7.20703125</v>
      </c>
      <c r="C1680">
        <v>-43.9453125</v>
      </c>
      <c r="D1680" t="b">
        <f t="shared" si="78"/>
        <v>0</v>
      </c>
      <c r="F1680">
        <f>Trimmed!G1680-'raw data'!$T$2</f>
        <v>17985</v>
      </c>
      <c r="G1680">
        <v>21300</v>
      </c>
      <c r="H1680">
        <v>2.021484375</v>
      </c>
      <c r="I1680">
        <v>79.1015625</v>
      </c>
      <c r="J1680" t="str">
        <f t="shared" si="79"/>
        <v>NO</v>
      </c>
      <c r="K1680" t="str">
        <f t="shared" si="80"/>
        <v>NO</v>
      </c>
    </row>
    <row r="1681" spans="1:11" x14ac:dyDescent="0.25">
      <c r="A1681">
        <v>20820</v>
      </c>
      <c r="B1681">
        <v>6.591796875</v>
      </c>
      <c r="C1681">
        <v>-55.930396999999999</v>
      </c>
      <c r="D1681" t="b">
        <f t="shared" si="78"/>
        <v>0</v>
      </c>
      <c r="F1681">
        <f>Trimmed!G1681-'raw data'!$T$2</f>
        <v>17995</v>
      </c>
      <c r="G1681">
        <v>21310</v>
      </c>
      <c r="H1681">
        <v>2.8125</v>
      </c>
      <c r="I1681">
        <v>71.910514800000001</v>
      </c>
      <c r="J1681" t="str">
        <f t="shared" si="79"/>
        <v>NO</v>
      </c>
      <c r="K1681" t="str">
        <f t="shared" si="80"/>
        <v>NO</v>
      </c>
    </row>
    <row r="1682" spans="1:11" x14ac:dyDescent="0.25">
      <c r="A1682">
        <v>20831</v>
      </c>
      <c r="B1682">
        <v>5.9765625</v>
      </c>
      <c r="C1682">
        <v>-61.5234375</v>
      </c>
      <c r="D1682" t="b">
        <f t="shared" si="78"/>
        <v>0</v>
      </c>
      <c r="F1682">
        <f>Trimmed!G1682-'raw data'!$T$2</f>
        <v>18006</v>
      </c>
      <c r="G1682">
        <v>21321</v>
      </c>
      <c r="H1682">
        <v>3.603515625</v>
      </c>
      <c r="I1682">
        <v>79.1015625</v>
      </c>
      <c r="J1682" t="str">
        <f t="shared" si="79"/>
        <v>NO</v>
      </c>
      <c r="K1682" t="str">
        <f t="shared" si="80"/>
        <v>NO</v>
      </c>
    </row>
    <row r="1683" spans="1:11" x14ac:dyDescent="0.25">
      <c r="A1683">
        <v>20841</v>
      </c>
      <c r="B1683">
        <v>5.2734375</v>
      </c>
      <c r="C1683">
        <v>-70.3125</v>
      </c>
      <c r="D1683" t="b">
        <f t="shared" si="78"/>
        <v>0</v>
      </c>
      <c r="F1683">
        <f>Trimmed!G1683-'raw data'!$T$2</f>
        <v>18016</v>
      </c>
      <c r="G1683">
        <v>21331</v>
      </c>
      <c r="H1683">
        <v>4.39453125</v>
      </c>
      <c r="I1683">
        <v>79.1015625</v>
      </c>
      <c r="J1683" t="str">
        <f t="shared" si="79"/>
        <v>NO</v>
      </c>
      <c r="K1683" t="str">
        <f t="shared" si="80"/>
        <v>NO</v>
      </c>
    </row>
    <row r="1684" spans="1:11" x14ac:dyDescent="0.25">
      <c r="A1684">
        <v>20851</v>
      </c>
      <c r="B1684">
        <v>4.658203125</v>
      </c>
      <c r="C1684">
        <v>-55.930396999999999</v>
      </c>
      <c r="D1684" t="b">
        <f t="shared" si="78"/>
        <v>0</v>
      </c>
      <c r="F1684">
        <f>Trimmed!G1684-'raw data'!$T$2</f>
        <v>18026</v>
      </c>
      <c r="G1684">
        <v>21341</v>
      </c>
      <c r="H1684">
        <v>5.09765625</v>
      </c>
      <c r="I1684">
        <v>63.9204559</v>
      </c>
      <c r="J1684" t="str">
        <f t="shared" si="79"/>
        <v>NO</v>
      </c>
      <c r="K1684" t="str">
        <f t="shared" si="80"/>
        <v>NO</v>
      </c>
    </row>
    <row r="1685" spans="1:11" x14ac:dyDescent="0.25">
      <c r="A1685">
        <v>20862</v>
      </c>
      <c r="B1685">
        <v>3.8671875</v>
      </c>
      <c r="C1685">
        <v>-79.1015625</v>
      </c>
      <c r="D1685" t="b">
        <f t="shared" si="78"/>
        <v>0</v>
      </c>
      <c r="F1685">
        <f>Trimmed!G1685-'raw data'!$T$2</f>
        <v>18037</v>
      </c>
      <c r="G1685">
        <v>21352</v>
      </c>
      <c r="H1685">
        <v>5.712890625</v>
      </c>
      <c r="I1685">
        <v>61.5234375</v>
      </c>
      <c r="J1685" t="str">
        <f t="shared" si="79"/>
        <v>NO</v>
      </c>
      <c r="K1685" t="str">
        <f t="shared" si="80"/>
        <v>NO</v>
      </c>
    </row>
    <row r="1686" spans="1:11" x14ac:dyDescent="0.25">
      <c r="A1686">
        <v>20872</v>
      </c>
      <c r="B1686">
        <v>3.076171875</v>
      </c>
      <c r="C1686">
        <v>-71.910514800000001</v>
      </c>
      <c r="D1686" t="b">
        <f t="shared" si="78"/>
        <v>0</v>
      </c>
      <c r="F1686">
        <f>Trimmed!G1686-'raw data'!$T$2</f>
        <v>18047</v>
      </c>
      <c r="G1686">
        <v>21362</v>
      </c>
      <c r="H1686">
        <v>6.328125</v>
      </c>
      <c r="I1686">
        <v>55.930396999999999</v>
      </c>
      <c r="J1686" t="str">
        <f t="shared" si="79"/>
        <v>NO</v>
      </c>
      <c r="K1686" t="str">
        <f t="shared" si="80"/>
        <v>NO</v>
      </c>
    </row>
    <row r="1687" spans="1:11" x14ac:dyDescent="0.25">
      <c r="A1687">
        <v>20883</v>
      </c>
      <c r="B1687">
        <v>2.28515625</v>
      </c>
      <c r="C1687">
        <v>-79.1015625</v>
      </c>
      <c r="D1687" t="b">
        <f t="shared" si="78"/>
        <v>0</v>
      </c>
      <c r="F1687">
        <f>Trimmed!G1687-'raw data'!$T$2</f>
        <v>18058</v>
      </c>
      <c r="G1687">
        <v>21373</v>
      </c>
      <c r="H1687">
        <v>6.943359375</v>
      </c>
      <c r="I1687">
        <v>61.5234375</v>
      </c>
      <c r="J1687" t="str">
        <f t="shared" si="79"/>
        <v>NO</v>
      </c>
      <c r="K1687" t="str">
        <f t="shared" si="80"/>
        <v>NO</v>
      </c>
    </row>
    <row r="1688" spans="1:11" x14ac:dyDescent="0.25">
      <c r="A1688">
        <v>20893</v>
      </c>
      <c r="B1688">
        <v>1.40625</v>
      </c>
      <c r="C1688">
        <v>-79.900566100000006</v>
      </c>
      <c r="D1688" t="b">
        <f t="shared" si="78"/>
        <v>0</v>
      </c>
      <c r="F1688">
        <f>Trimmed!G1688-'raw data'!$T$2</f>
        <v>18068</v>
      </c>
      <c r="G1688">
        <v>21383</v>
      </c>
      <c r="H1688">
        <v>7.3828125</v>
      </c>
      <c r="I1688">
        <v>39.9502831</v>
      </c>
      <c r="J1688" t="str">
        <f t="shared" si="79"/>
        <v>NO</v>
      </c>
      <c r="K1688" t="str">
        <f t="shared" si="80"/>
        <v>NO</v>
      </c>
    </row>
    <row r="1689" spans="1:11" x14ac:dyDescent="0.25">
      <c r="A1689">
        <v>20904</v>
      </c>
      <c r="B1689">
        <v>0.615234375</v>
      </c>
      <c r="C1689">
        <v>-79.1015625</v>
      </c>
      <c r="D1689" t="b">
        <f t="shared" si="78"/>
        <v>0</v>
      </c>
      <c r="F1689">
        <f>Trimmed!G1689-'raw data'!$T$2</f>
        <v>18079</v>
      </c>
      <c r="G1689">
        <v>21394</v>
      </c>
      <c r="H1689">
        <v>7.822265625</v>
      </c>
      <c r="I1689">
        <v>43.9453125</v>
      </c>
      <c r="J1689" t="str">
        <f t="shared" si="79"/>
        <v>NO</v>
      </c>
      <c r="K1689" t="str">
        <f t="shared" si="80"/>
        <v>NO</v>
      </c>
    </row>
    <row r="1690" spans="1:11" x14ac:dyDescent="0.25">
      <c r="A1690">
        <v>20914</v>
      </c>
      <c r="B1690">
        <v>-0.263671875</v>
      </c>
      <c r="C1690">
        <v>-87.890625</v>
      </c>
      <c r="D1690" t="b">
        <f t="shared" si="78"/>
        <v>0</v>
      </c>
      <c r="F1690">
        <f>Trimmed!G1690-'raw data'!$T$2</f>
        <v>18089</v>
      </c>
      <c r="G1690">
        <v>21404</v>
      </c>
      <c r="H1690">
        <v>8.26171875</v>
      </c>
      <c r="I1690">
        <v>43.9453125</v>
      </c>
      <c r="J1690" t="str">
        <f t="shared" si="79"/>
        <v>NO</v>
      </c>
      <c r="K1690" t="str">
        <f t="shared" si="80"/>
        <v>NO</v>
      </c>
    </row>
    <row r="1691" spans="1:11" x14ac:dyDescent="0.25">
      <c r="A1691">
        <v>20924</v>
      </c>
      <c r="B1691">
        <v>-1.142578125</v>
      </c>
      <c r="C1691">
        <v>-79.900566100000006</v>
      </c>
      <c r="D1691" t="b">
        <f t="shared" si="78"/>
        <v>0</v>
      </c>
      <c r="F1691">
        <f>Trimmed!G1691-'raw data'!$T$2</f>
        <v>18099</v>
      </c>
      <c r="G1691">
        <v>21414</v>
      </c>
      <c r="H1691">
        <v>8.525390625</v>
      </c>
      <c r="I1691">
        <v>23.970171000000001</v>
      </c>
      <c r="J1691" t="str">
        <f t="shared" si="79"/>
        <v>NO</v>
      </c>
      <c r="K1691" t="str">
        <f t="shared" si="80"/>
        <v>NO</v>
      </c>
    </row>
    <row r="1692" spans="1:11" x14ac:dyDescent="0.25">
      <c r="A1692">
        <v>20935</v>
      </c>
      <c r="B1692">
        <v>-2.021484375</v>
      </c>
      <c r="C1692">
        <v>-87.890625</v>
      </c>
      <c r="D1692" t="b">
        <f t="shared" si="78"/>
        <v>0</v>
      </c>
      <c r="F1692">
        <f>Trimmed!G1692-'raw data'!$T$2</f>
        <v>18110</v>
      </c>
      <c r="G1692">
        <v>21425</v>
      </c>
      <c r="H1692">
        <v>8.7890625</v>
      </c>
      <c r="I1692">
        <v>26.3671875</v>
      </c>
      <c r="J1692" t="str">
        <f t="shared" si="79"/>
        <v>NO</v>
      </c>
      <c r="K1692" t="str">
        <f t="shared" si="80"/>
        <v>NO</v>
      </c>
    </row>
    <row r="1693" spans="1:11" x14ac:dyDescent="0.25">
      <c r="A1693">
        <v>20945</v>
      </c>
      <c r="B1693">
        <v>-2.8125</v>
      </c>
      <c r="C1693">
        <v>-71.910514800000001</v>
      </c>
      <c r="D1693" t="b">
        <f t="shared" si="78"/>
        <v>0</v>
      </c>
      <c r="F1693">
        <f>Trimmed!G1693-'raw data'!$T$2</f>
        <v>18120</v>
      </c>
      <c r="G1693">
        <v>21435</v>
      </c>
      <c r="H1693">
        <v>8.96484375</v>
      </c>
      <c r="I1693">
        <v>15.980114</v>
      </c>
      <c r="J1693" t="str">
        <f t="shared" si="79"/>
        <v>NO</v>
      </c>
      <c r="K1693" t="str">
        <f t="shared" si="80"/>
        <v>NO</v>
      </c>
    </row>
    <row r="1694" spans="1:11" x14ac:dyDescent="0.25">
      <c r="A1694">
        <v>20956</v>
      </c>
      <c r="B1694">
        <v>-3.603515625</v>
      </c>
      <c r="C1694">
        <v>-79.1015625</v>
      </c>
      <c r="D1694" t="b">
        <f t="shared" si="78"/>
        <v>0</v>
      </c>
      <c r="F1694">
        <f>Trimmed!G1694-'raw data'!$T$2</f>
        <v>18131</v>
      </c>
      <c r="G1694">
        <v>21446</v>
      </c>
      <c r="H1694">
        <v>9.052734375</v>
      </c>
      <c r="I1694">
        <v>8.7890625</v>
      </c>
      <c r="J1694" t="str">
        <f t="shared" si="79"/>
        <v>NO</v>
      </c>
      <c r="K1694" t="str">
        <f t="shared" si="80"/>
        <v>NO</v>
      </c>
    </row>
    <row r="1695" spans="1:11" x14ac:dyDescent="0.25">
      <c r="A1695">
        <v>20966</v>
      </c>
      <c r="B1695">
        <v>-4.39453125</v>
      </c>
      <c r="C1695">
        <v>-71.910514800000001</v>
      </c>
      <c r="D1695" t="b">
        <f t="shared" si="78"/>
        <v>0</v>
      </c>
      <c r="F1695">
        <f>Trimmed!G1695-'raw data'!$T$2</f>
        <v>18141</v>
      </c>
      <c r="G1695">
        <v>21456</v>
      </c>
      <c r="H1695">
        <v>9.140625</v>
      </c>
      <c r="I1695">
        <v>7.9900570000000002</v>
      </c>
      <c r="J1695" t="str">
        <f t="shared" si="79"/>
        <v>YES</v>
      </c>
      <c r="K1695" t="str">
        <f t="shared" si="80"/>
        <v>NO</v>
      </c>
    </row>
    <row r="1696" spans="1:11" x14ac:dyDescent="0.25">
      <c r="A1696">
        <v>20977</v>
      </c>
      <c r="B1696">
        <v>-5.185546875</v>
      </c>
      <c r="C1696">
        <v>-79.1015625</v>
      </c>
      <c r="D1696" t="b">
        <f t="shared" si="78"/>
        <v>0</v>
      </c>
      <c r="F1696">
        <f>Trimmed!G1696-'raw data'!$T$2</f>
        <v>18152</v>
      </c>
      <c r="G1696">
        <v>21467</v>
      </c>
      <c r="H1696">
        <v>9.052734375</v>
      </c>
      <c r="I1696">
        <v>-8.7890625</v>
      </c>
      <c r="J1696" t="str">
        <f t="shared" si="79"/>
        <v>NO</v>
      </c>
      <c r="K1696" t="str">
        <f t="shared" si="80"/>
        <v>NO</v>
      </c>
    </row>
    <row r="1697" spans="1:11" x14ac:dyDescent="0.25">
      <c r="A1697">
        <v>20987</v>
      </c>
      <c r="B1697">
        <v>-5.80078125</v>
      </c>
      <c r="C1697">
        <v>-61.5234375</v>
      </c>
      <c r="D1697" t="b">
        <f t="shared" si="78"/>
        <v>0</v>
      </c>
      <c r="F1697">
        <f>Trimmed!G1697-'raw data'!$T$2</f>
        <v>18162</v>
      </c>
      <c r="G1697">
        <v>21477</v>
      </c>
      <c r="H1697">
        <v>8.876953125</v>
      </c>
      <c r="I1697">
        <v>-17.578125</v>
      </c>
      <c r="J1697" t="str">
        <f t="shared" si="79"/>
        <v>NO</v>
      </c>
      <c r="K1697" t="str">
        <f t="shared" si="80"/>
        <v>NO</v>
      </c>
    </row>
    <row r="1698" spans="1:11" x14ac:dyDescent="0.25">
      <c r="A1698">
        <v>20997</v>
      </c>
      <c r="B1698">
        <v>-6.50390625</v>
      </c>
      <c r="C1698">
        <v>-63.9204559</v>
      </c>
      <c r="D1698" t="b">
        <f t="shared" si="78"/>
        <v>0</v>
      </c>
      <c r="F1698">
        <f>Trimmed!G1698-'raw data'!$T$2</f>
        <v>18172</v>
      </c>
      <c r="G1698">
        <v>21487</v>
      </c>
      <c r="H1698">
        <v>8.701171875</v>
      </c>
      <c r="I1698">
        <v>-15.980114</v>
      </c>
      <c r="J1698" t="str">
        <f t="shared" si="79"/>
        <v>NO</v>
      </c>
      <c r="K1698" t="str">
        <f t="shared" si="80"/>
        <v>NO</v>
      </c>
    </row>
    <row r="1699" spans="1:11" x14ac:dyDescent="0.25">
      <c r="A1699">
        <v>21008</v>
      </c>
      <c r="B1699">
        <v>-7.119140625</v>
      </c>
      <c r="C1699">
        <v>-61.5234375</v>
      </c>
      <c r="D1699" t="b">
        <f t="shared" si="78"/>
        <v>0</v>
      </c>
      <c r="F1699">
        <f>Trimmed!G1699-'raw data'!$T$2</f>
        <v>18183</v>
      </c>
      <c r="G1699">
        <v>21498</v>
      </c>
      <c r="H1699">
        <v>8.4375</v>
      </c>
      <c r="I1699">
        <v>-26.3671875</v>
      </c>
      <c r="J1699" t="str">
        <f t="shared" si="79"/>
        <v>NO</v>
      </c>
      <c r="K1699" t="str">
        <f t="shared" si="80"/>
        <v>NO</v>
      </c>
    </row>
    <row r="1700" spans="1:11" x14ac:dyDescent="0.25">
      <c r="A1700">
        <v>21018</v>
      </c>
      <c r="B1700">
        <v>-7.646484375</v>
      </c>
      <c r="C1700">
        <v>-47.9403419</v>
      </c>
      <c r="D1700" t="b">
        <f t="shared" si="78"/>
        <v>0</v>
      </c>
      <c r="F1700">
        <f>Trimmed!G1700-'raw data'!$T$2</f>
        <v>18193</v>
      </c>
      <c r="G1700">
        <v>21508</v>
      </c>
      <c r="H1700">
        <v>8.0859375</v>
      </c>
      <c r="I1700">
        <v>-31.960228000000001</v>
      </c>
      <c r="J1700" t="str">
        <f t="shared" si="79"/>
        <v>NO</v>
      </c>
      <c r="K1700" t="str">
        <f t="shared" si="80"/>
        <v>NO</v>
      </c>
    </row>
    <row r="1701" spans="1:11" x14ac:dyDescent="0.25">
      <c r="A1701">
        <v>21029</v>
      </c>
      <c r="B1701">
        <v>-8.173828125</v>
      </c>
      <c r="C1701">
        <v>-52.734375</v>
      </c>
      <c r="D1701" t="b">
        <f t="shared" si="78"/>
        <v>0</v>
      </c>
      <c r="F1701">
        <f>Trimmed!G1701-'raw data'!$T$2</f>
        <v>18204</v>
      </c>
      <c r="G1701">
        <v>21519</v>
      </c>
      <c r="H1701">
        <v>7.734375</v>
      </c>
      <c r="I1701">
        <v>-35.15625</v>
      </c>
      <c r="J1701" t="str">
        <f t="shared" si="79"/>
        <v>NO</v>
      </c>
      <c r="K1701" t="str">
        <f t="shared" si="80"/>
        <v>NO</v>
      </c>
    </row>
    <row r="1702" spans="1:11" x14ac:dyDescent="0.25">
      <c r="A1702">
        <v>21039</v>
      </c>
      <c r="B1702">
        <v>-8.61328125</v>
      </c>
      <c r="C1702">
        <v>-39.9502831</v>
      </c>
      <c r="D1702" t="b">
        <f t="shared" si="78"/>
        <v>0</v>
      </c>
      <c r="F1702">
        <f>Trimmed!G1702-'raw data'!$T$2</f>
        <v>18214</v>
      </c>
      <c r="G1702">
        <v>21529</v>
      </c>
      <c r="H1702">
        <v>7.20703125</v>
      </c>
      <c r="I1702">
        <v>-47.9403419</v>
      </c>
      <c r="J1702" t="str">
        <f t="shared" si="79"/>
        <v>NO</v>
      </c>
      <c r="K1702" t="str">
        <f t="shared" si="80"/>
        <v>NO</v>
      </c>
    </row>
    <row r="1703" spans="1:11" x14ac:dyDescent="0.25">
      <c r="A1703">
        <v>21050</v>
      </c>
      <c r="B1703">
        <v>-8.96484375</v>
      </c>
      <c r="C1703">
        <v>-35.15625</v>
      </c>
      <c r="D1703" t="b">
        <f t="shared" si="78"/>
        <v>0</v>
      </c>
      <c r="F1703">
        <f>Trimmed!G1703-'raw data'!$T$2</f>
        <v>18225</v>
      </c>
      <c r="G1703">
        <v>21540</v>
      </c>
      <c r="H1703">
        <v>6.6796875</v>
      </c>
      <c r="I1703">
        <v>-52.734375</v>
      </c>
      <c r="J1703" t="str">
        <f t="shared" si="79"/>
        <v>NO</v>
      </c>
      <c r="K1703" t="str">
        <f t="shared" si="80"/>
        <v>NO</v>
      </c>
    </row>
    <row r="1704" spans="1:11" x14ac:dyDescent="0.25">
      <c r="A1704">
        <v>21060</v>
      </c>
      <c r="B1704">
        <v>-9.228515625</v>
      </c>
      <c r="C1704">
        <v>-26.3671875</v>
      </c>
      <c r="D1704" t="b">
        <f t="shared" si="78"/>
        <v>0</v>
      </c>
      <c r="F1704">
        <f>Trimmed!G1704-'raw data'!$T$2</f>
        <v>18235</v>
      </c>
      <c r="G1704">
        <v>21550</v>
      </c>
      <c r="H1704">
        <v>6.064453125</v>
      </c>
      <c r="I1704">
        <v>-58.59375</v>
      </c>
      <c r="J1704" t="str">
        <f t="shared" si="79"/>
        <v>NO</v>
      </c>
      <c r="K1704" t="str">
        <f t="shared" si="80"/>
        <v>NO</v>
      </c>
    </row>
    <row r="1705" spans="1:11" x14ac:dyDescent="0.25">
      <c r="A1705">
        <v>21070</v>
      </c>
      <c r="B1705">
        <v>-9.404296875</v>
      </c>
      <c r="C1705">
        <v>-15.980114</v>
      </c>
      <c r="D1705" t="b">
        <f t="shared" si="78"/>
        <v>0</v>
      </c>
      <c r="F1705">
        <f>Trimmed!G1705-'raw data'!$T$2</f>
        <v>18245</v>
      </c>
      <c r="G1705">
        <v>21560</v>
      </c>
      <c r="H1705">
        <v>5.44921875</v>
      </c>
      <c r="I1705">
        <v>-64.453125</v>
      </c>
      <c r="J1705" t="str">
        <f t="shared" si="79"/>
        <v>NO</v>
      </c>
      <c r="K1705" t="str">
        <f t="shared" si="80"/>
        <v>NO</v>
      </c>
    </row>
    <row r="1706" spans="1:11" x14ac:dyDescent="0.25">
      <c r="A1706">
        <v>21081</v>
      </c>
      <c r="B1706">
        <v>-9.580078125</v>
      </c>
      <c r="C1706">
        <v>-17.578125</v>
      </c>
      <c r="D1706" t="b">
        <f t="shared" si="78"/>
        <v>1</v>
      </c>
      <c r="F1706">
        <f>Trimmed!G1706-'raw data'!$T$2</f>
        <v>18256</v>
      </c>
      <c r="G1706">
        <v>21571</v>
      </c>
      <c r="H1706">
        <v>4.74609375</v>
      </c>
      <c r="I1706">
        <v>-70.3125</v>
      </c>
      <c r="J1706" t="str">
        <f t="shared" si="79"/>
        <v>NO</v>
      </c>
      <c r="K1706" t="str">
        <f t="shared" si="80"/>
        <v>NO</v>
      </c>
    </row>
    <row r="1707" spans="1:11" x14ac:dyDescent="0.25">
      <c r="A1707">
        <v>21091</v>
      </c>
      <c r="B1707">
        <v>-9.580078125</v>
      </c>
      <c r="C1707">
        <v>0</v>
      </c>
      <c r="D1707" t="b">
        <f t="shared" si="78"/>
        <v>1</v>
      </c>
      <c r="F1707">
        <f>Trimmed!G1707-'raw data'!$T$2</f>
        <v>18266</v>
      </c>
      <c r="G1707">
        <v>21581</v>
      </c>
      <c r="H1707">
        <v>4.04296875</v>
      </c>
      <c r="I1707">
        <v>-63.9204559</v>
      </c>
      <c r="J1707" t="str">
        <f t="shared" si="79"/>
        <v>NO</v>
      </c>
      <c r="K1707" t="str">
        <f t="shared" si="80"/>
        <v>NO</v>
      </c>
    </row>
    <row r="1708" spans="1:11" x14ac:dyDescent="0.25">
      <c r="A1708">
        <v>21102</v>
      </c>
      <c r="B1708">
        <v>-9.580078125</v>
      </c>
      <c r="C1708">
        <v>0</v>
      </c>
      <c r="D1708" t="b">
        <f t="shared" si="78"/>
        <v>0</v>
      </c>
      <c r="F1708">
        <f>Trimmed!G1708-'raw data'!$T$2</f>
        <v>18277</v>
      </c>
      <c r="G1708">
        <v>21592</v>
      </c>
      <c r="H1708">
        <v>3.33984375</v>
      </c>
      <c r="I1708">
        <v>-70.3125</v>
      </c>
      <c r="J1708" t="str">
        <f t="shared" si="79"/>
        <v>NO</v>
      </c>
      <c r="K1708" t="str">
        <f t="shared" si="80"/>
        <v>NO</v>
      </c>
    </row>
    <row r="1709" spans="1:11" x14ac:dyDescent="0.25">
      <c r="A1709">
        <v>21112</v>
      </c>
      <c r="B1709">
        <v>-9.4921875</v>
      </c>
      <c r="C1709">
        <v>7.9900570000000002</v>
      </c>
      <c r="D1709" t="b">
        <f t="shared" si="78"/>
        <v>0</v>
      </c>
      <c r="F1709">
        <f>Trimmed!G1709-'raw data'!$T$2</f>
        <v>18287</v>
      </c>
      <c r="G1709">
        <v>21602</v>
      </c>
      <c r="H1709">
        <v>2.548828125</v>
      </c>
      <c r="I1709">
        <v>-71.910514800000001</v>
      </c>
      <c r="J1709" t="str">
        <f t="shared" si="79"/>
        <v>NO</v>
      </c>
      <c r="K1709" t="str">
        <f t="shared" si="80"/>
        <v>NO</v>
      </c>
    </row>
    <row r="1710" spans="1:11" x14ac:dyDescent="0.25">
      <c r="A1710">
        <v>21123</v>
      </c>
      <c r="B1710">
        <v>-9.228515625</v>
      </c>
      <c r="C1710">
        <v>26.3671875</v>
      </c>
      <c r="D1710" t="b">
        <f t="shared" si="78"/>
        <v>0</v>
      </c>
      <c r="F1710">
        <f>Trimmed!G1710-'raw data'!$T$2</f>
        <v>18298</v>
      </c>
      <c r="G1710">
        <v>21613</v>
      </c>
      <c r="H1710">
        <v>1.669921875</v>
      </c>
      <c r="I1710">
        <v>-87.890625</v>
      </c>
      <c r="J1710" t="str">
        <f t="shared" si="79"/>
        <v>NO</v>
      </c>
      <c r="K1710" t="str">
        <f t="shared" si="80"/>
        <v>NO</v>
      </c>
    </row>
    <row r="1711" spans="1:11" x14ac:dyDescent="0.25">
      <c r="A1711">
        <v>21133</v>
      </c>
      <c r="B1711">
        <v>-8.96484375</v>
      </c>
      <c r="C1711">
        <v>26.3671875</v>
      </c>
      <c r="D1711" t="b">
        <f t="shared" si="78"/>
        <v>0</v>
      </c>
      <c r="F1711">
        <f>Trimmed!G1711-'raw data'!$T$2</f>
        <v>18308</v>
      </c>
      <c r="G1711">
        <v>21623</v>
      </c>
      <c r="H1711">
        <v>0.87890625</v>
      </c>
      <c r="I1711">
        <v>-79.1015625</v>
      </c>
      <c r="J1711" t="str">
        <f t="shared" si="79"/>
        <v>NO</v>
      </c>
      <c r="K1711" t="str">
        <f t="shared" si="80"/>
        <v>NO</v>
      </c>
    </row>
    <row r="1712" spans="1:11" x14ac:dyDescent="0.25">
      <c r="A1712">
        <v>21143</v>
      </c>
      <c r="B1712">
        <v>-8.701171875</v>
      </c>
      <c r="C1712">
        <v>23.970171000000001</v>
      </c>
      <c r="D1712" t="b">
        <f t="shared" si="78"/>
        <v>0</v>
      </c>
      <c r="F1712">
        <f>Trimmed!G1712-'raw data'!$T$2</f>
        <v>18318</v>
      </c>
      <c r="G1712">
        <v>21633</v>
      </c>
      <c r="H1712">
        <v>0</v>
      </c>
      <c r="I1712">
        <v>-79.900566100000006</v>
      </c>
      <c r="J1712" t="str">
        <f t="shared" si="79"/>
        <v>NO</v>
      </c>
      <c r="K1712" t="str">
        <f t="shared" si="80"/>
        <v>NO</v>
      </c>
    </row>
    <row r="1713" spans="1:11" x14ac:dyDescent="0.25">
      <c r="A1713">
        <v>21154</v>
      </c>
      <c r="B1713">
        <v>-8.26171875</v>
      </c>
      <c r="C1713">
        <v>43.9453125</v>
      </c>
      <c r="D1713" t="b">
        <f t="shared" si="78"/>
        <v>0</v>
      </c>
      <c r="F1713">
        <f>Trimmed!G1713-'raw data'!$T$2</f>
        <v>18329</v>
      </c>
      <c r="G1713">
        <v>21644</v>
      </c>
      <c r="H1713">
        <v>-0.791015625</v>
      </c>
      <c r="I1713">
        <v>-79.1015625</v>
      </c>
      <c r="J1713" t="str">
        <f t="shared" si="79"/>
        <v>NO</v>
      </c>
      <c r="K1713" t="str">
        <f t="shared" si="80"/>
        <v>NO</v>
      </c>
    </row>
    <row r="1714" spans="1:11" x14ac:dyDescent="0.25">
      <c r="A1714">
        <v>21164</v>
      </c>
      <c r="B1714">
        <v>-7.734375</v>
      </c>
      <c r="C1714">
        <v>47.9403419</v>
      </c>
      <c r="D1714" t="b">
        <f t="shared" si="78"/>
        <v>0</v>
      </c>
      <c r="F1714">
        <f>Trimmed!G1714-'raw data'!$T$2</f>
        <v>18339</v>
      </c>
      <c r="G1714">
        <v>21654</v>
      </c>
      <c r="H1714">
        <v>-1.58203125</v>
      </c>
      <c r="I1714">
        <v>-71.910514800000001</v>
      </c>
      <c r="J1714" t="str">
        <f t="shared" si="79"/>
        <v>NO</v>
      </c>
      <c r="K1714" t="str">
        <f t="shared" si="80"/>
        <v>NO</v>
      </c>
    </row>
    <row r="1715" spans="1:11" x14ac:dyDescent="0.25">
      <c r="A1715">
        <v>21175</v>
      </c>
      <c r="B1715">
        <v>-7.20703125</v>
      </c>
      <c r="C1715">
        <v>52.734375</v>
      </c>
      <c r="D1715" t="b">
        <f t="shared" si="78"/>
        <v>0</v>
      </c>
      <c r="F1715">
        <f>Trimmed!G1715-'raw data'!$T$2</f>
        <v>18350</v>
      </c>
      <c r="G1715">
        <v>21665</v>
      </c>
      <c r="H1715">
        <v>-2.4609375</v>
      </c>
      <c r="I1715">
        <v>-87.890625</v>
      </c>
      <c r="J1715" t="str">
        <f t="shared" si="79"/>
        <v>NO</v>
      </c>
      <c r="K1715" t="str">
        <f t="shared" si="80"/>
        <v>NO</v>
      </c>
    </row>
    <row r="1716" spans="1:11" x14ac:dyDescent="0.25">
      <c r="A1716">
        <v>21185</v>
      </c>
      <c r="B1716">
        <v>-6.6796875</v>
      </c>
      <c r="C1716">
        <v>52.734375</v>
      </c>
      <c r="D1716" t="b">
        <f t="shared" si="78"/>
        <v>0</v>
      </c>
      <c r="F1716">
        <f>Trimmed!G1716-'raw data'!$T$2</f>
        <v>18360</v>
      </c>
      <c r="G1716">
        <v>21675</v>
      </c>
      <c r="H1716">
        <v>-3.251953125</v>
      </c>
      <c r="I1716">
        <v>-71.910514800000001</v>
      </c>
      <c r="J1716" t="str">
        <f t="shared" si="79"/>
        <v>NO</v>
      </c>
      <c r="K1716" t="str">
        <f t="shared" si="80"/>
        <v>NO</v>
      </c>
    </row>
    <row r="1717" spans="1:11" x14ac:dyDescent="0.25">
      <c r="A1717">
        <v>21195</v>
      </c>
      <c r="B1717">
        <v>-5.9765625</v>
      </c>
      <c r="C1717">
        <v>63.9204559</v>
      </c>
      <c r="D1717" t="b">
        <f t="shared" si="78"/>
        <v>0</v>
      </c>
      <c r="F1717">
        <f>Trimmed!G1717-'raw data'!$T$2</f>
        <v>18371</v>
      </c>
      <c r="G1717">
        <v>21686</v>
      </c>
      <c r="H1717">
        <v>-4.04296875</v>
      </c>
      <c r="I1717">
        <v>-79.1015625</v>
      </c>
      <c r="J1717" t="str">
        <f t="shared" si="79"/>
        <v>NO</v>
      </c>
      <c r="K1717" t="str">
        <f t="shared" si="80"/>
        <v>NO</v>
      </c>
    </row>
    <row r="1718" spans="1:11" x14ac:dyDescent="0.25">
      <c r="A1718">
        <v>21206</v>
      </c>
      <c r="B1718">
        <v>-5.2734375</v>
      </c>
      <c r="C1718">
        <v>70.3125</v>
      </c>
      <c r="D1718" t="b">
        <f t="shared" si="78"/>
        <v>0</v>
      </c>
      <c r="F1718">
        <f>Trimmed!G1718-'raw data'!$T$2</f>
        <v>18381</v>
      </c>
      <c r="G1718">
        <v>21696</v>
      </c>
      <c r="H1718">
        <v>-4.833984375</v>
      </c>
      <c r="I1718">
        <v>-79.1015625</v>
      </c>
      <c r="J1718" t="str">
        <f t="shared" si="79"/>
        <v>NO</v>
      </c>
      <c r="K1718" t="str">
        <f t="shared" si="80"/>
        <v>NO</v>
      </c>
    </row>
    <row r="1719" spans="1:11" x14ac:dyDescent="0.25">
      <c r="A1719">
        <v>21216</v>
      </c>
      <c r="B1719">
        <v>-4.5703125</v>
      </c>
      <c r="C1719">
        <v>63.9204559</v>
      </c>
      <c r="D1719" t="b">
        <f t="shared" si="78"/>
        <v>0</v>
      </c>
      <c r="F1719">
        <f>Trimmed!G1719-'raw data'!$T$2</f>
        <v>18391</v>
      </c>
      <c r="G1719">
        <v>21706</v>
      </c>
      <c r="H1719">
        <v>-5.537109375</v>
      </c>
      <c r="I1719">
        <v>-63.9204559</v>
      </c>
      <c r="J1719" t="str">
        <f t="shared" si="79"/>
        <v>NO</v>
      </c>
      <c r="K1719" t="str">
        <f t="shared" si="80"/>
        <v>NO</v>
      </c>
    </row>
    <row r="1720" spans="1:11" x14ac:dyDescent="0.25">
      <c r="A1720">
        <v>21227</v>
      </c>
      <c r="B1720">
        <v>-3.779296875</v>
      </c>
      <c r="C1720">
        <v>79.1015625</v>
      </c>
      <c r="D1720" t="b">
        <f t="shared" si="78"/>
        <v>0</v>
      </c>
      <c r="F1720">
        <f>Trimmed!G1720-'raw data'!$T$2</f>
        <v>18402</v>
      </c>
      <c r="G1720">
        <v>21717</v>
      </c>
      <c r="H1720">
        <v>-6.15234375</v>
      </c>
      <c r="I1720">
        <v>-61.5234375</v>
      </c>
      <c r="J1720" t="str">
        <f t="shared" si="79"/>
        <v>NO</v>
      </c>
      <c r="K1720" t="str">
        <f t="shared" si="80"/>
        <v>NO</v>
      </c>
    </row>
    <row r="1721" spans="1:11" x14ac:dyDescent="0.25">
      <c r="A1721">
        <v>21237</v>
      </c>
      <c r="B1721">
        <v>-2.98828125</v>
      </c>
      <c r="C1721">
        <v>71.910514800000001</v>
      </c>
      <c r="D1721" t="b">
        <f t="shared" si="78"/>
        <v>0</v>
      </c>
      <c r="F1721">
        <f>Trimmed!G1721-'raw data'!$T$2</f>
        <v>18412</v>
      </c>
      <c r="G1721">
        <v>21727</v>
      </c>
      <c r="H1721">
        <v>-6.767578125</v>
      </c>
      <c r="I1721">
        <v>-55.930396999999999</v>
      </c>
      <c r="J1721" t="str">
        <f t="shared" si="79"/>
        <v>NO</v>
      </c>
      <c r="K1721" t="str">
        <f t="shared" si="80"/>
        <v>NO</v>
      </c>
    </row>
    <row r="1722" spans="1:11" x14ac:dyDescent="0.25">
      <c r="A1722">
        <v>21248</v>
      </c>
      <c r="B1722">
        <v>-2.197265625</v>
      </c>
      <c r="C1722">
        <v>79.1015625</v>
      </c>
      <c r="D1722" t="b">
        <f t="shared" si="78"/>
        <v>0</v>
      </c>
      <c r="F1722">
        <f>Trimmed!G1722-'raw data'!$T$2</f>
        <v>18423</v>
      </c>
      <c r="G1722">
        <v>21738</v>
      </c>
      <c r="H1722">
        <v>-7.3828125</v>
      </c>
      <c r="I1722">
        <v>-61.5234375</v>
      </c>
      <c r="J1722" t="str">
        <f t="shared" si="79"/>
        <v>NO</v>
      </c>
      <c r="K1722" t="str">
        <f t="shared" si="80"/>
        <v>NO</v>
      </c>
    </row>
    <row r="1723" spans="1:11" x14ac:dyDescent="0.25">
      <c r="A1723">
        <v>21258</v>
      </c>
      <c r="B1723">
        <v>-1.318359375</v>
      </c>
      <c r="C1723">
        <v>87.890625</v>
      </c>
      <c r="D1723" t="b">
        <f t="shared" si="78"/>
        <v>0</v>
      </c>
      <c r="F1723">
        <f>Trimmed!G1723-'raw data'!$T$2</f>
        <v>18433</v>
      </c>
      <c r="G1723">
        <v>21748</v>
      </c>
      <c r="H1723">
        <v>-7.822265625</v>
      </c>
      <c r="I1723">
        <v>-43.9453125</v>
      </c>
      <c r="J1723" t="str">
        <f t="shared" si="79"/>
        <v>NO</v>
      </c>
      <c r="K1723" t="str">
        <f t="shared" si="80"/>
        <v>NO</v>
      </c>
    </row>
    <row r="1724" spans="1:11" x14ac:dyDescent="0.25">
      <c r="A1724">
        <v>21268</v>
      </c>
      <c r="B1724">
        <v>-0.439453125</v>
      </c>
      <c r="C1724">
        <v>79.900566100000006</v>
      </c>
      <c r="D1724" t="b">
        <f t="shared" si="78"/>
        <v>0</v>
      </c>
      <c r="F1724">
        <f>Trimmed!G1724-'raw data'!$T$2</f>
        <v>18443</v>
      </c>
      <c r="G1724">
        <v>21758</v>
      </c>
      <c r="H1724">
        <v>-8.349609375</v>
      </c>
      <c r="I1724">
        <v>-47.9403419</v>
      </c>
      <c r="J1724" t="str">
        <f t="shared" si="79"/>
        <v>NO</v>
      </c>
      <c r="K1724" t="str">
        <f t="shared" si="80"/>
        <v>NO</v>
      </c>
    </row>
    <row r="1725" spans="1:11" x14ac:dyDescent="0.25">
      <c r="A1725">
        <v>21279</v>
      </c>
      <c r="B1725">
        <v>0.3515625</v>
      </c>
      <c r="C1725">
        <v>79.1015625</v>
      </c>
      <c r="D1725" t="b">
        <f t="shared" si="78"/>
        <v>0</v>
      </c>
      <c r="F1725">
        <f>Trimmed!G1725-'raw data'!$T$2</f>
        <v>18454</v>
      </c>
      <c r="G1725">
        <v>21769</v>
      </c>
      <c r="H1725">
        <v>-8.701171875</v>
      </c>
      <c r="I1725">
        <v>-35.15625</v>
      </c>
      <c r="J1725" t="str">
        <f t="shared" si="79"/>
        <v>NO</v>
      </c>
      <c r="K1725" t="str">
        <f t="shared" si="80"/>
        <v>NO</v>
      </c>
    </row>
    <row r="1726" spans="1:11" x14ac:dyDescent="0.25">
      <c r="A1726">
        <v>21289</v>
      </c>
      <c r="B1726">
        <v>1.23046875</v>
      </c>
      <c r="C1726">
        <v>79.900566100000006</v>
      </c>
      <c r="D1726" t="b">
        <f t="shared" si="78"/>
        <v>0</v>
      </c>
      <c r="F1726">
        <f>Trimmed!G1726-'raw data'!$T$2</f>
        <v>18464</v>
      </c>
      <c r="G1726">
        <v>21779</v>
      </c>
      <c r="H1726">
        <v>-8.96484375</v>
      </c>
      <c r="I1726">
        <v>-23.970171000000001</v>
      </c>
      <c r="J1726" t="str">
        <f t="shared" si="79"/>
        <v>NO</v>
      </c>
      <c r="K1726" t="str">
        <f t="shared" si="80"/>
        <v>NO</v>
      </c>
    </row>
    <row r="1727" spans="1:11" x14ac:dyDescent="0.25">
      <c r="A1727">
        <v>21300</v>
      </c>
      <c r="B1727">
        <v>2.021484375</v>
      </c>
      <c r="C1727">
        <v>79.1015625</v>
      </c>
      <c r="D1727" t="b">
        <f t="shared" si="78"/>
        <v>0</v>
      </c>
      <c r="F1727">
        <f>Trimmed!G1727-'raw data'!$T$2</f>
        <v>18475</v>
      </c>
      <c r="G1727">
        <v>21790</v>
      </c>
      <c r="H1727">
        <v>-9.228515625</v>
      </c>
      <c r="I1727">
        <v>-26.3671875</v>
      </c>
      <c r="J1727" t="str">
        <f t="shared" si="79"/>
        <v>NO</v>
      </c>
      <c r="K1727" t="str">
        <f t="shared" si="80"/>
        <v>NO</v>
      </c>
    </row>
    <row r="1728" spans="1:11" x14ac:dyDescent="0.25">
      <c r="A1728">
        <v>21310</v>
      </c>
      <c r="B1728">
        <v>2.8125</v>
      </c>
      <c r="C1728">
        <v>71.910514800000001</v>
      </c>
      <c r="D1728" t="b">
        <f t="shared" si="78"/>
        <v>0</v>
      </c>
      <c r="F1728">
        <f>Trimmed!G1728-'raw data'!$T$2</f>
        <v>18496</v>
      </c>
      <c r="G1728">
        <v>21811</v>
      </c>
      <c r="H1728">
        <v>-9.404296875</v>
      </c>
      <c r="I1728">
        <v>0</v>
      </c>
      <c r="J1728" t="str">
        <f t="shared" si="79"/>
        <v>NO</v>
      </c>
      <c r="K1728" t="str">
        <f t="shared" si="80"/>
        <v>NO</v>
      </c>
    </row>
    <row r="1729" spans="1:11" x14ac:dyDescent="0.25">
      <c r="A1729">
        <v>21321</v>
      </c>
      <c r="B1729">
        <v>3.603515625</v>
      </c>
      <c r="C1729">
        <v>79.1015625</v>
      </c>
      <c r="D1729" t="b">
        <f t="shared" si="78"/>
        <v>0</v>
      </c>
      <c r="F1729">
        <f>Trimmed!G1729-'raw data'!$T$2</f>
        <v>18506</v>
      </c>
      <c r="G1729">
        <v>21821</v>
      </c>
      <c r="H1729">
        <v>-9.4921875</v>
      </c>
      <c r="I1729">
        <v>-8.7890625</v>
      </c>
      <c r="J1729" t="str">
        <f t="shared" si="79"/>
        <v>NO</v>
      </c>
      <c r="K1729" t="str">
        <f t="shared" si="80"/>
        <v>YES</v>
      </c>
    </row>
    <row r="1730" spans="1:11" x14ac:dyDescent="0.25">
      <c r="A1730">
        <v>21331</v>
      </c>
      <c r="B1730">
        <v>4.39453125</v>
      </c>
      <c r="C1730">
        <v>79.1015625</v>
      </c>
      <c r="D1730" t="b">
        <f t="shared" si="78"/>
        <v>0</v>
      </c>
      <c r="F1730">
        <f>Trimmed!G1730-'raw data'!$T$2</f>
        <v>18516</v>
      </c>
      <c r="G1730">
        <v>21831</v>
      </c>
      <c r="H1730">
        <v>-9.31640625</v>
      </c>
      <c r="I1730">
        <v>15.980114</v>
      </c>
      <c r="J1730" t="str">
        <f t="shared" si="79"/>
        <v>NO</v>
      </c>
      <c r="K1730" t="str">
        <f t="shared" si="80"/>
        <v>NO</v>
      </c>
    </row>
    <row r="1731" spans="1:11" x14ac:dyDescent="0.25">
      <c r="A1731">
        <v>21341</v>
      </c>
      <c r="B1731">
        <v>5.09765625</v>
      </c>
      <c r="C1731">
        <v>63.9204559</v>
      </c>
      <c r="D1731" t="b">
        <f t="shared" ref="D1731:D1794" si="81">B1731=B1732</f>
        <v>0</v>
      </c>
      <c r="F1731">
        <f>Trimmed!G1731-'raw data'!$T$2</f>
        <v>18527</v>
      </c>
      <c r="G1731">
        <v>21842</v>
      </c>
      <c r="H1731">
        <v>-9.228515625</v>
      </c>
      <c r="I1731">
        <v>8.7890625</v>
      </c>
      <c r="J1731" t="str">
        <f t="shared" si="79"/>
        <v>NO</v>
      </c>
      <c r="K1731" t="str">
        <f t="shared" si="80"/>
        <v>NO</v>
      </c>
    </row>
    <row r="1732" spans="1:11" x14ac:dyDescent="0.25">
      <c r="A1732">
        <v>21352</v>
      </c>
      <c r="B1732">
        <v>5.712890625</v>
      </c>
      <c r="C1732">
        <v>61.5234375</v>
      </c>
      <c r="D1732" t="b">
        <f t="shared" si="81"/>
        <v>0</v>
      </c>
      <c r="F1732">
        <f>Trimmed!G1732-'raw data'!$T$2</f>
        <v>18537</v>
      </c>
      <c r="G1732">
        <v>21852</v>
      </c>
      <c r="H1732">
        <v>-8.96484375</v>
      </c>
      <c r="I1732">
        <v>23.970171000000001</v>
      </c>
      <c r="J1732" t="str">
        <f t="shared" si="79"/>
        <v>NO</v>
      </c>
      <c r="K1732" t="str">
        <f t="shared" si="80"/>
        <v>NO</v>
      </c>
    </row>
    <row r="1733" spans="1:11" x14ac:dyDescent="0.25">
      <c r="A1733">
        <v>21362</v>
      </c>
      <c r="B1733">
        <v>6.328125</v>
      </c>
      <c r="C1733">
        <v>55.930396999999999</v>
      </c>
      <c r="D1733" t="b">
        <f t="shared" si="81"/>
        <v>0</v>
      </c>
      <c r="F1733">
        <f>Trimmed!G1733-'raw data'!$T$2</f>
        <v>18548</v>
      </c>
      <c r="G1733">
        <v>21863</v>
      </c>
      <c r="H1733">
        <v>-8.701171875</v>
      </c>
      <c r="I1733">
        <v>26.3671875</v>
      </c>
      <c r="J1733" t="str">
        <f t="shared" si="79"/>
        <v>NO</v>
      </c>
      <c r="K1733" t="str">
        <f t="shared" si="80"/>
        <v>NO</v>
      </c>
    </row>
    <row r="1734" spans="1:11" x14ac:dyDescent="0.25">
      <c r="A1734">
        <v>21373</v>
      </c>
      <c r="B1734">
        <v>6.943359375</v>
      </c>
      <c r="C1734">
        <v>61.5234375</v>
      </c>
      <c r="D1734" t="b">
        <f t="shared" si="81"/>
        <v>0</v>
      </c>
      <c r="F1734">
        <f>Trimmed!G1734-'raw data'!$T$2</f>
        <v>18558</v>
      </c>
      <c r="G1734">
        <v>21873</v>
      </c>
      <c r="H1734">
        <v>-8.26171875</v>
      </c>
      <c r="I1734">
        <v>39.9502831</v>
      </c>
      <c r="J1734" t="str">
        <f t="shared" ref="J1734:J1797" si="82">IF(AND(H1734=MAX(H1730:H1738), _xlfn.STDEV.P(H1730:H1738)&gt;$N$2),"YES","NO")</f>
        <v>NO</v>
      </c>
      <c r="K1734" t="str">
        <f t="shared" ref="K1734:K1797" si="83">IF(AND(H1734=MIN(H1730:H1738), _xlfn.STDEV.P(H1730:H1738)&gt;$N$2),"YES","NO")</f>
        <v>NO</v>
      </c>
    </row>
    <row r="1735" spans="1:11" x14ac:dyDescent="0.25">
      <c r="A1735">
        <v>21383</v>
      </c>
      <c r="B1735">
        <v>7.3828125</v>
      </c>
      <c r="C1735">
        <v>39.9502831</v>
      </c>
      <c r="D1735" t="b">
        <f t="shared" si="81"/>
        <v>0</v>
      </c>
      <c r="F1735">
        <f>Trimmed!G1735-'raw data'!$T$2</f>
        <v>18569</v>
      </c>
      <c r="G1735">
        <v>21884</v>
      </c>
      <c r="H1735">
        <v>-7.822265625</v>
      </c>
      <c r="I1735">
        <v>43.9453125</v>
      </c>
      <c r="J1735" t="str">
        <f t="shared" si="82"/>
        <v>NO</v>
      </c>
      <c r="K1735" t="str">
        <f t="shared" si="83"/>
        <v>NO</v>
      </c>
    </row>
    <row r="1736" spans="1:11" x14ac:dyDescent="0.25">
      <c r="A1736">
        <v>21394</v>
      </c>
      <c r="B1736">
        <v>7.822265625</v>
      </c>
      <c r="C1736">
        <v>43.9453125</v>
      </c>
      <c r="D1736" t="b">
        <f t="shared" si="81"/>
        <v>0</v>
      </c>
      <c r="F1736">
        <f>Trimmed!G1736-'raw data'!$T$2</f>
        <v>18579</v>
      </c>
      <c r="G1736">
        <v>21894</v>
      </c>
      <c r="H1736">
        <v>-7.294921875</v>
      </c>
      <c r="I1736">
        <v>52.734375</v>
      </c>
      <c r="J1736" t="str">
        <f t="shared" si="82"/>
        <v>NO</v>
      </c>
      <c r="K1736" t="str">
        <f t="shared" si="83"/>
        <v>NO</v>
      </c>
    </row>
    <row r="1737" spans="1:11" x14ac:dyDescent="0.25">
      <c r="A1737">
        <v>21404</v>
      </c>
      <c r="B1737">
        <v>8.26171875</v>
      </c>
      <c r="C1737">
        <v>43.9453125</v>
      </c>
      <c r="D1737" t="b">
        <f t="shared" si="81"/>
        <v>0</v>
      </c>
      <c r="F1737">
        <f>Trimmed!G1737-'raw data'!$T$2</f>
        <v>18589</v>
      </c>
      <c r="G1737">
        <v>21904</v>
      </c>
      <c r="H1737">
        <v>-6.767578125</v>
      </c>
      <c r="I1737">
        <v>47.9403419</v>
      </c>
      <c r="J1737" t="str">
        <f t="shared" si="82"/>
        <v>NO</v>
      </c>
      <c r="K1737" t="str">
        <f t="shared" si="83"/>
        <v>NO</v>
      </c>
    </row>
    <row r="1738" spans="1:11" x14ac:dyDescent="0.25">
      <c r="A1738">
        <v>21414</v>
      </c>
      <c r="B1738">
        <v>8.525390625</v>
      </c>
      <c r="C1738">
        <v>23.970171000000001</v>
      </c>
      <c r="D1738" t="b">
        <f t="shared" si="81"/>
        <v>0</v>
      </c>
      <c r="F1738">
        <f>Trimmed!G1738-'raw data'!$T$2</f>
        <v>18600</v>
      </c>
      <c r="G1738">
        <v>21915</v>
      </c>
      <c r="H1738">
        <v>-6.15234375</v>
      </c>
      <c r="I1738">
        <v>61.5234375</v>
      </c>
      <c r="J1738" t="str">
        <f t="shared" si="82"/>
        <v>NO</v>
      </c>
      <c r="K1738" t="str">
        <f t="shared" si="83"/>
        <v>NO</v>
      </c>
    </row>
    <row r="1739" spans="1:11" x14ac:dyDescent="0.25">
      <c r="A1739">
        <v>21425</v>
      </c>
      <c r="B1739">
        <v>8.7890625</v>
      </c>
      <c r="C1739">
        <v>26.3671875</v>
      </c>
      <c r="D1739" t="b">
        <f t="shared" si="81"/>
        <v>0</v>
      </c>
      <c r="F1739">
        <f>Trimmed!G1739-'raw data'!$T$2</f>
        <v>18610</v>
      </c>
      <c r="G1739">
        <v>21925</v>
      </c>
      <c r="H1739">
        <v>-5.44921875</v>
      </c>
      <c r="I1739">
        <v>63.9204559</v>
      </c>
      <c r="J1739" t="str">
        <f t="shared" si="82"/>
        <v>NO</v>
      </c>
      <c r="K1739" t="str">
        <f t="shared" si="83"/>
        <v>NO</v>
      </c>
    </row>
    <row r="1740" spans="1:11" x14ac:dyDescent="0.25">
      <c r="A1740">
        <v>21435</v>
      </c>
      <c r="B1740">
        <v>8.96484375</v>
      </c>
      <c r="C1740">
        <v>15.980114</v>
      </c>
      <c r="D1740" t="b">
        <f t="shared" si="81"/>
        <v>0</v>
      </c>
      <c r="F1740">
        <f>Trimmed!G1740-'raw data'!$T$2</f>
        <v>18621</v>
      </c>
      <c r="G1740">
        <v>21936</v>
      </c>
      <c r="H1740">
        <v>-4.74609375</v>
      </c>
      <c r="I1740">
        <v>70.3125</v>
      </c>
      <c r="J1740" t="str">
        <f t="shared" si="82"/>
        <v>NO</v>
      </c>
      <c r="K1740" t="str">
        <f t="shared" si="83"/>
        <v>NO</v>
      </c>
    </row>
    <row r="1741" spans="1:11" x14ac:dyDescent="0.25">
      <c r="A1741">
        <v>21446</v>
      </c>
      <c r="B1741">
        <v>9.052734375</v>
      </c>
      <c r="C1741">
        <v>8.7890625</v>
      </c>
      <c r="D1741" t="b">
        <f t="shared" si="81"/>
        <v>0</v>
      </c>
      <c r="F1741">
        <f>Trimmed!G1741-'raw data'!$T$2</f>
        <v>18631</v>
      </c>
      <c r="G1741">
        <v>21946</v>
      </c>
      <c r="H1741">
        <v>-4.04296875</v>
      </c>
      <c r="I1741">
        <v>63.9204559</v>
      </c>
      <c r="J1741" t="str">
        <f t="shared" si="82"/>
        <v>NO</v>
      </c>
      <c r="K1741" t="str">
        <f t="shared" si="83"/>
        <v>NO</v>
      </c>
    </row>
    <row r="1742" spans="1:11" x14ac:dyDescent="0.25">
      <c r="A1742">
        <v>21456</v>
      </c>
      <c r="B1742">
        <v>9.140625</v>
      </c>
      <c r="C1742">
        <v>7.9900570000000002</v>
      </c>
      <c r="D1742" t="b">
        <f t="shared" si="81"/>
        <v>0</v>
      </c>
      <c r="F1742">
        <f>Trimmed!G1742-'raw data'!$T$2</f>
        <v>18642</v>
      </c>
      <c r="G1742">
        <v>21957</v>
      </c>
      <c r="H1742">
        <v>-3.251953125</v>
      </c>
      <c r="I1742">
        <v>79.1015625</v>
      </c>
      <c r="J1742" t="str">
        <f t="shared" si="82"/>
        <v>NO</v>
      </c>
      <c r="K1742" t="str">
        <f t="shared" si="83"/>
        <v>NO</v>
      </c>
    </row>
    <row r="1743" spans="1:11" x14ac:dyDescent="0.25">
      <c r="A1743">
        <v>21467</v>
      </c>
      <c r="B1743">
        <v>9.052734375</v>
      </c>
      <c r="C1743">
        <v>-8.7890625</v>
      </c>
      <c r="D1743" t="b">
        <f t="shared" si="81"/>
        <v>0</v>
      </c>
      <c r="F1743">
        <f>Trimmed!G1743-'raw data'!$T$2</f>
        <v>18652</v>
      </c>
      <c r="G1743">
        <v>21967</v>
      </c>
      <c r="H1743">
        <v>-2.373046875</v>
      </c>
      <c r="I1743">
        <v>87.890625</v>
      </c>
      <c r="J1743" t="str">
        <f t="shared" si="82"/>
        <v>NO</v>
      </c>
      <c r="K1743" t="str">
        <f t="shared" si="83"/>
        <v>NO</v>
      </c>
    </row>
    <row r="1744" spans="1:11" x14ac:dyDescent="0.25">
      <c r="A1744">
        <v>21477</v>
      </c>
      <c r="B1744">
        <v>8.876953125</v>
      </c>
      <c r="C1744">
        <v>-17.578125</v>
      </c>
      <c r="D1744" t="b">
        <f t="shared" si="81"/>
        <v>0</v>
      </c>
      <c r="F1744">
        <f>Trimmed!G1744-'raw data'!$T$2</f>
        <v>18662</v>
      </c>
      <c r="G1744">
        <v>21977</v>
      </c>
      <c r="H1744">
        <v>-1.58203125</v>
      </c>
      <c r="I1744">
        <v>71.910514800000001</v>
      </c>
      <c r="J1744" t="str">
        <f t="shared" si="82"/>
        <v>NO</v>
      </c>
      <c r="K1744" t="str">
        <f t="shared" si="83"/>
        <v>NO</v>
      </c>
    </row>
    <row r="1745" spans="1:11" x14ac:dyDescent="0.25">
      <c r="A1745">
        <v>21487</v>
      </c>
      <c r="B1745">
        <v>8.701171875</v>
      </c>
      <c r="C1745">
        <v>-15.980114</v>
      </c>
      <c r="D1745" t="b">
        <f t="shared" si="81"/>
        <v>0</v>
      </c>
      <c r="F1745">
        <f>Trimmed!G1745-'raw data'!$T$2</f>
        <v>18673</v>
      </c>
      <c r="G1745">
        <v>21988</v>
      </c>
      <c r="H1745">
        <v>-0.791015625</v>
      </c>
      <c r="I1745">
        <v>79.1015625</v>
      </c>
      <c r="J1745" t="str">
        <f t="shared" si="82"/>
        <v>NO</v>
      </c>
      <c r="K1745" t="str">
        <f t="shared" si="83"/>
        <v>NO</v>
      </c>
    </row>
    <row r="1746" spans="1:11" x14ac:dyDescent="0.25">
      <c r="A1746">
        <v>21498</v>
      </c>
      <c r="B1746">
        <v>8.4375</v>
      </c>
      <c r="C1746">
        <v>-26.3671875</v>
      </c>
      <c r="D1746" t="b">
        <f t="shared" si="81"/>
        <v>0</v>
      </c>
      <c r="F1746">
        <f>Trimmed!G1746-'raw data'!$T$2</f>
        <v>18683</v>
      </c>
      <c r="G1746">
        <v>21998</v>
      </c>
      <c r="H1746">
        <v>8.7890625E-2</v>
      </c>
      <c r="I1746">
        <v>79.900566100000006</v>
      </c>
      <c r="J1746" t="str">
        <f t="shared" si="82"/>
        <v>NO</v>
      </c>
      <c r="K1746" t="str">
        <f t="shared" si="83"/>
        <v>NO</v>
      </c>
    </row>
    <row r="1747" spans="1:11" x14ac:dyDescent="0.25">
      <c r="A1747">
        <v>21508</v>
      </c>
      <c r="B1747">
        <v>8.0859375</v>
      </c>
      <c r="C1747">
        <v>-31.960228000000001</v>
      </c>
      <c r="D1747" t="b">
        <f t="shared" si="81"/>
        <v>0</v>
      </c>
      <c r="F1747">
        <f>Trimmed!G1747-'raw data'!$T$2</f>
        <v>18694</v>
      </c>
      <c r="G1747">
        <v>22009</v>
      </c>
      <c r="H1747">
        <v>0.87890625</v>
      </c>
      <c r="I1747">
        <v>79.1015625</v>
      </c>
      <c r="J1747" t="str">
        <f t="shared" si="82"/>
        <v>NO</v>
      </c>
      <c r="K1747" t="str">
        <f t="shared" si="83"/>
        <v>NO</v>
      </c>
    </row>
    <row r="1748" spans="1:11" x14ac:dyDescent="0.25">
      <c r="A1748">
        <v>21519</v>
      </c>
      <c r="B1748">
        <v>7.734375</v>
      </c>
      <c r="C1748">
        <v>-35.15625</v>
      </c>
      <c r="D1748" t="b">
        <f t="shared" si="81"/>
        <v>0</v>
      </c>
      <c r="F1748">
        <f>Trimmed!G1748-'raw data'!$T$2</f>
        <v>18704</v>
      </c>
      <c r="G1748">
        <v>22019</v>
      </c>
      <c r="H1748">
        <v>1.669921875</v>
      </c>
      <c r="I1748">
        <v>71.910514800000001</v>
      </c>
      <c r="J1748" t="str">
        <f t="shared" si="82"/>
        <v>NO</v>
      </c>
      <c r="K1748" t="str">
        <f t="shared" si="83"/>
        <v>NO</v>
      </c>
    </row>
    <row r="1749" spans="1:11" x14ac:dyDescent="0.25">
      <c r="A1749">
        <v>21529</v>
      </c>
      <c r="B1749">
        <v>7.20703125</v>
      </c>
      <c r="C1749">
        <v>-47.9403419</v>
      </c>
      <c r="D1749" t="b">
        <f t="shared" si="81"/>
        <v>0</v>
      </c>
      <c r="F1749">
        <f>Trimmed!G1749-'raw data'!$T$2</f>
        <v>18715</v>
      </c>
      <c r="G1749">
        <v>22030</v>
      </c>
      <c r="H1749">
        <v>2.548828125</v>
      </c>
      <c r="I1749">
        <v>87.890625</v>
      </c>
      <c r="J1749" t="str">
        <f t="shared" si="82"/>
        <v>NO</v>
      </c>
      <c r="K1749" t="str">
        <f t="shared" si="83"/>
        <v>NO</v>
      </c>
    </row>
    <row r="1750" spans="1:11" x14ac:dyDescent="0.25">
      <c r="A1750">
        <v>21540</v>
      </c>
      <c r="B1750">
        <v>6.6796875</v>
      </c>
      <c r="C1750">
        <v>-52.734375</v>
      </c>
      <c r="D1750" t="b">
        <f t="shared" si="81"/>
        <v>0</v>
      </c>
      <c r="F1750">
        <f>Trimmed!G1750-'raw data'!$T$2</f>
        <v>18725</v>
      </c>
      <c r="G1750">
        <v>22040</v>
      </c>
      <c r="H1750">
        <v>3.33984375</v>
      </c>
      <c r="I1750">
        <v>79.1015625</v>
      </c>
      <c r="J1750" t="str">
        <f t="shared" si="82"/>
        <v>NO</v>
      </c>
      <c r="K1750" t="str">
        <f t="shared" si="83"/>
        <v>NO</v>
      </c>
    </row>
    <row r="1751" spans="1:11" x14ac:dyDescent="0.25">
      <c r="A1751">
        <v>21550</v>
      </c>
      <c r="B1751">
        <v>6.064453125</v>
      </c>
      <c r="C1751">
        <v>-58.59375</v>
      </c>
      <c r="D1751" t="b">
        <f t="shared" si="81"/>
        <v>0</v>
      </c>
      <c r="F1751">
        <f>Trimmed!G1751-'raw data'!$T$2</f>
        <v>18735</v>
      </c>
      <c r="G1751">
        <v>22050</v>
      </c>
      <c r="H1751">
        <v>4.04296875</v>
      </c>
      <c r="I1751">
        <v>63.9204559</v>
      </c>
      <c r="J1751" t="str">
        <f t="shared" si="82"/>
        <v>NO</v>
      </c>
      <c r="K1751" t="str">
        <f t="shared" si="83"/>
        <v>NO</v>
      </c>
    </row>
    <row r="1752" spans="1:11" x14ac:dyDescent="0.25">
      <c r="A1752">
        <v>21560</v>
      </c>
      <c r="B1752">
        <v>5.44921875</v>
      </c>
      <c r="C1752">
        <v>-64.453125</v>
      </c>
      <c r="D1752" t="b">
        <f t="shared" si="81"/>
        <v>0</v>
      </c>
      <c r="F1752">
        <f>Trimmed!G1752-'raw data'!$T$2</f>
        <v>18746</v>
      </c>
      <c r="G1752">
        <v>22061</v>
      </c>
      <c r="H1752">
        <v>4.74609375</v>
      </c>
      <c r="I1752">
        <v>70.3125</v>
      </c>
      <c r="J1752" t="str">
        <f t="shared" si="82"/>
        <v>NO</v>
      </c>
      <c r="K1752" t="str">
        <f t="shared" si="83"/>
        <v>NO</v>
      </c>
    </row>
    <row r="1753" spans="1:11" x14ac:dyDescent="0.25">
      <c r="A1753">
        <v>21571</v>
      </c>
      <c r="B1753">
        <v>4.74609375</v>
      </c>
      <c r="C1753">
        <v>-70.3125</v>
      </c>
      <c r="D1753" t="b">
        <f t="shared" si="81"/>
        <v>0</v>
      </c>
      <c r="F1753">
        <f>Trimmed!G1753-'raw data'!$T$2</f>
        <v>18756</v>
      </c>
      <c r="G1753">
        <v>22071</v>
      </c>
      <c r="H1753">
        <v>5.361328125</v>
      </c>
      <c r="I1753">
        <v>55.930396999999999</v>
      </c>
      <c r="J1753" t="str">
        <f t="shared" si="82"/>
        <v>NO</v>
      </c>
      <c r="K1753" t="str">
        <f t="shared" si="83"/>
        <v>NO</v>
      </c>
    </row>
    <row r="1754" spans="1:11" x14ac:dyDescent="0.25">
      <c r="A1754">
        <v>21581</v>
      </c>
      <c r="B1754">
        <v>4.04296875</v>
      </c>
      <c r="C1754">
        <v>-63.9204559</v>
      </c>
      <c r="D1754" t="b">
        <f t="shared" si="81"/>
        <v>0</v>
      </c>
      <c r="F1754">
        <f>Trimmed!G1754-'raw data'!$T$2</f>
        <v>18767</v>
      </c>
      <c r="G1754">
        <v>22082</v>
      </c>
      <c r="H1754">
        <v>6.064453125</v>
      </c>
      <c r="I1754">
        <v>70.3125</v>
      </c>
      <c r="J1754" t="str">
        <f t="shared" si="82"/>
        <v>NO</v>
      </c>
      <c r="K1754" t="str">
        <f t="shared" si="83"/>
        <v>NO</v>
      </c>
    </row>
    <row r="1755" spans="1:11" x14ac:dyDescent="0.25">
      <c r="A1755">
        <v>21592</v>
      </c>
      <c r="B1755">
        <v>3.33984375</v>
      </c>
      <c r="C1755">
        <v>-70.3125</v>
      </c>
      <c r="D1755" t="b">
        <f t="shared" si="81"/>
        <v>0</v>
      </c>
      <c r="F1755">
        <f>Trimmed!G1755-'raw data'!$T$2</f>
        <v>18777</v>
      </c>
      <c r="G1755">
        <v>22092</v>
      </c>
      <c r="H1755">
        <v>6.591796875</v>
      </c>
      <c r="I1755">
        <v>47.9403419</v>
      </c>
      <c r="J1755" t="str">
        <f t="shared" si="82"/>
        <v>NO</v>
      </c>
      <c r="K1755" t="str">
        <f t="shared" si="83"/>
        <v>NO</v>
      </c>
    </row>
    <row r="1756" spans="1:11" x14ac:dyDescent="0.25">
      <c r="A1756">
        <v>21602</v>
      </c>
      <c r="B1756">
        <v>2.548828125</v>
      </c>
      <c r="C1756">
        <v>-71.910514800000001</v>
      </c>
      <c r="D1756" t="b">
        <f t="shared" si="81"/>
        <v>0</v>
      </c>
      <c r="F1756">
        <f>Trimmed!G1756-'raw data'!$T$2</f>
        <v>18788</v>
      </c>
      <c r="G1756">
        <v>22103</v>
      </c>
      <c r="H1756">
        <v>7.119140625</v>
      </c>
      <c r="I1756">
        <v>52.734375</v>
      </c>
      <c r="J1756" t="str">
        <f t="shared" si="82"/>
        <v>NO</v>
      </c>
      <c r="K1756" t="str">
        <f t="shared" si="83"/>
        <v>NO</v>
      </c>
    </row>
    <row r="1757" spans="1:11" x14ac:dyDescent="0.25">
      <c r="A1757">
        <v>21613</v>
      </c>
      <c r="B1757">
        <v>1.669921875</v>
      </c>
      <c r="C1757">
        <v>-87.890625</v>
      </c>
      <c r="D1757" t="b">
        <f t="shared" si="81"/>
        <v>0</v>
      </c>
      <c r="F1757">
        <f>Trimmed!G1757-'raw data'!$T$2</f>
        <v>18798</v>
      </c>
      <c r="G1757">
        <v>22113</v>
      </c>
      <c r="H1757">
        <v>7.55859375</v>
      </c>
      <c r="I1757">
        <v>43.9453125</v>
      </c>
      <c r="J1757" t="str">
        <f t="shared" si="82"/>
        <v>NO</v>
      </c>
      <c r="K1757" t="str">
        <f t="shared" si="83"/>
        <v>NO</v>
      </c>
    </row>
    <row r="1758" spans="1:11" x14ac:dyDescent="0.25">
      <c r="A1758">
        <v>21623</v>
      </c>
      <c r="B1758">
        <v>0.87890625</v>
      </c>
      <c r="C1758">
        <v>-79.1015625</v>
      </c>
      <c r="D1758" t="b">
        <f t="shared" si="81"/>
        <v>0</v>
      </c>
      <c r="F1758">
        <f>Trimmed!G1758-'raw data'!$T$2</f>
        <v>18808</v>
      </c>
      <c r="G1758">
        <v>22123</v>
      </c>
      <c r="H1758">
        <v>7.998046875</v>
      </c>
      <c r="I1758">
        <v>39.9502831</v>
      </c>
      <c r="J1758" t="str">
        <f t="shared" si="82"/>
        <v>NO</v>
      </c>
      <c r="K1758" t="str">
        <f t="shared" si="83"/>
        <v>NO</v>
      </c>
    </row>
    <row r="1759" spans="1:11" x14ac:dyDescent="0.25">
      <c r="A1759">
        <v>21633</v>
      </c>
      <c r="B1759">
        <v>0</v>
      </c>
      <c r="C1759">
        <v>-79.900566100000006</v>
      </c>
      <c r="D1759" t="b">
        <f t="shared" si="81"/>
        <v>0</v>
      </c>
      <c r="F1759">
        <f>Trimmed!G1759-'raw data'!$T$2</f>
        <v>18819</v>
      </c>
      <c r="G1759">
        <v>22134</v>
      </c>
      <c r="H1759">
        <v>8.349609375</v>
      </c>
      <c r="I1759">
        <v>35.15625</v>
      </c>
      <c r="J1759" t="str">
        <f t="shared" si="82"/>
        <v>NO</v>
      </c>
      <c r="K1759" t="str">
        <f t="shared" si="83"/>
        <v>NO</v>
      </c>
    </row>
    <row r="1760" spans="1:11" x14ac:dyDescent="0.25">
      <c r="A1760">
        <v>21644</v>
      </c>
      <c r="B1760">
        <v>-0.791015625</v>
      </c>
      <c r="C1760">
        <v>-79.1015625</v>
      </c>
      <c r="D1760" t="b">
        <f t="shared" si="81"/>
        <v>0</v>
      </c>
      <c r="F1760">
        <f>Trimmed!G1760-'raw data'!$T$2</f>
        <v>18829</v>
      </c>
      <c r="G1760">
        <v>22144</v>
      </c>
      <c r="H1760">
        <v>8.525390625</v>
      </c>
      <c r="I1760">
        <v>15.980114</v>
      </c>
      <c r="J1760" t="str">
        <f t="shared" si="82"/>
        <v>NO</v>
      </c>
      <c r="K1760" t="str">
        <f t="shared" si="83"/>
        <v>NO</v>
      </c>
    </row>
    <row r="1761" spans="1:11" x14ac:dyDescent="0.25">
      <c r="A1761">
        <v>21654</v>
      </c>
      <c r="B1761">
        <v>-1.58203125</v>
      </c>
      <c r="C1761">
        <v>-71.910514800000001</v>
      </c>
      <c r="D1761" t="b">
        <f t="shared" si="81"/>
        <v>0</v>
      </c>
      <c r="F1761">
        <f>Trimmed!G1761-'raw data'!$T$2</f>
        <v>18840</v>
      </c>
      <c r="G1761">
        <v>22155</v>
      </c>
      <c r="H1761">
        <v>8.7890625</v>
      </c>
      <c r="I1761">
        <v>26.3671875</v>
      </c>
      <c r="J1761" t="str">
        <f t="shared" si="82"/>
        <v>NO</v>
      </c>
      <c r="K1761" t="str">
        <f t="shared" si="83"/>
        <v>NO</v>
      </c>
    </row>
    <row r="1762" spans="1:11" x14ac:dyDescent="0.25">
      <c r="A1762">
        <v>21665</v>
      </c>
      <c r="B1762">
        <v>-2.4609375</v>
      </c>
      <c r="C1762">
        <v>-87.890625</v>
      </c>
      <c r="D1762" t="b">
        <f t="shared" si="81"/>
        <v>0</v>
      </c>
      <c r="F1762">
        <f>Trimmed!G1762-'raw data'!$T$2</f>
        <v>18850</v>
      </c>
      <c r="G1762">
        <v>22165</v>
      </c>
      <c r="H1762">
        <v>8.876953125</v>
      </c>
      <c r="I1762">
        <v>7.9900570000000002</v>
      </c>
      <c r="J1762" t="str">
        <f t="shared" si="82"/>
        <v>NO</v>
      </c>
      <c r="K1762" t="str">
        <f t="shared" si="83"/>
        <v>NO</v>
      </c>
    </row>
    <row r="1763" spans="1:11" x14ac:dyDescent="0.25">
      <c r="A1763">
        <v>21675</v>
      </c>
      <c r="B1763">
        <v>-3.251953125</v>
      </c>
      <c r="C1763">
        <v>-71.910514800000001</v>
      </c>
      <c r="D1763" t="b">
        <f t="shared" si="81"/>
        <v>0</v>
      </c>
      <c r="F1763">
        <f>Trimmed!G1763-'raw data'!$T$2</f>
        <v>18861</v>
      </c>
      <c r="G1763">
        <v>22176</v>
      </c>
      <c r="H1763">
        <v>8.96484375</v>
      </c>
      <c r="I1763">
        <v>8.7890625</v>
      </c>
      <c r="J1763" t="str">
        <f t="shared" si="82"/>
        <v>YES</v>
      </c>
      <c r="K1763" t="str">
        <f t="shared" si="83"/>
        <v>NO</v>
      </c>
    </row>
    <row r="1764" spans="1:11" x14ac:dyDescent="0.25">
      <c r="A1764">
        <v>21686</v>
      </c>
      <c r="B1764">
        <v>-4.04296875</v>
      </c>
      <c r="C1764">
        <v>-79.1015625</v>
      </c>
      <c r="D1764" t="b">
        <f t="shared" si="81"/>
        <v>0</v>
      </c>
      <c r="F1764">
        <f>Trimmed!G1764-'raw data'!$T$2</f>
        <v>18871</v>
      </c>
      <c r="G1764">
        <v>22186</v>
      </c>
      <c r="H1764">
        <v>8.876953125</v>
      </c>
      <c r="I1764">
        <v>-8.7890625</v>
      </c>
      <c r="J1764" t="str">
        <f t="shared" si="82"/>
        <v>NO</v>
      </c>
      <c r="K1764" t="str">
        <f t="shared" si="83"/>
        <v>NO</v>
      </c>
    </row>
    <row r="1765" spans="1:11" x14ac:dyDescent="0.25">
      <c r="A1765">
        <v>21696</v>
      </c>
      <c r="B1765">
        <v>-4.833984375</v>
      </c>
      <c r="C1765">
        <v>-79.1015625</v>
      </c>
      <c r="D1765" t="b">
        <f t="shared" si="81"/>
        <v>0</v>
      </c>
      <c r="F1765">
        <f>Trimmed!G1765-'raw data'!$T$2</f>
        <v>18881</v>
      </c>
      <c r="G1765">
        <v>22196</v>
      </c>
      <c r="H1765">
        <v>8.7890625</v>
      </c>
      <c r="I1765">
        <v>-7.9900570000000002</v>
      </c>
      <c r="J1765" t="str">
        <f t="shared" si="82"/>
        <v>NO</v>
      </c>
      <c r="K1765" t="str">
        <f t="shared" si="83"/>
        <v>NO</v>
      </c>
    </row>
    <row r="1766" spans="1:11" x14ac:dyDescent="0.25">
      <c r="A1766">
        <v>21706</v>
      </c>
      <c r="B1766">
        <v>-5.537109375</v>
      </c>
      <c r="C1766">
        <v>-63.9204559</v>
      </c>
      <c r="D1766" t="b">
        <f t="shared" si="81"/>
        <v>0</v>
      </c>
      <c r="F1766">
        <f>Trimmed!G1766-'raw data'!$T$2</f>
        <v>18892</v>
      </c>
      <c r="G1766">
        <v>22207</v>
      </c>
      <c r="H1766">
        <v>8.61328125</v>
      </c>
      <c r="I1766">
        <v>-17.578125</v>
      </c>
      <c r="J1766" t="str">
        <f t="shared" si="82"/>
        <v>NO</v>
      </c>
      <c r="K1766" t="str">
        <f t="shared" si="83"/>
        <v>NO</v>
      </c>
    </row>
    <row r="1767" spans="1:11" x14ac:dyDescent="0.25">
      <c r="A1767">
        <v>21717</v>
      </c>
      <c r="B1767">
        <v>-6.15234375</v>
      </c>
      <c r="C1767">
        <v>-61.5234375</v>
      </c>
      <c r="D1767" t="b">
        <f t="shared" si="81"/>
        <v>0</v>
      </c>
      <c r="F1767">
        <f>Trimmed!G1767-'raw data'!$T$2</f>
        <v>18902</v>
      </c>
      <c r="G1767">
        <v>22217</v>
      </c>
      <c r="H1767">
        <v>8.349609375</v>
      </c>
      <c r="I1767">
        <v>-23.970171000000001</v>
      </c>
      <c r="J1767" t="str">
        <f t="shared" si="82"/>
        <v>NO</v>
      </c>
      <c r="K1767" t="str">
        <f t="shared" si="83"/>
        <v>NO</v>
      </c>
    </row>
    <row r="1768" spans="1:11" x14ac:dyDescent="0.25">
      <c r="A1768">
        <v>21727</v>
      </c>
      <c r="B1768">
        <v>-6.767578125</v>
      </c>
      <c r="C1768">
        <v>-55.930396999999999</v>
      </c>
      <c r="D1768" t="b">
        <f t="shared" si="81"/>
        <v>0</v>
      </c>
      <c r="F1768">
        <f>Trimmed!G1768-'raw data'!$T$2</f>
        <v>18913</v>
      </c>
      <c r="G1768">
        <v>22228</v>
      </c>
      <c r="H1768">
        <v>8.0859375</v>
      </c>
      <c r="I1768">
        <v>-26.3671875</v>
      </c>
      <c r="J1768" t="str">
        <f t="shared" si="82"/>
        <v>NO</v>
      </c>
      <c r="K1768" t="str">
        <f t="shared" si="83"/>
        <v>NO</v>
      </c>
    </row>
    <row r="1769" spans="1:11" x14ac:dyDescent="0.25">
      <c r="A1769">
        <v>21738</v>
      </c>
      <c r="B1769">
        <v>-7.3828125</v>
      </c>
      <c r="C1769">
        <v>-61.5234375</v>
      </c>
      <c r="D1769" t="b">
        <f t="shared" si="81"/>
        <v>0</v>
      </c>
      <c r="F1769">
        <f>Trimmed!G1769-'raw data'!$T$2</f>
        <v>18923</v>
      </c>
      <c r="G1769">
        <v>22238</v>
      </c>
      <c r="H1769">
        <v>7.646484375</v>
      </c>
      <c r="I1769">
        <v>-39.9502831</v>
      </c>
      <c r="J1769" t="str">
        <f t="shared" si="82"/>
        <v>NO</v>
      </c>
      <c r="K1769" t="str">
        <f t="shared" si="83"/>
        <v>NO</v>
      </c>
    </row>
    <row r="1770" spans="1:11" x14ac:dyDescent="0.25">
      <c r="A1770">
        <v>21748</v>
      </c>
      <c r="B1770">
        <v>-7.822265625</v>
      </c>
      <c r="C1770">
        <v>-43.9453125</v>
      </c>
      <c r="D1770" t="b">
        <f t="shared" si="81"/>
        <v>0</v>
      </c>
      <c r="F1770">
        <f>Trimmed!G1770-'raw data'!$T$2</f>
        <v>18934</v>
      </c>
      <c r="G1770">
        <v>22249</v>
      </c>
      <c r="H1770">
        <v>7.294921875</v>
      </c>
      <c r="I1770">
        <v>-35.15625</v>
      </c>
      <c r="J1770" t="str">
        <f t="shared" si="82"/>
        <v>NO</v>
      </c>
      <c r="K1770" t="str">
        <f t="shared" si="83"/>
        <v>NO</v>
      </c>
    </row>
    <row r="1771" spans="1:11" x14ac:dyDescent="0.25">
      <c r="A1771">
        <v>21758</v>
      </c>
      <c r="B1771">
        <v>-8.349609375</v>
      </c>
      <c r="C1771">
        <v>-47.9403419</v>
      </c>
      <c r="D1771" t="b">
        <f t="shared" si="81"/>
        <v>0</v>
      </c>
      <c r="F1771">
        <f>Trimmed!G1771-'raw data'!$T$2</f>
        <v>18944</v>
      </c>
      <c r="G1771">
        <v>22259</v>
      </c>
      <c r="H1771">
        <v>6.767578125</v>
      </c>
      <c r="I1771">
        <v>-52.734375</v>
      </c>
      <c r="J1771" t="str">
        <f t="shared" si="82"/>
        <v>NO</v>
      </c>
      <c r="K1771" t="str">
        <f t="shared" si="83"/>
        <v>NO</v>
      </c>
    </row>
    <row r="1772" spans="1:11" x14ac:dyDescent="0.25">
      <c r="A1772">
        <v>21769</v>
      </c>
      <c r="B1772">
        <v>-8.701171875</v>
      </c>
      <c r="C1772">
        <v>-35.15625</v>
      </c>
      <c r="D1772" t="b">
        <f t="shared" si="81"/>
        <v>0</v>
      </c>
      <c r="F1772">
        <f>Trimmed!G1772-'raw data'!$T$2</f>
        <v>18954</v>
      </c>
      <c r="G1772">
        <v>22269</v>
      </c>
      <c r="H1772">
        <v>6.15234375</v>
      </c>
      <c r="I1772">
        <v>-55.930396999999999</v>
      </c>
      <c r="J1772" t="str">
        <f t="shared" si="82"/>
        <v>NO</v>
      </c>
      <c r="K1772" t="str">
        <f t="shared" si="83"/>
        <v>NO</v>
      </c>
    </row>
    <row r="1773" spans="1:11" x14ac:dyDescent="0.25">
      <c r="A1773">
        <v>21779</v>
      </c>
      <c r="B1773">
        <v>-8.96484375</v>
      </c>
      <c r="C1773">
        <v>-23.970171000000001</v>
      </c>
      <c r="D1773" t="b">
        <f t="shared" si="81"/>
        <v>0</v>
      </c>
      <c r="F1773">
        <f>Trimmed!G1773-'raw data'!$T$2</f>
        <v>18965</v>
      </c>
      <c r="G1773">
        <v>22280</v>
      </c>
      <c r="H1773">
        <v>5.537109375</v>
      </c>
      <c r="I1773">
        <v>-61.5234375</v>
      </c>
      <c r="J1773" t="str">
        <f t="shared" si="82"/>
        <v>NO</v>
      </c>
      <c r="K1773" t="str">
        <f t="shared" si="83"/>
        <v>NO</v>
      </c>
    </row>
    <row r="1774" spans="1:11" x14ac:dyDescent="0.25">
      <c r="A1774">
        <v>21790</v>
      </c>
      <c r="B1774">
        <v>-9.228515625</v>
      </c>
      <c r="C1774">
        <v>-26.3671875</v>
      </c>
      <c r="D1774" t="b">
        <f t="shared" si="81"/>
        <v>0</v>
      </c>
      <c r="F1774">
        <f>Trimmed!G1774-'raw data'!$T$2</f>
        <v>18975</v>
      </c>
      <c r="G1774">
        <v>22290</v>
      </c>
      <c r="H1774">
        <v>4.921875</v>
      </c>
      <c r="I1774">
        <v>-55.930396999999999</v>
      </c>
      <c r="J1774" t="str">
        <f t="shared" si="82"/>
        <v>NO</v>
      </c>
      <c r="K1774" t="str">
        <f t="shared" si="83"/>
        <v>NO</v>
      </c>
    </row>
    <row r="1775" spans="1:11" x14ac:dyDescent="0.25">
      <c r="A1775">
        <v>21800</v>
      </c>
      <c r="B1775">
        <v>-9.404296875</v>
      </c>
      <c r="C1775">
        <v>-15.980114</v>
      </c>
      <c r="D1775" t="b">
        <f t="shared" si="81"/>
        <v>1</v>
      </c>
      <c r="F1775">
        <f>Trimmed!G1775-'raw data'!$T$2</f>
        <v>18986</v>
      </c>
      <c r="G1775">
        <v>22301</v>
      </c>
      <c r="H1775">
        <v>4.21875</v>
      </c>
      <c r="I1775">
        <v>-70.3125</v>
      </c>
      <c r="J1775" t="str">
        <f t="shared" si="82"/>
        <v>NO</v>
      </c>
      <c r="K1775" t="str">
        <f t="shared" si="83"/>
        <v>NO</v>
      </c>
    </row>
    <row r="1776" spans="1:11" x14ac:dyDescent="0.25">
      <c r="A1776">
        <v>21811</v>
      </c>
      <c r="B1776">
        <v>-9.404296875</v>
      </c>
      <c r="C1776">
        <v>0</v>
      </c>
      <c r="D1776" t="b">
        <f t="shared" si="81"/>
        <v>0</v>
      </c>
      <c r="F1776">
        <f>Trimmed!G1776-'raw data'!$T$2</f>
        <v>18996</v>
      </c>
      <c r="G1776">
        <v>22311</v>
      </c>
      <c r="H1776">
        <v>3.515625</v>
      </c>
      <c r="I1776">
        <v>-70.3125</v>
      </c>
      <c r="J1776" t="str">
        <f t="shared" si="82"/>
        <v>NO</v>
      </c>
      <c r="K1776" t="str">
        <f t="shared" si="83"/>
        <v>NO</v>
      </c>
    </row>
    <row r="1777" spans="1:11" x14ac:dyDescent="0.25">
      <c r="A1777">
        <v>21821</v>
      </c>
      <c r="B1777">
        <v>-9.4921875</v>
      </c>
      <c r="C1777">
        <v>-8.7890625</v>
      </c>
      <c r="D1777" t="b">
        <f t="shared" si="81"/>
        <v>0</v>
      </c>
      <c r="F1777">
        <f>Trimmed!G1777-'raw data'!$T$2</f>
        <v>19007</v>
      </c>
      <c r="G1777">
        <v>22322</v>
      </c>
      <c r="H1777">
        <v>2.724609375</v>
      </c>
      <c r="I1777">
        <v>-71.910514800000001</v>
      </c>
      <c r="J1777" t="str">
        <f t="shared" si="82"/>
        <v>NO</v>
      </c>
      <c r="K1777" t="str">
        <f t="shared" si="83"/>
        <v>NO</v>
      </c>
    </row>
    <row r="1778" spans="1:11" x14ac:dyDescent="0.25">
      <c r="A1778">
        <v>21831</v>
      </c>
      <c r="B1778">
        <v>-9.31640625</v>
      </c>
      <c r="C1778">
        <v>15.980114</v>
      </c>
      <c r="D1778" t="b">
        <f t="shared" si="81"/>
        <v>0</v>
      </c>
      <c r="F1778">
        <f>Trimmed!G1778-'raw data'!$T$2</f>
        <v>19017</v>
      </c>
      <c r="G1778">
        <v>22332</v>
      </c>
      <c r="H1778">
        <v>1.93359375</v>
      </c>
      <c r="I1778">
        <v>-79.1015625</v>
      </c>
      <c r="J1778" t="str">
        <f t="shared" si="82"/>
        <v>NO</v>
      </c>
      <c r="K1778" t="str">
        <f t="shared" si="83"/>
        <v>NO</v>
      </c>
    </row>
    <row r="1779" spans="1:11" x14ac:dyDescent="0.25">
      <c r="A1779">
        <v>21842</v>
      </c>
      <c r="B1779">
        <v>-9.228515625</v>
      </c>
      <c r="C1779">
        <v>8.7890625</v>
      </c>
      <c r="D1779" t="b">
        <f t="shared" si="81"/>
        <v>0</v>
      </c>
      <c r="F1779">
        <f>Trimmed!G1779-'raw data'!$T$2</f>
        <v>19027</v>
      </c>
      <c r="G1779">
        <v>22342</v>
      </c>
      <c r="H1779">
        <v>1.142578125</v>
      </c>
      <c r="I1779">
        <v>-71.910514800000001</v>
      </c>
      <c r="J1779" t="str">
        <f t="shared" si="82"/>
        <v>NO</v>
      </c>
      <c r="K1779" t="str">
        <f t="shared" si="83"/>
        <v>NO</v>
      </c>
    </row>
    <row r="1780" spans="1:11" x14ac:dyDescent="0.25">
      <c r="A1780">
        <v>21852</v>
      </c>
      <c r="B1780">
        <v>-8.96484375</v>
      </c>
      <c r="C1780">
        <v>23.970171000000001</v>
      </c>
      <c r="D1780" t="b">
        <f t="shared" si="81"/>
        <v>0</v>
      </c>
      <c r="F1780">
        <f>Trimmed!G1780-'raw data'!$T$2</f>
        <v>19038</v>
      </c>
      <c r="G1780">
        <v>22353</v>
      </c>
      <c r="H1780">
        <v>0.3515625</v>
      </c>
      <c r="I1780">
        <v>-79.1015625</v>
      </c>
      <c r="J1780" t="str">
        <f t="shared" si="82"/>
        <v>NO</v>
      </c>
      <c r="K1780" t="str">
        <f t="shared" si="83"/>
        <v>NO</v>
      </c>
    </row>
    <row r="1781" spans="1:11" x14ac:dyDescent="0.25">
      <c r="A1781">
        <v>21863</v>
      </c>
      <c r="B1781">
        <v>-8.701171875</v>
      </c>
      <c r="C1781">
        <v>26.3671875</v>
      </c>
      <c r="D1781" t="b">
        <f t="shared" si="81"/>
        <v>0</v>
      </c>
      <c r="F1781">
        <f>Trimmed!G1781-'raw data'!$T$2</f>
        <v>19048</v>
      </c>
      <c r="G1781">
        <v>22363</v>
      </c>
      <c r="H1781">
        <v>-0.52734375</v>
      </c>
      <c r="I1781">
        <v>-79.900566100000006</v>
      </c>
      <c r="J1781" t="str">
        <f t="shared" si="82"/>
        <v>NO</v>
      </c>
      <c r="K1781" t="str">
        <f t="shared" si="83"/>
        <v>NO</v>
      </c>
    </row>
    <row r="1782" spans="1:11" x14ac:dyDescent="0.25">
      <c r="A1782">
        <v>21873</v>
      </c>
      <c r="B1782">
        <v>-8.26171875</v>
      </c>
      <c r="C1782">
        <v>39.9502831</v>
      </c>
      <c r="D1782" t="b">
        <f t="shared" si="81"/>
        <v>0</v>
      </c>
      <c r="F1782">
        <f>Trimmed!G1782-'raw data'!$T$2</f>
        <v>19059</v>
      </c>
      <c r="G1782">
        <v>22374</v>
      </c>
      <c r="H1782">
        <v>-1.318359375</v>
      </c>
      <c r="I1782">
        <v>-79.1015625</v>
      </c>
      <c r="J1782" t="str">
        <f t="shared" si="82"/>
        <v>NO</v>
      </c>
      <c r="K1782" t="str">
        <f t="shared" si="83"/>
        <v>NO</v>
      </c>
    </row>
    <row r="1783" spans="1:11" x14ac:dyDescent="0.25">
      <c r="A1783">
        <v>21884</v>
      </c>
      <c r="B1783">
        <v>-7.822265625</v>
      </c>
      <c r="C1783">
        <v>43.9453125</v>
      </c>
      <c r="D1783" t="b">
        <f t="shared" si="81"/>
        <v>0</v>
      </c>
      <c r="F1783">
        <f>Trimmed!G1783-'raw data'!$T$2</f>
        <v>19069</v>
      </c>
      <c r="G1783">
        <v>22384</v>
      </c>
      <c r="H1783">
        <v>-2.109375</v>
      </c>
      <c r="I1783">
        <v>-79.1015625</v>
      </c>
      <c r="J1783" t="str">
        <f t="shared" si="82"/>
        <v>NO</v>
      </c>
      <c r="K1783" t="str">
        <f t="shared" si="83"/>
        <v>NO</v>
      </c>
    </row>
    <row r="1784" spans="1:11" x14ac:dyDescent="0.25">
      <c r="A1784">
        <v>21894</v>
      </c>
      <c r="B1784">
        <v>-7.294921875</v>
      </c>
      <c r="C1784">
        <v>52.734375</v>
      </c>
      <c r="D1784" t="b">
        <f t="shared" si="81"/>
        <v>0</v>
      </c>
      <c r="F1784">
        <f>Trimmed!G1784-'raw data'!$T$2</f>
        <v>19079</v>
      </c>
      <c r="G1784">
        <v>22394</v>
      </c>
      <c r="H1784">
        <v>-2.98828125</v>
      </c>
      <c r="I1784">
        <v>-79.900566100000006</v>
      </c>
      <c r="J1784" t="str">
        <f t="shared" si="82"/>
        <v>NO</v>
      </c>
      <c r="K1784" t="str">
        <f t="shared" si="83"/>
        <v>NO</v>
      </c>
    </row>
    <row r="1785" spans="1:11" x14ac:dyDescent="0.25">
      <c r="A1785">
        <v>21904</v>
      </c>
      <c r="B1785">
        <v>-6.767578125</v>
      </c>
      <c r="C1785">
        <v>47.9403419</v>
      </c>
      <c r="D1785" t="b">
        <f t="shared" si="81"/>
        <v>0</v>
      </c>
      <c r="F1785">
        <f>Trimmed!G1785-'raw data'!$T$2</f>
        <v>19090</v>
      </c>
      <c r="G1785">
        <v>22405</v>
      </c>
      <c r="H1785">
        <v>-3.69140625</v>
      </c>
      <c r="I1785">
        <v>-70.3125</v>
      </c>
      <c r="J1785" t="str">
        <f t="shared" si="82"/>
        <v>NO</v>
      </c>
      <c r="K1785" t="str">
        <f t="shared" si="83"/>
        <v>NO</v>
      </c>
    </row>
    <row r="1786" spans="1:11" x14ac:dyDescent="0.25">
      <c r="A1786">
        <v>21915</v>
      </c>
      <c r="B1786">
        <v>-6.15234375</v>
      </c>
      <c r="C1786">
        <v>61.5234375</v>
      </c>
      <c r="D1786" t="b">
        <f t="shared" si="81"/>
        <v>0</v>
      </c>
      <c r="F1786">
        <f>Trimmed!G1786-'raw data'!$T$2</f>
        <v>19100</v>
      </c>
      <c r="G1786">
        <v>22415</v>
      </c>
      <c r="H1786">
        <v>-4.482421875</v>
      </c>
      <c r="I1786">
        <v>-71.910514800000001</v>
      </c>
      <c r="J1786" t="str">
        <f t="shared" si="82"/>
        <v>NO</v>
      </c>
      <c r="K1786" t="str">
        <f t="shared" si="83"/>
        <v>NO</v>
      </c>
    </row>
    <row r="1787" spans="1:11" x14ac:dyDescent="0.25">
      <c r="A1787">
        <v>21925</v>
      </c>
      <c r="B1787">
        <v>-5.44921875</v>
      </c>
      <c r="C1787">
        <v>63.9204559</v>
      </c>
      <c r="D1787" t="b">
        <f t="shared" si="81"/>
        <v>0</v>
      </c>
      <c r="F1787">
        <f>Trimmed!G1787-'raw data'!$T$2</f>
        <v>19111</v>
      </c>
      <c r="G1787">
        <v>22426</v>
      </c>
      <c r="H1787">
        <v>-5.185546875</v>
      </c>
      <c r="I1787">
        <v>-70.3125</v>
      </c>
      <c r="J1787" t="str">
        <f t="shared" si="82"/>
        <v>NO</v>
      </c>
      <c r="K1787" t="str">
        <f t="shared" si="83"/>
        <v>NO</v>
      </c>
    </row>
    <row r="1788" spans="1:11" x14ac:dyDescent="0.25">
      <c r="A1788">
        <v>21936</v>
      </c>
      <c r="B1788">
        <v>-4.74609375</v>
      </c>
      <c r="C1788">
        <v>70.3125</v>
      </c>
      <c r="D1788" t="b">
        <f t="shared" si="81"/>
        <v>0</v>
      </c>
      <c r="F1788">
        <f>Trimmed!G1788-'raw data'!$T$2</f>
        <v>19121</v>
      </c>
      <c r="G1788">
        <v>22436</v>
      </c>
      <c r="H1788">
        <v>-5.80078125</v>
      </c>
      <c r="I1788">
        <v>-55.930396999999999</v>
      </c>
      <c r="J1788" t="str">
        <f t="shared" si="82"/>
        <v>NO</v>
      </c>
      <c r="K1788" t="str">
        <f t="shared" si="83"/>
        <v>NO</v>
      </c>
    </row>
    <row r="1789" spans="1:11" x14ac:dyDescent="0.25">
      <c r="A1789">
        <v>21946</v>
      </c>
      <c r="B1789">
        <v>-4.04296875</v>
      </c>
      <c r="C1789">
        <v>63.9204559</v>
      </c>
      <c r="D1789" t="b">
        <f t="shared" si="81"/>
        <v>0</v>
      </c>
      <c r="F1789">
        <f>Trimmed!G1789-'raw data'!$T$2</f>
        <v>19132</v>
      </c>
      <c r="G1789">
        <v>22447</v>
      </c>
      <c r="H1789">
        <v>-6.50390625</v>
      </c>
      <c r="I1789">
        <v>-70.3125</v>
      </c>
      <c r="J1789" t="str">
        <f t="shared" si="82"/>
        <v>NO</v>
      </c>
      <c r="K1789" t="str">
        <f t="shared" si="83"/>
        <v>NO</v>
      </c>
    </row>
    <row r="1790" spans="1:11" x14ac:dyDescent="0.25">
      <c r="A1790">
        <v>21957</v>
      </c>
      <c r="B1790">
        <v>-3.251953125</v>
      </c>
      <c r="C1790">
        <v>79.1015625</v>
      </c>
      <c r="D1790" t="b">
        <f t="shared" si="81"/>
        <v>0</v>
      </c>
      <c r="F1790">
        <f>Trimmed!G1790-'raw data'!$T$2</f>
        <v>19142</v>
      </c>
      <c r="G1790">
        <v>22457</v>
      </c>
      <c r="H1790">
        <v>-7.03125</v>
      </c>
      <c r="I1790">
        <v>-52.734375</v>
      </c>
      <c r="J1790" t="str">
        <f t="shared" si="82"/>
        <v>NO</v>
      </c>
      <c r="K1790" t="str">
        <f t="shared" si="83"/>
        <v>NO</v>
      </c>
    </row>
    <row r="1791" spans="1:11" x14ac:dyDescent="0.25">
      <c r="A1791">
        <v>21967</v>
      </c>
      <c r="B1791">
        <v>-2.373046875</v>
      </c>
      <c r="C1791">
        <v>87.890625</v>
      </c>
      <c r="D1791" t="b">
        <f t="shared" si="81"/>
        <v>0</v>
      </c>
      <c r="F1791">
        <f>Trimmed!G1791-'raw data'!$T$2</f>
        <v>19152</v>
      </c>
      <c r="G1791">
        <v>22467</v>
      </c>
      <c r="H1791">
        <v>-7.55859375</v>
      </c>
      <c r="I1791">
        <v>-47.9403419</v>
      </c>
      <c r="J1791" t="str">
        <f t="shared" si="82"/>
        <v>NO</v>
      </c>
      <c r="K1791" t="str">
        <f t="shared" si="83"/>
        <v>NO</v>
      </c>
    </row>
    <row r="1792" spans="1:11" x14ac:dyDescent="0.25">
      <c r="A1792">
        <v>21977</v>
      </c>
      <c r="B1792">
        <v>-1.58203125</v>
      </c>
      <c r="C1792">
        <v>71.910514800000001</v>
      </c>
      <c r="D1792" t="b">
        <f t="shared" si="81"/>
        <v>0</v>
      </c>
      <c r="F1792">
        <f>Trimmed!G1792-'raw data'!$T$2</f>
        <v>19163</v>
      </c>
      <c r="G1792">
        <v>22478</v>
      </c>
      <c r="H1792">
        <v>-7.998046875</v>
      </c>
      <c r="I1792">
        <v>-43.9453125</v>
      </c>
      <c r="J1792" t="str">
        <f t="shared" si="82"/>
        <v>NO</v>
      </c>
      <c r="K1792" t="str">
        <f t="shared" si="83"/>
        <v>NO</v>
      </c>
    </row>
    <row r="1793" spans="1:11" x14ac:dyDescent="0.25">
      <c r="A1793">
        <v>21988</v>
      </c>
      <c r="B1793">
        <v>-0.791015625</v>
      </c>
      <c r="C1793">
        <v>79.1015625</v>
      </c>
      <c r="D1793" t="b">
        <f t="shared" si="81"/>
        <v>0</v>
      </c>
      <c r="F1793">
        <f>Trimmed!G1793-'raw data'!$T$2</f>
        <v>19173</v>
      </c>
      <c r="G1793">
        <v>22488</v>
      </c>
      <c r="H1793">
        <v>-8.4375</v>
      </c>
      <c r="I1793">
        <v>-39.9502831</v>
      </c>
      <c r="J1793" t="str">
        <f t="shared" si="82"/>
        <v>NO</v>
      </c>
      <c r="K1793" t="str">
        <f t="shared" si="83"/>
        <v>NO</v>
      </c>
    </row>
    <row r="1794" spans="1:11" x14ac:dyDescent="0.25">
      <c r="A1794">
        <v>21998</v>
      </c>
      <c r="B1794">
        <v>8.7890625E-2</v>
      </c>
      <c r="C1794">
        <v>79.900566100000006</v>
      </c>
      <c r="D1794" t="b">
        <f t="shared" si="81"/>
        <v>0</v>
      </c>
      <c r="F1794">
        <f>Trimmed!G1794-'raw data'!$T$2</f>
        <v>19184</v>
      </c>
      <c r="G1794">
        <v>22499</v>
      </c>
      <c r="H1794">
        <v>-8.7890625</v>
      </c>
      <c r="I1794">
        <v>-35.15625</v>
      </c>
      <c r="J1794" t="str">
        <f t="shared" si="82"/>
        <v>NO</v>
      </c>
      <c r="K1794" t="str">
        <f t="shared" si="83"/>
        <v>NO</v>
      </c>
    </row>
    <row r="1795" spans="1:11" x14ac:dyDescent="0.25">
      <c r="A1795">
        <v>22009</v>
      </c>
      <c r="B1795">
        <v>0.87890625</v>
      </c>
      <c r="C1795">
        <v>79.1015625</v>
      </c>
      <c r="D1795" t="b">
        <f t="shared" ref="D1795:D1858" si="84">B1795=B1796</f>
        <v>0</v>
      </c>
      <c r="F1795">
        <f>Trimmed!G1795-'raw data'!$T$2</f>
        <v>19194</v>
      </c>
      <c r="G1795">
        <v>22509</v>
      </c>
      <c r="H1795">
        <v>-8.96484375</v>
      </c>
      <c r="I1795">
        <v>-15.980114</v>
      </c>
      <c r="J1795" t="str">
        <f t="shared" si="82"/>
        <v>NO</v>
      </c>
      <c r="K1795" t="str">
        <f t="shared" si="83"/>
        <v>NO</v>
      </c>
    </row>
    <row r="1796" spans="1:11" x14ac:dyDescent="0.25">
      <c r="A1796">
        <v>22019</v>
      </c>
      <c r="B1796">
        <v>1.669921875</v>
      </c>
      <c r="C1796">
        <v>71.910514800000001</v>
      </c>
      <c r="D1796" t="b">
        <f t="shared" si="84"/>
        <v>0</v>
      </c>
      <c r="F1796">
        <f>Trimmed!G1796-'raw data'!$T$2</f>
        <v>19205</v>
      </c>
      <c r="G1796">
        <v>22520</v>
      </c>
      <c r="H1796">
        <v>-9.140625</v>
      </c>
      <c r="I1796">
        <v>-17.578125</v>
      </c>
      <c r="J1796" t="str">
        <f t="shared" si="82"/>
        <v>NO</v>
      </c>
      <c r="K1796" t="str">
        <f t="shared" si="83"/>
        <v>NO</v>
      </c>
    </row>
    <row r="1797" spans="1:11" x14ac:dyDescent="0.25">
      <c r="A1797">
        <v>22030</v>
      </c>
      <c r="B1797">
        <v>2.548828125</v>
      </c>
      <c r="C1797">
        <v>87.890625</v>
      </c>
      <c r="D1797" t="b">
        <f t="shared" si="84"/>
        <v>0</v>
      </c>
      <c r="F1797">
        <f>Trimmed!G1797-'raw data'!$T$2</f>
        <v>19215</v>
      </c>
      <c r="G1797">
        <v>22530</v>
      </c>
      <c r="H1797">
        <v>-9.228515625</v>
      </c>
      <c r="I1797">
        <v>-8.7890625</v>
      </c>
      <c r="J1797" t="str">
        <f t="shared" si="82"/>
        <v>NO</v>
      </c>
      <c r="K1797" t="str">
        <f t="shared" si="83"/>
        <v>NO</v>
      </c>
    </row>
    <row r="1798" spans="1:11" x14ac:dyDescent="0.25">
      <c r="A1798">
        <v>22040</v>
      </c>
      <c r="B1798">
        <v>3.33984375</v>
      </c>
      <c r="C1798">
        <v>79.1015625</v>
      </c>
      <c r="D1798" t="b">
        <f t="shared" si="84"/>
        <v>0</v>
      </c>
      <c r="F1798">
        <f>Trimmed!G1798-'raw data'!$T$2</f>
        <v>19225</v>
      </c>
      <c r="G1798">
        <v>22540</v>
      </c>
      <c r="H1798">
        <v>-9.31640625</v>
      </c>
      <c r="I1798">
        <v>-7.9900570000000002</v>
      </c>
      <c r="J1798" t="str">
        <f t="shared" ref="J1798:J1861" si="85">IF(AND(H1798=MAX(H1794:H1802), _xlfn.STDEV.P(H1794:H1802)&gt;$N$2),"YES","NO")</f>
        <v>NO</v>
      </c>
      <c r="K1798" t="str">
        <f t="shared" ref="K1798:K1861" si="86">IF(AND(H1798=MIN(H1794:H1802), _xlfn.STDEV.P(H1794:H1802)&gt;$N$2),"YES","NO")</f>
        <v>YES</v>
      </c>
    </row>
    <row r="1799" spans="1:11" x14ac:dyDescent="0.25">
      <c r="A1799">
        <v>22050</v>
      </c>
      <c r="B1799">
        <v>4.04296875</v>
      </c>
      <c r="C1799">
        <v>63.9204559</v>
      </c>
      <c r="D1799" t="b">
        <f t="shared" si="84"/>
        <v>0</v>
      </c>
      <c r="F1799">
        <f>Trimmed!G1799-'raw data'!$T$2</f>
        <v>19236</v>
      </c>
      <c r="G1799">
        <v>22551</v>
      </c>
      <c r="H1799">
        <v>-9.228515625</v>
      </c>
      <c r="I1799">
        <v>8.7890625</v>
      </c>
      <c r="J1799" t="str">
        <f t="shared" si="85"/>
        <v>NO</v>
      </c>
      <c r="K1799" t="str">
        <f t="shared" si="86"/>
        <v>NO</v>
      </c>
    </row>
    <row r="1800" spans="1:11" x14ac:dyDescent="0.25">
      <c r="A1800">
        <v>22061</v>
      </c>
      <c r="B1800">
        <v>4.74609375</v>
      </c>
      <c r="C1800">
        <v>70.3125</v>
      </c>
      <c r="D1800" t="b">
        <f t="shared" si="84"/>
        <v>0</v>
      </c>
      <c r="F1800">
        <f>Trimmed!G1800-'raw data'!$T$2</f>
        <v>19246</v>
      </c>
      <c r="G1800">
        <v>22561</v>
      </c>
      <c r="H1800">
        <v>-9.052734375</v>
      </c>
      <c r="I1800">
        <v>15.980114</v>
      </c>
      <c r="J1800" t="str">
        <f t="shared" si="85"/>
        <v>NO</v>
      </c>
      <c r="K1800" t="str">
        <f t="shared" si="86"/>
        <v>NO</v>
      </c>
    </row>
    <row r="1801" spans="1:11" x14ac:dyDescent="0.25">
      <c r="A1801">
        <v>22071</v>
      </c>
      <c r="B1801">
        <v>5.361328125</v>
      </c>
      <c r="C1801">
        <v>55.930396999999999</v>
      </c>
      <c r="D1801" t="b">
        <f t="shared" si="84"/>
        <v>0</v>
      </c>
      <c r="F1801">
        <f>Trimmed!G1801-'raw data'!$T$2</f>
        <v>19257</v>
      </c>
      <c r="G1801">
        <v>22572</v>
      </c>
      <c r="H1801">
        <v>-8.876953125</v>
      </c>
      <c r="I1801">
        <v>17.578125</v>
      </c>
      <c r="J1801" t="str">
        <f t="shared" si="85"/>
        <v>NO</v>
      </c>
      <c r="K1801" t="str">
        <f t="shared" si="86"/>
        <v>NO</v>
      </c>
    </row>
    <row r="1802" spans="1:11" x14ac:dyDescent="0.25">
      <c r="A1802">
        <v>22082</v>
      </c>
      <c r="B1802">
        <v>6.064453125</v>
      </c>
      <c r="C1802">
        <v>70.3125</v>
      </c>
      <c r="D1802" t="b">
        <f t="shared" si="84"/>
        <v>0</v>
      </c>
      <c r="F1802">
        <f>Trimmed!G1802-'raw data'!$T$2</f>
        <v>19267</v>
      </c>
      <c r="G1802">
        <v>22582</v>
      </c>
      <c r="H1802">
        <v>-8.61328125</v>
      </c>
      <c r="I1802">
        <v>23.970171000000001</v>
      </c>
      <c r="J1802" t="str">
        <f t="shared" si="85"/>
        <v>NO</v>
      </c>
      <c r="K1802" t="str">
        <f t="shared" si="86"/>
        <v>NO</v>
      </c>
    </row>
    <row r="1803" spans="1:11" x14ac:dyDescent="0.25">
      <c r="A1803">
        <v>22092</v>
      </c>
      <c r="B1803">
        <v>6.591796875</v>
      </c>
      <c r="C1803">
        <v>47.9403419</v>
      </c>
      <c r="D1803" t="b">
        <f t="shared" si="84"/>
        <v>0</v>
      </c>
      <c r="F1803">
        <f>Trimmed!G1803-'raw data'!$T$2</f>
        <v>19278</v>
      </c>
      <c r="G1803">
        <v>22593</v>
      </c>
      <c r="H1803">
        <v>-8.26171875</v>
      </c>
      <c r="I1803">
        <v>35.15625</v>
      </c>
      <c r="J1803" t="str">
        <f t="shared" si="85"/>
        <v>NO</v>
      </c>
      <c r="K1803" t="str">
        <f t="shared" si="86"/>
        <v>NO</v>
      </c>
    </row>
    <row r="1804" spans="1:11" x14ac:dyDescent="0.25">
      <c r="A1804">
        <v>22103</v>
      </c>
      <c r="B1804">
        <v>7.119140625</v>
      </c>
      <c r="C1804">
        <v>52.734375</v>
      </c>
      <c r="D1804" t="b">
        <f t="shared" si="84"/>
        <v>0</v>
      </c>
      <c r="F1804">
        <f>Trimmed!G1804-'raw data'!$T$2</f>
        <v>19288</v>
      </c>
      <c r="G1804">
        <v>22603</v>
      </c>
      <c r="H1804">
        <v>-7.822265625</v>
      </c>
      <c r="I1804">
        <v>43.9453125</v>
      </c>
      <c r="J1804" t="str">
        <f t="shared" si="85"/>
        <v>NO</v>
      </c>
      <c r="K1804" t="str">
        <f t="shared" si="86"/>
        <v>NO</v>
      </c>
    </row>
    <row r="1805" spans="1:11" x14ac:dyDescent="0.25">
      <c r="A1805">
        <v>22113</v>
      </c>
      <c r="B1805">
        <v>7.55859375</v>
      </c>
      <c r="C1805">
        <v>43.9453125</v>
      </c>
      <c r="D1805" t="b">
        <f t="shared" si="84"/>
        <v>0</v>
      </c>
      <c r="F1805">
        <f>Trimmed!G1805-'raw data'!$T$2</f>
        <v>19298</v>
      </c>
      <c r="G1805">
        <v>22613</v>
      </c>
      <c r="H1805">
        <v>-7.3828125</v>
      </c>
      <c r="I1805">
        <v>39.9502831</v>
      </c>
      <c r="J1805" t="str">
        <f t="shared" si="85"/>
        <v>NO</v>
      </c>
      <c r="K1805" t="str">
        <f t="shared" si="86"/>
        <v>NO</v>
      </c>
    </row>
    <row r="1806" spans="1:11" x14ac:dyDescent="0.25">
      <c r="A1806">
        <v>22123</v>
      </c>
      <c r="B1806">
        <v>7.998046875</v>
      </c>
      <c r="C1806">
        <v>39.9502831</v>
      </c>
      <c r="D1806" t="b">
        <f t="shared" si="84"/>
        <v>0</v>
      </c>
      <c r="F1806">
        <f>Trimmed!G1806-'raw data'!$T$2</f>
        <v>19309</v>
      </c>
      <c r="G1806">
        <v>22624</v>
      </c>
      <c r="H1806">
        <v>-6.85546875</v>
      </c>
      <c r="I1806">
        <v>52.734375</v>
      </c>
      <c r="J1806" t="str">
        <f t="shared" si="85"/>
        <v>NO</v>
      </c>
      <c r="K1806" t="str">
        <f t="shared" si="86"/>
        <v>NO</v>
      </c>
    </row>
    <row r="1807" spans="1:11" x14ac:dyDescent="0.25">
      <c r="A1807">
        <v>22134</v>
      </c>
      <c r="B1807">
        <v>8.349609375</v>
      </c>
      <c r="C1807">
        <v>35.15625</v>
      </c>
      <c r="D1807" t="b">
        <f t="shared" si="84"/>
        <v>0</v>
      </c>
      <c r="F1807">
        <f>Trimmed!G1807-'raw data'!$T$2</f>
        <v>19319</v>
      </c>
      <c r="G1807">
        <v>22634</v>
      </c>
      <c r="H1807">
        <v>-6.240234375</v>
      </c>
      <c r="I1807">
        <v>55.930396999999999</v>
      </c>
      <c r="J1807" t="str">
        <f t="shared" si="85"/>
        <v>NO</v>
      </c>
      <c r="K1807" t="str">
        <f t="shared" si="86"/>
        <v>NO</v>
      </c>
    </row>
    <row r="1808" spans="1:11" x14ac:dyDescent="0.25">
      <c r="A1808">
        <v>22144</v>
      </c>
      <c r="B1808">
        <v>8.525390625</v>
      </c>
      <c r="C1808">
        <v>15.980114</v>
      </c>
      <c r="D1808" t="b">
        <f t="shared" si="84"/>
        <v>0</v>
      </c>
      <c r="F1808">
        <f>Trimmed!G1808-'raw data'!$T$2</f>
        <v>19330</v>
      </c>
      <c r="G1808">
        <v>22645</v>
      </c>
      <c r="H1808">
        <v>-5.625</v>
      </c>
      <c r="I1808">
        <v>61.5234375</v>
      </c>
      <c r="J1808" t="str">
        <f t="shared" si="85"/>
        <v>NO</v>
      </c>
      <c r="K1808" t="str">
        <f t="shared" si="86"/>
        <v>NO</v>
      </c>
    </row>
    <row r="1809" spans="1:11" x14ac:dyDescent="0.25">
      <c r="A1809">
        <v>22155</v>
      </c>
      <c r="B1809">
        <v>8.7890625</v>
      </c>
      <c r="C1809">
        <v>26.3671875</v>
      </c>
      <c r="D1809" t="b">
        <f t="shared" si="84"/>
        <v>0</v>
      </c>
      <c r="F1809">
        <f>Trimmed!G1809-'raw data'!$T$2</f>
        <v>19340</v>
      </c>
      <c r="G1809">
        <v>22655</v>
      </c>
      <c r="H1809">
        <v>-4.921875</v>
      </c>
      <c r="I1809">
        <v>63.9204559</v>
      </c>
      <c r="J1809" t="str">
        <f t="shared" si="85"/>
        <v>NO</v>
      </c>
      <c r="K1809" t="str">
        <f t="shared" si="86"/>
        <v>NO</v>
      </c>
    </row>
    <row r="1810" spans="1:11" x14ac:dyDescent="0.25">
      <c r="A1810">
        <v>22165</v>
      </c>
      <c r="B1810">
        <v>8.876953125</v>
      </c>
      <c r="C1810">
        <v>7.9900570000000002</v>
      </c>
      <c r="D1810" t="b">
        <f t="shared" si="84"/>
        <v>0</v>
      </c>
      <c r="F1810">
        <f>Trimmed!G1810-'raw data'!$T$2</f>
        <v>19351</v>
      </c>
      <c r="G1810">
        <v>22666</v>
      </c>
      <c r="H1810">
        <v>-4.130859375</v>
      </c>
      <c r="I1810">
        <v>79.1015625</v>
      </c>
      <c r="J1810" t="str">
        <f t="shared" si="85"/>
        <v>NO</v>
      </c>
      <c r="K1810" t="str">
        <f t="shared" si="86"/>
        <v>NO</v>
      </c>
    </row>
    <row r="1811" spans="1:11" x14ac:dyDescent="0.25">
      <c r="A1811">
        <v>22176</v>
      </c>
      <c r="B1811">
        <v>8.96484375</v>
      </c>
      <c r="C1811">
        <v>8.7890625</v>
      </c>
      <c r="D1811" t="b">
        <f t="shared" si="84"/>
        <v>0</v>
      </c>
      <c r="F1811">
        <f>Trimmed!G1811-'raw data'!$T$2</f>
        <v>19361</v>
      </c>
      <c r="G1811">
        <v>22676</v>
      </c>
      <c r="H1811">
        <v>-3.427734375</v>
      </c>
      <c r="I1811">
        <v>70.3125</v>
      </c>
      <c r="J1811" t="str">
        <f t="shared" si="85"/>
        <v>NO</v>
      </c>
      <c r="K1811" t="str">
        <f t="shared" si="86"/>
        <v>NO</v>
      </c>
    </row>
    <row r="1812" spans="1:11" x14ac:dyDescent="0.25">
      <c r="A1812">
        <v>22186</v>
      </c>
      <c r="B1812">
        <v>8.876953125</v>
      </c>
      <c r="C1812">
        <v>-8.7890625</v>
      </c>
      <c r="D1812" t="b">
        <f t="shared" si="84"/>
        <v>0</v>
      </c>
      <c r="F1812">
        <f>Trimmed!G1812-'raw data'!$T$2</f>
        <v>19371</v>
      </c>
      <c r="G1812">
        <v>22686</v>
      </c>
      <c r="H1812">
        <v>-2.63671875</v>
      </c>
      <c r="I1812">
        <v>71.910514800000001</v>
      </c>
      <c r="J1812" t="str">
        <f t="shared" si="85"/>
        <v>NO</v>
      </c>
      <c r="K1812" t="str">
        <f t="shared" si="86"/>
        <v>NO</v>
      </c>
    </row>
    <row r="1813" spans="1:11" x14ac:dyDescent="0.25">
      <c r="A1813">
        <v>22196</v>
      </c>
      <c r="B1813">
        <v>8.7890625</v>
      </c>
      <c r="C1813">
        <v>-7.9900570000000002</v>
      </c>
      <c r="D1813" t="b">
        <f t="shared" si="84"/>
        <v>0</v>
      </c>
      <c r="F1813">
        <f>Trimmed!G1813-'raw data'!$T$2</f>
        <v>19382</v>
      </c>
      <c r="G1813">
        <v>22697</v>
      </c>
      <c r="H1813">
        <v>-1.845703125</v>
      </c>
      <c r="I1813">
        <v>79.1015625</v>
      </c>
      <c r="J1813" t="str">
        <f t="shared" si="85"/>
        <v>NO</v>
      </c>
      <c r="K1813" t="str">
        <f t="shared" si="86"/>
        <v>NO</v>
      </c>
    </row>
    <row r="1814" spans="1:11" x14ac:dyDescent="0.25">
      <c r="A1814">
        <v>22207</v>
      </c>
      <c r="B1814">
        <v>8.61328125</v>
      </c>
      <c r="C1814">
        <v>-17.578125</v>
      </c>
      <c r="D1814" t="b">
        <f t="shared" si="84"/>
        <v>0</v>
      </c>
      <c r="F1814">
        <f>Trimmed!G1814-'raw data'!$T$2</f>
        <v>19392</v>
      </c>
      <c r="G1814">
        <v>22707</v>
      </c>
      <c r="H1814">
        <v>-1.0546875</v>
      </c>
      <c r="I1814">
        <v>71.910514800000001</v>
      </c>
      <c r="J1814" t="str">
        <f t="shared" si="85"/>
        <v>NO</v>
      </c>
      <c r="K1814" t="str">
        <f t="shared" si="86"/>
        <v>NO</v>
      </c>
    </row>
    <row r="1815" spans="1:11" x14ac:dyDescent="0.25">
      <c r="A1815">
        <v>22217</v>
      </c>
      <c r="B1815">
        <v>8.349609375</v>
      </c>
      <c r="C1815">
        <v>-23.970171000000001</v>
      </c>
      <c r="D1815" t="b">
        <f t="shared" si="84"/>
        <v>0</v>
      </c>
      <c r="F1815">
        <f>Trimmed!G1815-'raw data'!$T$2</f>
        <v>19403</v>
      </c>
      <c r="G1815">
        <v>22718</v>
      </c>
      <c r="H1815">
        <v>-0.263671875</v>
      </c>
      <c r="I1815">
        <v>79.1015625</v>
      </c>
      <c r="J1815" t="str">
        <f t="shared" si="85"/>
        <v>NO</v>
      </c>
      <c r="K1815" t="str">
        <f t="shared" si="86"/>
        <v>NO</v>
      </c>
    </row>
    <row r="1816" spans="1:11" x14ac:dyDescent="0.25">
      <c r="A1816">
        <v>22228</v>
      </c>
      <c r="B1816">
        <v>8.0859375</v>
      </c>
      <c r="C1816">
        <v>-26.3671875</v>
      </c>
      <c r="D1816" t="b">
        <f t="shared" si="84"/>
        <v>0</v>
      </c>
      <c r="F1816">
        <f>Trimmed!G1816-'raw data'!$T$2</f>
        <v>19413</v>
      </c>
      <c r="G1816">
        <v>22728</v>
      </c>
      <c r="H1816">
        <v>0.615234375</v>
      </c>
      <c r="I1816">
        <v>79.900566100000006</v>
      </c>
      <c r="J1816" t="str">
        <f t="shared" si="85"/>
        <v>NO</v>
      </c>
      <c r="K1816" t="str">
        <f t="shared" si="86"/>
        <v>NO</v>
      </c>
    </row>
    <row r="1817" spans="1:11" x14ac:dyDescent="0.25">
      <c r="A1817">
        <v>22238</v>
      </c>
      <c r="B1817">
        <v>7.646484375</v>
      </c>
      <c r="C1817">
        <v>-39.9502831</v>
      </c>
      <c r="D1817" t="b">
        <f t="shared" si="84"/>
        <v>0</v>
      </c>
      <c r="F1817">
        <f>Trimmed!G1817-'raw data'!$T$2</f>
        <v>19424</v>
      </c>
      <c r="G1817">
        <v>22739</v>
      </c>
      <c r="H1817">
        <v>1.40625</v>
      </c>
      <c r="I1817">
        <v>79.1015625</v>
      </c>
      <c r="J1817" t="str">
        <f t="shared" si="85"/>
        <v>NO</v>
      </c>
      <c r="K1817" t="str">
        <f t="shared" si="86"/>
        <v>NO</v>
      </c>
    </row>
    <row r="1818" spans="1:11" x14ac:dyDescent="0.25">
      <c r="A1818">
        <v>22249</v>
      </c>
      <c r="B1818">
        <v>7.294921875</v>
      </c>
      <c r="C1818">
        <v>-35.15625</v>
      </c>
      <c r="D1818" t="b">
        <f t="shared" si="84"/>
        <v>0</v>
      </c>
      <c r="F1818">
        <f>Trimmed!G1818-'raw data'!$T$2</f>
        <v>19434</v>
      </c>
      <c r="G1818">
        <v>22749</v>
      </c>
      <c r="H1818">
        <v>2.197265625</v>
      </c>
      <c r="I1818">
        <v>79.1015625</v>
      </c>
      <c r="J1818" t="str">
        <f t="shared" si="85"/>
        <v>NO</v>
      </c>
      <c r="K1818" t="str">
        <f t="shared" si="86"/>
        <v>NO</v>
      </c>
    </row>
    <row r="1819" spans="1:11" x14ac:dyDescent="0.25">
      <c r="A1819">
        <v>22259</v>
      </c>
      <c r="B1819">
        <v>6.767578125</v>
      </c>
      <c r="C1819">
        <v>-52.734375</v>
      </c>
      <c r="D1819" t="b">
        <f t="shared" si="84"/>
        <v>0</v>
      </c>
      <c r="F1819">
        <f>Trimmed!G1819-'raw data'!$T$2</f>
        <v>19444</v>
      </c>
      <c r="G1819">
        <v>22759</v>
      </c>
      <c r="H1819">
        <v>2.98828125</v>
      </c>
      <c r="I1819">
        <v>71.910514800000001</v>
      </c>
      <c r="J1819" t="str">
        <f t="shared" si="85"/>
        <v>NO</v>
      </c>
      <c r="K1819" t="str">
        <f t="shared" si="86"/>
        <v>NO</v>
      </c>
    </row>
    <row r="1820" spans="1:11" x14ac:dyDescent="0.25">
      <c r="A1820">
        <v>22269</v>
      </c>
      <c r="B1820">
        <v>6.15234375</v>
      </c>
      <c r="C1820">
        <v>-55.930396999999999</v>
      </c>
      <c r="D1820" t="b">
        <f t="shared" si="84"/>
        <v>0</v>
      </c>
      <c r="F1820">
        <f>Trimmed!G1820-'raw data'!$T$2</f>
        <v>19455</v>
      </c>
      <c r="G1820">
        <v>22770</v>
      </c>
      <c r="H1820">
        <v>3.69140625</v>
      </c>
      <c r="I1820">
        <v>70.3125</v>
      </c>
      <c r="J1820" t="str">
        <f t="shared" si="85"/>
        <v>NO</v>
      </c>
      <c r="K1820" t="str">
        <f t="shared" si="86"/>
        <v>NO</v>
      </c>
    </row>
    <row r="1821" spans="1:11" x14ac:dyDescent="0.25">
      <c r="A1821">
        <v>22280</v>
      </c>
      <c r="B1821">
        <v>5.537109375</v>
      </c>
      <c r="C1821">
        <v>-61.5234375</v>
      </c>
      <c r="D1821" t="b">
        <f t="shared" si="84"/>
        <v>0</v>
      </c>
      <c r="F1821">
        <f>Trimmed!G1821-'raw data'!$T$2</f>
        <v>19465</v>
      </c>
      <c r="G1821">
        <v>22780</v>
      </c>
      <c r="H1821">
        <v>4.482421875</v>
      </c>
      <c r="I1821">
        <v>71.910514800000001</v>
      </c>
      <c r="J1821" t="str">
        <f t="shared" si="85"/>
        <v>NO</v>
      </c>
      <c r="K1821" t="str">
        <f t="shared" si="86"/>
        <v>NO</v>
      </c>
    </row>
    <row r="1822" spans="1:11" x14ac:dyDescent="0.25">
      <c r="A1822">
        <v>22290</v>
      </c>
      <c r="B1822">
        <v>4.921875</v>
      </c>
      <c r="C1822">
        <v>-55.930396999999999</v>
      </c>
      <c r="D1822" t="b">
        <f t="shared" si="84"/>
        <v>0</v>
      </c>
      <c r="F1822">
        <f>Trimmed!G1822-'raw data'!$T$2</f>
        <v>19476</v>
      </c>
      <c r="G1822">
        <v>22791</v>
      </c>
      <c r="H1822">
        <v>5.09765625</v>
      </c>
      <c r="I1822">
        <v>61.5234375</v>
      </c>
      <c r="J1822" t="str">
        <f t="shared" si="85"/>
        <v>NO</v>
      </c>
      <c r="K1822" t="str">
        <f t="shared" si="86"/>
        <v>NO</v>
      </c>
    </row>
    <row r="1823" spans="1:11" x14ac:dyDescent="0.25">
      <c r="A1823">
        <v>22301</v>
      </c>
      <c r="B1823">
        <v>4.21875</v>
      </c>
      <c r="C1823">
        <v>-70.3125</v>
      </c>
      <c r="D1823" t="b">
        <f t="shared" si="84"/>
        <v>0</v>
      </c>
      <c r="F1823">
        <f>Trimmed!G1823-'raw data'!$T$2</f>
        <v>19486</v>
      </c>
      <c r="G1823">
        <v>22801</v>
      </c>
      <c r="H1823">
        <v>5.712890625</v>
      </c>
      <c r="I1823">
        <v>55.930396999999999</v>
      </c>
      <c r="J1823" t="str">
        <f t="shared" si="85"/>
        <v>NO</v>
      </c>
      <c r="K1823" t="str">
        <f t="shared" si="86"/>
        <v>NO</v>
      </c>
    </row>
    <row r="1824" spans="1:11" x14ac:dyDescent="0.25">
      <c r="A1824">
        <v>22311</v>
      </c>
      <c r="B1824">
        <v>3.515625</v>
      </c>
      <c r="C1824">
        <v>-70.3125</v>
      </c>
      <c r="D1824" t="b">
        <f t="shared" si="84"/>
        <v>0</v>
      </c>
      <c r="F1824">
        <f>Trimmed!G1824-'raw data'!$T$2</f>
        <v>19497</v>
      </c>
      <c r="G1824">
        <v>22812</v>
      </c>
      <c r="H1824">
        <v>6.328125</v>
      </c>
      <c r="I1824">
        <v>61.5234375</v>
      </c>
      <c r="J1824" t="str">
        <f t="shared" si="85"/>
        <v>NO</v>
      </c>
      <c r="K1824" t="str">
        <f t="shared" si="86"/>
        <v>NO</v>
      </c>
    </row>
    <row r="1825" spans="1:11" x14ac:dyDescent="0.25">
      <c r="A1825">
        <v>22322</v>
      </c>
      <c r="B1825">
        <v>2.724609375</v>
      </c>
      <c r="C1825">
        <v>-71.910514800000001</v>
      </c>
      <c r="D1825" t="b">
        <f t="shared" si="84"/>
        <v>0</v>
      </c>
      <c r="F1825">
        <f>Trimmed!G1825-'raw data'!$T$2</f>
        <v>19507</v>
      </c>
      <c r="G1825">
        <v>22822</v>
      </c>
      <c r="H1825">
        <v>6.85546875</v>
      </c>
      <c r="I1825">
        <v>52.734375</v>
      </c>
      <c r="J1825" t="str">
        <f t="shared" si="85"/>
        <v>NO</v>
      </c>
      <c r="K1825" t="str">
        <f t="shared" si="86"/>
        <v>NO</v>
      </c>
    </row>
    <row r="1826" spans="1:11" x14ac:dyDescent="0.25">
      <c r="A1826">
        <v>22332</v>
      </c>
      <c r="B1826">
        <v>1.93359375</v>
      </c>
      <c r="C1826">
        <v>-79.1015625</v>
      </c>
      <c r="D1826" t="b">
        <f t="shared" si="84"/>
        <v>0</v>
      </c>
      <c r="F1826">
        <f>Trimmed!G1826-'raw data'!$T$2</f>
        <v>19517</v>
      </c>
      <c r="G1826">
        <v>22832</v>
      </c>
      <c r="H1826">
        <v>7.294921875</v>
      </c>
      <c r="I1826">
        <v>39.9502831</v>
      </c>
      <c r="J1826" t="str">
        <f t="shared" si="85"/>
        <v>NO</v>
      </c>
      <c r="K1826" t="str">
        <f t="shared" si="86"/>
        <v>NO</v>
      </c>
    </row>
    <row r="1827" spans="1:11" x14ac:dyDescent="0.25">
      <c r="A1827">
        <v>22342</v>
      </c>
      <c r="B1827">
        <v>1.142578125</v>
      </c>
      <c r="C1827">
        <v>-71.910514800000001</v>
      </c>
      <c r="D1827" t="b">
        <f t="shared" si="84"/>
        <v>0</v>
      </c>
      <c r="F1827">
        <f>Trimmed!G1827-'raw data'!$T$2</f>
        <v>19528</v>
      </c>
      <c r="G1827">
        <v>22843</v>
      </c>
      <c r="H1827">
        <v>7.734375</v>
      </c>
      <c r="I1827">
        <v>43.9453125</v>
      </c>
      <c r="J1827" t="str">
        <f t="shared" si="85"/>
        <v>NO</v>
      </c>
      <c r="K1827" t="str">
        <f t="shared" si="86"/>
        <v>NO</v>
      </c>
    </row>
    <row r="1828" spans="1:11" x14ac:dyDescent="0.25">
      <c r="A1828">
        <v>22353</v>
      </c>
      <c r="B1828">
        <v>0.3515625</v>
      </c>
      <c r="C1828">
        <v>-79.1015625</v>
      </c>
      <c r="D1828" t="b">
        <f t="shared" si="84"/>
        <v>0</v>
      </c>
      <c r="F1828">
        <f>Trimmed!G1828-'raw data'!$T$2</f>
        <v>19538</v>
      </c>
      <c r="G1828">
        <v>22853</v>
      </c>
      <c r="H1828">
        <v>8.0859375</v>
      </c>
      <c r="I1828">
        <v>31.960228000000001</v>
      </c>
      <c r="J1828" t="str">
        <f t="shared" si="85"/>
        <v>NO</v>
      </c>
      <c r="K1828" t="str">
        <f t="shared" si="86"/>
        <v>NO</v>
      </c>
    </row>
    <row r="1829" spans="1:11" x14ac:dyDescent="0.25">
      <c r="A1829">
        <v>22363</v>
      </c>
      <c r="B1829">
        <v>-0.52734375</v>
      </c>
      <c r="C1829">
        <v>-79.900566100000006</v>
      </c>
      <c r="D1829" t="b">
        <f t="shared" si="84"/>
        <v>0</v>
      </c>
      <c r="F1829">
        <f>Trimmed!G1829-'raw data'!$T$2</f>
        <v>19549</v>
      </c>
      <c r="G1829">
        <v>22864</v>
      </c>
      <c r="H1829">
        <v>8.349609375</v>
      </c>
      <c r="I1829">
        <v>26.3671875</v>
      </c>
      <c r="J1829" t="str">
        <f t="shared" si="85"/>
        <v>NO</v>
      </c>
      <c r="K1829" t="str">
        <f t="shared" si="86"/>
        <v>NO</v>
      </c>
    </row>
    <row r="1830" spans="1:11" x14ac:dyDescent="0.25">
      <c r="A1830">
        <v>22374</v>
      </c>
      <c r="B1830">
        <v>-1.318359375</v>
      </c>
      <c r="C1830">
        <v>-79.1015625</v>
      </c>
      <c r="D1830" t="b">
        <f t="shared" si="84"/>
        <v>0</v>
      </c>
      <c r="F1830">
        <f>Trimmed!G1830-'raw data'!$T$2</f>
        <v>19559</v>
      </c>
      <c r="G1830">
        <v>22874</v>
      </c>
      <c r="H1830">
        <v>8.525390625</v>
      </c>
      <c r="I1830">
        <v>17.578125</v>
      </c>
      <c r="J1830" t="str">
        <f t="shared" si="85"/>
        <v>NO</v>
      </c>
      <c r="K1830" t="str">
        <f t="shared" si="86"/>
        <v>NO</v>
      </c>
    </row>
    <row r="1831" spans="1:11" x14ac:dyDescent="0.25">
      <c r="A1831">
        <v>22384</v>
      </c>
      <c r="B1831">
        <v>-2.109375</v>
      </c>
      <c r="C1831">
        <v>-79.1015625</v>
      </c>
      <c r="D1831" t="b">
        <f t="shared" si="84"/>
        <v>0</v>
      </c>
      <c r="F1831">
        <f>Trimmed!G1831-'raw data'!$T$2</f>
        <v>19570</v>
      </c>
      <c r="G1831">
        <v>22885</v>
      </c>
      <c r="H1831">
        <v>8.701171875</v>
      </c>
      <c r="I1831">
        <v>15.980114</v>
      </c>
      <c r="J1831" t="str">
        <f t="shared" si="85"/>
        <v>NO</v>
      </c>
      <c r="K1831" t="str">
        <f t="shared" si="86"/>
        <v>NO</v>
      </c>
    </row>
    <row r="1832" spans="1:11" x14ac:dyDescent="0.25">
      <c r="A1832">
        <v>22394</v>
      </c>
      <c r="B1832">
        <v>-2.98828125</v>
      </c>
      <c r="C1832">
        <v>-79.900566100000006</v>
      </c>
      <c r="D1832" t="b">
        <f t="shared" si="84"/>
        <v>0</v>
      </c>
      <c r="F1832">
        <f>Trimmed!G1832-'raw data'!$T$2</f>
        <v>19590</v>
      </c>
      <c r="G1832">
        <v>22905</v>
      </c>
      <c r="H1832">
        <v>8.7890625</v>
      </c>
      <c r="I1832">
        <v>0</v>
      </c>
      <c r="J1832" t="str">
        <f t="shared" si="85"/>
        <v>YES</v>
      </c>
      <c r="K1832" t="str">
        <f t="shared" si="86"/>
        <v>NO</v>
      </c>
    </row>
    <row r="1833" spans="1:11" x14ac:dyDescent="0.25">
      <c r="A1833">
        <v>22405</v>
      </c>
      <c r="B1833">
        <v>-3.69140625</v>
      </c>
      <c r="C1833">
        <v>-70.3125</v>
      </c>
      <c r="D1833" t="b">
        <f t="shared" si="84"/>
        <v>0</v>
      </c>
      <c r="F1833">
        <f>Trimmed!G1833-'raw data'!$T$2</f>
        <v>19601</v>
      </c>
      <c r="G1833">
        <v>22916</v>
      </c>
      <c r="H1833">
        <v>8.701171875</v>
      </c>
      <c r="I1833">
        <v>-8.7890625</v>
      </c>
      <c r="J1833" t="str">
        <f t="shared" si="85"/>
        <v>NO</v>
      </c>
      <c r="K1833" t="str">
        <f t="shared" si="86"/>
        <v>NO</v>
      </c>
    </row>
    <row r="1834" spans="1:11" x14ac:dyDescent="0.25">
      <c r="A1834">
        <v>22415</v>
      </c>
      <c r="B1834">
        <v>-4.482421875</v>
      </c>
      <c r="C1834">
        <v>-71.910514800000001</v>
      </c>
      <c r="D1834" t="b">
        <f t="shared" si="84"/>
        <v>0</v>
      </c>
      <c r="F1834">
        <f>Trimmed!G1834-'raw data'!$T$2</f>
        <v>19611</v>
      </c>
      <c r="G1834">
        <v>22926</v>
      </c>
      <c r="H1834">
        <v>8.525390625</v>
      </c>
      <c r="I1834">
        <v>-15.980114</v>
      </c>
      <c r="J1834" t="str">
        <f t="shared" si="85"/>
        <v>NO</v>
      </c>
      <c r="K1834" t="str">
        <f t="shared" si="86"/>
        <v>NO</v>
      </c>
    </row>
    <row r="1835" spans="1:11" x14ac:dyDescent="0.25">
      <c r="A1835">
        <v>22426</v>
      </c>
      <c r="B1835">
        <v>-5.185546875</v>
      </c>
      <c r="C1835">
        <v>-70.3125</v>
      </c>
      <c r="D1835" t="b">
        <f t="shared" si="84"/>
        <v>0</v>
      </c>
      <c r="F1835">
        <f>Trimmed!G1835-'raw data'!$T$2</f>
        <v>19622</v>
      </c>
      <c r="G1835">
        <v>22937</v>
      </c>
      <c r="H1835">
        <v>8.349609375</v>
      </c>
      <c r="I1835">
        <v>-17.578125</v>
      </c>
      <c r="J1835" t="str">
        <f t="shared" si="85"/>
        <v>NO</v>
      </c>
      <c r="K1835" t="str">
        <f t="shared" si="86"/>
        <v>NO</v>
      </c>
    </row>
    <row r="1836" spans="1:11" x14ac:dyDescent="0.25">
      <c r="A1836">
        <v>22436</v>
      </c>
      <c r="B1836">
        <v>-5.80078125</v>
      </c>
      <c r="C1836">
        <v>-55.930396999999999</v>
      </c>
      <c r="D1836" t="b">
        <f t="shared" si="84"/>
        <v>0</v>
      </c>
      <c r="F1836">
        <f>Trimmed!G1836-'raw data'!$T$2</f>
        <v>19632</v>
      </c>
      <c r="G1836">
        <v>22947</v>
      </c>
      <c r="H1836">
        <v>8.0859375</v>
      </c>
      <c r="I1836">
        <v>-26.3671875</v>
      </c>
      <c r="J1836" t="str">
        <f t="shared" si="85"/>
        <v>NO</v>
      </c>
      <c r="K1836" t="str">
        <f t="shared" si="86"/>
        <v>NO</v>
      </c>
    </row>
    <row r="1837" spans="1:11" x14ac:dyDescent="0.25">
      <c r="A1837">
        <v>22447</v>
      </c>
      <c r="B1837">
        <v>-6.50390625</v>
      </c>
      <c r="C1837">
        <v>-70.3125</v>
      </c>
      <c r="D1837" t="b">
        <f t="shared" si="84"/>
        <v>0</v>
      </c>
      <c r="F1837">
        <f>Trimmed!G1837-'raw data'!$T$2</f>
        <v>19642</v>
      </c>
      <c r="G1837">
        <v>22957</v>
      </c>
      <c r="H1837">
        <v>7.734375</v>
      </c>
      <c r="I1837">
        <v>-31.960228000000001</v>
      </c>
      <c r="J1837" t="str">
        <f t="shared" si="85"/>
        <v>NO</v>
      </c>
      <c r="K1837" t="str">
        <f t="shared" si="86"/>
        <v>NO</v>
      </c>
    </row>
    <row r="1838" spans="1:11" x14ac:dyDescent="0.25">
      <c r="A1838">
        <v>22457</v>
      </c>
      <c r="B1838">
        <v>-7.03125</v>
      </c>
      <c r="C1838">
        <v>-52.734375</v>
      </c>
      <c r="D1838" t="b">
        <f t="shared" si="84"/>
        <v>0</v>
      </c>
      <c r="F1838">
        <f>Trimmed!G1838-'raw data'!$T$2</f>
        <v>19653</v>
      </c>
      <c r="G1838">
        <v>22968</v>
      </c>
      <c r="H1838">
        <v>7.294921875</v>
      </c>
      <c r="I1838">
        <v>-43.9453125</v>
      </c>
      <c r="J1838" t="str">
        <f t="shared" si="85"/>
        <v>NO</v>
      </c>
      <c r="K1838" t="str">
        <f t="shared" si="86"/>
        <v>NO</v>
      </c>
    </row>
    <row r="1839" spans="1:11" x14ac:dyDescent="0.25">
      <c r="A1839">
        <v>22467</v>
      </c>
      <c r="B1839">
        <v>-7.55859375</v>
      </c>
      <c r="C1839">
        <v>-47.9403419</v>
      </c>
      <c r="D1839" t="b">
        <f t="shared" si="84"/>
        <v>0</v>
      </c>
      <c r="F1839">
        <f>Trimmed!G1839-'raw data'!$T$2</f>
        <v>19663</v>
      </c>
      <c r="G1839">
        <v>22978</v>
      </c>
      <c r="H1839">
        <v>6.85546875</v>
      </c>
      <c r="I1839">
        <v>-39.9502831</v>
      </c>
      <c r="J1839" t="str">
        <f t="shared" si="85"/>
        <v>NO</v>
      </c>
      <c r="K1839" t="str">
        <f t="shared" si="86"/>
        <v>NO</v>
      </c>
    </row>
    <row r="1840" spans="1:11" x14ac:dyDescent="0.25">
      <c r="A1840">
        <v>22478</v>
      </c>
      <c r="B1840">
        <v>-7.998046875</v>
      </c>
      <c r="C1840">
        <v>-43.9453125</v>
      </c>
      <c r="D1840" t="b">
        <f t="shared" si="84"/>
        <v>0</v>
      </c>
      <c r="F1840">
        <f>Trimmed!G1840-'raw data'!$T$2</f>
        <v>19674</v>
      </c>
      <c r="G1840">
        <v>22989</v>
      </c>
      <c r="H1840">
        <v>6.328125</v>
      </c>
      <c r="I1840">
        <v>-52.734375</v>
      </c>
      <c r="J1840" t="str">
        <f t="shared" si="85"/>
        <v>NO</v>
      </c>
      <c r="K1840" t="str">
        <f t="shared" si="86"/>
        <v>NO</v>
      </c>
    </row>
    <row r="1841" spans="1:11" x14ac:dyDescent="0.25">
      <c r="A1841">
        <v>22488</v>
      </c>
      <c r="B1841">
        <v>-8.4375</v>
      </c>
      <c r="C1841">
        <v>-39.9502831</v>
      </c>
      <c r="D1841" t="b">
        <f t="shared" si="84"/>
        <v>0</v>
      </c>
      <c r="F1841">
        <f>Trimmed!G1841-'raw data'!$T$2</f>
        <v>19684</v>
      </c>
      <c r="G1841">
        <v>22999</v>
      </c>
      <c r="H1841">
        <v>5.712890625</v>
      </c>
      <c r="I1841">
        <v>-55.930396999999999</v>
      </c>
      <c r="J1841" t="str">
        <f t="shared" si="85"/>
        <v>NO</v>
      </c>
      <c r="K1841" t="str">
        <f t="shared" si="86"/>
        <v>NO</v>
      </c>
    </row>
    <row r="1842" spans="1:11" x14ac:dyDescent="0.25">
      <c r="A1842">
        <v>22499</v>
      </c>
      <c r="B1842">
        <v>-8.7890625</v>
      </c>
      <c r="C1842">
        <v>-35.15625</v>
      </c>
      <c r="D1842" t="b">
        <f t="shared" si="84"/>
        <v>0</v>
      </c>
      <c r="F1842">
        <f>Trimmed!G1842-'raw data'!$T$2</f>
        <v>19695</v>
      </c>
      <c r="G1842">
        <v>23010</v>
      </c>
      <c r="H1842">
        <v>5.09765625</v>
      </c>
      <c r="I1842">
        <v>-61.5234375</v>
      </c>
      <c r="J1842" t="str">
        <f t="shared" si="85"/>
        <v>NO</v>
      </c>
      <c r="K1842" t="str">
        <f t="shared" si="86"/>
        <v>NO</v>
      </c>
    </row>
    <row r="1843" spans="1:11" x14ac:dyDescent="0.25">
      <c r="A1843">
        <v>22509</v>
      </c>
      <c r="B1843">
        <v>-8.96484375</v>
      </c>
      <c r="C1843">
        <v>-15.980114</v>
      </c>
      <c r="D1843" t="b">
        <f t="shared" si="84"/>
        <v>0</v>
      </c>
      <c r="F1843">
        <f>Trimmed!G1843-'raw data'!$T$2</f>
        <v>19705</v>
      </c>
      <c r="G1843">
        <v>23020</v>
      </c>
      <c r="H1843">
        <v>4.482421875</v>
      </c>
      <c r="I1843">
        <v>-61.5234375</v>
      </c>
      <c r="J1843" t="str">
        <f t="shared" si="85"/>
        <v>NO</v>
      </c>
      <c r="K1843" t="str">
        <f t="shared" si="86"/>
        <v>NO</v>
      </c>
    </row>
    <row r="1844" spans="1:11" x14ac:dyDescent="0.25">
      <c r="A1844">
        <v>22520</v>
      </c>
      <c r="B1844">
        <v>-9.140625</v>
      </c>
      <c r="C1844">
        <v>-17.578125</v>
      </c>
      <c r="D1844" t="b">
        <f t="shared" si="84"/>
        <v>0</v>
      </c>
      <c r="F1844">
        <f>Trimmed!G1844-'raw data'!$T$2</f>
        <v>19715</v>
      </c>
      <c r="G1844">
        <v>23030</v>
      </c>
      <c r="H1844">
        <v>3.69140625</v>
      </c>
      <c r="I1844">
        <v>-71.910514800000001</v>
      </c>
      <c r="J1844" t="str">
        <f t="shared" si="85"/>
        <v>NO</v>
      </c>
      <c r="K1844" t="str">
        <f t="shared" si="86"/>
        <v>NO</v>
      </c>
    </row>
    <row r="1845" spans="1:11" x14ac:dyDescent="0.25">
      <c r="A1845">
        <v>22530</v>
      </c>
      <c r="B1845">
        <v>-9.228515625</v>
      </c>
      <c r="C1845">
        <v>-8.7890625</v>
      </c>
      <c r="D1845" t="b">
        <f t="shared" si="84"/>
        <v>0</v>
      </c>
      <c r="F1845">
        <f>Trimmed!G1845-'raw data'!$T$2</f>
        <v>19726</v>
      </c>
      <c r="G1845">
        <v>23041</v>
      </c>
      <c r="H1845">
        <v>2.98828125</v>
      </c>
      <c r="I1845">
        <v>-70.3125</v>
      </c>
      <c r="J1845" t="str">
        <f t="shared" si="85"/>
        <v>NO</v>
      </c>
      <c r="K1845" t="str">
        <f t="shared" si="86"/>
        <v>NO</v>
      </c>
    </row>
    <row r="1846" spans="1:11" x14ac:dyDescent="0.25">
      <c r="A1846">
        <v>22540</v>
      </c>
      <c r="B1846">
        <v>-9.31640625</v>
      </c>
      <c r="C1846">
        <v>-7.9900570000000002</v>
      </c>
      <c r="D1846" t="b">
        <f t="shared" si="84"/>
        <v>0</v>
      </c>
      <c r="F1846">
        <f>Trimmed!G1846-'raw data'!$T$2</f>
        <v>19736</v>
      </c>
      <c r="G1846">
        <v>23051</v>
      </c>
      <c r="H1846">
        <v>2.197265625</v>
      </c>
      <c r="I1846">
        <v>-71.910514800000001</v>
      </c>
      <c r="J1846" t="str">
        <f t="shared" si="85"/>
        <v>NO</v>
      </c>
      <c r="K1846" t="str">
        <f t="shared" si="86"/>
        <v>NO</v>
      </c>
    </row>
    <row r="1847" spans="1:11" x14ac:dyDescent="0.25">
      <c r="A1847">
        <v>22551</v>
      </c>
      <c r="B1847">
        <v>-9.228515625</v>
      </c>
      <c r="C1847">
        <v>8.7890625</v>
      </c>
      <c r="D1847" t="b">
        <f t="shared" si="84"/>
        <v>0</v>
      </c>
      <c r="F1847">
        <f>Trimmed!G1847-'raw data'!$T$2</f>
        <v>19747</v>
      </c>
      <c r="G1847">
        <v>23062</v>
      </c>
      <c r="H1847">
        <v>1.40625</v>
      </c>
      <c r="I1847">
        <v>-79.1015625</v>
      </c>
      <c r="J1847" t="str">
        <f t="shared" si="85"/>
        <v>NO</v>
      </c>
      <c r="K1847" t="str">
        <f t="shared" si="86"/>
        <v>NO</v>
      </c>
    </row>
    <row r="1848" spans="1:11" x14ac:dyDescent="0.25">
      <c r="A1848">
        <v>22561</v>
      </c>
      <c r="B1848">
        <v>-9.052734375</v>
      </c>
      <c r="C1848">
        <v>15.980114</v>
      </c>
      <c r="D1848" t="b">
        <f t="shared" si="84"/>
        <v>0</v>
      </c>
      <c r="F1848">
        <f>Trimmed!G1848-'raw data'!$T$2</f>
        <v>19757</v>
      </c>
      <c r="G1848">
        <v>23072</v>
      </c>
      <c r="H1848">
        <v>0.615234375</v>
      </c>
      <c r="I1848">
        <v>-71.910514800000001</v>
      </c>
      <c r="J1848" t="str">
        <f t="shared" si="85"/>
        <v>NO</v>
      </c>
      <c r="K1848" t="str">
        <f t="shared" si="86"/>
        <v>NO</v>
      </c>
    </row>
    <row r="1849" spans="1:11" x14ac:dyDescent="0.25">
      <c r="A1849">
        <v>22572</v>
      </c>
      <c r="B1849">
        <v>-8.876953125</v>
      </c>
      <c r="C1849">
        <v>17.578125</v>
      </c>
      <c r="D1849" t="b">
        <f t="shared" si="84"/>
        <v>0</v>
      </c>
      <c r="F1849">
        <f>Trimmed!G1849-'raw data'!$T$2</f>
        <v>19768</v>
      </c>
      <c r="G1849">
        <v>23083</v>
      </c>
      <c r="H1849">
        <v>-0.17578125</v>
      </c>
      <c r="I1849">
        <v>-79.1015625</v>
      </c>
      <c r="J1849" t="str">
        <f t="shared" si="85"/>
        <v>NO</v>
      </c>
      <c r="K1849" t="str">
        <f t="shared" si="86"/>
        <v>NO</v>
      </c>
    </row>
    <row r="1850" spans="1:11" x14ac:dyDescent="0.25">
      <c r="A1850">
        <v>22582</v>
      </c>
      <c r="B1850">
        <v>-8.61328125</v>
      </c>
      <c r="C1850">
        <v>23.970171000000001</v>
      </c>
      <c r="D1850" t="b">
        <f t="shared" si="84"/>
        <v>0</v>
      </c>
      <c r="F1850">
        <f>Trimmed!G1850-'raw data'!$T$2</f>
        <v>19778</v>
      </c>
      <c r="G1850">
        <v>23093</v>
      </c>
      <c r="H1850">
        <v>-0.966796875</v>
      </c>
      <c r="I1850">
        <v>-79.1015625</v>
      </c>
      <c r="J1850" t="str">
        <f t="shared" si="85"/>
        <v>NO</v>
      </c>
      <c r="K1850" t="str">
        <f t="shared" si="86"/>
        <v>NO</v>
      </c>
    </row>
    <row r="1851" spans="1:11" x14ac:dyDescent="0.25">
      <c r="A1851">
        <v>22593</v>
      </c>
      <c r="B1851">
        <v>-8.26171875</v>
      </c>
      <c r="C1851">
        <v>35.15625</v>
      </c>
      <c r="D1851" t="b">
        <f t="shared" si="84"/>
        <v>0</v>
      </c>
      <c r="F1851">
        <f>Trimmed!G1851-'raw data'!$T$2</f>
        <v>19788</v>
      </c>
      <c r="G1851">
        <v>23103</v>
      </c>
      <c r="H1851">
        <v>-1.7578125</v>
      </c>
      <c r="I1851">
        <v>-71.910514800000001</v>
      </c>
      <c r="J1851" t="str">
        <f t="shared" si="85"/>
        <v>NO</v>
      </c>
      <c r="K1851" t="str">
        <f t="shared" si="86"/>
        <v>NO</v>
      </c>
    </row>
    <row r="1852" spans="1:11" x14ac:dyDescent="0.25">
      <c r="A1852">
        <v>22603</v>
      </c>
      <c r="B1852">
        <v>-7.822265625</v>
      </c>
      <c r="C1852">
        <v>43.9453125</v>
      </c>
      <c r="D1852" t="b">
        <f t="shared" si="84"/>
        <v>0</v>
      </c>
      <c r="F1852">
        <f>Trimmed!G1852-'raw data'!$T$2</f>
        <v>19799</v>
      </c>
      <c r="G1852">
        <v>23114</v>
      </c>
      <c r="H1852">
        <v>-2.548828125</v>
      </c>
      <c r="I1852">
        <v>-79.1015625</v>
      </c>
      <c r="J1852" t="str">
        <f t="shared" si="85"/>
        <v>NO</v>
      </c>
      <c r="K1852" t="str">
        <f t="shared" si="86"/>
        <v>NO</v>
      </c>
    </row>
    <row r="1853" spans="1:11" x14ac:dyDescent="0.25">
      <c r="A1853">
        <v>22613</v>
      </c>
      <c r="B1853">
        <v>-7.3828125</v>
      </c>
      <c r="C1853">
        <v>39.9502831</v>
      </c>
      <c r="D1853" t="b">
        <f t="shared" si="84"/>
        <v>0</v>
      </c>
      <c r="F1853">
        <f>Trimmed!G1853-'raw data'!$T$2</f>
        <v>19809</v>
      </c>
      <c r="G1853">
        <v>23124</v>
      </c>
      <c r="H1853">
        <v>-3.33984375</v>
      </c>
      <c r="I1853">
        <v>-71.910514800000001</v>
      </c>
      <c r="J1853" t="str">
        <f t="shared" si="85"/>
        <v>NO</v>
      </c>
      <c r="K1853" t="str">
        <f t="shared" si="86"/>
        <v>NO</v>
      </c>
    </row>
    <row r="1854" spans="1:11" x14ac:dyDescent="0.25">
      <c r="A1854">
        <v>22624</v>
      </c>
      <c r="B1854">
        <v>-6.85546875</v>
      </c>
      <c r="C1854">
        <v>52.734375</v>
      </c>
      <c r="D1854" t="b">
        <f t="shared" si="84"/>
        <v>0</v>
      </c>
      <c r="F1854">
        <f>Trimmed!G1854-'raw data'!$T$2</f>
        <v>19820</v>
      </c>
      <c r="G1854">
        <v>23135</v>
      </c>
      <c r="H1854">
        <v>-4.04296875</v>
      </c>
      <c r="I1854">
        <v>-70.3125</v>
      </c>
      <c r="J1854" t="str">
        <f t="shared" si="85"/>
        <v>NO</v>
      </c>
      <c r="K1854" t="str">
        <f t="shared" si="86"/>
        <v>NO</v>
      </c>
    </row>
    <row r="1855" spans="1:11" x14ac:dyDescent="0.25">
      <c r="A1855">
        <v>22634</v>
      </c>
      <c r="B1855">
        <v>-6.240234375</v>
      </c>
      <c r="C1855">
        <v>55.930396999999999</v>
      </c>
      <c r="D1855" t="b">
        <f t="shared" si="84"/>
        <v>0</v>
      </c>
      <c r="F1855">
        <f>Trimmed!G1855-'raw data'!$T$2</f>
        <v>19830</v>
      </c>
      <c r="G1855">
        <v>23145</v>
      </c>
      <c r="H1855">
        <v>-4.833984375</v>
      </c>
      <c r="I1855">
        <v>-71.910514800000001</v>
      </c>
      <c r="J1855" t="str">
        <f t="shared" si="85"/>
        <v>NO</v>
      </c>
      <c r="K1855" t="str">
        <f t="shared" si="86"/>
        <v>NO</v>
      </c>
    </row>
    <row r="1856" spans="1:11" x14ac:dyDescent="0.25">
      <c r="A1856">
        <v>22645</v>
      </c>
      <c r="B1856">
        <v>-5.625</v>
      </c>
      <c r="C1856">
        <v>61.5234375</v>
      </c>
      <c r="D1856" t="b">
        <f t="shared" si="84"/>
        <v>0</v>
      </c>
      <c r="F1856">
        <f>Trimmed!G1856-'raw data'!$T$2</f>
        <v>19841</v>
      </c>
      <c r="G1856">
        <v>23156</v>
      </c>
      <c r="H1856">
        <v>-5.44921875</v>
      </c>
      <c r="I1856">
        <v>-61.5234375</v>
      </c>
      <c r="J1856" t="str">
        <f t="shared" si="85"/>
        <v>NO</v>
      </c>
      <c r="K1856" t="str">
        <f t="shared" si="86"/>
        <v>NO</v>
      </c>
    </row>
    <row r="1857" spans="1:11" x14ac:dyDescent="0.25">
      <c r="A1857">
        <v>22655</v>
      </c>
      <c r="B1857">
        <v>-4.921875</v>
      </c>
      <c r="C1857">
        <v>63.9204559</v>
      </c>
      <c r="D1857" t="b">
        <f t="shared" si="84"/>
        <v>0</v>
      </c>
      <c r="F1857">
        <f>Trimmed!G1857-'raw data'!$T$2</f>
        <v>19851</v>
      </c>
      <c r="G1857">
        <v>23166</v>
      </c>
      <c r="H1857">
        <v>-6.15234375</v>
      </c>
      <c r="I1857">
        <v>-70.3125</v>
      </c>
      <c r="J1857" t="str">
        <f t="shared" si="85"/>
        <v>NO</v>
      </c>
      <c r="K1857" t="str">
        <f t="shared" si="86"/>
        <v>NO</v>
      </c>
    </row>
    <row r="1858" spans="1:11" x14ac:dyDescent="0.25">
      <c r="A1858">
        <v>22666</v>
      </c>
      <c r="B1858">
        <v>-4.130859375</v>
      </c>
      <c r="C1858">
        <v>79.1015625</v>
      </c>
      <c r="D1858" t="b">
        <f t="shared" si="84"/>
        <v>0</v>
      </c>
      <c r="F1858">
        <f>Trimmed!G1858-'raw data'!$T$2</f>
        <v>19861</v>
      </c>
      <c r="G1858">
        <v>23176</v>
      </c>
      <c r="H1858">
        <v>-6.6796875</v>
      </c>
      <c r="I1858">
        <v>-47.9403419</v>
      </c>
      <c r="J1858" t="str">
        <f t="shared" si="85"/>
        <v>NO</v>
      </c>
      <c r="K1858" t="str">
        <f t="shared" si="86"/>
        <v>NO</v>
      </c>
    </row>
    <row r="1859" spans="1:11" x14ac:dyDescent="0.25">
      <c r="A1859">
        <v>22676</v>
      </c>
      <c r="B1859">
        <v>-3.427734375</v>
      </c>
      <c r="C1859">
        <v>70.3125</v>
      </c>
      <c r="D1859" t="b">
        <f t="shared" ref="D1859:D1922" si="87">B1859=B1860</f>
        <v>0</v>
      </c>
      <c r="F1859">
        <f>Trimmed!G1859-'raw data'!$T$2</f>
        <v>19872</v>
      </c>
      <c r="G1859">
        <v>23187</v>
      </c>
      <c r="H1859">
        <v>-7.20703125</v>
      </c>
      <c r="I1859">
        <v>-52.734375</v>
      </c>
      <c r="J1859" t="str">
        <f t="shared" si="85"/>
        <v>NO</v>
      </c>
      <c r="K1859" t="str">
        <f t="shared" si="86"/>
        <v>NO</v>
      </c>
    </row>
    <row r="1860" spans="1:11" x14ac:dyDescent="0.25">
      <c r="A1860">
        <v>22686</v>
      </c>
      <c r="B1860">
        <v>-2.63671875</v>
      </c>
      <c r="C1860">
        <v>71.910514800000001</v>
      </c>
      <c r="D1860" t="b">
        <f t="shared" si="87"/>
        <v>0</v>
      </c>
      <c r="F1860">
        <f>Trimmed!G1860-'raw data'!$T$2</f>
        <v>19882</v>
      </c>
      <c r="G1860">
        <v>23197</v>
      </c>
      <c r="H1860">
        <v>-7.734375</v>
      </c>
      <c r="I1860">
        <v>-47.9403419</v>
      </c>
      <c r="J1860" t="str">
        <f t="shared" si="85"/>
        <v>NO</v>
      </c>
      <c r="K1860" t="str">
        <f t="shared" si="86"/>
        <v>NO</v>
      </c>
    </row>
    <row r="1861" spans="1:11" x14ac:dyDescent="0.25">
      <c r="A1861">
        <v>22697</v>
      </c>
      <c r="B1861">
        <v>-1.845703125</v>
      </c>
      <c r="C1861">
        <v>79.1015625</v>
      </c>
      <c r="D1861" t="b">
        <f t="shared" si="87"/>
        <v>0</v>
      </c>
      <c r="F1861">
        <f>Trimmed!G1861-'raw data'!$T$2</f>
        <v>19893</v>
      </c>
      <c r="G1861">
        <v>23208</v>
      </c>
      <c r="H1861">
        <v>-8.0859375</v>
      </c>
      <c r="I1861">
        <v>-35.15625</v>
      </c>
      <c r="J1861" t="str">
        <f t="shared" si="85"/>
        <v>NO</v>
      </c>
      <c r="K1861" t="str">
        <f t="shared" si="86"/>
        <v>NO</v>
      </c>
    </row>
    <row r="1862" spans="1:11" x14ac:dyDescent="0.25">
      <c r="A1862">
        <v>22707</v>
      </c>
      <c r="B1862">
        <v>-1.0546875</v>
      </c>
      <c r="C1862">
        <v>71.910514800000001</v>
      </c>
      <c r="D1862" t="b">
        <f t="shared" si="87"/>
        <v>0</v>
      </c>
      <c r="F1862">
        <f>Trimmed!G1862-'raw data'!$T$2</f>
        <v>19903</v>
      </c>
      <c r="G1862">
        <v>23218</v>
      </c>
      <c r="H1862">
        <v>-8.4375</v>
      </c>
      <c r="I1862">
        <v>-31.960228000000001</v>
      </c>
      <c r="J1862" t="str">
        <f t="shared" ref="J1862:J1925" si="88">IF(AND(H1862=MAX(H1858:H1866), _xlfn.STDEV.P(H1858:H1866)&gt;$N$2),"YES","NO")</f>
        <v>NO</v>
      </c>
      <c r="K1862" t="str">
        <f t="shared" ref="K1862:K1925" si="89">IF(AND(H1862=MIN(H1858:H1866), _xlfn.STDEV.P(H1858:H1866)&gt;$N$2),"YES","NO")</f>
        <v>NO</v>
      </c>
    </row>
    <row r="1863" spans="1:11" x14ac:dyDescent="0.25">
      <c r="A1863">
        <v>22718</v>
      </c>
      <c r="B1863">
        <v>-0.263671875</v>
      </c>
      <c r="C1863">
        <v>79.1015625</v>
      </c>
      <c r="D1863" t="b">
        <f t="shared" si="87"/>
        <v>0</v>
      </c>
      <c r="F1863">
        <f>Trimmed!G1863-'raw data'!$T$2</f>
        <v>19914</v>
      </c>
      <c r="G1863">
        <v>23229</v>
      </c>
      <c r="H1863">
        <v>-8.701171875</v>
      </c>
      <c r="I1863">
        <v>-26.3671875</v>
      </c>
      <c r="J1863" t="str">
        <f t="shared" si="88"/>
        <v>NO</v>
      </c>
      <c r="K1863" t="str">
        <f t="shared" si="89"/>
        <v>NO</v>
      </c>
    </row>
    <row r="1864" spans="1:11" x14ac:dyDescent="0.25">
      <c r="A1864">
        <v>22728</v>
      </c>
      <c r="B1864">
        <v>0.615234375</v>
      </c>
      <c r="C1864">
        <v>79.900566100000006</v>
      </c>
      <c r="D1864" t="b">
        <f t="shared" si="87"/>
        <v>0</v>
      </c>
      <c r="F1864">
        <f>Trimmed!G1864-'raw data'!$T$2</f>
        <v>19924</v>
      </c>
      <c r="G1864">
        <v>23239</v>
      </c>
      <c r="H1864">
        <v>-8.96484375</v>
      </c>
      <c r="I1864">
        <v>-26.3671875</v>
      </c>
      <c r="J1864" t="str">
        <f t="shared" si="88"/>
        <v>NO</v>
      </c>
      <c r="K1864" t="str">
        <f t="shared" si="89"/>
        <v>NO</v>
      </c>
    </row>
    <row r="1865" spans="1:11" x14ac:dyDescent="0.25">
      <c r="A1865">
        <v>22739</v>
      </c>
      <c r="B1865">
        <v>1.40625</v>
      </c>
      <c r="C1865">
        <v>79.1015625</v>
      </c>
      <c r="D1865" t="b">
        <f t="shared" si="87"/>
        <v>0</v>
      </c>
      <c r="F1865">
        <f>Trimmed!G1865-'raw data'!$T$2</f>
        <v>19955</v>
      </c>
      <c r="G1865">
        <v>23270</v>
      </c>
      <c r="H1865">
        <v>-9.052734375</v>
      </c>
      <c r="I1865">
        <v>0</v>
      </c>
      <c r="J1865" t="str">
        <f t="shared" si="88"/>
        <v>NO</v>
      </c>
      <c r="K1865" t="str">
        <f t="shared" si="89"/>
        <v>YES</v>
      </c>
    </row>
    <row r="1866" spans="1:11" x14ac:dyDescent="0.25">
      <c r="A1866">
        <v>22749</v>
      </c>
      <c r="B1866">
        <v>2.197265625</v>
      </c>
      <c r="C1866">
        <v>79.1015625</v>
      </c>
      <c r="D1866" t="b">
        <f t="shared" si="87"/>
        <v>0</v>
      </c>
      <c r="F1866">
        <f>Trimmed!G1866-'raw data'!$T$2</f>
        <v>19966</v>
      </c>
      <c r="G1866">
        <v>23281</v>
      </c>
      <c r="H1866">
        <v>-8.96484375</v>
      </c>
      <c r="I1866">
        <v>8.7890625</v>
      </c>
      <c r="J1866" t="str">
        <f t="shared" si="88"/>
        <v>NO</v>
      </c>
      <c r="K1866" t="str">
        <f t="shared" si="89"/>
        <v>NO</v>
      </c>
    </row>
    <row r="1867" spans="1:11" x14ac:dyDescent="0.25">
      <c r="A1867">
        <v>22759</v>
      </c>
      <c r="B1867">
        <v>2.98828125</v>
      </c>
      <c r="C1867">
        <v>71.910514800000001</v>
      </c>
      <c r="D1867" t="b">
        <f t="shared" si="87"/>
        <v>0</v>
      </c>
      <c r="F1867">
        <f>Trimmed!G1867-'raw data'!$T$2</f>
        <v>19976</v>
      </c>
      <c r="G1867">
        <v>23291</v>
      </c>
      <c r="H1867">
        <v>-8.7890625</v>
      </c>
      <c r="I1867">
        <v>15.980114</v>
      </c>
      <c r="J1867" t="str">
        <f t="shared" si="88"/>
        <v>NO</v>
      </c>
      <c r="K1867" t="str">
        <f t="shared" si="89"/>
        <v>NO</v>
      </c>
    </row>
    <row r="1868" spans="1:11" x14ac:dyDescent="0.25">
      <c r="A1868">
        <v>22770</v>
      </c>
      <c r="B1868">
        <v>3.69140625</v>
      </c>
      <c r="C1868">
        <v>70.3125</v>
      </c>
      <c r="D1868" t="b">
        <f t="shared" si="87"/>
        <v>0</v>
      </c>
      <c r="F1868">
        <f>Trimmed!G1868-'raw data'!$T$2</f>
        <v>19987</v>
      </c>
      <c r="G1868">
        <v>23302</v>
      </c>
      <c r="H1868">
        <v>-8.525390625</v>
      </c>
      <c r="I1868">
        <v>26.3671875</v>
      </c>
      <c r="J1868" t="str">
        <f t="shared" si="88"/>
        <v>NO</v>
      </c>
      <c r="K1868" t="str">
        <f t="shared" si="89"/>
        <v>NO</v>
      </c>
    </row>
    <row r="1869" spans="1:11" x14ac:dyDescent="0.25">
      <c r="A1869">
        <v>22780</v>
      </c>
      <c r="B1869">
        <v>4.482421875</v>
      </c>
      <c r="C1869">
        <v>71.910514800000001</v>
      </c>
      <c r="D1869" t="b">
        <f t="shared" si="87"/>
        <v>0</v>
      </c>
      <c r="F1869">
        <f>Trimmed!G1869-'raw data'!$T$2</f>
        <v>19997</v>
      </c>
      <c r="G1869">
        <v>23312</v>
      </c>
      <c r="H1869">
        <v>-8.26171875</v>
      </c>
      <c r="I1869">
        <v>26.3671875</v>
      </c>
      <c r="J1869" t="str">
        <f t="shared" si="88"/>
        <v>NO</v>
      </c>
      <c r="K1869" t="str">
        <f t="shared" si="89"/>
        <v>NO</v>
      </c>
    </row>
    <row r="1870" spans="1:11" x14ac:dyDescent="0.25">
      <c r="A1870">
        <v>22791</v>
      </c>
      <c r="B1870">
        <v>5.09765625</v>
      </c>
      <c r="C1870">
        <v>61.5234375</v>
      </c>
      <c r="D1870" t="b">
        <f t="shared" si="87"/>
        <v>0</v>
      </c>
      <c r="F1870">
        <f>Trimmed!G1870-'raw data'!$T$2</f>
        <v>20007</v>
      </c>
      <c r="G1870">
        <v>23322</v>
      </c>
      <c r="H1870">
        <v>-7.91015625</v>
      </c>
      <c r="I1870">
        <v>31.960228000000001</v>
      </c>
      <c r="J1870" t="str">
        <f t="shared" si="88"/>
        <v>NO</v>
      </c>
      <c r="K1870" t="str">
        <f t="shared" si="89"/>
        <v>NO</v>
      </c>
    </row>
    <row r="1871" spans="1:11" x14ac:dyDescent="0.25">
      <c r="A1871">
        <v>22801</v>
      </c>
      <c r="B1871">
        <v>5.712890625</v>
      </c>
      <c r="C1871">
        <v>55.930396999999999</v>
      </c>
      <c r="D1871" t="b">
        <f t="shared" si="87"/>
        <v>0</v>
      </c>
      <c r="F1871">
        <f>Trimmed!G1871-'raw data'!$T$2</f>
        <v>20018</v>
      </c>
      <c r="G1871">
        <v>23333</v>
      </c>
      <c r="H1871">
        <v>-7.3828125</v>
      </c>
      <c r="I1871">
        <v>52.734375</v>
      </c>
      <c r="J1871" t="str">
        <f t="shared" si="88"/>
        <v>NO</v>
      </c>
      <c r="K1871" t="str">
        <f t="shared" si="89"/>
        <v>NO</v>
      </c>
    </row>
    <row r="1872" spans="1:11" x14ac:dyDescent="0.25">
      <c r="A1872">
        <v>22812</v>
      </c>
      <c r="B1872">
        <v>6.328125</v>
      </c>
      <c r="C1872">
        <v>61.5234375</v>
      </c>
      <c r="D1872" t="b">
        <f t="shared" si="87"/>
        <v>0</v>
      </c>
      <c r="F1872">
        <f>Trimmed!G1872-'raw data'!$T$2</f>
        <v>20028</v>
      </c>
      <c r="G1872">
        <v>23343</v>
      </c>
      <c r="H1872">
        <v>-6.943359375</v>
      </c>
      <c r="I1872">
        <v>39.9502831</v>
      </c>
      <c r="J1872" t="str">
        <f t="shared" si="88"/>
        <v>NO</v>
      </c>
      <c r="K1872" t="str">
        <f t="shared" si="89"/>
        <v>NO</v>
      </c>
    </row>
    <row r="1873" spans="1:11" x14ac:dyDescent="0.25">
      <c r="A1873">
        <v>22822</v>
      </c>
      <c r="B1873">
        <v>6.85546875</v>
      </c>
      <c r="C1873">
        <v>52.734375</v>
      </c>
      <c r="D1873" t="b">
        <f t="shared" si="87"/>
        <v>0</v>
      </c>
      <c r="F1873">
        <f>Trimmed!G1873-'raw data'!$T$2</f>
        <v>20039</v>
      </c>
      <c r="G1873">
        <v>23354</v>
      </c>
      <c r="H1873">
        <v>-6.328125</v>
      </c>
      <c r="I1873">
        <v>61.5234375</v>
      </c>
      <c r="J1873" t="str">
        <f t="shared" si="88"/>
        <v>NO</v>
      </c>
      <c r="K1873" t="str">
        <f t="shared" si="89"/>
        <v>NO</v>
      </c>
    </row>
    <row r="1874" spans="1:11" x14ac:dyDescent="0.25">
      <c r="A1874">
        <v>22832</v>
      </c>
      <c r="B1874">
        <v>7.294921875</v>
      </c>
      <c r="C1874">
        <v>39.9502831</v>
      </c>
      <c r="D1874" t="b">
        <f t="shared" si="87"/>
        <v>0</v>
      </c>
      <c r="F1874">
        <f>Trimmed!G1874-'raw data'!$T$2</f>
        <v>20049</v>
      </c>
      <c r="G1874">
        <v>23364</v>
      </c>
      <c r="H1874">
        <v>-5.712890625</v>
      </c>
      <c r="I1874">
        <v>55.930396999999999</v>
      </c>
      <c r="J1874" t="str">
        <f t="shared" si="88"/>
        <v>NO</v>
      </c>
      <c r="K1874" t="str">
        <f t="shared" si="89"/>
        <v>NO</v>
      </c>
    </row>
    <row r="1875" spans="1:11" x14ac:dyDescent="0.25">
      <c r="A1875">
        <v>22843</v>
      </c>
      <c r="B1875">
        <v>7.734375</v>
      </c>
      <c r="C1875">
        <v>43.9453125</v>
      </c>
      <c r="D1875" t="b">
        <f t="shared" si="87"/>
        <v>0</v>
      </c>
      <c r="F1875">
        <f>Trimmed!G1875-'raw data'!$T$2</f>
        <v>20060</v>
      </c>
      <c r="G1875">
        <v>23375</v>
      </c>
      <c r="H1875">
        <v>-5.09765625</v>
      </c>
      <c r="I1875">
        <v>61.5234375</v>
      </c>
      <c r="J1875" t="str">
        <f t="shared" si="88"/>
        <v>NO</v>
      </c>
      <c r="K1875" t="str">
        <f t="shared" si="89"/>
        <v>NO</v>
      </c>
    </row>
    <row r="1876" spans="1:11" x14ac:dyDescent="0.25">
      <c r="A1876">
        <v>22853</v>
      </c>
      <c r="B1876">
        <v>8.0859375</v>
      </c>
      <c r="C1876">
        <v>31.960228000000001</v>
      </c>
      <c r="D1876" t="b">
        <f t="shared" si="87"/>
        <v>0</v>
      </c>
      <c r="F1876">
        <f>Trimmed!G1876-'raw data'!$T$2</f>
        <v>20070</v>
      </c>
      <c r="G1876">
        <v>23385</v>
      </c>
      <c r="H1876">
        <v>-4.39453125</v>
      </c>
      <c r="I1876">
        <v>70.3125</v>
      </c>
      <c r="J1876" t="str">
        <f t="shared" si="88"/>
        <v>NO</v>
      </c>
      <c r="K1876" t="str">
        <f t="shared" si="89"/>
        <v>NO</v>
      </c>
    </row>
    <row r="1877" spans="1:11" x14ac:dyDescent="0.25">
      <c r="A1877">
        <v>22864</v>
      </c>
      <c r="B1877">
        <v>8.349609375</v>
      </c>
      <c r="C1877">
        <v>26.3671875</v>
      </c>
      <c r="D1877" t="b">
        <f t="shared" si="87"/>
        <v>0</v>
      </c>
      <c r="F1877">
        <f>Trimmed!G1877-'raw data'!$T$2</f>
        <v>20080</v>
      </c>
      <c r="G1877">
        <v>23395</v>
      </c>
      <c r="H1877">
        <v>-3.69140625</v>
      </c>
      <c r="I1877">
        <v>63.9204559</v>
      </c>
      <c r="J1877" t="str">
        <f t="shared" si="88"/>
        <v>NO</v>
      </c>
      <c r="K1877" t="str">
        <f t="shared" si="89"/>
        <v>NO</v>
      </c>
    </row>
    <row r="1878" spans="1:11" x14ac:dyDescent="0.25">
      <c r="A1878">
        <v>22874</v>
      </c>
      <c r="B1878">
        <v>8.525390625</v>
      </c>
      <c r="C1878">
        <v>17.578125</v>
      </c>
      <c r="D1878" t="b">
        <f t="shared" si="87"/>
        <v>0</v>
      </c>
      <c r="F1878">
        <f>Trimmed!G1878-'raw data'!$T$2</f>
        <v>20091</v>
      </c>
      <c r="G1878">
        <v>23406</v>
      </c>
      <c r="H1878">
        <v>-2.900390625</v>
      </c>
      <c r="I1878">
        <v>79.1015625</v>
      </c>
      <c r="J1878" t="str">
        <f t="shared" si="88"/>
        <v>NO</v>
      </c>
      <c r="K1878" t="str">
        <f t="shared" si="89"/>
        <v>NO</v>
      </c>
    </row>
    <row r="1879" spans="1:11" x14ac:dyDescent="0.25">
      <c r="A1879">
        <v>22885</v>
      </c>
      <c r="B1879">
        <v>8.701171875</v>
      </c>
      <c r="C1879">
        <v>15.980114</v>
      </c>
      <c r="D1879" t="b">
        <f t="shared" si="87"/>
        <v>0</v>
      </c>
      <c r="F1879">
        <f>Trimmed!G1879-'raw data'!$T$2</f>
        <v>20101</v>
      </c>
      <c r="G1879">
        <v>23416</v>
      </c>
      <c r="H1879">
        <v>-2.109375</v>
      </c>
      <c r="I1879">
        <v>71.910514800000001</v>
      </c>
      <c r="J1879" t="str">
        <f t="shared" si="88"/>
        <v>NO</v>
      </c>
      <c r="K1879" t="str">
        <f t="shared" si="89"/>
        <v>NO</v>
      </c>
    </row>
    <row r="1880" spans="1:11" x14ac:dyDescent="0.25">
      <c r="A1880">
        <v>22895</v>
      </c>
      <c r="B1880">
        <v>8.7890625</v>
      </c>
      <c r="C1880">
        <v>8.7890625</v>
      </c>
      <c r="D1880" t="b">
        <f t="shared" si="87"/>
        <v>1</v>
      </c>
      <c r="F1880">
        <f>Trimmed!G1880-'raw data'!$T$2</f>
        <v>20112</v>
      </c>
      <c r="G1880">
        <v>23427</v>
      </c>
      <c r="H1880">
        <v>-1.318359375</v>
      </c>
      <c r="I1880">
        <v>79.1015625</v>
      </c>
      <c r="J1880" t="str">
        <f t="shared" si="88"/>
        <v>NO</v>
      </c>
      <c r="K1880" t="str">
        <f t="shared" si="89"/>
        <v>NO</v>
      </c>
    </row>
    <row r="1881" spans="1:11" x14ac:dyDescent="0.25">
      <c r="A1881">
        <v>22905</v>
      </c>
      <c r="B1881">
        <v>8.7890625</v>
      </c>
      <c r="C1881">
        <v>0</v>
      </c>
      <c r="D1881" t="b">
        <f t="shared" si="87"/>
        <v>0</v>
      </c>
      <c r="F1881">
        <f>Trimmed!G1881-'raw data'!$T$2</f>
        <v>20122</v>
      </c>
      <c r="G1881">
        <v>23437</v>
      </c>
      <c r="H1881">
        <v>-0.52734375</v>
      </c>
      <c r="I1881">
        <v>79.1015625</v>
      </c>
      <c r="J1881" t="str">
        <f t="shared" si="88"/>
        <v>NO</v>
      </c>
      <c r="K1881" t="str">
        <f t="shared" si="89"/>
        <v>NO</v>
      </c>
    </row>
    <row r="1882" spans="1:11" x14ac:dyDescent="0.25">
      <c r="A1882">
        <v>22916</v>
      </c>
      <c r="B1882">
        <v>8.701171875</v>
      </c>
      <c r="C1882">
        <v>-8.7890625</v>
      </c>
      <c r="D1882" t="b">
        <f t="shared" si="87"/>
        <v>0</v>
      </c>
      <c r="F1882">
        <f>Trimmed!G1882-'raw data'!$T$2</f>
        <v>20133</v>
      </c>
      <c r="G1882">
        <v>23448</v>
      </c>
      <c r="H1882">
        <v>0.263671875</v>
      </c>
      <c r="I1882">
        <v>71.910514800000001</v>
      </c>
      <c r="J1882" t="str">
        <f t="shared" si="88"/>
        <v>NO</v>
      </c>
      <c r="K1882" t="str">
        <f t="shared" si="89"/>
        <v>NO</v>
      </c>
    </row>
    <row r="1883" spans="1:11" x14ac:dyDescent="0.25">
      <c r="A1883">
        <v>22926</v>
      </c>
      <c r="B1883">
        <v>8.525390625</v>
      </c>
      <c r="C1883">
        <v>-15.980114</v>
      </c>
      <c r="D1883" t="b">
        <f t="shared" si="87"/>
        <v>0</v>
      </c>
      <c r="F1883">
        <f>Trimmed!G1883-'raw data'!$T$2</f>
        <v>20143</v>
      </c>
      <c r="G1883">
        <v>23458</v>
      </c>
      <c r="H1883">
        <v>1.0546875</v>
      </c>
      <c r="I1883">
        <v>79.1015625</v>
      </c>
      <c r="J1883" t="str">
        <f t="shared" si="88"/>
        <v>NO</v>
      </c>
      <c r="K1883" t="str">
        <f t="shared" si="89"/>
        <v>NO</v>
      </c>
    </row>
    <row r="1884" spans="1:11" x14ac:dyDescent="0.25">
      <c r="A1884">
        <v>22937</v>
      </c>
      <c r="B1884">
        <v>8.349609375</v>
      </c>
      <c r="C1884">
        <v>-17.578125</v>
      </c>
      <c r="D1884" t="b">
        <f t="shared" si="87"/>
        <v>0</v>
      </c>
      <c r="F1884">
        <f>Trimmed!G1884-'raw data'!$T$2</f>
        <v>20153</v>
      </c>
      <c r="G1884">
        <v>23468</v>
      </c>
      <c r="H1884">
        <v>1.845703125</v>
      </c>
      <c r="I1884">
        <v>71.910514800000001</v>
      </c>
      <c r="J1884" t="str">
        <f t="shared" si="88"/>
        <v>NO</v>
      </c>
      <c r="K1884" t="str">
        <f t="shared" si="89"/>
        <v>NO</v>
      </c>
    </row>
    <row r="1885" spans="1:11" x14ac:dyDescent="0.25">
      <c r="A1885">
        <v>22947</v>
      </c>
      <c r="B1885">
        <v>8.0859375</v>
      </c>
      <c r="C1885">
        <v>-26.3671875</v>
      </c>
      <c r="D1885" t="b">
        <f t="shared" si="87"/>
        <v>0</v>
      </c>
      <c r="F1885">
        <f>Trimmed!G1885-'raw data'!$T$2</f>
        <v>20164</v>
      </c>
      <c r="G1885">
        <v>23479</v>
      </c>
      <c r="H1885">
        <v>2.63671875</v>
      </c>
      <c r="I1885">
        <v>79.1015625</v>
      </c>
      <c r="J1885" t="str">
        <f t="shared" si="88"/>
        <v>NO</v>
      </c>
      <c r="K1885" t="str">
        <f t="shared" si="89"/>
        <v>NO</v>
      </c>
    </row>
    <row r="1886" spans="1:11" x14ac:dyDescent="0.25">
      <c r="A1886">
        <v>22957</v>
      </c>
      <c r="B1886">
        <v>7.734375</v>
      </c>
      <c r="C1886">
        <v>-31.960228000000001</v>
      </c>
      <c r="D1886" t="b">
        <f t="shared" si="87"/>
        <v>0</v>
      </c>
      <c r="F1886">
        <f>Trimmed!G1886-'raw data'!$T$2</f>
        <v>20174</v>
      </c>
      <c r="G1886">
        <v>23489</v>
      </c>
      <c r="H1886">
        <v>3.33984375</v>
      </c>
      <c r="I1886">
        <v>63.9204559</v>
      </c>
      <c r="J1886" t="str">
        <f t="shared" si="88"/>
        <v>NO</v>
      </c>
      <c r="K1886" t="str">
        <f t="shared" si="89"/>
        <v>NO</v>
      </c>
    </row>
    <row r="1887" spans="1:11" x14ac:dyDescent="0.25">
      <c r="A1887">
        <v>22968</v>
      </c>
      <c r="B1887">
        <v>7.294921875</v>
      </c>
      <c r="C1887">
        <v>-43.9453125</v>
      </c>
      <c r="D1887" t="b">
        <f t="shared" si="87"/>
        <v>0</v>
      </c>
      <c r="F1887">
        <f>Trimmed!G1887-'raw data'!$T$2</f>
        <v>20185</v>
      </c>
      <c r="G1887">
        <v>23500</v>
      </c>
      <c r="H1887">
        <v>4.130859375</v>
      </c>
      <c r="I1887">
        <v>79.1015625</v>
      </c>
      <c r="J1887" t="str">
        <f t="shared" si="88"/>
        <v>NO</v>
      </c>
      <c r="K1887" t="str">
        <f t="shared" si="89"/>
        <v>NO</v>
      </c>
    </row>
    <row r="1888" spans="1:11" x14ac:dyDescent="0.25">
      <c r="A1888">
        <v>22978</v>
      </c>
      <c r="B1888">
        <v>6.85546875</v>
      </c>
      <c r="C1888">
        <v>-39.9502831</v>
      </c>
      <c r="D1888" t="b">
        <f t="shared" si="87"/>
        <v>0</v>
      </c>
      <c r="F1888">
        <f>Trimmed!G1888-'raw data'!$T$2</f>
        <v>20195</v>
      </c>
      <c r="G1888">
        <v>23510</v>
      </c>
      <c r="H1888">
        <v>4.74609375</v>
      </c>
      <c r="I1888">
        <v>61.5234375</v>
      </c>
      <c r="J1888" t="str">
        <f t="shared" si="88"/>
        <v>NO</v>
      </c>
      <c r="K1888" t="str">
        <f t="shared" si="89"/>
        <v>NO</v>
      </c>
    </row>
    <row r="1889" spans="1:11" x14ac:dyDescent="0.25">
      <c r="A1889">
        <v>22989</v>
      </c>
      <c r="B1889">
        <v>6.328125</v>
      </c>
      <c r="C1889">
        <v>-52.734375</v>
      </c>
      <c r="D1889" t="b">
        <f t="shared" si="87"/>
        <v>0</v>
      </c>
      <c r="F1889">
        <f>Trimmed!G1889-'raw data'!$T$2</f>
        <v>20205</v>
      </c>
      <c r="G1889">
        <v>23520</v>
      </c>
      <c r="H1889">
        <v>5.361328125</v>
      </c>
      <c r="I1889">
        <v>55.930396999999999</v>
      </c>
      <c r="J1889" t="str">
        <f t="shared" si="88"/>
        <v>NO</v>
      </c>
      <c r="K1889" t="str">
        <f t="shared" si="89"/>
        <v>NO</v>
      </c>
    </row>
    <row r="1890" spans="1:11" x14ac:dyDescent="0.25">
      <c r="A1890">
        <v>22999</v>
      </c>
      <c r="B1890">
        <v>5.712890625</v>
      </c>
      <c r="C1890">
        <v>-55.930396999999999</v>
      </c>
      <c r="D1890" t="b">
        <f t="shared" si="87"/>
        <v>0</v>
      </c>
      <c r="F1890">
        <f>Trimmed!G1890-'raw data'!$T$2</f>
        <v>20216</v>
      </c>
      <c r="G1890">
        <v>23531</v>
      </c>
      <c r="H1890">
        <v>5.9765625</v>
      </c>
      <c r="I1890">
        <v>61.5234375</v>
      </c>
      <c r="J1890" t="str">
        <f t="shared" si="88"/>
        <v>NO</v>
      </c>
      <c r="K1890" t="str">
        <f t="shared" si="89"/>
        <v>NO</v>
      </c>
    </row>
    <row r="1891" spans="1:11" x14ac:dyDescent="0.25">
      <c r="A1891">
        <v>23010</v>
      </c>
      <c r="B1891">
        <v>5.09765625</v>
      </c>
      <c r="C1891">
        <v>-61.5234375</v>
      </c>
      <c r="D1891" t="b">
        <f t="shared" si="87"/>
        <v>0</v>
      </c>
      <c r="F1891">
        <f>Trimmed!G1891-'raw data'!$T$2</f>
        <v>20226</v>
      </c>
      <c r="G1891">
        <v>23541</v>
      </c>
      <c r="H1891">
        <v>6.591796875</v>
      </c>
      <c r="I1891">
        <v>55.930396999999999</v>
      </c>
      <c r="J1891" t="str">
        <f t="shared" si="88"/>
        <v>NO</v>
      </c>
      <c r="K1891" t="str">
        <f t="shared" si="89"/>
        <v>NO</v>
      </c>
    </row>
    <row r="1892" spans="1:11" x14ac:dyDescent="0.25">
      <c r="A1892">
        <v>23020</v>
      </c>
      <c r="B1892">
        <v>4.482421875</v>
      </c>
      <c r="C1892">
        <v>-61.5234375</v>
      </c>
      <c r="D1892" t="b">
        <f t="shared" si="87"/>
        <v>0</v>
      </c>
      <c r="F1892">
        <f>Trimmed!G1892-'raw data'!$T$2</f>
        <v>20237</v>
      </c>
      <c r="G1892">
        <v>23552</v>
      </c>
      <c r="H1892">
        <v>7.03125</v>
      </c>
      <c r="I1892">
        <v>43.9453125</v>
      </c>
      <c r="J1892" t="str">
        <f t="shared" si="88"/>
        <v>NO</v>
      </c>
      <c r="K1892" t="str">
        <f t="shared" si="89"/>
        <v>NO</v>
      </c>
    </row>
    <row r="1893" spans="1:11" x14ac:dyDescent="0.25">
      <c r="A1893">
        <v>23030</v>
      </c>
      <c r="B1893">
        <v>3.69140625</v>
      </c>
      <c r="C1893">
        <v>-71.910514800000001</v>
      </c>
      <c r="D1893" t="b">
        <f t="shared" si="87"/>
        <v>0</v>
      </c>
      <c r="F1893">
        <f>Trimmed!G1893-'raw data'!$T$2</f>
        <v>20247</v>
      </c>
      <c r="G1893">
        <v>23562</v>
      </c>
      <c r="H1893">
        <v>7.470703125</v>
      </c>
      <c r="I1893">
        <v>39.9502831</v>
      </c>
      <c r="J1893" t="str">
        <f t="shared" si="88"/>
        <v>NO</v>
      </c>
      <c r="K1893" t="str">
        <f t="shared" si="89"/>
        <v>NO</v>
      </c>
    </row>
    <row r="1894" spans="1:11" x14ac:dyDescent="0.25">
      <c r="A1894">
        <v>23041</v>
      </c>
      <c r="B1894">
        <v>2.98828125</v>
      </c>
      <c r="C1894">
        <v>-70.3125</v>
      </c>
      <c r="D1894" t="b">
        <f t="shared" si="87"/>
        <v>0</v>
      </c>
      <c r="F1894">
        <f>Trimmed!G1894-'raw data'!$T$2</f>
        <v>20258</v>
      </c>
      <c r="G1894">
        <v>23573</v>
      </c>
      <c r="H1894">
        <v>7.822265625</v>
      </c>
      <c r="I1894">
        <v>35.15625</v>
      </c>
      <c r="J1894" t="str">
        <f t="shared" si="88"/>
        <v>NO</v>
      </c>
      <c r="K1894" t="str">
        <f t="shared" si="89"/>
        <v>NO</v>
      </c>
    </row>
    <row r="1895" spans="1:11" x14ac:dyDescent="0.25">
      <c r="A1895">
        <v>23051</v>
      </c>
      <c r="B1895">
        <v>2.197265625</v>
      </c>
      <c r="C1895">
        <v>-71.910514800000001</v>
      </c>
      <c r="D1895" t="b">
        <f t="shared" si="87"/>
        <v>0</v>
      </c>
      <c r="F1895">
        <f>Trimmed!G1895-'raw data'!$T$2</f>
        <v>20268</v>
      </c>
      <c r="G1895">
        <v>23583</v>
      </c>
      <c r="H1895">
        <v>8.173828125</v>
      </c>
      <c r="I1895">
        <v>35.15625</v>
      </c>
      <c r="J1895" t="str">
        <f t="shared" si="88"/>
        <v>NO</v>
      </c>
      <c r="K1895" t="str">
        <f t="shared" si="89"/>
        <v>NO</v>
      </c>
    </row>
    <row r="1896" spans="1:11" x14ac:dyDescent="0.25">
      <c r="A1896">
        <v>23062</v>
      </c>
      <c r="B1896">
        <v>1.40625</v>
      </c>
      <c r="C1896">
        <v>-79.1015625</v>
      </c>
      <c r="D1896" t="b">
        <f t="shared" si="87"/>
        <v>0</v>
      </c>
      <c r="F1896">
        <f>Trimmed!G1896-'raw data'!$T$2</f>
        <v>20278</v>
      </c>
      <c r="G1896">
        <v>23593</v>
      </c>
      <c r="H1896">
        <v>8.349609375</v>
      </c>
      <c r="I1896">
        <v>15.980114</v>
      </c>
      <c r="J1896" t="str">
        <f t="shared" si="88"/>
        <v>NO</v>
      </c>
      <c r="K1896" t="str">
        <f t="shared" si="89"/>
        <v>NO</v>
      </c>
    </row>
    <row r="1897" spans="1:11" x14ac:dyDescent="0.25">
      <c r="A1897">
        <v>23072</v>
      </c>
      <c r="B1897">
        <v>0.615234375</v>
      </c>
      <c r="C1897">
        <v>-71.910514800000001</v>
      </c>
      <c r="D1897" t="b">
        <f t="shared" si="87"/>
        <v>0</v>
      </c>
      <c r="F1897">
        <f>Trimmed!G1897-'raw data'!$T$2</f>
        <v>20289</v>
      </c>
      <c r="G1897">
        <v>23604</v>
      </c>
      <c r="H1897">
        <v>8.525390625</v>
      </c>
      <c r="I1897">
        <v>17.578125</v>
      </c>
      <c r="J1897" t="str">
        <f t="shared" si="88"/>
        <v>NO</v>
      </c>
      <c r="K1897" t="str">
        <f t="shared" si="89"/>
        <v>NO</v>
      </c>
    </row>
    <row r="1898" spans="1:11" x14ac:dyDescent="0.25">
      <c r="A1898">
        <v>23083</v>
      </c>
      <c r="B1898">
        <v>-0.17578125</v>
      </c>
      <c r="C1898">
        <v>-79.1015625</v>
      </c>
      <c r="D1898" t="b">
        <f t="shared" si="87"/>
        <v>0</v>
      </c>
      <c r="F1898">
        <f>Trimmed!G1898-'raw data'!$T$2</f>
        <v>20299</v>
      </c>
      <c r="G1898">
        <v>23614</v>
      </c>
      <c r="H1898">
        <v>8.61328125</v>
      </c>
      <c r="I1898">
        <v>7.9900570000000002</v>
      </c>
      <c r="J1898" t="str">
        <f t="shared" si="88"/>
        <v>NO</v>
      </c>
      <c r="K1898" t="str">
        <f t="shared" si="89"/>
        <v>NO</v>
      </c>
    </row>
    <row r="1899" spans="1:11" x14ac:dyDescent="0.25">
      <c r="A1899">
        <v>23093</v>
      </c>
      <c r="B1899">
        <v>-0.966796875</v>
      </c>
      <c r="C1899">
        <v>-79.1015625</v>
      </c>
      <c r="D1899" t="b">
        <f t="shared" si="87"/>
        <v>0</v>
      </c>
      <c r="F1899">
        <f>Trimmed!G1899-'raw data'!$T$2</f>
        <v>20310</v>
      </c>
      <c r="G1899">
        <v>23625</v>
      </c>
      <c r="H1899">
        <v>8.701171875</v>
      </c>
      <c r="I1899">
        <v>8.7890625</v>
      </c>
      <c r="J1899" t="str">
        <f t="shared" si="88"/>
        <v>YES</v>
      </c>
      <c r="K1899" t="str">
        <f t="shared" si="89"/>
        <v>NO</v>
      </c>
    </row>
    <row r="1900" spans="1:11" x14ac:dyDescent="0.25">
      <c r="A1900">
        <v>23103</v>
      </c>
      <c r="B1900">
        <v>-1.7578125</v>
      </c>
      <c r="C1900">
        <v>-71.910514800000001</v>
      </c>
      <c r="D1900" t="b">
        <f t="shared" si="87"/>
        <v>0</v>
      </c>
      <c r="F1900">
        <f>Trimmed!G1900-'raw data'!$T$2</f>
        <v>20320</v>
      </c>
      <c r="G1900">
        <v>23635</v>
      </c>
      <c r="H1900">
        <v>8.61328125</v>
      </c>
      <c r="I1900">
        <v>-7.9900570000000002</v>
      </c>
      <c r="J1900" t="str">
        <f t="shared" si="88"/>
        <v>NO</v>
      </c>
      <c r="K1900" t="str">
        <f t="shared" si="89"/>
        <v>NO</v>
      </c>
    </row>
    <row r="1901" spans="1:11" x14ac:dyDescent="0.25">
      <c r="A1901">
        <v>23114</v>
      </c>
      <c r="B1901">
        <v>-2.548828125</v>
      </c>
      <c r="C1901">
        <v>-79.1015625</v>
      </c>
      <c r="D1901" t="b">
        <f t="shared" si="87"/>
        <v>0</v>
      </c>
      <c r="F1901">
        <f>Trimmed!G1901-'raw data'!$T$2</f>
        <v>20331</v>
      </c>
      <c r="G1901">
        <v>23646</v>
      </c>
      <c r="H1901">
        <v>8.525390625</v>
      </c>
      <c r="I1901">
        <v>-8.7890625</v>
      </c>
      <c r="J1901" t="str">
        <f t="shared" si="88"/>
        <v>NO</v>
      </c>
      <c r="K1901" t="str">
        <f t="shared" si="89"/>
        <v>NO</v>
      </c>
    </row>
    <row r="1902" spans="1:11" x14ac:dyDescent="0.25">
      <c r="A1902">
        <v>23124</v>
      </c>
      <c r="B1902">
        <v>-3.33984375</v>
      </c>
      <c r="C1902">
        <v>-71.910514800000001</v>
      </c>
      <c r="D1902" t="b">
        <f t="shared" si="87"/>
        <v>0</v>
      </c>
      <c r="F1902">
        <f>Trimmed!G1902-'raw data'!$T$2</f>
        <v>20341</v>
      </c>
      <c r="G1902">
        <v>23656</v>
      </c>
      <c r="H1902">
        <v>8.349609375</v>
      </c>
      <c r="I1902">
        <v>-17.578125</v>
      </c>
      <c r="J1902" t="str">
        <f t="shared" si="88"/>
        <v>NO</v>
      </c>
      <c r="K1902" t="str">
        <f t="shared" si="89"/>
        <v>NO</v>
      </c>
    </row>
    <row r="1903" spans="1:11" x14ac:dyDescent="0.25">
      <c r="A1903">
        <v>23135</v>
      </c>
      <c r="B1903">
        <v>-4.04296875</v>
      </c>
      <c r="C1903">
        <v>-70.3125</v>
      </c>
      <c r="D1903" t="b">
        <f t="shared" si="87"/>
        <v>0</v>
      </c>
      <c r="F1903">
        <f>Trimmed!G1903-'raw data'!$T$2</f>
        <v>20351</v>
      </c>
      <c r="G1903">
        <v>23666</v>
      </c>
      <c r="H1903">
        <v>8.0859375</v>
      </c>
      <c r="I1903">
        <v>-23.970171000000001</v>
      </c>
      <c r="J1903" t="str">
        <f t="shared" si="88"/>
        <v>NO</v>
      </c>
      <c r="K1903" t="str">
        <f t="shared" si="89"/>
        <v>NO</v>
      </c>
    </row>
    <row r="1904" spans="1:11" x14ac:dyDescent="0.25">
      <c r="A1904">
        <v>23145</v>
      </c>
      <c r="B1904">
        <v>-4.833984375</v>
      </c>
      <c r="C1904">
        <v>-71.910514800000001</v>
      </c>
      <c r="D1904" t="b">
        <f t="shared" si="87"/>
        <v>0</v>
      </c>
      <c r="F1904">
        <f>Trimmed!G1904-'raw data'!$T$2</f>
        <v>20362</v>
      </c>
      <c r="G1904">
        <v>23677</v>
      </c>
      <c r="H1904">
        <v>7.822265625</v>
      </c>
      <c r="I1904">
        <v>-26.3671875</v>
      </c>
      <c r="J1904" t="str">
        <f t="shared" si="88"/>
        <v>NO</v>
      </c>
      <c r="K1904" t="str">
        <f t="shared" si="89"/>
        <v>NO</v>
      </c>
    </row>
    <row r="1905" spans="1:11" x14ac:dyDescent="0.25">
      <c r="A1905">
        <v>23156</v>
      </c>
      <c r="B1905">
        <v>-5.44921875</v>
      </c>
      <c r="C1905">
        <v>-61.5234375</v>
      </c>
      <c r="D1905" t="b">
        <f t="shared" si="87"/>
        <v>0</v>
      </c>
      <c r="F1905">
        <f>Trimmed!G1905-'raw data'!$T$2</f>
        <v>20372</v>
      </c>
      <c r="G1905">
        <v>23687</v>
      </c>
      <c r="H1905">
        <v>7.3828125</v>
      </c>
      <c r="I1905">
        <v>-39.9502831</v>
      </c>
      <c r="J1905" t="str">
        <f t="shared" si="88"/>
        <v>NO</v>
      </c>
      <c r="K1905" t="str">
        <f t="shared" si="89"/>
        <v>NO</v>
      </c>
    </row>
    <row r="1906" spans="1:11" x14ac:dyDescent="0.25">
      <c r="A1906">
        <v>23166</v>
      </c>
      <c r="B1906">
        <v>-6.15234375</v>
      </c>
      <c r="C1906">
        <v>-70.3125</v>
      </c>
      <c r="D1906" t="b">
        <f t="shared" si="87"/>
        <v>0</v>
      </c>
      <c r="F1906">
        <f>Trimmed!G1906-'raw data'!$T$2</f>
        <v>20383</v>
      </c>
      <c r="G1906">
        <v>23698</v>
      </c>
      <c r="H1906">
        <v>6.943359375</v>
      </c>
      <c r="I1906">
        <v>-43.9453125</v>
      </c>
      <c r="J1906" t="str">
        <f t="shared" si="88"/>
        <v>NO</v>
      </c>
      <c r="K1906" t="str">
        <f t="shared" si="89"/>
        <v>NO</v>
      </c>
    </row>
    <row r="1907" spans="1:11" x14ac:dyDescent="0.25">
      <c r="A1907">
        <v>23176</v>
      </c>
      <c r="B1907">
        <v>-6.6796875</v>
      </c>
      <c r="C1907">
        <v>-47.9403419</v>
      </c>
      <c r="D1907" t="b">
        <f t="shared" si="87"/>
        <v>0</v>
      </c>
      <c r="F1907">
        <f>Trimmed!G1907-'raw data'!$T$2</f>
        <v>20393</v>
      </c>
      <c r="G1907">
        <v>23708</v>
      </c>
      <c r="H1907">
        <v>6.50390625</v>
      </c>
      <c r="I1907">
        <v>-39.9502831</v>
      </c>
      <c r="J1907" t="str">
        <f t="shared" si="88"/>
        <v>NO</v>
      </c>
      <c r="K1907" t="str">
        <f t="shared" si="89"/>
        <v>NO</v>
      </c>
    </row>
    <row r="1908" spans="1:11" x14ac:dyDescent="0.25">
      <c r="A1908">
        <v>23187</v>
      </c>
      <c r="B1908">
        <v>-7.20703125</v>
      </c>
      <c r="C1908">
        <v>-52.734375</v>
      </c>
      <c r="D1908" t="b">
        <f t="shared" si="87"/>
        <v>0</v>
      </c>
      <c r="F1908">
        <f>Trimmed!G1908-'raw data'!$T$2</f>
        <v>20404</v>
      </c>
      <c r="G1908">
        <v>23719</v>
      </c>
      <c r="H1908">
        <v>5.9765625</v>
      </c>
      <c r="I1908">
        <v>-52.734375</v>
      </c>
      <c r="J1908" t="str">
        <f t="shared" si="88"/>
        <v>NO</v>
      </c>
      <c r="K1908" t="str">
        <f t="shared" si="89"/>
        <v>NO</v>
      </c>
    </row>
    <row r="1909" spans="1:11" x14ac:dyDescent="0.25">
      <c r="A1909">
        <v>23197</v>
      </c>
      <c r="B1909">
        <v>-7.734375</v>
      </c>
      <c r="C1909">
        <v>-47.9403419</v>
      </c>
      <c r="D1909" t="b">
        <f t="shared" si="87"/>
        <v>0</v>
      </c>
      <c r="F1909">
        <f>Trimmed!G1909-'raw data'!$T$2</f>
        <v>20414</v>
      </c>
      <c r="G1909">
        <v>23729</v>
      </c>
      <c r="H1909">
        <v>5.361328125</v>
      </c>
      <c r="I1909">
        <v>-61.5234375</v>
      </c>
      <c r="J1909" t="str">
        <f t="shared" si="88"/>
        <v>NO</v>
      </c>
      <c r="K1909" t="str">
        <f t="shared" si="89"/>
        <v>NO</v>
      </c>
    </row>
    <row r="1910" spans="1:11" x14ac:dyDescent="0.25">
      <c r="A1910">
        <v>23208</v>
      </c>
      <c r="B1910">
        <v>-8.0859375</v>
      </c>
      <c r="C1910">
        <v>-35.15625</v>
      </c>
      <c r="D1910" t="b">
        <f t="shared" si="87"/>
        <v>0</v>
      </c>
      <c r="F1910">
        <f>Trimmed!G1910-'raw data'!$T$2</f>
        <v>20424</v>
      </c>
      <c r="G1910">
        <v>23739</v>
      </c>
      <c r="H1910">
        <v>4.74609375</v>
      </c>
      <c r="I1910">
        <v>-55.930396999999999</v>
      </c>
      <c r="J1910" t="str">
        <f t="shared" si="88"/>
        <v>NO</v>
      </c>
      <c r="K1910" t="str">
        <f t="shared" si="89"/>
        <v>NO</v>
      </c>
    </row>
    <row r="1911" spans="1:11" x14ac:dyDescent="0.25">
      <c r="A1911">
        <v>23218</v>
      </c>
      <c r="B1911">
        <v>-8.4375</v>
      </c>
      <c r="C1911">
        <v>-31.960228000000001</v>
      </c>
      <c r="D1911" t="b">
        <f t="shared" si="87"/>
        <v>0</v>
      </c>
      <c r="F1911">
        <f>Trimmed!G1911-'raw data'!$T$2</f>
        <v>20435</v>
      </c>
      <c r="G1911">
        <v>23750</v>
      </c>
      <c r="H1911">
        <v>4.04296875</v>
      </c>
      <c r="I1911">
        <v>-70.3125</v>
      </c>
      <c r="J1911" t="str">
        <f t="shared" si="88"/>
        <v>NO</v>
      </c>
      <c r="K1911" t="str">
        <f t="shared" si="89"/>
        <v>NO</v>
      </c>
    </row>
    <row r="1912" spans="1:11" x14ac:dyDescent="0.25">
      <c r="A1912">
        <v>23229</v>
      </c>
      <c r="B1912">
        <v>-8.701171875</v>
      </c>
      <c r="C1912">
        <v>-26.3671875</v>
      </c>
      <c r="D1912" t="b">
        <f t="shared" si="87"/>
        <v>0</v>
      </c>
      <c r="F1912">
        <f>Trimmed!G1912-'raw data'!$T$2</f>
        <v>20445</v>
      </c>
      <c r="G1912">
        <v>23760</v>
      </c>
      <c r="H1912">
        <v>3.33984375</v>
      </c>
      <c r="I1912">
        <v>-63.9204559</v>
      </c>
      <c r="J1912" t="str">
        <f t="shared" si="88"/>
        <v>NO</v>
      </c>
      <c r="K1912" t="str">
        <f t="shared" si="89"/>
        <v>NO</v>
      </c>
    </row>
    <row r="1913" spans="1:11" x14ac:dyDescent="0.25">
      <c r="A1913">
        <v>23239</v>
      </c>
      <c r="B1913">
        <v>-8.96484375</v>
      </c>
      <c r="C1913">
        <v>-26.3671875</v>
      </c>
      <c r="D1913" t="b">
        <f t="shared" si="87"/>
        <v>0</v>
      </c>
      <c r="F1913">
        <f>Trimmed!G1913-'raw data'!$T$2</f>
        <v>20456</v>
      </c>
      <c r="G1913">
        <v>23771</v>
      </c>
      <c r="H1913">
        <v>2.548828125</v>
      </c>
      <c r="I1913">
        <v>-79.1015625</v>
      </c>
      <c r="J1913" t="str">
        <f t="shared" si="88"/>
        <v>NO</v>
      </c>
      <c r="K1913" t="str">
        <f t="shared" si="89"/>
        <v>NO</v>
      </c>
    </row>
    <row r="1914" spans="1:11" x14ac:dyDescent="0.25">
      <c r="A1914">
        <v>23249</v>
      </c>
      <c r="B1914">
        <v>-9.052734375</v>
      </c>
      <c r="C1914">
        <v>-7.9900570000000002</v>
      </c>
      <c r="D1914" t="b">
        <f t="shared" si="87"/>
        <v>1</v>
      </c>
      <c r="F1914">
        <f>Trimmed!G1914-'raw data'!$T$2</f>
        <v>20466</v>
      </c>
      <c r="G1914">
        <v>23781</v>
      </c>
      <c r="H1914">
        <v>1.7578125</v>
      </c>
      <c r="I1914">
        <v>-71.910514800000001</v>
      </c>
      <c r="J1914" t="str">
        <f t="shared" si="88"/>
        <v>NO</v>
      </c>
      <c r="K1914" t="str">
        <f t="shared" si="89"/>
        <v>NO</v>
      </c>
    </row>
    <row r="1915" spans="1:11" x14ac:dyDescent="0.25">
      <c r="A1915">
        <v>23260</v>
      </c>
      <c r="B1915">
        <v>-9.052734375</v>
      </c>
      <c r="C1915">
        <v>0</v>
      </c>
      <c r="D1915" t="b">
        <f t="shared" si="87"/>
        <v>1</v>
      </c>
      <c r="F1915">
        <f>Trimmed!G1915-'raw data'!$T$2</f>
        <v>20477</v>
      </c>
      <c r="G1915">
        <v>23792</v>
      </c>
      <c r="H1915">
        <v>1.0546875</v>
      </c>
      <c r="I1915">
        <v>-70.3125</v>
      </c>
      <c r="J1915" t="str">
        <f t="shared" si="88"/>
        <v>NO</v>
      </c>
      <c r="K1915" t="str">
        <f t="shared" si="89"/>
        <v>NO</v>
      </c>
    </row>
    <row r="1916" spans="1:11" x14ac:dyDescent="0.25">
      <c r="A1916">
        <v>23270</v>
      </c>
      <c r="B1916">
        <v>-9.052734375</v>
      </c>
      <c r="C1916">
        <v>0</v>
      </c>
      <c r="D1916" t="b">
        <f t="shared" si="87"/>
        <v>0</v>
      </c>
      <c r="F1916">
        <f>Trimmed!G1916-'raw data'!$T$2</f>
        <v>20487</v>
      </c>
      <c r="G1916">
        <v>23802</v>
      </c>
      <c r="H1916">
        <v>0.263671875</v>
      </c>
      <c r="I1916">
        <v>-79.1015625</v>
      </c>
      <c r="J1916" t="str">
        <f t="shared" si="88"/>
        <v>NO</v>
      </c>
      <c r="K1916" t="str">
        <f t="shared" si="89"/>
        <v>NO</v>
      </c>
    </row>
    <row r="1917" spans="1:11" x14ac:dyDescent="0.25">
      <c r="A1917">
        <v>23281</v>
      </c>
      <c r="B1917">
        <v>-8.96484375</v>
      </c>
      <c r="C1917">
        <v>8.7890625</v>
      </c>
      <c r="D1917" t="b">
        <f t="shared" si="87"/>
        <v>0</v>
      </c>
      <c r="F1917">
        <f>Trimmed!G1917-'raw data'!$T$2</f>
        <v>20497</v>
      </c>
      <c r="G1917">
        <v>23812</v>
      </c>
      <c r="H1917">
        <v>-0.615234375</v>
      </c>
      <c r="I1917">
        <v>-79.900566100000006</v>
      </c>
      <c r="J1917" t="str">
        <f t="shared" si="88"/>
        <v>NO</v>
      </c>
      <c r="K1917" t="str">
        <f t="shared" si="89"/>
        <v>NO</v>
      </c>
    </row>
    <row r="1918" spans="1:11" x14ac:dyDescent="0.25">
      <c r="A1918">
        <v>23291</v>
      </c>
      <c r="B1918">
        <v>-8.7890625</v>
      </c>
      <c r="C1918">
        <v>15.980114</v>
      </c>
      <c r="D1918" t="b">
        <f t="shared" si="87"/>
        <v>0</v>
      </c>
      <c r="F1918">
        <f>Trimmed!G1918-'raw data'!$T$2</f>
        <v>20508</v>
      </c>
      <c r="G1918">
        <v>23823</v>
      </c>
      <c r="H1918">
        <v>-1.40625</v>
      </c>
      <c r="I1918">
        <v>-79.1015625</v>
      </c>
      <c r="J1918" t="str">
        <f t="shared" si="88"/>
        <v>NO</v>
      </c>
      <c r="K1918" t="str">
        <f t="shared" si="89"/>
        <v>NO</v>
      </c>
    </row>
    <row r="1919" spans="1:11" x14ac:dyDescent="0.25">
      <c r="A1919">
        <v>23302</v>
      </c>
      <c r="B1919">
        <v>-8.525390625</v>
      </c>
      <c r="C1919">
        <v>26.3671875</v>
      </c>
      <c r="D1919" t="b">
        <f t="shared" si="87"/>
        <v>0</v>
      </c>
      <c r="F1919">
        <f>Trimmed!G1919-'raw data'!$T$2</f>
        <v>20518</v>
      </c>
      <c r="G1919">
        <v>23833</v>
      </c>
      <c r="H1919">
        <v>-2.109375</v>
      </c>
      <c r="I1919">
        <v>-63.9204559</v>
      </c>
      <c r="J1919" t="str">
        <f t="shared" si="88"/>
        <v>NO</v>
      </c>
      <c r="K1919" t="str">
        <f t="shared" si="89"/>
        <v>NO</v>
      </c>
    </row>
    <row r="1920" spans="1:11" x14ac:dyDescent="0.25">
      <c r="A1920">
        <v>23312</v>
      </c>
      <c r="B1920">
        <v>-8.26171875</v>
      </c>
      <c r="C1920">
        <v>26.3671875</v>
      </c>
      <c r="D1920" t="b">
        <f t="shared" si="87"/>
        <v>0</v>
      </c>
      <c r="F1920">
        <f>Trimmed!G1920-'raw data'!$T$2</f>
        <v>20529</v>
      </c>
      <c r="G1920">
        <v>23844</v>
      </c>
      <c r="H1920">
        <v>-2.900390625</v>
      </c>
      <c r="I1920">
        <v>-79.1015625</v>
      </c>
      <c r="J1920" t="str">
        <f t="shared" si="88"/>
        <v>NO</v>
      </c>
      <c r="K1920" t="str">
        <f t="shared" si="89"/>
        <v>NO</v>
      </c>
    </row>
    <row r="1921" spans="1:11" x14ac:dyDescent="0.25">
      <c r="A1921">
        <v>23322</v>
      </c>
      <c r="B1921">
        <v>-7.91015625</v>
      </c>
      <c r="C1921">
        <v>31.960228000000001</v>
      </c>
      <c r="D1921" t="b">
        <f t="shared" si="87"/>
        <v>0</v>
      </c>
      <c r="F1921">
        <f>Trimmed!G1921-'raw data'!$T$2</f>
        <v>20539</v>
      </c>
      <c r="G1921">
        <v>23854</v>
      </c>
      <c r="H1921">
        <v>-3.69140625</v>
      </c>
      <c r="I1921">
        <v>-71.910514800000001</v>
      </c>
      <c r="J1921" t="str">
        <f t="shared" si="88"/>
        <v>NO</v>
      </c>
      <c r="K1921" t="str">
        <f t="shared" si="89"/>
        <v>NO</v>
      </c>
    </row>
    <row r="1922" spans="1:11" x14ac:dyDescent="0.25">
      <c r="A1922">
        <v>23333</v>
      </c>
      <c r="B1922">
        <v>-7.3828125</v>
      </c>
      <c r="C1922">
        <v>52.734375</v>
      </c>
      <c r="D1922" t="b">
        <f t="shared" si="87"/>
        <v>0</v>
      </c>
      <c r="F1922">
        <f>Trimmed!G1922-'raw data'!$T$2</f>
        <v>20550</v>
      </c>
      <c r="G1922">
        <v>23865</v>
      </c>
      <c r="H1922">
        <v>-4.39453125</v>
      </c>
      <c r="I1922">
        <v>-70.3125</v>
      </c>
      <c r="J1922" t="str">
        <f t="shared" si="88"/>
        <v>NO</v>
      </c>
      <c r="K1922" t="str">
        <f t="shared" si="89"/>
        <v>NO</v>
      </c>
    </row>
    <row r="1923" spans="1:11" x14ac:dyDescent="0.25">
      <c r="A1923">
        <v>23343</v>
      </c>
      <c r="B1923">
        <v>-6.943359375</v>
      </c>
      <c r="C1923">
        <v>39.9502831</v>
      </c>
      <c r="D1923" t="b">
        <f t="shared" ref="D1923:D1986" si="90">B1923=B1924</f>
        <v>0</v>
      </c>
      <c r="F1923">
        <f>Trimmed!G1923-'raw data'!$T$2</f>
        <v>20560</v>
      </c>
      <c r="G1923">
        <v>23875</v>
      </c>
      <c r="H1923">
        <v>-5.09765625</v>
      </c>
      <c r="I1923">
        <v>-70.3125</v>
      </c>
      <c r="J1923" t="str">
        <f t="shared" si="88"/>
        <v>NO</v>
      </c>
      <c r="K1923" t="str">
        <f t="shared" si="89"/>
        <v>NO</v>
      </c>
    </row>
    <row r="1924" spans="1:11" x14ac:dyDescent="0.25">
      <c r="A1924">
        <v>23354</v>
      </c>
      <c r="B1924">
        <v>-6.328125</v>
      </c>
      <c r="C1924">
        <v>61.5234375</v>
      </c>
      <c r="D1924" t="b">
        <f t="shared" si="90"/>
        <v>0</v>
      </c>
      <c r="F1924">
        <f>Trimmed!G1924-'raw data'!$T$2</f>
        <v>20570</v>
      </c>
      <c r="G1924">
        <v>23885</v>
      </c>
      <c r="H1924">
        <v>-5.712890625</v>
      </c>
      <c r="I1924">
        <v>-55.930396999999999</v>
      </c>
      <c r="J1924" t="str">
        <f t="shared" si="88"/>
        <v>NO</v>
      </c>
      <c r="K1924" t="str">
        <f t="shared" si="89"/>
        <v>NO</v>
      </c>
    </row>
    <row r="1925" spans="1:11" x14ac:dyDescent="0.25">
      <c r="A1925">
        <v>23364</v>
      </c>
      <c r="B1925">
        <v>-5.712890625</v>
      </c>
      <c r="C1925">
        <v>55.930396999999999</v>
      </c>
      <c r="D1925" t="b">
        <f t="shared" si="90"/>
        <v>0</v>
      </c>
      <c r="F1925">
        <f>Trimmed!G1925-'raw data'!$T$2</f>
        <v>20581</v>
      </c>
      <c r="G1925">
        <v>23896</v>
      </c>
      <c r="H1925">
        <v>-6.240234375</v>
      </c>
      <c r="I1925">
        <v>-52.734375</v>
      </c>
      <c r="J1925" t="str">
        <f t="shared" si="88"/>
        <v>NO</v>
      </c>
      <c r="K1925" t="str">
        <f t="shared" si="89"/>
        <v>NO</v>
      </c>
    </row>
    <row r="1926" spans="1:11" x14ac:dyDescent="0.25">
      <c r="A1926">
        <v>23375</v>
      </c>
      <c r="B1926">
        <v>-5.09765625</v>
      </c>
      <c r="C1926">
        <v>61.5234375</v>
      </c>
      <c r="D1926" t="b">
        <f t="shared" si="90"/>
        <v>0</v>
      </c>
      <c r="F1926">
        <f>Trimmed!G1926-'raw data'!$T$2</f>
        <v>20591</v>
      </c>
      <c r="G1926">
        <v>23906</v>
      </c>
      <c r="H1926">
        <v>-6.85546875</v>
      </c>
      <c r="I1926">
        <v>-55.930396999999999</v>
      </c>
      <c r="J1926" t="str">
        <f t="shared" ref="J1926:J1989" si="91">IF(AND(H1926=MAX(H1922:H1930), _xlfn.STDEV.P(H1922:H1930)&gt;$N$2),"YES","NO")</f>
        <v>NO</v>
      </c>
      <c r="K1926" t="str">
        <f t="shared" ref="K1926:K1989" si="92">IF(AND(H1926=MIN(H1922:H1930), _xlfn.STDEV.P(H1922:H1930)&gt;$N$2),"YES","NO")</f>
        <v>NO</v>
      </c>
    </row>
    <row r="1927" spans="1:11" x14ac:dyDescent="0.25">
      <c r="A1927">
        <v>23385</v>
      </c>
      <c r="B1927">
        <v>-4.39453125</v>
      </c>
      <c r="C1927">
        <v>70.3125</v>
      </c>
      <c r="D1927" t="b">
        <f t="shared" si="90"/>
        <v>0</v>
      </c>
      <c r="F1927">
        <f>Trimmed!G1927-'raw data'!$T$2</f>
        <v>20602</v>
      </c>
      <c r="G1927">
        <v>23917</v>
      </c>
      <c r="H1927">
        <v>-7.294921875</v>
      </c>
      <c r="I1927">
        <v>-43.9453125</v>
      </c>
      <c r="J1927" t="str">
        <f t="shared" si="91"/>
        <v>NO</v>
      </c>
      <c r="K1927" t="str">
        <f t="shared" si="92"/>
        <v>NO</v>
      </c>
    </row>
    <row r="1928" spans="1:11" x14ac:dyDescent="0.25">
      <c r="A1928">
        <v>23395</v>
      </c>
      <c r="B1928">
        <v>-3.69140625</v>
      </c>
      <c r="C1928">
        <v>63.9204559</v>
      </c>
      <c r="D1928" t="b">
        <f t="shared" si="90"/>
        <v>0</v>
      </c>
      <c r="F1928">
        <f>Trimmed!G1928-'raw data'!$T$2</f>
        <v>20612</v>
      </c>
      <c r="G1928">
        <v>23927</v>
      </c>
      <c r="H1928">
        <v>-7.734375</v>
      </c>
      <c r="I1928">
        <v>-39.9502831</v>
      </c>
      <c r="J1928" t="str">
        <f t="shared" si="91"/>
        <v>NO</v>
      </c>
      <c r="K1928" t="str">
        <f t="shared" si="92"/>
        <v>NO</v>
      </c>
    </row>
    <row r="1929" spans="1:11" x14ac:dyDescent="0.25">
      <c r="A1929">
        <v>23406</v>
      </c>
      <c r="B1929">
        <v>-2.900390625</v>
      </c>
      <c r="C1929">
        <v>79.1015625</v>
      </c>
      <c r="D1929" t="b">
        <f t="shared" si="90"/>
        <v>0</v>
      </c>
      <c r="F1929">
        <f>Trimmed!G1929-'raw data'!$T$2</f>
        <v>20623</v>
      </c>
      <c r="G1929">
        <v>23938</v>
      </c>
      <c r="H1929">
        <v>-8.0859375</v>
      </c>
      <c r="I1929">
        <v>-35.15625</v>
      </c>
      <c r="J1929" t="str">
        <f t="shared" si="91"/>
        <v>NO</v>
      </c>
      <c r="K1929" t="str">
        <f t="shared" si="92"/>
        <v>NO</v>
      </c>
    </row>
    <row r="1930" spans="1:11" x14ac:dyDescent="0.25">
      <c r="A1930">
        <v>23416</v>
      </c>
      <c r="B1930">
        <v>-2.109375</v>
      </c>
      <c r="C1930">
        <v>71.910514800000001</v>
      </c>
      <c r="D1930" t="b">
        <f t="shared" si="90"/>
        <v>0</v>
      </c>
      <c r="F1930">
        <f>Trimmed!G1930-'raw data'!$T$2</f>
        <v>20633</v>
      </c>
      <c r="G1930">
        <v>23948</v>
      </c>
      <c r="H1930">
        <v>-8.349609375</v>
      </c>
      <c r="I1930">
        <v>-26.3671875</v>
      </c>
      <c r="J1930" t="str">
        <f t="shared" si="91"/>
        <v>NO</v>
      </c>
      <c r="K1930" t="str">
        <f t="shared" si="92"/>
        <v>NO</v>
      </c>
    </row>
    <row r="1931" spans="1:11" x14ac:dyDescent="0.25">
      <c r="A1931">
        <v>23427</v>
      </c>
      <c r="B1931">
        <v>-1.318359375</v>
      </c>
      <c r="C1931">
        <v>79.1015625</v>
      </c>
      <c r="D1931" t="b">
        <f t="shared" si="90"/>
        <v>0</v>
      </c>
      <c r="F1931">
        <f>Trimmed!G1931-'raw data'!$T$2</f>
        <v>20643</v>
      </c>
      <c r="G1931">
        <v>23958</v>
      </c>
      <c r="H1931">
        <v>-8.701171875</v>
      </c>
      <c r="I1931">
        <v>-31.960228000000001</v>
      </c>
      <c r="J1931" t="str">
        <f t="shared" si="91"/>
        <v>NO</v>
      </c>
      <c r="K1931" t="str">
        <f t="shared" si="92"/>
        <v>NO</v>
      </c>
    </row>
    <row r="1932" spans="1:11" x14ac:dyDescent="0.25">
      <c r="A1932">
        <v>23437</v>
      </c>
      <c r="B1932">
        <v>-0.52734375</v>
      </c>
      <c r="C1932">
        <v>79.1015625</v>
      </c>
      <c r="D1932" t="b">
        <f t="shared" si="90"/>
        <v>0</v>
      </c>
      <c r="F1932">
        <f>Trimmed!G1932-'raw data'!$T$2</f>
        <v>20654</v>
      </c>
      <c r="G1932">
        <v>23969</v>
      </c>
      <c r="H1932">
        <v>-8.7890625</v>
      </c>
      <c r="I1932">
        <v>-8.7890625</v>
      </c>
      <c r="J1932" t="str">
        <f t="shared" si="91"/>
        <v>NO</v>
      </c>
      <c r="K1932" t="str">
        <f t="shared" si="92"/>
        <v>NO</v>
      </c>
    </row>
    <row r="1933" spans="1:11" x14ac:dyDescent="0.25">
      <c r="A1933">
        <v>23448</v>
      </c>
      <c r="B1933">
        <v>0.263671875</v>
      </c>
      <c r="C1933">
        <v>71.910514800000001</v>
      </c>
      <c r="D1933" t="b">
        <f t="shared" si="90"/>
        <v>0</v>
      </c>
      <c r="F1933">
        <f>Trimmed!G1933-'raw data'!$T$2</f>
        <v>20664</v>
      </c>
      <c r="G1933">
        <v>23979</v>
      </c>
      <c r="H1933">
        <v>-8.876953125</v>
      </c>
      <c r="I1933">
        <v>-7.9900570000000002</v>
      </c>
      <c r="J1933" t="str">
        <f t="shared" si="91"/>
        <v>NO</v>
      </c>
      <c r="K1933" t="str">
        <f t="shared" si="92"/>
        <v>NO</v>
      </c>
    </row>
    <row r="1934" spans="1:11" x14ac:dyDescent="0.25">
      <c r="A1934">
        <v>23458</v>
      </c>
      <c r="B1934">
        <v>1.0546875</v>
      </c>
      <c r="C1934">
        <v>79.1015625</v>
      </c>
      <c r="D1934" t="b">
        <f t="shared" si="90"/>
        <v>0</v>
      </c>
      <c r="F1934">
        <f>Trimmed!G1934-'raw data'!$T$2</f>
        <v>20675</v>
      </c>
      <c r="G1934">
        <v>23990</v>
      </c>
      <c r="H1934">
        <v>-8.96484375</v>
      </c>
      <c r="I1934">
        <v>-8.7890625</v>
      </c>
      <c r="J1934" t="str">
        <f t="shared" si="91"/>
        <v>NO</v>
      </c>
      <c r="K1934" t="str">
        <f t="shared" si="92"/>
        <v>YES</v>
      </c>
    </row>
    <row r="1935" spans="1:11" x14ac:dyDescent="0.25">
      <c r="A1935">
        <v>23468</v>
      </c>
      <c r="B1935">
        <v>1.845703125</v>
      </c>
      <c r="C1935">
        <v>71.910514800000001</v>
      </c>
      <c r="D1935" t="b">
        <f t="shared" si="90"/>
        <v>0</v>
      </c>
      <c r="F1935">
        <f>Trimmed!G1935-'raw data'!$T$2</f>
        <v>20685</v>
      </c>
      <c r="G1935">
        <v>24000</v>
      </c>
      <c r="H1935">
        <v>-8.876953125</v>
      </c>
      <c r="I1935">
        <v>8.7890625</v>
      </c>
      <c r="J1935" t="str">
        <f t="shared" si="91"/>
        <v>NO</v>
      </c>
      <c r="K1935" t="str">
        <f t="shared" si="92"/>
        <v>NO</v>
      </c>
    </row>
    <row r="1936" spans="1:11" x14ac:dyDescent="0.25">
      <c r="A1936">
        <v>23479</v>
      </c>
      <c r="B1936">
        <v>2.63671875</v>
      </c>
      <c r="C1936">
        <v>79.1015625</v>
      </c>
      <c r="D1936" t="b">
        <f t="shared" si="90"/>
        <v>0</v>
      </c>
      <c r="F1936">
        <f>Trimmed!G1936-'raw data'!$T$2</f>
        <v>20696</v>
      </c>
      <c r="G1936">
        <v>24011</v>
      </c>
      <c r="H1936">
        <v>-8.701171875</v>
      </c>
      <c r="I1936">
        <v>15.980114</v>
      </c>
      <c r="J1936" t="str">
        <f t="shared" si="91"/>
        <v>NO</v>
      </c>
      <c r="K1936" t="str">
        <f t="shared" si="92"/>
        <v>NO</v>
      </c>
    </row>
    <row r="1937" spans="1:11" x14ac:dyDescent="0.25">
      <c r="A1937">
        <v>23489</v>
      </c>
      <c r="B1937">
        <v>3.33984375</v>
      </c>
      <c r="C1937">
        <v>63.9204559</v>
      </c>
      <c r="D1937" t="b">
        <f t="shared" si="90"/>
        <v>0</v>
      </c>
      <c r="F1937">
        <f>Trimmed!G1937-'raw data'!$T$2</f>
        <v>20706</v>
      </c>
      <c r="G1937">
        <v>24021</v>
      </c>
      <c r="H1937">
        <v>-8.525390625</v>
      </c>
      <c r="I1937">
        <v>17.578125</v>
      </c>
      <c r="J1937" t="str">
        <f t="shared" si="91"/>
        <v>NO</v>
      </c>
      <c r="K1937" t="str">
        <f t="shared" si="92"/>
        <v>NO</v>
      </c>
    </row>
    <row r="1938" spans="1:11" x14ac:dyDescent="0.25">
      <c r="A1938">
        <v>23500</v>
      </c>
      <c r="B1938">
        <v>4.130859375</v>
      </c>
      <c r="C1938">
        <v>79.1015625</v>
      </c>
      <c r="D1938" t="b">
        <f t="shared" si="90"/>
        <v>0</v>
      </c>
      <c r="F1938">
        <f>Trimmed!G1938-'raw data'!$T$2</f>
        <v>20716</v>
      </c>
      <c r="G1938">
        <v>24031</v>
      </c>
      <c r="H1938">
        <v>-8.26171875</v>
      </c>
      <c r="I1938">
        <v>23.970171000000001</v>
      </c>
      <c r="J1938" t="str">
        <f t="shared" si="91"/>
        <v>NO</v>
      </c>
      <c r="K1938" t="str">
        <f t="shared" si="92"/>
        <v>NO</v>
      </c>
    </row>
    <row r="1939" spans="1:11" x14ac:dyDescent="0.25">
      <c r="A1939">
        <v>23510</v>
      </c>
      <c r="B1939">
        <v>4.74609375</v>
      </c>
      <c r="C1939">
        <v>61.5234375</v>
      </c>
      <c r="D1939" t="b">
        <f t="shared" si="90"/>
        <v>0</v>
      </c>
      <c r="F1939">
        <f>Trimmed!G1939-'raw data'!$T$2</f>
        <v>20727</v>
      </c>
      <c r="G1939">
        <v>24042</v>
      </c>
      <c r="H1939">
        <v>-7.91015625</v>
      </c>
      <c r="I1939">
        <v>35.15625</v>
      </c>
      <c r="J1939" t="str">
        <f t="shared" si="91"/>
        <v>NO</v>
      </c>
      <c r="K1939" t="str">
        <f t="shared" si="92"/>
        <v>NO</v>
      </c>
    </row>
    <row r="1940" spans="1:11" x14ac:dyDescent="0.25">
      <c r="A1940">
        <v>23520</v>
      </c>
      <c r="B1940">
        <v>5.361328125</v>
      </c>
      <c r="C1940">
        <v>55.930396999999999</v>
      </c>
      <c r="D1940" t="b">
        <f t="shared" si="90"/>
        <v>0</v>
      </c>
      <c r="F1940">
        <f>Trimmed!G1940-'raw data'!$T$2</f>
        <v>20737</v>
      </c>
      <c r="G1940">
        <v>24052</v>
      </c>
      <c r="H1940">
        <v>-7.470703125</v>
      </c>
      <c r="I1940">
        <v>39.9502831</v>
      </c>
      <c r="J1940" t="str">
        <f t="shared" si="91"/>
        <v>NO</v>
      </c>
      <c r="K1940" t="str">
        <f t="shared" si="92"/>
        <v>NO</v>
      </c>
    </row>
    <row r="1941" spans="1:11" x14ac:dyDescent="0.25">
      <c r="A1941">
        <v>23531</v>
      </c>
      <c r="B1941">
        <v>5.9765625</v>
      </c>
      <c r="C1941">
        <v>61.5234375</v>
      </c>
      <c r="D1941" t="b">
        <f t="shared" si="90"/>
        <v>0</v>
      </c>
      <c r="F1941">
        <f>Trimmed!G1941-'raw data'!$T$2</f>
        <v>20748</v>
      </c>
      <c r="G1941">
        <v>24063</v>
      </c>
      <c r="H1941">
        <v>-7.03125</v>
      </c>
      <c r="I1941">
        <v>43.9453125</v>
      </c>
      <c r="J1941" t="str">
        <f t="shared" si="91"/>
        <v>NO</v>
      </c>
      <c r="K1941" t="str">
        <f t="shared" si="92"/>
        <v>NO</v>
      </c>
    </row>
    <row r="1942" spans="1:11" x14ac:dyDescent="0.25">
      <c r="A1942">
        <v>23541</v>
      </c>
      <c r="B1942">
        <v>6.591796875</v>
      </c>
      <c r="C1942">
        <v>55.930396999999999</v>
      </c>
      <c r="D1942" t="b">
        <f t="shared" si="90"/>
        <v>0</v>
      </c>
      <c r="F1942">
        <f>Trimmed!G1942-'raw data'!$T$2</f>
        <v>20758</v>
      </c>
      <c r="G1942">
        <v>24073</v>
      </c>
      <c r="H1942">
        <v>-6.50390625</v>
      </c>
      <c r="I1942">
        <v>52.734375</v>
      </c>
      <c r="J1942" t="str">
        <f t="shared" si="91"/>
        <v>NO</v>
      </c>
      <c r="K1942" t="str">
        <f t="shared" si="92"/>
        <v>NO</v>
      </c>
    </row>
    <row r="1943" spans="1:11" x14ac:dyDescent="0.25">
      <c r="A1943">
        <v>23552</v>
      </c>
      <c r="B1943">
        <v>7.03125</v>
      </c>
      <c r="C1943">
        <v>43.9453125</v>
      </c>
      <c r="D1943" t="b">
        <f t="shared" si="90"/>
        <v>0</v>
      </c>
      <c r="F1943">
        <f>Trimmed!G1943-'raw data'!$T$2</f>
        <v>20768</v>
      </c>
      <c r="G1943">
        <v>24083</v>
      </c>
      <c r="H1943">
        <v>-5.888671875</v>
      </c>
      <c r="I1943">
        <v>55.930396999999999</v>
      </c>
      <c r="J1943" t="str">
        <f t="shared" si="91"/>
        <v>NO</v>
      </c>
      <c r="K1943" t="str">
        <f t="shared" si="92"/>
        <v>NO</v>
      </c>
    </row>
    <row r="1944" spans="1:11" x14ac:dyDescent="0.25">
      <c r="A1944">
        <v>23562</v>
      </c>
      <c r="B1944">
        <v>7.470703125</v>
      </c>
      <c r="C1944">
        <v>39.9502831</v>
      </c>
      <c r="D1944" t="b">
        <f t="shared" si="90"/>
        <v>0</v>
      </c>
      <c r="F1944">
        <f>Trimmed!G1944-'raw data'!$T$2</f>
        <v>20779</v>
      </c>
      <c r="G1944">
        <v>24094</v>
      </c>
      <c r="H1944">
        <v>-5.2734375</v>
      </c>
      <c r="I1944">
        <v>61.5234375</v>
      </c>
      <c r="J1944" t="str">
        <f t="shared" si="91"/>
        <v>NO</v>
      </c>
      <c r="K1944" t="str">
        <f t="shared" si="92"/>
        <v>NO</v>
      </c>
    </row>
    <row r="1945" spans="1:11" x14ac:dyDescent="0.25">
      <c r="A1945">
        <v>23573</v>
      </c>
      <c r="B1945">
        <v>7.822265625</v>
      </c>
      <c r="C1945">
        <v>35.15625</v>
      </c>
      <c r="D1945" t="b">
        <f t="shared" si="90"/>
        <v>0</v>
      </c>
      <c r="F1945">
        <f>Trimmed!G1945-'raw data'!$T$2</f>
        <v>20789</v>
      </c>
      <c r="G1945">
        <v>24104</v>
      </c>
      <c r="H1945">
        <v>-4.658203125</v>
      </c>
      <c r="I1945">
        <v>55.930396999999999</v>
      </c>
      <c r="J1945" t="str">
        <f t="shared" si="91"/>
        <v>NO</v>
      </c>
      <c r="K1945" t="str">
        <f t="shared" si="92"/>
        <v>NO</v>
      </c>
    </row>
    <row r="1946" spans="1:11" x14ac:dyDescent="0.25">
      <c r="A1946">
        <v>23583</v>
      </c>
      <c r="B1946">
        <v>8.173828125</v>
      </c>
      <c r="C1946">
        <v>35.15625</v>
      </c>
      <c r="D1946" t="b">
        <f t="shared" si="90"/>
        <v>0</v>
      </c>
      <c r="F1946">
        <f>Trimmed!G1946-'raw data'!$T$2</f>
        <v>20800</v>
      </c>
      <c r="G1946">
        <v>24115</v>
      </c>
      <c r="H1946">
        <v>-3.955078125</v>
      </c>
      <c r="I1946">
        <v>70.3125</v>
      </c>
      <c r="J1946" t="str">
        <f t="shared" si="91"/>
        <v>NO</v>
      </c>
      <c r="K1946" t="str">
        <f t="shared" si="92"/>
        <v>NO</v>
      </c>
    </row>
    <row r="1947" spans="1:11" x14ac:dyDescent="0.25">
      <c r="A1947">
        <v>23593</v>
      </c>
      <c r="B1947">
        <v>8.349609375</v>
      </c>
      <c r="C1947">
        <v>15.980114</v>
      </c>
      <c r="D1947" t="b">
        <f t="shared" si="90"/>
        <v>0</v>
      </c>
      <c r="F1947">
        <f>Trimmed!G1947-'raw data'!$T$2</f>
        <v>20810</v>
      </c>
      <c r="G1947">
        <v>24125</v>
      </c>
      <c r="H1947">
        <v>-3.251953125</v>
      </c>
      <c r="I1947">
        <v>63.9204559</v>
      </c>
      <c r="J1947" t="str">
        <f t="shared" si="91"/>
        <v>NO</v>
      </c>
      <c r="K1947" t="str">
        <f t="shared" si="92"/>
        <v>NO</v>
      </c>
    </row>
    <row r="1948" spans="1:11" x14ac:dyDescent="0.25">
      <c r="A1948">
        <v>23604</v>
      </c>
      <c r="B1948">
        <v>8.525390625</v>
      </c>
      <c r="C1948">
        <v>17.578125</v>
      </c>
      <c r="D1948" t="b">
        <f t="shared" si="90"/>
        <v>0</v>
      </c>
      <c r="F1948">
        <f>Trimmed!G1948-'raw data'!$T$2</f>
        <v>20821</v>
      </c>
      <c r="G1948">
        <v>24136</v>
      </c>
      <c r="H1948">
        <v>-2.4609375</v>
      </c>
      <c r="I1948">
        <v>79.1015625</v>
      </c>
      <c r="J1948" t="str">
        <f t="shared" si="91"/>
        <v>NO</v>
      </c>
      <c r="K1948" t="str">
        <f t="shared" si="92"/>
        <v>NO</v>
      </c>
    </row>
    <row r="1949" spans="1:11" x14ac:dyDescent="0.25">
      <c r="A1949">
        <v>23614</v>
      </c>
      <c r="B1949">
        <v>8.61328125</v>
      </c>
      <c r="C1949">
        <v>7.9900570000000002</v>
      </c>
      <c r="D1949" t="b">
        <f t="shared" si="90"/>
        <v>0</v>
      </c>
      <c r="F1949">
        <f>Trimmed!G1949-'raw data'!$T$2</f>
        <v>20831</v>
      </c>
      <c r="G1949">
        <v>24146</v>
      </c>
      <c r="H1949">
        <v>-1.669921875</v>
      </c>
      <c r="I1949">
        <v>79.1015625</v>
      </c>
      <c r="J1949" t="str">
        <f t="shared" si="91"/>
        <v>NO</v>
      </c>
      <c r="K1949" t="str">
        <f t="shared" si="92"/>
        <v>NO</v>
      </c>
    </row>
    <row r="1950" spans="1:11" x14ac:dyDescent="0.25">
      <c r="A1950">
        <v>23625</v>
      </c>
      <c r="B1950">
        <v>8.701171875</v>
      </c>
      <c r="C1950">
        <v>8.7890625</v>
      </c>
      <c r="D1950" t="b">
        <f t="shared" si="90"/>
        <v>0</v>
      </c>
      <c r="F1950">
        <f>Trimmed!G1950-'raw data'!$T$2</f>
        <v>20841</v>
      </c>
      <c r="G1950">
        <v>24156</v>
      </c>
      <c r="H1950">
        <v>-0.966796875</v>
      </c>
      <c r="I1950">
        <v>63.9204559</v>
      </c>
      <c r="J1950" t="str">
        <f t="shared" si="91"/>
        <v>NO</v>
      </c>
      <c r="K1950" t="str">
        <f t="shared" si="92"/>
        <v>NO</v>
      </c>
    </row>
    <row r="1951" spans="1:11" x14ac:dyDescent="0.25">
      <c r="A1951">
        <v>23635</v>
      </c>
      <c r="B1951">
        <v>8.61328125</v>
      </c>
      <c r="C1951">
        <v>-7.9900570000000002</v>
      </c>
      <c r="D1951" t="b">
        <f t="shared" si="90"/>
        <v>0</v>
      </c>
      <c r="F1951">
        <f>Trimmed!G1951-'raw data'!$T$2</f>
        <v>20852</v>
      </c>
      <c r="G1951">
        <v>24167</v>
      </c>
      <c r="H1951">
        <v>-0.17578125</v>
      </c>
      <c r="I1951">
        <v>79.1015625</v>
      </c>
      <c r="J1951" t="str">
        <f t="shared" si="91"/>
        <v>NO</v>
      </c>
      <c r="K1951" t="str">
        <f t="shared" si="92"/>
        <v>NO</v>
      </c>
    </row>
    <row r="1952" spans="1:11" x14ac:dyDescent="0.25">
      <c r="A1952">
        <v>23646</v>
      </c>
      <c r="B1952">
        <v>8.525390625</v>
      </c>
      <c r="C1952">
        <v>-8.7890625</v>
      </c>
      <c r="D1952" t="b">
        <f t="shared" si="90"/>
        <v>0</v>
      </c>
      <c r="F1952">
        <f>Trimmed!G1952-'raw data'!$T$2</f>
        <v>20862</v>
      </c>
      <c r="G1952">
        <v>24177</v>
      </c>
      <c r="H1952">
        <v>0.615234375</v>
      </c>
      <c r="I1952">
        <v>71.910514800000001</v>
      </c>
      <c r="J1952" t="str">
        <f t="shared" si="91"/>
        <v>NO</v>
      </c>
      <c r="K1952" t="str">
        <f t="shared" si="92"/>
        <v>NO</v>
      </c>
    </row>
    <row r="1953" spans="1:11" x14ac:dyDescent="0.25">
      <c r="A1953">
        <v>23656</v>
      </c>
      <c r="B1953">
        <v>8.349609375</v>
      </c>
      <c r="C1953">
        <v>-17.578125</v>
      </c>
      <c r="D1953" t="b">
        <f t="shared" si="90"/>
        <v>0</v>
      </c>
      <c r="F1953">
        <f>Trimmed!G1953-'raw data'!$T$2</f>
        <v>20873</v>
      </c>
      <c r="G1953">
        <v>24188</v>
      </c>
      <c r="H1953">
        <v>1.40625</v>
      </c>
      <c r="I1953">
        <v>79.1015625</v>
      </c>
      <c r="J1953" t="str">
        <f t="shared" si="91"/>
        <v>NO</v>
      </c>
      <c r="K1953" t="str">
        <f t="shared" si="92"/>
        <v>NO</v>
      </c>
    </row>
    <row r="1954" spans="1:11" x14ac:dyDescent="0.25">
      <c r="A1954">
        <v>23666</v>
      </c>
      <c r="B1954">
        <v>8.0859375</v>
      </c>
      <c r="C1954">
        <v>-23.970171000000001</v>
      </c>
      <c r="D1954" t="b">
        <f t="shared" si="90"/>
        <v>0</v>
      </c>
      <c r="F1954">
        <f>Trimmed!G1954-'raw data'!$T$2</f>
        <v>20883</v>
      </c>
      <c r="G1954">
        <v>24198</v>
      </c>
      <c r="H1954">
        <v>2.197265625</v>
      </c>
      <c r="I1954">
        <v>71.910514800000001</v>
      </c>
      <c r="J1954" t="str">
        <f t="shared" si="91"/>
        <v>NO</v>
      </c>
      <c r="K1954" t="str">
        <f t="shared" si="92"/>
        <v>NO</v>
      </c>
    </row>
    <row r="1955" spans="1:11" x14ac:dyDescent="0.25">
      <c r="A1955">
        <v>23677</v>
      </c>
      <c r="B1955">
        <v>7.822265625</v>
      </c>
      <c r="C1955">
        <v>-26.3671875</v>
      </c>
      <c r="D1955" t="b">
        <f t="shared" si="90"/>
        <v>0</v>
      </c>
      <c r="F1955">
        <f>Trimmed!G1955-'raw data'!$T$2</f>
        <v>20894</v>
      </c>
      <c r="G1955">
        <v>24209</v>
      </c>
      <c r="H1955">
        <v>2.900390625</v>
      </c>
      <c r="I1955">
        <v>70.3125</v>
      </c>
      <c r="J1955" t="str">
        <f t="shared" si="91"/>
        <v>NO</v>
      </c>
      <c r="K1955" t="str">
        <f t="shared" si="92"/>
        <v>NO</v>
      </c>
    </row>
    <row r="1956" spans="1:11" x14ac:dyDescent="0.25">
      <c r="A1956">
        <v>23687</v>
      </c>
      <c r="B1956">
        <v>7.3828125</v>
      </c>
      <c r="C1956">
        <v>-39.9502831</v>
      </c>
      <c r="D1956" t="b">
        <f t="shared" si="90"/>
        <v>0</v>
      </c>
      <c r="F1956">
        <f>Trimmed!G1956-'raw data'!$T$2</f>
        <v>20904</v>
      </c>
      <c r="G1956">
        <v>24219</v>
      </c>
      <c r="H1956">
        <v>3.603515625</v>
      </c>
      <c r="I1956">
        <v>70.3125</v>
      </c>
      <c r="J1956" t="str">
        <f t="shared" si="91"/>
        <v>NO</v>
      </c>
      <c r="K1956" t="str">
        <f t="shared" si="92"/>
        <v>NO</v>
      </c>
    </row>
    <row r="1957" spans="1:11" x14ac:dyDescent="0.25">
      <c r="A1957">
        <v>23698</v>
      </c>
      <c r="B1957">
        <v>6.943359375</v>
      </c>
      <c r="C1957">
        <v>-43.9453125</v>
      </c>
      <c r="D1957" t="b">
        <f t="shared" si="90"/>
        <v>0</v>
      </c>
      <c r="F1957">
        <f>Trimmed!G1957-'raw data'!$T$2</f>
        <v>20914</v>
      </c>
      <c r="G1957">
        <v>24229</v>
      </c>
      <c r="H1957">
        <v>4.306640625</v>
      </c>
      <c r="I1957">
        <v>63.9204559</v>
      </c>
      <c r="J1957" t="str">
        <f t="shared" si="91"/>
        <v>NO</v>
      </c>
      <c r="K1957" t="str">
        <f t="shared" si="92"/>
        <v>NO</v>
      </c>
    </row>
    <row r="1958" spans="1:11" x14ac:dyDescent="0.25">
      <c r="A1958">
        <v>23708</v>
      </c>
      <c r="B1958">
        <v>6.50390625</v>
      </c>
      <c r="C1958">
        <v>-39.9502831</v>
      </c>
      <c r="D1958" t="b">
        <f t="shared" si="90"/>
        <v>0</v>
      </c>
      <c r="F1958">
        <f>Trimmed!G1958-'raw data'!$T$2</f>
        <v>20925</v>
      </c>
      <c r="G1958">
        <v>24240</v>
      </c>
      <c r="H1958">
        <v>4.921875</v>
      </c>
      <c r="I1958">
        <v>61.5234375</v>
      </c>
      <c r="J1958" t="str">
        <f t="shared" si="91"/>
        <v>NO</v>
      </c>
      <c r="K1958" t="str">
        <f t="shared" si="92"/>
        <v>NO</v>
      </c>
    </row>
    <row r="1959" spans="1:11" x14ac:dyDescent="0.25">
      <c r="A1959">
        <v>23719</v>
      </c>
      <c r="B1959">
        <v>5.9765625</v>
      </c>
      <c r="C1959">
        <v>-52.734375</v>
      </c>
      <c r="D1959" t="b">
        <f t="shared" si="90"/>
        <v>0</v>
      </c>
      <c r="F1959">
        <f>Trimmed!G1959-'raw data'!$T$2</f>
        <v>20935</v>
      </c>
      <c r="G1959">
        <v>24250</v>
      </c>
      <c r="H1959">
        <v>5.537109375</v>
      </c>
      <c r="I1959">
        <v>55.930396999999999</v>
      </c>
      <c r="J1959" t="str">
        <f t="shared" si="91"/>
        <v>NO</v>
      </c>
      <c r="K1959" t="str">
        <f t="shared" si="92"/>
        <v>NO</v>
      </c>
    </row>
    <row r="1960" spans="1:11" x14ac:dyDescent="0.25">
      <c r="A1960">
        <v>23729</v>
      </c>
      <c r="B1960">
        <v>5.361328125</v>
      </c>
      <c r="C1960">
        <v>-61.5234375</v>
      </c>
      <c r="D1960" t="b">
        <f t="shared" si="90"/>
        <v>0</v>
      </c>
      <c r="F1960">
        <f>Trimmed!G1960-'raw data'!$T$2</f>
        <v>20946</v>
      </c>
      <c r="G1960">
        <v>24261</v>
      </c>
      <c r="H1960">
        <v>6.064453125</v>
      </c>
      <c r="I1960">
        <v>52.734375</v>
      </c>
      <c r="J1960" t="str">
        <f t="shared" si="91"/>
        <v>NO</v>
      </c>
      <c r="K1960" t="str">
        <f t="shared" si="92"/>
        <v>NO</v>
      </c>
    </row>
    <row r="1961" spans="1:11" x14ac:dyDescent="0.25">
      <c r="A1961">
        <v>23739</v>
      </c>
      <c r="B1961">
        <v>4.74609375</v>
      </c>
      <c r="C1961">
        <v>-55.930396999999999</v>
      </c>
      <c r="D1961" t="b">
        <f t="shared" si="90"/>
        <v>0</v>
      </c>
      <c r="F1961">
        <f>Trimmed!G1961-'raw data'!$T$2</f>
        <v>20956</v>
      </c>
      <c r="G1961">
        <v>24271</v>
      </c>
      <c r="H1961">
        <v>6.591796875</v>
      </c>
      <c r="I1961">
        <v>47.9403419</v>
      </c>
      <c r="J1961" t="str">
        <f t="shared" si="91"/>
        <v>NO</v>
      </c>
      <c r="K1961" t="str">
        <f t="shared" si="92"/>
        <v>NO</v>
      </c>
    </row>
    <row r="1962" spans="1:11" x14ac:dyDescent="0.25">
      <c r="A1962">
        <v>23750</v>
      </c>
      <c r="B1962">
        <v>4.04296875</v>
      </c>
      <c r="C1962">
        <v>-70.3125</v>
      </c>
      <c r="D1962" t="b">
        <f t="shared" si="90"/>
        <v>0</v>
      </c>
      <c r="F1962">
        <f>Trimmed!G1962-'raw data'!$T$2</f>
        <v>20967</v>
      </c>
      <c r="G1962">
        <v>24282</v>
      </c>
      <c r="H1962">
        <v>7.119140625</v>
      </c>
      <c r="I1962">
        <v>52.734375</v>
      </c>
      <c r="J1962" t="str">
        <f t="shared" si="91"/>
        <v>NO</v>
      </c>
      <c r="K1962" t="str">
        <f t="shared" si="92"/>
        <v>NO</v>
      </c>
    </row>
    <row r="1963" spans="1:11" x14ac:dyDescent="0.25">
      <c r="A1963">
        <v>23760</v>
      </c>
      <c r="B1963">
        <v>3.33984375</v>
      </c>
      <c r="C1963">
        <v>-63.9204559</v>
      </c>
      <c r="D1963" t="b">
        <f t="shared" si="90"/>
        <v>0</v>
      </c>
      <c r="F1963">
        <f>Trimmed!G1963-'raw data'!$T$2</f>
        <v>20977</v>
      </c>
      <c r="G1963">
        <v>24292</v>
      </c>
      <c r="H1963">
        <v>7.470703125</v>
      </c>
      <c r="I1963">
        <v>35.15625</v>
      </c>
      <c r="J1963" t="str">
        <f t="shared" si="91"/>
        <v>NO</v>
      </c>
      <c r="K1963" t="str">
        <f t="shared" si="92"/>
        <v>NO</v>
      </c>
    </row>
    <row r="1964" spans="1:11" x14ac:dyDescent="0.25">
      <c r="A1964">
        <v>23771</v>
      </c>
      <c r="B1964">
        <v>2.548828125</v>
      </c>
      <c r="C1964">
        <v>-79.1015625</v>
      </c>
      <c r="D1964" t="b">
        <f t="shared" si="90"/>
        <v>0</v>
      </c>
      <c r="F1964">
        <f>Trimmed!G1964-'raw data'!$T$2</f>
        <v>20987</v>
      </c>
      <c r="G1964">
        <v>24302</v>
      </c>
      <c r="H1964">
        <v>7.822265625</v>
      </c>
      <c r="I1964">
        <v>31.960228000000001</v>
      </c>
      <c r="J1964" t="str">
        <f t="shared" si="91"/>
        <v>NO</v>
      </c>
      <c r="K1964" t="str">
        <f t="shared" si="92"/>
        <v>NO</v>
      </c>
    </row>
    <row r="1965" spans="1:11" x14ac:dyDescent="0.25">
      <c r="A1965">
        <v>23781</v>
      </c>
      <c r="B1965">
        <v>1.7578125</v>
      </c>
      <c r="C1965">
        <v>-71.910514800000001</v>
      </c>
      <c r="D1965" t="b">
        <f t="shared" si="90"/>
        <v>0</v>
      </c>
      <c r="F1965">
        <f>Trimmed!G1965-'raw data'!$T$2</f>
        <v>20998</v>
      </c>
      <c r="G1965">
        <v>24313</v>
      </c>
      <c r="H1965">
        <v>7.998046875</v>
      </c>
      <c r="I1965">
        <v>17.578125</v>
      </c>
      <c r="J1965" t="str">
        <f t="shared" si="91"/>
        <v>NO</v>
      </c>
      <c r="K1965" t="str">
        <f t="shared" si="92"/>
        <v>NO</v>
      </c>
    </row>
    <row r="1966" spans="1:11" x14ac:dyDescent="0.25">
      <c r="A1966">
        <v>23792</v>
      </c>
      <c r="B1966">
        <v>1.0546875</v>
      </c>
      <c r="C1966">
        <v>-70.3125</v>
      </c>
      <c r="D1966" t="b">
        <f t="shared" si="90"/>
        <v>0</v>
      </c>
      <c r="F1966">
        <f>Trimmed!G1966-'raw data'!$T$2</f>
        <v>21008</v>
      </c>
      <c r="G1966">
        <v>24323</v>
      </c>
      <c r="H1966">
        <v>8.26171875</v>
      </c>
      <c r="I1966">
        <v>23.970171000000001</v>
      </c>
      <c r="J1966" t="str">
        <f t="shared" si="91"/>
        <v>NO</v>
      </c>
      <c r="K1966" t="str">
        <f t="shared" si="92"/>
        <v>NO</v>
      </c>
    </row>
    <row r="1967" spans="1:11" x14ac:dyDescent="0.25">
      <c r="A1967">
        <v>23802</v>
      </c>
      <c r="B1967">
        <v>0.263671875</v>
      </c>
      <c r="C1967">
        <v>-79.1015625</v>
      </c>
      <c r="D1967" t="b">
        <f t="shared" si="90"/>
        <v>0</v>
      </c>
      <c r="F1967">
        <f>Trimmed!G1967-'raw data'!$T$2</f>
        <v>21019</v>
      </c>
      <c r="G1967">
        <v>24334</v>
      </c>
      <c r="H1967">
        <v>8.349609375</v>
      </c>
      <c r="I1967">
        <v>8.7890625</v>
      </c>
      <c r="J1967" t="str">
        <f t="shared" si="91"/>
        <v>NO</v>
      </c>
      <c r="K1967" t="str">
        <f t="shared" si="92"/>
        <v>NO</v>
      </c>
    </row>
    <row r="1968" spans="1:11" x14ac:dyDescent="0.25">
      <c r="A1968">
        <v>23812</v>
      </c>
      <c r="B1968">
        <v>-0.615234375</v>
      </c>
      <c r="C1968">
        <v>-79.900566100000006</v>
      </c>
      <c r="D1968" t="b">
        <f t="shared" si="90"/>
        <v>0</v>
      </c>
      <c r="F1968">
        <f>Trimmed!G1968-'raw data'!$T$2</f>
        <v>21040</v>
      </c>
      <c r="G1968">
        <v>24355</v>
      </c>
      <c r="H1968">
        <v>8.4375</v>
      </c>
      <c r="I1968">
        <v>0</v>
      </c>
      <c r="J1968" t="str">
        <f t="shared" si="91"/>
        <v>YES</v>
      </c>
      <c r="K1968" t="str">
        <f t="shared" si="92"/>
        <v>NO</v>
      </c>
    </row>
    <row r="1969" spans="1:11" x14ac:dyDescent="0.25">
      <c r="A1969">
        <v>23823</v>
      </c>
      <c r="B1969">
        <v>-1.40625</v>
      </c>
      <c r="C1969">
        <v>-79.1015625</v>
      </c>
      <c r="D1969" t="b">
        <f t="shared" si="90"/>
        <v>0</v>
      </c>
      <c r="F1969">
        <f>Trimmed!G1969-'raw data'!$T$2</f>
        <v>21050</v>
      </c>
      <c r="G1969">
        <v>24365</v>
      </c>
      <c r="H1969">
        <v>8.349609375</v>
      </c>
      <c r="I1969">
        <v>-8.7890625</v>
      </c>
      <c r="J1969" t="str">
        <f t="shared" si="91"/>
        <v>NO</v>
      </c>
      <c r="K1969" t="str">
        <f t="shared" si="92"/>
        <v>NO</v>
      </c>
    </row>
    <row r="1970" spans="1:11" x14ac:dyDescent="0.25">
      <c r="A1970">
        <v>23833</v>
      </c>
      <c r="B1970">
        <v>-2.109375</v>
      </c>
      <c r="C1970">
        <v>-63.9204559</v>
      </c>
      <c r="D1970" t="b">
        <f t="shared" si="90"/>
        <v>0</v>
      </c>
      <c r="F1970">
        <f>Trimmed!G1970-'raw data'!$T$2</f>
        <v>21060</v>
      </c>
      <c r="G1970">
        <v>24375</v>
      </c>
      <c r="H1970">
        <v>8.173828125</v>
      </c>
      <c r="I1970">
        <v>-15.980114</v>
      </c>
      <c r="J1970" t="str">
        <f t="shared" si="91"/>
        <v>NO</v>
      </c>
      <c r="K1970" t="str">
        <f t="shared" si="92"/>
        <v>NO</v>
      </c>
    </row>
    <row r="1971" spans="1:11" x14ac:dyDescent="0.25">
      <c r="A1971">
        <v>23844</v>
      </c>
      <c r="B1971">
        <v>-2.900390625</v>
      </c>
      <c r="C1971">
        <v>-79.1015625</v>
      </c>
      <c r="D1971" t="b">
        <f t="shared" si="90"/>
        <v>0</v>
      </c>
      <c r="F1971">
        <f>Trimmed!G1971-'raw data'!$T$2</f>
        <v>21071</v>
      </c>
      <c r="G1971">
        <v>24386</v>
      </c>
      <c r="H1971">
        <v>7.998046875</v>
      </c>
      <c r="I1971">
        <v>-17.578125</v>
      </c>
      <c r="J1971" t="str">
        <f t="shared" si="91"/>
        <v>NO</v>
      </c>
      <c r="K1971" t="str">
        <f t="shared" si="92"/>
        <v>NO</v>
      </c>
    </row>
    <row r="1972" spans="1:11" x14ac:dyDescent="0.25">
      <c r="A1972">
        <v>23854</v>
      </c>
      <c r="B1972">
        <v>-3.69140625</v>
      </c>
      <c r="C1972">
        <v>-71.910514800000001</v>
      </c>
      <c r="D1972" t="b">
        <f t="shared" si="90"/>
        <v>0</v>
      </c>
      <c r="F1972">
        <f>Trimmed!G1972-'raw data'!$T$2</f>
        <v>21081</v>
      </c>
      <c r="G1972">
        <v>24396</v>
      </c>
      <c r="H1972">
        <v>7.734375</v>
      </c>
      <c r="I1972">
        <v>-23.970171000000001</v>
      </c>
      <c r="J1972" t="str">
        <f t="shared" si="91"/>
        <v>NO</v>
      </c>
      <c r="K1972" t="str">
        <f t="shared" si="92"/>
        <v>NO</v>
      </c>
    </row>
    <row r="1973" spans="1:11" x14ac:dyDescent="0.25">
      <c r="A1973">
        <v>23865</v>
      </c>
      <c r="B1973">
        <v>-4.39453125</v>
      </c>
      <c r="C1973">
        <v>-70.3125</v>
      </c>
      <c r="D1973" t="b">
        <f t="shared" si="90"/>
        <v>0</v>
      </c>
      <c r="F1973">
        <f>Trimmed!G1973-'raw data'!$T$2</f>
        <v>21092</v>
      </c>
      <c r="G1973">
        <v>24407</v>
      </c>
      <c r="H1973">
        <v>7.3828125</v>
      </c>
      <c r="I1973">
        <v>-35.15625</v>
      </c>
      <c r="J1973" t="str">
        <f t="shared" si="91"/>
        <v>NO</v>
      </c>
      <c r="K1973" t="str">
        <f t="shared" si="92"/>
        <v>NO</v>
      </c>
    </row>
    <row r="1974" spans="1:11" x14ac:dyDescent="0.25">
      <c r="A1974">
        <v>23875</v>
      </c>
      <c r="B1974">
        <v>-5.09765625</v>
      </c>
      <c r="C1974">
        <v>-70.3125</v>
      </c>
      <c r="D1974" t="b">
        <f t="shared" si="90"/>
        <v>0</v>
      </c>
      <c r="F1974">
        <f>Trimmed!G1974-'raw data'!$T$2</f>
        <v>21102</v>
      </c>
      <c r="G1974">
        <v>24417</v>
      </c>
      <c r="H1974">
        <v>6.943359375</v>
      </c>
      <c r="I1974">
        <v>-39.9502831</v>
      </c>
      <c r="J1974" t="str">
        <f t="shared" si="91"/>
        <v>NO</v>
      </c>
      <c r="K1974" t="str">
        <f t="shared" si="92"/>
        <v>NO</v>
      </c>
    </row>
    <row r="1975" spans="1:11" x14ac:dyDescent="0.25">
      <c r="A1975">
        <v>23885</v>
      </c>
      <c r="B1975">
        <v>-5.712890625</v>
      </c>
      <c r="C1975">
        <v>-55.930396999999999</v>
      </c>
      <c r="D1975" t="b">
        <f t="shared" si="90"/>
        <v>0</v>
      </c>
      <c r="F1975">
        <f>Trimmed!G1975-'raw data'!$T$2</f>
        <v>21113</v>
      </c>
      <c r="G1975">
        <v>24428</v>
      </c>
      <c r="H1975">
        <v>6.50390625</v>
      </c>
      <c r="I1975">
        <v>-43.9453125</v>
      </c>
      <c r="J1975" t="str">
        <f t="shared" si="91"/>
        <v>NO</v>
      </c>
      <c r="K1975" t="str">
        <f t="shared" si="92"/>
        <v>NO</v>
      </c>
    </row>
    <row r="1976" spans="1:11" x14ac:dyDescent="0.25">
      <c r="A1976">
        <v>23896</v>
      </c>
      <c r="B1976">
        <v>-6.240234375</v>
      </c>
      <c r="C1976">
        <v>-52.734375</v>
      </c>
      <c r="D1976" t="b">
        <f t="shared" si="90"/>
        <v>0</v>
      </c>
      <c r="F1976">
        <f>Trimmed!G1976-'raw data'!$T$2</f>
        <v>21123</v>
      </c>
      <c r="G1976">
        <v>24438</v>
      </c>
      <c r="H1976">
        <v>5.9765625</v>
      </c>
      <c r="I1976">
        <v>-52.734375</v>
      </c>
      <c r="J1976" t="str">
        <f t="shared" si="91"/>
        <v>NO</v>
      </c>
      <c r="K1976" t="str">
        <f t="shared" si="92"/>
        <v>NO</v>
      </c>
    </row>
    <row r="1977" spans="1:11" x14ac:dyDescent="0.25">
      <c r="A1977">
        <v>23906</v>
      </c>
      <c r="B1977">
        <v>-6.85546875</v>
      </c>
      <c r="C1977">
        <v>-55.930396999999999</v>
      </c>
      <c r="D1977" t="b">
        <f t="shared" si="90"/>
        <v>0</v>
      </c>
      <c r="F1977">
        <f>Trimmed!G1977-'raw data'!$T$2</f>
        <v>21133</v>
      </c>
      <c r="G1977">
        <v>24448</v>
      </c>
      <c r="H1977">
        <v>5.44921875</v>
      </c>
      <c r="I1977">
        <v>-47.9403419</v>
      </c>
      <c r="J1977" t="str">
        <f t="shared" si="91"/>
        <v>NO</v>
      </c>
      <c r="K1977" t="str">
        <f t="shared" si="92"/>
        <v>NO</v>
      </c>
    </row>
    <row r="1978" spans="1:11" x14ac:dyDescent="0.25">
      <c r="A1978">
        <v>23917</v>
      </c>
      <c r="B1978">
        <v>-7.294921875</v>
      </c>
      <c r="C1978">
        <v>-43.9453125</v>
      </c>
      <c r="D1978" t="b">
        <f t="shared" si="90"/>
        <v>0</v>
      </c>
      <c r="F1978">
        <f>Trimmed!G1978-'raw data'!$T$2</f>
        <v>21144</v>
      </c>
      <c r="G1978">
        <v>24459</v>
      </c>
      <c r="H1978">
        <v>4.833984375</v>
      </c>
      <c r="I1978">
        <v>-61.5234375</v>
      </c>
      <c r="J1978" t="str">
        <f t="shared" si="91"/>
        <v>NO</v>
      </c>
      <c r="K1978" t="str">
        <f t="shared" si="92"/>
        <v>NO</v>
      </c>
    </row>
    <row r="1979" spans="1:11" x14ac:dyDescent="0.25">
      <c r="A1979">
        <v>23927</v>
      </c>
      <c r="B1979">
        <v>-7.734375</v>
      </c>
      <c r="C1979">
        <v>-39.9502831</v>
      </c>
      <c r="D1979" t="b">
        <f t="shared" si="90"/>
        <v>0</v>
      </c>
      <c r="F1979">
        <f>Trimmed!G1979-'raw data'!$T$2</f>
        <v>21154</v>
      </c>
      <c r="G1979">
        <v>24469</v>
      </c>
      <c r="H1979">
        <v>4.21875</v>
      </c>
      <c r="I1979">
        <v>-55.930396999999999</v>
      </c>
      <c r="J1979" t="str">
        <f t="shared" si="91"/>
        <v>NO</v>
      </c>
      <c r="K1979" t="str">
        <f t="shared" si="92"/>
        <v>NO</v>
      </c>
    </row>
    <row r="1980" spans="1:11" x14ac:dyDescent="0.25">
      <c r="A1980">
        <v>23938</v>
      </c>
      <c r="B1980">
        <v>-8.0859375</v>
      </c>
      <c r="C1980">
        <v>-35.15625</v>
      </c>
      <c r="D1980" t="b">
        <f t="shared" si="90"/>
        <v>0</v>
      </c>
      <c r="F1980">
        <f>Trimmed!G1980-'raw data'!$T$2</f>
        <v>21165</v>
      </c>
      <c r="G1980">
        <v>24480</v>
      </c>
      <c r="H1980">
        <v>3.515625</v>
      </c>
      <c r="I1980">
        <v>-70.3125</v>
      </c>
      <c r="J1980" t="str">
        <f t="shared" si="91"/>
        <v>NO</v>
      </c>
      <c r="K1980" t="str">
        <f t="shared" si="92"/>
        <v>NO</v>
      </c>
    </row>
    <row r="1981" spans="1:11" x14ac:dyDescent="0.25">
      <c r="A1981">
        <v>23948</v>
      </c>
      <c r="B1981">
        <v>-8.349609375</v>
      </c>
      <c r="C1981">
        <v>-26.3671875</v>
      </c>
      <c r="D1981" t="b">
        <f t="shared" si="90"/>
        <v>0</v>
      </c>
      <c r="F1981">
        <f>Trimmed!G1981-'raw data'!$T$2</f>
        <v>21175</v>
      </c>
      <c r="G1981">
        <v>24490</v>
      </c>
      <c r="H1981">
        <v>2.8125</v>
      </c>
      <c r="I1981">
        <v>-63.9204559</v>
      </c>
      <c r="J1981" t="str">
        <f t="shared" si="91"/>
        <v>NO</v>
      </c>
      <c r="K1981" t="str">
        <f t="shared" si="92"/>
        <v>NO</v>
      </c>
    </row>
    <row r="1982" spans="1:11" x14ac:dyDescent="0.25">
      <c r="A1982">
        <v>23958</v>
      </c>
      <c r="B1982">
        <v>-8.701171875</v>
      </c>
      <c r="C1982">
        <v>-31.960228000000001</v>
      </c>
      <c r="D1982" t="b">
        <f t="shared" si="90"/>
        <v>0</v>
      </c>
      <c r="F1982">
        <f>Trimmed!G1982-'raw data'!$T$2</f>
        <v>21186</v>
      </c>
      <c r="G1982">
        <v>24501</v>
      </c>
      <c r="H1982">
        <v>2.021484375</v>
      </c>
      <c r="I1982">
        <v>-79.1015625</v>
      </c>
      <c r="J1982" t="str">
        <f t="shared" si="91"/>
        <v>NO</v>
      </c>
      <c r="K1982" t="str">
        <f t="shared" si="92"/>
        <v>NO</v>
      </c>
    </row>
    <row r="1983" spans="1:11" x14ac:dyDescent="0.25">
      <c r="A1983">
        <v>23969</v>
      </c>
      <c r="B1983">
        <v>-8.7890625</v>
      </c>
      <c r="C1983">
        <v>-8.7890625</v>
      </c>
      <c r="D1983" t="b">
        <f t="shared" si="90"/>
        <v>0</v>
      </c>
      <c r="F1983">
        <f>Trimmed!G1983-'raw data'!$T$2</f>
        <v>21196</v>
      </c>
      <c r="G1983">
        <v>24511</v>
      </c>
      <c r="H1983">
        <v>1.23046875</v>
      </c>
      <c r="I1983">
        <v>-79.1015625</v>
      </c>
      <c r="J1983" t="str">
        <f t="shared" si="91"/>
        <v>NO</v>
      </c>
      <c r="K1983" t="str">
        <f t="shared" si="92"/>
        <v>NO</v>
      </c>
    </row>
    <row r="1984" spans="1:11" x14ac:dyDescent="0.25">
      <c r="A1984">
        <v>23979</v>
      </c>
      <c r="B1984">
        <v>-8.876953125</v>
      </c>
      <c r="C1984">
        <v>-7.9900570000000002</v>
      </c>
      <c r="D1984" t="b">
        <f t="shared" si="90"/>
        <v>0</v>
      </c>
      <c r="F1984">
        <f>Trimmed!G1984-'raw data'!$T$2</f>
        <v>21206</v>
      </c>
      <c r="G1984">
        <v>24521</v>
      </c>
      <c r="H1984">
        <v>0.52734375</v>
      </c>
      <c r="I1984">
        <v>-63.9204559</v>
      </c>
      <c r="J1984" t="str">
        <f t="shared" si="91"/>
        <v>NO</v>
      </c>
      <c r="K1984" t="str">
        <f t="shared" si="92"/>
        <v>NO</v>
      </c>
    </row>
    <row r="1985" spans="1:11" x14ac:dyDescent="0.25">
      <c r="A1985">
        <v>23990</v>
      </c>
      <c r="B1985">
        <v>-8.96484375</v>
      </c>
      <c r="C1985">
        <v>-8.7890625</v>
      </c>
      <c r="D1985" t="b">
        <f t="shared" si="90"/>
        <v>0</v>
      </c>
      <c r="F1985">
        <f>Trimmed!G1985-'raw data'!$T$2</f>
        <v>21217</v>
      </c>
      <c r="G1985">
        <v>24532</v>
      </c>
      <c r="H1985">
        <v>-0.263671875</v>
      </c>
      <c r="I1985">
        <v>-79.1015625</v>
      </c>
      <c r="J1985" t="str">
        <f t="shared" si="91"/>
        <v>NO</v>
      </c>
      <c r="K1985" t="str">
        <f t="shared" si="92"/>
        <v>NO</v>
      </c>
    </row>
    <row r="1986" spans="1:11" x14ac:dyDescent="0.25">
      <c r="A1986">
        <v>24000</v>
      </c>
      <c r="B1986">
        <v>-8.876953125</v>
      </c>
      <c r="C1986">
        <v>8.7890625</v>
      </c>
      <c r="D1986" t="b">
        <f t="shared" si="90"/>
        <v>0</v>
      </c>
      <c r="F1986">
        <f>Trimmed!G1986-'raw data'!$T$2</f>
        <v>21227</v>
      </c>
      <c r="G1986">
        <v>24542</v>
      </c>
      <c r="H1986">
        <v>-1.0546875</v>
      </c>
      <c r="I1986">
        <v>-71.910514800000001</v>
      </c>
      <c r="J1986" t="str">
        <f t="shared" si="91"/>
        <v>NO</v>
      </c>
      <c r="K1986" t="str">
        <f t="shared" si="92"/>
        <v>NO</v>
      </c>
    </row>
    <row r="1987" spans="1:11" x14ac:dyDescent="0.25">
      <c r="A1987">
        <v>24011</v>
      </c>
      <c r="B1987">
        <v>-8.701171875</v>
      </c>
      <c r="C1987">
        <v>15.980114</v>
      </c>
      <c r="D1987" t="b">
        <f t="shared" ref="D1987:D2050" si="93">B1987=B1988</f>
        <v>0</v>
      </c>
      <c r="F1987">
        <f>Trimmed!G1987-'raw data'!$T$2</f>
        <v>21238</v>
      </c>
      <c r="G1987">
        <v>24553</v>
      </c>
      <c r="H1987">
        <v>-1.7578125</v>
      </c>
      <c r="I1987">
        <v>-70.3125</v>
      </c>
      <c r="J1987" t="str">
        <f t="shared" si="91"/>
        <v>NO</v>
      </c>
      <c r="K1987" t="str">
        <f t="shared" si="92"/>
        <v>NO</v>
      </c>
    </row>
    <row r="1988" spans="1:11" x14ac:dyDescent="0.25">
      <c r="A1988">
        <v>24021</v>
      </c>
      <c r="B1988">
        <v>-8.525390625</v>
      </c>
      <c r="C1988">
        <v>17.578125</v>
      </c>
      <c r="D1988" t="b">
        <f t="shared" si="93"/>
        <v>0</v>
      </c>
      <c r="F1988">
        <f>Trimmed!G1988-'raw data'!$T$2</f>
        <v>21248</v>
      </c>
      <c r="G1988">
        <v>24563</v>
      </c>
      <c r="H1988">
        <v>-2.548828125</v>
      </c>
      <c r="I1988">
        <v>-71.910514800000001</v>
      </c>
      <c r="J1988" t="str">
        <f t="shared" si="91"/>
        <v>NO</v>
      </c>
      <c r="K1988" t="str">
        <f t="shared" si="92"/>
        <v>NO</v>
      </c>
    </row>
    <row r="1989" spans="1:11" x14ac:dyDescent="0.25">
      <c r="A1989">
        <v>24031</v>
      </c>
      <c r="B1989">
        <v>-8.26171875</v>
      </c>
      <c r="C1989">
        <v>23.970171000000001</v>
      </c>
      <c r="D1989" t="b">
        <f t="shared" si="93"/>
        <v>0</v>
      </c>
      <c r="F1989">
        <f>Trimmed!G1989-'raw data'!$T$2</f>
        <v>21259</v>
      </c>
      <c r="G1989">
        <v>24574</v>
      </c>
      <c r="H1989">
        <v>-3.251953125</v>
      </c>
      <c r="I1989">
        <v>-70.3125</v>
      </c>
      <c r="J1989" t="str">
        <f t="shared" si="91"/>
        <v>NO</v>
      </c>
      <c r="K1989" t="str">
        <f t="shared" si="92"/>
        <v>NO</v>
      </c>
    </row>
    <row r="1990" spans="1:11" x14ac:dyDescent="0.25">
      <c r="A1990">
        <v>24042</v>
      </c>
      <c r="B1990">
        <v>-7.91015625</v>
      </c>
      <c r="C1990">
        <v>35.15625</v>
      </c>
      <c r="D1990" t="b">
        <f t="shared" si="93"/>
        <v>0</v>
      </c>
      <c r="F1990">
        <f>Trimmed!G1990-'raw data'!$T$2</f>
        <v>21269</v>
      </c>
      <c r="G1990">
        <v>24584</v>
      </c>
      <c r="H1990">
        <v>-4.04296875</v>
      </c>
      <c r="I1990">
        <v>-79.1015625</v>
      </c>
      <c r="J1990" t="str">
        <f t="shared" ref="J1990:J2053" si="94">IF(AND(H1990=MAX(H1986:H1994), _xlfn.STDEV.P(H1986:H1994)&gt;$N$2),"YES","NO")</f>
        <v>NO</v>
      </c>
      <c r="K1990" t="str">
        <f t="shared" ref="K1990:K2053" si="95">IF(AND(H1990=MIN(H1986:H1994), _xlfn.STDEV.P(H1986:H1994)&gt;$N$2),"YES","NO")</f>
        <v>NO</v>
      </c>
    </row>
    <row r="1991" spans="1:11" x14ac:dyDescent="0.25">
      <c r="A1991">
        <v>24052</v>
      </c>
      <c r="B1991">
        <v>-7.470703125</v>
      </c>
      <c r="C1991">
        <v>39.9502831</v>
      </c>
      <c r="D1991" t="b">
        <f t="shared" si="93"/>
        <v>0</v>
      </c>
      <c r="F1991">
        <f>Trimmed!G1991-'raw data'!$T$2</f>
        <v>21279</v>
      </c>
      <c r="G1991">
        <v>24594</v>
      </c>
      <c r="H1991">
        <v>-4.74609375</v>
      </c>
      <c r="I1991">
        <v>-63.9204559</v>
      </c>
      <c r="J1991" t="str">
        <f t="shared" si="94"/>
        <v>NO</v>
      </c>
      <c r="K1991" t="str">
        <f t="shared" si="95"/>
        <v>NO</v>
      </c>
    </row>
    <row r="1992" spans="1:11" x14ac:dyDescent="0.25">
      <c r="A1992">
        <v>24063</v>
      </c>
      <c r="B1992">
        <v>-7.03125</v>
      </c>
      <c r="C1992">
        <v>43.9453125</v>
      </c>
      <c r="D1992" t="b">
        <f t="shared" si="93"/>
        <v>0</v>
      </c>
      <c r="F1992">
        <f>Trimmed!G1992-'raw data'!$T$2</f>
        <v>21290</v>
      </c>
      <c r="G1992">
        <v>24605</v>
      </c>
      <c r="H1992">
        <v>-5.361328125</v>
      </c>
      <c r="I1992">
        <v>-61.5234375</v>
      </c>
      <c r="J1992" t="str">
        <f t="shared" si="94"/>
        <v>NO</v>
      </c>
      <c r="K1992" t="str">
        <f t="shared" si="95"/>
        <v>NO</v>
      </c>
    </row>
    <row r="1993" spans="1:11" x14ac:dyDescent="0.25">
      <c r="A1993">
        <v>24073</v>
      </c>
      <c r="B1993">
        <v>-6.50390625</v>
      </c>
      <c r="C1993">
        <v>52.734375</v>
      </c>
      <c r="D1993" t="b">
        <f t="shared" si="93"/>
        <v>0</v>
      </c>
      <c r="F1993">
        <f>Trimmed!G1993-'raw data'!$T$2</f>
        <v>21300</v>
      </c>
      <c r="G1993">
        <v>24615</v>
      </c>
      <c r="H1993">
        <v>-5.9765625</v>
      </c>
      <c r="I1993">
        <v>-55.930396999999999</v>
      </c>
      <c r="J1993" t="str">
        <f t="shared" si="94"/>
        <v>NO</v>
      </c>
      <c r="K1993" t="str">
        <f t="shared" si="95"/>
        <v>NO</v>
      </c>
    </row>
    <row r="1994" spans="1:11" x14ac:dyDescent="0.25">
      <c r="A1994">
        <v>24083</v>
      </c>
      <c r="B1994">
        <v>-5.888671875</v>
      </c>
      <c r="C1994">
        <v>55.930396999999999</v>
      </c>
      <c r="D1994" t="b">
        <f t="shared" si="93"/>
        <v>0</v>
      </c>
      <c r="F1994">
        <f>Trimmed!G1994-'raw data'!$T$2</f>
        <v>21311</v>
      </c>
      <c r="G1994">
        <v>24626</v>
      </c>
      <c r="H1994">
        <v>-6.50390625</v>
      </c>
      <c r="I1994">
        <v>-52.734375</v>
      </c>
      <c r="J1994" t="str">
        <f t="shared" si="94"/>
        <v>NO</v>
      </c>
      <c r="K1994" t="str">
        <f t="shared" si="95"/>
        <v>NO</v>
      </c>
    </row>
    <row r="1995" spans="1:11" x14ac:dyDescent="0.25">
      <c r="A1995">
        <v>24094</v>
      </c>
      <c r="B1995">
        <v>-5.2734375</v>
      </c>
      <c r="C1995">
        <v>61.5234375</v>
      </c>
      <c r="D1995" t="b">
        <f t="shared" si="93"/>
        <v>0</v>
      </c>
      <c r="F1995">
        <f>Trimmed!G1995-'raw data'!$T$2</f>
        <v>21321</v>
      </c>
      <c r="G1995">
        <v>24636</v>
      </c>
      <c r="H1995">
        <v>-7.03125</v>
      </c>
      <c r="I1995">
        <v>-52.734375</v>
      </c>
      <c r="J1995" t="str">
        <f t="shared" si="94"/>
        <v>NO</v>
      </c>
      <c r="K1995" t="str">
        <f t="shared" si="95"/>
        <v>NO</v>
      </c>
    </row>
    <row r="1996" spans="1:11" x14ac:dyDescent="0.25">
      <c r="A1996">
        <v>24104</v>
      </c>
      <c r="B1996">
        <v>-4.658203125</v>
      </c>
      <c r="C1996">
        <v>55.930396999999999</v>
      </c>
      <c r="D1996" t="b">
        <f t="shared" si="93"/>
        <v>0</v>
      </c>
      <c r="F1996">
        <f>Trimmed!G1996-'raw data'!$T$2</f>
        <v>21331</v>
      </c>
      <c r="G1996">
        <v>24646</v>
      </c>
      <c r="H1996">
        <v>-7.470703125</v>
      </c>
      <c r="I1996">
        <v>-39.9502831</v>
      </c>
      <c r="J1996" t="str">
        <f t="shared" si="94"/>
        <v>NO</v>
      </c>
      <c r="K1996" t="str">
        <f t="shared" si="95"/>
        <v>NO</v>
      </c>
    </row>
    <row r="1997" spans="1:11" x14ac:dyDescent="0.25">
      <c r="A1997">
        <v>24115</v>
      </c>
      <c r="B1997">
        <v>-3.955078125</v>
      </c>
      <c r="C1997">
        <v>70.3125</v>
      </c>
      <c r="D1997" t="b">
        <f t="shared" si="93"/>
        <v>0</v>
      </c>
      <c r="F1997">
        <f>Trimmed!G1997-'raw data'!$T$2</f>
        <v>21342</v>
      </c>
      <c r="G1997">
        <v>24657</v>
      </c>
      <c r="H1997">
        <v>-7.822265625</v>
      </c>
      <c r="I1997">
        <v>-35.15625</v>
      </c>
      <c r="J1997" t="str">
        <f t="shared" si="94"/>
        <v>NO</v>
      </c>
      <c r="K1997" t="str">
        <f t="shared" si="95"/>
        <v>NO</v>
      </c>
    </row>
    <row r="1998" spans="1:11" x14ac:dyDescent="0.25">
      <c r="A1998">
        <v>24125</v>
      </c>
      <c r="B1998">
        <v>-3.251953125</v>
      </c>
      <c r="C1998">
        <v>63.9204559</v>
      </c>
      <c r="D1998" t="b">
        <f t="shared" si="93"/>
        <v>0</v>
      </c>
      <c r="F1998">
        <f>Trimmed!G1998-'raw data'!$T$2</f>
        <v>21352</v>
      </c>
      <c r="G1998">
        <v>24667</v>
      </c>
      <c r="H1998">
        <v>-8.173828125</v>
      </c>
      <c r="I1998">
        <v>-31.960228000000001</v>
      </c>
      <c r="J1998" t="str">
        <f t="shared" si="94"/>
        <v>NO</v>
      </c>
      <c r="K1998" t="str">
        <f t="shared" si="95"/>
        <v>NO</v>
      </c>
    </row>
    <row r="1999" spans="1:11" x14ac:dyDescent="0.25">
      <c r="A1999">
        <v>24136</v>
      </c>
      <c r="B1999">
        <v>-2.4609375</v>
      </c>
      <c r="C1999">
        <v>79.1015625</v>
      </c>
      <c r="D1999" t="b">
        <f t="shared" si="93"/>
        <v>0</v>
      </c>
      <c r="F1999">
        <f>Trimmed!G1999-'raw data'!$T$2</f>
        <v>21363</v>
      </c>
      <c r="G1999">
        <v>24678</v>
      </c>
      <c r="H1999">
        <v>-8.4375</v>
      </c>
      <c r="I1999">
        <v>-26.3671875</v>
      </c>
      <c r="J1999" t="str">
        <f t="shared" si="94"/>
        <v>NO</v>
      </c>
      <c r="K1999" t="str">
        <f t="shared" si="95"/>
        <v>NO</v>
      </c>
    </row>
    <row r="2000" spans="1:11" x14ac:dyDescent="0.25">
      <c r="A2000">
        <v>24146</v>
      </c>
      <c r="B2000">
        <v>-1.669921875</v>
      </c>
      <c r="C2000">
        <v>79.1015625</v>
      </c>
      <c r="D2000" t="b">
        <f t="shared" si="93"/>
        <v>0</v>
      </c>
      <c r="F2000">
        <f>Trimmed!G2000-'raw data'!$T$2</f>
        <v>21373</v>
      </c>
      <c r="G2000">
        <v>24688</v>
      </c>
      <c r="H2000">
        <v>-8.61328125</v>
      </c>
      <c r="I2000">
        <v>-15.980114</v>
      </c>
      <c r="J2000" t="str">
        <f t="shared" si="94"/>
        <v>NO</v>
      </c>
      <c r="K2000" t="str">
        <f t="shared" si="95"/>
        <v>NO</v>
      </c>
    </row>
    <row r="2001" spans="1:11" x14ac:dyDescent="0.25">
      <c r="A2001">
        <v>24156</v>
      </c>
      <c r="B2001">
        <v>-0.966796875</v>
      </c>
      <c r="C2001">
        <v>63.9204559</v>
      </c>
      <c r="D2001" t="b">
        <f t="shared" si="93"/>
        <v>0</v>
      </c>
      <c r="F2001">
        <f>Trimmed!G2001-'raw data'!$T$2</f>
        <v>21384</v>
      </c>
      <c r="G2001">
        <v>24699</v>
      </c>
      <c r="H2001">
        <v>-8.701171875</v>
      </c>
      <c r="I2001">
        <v>-8.7890625</v>
      </c>
      <c r="J2001" t="str">
        <f t="shared" si="94"/>
        <v>NO</v>
      </c>
      <c r="K2001" t="str">
        <f t="shared" si="95"/>
        <v>NO</v>
      </c>
    </row>
    <row r="2002" spans="1:11" x14ac:dyDescent="0.25">
      <c r="A2002">
        <v>24167</v>
      </c>
      <c r="B2002">
        <v>-0.17578125</v>
      </c>
      <c r="C2002">
        <v>79.1015625</v>
      </c>
      <c r="D2002" t="b">
        <f t="shared" si="93"/>
        <v>0</v>
      </c>
      <c r="F2002">
        <f>Trimmed!G2002-'raw data'!$T$2</f>
        <v>21394</v>
      </c>
      <c r="G2002">
        <v>24709</v>
      </c>
      <c r="H2002">
        <v>-8.7890625</v>
      </c>
      <c r="I2002">
        <v>-8.7890625</v>
      </c>
      <c r="J2002" t="str">
        <f t="shared" si="94"/>
        <v>NO</v>
      </c>
      <c r="K2002" t="str">
        <f t="shared" si="95"/>
        <v>YES</v>
      </c>
    </row>
    <row r="2003" spans="1:11" x14ac:dyDescent="0.25">
      <c r="A2003">
        <v>24177</v>
      </c>
      <c r="B2003">
        <v>0.615234375</v>
      </c>
      <c r="C2003">
        <v>71.910514800000001</v>
      </c>
      <c r="D2003" t="b">
        <f t="shared" si="93"/>
        <v>0</v>
      </c>
      <c r="F2003">
        <f>Trimmed!G2003-'raw data'!$T$2</f>
        <v>21404</v>
      </c>
      <c r="G2003">
        <v>24719</v>
      </c>
      <c r="H2003">
        <v>-8.701171875</v>
      </c>
      <c r="I2003">
        <v>7.9900570000000002</v>
      </c>
      <c r="J2003" t="str">
        <f t="shared" si="94"/>
        <v>NO</v>
      </c>
      <c r="K2003" t="str">
        <f t="shared" si="95"/>
        <v>NO</v>
      </c>
    </row>
    <row r="2004" spans="1:11" x14ac:dyDescent="0.25">
      <c r="A2004">
        <v>24188</v>
      </c>
      <c r="B2004">
        <v>1.40625</v>
      </c>
      <c r="C2004">
        <v>79.1015625</v>
      </c>
      <c r="D2004" t="b">
        <f t="shared" si="93"/>
        <v>0</v>
      </c>
      <c r="F2004">
        <f>Trimmed!G2004-'raw data'!$T$2</f>
        <v>21415</v>
      </c>
      <c r="G2004">
        <v>24730</v>
      </c>
      <c r="H2004">
        <v>-8.61328125</v>
      </c>
      <c r="I2004">
        <v>8.7890625</v>
      </c>
      <c r="J2004" t="str">
        <f t="shared" si="94"/>
        <v>NO</v>
      </c>
      <c r="K2004" t="str">
        <f t="shared" si="95"/>
        <v>NO</v>
      </c>
    </row>
    <row r="2005" spans="1:11" x14ac:dyDescent="0.25">
      <c r="A2005">
        <v>24198</v>
      </c>
      <c r="B2005">
        <v>2.197265625</v>
      </c>
      <c r="C2005">
        <v>71.910514800000001</v>
      </c>
      <c r="D2005" t="b">
        <f t="shared" si="93"/>
        <v>0</v>
      </c>
      <c r="F2005">
        <f>Trimmed!G2005-'raw data'!$T$2</f>
        <v>21425</v>
      </c>
      <c r="G2005">
        <v>24740</v>
      </c>
      <c r="H2005">
        <v>-8.4375</v>
      </c>
      <c r="I2005">
        <v>15.980114</v>
      </c>
      <c r="J2005" t="str">
        <f t="shared" si="94"/>
        <v>NO</v>
      </c>
      <c r="K2005" t="str">
        <f t="shared" si="95"/>
        <v>NO</v>
      </c>
    </row>
    <row r="2006" spans="1:11" x14ac:dyDescent="0.25">
      <c r="A2006">
        <v>24209</v>
      </c>
      <c r="B2006">
        <v>2.900390625</v>
      </c>
      <c r="C2006">
        <v>70.3125</v>
      </c>
      <c r="D2006" t="b">
        <f t="shared" si="93"/>
        <v>0</v>
      </c>
      <c r="F2006">
        <f>Trimmed!G2006-'raw data'!$T$2</f>
        <v>21436</v>
      </c>
      <c r="G2006">
        <v>24751</v>
      </c>
      <c r="H2006">
        <v>-8.173828125</v>
      </c>
      <c r="I2006">
        <v>26.3671875</v>
      </c>
      <c r="J2006" t="str">
        <f t="shared" si="94"/>
        <v>NO</v>
      </c>
      <c r="K2006" t="str">
        <f t="shared" si="95"/>
        <v>NO</v>
      </c>
    </row>
    <row r="2007" spans="1:11" x14ac:dyDescent="0.25">
      <c r="A2007">
        <v>24219</v>
      </c>
      <c r="B2007">
        <v>3.603515625</v>
      </c>
      <c r="C2007">
        <v>70.3125</v>
      </c>
      <c r="D2007" t="b">
        <f t="shared" si="93"/>
        <v>0</v>
      </c>
      <c r="F2007">
        <f>Trimmed!G2007-'raw data'!$T$2</f>
        <v>21446</v>
      </c>
      <c r="G2007">
        <v>24761</v>
      </c>
      <c r="H2007">
        <v>-7.91015625</v>
      </c>
      <c r="I2007">
        <v>23.970171000000001</v>
      </c>
      <c r="J2007" t="str">
        <f t="shared" si="94"/>
        <v>NO</v>
      </c>
      <c r="K2007" t="str">
        <f t="shared" si="95"/>
        <v>NO</v>
      </c>
    </row>
    <row r="2008" spans="1:11" x14ac:dyDescent="0.25">
      <c r="A2008">
        <v>24229</v>
      </c>
      <c r="B2008">
        <v>4.306640625</v>
      </c>
      <c r="C2008">
        <v>63.9204559</v>
      </c>
      <c r="D2008" t="b">
        <f t="shared" si="93"/>
        <v>0</v>
      </c>
      <c r="F2008">
        <f>Trimmed!G2008-'raw data'!$T$2</f>
        <v>21457</v>
      </c>
      <c r="G2008">
        <v>24772</v>
      </c>
      <c r="H2008">
        <v>-7.55859375</v>
      </c>
      <c r="I2008">
        <v>35.15625</v>
      </c>
      <c r="J2008" t="str">
        <f t="shared" si="94"/>
        <v>NO</v>
      </c>
      <c r="K2008" t="str">
        <f t="shared" si="95"/>
        <v>NO</v>
      </c>
    </row>
    <row r="2009" spans="1:11" x14ac:dyDescent="0.25">
      <c r="A2009">
        <v>24240</v>
      </c>
      <c r="B2009">
        <v>4.921875</v>
      </c>
      <c r="C2009">
        <v>61.5234375</v>
      </c>
      <c r="D2009" t="b">
        <f t="shared" si="93"/>
        <v>0</v>
      </c>
      <c r="F2009">
        <f>Trimmed!G2009-'raw data'!$T$2</f>
        <v>21467</v>
      </c>
      <c r="G2009">
        <v>24782</v>
      </c>
      <c r="H2009">
        <v>-7.03125</v>
      </c>
      <c r="I2009">
        <v>52.734375</v>
      </c>
      <c r="J2009" t="str">
        <f t="shared" si="94"/>
        <v>NO</v>
      </c>
      <c r="K2009" t="str">
        <f t="shared" si="95"/>
        <v>NO</v>
      </c>
    </row>
    <row r="2010" spans="1:11" x14ac:dyDescent="0.25">
      <c r="A2010">
        <v>24250</v>
      </c>
      <c r="B2010">
        <v>5.537109375</v>
      </c>
      <c r="C2010">
        <v>55.930396999999999</v>
      </c>
      <c r="D2010" t="b">
        <f t="shared" si="93"/>
        <v>0</v>
      </c>
      <c r="F2010">
        <f>Trimmed!G2010-'raw data'!$T$2</f>
        <v>21477</v>
      </c>
      <c r="G2010">
        <v>24792</v>
      </c>
      <c r="H2010">
        <v>-6.591796875</v>
      </c>
      <c r="I2010">
        <v>39.9502831</v>
      </c>
      <c r="J2010" t="str">
        <f t="shared" si="94"/>
        <v>NO</v>
      </c>
      <c r="K2010" t="str">
        <f t="shared" si="95"/>
        <v>NO</v>
      </c>
    </row>
    <row r="2011" spans="1:11" x14ac:dyDescent="0.25">
      <c r="A2011">
        <v>24261</v>
      </c>
      <c r="B2011">
        <v>6.064453125</v>
      </c>
      <c r="C2011">
        <v>52.734375</v>
      </c>
      <c r="D2011" t="b">
        <f t="shared" si="93"/>
        <v>0</v>
      </c>
      <c r="F2011">
        <f>Trimmed!G2011-'raw data'!$T$2</f>
        <v>21488</v>
      </c>
      <c r="G2011">
        <v>24803</v>
      </c>
      <c r="H2011">
        <v>-6.064453125</v>
      </c>
      <c r="I2011">
        <v>52.734375</v>
      </c>
      <c r="J2011" t="str">
        <f t="shared" si="94"/>
        <v>NO</v>
      </c>
      <c r="K2011" t="str">
        <f t="shared" si="95"/>
        <v>NO</v>
      </c>
    </row>
    <row r="2012" spans="1:11" x14ac:dyDescent="0.25">
      <c r="A2012">
        <v>24271</v>
      </c>
      <c r="B2012">
        <v>6.591796875</v>
      </c>
      <c r="C2012">
        <v>47.9403419</v>
      </c>
      <c r="D2012" t="b">
        <f t="shared" si="93"/>
        <v>0</v>
      </c>
      <c r="F2012">
        <f>Trimmed!G2012-'raw data'!$T$2</f>
        <v>21498</v>
      </c>
      <c r="G2012">
        <v>24813</v>
      </c>
      <c r="H2012">
        <v>-5.44921875</v>
      </c>
      <c r="I2012">
        <v>55.930396999999999</v>
      </c>
      <c r="J2012" t="str">
        <f t="shared" si="94"/>
        <v>NO</v>
      </c>
      <c r="K2012" t="str">
        <f t="shared" si="95"/>
        <v>NO</v>
      </c>
    </row>
    <row r="2013" spans="1:11" x14ac:dyDescent="0.25">
      <c r="A2013">
        <v>24282</v>
      </c>
      <c r="B2013">
        <v>7.119140625</v>
      </c>
      <c r="C2013">
        <v>52.734375</v>
      </c>
      <c r="D2013" t="b">
        <f t="shared" si="93"/>
        <v>0</v>
      </c>
      <c r="F2013">
        <f>Trimmed!G2013-'raw data'!$T$2</f>
        <v>21509</v>
      </c>
      <c r="G2013">
        <v>24824</v>
      </c>
      <c r="H2013">
        <v>-4.833984375</v>
      </c>
      <c r="I2013">
        <v>61.5234375</v>
      </c>
      <c r="J2013" t="str">
        <f t="shared" si="94"/>
        <v>NO</v>
      </c>
      <c r="K2013" t="str">
        <f t="shared" si="95"/>
        <v>NO</v>
      </c>
    </row>
    <row r="2014" spans="1:11" x14ac:dyDescent="0.25">
      <c r="A2014">
        <v>24292</v>
      </c>
      <c r="B2014">
        <v>7.470703125</v>
      </c>
      <c r="C2014">
        <v>35.15625</v>
      </c>
      <c r="D2014" t="b">
        <f t="shared" si="93"/>
        <v>0</v>
      </c>
      <c r="F2014">
        <f>Trimmed!G2014-'raw data'!$T$2</f>
        <v>21519</v>
      </c>
      <c r="G2014">
        <v>24834</v>
      </c>
      <c r="H2014">
        <v>-4.130859375</v>
      </c>
      <c r="I2014">
        <v>63.9204559</v>
      </c>
      <c r="J2014" t="str">
        <f t="shared" si="94"/>
        <v>NO</v>
      </c>
      <c r="K2014" t="str">
        <f t="shared" si="95"/>
        <v>NO</v>
      </c>
    </row>
    <row r="2015" spans="1:11" x14ac:dyDescent="0.25">
      <c r="A2015">
        <v>24302</v>
      </c>
      <c r="B2015">
        <v>7.822265625</v>
      </c>
      <c r="C2015">
        <v>31.960228000000001</v>
      </c>
      <c r="D2015" t="b">
        <f t="shared" si="93"/>
        <v>0</v>
      </c>
      <c r="F2015">
        <f>Trimmed!G2015-'raw data'!$T$2</f>
        <v>21530</v>
      </c>
      <c r="G2015">
        <v>24845</v>
      </c>
      <c r="H2015">
        <v>-3.427734375</v>
      </c>
      <c r="I2015">
        <v>70.3125</v>
      </c>
      <c r="J2015" t="str">
        <f t="shared" si="94"/>
        <v>NO</v>
      </c>
      <c r="K2015" t="str">
        <f t="shared" si="95"/>
        <v>NO</v>
      </c>
    </row>
    <row r="2016" spans="1:11" x14ac:dyDescent="0.25">
      <c r="A2016">
        <v>24313</v>
      </c>
      <c r="B2016">
        <v>7.998046875</v>
      </c>
      <c r="C2016">
        <v>17.578125</v>
      </c>
      <c r="D2016" t="b">
        <f t="shared" si="93"/>
        <v>0</v>
      </c>
      <c r="F2016">
        <f>Trimmed!G2016-'raw data'!$T$2</f>
        <v>21540</v>
      </c>
      <c r="G2016">
        <v>24855</v>
      </c>
      <c r="H2016">
        <v>-2.724609375</v>
      </c>
      <c r="I2016">
        <v>70.3125</v>
      </c>
      <c r="J2016" t="str">
        <f t="shared" si="94"/>
        <v>NO</v>
      </c>
      <c r="K2016" t="str">
        <f t="shared" si="95"/>
        <v>NO</v>
      </c>
    </row>
    <row r="2017" spans="1:11" x14ac:dyDescent="0.25">
      <c r="A2017">
        <v>24323</v>
      </c>
      <c r="B2017">
        <v>8.26171875</v>
      </c>
      <c r="C2017">
        <v>23.970171000000001</v>
      </c>
      <c r="D2017" t="b">
        <f t="shared" si="93"/>
        <v>0</v>
      </c>
      <c r="F2017">
        <f>Trimmed!G2017-'raw data'!$T$2</f>
        <v>21550</v>
      </c>
      <c r="G2017">
        <v>24865</v>
      </c>
      <c r="H2017">
        <v>-2.021484375</v>
      </c>
      <c r="I2017">
        <v>63.9204559</v>
      </c>
      <c r="J2017" t="str">
        <f t="shared" si="94"/>
        <v>NO</v>
      </c>
      <c r="K2017" t="str">
        <f t="shared" si="95"/>
        <v>NO</v>
      </c>
    </row>
    <row r="2018" spans="1:11" x14ac:dyDescent="0.25">
      <c r="A2018">
        <v>24334</v>
      </c>
      <c r="B2018">
        <v>8.349609375</v>
      </c>
      <c r="C2018">
        <v>8.7890625</v>
      </c>
      <c r="D2018" t="b">
        <f t="shared" si="93"/>
        <v>0</v>
      </c>
      <c r="F2018">
        <f>Trimmed!G2018-'raw data'!$T$2</f>
        <v>21561</v>
      </c>
      <c r="G2018">
        <v>24876</v>
      </c>
      <c r="H2018">
        <v>-1.23046875</v>
      </c>
      <c r="I2018">
        <v>79.1015625</v>
      </c>
      <c r="J2018" t="str">
        <f t="shared" si="94"/>
        <v>NO</v>
      </c>
      <c r="K2018" t="str">
        <f t="shared" si="95"/>
        <v>NO</v>
      </c>
    </row>
    <row r="2019" spans="1:11" x14ac:dyDescent="0.25">
      <c r="A2019">
        <v>24344</v>
      </c>
      <c r="B2019">
        <v>8.4375</v>
      </c>
      <c r="C2019">
        <v>7.9900570000000002</v>
      </c>
      <c r="D2019" t="b">
        <f t="shared" si="93"/>
        <v>1</v>
      </c>
      <c r="F2019">
        <f>Trimmed!G2019-'raw data'!$T$2</f>
        <v>21571</v>
      </c>
      <c r="G2019">
        <v>24886</v>
      </c>
      <c r="H2019">
        <v>-0.439453125</v>
      </c>
      <c r="I2019">
        <v>71.910514800000001</v>
      </c>
      <c r="J2019" t="str">
        <f t="shared" si="94"/>
        <v>NO</v>
      </c>
      <c r="K2019" t="str">
        <f t="shared" si="95"/>
        <v>NO</v>
      </c>
    </row>
    <row r="2020" spans="1:11" x14ac:dyDescent="0.25">
      <c r="A2020">
        <v>24355</v>
      </c>
      <c r="B2020">
        <v>8.4375</v>
      </c>
      <c r="C2020">
        <v>0</v>
      </c>
      <c r="D2020" t="b">
        <f t="shared" si="93"/>
        <v>0</v>
      </c>
      <c r="F2020">
        <f>Trimmed!G2020-'raw data'!$T$2</f>
        <v>21582</v>
      </c>
      <c r="G2020">
        <v>24897</v>
      </c>
      <c r="H2020">
        <v>0.3515625</v>
      </c>
      <c r="I2020">
        <v>79.1015625</v>
      </c>
      <c r="J2020" t="str">
        <f t="shared" si="94"/>
        <v>NO</v>
      </c>
      <c r="K2020" t="str">
        <f t="shared" si="95"/>
        <v>NO</v>
      </c>
    </row>
    <row r="2021" spans="1:11" x14ac:dyDescent="0.25">
      <c r="A2021">
        <v>24365</v>
      </c>
      <c r="B2021">
        <v>8.349609375</v>
      </c>
      <c r="C2021">
        <v>-8.7890625</v>
      </c>
      <c r="D2021" t="b">
        <f t="shared" si="93"/>
        <v>0</v>
      </c>
      <c r="F2021">
        <f>Trimmed!G2021-'raw data'!$T$2</f>
        <v>21592</v>
      </c>
      <c r="G2021">
        <v>24907</v>
      </c>
      <c r="H2021">
        <v>1.0546875</v>
      </c>
      <c r="I2021">
        <v>63.9204559</v>
      </c>
      <c r="J2021" t="str">
        <f t="shared" si="94"/>
        <v>NO</v>
      </c>
      <c r="K2021" t="str">
        <f t="shared" si="95"/>
        <v>NO</v>
      </c>
    </row>
    <row r="2022" spans="1:11" x14ac:dyDescent="0.25">
      <c r="A2022">
        <v>24375</v>
      </c>
      <c r="B2022">
        <v>8.173828125</v>
      </c>
      <c r="C2022">
        <v>-15.980114</v>
      </c>
      <c r="D2022" t="b">
        <f t="shared" si="93"/>
        <v>0</v>
      </c>
      <c r="F2022">
        <f>Trimmed!G2022-'raw data'!$T$2</f>
        <v>21603</v>
      </c>
      <c r="G2022">
        <v>24918</v>
      </c>
      <c r="H2022">
        <v>1.845703125</v>
      </c>
      <c r="I2022">
        <v>79.1015625</v>
      </c>
      <c r="J2022" t="str">
        <f t="shared" si="94"/>
        <v>NO</v>
      </c>
      <c r="K2022" t="str">
        <f t="shared" si="95"/>
        <v>NO</v>
      </c>
    </row>
    <row r="2023" spans="1:11" x14ac:dyDescent="0.25">
      <c r="A2023">
        <v>24386</v>
      </c>
      <c r="B2023">
        <v>7.998046875</v>
      </c>
      <c r="C2023">
        <v>-17.578125</v>
      </c>
      <c r="D2023" t="b">
        <f t="shared" si="93"/>
        <v>0</v>
      </c>
      <c r="F2023">
        <f>Trimmed!G2023-'raw data'!$T$2</f>
        <v>21613</v>
      </c>
      <c r="G2023">
        <v>24928</v>
      </c>
      <c r="H2023">
        <v>2.548828125</v>
      </c>
      <c r="I2023">
        <v>70.3125</v>
      </c>
      <c r="J2023" t="str">
        <f t="shared" si="94"/>
        <v>NO</v>
      </c>
      <c r="K2023" t="str">
        <f t="shared" si="95"/>
        <v>NO</v>
      </c>
    </row>
    <row r="2024" spans="1:11" x14ac:dyDescent="0.25">
      <c r="A2024">
        <v>24396</v>
      </c>
      <c r="B2024">
        <v>7.734375</v>
      </c>
      <c r="C2024">
        <v>-23.970171000000001</v>
      </c>
      <c r="D2024" t="b">
        <f t="shared" si="93"/>
        <v>0</v>
      </c>
      <c r="F2024">
        <f>Trimmed!G2024-'raw data'!$T$2</f>
        <v>21623</v>
      </c>
      <c r="G2024">
        <v>24938</v>
      </c>
      <c r="H2024">
        <v>3.33984375</v>
      </c>
      <c r="I2024">
        <v>71.910514800000001</v>
      </c>
      <c r="J2024" t="str">
        <f t="shared" si="94"/>
        <v>NO</v>
      </c>
      <c r="K2024" t="str">
        <f t="shared" si="95"/>
        <v>NO</v>
      </c>
    </row>
    <row r="2025" spans="1:11" x14ac:dyDescent="0.25">
      <c r="A2025">
        <v>24407</v>
      </c>
      <c r="B2025">
        <v>7.3828125</v>
      </c>
      <c r="C2025">
        <v>-35.15625</v>
      </c>
      <c r="D2025" t="b">
        <f t="shared" si="93"/>
        <v>0</v>
      </c>
      <c r="F2025">
        <f>Trimmed!G2025-'raw data'!$T$2</f>
        <v>21634</v>
      </c>
      <c r="G2025">
        <v>24949</v>
      </c>
      <c r="H2025">
        <v>3.955078125</v>
      </c>
      <c r="I2025">
        <v>61.5234375</v>
      </c>
      <c r="J2025" t="str">
        <f t="shared" si="94"/>
        <v>NO</v>
      </c>
      <c r="K2025" t="str">
        <f t="shared" si="95"/>
        <v>NO</v>
      </c>
    </row>
    <row r="2026" spans="1:11" x14ac:dyDescent="0.25">
      <c r="A2026">
        <v>24417</v>
      </c>
      <c r="B2026">
        <v>6.943359375</v>
      </c>
      <c r="C2026">
        <v>-39.9502831</v>
      </c>
      <c r="D2026" t="b">
        <f t="shared" si="93"/>
        <v>0</v>
      </c>
      <c r="F2026">
        <f>Trimmed!G2026-'raw data'!$T$2</f>
        <v>21644</v>
      </c>
      <c r="G2026">
        <v>24959</v>
      </c>
      <c r="H2026">
        <v>4.658203125</v>
      </c>
      <c r="I2026">
        <v>63.9204559</v>
      </c>
      <c r="J2026" t="str">
        <f t="shared" si="94"/>
        <v>NO</v>
      </c>
      <c r="K2026" t="str">
        <f t="shared" si="95"/>
        <v>NO</v>
      </c>
    </row>
    <row r="2027" spans="1:11" x14ac:dyDescent="0.25">
      <c r="A2027">
        <v>24428</v>
      </c>
      <c r="B2027">
        <v>6.50390625</v>
      </c>
      <c r="C2027">
        <v>-43.9453125</v>
      </c>
      <c r="D2027" t="b">
        <f t="shared" si="93"/>
        <v>0</v>
      </c>
      <c r="F2027">
        <f>Trimmed!G2027-'raw data'!$T$2</f>
        <v>21655</v>
      </c>
      <c r="G2027">
        <v>24970</v>
      </c>
      <c r="H2027">
        <v>5.2734375</v>
      </c>
      <c r="I2027">
        <v>61.5234375</v>
      </c>
      <c r="J2027" t="str">
        <f t="shared" si="94"/>
        <v>NO</v>
      </c>
      <c r="K2027" t="str">
        <f t="shared" si="95"/>
        <v>NO</v>
      </c>
    </row>
    <row r="2028" spans="1:11" x14ac:dyDescent="0.25">
      <c r="A2028">
        <v>24438</v>
      </c>
      <c r="B2028">
        <v>5.9765625</v>
      </c>
      <c r="C2028">
        <v>-52.734375</v>
      </c>
      <c r="D2028" t="b">
        <f t="shared" si="93"/>
        <v>0</v>
      </c>
      <c r="F2028">
        <f>Trimmed!G2028-'raw data'!$T$2</f>
        <v>21665</v>
      </c>
      <c r="G2028">
        <v>24980</v>
      </c>
      <c r="H2028">
        <v>5.80078125</v>
      </c>
      <c r="I2028">
        <v>47.9403419</v>
      </c>
      <c r="J2028" t="str">
        <f t="shared" si="94"/>
        <v>NO</v>
      </c>
      <c r="K2028" t="str">
        <f t="shared" si="95"/>
        <v>NO</v>
      </c>
    </row>
    <row r="2029" spans="1:11" x14ac:dyDescent="0.25">
      <c r="A2029">
        <v>24448</v>
      </c>
      <c r="B2029">
        <v>5.44921875</v>
      </c>
      <c r="C2029">
        <v>-47.9403419</v>
      </c>
      <c r="D2029" t="b">
        <f t="shared" si="93"/>
        <v>0</v>
      </c>
      <c r="F2029">
        <f>Trimmed!G2029-'raw data'!$T$2</f>
        <v>21676</v>
      </c>
      <c r="G2029">
        <v>24991</v>
      </c>
      <c r="H2029">
        <v>6.328125</v>
      </c>
      <c r="I2029">
        <v>52.734375</v>
      </c>
      <c r="J2029" t="str">
        <f t="shared" si="94"/>
        <v>NO</v>
      </c>
      <c r="K2029" t="str">
        <f t="shared" si="95"/>
        <v>NO</v>
      </c>
    </row>
    <row r="2030" spans="1:11" x14ac:dyDescent="0.25">
      <c r="A2030">
        <v>24459</v>
      </c>
      <c r="B2030">
        <v>4.833984375</v>
      </c>
      <c r="C2030">
        <v>-61.5234375</v>
      </c>
      <c r="D2030" t="b">
        <f t="shared" si="93"/>
        <v>0</v>
      </c>
      <c r="F2030">
        <f>Trimmed!G2030-'raw data'!$T$2</f>
        <v>21686</v>
      </c>
      <c r="G2030">
        <v>25001</v>
      </c>
      <c r="H2030">
        <v>6.767578125</v>
      </c>
      <c r="I2030">
        <v>43.9453125</v>
      </c>
      <c r="J2030" t="str">
        <f t="shared" si="94"/>
        <v>NO</v>
      </c>
      <c r="K2030" t="str">
        <f t="shared" si="95"/>
        <v>NO</v>
      </c>
    </row>
    <row r="2031" spans="1:11" x14ac:dyDescent="0.25">
      <c r="A2031">
        <v>24469</v>
      </c>
      <c r="B2031">
        <v>4.21875</v>
      </c>
      <c r="C2031">
        <v>-55.930396999999999</v>
      </c>
      <c r="D2031" t="b">
        <f t="shared" si="93"/>
        <v>0</v>
      </c>
      <c r="F2031">
        <f>Trimmed!G2031-'raw data'!$T$2</f>
        <v>21696</v>
      </c>
      <c r="G2031">
        <v>25011</v>
      </c>
      <c r="H2031">
        <v>7.119140625</v>
      </c>
      <c r="I2031">
        <v>31.960228000000001</v>
      </c>
      <c r="J2031" t="str">
        <f t="shared" si="94"/>
        <v>NO</v>
      </c>
      <c r="K2031" t="str">
        <f t="shared" si="95"/>
        <v>NO</v>
      </c>
    </row>
    <row r="2032" spans="1:11" x14ac:dyDescent="0.25">
      <c r="A2032">
        <v>24480</v>
      </c>
      <c r="B2032">
        <v>3.515625</v>
      </c>
      <c r="C2032">
        <v>-70.3125</v>
      </c>
      <c r="D2032" t="b">
        <f t="shared" si="93"/>
        <v>0</v>
      </c>
      <c r="F2032">
        <f>Trimmed!G2032-'raw data'!$T$2</f>
        <v>21707</v>
      </c>
      <c r="G2032">
        <v>25022</v>
      </c>
      <c r="H2032">
        <v>7.470703125</v>
      </c>
      <c r="I2032">
        <v>35.15625</v>
      </c>
      <c r="J2032" t="str">
        <f t="shared" si="94"/>
        <v>NO</v>
      </c>
      <c r="K2032" t="str">
        <f t="shared" si="95"/>
        <v>NO</v>
      </c>
    </row>
    <row r="2033" spans="1:11" x14ac:dyDescent="0.25">
      <c r="A2033">
        <v>24490</v>
      </c>
      <c r="B2033">
        <v>2.8125</v>
      </c>
      <c r="C2033">
        <v>-63.9204559</v>
      </c>
      <c r="D2033" t="b">
        <f t="shared" si="93"/>
        <v>0</v>
      </c>
      <c r="F2033">
        <f>Trimmed!G2033-'raw data'!$T$2</f>
        <v>21717</v>
      </c>
      <c r="G2033">
        <v>25032</v>
      </c>
      <c r="H2033">
        <v>7.822265625</v>
      </c>
      <c r="I2033">
        <v>31.960228000000001</v>
      </c>
      <c r="J2033" t="str">
        <f t="shared" si="94"/>
        <v>NO</v>
      </c>
      <c r="K2033" t="str">
        <f t="shared" si="95"/>
        <v>NO</v>
      </c>
    </row>
    <row r="2034" spans="1:11" x14ac:dyDescent="0.25">
      <c r="A2034">
        <v>24501</v>
      </c>
      <c r="B2034">
        <v>2.021484375</v>
      </c>
      <c r="C2034">
        <v>-79.1015625</v>
      </c>
      <c r="D2034" t="b">
        <f t="shared" si="93"/>
        <v>0</v>
      </c>
      <c r="F2034">
        <f>Trimmed!G2034-'raw data'!$T$2</f>
        <v>21728</v>
      </c>
      <c r="G2034">
        <v>25043</v>
      </c>
      <c r="H2034">
        <v>7.998046875</v>
      </c>
      <c r="I2034">
        <v>17.578125</v>
      </c>
      <c r="J2034" t="str">
        <f t="shared" si="94"/>
        <v>NO</v>
      </c>
      <c r="K2034" t="str">
        <f t="shared" si="95"/>
        <v>NO</v>
      </c>
    </row>
    <row r="2035" spans="1:11" x14ac:dyDescent="0.25">
      <c r="A2035">
        <v>24511</v>
      </c>
      <c r="B2035">
        <v>1.23046875</v>
      </c>
      <c r="C2035">
        <v>-79.1015625</v>
      </c>
      <c r="D2035" t="b">
        <f t="shared" si="93"/>
        <v>0</v>
      </c>
      <c r="F2035">
        <f>Trimmed!G2035-'raw data'!$T$2</f>
        <v>21738</v>
      </c>
      <c r="G2035">
        <v>25053</v>
      </c>
      <c r="H2035">
        <v>8.173828125</v>
      </c>
      <c r="I2035">
        <v>15.980114</v>
      </c>
      <c r="J2035" t="str">
        <f t="shared" si="94"/>
        <v>NO</v>
      </c>
      <c r="K2035" t="str">
        <f t="shared" si="95"/>
        <v>NO</v>
      </c>
    </row>
    <row r="2036" spans="1:11" x14ac:dyDescent="0.25">
      <c r="A2036">
        <v>24521</v>
      </c>
      <c r="B2036">
        <v>0.52734375</v>
      </c>
      <c r="C2036">
        <v>-63.9204559</v>
      </c>
      <c r="D2036" t="b">
        <f t="shared" si="93"/>
        <v>0</v>
      </c>
      <c r="F2036">
        <f>Trimmed!G2036-'raw data'!$T$2</f>
        <v>21769</v>
      </c>
      <c r="G2036">
        <v>25084</v>
      </c>
      <c r="H2036">
        <v>8.26171875</v>
      </c>
      <c r="I2036">
        <v>0</v>
      </c>
      <c r="J2036" t="str">
        <f t="shared" si="94"/>
        <v>YES</v>
      </c>
      <c r="K2036" t="str">
        <f t="shared" si="95"/>
        <v>NO</v>
      </c>
    </row>
    <row r="2037" spans="1:11" x14ac:dyDescent="0.25">
      <c r="A2037">
        <v>24532</v>
      </c>
      <c r="B2037">
        <v>-0.263671875</v>
      </c>
      <c r="C2037">
        <v>-79.1015625</v>
      </c>
      <c r="D2037" t="b">
        <f t="shared" si="93"/>
        <v>0</v>
      </c>
      <c r="F2037">
        <f>Trimmed!G2037-'raw data'!$T$2</f>
        <v>21780</v>
      </c>
      <c r="G2037">
        <v>25095</v>
      </c>
      <c r="H2037">
        <v>8.0859375</v>
      </c>
      <c r="I2037">
        <v>-17.578125</v>
      </c>
      <c r="J2037" t="str">
        <f t="shared" si="94"/>
        <v>NO</v>
      </c>
      <c r="K2037" t="str">
        <f t="shared" si="95"/>
        <v>NO</v>
      </c>
    </row>
    <row r="2038" spans="1:11" x14ac:dyDescent="0.25">
      <c r="A2038">
        <v>24542</v>
      </c>
      <c r="B2038">
        <v>-1.0546875</v>
      </c>
      <c r="C2038">
        <v>-71.910514800000001</v>
      </c>
      <c r="D2038" t="b">
        <f t="shared" si="93"/>
        <v>0</v>
      </c>
      <c r="F2038">
        <f>Trimmed!G2038-'raw data'!$T$2</f>
        <v>21790</v>
      </c>
      <c r="G2038">
        <v>25105</v>
      </c>
      <c r="H2038">
        <v>7.91015625</v>
      </c>
      <c r="I2038">
        <v>-15.980114</v>
      </c>
      <c r="J2038" t="str">
        <f t="shared" si="94"/>
        <v>NO</v>
      </c>
      <c r="K2038" t="str">
        <f t="shared" si="95"/>
        <v>NO</v>
      </c>
    </row>
    <row r="2039" spans="1:11" x14ac:dyDescent="0.25">
      <c r="A2039">
        <v>24553</v>
      </c>
      <c r="B2039">
        <v>-1.7578125</v>
      </c>
      <c r="C2039">
        <v>-70.3125</v>
      </c>
      <c r="D2039" t="b">
        <f t="shared" si="93"/>
        <v>0</v>
      </c>
      <c r="F2039">
        <f>Trimmed!G2039-'raw data'!$T$2</f>
        <v>21801</v>
      </c>
      <c r="G2039">
        <v>25116</v>
      </c>
      <c r="H2039">
        <v>7.646484375</v>
      </c>
      <c r="I2039">
        <v>-26.3671875</v>
      </c>
      <c r="J2039" t="str">
        <f t="shared" si="94"/>
        <v>NO</v>
      </c>
      <c r="K2039" t="str">
        <f t="shared" si="95"/>
        <v>NO</v>
      </c>
    </row>
    <row r="2040" spans="1:11" x14ac:dyDescent="0.25">
      <c r="A2040">
        <v>24563</v>
      </c>
      <c r="B2040">
        <v>-2.548828125</v>
      </c>
      <c r="C2040">
        <v>-71.910514800000001</v>
      </c>
      <c r="D2040" t="b">
        <f t="shared" si="93"/>
        <v>0</v>
      </c>
      <c r="F2040">
        <f>Trimmed!G2040-'raw data'!$T$2</f>
        <v>21811</v>
      </c>
      <c r="G2040">
        <v>25126</v>
      </c>
      <c r="H2040">
        <v>7.3828125</v>
      </c>
      <c r="I2040">
        <v>-23.970171000000001</v>
      </c>
      <c r="J2040" t="str">
        <f t="shared" si="94"/>
        <v>NO</v>
      </c>
      <c r="K2040" t="str">
        <f t="shared" si="95"/>
        <v>NO</v>
      </c>
    </row>
    <row r="2041" spans="1:11" x14ac:dyDescent="0.25">
      <c r="A2041">
        <v>24574</v>
      </c>
      <c r="B2041">
        <v>-3.251953125</v>
      </c>
      <c r="C2041">
        <v>-70.3125</v>
      </c>
      <c r="D2041" t="b">
        <f t="shared" si="93"/>
        <v>0</v>
      </c>
      <c r="F2041">
        <f>Trimmed!G2041-'raw data'!$T$2</f>
        <v>21822</v>
      </c>
      <c r="G2041">
        <v>25137</v>
      </c>
      <c r="H2041">
        <v>7.03125</v>
      </c>
      <c r="I2041">
        <v>-35.15625</v>
      </c>
      <c r="J2041" t="str">
        <f t="shared" si="94"/>
        <v>NO</v>
      </c>
      <c r="K2041" t="str">
        <f t="shared" si="95"/>
        <v>NO</v>
      </c>
    </row>
    <row r="2042" spans="1:11" x14ac:dyDescent="0.25">
      <c r="A2042">
        <v>24584</v>
      </c>
      <c r="B2042">
        <v>-4.04296875</v>
      </c>
      <c r="C2042">
        <v>-79.1015625</v>
      </c>
      <c r="D2042" t="b">
        <f t="shared" si="93"/>
        <v>0</v>
      </c>
      <c r="F2042">
        <f>Trimmed!G2042-'raw data'!$T$2</f>
        <v>21832</v>
      </c>
      <c r="G2042">
        <v>25147</v>
      </c>
      <c r="H2042">
        <v>6.591796875</v>
      </c>
      <c r="I2042">
        <v>-43.9453125</v>
      </c>
      <c r="J2042" t="str">
        <f t="shared" si="94"/>
        <v>NO</v>
      </c>
      <c r="K2042" t="str">
        <f t="shared" si="95"/>
        <v>NO</v>
      </c>
    </row>
    <row r="2043" spans="1:11" x14ac:dyDescent="0.25">
      <c r="A2043">
        <v>24594</v>
      </c>
      <c r="B2043">
        <v>-4.74609375</v>
      </c>
      <c r="C2043">
        <v>-63.9204559</v>
      </c>
      <c r="D2043" t="b">
        <f t="shared" si="93"/>
        <v>0</v>
      </c>
      <c r="F2043">
        <f>Trimmed!G2043-'raw data'!$T$2</f>
        <v>21842</v>
      </c>
      <c r="G2043">
        <v>25157</v>
      </c>
      <c r="H2043">
        <v>6.064453125</v>
      </c>
      <c r="I2043">
        <v>-47.9403419</v>
      </c>
      <c r="J2043" t="str">
        <f t="shared" si="94"/>
        <v>NO</v>
      </c>
      <c r="K2043" t="str">
        <f t="shared" si="95"/>
        <v>NO</v>
      </c>
    </row>
    <row r="2044" spans="1:11" x14ac:dyDescent="0.25">
      <c r="A2044">
        <v>24605</v>
      </c>
      <c r="B2044">
        <v>-5.361328125</v>
      </c>
      <c r="C2044">
        <v>-61.5234375</v>
      </c>
      <c r="D2044" t="b">
        <f t="shared" si="93"/>
        <v>0</v>
      </c>
      <c r="F2044">
        <f>Trimmed!G2044-'raw data'!$T$2</f>
        <v>21853</v>
      </c>
      <c r="G2044">
        <v>25168</v>
      </c>
      <c r="H2044">
        <v>5.537109375</v>
      </c>
      <c r="I2044">
        <v>-52.734375</v>
      </c>
      <c r="J2044" t="str">
        <f t="shared" si="94"/>
        <v>NO</v>
      </c>
      <c r="K2044" t="str">
        <f t="shared" si="95"/>
        <v>NO</v>
      </c>
    </row>
    <row r="2045" spans="1:11" x14ac:dyDescent="0.25">
      <c r="A2045">
        <v>24615</v>
      </c>
      <c r="B2045">
        <v>-5.9765625</v>
      </c>
      <c r="C2045">
        <v>-55.930396999999999</v>
      </c>
      <c r="D2045" t="b">
        <f t="shared" si="93"/>
        <v>0</v>
      </c>
      <c r="F2045">
        <f>Trimmed!G2045-'raw data'!$T$2</f>
        <v>21863</v>
      </c>
      <c r="G2045">
        <v>25178</v>
      </c>
      <c r="H2045">
        <v>5.009765625</v>
      </c>
      <c r="I2045">
        <v>-47.9403419</v>
      </c>
      <c r="J2045" t="str">
        <f t="shared" si="94"/>
        <v>NO</v>
      </c>
      <c r="K2045" t="str">
        <f t="shared" si="95"/>
        <v>NO</v>
      </c>
    </row>
    <row r="2046" spans="1:11" x14ac:dyDescent="0.25">
      <c r="A2046">
        <v>24626</v>
      </c>
      <c r="B2046">
        <v>-6.50390625</v>
      </c>
      <c r="C2046">
        <v>-52.734375</v>
      </c>
      <c r="D2046" t="b">
        <f t="shared" si="93"/>
        <v>0</v>
      </c>
      <c r="F2046">
        <f>Trimmed!G2046-'raw data'!$T$2</f>
        <v>21874</v>
      </c>
      <c r="G2046">
        <v>25189</v>
      </c>
      <c r="H2046">
        <v>4.306640625</v>
      </c>
      <c r="I2046">
        <v>-70.3125</v>
      </c>
      <c r="J2046" t="str">
        <f t="shared" si="94"/>
        <v>NO</v>
      </c>
      <c r="K2046" t="str">
        <f t="shared" si="95"/>
        <v>NO</v>
      </c>
    </row>
    <row r="2047" spans="1:11" x14ac:dyDescent="0.25">
      <c r="A2047">
        <v>24636</v>
      </c>
      <c r="B2047">
        <v>-7.03125</v>
      </c>
      <c r="C2047">
        <v>-52.734375</v>
      </c>
      <c r="D2047" t="b">
        <f t="shared" si="93"/>
        <v>0</v>
      </c>
      <c r="F2047">
        <f>Trimmed!G2047-'raw data'!$T$2</f>
        <v>21884</v>
      </c>
      <c r="G2047">
        <v>25199</v>
      </c>
      <c r="H2047">
        <v>3.603515625</v>
      </c>
      <c r="I2047">
        <v>-70.3125</v>
      </c>
      <c r="J2047" t="str">
        <f t="shared" si="94"/>
        <v>NO</v>
      </c>
      <c r="K2047" t="str">
        <f t="shared" si="95"/>
        <v>NO</v>
      </c>
    </row>
    <row r="2048" spans="1:11" x14ac:dyDescent="0.25">
      <c r="A2048">
        <v>24646</v>
      </c>
      <c r="B2048">
        <v>-7.470703125</v>
      </c>
      <c r="C2048">
        <v>-39.9502831</v>
      </c>
      <c r="D2048" t="b">
        <f t="shared" si="93"/>
        <v>0</v>
      </c>
      <c r="F2048">
        <f>Trimmed!G2048-'raw data'!$T$2</f>
        <v>21894</v>
      </c>
      <c r="G2048">
        <v>25209</v>
      </c>
      <c r="H2048">
        <v>2.98828125</v>
      </c>
      <c r="I2048">
        <v>-55.930396999999999</v>
      </c>
      <c r="J2048" t="str">
        <f t="shared" si="94"/>
        <v>NO</v>
      </c>
      <c r="K2048" t="str">
        <f t="shared" si="95"/>
        <v>NO</v>
      </c>
    </row>
    <row r="2049" spans="1:11" x14ac:dyDescent="0.25">
      <c r="A2049">
        <v>24657</v>
      </c>
      <c r="B2049">
        <v>-7.822265625</v>
      </c>
      <c r="C2049">
        <v>-35.15625</v>
      </c>
      <c r="D2049" t="b">
        <f t="shared" si="93"/>
        <v>0</v>
      </c>
      <c r="F2049">
        <f>Trimmed!G2049-'raw data'!$T$2</f>
        <v>21905</v>
      </c>
      <c r="G2049">
        <v>25220</v>
      </c>
      <c r="H2049">
        <v>2.28515625</v>
      </c>
      <c r="I2049">
        <v>-70.3125</v>
      </c>
      <c r="J2049" t="str">
        <f t="shared" si="94"/>
        <v>NO</v>
      </c>
      <c r="K2049" t="str">
        <f t="shared" si="95"/>
        <v>NO</v>
      </c>
    </row>
    <row r="2050" spans="1:11" x14ac:dyDescent="0.25">
      <c r="A2050">
        <v>24667</v>
      </c>
      <c r="B2050">
        <v>-8.173828125</v>
      </c>
      <c r="C2050">
        <v>-31.960228000000001</v>
      </c>
      <c r="D2050" t="b">
        <f t="shared" si="93"/>
        <v>0</v>
      </c>
      <c r="F2050">
        <f>Trimmed!G2050-'raw data'!$T$2</f>
        <v>21915</v>
      </c>
      <c r="G2050">
        <v>25230</v>
      </c>
      <c r="H2050">
        <v>1.494140625</v>
      </c>
      <c r="I2050">
        <v>-71.910514800000001</v>
      </c>
      <c r="J2050" t="str">
        <f t="shared" si="94"/>
        <v>NO</v>
      </c>
      <c r="K2050" t="str">
        <f t="shared" si="95"/>
        <v>NO</v>
      </c>
    </row>
    <row r="2051" spans="1:11" x14ac:dyDescent="0.25">
      <c r="A2051">
        <v>24678</v>
      </c>
      <c r="B2051">
        <v>-8.4375</v>
      </c>
      <c r="C2051">
        <v>-26.3671875</v>
      </c>
      <c r="D2051" t="b">
        <f t="shared" ref="D2051:D2114" si="96">B2051=B2052</f>
        <v>0</v>
      </c>
      <c r="F2051">
        <f>Trimmed!G2051-'raw data'!$T$2</f>
        <v>21926</v>
      </c>
      <c r="G2051">
        <v>25241</v>
      </c>
      <c r="H2051">
        <v>0.791015625</v>
      </c>
      <c r="I2051">
        <v>-70.3125</v>
      </c>
      <c r="J2051" t="str">
        <f t="shared" si="94"/>
        <v>NO</v>
      </c>
      <c r="K2051" t="str">
        <f t="shared" si="95"/>
        <v>NO</v>
      </c>
    </row>
    <row r="2052" spans="1:11" x14ac:dyDescent="0.25">
      <c r="A2052">
        <v>24688</v>
      </c>
      <c r="B2052">
        <v>-8.61328125</v>
      </c>
      <c r="C2052">
        <v>-15.980114</v>
      </c>
      <c r="D2052" t="b">
        <f t="shared" si="96"/>
        <v>0</v>
      </c>
      <c r="F2052">
        <f>Trimmed!G2052-'raw data'!$T$2</f>
        <v>21936</v>
      </c>
      <c r="G2052">
        <v>25251</v>
      </c>
      <c r="H2052">
        <v>0</v>
      </c>
      <c r="I2052">
        <v>-71.910514800000001</v>
      </c>
      <c r="J2052" t="str">
        <f t="shared" si="94"/>
        <v>NO</v>
      </c>
      <c r="K2052" t="str">
        <f t="shared" si="95"/>
        <v>NO</v>
      </c>
    </row>
    <row r="2053" spans="1:11" x14ac:dyDescent="0.25">
      <c r="A2053">
        <v>24699</v>
      </c>
      <c r="B2053">
        <v>-8.701171875</v>
      </c>
      <c r="C2053">
        <v>-8.7890625</v>
      </c>
      <c r="D2053" t="b">
        <f t="shared" si="96"/>
        <v>0</v>
      </c>
      <c r="F2053">
        <f>Trimmed!G2053-'raw data'!$T$2</f>
        <v>21947</v>
      </c>
      <c r="G2053">
        <v>25262</v>
      </c>
      <c r="H2053">
        <v>-0.791015625</v>
      </c>
      <c r="I2053">
        <v>-79.1015625</v>
      </c>
      <c r="J2053" t="str">
        <f t="shared" si="94"/>
        <v>NO</v>
      </c>
      <c r="K2053" t="str">
        <f t="shared" si="95"/>
        <v>NO</v>
      </c>
    </row>
    <row r="2054" spans="1:11" x14ac:dyDescent="0.25">
      <c r="A2054">
        <v>24709</v>
      </c>
      <c r="B2054">
        <v>-8.7890625</v>
      </c>
      <c r="C2054">
        <v>-8.7890625</v>
      </c>
      <c r="D2054" t="b">
        <f t="shared" si="96"/>
        <v>0</v>
      </c>
      <c r="F2054">
        <f>Trimmed!G2054-'raw data'!$T$2</f>
        <v>21957</v>
      </c>
      <c r="G2054">
        <v>25272</v>
      </c>
      <c r="H2054">
        <v>-1.494140625</v>
      </c>
      <c r="I2054">
        <v>-70.3125</v>
      </c>
      <c r="J2054" t="str">
        <f t="shared" ref="J2054:J2089" si="97">IF(AND(H2054=MAX(H2050:H2058), _xlfn.STDEV.P(H2050:H2058)&gt;$N$2),"YES","NO")</f>
        <v>NO</v>
      </c>
      <c r="K2054" t="str">
        <f t="shared" ref="K2054:K2089" si="98">IF(AND(H2054=MIN(H2050:H2058), _xlfn.STDEV.P(H2050:H2058)&gt;$N$2),"YES","NO")</f>
        <v>NO</v>
      </c>
    </row>
    <row r="2055" spans="1:11" x14ac:dyDescent="0.25">
      <c r="A2055">
        <v>24719</v>
      </c>
      <c r="B2055">
        <v>-8.701171875</v>
      </c>
      <c r="C2055">
        <v>7.9900570000000002</v>
      </c>
      <c r="D2055" t="b">
        <f t="shared" si="96"/>
        <v>0</v>
      </c>
      <c r="F2055">
        <f>Trimmed!G2055-'raw data'!$T$2</f>
        <v>21967</v>
      </c>
      <c r="G2055">
        <v>25282</v>
      </c>
      <c r="H2055">
        <v>-2.28515625</v>
      </c>
      <c r="I2055">
        <v>-71.910514800000001</v>
      </c>
      <c r="J2055" t="str">
        <f t="shared" si="97"/>
        <v>NO</v>
      </c>
      <c r="K2055" t="str">
        <f t="shared" si="98"/>
        <v>NO</v>
      </c>
    </row>
    <row r="2056" spans="1:11" x14ac:dyDescent="0.25">
      <c r="A2056">
        <v>24730</v>
      </c>
      <c r="B2056">
        <v>-8.61328125</v>
      </c>
      <c r="C2056">
        <v>8.7890625</v>
      </c>
      <c r="D2056" t="b">
        <f t="shared" si="96"/>
        <v>0</v>
      </c>
      <c r="F2056">
        <f>Trimmed!G2056-'raw data'!$T$2</f>
        <v>21978</v>
      </c>
      <c r="G2056">
        <v>25293</v>
      </c>
      <c r="H2056">
        <v>-2.98828125</v>
      </c>
      <c r="I2056">
        <v>-70.3125</v>
      </c>
      <c r="J2056" t="str">
        <f t="shared" si="97"/>
        <v>NO</v>
      </c>
      <c r="K2056" t="str">
        <f t="shared" si="98"/>
        <v>NO</v>
      </c>
    </row>
    <row r="2057" spans="1:11" x14ac:dyDescent="0.25">
      <c r="A2057">
        <v>24740</v>
      </c>
      <c r="B2057">
        <v>-8.4375</v>
      </c>
      <c r="C2057">
        <v>15.980114</v>
      </c>
      <c r="D2057" t="b">
        <f t="shared" si="96"/>
        <v>0</v>
      </c>
      <c r="F2057">
        <f>Trimmed!G2057-'raw data'!$T$2</f>
        <v>21988</v>
      </c>
      <c r="G2057">
        <v>25303</v>
      </c>
      <c r="H2057">
        <v>-3.69140625</v>
      </c>
      <c r="I2057">
        <v>-63.9204559</v>
      </c>
      <c r="J2057" t="str">
        <f t="shared" si="97"/>
        <v>NO</v>
      </c>
      <c r="K2057" t="str">
        <f t="shared" si="98"/>
        <v>NO</v>
      </c>
    </row>
    <row r="2058" spans="1:11" x14ac:dyDescent="0.25">
      <c r="A2058">
        <v>24751</v>
      </c>
      <c r="B2058">
        <v>-8.173828125</v>
      </c>
      <c r="C2058">
        <v>26.3671875</v>
      </c>
      <c r="D2058" t="b">
        <f t="shared" si="96"/>
        <v>0</v>
      </c>
      <c r="F2058">
        <f>Trimmed!G2058-'raw data'!$T$2</f>
        <v>21999</v>
      </c>
      <c r="G2058">
        <v>25314</v>
      </c>
      <c r="H2058">
        <v>-4.39453125</v>
      </c>
      <c r="I2058">
        <v>-70.3125</v>
      </c>
      <c r="J2058" t="str">
        <f t="shared" si="97"/>
        <v>NO</v>
      </c>
      <c r="K2058" t="str">
        <f t="shared" si="98"/>
        <v>NO</v>
      </c>
    </row>
    <row r="2059" spans="1:11" x14ac:dyDescent="0.25">
      <c r="A2059">
        <v>24761</v>
      </c>
      <c r="B2059">
        <v>-7.91015625</v>
      </c>
      <c r="C2059">
        <v>23.970171000000001</v>
      </c>
      <c r="D2059" t="b">
        <f t="shared" si="96"/>
        <v>0</v>
      </c>
      <c r="F2059">
        <f>Trimmed!G2059-'raw data'!$T$2</f>
        <v>22009</v>
      </c>
      <c r="G2059">
        <v>25324</v>
      </c>
      <c r="H2059">
        <v>-5.09765625</v>
      </c>
      <c r="I2059">
        <v>-63.9204559</v>
      </c>
      <c r="J2059" t="str">
        <f t="shared" si="97"/>
        <v>NO</v>
      </c>
      <c r="K2059" t="str">
        <f t="shared" si="98"/>
        <v>NO</v>
      </c>
    </row>
    <row r="2060" spans="1:11" x14ac:dyDescent="0.25">
      <c r="A2060">
        <v>24772</v>
      </c>
      <c r="B2060">
        <v>-7.55859375</v>
      </c>
      <c r="C2060">
        <v>35.15625</v>
      </c>
      <c r="D2060" t="b">
        <f t="shared" si="96"/>
        <v>0</v>
      </c>
      <c r="F2060">
        <f>Trimmed!G2060-'raw data'!$T$2</f>
        <v>22020</v>
      </c>
      <c r="G2060">
        <v>25335</v>
      </c>
      <c r="H2060">
        <v>-5.625</v>
      </c>
      <c r="I2060">
        <v>-52.734375</v>
      </c>
      <c r="J2060" t="str">
        <f t="shared" si="97"/>
        <v>NO</v>
      </c>
      <c r="K2060" t="str">
        <f t="shared" si="98"/>
        <v>NO</v>
      </c>
    </row>
    <row r="2061" spans="1:11" x14ac:dyDescent="0.25">
      <c r="A2061">
        <v>24782</v>
      </c>
      <c r="B2061">
        <v>-7.03125</v>
      </c>
      <c r="C2061">
        <v>52.734375</v>
      </c>
      <c r="D2061" t="b">
        <f t="shared" si="96"/>
        <v>0</v>
      </c>
      <c r="F2061">
        <f>Trimmed!G2061-'raw data'!$T$2</f>
        <v>22030</v>
      </c>
      <c r="G2061">
        <v>25345</v>
      </c>
      <c r="H2061">
        <v>-6.240234375</v>
      </c>
      <c r="I2061">
        <v>-61.5234375</v>
      </c>
      <c r="J2061" t="str">
        <f t="shared" si="97"/>
        <v>NO</v>
      </c>
      <c r="K2061" t="str">
        <f t="shared" si="98"/>
        <v>NO</v>
      </c>
    </row>
    <row r="2062" spans="1:11" x14ac:dyDescent="0.25">
      <c r="A2062">
        <v>24792</v>
      </c>
      <c r="B2062">
        <v>-6.591796875</v>
      </c>
      <c r="C2062">
        <v>39.9502831</v>
      </c>
      <c r="D2062" t="b">
        <f t="shared" si="96"/>
        <v>0</v>
      </c>
      <c r="F2062">
        <f>Trimmed!G2062-'raw data'!$T$2</f>
        <v>22040</v>
      </c>
      <c r="G2062">
        <v>25355</v>
      </c>
      <c r="H2062">
        <v>-6.767578125</v>
      </c>
      <c r="I2062">
        <v>-47.9403419</v>
      </c>
      <c r="J2062" t="str">
        <f t="shared" si="97"/>
        <v>NO</v>
      </c>
      <c r="K2062" t="str">
        <f t="shared" si="98"/>
        <v>NO</v>
      </c>
    </row>
    <row r="2063" spans="1:11" x14ac:dyDescent="0.25">
      <c r="A2063">
        <v>24803</v>
      </c>
      <c r="B2063">
        <v>-6.064453125</v>
      </c>
      <c r="C2063">
        <v>52.734375</v>
      </c>
      <c r="D2063" t="b">
        <f t="shared" si="96"/>
        <v>0</v>
      </c>
      <c r="F2063">
        <f>Trimmed!G2063-'raw data'!$T$2</f>
        <v>22051</v>
      </c>
      <c r="G2063">
        <v>25366</v>
      </c>
      <c r="H2063">
        <v>-7.20703125</v>
      </c>
      <c r="I2063">
        <v>-43.9453125</v>
      </c>
      <c r="J2063" t="str">
        <f t="shared" si="97"/>
        <v>NO</v>
      </c>
      <c r="K2063" t="str">
        <f t="shared" si="98"/>
        <v>NO</v>
      </c>
    </row>
    <row r="2064" spans="1:11" x14ac:dyDescent="0.25">
      <c r="A2064">
        <v>24813</v>
      </c>
      <c r="B2064">
        <v>-5.44921875</v>
      </c>
      <c r="C2064">
        <v>55.930396999999999</v>
      </c>
      <c r="D2064" t="b">
        <f t="shared" si="96"/>
        <v>0</v>
      </c>
      <c r="F2064">
        <f>Trimmed!G2064-'raw data'!$T$2</f>
        <v>22061</v>
      </c>
      <c r="G2064">
        <v>25376</v>
      </c>
      <c r="H2064">
        <v>-7.55859375</v>
      </c>
      <c r="I2064">
        <v>-31.960228000000001</v>
      </c>
      <c r="J2064" t="str">
        <f t="shared" si="97"/>
        <v>NO</v>
      </c>
      <c r="K2064" t="str">
        <f t="shared" si="98"/>
        <v>NO</v>
      </c>
    </row>
    <row r="2065" spans="1:11" x14ac:dyDescent="0.25">
      <c r="A2065">
        <v>24824</v>
      </c>
      <c r="B2065">
        <v>-4.833984375</v>
      </c>
      <c r="C2065">
        <v>61.5234375</v>
      </c>
      <c r="D2065" t="b">
        <f t="shared" si="96"/>
        <v>0</v>
      </c>
      <c r="F2065">
        <f>Trimmed!G2065-'raw data'!$T$2</f>
        <v>22072</v>
      </c>
      <c r="G2065">
        <v>25387</v>
      </c>
      <c r="H2065">
        <v>-7.91015625</v>
      </c>
      <c r="I2065">
        <v>-35.15625</v>
      </c>
      <c r="J2065" t="str">
        <f t="shared" si="97"/>
        <v>NO</v>
      </c>
      <c r="K2065" t="str">
        <f t="shared" si="98"/>
        <v>NO</v>
      </c>
    </row>
    <row r="2066" spans="1:11" x14ac:dyDescent="0.25">
      <c r="A2066">
        <v>24834</v>
      </c>
      <c r="B2066">
        <v>-4.130859375</v>
      </c>
      <c r="C2066">
        <v>63.9204559</v>
      </c>
      <c r="D2066" t="b">
        <f t="shared" si="96"/>
        <v>0</v>
      </c>
      <c r="F2066">
        <f>Trimmed!G2066-'raw data'!$T$2</f>
        <v>22082</v>
      </c>
      <c r="G2066">
        <v>25397</v>
      </c>
      <c r="H2066">
        <v>-8.173828125</v>
      </c>
      <c r="I2066">
        <v>-23.970171000000001</v>
      </c>
      <c r="J2066" t="str">
        <f t="shared" si="97"/>
        <v>NO</v>
      </c>
      <c r="K2066" t="str">
        <f t="shared" si="98"/>
        <v>NO</v>
      </c>
    </row>
    <row r="2067" spans="1:11" x14ac:dyDescent="0.25">
      <c r="A2067">
        <v>24845</v>
      </c>
      <c r="B2067">
        <v>-3.427734375</v>
      </c>
      <c r="C2067">
        <v>70.3125</v>
      </c>
      <c r="D2067" t="b">
        <f t="shared" si="96"/>
        <v>0</v>
      </c>
      <c r="F2067">
        <f>Trimmed!G2067-'raw data'!$T$2</f>
        <v>22093</v>
      </c>
      <c r="G2067">
        <v>25408</v>
      </c>
      <c r="H2067">
        <v>-8.349609375</v>
      </c>
      <c r="I2067">
        <v>-17.578125</v>
      </c>
      <c r="J2067" t="str">
        <f t="shared" si="97"/>
        <v>NO</v>
      </c>
      <c r="K2067" t="str">
        <f t="shared" si="98"/>
        <v>NO</v>
      </c>
    </row>
    <row r="2068" spans="1:11" x14ac:dyDescent="0.25">
      <c r="A2068">
        <v>24855</v>
      </c>
      <c r="B2068">
        <v>-2.724609375</v>
      </c>
      <c r="C2068">
        <v>70.3125</v>
      </c>
      <c r="D2068" t="b">
        <f t="shared" si="96"/>
        <v>0</v>
      </c>
      <c r="F2068">
        <f>Trimmed!G2068-'raw data'!$T$2</f>
        <v>22103</v>
      </c>
      <c r="G2068">
        <v>25418</v>
      </c>
      <c r="H2068">
        <v>-8.525390625</v>
      </c>
      <c r="I2068">
        <v>-17.578125</v>
      </c>
      <c r="J2068" t="str">
        <f t="shared" si="97"/>
        <v>NO</v>
      </c>
      <c r="K2068" t="str">
        <f t="shared" si="98"/>
        <v>NO</v>
      </c>
    </row>
    <row r="2069" spans="1:11" x14ac:dyDescent="0.25">
      <c r="A2069">
        <v>24865</v>
      </c>
      <c r="B2069">
        <v>-2.021484375</v>
      </c>
      <c r="C2069">
        <v>63.9204559</v>
      </c>
      <c r="D2069" t="b">
        <f t="shared" si="96"/>
        <v>0</v>
      </c>
      <c r="F2069">
        <f>Trimmed!G2069-'raw data'!$T$2</f>
        <v>22124</v>
      </c>
      <c r="G2069">
        <v>25439</v>
      </c>
      <c r="H2069">
        <v>-8.61328125</v>
      </c>
      <c r="I2069">
        <v>0</v>
      </c>
      <c r="J2069" t="str">
        <f t="shared" si="97"/>
        <v>NO</v>
      </c>
      <c r="K2069" t="str">
        <f t="shared" si="98"/>
        <v>YES</v>
      </c>
    </row>
    <row r="2070" spans="1:11" x14ac:dyDescent="0.25">
      <c r="A2070">
        <v>24876</v>
      </c>
      <c r="B2070">
        <v>-1.23046875</v>
      </c>
      <c r="C2070">
        <v>79.1015625</v>
      </c>
      <c r="D2070" t="b">
        <f t="shared" si="96"/>
        <v>0</v>
      </c>
      <c r="F2070">
        <f>Trimmed!G2070-'raw data'!$T$2</f>
        <v>22134</v>
      </c>
      <c r="G2070">
        <v>25449</v>
      </c>
      <c r="H2070">
        <v>-8.525390625</v>
      </c>
      <c r="I2070">
        <v>7.9900570000000002</v>
      </c>
      <c r="J2070" t="str">
        <f t="shared" si="97"/>
        <v>NO</v>
      </c>
      <c r="K2070" t="str">
        <f t="shared" si="98"/>
        <v>NO</v>
      </c>
    </row>
    <row r="2071" spans="1:11" x14ac:dyDescent="0.25">
      <c r="A2071">
        <v>24886</v>
      </c>
      <c r="B2071">
        <v>-0.439453125</v>
      </c>
      <c r="C2071">
        <v>71.910514800000001</v>
      </c>
      <c r="D2071" t="b">
        <f t="shared" si="96"/>
        <v>0</v>
      </c>
      <c r="F2071">
        <f>Trimmed!G2071-'raw data'!$T$2</f>
        <v>22145</v>
      </c>
      <c r="G2071">
        <v>25460</v>
      </c>
      <c r="H2071">
        <v>-8.349609375</v>
      </c>
      <c r="I2071">
        <v>17.578125</v>
      </c>
      <c r="J2071" t="str">
        <f t="shared" si="97"/>
        <v>NO</v>
      </c>
      <c r="K2071" t="str">
        <f t="shared" si="98"/>
        <v>NO</v>
      </c>
    </row>
    <row r="2072" spans="1:11" x14ac:dyDescent="0.25">
      <c r="A2072">
        <v>24897</v>
      </c>
      <c r="B2072">
        <v>0.3515625</v>
      </c>
      <c r="C2072">
        <v>79.1015625</v>
      </c>
      <c r="D2072" t="b">
        <f t="shared" si="96"/>
        <v>0</v>
      </c>
      <c r="F2072">
        <f>Trimmed!G2072-'raw data'!$T$2</f>
        <v>22155</v>
      </c>
      <c r="G2072">
        <v>25470</v>
      </c>
      <c r="H2072">
        <v>-8.173828125</v>
      </c>
      <c r="I2072">
        <v>15.980114</v>
      </c>
      <c r="J2072" t="str">
        <f t="shared" si="97"/>
        <v>NO</v>
      </c>
      <c r="K2072" t="str">
        <f t="shared" si="98"/>
        <v>NO</v>
      </c>
    </row>
    <row r="2073" spans="1:11" x14ac:dyDescent="0.25">
      <c r="A2073">
        <v>24907</v>
      </c>
      <c r="B2073">
        <v>1.0546875</v>
      </c>
      <c r="C2073">
        <v>63.9204559</v>
      </c>
      <c r="D2073" t="b">
        <f t="shared" si="96"/>
        <v>0</v>
      </c>
      <c r="F2073">
        <f>Trimmed!G2073-'raw data'!$T$2</f>
        <v>22166</v>
      </c>
      <c r="G2073">
        <v>25481</v>
      </c>
      <c r="H2073">
        <v>-7.91015625</v>
      </c>
      <c r="I2073">
        <v>26.3671875</v>
      </c>
      <c r="J2073" t="str">
        <f t="shared" si="97"/>
        <v>NO</v>
      </c>
      <c r="K2073" t="str">
        <f t="shared" si="98"/>
        <v>NO</v>
      </c>
    </row>
    <row r="2074" spans="1:11" x14ac:dyDescent="0.25">
      <c r="A2074">
        <v>24918</v>
      </c>
      <c r="B2074">
        <v>1.845703125</v>
      </c>
      <c r="C2074">
        <v>79.1015625</v>
      </c>
      <c r="D2074" t="b">
        <f t="shared" si="96"/>
        <v>0</v>
      </c>
      <c r="F2074">
        <f>Trimmed!G2074-'raw data'!$T$2</f>
        <v>22176</v>
      </c>
      <c r="G2074">
        <v>25491</v>
      </c>
      <c r="H2074">
        <v>-7.55859375</v>
      </c>
      <c r="I2074">
        <v>35.15625</v>
      </c>
      <c r="J2074" t="str">
        <f t="shared" si="97"/>
        <v>NO</v>
      </c>
      <c r="K2074" t="str">
        <f t="shared" si="98"/>
        <v>NO</v>
      </c>
    </row>
    <row r="2075" spans="1:11" x14ac:dyDescent="0.25">
      <c r="A2075">
        <v>24928</v>
      </c>
      <c r="B2075">
        <v>2.548828125</v>
      </c>
      <c r="C2075">
        <v>70.3125</v>
      </c>
      <c r="D2075" t="b">
        <f t="shared" si="96"/>
        <v>0</v>
      </c>
      <c r="F2075">
        <f>Trimmed!G2075-'raw data'!$T$2</f>
        <v>22186</v>
      </c>
      <c r="G2075">
        <v>25501</v>
      </c>
      <c r="H2075">
        <v>-7.119140625</v>
      </c>
      <c r="I2075">
        <v>39.9502831</v>
      </c>
      <c r="J2075" t="str">
        <f t="shared" si="97"/>
        <v>NO</v>
      </c>
      <c r="K2075" t="str">
        <f t="shared" si="98"/>
        <v>NO</v>
      </c>
    </row>
    <row r="2076" spans="1:11" x14ac:dyDescent="0.25">
      <c r="A2076">
        <v>24938</v>
      </c>
      <c r="B2076">
        <v>3.33984375</v>
      </c>
      <c r="C2076">
        <v>71.910514800000001</v>
      </c>
      <c r="D2076" t="b">
        <f t="shared" si="96"/>
        <v>0</v>
      </c>
      <c r="F2076">
        <f>Trimmed!G2076-'raw data'!$T$2</f>
        <v>22197</v>
      </c>
      <c r="G2076">
        <v>25512</v>
      </c>
      <c r="H2076">
        <v>-6.6796875</v>
      </c>
      <c r="I2076">
        <v>43.9453125</v>
      </c>
      <c r="J2076" t="str">
        <f t="shared" si="97"/>
        <v>NO</v>
      </c>
      <c r="K2076" t="str">
        <f t="shared" si="98"/>
        <v>NO</v>
      </c>
    </row>
    <row r="2077" spans="1:11" x14ac:dyDescent="0.25">
      <c r="A2077">
        <v>24949</v>
      </c>
      <c r="B2077">
        <v>3.955078125</v>
      </c>
      <c r="C2077">
        <v>61.5234375</v>
      </c>
      <c r="D2077" t="b">
        <f t="shared" si="96"/>
        <v>0</v>
      </c>
      <c r="F2077">
        <f>Trimmed!G2077-'raw data'!$T$2</f>
        <v>22207</v>
      </c>
      <c r="G2077">
        <v>25522</v>
      </c>
      <c r="H2077">
        <v>-6.15234375</v>
      </c>
      <c r="I2077">
        <v>47.9403419</v>
      </c>
      <c r="J2077" t="str">
        <f t="shared" si="97"/>
        <v>NO</v>
      </c>
      <c r="K2077" t="str">
        <f t="shared" si="98"/>
        <v>NO</v>
      </c>
    </row>
    <row r="2078" spans="1:11" x14ac:dyDescent="0.25">
      <c r="A2078">
        <v>24959</v>
      </c>
      <c r="B2078">
        <v>4.658203125</v>
      </c>
      <c r="C2078">
        <v>63.9204559</v>
      </c>
      <c r="D2078" t="b">
        <f t="shared" si="96"/>
        <v>0</v>
      </c>
      <c r="F2078">
        <f>Trimmed!G2078-'raw data'!$T$2</f>
        <v>22218</v>
      </c>
      <c r="G2078">
        <v>25533</v>
      </c>
      <c r="H2078">
        <v>-5.625</v>
      </c>
      <c r="I2078">
        <v>52.734375</v>
      </c>
      <c r="J2078" t="str">
        <f t="shared" si="97"/>
        <v>NO</v>
      </c>
      <c r="K2078" t="str">
        <f t="shared" si="98"/>
        <v>NO</v>
      </c>
    </row>
    <row r="2079" spans="1:11" x14ac:dyDescent="0.25">
      <c r="A2079">
        <v>24970</v>
      </c>
      <c r="B2079">
        <v>5.2734375</v>
      </c>
      <c r="C2079">
        <v>61.5234375</v>
      </c>
      <c r="D2079" t="b">
        <f t="shared" si="96"/>
        <v>0</v>
      </c>
      <c r="F2079">
        <f>Trimmed!G2079-'raw data'!$T$2</f>
        <v>22228</v>
      </c>
      <c r="G2079">
        <v>25543</v>
      </c>
      <c r="H2079">
        <v>-5.009765625</v>
      </c>
      <c r="I2079">
        <v>55.930396999999999</v>
      </c>
      <c r="J2079" t="str">
        <f t="shared" si="97"/>
        <v>NO</v>
      </c>
      <c r="K2079" t="str">
        <f t="shared" si="98"/>
        <v>NO</v>
      </c>
    </row>
    <row r="2080" spans="1:11" x14ac:dyDescent="0.25">
      <c r="A2080">
        <v>24980</v>
      </c>
      <c r="B2080">
        <v>5.80078125</v>
      </c>
      <c r="C2080">
        <v>47.9403419</v>
      </c>
      <c r="D2080" t="b">
        <f t="shared" si="96"/>
        <v>0</v>
      </c>
      <c r="F2080">
        <f>Trimmed!G2080-'raw data'!$T$2</f>
        <v>22239</v>
      </c>
      <c r="G2080">
        <v>25554</v>
      </c>
      <c r="H2080">
        <v>-4.306640625</v>
      </c>
      <c r="I2080">
        <v>70.3125</v>
      </c>
      <c r="J2080" t="str">
        <f t="shared" si="97"/>
        <v>NO</v>
      </c>
      <c r="K2080" t="str">
        <f t="shared" si="98"/>
        <v>NO</v>
      </c>
    </row>
    <row r="2081" spans="1:11" x14ac:dyDescent="0.25">
      <c r="A2081">
        <v>24991</v>
      </c>
      <c r="B2081">
        <v>6.328125</v>
      </c>
      <c r="C2081">
        <v>52.734375</v>
      </c>
      <c r="D2081" t="b">
        <f t="shared" si="96"/>
        <v>0</v>
      </c>
      <c r="F2081">
        <f>Trimmed!G2081-'raw data'!$T$2</f>
        <v>22249</v>
      </c>
      <c r="G2081">
        <v>25564</v>
      </c>
      <c r="H2081">
        <v>-3.69140625</v>
      </c>
      <c r="I2081">
        <v>61.5234375</v>
      </c>
      <c r="J2081" t="str">
        <f t="shared" si="97"/>
        <v>NO</v>
      </c>
      <c r="K2081" t="str">
        <f t="shared" si="98"/>
        <v>NO</v>
      </c>
    </row>
    <row r="2082" spans="1:11" x14ac:dyDescent="0.25">
      <c r="A2082">
        <v>25001</v>
      </c>
      <c r="B2082">
        <v>6.767578125</v>
      </c>
      <c r="C2082">
        <v>43.9453125</v>
      </c>
      <c r="D2082" t="b">
        <f t="shared" si="96"/>
        <v>0</v>
      </c>
      <c r="F2082">
        <f>Trimmed!G2082-'raw data'!$T$2</f>
        <v>22259</v>
      </c>
      <c r="G2082">
        <v>25574</v>
      </c>
      <c r="H2082">
        <v>-2.98828125</v>
      </c>
      <c r="I2082">
        <v>63.9204559</v>
      </c>
      <c r="J2082" t="str">
        <f t="shared" si="97"/>
        <v>NO</v>
      </c>
      <c r="K2082" t="str">
        <f t="shared" si="98"/>
        <v>NO</v>
      </c>
    </row>
    <row r="2083" spans="1:11" x14ac:dyDescent="0.25">
      <c r="A2083">
        <v>25011</v>
      </c>
      <c r="B2083">
        <v>7.119140625</v>
      </c>
      <c r="C2083">
        <v>31.960228000000001</v>
      </c>
      <c r="D2083" t="b">
        <f t="shared" si="96"/>
        <v>0</v>
      </c>
      <c r="F2083">
        <f>Trimmed!G2083-'raw data'!$T$2</f>
        <v>22270</v>
      </c>
      <c r="G2083">
        <v>25585</v>
      </c>
      <c r="H2083">
        <v>-2.197265625</v>
      </c>
      <c r="I2083">
        <v>79.1015625</v>
      </c>
      <c r="J2083" t="str">
        <f t="shared" si="97"/>
        <v>NO</v>
      </c>
      <c r="K2083" t="str">
        <f t="shared" si="98"/>
        <v>NO</v>
      </c>
    </row>
    <row r="2084" spans="1:11" x14ac:dyDescent="0.25">
      <c r="A2084">
        <v>25022</v>
      </c>
      <c r="B2084">
        <v>7.470703125</v>
      </c>
      <c r="C2084">
        <v>35.15625</v>
      </c>
      <c r="D2084" t="b">
        <f t="shared" si="96"/>
        <v>0</v>
      </c>
      <c r="F2084">
        <f>Trimmed!G2084-'raw data'!$T$2</f>
        <v>22280</v>
      </c>
      <c r="G2084">
        <v>25595</v>
      </c>
      <c r="H2084">
        <v>-1.494140625</v>
      </c>
      <c r="I2084">
        <v>63.9204559</v>
      </c>
      <c r="J2084" t="str">
        <f t="shared" si="97"/>
        <v>NO</v>
      </c>
      <c r="K2084" t="str">
        <f t="shared" si="98"/>
        <v>NO</v>
      </c>
    </row>
    <row r="2085" spans="1:11" x14ac:dyDescent="0.25">
      <c r="A2085">
        <v>25032</v>
      </c>
      <c r="B2085">
        <v>7.822265625</v>
      </c>
      <c r="C2085">
        <v>31.960228000000001</v>
      </c>
      <c r="D2085" t="b">
        <f t="shared" si="96"/>
        <v>0</v>
      </c>
      <c r="F2085">
        <f>Trimmed!G2085-'raw data'!$T$2</f>
        <v>22291</v>
      </c>
      <c r="G2085">
        <v>25606</v>
      </c>
      <c r="H2085">
        <v>-0.703125</v>
      </c>
      <c r="I2085">
        <v>79.1015625</v>
      </c>
      <c r="J2085" t="str">
        <f t="shared" si="97"/>
        <v>NO</v>
      </c>
      <c r="K2085" t="str">
        <f t="shared" si="98"/>
        <v>NO</v>
      </c>
    </row>
    <row r="2086" spans="1:11" x14ac:dyDescent="0.25">
      <c r="A2086">
        <v>25043</v>
      </c>
      <c r="B2086">
        <v>7.998046875</v>
      </c>
      <c r="C2086">
        <v>17.578125</v>
      </c>
      <c r="D2086" t="b">
        <f t="shared" si="96"/>
        <v>0</v>
      </c>
      <c r="F2086">
        <f>Trimmed!G2086-'raw data'!$T$2</f>
        <v>22301</v>
      </c>
      <c r="G2086">
        <v>25616</v>
      </c>
      <c r="H2086">
        <v>0</v>
      </c>
      <c r="I2086">
        <v>63.9204559</v>
      </c>
      <c r="J2086" t="str">
        <f t="shared" si="97"/>
        <v>NO</v>
      </c>
      <c r="K2086" t="str">
        <f t="shared" si="98"/>
        <v>NO</v>
      </c>
    </row>
    <row r="2087" spans="1:11" x14ac:dyDescent="0.25">
      <c r="A2087">
        <v>25053</v>
      </c>
      <c r="B2087">
        <v>8.173828125</v>
      </c>
      <c r="C2087">
        <v>15.980114</v>
      </c>
      <c r="D2087" t="b">
        <f t="shared" si="96"/>
        <v>0</v>
      </c>
      <c r="F2087">
        <f>Trimmed!G2087-'raw data'!$T$2</f>
        <v>22312</v>
      </c>
      <c r="G2087">
        <v>25627</v>
      </c>
      <c r="H2087">
        <v>0.791015625</v>
      </c>
      <c r="I2087">
        <v>79.1015625</v>
      </c>
      <c r="J2087" t="str">
        <f t="shared" si="97"/>
        <v>NO</v>
      </c>
      <c r="K2087" t="str">
        <f t="shared" si="98"/>
        <v>NO</v>
      </c>
    </row>
    <row r="2088" spans="1:11" x14ac:dyDescent="0.25">
      <c r="A2088">
        <v>25064</v>
      </c>
      <c r="B2088">
        <v>8.26171875</v>
      </c>
      <c r="C2088">
        <v>8.7890625</v>
      </c>
      <c r="D2088" t="b">
        <f t="shared" si="96"/>
        <v>1</v>
      </c>
      <c r="F2088">
        <f>Trimmed!G2088-'raw data'!$T$2</f>
        <v>22322</v>
      </c>
      <c r="G2088">
        <v>25637</v>
      </c>
      <c r="H2088">
        <v>1.58203125</v>
      </c>
      <c r="I2088">
        <v>79.1015625</v>
      </c>
      <c r="J2088" t="str">
        <f t="shared" si="97"/>
        <v>NO</v>
      </c>
      <c r="K2088" t="str">
        <f t="shared" si="98"/>
        <v>NO</v>
      </c>
    </row>
    <row r="2089" spans="1:11" x14ac:dyDescent="0.25">
      <c r="A2089">
        <v>25074</v>
      </c>
      <c r="B2089">
        <v>8.26171875</v>
      </c>
      <c r="C2089">
        <v>0</v>
      </c>
      <c r="D2089" t="b">
        <f t="shared" si="96"/>
        <v>1</v>
      </c>
      <c r="F2089">
        <f>Trimmed!G2089-'raw data'!$T$2</f>
        <v>22332</v>
      </c>
      <c r="G2089">
        <v>25647</v>
      </c>
      <c r="H2089">
        <v>2.28515625</v>
      </c>
      <c r="I2089">
        <v>63.9204559</v>
      </c>
      <c r="J2089" t="str">
        <f t="shared" si="97"/>
        <v>NO</v>
      </c>
      <c r="K2089" t="str">
        <f t="shared" si="98"/>
        <v>NO</v>
      </c>
    </row>
    <row r="2090" spans="1:11" x14ac:dyDescent="0.25">
      <c r="A2090">
        <v>25084</v>
      </c>
      <c r="B2090">
        <v>8.26171875</v>
      </c>
      <c r="C2090">
        <v>0</v>
      </c>
      <c r="D2090" t="b">
        <f t="shared" si="96"/>
        <v>0</v>
      </c>
      <c r="F2090">
        <f>Trimmed!G2090-'raw data'!$T$2</f>
        <v>22343</v>
      </c>
      <c r="G2090">
        <v>25658</v>
      </c>
      <c r="H2090">
        <v>2.98828125</v>
      </c>
      <c r="I2090">
        <v>70.3125</v>
      </c>
      <c r="J2090" t="str">
        <f t="shared" ref="J2090:J2153" si="99">IF(AND(H2090=MAX(H2086:H2094), _xlfn.STDEV.P(H2086:H2094)&gt;$N$2),"YES","NO")</f>
        <v>NO</v>
      </c>
      <c r="K2090" t="str">
        <f t="shared" ref="K2090:K2153" si="100">IF(AND(H2090=MIN(H2086:H2094), _xlfn.STDEV.P(H2086:H2094)&gt;$N$2),"YES","NO")</f>
        <v>NO</v>
      </c>
    </row>
    <row r="2091" spans="1:11" x14ac:dyDescent="0.25">
      <c r="A2091">
        <v>25095</v>
      </c>
      <c r="B2091">
        <v>8.0859375</v>
      </c>
      <c r="C2091">
        <v>-17.578125</v>
      </c>
      <c r="D2091" t="b">
        <f t="shared" si="96"/>
        <v>0</v>
      </c>
      <c r="F2091">
        <f>Trimmed!G2091-'raw data'!$T$2</f>
        <v>22353</v>
      </c>
      <c r="G2091">
        <v>25668</v>
      </c>
      <c r="H2091">
        <v>3.603515625</v>
      </c>
      <c r="I2091">
        <v>55.930396999999999</v>
      </c>
      <c r="J2091" t="str">
        <f t="shared" si="99"/>
        <v>NO</v>
      </c>
      <c r="K2091" t="str">
        <f t="shared" si="100"/>
        <v>NO</v>
      </c>
    </row>
    <row r="2092" spans="1:11" x14ac:dyDescent="0.25">
      <c r="A2092">
        <v>25105</v>
      </c>
      <c r="B2092">
        <v>7.91015625</v>
      </c>
      <c r="C2092">
        <v>-15.980114</v>
      </c>
      <c r="D2092" t="b">
        <f t="shared" si="96"/>
        <v>0</v>
      </c>
      <c r="F2092">
        <f>Trimmed!G2092-'raw data'!$T$2</f>
        <v>22364</v>
      </c>
      <c r="G2092">
        <v>25679</v>
      </c>
      <c r="H2092">
        <v>4.306640625</v>
      </c>
      <c r="I2092">
        <v>70.3125</v>
      </c>
      <c r="J2092" t="str">
        <f t="shared" si="99"/>
        <v>NO</v>
      </c>
      <c r="K2092" t="str">
        <f t="shared" si="100"/>
        <v>NO</v>
      </c>
    </row>
    <row r="2093" spans="1:11" x14ac:dyDescent="0.25">
      <c r="A2093">
        <v>25116</v>
      </c>
      <c r="B2093">
        <v>7.646484375</v>
      </c>
      <c r="C2093">
        <v>-26.3671875</v>
      </c>
      <c r="D2093" t="b">
        <f t="shared" si="96"/>
        <v>0</v>
      </c>
      <c r="F2093">
        <f>Trimmed!G2093-'raw data'!$T$2</f>
        <v>22374</v>
      </c>
      <c r="G2093">
        <v>25689</v>
      </c>
      <c r="H2093">
        <v>4.921875</v>
      </c>
      <c r="I2093">
        <v>55.930396999999999</v>
      </c>
      <c r="J2093" t="str">
        <f t="shared" si="99"/>
        <v>NO</v>
      </c>
      <c r="K2093" t="str">
        <f t="shared" si="100"/>
        <v>NO</v>
      </c>
    </row>
    <row r="2094" spans="1:11" x14ac:dyDescent="0.25">
      <c r="A2094">
        <v>25126</v>
      </c>
      <c r="B2094">
        <v>7.3828125</v>
      </c>
      <c r="C2094">
        <v>-23.970171000000001</v>
      </c>
      <c r="D2094" t="b">
        <f t="shared" si="96"/>
        <v>0</v>
      </c>
      <c r="F2094">
        <f>Trimmed!G2094-'raw data'!$T$2</f>
        <v>22385</v>
      </c>
      <c r="G2094">
        <v>25700</v>
      </c>
      <c r="H2094">
        <v>5.44921875</v>
      </c>
      <c r="I2094">
        <v>52.734375</v>
      </c>
      <c r="J2094" t="str">
        <f t="shared" si="99"/>
        <v>NO</v>
      </c>
      <c r="K2094" t="str">
        <f t="shared" si="100"/>
        <v>NO</v>
      </c>
    </row>
    <row r="2095" spans="1:11" x14ac:dyDescent="0.25">
      <c r="A2095">
        <v>25137</v>
      </c>
      <c r="B2095">
        <v>7.03125</v>
      </c>
      <c r="C2095">
        <v>-35.15625</v>
      </c>
      <c r="D2095" t="b">
        <f t="shared" si="96"/>
        <v>0</v>
      </c>
      <c r="F2095">
        <f>Trimmed!G2095-'raw data'!$T$2</f>
        <v>22395</v>
      </c>
      <c r="G2095">
        <v>25710</v>
      </c>
      <c r="H2095">
        <v>5.9765625</v>
      </c>
      <c r="I2095">
        <v>52.734375</v>
      </c>
      <c r="J2095" t="str">
        <f t="shared" si="99"/>
        <v>NO</v>
      </c>
      <c r="K2095" t="str">
        <f t="shared" si="100"/>
        <v>NO</v>
      </c>
    </row>
    <row r="2096" spans="1:11" x14ac:dyDescent="0.25">
      <c r="A2096">
        <v>25147</v>
      </c>
      <c r="B2096">
        <v>6.591796875</v>
      </c>
      <c r="C2096">
        <v>-43.9453125</v>
      </c>
      <c r="D2096" t="b">
        <f t="shared" si="96"/>
        <v>0</v>
      </c>
      <c r="F2096">
        <f>Trimmed!G2096-'raw data'!$T$2</f>
        <v>22405</v>
      </c>
      <c r="G2096">
        <v>25720</v>
      </c>
      <c r="H2096">
        <v>6.50390625</v>
      </c>
      <c r="I2096">
        <v>47.9403419</v>
      </c>
      <c r="J2096" t="str">
        <f t="shared" si="99"/>
        <v>NO</v>
      </c>
      <c r="K2096" t="str">
        <f t="shared" si="100"/>
        <v>NO</v>
      </c>
    </row>
    <row r="2097" spans="1:11" x14ac:dyDescent="0.25">
      <c r="A2097">
        <v>25157</v>
      </c>
      <c r="B2097">
        <v>6.064453125</v>
      </c>
      <c r="C2097">
        <v>-47.9403419</v>
      </c>
      <c r="D2097" t="b">
        <f t="shared" si="96"/>
        <v>0</v>
      </c>
      <c r="F2097">
        <f>Trimmed!G2097-'raw data'!$T$2</f>
        <v>22416</v>
      </c>
      <c r="G2097">
        <v>25731</v>
      </c>
      <c r="H2097">
        <v>6.943359375</v>
      </c>
      <c r="I2097">
        <v>43.9453125</v>
      </c>
      <c r="J2097" t="str">
        <f t="shared" si="99"/>
        <v>NO</v>
      </c>
      <c r="K2097" t="str">
        <f t="shared" si="100"/>
        <v>NO</v>
      </c>
    </row>
    <row r="2098" spans="1:11" x14ac:dyDescent="0.25">
      <c r="A2098">
        <v>25168</v>
      </c>
      <c r="B2098">
        <v>5.537109375</v>
      </c>
      <c r="C2098">
        <v>-52.734375</v>
      </c>
      <c r="D2098" t="b">
        <f t="shared" si="96"/>
        <v>0</v>
      </c>
      <c r="F2098">
        <f>Trimmed!G2098-'raw data'!$T$2</f>
        <v>22426</v>
      </c>
      <c r="G2098">
        <v>25741</v>
      </c>
      <c r="H2098">
        <v>7.294921875</v>
      </c>
      <c r="I2098">
        <v>31.960228000000001</v>
      </c>
      <c r="J2098" t="str">
        <f t="shared" si="99"/>
        <v>NO</v>
      </c>
      <c r="K2098" t="str">
        <f t="shared" si="100"/>
        <v>NO</v>
      </c>
    </row>
    <row r="2099" spans="1:11" x14ac:dyDescent="0.25">
      <c r="A2099">
        <v>25178</v>
      </c>
      <c r="B2099">
        <v>5.009765625</v>
      </c>
      <c r="C2099">
        <v>-47.9403419</v>
      </c>
      <c r="D2099" t="b">
        <f t="shared" si="96"/>
        <v>0</v>
      </c>
      <c r="F2099">
        <f>Trimmed!G2099-'raw data'!$T$2</f>
        <v>22437</v>
      </c>
      <c r="G2099">
        <v>25752</v>
      </c>
      <c r="H2099">
        <v>7.55859375</v>
      </c>
      <c r="I2099">
        <v>26.3671875</v>
      </c>
      <c r="J2099" t="str">
        <f t="shared" si="99"/>
        <v>NO</v>
      </c>
      <c r="K2099" t="str">
        <f t="shared" si="100"/>
        <v>NO</v>
      </c>
    </row>
    <row r="2100" spans="1:11" x14ac:dyDescent="0.25">
      <c r="A2100">
        <v>25189</v>
      </c>
      <c r="B2100">
        <v>4.306640625</v>
      </c>
      <c r="C2100">
        <v>-70.3125</v>
      </c>
      <c r="D2100" t="b">
        <f t="shared" si="96"/>
        <v>0</v>
      </c>
      <c r="F2100">
        <f>Trimmed!G2100-'raw data'!$T$2</f>
        <v>22447</v>
      </c>
      <c r="G2100">
        <v>25762</v>
      </c>
      <c r="H2100">
        <v>7.822265625</v>
      </c>
      <c r="I2100">
        <v>26.3671875</v>
      </c>
      <c r="J2100" t="str">
        <f t="shared" si="99"/>
        <v>NO</v>
      </c>
      <c r="K2100" t="str">
        <f t="shared" si="100"/>
        <v>NO</v>
      </c>
    </row>
    <row r="2101" spans="1:11" x14ac:dyDescent="0.25">
      <c r="A2101">
        <v>25199</v>
      </c>
      <c r="B2101">
        <v>3.603515625</v>
      </c>
      <c r="C2101">
        <v>-70.3125</v>
      </c>
      <c r="D2101" t="b">
        <f t="shared" si="96"/>
        <v>0</v>
      </c>
      <c r="F2101">
        <f>Trimmed!G2101-'raw data'!$T$2</f>
        <v>22458</v>
      </c>
      <c r="G2101">
        <v>25773</v>
      </c>
      <c r="H2101">
        <v>7.998046875</v>
      </c>
      <c r="I2101">
        <v>15.980114</v>
      </c>
      <c r="J2101" t="str">
        <f t="shared" si="99"/>
        <v>NO</v>
      </c>
      <c r="K2101" t="str">
        <f t="shared" si="100"/>
        <v>NO</v>
      </c>
    </row>
    <row r="2102" spans="1:11" x14ac:dyDescent="0.25">
      <c r="A2102">
        <v>25209</v>
      </c>
      <c r="B2102">
        <v>2.98828125</v>
      </c>
      <c r="C2102">
        <v>-55.930396999999999</v>
      </c>
      <c r="D2102" t="b">
        <f t="shared" si="96"/>
        <v>0</v>
      </c>
      <c r="F2102">
        <f>Trimmed!G2102-'raw data'!$T$2</f>
        <v>22489</v>
      </c>
      <c r="G2102">
        <v>25804</v>
      </c>
      <c r="H2102">
        <v>8.0859375</v>
      </c>
      <c r="I2102">
        <v>0</v>
      </c>
      <c r="J2102" t="str">
        <f t="shared" si="99"/>
        <v>YES</v>
      </c>
      <c r="K2102" t="str">
        <f t="shared" si="100"/>
        <v>NO</v>
      </c>
    </row>
    <row r="2103" spans="1:11" x14ac:dyDescent="0.25">
      <c r="A2103">
        <v>25220</v>
      </c>
      <c r="B2103">
        <v>2.28515625</v>
      </c>
      <c r="C2103">
        <v>-70.3125</v>
      </c>
      <c r="D2103" t="b">
        <f t="shared" si="96"/>
        <v>0</v>
      </c>
      <c r="F2103">
        <f>Trimmed!G2103-'raw data'!$T$2</f>
        <v>22499</v>
      </c>
      <c r="G2103">
        <v>25814</v>
      </c>
      <c r="H2103">
        <v>7.998046875</v>
      </c>
      <c r="I2103">
        <v>-7.9900570000000002</v>
      </c>
      <c r="J2103" t="str">
        <f t="shared" si="99"/>
        <v>NO</v>
      </c>
      <c r="K2103" t="str">
        <f t="shared" si="100"/>
        <v>NO</v>
      </c>
    </row>
    <row r="2104" spans="1:11" x14ac:dyDescent="0.25">
      <c r="A2104">
        <v>25230</v>
      </c>
      <c r="B2104">
        <v>1.494140625</v>
      </c>
      <c r="C2104">
        <v>-71.910514800000001</v>
      </c>
      <c r="D2104" t="b">
        <f t="shared" si="96"/>
        <v>0</v>
      </c>
      <c r="F2104">
        <f>Trimmed!G2104-'raw data'!$T$2</f>
        <v>22510</v>
      </c>
      <c r="G2104">
        <v>25825</v>
      </c>
      <c r="H2104">
        <v>7.822265625</v>
      </c>
      <c r="I2104">
        <v>-17.578125</v>
      </c>
      <c r="J2104" t="str">
        <f t="shared" si="99"/>
        <v>NO</v>
      </c>
      <c r="K2104" t="str">
        <f t="shared" si="100"/>
        <v>NO</v>
      </c>
    </row>
    <row r="2105" spans="1:11" x14ac:dyDescent="0.25">
      <c r="A2105">
        <v>25241</v>
      </c>
      <c r="B2105">
        <v>0.791015625</v>
      </c>
      <c r="C2105">
        <v>-70.3125</v>
      </c>
      <c r="D2105" t="b">
        <f t="shared" si="96"/>
        <v>0</v>
      </c>
      <c r="F2105">
        <f>Trimmed!G2105-'raw data'!$T$2</f>
        <v>22520</v>
      </c>
      <c r="G2105">
        <v>25835</v>
      </c>
      <c r="H2105">
        <v>7.646484375</v>
      </c>
      <c r="I2105">
        <v>-17.578125</v>
      </c>
      <c r="J2105" t="str">
        <f t="shared" si="99"/>
        <v>NO</v>
      </c>
      <c r="K2105" t="str">
        <f t="shared" si="100"/>
        <v>NO</v>
      </c>
    </row>
    <row r="2106" spans="1:11" x14ac:dyDescent="0.25">
      <c r="A2106">
        <v>25251</v>
      </c>
      <c r="B2106">
        <v>0</v>
      </c>
      <c r="C2106">
        <v>-71.910514800000001</v>
      </c>
      <c r="D2106" t="b">
        <f t="shared" si="96"/>
        <v>0</v>
      </c>
      <c r="F2106">
        <f>Trimmed!G2106-'raw data'!$T$2</f>
        <v>22530</v>
      </c>
      <c r="G2106">
        <v>25845</v>
      </c>
      <c r="H2106">
        <v>7.3828125</v>
      </c>
      <c r="I2106">
        <v>-23.970171000000001</v>
      </c>
      <c r="J2106" t="str">
        <f t="shared" si="99"/>
        <v>NO</v>
      </c>
      <c r="K2106" t="str">
        <f t="shared" si="100"/>
        <v>NO</v>
      </c>
    </row>
    <row r="2107" spans="1:11" x14ac:dyDescent="0.25">
      <c r="A2107">
        <v>25262</v>
      </c>
      <c r="B2107">
        <v>-0.791015625</v>
      </c>
      <c r="C2107">
        <v>-79.1015625</v>
      </c>
      <c r="D2107" t="b">
        <f t="shared" si="96"/>
        <v>0</v>
      </c>
      <c r="F2107">
        <f>Trimmed!G2107-'raw data'!$T$2</f>
        <v>22541</v>
      </c>
      <c r="G2107">
        <v>25856</v>
      </c>
      <c r="H2107">
        <v>7.03125</v>
      </c>
      <c r="I2107">
        <v>-35.15625</v>
      </c>
      <c r="J2107" t="str">
        <f t="shared" si="99"/>
        <v>NO</v>
      </c>
      <c r="K2107" t="str">
        <f t="shared" si="100"/>
        <v>NO</v>
      </c>
    </row>
    <row r="2108" spans="1:11" x14ac:dyDescent="0.25">
      <c r="A2108">
        <v>25272</v>
      </c>
      <c r="B2108">
        <v>-1.494140625</v>
      </c>
      <c r="C2108">
        <v>-70.3125</v>
      </c>
      <c r="D2108" t="b">
        <f t="shared" si="96"/>
        <v>0</v>
      </c>
      <c r="F2108">
        <f>Trimmed!G2108-'raw data'!$T$2</f>
        <v>22551</v>
      </c>
      <c r="G2108">
        <v>25866</v>
      </c>
      <c r="H2108">
        <v>6.591796875</v>
      </c>
      <c r="I2108">
        <v>-39.9502831</v>
      </c>
      <c r="J2108" t="str">
        <f t="shared" si="99"/>
        <v>NO</v>
      </c>
      <c r="K2108" t="str">
        <f t="shared" si="100"/>
        <v>NO</v>
      </c>
    </row>
    <row r="2109" spans="1:11" x14ac:dyDescent="0.25">
      <c r="A2109">
        <v>25282</v>
      </c>
      <c r="B2109">
        <v>-2.28515625</v>
      </c>
      <c r="C2109">
        <v>-71.910514800000001</v>
      </c>
      <c r="D2109" t="b">
        <f t="shared" si="96"/>
        <v>0</v>
      </c>
      <c r="F2109">
        <f>Trimmed!G2109-'raw data'!$T$2</f>
        <v>22562</v>
      </c>
      <c r="G2109">
        <v>25877</v>
      </c>
      <c r="H2109">
        <v>6.15234375</v>
      </c>
      <c r="I2109">
        <v>-43.9453125</v>
      </c>
      <c r="J2109" t="str">
        <f t="shared" si="99"/>
        <v>NO</v>
      </c>
      <c r="K2109" t="str">
        <f t="shared" si="100"/>
        <v>NO</v>
      </c>
    </row>
    <row r="2110" spans="1:11" x14ac:dyDescent="0.25">
      <c r="A2110">
        <v>25293</v>
      </c>
      <c r="B2110">
        <v>-2.98828125</v>
      </c>
      <c r="C2110">
        <v>-70.3125</v>
      </c>
      <c r="D2110" t="b">
        <f t="shared" si="96"/>
        <v>0</v>
      </c>
      <c r="F2110">
        <f>Trimmed!G2110-'raw data'!$T$2</f>
        <v>22572</v>
      </c>
      <c r="G2110">
        <v>25887</v>
      </c>
      <c r="H2110">
        <v>5.625</v>
      </c>
      <c r="I2110">
        <v>-47.9403419</v>
      </c>
      <c r="J2110" t="str">
        <f t="shared" si="99"/>
        <v>NO</v>
      </c>
      <c r="K2110" t="str">
        <f t="shared" si="100"/>
        <v>NO</v>
      </c>
    </row>
    <row r="2111" spans="1:11" x14ac:dyDescent="0.25">
      <c r="A2111">
        <v>25303</v>
      </c>
      <c r="B2111">
        <v>-3.69140625</v>
      </c>
      <c r="C2111">
        <v>-63.9204559</v>
      </c>
      <c r="D2111" t="b">
        <f t="shared" si="96"/>
        <v>0</v>
      </c>
      <c r="F2111">
        <f>Trimmed!G2111-'raw data'!$T$2</f>
        <v>22583</v>
      </c>
      <c r="G2111">
        <v>25898</v>
      </c>
      <c r="H2111">
        <v>5.09765625</v>
      </c>
      <c r="I2111">
        <v>-52.734375</v>
      </c>
      <c r="J2111" t="str">
        <f t="shared" si="99"/>
        <v>NO</v>
      </c>
      <c r="K2111" t="str">
        <f t="shared" si="100"/>
        <v>NO</v>
      </c>
    </row>
    <row r="2112" spans="1:11" x14ac:dyDescent="0.25">
      <c r="A2112">
        <v>25314</v>
      </c>
      <c r="B2112">
        <v>-4.39453125</v>
      </c>
      <c r="C2112">
        <v>-70.3125</v>
      </c>
      <c r="D2112" t="b">
        <f t="shared" si="96"/>
        <v>0</v>
      </c>
      <c r="F2112">
        <f>Trimmed!G2112-'raw data'!$T$2</f>
        <v>22593</v>
      </c>
      <c r="G2112">
        <v>25908</v>
      </c>
      <c r="H2112">
        <v>4.482421875</v>
      </c>
      <c r="I2112">
        <v>-61.5234375</v>
      </c>
      <c r="J2112" t="str">
        <f t="shared" si="99"/>
        <v>NO</v>
      </c>
      <c r="K2112" t="str">
        <f t="shared" si="100"/>
        <v>NO</v>
      </c>
    </row>
    <row r="2113" spans="1:11" x14ac:dyDescent="0.25">
      <c r="A2113">
        <v>25324</v>
      </c>
      <c r="B2113">
        <v>-5.09765625</v>
      </c>
      <c r="C2113">
        <v>-63.9204559</v>
      </c>
      <c r="D2113" t="b">
        <f t="shared" si="96"/>
        <v>0</v>
      </c>
      <c r="F2113">
        <f>Trimmed!G2113-'raw data'!$T$2</f>
        <v>22603</v>
      </c>
      <c r="G2113">
        <v>25918</v>
      </c>
      <c r="H2113">
        <v>3.8671875</v>
      </c>
      <c r="I2113">
        <v>-55.930396999999999</v>
      </c>
      <c r="J2113" t="str">
        <f t="shared" si="99"/>
        <v>NO</v>
      </c>
      <c r="K2113" t="str">
        <f t="shared" si="100"/>
        <v>NO</v>
      </c>
    </row>
    <row r="2114" spans="1:11" x14ac:dyDescent="0.25">
      <c r="A2114">
        <v>25335</v>
      </c>
      <c r="B2114">
        <v>-5.625</v>
      </c>
      <c r="C2114">
        <v>-52.734375</v>
      </c>
      <c r="D2114" t="b">
        <f t="shared" si="96"/>
        <v>0</v>
      </c>
      <c r="F2114">
        <f>Trimmed!G2114-'raw data'!$T$2</f>
        <v>22614</v>
      </c>
      <c r="G2114">
        <v>25929</v>
      </c>
      <c r="H2114">
        <v>3.1640625</v>
      </c>
      <c r="I2114">
        <v>-70.3125</v>
      </c>
      <c r="J2114" t="str">
        <f t="shared" si="99"/>
        <v>NO</v>
      </c>
      <c r="K2114" t="str">
        <f t="shared" si="100"/>
        <v>NO</v>
      </c>
    </row>
    <row r="2115" spans="1:11" x14ac:dyDescent="0.25">
      <c r="A2115">
        <v>25345</v>
      </c>
      <c r="B2115">
        <v>-6.240234375</v>
      </c>
      <c r="C2115">
        <v>-61.5234375</v>
      </c>
      <c r="D2115" t="b">
        <f t="shared" ref="D2115:D2178" si="101">B2115=B2116</f>
        <v>0</v>
      </c>
      <c r="F2115">
        <f>Trimmed!G2115-'raw data'!$T$2</f>
        <v>22624</v>
      </c>
      <c r="G2115">
        <v>25939</v>
      </c>
      <c r="H2115">
        <v>2.4609375</v>
      </c>
      <c r="I2115">
        <v>-63.9204559</v>
      </c>
      <c r="J2115" t="str">
        <f t="shared" si="99"/>
        <v>NO</v>
      </c>
      <c r="K2115" t="str">
        <f t="shared" si="100"/>
        <v>NO</v>
      </c>
    </row>
    <row r="2116" spans="1:11" x14ac:dyDescent="0.25">
      <c r="A2116">
        <v>25355</v>
      </c>
      <c r="B2116">
        <v>-6.767578125</v>
      </c>
      <c r="C2116">
        <v>-47.9403419</v>
      </c>
      <c r="D2116" t="b">
        <f t="shared" si="101"/>
        <v>0</v>
      </c>
      <c r="F2116">
        <f>Trimmed!G2116-'raw data'!$T$2</f>
        <v>22635</v>
      </c>
      <c r="G2116">
        <v>25950</v>
      </c>
      <c r="H2116">
        <v>1.7578125</v>
      </c>
      <c r="I2116">
        <v>-70.3125</v>
      </c>
      <c r="J2116" t="str">
        <f t="shared" si="99"/>
        <v>NO</v>
      </c>
      <c r="K2116" t="str">
        <f t="shared" si="100"/>
        <v>NO</v>
      </c>
    </row>
    <row r="2117" spans="1:11" x14ac:dyDescent="0.25">
      <c r="A2117">
        <v>25366</v>
      </c>
      <c r="B2117">
        <v>-7.20703125</v>
      </c>
      <c r="C2117">
        <v>-43.9453125</v>
      </c>
      <c r="D2117" t="b">
        <f t="shared" si="101"/>
        <v>0</v>
      </c>
      <c r="F2117">
        <f>Trimmed!G2117-'raw data'!$T$2</f>
        <v>22645</v>
      </c>
      <c r="G2117">
        <v>25960</v>
      </c>
      <c r="H2117">
        <v>1.0546875</v>
      </c>
      <c r="I2117">
        <v>-63.9204559</v>
      </c>
      <c r="J2117" t="str">
        <f t="shared" si="99"/>
        <v>NO</v>
      </c>
      <c r="K2117" t="str">
        <f t="shared" si="100"/>
        <v>NO</v>
      </c>
    </row>
    <row r="2118" spans="1:11" x14ac:dyDescent="0.25">
      <c r="A2118">
        <v>25376</v>
      </c>
      <c r="B2118">
        <v>-7.55859375</v>
      </c>
      <c r="C2118">
        <v>-31.960228000000001</v>
      </c>
      <c r="D2118" t="b">
        <f t="shared" si="101"/>
        <v>0</v>
      </c>
      <c r="F2118">
        <f>Trimmed!G2118-'raw data'!$T$2</f>
        <v>22656</v>
      </c>
      <c r="G2118">
        <v>25971</v>
      </c>
      <c r="H2118">
        <v>0.263671875</v>
      </c>
      <c r="I2118">
        <v>-79.1015625</v>
      </c>
      <c r="J2118" t="str">
        <f t="shared" si="99"/>
        <v>NO</v>
      </c>
      <c r="K2118" t="str">
        <f t="shared" si="100"/>
        <v>NO</v>
      </c>
    </row>
    <row r="2119" spans="1:11" x14ac:dyDescent="0.25">
      <c r="A2119">
        <v>25387</v>
      </c>
      <c r="B2119">
        <v>-7.91015625</v>
      </c>
      <c r="C2119">
        <v>-35.15625</v>
      </c>
      <c r="D2119" t="b">
        <f t="shared" si="101"/>
        <v>0</v>
      </c>
      <c r="F2119">
        <f>Trimmed!G2119-'raw data'!$T$2</f>
        <v>22666</v>
      </c>
      <c r="G2119">
        <v>25981</v>
      </c>
      <c r="H2119">
        <v>-0.439453125</v>
      </c>
      <c r="I2119">
        <v>-70.3125</v>
      </c>
      <c r="J2119" t="str">
        <f t="shared" si="99"/>
        <v>NO</v>
      </c>
      <c r="K2119" t="str">
        <f t="shared" si="100"/>
        <v>NO</v>
      </c>
    </row>
    <row r="2120" spans="1:11" x14ac:dyDescent="0.25">
      <c r="A2120">
        <v>25397</v>
      </c>
      <c r="B2120">
        <v>-8.173828125</v>
      </c>
      <c r="C2120">
        <v>-23.970171000000001</v>
      </c>
      <c r="D2120" t="b">
        <f t="shared" si="101"/>
        <v>0</v>
      </c>
      <c r="F2120">
        <f>Trimmed!G2120-'raw data'!$T$2</f>
        <v>22676</v>
      </c>
      <c r="G2120">
        <v>25991</v>
      </c>
      <c r="H2120">
        <v>-1.23046875</v>
      </c>
      <c r="I2120">
        <v>-71.910514800000001</v>
      </c>
      <c r="J2120" t="str">
        <f t="shared" si="99"/>
        <v>NO</v>
      </c>
      <c r="K2120" t="str">
        <f t="shared" si="100"/>
        <v>NO</v>
      </c>
    </row>
    <row r="2121" spans="1:11" x14ac:dyDescent="0.25">
      <c r="A2121">
        <v>25408</v>
      </c>
      <c r="B2121">
        <v>-8.349609375</v>
      </c>
      <c r="C2121">
        <v>-17.578125</v>
      </c>
      <c r="D2121" t="b">
        <f t="shared" si="101"/>
        <v>0</v>
      </c>
      <c r="F2121">
        <f>Trimmed!G2121-'raw data'!$T$2</f>
        <v>22687</v>
      </c>
      <c r="G2121">
        <v>26002</v>
      </c>
      <c r="H2121">
        <v>-1.93359375</v>
      </c>
      <c r="I2121">
        <v>-70.3125</v>
      </c>
      <c r="J2121" t="str">
        <f t="shared" si="99"/>
        <v>NO</v>
      </c>
      <c r="K2121" t="str">
        <f t="shared" si="100"/>
        <v>NO</v>
      </c>
    </row>
    <row r="2122" spans="1:11" x14ac:dyDescent="0.25">
      <c r="A2122">
        <v>25418</v>
      </c>
      <c r="B2122">
        <v>-8.525390625</v>
      </c>
      <c r="C2122">
        <v>-17.578125</v>
      </c>
      <c r="D2122" t="b">
        <f t="shared" si="101"/>
        <v>0</v>
      </c>
      <c r="F2122">
        <f>Trimmed!G2122-'raw data'!$T$2</f>
        <v>22697</v>
      </c>
      <c r="G2122">
        <v>26012</v>
      </c>
      <c r="H2122">
        <v>-2.724609375</v>
      </c>
      <c r="I2122">
        <v>-71.910514800000001</v>
      </c>
      <c r="J2122" t="str">
        <f t="shared" si="99"/>
        <v>NO</v>
      </c>
      <c r="K2122" t="str">
        <f t="shared" si="100"/>
        <v>NO</v>
      </c>
    </row>
    <row r="2123" spans="1:11" x14ac:dyDescent="0.25">
      <c r="A2123">
        <v>25428</v>
      </c>
      <c r="B2123">
        <v>-8.61328125</v>
      </c>
      <c r="C2123">
        <v>-7.9900570000000002</v>
      </c>
      <c r="D2123" t="b">
        <f t="shared" si="101"/>
        <v>1</v>
      </c>
      <c r="F2123">
        <f>Trimmed!G2123-'raw data'!$T$2</f>
        <v>22708</v>
      </c>
      <c r="G2123">
        <v>26023</v>
      </c>
      <c r="H2123">
        <v>-3.33984375</v>
      </c>
      <c r="I2123">
        <v>-61.5234375</v>
      </c>
      <c r="J2123" t="str">
        <f t="shared" si="99"/>
        <v>NO</v>
      </c>
      <c r="K2123" t="str">
        <f t="shared" si="100"/>
        <v>NO</v>
      </c>
    </row>
    <row r="2124" spans="1:11" x14ac:dyDescent="0.25">
      <c r="A2124">
        <v>25439</v>
      </c>
      <c r="B2124">
        <v>-8.61328125</v>
      </c>
      <c r="C2124">
        <v>0</v>
      </c>
      <c r="D2124" t="b">
        <f t="shared" si="101"/>
        <v>0</v>
      </c>
      <c r="F2124">
        <f>Trimmed!G2124-'raw data'!$T$2</f>
        <v>22718</v>
      </c>
      <c r="G2124">
        <v>26033</v>
      </c>
      <c r="H2124">
        <v>-4.04296875</v>
      </c>
      <c r="I2124">
        <v>-63.9204559</v>
      </c>
      <c r="J2124" t="str">
        <f t="shared" si="99"/>
        <v>NO</v>
      </c>
      <c r="K2124" t="str">
        <f t="shared" si="100"/>
        <v>NO</v>
      </c>
    </row>
    <row r="2125" spans="1:11" x14ac:dyDescent="0.25">
      <c r="A2125">
        <v>25449</v>
      </c>
      <c r="B2125">
        <v>-8.525390625</v>
      </c>
      <c r="C2125">
        <v>7.9900570000000002</v>
      </c>
      <c r="D2125" t="b">
        <f t="shared" si="101"/>
        <v>0</v>
      </c>
      <c r="F2125">
        <f>Trimmed!G2125-'raw data'!$T$2</f>
        <v>22729</v>
      </c>
      <c r="G2125">
        <v>26044</v>
      </c>
      <c r="H2125">
        <v>-4.658203125</v>
      </c>
      <c r="I2125">
        <v>-61.5234375</v>
      </c>
      <c r="J2125" t="str">
        <f t="shared" si="99"/>
        <v>NO</v>
      </c>
      <c r="K2125" t="str">
        <f t="shared" si="100"/>
        <v>NO</v>
      </c>
    </row>
    <row r="2126" spans="1:11" x14ac:dyDescent="0.25">
      <c r="A2126">
        <v>25460</v>
      </c>
      <c r="B2126">
        <v>-8.349609375</v>
      </c>
      <c r="C2126">
        <v>17.578125</v>
      </c>
      <c r="D2126" t="b">
        <f t="shared" si="101"/>
        <v>0</v>
      </c>
      <c r="F2126">
        <f>Trimmed!G2126-'raw data'!$T$2</f>
        <v>22739</v>
      </c>
      <c r="G2126">
        <v>26054</v>
      </c>
      <c r="H2126">
        <v>-5.2734375</v>
      </c>
      <c r="I2126">
        <v>-61.5234375</v>
      </c>
      <c r="J2126" t="str">
        <f t="shared" si="99"/>
        <v>NO</v>
      </c>
      <c r="K2126" t="str">
        <f t="shared" si="100"/>
        <v>NO</v>
      </c>
    </row>
    <row r="2127" spans="1:11" x14ac:dyDescent="0.25">
      <c r="A2127">
        <v>25470</v>
      </c>
      <c r="B2127">
        <v>-8.173828125</v>
      </c>
      <c r="C2127">
        <v>15.980114</v>
      </c>
      <c r="D2127" t="b">
        <f t="shared" si="101"/>
        <v>0</v>
      </c>
      <c r="F2127">
        <f>Trimmed!G2127-'raw data'!$T$2</f>
        <v>22749</v>
      </c>
      <c r="G2127">
        <v>26064</v>
      </c>
      <c r="H2127">
        <v>-5.888671875</v>
      </c>
      <c r="I2127">
        <v>-55.930396999999999</v>
      </c>
      <c r="J2127" t="str">
        <f t="shared" si="99"/>
        <v>NO</v>
      </c>
      <c r="K2127" t="str">
        <f t="shared" si="100"/>
        <v>NO</v>
      </c>
    </row>
    <row r="2128" spans="1:11" x14ac:dyDescent="0.25">
      <c r="A2128">
        <v>25481</v>
      </c>
      <c r="B2128">
        <v>-7.91015625</v>
      </c>
      <c r="C2128">
        <v>26.3671875</v>
      </c>
      <c r="D2128" t="b">
        <f t="shared" si="101"/>
        <v>0</v>
      </c>
      <c r="F2128">
        <f>Trimmed!G2128-'raw data'!$T$2</f>
        <v>22760</v>
      </c>
      <c r="G2128">
        <v>26075</v>
      </c>
      <c r="H2128">
        <v>-6.328125</v>
      </c>
      <c r="I2128">
        <v>-43.9453125</v>
      </c>
      <c r="J2128" t="str">
        <f t="shared" si="99"/>
        <v>NO</v>
      </c>
      <c r="K2128" t="str">
        <f t="shared" si="100"/>
        <v>NO</v>
      </c>
    </row>
    <row r="2129" spans="1:11" x14ac:dyDescent="0.25">
      <c r="A2129">
        <v>25491</v>
      </c>
      <c r="B2129">
        <v>-7.55859375</v>
      </c>
      <c r="C2129">
        <v>35.15625</v>
      </c>
      <c r="D2129" t="b">
        <f t="shared" si="101"/>
        <v>0</v>
      </c>
      <c r="F2129">
        <f>Trimmed!G2129-'raw data'!$T$2</f>
        <v>22770</v>
      </c>
      <c r="G2129">
        <v>26085</v>
      </c>
      <c r="H2129">
        <v>-6.85546875</v>
      </c>
      <c r="I2129">
        <v>-47.9403419</v>
      </c>
      <c r="J2129" t="str">
        <f t="shared" si="99"/>
        <v>NO</v>
      </c>
      <c r="K2129" t="str">
        <f t="shared" si="100"/>
        <v>NO</v>
      </c>
    </row>
    <row r="2130" spans="1:11" x14ac:dyDescent="0.25">
      <c r="A2130">
        <v>25501</v>
      </c>
      <c r="B2130">
        <v>-7.119140625</v>
      </c>
      <c r="C2130">
        <v>39.9502831</v>
      </c>
      <c r="D2130" t="b">
        <f t="shared" si="101"/>
        <v>0</v>
      </c>
      <c r="F2130">
        <f>Trimmed!G2130-'raw data'!$T$2</f>
        <v>22781</v>
      </c>
      <c r="G2130">
        <v>26096</v>
      </c>
      <c r="H2130">
        <v>-7.20703125</v>
      </c>
      <c r="I2130">
        <v>-35.15625</v>
      </c>
      <c r="J2130" t="str">
        <f t="shared" si="99"/>
        <v>NO</v>
      </c>
      <c r="K2130" t="str">
        <f t="shared" si="100"/>
        <v>NO</v>
      </c>
    </row>
    <row r="2131" spans="1:11" x14ac:dyDescent="0.25">
      <c r="A2131">
        <v>25512</v>
      </c>
      <c r="B2131">
        <v>-6.6796875</v>
      </c>
      <c r="C2131">
        <v>43.9453125</v>
      </c>
      <c r="D2131" t="b">
        <f t="shared" si="101"/>
        <v>0</v>
      </c>
      <c r="F2131">
        <f>Trimmed!G2131-'raw data'!$T$2</f>
        <v>22791</v>
      </c>
      <c r="G2131">
        <v>26106</v>
      </c>
      <c r="H2131">
        <v>-7.55859375</v>
      </c>
      <c r="I2131">
        <v>-31.960228000000001</v>
      </c>
      <c r="J2131" t="str">
        <f t="shared" si="99"/>
        <v>NO</v>
      </c>
      <c r="K2131" t="str">
        <f t="shared" si="100"/>
        <v>NO</v>
      </c>
    </row>
    <row r="2132" spans="1:11" x14ac:dyDescent="0.25">
      <c r="A2132">
        <v>25522</v>
      </c>
      <c r="B2132">
        <v>-6.15234375</v>
      </c>
      <c r="C2132">
        <v>47.9403419</v>
      </c>
      <c r="D2132" t="b">
        <f t="shared" si="101"/>
        <v>0</v>
      </c>
      <c r="F2132">
        <f>Trimmed!G2132-'raw data'!$T$2</f>
        <v>22802</v>
      </c>
      <c r="G2132">
        <v>26117</v>
      </c>
      <c r="H2132">
        <v>-7.91015625</v>
      </c>
      <c r="I2132">
        <v>-35.15625</v>
      </c>
      <c r="J2132" t="str">
        <f t="shared" si="99"/>
        <v>NO</v>
      </c>
      <c r="K2132" t="str">
        <f t="shared" si="100"/>
        <v>NO</v>
      </c>
    </row>
    <row r="2133" spans="1:11" x14ac:dyDescent="0.25">
      <c r="A2133">
        <v>25533</v>
      </c>
      <c r="B2133">
        <v>-5.625</v>
      </c>
      <c r="C2133">
        <v>52.734375</v>
      </c>
      <c r="D2133" t="b">
        <f t="shared" si="101"/>
        <v>0</v>
      </c>
      <c r="F2133">
        <f>Trimmed!G2133-'raw data'!$T$2</f>
        <v>22812</v>
      </c>
      <c r="G2133">
        <v>26127</v>
      </c>
      <c r="H2133">
        <v>-8.0859375</v>
      </c>
      <c r="I2133">
        <v>-17.578125</v>
      </c>
      <c r="J2133" t="str">
        <f t="shared" si="99"/>
        <v>NO</v>
      </c>
      <c r="K2133" t="str">
        <f t="shared" si="100"/>
        <v>NO</v>
      </c>
    </row>
    <row r="2134" spans="1:11" x14ac:dyDescent="0.25">
      <c r="A2134">
        <v>25543</v>
      </c>
      <c r="B2134">
        <v>-5.009765625</v>
      </c>
      <c r="C2134">
        <v>55.930396999999999</v>
      </c>
      <c r="D2134" t="b">
        <f t="shared" si="101"/>
        <v>0</v>
      </c>
      <c r="F2134">
        <f>Trimmed!G2134-'raw data'!$T$2</f>
        <v>22822</v>
      </c>
      <c r="G2134">
        <v>26137</v>
      </c>
      <c r="H2134">
        <v>-8.26171875</v>
      </c>
      <c r="I2134">
        <v>-15.980114</v>
      </c>
      <c r="J2134" t="str">
        <f t="shared" si="99"/>
        <v>NO</v>
      </c>
      <c r="K2134" t="str">
        <f t="shared" si="100"/>
        <v>NO</v>
      </c>
    </row>
    <row r="2135" spans="1:11" x14ac:dyDescent="0.25">
      <c r="A2135">
        <v>25554</v>
      </c>
      <c r="B2135">
        <v>-4.306640625</v>
      </c>
      <c r="C2135">
        <v>70.3125</v>
      </c>
      <c r="D2135" t="b">
        <f t="shared" si="101"/>
        <v>0</v>
      </c>
      <c r="F2135">
        <f>Trimmed!G2135-'raw data'!$T$2</f>
        <v>22854</v>
      </c>
      <c r="G2135">
        <v>26169</v>
      </c>
      <c r="H2135">
        <v>-8.349609375</v>
      </c>
      <c r="I2135">
        <v>0</v>
      </c>
      <c r="J2135" t="str">
        <f t="shared" si="99"/>
        <v>NO</v>
      </c>
      <c r="K2135" t="str">
        <f t="shared" si="100"/>
        <v>YES</v>
      </c>
    </row>
    <row r="2136" spans="1:11" x14ac:dyDescent="0.25">
      <c r="A2136">
        <v>25564</v>
      </c>
      <c r="B2136">
        <v>-3.69140625</v>
      </c>
      <c r="C2136">
        <v>61.5234375</v>
      </c>
      <c r="D2136" t="b">
        <f t="shared" si="101"/>
        <v>0</v>
      </c>
      <c r="F2136">
        <f>Trimmed!G2136-'raw data'!$T$2</f>
        <v>22864</v>
      </c>
      <c r="G2136">
        <v>26179</v>
      </c>
      <c r="H2136">
        <v>-8.173828125</v>
      </c>
      <c r="I2136">
        <v>15.980114</v>
      </c>
      <c r="J2136" t="str">
        <f t="shared" si="99"/>
        <v>NO</v>
      </c>
      <c r="K2136" t="str">
        <f t="shared" si="100"/>
        <v>NO</v>
      </c>
    </row>
    <row r="2137" spans="1:11" x14ac:dyDescent="0.25">
      <c r="A2137">
        <v>25574</v>
      </c>
      <c r="B2137">
        <v>-2.98828125</v>
      </c>
      <c r="C2137">
        <v>63.9204559</v>
      </c>
      <c r="D2137" t="b">
        <f t="shared" si="101"/>
        <v>0</v>
      </c>
      <c r="F2137">
        <f>Trimmed!G2137-'raw data'!$T$2</f>
        <v>22875</v>
      </c>
      <c r="G2137">
        <v>26190</v>
      </c>
      <c r="H2137">
        <v>-7.998046875</v>
      </c>
      <c r="I2137">
        <v>17.578125</v>
      </c>
      <c r="J2137" t="str">
        <f t="shared" si="99"/>
        <v>NO</v>
      </c>
      <c r="K2137" t="str">
        <f t="shared" si="100"/>
        <v>NO</v>
      </c>
    </row>
    <row r="2138" spans="1:11" x14ac:dyDescent="0.25">
      <c r="A2138">
        <v>25585</v>
      </c>
      <c r="B2138">
        <v>-2.197265625</v>
      </c>
      <c r="C2138">
        <v>79.1015625</v>
      </c>
      <c r="D2138" t="b">
        <f t="shared" si="101"/>
        <v>0</v>
      </c>
      <c r="F2138">
        <f>Trimmed!G2138-'raw data'!$T$2</f>
        <v>22885</v>
      </c>
      <c r="G2138">
        <v>26200</v>
      </c>
      <c r="H2138">
        <v>-7.734375</v>
      </c>
      <c r="I2138">
        <v>26.3671875</v>
      </c>
      <c r="J2138" t="str">
        <f t="shared" si="99"/>
        <v>NO</v>
      </c>
      <c r="K2138" t="str">
        <f t="shared" si="100"/>
        <v>NO</v>
      </c>
    </row>
    <row r="2139" spans="1:11" x14ac:dyDescent="0.25">
      <c r="A2139">
        <v>25595</v>
      </c>
      <c r="B2139">
        <v>-1.494140625</v>
      </c>
      <c r="C2139">
        <v>63.9204559</v>
      </c>
      <c r="D2139" t="b">
        <f t="shared" si="101"/>
        <v>0</v>
      </c>
      <c r="F2139">
        <f>Trimmed!G2139-'raw data'!$T$2</f>
        <v>22895</v>
      </c>
      <c r="G2139">
        <v>26210</v>
      </c>
      <c r="H2139">
        <v>-7.3828125</v>
      </c>
      <c r="I2139">
        <v>31.960228000000001</v>
      </c>
      <c r="J2139" t="str">
        <f t="shared" si="99"/>
        <v>NO</v>
      </c>
      <c r="K2139" t="str">
        <f t="shared" si="100"/>
        <v>NO</v>
      </c>
    </row>
    <row r="2140" spans="1:11" x14ac:dyDescent="0.25">
      <c r="A2140">
        <v>25606</v>
      </c>
      <c r="B2140">
        <v>-0.703125</v>
      </c>
      <c r="C2140">
        <v>79.1015625</v>
      </c>
      <c r="D2140" t="b">
        <f t="shared" si="101"/>
        <v>0</v>
      </c>
      <c r="F2140">
        <f>Trimmed!G2140-'raw data'!$T$2</f>
        <v>22906</v>
      </c>
      <c r="G2140">
        <v>26221</v>
      </c>
      <c r="H2140">
        <v>-7.03125</v>
      </c>
      <c r="I2140">
        <v>35.15625</v>
      </c>
      <c r="J2140" t="str">
        <f t="shared" si="99"/>
        <v>NO</v>
      </c>
      <c r="K2140" t="str">
        <f t="shared" si="100"/>
        <v>NO</v>
      </c>
    </row>
    <row r="2141" spans="1:11" x14ac:dyDescent="0.25">
      <c r="A2141">
        <v>25616</v>
      </c>
      <c r="B2141">
        <v>0</v>
      </c>
      <c r="C2141">
        <v>63.9204559</v>
      </c>
      <c r="D2141" t="b">
        <f t="shared" si="101"/>
        <v>0</v>
      </c>
      <c r="F2141">
        <f>Trimmed!G2141-'raw data'!$T$2</f>
        <v>22916</v>
      </c>
      <c r="G2141">
        <v>26231</v>
      </c>
      <c r="H2141">
        <v>-6.591796875</v>
      </c>
      <c r="I2141">
        <v>39.9502831</v>
      </c>
      <c r="J2141" t="str">
        <f t="shared" si="99"/>
        <v>NO</v>
      </c>
      <c r="K2141" t="str">
        <f t="shared" si="100"/>
        <v>NO</v>
      </c>
    </row>
    <row r="2142" spans="1:11" x14ac:dyDescent="0.25">
      <c r="A2142">
        <v>25627</v>
      </c>
      <c r="B2142">
        <v>0.791015625</v>
      </c>
      <c r="C2142">
        <v>79.1015625</v>
      </c>
      <c r="D2142" t="b">
        <f t="shared" si="101"/>
        <v>0</v>
      </c>
      <c r="F2142">
        <f>Trimmed!G2142-'raw data'!$T$2</f>
        <v>22927</v>
      </c>
      <c r="G2142">
        <v>26242</v>
      </c>
      <c r="H2142">
        <v>-6.064453125</v>
      </c>
      <c r="I2142">
        <v>52.734375</v>
      </c>
      <c r="J2142" t="str">
        <f t="shared" si="99"/>
        <v>NO</v>
      </c>
      <c r="K2142" t="str">
        <f t="shared" si="100"/>
        <v>NO</v>
      </c>
    </row>
    <row r="2143" spans="1:11" x14ac:dyDescent="0.25">
      <c r="A2143">
        <v>25637</v>
      </c>
      <c r="B2143">
        <v>1.58203125</v>
      </c>
      <c r="C2143">
        <v>79.1015625</v>
      </c>
      <c r="D2143" t="b">
        <f t="shared" si="101"/>
        <v>0</v>
      </c>
      <c r="F2143">
        <f>Trimmed!G2143-'raw data'!$T$2</f>
        <v>22937</v>
      </c>
      <c r="G2143">
        <v>26252</v>
      </c>
      <c r="H2143">
        <v>-5.537109375</v>
      </c>
      <c r="I2143">
        <v>47.9403419</v>
      </c>
      <c r="J2143" t="str">
        <f t="shared" si="99"/>
        <v>NO</v>
      </c>
      <c r="K2143" t="str">
        <f t="shared" si="100"/>
        <v>NO</v>
      </c>
    </row>
    <row r="2144" spans="1:11" x14ac:dyDescent="0.25">
      <c r="A2144">
        <v>25647</v>
      </c>
      <c r="B2144">
        <v>2.28515625</v>
      </c>
      <c r="C2144">
        <v>63.9204559</v>
      </c>
      <c r="D2144" t="b">
        <f t="shared" si="101"/>
        <v>0</v>
      </c>
      <c r="F2144">
        <f>Trimmed!G2144-'raw data'!$T$2</f>
        <v>22948</v>
      </c>
      <c r="G2144">
        <v>26263</v>
      </c>
      <c r="H2144">
        <v>-5.009765625</v>
      </c>
      <c r="I2144">
        <v>52.734375</v>
      </c>
      <c r="J2144" t="str">
        <f t="shared" si="99"/>
        <v>NO</v>
      </c>
      <c r="K2144" t="str">
        <f t="shared" si="100"/>
        <v>NO</v>
      </c>
    </row>
    <row r="2145" spans="1:11" x14ac:dyDescent="0.25">
      <c r="A2145">
        <v>25658</v>
      </c>
      <c r="B2145">
        <v>2.98828125</v>
      </c>
      <c r="C2145">
        <v>70.3125</v>
      </c>
      <c r="D2145" t="b">
        <f t="shared" si="101"/>
        <v>0</v>
      </c>
      <c r="F2145">
        <f>Trimmed!G2145-'raw data'!$T$2</f>
        <v>22958</v>
      </c>
      <c r="G2145">
        <v>26273</v>
      </c>
      <c r="H2145">
        <v>-4.39453125</v>
      </c>
      <c r="I2145">
        <v>61.5234375</v>
      </c>
      <c r="J2145" t="str">
        <f t="shared" si="99"/>
        <v>NO</v>
      </c>
      <c r="K2145" t="str">
        <f t="shared" si="100"/>
        <v>NO</v>
      </c>
    </row>
    <row r="2146" spans="1:11" x14ac:dyDescent="0.25">
      <c r="A2146">
        <v>25668</v>
      </c>
      <c r="B2146">
        <v>3.603515625</v>
      </c>
      <c r="C2146">
        <v>55.930396999999999</v>
      </c>
      <c r="D2146" t="b">
        <f t="shared" si="101"/>
        <v>0</v>
      </c>
      <c r="F2146">
        <f>Trimmed!G2146-'raw data'!$T$2</f>
        <v>22968</v>
      </c>
      <c r="G2146">
        <v>26283</v>
      </c>
      <c r="H2146">
        <v>-3.69140625</v>
      </c>
      <c r="I2146">
        <v>63.9204559</v>
      </c>
      <c r="J2146" t="str">
        <f t="shared" si="99"/>
        <v>NO</v>
      </c>
      <c r="K2146" t="str">
        <f t="shared" si="100"/>
        <v>NO</v>
      </c>
    </row>
    <row r="2147" spans="1:11" x14ac:dyDescent="0.25">
      <c r="A2147">
        <v>25679</v>
      </c>
      <c r="B2147">
        <v>4.306640625</v>
      </c>
      <c r="C2147">
        <v>70.3125</v>
      </c>
      <c r="D2147" t="b">
        <f t="shared" si="101"/>
        <v>0</v>
      </c>
      <c r="F2147">
        <f>Trimmed!G2147-'raw data'!$T$2</f>
        <v>22979</v>
      </c>
      <c r="G2147">
        <v>26294</v>
      </c>
      <c r="H2147">
        <v>-2.98828125</v>
      </c>
      <c r="I2147">
        <v>70.3125</v>
      </c>
      <c r="J2147" t="str">
        <f t="shared" si="99"/>
        <v>NO</v>
      </c>
      <c r="K2147" t="str">
        <f t="shared" si="100"/>
        <v>NO</v>
      </c>
    </row>
    <row r="2148" spans="1:11" x14ac:dyDescent="0.25">
      <c r="A2148">
        <v>25689</v>
      </c>
      <c r="B2148">
        <v>4.921875</v>
      </c>
      <c r="C2148">
        <v>55.930396999999999</v>
      </c>
      <c r="D2148" t="b">
        <f t="shared" si="101"/>
        <v>0</v>
      </c>
      <c r="F2148">
        <f>Trimmed!G2148-'raw data'!$T$2</f>
        <v>22989</v>
      </c>
      <c r="G2148">
        <v>26304</v>
      </c>
      <c r="H2148">
        <v>-2.28515625</v>
      </c>
      <c r="I2148">
        <v>63.9204559</v>
      </c>
      <c r="J2148" t="str">
        <f t="shared" si="99"/>
        <v>NO</v>
      </c>
      <c r="K2148" t="str">
        <f t="shared" si="100"/>
        <v>NO</v>
      </c>
    </row>
    <row r="2149" spans="1:11" x14ac:dyDescent="0.25">
      <c r="A2149">
        <v>25700</v>
      </c>
      <c r="B2149">
        <v>5.44921875</v>
      </c>
      <c r="C2149">
        <v>52.734375</v>
      </c>
      <c r="D2149" t="b">
        <f t="shared" si="101"/>
        <v>0</v>
      </c>
      <c r="F2149">
        <f>Trimmed!G2149-'raw data'!$T$2</f>
        <v>23000</v>
      </c>
      <c r="G2149">
        <v>26315</v>
      </c>
      <c r="H2149">
        <v>-1.58203125</v>
      </c>
      <c r="I2149">
        <v>70.3125</v>
      </c>
      <c r="J2149" t="str">
        <f t="shared" si="99"/>
        <v>NO</v>
      </c>
      <c r="K2149" t="str">
        <f t="shared" si="100"/>
        <v>NO</v>
      </c>
    </row>
    <row r="2150" spans="1:11" x14ac:dyDescent="0.25">
      <c r="A2150">
        <v>25710</v>
      </c>
      <c r="B2150">
        <v>5.9765625</v>
      </c>
      <c r="C2150">
        <v>52.734375</v>
      </c>
      <c r="D2150" t="b">
        <f t="shared" si="101"/>
        <v>0</v>
      </c>
      <c r="F2150">
        <f>Trimmed!G2150-'raw data'!$T$2</f>
        <v>23010</v>
      </c>
      <c r="G2150">
        <v>26325</v>
      </c>
      <c r="H2150">
        <v>-0.87890625</v>
      </c>
      <c r="I2150">
        <v>70.3125</v>
      </c>
      <c r="J2150" t="str">
        <f t="shared" si="99"/>
        <v>NO</v>
      </c>
      <c r="K2150" t="str">
        <f t="shared" si="100"/>
        <v>NO</v>
      </c>
    </row>
    <row r="2151" spans="1:11" x14ac:dyDescent="0.25">
      <c r="A2151">
        <v>25720</v>
      </c>
      <c r="B2151">
        <v>6.50390625</v>
      </c>
      <c r="C2151">
        <v>47.9403419</v>
      </c>
      <c r="D2151" t="b">
        <f t="shared" si="101"/>
        <v>0</v>
      </c>
      <c r="F2151">
        <f>Trimmed!G2151-'raw data'!$T$2</f>
        <v>23021</v>
      </c>
      <c r="G2151">
        <v>26336</v>
      </c>
      <c r="H2151">
        <v>-0.17578125</v>
      </c>
      <c r="I2151">
        <v>63.9204559</v>
      </c>
      <c r="J2151" t="str">
        <f t="shared" si="99"/>
        <v>NO</v>
      </c>
      <c r="K2151" t="str">
        <f t="shared" si="100"/>
        <v>NO</v>
      </c>
    </row>
    <row r="2152" spans="1:11" x14ac:dyDescent="0.25">
      <c r="A2152">
        <v>25731</v>
      </c>
      <c r="B2152">
        <v>6.943359375</v>
      </c>
      <c r="C2152">
        <v>43.9453125</v>
      </c>
      <c r="D2152" t="b">
        <f t="shared" si="101"/>
        <v>0</v>
      </c>
      <c r="F2152">
        <f>Trimmed!G2152-'raw data'!$T$2</f>
        <v>23031</v>
      </c>
      <c r="G2152">
        <v>26346</v>
      </c>
      <c r="H2152">
        <v>0.615234375</v>
      </c>
      <c r="I2152">
        <v>79.1015625</v>
      </c>
      <c r="J2152" t="str">
        <f t="shared" si="99"/>
        <v>NO</v>
      </c>
      <c r="K2152" t="str">
        <f t="shared" si="100"/>
        <v>NO</v>
      </c>
    </row>
    <row r="2153" spans="1:11" x14ac:dyDescent="0.25">
      <c r="A2153">
        <v>25741</v>
      </c>
      <c r="B2153">
        <v>7.294921875</v>
      </c>
      <c r="C2153">
        <v>31.960228000000001</v>
      </c>
      <c r="D2153" t="b">
        <f t="shared" si="101"/>
        <v>0</v>
      </c>
      <c r="F2153">
        <f>Trimmed!G2153-'raw data'!$T$2</f>
        <v>23041</v>
      </c>
      <c r="G2153">
        <v>26356</v>
      </c>
      <c r="H2153">
        <v>1.318359375</v>
      </c>
      <c r="I2153">
        <v>63.9204559</v>
      </c>
      <c r="J2153" t="str">
        <f t="shared" si="99"/>
        <v>NO</v>
      </c>
      <c r="K2153" t="str">
        <f t="shared" si="100"/>
        <v>NO</v>
      </c>
    </row>
    <row r="2154" spans="1:11" x14ac:dyDescent="0.25">
      <c r="A2154">
        <v>25752</v>
      </c>
      <c r="B2154">
        <v>7.55859375</v>
      </c>
      <c r="C2154">
        <v>26.3671875</v>
      </c>
      <c r="D2154" t="b">
        <f t="shared" si="101"/>
        <v>0</v>
      </c>
      <c r="F2154">
        <f>Trimmed!G2154-'raw data'!$T$2</f>
        <v>23052</v>
      </c>
      <c r="G2154">
        <v>26367</v>
      </c>
      <c r="H2154">
        <v>2.109375</v>
      </c>
      <c r="I2154">
        <v>79.1015625</v>
      </c>
      <c r="J2154" t="str">
        <f t="shared" ref="J2154:J2217" si="102">IF(AND(H2154=MAX(H2150:H2158), _xlfn.STDEV.P(H2150:H2158)&gt;$N$2),"YES","NO")</f>
        <v>NO</v>
      </c>
      <c r="K2154" t="str">
        <f t="shared" ref="K2154:K2217" si="103">IF(AND(H2154=MIN(H2150:H2158), _xlfn.STDEV.P(H2150:H2158)&gt;$N$2),"YES","NO")</f>
        <v>NO</v>
      </c>
    </row>
    <row r="2155" spans="1:11" x14ac:dyDescent="0.25">
      <c r="A2155">
        <v>25762</v>
      </c>
      <c r="B2155">
        <v>7.822265625</v>
      </c>
      <c r="C2155">
        <v>26.3671875</v>
      </c>
      <c r="D2155" t="b">
        <f t="shared" si="101"/>
        <v>0</v>
      </c>
      <c r="F2155">
        <f>Trimmed!G2155-'raw data'!$T$2</f>
        <v>23062</v>
      </c>
      <c r="G2155">
        <v>26377</v>
      </c>
      <c r="H2155">
        <v>2.724609375</v>
      </c>
      <c r="I2155">
        <v>55.930396999999999</v>
      </c>
      <c r="J2155" t="str">
        <f t="shared" si="102"/>
        <v>NO</v>
      </c>
      <c r="K2155" t="str">
        <f t="shared" si="103"/>
        <v>NO</v>
      </c>
    </row>
    <row r="2156" spans="1:11" x14ac:dyDescent="0.25">
      <c r="A2156">
        <v>25773</v>
      </c>
      <c r="B2156">
        <v>7.998046875</v>
      </c>
      <c r="C2156">
        <v>15.980114</v>
      </c>
      <c r="D2156" t="b">
        <f t="shared" si="101"/>
        <v>0</v>
      </c>
      <c r="F2156">
        <f>Trimmed!G2156-'raw data'!$T$2</f>
        <v>23073</v>
      </c>
      <c r="G2156">
        <v>26388</v>
      </c>
      <c r="H2156">
        <v>3.427734375</v>
      </c>
      <c r="I2156">
        <v>70.3125</v>
      </c>
      <c r="J2156" t="str">
        <f t="shared" si="102"/>
        <v>NO</v>
      </c>
      <c r="K2156" t="str">
        <f t="shared" si="103"/>
        <v>NO</v>
      </c>
    </row>
    <row r="2157" spans="1:11" x14ac:dyDescent="0.25">
      <c r="A2157">
        <v>25783</v>
      </c>
      <c r="B2157">
        <v>8.0859375</v>
      </c>
      <c r="C2157">
        <v>8.7890625</v>
      </c>
      <c r="D2157" t="b">
        <f t="shared" si="101"/>
        <v>1</v>
      </c>
      <c r="F2157">
        <f>Trimmed!G2157-'raw data'!$T$2</f>
        <v>23083</v>
      </c>
      <c r="G2157">
        <v>26398</v>
      </c>
      <c r="H2157">
        <v>4.04296875</v>
      </c>
      <c r="I2157">
        <v>61.5234375</v>
      </c>
      <c r="J2157" t="str">
        <f t="shared" si="102"/>
        <v>NO</v>
      </c>
      <c r="K2157" t="str">
        <f t="shared" si="103"/>
        <v>NO</v>
      </c>
    </row>
    <row r="2158" spans="1:11" x14ac:dyDescent="0.25">
      <c r="A2158">
        <v>25793</v>
      </c>
      <c r="B2158">
        <v>8.0859375</v>
      </c>
      <c r="C2158">
        <v>0</v>
      </c>
      <c r="D2158" t="b">
        <f t="shared" si="101"/>
        <v>1</v>
      </c>
      <c r="F2158">
        <f>Trimmed!G2158-'raw data'!$T$2</f>
        <v>23093</v>
      </c>
      <c r="G2158">
        <v>26408</v>
      </c>
      <c r="H2158">
        <v>4.658203125</v>
      </c>
      <c r="I2158">
        <v>55.930396999999999</v>
      </c>
      <c r="J2158" t="str">
        <f t="shared" si="102"/>
        <v>NO</v>
      </c>
      <c r="K2158" t="str">
        <f t="shared" si="103"/>
        <v>NO</v>
      </c>
    </row>
    <row r="2159" spans="1:11" x14ac:dyDescent="0.25">
      <c r="A2159">
        <v>25804</v>
      </c>
      <c r="B2159">
        <v>8.0859375</v>
      </c>
      <c r="C2159">
        <v>0</v>
      </c>
      <c r="D2159" t="b">
        <f t="shared" si="101"/>
        <v>0</v>
      </c>
      <c r="F2159">
        <f>Trimmed!G2159-'raw data'!$T$2</f>
        <v>23104</v>
      </c>
      <c r="G2159">
        <v>26419</v>
      </c>
      <c r="H2159">
        <v>5.2734375</v>
      </c>
      <c r="I2159">
        <v>61.5234375</v>
      </c>
      <c r="J2159" t="str">
        <f t="shared" si="102"/>
        <v>NO</v>
      </c>
      <c r="K2159" t="str">
        <f t="shared" si="103"/>
        <v>NO</v>
      </c>
    </row>
    <row r="2160" spans="1:11" x14ac:dyDescent="0.25">
      <c r="A2160">
        <v>25814</v>
      </c>
      <c r="B2160">
        <v>7.998046875</v>
      </c>
      <c r="C2160">
        <v>-7.9900570000000002</v>
      </c>
      <c r="D2160" t="b">
        <f t="shared" si="101"/>
        <v>0</v>
      </c>
      <c r="F2160">
        <f>Trimmed!G2160-'raw data'!$T$2</f>
        <v>23114</v>
      </c>
      <c r="G2160">
        <v>26429</v>
      </c>
      <c r="H2160">
        <v>5.80078125</v>
      </c>
      <c r="I2160">
        <v>47.9403419</v>
      </c>
      <c r="J2160" t="str">
        <f t="shared" si="102"/>
        <v>NO</v>
      </c>
      <c r="K2160" t="str">
        <f t="shared" si="103"/>
        <v>NO</v>
      </c>
    </row>
    <row r="2161" spans="1:11" x14ac:dyDescent="0.25">
      <c r="A2161">
        <v>25825</v>
      </c>
      <c r="B2161">
        <v>7.822265625</v>
      </c>
      <c r="C2161">
        <v>-17.578125</v>
      </c>
      <c r="D2161" t="b">
        <f t="shared" si="101"/>
        <v>0</v>
      </c>
      <c r="F2161">
        <f>Trimmed!G2161-'raw data'!$T$2</f>
        <v>23125</v>
      </c>
      <c r="G2161">
        <v>26440</v>
      </c>
      <c r="H2161">
        <v>6.240234375</v>
      </c>
      <c r="I2161">
        <v>43.9453125</v>
      </c>
      <c r="J2161" t="str">
        <f t="shared" si="102"/>
        <v>NO</v>
      </c>
      <c r="K2161" t="str">
        <f t="shared" si="103"/>
        <v>NO</v>
      </c>
    </row>
    <row r="2162" spans="1:11" x14ac:dyDescent="0.25">
      <c r="A2162">
        <v>25835</v>
      </c>
      <c r="B2162">
        <v>7.646484375</v>
      </c>
      <c r="C2162">
        <v>-17.578125</v>
      </c>
      <c r="D2162" t="b">
        <f t="shared" si="101"/>
        <v>0</v>
      </c>
      <c r="F2162">
        <f>Trimmed!G2162-'raw data'!$T$2</f>
        <v>23135</v>
      </c>
      <c r="G2162">
        <v>26450</v>
      </c>
      <c r="H2162">
        <v>6.6796875</v>
      </c>
      <c r="I2162">
        <v>39.9502831</v>
      </c>
      <c r="J2162" t="str">
        <f t="shared" si="102"/>
        <v>NO</v>
      </c>
      <c r="K2162" t="str">
        <f t="shared" si="103"/>
        <v>NO</v>
      </c>
    </row>
    <row r="2163" spans="1:11" x14ac:dyDescent="0.25">
      <c r="A2163">
        <v>25845</v>
      </c>
      <c r="B2163">
        <v>7.3828125</v>
      </c>
      <c r="C2163">
        <v>-23.970171000000001</v>
      </c>
      <c r="D2163" t="b">
        <f t="shared" si="101"/>
        <v>0</v>
      </c>
      <c r="F2163">
        <f>Trimmed!G2163-'raw data'!$T$2</f>
        <v>23146</v>
      </c>
      <c r="G2163">
        <v>26461</v>
      </c>
      <c r="H2163">
        <v>7.03125</v>
      </c>
      <c r="I2163">
        <v>35.15625</v>
      </c>
      <c r="J2163" t="str">
        <f t="shared" si="102"/>
        <v>NO</v>
      </c>
      <c r="K2163" t="str">
        <f t="shared" si="103"/>
        <v>NO</v>
      </c>
    </row>
    <row r="2164" spans="1:11" x14ac:dyDescent="0.25">
      <c r="A2164">
        <v>25856</v>
      </c>
      <c r="B2164">
        <v>7.03125</v>
      </c>
      <c r="C2164">
        <v>-35.15625</v>
      </c>
      <c r="D2164" t="b">
        <f t="shared" si="101"/>
        <v>0</v>
      </c>
      <c r="F2164">
        <f>Trimmed!G2164-'raw data'!$T$2</f>
        <v>23156</v>
      </c>
      <c r="G2164">
        <v>26471</v>
      </c>
      <c r="H2164">
        <v>7.294921875</v>
      </c>
      <c r="I2164">
        <v>26.3671875</v>
      </c>
      <c r="J2164" t="str">
        <f t="shared" si="102"/>
        <v>NO</v>
      </c>
      <c r="K2164" t="str">
        <f t="shared" si="103"/>
        <v>NO</v>
      </c>
    </row>
    <row r="2165" spans="1:11" x14ac:dyDescent="0.25">
      <c r="A2165">
        <v>25866</v>
      </c>
      <c r="B2165">
        <v>6.591796875</v>
      </c>
      <c r="C2165">
        <v>-39.9502831</v>
      </c>
      <c r="D2165" t="b">
        <f t="shared" si="101"/>
        <v>0</v>
      </c>
      <c r="F2165">
        <f>Trimmed!G2165-'raw data'!$T$2</f>
        <v>23166</v>
      </c>
      <c r="G2165">
        <v>26481</v>
      </c>
      <c r="H2165">
        <v>7.55859375</v>
      </c>
      <c r="I2165">
        <v>23.970171000000001</v>
      </c>
      <c r="J2165" t="str">
        <f t="shared" si="102"/>
        <v>NO</v>
      </c>
      <c r="K2165" t="str">
        <f t="shared" si="103"/>
        <v>NO</v>
      </c>
    </row>
    <row r="2166" spans="1:11" x14ac:dyDescent="0.25">
      <c r="A2166">
        <v>25877</v>
      </c>
      <c r="B2166">
        <v>6.15234375</v>
      </c>
      <c r="C2166">
        <v>-43.9453125</v>
      </c>
      <c r="D2166" t="b">
        <f t="shared" si="101"/>
        <v>0</v>
      </c>
      <c r="F2166">
        <f>Trimmed!G2166-'raw data'!$T$2</f>
        <v>23177</v>
      </c>
      <c r="G2166">
        <v>26492</v>
      </c>
      <c r="H2166">
        <v>7.734375</v>
      </c>
      <c r="I2166">
        <v>17.578125</v>
      </c>
      <c r="J2166" t="str">
        <f t="shared" si="102"/>
        <v>NO</v>
      </c>
      <c r="K2166" t="str">
        <f t="shared" si="103"/>
        <v>NO</v>
      </c>
    </row>
    <row r="2167" spans="1:11" x14ac:dyDescent="0.25">
      <c r="A2167">
        <v>25887</v>
      </c>
      <c r="B2167">
        <v>5.625</v>
      </c>
      <c r="C2167">
        <v>-47.9403419</v>
      </c>
      <c r="D2167" t="b">
        <f t="shared" si="101"/>
        <v>0</v>
      </c>
      <c r="F2167">
        <f>Trimmed!G2167-'raw data'!$T$2</f>
        <v>23187</v>
      </c>
      <c r="G2167">
        <v>26502</v>
      </c>
      <c r="H2167">
        <v>7.822265625</v>
      </c>
      <c r="I2167">
        <v>7.9900570000000002</v>
      </c>
      <c r="J2167" t="str">
        <f t="shared" si="102"/>
        <v>NO</v>
      </c>
      <c r="K2167" t="str">
        <f t="shared" si="103"/>
        <v>NO</v>
      </c>
    </row>
    <row r="2168" spans="1:11" x14ac:dyDescent="0.25">
      <c r="A2168">
        <v>25898</v>
      </c>
      <c r="B2168">
        <v>5.09765625</v>
      </c>
      <c r="C2168">
        <v>-52.734375</v>
      </c>
      <c r="D2168" t="b">
        <f t="shared" si="101"/>
        <v>0</v>
      </c>
      <c r="F2168">
        <f>Trimmed!G2168-'raw data'!$T$2</f>
        <v>23208</v>
      </c>
      <c r="G2168">
        <v>26523</v>
      </c>
      <c r="H2168">
        <v>7.91015625</v>
      </c>
      <c r="I2168">
        <v>0</v>
      </c>
      <c r="J2168" t="str">
        <f t="shared" si="102"/>
        <v>YES</v>
      </c>
      <c r="K2168" t="str">
        <f t="shared" si="103"/>
        <v>NO</v>
      </c>
    </row>
    <row r="2169" spans="1:11" x14ac:dyDescent="0.25">
      <c r="A2169">
        <v>25908</v>
      </c>
      <c r="B2169">
        <v>4.482421875</v>
      </c>
      <c r="C2169">
        <v>-61.5234375</v>
      </c>
      <c r="D2169" t="b">
        <f t="shared" si="101"/>
        <v>0</v>
      </c>
      <c r="F2169">
        <f>Trimmed!G2169-'raw data'!$T$2</f>
        <v>23219</v>
      </c>
      <c r="G2169">
        <v>26534</v>
      </c>
      <c r="H2169">
        <v>7.822265625</v>
      </c>
      <c r="I2169">
        <v>-8.7890625</v>
      </c>
      <c r="J2169" t="str">
        <f t="shared" si="102"/>
        <v>NO</v>
      </c>
      <c r="K2169" t="str">
        <f t="shared" si="103"/>
        <v>NO</v>
      </c>
    </row>
    <row r="2170" spans="1:11" x14ac:dyDescent="0.25">
      <c r="A2170">
        <v>25918</v>
      </c>
      <c r="B2170">
        <v>3.8671875</v>
      </c>
      <c r="C2170">
        <v>-55.930396999999999</v>
      </c>
      <c r="D2170" t="b">
        <f t="shared" si="101"/>
        <v>0</v>
      </c>
      <c r="F2170">
        <f>Trimmed!G2170-'raw data'!$T$2</f>
        <v>23229</v>
      </c>
      <c r="G2170">
        <v>26544</v>
      </c>
      <c r="H2170">
        <v>7.734375</v>
      </c>
      <c r="I2170">
        <v>-8.7890625</v>
      </c>
      <c r="J2170" t="str">
        <f t="shared" si="102"/>
        <v>NO</v>
      </c>
      <c r="K2170" t="str">
        <f t="shared" si="103"/>
        <v>NO</v>
      </c>
    </row>
    <row r="2171" spans="1:11" x14ac:dyDescent="0.25">
      <c r="A2171">
        <v>25929</v>
      </c>
      <c r="B2171">
        <v>3.1640625</v>
      </c>
      <c r="C2171">
        <v>-70.3125</v>
      </c>
      <c r="D2171" t="b">
        <f t="shared" si="101"/>
        <v>0</v>
      </c>
      <c r="F2171">
        <f>Trimmed!G2171-'raw data'!$T$2</f>
        <v>23239</v>
      </c>
      <c r="G2171">
        <v>26554</v>
      </c>
      <c r="H2171">
        <v>7.470703125</v>
      </c>
      <c r="I2171">
        <v>-23.970171000000001</v>
      </c>
      <c r="J2171" t="str">
        <f t="shared" si="102"/>
        <v>NO</v>
      </c>
      <c r="K2171" t="str">
        <f t="shared" si="103"/>
        <v>NO</v>
      </c>
    </row>
    <row r="2172" spans="1:11" x14ac:dyDescent="0.25">
      <c r="A2172">
        <v>25939</v>
      </c>
      <c r="B2172">
        <v>2.4609375</v>
      </c>
      <c r="C2172">
        <v>-63.9204559</v>
      </c>
      <c r="D2172" t="b">
        <f t="shared" si="101"/>
        <v>0</v>
      </c>
      <c r="F2172">
        <f>Trimmed!G2172-'raw data'!$T$2</f>
        <v>23250</v>
      </c>
      <c r="G2172">
        <v>26565</v>
      </c>
      <c r="H2172">
        <v>7.294921875</v>
      </c>
      <c r="I2172">
        <v>-17.578125</v>
      </c>
      <c r="J2172" t="str">
        <f t="shared" si="102"/>
        <v>NO</v>
      </c>
      <c r="K2172" t="str">
        <f t="shared" si="103"/>
        <v>NO</v>
      </c>
    </row>
    <row r="2173" spans="1:11" x14ac:dyDescent="0.25">
      <c r="A2173">
        <v>25950</v>
      </c>
      <c r="B2173">
        <v>1.7578125</v>
      </c>
      <c r="C2173">
        <v>-70.3125</v>
      </c>
      <c r="D2173" t="b">
        <f t="shared" si="101"/>
        <v>0</v>
      </c>
      <c r="F2173">
        <f>Trimmed!G2173-'raw data'!$T$2</f>
        <v>23260</v>
      </c>
      <c r="G2173">
        <v>26575</v>
      </c>
      <c r="H2173">
        <v>6.943359375</v>
      </c>
      <c r="I2173">
        <v>-31.960228000000001</v>
      </c>
      <c r="J2173" t="str">
        <f t="shared" si="102"/>
        <v>NO</v>
      </c>
      <c r="K2173" t="str">
        <f t="shared" si="103"/>
        <v>NO</v>
      </c>
    </row>
    <row r="2174" spans="1:11" x14ac:dyDescent="0.25">
      <c r="A2174">
        <v>25960</v>
      </c>
      <c r="B2174">
        <v>1.0546875</v>
      </c>
      <c r="C2174">
        <v>-63.9204559</v>
      </c>
      <c r="D2174" t="b">
        <f t="shared" si="101"/>
        <v>0</v>
      </c>
      <c r="F2174">
        <f>Trimmed!G2174-'raw data'!$T$2</f>
        <v>23271</v>
      </c>
      <c r="G2174">
        <v>26586</v>
      </c>
      <c r="H2174">
        <v>6.591796875</v>
      </c>
      <c r="I2174">
        <v>-35.15625</v>
      </c>
      <c r="J2174" t="str">
        <f t="shared" si="102"/>
        <v>NO</v>
      </c>
      <c r="K2174" t="str">
        <f t="shared" si="103"/>
        <v>NO</v>
      </c>
    </row>
    <row r="2175" spans="1:11" x14ac:dyDescent="0.25">
      <c r="A2175">
        <v>25971</v>
      </c>
      <c r="B2175">
        <v>0.263671875</v>
      </c>
      <c r="C2175">
        <v>-79.1015625</v>
      </c>
      <c r="D2175" t="b">
        <f t="shared" si="101"/>
        <v>0</v>
      </c>
      <c r="F2175">
        <f>Trimmed!G2175-'raw data'!$T$2</f>
        <v>23281</v>
      </c>
      <c r="G2175">
        <v>26596</v>
      </c>
      <c r="H2175">
        <v>6.064453125</v>
      </c>
      <c r="I2175">
        <v>-47.9403419</v>
      </c>
      <c r="J2175" t="str">
        <f t="shared" si="102"/>
        <v>NO</v>
      </c>
      <c r="K2175" t="str">
        <f t="shared" si="103"/>
        <v>NO</v>
      </c>
    </row>
    <row r="2176" spans="1:11" x14ac:dyDescent="0.25">
      <c r="A2176">
        <v>25981</v>
      </c>
      <c r="B2176">
        <v>-0.439453125</v>
      </c>
      <c r="C2176">
        <v>-70.3125</v>
      </c>
      <c r="D2176" t="b">
        <f t="shared" si="101"/>
        <v>0</v>
      </c>
      <c r="F2176">
        <f>Trimmed!G2176-'raw data'!$T$2</f>
        <v>23292</v>
      </c>
      <c r="G2176">
        <v>26607</v>
      </c>
      <c r="H2176">
        <v>5.625</v>
      </c>
      <c r="I2176">
        <v>-43.9453125</v>
      </c>
      <c r="J2176" t="str">
        <f t="shared" si="102"/>
        <v>NO</v>
      </c>
      <c r="K2176" t="str">
        <f t="shared" si="103"/>
        <v>NO</v>
      </c>
    </row>
    <row r="2177" spans="1:11" x14ac:dyDescent="0.25">
      <c r="A2177">
        <v>25991</v>
      </c>
      <c r="B2177">
        <v>-1.23046875</v>
      </c>
      <c r="C2177">
        <v>-71.910514800000001</v>
      </c>
      <c r="D2177" t="b">
        <f t="shared" si="101"/>
        <v>0</v>
      </c>
      <c r="F2177">
        <f>Trimmed!G2177-'raw data'!$T$2</f>
        <v>23302</v>
      </c>
      <c r="G2177">
        <v>26617</v>
      </c>
      <c r="H2177">
        <v>5.09765625</v>
      </c>
      <c r="I2177">
        <v>-52.734375</v>
      </c>
      <c r="J2177" t="str">
        <f t="shared" si="102"/>
        <v>NO</v>
      </c>
      <c r="K2177" t="str">
        <f t="shared" si="103"/>
        <v>NO</v>
      </c>
    </row>
    <row r="2178" spans="1:11" x14ac:dyDescent="0.25">
      <c r="A2178">
        <v>26002</v>
      </c>
      <c r="B2178">
        <v>-1.93359375</v>
      </c>
      <c r="C2178">
        <v>-70.3125</v>
      </c>
      <c r="D2178" t="b">
        <f t="shared" si="101"/>
        <v>0</v>
      </c>
      <c r="F2178">
        <f>Trimmed!G2178-'raw data'!$T$2</f>
        <v>23312</v>
      </c>
      <c r="G2178">
        <v>26627</v>
      </c>
      <c r="H2178">
        <v>4.482421875</v>
      </c>
      <c r="I2178">
        <v>-55.930396999999999</v>
      </c>
      <c r="J2178" t="str">
        <f t="shared" si="102"/>
        <v>NO</v>
      </c>
      <c r="K2178" t="str">
        <f t="shared" si="103"/>
        <v>NO</v>
      </c>
    </row>
    <row r="2179" spans="1:11" x14ac:dyDescent="0.25">
      <c r="A2179">
        <v>26012</v>
      </c>
      <c r="B2179">
        <v>-2.724609375</v>
      </c>
      <c r="C2179">
        <v>-71.910514800000001</v>
      </c>
      <c r="D2179" t="b">
        <f t="shared" ref="D2179:D2242" si="104">B2179=B2180</f>
        <v>0</v>
      </c>
      <c r="F2179">
        <f>Trimmed!G2179-'raw data'!$T$2</f>
        <v>23323</v>
      </c>
      <c r="G2179">
        <v>26638</v>
      </c>
      <c r="H2179">
        <v>3.955078125</v>
      </c>
      <c r="I2179">
        <v>-52.734375</v>
      </c>
      <c r="J2179" t="str">
        <f t="shared" si="102"/>
        <v>NO</v>
      </c>
      <c r="K2179" t="str">
        <f t="shared" si="103"/>
        <v>NO</v>
      </c>
    </row>
    <row r="2180" spans="1:11" x14ac:dyDescent="0.25">
      <c r="A2180">
        <v>26023</v>
      </c>
      <c r="B2180">
        <v>-3.33984375</v>
      </c>
      <c r="C2180">
        <v>-61.5234375</v>
      </c>
      <c r="D2180" t="b">
        <f t="shared" si="104"/>
        <v>0</v>
      </c>
      <c r="F2180">
        <f>Trimmed!G2180-'raw data'!$T$2</f>
        <v>23333</v>
      </c>
      <c r="G2180">
        <v>26648</v>
      </c>
      <c r="H2180">
        <v>3.251953125</v>
      </c>
      <c r="I2180">
        <v>-63.9204559</v>
      </c>
      <c r="J2180" t="str">
        <f t="shared" si="102"/>
        <v>NO</v>
      </c>
      <c r="K2180" t="str">
        <f t="shared" si="103"/>
        <v>NO</v>
      </c>
    </row>
    <row r="2181" spans="1:11" x14ac:dyDescent="0.25">
      <c r="A2181">
        <v>26033</v>
      </c>
      <c r="B2181">
        <v>-4.04296875</v>
      </c>
      <c r="C2181">
        <v>-63.9204559</v>
      </c>
      <c r="D2181" t="b">
        <f t="shared" si="104"/>
        <v>0</v>
      </c>
      <c r="F2181">
        <f>Trimmed!G2181-'raw data'!$T$2</f>
        <v>23344</v>
      </c>
      <c r="G2181">
        <v>26659</v>
      </c>
      <c r="H2181">
        <v>2.63671875</v>
      </c>
      <c r="I2181">
        <v>-61.5234375</v>
      </c>
      <c r="J2181" t="str">
        <f t="shared" si="102"/>
        <v>NO</v>
      </c>
      <c r="K2181" t="str">
        <f t="shared" si="103"/>
        <v>NO</v>
      </c>
    </row>
    <row r="2182" spans="1:11" x14ac:dyDescent="0.25">
      <c r="A2182">
        <v>26044</v>
      </c>
      <c r="B2182">
        <v>-4.658203125</v>
      </c>
      <c r="C2182">
        <v>-61.5234375</v>
      </c>
      <c r="D2182" t="b">
        <f t="shared" si="104"/>
        <v>0</v>
      </c>
      <c r="F2182">
        <f>Trimmed!G2182-'raw data'!$T$2</f>
        <v>23354</v>
      </c>
      <c r="G2182">
        <v>26669</v>
      </c>
      <c r="H2182">
        <v>1.93359375</v>
      </c>
      <c r="I2182">
        <v>-63.9204559</v>
      </c>
      <c r="J2182" t="str">
        <f t="shared" si="102"/>
        <v>NO</v>
      </c>
      <c r="K2182" t="str">
        <f t="shared" si="103"/>
        <v>NO</v>
      </c>
    </row>
    <row r="2183" spans="1:11" x14ac:dyDescent="0.25">
      <c r="A2183">
        <v>26054</v>
      </c>
      <c r="B2183">
        <v>-5.2734375</v>
      </c>
      <c r="C2183">
        <v>-61.5234375</v>
      </c>
      <c r="D2183" t="b">
        <f t="shared" si="104"/>
        <v>0</v>
      </c>
      <c r="F2183">
        <f>Trimmed!G2183-'raw data'!$T$2</f>
        <v>23365</v>
      </c>
      <c r="G2183">
        <v>26680</v>
      </c>
      <c r="H2183">
        <v>1.23046875</v>
      </c>
      <c r="I2183">
        <v>-70.3125</v>
      </c>
      <c r="J2183" t="str">
        <f t="shared" si="102"/>
        <v>NO</v>
      </c>
      <c r="K2183" t="str">
        <f t="shared" si="103"/>
        <v>NO</v>
      </c>
    </row>
    <row r="2184" spans="1:11" x14ac:dyDescent="0.25">
      <c r="A2184">
        <v>26064</v>
      </c>
      <c r="B2184">
        <v>-5.888671875</v>
      </c>
      <c r="C2184">
        <v>-55.930396999999999</v>
      </c>
      <c r="D2184" t="b">
        <f t="shared" si="104"/>
        <v>0</v>
      </c>
      <c r="F2184">
        <f>Trimmed!G2184-'raw data'!$T$2</f>
        <v>23375</v>
      </c>
      <c r="G2184">
        <v>26690</v>
      </c>
      <c r="H2184">
        <v>0.439453125</v>
      </c>
      <c r="I2184">
        <v>-79.1015625</v>
      </c>
      <c r="J2184" t="str">
        <f t="shared" si="102"/>
        <v>NO</v>
      </c>
      <c r="K2184" t="str">
        <f t="shared" si="103"/>
        <v>NO</v>
      </c>
    </row>
    <row r="2185" spans="1:11" x14ac:dyDescent="0.25">
      <c r="A2185">
        <v>26075</v>
      </c>
      <c r="B2185">
        <v>-6.328125</v>
      </c>
      <c r="C2185">
        <v>-43.9453125</v>
      </c>
      <c r="D2185" t="b">
        <f t="shared" si="104"/>
        <v>0</v>
      </c>
      <c r="F2185">
        <f>Trimmed!G2185-'raw data'!$T$2</f>
        <v>23385</v>
      </c>
      <c r="G2185">
        <v>26700</v>
      </c>
      <c r="H2185">
        <v>-0.263671875</v>
      </c>
      <c r="I2185">
        <v>-63.9204559</v>
      </c>
      <c r="J2185" t="str">
        <f t="shared" si="102"/>
        <v>NO</v>
      </c>
      <c r="K2185" t="str">
        <f t="shared" si="103"/>
        <v>NO</v>
      </c>
    </row>
    <row r="2186" spans="1:11" x14ac:dyDescent="0.25">
      <c r="A2186">
        <v>26085</v>
      </c>
      <c r="B2186">
        <v>-6.85546875</v>
      </c>
      <c r="C2186">
        <v>-47.9403419</v>
      </c>
      <c r="D2186" t="b">
        <f t="shared" si="104"/>
        <v>0</v>
      </c>
      <c r="F2186">
        <f>Trimmed!G2186-'raw data'!$T$2</f>
        <v>23396</v>
      </c>
      <c r="G2186">
        <v>26711</v>
      </c>
      <c r="H2186">
        <v>-0.966796875</v>
      </c>
      <c r="I2186">
        <v>-70.3125</v>
      </c>
      <c r="J2186" t="str">
        <f t="shared" si="102"/>
        <v>NO</v>
      </c>
      <c r="K2186" t="str">
        <f t="shared" si="103"/>
        <v>NO</v>
      </c>
    </row>
    <row r="2187" spans="1:11" x14ac:dyDescent="0.25">
      <c r="A2187">
        <v>26096</v>
      </c>
      <c r="B2187">
        <v>-7.20703125</v>
      </c>
      <c r="C2187">
        <v>-35.15625</v>
      </c>
      <c r="D2187" t="b">
        <f t="shared" si="104"/>
        <v>0</v>
      </c>
      <c r="F2187">
        <f>Trimmed!G2187-'raw data'!$T$2</f>
        <v>23406</v>
      </c>
      <c r="G2187">
        <v>26721</v>
      </c>
      <c r="H2187">
        <v>-1.669921875</v>
      </c>
      <c r="I2187">
        <v>-63.9204559</v>
      </c>
      <c r="J2187" t="str">
        <f t="shared" si="102"/>
        <v>NO</v>
      </c>
      <c r="K2187" t="str">
        <f t="shared" si="103"/>
        <v>NO</v>
      </c>
    </row>
    <row r="2188" spans="1:11" x14ac:dyDescent="0.25">
      <c r="A2188">
        <v>26106</v>
      </c>
      <c r="B2188">
        <v>-7.55859375</v>
      </c>
      <c r="C2188">
        <v>-31.960228000000001</v>
      </c>
      <c r="D2188" t="b">
        <f t="shared" si="104"/>
        <v>0</v>
      </c>
      <c r="F2188">
        <f>Trimmed!G2188-'raw data'!$T$2</f>
        <v>23417</v>
      </c>
      <c r="G2188">
        <v>26732</v>
      </c>
      <c r="H2188">
        <v>-2.4609375</v>
      </c>
      <c r="I2188">
        <v>-79.1015625</v>
      </c>
      <c r="J2188" t="str">
        <f t="shared" si="102"/>
        <v>NO</v>
      </c>
      <c r="K2188" t="str">
        <f t="shared" si="103"/>
        <v>NO</v>
      </c>
    </row>
    <row r="2189" spans="1:11" x14ac:dyDescent="0.25">
      <c r="A2189">
        <v>26117</v>
      </c>
      <c r="B2189">
        <v>-7.91015625</v>
      </c>
      <c r="C2189">
        <v>-35.15625</v>
      </c>
      <c r="D2189" t="b">
        <f t="shared" si="104"/>
        <v>0</v>
      </c>
      <c r="F2189">
        <f>Trimmed!G2189-'raw data'!$T$2</f>
        <v>23427</v>
      </c>
      <c r="G2189">
        <v>26742</v>
      </c>
      <c r="H2189">
        <v>-3.076171875</v>
      </c>
      <c r="I2189">
        <v>-55.930396999999999</v>
      </c>
      <c r="J2189" t="str">
        <f t="shared" si="102"/>
        <v>NO</v>
      </c>
      <c r="K2189" t="str">
        <f t="shared" si="103"/>
        <v>NO</v>
      </c>
    </row>
    <row r="2190" spans="1:11" x14ac:dyDescent="0.25">
      <c r="A2190">
        <v>26127</v>
      </c>
      <c r="B2190">
        <v>-8.0859375</v>
      </c>
      <c r="C2190">
        <v>-17.578125</v>
      </c>
      <c r="D2190" t="b">
        <f t="shared" si="104"/>
        <v>0</v>
      </c>
      <c r="F2190">
        <f>Trimmed!G2190-'raw data'!$T$2</f>
        <v>23438</v>
      </c>
      <c r="G2190">
        <v>26753</v>
      </c>
      <c r="H2190">
        <v>-3.779296875</v>
      </c>
      <c r="I2190">
        <v>-70.3125</v>
      </c>
      <c r="J2190" t="str">
        <f t="shared" si="102"/>
        <v>NO</v>
      </c>
      <c r="K2190" t="str">
        <f t="shared" si="103"/>
        <v>NO</v>
      </c>
    </row>
    <row r="2191" spans="1:11" x14ac:dyDescent="0.25">
      <c r="A2191">
        <v>26137</v>
      </c>
      <c r="B2191">
        <v>-8.26171875</v>
      </c>
      <c r="C2191">
        <v>-15.980114</v>
      </c>
      <c r="D2191" t="b">
        <f t="shared" si="104"/>
        <v>0</v>
      </c>
      <c r="F2191">
        <f>Trimmed!G2191-'raw data'!$T$2</f>
        <v>23448</v>
      </c>
      <c r="G2191">
        <v>26763</v>
      </c>
      <c r="H2191">
        <v>-4.39453125</v>
      </c>
      <c r="I2191">
        <v>-61.5234375</v>
      </c>
      <c r="J2191" t="str">
        <f t="shared" si="102"/>
        <v>NO</v>
      </c>
      <c r="K2191" t="str">
        <f t="shared" si="103"/>
        <v>NO</v>
      </c>
    </row>
    <row r="2192" spans="1:11" x14ac:dyDescent="0.25">
      <c r="A2192">
        <v>26148</v>
      </c>
      <c r="B2192">
        <v>-8.349609375</v>
      </c>
      <c r="C2192">
        <v>-8.7890625</v>
      </c>
      <c r="D2192" t="b">
        <f t="shared" si="104"/>
        <v>1</v>
      </c>
      <c r="F2192">
        <f>Trimmed!G2192-'raw data'!$T$2</f>
        <v>23458</v>
      </c>
      <c r="G2192">
        <v>26773</v>
      </c>
      <c r="H2192">
        <v>-5.009765625</v>
      </c>
      <c r="I2192">
        <v>-55.930396999999999</v>
      </c>
      <c r="J2192" t="str">
        <f t="shared" si="102"/>
        <v>NO</v>
      </c>
      <c r="K2192" t="str">
        <f t="shared" si="103"/>
        <v>NO</v>
      </c>
    </row>
    <row r="2193" spans="1:11" x14ac:dyDescent="0.25">
      <c r="A2193">
        <v>26158</v>
      </c>
      <c r="B2193">
        <v>-8.349609375</v>
      </c>
      <c r="C2193">
        <v>0</v>
      </c>
      <c r="D2193" t="b">
        <f t="shared" si="104"/>
        <v>1</v>
      </c>
      <c r="F2193">
        <f>Trimmed!G2193-'raw data'!$T$2</f>
        <v>23469</v>
      </c>
      <c r="G2193">
        <v>26784</v>
      </c>
      <c r="H2193">
        <v>-5.537109375</v>
      </c>
      <c r="I2193">
        <v>-52.734375</v>
      </c>
      <c r="J2193" t="str">
        <f t="shared" si="102"/>
        <v>NO</v>
      </c>
      <c r="K2193" t="str">
        <f t="shared" si="103"/>
        <v>NO</v>
      </c>
    </row>
    <row r="2194" spans="1:11" x14ac:dyDescent="0.25">
      <c r="A2194">
        <v>26169</v>
      </c>
      <c r="B2194">
        <v>-8.349609375</v>
      </c>
      <c r="C2194">
        <v>0</v>
      </c>
      <c r="D2194" t="b">
        <f t="shared" si="104"/>
        <v>0</v>
      </c>
      <c r="F2194">
        <f>Trimmed!G2194-'raw data'!$T$2</f>
        <v>23479</v>
      </c>
      <c r="G2194">
        <v>26794</v>
      </c>
      <c r="H2194">
        <v>-6.064453125</v>
      </c>
      <c r="I2194">
        <v>-47.9403419</v>
      </c>
      <c r="J2194" t="str">
        <f t="shared" si="102"/>
        <v>NO</v>
      </c>
      <c r="K2194" t="str">
        <f t="shared" si="103"/>
        <v>NO</v>
      </c>
    </row>
    <row r="2195" spans="1:11" x14ac:dyDescent="0.25">
      <c r="A2195">
        <v>26179</v>
      </c>
      <c r="B2195">
        <v>-8.173828125</v>
      </c>
      <c r="C2195">
        <v>15.980114</v>
      </c>
      <c r="D2195" t="b">
        <f t="shared" si="104"/>
        <v>0</v>
      </c>
      <c r="F2195">
        <f>Trimmed!G2195-'raw data'!$T$2</f>
        <v>23490</v>
      </c>
      <c r="G2195">
        <v>26805</v>
      </c>
      <c r="H2195">
        <v>-6.50390625</v>
      </c>
      <c r="I2195">
        <v>-43.9453125</v>
      </c>
      <c r="J2195" t="str">
        <f t="shared" si="102"/>
        <v>NO</v>
      </c>
      <c r="K2195" t="str">
        <f t="shared" si="103"/>
        <v>NO</v>
      </c>
    </row>
    <row r="2196" spans="1:11" x14ac:dyDescent="0.25">
      <c r="A2196">
        <v>26190</v>
      </c>
      <c r="B2196">
        <v>-7.998046875</v>
      </c>
      <c r="C2196">
        <v>17.578125</v>
      </c>
      <c r="D2196" t="b">
        <f t="shared" si="104"/>
        <v>0</v>
      </c>
      <c r="F2196">
        <f>Trimmed!G2196-'raw data'!$T$2</f>
        <v>23500</v>
      </c>
      <c r="G2196">
        <v>26815</v>
      </c>
      <c r="H2196">
        <v>-6.943359375</v>
      </c>
      <c r="I2196">
        <v>-39.9502831</v>
      </c>
      <c r="J2196" t="str">
        <f t="shared" si="102"/>
        <v>NO</v>
      </c>
      <c r="K2196" t="str">
        <f t="shared" si="103"/>
        <v>NO</v>
      </c>
    </row>
    <row r="2197" spans="1:11" x14ac:dyDescent="0.25">
      <c r="A2197">
        <v>26200</v>
      </c>
      <c r="B2197">
        <v>-7.734375</v>
      </c>
      <c r="C2197">
        <v>26.3671875</v>
      </c>
      <c r="D2197" t="b">
        <f t="shared" si="104"/>
        <v>0</v>
      </c>
      <c r="F2197">
        <f>Trimmed!G2197-'raw data'!$T$2</f>
        <v>23511</v>
      </c>
      <c r="G2197">
        <v>26826</v>
      </c>
      <c r="H2197">
        <v>-7.294921875</v>
      </c>
      <c r="I2197">
        <v>-35.15625</v>
      </c>
      <c r="J2197" t="str">
        <f t="shared" si="102"/>
        <v>NO</v>
      </c>
      <c r="K2197" t="str">
        <f t="shared" si="103"/>
        <v>NO</v>
      </c>
    </row>
    <row r="2198" spans="1:11" x14ac:dyDescent="0.25">
      <c r="A2198">
        <v>26210</v>
      </c>
      <c r="B2198">
        <v>-7.3828125</v>
      </c>
      <c r="C2198">
        <v>31.960228000000001</v>
      </c>
      <c r="D2198" t="b">
        <f t="shared" si="104"/>
        <v>0</v>
      </c>
      <c r="F2198">
        <f>Trimmed!G2198-'raw data'!$T$2</f>
        <v>23521</v>
      </c>
      <c r="G2198">
        <v>26836</v>
      </c>
      <c r="H2198">
        <v>-7.55859375</v>
      </c>
      <c r="I2198">
        <v>-26.3671875</v>
      </c>
      <c r="J2198" t="str">
        <f t="shared" si="102"/>
        <v>NO</v>
      </c>
      <c r="K2198" t="str">
        <f t="shared" si="103"/>
        <v>NO</v>
      </c>
    </row>
    <row r="2199" spans="1:11" x14ac:dyDescent="0.25">
      <c r="A2199">
        <v>26221</v>
      </c>
      <c r="B2199">
        <v>-7.03125</v>
      </c>
      <c r="C2199">
        <v>35.15625</v>
      </c>
      <c r="D2199" t="b">
        <f t="shared" si="104"/>
        <v>0</v>
      </c>
      <c r="F2199">
        <f>Trimmed!G2199-'raw data'!$T$2</f>
        <v>23531</v>
      </c>
      <c r="G2199">
        <v>26846</v>
      </c>
      <c r="H2199">
        <v>-7.822265625</v>
      </c>
      <c r="I2199">
        <v>-23.970171000000001</v>
      </c>
      <c r="J2199" t="str">
        <f t="shared" si="102"/>
        <v>NO</v>
      </c>
      <c r="K2199" t="str">
        <f t="shared" si="103"/>
        <v>NO</v>
      </c>
    </row>
    <row r="2200" spans="1:11" x14ac:dyDescent="0.25">
      <c r="A2200">
        <v>26231</v>
      </c>
      <c r="B2200">
        <v>-6.591796875</v>
      </c>
      <c r="C2200">
        <v>39.9502831</v>
      </c>
      <c r="D2200" t="b">
        <f t="shared" si="104"/>
        <v>0</v>
      </c>
      <c r="F2200">
        <f>Trimmed!G2200-'raw data'!$T$2</f>
        <v>23542</v>
      </c>
      <c r="G2200">
        <v>26857</v>
      </c>
      <c r="H2200">
        <v>-7.998046875</v>
      </c>
      <c r="I2200">
        <v>-17.578125</v>
      </c>
      <c r="J2200" t="str">
        <f t="shared" si="102"/>
        <v>NO</v>
      </c>
      <c r="K2200" t="str">
        <f t="shared" si="103"/>
        <v>NO</v>
      </c>
    </row>
    <row r="2201" spans="1:11" x14ac:dyDescent="0.25">
      <c r="A2201">
        <v>26242</v>
      </c>
      <c r="B2201">
        <v>-6.064453125</v>
      </c>
      <c r="C2201">
        <v>52.734375</v>
      </c>
      <c r="D2201" t="b">
        <f t="shared" si="104"/>
        <v>0</v>
      </c>
      <c r="F2201">
        <f>Trimmed!G2201-'raw data'!$T$2</f>
        <v>23573</v>
      </c>
      <c r="G2201">
        <v>26888</v>
      </c>
      <c r="H2201">
        <v>-8.0859375</v>
      </c>
      <c r="I2201">
        <v>0</v>
      </c>
      <c r="J2201" t="str">
        <f t="shared" si="102"/>
        <v>NO</v>
      </c>
      <c r="K2201" t="str">
        <f t="shared" si="103"/>
        <v>YES</v>
      </c>
    </row>
    <row r="2202" spans="1:11" x14ac:dyDescent="0.25">
      <c r="A2202">
        <v>26252</v>
      </c>
      <c r="B2202">
        <v>-5.537109375</v>
      </c>
      <c r="C2202">
        <v>47.9403419</v>
      </c>
      <c r="D2202" t="b">
        <f t="shared" si="104"/>
        <v>0</v>
      </c>
      <c r="F2202">
        <f>Trimmed!G2202-'raw data'!$T$2</f>
        <v>23584</v>
      </c>
      <c r="G2202">
        <v>26899</v>
      </c>
      <c r="H2202">
        <v>-7.998046875</v>
      </c>
      <c r="I2202">
        <v>7.9900570000000002</v>
      </c>
      <c r="J2202" t="str">
        <f t="shared" si="102"/>
        <v>NO</v>
      </c>
      <c r="K2202" t="str">
        <f t="shared" si="103"/>
        <v>NO</v>
      </c>
    </row>
    <row r="2203" spans="1:11" x14ac:dyDescent="0.25">
      <c r="A2203">
        <v>26263</v>
      </c>
      <c r="B2203">
        <v>-5.009765625</v>
      </c>
      <c r="C2203">
        <v>52.734375</v>
      </c>
      <c r="D2203" t="b">
        <f t="shared" si="104"/>
        <v>0</v>
      </c>
      <c r="F2203">
        <f>Trimmed!G2203-'raw data'!$T$2</f>
        <v>23594</v>
      </c>
      <c r="G2203">
        <v>26909</v>
      </c>
      <c r="H2203">
        <v>-7.734375</v>
      </c>
      <c r="I2203">
        <v>26.3671875</v>
      </c>
      <c r="J2203" t="str">
        <f t="shared" si="102"/>
        <v>NO</v>
      </c>
      <c r="K2203" t="str">
        <f t="shared" si="103"/>
        <v>NO</v>
      </c>
    </row>
    <row r="2204" spans="1:11" x14ac:dyDescent="0.25">
      <c r="A2204">
        <v>26273</v>
      </c>
      <c r="B2204">
        <v>-4.39453125</v>
      </c>
      <c r="C2204">
        <v>61.5234375</v>
      </c>
      <c r="D2204" t="b">
        <f t="shared" si="104"/>
        <v>0</v>
      </c>
      <c r="F2204">
        <f>Trimmed!G2204-'raw data'!$T$2</f>
        <v>23604</v>
      </c>
      <c r="G2204">
        <v>26919</v>
      </c>
      <c r="H2204">
        <v>-7.55859375</v>
      </c>
      <c r="I2204">
        <v>15.980114</v>
      </c>
      <c r="J2204" t="str">
        <f t="shared" si="102"/>
        <v>NO</v>
      </c>
      <c r="K2204" t="str">
        <f t="shared" si="103"/>
        <v>NO</v>
      </c>
    </row>
    <row r="2205" spans="1:11" x14ac:dyDescent="0.25">
      <c r="A2205">
        <v>26283</v>
      </c>
      <c r="B2205">
        <v>-3.69140625</v>
      </c>
      <c r="C2205">
        <v>63.9204559</v>
      </c>
      <c r="D2205" t="b">
        <f t="shared" si="104"/>
        <v>0</v>
      </c>
      <c r="F2205">
        <f>Trimmed!G2205-'raw data'!$T$2</f>
        <v>23615</v>
      </c>
      <c r="G2205">
        <v>26930</v>
      </c>
      <c r="H2205">
        <v>-7.20703125</v>
      </c>
      <c r="I2205">
        <v>35.15625</v>
      </c>
      <c r="J2205" t="str">
        <f t="shared" si="102"/>
        <v>NO</v>
      </c>
      <c r="K2205" t="str">
        <f t="shared" si="103"/>
        <v>NO</v>
      </c>
    </row>
    <row r="2206" spans="1:11" x14ac:dyDescent="0.25">
      <c r="A2206">
        <v>26294</v>
      </c>
      <c r="B2206">
        <v>-2.98828125</v>
      </c>
      <c r="C2206">
        <v>70.3125</v>
      </c>
      <c r="D2206" t="b">
        <f t="shared" si="104"/>
        <v>0</v>
      </c>
      <c r="F2206">
        <f>Trimmed!G2206-'raw data'!$T$2</f>
        <v>23625</v>
      </c>
      <c r="G2206">
        <v>26940</v>
      </c>
      <c r="H2206">
        <v>-6.85546875</v>
      </c>
      <c r="I2206">
        <v>31.960228000000001</v>
      </c>
      <c r="J2206" t="str">
        <f t="shared" si="102"/>
        <v>NO</v>
      </c>
      <c r="K2206" t="str">
        <f t="shared" si="103"/>
        <v>NO</v>
      </c>
    </row>
    <row r="2207" spans="1:11" x14ac:dyDescent="0.25">
      <c r="A2207">
        <v>26304</v>
      </c>
      <c r="B2207">
        <v>-2.28515625</v>
      </c>
      <c r="C2207">
        <v>63.9204559</v>
      </c>
      <c r="D2207" t="b">
        <f t="shared" si="104"/>
        <v>0</v>
      </c>
      <c r="F2207">
        <f>Trimmed!G2207-'raw data'!$T$2</f>
        <v>23636</v>
      </c>
      <c r="G2207">
        <v>26951</v>
      </c>
      <c r="H2207">
        <v>-6.416015625</v>
      </c>
      <c r="I2207">
        <v>43.9453125</v>
      </c>
      <c r="J2207" t="str">
        <f t="shared" si="102"/>
        <v>NO</v>
      </c>
      <c r="K2207" t="str">
        <f t="shared" si="103"/>
        <v>NO</v>
      </c>
    </row>
    <row r="2208" spans="1:11" x14ac:dyDescent="0.25">
      <c r="A2208">
        <v>26315</v>
      </c>
      <c r="B2208">
        <v>-1.58203125</v>
      </c>
      <c r="C2208">
        <v>70.3125</v>
      </c>
      <c r="D2208" t="b">
        <f t="shared" si="104"/>
        <v>0</v>
      </c>
      <c r="F2208">
        <f>Trimmed!G2208-'raw data'!$T$2</f>
        <v>23646</v>
      </c>
      <c r="G2208">
        <v>26961</v>
      </c>
      <c r="H2208">
        <v>-5.9765625</v>
      </c>
      <c r="I2208">
        <v>43.9453125</v>
      </c>
      <c r="J2208" t="str">
        <f t="shared" si="102"/>
        <v>NO</v>
      </c>
      <c r="K2208" t="str">
        <f t="shared" si="103"/>
        <v>NO</v>
      </c>
    </row>
    <row r="2209" spans="1:11" x14ac:dyDescent="0.25">
      <c r="A2209">
        <v>26325</v>
      </c>
      <c r="B2209">
        <v>-0.87890625</v>
      </c>
      <c r="C2209">
        <v>70.3125</v>
      </c>
      <c r="D2209" t="b">
        <f t="shared" si="104"/>
        <v>0</v>
      </c>
      <c r="F2209">
        <f>Trimmed!G2209-'raw data'!$T$2</f>
        <v>23656</v>
      </c>
      <c r="G2209">
        <v>26971</v>
      </c>
      <c r="H2209">
        <v>-5.44921875</v>
      </c>
      <c r="I2209">
        <v>47.9403419</v>
      </c>
      <c r="J2209" t="str">
        <f t="shared" si="102"/>
        <v>NO</v>
      </c>
      <c r="K2209" t="str">
        <f t="shared" si="103"/>
        <v>NO</v>
      </c>
    </row>
    <row r="2210" spans="1:11" x14ac:dyDescent="0.25">
      <c r="A2210">
        <v>26336</v>
      </c>
      <c r="B2210">
        <v>-0.17578125</v>
      </c>
      <c r="C2210">
        <v>63.9204559</v>
      </c>
      <c r="D2210" t="b">
        <f t="shared" si="104"/>
        <v>0</v>
      </c>
      <c r="F2210">
        <f>Trimmed!G2210-'raw data'!$T$2</f>
        <v>23667</v>
      </c>
      <c r="G2210">
        <v>26982</v>
      </c>
      <c r="H2210">
        <v>-4.921875</v>
      </c>
      <c r="I2210">
        <v>52.734375</v>
      </c>
      <c r="J2210" t="str">
        <f t="shared" si="102"/>
        <v>NO</v>
      </c>
      <c r="K2210" t="str">
        <f t="shared" si="103"/>
        <v>NO</v>
      </c>
    </row>
    <row r="2211" spans="1:11" x14ac:dyDescent="0.25">
      <c r="A2211">
        <v>26346</v>
      </c>
      <c r="B2211">
        <v>0.615234375</v>
      </c>
      <c r="C2211">
        <v>79.1015625</v>
      </c>
      <c r="D2211" t="b">
        <f t="shared" si="104"/>
        <v>0</v>
      </c>
      <c r="F2211">
        <f>Trimmed!G2211-'raw data'!$T$2</f>
        <v>23677</v>
      </c>
      <c r="G2211">
        <v>26992</v>
      </c>
      <c r="H2211">
        <v>-4.306640625</v>
      </c>
      <c r="I2211">
        <v>55.930396999999999</v>
      </c>
      <c r="J2211" t="str">
        <f t="shared" si="102"/>
        <v>NO</v>
      </c>
      <c r="K2211" t="str">
        <f t="shared" si="103"/>
        <v>NO</v>
      </c>
    </row>
    <row r="2212" spans="1:11" x14ac:dyDescent="0.25">
      <c r="A2212">
        <v>26356</v>
      </c>
      <c r="B2212">
        <v>1.318359375</v>
      </c>
      <c r="C2212">
        <v>63.9204559</v>
      </c>
      <c r="D2212" t="b">
        <f t="shared" si="104"/>
        <v>0</v>
      </c>
      <c r="F2212">
        <f>Trimmed!G2212-'raw data'!$T$2</f>
        <v>23688</v>
      </c>
      <c r="G2212">
        <v>27003</v>
      </c>
      <c r="H2212">
        <v>-3.69140625</v>
      </c>
      <c r="I2212">
        <v>61.5234375</v>
      </c>
      <c r="J2212" t="str">
        <f t="shared" si="102"/>
        <v>NO</v>
      </c>
      <c r="K2212" t="str">
        <f t="shared" si="103"/>
        <v>NO</v>
      </c>
    </row>
    <row r="2213" spans="1:11" x14ac:dyDescent="0.25">
      <c r="A2213">
        <v>26367</v>
      </c>
      <c r="B2213">
        <v>2.109375</v>
      </c>
      <c r="C2213">
        <v>79.1015625</v>
      </c>
      <c r="D2213" t="b">
        <f t="shared" si="104"/>
        <v>0</v>
      </c>
      <c r="F2213">
        <f>Trimmed!G2213-'raw data'!$T$2</f>
        <v>23698</v>
      </c>
      <c r="G2213">
        <v>27013</v>
      </c>
      <c r="H2213">
        <v>-3.076171875</v>
      </c>
      <c r="I2213">
        <v>55.930396999999999</v>
      </c>
      <c r="J2213" t="str">
        <f t="shared" si="102"/>
        <v>NO</v>
      </c>
      <c r="K2213" t="str">
        <f t="shared" si="103"/>
        <v>NO</v>
      </c>
    </row>
    <row r="2214" spans="1:11" x14ac:dyDescent="0.25">
      <c r="A2214">
        <v>26377</v>
      </c>
      <c r="B2214">
        <v>2.724609375</v>
      </c>
      <c r="C2214">
        <v>55.930396999999999</v>
      </c>
      <c r="D2214" t="b">
        <f t="shared" si="104"/>
        <v>0</v>
      </c>
      <c r="F2214">
        <f>Trimmed!G2214-'raw data'!$T$2</f>
        <v>23709</v>
      </c>
      <c r="G2214">
        <v>27024</v>
      </c>
      <c r="H2214">
        <v>-2.28515625</v>
      </c>
      <c r="I2214">
        <v>79.1015625</v>
      </c>
      <c r="J2214" t="str">
        <f t="shared" si="102"/>
        <v>NO</v>
      </c>
      <c r="K2214" t="str">
        <f t="shared" si="103"/>
        <v>NO</v>
      </c>
    </row>
    <row r="2215" spans="1:11" x14ac:dyDescent="0.25">
      <c r="A2215">
        <v>26388</v>
      </c>
      <c r="B2215">
        <v>3.427734375</v>
      </c>
      <c r="C2215">
        <v>70.3125</v>
      </c>
      <c r="D2215" t="b">
        <f t="shared" si="104"/>
        <v>0</v>
      </c>
      <c r="F2215">
        <f>Trimmed!G2215-'raw data'!$T$2</f>
        <v>23719</v>
      </c>
      <c r="G2215">
        <v>27034</v>
      </c>
      <c r="H2215">
        <v>-1.58203125</v>
      </c>
      <c r="I2215">
        <v>70.3125</v>
      </c>
      <c r="J2215" t="str">
        <f t="shared" si="102"/>
        <v>NO</v>
      </c>
      <c r="K2215" t="str">
        <f t="shared" si="103"/>
        <v>NO</v>
      </c>
    </row>
    <row r="2216" spans="1:11" x14ac:dyDescent="0.25">
      <c r="A2216">
        <v>26398</v>
      </c>
      <c r="B2216">
        <v>4.04296875</v>
      </c>
      <c r="C2216">
        <v>61.5234375</v>
      </c>
      <c r="D2216" t="b">
        <f t="shared" si="104"/>
        <v>0</v>
      </c>
      <c r="F2216">
        <f>Trimmed!G2216-'raw data'!$T$2</f>
        <v>23729</v>
      </c>
      <c r="G2216">
        <v>27044</v>
      </c>
      <c r="H2216">
        <v>-0.87890625</v>
      </c>
      <c r="I2216">
        <v>63.9204559</v>
      </c>
      <c r="J2216" t="str">
        <f t="shared" si="102"/>
        <v>NO</v>
      </c>
      <c r="K2216" t="str">
        <f t="shared" si="103"/>
        <v>NO</v>
      </c>
    </row>
    <row r="2217" spans="1:11" x14ac:dyDescent="0.25">
      <c r="A2217">
        <v>26408</v>
      </c>
      <c r="B2217">
        <v>4.658203125</v>
      </c>
      <c r="C2217">
        <v>55.930396999999999</v>
      </c>
      <c r="D2217" t="b">
        <f t="shared" si="104"/>
        <v>0</v>
      </c>
      <c r="F2217">
        <f>Trimmed!G2217-'raw data'!$T$2</f>
        <v>23740</v>
      </c>
      <c r="G2217">
        <v>27055</v>
      </c>
      <c r="H2217">
        <v>-0.17578125</v>
      </c>
      <c r="I2217">
        <v>70.3125</v>
      </c>
      <c r="J2217" t="str">
        <f t="shared" si="102"/>
        <v>NO</v>
      </c>
      <c r="K2217" t="str">
        <f t="shared" si="103"/>
        <v>NO</v>
      </c>
    </row>
    <row r="2218" spans="1:11" x14ac:dyDescent="0.25">
      <c r="A2218">
        <v>26419</v>
      </c>
      <c r="B2218">
        <v>5.2734375</v>
      </c>
      <c r="C2218">
        <v>61.5234375</v>
      </c>
      <c r="D2218" t="b">
        <f t="shared" si="104"/>
        <v>0</v>
      </c>
      <c r="F2218">
        <f>Trimmed!G2218-'raw data'!$T$2</f>
        <v>23750</v>
      </c>
      <c r="G2218">
        <v>27065</v>
      </c>
      <c r="H2218">
        <v>0.52734375</v>
      </c>
      <c r="I2218">
        <v>63.9204559</v>
      </c>
      <c r="J2218" t="str">
        <f t="shared" ref="J2218:J2281" si="105">IF(AND(H2218=MAX(H2214:H2222), _xlfn.STDEV.P(H2214:H2222)&gt;$N$2),"YES","NO")</f>
        <v>NO</v>
      </c>
      <c r="K2218" t="str">
        <f t="shared" ref="K2218:K2281" si="106">IF(AND(H2218=MIN(H2214:H2222), _xlfn.STDEV.P(H2214:H2222)&gt;$N$2),"YES","NO")</f>
        <v>NO</v>
      </c>
    </row>
    <row r="2219" spans="1:11" x14ac:dyDescent="0.25">
      <c r="A2219">
        <v>26429</v>
      </c>
      <c r="B2219">
        <v>5.80078125</v>
      </c>
      <c r="C2219">
        <v>47.9403419</v>
      </c>
      <c r="D2219" t="b">
        <f t="shared" si="104"/>
        <v>0</v>
      </c>
      <c r="F2219">
        <f>Trimmed!G2219-'raw data'!$T$2</f>
        <v>23761</v>
      </c>
      <c r="G2219">
        <v>27076</v>
      </c>
      <c r="H2219">
        <v>1.23046875</v>
      </c>
      <c r="I2219">
        <v>70.3125</v>
      </c>
      <c r="J2219" t="str">
        <f t="shared" si="105"/>
        <v>NO</v>
      </c>
      <c r="K2219" t="str">
        <f t="shared" si="106"/>
        <v>NO</v>
      </c>
    </row>
    <row r="2220" spans="1:11" x14ac:dyDescent="0.25">
      <c r="A2220">
        <v>26440</v>
      </c>
      <c r="B2220">
        <v>6.240234375</v>
      </c>
      <c r="C2220">
        <v>43.9453125</v>
      </c>
      <c r="D2220" t="b">
        <f t="shared" si="104"/>
        <v>0</v>
      </c>
      <c r="F2220">
        <f>Trimmed!G2220-'raw data'!$T$2</f>
        <v>23771</v>
      </c>
      <c r="G2220">
        <v>27086</v>
      </c>
      <c r="H2220">
        <v>1.93359375</v>
      </c>
      <c r="I2220">
        <v>63.9204559</v>
      </c>
      <c r="J2220" t="str">
        <f t="shared" si="105"/>
        <v>NO</v>
      </c>
      <c r="K2220" t="str">
        <f t="shared" si="106"/>
        <v>NO</v>
      </c>
    </row>
    <row r="2221" spans="1:11" x14ac:dyDescent="0.25">
      <c r="A2221">
        <v>26450</v>
      </c>
      <c r="B2221">
        <v>6.6796875</v>
      </c>
      <c r="C2221">
        <v>39.9502831</v>
      </c>
      <c r="D2221" t="b">
        <f t="shared" si="104"/>
        <v>0</v>
      </c>
      <c r="F2221">
        <f>Trimmed!G2221-'raw data'!$T$2</f>
        <v>23782</v>
      </c>
      <c r="G2221">
        <v>27097</v>
      </c>
      <c r="H2221">
        <v>2.63671875</v>
      </c>
      <c r="I2221">
        <v>70.3125</v>
      </c>
      <c r="J2221" t="str">
        <f t="shared" si="105"/>
        <v>NO</v>
      </c>
      <c r="K2221" t="str">
        <f t="shared" si="106"/>
        <v>NO</v>
      </c>
    </row>
    <row r="2222" spans="1:11" x14ac:dyDescent="0.25">
      <c r="A2222">
        <v>26461</v>
      </c>
      <c r="B2222">
        <v>7.03125</v>
      </c>
      <c r="C2222">
        <v>35.15625</v>
      </c>
      <c r="D2222" t="b">
        <f t="shared" si="104"/>
        <v>0</v>
      </c>
      <c r="F2222">
        <f>Trimmed!G2222-'raw data'!$T$2</f>
        <v>23792</v>
      </c>
      <c r="G2222">
        <v>27107</v>
      </c>
      <c r="H2222">
        <v>3.33984375</v>
      </c>
      <c r="I2222">
        <v>70.3125</v>
      </c>
      <c r="J2222" t="str">
        <f t="shared" si="105"/>
        <v>NO</v>
      </c>
      <c r="K2222" t="str">
        <f t="shared" si="106"/>
        <v>NO</v>
      </c>
    </row>
    <row r="2223" spans="1:11" x14ac:dyDescent="0.25">
      <c r="A2223">
        <v>26471</v>
      </c>
      <c r="B2223">
        <v>7.294921875</v>
      </c>
      <c r="C2223">
        <v>26.3671875</v>
      </c>
      <c r="D2223" t="b">
        <f t="shared" si="104"/>
        <v>0</v>
      </c>
      <c r="F2223">
        <f>Trimmed!G2223-'raw data'!$T$2</f>
        <v>23802</v>
      </c>
      <c r="G2223">
        <v>27117</v>
      </c>
      <c r="H2223">
        <v>3.955078125</v>
      </c>
      <c r="I2223">
        <v>55.930396999999999</v>
      </c>
      <c r="J2223" t="str">
        <f t="shared" si="105"/>
        <v>NO</v>
      </c>
      <c r="K2223" t="str">
        <f t="shared" si="106"/>
        <v>NO</v>
      </c>
    </row>
    <row r="2224" spans="1:11" x14ac:dyDescent="0.25">
      <c r="A2224">
        <v>26481</v>
      </c>
      <c r="B2224">
        <v>7.55859375</v>
      </c>
      <c r="C2224">
        <v>23.970171000000001</v>
      </c>
      <c r="D2224" t="b">
        <f t="shared" si="104"/>
        <v>0</v>
      </c>
      <c r="F2224">
        <f>Trimmed!G2224-'raw data'!$T$2</f>
        <v>23813</v>
      </c>
      <c r="G2224">
        <v>27128</v>
      </c>
      <c r="H2224">
        <v>4.5703125</v>
      </c>
      <c r="I2224">
        <v>61.5234375</v>
      </c>
      <c r="J2224" t="str">
        <f t="shared" si="105"/>
        <v>NO</v>
      </c>
      <c r="K2224" t="str">
        <f t="shared" si="106"/>
        <v>NO</v>
      </c>
    </row>
    <row r="2225" spans="1:11" x14ac:dyDescent="0.25">
      <c r="A2225">
        <v>26492</v>
      </c>
      <c r="B2225">
        <v>7.734375</v>
      </c>
      <c r="C2225">
        <v>17.578125</v>
      </c>
      <c r="D2225" t="b">
        <f t="shared" si="104"/>
        <v>0</v>
      </c>
      <c r="F2225">
        <f>Trimmed!G2225-'raw data'!$T$2</f>
        <v>23823</v>
      </c>
      <c r="G2225">
        <v>27138</v>
      </c>
      <c r="H2225">
        <v>5.09765625</v>
      </c>
      <c r="I2225">
        <v>47.9403419</v>
      </c>
      <c r="J2225" t="str">
        <f t="shared" si="105"/>
        <v>NO</v>
      </c>
      <c r="K2225" t="str">
        <f t="shared" si="106"/>
        <v>NO</v>
      </c>
    </row>
    <row r="2226" spans="1:11" x14ac:dyDescent="0.25">
      <c r="A2226">
        <v>26502</v>
      </c>
      <c r="B2226">
        <v>7.822265625</v>
      </c>
      <c r="C2226">
        <v>7.9900570000000002</v>
      </c>
      <c r="D2226" t="b">
        <f t="shared" si="104"/>
        <v>0</v>
      </c>
      <c r="F2226">
        <f>Trimmed!G2226-'raw data'!$T$2</f>
        <v>23834</v>
      </c>
      <c r="G2226">
        <v>27149</v>
      </c>
      <c r="H2226">
        <v>5.625</v>
      </c>
      <c r="I2226">
        <v>52.734375</v>
      </c>
      <c r="J2226" t="str">
        <f t="shared" si="105"/>
        <v>NO</v>
      </c>
      <c r="K2226" t="str">
        <f t="shared" si="106"/>
        <v>NO</v>
      </c>
    </row>
    <row r="2227" spans="1:11" x14ac:dyDescent="0.25">
      <c r="A2227">
        <v>26513</v>
      </c>
      <c r="B2227">
        <v>7.91015625</v>
      </c>
      <c r="C2227">
        <v>8.7890625</v>
      </c>
      <c r="D2227" t="b">
        <f t="shared" si="104"/>
        <v>1</v>
      </c>
      <c r="F2227">
        <f>Trimmed!G2227-'raw data'!$T$2</f>
        <v>23844</v>
      </c>
      <c r="G2227">
        <v>27159</v>
      </c>
      <c r="H2227">
        <v>6.064453125</v>
      </c>
      <c r="I2227">
        <v>39.9502831</v>
      </c>
      <c r="J2227" t="str">
        <f t="shared" si="105"/>
        <v>NO</v>
      </c>
      <c r="K2227" t="str">
        <f t="shared" si="106"/>
        <v>NO</v>
      </c>
    </row>
    <row r="2228" spans="1:11" x14ac:dyDescent="0.25">
      <c r="A2228">
        <v>26523</v>
      </c>
      <c r="B2228">
        <v>7.91015625</v>
      </c>
      <c r="C2228">
        <v>0</v>
      </c>
      <c r="D2228" t="b">
        <f t="shared" si="104"/>
        <v>0</v>
      </c>
      <c r="F2228">
        <f>Trimmed!G2228-'raw data'!$T$2</f>
        <v>23855</v>
      </c>
      <c r="G2228">
        <v>27170</v>
      </c>
      <c r="H2228">
        <v>6.50390625</v>
      </c>
      <c r="I2228">
        <v>43.9453125</v>
      </c>
      <c r="J2228" t="str">
        <f t="shared" si="105"/>
        <v>NO</v>
      </c>
      <c r="K2228" t="str">
        <f t="shared" si="106"/>
        <v>NO</v>
      </c>
    </row>
    <row r="2229" spans="1:11" x14ac:dyDescent="0.25">
      <c r="A2229">
        <v>26534</v>
      </c>
      <c r="B2229">
        <v>7.822265625</v>
      </c>
      <c r="C2229">
        <v>-8.7890625</v>
      </c>
      <c r="D2229" t="b">
        <f t="shared" si="104"/>
        <v>0</v>
      </c>
      <c r="F2229">
        <f>Trimmed!G2229-'raw data'!$T$2</f>
        <v>23865</v>
      </c>
      <c r="G2229">
        <v>27180</v>
      </c>
      <c r="H2229">
        <v>6.85546875</v>
      </c>
      <c r="I2229">
        <v>35.15625</v>
      </c>
      <c r="J2229" t="str">
        <f t="shared" si="105"/>
        <v>NO</v>
      </c>
      <c r="K2229" t="str">
        <f t="shared" si="106"/>
        <v>NO</v>
      </c>
    </row>
    <row r="2230" spans="1:11" x14ac:dyDescent="0.25">
      <c r="A2230">
        <v>26544</v>
      </c>
      <c r="B2230">
        <v>7.734375</v>
      </c>
      <c r="C2230">
        <v>-8.7890625</v>
      </c>
      <c r="D2230" t="b">
        <f t="shared" si="104"/>
        <v>0</v>
      </c>
      <c r="F2230">
        <f>Trimmed!G2230-'raw data'!$T$2</f>
        <v>23875</v>
      </c>
      <c r="G2230">
        <v>27190</v>
      </c>
      <c r="H2230">
        <v>7.20703125</v>
      </c>
      <c r="I2230">
        <v>31.960228000000001</v>
      </c>
      <c r="J2230" t="str">
        <f t="shared" si="105"/>
        <v>NO</v>
      </c>
      <c r="K2230" t="str">
        <f t="shared" si="106"/>
        <v>NO</v>
      </c>
    </row>
    <row r="2231" spans="1:11" x14ac:dyDescent="0.25">
      <c r="A2231">
        <v>26554</v>
      </c>
      <c r="B2231">
        <v>7.470703125</v>
      </c>
      <c r="C2231">
        <v>-23.970171000000001</v>
      </c>
      <c r="D2231" t="b">
        <f t="shared" si="104"/>
        <v>0</v>
      </c>
      <c r="F2231">
        <f>Trimmed!G2231-'raw data'!$T$2</f>
        <v>23886</v>
      </c>
      <c r="G2231">
        <v>27201</v>
      </c>
      <c r="H2231">
        <v>7.470703125</v>
      </c>
      <c r="I2231">
        <v>26.3671875</v>
      </c>
      <c r="J2231" t="str">
        <f t="shared" si="105"/>
        <v>NO</v>
      </c>
      <c r="K2231" t="str">
        <f t="shared" si="106"/>
        <v>NO</v>
      </c>
    </row>
    <row r="2232" spans="1:11" x14ac:dyDescent="0.25">
      <c r="A2232">
        <v>26565</v>
      </c>
      <c r="B2232">
        <v>7.294921875</v>
      </c>
      <c r="C2232">
        <v>-17.578125</v>
      </c>
      <c r="D2232" t="b">
        <f t="shared" si="104"/>
        <v>0</v>
      </c>
      <c r="F2232">
        <f>Trimmed!G2232-'raw data'!$T$2</f>
        <v>23896</v>
      </c>
      <c r="G2232">
        <v>27211</v>
      </c>
      <c r="H2232">
        <v>7.646484375</v>
      </c>
      <c r="I2232">
        <v>15.980114</v>
      </c>
      <c r="J2232" t="str">
        <f t="shared" si="105"/>
        <v>NO</v>
      </c>
      <c r="K2232" t="str">
        <f t="shared" si="106"/>
        <v>NO</v>
      </c>
    </row>
    <row r="2233" spans="1:11" x14ac:dyDescent="0.25">
      <c r="A2233">
        <v>26575</v>
      </c>
      <c r="B2233">
        <v>6.943359375</v>
      </c>
      <c r="C2233">
        <v>-31.960228000000001</v>
      </c>
      <c r="D2233" t="b">
        <f t="shared" si="104"/>
        <v>0</v>
      </c>
      <c r="F2233">
        <f>Trimmed!G2233-'raw data'!$T$2</f>
        <v>23907</v>
      </c>
      <c r="G2233">
        <v>27222</v>
      </c>
      <c r="H2233">
        <v>7.734375</v>
      </c>
      <c r="I2233">
        <v>8.7890625</v>
      </c>
      <c r="J2233" t="str">
        <f t="shared" si="105"/>
        <v>NO</v>
      </c>
      <c r="K2233" t="str">
        <f t="shared" si="106"/>
        <v>NO</v>
      </c>
    </row>
    <row r="2234" spans="1:11" x14ac:dyDescent="0.25">
      <c r="A2234">
        <v>26586</v>
      </c>
      <c r="B2234">
        <v>6.591796875</v>
      </c>
      <c r="C2234">
        <v>-35.15625</v>
      </c>
      <c r="D2234" t="b">
        <f t="shared" si="104"/>
        <v>0</v>
      </c>
      <c r="F2234">
        <f>Trimmed!G2234-'raw data'!$T$2</f>
        <v>23938</v>
      </c>
      <c r="G2234">
        <v>27253</v>
      </c>
      <c r="H2234">
        <v>7.822265625</v>
      </c>
      <c r="I2234">
        <v>0</v>
      </c>
      <c r="J2234" t="str">
        <f t="shared" si="105"/>
        <v>YES</v>
      </c>
      <c r="K2234" t="str">
        <f t="shared" si="106"/>
        <v>NO</v>
      </c>
    </row>
    <row r="2235" spans="1:11" x14ac:dyDescent="0.25">
      <c r="A2235">
        <v>26596</v>
      </c>
      <c r="B2235">
        <v>6.064453125</v>
      </c>
      <c r="C2235">
        <v>-47.9403419</v>
      </c>
      <c r="D2235" t="b">
        <f t="shared" si="104"/>
        <v>0</v>
      </c>
      <c r="F2235">
        <f>Trimmed!G2235-'raw data'!$T$2</f>
        <v>23948</v>
      </c>
      <c r="G2235">
        <v>27263</v>
      </c>
      <c r="H2235">
        <v>7.646484375</v>
      </c>
      <c r="I2235">
        <v>-15.980114</v>
      </c>
      <c r="J2235" t="str">
        <f t="shared" si="105"/>
        <v>NO</v>
      </c>
      <c r="K2235" t="str">
        <f t="shared" si="106"/>
        <v>NO</v>
      </c>
    </row>
    <row r="2236" spans="1:11" x14ac:dyDescent="0.25">
      <c r="A2236">
        <v>26607</v>
      </c>
      <c r="B2236">
        <v>5.625</v>
      </c>
      <c r="C2236">
        <v>-43.9453125</v>
      </c>
      <c r="D2236" t="b">
        <f t="shared" si="104"/>
        <v>0</v>
      </c>
      <c r="F2236">
        <f>Trimmed!G2236-'raw data'!$T$2</f>
        <v>23959</v>
      </c>
      <c r="G2236">
        <v>27274</v>
      </c>
      <c r="H2236">
        <v>7.470703125</v>
      </c>
      <c r="I2236">
        <v>-17.578125</v>
      </c>
      <c r="J2236" t="str">
        <f t="shared" si="105"/>
        <v>NO</v>
      </c>
      <c r="K2236" t="str">
        <f t="shared" si="106"/>
        <v>NO</v>
      </c>
    </row>
    <row r="2237" spans="1:11" x14ac:dyDescent="0.25">
      <c r="A2237">
        <v>26617</v>
      </c>
      <c r="B2237">
        <v>5.09765625</v>
      </c>
      <c r="C2237">
        <v>-52.734375</v>
      </c>
      <c r="D2237" t="b">
        <f t="shared" si="104"/>
        <v>0</v>
      </c>
      <c r="F2237">
        <f>Trimmed!G2237-'raw data'!$T$2</f>
        <v>23969</v>
      </c>
      <c r="G2237">
        <v>27284</v>
      </c>
      <c r="H2237">
        <v>7.20703125</v>
      </c>
      <c r="I2237">
        <v>-23.970171000000001</v>
      </c>
      <c r="J2237" t="str">
        <f t="shared" si="105"/>
        <v>NO</v>
      </c>
      <c r="K2237" t="str">
        <f t="shared" si="106"/>
        <v>NO</v>
      </c>
    </row>
    <row r="2238" spans="1:11" x14ac:dyDescent="0.25">
      <c r="A2238">
        <v>26627</v>
      </c>
      <c r="B2238">
        <v>4.482421875</v>
      </c>
      <c r="C2238">
        <v>-55.930396999999999</v>
      </c>
      <c r="D2238" t="b">
        <f t="shared" si="104"/>
        <v>0</v>
      </c>
      <c r="F2238">
        <f>Trimmed!G2238-'raw data'!$T$2</f>
        <v>23980</v>
      </c>
      <c r="G2238">
        <v>27295</v>
      </c>
      <c r="H2238">
        <v>6.943359375</v>
      </c>
      <c r="I2238">
        <v>-26.3671875</v>
      </c>
      <c r="J2238" t="str">
        <f t="shared" si="105"/>
        <v>NO</v>
      </c>
      <c r="K2238" t="str">
        <f t="shared" si="106"/>
        <v>NO</v>
      </c>
    </row>
    <row r="2239" spans="1:11" x14ac:dyDescent="0.25">
      <c r="A2239">
        <v>26638</v>
      </c>
      <c r="B2239">
        <v>3.955078125</v>
      </c>
      <c r="C2239">
        <v>-52.734375</v>
      </c>
      <c r="D2239" t="b">
        <f t="shared" si="104"/>
        <v>0</v>
      </c>
      <c r="F2239">
        <f>Trimmed!G2239-'raw data'!$T$2</f>
        <v>23990</v>
      </c>
      <c r="G2239">
        <v>27305</v>
      </c>
      <c r="H2239">
        <v>6.591796875</v>
      </c>
      <c r="I2239">
        <v>-31.960228000000001</v>
      </c>
      <c r="J2239" t="str">
        <f t="shared" si="105"/>
        <v>NO</v>
      </c>
      <c r="K2239" t="str">
        <f t="shared" si="106"/>
        <v>NO</v>
      </c>
    </row>
    <row r="2240" spans="1:11" x14ac:dyDescent="0.25">
      <c r="A2240">
        <v>26648</v>
      </c>
      <c r="B2240">
        <v>3.251953125</v>
      </c>
      <c r="C2240">
        <v>-63.9204559</v>
      </c>
      <c r="D2240" t="b">
        <f t="shared" si="104"/>
        <v>0</v>
      </c>
      <c r="F2240">
        <f>Trimmed!G2240-'raw data'!$T$2</f>
        <v>24001</v>
      </c>
      <c r="G2240">
        <v>27316</v>
      </c>
      <c r="H2240">
        <v>6.15234375</v>
      </c>
      <c r="I2240">
        <v>-43.9453125</v>
      </c>
      <c r="J2240" t="str">
        <f t="shared" si="105"/>
        <v>NO</v>
      </c>
      <c r="K2240" t="str">
        <f t="shared" si="106"/>
        <v>NO</v>
      </c>
    </row>
    <row r="2241" spans="1:11" x14ac:dyDescent="0.25">
      <c r="A2241">
        <v>26659</v>
      </c>
      <c r="B2241">
        <v>2.63671875</v>
      </c>
      <c r="C2241">
        <v>-61.5234375</v>
      </c>
      <c r="D2241" t="b">
        <f t="shared" si="104"/>
        <v>0</v>
      </c>
      <c r="F2241">
        <f>Trimmed!G2241-'raw data'!$T$2</f>
        <v>24011</v>
      </c>
      <c r="G2241">
        <v>27326</v>
      </c>
      <c r="H2241">
        <v>5.625</v>
      </c>
      <c r="I2241">
        <v>-52.734375</v>
      </c>
      <c r="J2241" t="str">
        <f t="shared" si="105"/>
        <v>NO</v>
      </c>
      <c r="K2241" t="str">
        <f t="shared" si="106"/>
        <v>NO</v>
      </c>
    </row>
    <row r="2242" spans="1:11" x14ac:dyDescent="0.25">
      <c r="A2242">
        <v>26669</v>
      </c>
      <c r="B2242">
        <v>1.93359375</v>
      </c>
      <c r="C2242">
        <v>-63.9204559</v>
      </c>
      <c r="D2242" t="b">
        <f t="shared" si="104"/>
        <v>0</v>
      </c>
      <c r="F2242">
        <f>Trimmed!G2242-'raw data'!$T$2</f>
        <v>24021</v>
      </c>
      <c r="G2242">
        <v>27336</v>
      </c>
      <c r="H2242">
        <v>5.185546875</v>
      </c>
      <c r="I2242">
        <v>-39.9502831</v>
      </c>
      <c r="J2242" t="str">
        <f t="shared" si="105"/>
        <v>NO</v>
      </c>
      <c r="K2242" t="str">
        <f t="shared" si="106"/>
        <v>NO</v>
      </c>
    </row>
    <row r="2243" spans="1:11" x14ac:dyDescent="0.25">
      <c r="A2243">
        <v>26680</v>
      </c>
      <c r="B2243">
        <v>1.23046875</v>
      </c>
      <c r="C2243">
        <v>-70.3125</v>
      </c>
      <c r="D2243" t="b">
        <f t="shared" ref="D2243:D2306" si="107">B2243=B2244</f>
        <v>0</v>
      </c>
      <c r="F2243">
        <f>Trimmed!G2243-'raw data'!$T$2</f>
        <v>24032</v>
      </c>
      <c r="G2243">
        <v>27347</v>
      </c>
      <c r="H2243">
        <v>4.5703125</v>
      </c>
      <c r="I2243">
        <v>-61.5234375</v>
      </c>
      <c r="J2243" t="str">
        <f t="shared" si="105"/>
        <v>NO</v>
      </c>
      <c r="K2243" t="str">
        <f t="shared" si="106"/>
        <v>NO</v>
      </c>
    </row>
    <row r="2244" spans="1:11" x14ac:dyDescent="0.25">
      <c r="A2244">
        <v>26690</v>
      </c>
      <c r="B2244">
        <v>0.439453125</v>
      </c>
      <c r="C2244">
        <v>-79.1015625</v>
      </c>
      <c r="D2244" t="b">
        <f t="shared" si="107"/>
        <v>0</v>
      </c>
      <c r="F2244">
        <f>Trimmed!G2244-'raw data'!$T$2</f>
        <v>24042</v>
      </c>
      <c r="G2244">
        <v>27357</v>
      </c>
      <c r="H2244">
        <v>3.955078125</v>
      </c>
      <c r="I2244">
        <v>-55.930396999999999</v>
      </c>
      <c r="J2244" t="str">
        <f t="shared" si="105"/>
        <v>NO</v>
      </c>
      <c r="K2244" t="str">
        <f t="shared" si="106"/>
        <v>NO</v>
      </c>
    </row>
    <row r="2245" spans="1:11" x14ac:dyDescent="0.25">
      <c r="A2245">
        <v>26700</v>
      </c>
      <c r="B2245">
        <v>-0.263671875</v>
      </c>
      <c r="C2245">
        <v>-63.9204559</v>
      </c>
      <c r="D2245" t="b">
        <f t="shared" si="107"/>
        <v>0</v>
      </c>
      <c r="F2245">
        <f>Trimmed!G2245-'raw data'!$T$2</f>
        <v>24053</v>
      </c>
      <c r="G2245">
        <v>27368</v>
      </c>
      <c r="H2245">
        <v>3.33984375</v>
      </c>
      <c r="I2245">
        <v>-61.5234375</v>
      </c>
      <c r="J2245" t="str">
        <f t="shared" si="105"/>
        <v>NO</v>
      </c>
      <c r="K2245" t="str">
        <f t="shared" si="106"/>
        <v>NO</v>
      </c>
    </row>
    <row r="2246" spans="1:11" x14ac:dyDescent="0.25">
      <c r="A2246">
        <v>26711</v>
      </c>
      <c r="B2246">
        <v>-0.966796875</v>
      </c>
      <c r="C2246">
        <v>-70.3125</v>
      </c>
      <c r="D2246" t="b">
        <f t="shared" si="107"/>
        <v>0</v>
      </c>
      <c r="F2246">
        <f>Trimmed!G2246-'raw data'!$T$2</f>
        <v>24063</v>
      </c>
      <c r="G2246">
        <v>27378</v>
      </c>
      <c r="H2246">
        <v>2.724609375</v>
      </c>
      <c r="I2246">
        <v>-55.930396999999999</v>
      </c>
      <c r="J2246" t="str">
        <f t="shared" si="105"/>
        <v>NO</v>
      </c>
      <c r="K2246" t="str">
        <f t="shared" si="106"/>
        <v>NO</v>
      </c>
    </row>
    <row r="2247" spans="1:11" x14ac:dyDescent="0.25">
      <c r="A2247">
        <v>26721</v>
      </c>
      <c r="B2247">
        <v>-1.669921875</v>
      </c>
      <c r="C2247">
        <v>-63.9204559</v>
      </c>
      <c r="D2247" t="b">
        <f t="shared" si="107"/>
        <v>0</v>
      </c>
      <c r="F2247">
        <f>Trimmed!G2247-'raw data'!$T$2</f>
        <v>24074</v>
      </c>
      <c r="G2247">
        <v>27389</v>
      </c>
      <c r="H2247">
        <v>2.021484375</v>
      </c>
      <c r="I2247">
        <v>-70.3125</v>
      </c>
      <c r="J2247" t="str">
        <f t="shared" si="105"/>
        <v>NO</v>
      </c>
      <c r="K2247" t="str">
        <f t="shared" si="106"/>
        <v>NO</v>
      </c>
    </row>
    <row r="2248" spans="1:11" x14ac:dyDescent="0.25">
      <c r="A2248">
        <v>26732</v>
      </c>
      <c r="B2248">
        <v>-2.4609375</v>
      </c>
      <c r="C2248">
        <v>-79.1015625</v>
      </c>
      <c r="D2248" t="b">
        <f t="shared" si="107"/>
        <v>0</v>
      </c>
      <c r="F2248">
        <f>Trimmed!G2248-'raw data'!$T$2</f>
        <v>24084</v>
      </c>
      <c r="G2248">
        <v>27399</v>
      </c>
      <c r="H2248">
        <v>1.318359375</v>
      </c>
      <c r="I2248">
        <v>-70.3125</v>
      </c>
      <c r="J2248" t="str">
        <f t="shared" si="105"/>
        <v>NO</v>
      </c>
      <c r="K2248" t="str">
        <f t="shared" si="106"/>
        <v>NO</v>
      </c>
    </row>
    <row r="2249" spans="1:11" x14ac:dyDescent="0.25">
      <c r="A2249">
        <v>26742</v>
      </c>
      <c r="B2249">
        <v>-3.076171875</v>
      </c>
      <c r="C2249">
        <v>-55.930396999999999</v>
      </c>
      <c r="D2249" t="b">
        <f t="shared" si="107"/>
        <v>0</v>
      </c>
      <c r="F2249">
        <f>Trimmed!G2249-'raw data'!$T$2</f>
        <v>24094</v>
      </c>
      <c r="G2249">
        <v>27409</v>
      </c>
      <c r="H2249">
        <v>0.615234375</v>
      </c>
      <c r="I2249">
        <v>-63.9204559</v>
      </c>
      <c r="J2249" t="str">
        <f t="shared" si="105"/>
        <v>NO</v>
      </c>
      <c r="K2249" t="str">
        <f t="shared" si="106"/>
        <v>NO</v>
      </c>
    </row>
    <row r="2250" spans="1:11" x14ac:dyDescent="0.25">
      <c r="A2250">
        <v>26753</v>
      </c>
      <c r="B2250">
        <v>-3.779296875</v>
      </c>
      <c r="C2250">
        <v>-70.3125</v>
      </c>
      <c r="D2250" t="b">
        <f t="shared" si="107"/>
        <v>0</v>
      </c>
      <c r="F2250">
        <f>Trimmed!G2250-'raw data'!$T$2</f>
        <v>24105</v>
      </c>
      <c r="G2250">
        <v>27420</v>
      </c>
      <c r="H2250">
        <v>-0.17578125</v>
      </c>
      <c r="I2250">
        <v>-79.1015625</v>
      </c>
      <c r="J2250" t="str">
        <f t="shared" si="105"/>
        <v>NO</v>
      </c>
      <c r="K2250" t="str">
        <f t="shared" si="106"/>
        <v>NO</v>
      </c>
    </row>
    <row r="2251" spans="1:11" x14ac:dyDescent="0.25">
      <c r="A2251">
        <v>26763</v>
      </c>
      <c r="B2251">
        <v>-4.39453125</v>
      </c>
      <c r="C2251">
        <v>-61.5234375</v>
      </c>
      <c r="D2251" t="b">
        <f t="shared" si="107"/>
        <v>0</v>
      </c>
      <c r="F2251">
        <f>Trimmed!G2251-'raw data'!$T$2</f>
        <v>24115</v>
      </c>
      <c r="G2251">
        <v>27430</v>
      </c>
      <c r="H2251">
        <v>-0.87890625</v>
      </c>
      <c r="I2251">
        <v>-63.9204559</v>
      </c>
      <c r="J2251" t="str">
        <f t="shared" si="105"/>
        <v>NO</v>
      </c>
      <c r="K2251" t="str">
        <f t="shared" si="106"/>
        <v>NO</v>
      </c>
    </row>
    <row r="2252" spans="1:11" x14ac:dyDescent="0.25">
      <c r="A2252">
        <v>26773</v>
      </c>
      <c r="B2252">
        <v>-5.009765625</v>
      </c>
      <c r="C2252">
        <v>-55.930396999999999</v>
      </c>
      <c r="D2252" t="b">
        <f t="shared" si="107"/>
        <v>0</v>
      </c>
      <c r="F2252">
        <f>Trimmed!G2252-'raw data'!$T$2</f>
        <v>24126</v>
      </c>
      <c r="G2252">
        <v>27441</v>
      </c>
      <c r="H2252">
        <v>-1.494140625</v>
      </c>
      <c r="I2252">
        <v>-61.5234375</v>
      </c>
      <c r="J2252" t="str">
        <f t="shared" si="105"/>
        <v>NO</v>
      </c>
      <c r="K2252" t="str">
        <f t="shared" si="106"/>
        <v>NO</v>
      </c>
    </row>
    <row r="2253" spans="1:11" x14ac:dyDescent="0.25">
      <c r="A2253">
        <v>26784</v>
      </c>
      <c r="B2253">
        <v>-5.537109375</v>
      </c>
      <c r="C2253">
        <v>-52.734375</v>
      </c>
      <c r="D2253" t="b">
        <f t="shared" si="107"/>
        <v>0</v>
      </c>
      <c r="F2253">
        <f>Trimmed!G2253-'raw data'!$T$2</f>
        <v>24136</v>
      </c>
      <c r="G2253">
        <v>27451</v>
      </c>
      <c r="H2253">
        <v>-2.197265625</v>
      </c>
      <c r="I2253">
        <v>-70.3125</v>
      </c>
      <c r="J2253" t="str">
        <f t="shared" si="105"/>
        <v>NO</v>
      </c>
      <c r="K2253" t="str">
        <f t="shared" si="106"/>
        <v>NO</v>
      </c>
    </row>
    <row r="2254" spans="1:11" x14ac:dyDescent="0.25">
      <c r="A2254">
        <v>26794</v>
      </c>
      <c r="B2254">
        <v>-6.064453125</v>
      </c>
      <c r="C2254">
        <v>-47.9403419</v>
      </c>
      <c r="D2254" t="b">
        <f t="shared" si="107"/>
        <v>0</v>
      </c>
      <c r="F2254">
        <f>Trimmed!G2254-'raw data'!$T$2</f>
        <v>24147</v>
      </c>
      <c r="G2254">
        <v>27462</v>
      </c>
      <c r="H2254">
        <v>-2.98828125</v>
      </c>
      <c r="I2254">
        <v>-71.910514800000001</v>
      </c>
      <c r="J2254" t="str">
        <f t="shared" si="105"/>
        <v>NO</v>
      </c>
      <c r="K2254" t="str">
        <f t="shared" si="106"/>
        <v>NO</v>
      </c>
    </row>
    <row r="2255" spans="1:11" x14ac:dyDescent="0.25">
      <c r="A2255">
        <v>26805</v>
      </c>
      <c r="B2255">
        <v>-6.50390625</v>
      </c>
      <c r="C2255">
        <v>-43.9453125</v>
      </c>
      <c r="D2255" t="b">
        <f t="shared" si="107"/>
        <v>0</v>
      </c>
      <c r="F2255">
        <f>Trimmed!G2255-'raw data'!$T$2</f>
        <v>24157</v>
      </c>
      <c r="G2255">
        <v>27472</v>
      </c>
      <c r="H2255">
        <v>-3.603515625</v>
      </c>
      <c r="I2255">
        <v>-61.5234375</v>
      </c>
      <c r="J2255" t="str">
        <f t="shared" si="105"/>
        <v>NO</v>
      </c>
      <c r="K2255" t="str">
        <f t="shared" si="106"/>
        <v>NO</v>
      </c>
    </row>
    <row r="2256" spans="1:11" x14ac:dyDescent="0.25">
      <c r="A2256">
        <v>26815</v>
      </c>
      <c r="B2256">
        <v>-6.943359375</v>
      </c>
      <c r="C2256">
        <v>-39.9502831</v>
      </c>
      <c r="D2256" t="b">
        <f t="shared" si="107"/>
        <v>0</v>
      </c>
      <c r="F2256">
        <f>Trimmed!G2256-'raw data'!$T$2</f>
        <v>24167</v>
      </c>
      <c r="G2256">
        <v>27482</v>
      </c>
      <c r="H2256">
        <v>-4.21875</v>
      </c>
      <c r="I2256">
        <v>-55.930396999999999</v>
      </c>
      <c r="J2256" t="str">
        <f t="shared" si="105"/>
        <v>NO</v>
      </c>
      <c r="K2256" t="str">
        <f t="shared" si="106"/>
        <v>NO</v>
      </c>
    </row>
    <row r="2257" spans="1:11" x14ac:dyDescent="0.25">
      <c r="A2257">
        <v>26826</v>
      </c>
      <c r="B2257">
        <v>-7.294921875</v>
      </c>
      <c r="C2257">
        <v>-35.15625</v>
      </c>
      <c r="D2257" t="b">
        <f t="shared" si="107"/>
        <v>0</v>
      </c>
      <c r="F2257">
        <f>Trimmed!G2257-'raw data'!$T$2</f>
        <v>24178</v>
      </c>
      <c r="G2257">
        <v>27493</v>
      </c>
      <c r="H2257">
        <v>-4.833984375</v>
      </c>
      <c r="I2257">
        <v>-61.5234375</v>
      </c>
      <c r="J2257" t="str">
        <f t="shared" si="105"/>
        <v>NO</v>
      </c>
      <c r="K2257" t="str">
        <f t="shared" si="106"/>
        <v>NO</v>
      </c>
    </row>
    <row r="2258" spans="1:11" x14ac:dyDescent="0.25">
      <c r="A2258">
        <v>26836</v>
      </c>
      <c r="B2258">
        <v>-7.55859375</v>
      </c>
      <c r="C2258">
        <v>-26.3671875</v>
      </c>
      <c r="D2258" t="b">
        <f t="shared" si="107"/>
        <v>0</v>
      </c>
      <c r="F2258">
        <f>Trimmed!G2258-'raw data'!$T$2</f>
        <v>24188</v>
      </c>
      <c r="G2258">
        <v>27503</v>
      </c>
      <c r="H2258">
        <v>-5.361328125</v>
      </c>
      <c r="I2258">
        <v>-47.9403419</v>
      </c>
      <c r="J2258" t="str">
        <f t="shared" si="105"/>
        <v>NO</v>
      </c>
      <c r="K2258" t="str">
        <f t="shared" si="106"/>
        <v>NO</v>
      </c>
    </row>
    <row r="2259" spans="1:11" x14ac:dyDescent="0.25">
      <c r="A2259">
        <v>26846</v>
      </c>
      <c r="B2259">
        <v>-7.822265625</v>
      </c>
      <c r="C2259">
        <v>-23.970171000000001</v>
      </c>
      <c r="D2259" t="b">
        <f t="shared" si="107"/>
        <v>0</v>
      </c>
      <c r="F2259">
        <f>Trimmed!G2259-'raw data'!$T$2</f>
        <v>24199</v>
      </c>
      <c r="G2259">
        <v>27514</v>
      </c>
      <c r="H2259">
        <v>-5.888671875</v>
      </c>
      <c r="I2259">
        <v>-52.734375</v>
      </c>
      <c r="J2259" t="str">
        <f t="shared" si="105"/>
        <v>NO</v>
      </c>
      <c r="K2259" t="str">
        <f t="shared" si="106"/>
        <v>NO</v>
      </c>
    </row>
    <row r="2260" spans="1:11" x14ac:dyDescent="0.25">
      <c r="A2260">
        <v>26857</v>
      </c>
      <c r="B2260">
        <v>-7.998046875</v>
      </c>
      <c r="C2260">
        <v>-17.578125</v>
      </c>
      <c r="D2260" t="b">
        <f t="shared" si="107"/>
        <v>0</v>
      </c>
      <c r="F2260">
        <f>Trimmed!G2260-'raw data'!$T$2</f>
        <v>24209</v>
      </c>
      <c r="G2260">
        <v>27524</v>
      </c>
      <c r="H2260">
        <v>-6.416015625</v>
      </c>
      <c r="I2260">
        <v>-52.734375</v>
      </c>
      <c r="J2260" t="str">
        <f t="shared" si="105"/>
        <v>NO</v>
      </c>
      <c r="K2260" t="str">
        <f t="shared" si="106"/>
        <v>NO</v>
      </c>
    </row>
    <row r="2261" spans="1:11" x14ac:dyDescent="0.25">
      <c r="A2261">
        <v>26867</v>
      </c>
      <c r="B2261">
        <v>-8.0859375</v>
      </c>
      <c r="C2261">
        <v>-7.9900570000000002</v>
      </c>
      <c r="D2261" t="b">
        <f t="shared" si="107"/>
        <v>1</v>
      </c>
      <c r="F2261">
        <f>Trimmed!G2261-'raw data'!$T$2</f>
        <v>24219</v>
      </c>
      <c r="G2261">
        <v>27534</v>
      </c>
      <c r="H2261">
        <v>-6.85546875</v>
      </c>
      <c r="I2261">
        <v>-39.9502831</v>
      </c>
      <c r="J2261" t="str">
        <f t="shared" si="105"/>
        <v>NO</v>
      </c>
      <c r="K2261" t="str">
        <f t="shared" si="106"/>
        <v>NO</v>
      </c>
    </row>
    <row r="2262" spans="1:11" x14ac:dyDescent="0.25">
      <c r="A2262">
        <v>26878</v>
      </c>
      <c r="B2262">
        <v>-8.0859375</v>
      </c>
      <c r="C2262">
        <v>0</v>
      </c>
      <c r="D2262" t="b">
        <f t="shared" si="107"/>
        <v>1</v>
      </c>
      <c r="F2262">
        <f>Trimmed!G2262-'raw data'!$T$2</f>
        <v>24230</v>
      </c>
      <c r="G2262">
        <v>27545</v>
      </c>
      <c r="H2262">
        <v>-7.20703125</v>
      </c>
      <c r="I2262">
        <v>-35.15625</v>
      </c>
      <c r="J2262" t="str">
        <f t="shared" si="105"/>
        <v>NO</v>
      </c>
      <c r="K2262" t="str">
        <f t="shared" si="106"/>
        <v>NO</v>
      </c>
    </row>
    <row r="2263" spans="1:11" x14ac:dyDescent="0.25">
      <c r="A2263">
        <v>26888</v>
      </c>
      <c r="B2263">
        <v>-8.0859375</v>
      </c>
      <c r="C2263">
        <v>0</v>
      </c>
      <c r="D2263" t="b">
        <f t="shared" si="107"/>
        <v>0</v>
      </c>
      <c r="F2263">
        <f>Trimmed!G2263-'raw data'!$T$2</f>
        <v>24240</v>
      </c>
      <c r="G2263">
        <v>27555</v>
      </c>
      <c r="H2263">
        <v>-7.470703125</v>
      </c>
      <c r="I2263">
        <v>-23.970171000000001</v>
      </c>
      <c r="J2263" t="str">
        <f t="shared" si="105"/>
        <v>NO</v>
      </c>
      <c r="K2263" t="str">
        <f t="shared" si="106"/>
        <v>NO</v>
      </c>
    </row>
    <row r="2264" spans="1:11" x14ac:dyDescent="0.25">
      <c r="A2264">
        <v>26899</v>
      </c>
      <c r="B2264">
        <v>-7.998046875</v>
      </c>
      <c r="C2264">
        <v>7.9900570000000002</v>
      </c>
      <c r="D2264" t="b">
        <f t="shared" si="107"/>
        <v>0</v>
      </c>
      <c r="F2264">
        <f>Trimmed!G2264-'raw data'!$T$2</f>
        <v>24251</v>
      </c>
      <c r="G2264">
        <v>27566</v>
      </c>
      <c r="H2264">
        <v>-7.734375</v>
      </c>
      <c r="I2264">
        <v>-26.3671875</v>
      </c>
      <c r="J2264" t="str">
        <f t="shared" si="105"/>
        <v>NO</v>
      </c>
      <c r="K2264" t="str">
        <f t="shared" si="106"/>
        <v>NO</v>
      </c>
    </row>
    <row r="2265" spans="1:11" x14ac:dyDescent="0.25">
      <c r="A2265">
        <v>26909</v>
      </c>
      <c r="B2265">
        <v>-7.734375</v>
      </c>
      <c r="C2265">
        <v>26.3671875</v>
      </c>
      <c r="D2265" t="b">
        <f t="shared" si="107"/>
        <v>0</v>
      </c>
      <c r="F2265">
        <f>Trimmed!G2265-'raw data'!$T$2</f>
        <v>24261</v>
      </c>
      <c r="G2265">
        <v>27576</v>
      </c>
      <c r="H2265">
        <v>-7.91015625</v>
      </c>
      <c r="I2265">
        <v>-15.980114</v>
      </c>
      <c r="J2265" t="str">
        <f t="shared" si="105"/>
        <v>NO</v>
      </c>
      <c r="K2265" t="str">
        <f t="shared" si="106"/>
        <v>NO</v>
      </c>
    </row>
    <row r="2266" spans="1:11" x14ac:dyDescent="0.25">
      <c r="A2266">
        <v>26919</v>
      </c>
      <c r="B2266">
        <v>-7.55859375</v>
      </c>
      <c r="C2266">
        <v>15.980114</v>
      </c>
      <c r="D2266" t="b">
        <f t="shared" si="107"/>
        <v>0</v>
      </c>
      <c r="F2266">
        <f>Trimmed!G2266-'raw data'!$T$2</f>
        <v>24272</v>
      </c>
      <c r="G2266">
        <v>27587</v>
      </c>
      <c r="H2266">
        <v>-7.998046875</v>
      </c>
      <c r="I2266">
        <v>-8.7890625</v>
      </c>
      <c r="J2266" t="str">
        <f t="shared" si="105"/>
        <v>NO</v>
      </c>
      <c r="K2266" t="str">
        <f t="shared" si="106"/>
        <v>NO</v>
      </c>
    </row>
    <row r="2267" spans="1:11" x14ac:dyDescent="0.25">
      <c r="A2267">
        <v>26930</v>
      </c>
      <c r="B2267">
        <v>-7.20703125</v>
      </c>
      <c r="C2267">
        <v>35.15625</v>
      </c>
      <c r="D2267" t="b">
        <f t="shared" si="107"/>
        <v>0</v>
      </c>
      <c r="F2267">
        <f>Trimmed!G2267-'raw data'!$T$2</f>
        <v>24292</v>
      </c>
      <c r="G2267">
        <v>27607</v>
      </c>
      <c r="H2267">
        <v>-8.0859375</v>
      </c>
      <c r="I2267">
        <v>0</v>
      </c>
      <c r="J2267" t="str">
        <f t="shared" si="105"/>
        <v>NO</v>
      </c>
      <c r="K2267" t="str">
        <f t="shared" si="106"/>
        <v>YES</v>
      </c>
    </row>
    <row r="2268" spans="1:11" x14ac:dyDescent="0.25">
      <c r="A2268">
        <v>26940</v>
      </c>
      <c r="B2268">
        <v>-6.85546875</v>
      </c>
      <c r="C2268">
        <v>31.960228000000001</v>
      </c>
      <c r="D2268" t="b">
        <f t="shared" si="107"/>
        <v>0</v>
      </c>
      <c r="F2268">
        <f>Trimmed!G2268-'raw data'!$T$2</f>
        <v>24303</v>
      </c>
      <c r="G2268">
        <v>27618</v>
      </c>
      <c r="H2268">
        <v>-7.998046875</v>
      </c>
      <c r="I2268">
        <v>8.7890625</v>
      </c>
      <c r="J2268" t="str">
        <f t="shared" si="105"/>
        <v>NO</v>
      </c>
      <c r="K2268" t="str">
        <f t="shared" si="106"/>
        <v>NO</v>
      </c>
    </row>
    <row r="2269" spans="1:11" x14ac:dyDescent="0.25">
      <c r="A2269">
        <v>26951</v>
      </c>
      <c r="B2269">
        <v>-6.416015625</v>
      </c>
      <c r="C2269">
        <v>43.9453125</v>
      </c>
      <c r="D2269" t="b">
        <f t="shared" si="107"/>
        <v>0</v>
      </c>
      <c r="F2269">
        <f>Trimmed!G2269-'raw data'!$T$2</f>
        <v>24313</v>
      </c>
      <c r="G2269">
        <v>27628</v>
      </c>
      <c r="H2269">
        <v>-7.822265625</v>
      </c>
      <c r="I2269">
        <v>15.980114</v>
      </c>
      <c r="J2269" t="str">
        <f t="shared" si="105"/>
        <v>NO</v>
      </c>
      <c r="K2269" t="str">
        <f t="shared" si="106"/>
        <v>NO</v>
      </c>
    </row>
    <row r="2270" spans="1:11" x14ac:dyDescent="0.25">
      <c r="A2270">
        <v>26961</v>
      </c>
      <c r="B2270">
        <v>-5.9765625</v>
      </c>
      <c r="C2270">
        <v>43.9453125</v>
      </c>
      <c r="D2270" t="b">
        <f t="shared" si="107"/>
        <v>0</v>
      </c>
      <c r="F2270">
        <f>Trimmed!G2270-'raw data'!$T$2</f>
        <v>24324</v>
      </c>
      <c r="G2270">
        <v>27639</v>
      </c>
      <c r="H2270">
        <v>-7.646484375</v>
      </c>
      <c r="I2270">
        <v>17.578125</v>
      </c>
      <c r="J2270" t="str">
        <f t="shared" si="105"/>
        <v>NO</v>
      </c>
      <c r="K2270" t="str">
        <f t="shared" si="106"/>
        <v>NO</v>
      </c>
    </row>
    <row r="2271" spans="1:11" x14ac:dyDescent="0.25">
      <c r="A2271">
        <v>26971</v>
      </c>
      <c r="B2271">
        <v>-5.44921875</v>
      </c>
      <c r="C2271">
        <v>47.9403419</v>
      </c>
      <c r="D2271" t="b">
        <f t="shared" si="107"/>
        <v>0</v>
      </c>
      <c r="F2271">
        <f>Trimmed!G2271-'raw data'!$T$2</f>
        <v>24334</v>
      </c>
      <c r="G2271">
        <v>27649</v>
      </c>
      <c r="H2271">
        <v>-7.3828125</v>
      </c>
      <c r="I2271">
        <v>23.970171000000001</v>
      </c>
      <c r="J2271" t="str">
        <f t="shared" si="105"/>
        <v>NO</v>
      </c>
      <c r="K2271" t="str">
        <f t="shared" si="106"/>
        <v>NO</v>
      </c>
    </row>
    <row r="2272" spans="1:11" x14ac:dyDescent="0.25">
      <c r="A2272">
        <v>26982</v>
      </c>
      <c r="B2272">
        <v>-4.921875</v>
      </c>
      <c r="C2272">
        <v>52.734375</v>
      </c>
      <c r="D2272" t="b">
        <f t="shared" si="107"/>
        <v>0</v>
      </c>
      <c r="F2272">
        <f>Trimmed!G2272-'raw data'!$T$2</f>
        <v>24345</v>
      </c>
      <c r="G2272">
        <v>27660</v>
      </c>
      <c r="H2272">
        <v>-7.03125</v>
      </c>
      <c r="I2272">
        <v>35.15625</v>
      </c>
      <c r="J2272" t="str">
        <f t="shared" si="105"/>
        <v>NO</v>
      </c>
      <c r="K2272" t="str">
        <f t="shared" si="106"/>
        <v>NO</v>
      </c>
    </row>
    <row r="2273" spans="1:11" x14ac:dyDescent="0.25">
      <c r="A2273">
        <v>26992</v>
      </c>
      <c r="B2273">
        <v>-4.306640625</v>
      </c>
      <c r="C2273">
        <v>55.930396999999999</v>
      </c>
      <c r="D2273" t="b">
        <f t="shared" si="107"/>
        <v>0</v>
      </c>
      <c r="F2273">
        <f>Trimmed!G2273-'raw data'!$T$2</f>
        <v>24355</v>
      </c>
      <c r="G2273">
        <v>27670</v>
      </c>
      <c r="H2273">
        <v>-6.591796875</v>
      </c>
      <c r="I2273">
        <v>43.9453125</v>
      </c>
      <c r="J2273" t="str">
        <f t="shared" si="105"/>
        <v>NO</v>
      </c>
      <c r="K2273" t="str">
        <f t="shared" si="106"/>
        <v>NO</v>
      </c>
    </row>
    <row r="2274" spans="1:11" x14ac:dyDescent="0.25">
      <c r="A2274">
        <v>27003</v>
      </c>
      <c r="B2274">
        <v>-3.69140625</v>
      </c>
      <c r="C2274">
        <v>61.5234375</v>
      </c>
      <c r="D2274" t="b">
        <f t="shared" si="107"/>
        <v>0</v>
      </c>
      <c r="F2274">
        <f>Trimmed!G2274-'raw data'!$T$2</f>
        <v>24365</v>
      </c>
      <c r="G2274">
        <v>27680</v>
      </c>
      <c r="H2274">
        <v>-6.15234375</v>
      </c>
      <c r="I2274">
        <v>39.9502831</v>
      </c>
      <c r="J2274" t="str">
        <f t="shared" si="105"/>
        <v>NO</v>
      </c>
      <c r="K2274" t="str">
        <f t="shared" si="106"/>
        <v>NO</v>
      </c>
    </row>
    <row r="2275" spans="1:11" x14ac:dyDescent="0.25">
      <c r="A2275">
        <v>27013</v>
      </c>
      <c r="B2275">
        <v>-3.076171875</v>
      </c>
      <c r="C2275">
        <v>55.930396999999999</v>
      </c>
      <c r="D2275" t="b">
        <f t="shared" si="107"/>
        <v>0</v>
      </c>
      <c r="F2275">
        <f>Trimmed!G2275-'raw data'!$T$2</f>
        <v>24376</v>
      </c>
      <c r="G2275">
        <v>27691</v>
      </c>
      <c r="H2275">
        <v>-5.712890625</v>
      </c>
      <c r="I2275">
        <v>43.9453125</v>
      </c>
      <c r="J2275" t="str">
        <f t="shared" si="105"/>
        <v>NO</v>
      </c>
      <c r="K2275" t="str">
        <f t="shared" si="106"/>
        <v>NO</v>
      </c>
    </row>
    <row r="2276" spans="1:11" x14ac:dyDescent="0.25">
      <c r="A2276">
        <v>27024</v>
      </c>
      <c r="B2276">
        <v>-2.28515625</v>
      </c>
      <c r="C2276">
        <v>79.1015625</v>
      </c>
      <c r="D2276" t="b">
        <f t="shared" si="107"/>
        <v>0</v>
      </c>
      <c r="F2276">
        <f>Trimmed!G2276-'raw data'!$T$2</f>
        <v>24386</v>
      </c>
      <c r="G2276">
        <v>27701</v>
      </c>
      <c r="H2276">
        <v>-5.09765625</v>
      </c>
      <c r="I2276">
        <v>55.930396999999999</v>
      </c>
      <c r="J2276" t="str">
        <f t="shared" si="105"/>
        <v>NO</v>
      </c>
      <c r="K2276" t="str">
        <f t="shared" si="106"/>
        <v>NO</v>
      </c>
    </row>
    <row r="2277" spans="1:11" x14ac:dyDescent="0.25">
      <c r="A2277">
        <v>27034</v>
      </c>
      <c r="B2277">
        <v>-1.58203125</v>
      </c>
      <c r="C2277">
        <v>70.3125</v>
      </c>
      <c r="D2277" t="b">
        <f t="shared" si="107"/>
        <v>0</v>
      </c>
      <c r="F2277">
        <f>Trimmed!G2277-'raw data'!$T$2</f>
        <v>24397</v>
      </c>
      <c r="G2277">
        <v>27712</v>
      </c>
      <c r="H2277">
        <v>-4.5703125</v>
      </c>
      <c r="I2277">
        <v>52.734375</v>
      </c>
      <c r="J2277" t="str">
        <f t="shared" si="105"/>
        <v>NO</v>
      </c>
      <c r="K2277" t="str">
        <f t="shared" si="106"/>
        <v>NO</v>
      </c>
    </row>
    <row r="2278" spans="1:11" x14ac:dyDescent="0.25">
      <c r="A2278">
        <v>27044</v>
      </c>
      <c r="B2278">
        <v>-0.87890625</v>
      </c>
      <c r="C2278">
        <v>63.9204559</v>
      </c>
      <c r="D2278" t="b">
        <f t="shared" si="107"/>
        <v>0</v>
      </c>
      <c r="F2278">
        <f>Trimmed!G2278-'raw data'!$T$2</f>
        <v>24407</v>
      </c>
      <c r="G2278">
        <v>27722</v>
      </c>
      <c r="H2278">
        <v>-3.955078125</v>
      </c>
      <c r="I2278">
        <v>55.930396999999999</v>
      </c>
      <c r="J2278" t="str">
        <f t="shared" si="105"/>
        <v>NO</v>
      </c>
      <c r="K2278" t="str">
        <f t="shared" si="106"/>
        <v>NO</v>
      </c>
    </row>
    <row r="2279" spans="1:11" x14ac:dyDescent="0.25">
      <c r="A2279">
        <v>27055</v>
      </c>
      <c r="B2279">
        <v>-0.17578125</v>
      </c>
      <c r="C2279">
        <v>70.3125</v>
      </c>
      <c r="D2279" t="b">
        <f t="shared" si="107"/>
        <v>0</v>
      </c>
      <c r="F2279">
        <f>Trimmed!G2279-'raw data'!$T$2</f>
        <v>24418</v>
      </c>
      <c r="G2279">
        <v>27733</v>
      </c>
      <c r="H2279">
        <v>-3.251953125</v>
      </c>
      <c r="I2279">
        <v>70.3125</v>
      </c>
      <c r="J2279" t="str">
        <f t="shared" si="105"/>
        <v>NO</v>
      </c>
      <c r="K2279" t="str">
        <f t="shared" si="106"/>
        <v>NO</v>
      </c>
    </row>
    <row r="2280" spans="1:11" x14ac:dyDescent="0.25">
      <c r="A2280">
        <v>27065</v>
      </c>
      <c r="B2280">
        <v>0.52734375</v>
      </c>
      <c r="C2280">
        <v>63.9204559</v>
      </c>
      <c r="D2280" t="b">
        <f t="shared" si="107"/>
        <v>0</v>
      </c>
      <c r="F2280">
        <f>Trimmed!G2280-'raw data'!$T$2</f>
        <v>24428</v>
      </c>
      <c r="G2280">
        <v>27743</v>
      </c>
      <c r="H2280">
        <v>-2.63671875</v>
      </c>
      <c r="I2280">
        <v>61.5234375</v>
      </c>
      <c r="J2280" t="str">
        <f t="shared" si="105"/>
        <v>NO</v>
      </c>
      <c r="K2280" t="str">
        <f t="shared" si="106"/>
        <v>NO</v>
      </c>
    </row>
    <row r="2281" spans="1:11" x14ac:dyDescent="0.25">
      <c r="A2281">
        <v>27076</v>
      </c>
      <c r="B2281">
        <v>1.23046875</v>
      </c>
      <c r="C2281">
        <v>70.3125</v>
      </c>
      <c r="D2281" t="b">
        <f t="shared" si="107"/>
        <v>0</v>
      </c>
      <c r="F2281">
        <f>Trimmed!G2281-'raw data'!$T$2</f>
        <v>24438</v>
      </c>
      <c r="G2281">
        <v>27753</v>
      </c>
      <c r="H2281">
        <v>-1.93359375</v>
      </c>
      <c r="I2281">
        <v>63.9204559</v>
      </c>
      <c r="J2281" t="str">
        <f t="shared" si="105"/>
        <v>NO</v>
      </c>
      <c r="K2281" t="str">
        <f t="shared" si="106"/>
        <v>NO</v>
      </c>
    </row>
    <row r="2282" spans="1:11" x14ac:dyDescent="0.25">
      <c r="A2282">
        <v>27086</v>
      </c>
      <c r="B2282">
        <v>1.93359375</v>
      </c>
      <c r="C2282">
        <v>63.9204559</v>
      </c>
      <c r="D2282" t="b">
        <f t="shared" si="107"/>
        <v>0</v>
      </c>
      <c r="F2282">
        <f>Trimmed!G2282-'raw data'!$T$2</f>
        <v>24449</v>
      </c>
      <c r="G2282">
        <v>27764</v>
      </c>
      <c r="H2282">
        <v>-1.23046875</v>
      </c>
      <c r="I2282">
        <v>70.3125</v>
      </c>
      <c r="J2282" t="str">
        <f t="shared" ref="J2282:J2345" si="108">IF(AND(H2282=MAX(H2278:H2286), _xlfn.STDEV.P(H2278:H2286)&gt;$N$2),"YES","NO")</f>
        <v>NO</v>
      </c>
      <c r="K2282" t="str">
        <f t="shared" ref="K2282:K2345" si="109">IF(AND(H2282=MIN(H2278:H2286), _xlfn.STDEV.P(H2278:H2286)&gt;$N$2),"YES","NO")</f>
        <v>NO</v>
      </c>
    </row>
    <row r="2283" spans="1:11" x14ac:dyDescent="0.25">
      <c r="A2283">
        <v>27097</v>
      </c>
      <c r="B2283">
        <v>2.63671875</v>
      </c>
      <c r="C2283">
        <v>70.3125</v>
      </c>
      <c r="D2283" t="b">
        <f t="shared" si="107"/>
        <v>0</v>
      </c>
      <c r="F2283">
        <f>Trimmed!G2283-'raw data'!$T$2</f>
        <v>24459</v>
      </c>
      <c r="G2283">
        <v>27774</v>
      </c>
      <c r="H2283">
        <v>-0.52734375</v>
      </c>
      <c r="I2283">
        <v>63.9204559</v>
      </c>
      <c r="J2283" t="str">
        <f t="shared" si="108"/>
        <v>NO</v>
      </c>
      <c r="K2283" t="str">
        <f t="shared" si="109"/>
        <v>NO</v>
      </c>
    </row>
    <row r="2284" spans="1:11" x14ac:dyDescent="0.25">
      <c r="A2284">
        <v>27107</v>
      </c>
      <c r="B2284">
        <v>3.33984375</v>
      </c>
      <c r="C2284">
        <v>70.3125</v>
      </c>
      <c r="D2284" t="b">
        <f t="shared" si="107"/>
        <v>0</v>
      </c>
      <c r="F2284">
        <f>Trimmed!G2284-'raw data'!$T$2</f>
        <v>24470</v>
      </c>
      <c r="G2284">
        <v>27785</v>
      </c>
      <c r="H2284">
        <v>0.17578125</v>
      </c>
      <c r="I2284">
        <v>70.3125</v>
      </c>
      <c r="J2284" t="str">
        <f t="shared" si="108"/>
        <v>NO</v>
      </c>
      <c r="K2284" t="str">
        <f t="shared" si="109"/>
        <v>NO</v>
      </c>
    </row>
    <row r="2285" spans="1:11" x14ac:dyDescent="0.25">
      <c r="A2285">
        <v>27117</v>
      </c>
      <c r="B2285">
        <v>3.955078125</v>
      </c>
      <c r="C2285">
        <v>55.930396999999999</v>
      </c>
      <c r="D2285" t="b">
        <f t="shared" si="107"/>
        <v>0</v>
      </c>
      <c r="F2285">
        <f>Trimmed!G2285-'raw data'!$T$2</f>
        <v>24480</v>
      </c>
      <c r="G2285">
        <v>27795</v>
      </c>
      <c r="H2285">
        <v>0.87890625</v>
      </c>
      <c r="I2285">
        <v>63.9204559</v>
      </c>
      <c r="J2285" t="str">
        <f t="shared" si="108"/>
        <v>NO</v>
      </c>
      <c r="K2285" t="str">
        <f t="shared" si="109"/>
        <v>NO</v>
      </c>
    </row>
    <row r="2286" spans="1:11" x14ac:dyDescent="0.25">
      <c r="A2286">
        <v>27128</v>
      </c>
      <c r="B2286">
        <v>4.5703125</v>
      </c>
      <c r="C2286">
        <v>61.5234375</v>
      </c>
      <c r="D2286" t="b">
        <f t="shared" si="107"/>
        <v>0</v>
      </c>
      <c r="F2286">
        <f>Trimmed!G2286-'raw data'!$T$2</f>
        <v>24491</v>
      </c>
      <c r="G2286">
        <v>27806</v>
      </c>
      <c r="H2286">
        <v>1.58203125</v>
      </c>
      <c r="I2286">
        <v>70.3125</v>
      </c>
      <c r="J2286" t="str">
        <f t="shared" si="108"/>
        <v>NO</v>
      </c>
      <c r="K2286" t="str">
        <f t="shared" si="109"/>
        <v>NO</v>
      </c>
    </row>
    <row r="2287" spans="1:11" x14ac:dyDescent="0.25">
      <c r="A2287">
        <v>27138</v>
      </c>
      <c r="B2287">
        <v>5.09765625</v>
      </c>
      <c r="C2287">
        <v>47.9403419</v>
      </c>
      <c r="D2287" t="b">
        <f t="shared" si="107"/>
        <v>0</v>
      </c>
      <c r="F2287">
        <f>Trimmed!G2287-'raw data'!$T$2</f>
        <v>24501</v>
      </c>
      <c r="G2287">
        <v>27816</v>
      </c>
      <c r="H2287">
        <v>2.28515625</v>
      </c>
      <c r="I2287">
        <v>70.3125</v>
      </c>
      <c r="J2287" t="str">
        <f t="shared" si="108"/>
        <v>NO</v>
      </c>
      <c r="K2287" t="str">
        <f t="shared" si="109"/>
        <v>NO</v>
      </c>
    </row>
    <row r="2288" spans="1:11" x14ac:dyDescent="0.25">
      <c r="A2288">
        <v>27149</v>
      </c>
      <c r="B2288">
        <v>5.625</v>
      </c>
      <c r="C2288">
        <v>52.734375</v>
      </c>
      <c r="D2288" t="b">
        <f t="shared" si="107"/>
        <v>0</v>
      </c>
      <c r="F2288">
        <f>Trimmed!G2288-'raw data'!$T$2</f>
        <v>24511</v>
      </c>
      <c r="G2288">
        <v>27826</v>
      </c>
      <c r="H2288">
        <v>2.900390625</v>
      </c>
      <c r="I2288">
        <v>55.930396999999999</v>
      </c>
      <c r="J2288" t="str">
        <f t="shared" si="108"/>
        <v>NO</v>
      </c>
      <c r="K2288" t="str">
        <f t="shared" si="109"/>
        <v>NO</v>
      </c>
    </row>
    <row r="2289" spans="1:11" x14ac:dyDescent="0.25">
      <c r="A2289">
        <v>27159</v>
      </c>
      <c r="B2289">
        <v>6.064453125</v>
      </c>
      <c r="C2289">
        <v>39.9502831</v>
      </c>
      <c r="D2289" t="b">
        <f t="shared" si="107"/>
        <v>0</v>
      </c>
      <c r="F2289">
        <f>Trimmed!G2289-'raw data'!$T$2</f>
        <v>24522</v>
      </c>
      <c r="G2289">
        <v>27837</v>
      </c>
      <c r="H2289">
        <v>3.515625</v>
      </c>
      <c r="I2289">
        <v>61.5234375</v>
      </c>
      <c r="J2289" t="str">
        <f t="shared" si="108"/>
        <v>NO</v>
      </c>
      <c r="K2289" t="str">
        <f t="shared" si="109"/>
        <v>NO</v>
      </c>
    </row>
    <row r="2290" spans="1:11" x14ac:dyDescent="0.25">
      <c r="A2290">
        <v>27170</v>
      </c>
      <c r="B2290">
        <v>6.50390625</v>
      </c>
      <c r="C2290">
        <v>43.9453125</v>
      </c>
      <c r="D2290" t="b">
        <f t="shared" si="107"/>
        <v>0</v>
      </c>
      <c r="F2290">
        <f>Trimmed!G2290-'raw data'!$T$2</f>
        <v>24532</v>
      </c>
      <c r="G2290">
        <v>27847</v>
      </c>
      <c r="H2290">
        <v>4.130859375</v>
      </c>
      <c r="I2290">
        <v>55.930396999999999</v>
      </c>
      <c r="J2290" t="str">
        <f t="shared" si="108"/>
        <v>NO</v>
      </c>
      <c r="K2290" t="str">
        <f t="shared" si="109"/>
        <v>NO</v>
      </c>
    </row>
    <row r="2291" spans="1:11" x14ac:dyDescent="0.25">
      <c r="A2291">
        <v>27180</v>
      </c>
      <c r="B2291">
        <v>6.85546875</v>
      </c>
      <c r="C2291">
        <v>35.15625</v>
      </c>
      <c r="D2291" t="b">
        <f t="shared" si="107"/>
        <v>0</v>
      </c>
      <c r="F2291">
        <f>Trimmed!G2291-'raw data'!$T$2</f>
        <v>24543</v>
      </c>
      <c r="G2291">
        <v>27858</v>
      </c>
      <c r="H2291">
        <v>4.74609375</v>
      </c>
      <c r="I2291">
        <v>61.5234375</v>
      </c>
      <c r="J2291" t="str">
        <f t="shared" si="108"/>
        <v>NO</v>
      </c>
      <c r="K2291" t="str">
        <f t="shared" si="109"/>
        <v>NO</v>
      </c>
    </row>
    <row r="2292" spans="1:11" x14ac:dyDescent="0.25">
      <c r="A2292">
        <v>27190</v>
      </c>
      <c r="B2292">
        <v>7.20703125</v>
      </c>
      <c r="C2292">
        <v>31.960228000000001</v>
      </c>
      <c r="D2292" t="b">
        <f t="shared" si="107"/>
        <v>0</v>
      </c>
      <c r="F2292">
        <f>Trimmed!G2292-'raw data'!$T$2</f>
        <v>24553</v>
      </c>
      <c r="G2292">
        <v>27868</v>
      </c>
      <c r="H2292">
        <v>5.2734375</v>
      </c>
      <c r="I2292">
        <v>47.9403419</v>
      </c>
      <c r="J2292" t="str">
        <f t="shared" si="108"/>
        <v>NO</v>
      </c>
      <c r="K2292" t="str">
        <f t="shared" si="109"/>
        <v>NO</v>
      </c>
    </row>
    <row r="2293" spans="1:11" x14ac:dyDescent="0.25">
      <c r="A2293">
        <v>27201</v>
      </c>
      <c r="B2293">
        <v>7.470703125</v>
      </c>
      <c r="C2293">
        <v>26.3671875</v>
      </c>
      <c r="D2293" t="b">
        <f t="shared" si="107"/>
        <v>0</v>
      </c>
      <c r="F2293">
        <f>Trimmed!G2293-'raw data'!$T$2</f>
        <v>24564</v>
      </c>
      <c r="G2293">
        <v>27879</v>
      </c>
      <c r="H2293">
        <v>5.80078125</v>
      </c>
      <c r="I2293">
        <v>52.734375</v>
      </c>
      <c r="J2293" t="str">
        <f t="shared" si="108"/>
        <v>NO</v>
      </c>
      <c r="K2293" t="str">
        <f t="shared" si="109"/>
        <v>NO</v>
      </c>
    </row>
    <row r="2294" spans="1:11" x14ac:dyDescent="0.25">
      <c r="A2294">
        <v>27211</v>
      </c>
      <c r="B2294">
        <v>7.646484375</v>
      </c>
      <c r="C2294">
        <v>15.980114</v>
      </c>
      <c r="D2294" t="b">
        <f t="shared" si="107"/>
        <v>0</v>
      </c>
      <c r="F2294">
        <f>Trimmed!G2294-'raw data'!$T$2</f>
        <v>24574</v>
      </c>
      <c r="G2294">
        <v>27889</v>
      </c>
      <c r="H2294">
        <v>6.15234375</v>
      </c>
      <c r="I2294">
        <v>35.15625</v>
      </c>
      <c r="J2294" t="str">
        <f t="shared" si="108"/>
        <v>NO</v>
      </c>
      <c r="K2294" t="str">
        <f t="shared" si="109"/>
        <v>NO</v>
      </c>
    </row>
    <row r="2295" spans="1:11" x14ac:dyDescent="0.25">
      <c r="A2295">
        <v>27222</v>
      </c>
      <c r="B2295">
        <v>7.734375</v>
      </c>
      <c r="C2295">
        <v>8.7890625</v>
      </c>
      <c r="D2295" t="b">
        <f t="shared" si="107"/>
        <v>0</v>
      </c>
      <c r="F2295">
        <f>Trimmed!G2295-'raw data'!$T$2</f>
        <v>24584</v>
      </c>
      <c r="G2295">
        <v>27899</v>
      </c>
      <c r="H2295">
        <v>6.591796875</v>
      </c>
      <c r="I2295">
        <v>39.9502831</v>
      </c>
      <c r="J2295" t="str">
        <f t="shared" si="108"/>
        <v>NO</v>
      </c>
      <c r="K2295" t="str">
        <f t="shared" si="109"/>
        <v>NO</v>
      </c>
    </row>
    <row r="2296" spans="1:11" x14ac:dyDescent="0.25">
      <c r="A2296">
        <v>27232</v>
      </c>
      <c r="B2296">
        <v>7.822265625</v>
      </c>
      <c r="C2296">
        <v>7.9900570000000002</v>
      </c>
      <c r="D2296" t="b">
        <f t="shared" si="107"/>
        <v>1</v>
      </c>
      <c r="F2296">
        <f>Trimmed!G2296-'raw data'!$T$2</f>
        <v>24595</v>
      </c>
      <c r="G2296">
        <v>27910</v>
      </c>
      <c r="H2296">
        <v>6.943359375</v>
      </c>
      <c r="I2296">
        <v>35.15625</v>
      </c>
      <c r="J2296" t="str">
        <f t="shared" si="108"/>
        <v>NO</v>
      </c>
      <c r="K2296" t="str">
        <f t="shared" si="109"/>
        <v>NO</v>
      </c>
    </row>
    <row r="2297" spans="1:11" x14ac:dyDescent="0.25">
      <c r="A2297">
        <v>27243</v>
      </c>
      <c r="B2297">
        <v>7.822265625</v>
      </c>
      <c r="C2297">
        <v>0</v>
      </c>
      <c r="D2297" t="b">
        <f t="shared" si="107"/>
        <v>1</v>
      </c>
      <c r="F2297">
        <f>Trimmed!G2297-'raw data'!$T$2</f>
        <v>24605</v>
      </c>
      <c r="G2297">
        <v>27920</v>
      </c>
      <c r="H2297">
        <v>7.119140625</v>
      </c>
      <c r="I2297">
        <v>15.980114</v>
      </c>
      <c r="J2297" t="str">
        <f t="shared" si="108"/>
        <v>NO</v>
      </c>
      <c r="K2297" t="str">
        <f t="shared" si="109"/>
        <v>NO</v>
      </c>
    </row>
    <row r="2298" spans="1:11" x14ac:dyDescent="0.25">
      <c r="A2298">
        <v>27253</v>
      </c>
      <c r="B2298">
        <v>7.822265625</v>
      </c>
      <c r="C2298">
        <v>0</v>
      </c>
      <c r="D2298" t="b">
        <f t="shared" si="107"/>
        <v>0</v>
      </c>
      <c r="F2298">
        <f>Trimmed!G2298-'raw data'!$T$2</f>
        <v>24616</v>
      </c>
      <c r="G2298">
        <v>27931</v>
      </c>
      <c r="H2298">
        <v>7.3828125</v>
      </c>
      <c r="I2298">
        <v>26.3671875</v>
      </c>
      <c r="J2298" t="str">
        <f t="shared" si="108"/>
        <v>NO</v>
      </c>
      <c r="K2298" t="str">
        <f t="shared" si="109"/>
        <v>NO</v>
      </c>
    </row>
    <row r="2299" spans="1:11" x14ac:dyDescent="0.25">
      <c r="A2299">
        <v>27263</v>
      </c>
      <c r="B2299">
        <v>7.646484375</v>
      </c>
      <c r="C2299">
        <v>-15.980114</v>
      </c>
      <c r="D2299" t="b">
        <f t="shared" si="107"/>
        <v>0</v>
      </c>
      <c r="F2299">
        <f>Trimmed!G2299-'raw data'!$T$2</f>
        <v>24626</v>
      </c>
      <c r="G2299">
        <v>27941</v>
      </c>
      <c r="H2299">
        <v>7.55859375</v>
      </c>
      <c r="I2299">
        <v>15.980114</v>
      </c>
      <c r="J2299" t="str">
        <f t="shared" si="108"/>
        <v>NO</v>
      </c>
      <c r="K2299" t="str">
        <f t="shared" si="109"/>
        <v>NO</v>
      </c>
    </row>
    <row r="2300" spans="1:11" x14ac:dyDescent="0.25">
      <c r="A2300">
        <v>27274</v>
      </c>
      <c r="B2300">
        <v>7.470703125</v>
      </c>
      <c r="C2300">
        <v>-17.578125</v>
      </c>
      <c r="D2300" t="b">
        <f t="shared" si="107"/>
        <v>0</v>
      </c>
      <c r="F2300">
        <f>Trimmed!G2300-'raw data'!$T$2</f>
        <v>24657</v>
      </c>
      <c r="G2300">
        <v>27972</v>
      </c>
      <c r="H2300">
        <v>7.646484375</v>
      </c>
      <c r="I2300">
        <v>0</v>
      </c>
      <c r="J2300" t="str">
        <f t="shared" si="108"/>
        <v>YES</v>
      </c>
      <c r="K2300" t="str">
        <f t="shared" si="109"/>
        <v>NO</v>
      </c>
    </row>
    <row r="2301" spans="1:11" x14ac:dyDescent="0.25">
      <c r="A2301">
        <v>27284</v>
      </c>
      <c r="B2301">
        <v>7.20703125</v>
      </c>
      <c r="C2301">
        <v>-23.970171000000001</v>
      </c>
      <c r="D2301" t="b">
        <f t="shared" si="107"/>
        <v>0</v>
      </c>
      <c r="F2301">
        <f>Trimmed!G2301-'raw data'!$T$2</f>
        <v>24668</v>
      </c>
      <c r="G2301">
        <v>27983</v>
      </c>
      <c r="H2301">
        <v>7.470703125</v>
      </c>
      <c r="I2301">
        <v>-17.578125</v>
      </c>
      <c r="J2301" t="str">
        <f t="shared" si="108"/>
        <v>NO</v>
      </c>
      <c r="K2301" t="str">
        <f t="shared" si="109"/>
        <v>NO</v>
      </c>
    </row>
    <row r="2302" spans="1:11" x14ac:dyDescent="0.25">
      <c r="A2302">
        <v>27295</v>
      </c>
      <c r="B2302">
        <v>6.943359375</v>
      </c>
      <c r="C2302">
        <v>-26.3671875</v>
      </c>
      <c r="D2302" t="b">
        <f t="shared" si="107"/>
        <v>0</v>
      </c>
      <c r="F2302">
        <f>Trimmed!G2302-'raw data'!$T$2</f>
        <v>24678</v>
      </c>
      <c r="G2302">
        <v>27993</v>
      </c>
      <c r="H2302">
        <v>7.3828125</v>
      </c>
      <c r="I2302">
        <v>-7.9900570000000002</v>
      </c>
      <c r="J2302" t="str">
        <f t="shared" si="108"/>
        <v>NO</v>
      </c>
      <c r="K2302" t="str">
        <f t="shared" si="109"/>
        <v>NO</v>
      </c>
    </row>
    <row r="2303" spans="1:11" x14ac:dyDescent="0.25">
      <c r="A2303">
        <v>27305</v>
      </c>
      <c r="B2303">
        <v>6.591796875</v>
      </c>
      <c r="C2303">
        <v>-31.960228000000001</v>
      </c>
      <c r="D2303" t="b">
        <f t="shared" si="107"/>
        <v>0</v>
      </c>
      <c r="F2303">
        <f>Trimmed!G2303-'raw data'!$T$2</f>
        <v>24689</v>
      </c>
      <c r="G2303">
        <v>28004</v>
      </c>
      <c r="H2303">
        <v>7.119140625</v>
      </c>
      <c r="I2303">
        <v>-26.3671875</v>
      </c>
      <c r="J2303" t="str">
        <f t="shared" si="108"/>
        <v>NO</v>
      </c>
      <c r="K2303" t="str">
        <f t="shared" si="109"/>
        <v>NO</v>
      </c>
    </row>
    <row r="2304" spans="1:11" x14ac:dyDescent="0.25">
      <c r="A2304">
        <v>27316</v>
      </c>
      <c r="B2304">
        <v>6.15234375</v>
      </c>
      <c r="C2304">
        <v>-43.9453125</v>
      </c>
      <c r="D2304" t="b">
        <f t="shared" si="107"/>
        <v>0</v>
      </c>
      <c r="F2304">
        <f>Trimmed!G2304-'raw data'!$T$2</f>
        <v>24699</v>
      </c>
      <c r="G2304">
        <v>28014</v>
      </c>
      <c r="H2304">
        <v>6.85546875</v>
      </c>
      <c r="I2304">
        <v>-26.3671875</v>
      </c>
      <c r="J2304" t="str">
        <f t="shared" si="108"/>
        <v>NO</v>
      </c>
      <c r="K2304" t="str">
        <f t="shared" si="109"/>
        <v>NO</v>
      </c>
    </row>
    <row r="2305" spans="1:11" x14ac:dyDescent="0.25">
      <c r="A2305">
        <v>27326</v>
      </c>
      <c r="B2305">
        <v>5.625</v>
      </c>
      <c r="C2305">
        <v>-52.734375</v>
      </c>
      <c r="D2305" t="b">
        <f t="shared" si="107"/>
        <v>0</v>
      </c>
      <c r="F2305">
        <f>Trimmed!G2305-'raw data'!$T$2</f>
        <v>24710</v>
      </c>
      <c r="G2305">
        <v>28025</v>
      </c>
      <c r="H2305">
        <v>6.50390625</v>
      </c>
      <c r="I2305">
        <v>-31.960228000000001</v>
      </c>
      <c r="J2305" t="str">
        <f t="shared" si="108"/>
        <v>NO</v>
      </c>
      <c r="K2305" t="str">
        <f t="shared" si="109"/>
        <v>NO</v>
      </c>
    </row>
    <row r="2306" spans="1:11" x14ac:dyDescent="0.25">
      <c r="A2306">
        <v>27336</v>
      </c>
      <c r="B2306">
        <v>5.185546875</v>
      </c>
      <c r="C2306">
        <v>-39.9502831</v>
      </c>
      <c r="D2306" t="b">
        <f t="shared" si="107"/>
        <v>0</v>
      </c>
      <c r="F2306">
        <f>Trimmed!G2306-'raw data'!$T$2</f>
        <v>24720</v>
      </c>
      <c r="G2306">
        <v>28035</v>
      </c>
      <c r="H2306">
        <v>6.15234375</v>
      </c>
      <c r="I2306">
        <v>-35.15625</v>
      </c>
      <c r="J2306" t="str">
        <f t="shared" si="108"/>
        <v>NO</v>
      </c>
      <c r="K2306" t="str">
        <f t="shared" si="109"/>
        <v>NO</v>
      </c>
    </row>
    <row r="2307" spans="1:11" x14ac:dyDescent="0.25">
      <c r="A2307">
        <v>27347</v>
      </c>
      <c r="B2307">
        <v>4.5703125</v>
      </c>
      <c r="C2307">
        <v>-61.5234375</v>
      </c>
      <c r="D2307" t="b">
        <f t="shared" ref="D2307:D2370" si="110">B2307=B2308</f>
        <v>0</v>
      </c>
      <c r="F2307">
        <f>Trimmed!G2307-'raw data'!$T$2</f>
        <v>24730</v>
      </c>
      <c r="G2307">
        <v>28045</v>
      </c>
      <c r="H2307">
        <v>5.712890625</v>
      </c>
      <c r="I2307">
        <v>-39.9502831</v>
      </c>
      <c r="J2307" t="str">
        <f t="shared" si="108"/>
        <v>NO</v>
      </c>
      <c r="K2307" t="str">
        <f t="shared" si="109"/>
        <v>NO</v>
      </c>
    </row>
    <row r="2308" spans="1:11" x14ac:dyDescent="0.25">
      <c r="A2308">
        <v>27357</v>
      </c>
      <c r="B2308">
        <v>3.955078125</v>
      </c>
      <c r="C2308">
        <v>-55.930396999999999</v>
      </c>
      <c r="D2308" t="b">
        <f t="shared" si="110"/>
        <v>0</v>
      </c>
      <c r="F2308">
        <f>Trimmed!G2308-'raw data'!$T$2</f>
        <v>24741</v>
      </c>
      <c r="G2308">
        <v>28056</v>
      </c>
      <c r="H2308">
        <v>5.185546875</v>
      </c>
      <c r="I2308">
        <v>-52.734375</v>
      </c>
      <c r="J2308" t="str">
        <f t="shared" si="108"/>
        <v>NO</v>
      </c>
      <c r="K2308" t="str">
        <f t="shared" si="109"/>
        <v>NO</v>
      </c>
    </row>
    <row r="2309" spans="1:11" x14ac:dyDescent="0.25">
      <c r="A2309">
        <v>27368</v>
      </c>
      <c r="B2309">
        <v>3.33984375</v>
      </c>
      <c r="C2309">
        <v>-61.5234375</v>
      </c>
      <c r="D2309" t="b">
        <f t="shared" si="110"/>
        <v>0</v>
      </c>
      <c r="F2309">
        <f>Trimmed!G2309-'raw data'!$T$2</f>
        <v>24751</v>
      </c>
      <c r="G2309">
        <v>28066</v>
      </c>
      <c r="H2309">
        <v>4.658203125</v>
      </c>
      <c r="I2309">
        <v>-47.9403419</v>
      </c>
      <c r="J2309" t="str">
        <f t="shared" si="108"/>
        <v>NO</v>
      </c>
      <c r="K2309" t="str">
        <f t="shared" si="109"/>
        <v>NO</v>
      </c>
    </row>
    <row r="2310" spans="1:11" x14ac:dyDescent="0.25">
      <c r="A2310">
        <v>27378</v>
      </c>
      <c r="B2310">
        <v>2.724609375</v>
      </c>
      <c r="C2310">
        <v>-55.930396999999999</v>
      </c>
      <c r="D2310" t="b">
        <f t="shared" si="110"/>
        <v>0</v>
      </c>
      <c r="F2310">
        <f>Trimmed!G2310-'raw data'!$T$2</f>
        <v>24762</v>
      </c>
      <c r="G2310">
        <v>28077</v>
      </c>
      <c r="H2310">
        <v>4.130859375</v>
      </c>
      <c r="I2310">
        <v>-52.734375</v>
      </c>
      <c r="J2310" t="str">
        <f t="shared" si="108"/>
        <v>NO</v>
      </c>
      <c r="K2310" t="str">
        <f t="shared" si="109"/>
        <v>NO</v>
      </c>
    </row>
    <row r="2311" spans="1:11" x14ac:dyDescent="0.25">
      <c r="A2311">
        <v>27389</v>
      </c>
      <c r="B2311">
        <v>2.021484375</v>
      </c>
      <c r="C2311">
        <v>-70.3125</v>
      </c>
      <c r="D2311" t="b">
        <f t="shared" si="110"/>
        <v>0</v>
      </c>
      <c r="F2311">
        <f>Trimmed!G2311-'raw data'!$T$2</f>
        <v>24772</v>
      </c>
      <c r="G2311">
        <v>28087</v>
      </c>
      <c r="H2311">
        <v>3.427734375</v>
      </c>
      <c r="I2311">
        <v>-70.3125</v>
      </c>
      <c r="J2311" t="str">
        <f t="shared" si="108"/>
        <v>NO</v>
      </c>
      <c r="K2311" t="str">
        <f t="shared" si="109"/>
        <v>NO</v>
      </c>
    </row>
    <row r="2312" spans="1:11" x14ac:dyDescent="0.25">
      <c r="A2312">
        <v>27399</v>
      </c>
      <c r="B2312">
        <v>1.318359375</v>
      </c>
      <c r="C2312">
        <v>-70.3125</v>
      </c>
      <c r="D2312" t="b">
        <f t="shared" si="110"/>
        <v>0</v>
      </c>
      <c r="F2312">
        <f>Trimmed!G2312-'raw data'!$T$2</f>
        <v>24782</v>
      </c>
      <c r="G2312">
        <v>28097</v>
      </c>
      <c r="H2312">
        <v>2.900390625</v>
      </c>
      <c r="I2312">
        <v>-47.9403419</v>
      </c>
      <c r="J2312" t="str">
        <f t="shared" si="108"/>
        <v>NO</v>
      </c>
      <c r="K2312" t="str">
        <f t="shared" si="109"/>
        <v>NO</v>
      </c>
    </row>
    <row r="2313" spans="1:11" x14ac:dyDescent="0.25">
      <c r="A2313">
        <v>27409</v>
      </c>
      <c r="B2313">
        <v>0.615234375</v>
      </c>
      <c r="C2313">
        <v>-63.9204559</v>
      </c>
      <c r="D2313" t="b">
        <f t="shared" si="110"/>
        <v>0</v>
      </c>
      <c r="F2313">
        <f>Trimmed!G2313-'raw data'!$T$2</f>
        <v>24793</v>
      </c>
      <c r="G2313">
        <v>28108</v>
      </c>
      <c r="H2313">
        <v>2.197265625</v>
      </c>
      <c r="I2313">
        <v>-70.3125</v>
      </c>
      <c r="J2313" t="str">
        <f t="shared" si="108"/>
        <v>NO</v>
      </c>
      <c r="K2313" t="str">
        <f t="shared" si="109"/>
        <v>NO</v>
      </c>
    </row>
    <row r="2314" spans="1:11" x14ac:dyDescent="0.25">
      <c r="A2314">
        <v>27420</v>
      </c>
      <c r="B2314">
        <v>-0.17578125</v>
      </c>
      <c r="C2314">
        <v>-79.1015625</v>
      </c>
      <c r="D2314" t="b">
        <f t="shared" si="110"/>
        <v>0</v>
      </c>
      <c r="F2314">
        <f>Trimmed!G2314-'raw data'!$T$2</f>
        <v>24803</v>
      </c>
      <c r="G2314">
        <v>28118</v>
      </c>
      <c r="H2314">
        <v>1.494140625</v>
      </c>
      <c r="I2314">
        <v>-63.9204559</v>
      </c>
      <c r="J2314" t="str">
        <f t="shared" si="108"/>
        <v>NO</v>
      </c>
      <c r="K2314" t="str">
        <f t="shared" si="109"/>
        <v>NO</v>
      </c>
    </row>
    <row r="2315" spans="1:11" x14ac:dyDescent="0.25">
      <c r="A2315">
        <v>27430</v>
      </c>
      <c r="B2315">
        <v>-0.87890625</v>
      </c>
      <c r="C2315">
        <v>-63.9204559</v>
      </c>
      <c r="D2315" t="b">
        <f t="shared" si="110"/>
        <v>0</v>
      </c>
      <c r="F2315">
        <f>Trimmed!G2315-'raw data'!$T$2</f>
        <v>24814</v>
      </c>
      <c r="G2315">
        <v>28129</v>
      </c>
      <c r="H2315">
        <v>0.791015625</v>
      </c>
      <c r="I2315">
        <v>-70.3125</v>
      </c>
      <c r="J2315" t="str">
        <f t="shared" si="108"/>
        <v>NO</v>
      </c>
      <c r="K2315" t="str">
        <f t="shared" si="109"/>
        <v>NO</v>
      </c>
    </row>
    <row r="2316" spans="1:11" x14ac:dyDescent="0.25">
      <c r="A2316">
        <v>27441</v>
      </c>
      <c r="B2316">
        <v>-1.494140625</v>
      </c>
      <c r="C2316">
        <v>-61.5234375</v>
      </c>
      <c r="D2316" t="b">
        <f t="shared" si="110"/>
        <v>0</v>
      </c>
      <c r="F2316">
        <f>Trimmed!G2316-'raw data'!$T$2</f>
        <v>24824</v>
      </c>
      <c r="G2316">
        <v>28139</v>
      </c>
      <c r="H2316">
        <v>8.7890625E-2</v>
      </c>
      <c r="I2316">
        <v>-63.9204559</v>
      </c>
      <c r="J2316" t="str">
        <f t="shared" si="108"/>
        <v>NO</v>
      </c>
      <c r="K2316" t="str">
        <f t="shared" si="109"/>
        <v>NO</v>
      </c>
    </row>
    <row r="2317" spans="1:11" x14ac:dyDescent="0.25">
      <c r="A2317">
        <v>27451</v>
      </c>
      <c r="B2317">
        <v>-2.197265625</v>
      </c>
      <c r="C2317">
        <v>-70.3125</v>
      </c>
      <c r="D2317" t="b">
        <f t="shared" si="110"/>
        <v>0</v>
      </c>
      <c r="F2317">
        <f>Trimmed!G2317-'raw data'!$T$2</f>
        <v>24835</v>
      </c>
      <c r="G2317">
        <v>28150</v>
      </c>
      <c r="H2317">
        <v>-0.615234375</v>
      </c>
      <c r="I2317">
        <v>-70.3125</v>
      </c>
      <c r="J2317" t="str">
        <f t="shared" si="108"/>
        <v>NO</v>
      </c>
      <c r="K2317" t="str">
        <f t="shared" si="109"/>
        <v>NO</v>
      </c>
    </row>
    <row r="2318" spans="1:11" x14ac:dyDescent="0.25">
      <c r="A2318">
        <v>27462</v>
      </c>
      <c r="B2318">
        <v>-2.98828125</v>
      </c>
      <c r="C2318">
        <v>-71.910514800000001</v>
      </c>
      <c r="D2318" t="b">
        <f t="shared" si="110"/>
        <v>0</v>
      </c>
      <c r="F2318">
        <f>Trimmed!G2318-'raw data'!$T$2</f>
        <v>24845</v>
      </c>
      <c r="G2318">
        <v>28160</v>
      </c>
      <c r="H2318">
        <v>-1.318359375</v>
      </c>
      <c r="I2318">
        <v>-70.3125</v>
      </c>
      <c r="J2318" t="str">
        <f t="shared" si="108"/>
        <v>NO</v>
      </c>
      <c r="K2318" t="str">
        <f t="shared" si="109"/>
        <v>NO</v>
      </c>
    </row>
    <row r="2319" spans="1:11" x14ac:dyDescent="0.25">
      <c r="A2319">
        <v>27472</v>
      </c>
      <c r="B2319">
        <v>-3.603515625</v>
      </c>
      <c r="C2319">
        <v>-61.5234375</v>
      </c>
      <c r="D2319" t="b">
        <f t="shared" si="110"/>
        <v>0</v>
      </c>
      <c r="F2319">
        <f>Trimmed!G2319-'raw data'!$T$2</f>
        <v>24855</v>
      </c>
      <c r="G2319">
        <v>28170</v>
      </c>
      <c r="H2319">
        <v>-2.021484375</v>
      </c>
      <c r="I2319">
        <v>-63.9204559</v>
      </c>
      <c r="J2319" t="str">
        <f t="shared" si="108"/>
        <v>NO</v>
      </c>
      <c r="K2319" t="str">
        <f t="shared" si="109"/>
        <v>NO</v>
      </c>
    </row>
    <row r="2320" spans="1:11" x14ac:dyDescent="0.25">
      <c r="A2320">
        <v>27482</v>
      </c>
      <c r="B2320">
        <v>-4.21875</v>
      </c>
      <c r="C2320">
        <v>-55.930396999999999</v>
      </c>
      <c r="D2320" t="b">
        <f t="shared" si="110"/>
        <v>0</v>
      </c>
      <c r="F2320">
        <f>Trimmed!G2320-'raw data'!$T$2</f>
        <v>24866</v>
      </c>
      <c r="G2320">
        <v>28181</v>
      </c>
      <c r="H2320">
        <v>-2.724609375</v>
      </c>
      <c r="I2320">
        <v>-70.3125</v>
      </c>
      <c r="J2320" t="str">
        <f t="shared" si="108"/>
        <v>NO</v>
      </c>
      <c r="K2320" t="str">
        <f t="shared" si="109"/>
        <v>NO</v>
      </c>
    </row>
    <row r="2321" spans="1:11" x14ac:dyDescent="0.25">
      <c r="A2321">
        <v>27493</v>
      </c>
      <c r="B2321">
        <v>-4.833984375</v>
      </c>
      <c r="C2321">
        <v>-61.5234375</v>
      </c>
      <c r="D2321" t="b">
        <f t="shared" si="110"/>
        <v>0</v>
      </c>
      <c r="F2321">
        <f>Trimmed!G2321-'raw data'!$T$2</f>
        <v>24876</v>
      </c>
      <c r="G2321">
        <v>28191</v>
      </c>
      <c r="H2321">
        <v>-3.33984375</v>
      </c>
      <c r="I2321">
        <v>-55.930396999999999</v>
      </c>
      <c r="J2321" t="str">
        <f t="shared" si="108"/>
        <v>NO</v>
      </c>
      <c r="K2321" t="str">
        <f t="shared" si="109"/>
        <v>NO</v>
      </c>
    </row>
    <row r="2322" spans="1:11" x14ac:dyDescent="0.25">
      <c r="A2322">
        <v>27503</v>
      </c>
      <c r="B2322">
        <v>-5.361328125</v>
      </c>
      <c r="C2322">
        <v>-47.9403419</v>
      </c>
      <c r="D2322" t="b">
        <f t="shared" si="110"/>
        <v>0</v>
      </c>
      <c r="F2322">
        <f>Trimmed!G2322-'raw data'!$T$2</f>
        <v>24887</v>
      </c>
      <c r="G2322">
        <v>28202</v>
      </c>
      <c r="H2322">
        <v>-4.04296875</v>
      </c>
      <c r="I2322">
        <v>-70.3125</v>
      </c>
      <c r="J2322" t="str">
        <f t="shared" si="108"/>
        <v>NO</v>
      </c>
      <c r="K2322" t="str">
        <f t="shared" si="109"/>
        <v>NO</v>
      </c>
    </row>
    <row r="2323" spans="1:11" x14ac:dyDescent="0.25">
      <c r="A2323">
        <v>27514</v>
      </c>
      <c r="B2323">
        <v>-5.888671875</v>
      </c>
      <c r="C2323">
        <v>-52.734375</v>
      </c>
      <c r="D2323" t="b">
        <f t="shared" si="110"/>
        <v>0</v>
      </c>
      <c r="F2323">
        <f>Trimmed!G2323-'raw data'!$T$2</f>
        <v>24897</v>
      </c>
      <c r="G2323">
        <v>28212</v>
      </c>
      <c r="H2323">
        <v>-4.5703125</v>
      </c>
      <c r="I2323">
        <v>-47.9403419</v>
      </c>
      <c r="J2323" t="str">
        <f t="shared" si="108"/>
        <v>NO</v>
      </c>
      <c r="K2323" t="str">
        <f t="shared" si="109"/>
        <v>NO</v>
      </c>
    </row>
    <row r="2324" spans="1:11" x14ac:dyDescent="0.25">
      <c r="A2324">
        <v>27524</v>
      </c>
      <c r="B2324">
        <v>-6.416015625</v>
      </c>
      <c r="C2324">
        <v>-52.734375</v>
      </c>
      <c r="D2324" t="b">
        <f t="shared" si="110"/>
        <v>0</v>
      </c>
      <c r="F2324">
        <f>Trimmed!G2324-'raw data'!$T$2</f>
        <v>24908</v>
      </c>
      <c r="G2324">
        <v>28223</v>
      </c>
      <c r="H2324">
        <v>-5.185546875</v>
      </c>
      <c r="I2324">
        <v>-61.5234375</v>
      </c>
      <c r="J2324" t="str">
        <f t="shared" si="108"/>
        <v>NO</v>
      </c>
      <c r="K2324" t="str">
        <f t="shared" si="109"/>
        <v>NO</v>
      </c>
    </row>
    <row r="2325" spans="1:11" x14ac:dyDescent="0.25">
      <c r="A2325">
        <v>27534</v>
      </c>
      <c r="B2325">
        <v>-6.85546875</v>
      </c>
      <c r="C2325">
        <v>-39.9502831</v>
      </c>
      <c r="D2325" t="b">
        <f t="shared" si="110"/>
        <v>0</v>
      </c>
      <c r="F2325">
        <f>Trimmed!G2325-'raw data'!$T$2</f>
        <v>24918</v>
      </c>
      <c r="G2325">
        <v>28233</v>
      </c>
      <c r="H2325">
        <v>-5.712890625</v>
      </c>
      <c r="I2325">
        <v>-52.734375</v>
      </c>
      <c r="J2325" t="str">
        <f t="shared" si="108"/>
        <v>NO</v>
      </c>
      <c r="K2325" t="str">
        <f t="shared" si="109"/>
        <v>NO</v>
      </c>
    </row>
    <row r="2326" spans="1:11" x14ac:dyDescent="0.25">
      <c r="A2326">
        <v>27545</v>
      </c>
      <c r="B2326">
        <v>-7.20703125</v>
      </c>
      <c r="C2326">
        <v>-35.15625</v>
      </c>
      <c r="D2326" t="b">
        <f t="shared" si="110"/>
        <v>0</v>
      </c>
      <c r="F2326">
        <f>Trimmed!G2326-'raw data'!$T$2</f>
        <v>24928</v>
      </c>
      <c r="G2326">
        <v>28243</v>
      </c>
      <c r="H2326">
        <v>-6.15234375</v>
      </c>
      <c r="I2326">
        <v>-39.9502831</v>
      </c>
      <c r="J2326" t="str">
        <f t="shared" si="108"/>
        <v>NO</v>
      </c>
      <c r="K2326" t="str">
        <f t="shared" si="109"/>
        <v>NO</v>
      </c>
    </row>
    <row r="2327" spans="1:11" x14ac:dyDescent="0.25">
      <c r="A2327">
        <v>27555</v>
      </c>
      <c r="B2327">
        <v>-7.470703125</v>
      </c>
      <c r="C2327">
        <v>-23.970171000000001</v>
      </c>
      <c r="D2327" t="b">
        <f t="shared" si="110"/>
        <v>0</v>
      </c>
      <c r="F2327">
        <f>Trimmed!G2327-'raw data'!$T$2</f>
        <v>24939</v>
      </c>
      <c r="G2327">
        <v>28254</v>
      </c>
      <c r="H2327">
        <v>-6.591796875</v>
      </c>
      <c r="I2327">
        <v>-43.9453125</v>
      </c>
      <c r="J2327" t="str">
        <f t="shared" si="108"/>
        <v>NO</v>
      </c>
      <c r="K2327" t="str">
        <f t="shared" si="109"/>
        <v>NO</v>
      </c>
    </row>
    <row r="2328" spans="1:11" x14ac:dyDescent="0.25">
      <c r="A2328">
        <v>27566</v>
      </c>
      <c r="B2328">
        <v>-7.734375</v>
      </c>
      <c r="C2328">
        <v>-26.3671875</v>
      </c>
      <c r="D2328" t="b">
        <f t="shared" si="110"/>
        <v>0</v>
      </c>
      <c r="F2328">
        <f>Trimmed!G2328-'raw data'!$T$2</f>
        <v>24949</v>
      </c>
      <c r="G2328">
        <v>28264</v>
      </c>
      <c r="H2328">
        <v>-6.943359375</v>
      </c>
      <c r="I2328">
        <v>-31.960228000000001</v>
      </c>
      <c r="J2328" t="str">
        <f t="shared" si="108"/>
        <v>NO</v>
      </c>
      <c r="K2328" t="str">
        <f t="shared" si="109"/>
        <v>NO</v>
      </c>
    </row>
    <row r="2329" spans="1:11" x14ac:dyDescent="0.25">
      <c r="A2329">
        <v>27576</v>
      </c>
      <c r="B2329">
        <v>-7.91015625</v>
      </c>
      <c r="C2329">
        <v>-15.980114</v>
      </c>
      <c r="D2329" t="b">
        <f t="shared" si="110"/>
        <v>0</v>
      </c>
      <c r="F2329">
        <f>Trimmed!G2329-'raw data'!$T$2</f>
        <v>24960</v>
      </c>
      <c r="G2329">
        <v>28275</v>
      </c>
      <c r="H2329">
        <v>-7.294921875</v>
      </c>
      <c r="I2329">
        <v>-35.15625</v>
      </c>
      <c r="J2329" t="str">
        <f t="shared" si="108"/>
        <v>NO</v>
      </c>
      <c r="K2329" t="str">
        <f t="shared" si="109"/>
        <v>NO</v>
      </c>
    </row>
    <row r="2330" spans="1:11" x14ac:dyDescent="0.25">
      <c r="A2330">
        <v>27587</v>
      </c>
      <c r="B2330">
        <v>-7.998046875</v>
      </c>
      <c r="C2330">
        <v>-8.7890625</v>
      </c>
      <c r="D2330" t="b">
        <f t="shared" si="110"/>
        <v>0</v>
      </c>
      <c r="F2330">
        <f>Trimmed!G2330-'raw data'!$T$2</f>
        <v>24970</v>
      </c>
      <c r="G2330">
        <v>28285</v>
      </c>
      <c r="H2330">
        <v>-7.55859375</v>
      </c>
      <c r="I2330">
        <v>-23.970171000000001</v>
      </c>
      <c r="J2330" t="str">
        <f t="shared" si="108"/>
        <v>NO</v>
      </c>
      <c r="K2330" t="str">
        <f t="shared" si="109"/>
        <v>NO</v>
      </c>
    </row>
    <row r="2331" spans="1:11" x14ac:dyDescent="0.25">
      <c r="A2331">
        <v>27597</v>
      </c>
      <c r="B2331">
        <v>-8.0859375</v>
      </c>
      <c r="C2331">
        <v>-8.7890625</v>
      </c>
      <c r="D2331" t="b">
        <f t="shared" si="110"/>
        <v>1</v>
      </c>
      <c r="F2331">
        <f>Trimmed!G2331-'raw data'!$T$2</f>
        <v>24981</v>
      </c>
      <c r="G2331">
        <v>28296</v>
      </c>
      <c r="H2331">
        <v>-7.734375</v>
      </c>
      <c r="I2331">
        <v>-17.578125</v>
      </c>
      <c r="J2331" t="str">
        <f t="shared" si="108"/>
        <v>NO</v>
      </c>
      <c r="K2331" t="str">
        <f t="shared" si="109"/>
        <v>NO</v>
      </c>
    </row>
    <row r="2332" spans="1:11" x14ac:dyDescent="0.25">
      <c r="A2332">
        <v>27607</v>
      </c>
      <c r="B2332">
        <v>-8.0859375</v>
      </c>
      <c r="C2332">
        <v>0</v>
      </c>
      <c r="D2332" t="b">
        <f t="shared" si="110"/>
        <v>0</v>
      </c>
      <c r="F2332">
        <f>Trimmed!G2332-'raw data'!$T$2</f>
        <v>24991</v>
      </c>
      <c r="G2332">
        <v>28306</v>
      </c>
      <c r="H2332">
        <v>-7.91015625</v>
      </c>
      <c r="I2332">
        <v>-17.578125</v>
      </c>
      <c r="J2332" t="str">
        <f t="shared" si="108"/>
        <v>NO</v>
      </c>
      <c r="K2332" t="str">
        <f t="shared" si="109"/>
        <v>NO</v>
      </c>
    </row>
    <row r="2333" spans="1:11" x14ac:dyDescent="0.25">
      <c r="A2333">
        <v>27618</v>
      </c>
      <c r="B2333">
        <v>-7.998046875</v>
      </c>
      <c r="C2333">
        <v>8.7890625</v>
      </c>
      <c r="D2333" t="b">
        <f t="shared" si="110"/>
        <v>0</v>
      </c>
      <c r="F2333">
        <f>Trimmed!G2333-'raw data'!$T$2</f>
        <v>25012</v>
      </c>
      <c r="G2333">
        <v>28327</v>
      </c>
      <c r="H2333">
        <v>-7.998046875</v>
      </c>
      <c r="I2333">
        <v>0</v>
      </c>
      <c r="J2333" t="str">
        <f t="shared" si="108"/>
        <v>NO</v>
      </c>
      <c r="K2333" t="str">
        <f t="shared" si="109"/>
        <v>YES</v>
      </c>
    </row>
    <row r="2334" spans="1:11" x14ac:dyDescent="0.25">
      <c r="A2334">
        <v>27628</v>
      </c>
      <c r="B2334">
        <v>-7.822265625</v>
      </c>
      <c r="C2334">
        <v>15.980114</v>
      </c>
      <c r="D2334" t="b">
        <f t="shared" si="110"/>
        <v>0</v>
      </c>
      <c r="F2334">
        <f>Trimmed!G2334-'raw data'!$T$2</f>
        <v>25022</v>
      </c>
      <c r="G2334">
        <v>28337</v>
      </c>
      <c r="H2334">
        <v>-7.91015625</v>
      </c>
      <c r="I2334">
        <v>7.9900570000000002</v>
      </c>
      <c r="J2334" t="str">
        <f t="shared" si="108"/>
        <v>NO</v>
      </c>
      <c r="K2334" t="str">
        <f t="shared" si="109"/>
        <v>NO</v>
      </c>
    </row>
    <row r="2335" spans="1:11" x14ac:dyDescent="0.25">
      <c r="A2335">
        <v>27639</v>
      </c>
      <c r="B2335">
        <v>-7.646484375</v>
      </c>
      <c r="C2335">
        <v>17.578125</v>
      </c>
      <c r="D2335" t="b">
        <f t="shared" si="110"/>
        <v>0</v>
      </c>
      <c r="F2335">
        <f>Trimmed!G2335-'raw data'!$T$2</f>
        <v>25033</v>
      </c>
      <c r="G2335">
        <v>28348</v>
      </c>
      <c r="H2335">
        <v>-7.734375</v>
      </c>
      <c r="I2335">
        <v>17.578125</v>
      </c>
      <c r="J2335" t="str">
        <f t="shared" si="108"/>
        <v>NO</v>
      </c>
      <c r="K2335" t="str">
        <f t="shared" si="109"/>
        <v>NO</v>
      </c>
    </row>
    <row r="2336" spans="1:11" x14ac:dyDescent="0.25">
      <c r="A2336">
        <v>27649</v>
      </c>
      <c r="B2336">
        <v>-7.3828125</v>
      </c>
      <c r="C2336">
        <v>23.970171000000001</v>
      </c>
      <c r="D2336" t="b">
        <f t="shared" si="110"/>
        <v>0</v>
      </c>
      <c r="F2336">
        <f>Trimmed!G2336-'raw data'!$T$2</f>
        <v>25043</v>
      </c>
      <c r="G2336">
        <v>28358</v>
      </c>
      <c r="H2336">
        <v>-7.646484375</v>
      </c>
      <c r="I2336">
        <v>7.9900570000000002</v>
      </c>
      <c r="J2336" t="str">
        <f t="shared" si="108"/>
        <v>NO</v>
      </c>
      <c r="K2336" t="str">
        <f t="shared" si="109"/>
        <v>NO</v>
      </c>
    </row>
    <row r="2337" spans="1:11" x14ac:dyDescent="0.25">
      <c r="A2337">
        <v>27660</v>
      </c>
      <c r="B2337">
        <v>-7.03125</v>
      </c>
      <c r="C2337">
        <v>35.15625</v>
      </c>
      <c r="D2337" t="b">
        <f t="shared" si="110"/>
        <v>0</v>
      </c>
      <c r="F2337">
        <f>Trimmed!G2337-'raw data'!$T$2</f>
        <v>25054</v>
      </c>
      <c r="G2337">
        <v>28369</v>
      </c>
      <c r="H2337">
        <v>-7.3828125</v>
      </c>
      <c r="I2337">
        <v>26.3671875</v>
      </c>
      <c r="J2337" t="str">
        <f t="shared" si="108"/>
        <v>NO</v>
      </c>
      <c r="K2337" t="str">
        <f t="shared" si="109"/>
        <v>NO</v>
      </c>
    </row>
    <row r="2338" spans="1:11" x14ac:dyDescent="0.25">
      <c r="A2338">
        <v>27670</v>
      </c>
      <c r="B2338">
        <v>-6.591796875</v>
      </c>
      <c r="C2338">
        <v>43.9453125</v>
      </c>
      <c r="D2338" t="b">
        <f t="shared" si="110"/>
        <v>0</v>
      </c>
      <c r="F2338">
        <f>Trimmed!G2338-'raw data'!$T$2</f>
        <v>25064</v>
      </c>
      <c r="G2338">
        <v>28379</v>
      </c>
      <c r="H2338">
        <v>-7.03125</v>
      </c>
      <c r="I2338">
        <v>35.15625</v>
      </c>
      <c r="J2338" t="str">
        <f t="shared" si="108"/>
        <v>NO</v>
      </c>
      <c r="K2338" t="str">
        <f t="shared" si="109"/>
        <v>NO</v>
      </c>
    </row>
    <row r="2339" spans="1:11" x14ac:dyDescent="0.25">
      <c r="A2339">
        <v>27680</v>
      </c>
      <c r="B2339">
        <v>-6.15234375</v>
      </c>
      <c r="C2339">
        <v>39.9502831</v>
      </c>
      <c r="D2339" t="b">
        <f t="shared" si="110"/>
        <v>0</v>
      </c>
      <c r="F2339">
        <f>Trimmed!G2339-'raw data'!$T$2</f>
        <v>25074</v>
      </c>
      <c r="G2339">
        <v>28389</v>
      </c>
      <c r="H2339">
        <v>-6.6796875</v>
      </c>
      <c r="I2339">
        <v>31.960228000000001</v>
      </c>
      <c r="J2339" t="str">
        <f t="shared" si="108"/>
        <v>NO</v>
      </c>
      <c r="K2339" t="str">
        <f t="shared" si="109"/>
        <v>NO</v>
      </c>
    </row>
    <row r="2340" spans="1:11" x14ac:dyDescent="0.25">
      <c r="A2340">
        <v>27691</v>
      </c>
      <c r="B2340">
        <v>-5.712890625</v>
      </c>
      <c r="C2340">
        <v>43.9453125</v>
      </c>
      <c r="D2340" t="b">
        <f t="shared" si="110"/>
        <v>0</v>
      </c>
      <c r="F2340">
        <f>Trimmed!G2340-'raw data'!$T$2</f>
        <v>25085</v>
      </c>
      <c r="G2340">
        <v>28400</v>
      </c>
      <c r="H2340">
        <v>-6.240234375</v>
      </c>
      <c r="I2340">
        <v>43.9453125</v>
      </c>
      <c r="J2340" t="str">
        <f t="shared" si="108"/>
        <v>NO</v>
      </c>
      <c r="K2340" t="str">
        <f t="shared" si="109"/>
        <v>NO</v>
      </c>
    </row>
    <row r="2341" spans="1:11" x14ac:dyDescent="0.25">
      <c r="A2341">
        <v>27701</v>
      </c>
      <c r="B2341">
        <v>-5.09765625</v>
      </c>
      <c r="C2341">
        <v>55.930396999999999</v>
      </c>
      <c r="D2341" t="b">
        <f t="shared" si="110"/>
        <v>0</v>
      </c>
      <c r="F2341">
        <f>Trimmed!G2341-'raw data'!$T$2</f>
        <v>25095</v>
      </c>
      <c r="G2341">
        <v>28410</v>
      </c>
      <c r="H2341">
        <v>-5.80078125</v>
      </c>
      <c r="I2341">
        <v>39.9502831</v>
      </c>
      <c r="J2341" t="str">
        <f t="shared" si="108"/>
        <v>NO</v>
      </c>
      <c r="K2341" t="str">
        <f t="shared" si="109"/>
        <v>NO</v>
      </c>
    </row>
    <row r="2342" spans="1:11" x14ac:dyDescent="0.25">
      <c r="A2342">
        <v>27712</v>
      </c>
      <c r="B2342">
        <v>-4.5703125</v>
      </c>
      <c r="C2342">
        <v>52.734375</v>
      </c>
      <c r="D2342" t="b">
        <f t="shared" si="110"/>
        <v>0</v>
      </c>
      <c r="F2342">
        <f>Trimmed!G2342-'raw data'!$T$2</f>
        <v>25106</v>
      </c>
      <c r="G2342">
        <v>28421</v>
      </c>
      <c r="H2342">
        <v>-5.185546875</v>
      </c>
      <c r="I2342">
        <v>61.5234375</v>
      </c>
      <c r="J2342" t="str">
        <f t="shared" si="108"/>
        <v>NO</v>
      </c>
      <c r="K2342" t="str">
        <f t="shared" si="109"/>
        <v>NO</v>
      </c>
    </row>
    <row r="2343" spans="1:11" x14ac:dyDescent="0.25">
      <c r="A2343">
        <v>27722</v>
      </c>
      <c r="B2343">
        <v>-3.955078125</v>
      </c>
      <c r="C2343">
        <v>55.930396999999999</v>
      </c>
      <c r="D2343" t="b">
        <f t="shared" si="110"/>
        <v>0</v>
      </c>
      <c r="F2343">
        <f>Trimmed!G2343-'raw data'!$T$2</f>
        <v>25116</v>
      </c>
      <c r="G2343">
        <v>28431</v>
      </c>
      <c r="H2343">
        <v>-4.658203125</v>
      </c>
      <c r="I2343">
        <v>47.9403419</v>
      </c>
      <c r="J2343" t="str">
        <f t="shared" si="108"/>
        <v>NO</v>
      </c>
      <c r="K2343" t="str">
        <f t="shared" si="109"/>
        <v>NO</v>
      </c>
    </row>
    <row r="2344" spans="1:11" x14ac:dyDescent="0.25">
      <c r="A2344">
        <v>27733</v>
      </c>
      <c r="B2344">
        <v>-3.251953125</v>
      </c>
      <c r="C2344">
        <v>70.3125</v>
      </c>
      <c r="D2344" t="b">
        <f t="shared" si="110"/>
        <v>0</v>
      </c>
      <c r="F2344">
        <f>Trimmed!G2344-'raw data'!$T$2</f>
        <v>25127</v>
      </c>
      <c r="G2344">
        <v>28442</v>
      </c>
      <c r="H2344">
        <v>-4.130859375</v>
      </c>
      <c r="I2344">
        <v>52.734375</v>
      </c>
      <c r="J2344" t="str">
        <f t="shared" si="108"/>
        <v>NO</v>
      </c>
      <c r="K2344" t="str">
        <f t="shared" si="109"/>
        <v>NO</v>
      </c>
    </row>
    <row r="2345" spans="1:11" x14ac:dyDescent="0.25">
      <c r="A2345">
        <v>27743</v>
      </c>
      <c r="B2345">
        <v>-2.63671875</v>
      </c>
      <c r="C2345">
        <v>61.5234375</v>
      </c>
      <c r="D2345" t="b">
        <f t="shared" si="110"/>
        <v>0</v>
      </c>
      <c r="F2345">
        <f>Trimmed!G2345-'raw data'!$T$2</f>
        <v>25137</v>
      </c>
      <c r="G2345">
        <v>28452</v>
      </c>
      <c r="H2345">
        <v>-3.427734375</v>
      </c>
      <c r="I2345">
        <v>70.3125</v>
      </c>
      <c r="J2345" t="str">
        <f t="shared" si="108"/>
        <v>NO</v>
      </c>
      <c r="K2345" t="str">
        <f t="shared" si="109"/>
        <v>NO</v>
      </c>
    </row>
    <row r="2346" spans="1:11" x14ac:dyDescent="0.25">
      <c r="A2346">
        <v>27753</v>
      </c>
      <c r="B2346">
        <v>-1.93359375</v>
      </c>
      <c r="C2346">
        <v>63.9204559</v>
      </c>
      <c r="D2346" t="b">
        <f t="shared" si="110"/>
        <v>0</v>
      </c>
      <c r="F2346">
        <f>Trimmed!G2346-'raw data'!$T$2</f>
        <v>25147</v>
      </c>
      <c r="G2346">
        <v>28462</v>
      </c>
      <c r="H2346">
        <v>-2.8125</v>
      </c>
      <c r="I2346">
        <v>55.930396999999999</v>
      </c>
      <c r="J2346" t="str">
        <f t="shared" ref="J2346:J2409" si="111">IF(AND(H2346=MAX(H2342:H2350), _xlfn.STDEV.P(H2342:H2350)&gt;$N$2),"YES","NO")</f>
        <v>NO</v>
      </c>
      <c r="K2346" t="str">
        <f t="shared" ref="K2346:K2409" si="112">IF(AND(H2346=MIN(H2342:H2350), _xlfn.STDEV.P(H2342:H2350)&gt;$N$2),"YES","NO")</f>
        <v>NO</v>
      </c>
    </row>
    <row r="2347" spans="1:11" x14ac:dyDescent="0.25">
      <c r="A2347">
        <v>27764</v>
      </c>
      <c r="B2347">
        <v>-1.23046875</v>
      </c>
      <c r="C2347">
        <v>70.3125</v>
      </c>
      <c r="D2347" t="b">
        <f t="shared" si="110"/>
        <v>0</v>
      </c>
      <c r="F2347">
        <f>Trimmed!G2347-'raw data'!$T$2</f>
        <v>25158</v>
      </c>
      <c r="G2347">
        <v>28473</v>
      </c>
      <c r="H2347">
        <v>-2.109375</v>
      </c>
      <c r="I2347">
        <v>70.3125</v>
      </c>
      <c r="J2347" t="str">
        <f t="shared" si="111"/>
        <v>NO</v>
      </c>
      <c r="K2347" t="str">
        <f t="shared" si="112"/>
        <v>NO</v>
      </c>
    </row>
    <row r="2348" spans="1:11" x14ac:dyDescent="0.25">
      <c r="A2348">
        <v>27774</v>
      </c>
      <c r="B2348">
        <v>-0.52734375</v>
      </c>
      <c r="C2348">
        <v>63.9204559</v>
      </c>
      <c r="D2348" t="b">
        <f t="shared" si="110"/>
        <v>0</v>
      </c>
      <c r="F2348">
        <f>Trimmed!G2348-'raw data'!$T$2</f>
        <v>25168</v>
      </c>
      <c r="G2348">
        <v>28483</v>
      </c>
      <c r="H2348">
        <v>-1.494140625</v>
      </c>
      <c r="I2348">
        <v>55.930396999999999</v>
      </c>
      <c r="J2348" t="str">
        <f t="shared" si="111"/>
        <v>NO</v>
      </c>
      <c r="K2348" t="str">
        <f t="shared" si="112"/>
        <v>NO</v>
      </c>
    </row>
    <row r="2349" spans="1:11" x14ac:dyDescent="0.25">
      <c r="A2349">
        <v>27785</v>
      </c>
      <c r="B2349">
        <v>0.17578125</v>
      </c>
      <c r="C2349">
        <v>70.3125</v>
      </c>
      <c r="D2349" t="b">
        <f t="shared" si="110"/>
        <v>0</v>
      </c>
      <c r="F2349">
        <f>Trimmed!G2349-'raw data'!$T$2</f>
        <v>25179</v>
      </c>
      <c r="G2349">
        <v>28494</v>
      </c>
      <c r="H2349">
        <v>-0.791015625</v>
      </c>
      <c r="I2349">
        <v>70.3125</v>
      </c>
      <c r="J2349" t="str">
        <f t="shared" si="111"/>
        <v>NO</v>
      </c>
      <c r="K2349" t="str">
        <f t="shared" si="112"/>
        <v>NO</v>
      </c>
    </row>
    <row r="2350" spans="1:11" x14ac:dyDescent="0.25">
      <c r="A2350">
        <v>27795</v>
      </c>
      <c r="B2350">
        <v>0.87890625</v>
      </c>
      <c r="C2350">
        <v>63.9204559</v>
      </c>
      <c r="D2350" t="b">
        <f t="shared" si="110"/>
        <v>0</v>
      </c>
      <c r="F2350">
        <f>Trimmed!G2350-'raw data'!$T$2</f>
        <v>25189</v>
      </c>
      <c r="G2350">
        <v>28504</v>
      </c>
      <c r="H2350">
        <v>-8.7890625E-2</v>
      </c>
      <c r="I2350">
        <v>63.9204559</v>
      </c>
      <c r="J2350" t="str">
        <f t="shared" si="111"/>
        <v>NO</v>
      </c>
      <c r="K2350" t="str">
        <f t="shared" si="112"/>
        <v>NO</v>
      </c>
    </row>
    <row r="2351" spans="1:11" x14ac:dyDescent="0.25">
      <c r="A2351">
        <v>27806</v>
      </c>
      <c r="B2351">
        <v>1.58203125</v>
      </c>
      <c r="C2351">
        <v>70.3125</v>
      </c>
      <c r="D2351" t="b">
        <f t="shared" si="110"/>
        <v>0</v>
      </c>
      <c r="F2351">
        <f>Trimmed!G2351-'raw data'!$T$2</f>
        <v>25200</v>
      </c>
      <c r="G2351">
        <v>28515</v>
      </c>
      <c r="H2351">
        <v>0.615234375</v>
      </c>
      <c r="I2351">
        <v>70.3125</v>
      </c>
      <c r="J2351" t="str">
        <f t="shared" si="111"/>
        <v>NO</v>
      </c>
      <c r="K2351" t="str">
        <f t="shared" si="112"/>
        <v>NO</v>
      </c>
    </row>
    <row r="2352" spans="1:11" x14ac:dyDescent="0.25">
      <c r="A2352">
        <v>27816</v>
      </c>
      <c r="B2352">
        <v>2.28515625</v>
      </c>
      <c r="C2352">
        <v>70.3125</v>
      </c>
      <c r="D2352" t="b">
        <f t="shared" si="110"/>
        <v>0</v>
      </c>
      <c r="F2352">
        <f>Trimmed!G2352-'raw data'!$T$2</f>
        <v>25210</v>
      </c>
      <c r="G2352">
        <v>28525</v>
      </c>
      <c r="H2352">
        <v>1.318359375</v>
      </c>
      <c r="I2352">
        <v>70.3125</v>
      </c>
      <c r="J2352" t="str">
        <f t="shared" si="111"/>
        <v>NO</v>
      </c>
      <c r="K2352" t="str">
        <f t="shared" si="112"/>
        <v>NO</v>
      </c>
    </row>
    <row r="2353" spans="1:11" x14ac:dyDescent="0.25">
      <c r="A2353">
        <v>27826</v>
      </c>
      <c r="B2353">
        <v>2.900390625</v>
      </c>
      <c r="C2353">
        <v>55.930396999999999</v>
      </c>
      <c r="D2353" t="b">
        <f t="shared" si="110"/>
        <v>0</v>
      </c>
      <c r="F2353">
        <f>Trimmed!G2353-'raw data'!$T$2</f>
        <v>25220</v>
      </c>
      <c r="G2353">
        <v>28535</v>
      </c>
      <c r="H2353">
        <v>2.021484375</v>
      </c>
      <c r="I2353">
        <v>63.9204559</v>
      </c>
      <c r="J2353" t="str">
        <f t="shared" si="111"/>
        <v>NO</v>
      </c>
      <c r="K2353" t="str">
        <f t="shared" si="112"/>
        <v>NO</v>
      </c>
    </row>
    <row r="2354" spans="1:11" x14ac:dyDescent="0.25">
      <c r="A2354">
        <v>27837</v>
      </c>
      <c r="B2354">
        <v>3.515625</v>
      </c>
      <c r="C2354">
        <v>61.5234375</v>
      </c>
      <c r="D2354" t="b">
        <f t="shared" si="110"/>
        <v>0</v>
      </c>
      <c r="F2354">
        <f>Trimmed!G2354-'raw data'!$T$2</f>
        <v>25231</v>
      </c>
      <c r="G2354">
        <v>28546</v>
      </c>
      <c r="H2354">
        <v>2.63671875</v>
      </c>
      <c r="I2354">
        <v>61.5234375</v>
      </c>
      <c r="J2354" t="str">
        <f t="shared" si="111"/>
        <v>NO</v>
      </c>
      <c r="K2354" t="str">
        <f t="shared" si="112"/>
        <v>NO</v>
      </c>
    </row>
    <row r="2355" spans="1:11" x14ac:dyDescent="0.25">
      <c r="A2355">
        <v>27847</v>
      </c>
      <c r="B2355">
        <v>4.130859375</v>
      </c>
      <c r="C2355">
        <v>55.930396999999999</v>
      </c>
      <c r="D2355" t="b">
        <f t="shared" si="110"/>
        <v>0</v>
      </c>
      <c r="F2355">
        <f>Trimmed!G2355-'raw data'!$T$2</f>
        <v>25241</v>
      </c>
      <c r="G2355">
        <v>28556</v>
      </c>
      <c r="H2355">
        <v>3.33984375</v>
      </c>
      <c r="I2355">
        <v>63.9204559</v>
      </c>
      <c r="J2355" t="str">
        <f t="shared" si="111"/>
        <v>NO</v>
      </c>
      <c r="K2355" t="str">
        <f t="shared" si="112"/>
        <v>NO</v>
      </c>
    </row>
    <row r="2356" spans="1:11" x14ac:dyDescent="0.25">
      <c r="A2356">
        <v>27858</v>
      </c>
      <c r="B2356">
        <v>4.74609375</v>
      </c>
      <c r="C2356">
        <v>61.5234375</v>
      </c>
      <c r="D2356" t="b">
        <f t="shared" si="110"/>
        <v>0</v>
      </c>
      <c r="F2356">
        <f>Trimmed!G2356-'raw data'!$T$2</f>
        <v>25252</v>
      </c>
      <c r="G2356">
        <v>28567</v>
      </c>
      <c r="H2356">
        <v>3.8671875</v>
      </c>
      <c r="I2356">
        <v>52.734375</v>
      </c>
      <c r="J2356" t="str">
        <f t="shared" si="111"/>
        <v>NO</v>
      </c>
      <c r="K2356" t="str">
        <f t="shared" si="112"/>
        <v>NO</v>
      </c>
    </row>
    <row r="2357" spans="1:11" x14ac:dyDescent="0.25">
      <c r="A2357">
        <v>27868</v>
      </c>
      <c r="B2357">
        <v>5.2734375</v>
      </c>
      <c r="C2357">
        <v>47.9403419</v>
      </c>
      <c r="D2357" t="b">
        <f t="shared" si="110"/>
        <v>0</v>
      </c>
      <c r="F2357">
        <f>Trimmed!G2357-'raw data'!$T$2</f>
        <v>25262</v>
      </c>
      <c r="G2357">
        <v>28577</v>
      </c>
      <c r="H2357">
        <v>4.482421875</v>
      </c>
      <c r="I2357">
        <v>55.930396999999999</v>
      </c>
      <c r="J2357" t="str">
        <f t="shared" si="111"/>
        <v>NO</v>
      </c>
      <c r="K2357" t="str">
        <f t="shared" si="112"/>
        <v>NO</v>
      </c>
    </row>
    <row r="2358" spans="1:11" x14ac:dyDescent="0.25">
      <c r="A2358">
        <v>27879</v>
      </c>
      <c r="B2358">
        <v>5.80078125</v>
      </c>
      <c r="C2358">
        <v>52.734375</v>
      </c>
      <c r="D2358" t="b">
        <f t="shared" si="110"/>
        <v>0</v>
      </c>
      <c r="F2358">
        <f>Trimmed!G2358-'raw data'!$T$2</f>
        <v>25273</v>
      </c>
      <c r="G2358">
        <v>28588</v>
      </c>
      <c r="H2358">
        <v>5.009765625</v>
      </c>
      <c r="I2358">
        <v>52.734375</v>
      </c>
      <c r="J2358" t="str">
        <f t="shared" si="111"/>
        <v>NO</v>
      </c>
      <c r="K2358" t="str">
        <f t="shared" si="112"/>
        <v>NO</v>
      </c>
    </row>
    <row r="2359" spans="1:11" x14ac:dyDescent="0.25">
      <c r="A2359">
        <v>27889</v>
      </c>
      <c r="B2359">
        <v>6.15234375</v>
      </c>
      <c r="C2359">
        <v>35.15625</v>
      </c>
      <c r="D2359" t="b">
        <f t="shared" si="110"/>
        <v>0</v>
      </c>
      <c r="F2359">
        <f>Trimmed!G2359-'raw data'!$T$2</f>
        <v>25283</v>
      </c>
      <c r="G2359">
        <v>28598</v>
      </c>
      <c r="H2359">
        <v>5.537109375</v>
      </c>
      <c r="I2359">
        <v>52.734375</v>
      </c>
      <c r="J2359" t="str">
        <f t="shared" si="111"/>
        <v>NO</v>
      </c>
      <c r="K2359" t="str">
        <f t="shared" si="112"/>
        <v>NO</v>
      </c>
    </row>
    <row r="2360" spans="1:11" x14ac:dyDescent="0.25">
      <c r="A2360">
        <v>27899</v>
      </c>
      <c r="B2360">
        <v>6.591796875</v>
      </c>
      <c r="C2360">
        <v>39.9502831</v>
      </c>
      <c r="D2360" t="b">
        <f t="shared" si="110"/>
        <v>0</v>
      </c>
      <c r="F2360">
        <f>Trimmed!G2360-'raw data'!$T$2</f>
        <v>25293</v>
      </c>
      <c r="G2360">
        <v>28608</v>
      </c>
      <c r="H2360">
        <v>5.9765625</v>
      </c>
      <c r="I2360">
        <v>39.9502831</v>
      </c>
      <c r="J2360" t="str">
        <f t="shared" si="111"/>
        <v>NO</v>
      </c>
      <c r="K2360" t="str">
        <f t="shared" si="112"/>
        <v>NO</v>
      </c>
    </row>
    <row r="2361" spans="1:11" x14ac:dyDescent="0.25">
      <c r="A2361">
        <v>27910</v>
      </c>
      <c r="B2361">
        <v>6.943359375</v>
      </c>
      <c r="C2361">
        <v>35.15625</v>
      </c>
      <c r="D2361" t="b">
        <f t="shared" si="110"/>
        <v>0</v>
      </c>
      <c r="F2361">
        <f>Trimmed!G2361-'raw data'!$T$2</f>
        <v>25304</v>
      </c>
      <c r="G2361">
        <v>28619</v>
      </c>
      <c r="H2361">
        <v>6.328125</v>
      </c>
      <c r="I2361">
        <v>35.15625</v>
      </c>
      <c r="J2361" t="str">
        <f t="shared" si="111"/>
        <v>NO</v>
      </c>
      <c r="K2361" t="str">
        <f t="shared" si="112"/>
        <v>NO</v>
      </c>
    </row>
    <row r="2362" spans="1:11" x14ac:dyDescent="0.25">
      <c r="A2362">
        <v>27920</v>
      </c>
      <c r="B2362">
        <v>7.119140625</v>
      </c>
      <c r="C2362">
        <v>15.980114</v>
      </c>
      <c r="D2362" t="b">
        <f t="shared" si="110"/>
        <v>0</v>
      </c>
      <c r="F2362">
        <f>Trimmed!G2362-'raw data'!$T$2</f>
        <v>25314</v>
      </c>
      <c r="G2362">
        <v>28629</v>
      </c>
      <c r="H2362">
        <v>6.6796875</v>
      </c>
      <c r="I2362">
        <v>31.960228000000001</v>
      </c>
      <c r="J2362" t="str">
        <f t="shared" si="111"/>
        <v>NO</v>
      </c>
      <c r="K2362" t="str">
        <f t="shared" si="112"/>
        <v>NO</v>
      </c>
    </row>
    <row r="2363" spans="1:11" x14ac:dyDescent="0.25">
      <c r="A2363">
        <v>27931</v>
      </c>
      <c r="B2363">
        <v>7.3828125</v>
      </c>
      <c r="C2363">
        <v>26.3671875</v>
      </c>
      <c r="D2363" t="b">
        <f t="shared" si="110"/>
        <v>0</v>
      </c>
      <c r="F2363">
        <f>Trimmed!G2363-'raw data'!$T$2</f>
        <v>25325</v>
      </c>
      <c r="G2363">
        <v>28640</v>
      </c>
      <c r="H2363">
        <v>7.03125</v>
      </c>
      <c r="I2363">
        <v>35.15625</v>
      </c>
      <c r="J2363" t="str">
        <f t="shared" si="111"/>
        <v>NO</v>
      </c>
      <c r="K2363" t="str">
        <f t="shared" si="112"/>
        <v>NO</v>
      </c>
    </row>
    <row r="2364" spans="1:11" x14ac:dyDescent="0.25">
      <c r="A2364">
        <v>27941</v>
      </c>
      <c r="B2364">
        <v>7.55859375</v>
      </c>
      <c r="C2364">
        <v>15.980114</v>
      </c>
      <c r="D2364" t="b">
        <f t="shared" si="110"/>
        <v>0</v>
      </c>
      <c r="F2364">
        <f>Trimmed!G2364-'raw data'!$T$2</f>
        <v>25335</v>
      </c>
      <c r="G2364">
        <v>28650</v>
      </c>
      <c r="H2364">
        <v>7.20703125</v>
      </c>
      <c r="I2364">
        <v>17.578125</v>
      </c>
      <c r="J2364" t="str">
        <f t="shared" si="111"/>
        <v>NO</v>
      </c>
      <c r="K2364" t="str">
        <f t="shared" si="112"/>
        <v>NO</v>
      </c>
    </row>
    <row r="2365" spans="1:11" x14ac:dyDescent="0.25">
      <c r="A2365">
        <v>27952</v>
      </c>
      <c r="B2365">
        <v>7.646484375</v>
      </c>
      <c r="C2365">
        <v>8.7890625</v>
      </c>
      <c r="D2365" t="b">
        <f t="shared" si="110"/>
        <v>1</v>
      </c>
      <c r="F2365">
        <f>Trimmed!G2365-'raw data'!$T$2</f>
        <v>25345</v>
      </c>
      <c r="G2365">
        <v>28660</v>
      </c>
      <c r="H2365">
        <v>7.3828125</v>
      </c>
      <c r="I2365">
        <v>15.980114</v>
      </c>
      <c r="J2365" t="str">
        <f t="shared" si="111"/>
        <v>NO</v>
      </c>
      <c r="K2365" t="str">
        <f t="shared" si="112"/>
        <v>NO</v>
      </c>
    </row>
    <row r="2366" spans="1:11" x14ac:dyDescent="0.25">
      <c r="A2366">
        <v>27962</v>
      </c>
      <c r="B2366">
        <v>7.646484375</v>
      </c>
      <c r="C2366">
        <v>0</v>
      </c>
      <c r="D2366" t="b">
        <f t="shared" si="110"/>
        <v>1</v>
      </c>
      <c r="F2366">
        <f>Trimmed!G2366-'raw data'!$T$2</f>
        <v>25356</v>
      </c>
      <c r="G2366">
        <v>28671</v>
      </c>
      <c r="H2366">
        <v>7.470703125</v>
      </c>
      <c r="I2366">
        <v>8.7890625</v>
      </c>
      <c r="J2366" t="str">
        <f t="shared" si="111"/>
        <v>NO</v>
      </c>
      <c r="K2366" t="str">
        <f t="shared" si="112"/>
        <v>NO</v>
      </c>
    </row>
    <row r="2367" spans="1:11" x14ac:dyDescent="0.25">
      <c r="A2367">
        <v>27972</v>
      </c>
      <c r="B2367">
        <v>7.646484375</v>
      </c>
      <c r="C2367">
        <v>0</v>
      </c>
      <c r="D2367" t="b">
        <f t="shared" si="110"/>
        <v>0</v>
      </c>
      <c r="F2367">
        <f>Trimmed!G2367-'raw data'!$T$2</f>
        <v>25377</v>
      </c>
      <c r="G2367">
        <v>28692</v>
      </c>
      <c r="H2367">
        <v>7.55859375</v>
      </c>
      <c r="I2367">
        <v>0</v>
      </c>
      <c r="J2367" t="str">
        <f t="shared" si="111"/>
        <v>YES</v>
      </c>
      <c r="K2367" t="str">
        <f t="shared" si="112"/>
        <v>NO</v>
      </c>
    </row>
    <row r="2368" spans="1:11" x14ac:dyDescent="0.25">
      <c r="A2368">
        <v>27983</v>
      </c>
      <c r="B2368">
        <v>7.470703125</v>
      </c>
      <c r="C2368">
        <v>-17.578125</v>
      </c>
      <c r="D2368" t="b">
        <f t="shared" si="110"/>
        <v>0</v>
      </c>
      <c r="F2368">
        <f>Trimmed!G2368-'raw data'!$T$2</f>
        <v>25387</v>
      </c>
      <c r="G2368">
        <v>28702</v>
      </c>
      <c r="H2368">
        <v>7.470703125</v>
      </c>
      <c r="I2368">
        <v>-7.9900570000000002</v>
      </c>
      <c r="J2368" t="str">
        <f t="shared" si="111"/>
        <v>NO</v>
      </c>
      <c r="K2368" t="str">
        <f t="shared" si="112"/>
        <v>NO</v>
      </c>
    </row>
    <row r="2369" spans="1:11" x14ac:dyDescent="0.25">
      <c r="A2369">
        <v>27993</v>
      </c>
      <c r="B2369">
        <v>7.3828125</v>
      </c>
      <c r="C2369">
        <v>-7.9900570000000002</v>
      </c>
      <c r="D2369" t="b">
        <f t="shared" si="110"/>
        <v>0</v>
      </c>
      <c r="F2369">
        <f>Trimmed!G2369-'raw data'!$T$2</f>
        <v>25398</v>
      </c>
      <c r="G2369">
        <v>28713</v>
      </c>
      <c r="H2369">
        <v>7.294921875</v>
      </c>
      <c r="I2369">
        <v>-17.578125</v>
      </c>
      <c r="J2369" t="str">
        <f t="shared" si="111"/>
        <v>NO</v>
      </c>
      <c r="K2369" t="str">
        <f t="shared" si="112"/>
        <v>NO</v>
      </c>
    </row>
    <row r="2370" spans="1:11" x14ac:dyDescent="0.25">
      <c r="A2370">
        <v>28004</v>
      </c>
      <c r="B2370">
        <v>7.119140625</v>
      </c>
      <c r="C2370">
        <v>-26.3671875</v>
      </c>
      <c r="D2370" t="b">
        <f t="shared" si="110"/>
        <v>0</v>
      </c>
      <c r="F2370">
        <f>Trimmed!G2370-'raw data'!$T$2</f>
        <v>25408</v>
      </c>
      <c r="G2370">
        <v>28723</v>
      </c>
      <c r="H2370">
        <v>7.119140625</v>
      </c>
      <c r="I2370">
        <v>-17.578125</v>
      </c>
      <c r="J2370" t="str">
        <f t="shared" si="111"/>
        <v>NO</v>
      </c>
      <c r="K2370" t="str">
        <f t="shared" si="112"/>
        <v>NO</v>
      </c>
    </row>
    <row r="2371" spans="1:11" x14ac:dyDescent="0.25">
      <c r="A2371">
        <v>28014</v>
      </c>
      <c r="B2371">
        <v>6.85546875</v>
      </c>
      <c r="C2371">
        <v>-26.3671875</v>
      </c>
      <c r="D2371" t="b">
        <f t="shared" ref="D2371:D2434" si="113">B2371=B2372</f>
        <v>0</v>
      </c>
      <c r="F2371">
        <f>Trimmed!G2371-'raw data'!$T$2</f>
        <v>25418</v>
      </c>
      <c r="G2371">
        <v>28733</v>
      </c>
      <c r="H2371">
        <v>6.85546875</v>
      </c>
      <c r="I2371">
        <v>-23.970171000000001</v>
      </c>
      <c r="J2371" t="str">
        <f t="shared" si="111"/>
        <v>NO</v>
      </c>
      <c r="K2371" t="str">
        <f t="shared" si="112"/>
        <v>NO</v>
      </c>
    </row>
    <row r="2372" spans="1:11" x14ac:dyDescent="0.25">
      <c r="A2372">
        <v>28025</v>
      </c>
      <c r="B2372">
        <v>6.50390625</v>
      </c>
      <c r="C2372">
        <v>-31.960228000000001</v>
      </c>
      <c r="D2372" t="b">
        <f t="shared" si="113"/>
        <v>0</v>
      </c>
      <c r="F2372">
        <f>Trimmed!G2372-'raw data'!$T$2</f>
        <v>25429</v>
      </c>
      <c r="G2372">
        <v>28744</v>
      </c>
      <c r="H2372">
        <v>6.591796875</v>
      </c>
      <c r="I2372">
        <v>-26.3671875</v>
      </c>
      <c r="J2372" t="str">
        <f t="shared" si="111"/>
        <v>NO</v>
      </c>
      <c r="K2372" t="str">
        <f t="shared" si="112"/>
        <v>NO</v>
      </c>
    </row>
    <row r="2373" spans="1:11" x14ac:dyDescent="0.25">
      <c r="A2373">
        <v>28035</v>
      </c>
      <c r="B2373">
        <v>6.15234375</v>
      </c>
      <c r="C2373">
        <v>-35.15625</v>
      </c>
      <c r="D2373" t="b">
        <f t="shared" si="113"/>
        <v>0</v>
      </c>
      <c r="F2373">
        <f>Trimmed!G2373-'raw data'!$T$2</f>
        <v>25439</v>
      </c>
      <c r="G2373">
        <v>28754</v>
      </c>
      <c r="H2373">
        <v>6.240234375</v>
      </c>
      <c r="I2373">
        <v>-31.960228000000001</v>
      </c>
      <c r="J2373" t="str">
        <f t="shared" si="111"/>
        <v>NO</v>
      </c>
      <c r="K2373" t="str">
        <f t="shared" si="112"/>
        <v>NO</v>
      </c>
    </row>
    <row r="2374" spans="1:11" x14ac:dyDescent="0.25">
      <c r="A2374">
        <v>28045</v>
      </c>
      <c r="B2374">
        <v>5.712890625</v>
      </c>
      <c r="C2374">
        <v>-39.9502831</v>
      </c>
      <c r="D2374" t="b">
        <f t="shared" si="113"/>
        <v>0</v>
      </c>
      <c r="F2374">
        <f>Trimmed!G2374-'raw data'!$T$2</f>
        <v>25450</v>
      </c>
      <c r="G2374">
        <v>28765</v>
      </c>
      <c r="H2374">
        <v>5.80078125</v>
      </c>
      <c r="I2374">
        <v>-43.9453125</v>
      </c>
      <c r="J2374" t="str">
        <f t="shared" si="111"/>
        <v>NO</v>
      </c>
      <c r="K2374" t="str">
        <f t="shared" si="112"/>
        <v>NO</v>
      </c>
    </row>
    <row r="2375" spans="1:11" x14ac:dyDescent="0.25">
      <c r="A2375">
        <v>28056</v>
      </c>
      <c r="B2375">
        <v>5.185546875</v>
      </c>
      <c r="C2375">
        <v>-52.734375</v>
      </c>
      <c r="D2375" t="b">
        <f t="shared" si="113"/>
        <v>0</v>
      </c>
      <c r="F2375">
        <f>Trimmed!G2375-'raw data'!$T$2</f>
        <v>25460</v>
      </c>
      <c r="G2375">
        <v>28775</v>
      </c>
      <c r="H2375">
        <v>5.361328125</v>
      </c>
      <c r="I2375">
        <v>-39.9502831</v>
      </c>
      <c r="J2375" t="str">
        <f t="shared" si="111"/>
        <v>NO</v>
      </c>
      <c r="K2375" t="str">
        <f t="shared" si="112"/>
        <v>NO</v>
      </c>
    </row>
    <row r="2376" spans="1:11" x14ac:dyDescent="0.25">
      <c r="A2376">
        <v>28066</v>
      </c>
      <c r="B2376">
        <v>4.658203125</v>
      </c>
      <c r="C2376">
        <v>-47.9403419</v>
      </c>
      <c r="D2376" t="b">
        <f t="shared" si="113"/>
        <v>0</v>
      </c>
      <c r="F2376">
        <f>Trimmed!G2376-'raw data'!$T$2</f>
        <v>25471</v>
      </c>
      <c r="G2376">
        <v>28786</v>
      </c>
      <c r="H2376">
        <v>4.833984375</v>
      </c>
      <c r="I2376">
        <v>-52.734375</v>
      </c>
      <c r="J2376" t="str">
        <f t="shared" si="111"/>
        <v>NO</v>
      </c>
      <c r="K2376" t="str">
        <f t="shared" si="112"/>
        <v>NO</v>
      </c>
    </row>
    <row r="2377" spans="1:11" x14ac:dyDescent="0.25">
      <c r="A2377">
        <v>28077</v>
      </c>
      <c r="B2377">
        <v>4.130859375</v>
      </c>
      <c r="C2377">
        <v>-52.734375</v>
      </c>
      <c r="D2377" t="b">
        <f t="shared" si="113"/>
        <v>0</v>
      </c>
      <c r="F2377">
        <f>Trimmed!G2377-'raw data'!$T$2</f>
        <v>25481</v>
      </c>
      <c r="G2377">
        <v>28796</v>
      </c>
      <c r="H2377">
        <v>4.306640625</v>
      </c>
      <c r="I2377">
        <v>-52.734375</v>
      </c>
      <c r="J2377" t="str">
        <f t="shared" si="111"/>
        <v>NO</v>
      </c>
      <c r="K2377" t="str">
        <f t="shared" si="112"/>
        <v>NO</v>
      </c>
    </row>
    <row r="2378" spans="1:11" x14ac:dyDescent="0.25">
      <c r="A2378">
        <v>28087</v>
      </c>
      <c r="B2378">
        <v>3.427734375</v>
      </c>
      <c r="C2378">
        <v>-70.3125</v>
      </c>
      <c r="D2378" t="b">
        <f t="shared" si="113"/>
        <v>0</v>
      </c>
      <c r="F2378">
        <f>Trimmed!G2378-'raw data'!$T$2</f>
        <v>25491</v>
      </c>
      <c r="G2378">
        <v>28806</v>
      </c>
      <c r="H2378">
        <v>3.69140625</v>
      </c>
      <c r="I2378">
        <v>-55.930396999999999</v>
      </c>
      <c r="J2378" t="str">
        <f t="shared" si="111"/>
        <v>NO</v>
      </c>
      <c r="K2378" t="str">
        <f t="shared" si="112"/>
        <v>NO</v>
      </c>
    </row>
    <row r="2379" spans="1:11" x14ac:dyDescent="0.25">
      <c r="A2379">
        <v>28097</v>
      </c>
      <c r="B2379">
        <v>2.900390625</v>
      </c>
      <c r="C2379">
        <v>-47.9403419</v>
      </c>
      <c r="D2379" t="b">
        <f t="shared" si="113"/>
        <v>0</v>
      </c>
      <c r="F2379">
        <f>Trimmed!G2379-'raw data'!$T$2</f>
        <v>25502</v>
      </c>
      <c r="G2379">
        <v>28817</v>
      </c>
      <c r="H2379">
        <v>3.076171875</v>
      </c>
      <c r="I2379">
        <v>-61.5234375</v>
      </c>
      <c r="J2379" t="str">
        <f t="shared" si="111"/>
        <v>NO</v>
      </c>
      <c r="K2379" t="str">
        <f t="shared" si="112"/>
        <v>NO</v>
      </c>
    </row>
    <row r="2380" spans="1:11" x14ac:dyDescent="0.25">
      <c r="A2380">
        <v>28108</v>
      </c>
      <c r="B2380">
        <v>2.197265625</v>
      </c>
      <c r="C2380">
        <v>-70.3125</v>
      </c>
      <c r="D2380" t="b">
        <f t="shared" si="113"/>
        <v>0</v>
      </c>
      <c r="F2380">
        <f>Trimmed!G2380-'raw data'!$T$2</f>
        <v>25512</v>
      </c>
      <c r="G2380">
        <v>28827</v>
      </c>
      <c r="H2380">
        <v>2.4609375</v>
      </c>
      <c r="I2380">
        <v>-55.930396999999999</v>
      </c>
      <c r="J2380" t="str">
        <f t="shared" si="111"/>
        <v>NO</v>
      </c>
      <c r="K2380" t="str">
        <f t="shared" si="112"/>
        <v>NO</v>
      </c>
    </row>
    <row r="2381" spans="1:11" x14ac:dyDescent="0.25">
      <c r="A2381">
        <v>28118</v>
      </c>
      <c r="B2381">
        <v>1.494140625</v>
      </c>
      <c r="C2381">
        <v>-63.9204559</v>
      </c>
      <c r="D2381" t="b">
        <f t="shared" si="113"/>
        <v>0</v>
      </c>
      <c r="F2381">
        <f>Trimmed!G2381-'raw data'!$T$2</f>
        <v>25523</v>
      </c>
      <c r="G2381">
        <v>28838</v>
      </c>
      <c r="H2381">
        <v>1.7578125</v>
      </c>
      <c r="I2381">
        <v>-70.3125</v>
      </c>
      <c r="J2381" t="str">
        <f t="shared" si="111"/>
        <v>NO</v>
      </c>
      <c r="K2381" t="str">
        <f t="shared" si="112"/>
        <v>NO</v>
      </c>
    </row>
    <row r="2382" spans="1:11" x14ac:dyDescent="0.25">
      <c r="A2382">
        <v>28129</v>
      </c>
      <c r="B2382">
        <v>0.791015625</v>
      </c>
      <c r="C2382">
        <v>-70.3125</v>
      </c>
      <c r="D2382" t="b">
        <f t="shared" si="113"/>
        <v>0</v>
      </c>
      <c r="F2382">
        <f>Trimmed!G2382-'raw data'!$T$2</f>
        <v>25533</v>
      </c>
      <c r="G2382">
        <v>28848</v>
      </c>
      <c r="H2382">
        <v>1.142578125</v>
      </c>
      <c r="I2382">
        <v>-55.930396999999999</v>
      </c>
      <c r="J2382" t="str">
        <f t="shared" si="111"/>
        <v>NO</v>
      </c>
      <c r="K2382" t="str">
        <f t="shared" si="112"/>
        <v>NO</v>
      </c>
    </row>
    <row r="2383" spans="1:11" x14ac:dyDescent="0.25">
      <c r="A2383">
        <v>28139</v>
      </c>
      <c r="B2383">
        <v>8.7890625E-2</v>
      </c>
      <c r="C2383">
        <v>-63.9204559</v>
      </c>
      <c r="D2383" t="b">
        <f t="shared" si="113"/>
        <v>0</v>
      </c>
      <c r="F2383">
        <f>Trimmed!G2383-'raw data'!$T$2</f>
        <v>25544</v>
      </c>
      <c r="G2383">
        <v>28859</v>
      </c>
      <c r="H2383">
        <v>0.439453125</v>
      </c>
      <c r="I2383">
        <v>-70.3125</v>
      </c>
      <c r="J2383" t="str">
        <f t="shared" si="111"/>
        <v>NO</v>
      </c>
      <c r="K2383" t="str">
        <f t="shared" si="112"/>
        <v>NO</v>
      </c>
    </row>
    <row r="2384" spans="1:11" x14ac:dyDescent="0.25">
      <c r="A2384">
        <v>28150</v>
      </c>
      <c r="B2384">
        <v>-0.615234375</v>
      </c>
      <c r="C2384">
        <v>-70.3125</v>
      </c>
      <c r="D2384" t="b">
        <f t="shared" si="113"/>
        <v>0</v>
      </c>
      <c r="F2384">
        <f>Trimmed!G2384-'raw data'!$T$2</f>
        <v>25554</v>
      </c>
      <c r="G2384">
        <v>28869</v>
      </c>
      <c r="H2384">
        <v>-0.3515625</v>
      </c>
      <c r="I2384">
        <v>-79.1015625</v>
      </c>
      <c r="J2384" t="str">
        <f t="shared" si="111"/>
        <v>NO</v>
      </c>
      <c r="K2384" t="str">
        <f t="shared" si="112"/>
        <v>NO</v>
      </c>
    </row>
    <row r="2385" spans="1:11" x14ac:dyDescent="0.25">
      <c r="A2385">
        <v>28160</v>
      </c>
      <c r="B2385">
        <v>-1.318359375</v>
      </c>
      <c r="C2385">
        <v>-70.3125</v>
      </c>
      <c r="D2385" t="b">
        <f t="shared" si="113"/>
        <v>0</v>
      </c>
      <c r="F2385">
        <f>Trimmed!G2385-'raw data'!$T$2</f>
        <v>25564</v>
      </c>
      <c r="G2385">
        <v>28879</v>
      </c>
      <c r="H2385">
        <v>-0.966796875</v>
      </c>
      <c r="I2385">
        <v>-55.930396999999999</v>
      </c>
      <c r="J2385" t="str">
        <f t="shared" si="111"/>
        <v>NO</v>
      </c>
      <c r="K2385" t="str">
        <f t="shared" si="112"/>
        <v>NO</v>
      </c>
    </row>
    <row r="2386" spans="1:11" x14ac:dyDescent="0.25">
      <c r="A2386">
        <v>28170</v>
      </c>
      <c r="B2386">
        <v>-2.021484375</v>
      </c>
      <c r="C2386">
        <v>-63.9204559</v>
      </c>
      <c r="D2386" t="b">
        <f t="shared" si="113"/>
        <v>0</v>
      </c>
      <c r="F2386">
        <f>Trimmed!G2386-'raw data'!$T$2</f>
        <v>25575</v>
      </c>
      <c r="G2386">
        <v>28890</v>
      </c>
      <c r="H2386">
        <v>-1.669921875</v>
      </c>
      <c r="I2386">
        <v>-70.3125</v>
      </c>
      <c r="J2386" t="str">
        <f t="shared" si="111"/>
        <v>NO</v>
      </c>
      <c r="K2386" t="str">
        <f t="shared" si="112"/>
        <v>NO</v>
      </c>
    </row>
    <row r="2387" spans="1:11" x14ac:dyDescent="0.25">
      <c r="A2387">
        <v>28181</v>
      </c>
      <c r="B2387">
        <v>-2.724609375</v>
      </c>
      <c r="C2387">
        <v>-70.3125</v>
      </c>
      <c r="D2387" t="b">
        <f t="shared" si="113"/>
        <v>0</v>
      </c>
      <c r="F2387">
        <f>Trimmed!G2387-'raw data'!$T$2</f>
        <v>25585</v>
      </c>
      <c r="G2387">
        <v>28900</v>
      </c>
      <c r="H2387">
        <v>-2.28515625</v>
      </c>
      <c r="I2387">
        <v>-55.930396999999999</v>
      </c>
      <c r="J2387" t="str">
        <f t="shared" si="111"/>
        <v>NO</v>
      </c>
      <c r="K2387" t="str">
        <f t="shared" si="112"/>
        <v>NO</v>
      </c>
    </row>
    <row r="2388" spans="1:11" x14ac:dyDescent="0.25">
      <c r="A2388">
        <v>28191</v>
      </c>
      <c r="B2388">
        <v>-3.33984375</v>
      </c>
      <c r="C2388">
        <v>-55.930396999999999</v>
      </c>
      <c r="D2388" t="b">
        <f t="shared" si="113"/>
        <v>0</v>
      </c>
      <c r="F2388">
        <f>Trimmed!G2388-'raw data'!$T$2</f>
        <v>25596</v>
      </c>
      <c r="G2388">
        <v>28911</v>
      </c>
      <c r="H2388">
        <v>-2.98828125</v>
      </c>
      <c r="I2388">
        <v>-70.3125</v>
      </c>
      <c r="J2388" t="str">
        <f t="shared" si="111"/>
        <v>NO</v>
      </c>
      <c r="K2388" t="str">
        <f t="shared" si="112"/>
        <v>NO</v>
      </c>
    </row>
    <row r="2389" spans="1:11" x14ac:dyDescent="0.25">
      <c r="A2389">
        <v>28202</v>
      </c>
      <c r="B2389">
        <v>-4.04296875</v>
      </c>
      <c r="C2389">
        <v>-70.3125</v>
      </c>
      <c r="D2389" t="b">
        <f t="shared" si="113"/>
        <v>0</v>
      </c>
      <c r="F2389">
        <f>Trimmed!G2389-'raw data'!$T$2</f>
        <v>25606</v>
      </c>
      <c r="G2389">
        <v>28921</v>
      </c>
      <c r="H2389">
        <v>-3.603515625</v>
      </c>
      <c r="I2389">
        <v>-55.930396999999999</v>
      </c>
      <c r="J2389" t="str">
        <f t="shared" si="111"/>
        <v>NO</v>
      </c>
      <c r="K2389" t="str">
        <f t="shared" si="112"/>
        <v>NO</v>
      </c>
    </row>
    <row r="2390" spans="1:11" x14ac:dyDescent="0.25">
      <c r="A2390">
        <v>28212</v>
      </c>
      <c r="B2390">
        <v>-4.5703125</v>
      </c>
      <c r="C2390">
        <v>-47.9403419</v>
      </c>
      <c r="D2390" t="b">
        <f t="shared" si="113"/>
        <v>0</v>
      </c>
      <c r="F2390">
        <f>Trimmed!G2390-'raw data'!$T$2</f>
        <v>25617</v>
      </c>
      <c r="G2390">
        <v>28932</v>
      </c>
      <c r="H2390">
        <v>-4.21875</v>
      </c>
      <c r="I2390">
        <v>-61.5234375</v>
      </c>
      <c r="J2390" t="str">
        <f t="shared" si="111"/>
        <v>NO</v>
      </c>
      <c r="K2390" t="str">
        <f t="shared" si="112"/>
        <v>NO</v>
      </c>
    </row>
    <row r="2391" spans="1:11" x14ac:dyDescent="0.25">
      <c r="A2391">
        <v>28223</v>
      </c>
      <c r="B2391">
        <v>-5.185546875</v>
      </c>
      <c r="C2391">
        <v>-61.5234375</v>
      </c>
      <c r="D2391" t="b">
        <f t="shared" si="113"/>
        <v>0</v>
      </c>
      <c r="F2391">
        <f>Trimmed!G2391-'raw data'!$T$2</f>
        <v>25627</v>
      </c>
      <c r="G2391">
        <v>28942</v>
      </c>
      <c r="H2391">
        <v>-4.833984375</v>
      </c>
      <c r="I2391">
        <v>-61.5234375</v>
      </c>
      <c r="J2391" t="str">
        <f t="shared" si="111"/>
        <v>NO</v>
      </c>
      <c r="K2391" t="str">
        <f t="shared" si="112"/>
        <v>NO</v>
      </c>
    </row>
    <row r="2392" spans="1:11" x14ac:dyDescent="0.25">
      <c r="A2392">
        <v>28233</v>
      </c>
      <c r="B2392">
        <v>-5.712890625</v>
      </c>
      <c r="C2392">
        <v>-52.734375</v>
      </c>
      <c r="D2392" t="b">
        <f t="shared" si="113"/>
        <v>0</v>
      </c>
      <c r="F2392">
        <f>Trimmed!G2392-'raw data'!$T$2</f>
        <v>25637</v>
      </c>
      <c r="G2392">
        <v>28952</v>
      </c>
      <c r="H2392">
        <v>-5.361328125</v>
      </c>
      <c r="I2392">
        <v>-47.9403419</v>
      </c>
      <c r="J2392" t="str">
        <f t="shared" si="111"/>
        <v>NO</v>
      </c>
      <c r="K2392" t="str">
        <f t="shared" si="112"/>
        <v>NO</v>
      </c>
    </row>
    <row r="2393" spans="1:11" x14ac:dyDescent="0.25">
      <c r="A2393">
        <v>28243</v>
      </c>
      <c r="B2393">
        <v>-6.15234375</v>
      </c>
      <c r="C2393">
        <v>-39.9502831</v>
      </c>
      <c r="D2393" t="b">
        <f t="shared" si="113"/>
        <v>0</v>
      </c>
      <c r="F2393">
        <f>Trimmed!G2393-'raw data'!$T$2</f>
        <v>25648</v>
      </c>
      <c r="G2393">
        <v>28963</v>
      </c>
      <c r="H2393">
        <v>-5.80078125</v>
      </c>
      <c r="I2393">
        <v>-43.9453125</v>
      </c>
      <c r="J2393" t="str">
        <f t="shared" si="111"/>
        <v>NO</v>
      </c>
      <c r="K2393" t="str">
        <f t="shared" si="112"/>
        <v>NO</v>
      </c>
    </row>
    <row r="2394" spans="1:11" x14ac:dyDescent="0.25">
      <c r="A2394">
        <v>28254</v>
      </c>
      <c r="B2394">
        <v>-6.591796875</v>
      </c>
      <c r="C2394">
        <v>-43.9453125</v>
      </c>
      <c r="D2394" t="b">
        <f t="shared" si="113"/>
        <v>0</v>
      </c>
      <c r="F2394">
        <f>Trimmed!G2394-'raw data'!$T$2</f>
        <v>25658</v>
      </c>
      <c r="G2394">
        <v>28973</v>
      </c>
      <c r="H2394">
        <v>-6.240234375</v>
      </c>
      <c r="I2394">
        <v>-39.9502831</v>
      </c>
      <c r="J2394" t="str">
        <f t="shared" si="111"/>
        <v>NO</v>
      </c>
      <c r="K2394" t="str">
        <f t="shared" si="112"/>
        <v>NO</v>
      </c>
    </row>
    <row r="2395" spans="1:11" x14ac:dyDescent="0.25">
      <c r="A2395">
        <v>28264</v>
      </c>
      <c r="B2395">
        <v>-6.943359375</v>
      </c>
      <c r="C2395">
        <v>-31.960228000000001</v>
      </c>
      <c r="D2395" t="b">
        <f t="shared" si="113"/>
        <v>0</v>
      </c>
      <c r="F2395">
        <f>Trimmed!G2395-'raw data'!$T$2</f>
        <v>25669</v>
      </c>
      <c r="G2395">
        <v>28984</v>
      </c>
      <c r="H2395">
        <v>-6.6796875</v>
      </c>
      <c r="I2395">
        <v>-43.9453125</v>
      </c>
      <c r="J2395" t="str">
        <f t="shared" si="111"/>
        <v>NO</v>
      </c>
      <c r="K2395" t="str">
        <f t="shared" si="112"/>
        <v>NO</v>
      </c>
    </row>
    <row r="2396" spans="1:11" x14ac:dyDescent="0.25">
      <c r="A2396">
        <v>28275</v>
      </c>
      <c r="B2396">
        <v>-7.294921875</v>
      </c>
      <c r="C2396">
        <v>-35.15625</v>
      </c>
      <c r="D2396" t="b">
        <f t="shared" si="113"/>
        <v>0</v>
      </c>
      <c r="F2396">
        <f>Trimmed!G2396-'raw data'!$T$2</f>
        <v>25679</v>
      </c>
      <c r="G2396">
        <v>28994</v>
      </c>
      <c r="H2396">
        <v>-6.943359375</v>
      </c>
      <c r="I2396">
        <v>-23.970171000000001</v>
      </c>
      <c r="J2396" t="str">
        <f t="shared" si="111"/>
        <v>NO</v>
      </c>
      <c r="K2396" t="str">
        <f t="shared" si="112"/>
        <v>NO</v>
      </c>
    </row>
    <row r="2397" spans="1:11" x14ac:dyDescent="0.25">
      <c r="A2397">
        <v>28285</v>
      </c>
      <c r="B2397">
        <v>-7.55859375</v>
      </c>
      <c r="C2397">
        <v>-23.970171000000001</v>
      </c>
      <c r="D2397" t="b">
        <f t="shared" si="113"/>
        <v>0</v>
      </c>
      <c r="F2397">
        <f>Trimmed!G2397-'raw data'!$T$2</f>
        <v>25690</v>
      </c>
      <c r="G2397">
        <v>29005</v>
      </c>
      <c r="H2397">
        <v>-7.294921875</v>
      </c>
      <c r="I2397">
        <v>-35.15625</v>
      </c>
      <c r="J2397" t="str">
        <f t="shared" si="111"/>
        <v>NO</v>
      </c>
      <c r="K2397" t="str">
        <f t="shared" si="112"/>
        <v>NO</v>
      </c>
    </row>
    <row r="2398" spans="1:11" x14ac:dyDescent="0.25">
      <c r="A2398">
        <v>28296</v>
      </c>
      <c r="B2398">
        <v>-7.734375</v>
      </c>
      <c r="C2398">
        <v>-17.578125</v>
      </c>
      <c r="D2398" t="b">
        <f t="shared" si="113"/>
        <v>0</v>
      </c>
      <c r="F2398">
        <f>Trimmed!G2398-'raw data'!$T$2</f>
        <v>25700</v>
      </c>
      <c r="G2398">
        <v>29015</v>
      </c>
      <c r="H2398">
        <v>-7.470703125</v>
      </c>
      <c r="I2398">
        <v>-17.578125</v>
      </c>
      <c r="J2398" t="str">
        <f t="shared" si="111"/>
        <v>NO</v>
      </c>
      <c r="K2398" t="str">
        <f t="shared" si="112"/>
        <v>NO</v>
      </c>
    </row>
    <row r="2399" spans="1:11" x14ac:dyDescent="0.25">
      <c r="A2399">
        <v>28306</v>
      </c>
      <c r="B2399">
        <v>-7.91015625</v>
      </c>
      <c r="C2399">
        <v>-17.578125</v>
      </c>
      <c r="D2399" t="b">
        <f t="shared" si="113"/>
        <v>0</v>
      </c>
      <c r="F2399">
        <f>Trimmed!G2399-'raw data'!$T$2</f>
        <v>25710</v>
      </c>
      <c r="G2399">
        <v>29025</v>
      </c>
      <c r="H2399">
        <v>-7.646484375</v>
      </c>
      <c r="I2399">
        <v>-15.980114</v>
      </c>
      <c r="J2399" t="str">
        <f t="shared" si="111"/>
        <v>NO</v>
      </c>
      <c r="K2399" t="str">
        <f t="shared" si="112"/>
        <v>NO</v>
      </c>
    </row>
    <row r="2400" spans="1:11" x14ac:dyDescent="0.25">
      <c r="A2400">
        <v>28316</v>
      </c>
      <c r="B2400">
        <v>-7.998046875</v>
      </c>
      <c r="C2400">
        <v>-7.9900570000000002</v>
      </c>
      <c r="D2400" t="b">
        <f t="shared" si="113"/>
        <v>1</v>
      </c>
      <c r="F2400">
        <f>Trimmed!G2400-'raw data'!$T$2</f>
        <v>25742</v>
      </c>
      <c r="G2400">
        <v>29057</v>
      </c>
      <c r="H2400">
        <v>-7.734375</v>
      </c>
      <c r="I2400">
        <v>0</v>
      </c>
      <c r="J2400" t="str">
        <f t="shared" si="111"/>
        <v>NO</v>
      </c>
      <c r="K2400" t="str">
        <f t="shared" si="112"/>
        <v>YES</v>
      </c>
    </row>
    <row r="2401" spans="1:11" x14ac:dyDescent="0.25">
      <c r="A2401">
        <v>28327</v>
      </c>
      <c r="B2401">
        <v>-7.998046875</v>
      </c>
      <c r="C2401">
        <v>0</v>
      </c>
      <c r="D2401" t="b">
        <f t="shared" si="113"/>
        <v>0</v>
      </c>
      <c r="F2401">
        <f>Trimmed!G2401-'raw data'!$T$2</f>
        <v>25752</v>
      </c>
      <c r="G2401">
        <v>29067</v>
      </c>
      <c r="H2401">
        <v>-7.646484375</v>
      </c>
      <c r="I2401">
        <v>7.9900570000000002</v>
      </c>
      <c r="J2401" t="str">
        <f t="shared" si="111"/>
        <v>NO</v>
      </c>
      <c r="K2401" t="str">
        <f t="shared" si="112"/>
        <v>NO</v>
      </c>
    </row>
    <row r="2402" spans="1:11" x14ac:dyDescent="0.25">
      <c r="A2402">
        <v>28337</v>
      </c>
      <c r="B2402">
        <v>-7.91015625</v>
      </c>
      <c r="C2402">
        <v>7.9900570000000002</v>
      </c>
      <c r="D2402" t="b">
        <f t="shared" si="113"/>
        <v>0</v>
      </c>
      <c r="F2402">
        <f>Trimmed!G2402-'raw data'!$T$2</f>
        <v>25763</v>
      </c>
      <c r="G2402">
        <v>29078</v>
      </c>
      <c r="H2402">
        <v>-7.470703125</v>
      </c>
      <c r="I2402">
        <v>17.578125</v>
      </c>
      <c r="J2402" t="str">
        <f t="shared" si="111"/>
        <v>NO</v>
      </c>
      <c r="K2402" t="str">
        <f t="shared" si="112"/>
        <v>NO</v>
      </c>
    </row>
    <row r="2403" spans="1:11" x14ac:dyDescent="0.25">
      <c r="A2403">
        <v>28348</v>
      </c>
      <c r="B2403">
        <v>-7.734375</v>
      </c>
      <c r="C2403">
        <v>17.578125</v>
      </c>
      <c r="D2403" t="b">
        <f t="shared" si="113"/>
        <v>0</v>
      </c>
      <c r="F2403">
        <f>Trimmed!G2403-'raw data'!$T$2</f>
        <v>25773</v>
      </c>
      <c r="G2403">
        <v>29088</v>
      </c>
      <c r="H2403">
        <v>-7.20703125</v>
      </c>
      <c r="I2403">
        <v>26.3671875</v>
      </c>
      <c r="J2403" t="str">
        <f t="shared" si="111"/>
        <v>NO</v>
      </c>
      <c r="K2403" t="str">
        <f t="shared" si="112"/>
        <v>NO</v>
      </c>
    </row>
    <row r="2404" spans="1:11" x14ac:dyDescent="0.25">
      <c r="A2404">
        <v>28358</v>
      </c>
      <c r="B2404">
        <v>-7.646484375</v>
      </c>
      <c r="C2404">
        <v>7.9900570000000002</v>
      </c>
      <c r="D2404" t="b">
        <f t="shared" si="113"/>
        <v>0</v>
      </c>
      <c r="F2404">
        <f>Trimmed!G2404-'raw data'!$T$2</f>
        <v>25783</v>
      </c>
      <c r="G2404">
        <v>29098</v>
      </c>
      <c r="H2404">
        <v>-6.943359375</v>
      </c>
      <c r="I2404">
        <v>23.970171000000001</v>
      </c>
      <c r="J2404" t="str">
        <f t="shared" si="111"/>
        <v>NO</v>
      </c>
      <c r="K2404" t="str">
        <f t="shared" si="112"/>
        <v>NO</v>
      </c>
    </row>
    <row r="2405" spans="1:11" x14ac:dyDescent="0.25">
      <c r="A2405">
        <v>28369</v>
      </c>
      <c r="B2405">
        <v>-7.3828125</v>
      </c>
      <c r="C2405">
        <v>26.3671875</v>
      </c>
      <c r="D2405" t="b">
        <f t="shared" si="113"/>
        <v>0</v>
      </c>
      <c r="F2405">
        <f>Trimmed!G2405-'raw data'!$T$2</f>
        <v>25794</v>
      </c>
      <c r="G2405">
        <v>29109</v>
      </c>
      <c r="H2405">
        <v>-6.6796875</v>
      </c>
      <c r="I2405">
        <v>26.3671875</v>
      </c>
      <c r="J2405" t="str">
        <f t="shared" si="111"/>
        <v>NO</v>
      </c>
      <c r="K2405" t="str">
        <f t="shared" si="112"/>
        <v>NO</v>
      </c>
    </row>
    <row r="2406" spans="1:11" x14ac:dyDescent="0.25">
      <c r="A2406">
        <v>28379</v>
      </c>
      <c r="B2406">
        <v>-7.03125</v>
      </c>
      <c r="C2406">
        <v>35.15625</v>
      </c>
      <c r="D2406" t="b">
        <f t="shared" si="113"/>
        <v>0</v>
      </c>
      <c r="F2406">
        <f>Trimmed!G2406-'raw data'!$T$2</f>
        <v>25804</v>
      </c>
      <c r="G2406">
        <v>29119</v>
      </c>
      <c r="H2406">
        <v>-6.240234375</v>
      </c>
      <c r="I2406">
        <v>39.9502831</v>
      </c>
      <c r="J2406" t="str">
        <f t="shared" si="111"/>
        <v>NO</v>
      </c>
      <c r="K2406" t="str">
        <f t="shared" si="112"/>
        <v>NO</v>
      </c>
    </row>
    <row r="2407" spans="1:11" x14ac:dyDescent="0.25">
      <c r="A2407">
        <v>28389</v>
      </c>
      <c r="B2407">
        <v>-6.6796875</v>
      </c>
      <c r="C2407">
        <v>31.960228000000001</v>
      </c>
      <c r="D2407" t="b">
        <f t="shared" si="113"/>
        <v>0</v>
      </c>
      <c r="F2407">
        <f>Trimmed!G2407-'raw data'!$T$2</f>
        <v>25815</v>
      </c>
      <c r="G2407">
        <v>29130</v>
      </c>
      <c r="H2407">
        <v>-5.80078125</v>
      </c>
      <c r="I2407">
        <v>43.9453125</v>
      </c>
      <c r="J2407" t="str">
        <f t="shared" si="111"/>
        <v>NO</v>
      </c>
      <c r="K2407" t="str">
        <f t="shared" si="112"/>
        <v>NO</v>
      </c>
    </row>
    <row r="2408" spans="1:11" x14ac:dyDescent="0.25">
      <c r="A2408">
        <v>28400</v>
      </c>
      <c r="B2408">
        <v>-6.240234375</v>
      </c>
      <c r="C2408">
        <v>43.9453125</v>
      </c>
      <c r="D2408" t="b">
        <f t="shared" si="113"/>
        <v>0</v>
      </c>
      <c r="F2408">
        <f>Trimmed!G2408-'raw data'!$T$2</f>
        <v>25825</v>
      </c>
      <c r="G2408">
        <v>29140</v>
      </c>
      <c r="H2408">
        <v>-5.2734375</v>
      </c>
      <c r="I2408">
        <v>47.9403419</v>
      </c>
      <c r="J2408" t="str">
        <f t="shared" si="111"/>
        <v>NO</v>
      </c>
      <c r="K2408" t="str">
        <f t="shared" si="112"/>
        <v>NO</v>
      </c>
    </row>
    <row r="2409" spans="1:11" x14ac:dyDescent="0.25">
      <c r="A2409">
        <v>28410</v>
      </c>
      <c r="B2409">
        <v>-5.80078125</v>
      </c>
      <c r="C2409">
        <v>39.9502831</v>
      </c>
      <c r="D2409" t="b">
        <f t="shared" si="113"/>
        <v>0</v>
      </c>
      <c r="F2409">
        <f>Trimmed!G2409-'raw data'!$T$2</f>
        <v>25836</v>
      </c>
      <c r="G2409">
        <v>29151</v>
      </c>
      <c r="H2409">
        <v>-4.74609375</v>
      </c>
      <c r="I2409">
        <v>52.734375</v>
      </c>
      <c r="J2409" t="str">
        <f t="shared" si="111"/>
        <v>NO</v>
      </c>
      <c r="K2409" t="str">
        <f t="shared" si="112"/>
        <v>NO</v>
      </c>
    </row>
    <row r="2410" spans="1:11" x14ac:dyDescent="0.25">
      <c r="A2410">
        <v>28421</v>
      </c>
      <c r="B2410">
        <v>-5.185546875</v>
      </c>
      <c r="C2410">
        <v>61.5234375</v>
      </c>
      <c r="D2410" t="b">
        <f t="shared" si="113"/>
        <v>0</v>
      </c>
      <c r="F2410">
        <f>Trimmed!G2410-'raw data'!$T$2</f>
        <v>25846</v>
      </c>
      <c r="G2410">
        <v>29161</v>
      </c>
      <c r="H2410">
        <v>-4.21875</v>
      </c>
      <c r="I2410">
        <v>52.734375</v>
      </c>
      <c r="J2410" t="str">
        <f t="shared" ref="J2410:J2473" si="114">IF(AND(H2410=MAX(H2406:H2414), _xlfn.STDEV.P(H2406:H2414)&gt;$N$2),"YES","NO")</f>
        <v>NO</v>
      </c>
      <c r="K2410" t="str">
        <f t="shared" ref="K2410:K2473" si="115">IF(AND(H2410=MIN(H2406:H2414), _xlfn.STDEV.P(H2406:H2414)&gt;$N$2),"YES","NO")</f>
        <v>NO</v>
      </c>
    </row>
    <row r="2411" spans="1:11" x14ac:dyDescent="0.25">
      <c r="A2411">
        <v>28431</v>
      </c>
      <c r="B2411">
        <v>-4.658203125</v>
      </c>
      <c r="C2411">
        <v>47.9403419</v>
      </c>
      <c r="D2411" t="b">
        <f t="shared" si="113"/>
        <v>0</v>
      </c>
      <c r="F2411">
        <f>Trimmed!G2411-'raw data'!$T$2</f>
        <v>25856</v>
      </c>
      <c r="G2411">
        <v>29171</v>
      </c>
      <c r="H2411">
        <v>-3.603515625</v>
      </c>
      <c r="I2411">
        <v>55.930396999999999</v>
      </c>
      <c r="J2411" t="str">
        <f t="shared" si="114"/>
        <v>NO</v>
      </c>
      <c r="K2411" t="str">
        <f t="shared" si="115"/>
        <v>NO</v>
      </c>
    </row>
    <row r="2412" spans="1:11" x14ac:dyDescent="0.25">
      <c r="A2412">
        <v>28442</v>
      </c>
      <c r="B2412">
        <v>-4.130859375</v>
      </c>
      <c r="C2412">
        <v>52.734375</v>
      </c>
      <c r="D2412" t="b">
        <f t="shared" si="113"/>
        <v>0</v>
      </c>
      <c r="F2412">
        <f>Trimmed!G2412-'raw data'!$T$2</f>
        <v>25867</v>
      </c>
      <c r="G2412">
        <v>29182</v>
      </c>
      <c r="H2412">
        <v>-2.98828125</v>
      </c>
      <c r="I2412">
        <v>61.5234375</v>
      </c>
      <c r="J2412" t="str">
        <f t="shared" si="114"/>
        <v>NO</v>
      </c>
      <c r="K2412" t="str">
        <f t="shared" si="115"/>
        <v>NO</v>
      </c>
    </row>
    <row r="2413" spans="1:11" x14ac:dyDescent="0.25">
      <c r="A2413">
        <v>28452</v>
      </c>
      <c r="B2413">
        <v>-3.427734375</v>
      </c>
      <c r="C2413">
        <v>70.3125</v>
      </c>
      <c r="D2413" t="b">
        <f t="shared" si="113"/>
        <v>0</v>
      </c>
      <c r="F2413">
        <f>Trimmed!G2413-'raw data'!$T$2</f>
        <v>25877</v>
      </c>
      <c r="G2413">
        <v>29192</v>
      </c>
      <c r="H2413">
        <v>-2.28515625</v>
      </c>
      <c r="I2413">
        <v>63.9204559</v>
      </c>
      <c r="J2413" t="str">
        <f t="shared" si="114"/>
        <v>NO</v>
      </c>
      <c r="K2413" t="str">
        <f t="shared" si="115"/>
        <v>NO</v>
      </c>
    </row>
    <row r="2414" spans="1:11" x14ac:dyDescent="0.25">
      <c r="A2414">
        <v>28462</v>
      </c>
      <c r="B2414">
        <v>-2.8125</v>
      </c>
      <c r="C2414">
        <v>55.930396999999999</v>
      </c>
      <c r="D2414" t="b">
        <f t="shared" si="113"/>
        <v>0</v>
      </c>
      <c r="F2414">
        <f>Trimmed!G2414-'raw data'!$T$2</f>
        <v>25888</v>
      </c>
      <c r="G2414">
        <v>29203</v>
      </c>
      <c r="H2414">
        <v>-1.669921875</v>
      </c>
      <c r="I2414">
        <v>61.5234375</v>
      </c>
      <c r="J2414" t="str">
        <f t="shared" si="114"/>
        <v>NO</v>
      </c>
      <c r="K2414" t="str">
        <f t="shared" si="115"/>
        <v>NO</v>
      </c>
    </row>
    <row r="2415" spans="1:11" x14ac:dyDescent="0.25">
      <c r="A2415">
        <v>28473</v>
      </c>
      <c r="B2415">
        <v>-2.109375</v>
      </c>
      <c r="C2415">
        <v>70.3125</v>
      </c>
      <c r="D2415" t="b">
        <f t="shared" si="113"/>
        <v>0</v>
      </c>
      <c r="F2415">
        <f>Trimmed!G2415-'raw data'!$T$2</f>
        <v>25898</v>
      </c>
      <c r="G2415">
        <v>29213</v>
      </c>
      <c r="H2415">
        <v>-0.966796875</v>
      </c>
      <c r="I2415">
        <v>70.3125</v>
      </c>
      <c r="J2415" t="str">
        <f t="shared" si="114"/>
        <v>NO</v>
      </c>
      <c r="K2415" t="str">
        <f t="shared" si="115"/>
        <v>NO</v>
      </c>
    </row>
    <row r="2416" spans="1:11" x14ac:dyDescent="0.25">
      <c r="A2416">
        <v>28483</v>
      </c>
      <c r="B2416">
        <v>-1.494140625</v>
      </c>
      <c r="C2416">
        <v>55.930396999999999</v>
      </c>
      <c r="D2416" t="b">
        <f t="shared" si="113"/>
        <v>0</v>
      </c>
      <c r="F2416">
        <f>Trimmed!G2416-'raw data'!$T$2</f>
        <v>25908</v>
      </c>
      <c r="G2416">
        <v>29223</v>
      </c>
      <c r="H2416">
        <v>-0.263671875</v>
      </c>
      <c r="I2416">
        <v>63.9204559</v>
      </c>
      <c r="J2416" t="str">
        <f t="shared" si="114"/>
        <v>NO</v>
      </c>
      <c r="K2416" t="str">
        <f t="shared" si="115"/>
        <v>NO</v>
      </c>
    </row>
    <row r="2417" spans="1:11" x14ac:dyDescent="0.25">
      <c r="A2417">
        <v>28494</v>
      </c>
      <c r="B2417">
        <v>-0.791015625</v>
      </c>
      <c r="C2417">
        <v>70.3125</v>
      </c>
      <c r="D2417" t="b">
        <f t="shared" si="113"/>
        <v>0</v>
      </c>
      <c r="F2417">
        <f>Trimmed!G2417-'raw data'!$T$2</f>
        <v>25919</v>
      </c>
      <c r="G2417">
        <v>29234</v>
      </c>
      <c r="H2417">
        <v>0.439453125</v>
      </c>
      <c r="I2417">
        <v>70.3125</v>
      </c>
      <c r="J2417" t="str">
        <f t="shared" si="114"/>
        <v>NO</v>
      </c>
      <c r="K2417" t="str">
        <f t="shared" si="115"/>
        <v>NO</v>
      </c>
    </row>
    <row r="2418" spans="1:11" x14ac:dyDescent="0.25">
      <c r="A2418">
        <v>28504</v>
      </c>
      <c r="B2418">
        <v>-8.7890625E-2</v>
      </c>
      <c r="C2418">
        <v>63.9204559</v>
      </c>
      <c r="D2418" t="b">
        <f t="shared" si="113"/>
        <v>0</v>
      </c>
      <c r="F2418">
        <f>Trimmed!G2418-'raw data'!$T$2</f>
        <v>25929</v>
      </c>
      <c r="G2418">
        <v>29244</v>
      </c>
      <c r="H2418">
        <v>1.0546875</v>
      </c>
      <c r="I2418">
        <v>55.930396999999999</v>
      </c>
      <c r="J2418" t="str">
        <f t="shared" si="114"/>
        <v>NO</v>
      </c>
      <c r="K2418" t="str">
        <f t="shared" si="115"/>
        <v>NO</v>
      </c>
    </row>
    <row r="2419" spans="1:11" x14ac:dyDescent="0.25">
      <c r="A2419">
        <v>28515</v>
      </c>
      <c r="B2419">
        <v>0.615234375</v>
      </c>
      <c r="C2419">
        <v>70.3125</v>
      </c>
      <c r="D2419" t="b">
        <f t="shared" si="113"/>
        <v>0</v>
      </c>
      <c r="F2419">
        <f>Trimmed!G2419-'raw data'!$T$2</f>
        <v>25940</v>
      </c>
      <c r="G2419">
        <v>29255</v>
      </c>
      <c r="H2419">
        <v>1.7578125</v>
      </c>
      <c r="I2419">
        <v>70.3125</v>
      </c>
      <c r="J2419" t="str">
        <f t="shared" si="114"/>
        <v>NO</v>
      </c>
      <c r="K2419" t="str">
        <f t="shared" si="115"/>
        <v>NO</v>
      </c>
    </row>
    <row r="2420" spans="1:11" x14ac:dyDescent="0.25">
      <c r="A2420">
        <v>28525</v>
      </c>
      <c r="B2420">
        <v>1.318359375</v>
      </c>
      <c r="C2420">
        <v>70.3125</v>
      </c>
      <c r="D2420" t="b">
        <f t="shared" si="113"/>
        <v>0</v>
      </c>
      <c r="F2420">
        <f>Trimmed!G2420-'raw data'!$T$2</f>
        <v>25950</v>
      </c>
      <c r="G2420">
        <v>29265</v>
      </c>
      <c r="H2420">
        <v>2.373046875</v>
      </c>
      <c r="I2420">
        <v>55.930396999999999</v>
      </c>
      <c r="J2420" t="str">
        <f t="shared" si="114"/>
        <v>NO</v>
      </c>
      <c r="K2420" t="str">
        <f t="shared" si="115"/>
        <v>NO</v>
      </c>
    </row>
    <row r="2421" spans="1:11" x14ac:dyDescent="0.25">
      <c r="A2421">
        <v>28535</v>
      </c>
      <c r="B2421">
        <v>2.021484375</v>
      </c>
      <c r="C2421">
        <v>63.9204559</v>
      </c>
      <c r="D2421" t="b">
        <f t="shared" si="113"/>
        <v>0</v>
      </c>
      <c r="F2421">
        <f>Trimmed!G2421-'raw data'!$T$2</f>
        <v>25961</v>
      </c>
      <c r="G2421">
        <v>29276</v>
      </c>
      <c r="H2421">
        <v>2.98828125</v>
      </c>
      <c r="I2421">
        <v>61.5234375</v>
      </c>
      <c r="J2421" t="str">
        <f t="shared" si="114"/>
        <v>NO</v>
      </c>
      <c r="K2421" t="str">
        <f t="shared" si="115"/>
        <v>NO</v>
      </c>
    </row>
    <row r="2422" spans="1:11" x14ac:dyDescent="0.25">
      <c r="A2422">
        <v>28546</v>
      </c>
      <c r="B2422">
        <v>2.63671875</v>
      </c>
      <c r="C2422">
        <v>61.5234375</v>
      </c>
      <c r="D2422" t="b">
        <f t="shared" si="113"/>
        <v>0</v>
      </c>
      <c r="F2422">
        <f>Trimmed!G2422-'raw data'!$T$2</f>
        <v>25971</v>
      </c>
      <c r="G2422">
        <v>29286</v>
      </c>
      <c r="H2422">
        <v>3.603515625</v>
      </c>
      <c r="I2422">
        <v>61.5234375</v>
      </c>
      <c r="J2422" t="str">
        <f t="shared" si="114"/>
        <v>NO</v>
      </c>
      <c r="K2422" t="str">
        <f t="shared" si="115"/>
        <v>NO</v>
      </c>
    </row>
    <row r="2423" spans="1:11" x14ac:dyDescent="0.25">
      <c r="A2423">
        <v>28556</v>
      </c>
      <c r="B2423">
        <v>3.33984375</v>
      </c>
      <c r="C2423">
        <v>63.9204559</v>
      </c>
      <c r="D2423" t="b">
        <f t="shared" si="113"/>
        <v>0</v>
      </c>
      <c r="F2423">
        <f>Trimmed!G2423-'raw data'!$T$2</f>
        <v>25981</v>
      </c>
      <c r="G2423">
        <v>29296</v>
      </c>
      <c r="H2423">
        <v>4.21875</v>
      </c>
      <c r="I2423">
        <v>55.930396999999999</v>
      </c>
      <c r="J2423" t="str">
        <f t="shared" si="114"/>
        <v>NO</v>
      </c>
      <c r="K2423" t="str">
        <f t="shared" si="115"/>
        <v>NO</v>
      </c>
    </row>
    <row r="2424" spans="1:11" x14ac:dyDescent="0.25">
      <c r="A2424">
        <v>28567</v>
      </c>
      <c r="B2424">
        <v>3.8671875</v>
      </c>
      <c r="C2424">
        <v>52.734375</v>
      </c>
      <c r="D2424" t="b">
        <f t="shared" si="113"/>
        <v>0</v>
      </c>
      <c r="F2424">
        <f>Trimmed!G2424-'raw data'!$T$2</f>
        <v>25992</v>
      </c>
      <c r="G2424">
        <v>29307</v>
      </c>
      <c r="H2424">
        <v>4.74609375</v>
      </c>
      <c r="I2424">
        <v>52.734375</v>
      </c>
      <c r="J2424" t="str">
        <f t="shared" si="114"/>
        <v>NO</v>
      </c>
      <c r="K2424" t="str">
        <f t="shared" si="115"/>
        <v>NO</v>
      </c>
    </row>
    <row r="2425" spans="1:11" x14ac:dyDescent="0.25">
      <c r="A2425">
        <v>28577</v>
      </c>
      <c r="B2425">
        <v>4.482421875</v>
      </c>
      <c r="C2425">
        <v>55.930396999999999</v>
      </c>
      <c r="D2425" t="b">
        <f t="shared" si="113"/>
        <v>0</v>
      </c>
      <c r="F2425">
        <f>Trimmed!G2425-'raw data'!$T$2</f>
        <v>26002</v>
      </c>
      <c r="G2425">
        <v>29317</v>
      </c>
      <c r="H2425">
        <v>5.2734375</v>
      </c>
      <c r="I2425">
        <v>47.9403419</v>
      </c>
      <c r="J2425" t="str">
        <f t="shared" si="114"/>
        <v>NO</v>
      </c>
      <c r="K2425" t="str">
        <f t="shared" si="115"/>
        <v>NO</v>
      </c>
    </row>
    <row r="2426" spans="1:11" x14ac:dyDescent="0.25">
      <c r="A2426">
        <v>28588</v>
      </c>
      <c r="B2426">
        <v>5.009765625</v>
      </c>
      <c r="C2426">
        <v>52.734375</v>
      </c>
      <c r="D2426" t="b">
        <f t="shared" si="113"/>
        <v>0</v>
      </c>
      <c r="F2426">
        <f>Trimmed!G2426-'raw data'!$T$2</f>
        <v>26013</v>
      </c>
      <c r="G2426">
        <v>29328</v>
      </c>
      <c r="H2426">
        <v>5.712890625</v>
      </c>
      <c r="I2426">
        <v>43.9453125</v>
      </c>
      <c r="J2426" t="str">
        <f t="shared" si="114"/>
        <v>NO</v>
      </c>
      <c r="K2426" t="str">
        <f t="shared" si="115"/>
        <v>NO</v>
      </c>
    </row>
    <row r="2427" spans="1:11" x14ac:dyDescent="0.25">
      <c r="A2427">
        <v>28598</v>
      </c>
      <c r="B2427">
        <v>5.537109375</v>
      </c>
      <c r="C2427">
        <v>52.734375</v>
      </c>
      <c r="D2427" t="b">
        <f t="shared" si="113"/>
        <v>0</v>
      </c>
      <c r="F2427">
        <f>Trimmed!G2427-'raw data'!$T$2</f>
        <v>26023</v>
      </c>
      <c r="G2427">
        <v>29338</v>
      </c>
      <c r="H2427">
        <v>6.064453125</v>
      </c>
      <c r="I2427">
        <v>31.960228000000001</v>
      </c>
      <c r="J2427" t="str">
        <f t="shared" si="114"/>
        <v>NO</v>
      </c>
      <c r="K2427" t="str">
        <f t="shared" si="115"/>
        <v>NO</v>
      </c>
    </row>
    <row r="2428" spans="1:11" x14ac:dyDescent="0.25">
      <c r="A2428">
        <v>28608</v>
      </c>
      <c r="B2428">
        <v>5.9765625</v>
      </c>
      <c r="C2428">
        <v>39.9502831</v>
      </c>
      <c r="D2428" t="b">
        <f t="shared" si="113"/>
        <v>0</v>
      </c>
      <c r="F2428">
        <f>Trimmed!G2428-'raw data'!$T$2</f>
        <v>26034</v>
      </c>
      <c r="G2428">
        <v>29349</v>
      </c>
      <c r="H2428">
        <v>6.50390625</v>
      </c>
      <c r="I2428">
        <v>43.9453125</v>
      </c>
      <c r="J2428" t="str">
        <f t="shared" si="114"/>
        <v>NO</v>
      </c>
      <c r="K2428" t="str">
        <f t="shared" si="115"/>
        <v>NO</v>
      </c>
    </row>
    <row r="2429" spans="1:11" x14ac:dyDescent="0.25">
      <c r="A2429">
        <v>28619</v>
      </c>
      <c r="B2429">
        <v>6.328125</v>
      </c>
      <c r="C2429">
        <v>35.15625</v>
      </c>
      <c r="D2429" t="b">
        <f t="shared" si="113"/>
        <v>0</v>
      </c>
      <c r="F2429">
        <f>Trimmed!G2429-'raw data'!$T$2</f>
        <v>26044</v>
      </c>
      <c r="G2429">
        <v>29359</v>
      </c>
      <c r="H2429">
        <v>6.6796875</v>
      </c>
      <c r="I2429">
        <v>17.578125</v>
      </c>
      <c r="J2429" t="str">
        <f t="shared" si="114"/>
        <v>NO</v>
      </c>
      <c r="K2429" t="str">
        <f t="shared" si="115"/>
        <v>NO</v>
      </c>
    </row>
    <row r="2430" spans="1:11" x14ac:dyDescent="0.25">
      <c r="A2430">
        <v>28629</v>
      </c>
      <c r="B2430">
        <v>6.6796875</v>
      </c>
      <c r="C2430">
        <v>31.960228000000001</v>
      </c>
      <c r="D2430" t="b">
        <f t="shared" si="113"/>
        <v>0</v>
      </c>
      <c r="F2430">
        <f>Trimmed!G2430-'raw data'!$T$2</f>
        <v>26054</v>
      </c>
      <c r="G2430">
        <v>29369</v>
      </c>
      <c r="H2430">
        <v>6.943359375</v>
      </c>
      <c r="I2430">
        <v>23.970171000000001</v>
      </c>
      <c r="J2430" t="str">
        <f t="shared" si="114"/>
        <v>NO</v>
      </c>
      <c r="K2430" t="str">
        <f t="shared" si="115"/>
        <v>NO</v>
      </c>
    </row>
    <row r="2431" spans="1:11" x14ac:dyDescent="0.25">
      <c r="A2431">
        <v>28640</v>
      </c>
      <c r="B2431">
        <v>7.03125</v>
      </c>
      <c r="C2431">
        <v>35.15625</v>
      </c>
      <c r="D2431" t="b">
        <f t="shared" si="113"/>
        <v>0</v>
      </c>
      <c r="F2431">
        <f>Trimmed!G2431-'raw data'!$T$2</f>
        <v>26065</v>
      </c>
      <c r="G2431">
        <v>29380</v>
      </c>
      <c r="H2431">
        <v>7.119140625</v>
      </c>
      <c r="I2431">
        <v>17.578125</v>
      </c>
      <c r="J2431" t="str">
        <f t="shared" si="114"/>
        <v>NO</v>
      </c>
      <c r="K2431" t="str">
        <f t="shared" si="115"/>
        <v>NO</v>
      </c>
    </row>
    <row r="2432" spans="1:11" x14ac:dyDescent="0.25">
      <c r="A2432">
        <v>28650</v>
      </c>
      <c r="B2432">
        <v>7.20703125</v>
      </c>
      <c r="C2432">
        <v>17.578125</v>
      </c>
      <c r="D2432" t="b">
        <f t="shared" si="113"/>
        <v>0</v>
      </c>
      <c r="F2432">
        <f>Trimmed!G2432-'raw data'!$T$2</f>
        <v>26075</v>
      </c>
      <c r="G2432">
        <v>29390</v>
      </c>
      <c r="H2432">
        <v>7.294921875</v>
      </c>
      <c r="I2432">
        <v>15.980114</v>
      </c>
      <c r="J2432" t="str">
        <f t="shared" si="114"/>
        <v>NO</v>
      </c>
      <c r="K2432" t="str">
        <f t="shared" si="115"/>
        <v>NO</v>
      </c>
    </row>
    <row r="2433" spans="1:11" x14ac:dyDescent="0.25">
      <c r="A2433">
        <v>28660</v>
      </c>
      <c r="B2433">
        <v>7.3828125</v>
      </c>
      <c r="C2433">
        <v>15.980114</v>
      </c>
      <c r="D2433" t="b">
        <f t="shared" si="113"/>
        <v>0</v>
      </c>
      <c r="F2433">
        <f>Trimmed!G2433-'raw data'!$T$2</f>
        <v>26096</v>
      </c>
      <c r="G2433">
        <v>29411</v>
      </c>
      <c r="H2433">
        <v>7.3828125</v>
      </c>
      <c r="I2433">
        <v>0</v>
      </c>
      <c r="J2433" t="str">
        <f t="shared" si="114"/>
        <v>YES</v>
      </c>
      <c r="K2433" t="str">
        <f t="shared" si="115"/>
        <v>NO</v>
      </c>
    </row>
    <row r="2434" spans="1:11" x14ac:dyDescent="0.25">
      <c r="A2434">
        <v>28671</v>
      </c>
      <c r="B2434">
        <v>7.470703125</v>
      </c>
      <c r="C2434">
        <v>8.7890625</v>
      </c>
      <c r="D2434" t="b">
        <f t="shared" si="113"/>
        <v>0</v>
      </c>
      <c r="F2434">
        <f>Trimmed!G2434-'raw data'!$T$2</f>
        <v>26107</v>
      </c>
      <c r="G2434">
        <v>29422</v>
      </c>
      <c r="H2434">
        <v>7.294921875</v>
      </c>
      <c r="I2434">
        <v>-8.7890625</v>
      </c>
      <c r="J2434" t="str">
        <f t="shared" si="114"/>
        <v>NO</v>
      </c>
      <c r="K2434" t="str">
        <f t="shared" si="115"/>
        <v>NO</v>
      </c>
    </row>
    <row r="2435" spans="1:11" x14ac:dyDescent="0.25">
      <c r="A2435">
        <v>28681</v>
      </c>
      <c r="B2435">
        <v>7.55859375</v>
      </c>
      <c r="C2435">
        <v>7.9900570000000002</v>
      </c>
      <c r="D2435" t="b">
        <f t="shared" ref="D2435:D2498" si="116">B2435=B2436</f>
        <v>1</v>
      </c>
      <c r="F2435">
        <f>Trimmed!G2435-'raw data'!$T$2</f>
        <v>26117</v>
      </c>
      <c r="G2435">
        <v>29432</v>
      </c>
      <c r="H2435">
        <v>7.119140625</v>
      </c>
      <c r="I2435">
        <v>-17.578125</v>
      </c>
      <c r="J2435" t="str">
        <f t="shared" si="114"/>
        <v>NO</v>
      </c>
      <c r="K2435" t="str">
        <f t="shared" si="115"/>
        <v>NO</v>
      </c>
    </row>
    <row r="2436" spans="1:11" x14ac:dyDescent="0.25">
      <c r="A2436">
        <v>28692</v>
      </c>
      <c r="B2436">
        <v>7.55859375</v>
      </c>
      <c r="C2436">
        <v>0</v>
      </c>
      <c r="D2436" t="b">
        <f t="shared" si="116"/>
        <v>0</v>
      </c>
      <c r="F2436">
        <f>Trimmed!G2436-'raw data'!$T$2</f>
        <v>26127</v>
      </c>
      <c r="G2436">
        <v>29442</v>
      </c>
      <c r="H2436">
        <v>7.03125</v>
      </c>
      <c r="I2436">
        <v>-7.9900570000000002</v>
      </c>
      <c r="J2436" t="str">
        <f t="shared" si="114"/>
        <v>NO</v>
      </c>
      <c r="K2436" t="str">
        <f t="shared" si="115"/>
        <v>NO</v>
      </c>
    </row>
    <row r="2437" spans="1:11" x14ac:dyDescent="0.25">
      <c r="A2437">
        <v>28702</v>
      </c>
      <c r="B2437">
        <v>7.470703125</v>
      </c>
      <c r="C2437">
        <v>-7.9900570000000002</v>
      </c>
      <c r="D2437" t="b">
        <f t="shared" si="116"/>
        <v>0</v>
      </c>
      <c r="F2437">
        <f>Trimmed!G2437-'raw data'!$T$2</f>
        <v>26138</v>
      </c>
      <c r="G2437">
        <v>29453</v>
      </c>
      <c r="H2437">
        <v>6.767578125</v>
      </c>
      <c r="I2437">
        <v>-26.3671875</v>
      </c>
      <c r="J2437" t="str">
        <f t="shared" si="114"/>
        <v>NO</v>
      </c>
      <c r="K2437" t="str">
        <f t="shared" si="115"/>
        <v>NO</v>
      </c>
    </row>
    <row r="2438" spans="1:11" x14ac:dyDescent="0.25">
      <c r="A2438">
        <v>28713</v>
      </c>
      <c r="B2438">
        <v>7.294921875</v>
      </c>
      <c r="C2438">
        <v>-17.578125</v>
      </c>
      <c r="D2438" t="b">
        <f t="shared" si="116"/>
        <v>0</v>
      </c>
      <c r="F2438">
        <f>Trimmed!G2438-'raw data'!$T$2</f>
        <v>26148</v>
      </c>
      <c r="G2438">
        <v>29463</v>
      </c>
      <c r="H2438">
        <v>6.50390625</v>
      </c>
      <c r="I2438">
        <v>-23.970171000000001</v>
      </c>
      <c r="J2438" t="str">
        <f t="shared" si="114"/>
        <v>NO</v>
      </c>
      <c r="K2438" t="str">
        <f t="shared" si="115"/>
        <v>NO</v>
      </c>
    </row>
    <row r="2439" spans="1:11" x14ac:dyDescent="0.25">
      <c r="A2439">
        <v>28723</v>
      </c>
      <c r="B2439">
        <v>7.119140625</v>
      </c>
      <c r="C2439">
        <v>-17.578125</v>
      </c>
      <c r="D2439" t="b">
        <f t="shared" si="116"/>
        <v>0</v>
      </c>
      <c r="F2439">
        <f>Trimmed!G2439-'raw data'!$T$2</f>
        <v>26159</v>
      </c>
      <c r="G2439">
        <v>29474</v>
      </c>
      <c r="H2439">
        <v>6.15234375</v>
      </c>
      <c r="I2439">
        <v>-35.15625</v>
      </c>
      <c r="J2439" t="str">
        <f t="shared" si="114"/>
        <v>NO</v>
      </c>
      <c r="K2439" t="str">
        <f t="shared" si="115"/>
        <v>NO</v>
      </c>
    </row>
    <row r="2440" spans="1:11" x14ac:dyDescent="0.25">
      <c r="A2440">
        <v>28733</v>
      </c>
      <c r="B2440">
        <v>6.85546875</v>
      </c>
      <c r="C2440">
        <v>-23.970171000000001</v>
      </c>
      <c r="D2440" t="b">
        <f t="shared" si="116"/>
        <v>0</v>
      </c>
      <c r="F2440">
        <f>Trimmed!G2440-'raw data'!$T$2</f>
        <v>26169</v>
      </c>
      <c r="G2440">
        <v>29484</v>
      </c>
      <c r="H2440">
        <v>5.712890625</v>
      </c>
      <c r="I2440">
        <v>-39.9502831</v>
      </c>
      <c r="J2440" t="str">
        <f t="shared" si="114"/>
        <v>NO</v>
      </c>
      <c r="K2440" t="str">
        <f t="shared" si="115"/>
        <v>NO</v>
      </c>
    </row>
    <row r="2441" spans="1:11" x14ac:dyDescent="0.25">
      <c r="A2441">
        <v>28744</v>
      </c>
      <c r="B2441">
        <v>6.591796875</v>
      </c>
      <c r="C2441">
        <v>-26.3671875</v>
      </c>
      <c r="D2441" t="b">
        <f t="shared" si="116"/>
        <v>0</v>
      </c>
      <c r="F2441">
        <f>Trimmed!G2441-'raw data'!$T$2</f>
        <v>26180</v>
      </c>
      <c r="G2441">
        <v>29495</v>
      </c>
      <c r="H2441">
        <v>5.2734375</v>
      </c>
      <c r="I2441">
        <v>-43.9453125</v>
      </c>
      <c r="J2441" t="str">
        <f t="shared" si="114"/>
        <v>NO</v>
      </c>
      <c r="K2441" t="str">
        <f t="shared" si="115"/>
        <v>NO</v>
      </c>
    </row>
    <row r="2442" spans="1:11" x14ac:dyDescent="0.25">
      <c r="A2442">
        <v>28754</v>
      </c>
      <c r="B2442">
        <v>6.240234375</v>
      </c>
      <c r="C2442">
        <v>-31.960228000000001</v>
      </c>
      <c r="D2442" t="b">
        <f t="shared" si="116"/>
        <v>0</v>
      </c>
      <c r="F2442">
        <f>Trimmed!G2442-'raw data'!$T$2</f>
        <v>26190</v>
      </c>
      <c r="G2442">
        <v>29505</v>
      </c>
      <c r="H2442">
        <v>4.833984375</v>
      </c>
      <c r="I2442">
        <v>-43.9453125</v>
      </c>
      <c r="J2442" t="str">
        <f t="shared" si="114"/>
        <v>NO</v>
      </c>
      <c r="K2442" t="str">
        <f t="shared" si="115"/>
        <v>NO</v>
      </c>
    </row>
    <row r="2443" spans="1:11" x14ac:dyDescent="0.25">
      <c r="A2443">
        <v>28765</v>
      </c>
      <c r="B2443">
        <v>5.80078125</v>
      </c>
      <c r="C2443">
        <v>-43.9453125</v>
      </c>
      <c r="D2443" t="b">
        <f t="shared" si="116"/>
        <v>0</v>
      </c>
      <c r="F2443">
        <f>Trimmed!G2443-'raw data'!$T$2</f>
        <v>26200</v>
      </c>
      <c r="G2443">
        <v>29515</v>
      </c>
      <c r="H2443">
        <v>4.306640625</v>
      </c>
      <c r="I2443">
        <v>-47.9403419</v>
      </c>
      <c r="J2443" t="str">
        <f t="shared" si="114"/>
        <v>NO</v>
      </c>
      <c r="K2443" t="str">
        <f t="shared" si="115"/>
        <v>NO</v>
      </c>
    </row>
    <row r="2444" spans="1:11" x14ac:dyDescent="0.25">
      <c r="A2444">
        <v>28775</v>
      </c>
      <c r="B2444">
        <v>5.361328125</v>
      </c>
      <c r="C2444">
        <v>-39.9502831</v>
      </c>
      <c r="D2444" t="b">
        <f t="shared" si="116"/>
        <v>0</v>
      </c>
      <c r="F2444">
        <f>Trimmed!G2444-'raw data'!$T$2</f>
        <v>26211</v>
      </c>
      <c r="G2444">
        <v>29526</v>
      </c>
      <c r="H2444">
        <v>3.69140625</v>
      </c>
      <c r="I2444">
        <v>-61.5234375</v>
      </c>
      <c r="J2444" t="str">
        <f t="shared" si="114"/>
        <v>NO</v>
      </c>
      <c r="K2444" t="str">
        <f t="shared" si="115"/>
        <v>NO</v>
      </c>
    </row>
    <row r="2445" spans="1:11" x14ac:dyDescent="0.25">
      <c r="A2445">
        <v>28786</v>
      </c>
      <c r="B2445">
        <v>4.833984375</v>
      </c>
      <c r="C2445">
        <v>-52.734375</v>
      </c>
      <c r="D2445" t="b">
        <f t="shared" si="116"/>
        <v>0</v>
      </c>
      <c r="F2445">
        <f>Trimmed!G2445-'raw data'!$T$2</f>
        <v>26221</v>
      </c>
      <c r="G2445">
        <v>29536</v>
      </c>
      <c r="H2445">
        <v>3.1640625</v>
      </c>
      <c r="I2445">
        <v>-47.9403419</v>
      </c>
      <c r="J2445" t="str">
        <f t="shared" si="114"/>
        <v>NO</v>
      </c>
      <c r="K2445" t="str">
        <f t="shared" si="115"/>
        <v>NO</v>
      </c>
    </row>
    <row r="2446" spans="1:11" x14ac:dyDescent="0.25">
      <c r="A2446">
        <v>28796</v>
      </c>
      <c r="B2446">
        <v>4.306640625</v>
      </c>
      <c r="C2446">
        <v>-52.734375</v>
      </c>
      <c r="D2446" t="b">
        <f t="shared" si="116"/>
        <v>0</v>
      </c>
      <c r="F2446">
        <f>Trimmed!G2446-'raw data'!$T$2</f>
        <v>26232</v>
      </c>
      <c r="G2446">
        <v>29547</v>
      </c>
      <c r="H2446">
        <v>2.4609375</v>
      </c>
      <c r="I2446">
        <v>-70.3125</v>
      </c>
      <c r="J2446" t="str">
        <f t="shared" si="114"/>
        <v>NO</v>
      </c>
      <c r="K2446" t="str">
        <f t="shared" si="115"/>
        <v>NO</v>
      </c>
    </row>
    <row r="2447" spans="1:11" x14ac:dyDescent="0.25">
      <c r="A2447">
        <v>28806</v>
      </c>
      <c r="B2447">
        <v>3.69140625</v>
      </c>
      <c r="C2447">
        <v>-55.930396999999999</v>
      </c>
      <c r="D2447" t="b">
        <f t="shared" si="116"/>
        <v>0</v>
      </c>
      <c r="F2447">
        <f>Trimmed!G2447-'raw data'!$T$2</f>
        <v>26242</v>
      </c>
      <c r="G2447">
        <v>29557</v>
      </c>
      <c r="H2447">
        <v>1.845703125</v>
      </c>
      <c r="I2447">
        <v>-55.930396999999999</v>
      </c>
      <c r="J2447" t="str">
        <f t="shared" si="114"/>
        <v>NO</v>
      </c>
      <c r="K2447" t="str">
        <f t="shared" si="115"/>
        <v>NO</v>
      </c>
    </row>
    <row r="2448" spans="1:11" x14ac:dyDescent="0.25">
      <c r="A2448">
        <v>28817</v>
      </c>
      <c r="B2448">
        <v>3.076171875</v>
      </c>
      <c r="C2448">
        <v>-61.5234375</v>
      </c>
      <c r="D2448" t="b">
        <f t="shared" si="116"/>
        <v>0</v>
      </c>
      <c r="F2448">
        <f>Trimmed!G2448-'raw data'!$T$2</f>
        <v>26253</v>
      </c>
      <c r="G2448">
        <v>29568</v>
      </c>
      <c r="H2448">
        <v>1.23046875</v>
      </c>
      <c r="I2448">
        <v>-61.5234375</v>
      </c>
      <c r="J2448" t="str">
        <f t="shared" si="114"/>
        <v>NO</v>
      </c>
      <c r="K2448" t="str">
        <f t="shared" si="115"/>
        <v>NO</v>
      </c>
    </row>
    <row r="2449" spans="1:11" x14ac:dyDescent="0.25">
      <c r="A2449">
        <v>28827</v>
      </c>
      <c r="B2449">
        <v>2.4609375</v>
      </c>
      <c r="C2449">
        <v>-55.930396999999999</v>
      </c>
      <c r="D2449" t="b">
        <f t="shared" si="116"/>
        <v>0</v>
      </c>
      <c r="F2449">
        <f>Trimmed!G2449-'raw data'!$T$2</f>
        <v>26263</v>
      </c>
      <c r="G2449">
        <v>29578</v>
      </c>
      <c r="H2449">
        <v>0.52734375</v>
      </c>
      <c r="I2449">
        <v>-70.3125</v>
      </c>
      <c r="J2449" t="str">
        <f t="shared" si="114"/>
        <v>NO</v>
      </c>
      <c r="K2449" t="str">
        <f t="shared" si="115"/>
        <v>NO</v>
      </c>
    </row>
    <row r="2450" spans="1:11" x14ac:dyDescent="0.25">
      <c r="A2450">
        <v>28838</v>
      </c>
      <c r="B2450">
        <v>1.7578125</v>
      </c>
      <c r="C2450">
        <v>-70.3125</v>
      </c>
      <c r="D2450" t="b">
        <f t="shared" si="116"/>
        <v>0</v>
      </c>
      <c r="F2450">
        <f>Trimmed!G2450-'raw data'!$T$2</f>
        <v>26273</v>
      </c>
      <c r="G2450">
        <v>29588</v>
      </c>
      <c r="H2450">
        <v>-0.17578125</v>
      </c>
      <c r="I2450">
        <v>-63.9204559</v>
      </c>
      <c r="J2450" t="str">
        <f t="shared" si="114"/>
        <v>NO</v>
      </c>
      <c r="K2450" t="str">
        <f t="shared" si="115"/>
        <v>NO</v>
      </c>
    </row>
    <row r="2451" spans="1:11" x14ac:dyDescent="0.25">
      <c r="A2451">
        <v>28848</v>
      </c>
      <c r="B2451">
        <v>1.142578125</v>
      </c>
      <c r="C2451">
        <v>-55.930396999999999</v>
      </c>
      <c r="D2451" t="b">
        <f t="shared" si="116"/>
        <v>0</v>
      </c>
      <c r="F2451">
        <f>Trimmed!G2451-'raw data'!$T$2</f>
        <v>26284</v>
      </c>
      <c r="G2451">
        <v>29599</v>
      </c>
      <c r="H2451">
        <v>-0.87890625</v>
      </c>
      <c r="I2451">
        <v>-70.3125</v>
      </c>
      <c r="J2451" t="str">
        <f t="shared" si="114"/>
        <v>NO</v>
      </c>
      <c r="K2451" t="str">
        <f t="shared" si="115"/>
        <v>NO</v>
      </c>
    </row>
    <row r="2452" spans="1:11" x14ac:dyDescent="0.25">
      <c r="A2452">
        <v>28859</v>
      </c>
      <c r="B2452">
        <v>0.439453125</v>
      </c>
      <c r="C2452">
        <v>-70.3125</v>
      </c>
      <c r="D2452" t="b">
        <f t="shared" si="116"/>
        <v>0</v>
      </c>
      <c r="F2452">
        <f>Trimmed!G2452-'raw data'!$T$2</f>
        <v>26294</v>
      </c>
      <c r="G2452">
        <v>29609</v>
      </c>
      <c r="H2452">
        <v>-1.494140625</v>
      </c>
      <c r="I2452">
        <v>-55.930396999999999</v>
      </c>
      <c r="J2452" t="str">
        <f t="shared" si="114"/>
        <v>NO</v>
      </c>
      <c r="K2452" t="str">
        <f t="shared" si="115"/>
        <v>NO</v>
      </c>
    </row>
    <row r="2453" spans="1:11" x14ac:dyDescent="0.25">
      <c r="A2453">
        <v>28869</v>
      </c>
      <c r="B2453">
        <v>-0.3515625</v>
      </c>
      <c r="C2453">
        <v>-79.1015625</v>
      </c>
      <c r="D2453" t="b">
        <f t="shared" si="116"/>
        <v>0</v>
      </c>
      <c r="F2453">
        <f>Trimmed!G2453-'raw data'!$T$2</f>
        <v>26305</v>
      </c>
      <c r="G2453">
        <v>29620</v>
      </c>
      <c r="H2453">
        <v>-2.197265625</v>
      </c>
      <c r="I2453">
        <v>-70.3125</v>
      </c>
      <c r="J2453" t="str">
        <f t="shared" si="114"/>
        <v>NO</v>
      </c>
      <c r="K2453" t="str">
        <f t="shared" si="115"/>
        <v>NO</v>
      </c>
    </row>
    <row r="2454" spans="1:11" x14ac:dyDescent="0.25">
      <c r="A2454">
        <v>28879</v>
      </c>
      <c r="B2454">
        <v>-0.966796875</v>
      </c>
      <c r="C2454">
        <v>-55.930396999999999</v>
      </c>
      <c r="D2454" t="b">
        <f t="shared" si="116"/>
        <v>0</v>
      </c>
      <c r="F2454">
        <f>Trimmed!G2454-'raw data'!$T$2</f>
        <v>26315</v>
      </c>
      <c r="G2454">
        <v>29630</v>
      </c>
      <c r="H2454">
        <v>-2.8125</v>
      </c>
      <c r="I2454">
        <v>-55.930396999999999</v>
      </c>
      <c r="J2454" t="str">
        <f t="shared" si="114"/>
        <v>NO</v>
      </c>
      <c r="K2454" t="str">
        <f t="shared" si="115"/>
        <v>NO</v>
      </c>
    </row>
    <row r="2455" spans="1:11" x14ac:dyDescent="0.25">
      <c r="A2455">
        <v>28890</v>
      </c>
      <c r="B2455">
        <v>-1.669921875</v>
      </c>
      <c r="C2455">
        <v>-70.3125</v>
      </c>
      <c r="D2455" t="b">
        <f t="shared" si="116"/>
        <v>0</v>
      </c>
      <c r="F2455">
        <f>Trimmed!G2455-'raw data'!$T$2</f>
        <v>26326</v>
      </c>
      <c r="G2455">
        <v>29641</v>
      </c>
      <c r="H2455">
        <v>-3.427734375</v>
      </c>
      <c r="I2455">
        <v>-61.5234375</v>
      </c>
      <c r="J2455" t="str">
        <f t="shared" si="114"/>
        <v>NO</v>
      </c>
      <c r="K2455" t="str">
        <f t="shared" si="115"/>
        <v>NO</v>
      </c>
    </row>
    <row r="2456" spans="1:11" x14ac:dyDescent="0.25">
      <c r="A2456">
        <v>28900</v>
      </c>
      <c r="B2456">
        <v>-2.28515625</v>
      </c>
      <c r="C2456">
        <v>-55.930396999999999</v>
      </c>
      <c r="D2456" t="b">
        <f t="shared" si="116"/>
        <v>0</v>
      </c>
      <c r="F2456">
        <f>Trimmed!G2456-'raw data'!$T$2</f>
        <v>26336</v>
      </c>
      <c r="G2456">
        <v>29651</v>
      </c>
      <c r="H2456">
        <v>-4.04296875</v>
      </c>
      <c r="I2456">
        <v>-61.5234375</v>
      </c>
      <c r="J2456" t="str">
        <f t="shared" si="114"/>
        <v>NO</v>
      </c>
      <c r="K2456" t="str">
        <f t="shared" si="115"/>
        <v>NO</v>
      </c>
    </row>
    <row r="2457" spans="1:11" x14ac:dyDescent="0.25">
      <c r="A2457">
        <v>28911</v>
      </c>
      <c r="B2457">
        <v>-2.98828125</v>
      </c>
      <c r="C2457">
        <v>-70.3125</v>
      </c>
      <c r="D2457" t="b">
        <f t="shared" si="116"/>
        <v>0</v>
      </c>
      <c r="F2457">
        <f>Trimmed!G2457-'raw data'!$T$2</f>
        <v>26346</v>
      </c>
      <c r="G2457">
        <v>29661</v>
      </c>
      <c r="H2457">
        <v>-4.5703125</v>
      </c>
      <c r="I2457">
        <v>-47.9403419</v>
      </c>
      <c r="J2457" t="str">
        <f t="shared" si="114"/>
        <v>NO</v>
      </c>
      <c r="K2457" t="str">
        <f t="shared" si="115"/>
        <v>NO</v>
      </c>
    </row>
    <row r="2458" spans="1:11" x14ac:dyDescent="0.25">
      <c r="A2458">
        <v>28921</v>
      </c>
      <c r="B2458">
        <v>-3.603515625</v>
      </c>
      <c r="C2458">
        <v>-55.930396999999999</v>
      </c>
      <c r="D2458" t="b">
        <f t="shared" si="116"/>
        <v>0</v>
      </c>
      <c r="F2458">
        <f>Trimmed!G2458-'raw data'!$T$2</f>
        <v>26357</v>
      </c>
      <c r="G2458">
        <v>29672</v>
      </c>
      <c r="H2458">
        <v>-5.185546875</v>
      </c>
      <c r="I2458">
        <v>-61.5234375</v>
      </c>
      <c r="J2458" t="str">
        <f t="shared" si="114"/>
        <v>NO</v>
      </c>
      <c r="K2458" t="str">
        <f t="shared" si="115"/>
        <v>NO</v>
      </c>
    </row>
    <row r="2459" spans="1:11" x14ac:dyDescent="0.25">
      <c r="A2459">
        <v>28932</v>
      </c>
      <c r="B2459">
        <v>-4.21875</v>
      </c>
      <c r="C2459">
        <v>-61.5234375</v>
      </c>
      <c r="D2459" t="b">
        <f t="shared" si="116"/>
        <v>0</v>
      </c>
      <c r="F2459">
        <f>Trimmed!G2459-'raw data'!$T$2</f>
        <v>26367</v>
      </c>
      <c r="G2459">
        <v>29682</v>
      </c>
      <c r="H2459">
        <v>-5.625</v>
      </c>
      <c r="I2459">
        <v>-39.9502831</v>
      </c>
      <c r="J2459" t="str">
        <f t="shared" si="114"/>
        <v>NO</v>
      </c>
      <c r="K2459" t="str">
        <f t="shared" si="115"/>
        <v>NO</v>
      </c>
    </row>
    <row r="2460" spans="1:11" x14ac:dyDescent="0.25">
      <c r="A2460">
        <v>28942</v>
      </c>
      <c r="B2460">
        <v>-4.833984375</v>
      </c>
      <c r="C2460">
        <v>-61.5234375</v>
      </c>
      <c r="D2460" t="b">
        <f t="shared" si="116"/>
        <v>0</v>
      </c>
      <c r="F2460">
        <f>Trimmed!G2460-'raw data'!$T$2</f>
        <v>26378</v>
      </c>
      <c r="G2460">
        <v>29693</v>
      </c>
      <c r="H2460">
        <v>-6.064453125</v>
      </c>
      <c r="I2460">
        <v>-43.9453125</v>
      </c>
      <c r="J2460" t="str">
        <f t="shared" si="114"/>
        <v>NO</v>
      </c>
      <c r="K2460" t="str">
        <f t="shared" si="115"/>
        <v>NO</v>
      </c>
    </row>
    <row r="2461" spans="1:11" x14ac:dyDescent="0.25">
      <c r="A2461">
        <v>28952</v>
      </c>
      <c r="B2461">
        <v>-5.361328125</v>
      </c>
      <c r="C2461">
        <v>-47.9403419</v>
      </c>
      <c r="D2461" t="b">
        <f t="shared" si="116"/>
        <v>0</v>
      </c>
      <c r="F2461">
        <f>Trimmed!G2461-'raw data'!$T$2</f>
        <v>26388</v>
      </c>
      <c r="G2461">
        <v>29703</v>
      </c>
      <c r="H2461">
        <v>-6.50390625</v>
      </c>
      <c r="I2461">
        <v>-39.9502831</v>
      </c>
      <c r="J2461" t="str">
        <f t="shared" si="114"/>
        <v>NO</v>
      </c>
      <c r="K2461" t="str">
        <f t="shared" si="115"/>
        <v>NO</v>
      </c>
    </row>
    <row r="2462" spans="1:11" x14ac:dyDescent="0.25">
      <c r="A2462">
        <v>28963</v>
      </c>
      <c r="B2462">
        <v>-5.80078125</v>
      </c>
      <c r="C2462">
        <v>-43.9453125</v>
      </c>
      <c r="D2462" t="b">
        <f t="shared" si="116"/>
        <v>0</v>
      </c>
      <c r="F2462">
        <f>Trimmed!G2462-'raw data'!$T$2</f>
        <v>26399</v>
      </c>
      <c r="G2462">
        <v>29714</v>
      </c>
      <c r="H2462">
        <v>-6.85546875</v>
      </c>
      <c r="I2462">
        <v>-35.15625</v>
      </c>
      <c r="J2462" t="str">
        <f t="shared" si="114"/>
        <v>NO</v>
      </c>
      <c r="K2462" t="str">
        <f t="shared" si="115"/>
        <v>NO</v>
      </c>
    </row>
    <row r="2463" spans="1:11" x14ac:dyDescent="0.25">
      <c r="A2463">
        <v>28973</v>
      </c>
      <c r="B2463">
        <v>-6.240234375</v>
      </c>
      <c r="C2463">
        <v>-39.9502831</v>
      </c>
      <c r="D2463" t="b">
        <f t="shared" si="116"/>
        <v>0</v>
      </c>
      <c r="F2463">
        <f>Trimmed!G2463-'raw data'!$T$2</f>
        <v>26409</v>
      </c>
      <c r="G2463">
        <v>29724</v>
      </c>
      <c r="H2463">
        <v>-7.119140625</v>
      </c>
      <c r="I2463">
        <v>-26.3671875</v>
      </c>
      <c r="J2463" t="str">
        <f t="shared" si="114"/>
        <v>NO</v>
      </c>
      <c r="K2463" t="str">
        <f t="shared" si="115"/>
        <v>NO</v>
      </c>
    </row>
    <row r="2464" spans="1:11" x14ac:dyDescent="0.25">
      <c r="A2464">
        <v>28984</v>
      </c>
      <c r="B2464">
        <v>-6.6796875</v>
      </c>
      <c r="C2464">
        <v>-43.9453125</v>
      </c>
      <c r="D2464" t="b">
        <f t="shared" si="116"/>
        <v>0</v>
      </c>
      <c r="F2464">
        <f>Trimmed!G2464-'raw data'!$T$2</f>
        <v>26419</v>
      </c>
      <c r="G2464">
        <v>29734</v>
      </c>
      <c r="H2464">
        <v>-7.3828125</v>
      </c>
      <c r="I2464">
        <v>-23.970171000000001</v>
      </c>
      <c r="J2464" t="str">
        <f t="shared" si="114"/>
        <v>NO</v>
      </c>
      <c r="K2464" t="str">
        <f t="shared" si="115"/>
        <v>NO</v>
      </c>
    </row>
    <row r="2465" spans="1:11" x14ac:dyDescent="0.25">
      <c r="A2465">
        <v>28994</v>
      </c>
      <c r="B2465">
        <v>-6.943359375</v>
      </c>
      <c r="C2465">
        <v>-23.970171000000001</v>
      </c>
      <c r="D2465" t="b">
        <f t="shared" si="116"/>
        <v>0</v>
      </c>
      <c r="F2465">
        <f>Trimmed!G2465-'raw data'!$T$2</f>
        <v>26430</v>
      </c>
      <c r="G2465">
        <v>29745</v>
      </c>
      <c r="H2465">
        <v>-7.55859375</v>
      </c>
      <c r="I2465">
        <v>-17.578125</v>
      </c>
      <c r="J2465" t="str">
        <f t="shared" si="114"/>
        <v>NO</v>
      </c>
      <c r="K2465" t="str">
        <f t="shared" si="115"/>
        <v>NO</v>
      </c>
    </row>
    <row r="2466" spans="1:11" x14ac:dyDescent="0.25">
      <c r="A2466">
        <v>29005</v>
      </c>
      <c r="B2466">
        <v>-7.294921875</v>
      </c>
      <c r="C2466">
        <v>-35.15625</v>
      </c>
      <c r="D2466" t="b">
        <f t="shared" si="116"/>
        <v>0</v>
      </c>
      <c r="F2466">
        <f>Trimmed!G2466-'raw data'!$T$2</f>
        <v>26440</v>
      </c>
      <c r="G2466">
        <v>29755</v>
      </c>
      <c r="H2466">
        <v>-7.646484375</v>
      </c>
      <c r="I2466">
        <v>-7.9900570000000002</v>
      </c>
      <c r="J2466" t="str">
        <f t="shared" si="114"/>
        <v>NO</v>
      </c>
      <c r="K2466" t="str">
        <f t="shared" si="115"/>
        <v>NO</v>
      </c>
    </row>
    <row r="2467" spans="1:11" x14ac:dyDescent="0.25">
      <c r="A2467">
        <v>29015</v>
      </c>
      <c r="B2467">
        <v>-7.470703125</v>
      </c>
      <c r="C2467">
        <v>-17.578125</v>
      </c>
      <c r="D2467" t="b">
        <f t="shared" si="116"/>
        <v>0</v>
      </c>
      <c r="F2467">
        <f>Trimmed!G2467-'raw data'!$T$2</f>
        <v>26451</v>
      </c>
      <c r="G2467">
        <v>29766</v>
      </c>
      <c r="H2467">
        <v>-7.734375</v>
      </c>
      <c r="I2467">
        <v>-8.7890625</v>
      </c>
      <c r="J2467" t="str">
        <f t="shared" si="114"/>
        <v>NO</v>
      </c>
      <c r="K2467" t="str">
        <f t="shared" si="115"/>
        <v>YES</v>
      </c>
    </row>
    <row r="2468" spans="1:11" x14ac:dyDescent="0.25">
      <c r="A2468">
        <v>29025</v>
      </c>
      <c r="B2468">
        <v>-7.646484375</v>
      </c>
      <c r="C2468">
        <v>-15.980114</v>
      </c>
      <c r="D2468" t="b">
        <f t="shared" si="116"/>
        <v>0</v>
      </c>
      <c r="F2468">
        <f>Trimmed!G2468-'raw data'!$T$2</f>
        <v>26461</v>
      </c>
      <c r="G2468">
        <v>29776</v>
      </c>
      <c r="H2468">
        <v>-7.646484375</v>
      </c>
      <c r="I2468">
        <v>8.7890625</v>
      </c>
      <c r="J2468" t="str">
        <f t="shared" si="114"/>
        <v>NO</v>
      </c>
      <c r="K2468" t="str">
        <f t="shared" si="115"/>
        <v>NO</v>
      </c>
    </row>
    <row r="2469" spans="1:11" x14ac:dyDescent="0.25">
      <c r="A2469">
        <v>29036</v>
      </c>
      <c r="B2469">
        <v>-7.734375</v>
      </c>
      <c r="C2469">
        <v>-8.7890625</v>
      </c>
      <c r="D2469" t="b">
        <f t="shared" si="116"/>
        <v>1</v>
      </c>
      <c r="F2469">
        <f>Trimmed!G2469-'raw data'!$T$2</f>
        <v>26472</v>
      </c>
      <c r="G2469">
        <v>29787</v>
      </c>
      <c r="H2469">
        <v>-7.55859375</v>
      </c>
      <c r="I2469">
        <v>7.9900570000000002</v>
      </c>
      <c r="J2469" t="str">
        <f t="shared" si="114"/>
        <v>NO</v>
      </c>
      <c r="K2469" t="str">
        <f t="shared" si="115"/>
        <v>NO</v>
      </c>
    </row>
    <row r="2470" spans="1:11" x14ac:dyDescent="0.25">
      <c r="A2470">
        <v>29046</v>
      </c>
      <c r="B2470">
        <v>-7.734375</v>
      </c>
      <c r="C2470">
        <v>0</v>
      </c>
      <c r="D2470" t="b">
        <f t="shared" si="116"/>
        <v>1</v>
      </c>
      <c r="F2470">
        <f>Trimmed!G2470-'raw data'!$T$2</f>
        <v>26482</v>
      </c>
      <c r="G2470">
        <v>29797</v>
      </c>
      <c r="H2470">
        <v>-7.470703125</v>
      </c>
      <c r="I2470">
        <v>8.7890625</v>
      </c>
      <c r="J2470" t="str">
        <f t="shared" si="114"/>
        <v>NO</v>
      </c>
      <c r="K2470" t="str">
        <f t="shared" si="115"/>
        <v>NO</v>
      </c>
    </row>
    <row r="2471" spans="1:11" x14ac:dyDescent="0.25">
      <c r="A2471">
        <v>29057</v>
      </c>
      <c r="B2471">
        <v>-7.734375</v>
      </c>
      <c r="C2471">
        <v>0</v>
      </c>
      <c r="D2471" t="b">
        <f t="shared" si="116"/>
        <v>0</v>
      </c>
      <c r="F2471">
        <f>Trimmed!G2471-'raw data'!$T$2</f>
        <v>26492</v>
      </c>
      <c r="G2471">
        <v>29807</v>
      </c>
      <c r="H2471">
        <v>-7.20703125</v>
      </c>
      <c r="I2471">
        <v>23.970171000000001</v>
      </c>
      <c r="J2471" t="str">
        <f t="shared" si="114"/>
        <v>NO</v>
      </c>
      <c r="K2471" t="str">
        <f t="shared" si="115"/>
        <v>NO</v>
      </c>
    </row>
    <row r="2472" spans="1:11" x14ac:dyDescent="0.25">
      <c r="A2472">
        <v>29067</v>
      </c>
      <c r="B2472">
        <v>-7.646484375</v>
      </c>
      <c r="C2472">
        <v>7.9900570000000002</v>
      </c>
      <c r="D2472" t="b">
        <f t="shared" si="116"/>
        <v>0</v>
      </c>
      <c r="F2472">
        <f>Trimmed!G2472-'raw data'!$T$2</f>
        <v>26503</v>
      </c>
      <c r="G2472">
        <v>29818</v>
      </c>
      <c r="H2472">
        <v>-6.943359375</v>
      </c>
      <c r="I2472">
        <v>26.3671875</v>
      </c>
      <c r="J2472" t="str">
        <f t="shared" si="114"/>
        <v>NO</v>
      </c>
      <c r="K2472" t="str">
        <f t="shared" si="115"/>
        <v>NO</v>
      </c>
    </row>
    <row r="2473" spans="1:11" x14ac:dyDescent="0.25">
      <c r="A2473">
        <v>29078</v>
      </c>
      <c r="B2473">
        <v>-7.470703125</v>
      </c>
      <c r="C2473">
        <v>17.578125</v>
      </c>
      <c r="D2473" t="b">
        <f t="shared" si="116"/>
        <v>0</v>
      </c>
      <c r="F2473">
        <f>Trimmed!G2473-'raw data'!$T$2</f>
        <v>26513</v>
      </c>
      <c r="G2473">
        <v>29828</v>
      </c>
      <c r="H2473">
        <v>-6.6796875</v>
      </c>
      <c r="I2473">
        <v>23.970171000000001</v>
      </c>
      <c r="J2473" t="str">
        <f t="shared" si="114"/>
        <v>NO</v>
      </c>
      <c r="K2473" t="str">
        <f t="shared" si="115"/>
        <v>NO</v>
      </c>
    </row>
    <row r="2474" spans="1:11" x14ac:dyDescent="0.25">
      <c r="A2474">
        <v>29088</v>
      </c>
      <c r="B2474">
        <v>-7.20703125</v>
      </c>
      <c r="C2474">
        <v>26.3671875</v>
      </c>
      <c r="D2474" t="b">
        <f t="shared" si="116"/>
        <v>0</v>
      </c>
      <c r="F2474">
        <f>Trimmed!G2474-'raw data'!$T$2</f>
        <v>26524</v>
      </c>
      <c r="G2474">
        <v>29839</v>
      </c>
      <c r="H2474">
        <v>-6.328125</v>
      </c>
      <c r="I2474">
        <v>35.15625</v>
      </c>
      <c r="J2474" t="str">
        <f t="shared" ref="J2474:J2537" si="117">IF(AND(H2474=MAX(H2470:H2478), _xlfn.STDEV.P(H2470:H2478)&gt;$N$2),"YES","NO")</f>
        <v>NO</v>
      </c>
      <c r="K2474" t="str">
        <f t="shared" ref="K2474:K2537" si="118">IF(AND(H2474=MIN(H2470:H2478), _xlfn.STDEV.P(H2470:H2478)&gt;$N$2),"YES","NO")</f>
        <v>NO</v>
      </c>
    </row>
    <row r="2475" spans="1:11" x14ac:dyDescent="0.25">
      <c r="A2475">
        <v>29098</v>
      </c>
      <c r="B2475">
        <v>-6.943359375</v>
      </c>
      <c r="C2475">
        <v>23.970171000000001</v>
      </c>
      <c r="D2475" t="b">
        <f t="shared" si="116"/>
        <v>0</v>
      </c>
      <c r="F2475">
        <f>Trimmed!G2475-'raw data'!$T$2</f>
        <v>26534</v>
      </c>
      <c r="G2475">
        <v>29849</v>
      </c>
      <c r="H2475">
        <v>-5.80078125</v>
      </c>
      <c r="I2475">
        <v>52.734375</v>
      </c>
      <c r="J2475" t="str">
        <f t="shared" si="117"/>
        <v>NO</v>
      </c>
      <c r="K2475" t="str">
        <f t="shared" si="118"/>
        <v>NO</v>
      </c>
    </row>
    <row r="2476" spans="1:11" x14ac:dyDescent="0.25">
      <c r="A2476">
        <v>29109</v>
      </c>
      <c r="B2476">
        <v>-6.6796875</v>
      </c>
      <c r="C2476">
        <v>26.3671875</v>
      </c>
      <c r="D2476" t="b">
        <f t="shared" si="116"/>
        <v>0</v>
      </c>
      <c r="F2476">
        <f>Trimmed!G2476-'raw data'!$T$2</f>
        <v>26544</v>
      </c>
      <c r="G2476">
        <v>29859</v>
      </c>
      <c r="H2476">
        <v>-5.361328125</v>
      </c>
      <c r="I2476">
        <v>39.9502831</v>
      </c>
      <c r="J2476" t="str">
        <f t="shared" si="117"/>
        <v>NO</v>
      </c>
      <c r="K2476" t="str">
        <f t="shared" si="118"/>
        <v>NO</v>
      </c>
    </row>
    <row r="2477" spans="1:11" x14ac:dyDescent="0.25">
      <c r="A2477">
        <v>29119</v>
      </c>
      <c r="B2477">
        <v>-6.240234375</v>
      </c>
      <c r="C2477">
        <v>39.9502831</v>
      </c>
      <c r="D2477" t="b">
        <f t="shared" si="116"/>
        <v>0</v>
      </c>
      <c r="F2477">
        <f>Trimmed!G2477-'raw data'!$T$2</f>
        <v>26555</v>
      </c>
      <c r="G2477">
        <v>29870</v>
      </c>
      <c r="H2477">
        <v>-4.921875</v>
      </c>
      <c r="I2477">
        <v>43.9453125</v>
      </c>
      <c r="J2477" t="str">
        <f t="shared" si="117"/>
        <v>NO</v>
      </c>
      <c r="K2477" t="str">
        <f t="shared" si="118"/>
        <v>NO</v>
      </c>
    </row>
    <row r="2478" spans="1:11" x14ac:dyDescent="0.25">
      <c r="A2478">
        <v>29130</v>
      </c>
      <c r="B2478">
        <v>-5.80078125</v>
      </c>
      <c r="C2478">
        <v>43.9453125</v>
      </c>
      <c r="D2478" t="b">
        <f t="shared" si="116"/>
        <v>0</v>
      </c>
      <c r="F2478">
        <f>Trimmed!G2478-'raw data'!$T$2</f>
        <v>26565</v>
      </c>
      <c r="G2478">
        <v>29880</v>
      </c>
      <c r="H2478">
        <v>-4.306640625</v>
      </c>
      <c r="I2478">
        <v>55.930396999999999</v>
      </c>
      <c r="J2478" t="str">
        <f t="shared" si="117"/>
        <v>NO</v>
      </c>
      <c r="K2478" t="str">
        <f t="shared" si="118"/>
        <v>NO</v>
      </c>
    </row>
    <row r="2479" spans="1:11" x14ac:dyDescent="0.25">
      <c r="A2479">
        <v>29140</v>
      </c>
      <c r="B2479">
        <v>-5.2734375</v>
      </c>
      <c r="C2479">
        <v>47.9403419</v>
      </c>
      <c r="D2479" t="b">
        <f t="shared" si="116"/>
        <v>0</v>
      </c>
      <c r="F2479">
        <f>Trimmed!G2479-'raw data'!$T$2</f>
        <v>26576</v>
      </c>
      <c r="G2479">
        <v>29891</v>
      </c>
      <c r="H2479">
        <v>-3.779296875</v>
      </c>
      <c r="I2479">
        <v>52.734375</v>
      </c>
      <c r="J2479" t="str">
        <f t="shared" si="117"/>
        <v>NO</v>
      </c>
      <c r="K2479" t="str">
        <f t="shared" si="118"/>
        <v>NO</v>
      </c>
    </row>
    <row r="2480" spans="1:11" x14ac:dyDescent="0.25">
      <c r="A2480">
        <v>29151</v>
      </c>
      <c r="B2480">
        <v>-4.74609375</v>
      </c>
      <c r="C2480">
        <v>52.734375</v>
      </c>
      <c r="D2480" t="b">
        <f t="shared" si="116"/>
        <v>0</v>
      </c>
      <c r="F2480">
        <f>Trimmed!G2480-'raw data'!$T$2</f>
        <v>26586</v>
      </c>
      <c r="G2480">
        <v>29901</v>
      </c>
      <c r="H2480">
        <v>-3.1640625</v>
      </c>
      <c r="I2480">
        <v>55.930396999999999</v>
      </c>
      <c r="J2480" t="str">
        <f t="shared" si="117"/>
        <v>NO</v>
      </c>
      <c r="K2480" t="str">
        <f t="shared" si="118"/>
        <v>NO</v>
      </c>
    </row>
    <row r="2481" spans="1:11" x14ac:dyDescent="0.25">
      <c r="A2481">
        <v>29161</v>
      </c>
      <c r="B2481">
        <v>-4.21875</v>
      </c>
      <c r="C2481">
        <v>52.734375</v>
      </c>
      <c r="D2481" t="b">
        <f t="shared" si="116"/>
        <v>0</v>
      </c>
      <c r="F2481">
        <f>Trimmed!G2481-'raw data'!$T$2</f>
        <v>26597</v>
      </c>
      <c r="G2481">
        <v>29912</v>
      </c>
      <c r="H2481">
        <v>-2.4609375</v>
      </c>
      <c r="I2481">
        <v>70.3125</v>
      </c>
      <c r="J2481" t="str">
        <f t="shared" si="117"/>
        <v>NO</v>
      </c>
      <c r="K2481" t="str">
        <f t="shared" si="118"/>
        <v>NO</v>
      </c>
    </row>
    <row r="2482" spans="1:11" x14ac:dyDescent="0.25">
      <c r="A2482">
        <v>29171</v>
      </c>
      <c r="B2482">
        <v>-3.603515625</v>
      </c>
      <c r="C2482">
        <v>55.930396999999999</v>
      </c>
      <c r="D2482" t="b">
        <f t="shared" si="116"/>
        <v>0</v>
      </c>
      <c r="F2482">
        <f>Trimmed!G2482-'raw data'!$T$2</f>
        <v>26607</v>
      </c>
      <c r="G2482">
        <v>29922</v>
      </c>
      <c r="H2482">
        <v>-1.845703125</v>
      </c>
      <c r="I2482">
        <v>61.5234375</v>
      </c>
      <c r="J2482" t="str">
        <f t="shared" si="117"/>
        <v>NO</v>
      </c>
      <c r="K2482" t="str">
        <f t="shared" si="118"/>
        <v>NO</v>
      </c>
    </row>
    <row r="2483" spans="1:11" x14ac:dyDescent="0.25">
      <c r="A2483">
        <v>29182</v>
      </c>
      <c r="B2483">
        <v>-2.98828125</v>
      </c>
      <c r="C2483">
        <v>61.5234375</v>
      </c>
      <c r="D2483" t="b">
        <f t="shared" si="116"/>
        <v>0</v>
      </c>
      <c r="F2483">
        <f>Trimmed!G2483-'raw data'!$T$2</f>
        <v>26617</v>
      </c>
      <c r="G2483">
        <v>29932</v>
      </c>
      <c r="H2483">
        <v>-1.142578125</v>
      </c>
      <c r="I2483">
        <v>63.9204559</v>
      </c>
      <c r="J2483" t="str">
        <f t="shared" si="117"/>
        <v>NO</v>
      </c>
      <c r="K2483" t="str">
        <f t="shared" si="118"/>
        <v>NO</v>
      </c>
    </row>
    <row r="2484" spans="1:11" x14ac:dyDescent="0.25">
      <c r="A2484">
        <v>29192</v>
      </c>
      <c r="B2484">
        <v>-2.28515625</v>
      </c>
      <c r="C2484">
        <v>63.9204559</v>
      </c>
      <c r="D2484" t="b">
        <f t="shared" si="116"/>
        <v>0</v>
      </c>
      <c r="F2484">
        <f>Trimmed!G2484-'raw data'!$T$2</f>
        <v>26628</v>
      </c>
      <c r="G2484">
        <v>29943</v>
      </c>
      <c r="H2484">
        <v>-0.52734375</v>
      </c>
      <c r="I2484">
        <v>61.5234375</v>
      </c>
      <c r="J2484" t="str">
        <f t="shared" si="117"/>
        <v>NO</v>
      </c>
      <c r="K2484" t="str">
        <f t="shared" si="118"/>
        <v>NO</v>
      </c>
    </row>
    <row r="2485" spans="1:11" x14ac:dyDescent="0.25">
      <c r="A2485">
        <v>29203</v>
      </c>
      <c r="B2485">
        <v>-1.669921875</v>
      </c>
      <c r="C2485">
        <v>61.5234375</v>
      </c>
      <c r="D2485" t="b">
        <f t="shared" si="116"/>
        <v>0</v>
      </c>
      <c r="F2485">
        <f>Trimmed!G2485-'raw data'!$T$2</f>
        <v>26638</v>
      </c>
      <c r="G2485">
        <v>29953</v>
      </c>
      <c r="H2485">
        <v>0.17578125</v>
      </c>
      <c r="I2485">
        <v>63.9204559</v>
      </c>
      <c r="J2485" t="str">
        <f t="shared" si="117"/>
        <v>NO</v>
      </c>
      <c r="K2485" t="str">
        <f t="shared" si="118"/>
        <v>NO</v>
      </c>
    </row>
    <row r="2486" spans="1:11" x14ac:dyDescent="0.25">
      <c r="A2486">
        <v>29213</v>
      </c>
      <c r="B2486">
        <v>-0.966796875</v>
      </c>
      <c r="C2486">
        <v>70.3125</v>
      </c>
      <c r="D2486" t="b">
        <f t="shared" si="116"/>
        <v>0</v>
      </c>
      <c r="F2486">
        <f>Trimmed!G2486-'raw data'!$T$2</f>
        <v>26649</v>
      </c>
      <c r="G2486">
        <v>29964</v>
      </c>
      <c r="H2486">
        <v>0.87890625</v>
      </c>
      <c r="I2486">
        <v>70.3125</v>
      </c>
      <c r="J2486" t="str">
        <f t="shared" si="117"/>
        <v>NO</v>
      </c>
      <c r="K2486" t="str">
        <f t="shared" si="118"/>
        <v>NO</v>
      </c>
    </row>
    <row r="2487" spans="1:11" x14ac:dyDescent="0.25">
      <c r="A2487">
        <v>29223</v>
      </c>
      <c r="B2487">
        <v>-0.263671875</v>
      </c>
      <c r="C2487">
        <v>63.9204559</v>
      </c>
      <c r="D2487" t="b">
        <f t="shared" si="116"/>
        <v>0</v>
      </c>
      <c r="F2487">
        <f>Trimmed!G2487-'raw data'!$T$2</f>
        <v>26659</v>
      </c>
      <c r="G2487">
        <v>29974</v>
      </c>
      <c r="H2487">
        <v>1.494140625</v>
      </c>
      <c r="I2487">
        <v>55.930396999999999</v>
      </c>
      <c r="J2487" t="str">
        <f t="shared" si="117"/>
        <v>NO</v>
      </c>
      <c r="K2487" t="str">
        <f t="shared" si="118"/>
        <v>NO</v>
      </c>
    </row>
    <row r="2488" spans="1:11" x14ac:dyDescent="0.25">
      <c r="A2488">
        <v>29234</v>
      </c>
      <c r="B2488">
        <v>0.439453125</v>
      </c>
      <c r="C2488">
        <v>70.3125</v>
      </c>
      <c r="D2488" t="b">
        <f t="shared" si="116"/>
        <v>0</v>
      </c>
      <c r="F2488">
        <f>Trimmed!G2488-'raw data'!$T$2</f>
        <v>26670</v>
      </c>
      <c r="G2488">
        <v>29985</v>
      </c>
      <c r="H2488">
        <v>2.197265625</v>
      </c>
      <c r="I2488">
        <v>70.3125</v>
      </c>
      <c r="J2488" t="str">
        <f t="shared" si="117"/>
        <v>NO</v>
      </c>
      <c r="K2488" t="str">
        <f t="shared" si="118"/>
        <v>NO</v>
      </c>
    </row>
    <row r="2489" spans="1:11" x14ac:dyDescent="0.25">
      <c r="A2489">
        <v>29244</v>
      </c>
      <c r="B2489">
        <v>1.0546875</v>
      </c>
      <c r="C2489">
        <v>55.930396999999999</v>
      </c>
      <c r="D2489" t="b">
        <f t="shared" si="116"/>
        <v>0</v>
      </c>
      <c r="F2489">
        <f>Trimmed!G2489-'raw data'!$T$2</f>
        <v>26680</v>
      </c>
      <c r="G2489">
        <v>29995</v>
      </c>
      <c r="H2489">
        <v>2.8125</v>
      </c>
      <c r="I2489">
        <v>61.5234375</v>
      </c>
      <c r="J2489" t="str">
        <f t="shared" si="117"/>
        <v>NO</v>
      </c>
      <c r="K2489" t="str">
        <f t="shared" si="118"/>
        <v>NO</v>
      </c>
    </row>
    <row r="2490" spans="1:11" x14ac:dyDescent="0.25">
      <c r="A2490">
        <v>29255</v>
      </c>
      <c r="B2490">
        <v>1.7578125</v>
      </c>
      <c r="C2490">
        <v>70.3125</v>
      </c>
      <c r="D2490" t="b">
        <f t="shared" si="116"/>
        <v>0</v>
      </c>
      <c r="F2490">
        <f>Trimmed!G2490-'raw data'!$T$2</f>
        <v>26690</v>
      </c>
      <c r="G2490">
        <v>30005</v>
      </c>
      <c r="H2490">
        <v>3.427734375</v>
      </c>
      <c r="I2490">
        <v>55.930396999999999</v>
      </c>
      <c r="J2490" t="str">
        <f t="shared" si="117"/>
        <v>NO</v>
      </c>
      <c r="K2490" t="str">
        <f t="shared" si="118"/>
        <v>NO</v>
      </c>
    </row>
    <row r="2491" spans="1:11" x14ac:dyDescent="0.25">
      <c r="A2491">
        <v>29265</v>
      </c>
      <c r="B2491">
        <v>2.373046875</v>
      </c>
      <c r="C2491">
        <v>55.930396999999999</v>
      </c>
      <c r="D2491" t="b">
        <f t="shared" si="116"/>
        <v>0</v>
      </c>
      <c r="F2491">
        <f>Trimmed!G2491-'raw data'!$T$2</f>
        <v>26701</v>
      </c>
      <c r="G2491">
        <v>30016</v>
      </c>
      <c r="H2491">
        <v>3.955078125</v>
      </c>
      <c r="I2491">
        <v>52.734375</v>
      </c>
      <c r="J2491" t="str">
        <f t="shared" si="117"/>
        <v>NO</v>
      </c>
      <c r="K2491" t="str">
        <f t="shared" si="118"/>
        <v>NO</v>
      </c>
    </row>
    <row r="2492" spans="1:11" x14ac:dyDescent="0.25">
      <c r="A2492">
        <v>29276</v>
      </c>
      <c r="B2492">
        <v>2.98828125</v>
      </c>
      <c r="C2492">
        <v>61.5234375</v>
      </c>
      <c r="D2492" t="b">
        <f t="shared" si="116"/>
        <v>0</v>
      </c>
      <c r="F2492">
        <f>Trimmed!G2492-'raw data'!$T$2</f>
        <v>26711</v>
      </c>
      <c r="G2492">
        <v>30026</v>
      </c>
      <c r="H2492">
        <v>4.482421875</v>
      </c>
      <c r="I2492">
        <v>47.9403419</v>
      </c>
      <c r="J2492" t="str">
        <f t="shared" si="117"/>
        <v>NO</v>
      </c>
      <c r="K2492" t="str">
        <f t="shared" si="118"/>
        <v>NO</v>
      </c>
    </row>
    <row r="2493" spans="1:11" x14ac:dyDescent="0.25">
      <c r="A2493">
        <v>29286</v>
      </c>
      <c r="B2493">
        <v>3.603515625</v>
      </c>
      <c r="C2493">
        <v>61.5234375</v>
      </c>
      <c r="D2493" t="b">
        <f t="shared" si="116"/>
        <v>0</v>
      </c>
      <c r="F2493">
        <f>Trimmed!G2493-'raw data'!$T$2</f>
        <v>26722</v>
      </c>
      <c r="G2493">
        <v>30037</v>
      </c>
      <c r="H2493">
        <v>5.009765625</v>
      </c>
      <c r="I2493">
        <v>52.734375</v>
      </c>
      <c r="J2493" t="str">
        <f t="shared" si="117"/>
        <v>NO</v>
      </c>
      <c r="K2493" t="str">
        <f t="shared" si="118"/>
        <v>NO</v>
      </c>
    </row>
    <row r="2494" spans="1:11" x14ac:dyDescent="0.25">
      <c r="A2494">
        <v>29296</v>
      </c>
      <c r="B2494">
        <v>4.21875</v>
      </c>
      <c r="C2494">
        <v>55.930396999999999</v>
      </c>
      <c r="D2494" t="b">
        <f t="shared" si="116"/>
        <v>0</v>
      </c>
      <c r="F2494">
        <f>Trimmed!G2494-'raw data'!$T$2</f>
        <v>26732</v>
      </c>
      <c r="G2494">
        <v>30047</v>
      </c>
      <c r="H2494">
        <v>5.44921875</v>
      </c>
      <c r="I2494">
        <v>39.9502831</v>
      </c>
      <c r="J2494" t="str">
        <f t="shared" si="117"/>
        <v>NO</v>
      </c>
      <c r="K2494" t="str">
        <f t="shared" si="118"/>
        <v>NO</v>
      </c>
    </row>
    <row r="2495" spans="1:11" x14ac:dyDescent="0.25">
      <c r="A2495">
        <v>29307</v>
      </c>
      <c r="B2495">
        <v>4.74609375</v>
      </c>
      <c r="C2495">
        <v>52.734375</v>
      </c>
      <c r="D2495" t="b">
        <f t="shared" si="116"/>
        <v>0</v>
      </c>
      <c r="F2495">
        <f>Trimmed!G2495-'raw data'!$T$2</f>
        <v>26743</v>
      </c>
      <c r="G2495">
        <v>30058</v>
      </c>
      <c r="H2495">
        <v>5.888671875</v>
      </c>
      <c r="I2495">
        <v>43.9453125</v>
      </c>
      <c r="J2495" t="str">
        <f t="shared" si="117"/>
        <v>NO</v>
      </c>
      <c r="K2495" t="str">
        <f t="shared" si="118"/>
        <v>NO</v>
      </c>
    </row>
    <row r="2496" spans="1:11" x14ac:dyDescent="0.25">
      <c r="A2496">
        <v>29317</v>
      </c>
      <c r="B2496">
        <v>5.2734375</v>
      </c>
      <c r="C2496">
        <v>47.9403419</v>
      </c>
      <c r="D2496" t="b">
        <f t="shared" si="116"/>
        <v>0</v>
      </c>
      <c r="F2496">
        <f>Trimmed!G2496-'raw data'!$T$2</f>
        <v>26753</v>
      </c>
      <c r="G2496">
        <v>30068</v>
      </c>
      <c r="H2496">
        <v>6.240234375</v>
      </c>
      <c r="I2496">
        <v>35.15625</v>
      </c>
      <c r="J2496" t="str">
        <f t="shared" si="117"/>
        <v>NO</v>
      </c>
      <c r="K2496" t="str">
        <f t="shared" si="118"/>
        <v>NO</v>
      </c>
    </row>
    <row r="2497" spans="1:11" x14ac:dyDescent="0.25">
      <c r="A2497">
        <v>29328</v>
      </c>
      <c r="B2497">
        <v>5.712890625</v>
      </c>
      <c r="C2497">
        <v>43.9453125</v>
      </c>
      <c r="D2497" t="b">
        <f t="shared" si="116"/>
        <v>0</v>
      </c>
      <c r="F2497">
        <f>Trimmed!G2497-'raw data'!$T$2</f>
        <v>26763</v>
      </c>
      <c r="G2497">
        <v>30078</v>
      </c>
      <c r="H2497">
        <v>6.591796875</v>
      </c>
      <c r="I2497">
        <v>31.960228000000001</v>
      </c>
      <c r="J2497" t="str">
        <f t="shared" si="117"/>
        <v>NO</v>
      </c>
      <c r="K2497" t="str">
        <f t="shared" si="118"/>
        <v>NO</v>
      </c>
    </row>
    <row r="2498" spans="1:11" x14ac:dyDescent="0.25">
      <c r="A2498">
        <v>29338</v>
      </c>
      <c r="B2498">
        <v>6.064453125</v>
      </c>
      <c r="C2498">
        <v>31.960228000000001</v>
      </c>
      <c r="D2498" t="b">
        <f t="shared" si="116"/>
        <v>0</v>
      </c>
      <c r="F2498">
        <f>Trimmed!G2498-'raw data'!$T$2</f>
        <v>26774</v>
      </c>
      <c r="G2498">
        <v>30089</v>
      </c>
      <c r="H2498">
        <v>6.767578125</v>
      </c>
      <c r="I2498">
        <v>17.578125</v>
      </c>
      <c r="J2498" t="str">
        <f t="shared" si="117"/>
        <v>NO</v>
      </c>
      <c r="K2498" t="str">
        <f t="shared" si="118"/>
        <v>NO</v>
      </c>
    </row>
    <row r="2499" spans="1:11" x14ac:dyDescent="0.25">
      <c r="A2499">
        <v>29349</v>
      </c>
      <c r="B2499">
        <v>6.50390625</v>
      </c>
      <c r="C2499">
        <v>43.9453125</v>
      </c>
      <c r="D2499" t="b">
        <f t="shared" ref="D2499:D2562" si="119">B2499=B2500</f>
        <v>0</v>
      </c>
      <c r="F2499">
        <f>Trimmed!G2499-'raw data'!$T$2</f>
        <v>26784</v>
      </c>
      <c r="G2499">
        <v>30099</v>
      </c>
      <c r="H2499">
        <v>7.03125</v>
      </c>
      <c r="I2499">
        <v>23.970171000000001</v>
      </c>
      <c r="J2499" t="str">
        <f t="shared" si="117"/>
        <v>NO</v>
      </c>
      <c r="K2499" t="str">
        <f t="shared" si="118"/>
        <v>NO</v>
      </c>
    </row>
    <row r="2500" spans="1:11" x14ac:dyDescent="0.25">
      <c r="A2500">
        <v>29359</v>
      </c>
      <c r="B2500">
        <v>6.6796875</v>
      </c>
      <c r="C2500">
        <v>17.578125</v>
      </c>
      <c r="D2500" t="b">
        <f t="shared" si="119"/>
        <v>0</v>
      </c>
      <c r="F2500">
        <f>Trimmed!G2500-'raw data'!$T$2</f>
        <v>26795</v>
      </c>
      <c r="G2500">
        <v>30110</v>
      </c>
      <c r="H2500">
        <v>7.119140625</v>
      </c>
      <c r="I2500">
        <v>8.7890625</v>
      </c>
      <c r="J2500" t="str">
        <f t="shared" si="117"/>
        <v>NO</v>
      </c>
      <c r="K2500" t="str">
        <f t="shared" si="118"/>
        <v>NO</v>
      </c>
    </row>
    <row r="2501" spans="1:11" x14ac:dyDescent="0.25">
      <c r="A2501">
        <v>29369</v>
      </c>
      <c r="B2501">
        <v>6.943359375</v>
      </c>
      <c r="C2501">
        <v>23.970171000000001</v>
      </c>
      <c r="D2501" t="b">
        <f t="shared" si="119"/>
        <v>0</v>
      </c>
      <c r="F2501">
        <f>Trimmed!G2501-'raw data'!$T$2</f>
        <v>26816</v>
      </c>
      <c r="G2501">
        <v>30131</v>
      </c>
      <c r="H2501">
        <v>7.294921875</v>
      </c>
      <c r="I2501">
        <v>0</v>
      </c>
      <c r="J2501" t="str">
        <f t="shared" si="117"/>
        <v>YES</v>
      </c>
      <c r="K2501" t="str">
        <f t="shared" si="118"/>
        <v>NO</v>
      </c>
    </row>
    <row r="2502" spans="1:11" x14ac:dyDescent="0.25">
      <c r="A2502">
        <v>29380</v>
      </c>
      <c r="B2502">
        <v>7.119140625</v>
      </c>
      <c r="C2502">
        <v>17.578125</v>
      </c>
      <c r="D2502" t="b">
        <f t="shared" si="119"/>
        <v>0</v>
      </c>
      <c r="F2502">
        <f>Trimmed!G2502-'raw data'!$T$2</f>
        <v>26826</v>
      </c>
      <c r="G2502">
        <v>30141</v>
      </c>
      <c r="H2502">
        <v>7.20703125</v>
      </c>
      <c r="I2502">
        <v>-8.7890625</v>
      </c>
      <c r="J2502" t="str">
        <f t="shared" si="117"/>
        <v>NO</v>
      </c>
      <c r="K2502" t="str">
        <f t="shared" si="118"/>
        <v>NO</v>
      </c>
    </row>
    <row r="2503" spans="1:11" x14ac:dyDescent="0.25">
      <c r="A2503">
        <v>29390</v>
      </c>
      <c r="B2503">
        <v>7.294921875</v>
      </c>
      <c r="C2503">
        <v>15.980114</v>
      </c>
      <c r="D2503" t="b">
        <f t="shared" si="119"/>
        <v>0</v>
      </c>
      <c r="F2503">
        <f>Trimmed!G2503-'raw data'!$T$2</f>
        <v>26836</v>
      </c>
      <c r="G2503">
        <v>30151</v>
      </c>
      <c r="H2503">
        <v>7.119140625</v>
      </c>
      <c r="I2503">
        <v>-7.9900570000000002</v>
      </c>
      <c r="J2503" t="str">
        <f t="shared" si="117"/>
        <v>NO</v>
      </c>
      <c r="K2503" t="str">
        <f t="shared" si="118"/>
        <v>NO</v>
      </c>
    </row>
    <row r="2504" spans="1:11" x14ac:dyDescent="0.25">
      <c r="A2504">
        <v>29401</v>
      </c>
      <c r="B2504">
        <v>7.3828125</v>
      </c>
      <c r="C2504">
        <v>8.7890625</v>
      </c>
      <c r="D2504" t="b">
        <f t="shared" si="119"/>
        <v>1</v>
      </c>
      <c r="F2504">
        <f>Trimmed!G2504-'raw data'!$T$2</f>
        <v>26847</v>
      </c>
      <c r="G2504">
        <v>30162</v>
      </c>
      <c r="H2504">
        <v>6.943359375</v>
      </c>
      <c r="I2504">
        <v>-17.578125</v>
      </c>
      <c r="J2504" t="str">
        <f t="shared" si="117"/>
        <v>NO</v>
      </c>
      <c r="K2504" t="str">
        <f t="shared" si="118"/>
        <v>NO</v>
      </c>
    </row>
    <row r="2505" spans="1:11" x14ac:dyDescent="0.25">
      <c r="A2505">
        <v>29411</v>
      </c>
      <c r="B2505">
        <v>7.3828125</v>
      </c>
      <c r="C2505">
        <v>0</v>
      </c>
      <c r="D2505" t="b">
        <f t="shared" si="119"/>
        <v>0</v>
      </c>
      <c r="F2505">
        <f>Trimmed!G2505-'raw data'!$T$2</f>
        <v>26857</v>
      </c>
      <c r="G2505">
        <v>30172</v>
      </c>
      <c r="H2505">
        <v>6.767578125</v>
      </c>
      <c r="I2505">
        <v>-15.980114</v>
      </c>
      <c r="J2505" t="str">
        <f t="shared" si="117"/>
        <v>NO</v>
      </c>
      <c r="K2505" t="str">
        <f t="shared" si="118"/>
        <v>NO</v>
      </c>
    </row>
    <row r="2506" spans="1:11" x14ac:dyDescent="0.25">
      <c r="A2506">
        <v>29422</v>
      </c>
      <c r="B2506">
        <v>7.294921875</v>
      </c>
      <c r="C2506">
        <v>-8.7890625</v>
      </c>
      <c r="D2506" t="b">
        <f t="shared" si="119"/>
        <v>0</v>
      </c>
      <c r="F2506">
        <f>Trimmed!G2506-'raw data'!$T$2</f>
        <v>26868</v>
      </c>
      <c r="G2506">
        <v>30183</v>
      </c>
      <c r="H2506">
        <v>6.50390625</v>
      </c>
      <c r="I2506">
        <v>-26.3671875</v>
      </c>
      <c r="J2506" t="str">
        <f t="shared" si="117"/>
        <v>NO</v>
      </c>
      <c r="K2506" t="str">
        <f t="shared" si="118"/>
        <v>NO</v>
      </c>
    </row>
    <row r="2507" spans="1:11" x14ac:dyDescent="0.25">
      <c r="A2507">
        <v>29432</v>
      </c>
      <c r="B2507">
        <v>7.119140625</v>
      </c>
      <c r="C2507">
        <v>-17.578125</v>
      </c>
      <c r="D2507" t="b">
        <f t="shared" si="119"/>
        <v>0</v>
      </c>
      <c r="F2507">
        <f>Trimmed!G2507-'raw data'!$T$2</f>
        <v>26878</v>
      </c>
      <c r="G2507">
        <v>30193</v>
      </c>
      <c r="H2507">
        <v>6.15234375</v>
      </c>
      <c r="I2507">
        <v>-31.960228000000001</v>
      </c>
      <c r="J2507" t="str">
        <f t="shared" si="117"/>
        <v>NO</v>
      </c>
      <c r="K2507" t="str">
        <f t="shared" si="118"/>
        <v>NO</v>
      </c>
    </row>
    <row r="2508" spans="1:11" x14ac:dyDescent="0.25">
      <c r="A2508">
        <v>29442</v>
      </c>
      <c r="B2508">
        <v>7.03125</v>
      </c>
      <c r="C2508">
        <v>-7.9900570000000002</v>
      </c>
      <c r="D2508" t="b">
        <f t="shared" si="119"/>
        <v>0</v>
      </c>
      <c r="F2508">
        <f>Trimmed!G2508-'raw data'!$T$2</f>
        <v>26889</v>
      </c>
      <c r="G2508">
        <v>30204</v>
      </c>
      <c r="H2508">
        <v>5.80078125</v>
      </c>
      <c r="I2508">
        <v>-35.15625</v>
      </c>
      <c r="J2508" t="str">
        <f t="shared" si="117"/>
        <v>NO</v>
      </c>
      <c r="K2508" t="str">
        <f t="shared" si="118"/>
        <v>NO</v>
      </c>
    </row>
    <row r="2509" spans="1:11" x14ac:dyDescent="0.25">
      <c r="A2509">
        <v>29453</v>
      </c>
      <c r="B2509">
        <v>6.767578125</v>
      </c>
      <c r="C2509">
        <v>-26.3671875</v>
      </c>
      <c r="D2509" t="b">
        <f t="shared" si="119"/>
        <v>0</v>
      </c>
      <c r="F2509">
        <f>Trimmed!G2509-'raw data'!$T$2</f>
        <v>26899</v>
      </c>
      <c r="G2509">
        <v>30214</v>
      </c>
      <c r="H2509">
        <v>5.361328125</v>
      </c>
      <c r="I2509">
        <v>-43.9453125</v>
      </c>
      <c r="J2509" t="str">
        <f t="shared" si="117"/>
        <v>NO</v>
      </c>
      <c r="K2509" t="str">
        <f t="shared" si="118"/>
        <v>NO</v>
      </c>
    </row>
    <row r="2510" spans="1:11" x14ac:dyDescent="0.25">
      <c r="A2510">
        <v>29463</v>
      </c>
      <c r="B2510">
        <v>6.50390625</v>
      </c>
      <c r="C2510">
        <v>-23.970171000000001</v>
      </c>
      <c r="D2510" t="b">
        <f t="shared" si="119"/>
        <v>0</v>
      </c>
      <c r="F2510">
        <f>Trimmed!G2510-'raw data'!$T$2</f>
        <v>26909</v>
      </c>
      <c r="G2510">
        <v>30224</v>
      </c>
      <c r="H2510">
        <v>4.921875</v>
      </c>
      <c r="I2510">
        <v>-39.9502831</v>
      </c>
      <c r="J2510" t="str">
        <f t="shared" si="117"/>
        <v>NO</v>
      </c>
      <c r="K2510" t="str">
        <f t="shared" si="118"/>
        <v>NO</v>
      </c>
    </row>
    <row r="2511" spans="1:11" x14ac:dyDescent="0.25">
      <c r="A2511">
        <v>29474</v>
      </c>
      <c r="B2511">
        <v>6.15234375</v>
      </c>
      <c r="C2511">
        <v>-35.15625</v>
      </c>
      <c r="D2511" t="b">
        <f t="shared" si="119"/>
        <v>0</v>
      </c>
      <c r="F2511">
        <f>Trimmed!G2511-'raw data'!$T$2</f>
        <v>26920</v>
      </c>
      <c r="G2511">
        <v>30235</v>
      </c>
      <c r="H2511">
        <v>4.39453125</v>
      </c>
      <c r="I2511">
        <v>-52.734375</v>
      </c>
      <c r="J2511" t="str">
        <f t="shared" si="117"/>
        <v>NO</v>
      </c>
      <c r="K2511" t="str">
        <f t="shared" si="118"/>
        <v>NO</v>
      </c>
    </row>
    <row r="2512" spans="1:11" x14ac:dyDescent="0.25">
      <c r="A2512">
        <v>29484</v>
      </c>
      <c r="B2512">
        <v>5.712890625</v>
      </c>
      <c r="C2512">
        <v>-39.9502831</v>
      </c>
      <c r="D2512" t="b">
        <f t="shared" si="119"/>
        <v>0</v>
      </c>
      <c r="F2512">
        <f>Trimmed!G2512-'raw data'!$T$2</f>
        <v>26930</v>
      </c>
      <c r="G2512">
        <v>30245</v>
      </c>
      <c r="H2512">
        <v>3.8671875</v>
      </c>
      <c r="I2512">
        <v>-47.9403419</v>
      </c>
      <c r="J2512" t="str">
        <f t="shared" si="117"/>
        <v>NO</v>
      </c>
      <c r="K2512" t="str">
        <f t="shared" si="118"/>
        <v>NO</v>
      </c>
    </row>
    <row r="2513" spans="1:11" x14ac:dyDescent="0.25">
      <c r="A2513">
        <v>29495</v>
      </c>
      <c r="B2513">
        <v>5.2734375</v>
      </c>
      <c r="C2513">
        <v>-43.9453125</v>
      </c>
      <c r="D2513" t="b">
        <f t="shared" si="119"/>
        <v>0</v>
      </c>
      <c r="F2513">
        <f>Trimmed!G2513-'raw data'!$T$2</f>
        <v>26941</v>
      </c>
      <c r="G2513">
        <v>30256</v>
      </c>
      <c r="H2513">
        <v>3.251953125</v>
      </c>
      <c r="I2513">
        <v>-61.5234375</v>
      </c>
      <c r="J2513" t="str">
        <f t="shared" si="117"/>
        <v>NO</v>
      </c>
      <c r="K2513" t="str">
        <f t="shared" si="118"/>
        <v>NO</v>
      </c>
    </row>
    <row r="2514" spans="1:11" x14ac:dyDescent="0.25">
      <c r="A2514">
        <v>29505</v>
      </c>
      <c r="B2514">
        <v>4.833984375</v>
      </c>
      <c r="C2514">
        <v>-43.9453125</v>
      </c>
      <c r="D2514" t="b">
        <f t="shared" si="119"/>
        <v>0</v>
      </c>
      <c r="F2514">
        <f>Trimmed!G2514-'raw data'!$T$2</f>
        <v>26951</v>
      </c>
      <c r="G2514">
        <v>30266</v>
      </c>
      <c r="H2514">
        <v>2.724609375</v>
      </c>
      <c r="I2514">
        <v>-47.9403419</v>
      </c>
      <c r="J2514" t="str">
        <f t="shared" si="117"/>
        <v>NO</v>
      </c>
      <c r="K2514" t="str">
        <f t="shared" si="118"/>
        <v>NO</v>
      </c>
    </row>
    <row r="2515" spans="1:11" x14ac:dyDescent="0.25">
      <c r="A2515">
        <v>29515</v>
      </c>
      <c r="B2515">
        <v>4.306640625</v>
      </c>
      <c r="C2515">
        <v>-47.9403419</v>
      </c>
      <c r="D2515" t="b">
        <f t="shared" si="119"/>
        <v>0</v>
      </c>
      <c r="F2515">
        <f>Trimmed!G2515-'raw data'!$T$2</f>
        <v>26962</v>
      </c>
      <c r="G2515">
        <v>30277</v>
      </c>
      <c r="H2515">
        <v>2.021484375</v>
      </c>
      <c r="I2515">
        <v>-70.3125</v>
      </c>
      <c r="J2515" t="str">
        <f t="shared" si="117"/>
        <v>NO</v>
      </c>
      <c r="K2515" t="str">
        <f t="shared" si="118"/>
        <v>NO</v>
      </c>
    </row>
    <row r="2516" spans="1:11" x14ac:dyDescent="0.25">
      <c r="A2516">
        <v>29526</v>
      </c>
      <c r="B2516">
        <v>3.69140625</v>
      </c>
      <c r="C2516">
        <v>-61.5234375</v>
      </c>
      <c r="D2516" t="b">
        <f t="shared" si="119"/>
        <v>0</v>
      </c>
      <c r="F2516">
        <f>Trimmed!G2516-'raw data'!$T$2</f>
        <v>26972</v>
      </c>
      <c r="G2516">
        <v>30287</v>
      </c>
      <c r="H2516">
        <v>1.40625</v>
      </c>
      <c r="I2516">
        <v>-61.5234375</v>
      </c>
      <c r="J2516" t="str">
        <f t="shared" si="117"/>
        <v>NO</v>
      </c>
      <c r="K2516" t="str">
        <f t="shared" si="118"/>
        <v>NO</v>
      </c>
    </row>
    <row r="2517" spans="1:11" x14ac:dyDescent="0.25">
      <c r="A2517">
        <v>29536</v>
      </c>
      <c r="B2517">
        <v>3.1640625</v>
      </c>
      <c r="C2517">
        <v>-47.9403419</v>
      </c>
      <c r="D2517" t="b">
        <f t="shared" si="119"/>
        <v>0</v>
      </c>
      <c r="F2517">
        <f>Trimmed!G2517-'raw data'!$T$2</f>
        <v>26982</v>
      </c>
      <c r="G2517">
        <v>30297</v>
      </c>
      <c r="H2517">
        <v>0.791015625</v>
      </c>
      <c r="I2517">
        <v>-55.930396999999999</v>
      </c>
      <c r="J2517" t="str">
        <f t="shared" si="117"/>
        <v>NO</v>
      </c>
      <c r="K2517" t="str">
        <f t="shared" si="118"/>
        <v>NO</v>
      </c>
    </row>
    <row r="2518" spans="1:11" x14ac:dyDescent="0.25">
      <c r="A2518">
        <v>29547</v>
      </c>
      <c r="B2518">
        <v>2.4609375</v>
      </c>
      <c r="C2518">
        <v>-70.3125</v>
      </c>
      <c r="D2518" t="b">
        <f t="shared" si="119"/>
        <v>0</v>
      </c>
      <c r="F2518">
        <f>Trimmed!G2518-'raw data'!$T$2</f>
        <v>26993</v>
      </c>
      <c r="G2518">
        <v>30308</v>
      </c>
      <c r="H2518">
        <v>8.7890625E-2</v>
      </c>
      <c r="I2518">
        <v>-70.3125</v>
      </c>
      <c r="J2518" t="str">
        <f t="shared" si="117"/>
        <v>NO</v>
      </c>
      <c r="K2518" t="str">
        <f t="shared" si="118"/>
        <v>NO</v>
      </c>
    </row>
    <row r="2519" spans="1:11" x14ac:dyDescent="0.25">
      <c r="A2519">
        <v>29557</v>
      </c>
      <c r="B2519">
        <v>1.845703125</v>
      </c>
      <c r="C2519">
        <v>-55.930396999999999</v>
      </c>
      <c r="D2519" t="b">
        <f t="shared" si="119"/>
        <v>0</v>
      </c>
      <c r="F2519">
        <f>Trimmed!G2519-'raw data'!$T$2</f>
        <v>27003</v>
      </c>
      <c r="G2519">
        <v>30318</v>
      </c>
      <c r="H2519">
        <v>-0.615234375</v>
      </c>
      <c r="I2519">
        <v>-63.9204559</v>
      </c>
      <c r="J2519" t="str">
        <f t="shared" si="117"/>
        <v>NO</v>
      </c>
      <c r="K2519" t="str">
        <f t="shared" si="118"/>
        <v>NO</v>
      </c>
    </row>
    <row r="2520" spans="1:11" x14ac:dyDescent="0.25">
      <c r="A2520">
        <v>29568</v>
      </c>
      <c r="B2520">
        <v>1.23046875</v>
      </c>
      <c r="C2520">
        <v>-61.5234375</v>
      </c>
      <c r="D2520" t="b">
        <f t="shared" si="119"/>
        <v>0</v>
      </c>
      <c r="F2520">
        <f>Trimmed!G2520-'raw data'!$T$2</f>
        <v>27014</v>
      </c>
      <c r="G2520">
        <v>30329</v>
      </c>
      <c r="H2520">
        <v>-1.318359375</v>
      </c>
      <c r="I2520">
        <v>-70.3125</v>
      </c>
      <c r="J2520" t="str">
        <f t="shared" si="117"/>
        <v>NO</v>
      </c>
      <c r="K2520" t="str">
        <f t="shared" si="118"/>
        <v>NO</v>
      </c>
    </row>
    <row r="2521" spans="1:11" x14ac:dyDescent="0.25">
      <c r="A2521">
        <v>29578</v>
      </c>
      <c r="B2521">
        <v>0.52734375</v>
      </c>
      <c r="C2521">
        <v>-70.3125</v>
      </c>
      <c r="D2521" t="b">
        <f t="shared" si="119"/>
        <v>0</v>
      </c>
      <c r="F2521">
        <f>Trimmed!G2521-'raw data'!$T$2</f>
        <v>27024</v>
      </c>
      <c r="G2521">
        <v>30339</v>
      </c>
      <c r="H2521">
        <v>-1.93359375</v>
      </c>
      <c r="I2521">
        <v>-61.5234375</v>
      </c>
      <c r="J2521" t="str">
        <f t="shared" si="117"/>
        <v>NO</v>
      </c>
      <c r="K2521" t="str">
        <f t="shared" si="118"/>
        <v>NO</v>
      </c>
    </row>
    <row r="2522" spans="1:11" x14ac:dyDescent="0.25">
      <c r="A2522">
        <v>29588</v>
      </c>
      <c r="B2522">
        <v>-0.17578125</v>
      </c>
      <c r="C2522">
        <v>-63.9204559</v>
      </c>
      <c r="D2522" t="b">
        <f t="shared" si="119"/>
        <v>0</v>
      </c>
      <c r="F2522">
        <f>Trimmed!G2522-'raw data'!$T$2</f>
        <v>27035</v>
      </c>
      <c r="G2522">
        <v>30350</v>
      </c>
      <c r="H2522">
        <v>-2.548828125</v>
      </c>
      <c r="I2522">
        <v>-55.930396999999999</v>
      </c>
      <c r="J2522" t="str">
        <f t="shared" si="117"/>
        <v>NO</v>
      </c>
      <c r="K2522" t="str">
        <f t="shared" si="118"/>
        <v>NO</v>
      </c>
    </row>
    <row r="2523" spans="1:11" x14ac:dyDescent="0.25">
      <c r="A2523">
        <v>29599</v>
      </c>
      <c r="B2523">
        <v>-0.87890625</v>
      </c>
      <c r="C2523">
        <v>-70.3125</v>
      </c>
      <c r="D2523" t="b">
        <f t="shared" si="119"/>
        <v>0</v>
      </c>
      <c r="F2523">
        <f>Trimmed!G2523-'raw data'!$T$2</f>
        <v>27045</v>
      </c>
      <c r="G2523">
        <v>30360</v>
      </c>
      <c r="H2523">
        <v>-3.1640625</v>
      </c>
      <c r="I2523">
        <v>-61.5234375</v>
      </c>
      <c r="J2523" t="str">
        <f t="shared" si="117"/>
        <v>NO</v>
      </c>
      <c r="K2523" t="str">
        <f t="shared" si="118"/>
        <v>NO</v>
      </c>
    </row>
    <row r="2524" spans="1:11" x14ac:dyDescent="0.25">
      <c r="A2524">
        <v>29609</v>
      </c>
      <c r="B2524">
        <v>-1.494140625</v>
      </c>
      <c r="C2524">
        <v>-55.930396999999999</v>
      </c>
      <c r="D2524" t="b">
        <f t="shared" si="119"/>
        <v>0</v>
      </c>
      <c r="F2524">
        <f>Trimmed!G2524-'raw data'!$T$2</f>
        <v>27055</v>
      </c>
      <c r="G2524">
        <v>30370</v>
      </c>
      <c r="H2524">
        <v>-3.779296875</v>
      </c>
      <c r="I2524">
        <v>-55.930396999999999</v>
      </c>
      <c r="J2524" t="str">
        <f t="shared" si="117"/>
        <v>NO</v>
      </c>
      <c r="K2524" t="str">
        <f t="shared" si="118"/>
        <v>NO</v>
      </c>
    </row>
    <row r="2525" spans="1:11" x14ac:dyDescent="0.25">
      <c r="A2525">
        <v>29620</v>
      </c>
      <c r="B2525">
        <v>-2.197265625</v>
      </c>
      <c r="C2525">
        <v>-70.3125</v>
      </c>
      <c r="D2525" t="b">
        <f t="shared" si="119"/>
        <v>0</v>
      </c>
      <c r="F2525">
        <f>Trimmed!G2525-'raw data'!$T$2</f>
        <v>27066</v>
      </c>
      <c r="G2525">
        <v>30381</v>
      </c>
      <c r="H2525">
        <v>-4.39453125</v>
      </c>
      <c r="I2525">
        <v>-61.5234375</v>
      </c>
      <c r="J2525" t="str">
        <f t="shared" si="117"/>
        <v>NO</v>
      </c>
      <c r="K2525" t="str">
        <f t="shared" si="118"/>
        <v>NO</v>
      </c>
    </row>
    <row r="2526" spans="1:11" x14ac:dyDescent="0.25">
      <c r="A2526">
        <v>29630</v>
      </c>
      <c r="B2526">
        <v>-2.8125</v>
      </c>
      <c r="C2526">
        <v>-55.930396999999999</v>
      </c>
      <c r="D2526" t="b">
        <f t="shared" si="119"/>
        <v>0</v>
      </c>
      <c r="F2526">
        <f>Trimmed!G2526-'raw data'!$T$2</f>
        <v>27076</v>
      </c>
      <c r="G2526">
        <v>30391</v>
      </c>
      <c r="H2526">
        <v>-4.921875</v>
      </c>
      <c r="I2526">
        <v>-47.9403419</v>
      </c>
      <c r="J2526" t="str">
        <f t="shared" si="117"/>
        <v>NO</v>
      </c>
      <c r="K2526" t="str">
        <f t="shared" si="118"/>
        <v>NO</v>
      </c>
    </row>
    <row r="2527" spans="1:11" x14ac:dyDescent="0.25">
      <c r="A2527">
        <v>29641</v>
      </c>
      <c r="B2527">
        <v>-3.427734375</v>
      </c>
      <c r="C2527">
        <v>-61.5234375</v>
      </c>
      <c r="D2527" t="b">
        <f t="shared" si="119"/>
        <v>0</v>
      </c>
      <c r="F2527">
        <f>Trimmed!G2527-'raw data'!$T$2</f>
        <v>27087</v>
      </c>
      <c r="G2527">
        <v>30402</v>
      </c>
      <c r="H2527">
        <v>-5.44921875</v>
      </c>
      <c r="I2527">
        <v>-52.734375</v>
      </c>
      <c r="J2527" t="str">
        <f t="shared" si="117"/>
        <v>NO</v>
      </c>
      <c r="K2527" t="str">
        <f t="shared" si="118"/>
        <v>NO</v>
      </c>
    </row>
    <row r="2528" spans="1:11" x14ac:dyDescent="0.25">
      <c r="A2528">
        <v>29651</v>
      </c>
      <c r="B2528">
        <v>-4.04296875</v>
      </c>
      <c r="C2528">
        <v>-61.5234375</v>
      </c>
      <c r="D2528" t="b">
        <f t="shared" si="119"/>
        <v>0</v>
      </c>
      <c r="F2528">
        <f>Trimmed!G2528-'raw data'!$T$2</f>
        <v>27097</v>
      </c>
      <c r="G2528">
        <v>30412</v>
      </c>
      <c r="H2528">
        <v>-5.888671875</v>
      </c>
      <c r="I2528">
        <v>-43.9453125</v>
      </c>
      <c r="J2528" t="str">
        <f t="shared" si="117"/>
        <v>NO</v>
      </c>
      <c r="K2528" t="str">
        <f t="shared" si="118"/>
        <v>NO</v>
      </c>
    </row>
    <row r="2529" spans="1:11" x14ac:dyDescent="0.25">
      <c r="A2529">
        <v>29661</v>
      </c>
      <c r="B2529">
        <v>-4.5703125</v>
      </c>
      <c r="C2529">
        <v>-47.9403419</v>
      </c>
      <c r="D2529" t="b">
        <f t="shared" si="119"/>
        <v>0</v>
      </c>
      <c r="F2529">
        <f>Trimmed!G2529-'raw data'!$T$2</f>
        <v>27107</v>
      </c>
      <c r="G2529">
        <v>30422</v>
      </c>
      <c r="H2529">
        <v>-6.240234375</v>
      </c>
      <c r="I2529">
        <v>-31.960228000000001</v>
      </c>
      <c r="J2529" t="str">
        <f t="shared" si="117"/>
        <v>NO</v>
      </c>
      <c r="K2529" t="str">
        <f t="shared" si="118"/>
        <v>NO</v>
      </c>
    </row>
    <row r="2530" spans="1:11" x14ac:dyDescent="0.25">
      <c r="A2530">
        <v>29672</v>
      </c>
      <c r="B2530">
        <v>-5.185546875</v>
      </c>
      <c r="C2530">
        <v>-61.5234375</v>
      </c>
      <c r="D2530" t="b">
        <f t="shared" si="119"/>
        <v>0</v>
      </c>
      <c r="F2530">
        <f>Trimmed!G2530-'raw data'!$T$2</f>
        <v>27118</v>
      </c>
      <c r="G2530">
        <v>30433</v>
      </c>
      <c r="H2530">
        <v>-6.591796875</v>
      </c>
      <c r="I2530">
        <v>-35.15625</v>
      </c>
      <c r="J2530" t="str">
        <f t="shared" si="117"/>
        <v>NO</v>
      </c>
      <c r="K2530" t="str">
        <f t="shared" si="118"/>
        <v>NO</v>
      </c>
    </row>
    <row r="2531" spans="1:11" x14ac:dyDescent="0.25">
      <c r="A2531">
        <v>29682</v>
      </c>
      <c r="B2531">
        <v>-5.625</v>
      </c>
      <c r="C2531">
        <v>-39.9502831</v>
      </c>
      <c r="D2531" t="b">
        <f t="shared" si="119"/>
        <v>0</v>
      </c>
      <c r="F2531">
        <f>Trimmed!G2531-'raw data'!$T$2</f>
        <v>27128</v>
      </c>
      <c r="G2531">
        <v>30443</v>
      </c>
      <c r="H2531">
        <v>-6.943359375</v>
      </c>
      <c r="I2531">
        <v>-31.960228000000001</v>
      </c>
      <c r="J2531" t="str">
        <f t="shared" si="117"/>
        <v>NO</v>
      </c>
      <c r="K2531" t="str">
        <f t="shared" si="118"/>
        <v>NO</v>
      </c>
    </row>
    <row r="2532" spans="1:11" x14ac:dyDescent="0.25">
      <c r="A2532">
        <v>29693</v>
      </c>
      <c r="B2532">
        <v>-6.064453125</v>
      </c>
      <c r="C2532">
        <v>-43.9453125</v>
      </c>
      <c r="D2532" t="b">
        <f t="shared" si="119"/>
        <v>0</v>
      </c>
      <c r="F2532">
        <f>Trimmed!G2532-'raw data'!$T$2</f>
        <v>27139</v>
      </c>
      <c r="G2532">
        <v>30454</v>
      </c>
      <c r="H2532">
        <v>-7.20703125</v>
      </c>
      <c r="I2532">
        <v>-26.3671875</v>
      </c>
      <c r="J2532" t="str">
        <f t="shared" si="117"/>
        <v>NO</v>
      </c>
      <c r="K2532" t="str">
        <f t="shared" si="118"/>
        <v>NO</v>
      </c>
    </row>
    <row r="2533" spans="1:11" x14ac:dyDescent="0.25">
      <c r="A2533">
        <v>29703</v>
      </c>
      <c r="B2533">
        <v>-6.50390625</v>
      </c>
      <c r="C2533">
        <v>-39.9502831</v>
      </c>
      <c r="D2533" t="b">
        <f t="shared" si="119"/>
        <v>0</v>
      </c>
      <c r="F2533">
        <f>Trimmed!G2533-'raw data'!$T$2</f>
        <v>27149</v>
      </c>
      <c r="G2533">
        <v>30464</v>
      </c>
      <c r="H2533">
        <v>-7.3828125</v>
      </c>
      <c r="I2533">
        <v>-15.980114</v>
      </c>
      <c r="J2533" t="str">
        <f t="shared" si="117"/>
        <v>NO</v>
      </c>
      <c r="K2533" t="str">
        <f t="shared" si="118"/>
        <v>NO</v>
      </c>
    </row>
    <row r="2534" spans="1:11" x14ac:dyDescent="0.25">
      <c r="A2534">
        <v>29714</v>
      </c>
      <c r="B2534">
        <v>-6.85546875</v>
      </c>
      <c r="C2534">
        <v>-35.15625</v>
      </c>
      <c r="D2534" t="b">
        <f t="shared" si="119"/>
        <v>0</v>
      </c>
      <c r="F2534">
        <f>Trimmed!G2534-'raw data'!$T$2</f>
        <v>27160</v>
      </c>
      <c r="G2534">
        <v>30475</v>
      </c>
      <c r="H2534">
        <v>-7.470703125</v>
      </c>
      <c r="I2534">
        <v>-8.7890625</v>
      </c>
      <c r="J2534" t="str">
        <f t="shared" si="117"/>
        <v>NO</v>
      </c>
      <c r="K2534" t="str">
        <f t="shared" si="118"/>
        <v>NO</v>
      </c>
    </row>
    <row r="2535" spans="1:11" x14ac:dyDescent="0.25">
      <c r="A2535">
        <v>29724</v>
      </c>
      <c r="B2535">
        <v>-7.119140625</v>
      </c>
      <c r="C2535">
        <v>-26.3671875</v>
      </c>
      <c r="D2535" t="b">
        <f t="shared" si="119"/>
        <v>0</v>
      </c>
      <c r="F2535">
        <f>Trimmed!G2535-'raw data'!$T$2</f>
        <v>27180</v>
      </c>
      <c r="G2535">
        <v>30495</v>
      </c>
      <c r="H2535">
        <v>-7.55859375</v>
      </c>
      <c r="I2535">
        <v>0</v>
      </c>
      <c r="J2535" t="str">
        <f t="shared" si="117"/>
        <v>NO</v>
      </c>
      <c r="K2535" t="str">
        <f t="shared" si="118"/>
        <v>YES</v>
      </c>
    </row>
    <row r="2536" spans="1:11" x14ac:dyDescent="0.25">
      <c r="A2536">
        <v>29734</v>
      </c>
      <c r="B2536">
        <v>-7.3828125</v>
      </c>
      <c r="C2536">
        <v>-23.970171000000001</v>
      </c>
      <c r="D2536" t="b">
        <f t="shared" si="119"/>
        <v>0</v>
      </c>
      <c r="F2536">
        <f>Trimmed!G2536-'raw data'!$T$2</f>
        <v>27191</v>
      </c>
      <c r="G2536">
        <v>30506</v>
      </c>
      <c r="H2536">
        <v>-7.470703125</v>
      </c>
      <c r="I2536">
        <v>8.7890625</v>
      </c>
      <c r="J2536" t="str">
        <f t="shared" si="117"/>
        <v>NO</v>
      </c>
      <c r="K2536" t="str">
        <f t="shared" si="118"/>
        <v>NO</v>
      </c>
    </row>
    <row r="2537" spans="1:11" x14ac:dyDescent="0.25">
      <c r="A2537">
        <v>29745</v>
      </c>
      <c r="B2537">
        <v>-7.55859375</v>
      </c>
      <c r="C2537">
        <v>-17.578125</v>
      </c>
      <c r="D2537" t="b">
        <f t="shared" si="119"/>
        <v>0</v>
      </c>
      <c r="F2537">
        <f>Trimmed!G2537-'raw data'!$T$2</f>
        <v>27201</v>
      </c>
      <c r="G2537">
        <v>30516</v>
      </c>
      <c r="H2537">
        <v>-7.3828125</v>
      </c>
      <c r="I2537">
        <v>7.9900570000000002</v>
      </c>
      <c r="J2537" t="str">
        <f t="shared" si="117"/>
        <v>NO</v>
      </c>
      <c r="K2537" t="str">
        <f t="shared" si="118"/>
        <v>NO</v>
      </c>
    </row>
    <row r="2538" spans="1:11" x14ac:dyDescent="0.25">
      <c r="A2538">
        <v>29755</v>
      </c>
      <c r="B2538">
        <v>-7.646484375</v>
      </c>
      <c r="C2538">
        <v>-7.9900570000000002</v>
      </c>
      <c r="D2538" t="b">
        <f t="shared" si="119"/>
        <v>0</v>
      </c>
      <c r="F2538">
        <f>Trimmed!G2538-'raw data'!$T$2</f>
        <v>27212</v>
      </c>
      <c r="G2538">
        <v>30527</v>
      </c>
      <c r="H2538">
        <v>-7.20703125</v>
      </c>
      <c r="I2538">
        <v>17.578125</v>
      </c>
      <c r="J2538" t="str">
        <f t="shared" ref="J2538:J2601" si="120">IF(AND(H2538=MAX(H2534:H2542), _xlfn.STDEV.P(H2534:H2542)&gt;$N$2),"YES","NO")</f>
        <v>NO</v>
      </c>
      <c r="K2538" t="str">
        <f t="shared" ref="K2538:K2601" si="121">IF(AND(H2538=MIN(H2534:H2542), _xlfn.STDEV.P(H2534:H2542)&gt;$N$2),"YES","NO")</f>
        <v>NO</v>
      </c>
    </row>
    <row r="2539" spans="1:11" x14ac:dyDescent="0.25">
      <c r="A2539">
        <v>29766</v>
      </c>
      <c r="B2539">
        <v>-7.734375</v>
      </c>
      <c r="C2539">
        <v>-8.7890625</v>
      </c>
      <c r="D2539" t="b">
        <f t="shared" si="119"/>
        <v>0</v>
      </c>
      <c r="F2539">
        <f>Trimmed!G2539-'raw data'!$T$2</f>
        <v>27222</v>
      </c>
      <c r="G2539">
        <v>30537</v>
      </c>
      <c r="H2539">
        <v>-6.943359375</v>
      </c>
      <c r="I2539">
        <v>23.970171000000001</v>
      </c>
      <c r="J2539" t="str">
        <f t="shared" si="120"/>
        <v>NO</v>
      </c>
      <c r="K2539" t="str">
        <f t="shared" si="121"/>
        <v>NO</v>
      </c>
    </row>
    <row r="2540" spans="1:11" x14ac:dyDescent="0.25">
      <c r="A2540">
        <v>29776</v>
      </c>
      <c r="B2540">
        <v>-7.646484375</v>
      </c>
      <c r="C2540">
        <v>8.7890625</v>
      </c>
      <c r="D2540" t="b">
        <f t="shared" si="119"/>
        <v>0</v>
      </c>
      <c r="F2540">
        <f>Trimmed!G2540-'raw data'!$T$2</f>
        <v>27233</v>
      </c>
      <c r="G2540">
        <v>30548</v>
      </c>
      <c r="H2540">
        <v>-6.591796875</v>
      </c>
      <c r="I2540">
        <v>35.15625</v>
      </c>
      <c r="J2540" t="str">
        <f t="shared" si="120"/>
        <v>NO</v>
      </c>
      <c r="K2540" t="str">
        <f t="shared" si="121"/>
        <v>NO</v>
      </c>
    </row>
    <row r="2541" spans="1:11" x14ac:dyDescent="0.25">
      <c r="A2541">
        <v>29787</v>
      </c>
      <c r="B2541">
        <v>-7.55859375</v>
      </c>
      <c r="C2541">
        <v>7.9900570000000002</v>
      </c>
      <c r="D2541" t="b">
        <f t="shared" si="119"/>
        <v>0</v>
      </c>
      <c r="F2541">
        <f>Trimmed!G2541-'raw data'!$T$2</f>
        <v>27243</v>
      </c>
      <c r="G2541">
        <v>30558</v>
      </c>
      <c r="H2541">
        <v>-6.328125</v>
      </c>
      <c r="I2541">
        <v>26.3671875</v>
      </c>
      <c r="J2541" t="str">
        <f t="shared" si="120"/>
        <v>NO</v>
      </c>
      <c r="K2541" t="str">
        <f t="shared" si="121"/>
        <v>NO</v>
      </c>
    </row>
    <row r="2542" spans="1:11" x14ac:dyDescent="0.25">
      <c r="A2542">
        <v>29797</v>
      </c>
      <c r="B2542">
        <v>-7.470703125</v>
      </c>
      <c r="C2542">
        <v>8.7890625</v>
      </c>
      <c r="D2542" t="b">
        <f t="shared" si="119"/>
        <v>0</v>
      </c>
      <c r="F2542">
        <f>Trimmed!G2542-'raw data'!$T$2</f>
        <v>27253</v>
      </c>
      <c r="G2542">
        <v>30568</v>
      </c>
      <c r="H2542">
        <v>-5.888671875</v>
      </c>
      <c r="I2542">
        <v>39.9502831</v>
      </c>
      <c r="J2542" t="str">
        <f t="shared" si="120"/>
        <v>NO</v>
      </c>
      <c r="K2542" t="str">
        <f t="shared" si="121"/>
        <v>NO</v>
      </c>
    </row>
    <row r="2543" spans="1:11" x14ac:dyDescent="0.25">
      <c r="A2543">
        <v>29807</v>
      </c>
      <c r="B2543">
        <v>-7.20703125</v>
      </c>
      <c r="C2543">
        <v>23.970171000000001</v>
      </c>
      <c r="D2543" t="b">
        <f t="shared" si="119"/>
        <v>0</v>
      </c>
      <c r="F2543">
        <f>Trimmed!G2543-'raw data'!$T$2</f>
        <v>27264</v>
      </c>
      <c r="G2543">
        <v>30579</v>
      </c>
      <c r="H2543">
        <v>-5.44921875</v>
      </c>
      <c r="I2543">
        <v>43.9453125</v>
      </c>
      <c r="J2543" t="str">
        <f t="shared" si="120"/>
        <v>NO</v>
      </c>
      <c r="K2543" t="str">
        <f t="shared" si="121"/>
        <v>NO</v>
      </c>
    </row>
    <row r="2544" spans="1:11" x14ac:dyDescent="0.25">
      <c r="A2544">
        <v>29818</v>
      </c>
      <c r="B2544">
        <v>-6.943359375</v>
      </c>
      <c r="C2544">
        <v>26.3671875</v>
      </c>
      <c r="D2544" t="b">
        <f t="shared" si="119"/>
        <v>0</v>
      </c>
      <c r="F2544">
        <f>Trimmed!G2544-'raw data'!$T$2</f>
        <v>27274</v>
      </c>
      <c r="G2544">
        <v>30589</v>
      </c>
      <c r="H2544">
        <v>-4.921875</v>
      </c>
      <c r="I2544">
        <v>47.9403419</v>
      </c>
      <c r="J2544" t="str">
        <f t="shared" si="120"/>
        <v>NO</v>
      </c>
      <c r="K2544" t="str">
        <f t="shared" si="121"/>
        <v>NO</v>
      </c>
    </row>
    <row r="2545" spans="1:11" x14ac:dyDescent="0.25">
      <c r="A2545">
        <v>29828</v>
      </c>
      <c r="B2545">
        <v>-6.6796875</v>
      </c>
      <c r="C2545">
        <v>23.970171000000001</v>
      </c>
      <c r="D2545" t="b">
        <f t="shared" si="119"/>
        <v>0</v>
      </c>
      <c r="F2545">
        <f>Trimmed!G2545-'raw data'!$T$2</f>
        <v>27285</v>
      </c>
      <c r="G2545">
        <v>30600</v>
      </c>
      <c r="H2545">
        <v>-4.39453125</v>
      </c>
      <c r="I2545">
        <v>52.734375</v>
      </c>
      <c r="J2545" t="str">
        <f t="shared" si="120"/>
        <v>NO</v>
      </c>
      <c r="K2545" t="str">
        <f t="shared" si="121"/>
        <v>NO</v>
      </c>
    </row>
    <row r="2546" spans="1:11" x14ac:dyDescent="0.25">
      <c r="A2546">
        <v>29839</v>
      </c>
      <c r="B2546">
        <v>-6.328125</v>
      </c>
      <c r="C2546">
        <v>35.15625</v>
      </c>
      <c r="D2546" t="b">
        <f t="shared" si="119"/>
        <v>0</v>
      </c>
      <c r="F2546">
        <f>Trimmed!G2546-'raw data'!$T$2</f>
        <v>27295</v>
      </c>
      <c r="G2546">
        <v>30610</v>
      </c>
      <c r="H2546">
        <v>-3.8671875</v>
      </c>
      <c r="I2546">
        <v>47.9403419</v>
      </c>
      <c r="J2546" t="str">
        <f t="shared" si="120"/>
        <v>NO</v>
      </c>
      <c r="K2546" t="str">
        <f t="shared" si="121"/>
        <v>NO</v>
      </c>
    </row>
    <row r="2547" spans="1:11" x14ac:dyDescent="0.25">
      <c r="A2547">
        <v>29849</v>
      </c>
      <c r="B2547">
        <v>-5.80078125</v>
      </c>
      <c r="C2547">
        <v>52.734375</v>
      </c>
      <c r="D2547" t="b">
        <f t="shared" si="119"/>
        <v>0</v>
      </c>
      <c r="F2547">
        <f>Trimmed!G2547-'raw data'!$T$2</f>
        <v>27306</v>
      </c>
      <c r="G2547">
        <v>30621</v>
      </c>
      <c r="H2547">
        <v>-3.251953125</v>
      </c>
      <c r="I2547">
        <v>61.5234375</v>
      </c>
      <c r="J2547" t="str">
        <f t="shared" si="120"/>
        <v>NO</v>
      </c>
      <c r="K2547" t="str">
        <f t="shared" si="121"/>
        <v>NO</v>
      </c>
    </row>
    <row r="2548" spans="1:11" x14ac:dyDescent="0.25">
      <c r="A2548">
        <v>29859</v>
      </c>
      <c r="B2548">
        <v>-5.361328125</v>
      </c>
      <c r="C2548">
        <v>39.9502831</v>
      </c>
      <c r="D2548" t="b">
        <f t="shared" si="119"/>
        <v>0</v>
      </c>
      <c r="F2548">
        <f>Trimmed!G2548-'raw data'!$T$2</f>
        <v>27316</v>
      </c>
      <c r="G2548">
        <v>30631</v>
      </c>
      <c r="H2548">
        <v>-2.63671875</v>
      </c>
      <c r="I2548">
        <v>61.5234375</v>
      </c>
      <c r="J2548" t="str">
        <f t="shared" si="120"/>
        <v>NO</v>
      </c>
      <c r="K2548" t="str">
        <f t="shared" si="121"/>
        <v>NO</v>
      </c>
    </row>
    <row r="2549" spans="1:11" x14ac:dyDescent="0.25">
      <c r="A2549">
        <v>29870</v>
      </c>
      <c r="B2549">
        <v>-4.921875</v>
      </c>
      <c r="C2549">
        <v>43.9453125</v>
      </c>
      <c r="D2549" t="b">
        <f t="shared" si="119"/>
        <v>0</v>
      </c>
      <c r="F2549">
        <f>Trimmed!G2549-'raw data'!$T$2</f>
        <v>27326</v>
      </c>
      <c r="G2549">
        <v>30641</v>
      </c>
      <c r="H2549">
        <v>-2.021484375</v>
      </c>
      <c r="I2549">
        <v>55.930396999999999</v>
      </c>
      <c r="J2549" t="str">
        <f t="shared" si="120"/>
        <v>NO</v>
      </c>
      <c r="K2549" t="str">
        <f t="shared" si="121"/>
        <v>NO</v>
      </c>
    </row>
    <row r="2550" spans="1:11" x14ac:dyDescent="0.25">
      <c r="A2550">
        <v>29880</v>
      </c>
      <c r="B2550">
        <v>-4.306640625</v>
      </c>
      <c r="C2550">
        <v>55.930396999999999</v>
      </c>
      <c r="D2550" t="b">
        <f t="shared" si="119"/>
        <v>0</v>
      </c>
      <c r="F2550">
        <f>Trimmed!G2550-'raw data'!$T$2</f>
        <v>27337</v>
      </c>
      <c r="G2550">
        <v>30652</v>
      </c>
      <c r="H2550">
        <v>-1.40625</v>
      </c>
      <c r="I2550">
        <v>61.5234375</v>
      </c>
      <c r="J2550" t="str">
        <f t="shared" si="120"/>
        <v>NO</v>
      </c>
      <c r="K2550" t="str">
        <f t="shared" si="121"/>
        <v>NO</v>
      </c>
    </row>
    <row r="2551" spans="1:11" x14ac:dyDescent="0.25">
      <c r="A2551">
        <v>29891</v>
      </c>
      <c r="B2551">
        <v>-3.779296875</v>
      </c>
      <c r="C2551">
        <v>52.734375</v>
      </c>
      <c r="D2551" t="b">
        <f t="shared" si="119"/>
        <v>0</v>
      </c>
      <c r="F2551">
        <f>Trimmed!G2551-'raw data'!$T$2</f>
        <v>27347</v>
      </c>
      <c r="G2551">
        <v>30662</v>
      </c>
      <c r="H2551">
        <v>-0.703125</v>
      </c>
      <c r="I2551">
        <v>63.9204559</v>
      </c>
      <c r="J2551" t="str">
        <f t="shared" si="120"/>
        <v>NO</v>
      </c>
      <c r="K2551" t="str">
        <f t="shared" si="121"/>
        <v>NO</v>
      </c>
    </row>
    <row r="2552" spans="1:11" x14ac:dyDescent="0.25">
      <c r="A2552">
        <v>29901</v>
      </c>
      <c r="B2552">
        <v>-3.1640625</v>
      </c>
      <c r="C2552">
        <v>55.930396999999999</v>
      </c>
      <c r="D2552" t="b">
        <f t="shared" si="119"/>
        <v>0</v>
      </c>
      <c r="F2552">
        <f>Trimmed!G2552-'raw data'!$T$2</f>
        <v>27358</v>
      </c>
      <c r="G2552">
        <v>30673</v>
      </c>
      <c r="H2552">
        <v>0</v>
      </c>
      <c r="I2552">
        <v>70.3125</v>
      </c>
      <c r="J2552" t="str">
        <f t="shared" si="120"/>
        <v>NO</v>
      </c>
      <c r="K2552" t="str">
        <f t="shared" si="121"/>
        <v>NO</v>
      </c>
    </row>
    <row r="2553" spans="1:11" x14ac:dyDescent="0.25">
      <c r="A2553">
        <v>29912</v>
      </c>
      <c r="B2553">
        <v>-2.4609375</v>
      </c>
      <c r="C2553">
        <v>70.3125</v>
      </c>
      <c r="D2553" t="b">
        <f t="shared" si="119"/>
        <v>0</v>
      </c>
      <c r="F2553">
        <f>Trimmed!G2553-'raw data'!$T$2</f>
        <v>27368</v>
      </c>
      <c r="G2553">
        <v>30683</v>
      </c>
      <c r="H2553">
        <v>0.615234375</v>
      </c>
      <c r="I2553">
        <v>55.930396999999999</v>
      </c>
      <c r="J2553" t="str">
        <f t="shared" si="120"/>
        <v>NO</v>
      </c>
      <c r="K2553" t="str">
        <f t="shared" si="121"/>
        <v>NO</v>
      </c>
    </row>
    <row r="2554" spans="1:11" x14ac:dyDescent="0.25">
      <c r="A2554">
        <v>29922</v>
      </c>
      <c r="B2554">
        <v>-1.845703125</v>
      </c>
      <c r="C2554">
        <v>61.5234375</v>
      </c>
      <c r="D2554" t="b">
        <f t="shared" si="119"/>
        <v>0</v>
      </c>
      <c r="F2554">
        <f>Trimmed!G2554-'raw data'!$T$2</f>
        <v>27379</v>
      </c>
      <c r="G2554">
        <v>30694</v>
      </c>
      <c r="H2554">
        <v>1.318359375</v>
      </c>
      <c r="I2554">
        <v>70.3125</v>
      </c>
      <c r="J2554" t="str">
        <f t="shared" si="120"/>
        <v>NO</v>
      </c>
      <c r="K2554" t="str">
        <f t="shared" si="121"/>
        <v>NO</v>
      </c>
    </row>
    <row r="2555" spans="1:11" x14ac:dyDescent="0.25">
      <c r="A2555">
        <v>29932</v>
      </c>
      <c r="B2555">
        <v>-1.142578125</v>
      </c>
      <c r="C2555">
        <v>63.9204559</v>
      </c>
      <c r="D2555" t="b">
        <f t="shared" si="119"/>
        <v>0</v>
      </c>
      <c r="F2555">
        <f>Trimmed!G2555-'raw data'!$T$2</f>
        <v>27389</v>
      </c>
      <c r="G2555">
        <v>30704</v>
      </c>
      <c r="H2555">
        <v>1.93359375</v>
      </c>
      <c r="I2555">
        <v>61.5234375</v>
      </c>
      <c r="J2555" t="str">
        <f t="shared" si="120"/>
        <v>NO</v>
      </c>
      <c r="K2555" t="str">
        <f t="shared" si="121"/>
        <v>NO</v>
      </c>
    </row>
    <row r="2556" spans="1:11" x14ac:dyDescent="0.25">
      <c r="A2556">
        <v>29943</v>
      </c>
      <c r="B2556">
        <v>-0.52734375</v>
      </c>
      <c r="C2556">
        <v>61.5234375</v>
      </c>
      <c r="D2556" t="b">
        <f t="shared" si="119"/>
        <v>0</v>
      </c>
      <c r="F2556">
        <f>Trimmed!G2556-'raw data'!$T$2</f>
        <v>27399</v>
      </c>
      <c r="G2556">
        <v>30714</v>
      </c>
      <c r="H2556">
        <v>2.548828125</v>
      </c>
      <c r="I2556">
        <v>55.930396999999999</v>
      </c>
      <c r="J2556" t="str">
        <f t="shared" si="120"/>
        <v>NO</v>
      </c>
      <c r="K2556" t="str">
        <f t="shared" si="121"/>
        <v>NO</v>
      </c>
    </row>
    <row r="2557" spans="1:11" x14ac:dyDescent="0.25">
      <c r="A2557">
        <v>29953</v>
      </c>
      <c r="B2557">
        <v>0.17578125</v>
      </c>
      <c r="C2557">
        <v>63.9204559</v>
      </c>
      <c r="D2557" t="b">
        <f t="shared" si="119"/>
        <v>0</v>
      </c>
      <c r="F2557">
        <f>Trimmed!G2557-'raw data'!$T$2</f>
        <v>27410</v>
      </c>
      <c r="G2557">
        <v>30725</v>
      </c>
      <c r="H2557">
        <v>3.1640625</v>
      </c>
      <c r="I2557">
        <v>61.5234375</v>
      </c>
      <c r="J2557" t="str">
        <f t="shared" si="120"/>
        <v>NO</v>
      </c>
      <c r="K2557" t="str">
        <f t="shared" si="121"/>
        <v>NO</v>
      </c>
    </row>
    <row r="2558" spans="1:11" x14ac:dyDescent="0.25">
      <c r="A2558">
        <v>29964</v>
      </c>
      <c r="B2558">
        <v>0.87890625</v>
      </c>
      <c r="C2558">
        <v>70.3125</v>
      </c>
      <c r="D2558" t="b">
        <f t="shared" si="119"/>
        <v>0</v>
      </c>
      <c r="F2558">
        <f>Trimmed!G2558-'raw data'!$T$2</f>
        <v>27420</v>
      </c>
      <c r="G2558">
        <v>30735</v>
      </c>
      <c r="H2558">
        <v>3.779296875</v>
      </c>
      <c r="I2558">
        <v>55.930396999999999</v>
      </c>
      <c r="J2558" t="str">
        <f t="shared" si="120"/>
        <v>NO</v>
      </c>
      <c r="K2558" t="str">
        <f t="shared" si="121"/>
        <v>NO</v>
      </c>
    </row>
    <row r="2559" spans="1:11" x14ac:dyDescent="0.25">
      <c r="A2559">
        <v>29974</v>
      </c>
      <c r="B2559">
        <v>1.494140625</v>
      </c>
      <c r="C2559">
        <v>55.930396999999999</v>
      </c>
      <c r="D2559" t="b">
        <f t="shared" si="119"/>
        <v>0</v>
      </c>
      <c r="F2559">
        <f>Trimmed!G2559-'raw data'!$T$2</f>
        <v>27431</v>
      </c>
      <c r="G2559">
        <v>30746</v>
      </c>
      <c r="H2559">
        <v>4.306640625</v>
      </c>
      <c r="I2559">
        <v>52.734375</v>
      </c>
      <c r="J2559" t="str">
        <f t="shared" si="120"/>
        <v>NO</v>
      </c>
      <c r="K2559" t="str">
        <f t="shared" si="121"/>
        <v>NO</v>
      </c>
    </row>
    <row r="2560" spans="1:11" x14ac:dyDescent="0.25">
      <c r="A2560">
        <v>29985</v>
      </c>
      <c r="B2560">
        <v>2.197265625</v>
      </c>
      <c r="C2560">
        <v>70.3125</v>
      </c>
      <c r="D2560" t="b">
        <f t="shared" si="119"/>
        <v>0</v>
      </c>
      <c r="F2560">
        <f>Trimmed!G2560-'raw data'!$T$2</f>
        <v>27441</v>
      </c>
      <c r="G2560">
        <v>30756</v>
      </c>
      <c r="H2560">
        <v>4.74609375</v>
      </c>
      <c r="I2560">
        <v>39.9502831</v>
      </c>
      <c r="J2560" t="str">
        <f t="shared" si="120"/>
        <v>NO</v>
      </c>
      <c r="K2560" t="str">
        <f t="shared" si="121"/>
        <v>NO</v>
      </c>
    </row>
    <row r="2561" spans="1:11" x14ac:dyDescent="0.25">
      <c r="A2561">
        <v>29995</v>
      </c>
      <c r="B2561">
        <v>2.8125</v>
      </c>
      <c r="C2561">
        <v>61.5234375</v>
      </c>
      <c r="D2561" t="b">
        <f t="shared" si="119"/>
        <v>0</v>
      </c>
      <c r="F2561">
        <f>Trimmed!G2561-'raw data'!$T$2</f>
        <v>27452</v>
      </c>
      <c r="G2561">
        <v>30767</v>
      </c>
      <c r="H2561">
        <v>5.2734375</v>
      </c>
      <c r="I2561">
        <v>52.734375</v>
      </c>
      <c r="J2561" t="str">
        <f t="shared" si="120"/>
        <v>NO</v>
      </c>
      <c r="K2561" t="str">
        <f t="shared" si="121"/>
        <v>NO</v>
      </c>
    </row>
    <row r="2562" spans="1:11" x14ac:dyDescent="0.25">
      <c r="A2562">
        <v>30005</v>
      </c>
      <c r="B2562">
        <v>3.427734375</v>
      </c>
      <c r="C2562">
        <v>55.930396999999999</v>
      </c>
      <c r="D2562" t="b">
        <f t="shared" si="119"/>
        <v>0</v>
      </c>
      <c r="F2562">
        <f>Trimmed!G2562-'raw data'!$T$2</f>
        <v>27462</v>
      </c>
      <c r="G2562">
        <v>30777</v>
      </c>
      <c r="H2562">
        <v>5.625</v>
      </c>
      <c r="I2562">
        <v>35.15625</v>
      </c>
      <c r="J2562" t="str">
        <f t="shared" si="120"/>
        <v>NO</v>
      </c>
      <c r="K2562" t="str">
        <f t="shared" si="121"/>
        <v>NO</v>
      </c>
    </row>
    <row r="2563" spans="1:11" x14ac:dyDescent="0.25">
      <c r="A2563">
        <v>30016</v>
      </c>
      <c r="B2563">
        <v>3.955078125</v>
      </c>
      <c r="C2563">
        <v>52.734375</v>
      </c>
      <c r="D2563" t="b">
        <f t="shared" ref="D2563:D2626" si="122">B2563=B2564</f>
        <v>0</v>
      </c>
      <c r="F2563">
        <f>Trimmed!G2563-'raw data'!$T$2</f>
        <v>27472</v>
      </c>
      <c r="G2563">
        <v>30787</v>
      </c>
      <c r="H2563">
        <v>5.9765625</v>
      </c>
      <c r="I2563">
        <v>31.960228000000001</v>
      </c>
      <c r="J2563" t="str">
        <f t="shared" si="120"/>
        <v>NO</v>
      </c>
      <c r="K2563" t="str">
        <f t="shared" si="121"/>
        <v>NO</v>
      </c>
    </row>
    <row r="2564" spans="1:11" x14ac:dyDescent="0.25">
      <c r="A2564">
        <v>30026</v>
      </c>
      <c r="B2564">
        <v>4.482421875</v>
      </c>
      <c r="C2564">
        <v>47.9403419</v>
      </c>
      <c r="D2564" t="b">
        <f t="shared" si="122"/>
        <v>0</v>
      </c>
      <c r="F2564">
        <f>Trimmed!G2564-'raw data'!$T$2</f>
        <v>27483</v>
      </c>
      <c r="G2564">
        <v>30798</v>
      </c>
      <c r="H2564">
        <v>6.416015625</v>
      </c>
      <c r="I2564">
        <v>43.9453125</v>
      </c>
      <c r="J2564" t="str">
        <f t="shared" si="120"/>
        <v>NO</v>
      </c>
      <c r="K2564" t="str">
        <f t="shared" si="121"/>
        <v>NO</v>
      </c>
    </row>
    <row r="2565" spans="1:11" x14ac:dyDescent="0.25">
      <c r="A2565">
        <v>30037</v>
      </c>
      <c r="B2565">
        <v>5.009765625</v>
      </c>
      <c r="C2565">
        <v>52.734375</v>
      </c>
      <c r="D2565" t="b">
        <f t="shared" si="122"/>
        <v>0</v>
      </c>
      <c r="F2565">
        <f>Trimmed!G2565-'raw data'!$T$2</f>
        <v>27493</v>
      </c>
      <c r="G2565">
        <v>30808</v>
      </c>
      <c r="H2565">
        <v>6.591796875</v>
      </c>
      <c r="I2565">
        <v>15.980114</v>
      </c>
      <c r="J2565" t="str">
        <f t="shared" si="120"/>
        <v>NO</v>
      </c>
      <c r="K2565" t="str">
        <f t="shared" si="121"/>
        <v>NO</v>
      </c>
    </row>
    <row r="2566" spans="1:11" x14ac:dyDescent="0.25">
      <c r="A2566">
        <v>30047</v>
      </c>
      <c r="B2566">
        <v>5.44921875</v>
      </c>
      <c r="C2566">
        <v>39.9502831</v>
      </c>
      <c r="D2566" t="b">
        <f t="shared" si="122"/>
        <v>0</v>
      </c>
      <c r="F2566">
        <f>Trimmed!G2566-'raw data'!$T$2</f>
        <v>27504</v>
      </c>
      <c r="G2566">
        <v>30819</v>
      </c>
      <c r="H2566">
        <v>6.85546875</v>
      </c>
      <c r="I2566">
        <v>26.3671875</v>
      </c>
      <c r="J2566" t="str">
        <f t="shared" si="120"/>
        <v>NO</v>
      </c>
      <c r="K2566" t="str">
        <f t="shared" si="121"/>
        <v>NO</v>
      </c>
    </row>
    <row r="2567" spans="1:11" x14ac:dyDescent="0.25">
      <c r="A2567">
        <v>30058</v>
      </c>
      <c r="B2567">
        <v>5.888671875</v>
      </c>
      <c r="C2567">
        <v>43.9453125</v>
      </c>
      <c r="D2567" t="b">
        <f t="shared" si="122"/>
        <v>0</v>
      </c>
      <c r="F2567">
        <f>Trimmed!G2567-'raw data'!$T$2</f>
        <v>27514</v>
      </c>
      <c r="G2567">
        <v>30829</v>
      </c>
      <c r="H2567">
        <v>7.03125</v>
      </c>
      <c r="I2567">
        <v>15.980114</v>
      </c>
      <c r="J2567" t="str">
        <f t="shared" si="120"/>
        <v>NO</v>
      </c>
      <c r="K2567" t="str">
        <f t="shared" si="121"/>
        <v>NO</v>
      </c>
    </row>
    <row r="2568" spans="1:11" x14ac:dyDescent="0.25">
      <c r="A2568">
        <v>30068</v>
      </c>
      <c r="B2568">
        <v>6.240234375</v>
      </c>
      <c r="C2568">
        <v>35.15625</v>
      </c>
      <c r="D2568" t="b">
        <f t="shared" si="122"/>
        <v>0</v>
      </c>
      <c r="F2568">
        <f>Trimmed!G2568-'raw data'!$T$2</f>
        <v>27545</v>
      </c>
      <c r="G2568">
        <v>30860</v>
      </c>
      <c r="H2568">
        <v>7.119140625</v>
      </c>
      <c r="I2568">
        <v>0</v>
      </c>
      <c r="J2568" t="str">
        <f t="shared" si="120"/>
        <v>YES</v>
      </c>
      <c r="K2568" t="str">
        <f t="shared" si="121"/>
        <v>NO</v>
      </c>
    </row>
    <row r="2569" spans="1:11" x14ac:dyDescent="0.25">
      <c r="A2569">
        <v>30078</v>
      </c>
      <c r="B2569">
        <v>6.591796875</v>
      </c>
      <c r="C2569">
        <v>31.960228000000001</v>
      </c>
      <c r="D2569" t="b">
        <f t="shared" si="122"/>
        <v>0</v>
      </c>
      <c r="F2569">
        <f>Trimmed!G2569-'raw data'!$T$2</f>
        <v>27556</v>
      </c>
      <c r="G2569">
        <v>30871</v>
      </c>
      <c r="H2569">
        <v>7.03125</v>
      </c>
      <c r="I2569">
        <v>-8.7890625</v>
      </c>
      <c r="J2569" t="str">
        <f t="shared" si="120"/>
        <v>NO</v>
      </c>
      <c r="K2569" t="str">
        <f t="shared" si="121"/>
        <v>NO</v>
      </c>
    </row>
    <row r="2570" spans="1:11" x14ac:dyDescent="0.25">
      <c r="A2570">
        <v>30089</v>
      </c>
      <c r="B2570">
        <v>6.767578125</v>
      </c>
      <c r="C2570">
        <v>17.578125</v>
      </c>
      <c r="D2570" t="b">
        <f t="shared" si="122"/>
        <v>0</v>
      </c>
      <c r="F2570">
        <f>Trimmed!G2570-'raw data'!$T$2</f>
        <v>27566</v>
      </c>
      <c r="G2570">
        <v>30881</v>
      </c>
      <c r="H2570">
        <v>6.943359375</v>
      </c>
      <c r="I2570">
        <v>-7.9900570000000002</v>
      </c>
      <c r="J2570" t="str">
        <f t="shared" si="120"/>
        <v>NO</v>
      </c>
      <c r="K2570" t="str">
        <f t="shared" si="121"/>
        <v>NO</v>
      </c>
    </row>
    <row r="2571" spans="1:11" x14ac:dyDescent="0.25">
      <c r="A2571">
        <v>30099</v>
      </c>
      <c r="B2571">
        <v>7.03125</v>
      </c>
      <c r="C2571">
        <v>23.970171000000001</v>
      </c>
      <c r="D2571" t="b">
        <f t="shared" si="122"/>
        <v>0</v>
      </c>
      <c r="F2571">
        <f>Trimmed!G2571-'raw data'!$T$2</f>
        <v>27577</v>
      </c>
      <c r="G2571">
        <v>30892</v>
      </c>
      <c r="H2571">
        <v>6.6796875</v>
      </c>
      <c r="I2571">
        <v>-26.3671875</v>
      </c>
      <c r="J2571" t="str">
        <f t="shared" si="120"/>
        <v>NO</v>
      </c>
      <c r="K2571" t="str">
        <f t="shared" si="121"/>
        <v>NO</v>
      </c>
    </row>
    <row r="2572" spans="1:11" x14ac:dyDescent="0.25">
      <c r="A2572">
        <v>30110</v>
      </c>
      <c r="B2572">
        <v>7.119140625</v>
      </c>
      <c r="C2572">
        <v>8.7890625</v>
      </c>
      <c r="D2572" t="b">
        <f t="shared" si="122"/>
        <v>0</v>
      </c>
      <c r="F2572">
        <f>Trimmed!G2572-'raw data'!$T$2</f>
        <v>27587</v>
      </c>
      <c r="G2572">
        <v>30902</v>
      </c>
      <c r="H2572">
        <v>6.50390625</v>
      </c>
      <c r="I2572">
        <v>-17.578125</v>
      </c>
      <c r="J2572" t="str">
        <f t="shared" si="120"/>
        <v>NO</v>
      </c>
      <c r="K2572" t="str">
        <f t="shared" si="121"/>
        <v>NO</v>
      </c>
    </row>
    <row r="2573" spans="1:11" x14ac:dyDescent="0.25">
      <c r="A2573">
        <v>30120</v>
      </c>
      <c r="B2573">
        <v>7.294921875</v>
      </c>
      <c r="C2573">
        <v>15.980114</v>
      </c>
      <c r="D2573" t="b">
        <f t="shared" si="122"/>
        <v>1</v>
      </c>
      <c r="F2573">
        <f>Trimmed!G2573-'raw data'!$T$2</f>
        <v>27598</v>
      </c>
      <c r="G2573">
        <v>30913</v>
      </c>
      <c r="H2573">
        <v>6.15234375</v>
      </c>
      <c r="I2573">
        <v>-31.960228000000001</v>
      </c>
      <c r="J2573" t="str">
        <f t="shared" si="120"/>
        <v>NO</v>
      </c>
      <c r="K2573" t="str">
        <f t="shared" si="121"/>
        <v>NO</v>
      </c>
    </row>
    <row r="2574" spans="1:11" x14ac:dyDescent="0.25">
      <c r="A2574">
        <v>30131</v>
      </c>
      <c r="B2574">
        <v>7.294921875</v>
      </c>
      <c r="C2574">
        <v>0</v>
      </c>
      <c r="D2574" t="b">
        <f t="shared" si="122"/>
        <v>0</v>
      </c>
      <c r="F2574">
        <f>Trimmed!G2574-'raw data'!$T$2</f>
        <v>27608</v>
      </c>
      <c r="G2574">
        <v>30923</v>
      </c>
      <c r="H2574">
        <v>5.80078125</v>
      </c>
      <c r="I2574">
        <v>-35.15625</v>
      </c>
      <c r="J2574" t="str">
        <f t="shared" si="120"/>
        <v>NO</v>
      </c>
      <c r="K2574" t="str">
        <f t="shared" si="121"/>
        <v>NO</v>
      </c>
    </row>
    <row r="2575" spans="1:11" x14ac:dyDescent="0.25">
      <c r="A2575">
        <v>30141</v>
      </c>
      <c r="B2575">
        <v>7.20703125</v>
      </c>
      <c r="C2575">
        <v>-8.7890625</v>
      </c>
      <c r="D2575" t="b">
        <f t="shared" si="122"/>
        <v>0</v>
      </c>
      <c r="F2575">
        <f>Trimmed!G2575-'raw data'!$T$2</f>
        <v>27618</v>
      </c>
      <c r="G2575">
        <v>30933</v>
      </c>
      <c r="H2575">
        <v>5.44921875</v>
      </c>
      <c r="I2575">
        <v>-31.960228000000001</v>
      </c>
      <c r="J2575" t="str">
        <f t="shared" si="120"/>
        <v>NO</v>
      </c>
      <c r="K2575" t="str">
        <f t="shared" si="121"/>
        <v>NO</v>
      </c>
    </row>
    <row r="2576" spans="1:11" x14ac:dyDescent="0.25">
      <c r="A2576">
        <v>30151</v>
      </c>
      <c r="B2576">
        <v>7.119140625</v>
      </c>
      <c r="C2576">
        <v>-7.9900570000000002</v>
      </c>
      <c r="D2576" t="b">
        <f t="shared" si="122"/>
        <v>0</v>
      </c>
      <c r="F2576">
        <f>Trimmed!G2576-'raw data'!$T$2</f>
        <v>27629</v>
      </c>
      <c r="G2576">
        <v>30944</v>
      </c>
      <c r="H2576">
        <v>4.921875</v>
      </c>
      <c r="I2576">
        <v>-52.734375</v>
      </c>
      <c r="J2576" t="str">
        <f t="shared" si="120"/>
        <v>NO</v>
      </c>
      <c r="K2576" t="str">
        <f t="shared" si="121"/>
        <v>NO</v>
      </c>
    </row>
    <row r="2577" spans="1:11" x14ac:dyDescent="0.25">
      <c r="A2577">
        <v>30162</v>
      </c>
      <c r="B2577">
        <v>6.943359375</v>
      </c>
      <c r="C2577">
        <v>-17.578125</v>
      </c>
      <c r="D2577" t="b">
        <f t="shared" si="122"/>
        <v>0</v>
      </c>
      <c r="F2577">
        <f>Trimmed!G2577-'raw data'!$T$2</f>
        <v>27639</v>
      </c>
      <c r="G2577">
        <v>30954</v>
      </c>
      <c r="H2577">
        <v>4.482421875</v>
      </c>
      <c r="I2577">
        <v>-39.9502831</v>
      </c>
      <c r="J2577" t="str">
        <f t="shared" si="120"/>
        <v>NO</v>
      </c>
      <c r="K2577" t="str">
        <f t="shared" si="121"/>
        <v>NO</v>
      </c>
    </row>
    <row r="2578" spans="1:11" x14ac:dyDescent="0.25">
      <c r="A2578">
        <v>30172</v>
      </c>
      <c r="B2578">
        <v>6.767578125</v>
      </c>
      <c r="C2578">
        <v>-15.980114</v>
      </c>
      <c r="D2578" t="b">
        <f t="shared" si="122"/>
        <v>0</v>
      </c>
      <c r="F2578">
        <f>Trimmed!G2578-'raw data'!$T$2</f>
        <v>27650</v>
      </c>
      <c r="G2578">
        <v>30965</v>
      </c>
      <c r="H2578">
        <v>3.955078125</v>
      </c>
      <c r="I2578">
        <v>-52.734375</v>
      </c>
      <c r="J2578" t="str">
        <f t="shared" si="120"/>
        <v>NO</v>
      </c>
      <c r="K2578" t="str">
        <f t="shared" si="121"/>
        <v>NO</v>
      </c>
    </row>
    <row r="2579" spans="1:11" x14ac:dyDescent="0.25">
      <c r="A2579">
        <v>30183</v>
      </c>
      <c r="B2579">
        <v>6.50390625</v>
      </c>
      <c r="C2579">
        <v>-26.3671875</v>
      </c>
      <c r="D2579" t="b">
        <f t="shared" si="122"/>
        <v>0</v>
      </c>
      <c r="F2579">
        <f>Trimmed!G2579-'raw data'!$T$2</f>
        <v>27660</v>
      </c>
      <c r="G2579">
        <v>30975</v>
      </c>
      <c r="H2579">
        <v>3.427734375</v>
      </c>
      <c r="I2579">
        <v>-52.734375</v>
      </c>
      <c r="J2579" t="str">
        <f t="shared" si="120"/>
        <v>NO</v>
      </c>
      <c r="K2579" t="str">
        <f t="shared" si="121"/>
        <v>NO</v>
      </c>
    </row>
    <row r="2580" spans="1:11" x14ac:dyDescent="0.25">
      <c r="A2580">
        <v>30193</v>
      </c>
      <c r="B2580">
        <v>6.15234375</v>
      </c>
      <c r="C2580">
        <v>-31.960228000000001</v>
      </c>
      <c r="D2580" t="b">
        <f t="shared" si="122"/>
        <v>0</v>
      </c>
      <c r="F2580">
        <f>Trimmed!G2580-'raw data'!$T$2</f>
        <v>27670</v>
      </c>
      <c r="G2580">
        <v>30985</v>
      </c>
      <c r="H2580">
        <v>2.8125</v>
      </c>
      <c r="I2580">
        <v>-55.930396999999999</v>
      </c>
      <c r="J2580" t="str">
        <f t="shared" si="120"/>
        <v>NO</v>
      </c>
      <c r="K2580" t="str">
        <f t="shared" si="121"/>
        <v>NO</v>
      </c>
    </row>
    <row r="2581" spans="1:11" x14ac:dyDescent="0.25">
      <c r="A2581">
        <v>30204</v>
      </c>
      <c r="B2581">
        <v>5.80078125</v>
      </c>
      <c r="C2581">
        <v>-35.15625</v>
      </c>
      <c r="D2581" t="b">
        <f t="shared" si="122"/>
        <v>0</v>
      </c>
      <c r="F2581">
        <f>Trimmed!G2581-'raw data'!$T$2</f>
        <v>27681</v>
      </c>
      <c r="G2581">
        <v>30996</v>
      </c>
      <c r="H2581">
        <v>2.197265625</v>
      </c>
      <c r="I2581">
        <v>-61.5234375</v>
      </c>
      <c r="J2581" t="str">
        <f t="shared" si="120"/>
        <v>NO</v>
      </c>
      <c r="K2581" t="str">
        <f t="shared" si="121"/>
        <v>NO</v>
      </c>
    </row>
    <row r="2582" spans="1:11" x14ac:dyDescent="0.25">
      <c r="A2582">
        <v>30214</v>
      </c>
      <c r="B2582">
        <v>5.361328125</v>
      </c>
      <c r="C2582">
        <v>-43.9453125</v>
      </c>
      <c r="D2582" t="b">
        <f t="shared" si="122"/>
        <v>0</v>
      </c>
      <c r="F2582">
        <f>Trimmed!G2582-'raw data'!$T$2</f>
        <v>27691</v>
      </c>
      <c r="G2582">
        <v>31006</v>
      </c>
      <c r="H2582">
        <v>1.58203125</v>
      </c>
      <c r="I2582">
        <v>-55.930396999999999</v>
      </c>
      <c r="J2582" t="str">
        <f t="shared" si="120"/>
        <v>NO</v>
      </c>
      <c r="K2582" t="str">
        <f t="shared" si="121"/>
        <v>NO</v>
      </c>
    </row>
    <row r="2583" spans="1:11" x14ac:dyDescent="0.25">
      <c r="A2583">
        <v>30224</v>
      </c>
      <c r="B2583">
        <v>4.921875</v>
      </c>
      <c r="C2583">
        <v>-39.9502831</v>
      </c>
      <c r="D2583" t="b">
        <f t="shared" si="122"/>
        <v>0</v>
      </c>
      <c r="F2583">
        <f>Trimmed!G2583-'raw data'!$T$2</f>
        <v>27702</v>
      </c>
      <c r="G2583">
        <v>31017</v>
      </c>
      <c r="H2583">
        <v>0.966796875</v>
      </c>
      <c r="I2583">
        <v>-61.5234375</v>
      </c>
      <c r="J2583" t="str">
        <f t="shared" si="120"/>
        <v>NO</v>
      </c>
      <c r="K2583" t="str">
        <f t="shared" si="121"/>
        <v>NO</v>
      </c>
    </row>
    <row r="2584" spans="1:11" x14ac:dyDescent="0.25">
      <c r="A2584">
        <v>30235</v>
      </c>
      <c r="B2584">
        <v>4.39453125</v>
      </c>
      <c r="C2584">
        <v>-52.734375</v>
      </c>
      <c r="D2584" t="b">
        <f t="shared" si="122"/>
        <v>0</v>
      </c>
      <c r="F2584">
        <f>Trimmed!G2584-'raw data'!$T$2</f>
        <v>27712</v>
      </c>
      <c r="G2584">
        <v>31027</v>
      </c>
      <c r="H2584">
        <v>0.263671875</v>
      </c>
      <c r="I2584">
        <v>-63.9204559</v>
      </c>
      <c r="J2584" t="str">
        <f t="shared" si="120"/>
        <v>NO</v>
      </c>
      <c r="K2584" t="str">
        <f t="shared" si="121"/>
        <v>NO</v>
      </c>
    </row>
    <row r="2585" spans="1:11" x14ac:dyDescent="0.25">
      <c r="A2585">
        <v>30245</v>
      </c>
      <c r="B2585">
        <v>3.8671875</v>
      </c>
      <c r="C2585">
        <v>-47.9403419</v>
      </c>
      <c r="D2585" t="b">
        <f t="shared" si="122"/>
        <v>0</v>
      </c>
      <c r="F2585">
        <f>Trimmed!G2585-'raw data'!$T$2</f>
        <v>27723</v>
      </c>
      <c r="G2585">
        <v>31038</v>
      </c>
      <c r="H2585">
        <v>-0.3515625</v>
      </c>
      <c r="I2585">
        <v>-61.5234375</v>
      </c>
      <c r="J2585" t="str">
        <f t="shared" si="120"/>
        <v>NO</v>
      </c>
      <c r="K2585" t="str">
        <f t="shared" si="121"/>
        <v>NO</v>
      </c>
    </row>
    <row r="2586" spans="1:11" x14ac:dyDescent="0.25">
      <c r="A2586">
        <v>30256</v>
      </c>
      <c r="B2586">
        <v>3.251953125</v>
      </c>
      <c r="C2586">
        <v>-61.5234375</v>
      </c>
      <c r="D2586" t="b">
        <f t="shared" si="122"/>
        <v>0</v>
      </c>
      <c r="F2586">
        <f>Trimmed!G2586-'raw data'!$T$2</f>
        <v>27733</v>
      </c>
      <c r="G2586">
        <v>31048</v>
      </c>
      <c r="H2586">
        <v>-1.0546875</v>
      </c>
      <c r="I2586">
        <v>-70.3125</v>
      </c>
      <c r="J2586" t="str">
        <f t="shared" si="120"/>
        <v>NO</v>
      </c>
      <c r="K2586" t="str">
        <f t="shared" si="121"/>
        <v>NO</v>
      </c>
    </row>
    <row r="2587" spans="1:11" x14ac:dyDescent="0.25">
      <c r="A2587">
        <v>30266</v>
      </c>
      <c r="B2587">
        <v>2.724609375</v>
      </c>
      <c r="C2587">
        <v>-47.9403419</v>
      </c>
      <c r="D2587" t="b">
        <f t="shared" si="122"/>
        <v>0</v>
      </c>
      <c r="F2587">
        <f>Trimmed!G2587-'raw data'!$T$2</f>
        <v>27743</v>
      </c>
      <c r="G2587">
        <v>31058</v>
      </c>
      <c r="H2587">
        <v>-1.669921875</v>
      </c>
      <c r="I2587">
        <v>-55.930396999999999</v>
      </c>
      <c r="J2587" t="str">
        <f t="shared" si="120"/>
        <v>NO</v>
      </c>
      <c r="K2587" t="str">
        <f t="shared" si="121"/>
        <v>NO</v>
      </c>
    </row>
    <row r="2588" spans="1:11" x14ac:dyDescent="0.25">
      <c r="A2588">
        <v>30277</v>
      </c>
      <c r="B2588">
        <v>2.021484375</v>
      </c>
      <c r="C2588">
        <v>-70.3125</v>
      </c>
      <c r="D2588" t="b">
        <f t="shared" si="122"/>
        <v>0</v>
      </c>
      <c r="F2588">
        <f>Trimmed!G2588-'raw data'!$T$2</f>
        <v>27754</v>
      </c>
      <c r="G2588">
        <v>31069</v>
      </c>
      <c r="H2588">
        <v>-2.373046875</v>
      </c>
      <c r="I2588">
        <v>-70.3125</v>
      </c>
      <c r="J2588" t="str">
        <f t="shared" si="120"/>
        <v>NO</v>
      </c>
      <c r="K2588" t="str">
        <f t="shared" si="121"/>
        <v>NO</v>
      </c>
    </row>
    <row r="2589" spans="1:11" x14ac:dyDescent="0.25">
      <c r="A2589">
        <v>30287</v>
      </c>
      <c r="B2589">
        <v>1.40625</v>
      </c>
      <c r="C2589">
        <v>-61.5234375</v>
      </c>
      <c r="D2589" t="b">
        <f t="shared" si="122"/>
        <v>0</v>
      </c>
      <c r="F2589">
        <f>Trimmed!G2589-'raw data'!$T$2</f>
        <v>27764</v>
      </c>
      <c r="G2589">
        <v>31079</v>
      </c>
      <c r="H2589">
        <v>-2.98828125</v>
      </c>
      <c r="I2589">
        <v>-55.930396999999999</v>
      </c>
      <c r="J2589" t="str">
        <f t="shared" si="120"/>
        <v>NO</v>
      </c>
      <c r="K2589" t="str">
        <f t="shared" si="121"/>
        <v>NO</v>
      </c>
    </row>
    <row r="2590" spans="1:11" x14ac:dyDescent="0.25">
      <c r="A2590">
        <v>30297</v>
      </c>
      <c r="B2590">
        <v>0.791015625</v>
      </c>
      <c r="C2590">
        <v>-55.930396999999999</v>
      </c>
      <c r="D2590" t="b">
        <f t="shared" si="122"/>
        <v>0</v>
      </c>
      <c r="F2590">
        <f>Trimmed!G2590-'raw data'!$T$2</f>
        <v>27775</v>
      </c>
      <c r="G2590">
        <v>31090</v>
      </c>
      <c r="H2590">
        <v>-3.515625</v>
      </c>
      <c r="I2590">
        <v>-52.734375</v>
      </c>
      <c r="J2590" t="str">
        <f t="shared" si="120"/>
        <v>NO</v>
      </c>
      <c r="K2590" t="str">
        <f t="shared" si="121"/>
        <v>NO</v>
      </c>
    </row>
    <row r="2591" spans="1:11" x14ac:dyDescent="0.25">
      <c r="A2591">
        <v>30308</v>
      </c>
      <c r="B2591">
        <v>8.7890625E-2</v>
      </c>
      <c r="C2591">
        <v>-70.3125</v>
      </c>
      <c r="D2591" t="b">
        <f t="shared" si="122"/>
        <v>0</v>
      </c>
      <c r="F2591">
        <f>Trimmed!G2591-'raw data'!$T$2</f>
        <v>27785</v>
      </c>
      <c r="G2591">
        <v>31100</v>
      </c>
      <c r="H2591">
        <v>-4.130859375</v>
      </c>
      <c r="I2591">
        <v>-55.930396999999999</v>
      </c>
      <c r="J2591" t="str">
        <f t="shared" si="120"/>
        <v>NO</v>
      </c>
      <c r="K2591" t="str">
        <f t="shared" si="121"/>
        <v>NO</v>
      </c>
    </row>
    <row r="2592" spans="1:11" x14ac:dyDescent="0.25">
      <c r="A2592">
        <v>30318</v>
      </c>
      <c r="B2592">
        <v>-0.615234375</v>
      </c>
      <c r="C2592">
        <v>-63.9204559</v>
      </c>
      <c r="D2592" t="b">
        <f t="shared" si="122"/>
        <v>0</v>
      </c>
      <c r="F2592">
        <f>Trimmed!G2592-'raw data'!$T$2</f>
        <v>27796</v>
      </c>
      <c r="G2592">
        <v>31111</v>
      </c>
      <c r="H2592">
        <v>-4.658203125</v>
      </c>
      <c r="I2592">
        <v>-52.734375</v>
      </c>
      <c r="J2592" t="str">
        <f t="shared" si="120"/>
        <v>NO</v>
      </c>
      <c r="K2592" t="str">
        <f t="shared" si="121"/>
        <v>NO</v>
      </c>
    </row>
    <row r="2593" spans="1:11" x14ac:dyDescent="0.25">
      <c r="A2593">
        <v>30329</v>
      </c>
      <c r="B2593">
        <v>-1.318359375</v>
      </c>
      <c r="C2593">
        <v>-70.3125</v>
      </c>
      <c r="D2593" t="b">
        <f t="shared" si="122"/>
        <v>0</v>
      </c>
      <c r="F2593">
        <f>Trimmed!G2593-'raw data'!$T$2</f>
        <v>27806</v>
      </c>
      <c r="G2593">
        <v>31121</v>
      </c>
      <c r="H2593">
        <v>-5.185546875</v>
      </c>
      <c r="I2593">
        <v>-52.734375</v>
      </c>
      <c r="J2593" t="str">
        <f t="shared" si="120"/>
        <v>NO</v>
      </c>
      <c r="K2593" t="str">
        <f t="shared" si="121"/>
        <v>NO</v>
      </c>
    </row>
    <row r="2594" spans="1:11" x14ac:dyDescent="0.25">
      <c r="A2594">
        <v>30339</v>
      </c>
      <c r="B2594">
        <v>-1.93359375</v>
      </c>
      <c r="C2594">
        <v>-61.5234375</v>
      </c>
      <c r="D2594" t="b">
        <f t="shared" si="122"/>
        <v>0</v>
      </c>
      <c r="F2594">
        <f>Trimmed!G2594-'raw data'!$T$2</f>
        <v>27816</v>
      </c>
      <c r="G2594">
        <v>31131</v>
      </c>
      <c r="H2594">
        <v>-5.625</v>
      </c>
      <c r="I2594">
        <v>-39.9502831</v>
      </c>
      <c r="J2594" t="str">
        <f t="shared" si="120"/>
        <v>NO</v>
      </c>
      <c r="K2594" t="str">
        <f t="shared" si="121"/>
        <v>NO</v>
      </c>
    </row>
    <row r="2595" spans="1:11" x14ac:dyDescent="0.25">
      <c r="A2595">
        <v>30350</v>
      </c>
      <c r="B2595">
        <v>-2.548828125</v>
      </c>
      <c r="C2595">
        <v>-55.930396999999999</v>
      </c>
      <c r="D2595" t="b">
        <f t="shared" si="122"/>
        <v>0</v>
      </c>
      <c r="F2595">
        <f>Trimmed!G2595-'raw data'!$T$2</f>
        <v>27827</v>
      </c>
      <c r="G2595">
        <v>31142</v>
      </c>
      <c r="H2595">
        <v>-6.064453125</v>
      </c>
      <c r="I2595">
        <v>-43.9453125</v>
      </c>
      <c r="J2595" t="str">
        <f t="shared" si="120"/>
        <v>NO</v>
      </c>
      <c r="K2595" t="str">
        <f t="shared" si="121"/>
        <v>NO</v>
      </c>
    </row>
    <row r="2596" spans="1:11" x14ac:dyDescent="0.25">
      <c r="A2596">
        <v>30360</v>
      </c>
      <c r="B2596">
        <v>-3.1640625</v>
      </c>
      <c r="C2596">
        <v>-61.5234375</v>
      </c>
      <c r="D2596" t="b">
        <f t="shared" si="122"/>
        <v>0</v>
      </c>
      <c r="F2596">
        <f>Trimmed!G2596-'raw data'!$T$2</f>
        <v>27837</v>
      </c>
      <c r="G2596">
        <v>31152</v>
      </c>
      <c r="H2596">
        <v>-6.416015625</v>
      </c>
      <c r="I2596">
        <v>-31.960228000000001</v>
      </c>
      <c r="J2596" t="str">
        <f t="shared" si="120"/>
        <v>NO</v>
      </c>
      <c r="K2596" t="str">
        <f t="shared" si="121"/>
        <v>NO</v>
      </c>
    </row>
    <row r="2597" spans="1:11" x14ac:dyDescent="0.25">
      <c r="A2597">
        <v>30370</v>
      </c>
      <c r="B2597">
        <v>-3.779296875</v>
      </c>
      <c r="C2597">
        <v>-55.930396999999999</v>
      </c>
      <c r="D2597" t="b">
        <f t="shared" si="122"/>
        <v>0</v>
      </c>
      <c r="F2597">
        <f>Trimmed!G2597-'raw data'!$T$2</f>
        <v>27848</v>
      </c>
      <c r="G2597">
        <v>31163</v>
      </c>
      <c r="H2597">
        <v>-6.767578125</v>
      </c>
      <c r="I2597">
        <v>-35.15625</v>
      </c>
      <c r="J2597" t="str">
        <f t="shared" si="120"/>
        <v>NO</v>
      </c>
      <c r="K2597" t="str">
        <f t="shared" si="121"/>
        <v>NO</v>
      </c>
    </row>
    <row r="2598" spans="1:11" x14ac:dyDescent="0.25">
      <c r="A2598">
        <v>30381</v>
      </c>
      <c r="B2598">
        <v>-4.39453125</v>
      </c>
      <c r="C2598">
        <v>-61.5234375</v>
      </c>
      <c r="D2598" t="b">
        <f t="shared" si="122"/>
        <v>0</v>
      </c>
      <c r="F2598">
        <f>Trimmed!G2598-'raw data'!$T$2</f>
        <v>27858</v>
      </c>
      <c r="G2598">
        <v>31173</v>
      </c>
      <c r="H2598">
        <v>-6.943359375</v>
      </c>
      <c r="I2598">
        <v>-15.980114</v>
      </c>
      <c r="J2598" t="str">
        <f t="shared" si="120"/>
        <v>NO</v>
      </c>
      <c r="K2598" t="str">
        <f t="shared" si="121"/>
        <v>NO</v>
      </c>
    </row>
    <row r="2599" spans="1:11" x14ac:dyDescent="0.25">
      <c r="A2599">
        <v>30391</v>
      </c>
      <c r="B2599">
        <v>-4.921875</v>
      </c>
      <c r="C2599">
        <v>-47.9403419</v>
      </c>
      <c r="D2599" t="b">
        <f t="shared" si="122"/>
        <v>0</v>
      </c>
      <c r="F2599">
        <f>Trimmed!G2599-'raw data'!$T$2</f>
        <v>27869</v>
      </c>
      <c r="G2599">
        <v>31184</v>
      </c>
      <c r="H2599">
        <v>-7.20703125</v>
      </c>
      <c r="I2599">
        <v>-26.3671875</v>
      </c>
      <c r="J2599" t="str">
        <f t="shared" si="120"/>
        <v>NO</v>
      </c>
      <c r="K2599" t="str">
        <f t="shared" si="121"/>
        <v>NO</v>
      </c>
    </row>
    <row r="2600" spans="1:11" x14ac:dyDescent="0.25">
      <c r="A2600">
        <v>30402</v>
      </c>
      <c r="B2600">
        <v>-5.44921875</v>
      </c>
      <c r="C2600">
        <v>-52.734375</v>
      </c>
      <c r="D2600" t="b">
        <f t="shared" si="122"/>
        <v>0</v>
      </c>
      <c r="F2600">
        <f>Trimmed!G2600-'raw data'!$T$2</f>
        <v>27879</v>
      </c>
      <c r="G2600">
        <v>31194</v>
      </c>
      <c r="H2600">
        <v>-7.294921875</v>
      </c>
      <c r="I2600">
        <v>-8.7890625</v>
      </c>
      <c r="J2600" t="str">
        <f t="shared" si="120"/>
        <v>NO</v>
      </c>
      <c r="K2600" t="str">
        <f t="shared" si="121"/>
        <v>NO</v>
      </c>
    </row>
    <row r="2601" spans="1:11" x14ac:dyDescent="0.25">
      <c r="A2601">
        <v>30412</v>
      </c>
      <c r="B2601">
        <v>-5.888671875</v>
      </c>
      <c r="C2601">
        <v>-43.9453125</v>
      </c>
      <c r="D2601" t="b">
        <f t="shared" si="122"/>
        <v>0</v>
      </c>
      <c r="F2601">
        <f>Trimmed!G2601-'raw data'!$T$2</f>
        <v>27900</v>
      </c>
      <c r="G2601">
        <v>31215</v>
      </c>
      <c r="H2601">
        <v>-7.470703125</v>
      </c>
      <c r="I2601">
        <v>0</v>
      </c>
      <c r="J2601" t="str">
        <f t="shared" si="120"/>
        <v>NO</v>
      </c>
      <c r="K2601" t="str">
        <f t="shared" si="121"/>
        <v>YES</v>
      </c>
    </row>
    <row r="2602" spans="1:11" x14ac:dyDescent="0.25">
      <c r="A2602">
        <v>30422</v>
      </c>
      <c r="B2602">
        <v>-6.240234375</v>
      </c>
      <c r="C2602">
        <v>-31.960228000000001</v>
      </c>
      <c r="D2602" t="b">
        <f t="shared" si="122"/>
        <v>0</v>
      </c>
      <c r="F2602">
        <f>Trimmed!G2602-'raw data'!$T$2</f>
        <v>27910</v>
      </c>
      <c r="G2602">
        <v>31225</v>
      </c>
      <c r="H2602">
        <v>-7.3828125</v>
      </c>
      <c r="I2602">
        <v>7.9900570000000002</v>
      </c>
      <c r="J2602" t="str">
        <f t="shared" ref="J2602:J2665" si="123">IF(AND(H2602=MAX(H2598:H2606), _xlfn.STDEV.P(H2598:H2606)&gt;$N$2),"YES","NO")</f>
        <v>NO</v>
      </c>
      <c r="K2602" t="str">
        <f t="shared" ref="K2602:K2665" si="124">IF(AND(H2602=MIN(H2598:H2606), _xlfn.STDEV.P(H2598:H2606)&gt;$N$2),"YES","NO")</f>
        <v>NO</v>
      </c>
    </row>
    <row r="2603" spans="1:11" x14ac:dyDescent="0.25">
      <c r="A2603">
        <v>30433</v>
      </c>
      <c r="B2603">
        <v>-6.591796875</v>
      </c>
      <c r="C2603">
        <v>-35.15625</v>
      </c>
      <c r="D2603" t="b">
        <f t="shared" si="122"/>
        <v>0</v>
      </c>
      <c r="F2603">
        <f>Trimmed!G2603-'raw data'!$T$2</f>
        <v>27921</v>
      </c>
      <c r="G2603">
        <v>31236</v>
      </c>
      <c r="H2603">
        <v>-7.294921875</v>
      </c>
      <c r="I2603">
        <v>8.7890625</v>
      </c>
      <c r="J2603" t="str">
        <f t="shared" si="123"/>
        <v>NO</v>
      </c>
      <c r="K2603" t="str">
        <f t="shared" si="124"/>
        <v>NO</v>
      </c>
    </row>
    <row r="2604" spans="1:11" x14ac:dyDescent="0.25">
      <c r="A2604">
        <v>30443</v>
      </c>
      <c r="B2604">
        <v>-6.943359375</v>
      </c>
      <c r="C2604">
        <v>-31.960228000000001</v>
      </c>
      <c r="D2604" t="b">
        <f t="shared" si="122"/>
        <v>0</v>
      </c>
      <c r="F2604">
        <f>Trimmed!G2604-'raw data'!$T$2</f>
        <v>27931</v>
      </c>
      <c r="G2604">
        <v>31246</v>
      </c>
      <c r="H2604">
        <v>-7.119140625</v>
      </c>
      <c r="I2604">
        <v>15.980114</v>
      </c>
      <c r="J2604" t="str">
        <f t="shared" si="123"/>
        <v>NO</v>
      </c>
      <c r="K2604" t="str">
        <f t="shared" si="124"/>
        <v>NO</v>
      </c>
    </row>
    <row r="2605" spans="1:11" x14ac:dyDescent="0.25">
      <c r="A2605">
        <v>30454</v>
      </c>
      <c r="B2605">
        <v>-7.20703125</v>
      </c>
      <c r="C2605">
        <v>-26.3671875</v>
      </c>
      <c r="D2605" t="b">
        <f t="shared" si="122"/>
        <v>0</v>
      </c>
      <c r="F2605">
        <f>Trimmed!G2605-'raw data'!$T$2</f>
        <v>27942</v>
      </c>
      <c r="G2605">
        <v>31257</v>
      </c>
      <c r="H2605">
        <v>-6.943359375</v>
      </c>
      <c r="I2605">
        <v>17.578125</v>
      </c>
      <c r="J2605" t="str">
        <f t="shared" si="123"/>
        <v>NO</v>
      </c>
      <c r="K2605" t="str">
        <f t="shared" si="124"/>
        <v>NO</v>
      </c>
    </row>
    <row r="2606" spans="1:11" x14ac:dyDescent="0.25">
      <c r="A2606">
        <v>30464</v>
      </c>
      <c r="B2606">
        <v>-7.3828125</v>
      </c>
      <c r="C2606">
        <v>-15.980114</v>
      </c>
      <c r="D2606" t="b">
        <f t="shared" si="122"/>
        <v>0</v>
      </c>
      <c r="F2606">
        <f>Trimmed!G2606-'raw data'!$T$2</f>
        <v>27952</v>
      </c>
      <c r="G2606">
        <v>31267</v>
      </c>
      <c r="H2606">
        <v>-6.6796875</v>
      </c>
      <c r="I2606">
        <v>26.3671875</v>
      </c>
      <c r="J2606" t="str">
        <f t="shared" si="123"/>
        <v>NO</v>
      </c>
      <c r="K2606" t="str">
        <f t="shared" si="124"/>
        <v>NO</v>
      </c>
    </row>
    <row r="2607" spans="1:11" x14ac:dyDescent="0.25">
      <c r="A2607">
        <v>30475</v>
      </c>
      <c r="B2607">
        <v>-7.470703125</v>
      </c>
      <c r="C2607">
        <v>-8.7890625</v>
      </c>
      <c r="D2607" t="b">
        <f t="shared" si="122"/>
        <v>0</v>
      </c>
      <c r="F2607">
        <f>Trimmed!G2607-'raw data'!$T$2</f>
        <v>27962</v>
      </c>
      <c r="G2607">
        <v>31277</v>
      </c>
      <c r="H2607">
        <v>-6.328125</v>
      </c>
      <c r="I2607">
        <v>31.960228000000001</v>
      </c>
      <c r="J2607" t="str">
        <f t="shared" si="123"/>
        <v>NO</v>
      </c>
      <c r="K2607" t="str">
        <f t="shared" si="124"/>
        <v>NO</v>
      </c>
    </row>
    <row r="2608" spans="1:11" x14ac:dyDescent="0.25">
      <c r="A2608">
        <v>30485</v>
      </c>
      <c r="B2608">
        <v>-7.55859375</v>
      </c>
      <c r="C2608">
        <v>-8.7890625</v>
      </c>
      <c r="D2608" t="b">
        <f t="shared" si="122"/>
        <v>1</v>
      </c>
      <c r="F2608">
        <f>Trimmed!G2608-'raw data'!$T$2</f>
        <v>27973</v>
      </c>
      <c r="G2608">
        <v>31288</v>
      </c>
      <c r="H2608">
        <v>-5.888671875</v>
      </c>
      <c r="I2608">
        <v>43.9453125</v>
      </c>
      <c r="J2608" t="str">
        <f t="shared" si="123"/>
        <v>NO</v>
      </c>
      <c r="K2608" t="str">
        <f t="shared" si="124"/>
        <v>NO</v>
      </c>
    </row>
    <row r="2609" spans="1:11" x14ac:dyDescent="0.25">
      <c r="A2609">
        <v>30495</v>
      </c>
      <c r="B2609">
        <v>-7.55859375</v>
      </c>
      <c r="C2609">
        <v>0</v>
      </c>
      <c r="D2609" t="b">
        <f t="shared" si="122"/>
        <v>0</v>
      </c>
      <c r="F2609">
        <f>Trimmed!G2609-'raw data'!$T$2</f>
        <v>27983</v>
      </c>
      <c r="G2609">
        <v>31298</v>
      </c>
      <c r="H2609">
        <v>-5.537109375</v>
      </c>
      <c r="I2609">
        <v>31.960228000000001</v>
      </c>
      <c r="J2609" t="str">
        <f t="shared" si="123"/>
        <v>NO</v>
      </c>
      <c r="K2609" t="str">
        <f t="shared" si="124"/>
        <v>NO</v>
      </c>
    </row>
    <row r="2610" spans="1:11" x14ac:dyDescent="0.25">
      <c r="A2610">
        <v>30506</v>
      </c>
      <c r="B2610">
        <v>-7.470703125</v>
      </c>
      <c r="C2610">
        <v>8.7890625</v>
      </c>
      <c r="D2610" t="b">
        <f t="shared" si="122"/>
        <v>0</v>
      </c>
      <c r="F2610">
        <f>Trimmed!G2610-'raw data'!$T$2</f>
        <v>27994</v>
      </c>
      <c r="G2610">
        <v>31309</v>
      </c>
      <c r="H2610">
        <v>-5.009765625</v>
      </c>
      <c r="I2610">
        <v>52.734375</v>
      </c>
      <c r="J2610" t="str">
        <f t="shared" si="123"/>
        <v>NO</v>
      </c>
      <c r="K2610" t="str">
        <f t="shared" si="124"/>
        <v>NO</v>
      </c>
    </row>
    <row r="2611" spans="1:11" x14ac:dyDescent="0.25">
      <c r="A2611">
        <v>30516</v>
      </c>
      <c r="B2611">
        <v>-7.3828125</v>
      </c>
      <c r="C2611">
        <v>7.9900570000000002</v>
      </c>
      <c r="D2611" t="b">
        <f t="shared" si="122"/>
        <v>0</v>
      </c>
      <c r="F2611">
        <f>Trimmed!G2611-'raw data'!$T$2</f>
        <v>28004</v>
      </c>
      <c r="G2611">
        <v>31319</v>
      </c>
      <c r="H2611">
        <v>-4.5703125</v>
      </c>
      <c r="I2611">
        <v>39.9502831</v>
      </c>
      <c r="J2611" t="str">
        <f t="shared" si="123"/>
        <v>NO</v>
      </c>
      <c r="K2611" t="str">
        <f t="shared" si="124"/>
        <v>NO</v>
      </c>
    </row>
    <row r="2612" spans="1:11" x14ac:dyDescent="0.25">
      <c r="A2612">
        <v>30527</v>
      </c>
      <c r="B2612">
        <v>-7.20703125</v>
      </c>
      <c r="C2612">
        <v>17.578125</v>
      </c>
      <c r="D2612" t="b">
        <f t="shared" si="122"/>
        <v>0</v>
      </c>
      <c r="F2612">
        <f>Trimmed!G2612-'raw data'!$T$2</f>
        <v>28015</v>
      </c>
      <c r="G2612">
        <v>31330</v>
      </c>
      <c r="H2612">
        <v>-3.955078125</v>
      </c>
      <c r="I2612">
        <v>61.5234375</v>
      </c>
      <c r="J2612" t="str">
        <f t="shared" si="123"/>
        <v>NO</v>
      </c>
      <c r="K2612" t="str">
        <f t="shared" si="124"/>
        <v>NO</v>
      </c>
    </row>
    <row r="2613" spans="1:11" x14ac:dyDescent="0.25">
      <c r="A2613">
        <v>30537</v>
      </c>
      <c r="B2613">
        <v>-6.943359375</v>
      </c>
      <c r="C2613">
        <v>23.970171000000001</v>
      </c>
      <c r="D2613" t="b">
        <f t="shared" si="122"/>
        <v>0</v>
      </c>
      <c r="F2613">
        <f>Trimmed!G2613-'raw data'!$T$2</f>
        <v>28025</v>
      </c>
      <c r="G2613">
        <v>31340</v>
      </c>
      <c r="H2613">
        <v>-3.427734375</v>
      </c>
      <c r="I2613">
        <v>52.734375</v>
      </c>
      <c r="J2613" t="str">
        <f t="shared" si="123"/>
        <v>NO</v>
      </c>
      <c r="K2613" t="str">
        <f t="shared" si="124"/>
        <v>NO</v>
      </c>
    </row>
    <row r="2614" spans="1:11" x14ac:dyDescent="0.25">
      <c r="A2614">
        <v>30548</v>
      </c>
      <c r="B2614">
        <v>-6.591796875</v>
      </c>
      <c r="C2614">
        <v>35.15625</v>
      </c>
      <c r="D2614" t="b">
        <f t="shared" si="122"/>
        <v>0</v>
      </c>
      <c r="F2614">
        <f>Trimmed!G2614-'raw data'!$T$2</f>
        <v>28035</v>
      </c>
      <c r="G2614">
        <v>31350</v>
      </c>
      <c r="H2614">
        <v>-2.8125</v>
      </c>
      <c r="I2614">
        <v>55.930396999999999</v>
      </c>
      <c r="J2614" t="str">
        <f t="shared" si="123"/>
        <v>NO</v>
      </c>
      <c r="K2614" t="str">
        <f t="shared" si="124"/>
        <v>NO</v>
      </c>
    </row>
    <row r="2615" spans="1:11" x14ac:dyDescent="0.25">
      <c r="A2615">
        <v>30558</v>
      </c>
      <c r="B2615">
        <v>-6.328125</v>
      </c>
      <c r="C2615">
        <v>26.3671875</v>
      </c>
      <c r="D2615" t="b">
        <f t="shared" si="122"/>
        <v>0</v>
      </c>
      <c r="F2615">
        <f>Trimmed!G2615-'raw data'!$T$2</f>
        <v>28046</v>
      </c>
      <c r="G2615">
        <v>31361</v>
      </c>
      <c r="H2615">
        <v>-2.197265625</v>
      </c>
      <c r="I2615">
        <v>61.5234375</v>
      </c>
      <c r="J2615" t="str">
        <f t="shared" si="123"/>
        <v>NO</v>
      </c>
      <c r="K2615" t="str">
        <f t="shared" si="124"/>
        <v>NO</v>
      </c>
    </row>
    <row r="2616" spans="1:11" x14ac:dyDescent="0.25">
      <c r="A2616">
        <v>30568</v>
      </c>
      <c r="B2616">
        <v>-5.888671875</v>
      </c>
      <c r="C2616">
        <v>39.9502831</v>
      </c>
      <c r="D2616" t="b">
        <f t="shared" si="122"/>
        <v>0</v>
      </c>
      <c r="F2616">
        <f>Trimmed!G2616-'raw data'!$T$2</f>
        <v>28056</v>
      </c>
      <c r="G2616">
        <v>31371</v>
      </c>
      <c r="H2616">
        <v>-1.494140625</v>
      </c>
      <c r="I2616">
        <v>63.9204559</v>
      </c>
      <c r="J2616" t="str">
        <f t="shared" si="123"/>
        <v>NO</v>
      </c>
      <c r="K2616" t="str">
        <f t="shared" si="124"/>
        <v>NO</v>
      </c>
    </row>
    <row r="2617" spans="1:11" x14ac:dyDescent="0.25">
      <c r="A2617">
        <v>30579</v>
      </c>
      <c r="B2617">
        <v>-5.44921875</v>
      </c>
      <c r="C2617">
        <v>43.9453125</v>
      </c>
      <c r="D2617" t="b">
        <f t="shared" si="122"/>
        <v>0</v>
      </c>
      <c r="F2617">
        <f>Trimmed!G2617-'raw data'!$T$2</f>
        <v>28067</v>
      </c>
      <c r="G2617">
        <v>31382</v>
      </c>
      <c r="H2617">
        <v>-0.87890625</v>
      </c>
      <c r="I2617">
        <v>61.5234375</v>
      </c>
      <c r="J2617" t="str">
        <f t="shared" si="123"/>
        <v>NO</v>
      </c>
      <c r="K2617" t="str">
        <f t="shared" si="124"/>
        <v>NO</v>
      </c>
    </row>
    <row r="2618" spans="1:11" x14ac:dyDescent="0.25">
      <c r="A2618">
        <v>30589</v>
      </c>
      <c r="B2618">
        <v>-4.921875</v>
      </c>
      <c r="C2618">
        <v>47.9403419</v>
      </c>
      <c r="D2618" t="b">
        <f t="shared" si="122"/>
        <v>0</v>
      </c>
      <c r="F2618">
        <f>Trimmed!G2618-'raw data'!$T$2</f>
        <v>28077</v>
      </c>
      <c r="G2618">
        <v>31392</v>
      </c>
      <c r="H2618">
        <v>-0.263671875</v>
      </c>
      <c r="I2618">
        <v>55.930396999999999</v>
      </c>
      <c r="J2618" t="str">
        <f t="shared" si="123"/>
        <v>NO</v>
      </c>
      <c r="K2618" t="str">
        <f t="shared" si="124"/>
        <v>NO</v>
      </c>
    </row>
    <row r="2619" spans="1:11" x14ac:dyDescent="0.25">
      <c r="A2619">
        <v>30600</v>
      </c>
      <c r="B2619">
        <v>-4.39453125</v>
      </c>
      <c r="C2619">
        <v>52.734375</v>
      </c>
      <c r="D2619" t="b">
        <f t="shared" si="122"/>
        <v>0</v>
      </c>
      <c r="F2619">
        <f>Trimmed!G2619-'raw data'!$T$2</f>
        <v>28088</v>
      </c>
      <c r="G2619">
        <v>31403</v>
      </c>
      <c r="H2619">
        <v>0.439453125</v>
      </c>
      <c r="I2619">
        <v>70.3125</v>
      </c>
      <c r="J2619" t="str">
        <f t="shared" si="123"/>
        <v>NO</v>
      </c>
      <c r="K2619" t="str">
        <f t="shared" si="124"/>
        <v>NO</v>
      </c>
    </row>
    <row r="2620" spans="1:11" x14ac:dyDescent="0.25">
      <c r="A2620">
        <v>30610</v>
      </c>
      <c r="B2620">
        <v>-3.8671875</v>
      </c>
      <c r="C2620">
        <v>47.9403419</v>
      </c>
      <c r="D2620" t="b">
        <f t="shared" si="122"/>
        <v>0</v>
      </c>
      <c r="F2620">
        <f>Trimmed!G2620-'raw data'!$T$2</f>
        <v>28098</v>
      </c>
      <c r="G2620">
        <v>31413</v>
      </c>
      <c r="H2620">
        <v>1.0546875</v>
      </c>
      <c r="I2620">
        <v>61.5234375</v>
      </c>
      <c r="J2620" t="str">
        <f t="shared" si="123"/>
        <v>NO</v>
      </c>
      <c r="K2620" t="str">
        <f t="shared" si="124"/>
        <v>NO</v>
      </c>
    </row>
    <row r="2621" spans="1:11" x14ac:dyDescent="0.25">
      <c r="A2621">
        <v>30621</v>
      </c>
      <c r="B2621">
        <v>-3.251953125</v>
      </c>
      <c r="C2621">
        <v>61.5234375</v>
      </c>
      <c r="D2621" t="b">
        <f t="shared" si="122"/>
        <v>0</v>
      </c>
      <c r="F2621">
        <f>Trimmed!G2621-'raw data'!$T$2</f>
        <v>28108</v>
      </c>
      <c r="G2621">
        <v>31423</v>
      </c>
      <c r="H2621">
        <v>1.669921875</v>
      </c>
      <c r="I2621">
        <v>55.930396999999999</v>
      </c>
      <c r="J2621" t="str">
        <f t="shared" si="123"/>
        <v>NO</v>
      </c>
      <c r="K2621" t="str">
        <f t="shared" si="124"/>
        <v>NO</v>
      </c>
    </row>
    <row r="2622" spans="1:11" x14ac:dyDescent="0.25">
      <c r="A2622">
        <v>30631</v>
      </c>
      <c r="B2622">
        <v>-2.63671875</v>
      </c>
      <c r="C2622">
        <v>61.5234375</v>
      </c>
      <c r="D2622" t="b">
        <f t="shared" si="122"/>
        <v>0</v>
      </c>
      <c r="F2622">
        <f>Trimmed!G2622-'raw data'!$T$2</f>
        <v>28119</v>
      </c>
      <c r="G2622">
        <v>31434</v>
      </c>
      <c r="H2622">
        <v>2.28515625</v>
      </c>
      <c r="I2622">
        <v>61.5234375</v>
      </c>
      <c r="J2622" t="str">
        <f t="shared" si="123"/>
        <v>NO</v>
      </c>
      <c r="K2622" t="str">
        <f t="shared" si="124"/>
        <v>NO</v>
      </c>
    </row>
    <row r="2623" spans="1:11" x14ac:dyDescent="0.25">
      <c r="A2623">
        <v>30641</v>
      </c>
      <c r="B2623">
        <v>-2.021484375</v>
      </c>
      <c r="C2623">
        <v>55.930396999999999</v>
      </c>
      <c r="D2623" t="b">
        <f t="shared" si="122"/>
        <v>0</v>
      </c>
      <c r="F2623">
        <f>Trimmed!G2623-'raw data'!$T$2</f>
        <v>28129</v>
      </c>
      <c r="G2623">
        <v>31444</v>
      </c>
      <c r="H2623">
        <v>2.900390625</v>
      </c>
      <c r="I2623">
        <v>55.930396999999999</v>
      </c>
      <c r="J2623" t="str">
        <f t="shared" si="123"/>
        <v>NO</v>
      </c>
      <c r="K2623" t="str">
        <f t="shared" si="124"/>
        <v>NO</v>
      </c>
    </row>
    <row r="2624" spans="1:11" x14ac:dyDescent="0.25">
      <c r="A2624">
        <v>30652</v>
      </c>
      <c r="B2624">
        <v>-1.40625</v>
      </c>
      <c r="C2624">
        <v>61.5234375</v>
      </c>
      <c r="D2624" t="b">
        <f t="shared" si="122"/>
        <v>0</v>
      </c>
      <c r="F2624">
        <f>Trimmed!G2624-'raw data'!$T$2</f>
        <v>28140</v>
      </c>
      <c r="G2624">
        <v>31455</v>
      </c>
      <c r="H2624">
        <v>3.515625</v>
      </c>
      <c r="I2624">
        <v>61.5234375</v>
      </c>
      <c r="J2624" t="str">
        <f t="shared" si="123"/>
        <v>NO</v>
      </c>
      <c r="K2624" t="str">
        <f t="shared" si="124"/>
        <v>NO</v>
      </c>
    </row>
    <row r="2625" spans="1:11" x14ac:dyDescent="0.25">
      <c r="A2625">
        <v>30662</v>
      </c>
      <c r="B2625">
        <v>-0.703125</v>
      </c>
      <c r="C2625">
        <v>63.9204559</v>
      </c>
      <c r="D2625" t="b">
        <f t="shared" si="122"/>
        <v>0</v>
      </c>
      <c r="F2625">
        <f>Trimmed!G2625-'raw data'!$T$2</f>
        <v>28150</v>
      </c>
      <c r="G2625">
        <v>31465</v>
      </c>
      <c r="H2625">
        <v>4.04296875</v>
      </c>
      <c r="I2625">
        <v>52.734375</v>
      </c>
      <c r="J2625" t="str">
        <f t="shared" si="123"/>
        <v>NO</v>
      </c>
      <c r="K2625" t="str">
        <f t="shared" si="124"/>
        <v>NO</v>
      </c>
    </row>
    <row r="2626" spans="1:11" x14ac:dyDescent="0.25">
      <c r="A2626">
        <v>30673</v>
      </c>
      <c r="B2626">
        <v>0</v>
      </c>
      <c r="C2626">
        <v>70.3125</v>
      </c>
      <c r="D2626" t="b">
        <f t="shared" si="122"/>
        <v>0</v>
      </c>
      <c r="F2626">
        <f>Trimmed!G2626-'raw data'!$T$2</f>
        <v>28161</v>
      </c>
      <c r="G2626">
        <v>31476</v>
      </c>
      <c r="H2626">
        <v>4.5703125</v>
      </c>
      <c r="I2626">
        <v>47.9403419</v>
      </c>
      <c r="J2626" t="str">
        <f t="shared" si="123"/>
        <v>NO</v>
      </c>
      <c r="K2626" t="str">
        <f t="shared" si="124"/>
        <v>NO</v>
      </c>
    </row>
    <row r="2627" spans="1:11" x14ac:dyDescent="0.25">
      <c r="A2627">
        <v>30683</v>
      </c>
      <c r="B2627">
        <v>0.615234375</v>
      </c>
      <c r="C2627">
        <v>55.930396999999999</v>
      </c>
      <c r="D2627" t="b">
        <f t="shared" ref="D2627:D2690" si="125">B2627=B2628</f>
        <v>0</v>
      </c>
      <c r="F2627">
        <f>Trimmed!G2627-'raw data'!$T$2</f>
        <v>28171</v>
      </c>
      <c r="G2627">
        <v>31486</v>
      </c>
      <c r="H2627">
        <v>5.009765625</v>
      </c>
      <c r="I2627">
        <v>43.9453125</v>
      </c>
      <c r="J2627" t="str">
        <f t="shared" si="123"/>
        <v>NO</v>
      </c>
      <c r="K2627" t="str">
        <f t="shared" si="124"/>
        <v>NO</v>
      </c>
    </row>
    <row r="2628" spans="1:11" x14ac:dyDescent="0.25">
      <c r="A2628">
        <v>30694</v>
      </c>
      <c r="B2628">
        <v>1.318359375</v>
      </c>
      <c r="C2628">
        <v>70.3125</v>
      </c>
      <c r="D2628" t="b">
        <f t="shared" si="125"/>
        <v>0</v>
      </c>
      <c r="F2628">
        <f>Trimmed!G2628-'raw data'!$T$2</f>
        <v>28181</v>
      </c>
      <c r="G2628">
        <v>31496</v>
      </c>
      <c r="H2628">
        <v>5.44921875</v>
      </c>
      <c r="I2628">
        <v>39.9502831</v>
      </c>
      <c r="J2628" t="str">
        <f t="shared" si="123"/>
        <v>NO</v>
      </c>
      <c r="K2628" t="str">
        <f t="shared" si="124"/>
        <v>NO</v>
      </c>
    </row>
    <row r="2629" spans="1:11" x14ac:dyDescent="0.25">
      <c r="A2629">
        <v>30704</v>
      </c>
      <c r="B2629">
        <v>1.93359375</v>
      </c>
      <c r="C2629">
        <v>61.5234375</v>
      </c>
      <c r="D2629" t="b">
        <f t="shared" si="125"/>
        <v>0</v>
      </c>
      <c r="F2629">
        <f>Trimmed!G2629-'raw data'!$T$2</f>
        <v>28192</v>
      </c>
      <c r="G2629">
        <v>31507</v>
      </c>
      <c r="H2629">
        <v>5.80078125</v>
      </c>
      <c r="I2629">
        <v>35.15625</v>
      </c>
      <c r="J2629" t="str">
        <f t="shared" si="123"/>
        <v>NO</v>
      </c>
      <c r="K2629" t="str">
        <f t="shared" si="124"/>
        <v>NO</v>
      </c>
    </row>
    <row r="2630" spans="1:11" x14ac:dyDescent="0.25">
      <c r="A2630">
        <v>30714</v>
      </c>
      <c r="B2630">
        <v>2.548828125</v>
      </c>
      <c r="C2630">
        <v>55.930396999999999</v>
      </c>
      <c r="D2630" t="b">
        <f t="shared" si="125"/>
        <v>0</v>
      </c>
      <c r="F2630">
        <f>Trimmed!G2630-'raw data'!$T$2</f>
        <v>28202</v>
      </c>
      <c r="G2630">
        <v>31517</v>
      </c>
      <c r="H2630">
        <v>6.15234375</v>
      </c>
      <c r="I2630">
        <v>31.960228000000001</v>
      </c>
      <c r="J2630" t="str">
        <f t="shared" si="123"/>
        <v>NO</v>
      </c>
      <c r="K2630" t="str">
        <f t="shared" si="124"/>
        <v>NO</v>
      </c>
    </row>
    <row r="2631" spans="1:11" x14ac:dyDescent="0.25">
      <c r="A2631">
        <v>30725</v>
      </c>
      <c r="B2631">
        <v>3.1640625</v>
      </c>
      <c r="C2631">
        <v>61.5234375</v>
      </c>
      <c r="D2631" t="b">
        <f t="shared" si="125"/>
        <v>0</v>
      </c>
      <c r="F2631">
        <f>Trimmed!G2631-'raw data'!$T$2</f>
        <v>28213</v>
      </c>
      <c r="G2631">
        <v>31528</v>
      </c>
      <c r="H2631">
        <v>6.416015625</v>
      </c>
      <c r="I2631">
        <v>26.3671875</v>
      </c>
      <c r="J2631" t="str">
        <f t="shared" si="123"/>
        <v>NO</v>
      </c>
      <c r="K2631" t="str">
        <f t="shared" si="124"/>
        <v>NO</v>
      </c>
    </row>
    <row r="2632" spans="1:11" x14ac:dyDescent="0.25">
      <c r="A2632">
        <v>30735</v>
      </c>
      <c r="B2632">
        <v>3.779296875</v>
      </c>
      <c r="C2632">
        <v>55.930396999999999</v>
      </c>
      <c r="D2632" t="b">
        <f t="shared" si="125"/>
        <v>0</v>
      </c>
      <c r="F2632">
        <f>Trimmed!G2632-'raw data'!$T$2</f>
        <v>28223</v>
      </c>
      <c r="G2632">
        <v>31538</v>
      </c>
      <c r="H2632">
        <v>6.6796875</v>
      </c>
      <c r="I2632">
        <v>26.3671875</v>
      </c>
      <c r="J2632" t="str">
        <f t="shared" si="123"/>
        <v>NO</v>
      </c>
      <c r="K2632" t="str">
        <f t="shared" si="124"/>
        <v>NO</v>
      </c>
    </row>
    <row r="2633" spans="1:11" x14ac:dyDescent="0.25">
      <c r="A2633">
        <v>30746</v>
      </c>
      <c r="B2633">
        <v>4.306640625</v>
      </c>
      <c r="C2633">
        <v>52.734375</v>
      </c>
      <c r="D2633" t="b">
        <f t="shared" si="125"/>
        <v>0</v>
      </c>
      <c r="F2633">
        <f>Trimmed!G2633-'raw data'!$T$2</f>
        <v>28233</v>
      </c>
      <c r="G2633">
        <v>31548</v>
      </c>
      <c r="H2633">
        <v>6.85546875</v>
      </c>
      <c r="I2633">
        <v>15.980114</v>
      </c>
      <c r="J2633" t="str">
        <f t="shared" si="123"/>
        <v>NO</v>
      </c>
      <c r="K2633" t="str">
        <f t="shared" si="124"/>
        <v>NO</v>
      </c>
    </row>
    <row r="2634" spans="1:11" x14ac:dyDescent="0.25">
      <c r="A2634">
        <v>30756</v>
      </c>
      <c r="B2634">
        <v>4.74609375</v>
      </c>
      <c r="C2634">
        <v>39.9502831</v>
      </c>
      <c r="D2634" t="b">
        <f t="shared" si="125"/>
        <v>0</v>
      </c>
      <c r="F2634">
        <f>Trimmed!G2634-'raw data'!$T$2</f>
        <v>28244</v>
      </c>
      <c r="G2634">
        <v>31559</v>
      </c>
      <c r="H2634">
        <v>6.943359375</v>
      </c>
      <c r="I2634">
        <v>8.7890625</v>
      </c>
      <c r="J2634" t="str">
        <f t="shared" si="123"/>
        <v>NO</v>
      </c>
      <c r="K2634" t="str">
        <f t="shared" si="124"/>
        <v>NO</v>
      </c>
    </row>
    <row r="2635" spans="1:11" x14ac:dyDescent="0.25">
      <c r="A2635">
        <v>30767</v>
      </c>
      <c r="B2635">
        <v>5.2734375</v>
      </c>
      <c r="C2635">
        <v>52.734375</v>
      </c>
      <c r="D2635" t="b">
        <f t="shared" si="125"/>
        <v>0</v>
      </c>
      <c r="F2635">
        <f>Trimmed!G2635-'raw data'!$T$2</f>
        <v>28265</v>
      </c>
      <c r="G2635">
        <v>31580</v>
      </c>
      <c r="H2635">
        <v>7.03125</v>
      </c>
      <c r="I2635">
        <v>0</v>
      </c>
      <c r="J2635" t="str">
        <f t="shared" si="123"/>
        <v>YES</v>
      </c>
      <c r="K2635" t="str">
        <f t="shared" si="124"/>
        <v>NO</v>
      </c>
    </row>
    <row r="2636" spans="1:11" x14ac:dyDescent="0.25">
      <c r="A2636">
        <v>30777</v>
      </c>
      <c r="B2636">
        <v>5.625</v>
      </c>
      <c r="C2636">
        <v>35.15625</v>
      </c>
      <c r="D2636" t="b">
        <f t="shared" si="125"/>
        <v>0</v>
      </c>
      <c r="F2636">
        <f>Trimmed!G2636-'raw data'!$T$2</f>
        <v>28275</v>
      </c>
      <c r="G2636">
        <v>31590</v>
      </c>
      <c r="H2636">
        <v>6.943359375</v>
      </c>
      <c r="I2636">
        <v>-7.9900570000000002</v>
      </c>
      <c r="J2636" t="str">
        <f t="shared" si="123"/>
        <v>NO</v>
      </c>
      <c r="K2636" t="str">
        <f t="shared" si="124"/>
        <v>NO</v>
      </c>
    </row>
    <row r="2637" spans="1:11" x14ac:dyDescent="0.25">
      <c r="A2637">
        <v>30787</v>
      </c>
      <c r="B2637">
        <v>5.9765625</v>
      </c>
      <c r="C2637">
        <v>31.960228000000001</v>
      </c>
      <c r="D2637" t="b">
        <f t="shared" si="125"/>
        <v>0</v>
      </c>
      <c r="F2637">
        <f>Trimmed!G2637-'raw data'!$T$2</f>
        <v>28286</v>
      </c>
      <c r="G2637">
        <v>31601</v>
      </c>
      <c r="H2637">
        <v>6.85546875</v>
      </c>
      <c r="I2637">
        <v>-8.7890625</v>
      </c>
      <c r="J2637" t="str">
        <f t="shared" si="123"/>
        <v>NO</v>
      </c>
      <c r="K2637" t="str">
        <f t="shared" si="124"/>
        <v>NO</v>
      </c>
    </row>
    <row r="2638" spans="1:11" x14ac:dyDescent="0.25">
      <c r="A2638">
        <v>30798</v>
      </c>
      <c r="B2638">
        <v>6.416015625</v>
      </c>
      <c r="C2638">
        <v>43.9453125</v>
      </c>
      <c r="D2638" t="b">
        <f t="shared" si="125"/>
        <v>0</v>
      </c>
      <c r="F2638">
        <f>Trimmed!G2638-'raw data'!$T$2</f>
        <v>28296</v>
      </c>
      <c r="G2638">
        <v>31611</v>
      </c>
      <c r="H2638">
        <v>6.6796875</v>
      </c>
      <c r="I2638">
        <v>-17.578125</v>
      </c>
      <c r="J2638" t="str">
        <f t="shared" si="123"/>
        <v>NO</v>
      </c>
      <c r="K2638" t="str">
        <f t="shared" si="124"/>
        <v>NO</v>
      </c>
    </row>
    <row r="2639" spans="1:11" x14ac:dyDescent="0.25">
      <c r="A2639">
        <v>30808</v>
      </c>
      <c r="B2639">
        <v>6.591796875</v>
      </c>
      <c r="C2639">
        <v>15.980114</v>
      </c>
      <c r="D2639" t="b">
        <f t="shared" si="125"/>
        <v>0</v>
      </c>
      <c r="F2639">
        <f>Trimmed!G2639-'raw data'!$T$2</f>
        <v>28306</v>
      </c>
      <c r="G2639">
        <v>31621</v>
      </c>
      <c r="H2639">
        <v>6.416015625</v>
      </c>
      <c r="I2639">
        <v>-23.970171000000001</v>
      </c>
      <c r="J2639" t="str">
        <f t="shared" si="123"/>
        <v>NO</v>
      </c>
      <c r="K2639" t="str">
        <f t="shared" si="124"/>
        <v>NO</v>
      </c>
    </row>
    <row r="2640" spans="1:11" x14ac:dyDescent="0.25">
      <c r="A2640">
        <v>30819</v>
      </c>
      <c r="B2640">
        <v>6.85546875</v>
      </c>
      <c r="C2640">
        <v>26.3671875</v>
      </c>
      <c r="D2640" t="b">
        <f t="shared" si="125"/>
        <v>0</v>
      </c>
      <c r="F2640">
        <f>Trimmed!G2640-'raw data'!$T$2</f>
        <v>28317</v>
      </c>
      <c r="G2640">
        <v>31632</v>
      </c>
      <c r="H2640">
        <v>6.15234375</v>
      </c>
      <c r="I2640">
        <v>-26.3671875</v>
      </c>
      <c r="J2640" t="str">
        <f t="shared" si="123"/>
        <v>NO</v>
      </c>
      <c r="K2640" t="str">
        <f t="shared" si="124"/>
        <v>NO</v>
      </c>
    </row>
    <row r="2641" spans="1:11" x14ac:dyDescent="0.25">
      <c r="A2641">
        <v>30829</v>
      </c>
      <c r="B2641">
        <v>7.03125</v>
      </c>
      <c r="C2641">
        <v>15.980114</v>
      </c>
      <c r="D2641" t="b">
        <f t="shared" si="125"/>
        <v>0</v>
      </c>
      <c r="F2641">
        <f>Trimmed!G2641-'raw data'!$T$2</f>
        <v>28327</v>
      </c>
      <c r="G2641">
        <v>31642</v>
      </c>
      <c r="H2641">
        <v>5.80078125</v>
      </c>
      <c r="I2641">
        <v>-31.960228000000001</v>
      </c>
      <c r="J2641" t="str">
        <f t="shared" si="123"/>
        <v>NO</v>
      </c>
      <c r="K2641" t="str">
        <f t="shared" si="124"/>
        <v>NO</v>
      </c>
    </row>
    <row r="2642" spans="1:11" x14ac:dyDescent="0.25">
      <c r="A2642">
        <v>30840</v>
      </c>
      <c r="B2642">
        <v>7.119140625</v>
      </c>
      <c r="C2642">
        <v>8.7890625</v>
      </c>
      <c r="D2642" t="b">
        <f t="shared" si="125"/>
        <v>1</v>
      </c>
      <c r="F2642">
        <f>Trimmed!G2642-'raw data'!$T$2</f>
        <v>28338</v>
      </c>
      <c r="G2642">
        <v>31653</v>
      </c>
      <c r="H2642">
        <v>5.44921875</v>
      </c>
      <c r="I2642">
        <v>-35.15625</v>
      </c>
      <c r="J2642" t="str">
        <f t="shared" si="123"/>
        <v>NO</v>
      </c>
      <c r="K2642" t="str">
        <f t="shared" si="124"/>
        <v>NO</v>
      </c>
    </row>
    <row r="2643" spans="1:11" x14ac:dyDescent="0.25">
      <c r="A2643">
        <v>30850</v>
      </c>
      <c r="B2643">
        <v>7.119140625</v>
      </c>
      <c r="C2643">
        <v>0</v>
      </c>
      <c r="D2643" t="b">
        <f t="shared" si="125"/>
        <v>1</v>
      </c>
      <c r="F2643">
        <f>Trimmed!G2643-'raw data'!$T$2</f>
        <v>28348</v>
      </c>
      <c r="G2643">
        <v>31663</v>
      </c>
      <c r="H2643">
        <v>5.009765625</v>
      </c>
      <c r="I2643">
        <v>-39.9502831</v>
      </c>
      <c r="J2643" t="str">
        <f t="shared" si="123"/>
        <v>NO</v>
      </c>
      <c r="K2643" t="str">
        <f t="shared" si="124"/>
        <v>NO</v>
      </c>
    </row>
    <row r="2644" spans="1:11" x14ac:dyDescent="0.25">
      <c r="A2644">
        <v>30860</v>
      </c>
      <c r="B2644">
        <v>7.119140625</v>
      </c>
      <c r="C2644">
        <v>0</v>
      </c>
      <c r="D2644" t="b">
        <f t="shared" si="125"/>
        <v>0</v>
      </c>
      <c r="F2644">
        <f>Trimmed!G2644-'raw data'!$T$2</f>
        <v>28359</v>
      </c>
      <c r="G2644">
        <v>31674</v>
      </c>
      <c r="H2644">
        <v>4.5703125</v>
      </c>
      <c r="I2644">
        <v>-43.9453125</v>
      </c>
      <c r="J2644" t="str">
        <f t="shared" si="123"/>
        <v>NO</v>
      </c>
      <c r="K2644" t="str">
        <f t="shared" si="124"/>
        <v>NO</v>
      </c>
    </row>
    <row r="2645" spans="1:11" x14ac:dyDescent="0.25">
      <c r="A2645">
        <v>30871</v>
      </c>
      <c r="B2645">
        <v>7.03125</v>
      </c>
      <c r="C2645">
        <v>-8.7890625</v>
      </c>
      <c r="D2645" t="b">
        <f t="shared" si="125"/>
        <v>0</v>
      </c>
      <c r="F2645">
        <f>Trimmed!G2645-'raw data'!$T$2</f>
        <v>28369</v>
      </c>
      <c r="G2645">
        <v>31684</v>
      </c>
      <c r="H2645">
        <v>4.04296875</v>
      </c>
      <c r="I2645">
        <v>-52.734375</v>
      </c>
      <c r="J2645" t="str">
        <f t="shared" si="123"/>
        <v>NO</v>
      </c>
      <c r="K2645" t="str">
        <f t="shared" si="124"/>
        <v>NO</v>
      </c>
    </row>
    <row r="2646" spans="1:11" x14ac:dyDescent="0.25">
      <c r="A2646">
        <v>30881</v>
      </c>
      <c r="B2646">
        <v>6.943359375</v>
      </c>
      <c r="C2646">
        <v>-7.9900570000000002</v>
      </c>
      <c r="D2646" t="b">
        <f t="shared" si="125"/>
        <v>0</v>
      </c>
      <c r="F2646">
        <f>Trimmed!G2646-'raw data'!$T$2</f>
        <v>28379</v>
      </c>
      <c r="G2646">
        <v>31694</v>
      </c>
      <c r="H2646">
        <v>3.515625</v>
      </c>
      <c r="I2646">
        <v>-47.9403419</v>
      </c>
      <c r="J2646" t="str">
        <f t="shared" si="123"/>
        <v>NO</v>
      </c>
      <c r="K2646" t="str">
        <f t="shared" si="124"/>
        <v>NO</v>
      </c>
    </row>
    <row r="2647" spans="1:11" x14ac:dyDescent="0.25">
      <c r="A2647">
        <v>30892</v>
      </c>
      <c r="B2647">
        <v>6.6796875</v>
      </c>
      <c r="C2647">
        <v>-26.3671875</v>
      </c>
      <c r="D2647" t="b">
        <f t="shared" si="125"/>
        <v>0</v>
      </c>
      <c r="F2647">
        <f>Trimmed!G2647-'raw data'!$T$2</f>
        <v>28390</v>
      </c>
      <c r="G2647">
        <v>31705</v>
      </c>
      <c r="H2647">
        <v>2.98828125</v>
      </c>
      <c r="I2647">
        <v>-52.734375</v>
      </c>
      <c r="J2647" t="str">
        <f t="shared" si="123"/>
        <v>NO</v>
      </c>
      <c r="K2647" t="str">
        <f t="shared" si="124"/>
        <v>NO</v>
      </c>
    </row>
    <row r="2648" spans="1:11" x14ac:dyDescent="0.25">
      <c r="A2648">
        <v>30902</v>
      </c>
      <c r="B2648">
        <v>6.50390625</v>
      </c>
      <c r="C2648">
        <v>-17.578125</v>
      </c>
      <c r="D2648" t="b">
        <f t="shared" si="125"/>
        <v>0</v>
      </c>
      <c r="F2648">
        <f>Trimmed!G2648-'raw data'!$T$2</f>
        <v>28400</v>
      </c>
      <c r="G2648">
        <v>31715</v>
      </c>
      <c r="H2648">
        <v>2.373046875</v>
      </c>
      <c r="I2648">
        <v>-55.930396999999999</v>
      </c>
      <c r="J2648" t="str">
        <f t="shared" si="123"/>
        <v>NO</v>
      </c>
      <c r="K2648" t="str">
        <f t="shared" si="124"/>
        <v>NO</v>
      </c>
    </row>
    <row r="2649" spans="1:11" x14ac:dyDescent="0.25">
      <c r="A2649">
        <v>30913</v>
      </c>
      <c r="B2649">
        <v>6.15234375</v>
      </c>
      <c r="C2649">
        <v>-31.960228000000001</v>
      </c>
      <c r="D2649" t="b">
        <f t="shared" si="125"/>
        <v>0</v>
      </c>
      <c r="F2649">
        <f>Trimmed!G2649-'raw data'!$T$2</f>
        <v>28411</v>
      </c>
      <c r="G2649">
        <v>31726</v>
      </c>
      <c r="H2649">
        <v>1.7578125</v>
      </c>
      <c r="I2649">
        <v>-61.5234375</v>
      </c>
      <c r="J2649" t="str">
        <f t="shared" si="123"/>
        <v>NO</v>
      </c>
      <c r="K2649" t="str">
        <f t="shared" si="124"/>
        <v>NO</v>
      </c>
    </row>
    <row r="2650" spans="1:11" x14ac:dyDescent="0.25">
      <c r="A2650">
        <v>30923</v>
      </c>
      <c r="B2650">
        <v>5.80078125</v>
      </c>
      <c r="C2650">
        <v>-35.15625</v>
      </c>
      <c r="D2650" t="b">
        <f t="shared" si="125"/>
        <v>0</v>
      </c>
      <c r="F2650">
        <f>Trimmed!G2650-'raw data'!$T$2</f>
        <v>28421</v>
      </c>
      <c r="G2650">
        <v>31736</v>
      </c>
      <c r="H2650">
        <v>1.142578125</v>
      </c>
      <c r="I2650">
        <v>-55.930396999999999</v>
      </c>
      <c r="J2650" t="str">
        <f t="shared" si="123"/>
        <v>NO</v>
      </c>
      <c r="K2650" t="str">
        <f t="shared" si="124"/>
        <v>NO</v>
      </c>
    </row>
    <row r="2651" spans="1:11" x14ac:dyDescent="0.25">
      <c r="A2651">
        <v>30933</v>
      </c>
      <c r="B2651">
        <v>5.44921875</v>
      </c>
      <c r="C2651">
        <v>-31.960228000000001</v>
      </c>
      <c r="D2651" t="b">
        <f t="shared" si="125"/>
        <v>0</v>
      </c>
      <c r="F2651">
        <f>Trimmed!G2651-'raw data'!$T$2</f>
        <v>28432</v>
      </c>
      <c r="G2651">
        <v>31747</v>
      </c>
      <c r="H2651">
        <v>0.439453125</v>
      </c>
      <c r="I2651">
        <v>-70.3125</v>
      </c>
      <c r="J2651" t="str">
        <f t="shared" si="123"/>
        <v>NO</v>
      </c>
      <c r="K2651" t="str">
        <f t="shared" si="124"/>
        <v>NO</v>
      </c>
    </row>
    <row r="2652" spans="1:11" x14ac:dyDescent="0.25">
      <c r="A2652">
        <v>30944</v>
      </c>
      <c r="B2652">
        <v>4.921875</v>
      </c>
      <c r="C2652">
        <v>-52.734375</v>
      </c>
      <c r="D2652" t="b">
        <f t="shared" si="125"/>
        <v>0</v>
      </c>
      <c r="F2652">
        <f>Trimmed!G2652-'raw data'!$T$2</f>
        <v>28442</v>
      </c>
      <c r="G2652">
        <v>31757</v>
      </c>
      <c r="H2652">
        <v>-0.17578125</v>
      </c>
      <c r="I2652">
        <v>-61.5234375</v>
      </c>
      <c r="J2652" t="str">
        <f t="shared" si="123"/>
        <v>NO</v>
      </c>
      <c r="K2652" t="str">
        <f t="shared" si="124"/>
        <v>NO</v>
      </c>
    </row>
    <row r="2653" spans="1:11" x14ac:dyDescent="0.25">
      <c r="A2653">
        <v>30954</v>
      </c>
      <c r="B2653">
        <v>4.482421875</v>
      </c>
      <c r="C2653">
        <v>-39.9502831</v>
      </c>
      <c r="D2653" t="b">
        <f t="shared" si="125"/>
        <v>0</v>
      </c>
      <c r="F2653">
        <f>Trimmed!G2653-'raw data'!$T$2</f>
        <v>28452</v>
      </c>
      <c r="G2653">
        <v>31767</v>
      </c>
      <c r="H2653">
        <v>-0.87890625</v>
      </c>
      <c r="I2653">
        <v>-63.9204559</v>
      </c>
      <c r="J2653" t="str">
        <f t="shared" si="123"/>
        <v>NO</v>
      </c>
      <c r="K2653" t="str">
        <f t="shared" si="124"/>
        <v>NO</v>
      </c>
    </row>
    <row r="2654" spans="1:11" x14ac:dyDescent="0.25">
      <c r="A2654">
        <v>30965</v>
      </c>
      <c r="B2654">
        <v>3.955078125</v>
      </c>
      <c r="C2654">
        <v>-52.734375</v>
      </c>
      <c r="D2654" t="b">
        <f t="shared" si="125"/>
        <v>0</v>
      </c>
      <c r="F2654">
        <f>Trimmed!G2654-'raw data'!$T$2</f>
        <v>28463</v>
      </c>
      <c r="G2654">
        <v>31778</v>
      </c>
      <c r="H2654">
        <v>-1.494140625</v>
      </c>
      <c r="I2654">
        <v>-61.5234375</v>
      </c>
      <c r="J2654" t="str">
        <f t="shared" si="123"/>
        <v>NO</v>
      </c>
      <c r="K2654" t="str">
        <f t="shared" si="124"/>
        <v>NO</v>
      </c>
    </row>
    <row r="2655" spans="1:11" x14ac:dyDescent="0.25">
      <c r="A2655">
        <v>30975</v>
      </c>
      <c r="B2655">
        <v>3.427734375</v>
      </c>
      <c r="C2655">
        <v>-52.734375</v>
      </c>
      <c r="D2655" t="b">
        <f t="shared" si="125"/>
        <v>0</v>
      </c>
      <c r="F2655">
        <f>Trimmed!G2655-'raw data'!$T$2</f>
        <v>28473</v>
      </c>
      <c r="G2655">
        <v>31788</v>
      </c>
      <c r="H2655">
        <v>-2.109375</v>
      </c>
      <c r="I2655">
        <v>-55.930396999999999</v>
      </c>
      <c r="J2655" t="str">
        <f t="shared" si="123"/>
        <v>NO</v>
      </c>
      <c r="K2655" t="str">
        <f t="shared" si="124"/>
        <v>NO</v>
      </c>
    </row>
    <row r="2656" spans="1:11" x14ac:dyDescent="0.25">
      <c r="A2656">
        <v>30985</v>
      </c>
      <c r="B2656">
        <v>2.8125</v>
      </c>
      <c r="C2656">
        <v>-55.930396999999999</v>
      </c>
      <c r="D2656" t="b">
        <f t="shared" si="125"/>
        <v>0</v>
      </c>
      <c r="F2656">
        <f>Trimmed!G2656-'raw data'!$T$2</f>
        <v>28484</v>
      </c>
      <c r="G2656">
        <v>31799</v>
      </c>
      <c r="H2656">
        <v>-2.724609375</v>
      </c>
      <c r="I2656">
        <v>-61.5234375</v>
      </c>
      <c r="J2656" t="str">
        <f t="shared" si="123"/>
        <v>NO</v>
      </c>
      <c r="K2656" t="str">
        <f t="shared" si="124"/>
        <v>NO</v>
      </c>
    </row>
    <row r="2657" spans="1:11" x14ac:dyDescent="0.25">
      <c r="A2657">
        <v>30996</v>
      </c>
      <c r="B2657">
        <v>2.197265625</v>
      </c>
      <c r="C2657">
        <v>-61.5234375</v>
      </c>
      <c r="D2657" t="b">
        <f t="shared" si="125"/>
        <v>0</v>
      </c>
      <c r="F2657">
        <f>Trimmed!G2657-'raw data'!$T$2</f>
        <v>28494</v>
      </c>
      <c r="G2657">
        <v>31809</v>
      </c>
      <c r="H2657">
        <v>-3.33984375</v>
      </c>
      <c r="I2657">
        <v>-55.930396999999999</v>
      </c>
      <c r="J2657" t="str">
        <f t="shared" si="123"/>
        <v>NO</v>
      </c>
      <c r="K2657" t="str">
        <f t="shared" si="124"/>
        <v>NO</v>
      </c>
    </row>
    <row r="2658" spans="1:11" x14ac:dyDescent="0.25">
      <c r="A2658">
        <v>31006</v>
      </c>
      <c r="B2658">
        <v>1.58203125</v>
      </c>
      <c r="C2658">
        <v>-55.930396999999999</v>
      </c>
      <c r="D2658" t="b">
        <f t="shared" si="125"/>
        <v>0</v>
      </c>
      <c r="F2658">
        <f>Trimmed!G2658-'raw data'!$T$2</f>
        <v>28505</v>
      </c>
      <c r="G2658">
        <v>31820</v>
      </c>
      <c r="H2658">
        <v>-3.8671875</v>
      </c>
      <c r="I2658">
        <v>-52.734375</v>
      </c>
      <c r="J2658" t="str">
        <f t="shared" si="123"/>
        <v>NO</v>
      </c>
      <c r="K2658" t="str">
        <f t="shared" si="124"/>
        <v>NO</v>
      </c>
    </row>
    <row r="2659" spans="1:11" x14ac:dyDescent="0.25">
      <c r="A2659">
        <v>31017</v>
      </c>
      <c r="B2659">
        <v>0.966796875</v>
      </c>
      <c r="C2659">
        <v>-61.5234375</v>
      </c>
      <c r="D2659" t="b">
        <f t="shared" si="125"/>
        <v>0</v>
      </c>
      <c r="F2659">
        <f>Trimmed!G2659-'raw data'!$T$2</f>
        <v>28515</v>
      </c>
      <c r="G2659">
        <v>31830</v>
      </c>
      <c r="H2659">
        <v>-4.482421875</v>
      </c>
      <c r="I2659">
        <v>-61.5234375</v>
      </c>
      <c r="J2659" t="str">
        <f t="shared" si="123"/>
        <v>NO</v>
      </c>
      <c r="K2659" t="str">
        <f t="shared" si="124"/>
        <v>NO</v>
      </c>
    </row>
    <row r="2660" spans="1:11" x14ac:dyDescent="0.25">
      <c r="A2660">
        <v>31027</v>
      </c>
      <c r="B2660">
        <v>0.263671875</v>
      </c>
      <c r="C2660">
        <v>-63.9204559</v>
      </c>
      <c r="D2660" t="b">
        <f t="shared" si="125"/>
        <v>0</v>
      </c>
      <c r="F2660">
        <f>Trimmed!G2660-'raw data'!$T$2</f>
        <v>28525</v>
      </c>
      <c r="G2660">
        <v>31840</v>
      </c>
      <c r="H2660">
        <v>-4.921875</v>
      </c>
      <c r="I2660">
        <v>-39.9502831</v>
      </c>
      <c r="J2660" t="str">
        <f t="shared" si="123"/>
        <v>NO</v>
      </c>
      <c r="K2660" t="str">
        <f t="shared" si="124"/>
        <v>NO</v>
      </c>
    </row>
    <row r="2661" spans="1:11" x14ac:dyDescent="0.25">
      <c r="A2661">
        <v>31038</v>
      </c>
      <c r="B2661">
        <v>-0.3515625</v>
      </c>
      <c r="C2661">
        <v>-61.5234375</v>
      </c>
      <c r="D2661" t="b">
        <f t="shared" si="125"/>
        <v>0</v>
      </c>
      <c r="F2661">
        <f>Trimmed!G2661-'raw data'!$T$2</f>
        <v>28536</v>
      </c>
      <c r="G2661">
        <v>31851</v>
      </c>
      <c r="H2661">
        <v>-5.361328125</v>
      </c>
      <c r="I2661">
        <v>-43.9453125</v>
      </c>
      <c r="J2661" t="str">
        <f t="shared" si="123"/>
        <v>NO</v>
      </c>
      <c r="K2661" t="str">
        <f t="shared" si="124"/>
        <v>NO</v>
      </c>
    </row>
    <row r="2662" spans="1:11" x14ac:dyDescent="0.25">
      <c r="A2662">
        <v>31048</v>
      </c>
      <c r="B2662">
        <v>-1.0546875</v>
      </c>
      <c r="C2662">
        <v>-70.3125</v>
      </c>
      <c r="D2662" t="b">
        <f t="shared" si="125"/>
        <v>0</v>
      </c>
      <c r="F2662">
        <f>Trimmed!G2662-'raw data'!$T$2</f>
        <v>28546</v>
      </c>
      <c r="G2662">
        <v>31861</v>
      </c>
      <c r="H2662">
        <v>-5.80078125</v>
      </c>
      <c r="I2662">
        <v>-39.9502831</v>
      </c>
      <c r="J2662" t="str">
        <f t="shared" si="123"/>
        <v>NO</v>
      </c>
      <c r="K2662" t="str">
        <f t="shared" si="124"/>
        <v>NO</v>
      </c>
    </row>
    <row r="2663" spans="1:11" x14ac:dyDescent="0.25">
      <c r="A2663">
        <v>31058</v>
      </c>
      <c r="B2663">
        <v>-1.669921875</v>
      </c>
      <c r="C2663">
        <v>-55.930396999999999</v>
      </c>
      <c r="D2663" t="b">
        <f t="shared" si="125"/>
        <v>0</v>
      </c>
      <c r="F2663">
        <f>Trimmed!G2663-'raw data'!$T$2</f>
        <v>28557</v>
      </c>
      <c r="G2663">
        <v>31872</v>
      </c>
      <c r="H2663">
        <v>-6.15234375</v>
      </c>
      <c r="I2663">
        <v>-35.15625</v>
      </c>
      <c r="J2663" t="str">
        <f t="shared" si="123"/>
        <v>NO</v>
      </c>
      <c r="K2663" t="str">
        <f t="shared" si="124"/>
        <v>NO</v>
      </c>
    </row>
    <row r="2664" spans="1:11" x14ac:dyDescent="0.25">
      <c r="A2664">
        <v>31069</v>
      </c>
      <c r="B2664">
        <v>-2.373046875</v>
      </c>
      <c r="C2664">
        <v>-70.3125</v>
      </c>
      <c r="D2664" t="b">
        <f t="shared" si="125"/>
        <v>0</v>
      </c>
      <c r="F2664">
        <f>Trimmed!G2664-'raw data'!$T$2</f>
        <v>28567</v>
      </c>
      <c r="G2664">
        <v>31882</v>
      </c>
      <c r="H2664">
        <v>-6.50390625</v>
      </c>
      <c r="I2664">
        <v>-31.960228000000001</v>
      </c>
      <c r="J2664" t="str">
        <f t="shared" si="123"/>
        <v>NO</v>
      </c>
      <c r="K2664" t="str">
        <f t="shared" si="124"/>
        <v>NO</v>
      </c>
    </row>
    <row r="2665" spans="1:11" x14ac:dyDescent="0.25">
      <c r="A2665">
        <v>31079</v>
      </c>
      <c r="B2665">
        <v>-2.98828125</v>
      </c>
      <c r="C2665">
        <v>-55.930396999999999</v>
      </c>
      <c r="D2665" t="b">
        <f t="shared" si="125"/>
        <v>0</v>
      </c>
      <c r="F2665">
        <f>Trimmed!G2665-'raw data'!$T$2</f>
        <v>28578</v>
      </c>
      <c r="G2665">
        <v>31893</v>
      </c>
      <c r="H2665">
        <v>-6.767578125</v>
      </c>
      <c r="I2665">
        <v>-26.3671875</v>
      </c>
      <c r="J2665" t="str">
        <f t="shared" si="123"/>
        <v>NO</v>
      </c>
      <c r="K2665" t="str">
        <f t="shared" si="124"/>
        <v>NO</v>
      </c>
    </row>
    <row r="2666" spans="1:11" x14ac:dyDescent="0.25">
      <c r="A2666">
        <v>31090</v>
      </c>
      <c r="B2666">
        <v>-3.515625</v>
      </c>
      <c r="C2666">
        <v>-52.734375</v>
      </c>
      <c r="D2666" t="b">
        <f t="shared" si="125"/>
        <v>0</v>
      </c>
      <c r="F2666">
        <f>Trimmed!G2666-'raw data'!$T$2</f>
        <v>28588</v>
      </c>
      <c r="G2666">
        <v>31903</v>
      </c>
      <c r="H2666">
        <v>-6.943359375</v>
      </c>
      <c r="I2666">
        <v>-17.578125</v>
      </c>
      <c r="J2666" t="str">
        <f t="shared" ref="J2666:J2729" si="126">IF(AND(H2666=MAX(H2662:H2670), _xlfn.STDEV.P(H2662:H2670)&gt;$N$2),"YES","NO")</f>
        <v>NO</v>
      </c>
      <c r="K2666" t="str">
        <f t="shared" ref="K2666:K2729" si="127">IF(AND(H2666=MIN(H2662:H2670), _xlfn.STDEV.P(H2662:H2670)&gt;$N$2),"YES","NO")</f>
        <v>NO</v>
      </c>
    </row>
    <row r="2667" spans="1:11" x14ac:dyDescent="0.25">
      <c r="A2667">
        <v>31100</v>
      </c>
      <c r="B2667">
        <v>-4.130859375</v>
      </c>
      <c r="C2667">
        <v>-55.930396999999999</v>
      </c>
      <c r="D2667" t="b">
        <f t="shared" si="125"/>
        <v>0</v>
      </c>
      <c r="F2667">
        <f>Trimmed!G2667-'raw data'!$T$2</f>
        <v>28598</v>
      </c>
      <c r="G2667">
        <v>31913</v>
      </c>
      <c r="H2667">
        <v>-7.119140625</v>
      </c>
      <c r="I2667">
        <v>-15.980114</v>
      </c>
      <c r="J2667" t="str">
        <f t="shared" si="126"/>
        <v>NO</v>
      </c>
      <c r="K2667" t="str">
        <f t="shared" si="127"/>
        <v>NO</v>
      </c>
    </row>
    <row r="2668" spans="1:11" x14ac:dyDescent="0.25">
      <c r="A2668">
        <v>31111</v>
      </c>
      <c r="B2668">
        <v>-4.658203125</v>
      </c>
      <c r="C2668">
        <v>-52.734375</v>
      </c>
      <c r="D2668" t="b">
        <f t="shared" si="125"/>
        <v>0</v>
      </c>
      <c r="F2668">
        <f>Trimmed!G2668-'raw data'!$T$2</f>
        <v>28609</v>
      </c>
      <c r="G2668">
        <v>31924</v>
      </c>
      <c r="H2668">
        <v>-7.20703125</v>
      </c>
      <c r="I2668">
        <v>-8.7890625</v>
      </c>
      <c r="J2668" t="str">
        <f t="shared" si="126"/>
        <v>NO</v>
      </c>
      <c r="K2668" t="str">
        <f t="shared" si="127"/>
        <v>NO</v>
      </c>
    </row>
    <row r="2669" spans="1:11" x14ac:dyDescent="0.25">
      <c r="A2669">
        <v>31121</v>
      </c>
      <c r="B2669">
        <v>-5.185546875</v>
      </c>
      <c r="C2669">
        <v>-52.734375</v>
      </c>
      <c r="D2669" t="b">
        <f t="shared" si="125"/>
        <v>0</v>
      </c>
      <c r="F2669">
        <f>Trimmed!G2669-'raw data'!$T$2</f>
        <v>28619</v>
      </c>
      <c r="G2669">
        <v>31934</v>
      </c>
      <c r="H2669">
        <v>-7.294921875</v>
      </c>
      <c r="I2669">
        <v>-7.9900570000000002</v>
      </c>
      <c r="J2669" t="str">
        <f t="shared" si="126"/>
        <v>NO</v>
      </c>
      <c r="K2669" t="str">
        <f t="shared" si="127"/>
        <v>YES</v>
      </c>
    </row>
    <row r="2670" spans="1:11" x14ac:dyDescent="0.25">
      <c r="A2670">
        <v>31131</v>
      </c>
      <c r="B2670">
        <v>-5.625</v>
      </c>
      <c r="C2670">
        <v>-39.9502831</v>
      </c>
      <c r="D2670" t="b">
        <f t="shared" si="125"/>
        <v>0</v>
      </c>
      <c r="F2670">
        <f>Trimmed!G2670-'raw data'!$T$2</f>
        <v>28640</v>
      </c>
      <c r="G2670">
        <v>31955</v>
      </c>
      <c r="H2670">
        <v>-7.20703125</v>
      </c>
      <c r="I2670">
        <v>0</v>
      </c>
      <c r="J2670" t="str">
        <f t="shared" si="126"/>
        <v>NO</v>
      </c>
      <c r="K2670" t="str">
        <f t="shared" si="127"/>
        <v>NO</v>
      </c>
    </row>
    <row r="2671" spans="1:11" x14ac:dyDescent="0.25">
      <c r="A2671">
        <v>31142</v>
      </c>
      <c r="B2671">
        <v>-6.064453125</v>
      </c>
      <c r="C2671">
        <v>-43.9453125</v>
      </c>
      <c r="D2671" t="b">
        <f t="shared" si="125"/>
        <v>0</v>
      </c>
      <c r="F2671">
        <f>Trimmed!G2671-'raw data'!$T$2</f>
        <v>28651</v>
      </c>
      <c r="G2671">
        <v>31966</v>
      </c>
      <c r="H2671">
        <v>-7.03125</v>
      </c>
      <c r="I2671">
        <v>17.578125</v>
      </c>
      <c r="J2671" t="str">
        <f t="shared" si="126"/>
        <v>NO</v>
      </c>
      <c r="K2671" t="str">
        <f t="shared" si="127"/>
        <v>NO</v>
      </c>
    </row>
    <row r="2672" spans="1:11" x14ac:dyDescent="0.25">
      <c r="A2672">
        <v>31152</v>
      </c>
      <c r="B2672">
        <v>-6.416015625</v>
      </c>
      <c r="C2672">
        <v>-31.960228000000001</v>
      </c>
      <c r="D2672" t="b">
        <f t="shared" si="125"/>
        <v>0</v>
      </c>
      <c r="F2672">
        <f>Trimmed!G2672-'raw data'!$T$2</f>
        <v>28661</v>
      </c>
      <c r="G2672">
        <v>31976</v>
      </c>
      <c r="H2672">
        <v>-6.85546875</v>
      </c>
      <c r="I2672">
        <v>17.578125</v>
      </c>
      <c r="J2672" t="str">
        <f t="shared" si="126"/>
        <v>NO</v>
      </c>
      <c r="K2672" t="str">
        <f t="shared" si="127"/>
        <v>NO</v>
      </c>
    </row>
    <row r="2673" spans="1:11" x14ac:dyDescent="0.25">
      <c r="A2673">
        <v>31163</v>
      </c>
      <c r="B2673">
        <v>-6.767578125</v>
      </c>
      <c r="C2673">
        <v>-35.15625</v>
      </c>
      <c r="D2673" t="b">
        <f t="shared" si="125"/>
        <v>0</v>
      </c>
      <c r="F2673">
        <f>Trimmed!G2673-'raw data'!$T$2</f>
        <v>28671</v>
      </c>
      <c r="G2673">
        <v>31986</v>
      </c>
      <c r="H2673">
        <v>-6.591796875</v>
      </c>
      <c r="I2673">
        <v>23.970171000000001</v>
      </c>
      <c r="J2673" t="str">
        <f t="shared" si="126"/>
        <v>NO</v>
      </c>
      <c r="K2673" t="str">
        <f t="shared" si="127"/>
        <v>NO</v>
      </c>
    </row>
    <row r="2674" spans="1:11" x14ac:dyDescent="0.25">
      <c r="A2674">
        <v>31173</v>
      </c>
      <c r="B2674">
        <v>-6.943359375</v>
      </c>
      <c r="C2674">
        <v>-15.980114</v>
      </c>
      <c r="D2674" t="b">
        <f t="shared" si="125"/>
        <v>0</v>
      </c>
      <c r="F2674">
        <f>Trimmed!G2674-'raw data'!$T$2</f>
        <v>28682</v>
      </c>
      <c r="G2674">
        <v>31997</v>
      </c>
      <c r="H2674">
        <v>-6.240234375</v>
      </c>
      <c r="I2674">
        <v>35.15625</v>
      </c>
      <c r="J2674" t="str">
        <f t="shared" si="126"/>
        <v>NO</v>
      </c>
      <c r="K2674" t="str">
        <f t="shared" si="127"/>
        <v>NO</v>
      </c>
    </row>
    <row r="2675" spans="1:11" x14ac:dyDescent="0.25">
      <c r="A2675">
        <v>31184</v>
      </c>
      <c r="B2675">
        <v>-7.20703125</v>
      </c>
      <c r="C2675">
        <v>-26.3671875</v>
      </c>
      <c r="D2675" t="b">
        <f t="shared" si="125"/>
        <v>0</v>
      </c>
      <c r="F2675">
        <f>Trimmed!G2675-'raw data'!$T$2</f>
        <v>28692</v>
      </c>
      <c r="G2675">
        <v>32007</v>
      </c>
      <c r="H2675">
        <v>-5.888671875</v>
      </c>
      <c r="I2675">
        <v>31.960228000000001</v>
      </c>
      <c r="J2675" t="str">
        <f t="shared" si="126"/>
        <v>NO</v>
      </c>
      <c r="K2675" t="str">
        <f t="shared" si="127"/>
        <v>NO</v>
      </c>
    </row>
    <row r="2676" spans="1:11" x14ac:dyDescent="0.25">
      <c r="A2676">
        <v>31194</v>
      </c>
      <c r="B2676">
        <v>-7.294921875</v>
      </c>
      <c r="C2676">
        <v>-8.7890625</v>
      </c>
      <c r="D2676" t="b">
        <f t="shared" si="125"/>
        <v>0</v>
      </c>
      <c r="F2676">
        <f>Trimmed!G2676-'raw data'!$T$2</f>
        <v>28703</v>
      </c>
      <c r="G2676">
        <v>32018</v>
      </c>
      <c r="H2676">
        <v>-5.44921875</v>
      </c>
      <c r="I2676">
        <v>43.9453125</v>
      </c>
      <c r="J2676" t="str">
        <f t="shared" si="126"/>
        <v>NO</v>
      </c>
      <c r="K2676" t="str">
        <f t="shared" si="127"/>
        <v>NO</v>
      </c>
    </row>
    <row r="2677" spans="1:11" x14ac:dyDescent="0.25">
      <c r="A2677">
        <v>31204</v>
      </c>
      <c r="B2677">
        <v>-7.470703125</v>
      </c>
      <c r="C2677">
        <v>-15.980114</v>
      </c>
      <c r="D2677" t="b">
        <f t="shared" si="125"/>
        <v>1</v>
      </c>
      <c r="F2677">
        <f>Trimmed!G2677-'raw data'!$T$2</f>
        <v>28713</v>
      </c>
      <c r="G2677">
        <v>32028</v>
      </c>
      <c r="H2677">
        <v>-5.009765625</v>
      </c>
      <c r="I2677">
        <v>43.9453125</v>
      </c>
      <c r="J2677" t="str">
        <f t="shared" si="126"/>
        <v>NO</v>
      </c>
      <c r="K2677" t="str">
        <f t="shared" si="127"/>
        <v>NO</v>
      </c>
    </row>
    <row r="2678" spans="1:11" x14ac:dyDescent="0.25">
      <c r="A2678">
        <v>31215</v>
      </c>
      <c r="B2678">
        <v>-7.470703125</v>
      </c>
      <c r="C2678">
        <v>0</v>
      </c>
      <c r="D2678" t="b">
        <f t="shared" si="125"/>
        <v>0</v>
      </c>
      <c r="F2678">
        <f>Trimmed!G2678-'raw data'!$T$2</f>
        <v>28724</v>
      </c>
      <c r="G2678">
        <v>32039</v>
      </c>
      <c r="H2678">
        <v>-4.5703125</v>
      </c>
      <c r="I2678">
        <v>39.9502831</v>
      </c>
      <c r="J2678" t="str">
        <f t="shared" si="126"/>
        <v>NO</v>
      </c>
      <c r="K2678" t="str">
        <f t="shared" si="127"/>
        <v>NO</v>
      </c>
    </row>
    <row r="2679" spans="1:11" x14ac:dyDescent="0.25">
      <c r="A2679">
        <v>31225</v>
      </c>
      <c r="B2679">
        <v>-7.3828125</v>
      </c>
      <c r="C2679">
        <v>7.9900570000000002</v>
      </c>
      <c r="D2679" t="b">
        <f t="shared" si="125"/>
        <v>0</v>
      </c>
      <c r="F2679">
        <f>Trimmed!G2679-'raw data'!$T$2</f>
        <v>28734</v>
      </c>
      <c r="G2679">
        <v>32049</v>
      </c>
      <c r="H2679">
        <v>-4.04296875</v>
      </c>
      <c r="I2679">
        <v>52.734375</v>
      </c>
      <c r="J2679" t="str">
        <f t="shared" si="126"/>
        <v>NO</v>
      </c>
      <c r="K2679" t="str">
        <f t="shared" si="127"/>
        <v>NO</v>
      </c>
    </row>
    <row r="2680" spans="1:11" x14ac:dyDescent="0.25">
      <c r="A2680">
        <v>31236</v>
      </c>
      <c r="B2680">
        <v>-7.294921875</v>
      </c>
      <c r="C2680">
        <v>8.7890625</v>
      </c>
      <c r="D2680" t="b">
        <f t="shared" si="125"/>
        <v>0</v>
      </c>
      <c r="F2680">
        <f>Trimmed!G2680-'raw data'!$T$2</f>
        <v>28744</v>
      </c>
      <c r="G2680">
        <v>32059</v>
      </c>
      <c r="H2680">
        <v>-3.515625</v>
      </c>
      <c r="I2680">
        <v>47.9403419</v>
      </c>
      <c r="J2680" t="str">
        <f t="shared" si="126"/>
        <v>NO</v>
      </c>
      <c r="K2680" t="str">
        <f t="shared" si="127"/>
        <v>NO</v>
      </c>
    </row>
    <row r="2681" spans="1:11" x14ac:dyDescent="0.25">
      <c r="A2681">
        <v>31246</v>
      </c>
      <c r="B2681">
        <v>-7.119140625</v>
      </c>
      <c r="C2681">
        <v>15.980114</v>
      </c>
      <c r="D2681" t="b">
        <f t="shared" si="125"/>
        <v>0</v>
      </c>
      <c r="F2681">
        <f>Trimmed!G2681-'raw data'!$T$2</f>
        <v>28755</v>
      </c>
      <c r="G2681">
        <v>32070</v>
      </c>
      <c r="H2681">
        <v>-2.900390625</v>
      </c>
      <c r="I2681">
        <v>61.5234375</v>
      </c>
      <c r="J2681" t="str">
        <f t="shared" si="126"/>
        <v>NO</v>
      </c>
      <c r="K2681" t="str">
        <f t="shared" si="127"/>
        <v>NO</v>
      </c>
    </row>
    <row r="2682" spans="1:11" x14ac:dyDescent="0.25">
      <c r="A2682">
        <v>31257</v>
      </c>
      <c r="B2682">
        <v>-6.943359375</v>
      </c>
      <c r="C2682">
        <v>17.578125</v>
      </c>
      <c r="D2682" t="b">
        <f t="shared" si="125"/>
        <v>0</v>
      </c>
      <c r="F2682">
        <f>Trimmed!G2682-'raw data'!$T$2</f>
        <v>28765</v>
      </c>
      <c r="G2682">
        <v>32080</v>
      </c>
      <c r="H2682">
        <v>-2.28515625</v>
      </c>
      <c r="I2682">
        <v>55.930396999999999</v>
      </c>
      <c r="J2682" t="str">
        <f t="shared" si="126"/>
        <v>NO</v>
      </c>
      <c r="K2682" t="str">
        <f t="shared" si="127"/>
        <v>NO</v>
      </c>
    </row>
    <row r="2683" spans="1:11" x14ac:dyDescent="0.25">
      <c r="A2683">
        <v>31267</v>
      </c>
      <c r="B2683">
        <v>-6.6796875</v>
      </c>
      <c r="C2683">
        <v>26.3671875</v>
      </c>
      <c r="D2683" t="b">
        <f t="shared" si="125"/>
        <v>0</v>
      </c>
      <c r="F2683">
        <f>Trimmed!G2683-'raw data'!$T$2</f>
        <v>28776</v>
      </c>
      <c r="G2683">
        <v>32091</v>
      </c>
      <c r="H2683">
        <v>-1.669921875</v>
      </c>
      <c r="I2683">
        <v>61.5234375</v>
      </c>
      <c r="J2683" t="str">
        <f t="shared" si="126"/>
        <v>NO</v>
      </c>
      <c r="K2683" t="str">
        <f t="shared" si="127"/>
        <v>NO</v>
      </c>
    </row>
    <row r="2684" spans="1:11" x14ac:dyDescent="0.25">
      <c r="A2684">
        <v>31277</v>
      </c>
      <c r="B2684">
        <v>-6.328125</v>
      </c>
      <c r="C2684">
        <v>31.960228000000001</v>
      </c>
      <c r="D2684" t="b">
        <f t="shared" si="125"/>
        <v>0</v>
      </c>
      <c r="F2684">
        <f>Trimmed!G2684-'raw data'!$T$2</f>
        <v>28786</v>
      </c>
      <c r="G2684">
        <v>32101</v>
      </c>
      <c r="H2684">
        <v>-1.0546875</v>
      </c>
      <c r="I2684">
        <v>61.5234375</v>
      </c>
      <c r="J2684" t="str">
        <f t="shared" si="126"/>
        <v>NO</v>
      </c>
      <c r="K2684" t="str">
        <f t="shared" si="127"/>
        <v>NO</v>
      </c>
    </row>
    <row r="2685" spans="1:11" x14ac:dyDescent="0.25">
      <c r="A2685">
        <v>31288</v>
      </c>
      <c r="B2685">
        <v>-5.888671875</v>
      </c>
      <c r="C2685">
        <v>43.9453125</v>
      </c>
      <c r="D2685" t="b">
        <f t="shared" si="125"/>
        <v>0</v>
      </c>
      <c r="F2685">
        <f>Trimmed!G2685-'raw data'!$T$2</f>
        <v>28796</v>
      </c>
      <c r="G2685">
        <v>32111</v>
      </c>
      <c r="H2685">
        <v>-0.3515625</v>
      </c>
      <c r="I2685">
        <v>63.9204559</v>
      </c>
      <c r="J2685" t="str">
        <f t="shared" si="126"/>
        <v>NO</v>
      </c>
      <c r="K2685" t="str">
        <f t="shared" si="127"/>
        <v>NO</v>
      </c>
    </row>
    <row r="2686" spans="1:11" x14ac:dyDescent="0.25">
      <c r="A2686">
        <v>31298</v>
      </c>
      <c r="B2686">
        <v>-5.537109375</v>
      </c>
      <c r="C2686">
        <v>31.960228000000001</v>
      </c>
      <c r="D2686" t="b">
        <f t="shared" si="125"/>
        <v>0</v>
      </c>
      <c r="F2686">
        <f>Trimmed!G2686-'raw data'!$T$2</f>
        <v>28807</v>
      </c>
      <c r="G2686">
        <v>32122</v>
      </c>
      <c r="H2686">
        <v>0.263671875</v>
      </c>
      <c r="I2686">
        <v>61.5234375</v>
      </c>
      <c r="J2686" t="str">
        <f t="shared" si="126"/>
        <v>NO</v>
      </c>
      <c r="K2686" t="str">
        <f t="shared" si="127"/>
        <v>NO</v>
      </c>
    </row>
    <row r="2687" spans="1:11" x14ac:dyDescent="0.25">
      <c r="A2687">
        <v>31309</v>
      </c>
      <c r="B2687">
        <v>-5.009765625</v>
      </c>
      <c r="C2687">
        <v>52.734375</v>
      </c>
      <c r="D2687" t="b">
        <f t="shared" si="125"/>
        <v>0</v>
      </c>
      <c r="F2687">
        <f>Trimmed!G2687-'raw data'!$T$2</f>
        <v>28817</v>
      </c>
      <c r="G2687">
        <v>32132</v>
      </c>
      <c r="H2687">
        <v>0.87890625</v>
      </c>
      <c r="I2687">
        <v>55.930396999999999</v>
      </c>
      <c r="J2687" t="str">
        <f t="shared" si="126"/>
        <v>NO</v>
      </c>
      <c r="K2687" t="str">
        <f t="shared" si="127"/>
        <v>NO</v>
      </c>
    </row>
    <row r="2688" spans="1:11" x14ac:dyDescent="0.25">
      <c r="A2688">
        <v>31319</v>
      </c>
      <c r="B2688">
        <v>-4.5703125</v>
      </c>
      <c r="C2688">
        <v>39.9502831</v>
      </c>
      <c r="D2688" t="b">
        <f t="shared" si="125"/>
        <v>0</v>
      </c>
      <c r="F2688">
        <f>Trimmed!G2688-'raw data'!$T$2</f>
        <v>28828</v>
      </c>
      <c r="G2688">
        <v>32143</v>
      </c>
      <c r="H2688">
        <v>1.58203125</v>
      </c>
      <c r="I2688">
        <v>70.3125</v>
      </c>
      <c r="J2688" t="str">
        <f t="shared" si="126"/>
        <v>NO</v>
      </c>
      <c r="K2688" t="str">
        <f t="shared" si="127"/>
        <v>NO</v>
      </c>
    </row>
    <row r="2689" spans="1:11" x14ac:dyDescent="0.25">
      <c r="A2689">
        <v>31330</v>
      </c>
      <c r="B2689">
        <v>-3.955078125</v>
      </c>
      <c r="C2689">
        <v>61.5234375</v>
      </c>
      <c r="D2689" t="b">
        <f t="shared" si="125"/>
        <v>0</v>
      </c>
      <c r="F2689">
        <f>Trimmed!G2689-'raw data'!$T$2</f>
        <v>28838</v>
      </c>
      <c r="G2689">
        <v>32153</v>
      </c>
      <c r="H2689">
        <v>2.197265625</v>
      </c>
      <c r="I2689">
        <v>55.930396999999999</v>
      </c>
      <c r="J2689" t="str">
        <f t="shared" si="126"/>
        <v>NO</v>
      </c>
      <c r="K2689" t="str">
        <f t="shared" si="127"/>
        <v>NO</v>
      </c>
    </row>
    <row r="2690" spans="1:11" x14ac:dyDescent="0.25">
      <c r="A2690">
        <v>31340</v>
      </c>
      <c r="B2690">
        <v>-3.427734375</v>
      </c>
      <c r="C2690">
        <v>52.734375</v>
      </c>
      <c r="D2690" t="b">
        <f t="shared" si="125"/>
        <v>0</v>
      </c>
      <c r="F2690">
        <f>Trimmed!G2690-'raw data'!$T$2</f>
        <v>28849</v>
      </c>
      <c r="G2690">
        <v>32164</v>
      </c>
      <c r="H2690">
        <v>2.724609375</v>
      </c>
      <c r="I2690">
        <v>52.734375</v>
      </c>
      <c r="J2690" t="str">
        <f t="shared" si="126"/>
        <v>NO</v>
      </c>
      <c r="K2690" t="str">
        <f t="shared" si="127"/>
        <v>NO</v>
      </c>
    </row>
    <row r="2691" spans="1:11" x14ac:dyDescent="0.25">
      <c r="A2691">
        <v>31350</v>
      </c>
      <c r="B2691">
        <v>-2.8125</v>
      </c>
      <c r="C2691">
        <v>55.930396999999999</v>
      </c>
      <c r="D2691" t="b">
        <f t="shared" ref="D2691:D2754" si="128">B2691=B2692</f>
        <v>0</v>
      </c>
      <c r="F2691">
        <f>Trimmed!G2691-'raw data'!$T$2</f>
        <v>28859</v>
      </c>
      <c r="G2691">
        <v>32174</v>
      </c>
      <c r="H2691">
        <v>3.33984375</v>
      </c>
      <c r="I2691">
        <v>61.5234375</v>
      </c>
      <c r="J2691" t="str">
        <f t="shared" si="126"/>
        <v>NO</v>
      </c>
      <c r="K2691" t="str">
        <f t="shared" si="127"/>
        <v>NO</v>
      </c>
    </row>
    <row r="2692" spans="1:11" x14ac:dyDescent="0.25">
      <c r="A2692">
        <v>31361</v>
      </c>
      <c r="B2692">
        <v>-2.197265625</v>
      </c>
      <c r="C2692">
        <v>61.5234375</v>
      </c>
      <c r="D2692" t="b">
        <f t="shared" si="128"/>
        <v>0</v>
      </c>
      <c r="F2692">
        <f>Trimmed!G2692-'raw data'!$T$2</f>
        <v>28869</v>
      </c>
      <c r="G2692">
        <v>32184</v>
      </c>
      <c r="H2692">
        <v>3.8671875</v>
      </c>
      <c r="I2692">
        <v>47.9403419</v>
      </c>
      <c r="J2692" t="str">
        <f t="shared" si="126"/>
        <v>NO</v>
      </c>
      <c r="K2692" t="str">
        <f t="shared" si="127"/>
        <v>NO</v>
      </c>
    </row>
    <row r="2693" spans="1:11" x14ac:dyDescent="0.25">
      <c r="A2693">
        <v>31371</v>
      </c>
      <c r="B2693">
        <v>-1.494140625</v>
      </c>
      <c r="C2693">
        <v>63.9204559</v>
      </c>
      <c r="D2693" t="b">
        <f t="shared" si="128"/>
        <v>0</v>
      </c>
      <c r="F2693">
        <f>Trimmed!G2693-'raw data'!$T$2</f>
        <v>28880</v>
      </c>
      <c r="G2693">
        <v>32195</v>
      </c>
      <c r="H2693">
        <v>4.39453125</v>
      </c>
      <c r="I2693">
        <v>52.734375</v>
      </c>
      <c r="J2693" t="str">
        <f t="shared" si="126"/>
        <v>NO</v>
      </c>
      <c r="K2693" t="str">
        <f t="shared" si="127"/>
        <v>NO</v>
      </c>
    </row>
    <row r="2694" spans="1:11" x14ac:dyDescent="0.25">
      <c r="A2694">
        <v>31382</v>
      </c>
      <c r="B2694">
        <v>-0.87890625</v>
      </c>
      <c r="C2694">
        <v>61.5234375</v>
      </c>
      <c r="D2694" t="b">
        <f t="shared" si="128"/>
        <v>0</v>
      </c>
      <c r="F2694">
        <f>Trimmed!G2694-'raw data'!$T$2</f>
        <v>28890</v>
      </c>
      <c r="G2694">
        <v>32205</v>
      </c>
      <c r="H2694">
        <v>4.833984375</v>
      </c>
      <c r="I2694">
        <v>39.9502831</v>
      </c>
      <c r="J2694" t="str">
        <f t="shared" si="126"/>
        <v>NO</v>
      </c>
      <c r="K2694" t="str">
        <f t="shared" si="127"/>
        <v>NO</v>
      </c>
    </row>
    <row r="2695" spans="1:11" x14ac:dyDescent="0.25">
      <c r="A2695">
        <v>31392</v>
      </c>
      <c r="B2695">
        <v>-0.263671875</v>
      </c>
      <c r="C2695">
        <v>55.930396999999999</v>
      </c>
      <c r="D2695" t="b">
        <f t="shared" si="128"/>
        <v>0</v>
      </c>
      <c r="F2695">
        <f>Trimmed!G2695-'raw data'!$T$2</f>
        <v>28901</v>
      </c>
      <c r="G2695">
        <v>32216</v>
      </c>
      <c r="H2695">
        <v>5.2734375</v>
      </c>
      <c r="I2695">
        <v>43.9453125</v>
      </c>
      <c r="J2695" t="str">
        <f t="shared" si="126"/>
        <v>NO</v>
      </c>
      <c r="K2695" t="str">
        <f t="shared" si="127"/>
        <v>NO</v>
      </c>
    </row>
    <row r="2696" spans="1:11" x14ac:dyDescent="0.25">
      <c r="A2696">
        <v>31403</v>
      </c>
      <c r="B2696">
        <v>0.439453125</v>
      </c>
      <c r="C2696">
        <v>70.3125</v>
      </c>
      <c r="D2696" t="b">
        <f t="shared" si="128"/>
        <v>0</v>
      </c>
      <c r="F2696">
        <f>Trimmed!G2696-'raw data'!$T$2</f>
        <v>28911</v>
      </c>
      <c r="G2696">
        <v>32226</v>
      </c>
      <c r="H2696">
        <v>5.625</v>
      </c>
      <c r="I2696">
        <v>31.960228000000001</v>
      </c>
      <c r="J2696" t="str">
        <f t="shared" si="126"/>
        <v>NO</v>
      </c>
      <c r="K2696" t="str">
        <f t="shared" si="127"/>
        <v>NO</v>
      </c>
    </row>
    <row r="2697" spans="1:11" x14ac:dyDescent="0.25">
      <c r="A2697">
        <v>31413</v>
      </c>
      <c r="B2697">
        <v>1.0546875</v>
      </c>
      <c r="C2697">
        <v>61.5234375</v>
      </c>
      <c r="D2697" t="b">
        <f t="shared" si="128"/>
        <v>0</v>
      </c>
      <c r="F2697">
        <f>Trimmed!G2697-'raw data'!$T$2</f>
        <v>28922</v>
      </c>
      <c r="G2697">
        <v>32237</v>
      </c>
      <c r="H2697">
        <v>5.9765625</v>
      </c>
      <c r="I2697">
        <v>35.15625</v>
      </c>
      <c r="J2697" t="str">
        <f t="shared" si="126"/>
        <v>NO</v>
      </c>
      <c r="K2697" t="str">
        <f t="shared" si="127"/>
        <v>NO</v>
      </c>
    </row>
    <row r="2698" spans="1:11" x14ac:dyDescent="0.25">
      <c r="A2698">
        <v>31423</v>
      </c>
      <c r="B2698">
        <v>1.669921875</v>
      </c>
      <c r="C2698">
        <v>55.930396999999999</v>
      </c>
      <c r="D2698" t="b">
        <f t="shared" si="128"/>
        <v>0</v>
      </c>
      <c r="F2698">
        <f>Trimmed!G2698-'raw data'!$T$2</f>
        <v>28932</v>
      </c>
      <c r="G2698">
        <v>32247</v>
      </c>
      <c r="H2698">
        <v>6.328125</v>
      </c>
      <c r="I2698">
        <v>35.15625</v>
      </c>
      <c r="J2698" t="str">
        <f t="shared" si="126"/>
        <v>NO</v>
      </c>
      <c r="K2698" t="str">
        <f t="shared" si="127"/>
        <v>NO</v>
      </c>
    </row>
    <row r="2699" spans="1:11" x14ac:dyDescent="0.25">
      <c r="A2699">
        <v>31434</v>
      </c>
      <c r="B2699">
        <v>2.28515625</v>
      </c>
      <c r="C2699">
        <v>61.5234375</v>
      </c>
      <c r="D2699" t="b">
        <f t="shared" si="128"/>
        <v>0</v>
      </c>
      <c r="F2699">
        <f>Trimmed!G2699-'raw data'!$T$2</f>
        <v>28942</v>
      </c>
      <c r="G2699">
        <v>32257</v>
      </c>
      <c r="H2699">
        <v>6.591796875</v>
      </c>
      <c r="I2699">
        <v>23.970171000000001</v>
      </c>
      <c r="J2699" t="str">
        <f t="shared" si="126"/>
        <v>NO</v>
      </c>
      <c r="K2699" t="str">
        <f t="shared" si="127"/>
        <v>NO</v>
      </c>
    </row>
    <row r="2700" spans="1:11" x14ac:dyDescent="0.25">
      <c r="A2700">
        <v>31444</v>
      </c>
      <c r="B2700">
        <v>2.900390625</v>
      </c>
      <c r="C2700">
        <v>55.930396999999999</v>
      </c>
      <c r="D2700" t="b">
        <f t="shared" si="128"/>
        <v>0</v>
      </c>
      <c r="F2700">
        <f>Trimmed!G2700-'raw data'!$T$2</f>
        <v>28953</v>
      </c>
      <c r="G2700">
        <v>32268</v>
      </c>
      <c r="H2700">
        <v>6.767578125</v>
      </c>
      <c r="I2700">
        <v>17.578125</v>
      </c>
      <c r="J2700" t="str">
        <f t="shared" si="126"/>
        <v>NO</v>
      </c>
      <c r="K2700" t="str">
        <f t="shared" si="127"/>
        <v>NO</v>
      </c>
    </row>
    <row r="2701" spans="1:11" x14ac:dyDescent="0.25">
      <c r="A2701">
        <v>31455</v>
      </c>
      <c r="B2701">
        <v>3.515625</v>
      </c>
      <c r="C2701">
        <v>61.5234375</v>
      </c>
      <c r="D2701" t="b">
        <f t="shared" si="128"/>
        <v>0</v>
      </c>
      <c r="F2701">
        <f>Trimmed!G2701-'raw data'!$T$2</f>
        <v>28963</v>
      </c>
      <c r="G2701">
        <v>32278</v>
      </c>
      <c r="H2701">
        <v>6.85546875</v>
      </c>
      <c r="I2701">
        <v>7.9900570000000002</v>
      </c>
      <c r="J2701" t="str">
        <f t="shared" si="126"/>
        <v>NO</v>
      </c>
      <c r="K2701" t="str">
        <f t="shared" si="127"/>
        <v>NO</v>
      </c>
    </row>
    <row r="2702" spans="1:11" x14ac:dyDescent="0.25">
      <c r="A2702">
        <v>31465</v>
      </c>
      <c r="B2702">
        <v>4.04296875</v>
      </c>
      <c r="C2702">
        <v>52.734375</v>
      </c>
      <c r="D2702" t="b">
        <f t="shared" si="128"/>
        <v>0</v>
      </c>
      <c r="F2702">
        <f>Trimmed!G2702-'raw data'!$T$2</f>
        <v>28995</v>
      </c>
      <c r="G2702">
        <v>32310</v>
      </c>
      <c r="H2702">
        <v>6.943359375</v>
      </c>
      <c r="I2702">
        <v>0</v>
      </c>
      <c r="J2702" t="str">
        <f t="shared" si="126"/>
        <v>YES</v>
      </c>
      <c r="K2702" t="str">
        <f t="shared" si="127"/>
        <v>NO</v>
      </c>
    </row>
    <row r="2703" spans="1:11" x14ac:dyDescent="0.25">
      <c r="A2703">
        <v>31476</v>
      </c>
      <c r="B2703">
        <v>4.5703125</v>
      </c>
      <c r="C2703">
        <v>47.9403419</v>
      </c>
      <c r="D2703" t="b">
        <f t="shared" si="128"/>
        <v>0</v>
      </c>
      <c r="F2703">
        <f>Trimmed!G2703-'raw data'!$T$2</f>
        <v>29005</v>
      </c>
      <c r="G2703">
        <v>32320</v>
      </c>
      <c r="H2703">
        <v>6.85546875</v>
      </c>
      <c r="I2703">
        <v>-8.7890625</v>
      </c>
      <c r="J2703" t="str">
        <f t="shared" si="126"/>
        <v>NO</v>
      </c>
      <c r="K2703" t="str">
        <f t="shared" si="127"/>
        <v>NO</v>
      </c>
    </row>
    <row r="2704" spans="1:11" x14ac:dyDescent="0.25">
      <c r="A2704">
        <v>31486</v>
      </c>
      <c r="B2704">
        <v>5.009765625</v>
      </c>
      <c r="C2704">
        <v>43.9453125</v>
      </c>
      <c r="D2704" t="b">
        <f t="shared" si="128"/>
        <v>0</v>
      </c>
      <c r="F2704">
        <f>Trimmed!G2704-'raw data'!$T$2</f>
        <v>29015</v>
      </c>
      <c r="G2704">
        <v>32330</v>
      </c>
      <c r="H2704">
        <v>6.6796875</v>
      </c>
      <c r="I2704">
        <v>-15.980114</v>
      </c>
      <c r="J2704" t="str">
        <f t="shared" si="126"/>
        <v>NO</v>
      </c>
      <c r="K2704" t="str">
        <f t="shared" si="127"/>
        <v>NO</v>
      </c>
    </row>
    <row r="2705" spans="1:11" x14ac:dyDescent="0.25">
      <c r="A2705">
        <v>31496</v>
      </c>
      <c r="B2705">
        <v>5.44921875</v>
      </c>
      <c r="C2705">
        <v>39.9502831</v>
      </c>
      <c r="D2705" t="b">
        <f t="shared" si="128"/>
        <v>0</v>
      </c>
      <c r="F2705">
        <f>Trimmed!G2705-'raw data'!$T$2</f>
        <v>29026</v>
      </c>
      <c r="G2705">
        <v>32341</v>
      </c>
      <c r="H2705">
        <v>6.50390625</v>
      </c>
      <c r="I2705">
        <v>-17.578125</v>
      </c>
      <c r="J2705" t="str">
        <f t="shared" si="126"/>
        <v>NO</v>
      </c>
      <c r="K2705" t="str">
        <f t="shared" si="127"/>
        <v>NO</v>
      </c>
    </row>
    <row r="2706" spans="1:11" x14ac:dyDescent="0.25">
      <c r="A2706">
        <v>31507</v>
      </c>
      <c r="B2706">
        <v>5.80078125</v>
      </c>
      <c r="C2706">
        <v>35.15625</v>
      </c>
      <c r="D2706" t="b">
        <f t="shared" si="128"/>
        <v>0</v>
      </c>
      <c r="F2706">
        <f>Trimmed!G2706-'raw data'!$T$2</f>
        <v>29036</v>
      </c>
      <c r="G2706">
        <v>32351</v>
      </c>
      <c r="H2706">
        <v>6.240234375</v>
      </c>
      <c r="I2706">
        <v>-23.970171000000001</v>
      </c>
      <c r="J2706" t="str">
        <f t="shared" si="126"/>
        <v>NO</v>
      </c>
      <c r="K2706" t="str">
        <f t="shared" si="127"/>
        <v>NO</v>
      </c>
    </row>
    <row r="2707" spans="1:11" x14ac:dyDescent="0.25">
      <c r="A2707">
        <v>31517</v>
      </c>
      <c r="B2707">
        <v>6.15234375</v>
      </c>
      <c r="C2707">
        <v>31.960228000000001</v>
      </c>
      <c r="D2707" t="b">
        <f t="shared" si="128"/>
        <v>0</v>
      </c>
      <c r="F2707">
        <f>Trimmed!G2707-'raw data'!$T$2</f>
        <v>29047</v>
      </c>
      <c r="G2707">
        <v>32362</v>
      </c>
      <c r="H2707">
        <v>5.888671875</v>
      </c>
      <c r="I2707">
        <v>-35.15625</v>
      </c>
      <c r="J2707" t="str">
        <f t="shared" si="126"/>
        <v>NO</v>
      </c>
      <c r="K2707" t="str">
        <f t="shared" si="127"/>
        <v>NO</v>
      </c>
    </row>
    <row r="2708" spans="1:11" x14ac:dyDescent="0.25">
      <c r="A2708">
        <v>31528</v>
      </c>
      <c r="B2708">
        <v>6.416015625</v>
      </c>
      <c r="C2708">
        <v>26.3671875</v>
      </c>
      <c r="D2708" t="b">
        <f t="shared" si="128"/>
        <v>0</v>
      </c>
      <c r="F2708">
        <f>Trimmed!G2708-'raw data'!$T$2</f>
        <v>29057</v>
      </c>
      <c r="G2708">
        <v>32372</v>
      </c>
      <c r="H2708">
        <v>5.537109375</v>
      </c>
      <c r="I2708">
        <v>-31.960228000000001</v>
      </c>
      <c r="J2708" t="str">
        <f t="shared" si="126"/>
        <v>NO</v>
      </c>
      <c r="K2708" t="str">
        <f t="shared" si="127"/>
        <v>NO</v>
      </c>
    </row>
    <row r="2709" spans="1:11" x14ac:dyDescent="0.25">
      <c r="A2709">
        <v>31538</v>
      </c>
      <c r="B2709">
        <v>6.6796875</v>
      </c>
      <c r="C2709">
        <v>26.3671875</v>
      </c>
      <c r="D2709" t="b">
        <f t="shared" si="128"/>
        <v>0</v>
      </c>
      <c r="F2709">
        <f>Trimmed!G2709-'raw data'!$T$2</f>
        <v>29068</v>
      </c>
      <c r="G2709">
        <v>32383</v>
      </c>
      <c r="H2709">
        <v>5.185546875</v>
      </c>
      <c r="I2709">
        <v>-35.15625</v>
      </c>
      <c r="J2709" t="str">
        <f t="shared" si="126"/>
        <v>NO</v>
      </c>
      <c r="K2709" t="str">
        <f t="shared" si="127"/>
        <v>NO</v>
      </c>
    </row>
    <row r="2710" spans="1:11" x14ac:dyDescent="0.25">
      <c r="A2710">
        <v>31548</v>
      </c>
      <c r="B2710">
        <v>6.85546875</v>
      </c>
      <c r="C2710">
        <v>15.980114</v>
      </c>
      <c r="D2710" t="b">
        <f t="shared" si="128"/>
        <v>0</v>
      </c>
      <c r="F2710">
        <f>Trimmed!G2710-'raw data'!$T$2</f>
        <v>29078</v>
      </c>
      <c r="G2710">
        <v>32393</v>
      </c>
      <c r="H2710">
        <v>4.74609375</v>
      </c>
      <c r="I2710">
        <v>-43.9453125</v>
      </c>
      <c r="J2710" t="str">
        <f t="shared" si="126"/>
        <v>NO</v>
      </c>
      <c r="K2710" t="str">
        <f t="shared" si="127"/>
        <v>NO</v>
      </c>
    </row>
    <row r="2711" spans="1:11" x14ac:dyDescent="0.25">
      <c r="A2711">
        <v>31559</v>
      </c>
      <c r="B2711">
        <v>6.943359375</v>
      </c>
      <c r="C2711">
        <v>8.7890625</v>
      </c>
      <c r="D2711" t="b">
        <f t="shared" si="128"/>
        <v>0</v>
      </c>
      <c r="F2711">
        <f>Trimmed!G2711-'raw data'!$T$2</f>
        <v>29088</v>
      </c>
      <c r="G2711">
        <v>32403</v>
      </c>
      <c r="H2711">
        <v>4.21875</v>
      </c>
      <c r="I2711">
        <v>-47.9403419</v>
      </c>
      <c r="J2711" t="str">
        <f t="shared" si="126"/>
        <v>NO</v>
      </c>
      <c r="K2711" t="str">
        <f t="shared" si="127"/>
        <v>NO</v>
      </c>
    </row>
    <row r="2712" spans="1:11" x14ac:dyDescent="0.25">
      <c r="A2712">
        <v>31569</v>
      </c>
      <c r="B2712">
        <v>7.03125</v>
      </c>
      <c r="C2712">
        <v>7.9900570000000002</v>
      </c>
      <c r="D2712" t="b">
        <f t="shared" si="128"/>
        <v>1</v>
      </c>
      <c r="F2712">
        <f>Trimmed!G2712-'raw data'!$T$2</f>
        <v>29099</v>
      </c>
      <c r="G2712">
        <v>32414</v>
      </c>
      <c r="H2712">
        <v>3.69140625</v>
      </c>
      <c r="I2712">
        <v>-52.734375</v>
      </c>
      <c r="J2712" t="str">
        <f t="shared" si="126"/>
        <v>NO</v>
      </c>
      <c r="K2712" t="str">
        <f t="shared" si="127"/>
        <v>NO</v>
      </c>
    </row>
    <row r="2713" spans="1:11" x14ac:dyDescent="0.25">
      <c r="A2713">
        <v>31580</v>
      </c>
      <c r="B2713">
        <v>7.03125</v>
      </c>
      <c r="C2713">
        <v>0</v>
      </c>
      <c r="D2713" t="b">
        <f t="shared" si="128"/>
        <v>0</v>
      </c>
      <c r="F2713">
        <f>Trimmed!G2713-'raw data'!$T$2</f>
        <v>29109</v>
      </c>
      <c r="G2713">
        <v>32424</v>
      </c>
      <c r="H2713">
        <v>3.1640625</v>
      </c>
      <c r="I2713">
        <v>-47.9403419</v>
      </c>
      <c r="J2713" t="str">
        <f t="shared" si="126"/>
        <v>NO</v>
      </c>
      <c r="K2713" t="str">
        <f t="shared" si="127"/>
        <v>NO</v>
      </c>
    </row>
    <row r="2714" spans="1:11" x14ac:dyDescent="0.25">
      <c r="A2714">
        <v>31590</v>
      </c>
      <c r="B2714">
        <v>6.943359375</v>
      </c>
      <c r="C2714">
        <v>-7.9900570000000002</v>
      </c>
      <c r="D2714" t="b">
        <f t="shared" si="128"/>
        <v>0</v>
      </c>
      <c r="F2714">
        <f>Trimmed!G2714-'raw data'!$T$2</f>
        <v>29120</v>
      </c>
      <c r="G2714">
        <v>32435</v>
      </c>
      <c r="H2714">
        <v>2.548828125</v>
      </c>
      <c r="I2714">
        <v>-61.5234375</v>
      </c>
      <c r="J2714" t="str">
        <f t="shared" si="126"/>
        <v>NO</v>
      </c>
      <c r="K2714" t="str">
        <f t="shared" si="127"/>
        <v>NO</v>
      </c>
    </row>
    <row r="2715" spans="1:11" x14ac:dyDescent="0.25">
      <c r="A2715">
        <v>31601</v>
      </c>
      <c r="B2715">
        <v>6.85546875</v>
      </c>
      <c r="C2715">
        <v>-8.7890625</v>
      </c>
      <c r="D2715" t="b">
        <f t="shared" si="128"/>
        <v>0</v>
      </c>
      <c r="F2715">
        <f>Trimmed!G2715-'raw data'!$T$2</f>
        <v>29130</v>
      </c>
      <c r="G2715">
        <v>32445</v>
      </c>
      <c r="H2715">
        <v>1.93359375</v>
      </c>
      <c r="I2715">
        <v>-55.930396999999999</v>
      </c>
      <c r="J2715" t="str">
        <f t="shared" si="126"/>
        <v>NO</v>
      </c>
      <c r="K2715" t="str">
        <f t="shared" si="127"/>
        <v>NO</v>
      </c>
    </row>
    <row r="2716" spans="1:11" x14ac:dyDescent="0.25">
      <c r="A2716">
        <v>31611</v>
      </c>
      <c r="B2716">
        <v>6.6796875</v>
      </c>
      <c r="C2716">
        <v>-17.578125</v>
      </c>
      <c r="D2716" t="b">
        <f t="shared" si="128"/>
        <v>0</v>
      </c>
      <c r="F2716">
        <f>Trimmed!G2716-'raw data'!$T$2</f>
        <v>29141</v>
      </c>
      <c r="G2716">
        <v>32456</v>
      </c>
      <c r="H2716">
        <v>1.318359375</v>
      </c>
      <c r="I2716">
        <v>-61.5234375</v>
      </c>
      <c r="J2716" t="str">
        <f t="shared" si="126"/>
        <v>NO</v>
      </c>
      <c r="K2716" t="str">
        <f t="shared" si="127"/>
        <v>NO</v>
      </c>
    </row>
    <row r="2717" spans="1:11" x14ac:dyDescent="0.25">
      <c r="A2717">
        <v>31621</v>
      </c>
      <c r="B2717">
        <v>6.416015625</v>
      </c>
      <c r="C2717">
        <v>-23.970171000000001</v>
      </c>
      <c r="D2717" t="b">
        <f t="shared" si="128"/>
        <v>0</v>
      </c>
      <c r="F2717">
        <f>Trimmed!G2717-'raw data'!$T$2</f>
        <v>29151</v>
      </c>
      <c r="G2717">
        <v>32466</v>
      </c>
      <c r="H2717">
        <v>0.703125</v>
      </c>
      <c r="I2717">
        <v>-61.5234375</v>
      </c>
      <c r="J2717" t="str">
        <f t="shared" si="126"/>
        <v>NO</v>
      </c>
      <c r="K2717" t="str">
        <f t="shared" si="127"/>
        <v>NO</v>
      </c>
    </row>
    <row r="2718" spans="1:11" x14ac:dyDescent="0.25">
      <c r="A2718">
        <v>31632</v>
      </c>
      <c r="B2718">
        <v>6.15234375</v>
      </c>
      <c r="C2718">
        <v>-26.3671875</v>
      </c>
      <c r="D2718" t="b">
        <f t="shared" si="128"/>
        <v>0</v>
      </c>
      <c r="F2718">
        <f>Trimmed!G2718-'raw data'!$T$2</f>
        <v>29161</v>
      </c>
      <c r="G2718">
        <v>32476</v>
      </c>
      <c r="H2718">
        <v>8.7890625E-2</v>
      </c>
      <c r="I2718">
        <v>-55.930396999999999</v>
      </c>
      <c r="J2718" t="str">
        <f t="shared" si="126"/>
        <v>NO</v>
      </c>
      <c r="K2718" t="str">
        <f t="shared" si="127"/>
        <v>NO</v>
      </c>
    </row>
    <row r="2719" spans="1:11" x14ac:dyDescent="0.25">
      <c r="A2719">
        <v>31642</v>
      </c>
      <c r="B2719">
        <v>5.80078125</v>
      </c>
      <c r="C2719">
        <v>-31.960228000000001</v>
      </c>
      <c r="D2719" t="b">
        <f t="shared" si="128"/>
        <v>0</v>
      </c>
      <c r="F2719">
        <f>Trimmed!G2719-'raw data'!$T$2</f>
        <v>29172</v>
      </c>
      <c r="G2719">
        <v>32487</v>
      </c>
      <c r="H2719">
        <v>-0.52734375</v>
      </c>
      <c r="I2719">
        <v>-61.5234375</v>
      </c>
      <c r="J2719" t="str">
        <f t="shared" si="126"/>
        <v>NO</v>
      </c>
      <c r="K2719" t="str">
        <f t="shared" si="127"/>
        <v>NO</v>
      </c>
    </row>
    <row r="2720" spans="1:11" x14ac:dyDescent="0.25">
      <c r="A2720">
        <v>31653</v>
      </c>
      <c r="B2720">
        <v>5.44921875</v>
      </c>
      <c r="C2720">
        <v>-35.15625</v>
      </c>
      <c r="D2720" t="b">
        <f t="shared" si="128"/>
        <v>0</v>
      </c>
      <c r="F2720">
        <f>Trimmed!G2720-'raw data'!$T$2</f>
        <v>29182</v>
      </c>
      <c r="G2720">
        <v>32497</v>
      </c>
      <c r="H2720">
        <v>-1.142578125</v>
      </c>
      <c r="I2720">
        <v>-55.930396999999999</v>
      </c>
      <c r="J2720" t="str">
        <f t="shared" si="126"/>
        <v>NO</v>
      </c>
      <c r="K2720" t="str">
        <f t="shared" si="127"/>
        <v>NO</v>
      </c>
    </row>
    <row r="2721" spans="1:11" x14ac:dyDescent="0.25">
      <c r="A2721">
        <v>31663</v>
      </c>
      <c r="B2721">
        <v>5.009765625</v>
      </c>
      <c r="C2721">
        <v>-39.9502831</v>
      </c>
      <c r="D2721" t="b">
        <f t="shared" si="128"/>
        <v>0</v>
      </c>
      <c r="F2721">
        <f>Trimmed!G2721-'raw data'!$T$2</f>
        <v>29193</v>
      </c>
      <c r="G2721">
        <v>32508</v>
      </c>
      <c r="H2721">
        <v>-1.845703125</v>
      </c>
      <c r="I2721">
        <v>-70.3125</v>
      </c>
      <c r="J2721" t="str">
        <f t="shared" si="126"/>
        <v>NO</v>
      </c>
      <c r="K2721" t="str">
        <f t="shared" si="127"/>
        <v>NO</v>
      </c>
    </row>
    <row r="2722" spans="1:11" x14ac:dyDescent="0.25">
      <c r="A2722">
        <v>31674</v>
      </c>
      <c r="B2722">
        <v>4.5703125</v>
      </c>
      <c r="C2722">
        <v>-43.9453125</v>
      </c>
      <c r="D2722" t="b">
        <f t="shared" si="128"/>
        <v>0</v>
      </c>
      <c r="F2722">
        <f>Trimmed!G2722-'raw data'!$T$2</f>
        <v>29203</v>
      </c>
      <c r="G2722">
        <v>32518</v>
      </c>
      <c r="H2722">
        <v>-2.4609375</v>
      </c>
      <c r="I2722">
        <v>-55.930396999999999</v>
      </c>
      <c r="J2722" t="str">
        <f t="shared" si="126"/>
        <v>NO</v>
      </c>
      <c r="K2722" t="str">
        <f t="shared" si="127"/>
        <v>NO</v>
      </c>
    </row>
    <row r="2723" spans="1:11" x14ac:dyDescent="0.25">
      <c r="A2723">
        <v>31684</v>
      </c>
      <c r="B2723">
        <v>4.04296875</v>
      </c>
      <c r="C2723">
        <v>-52.734375</v>
      </c>
      <c r="D2723" t="b">
        <f t="shared" si="128"/>
        <v>0</v>
      </c>
      <c r="F2723">
        <f>Trimmed!G2723-'raw data'!$T$2</f>
        <v>29214</v>
      </c>
      <c r="G2723">
        <v>32529</v>
      </c>
      <c r="H2723">
        <v>-2.98828125</v>
      </c>
      <c r="I2723">
        <v>-52.734375</v>
      </c>
      <c r="J2723" t="str">
        <f t="shared" si="126"/>
        <v>NO</v>
      </c>
      <c r="K2723" t="str">
        <f t="shared" si="127"/>
        <v>NO</v>
      </c>
    </row>
    <row r="2724" spans="1:11" x14ac:dyDescent="0.25">
      <c r="A2724">
        <v>31694</v>
      </c>
      <c r="B2724">
        <v>3.515625</v>
      </c>
      <c r="C2724">
        <v>-47.9403419</v>
      </c>
      <c r="D2724" t="b">
        <f t="shared" si="128"/>
        <v>0</v>
      </c>
      <c r="F2724">
        <f>Trimmed!G2724-'raw data'!$T$2</f>
        <v>29224</v>
      </c>
      <c r="G2724">
        <v>32539</v>
      </c>
      <c r="H2724">
        <v>-3.603515625</v>
      </c>
      <c r="I2724">
        <v>-61.5234375</v>
      </c>
      <c r="J2724" t="str">
        <f t="shared" si="126"/>
        <v>NO</v>
      </c>
      <c r="K2724" t="str">
        <f t="shared" si="127"/>
        <v>NO</v>
      </c>
    </row>
    <row r="2725" spans="1:11" x14ac:dyDescent="0.25">
      <c r="A2725">
        <v>31705</v>
      </c>
      <c r="B2725">
        <v>2.98828125</v>
      </c>
      <c r="C2725">
        <v>-52.734375</v>
      </c>
      <c r="D2725" t="b">
        <f t="shared" si="128"/>
        <v>0</v>
      </c>
      <c r="F2725">
        <f>Trimmed!G2725-'raw data'!$T$2</f>
        <v>29234</v>
      </c>
      <c r="G2725">
        <v>32549</v>
      </c>
      <c r="H2725">
        <v>-4.130859375</v>
      </c>
      <c r="I2725">
        <v>-47.9403419</v>
      </c>
      <c r="J2725" t="str">
        <f t="shared" si="126"/>
        <v>NO</v>
      </c>
      <c r="K2725" t="str">
        <f t="shared" si="127"/>
        <v>NO</v>
      </c>
    </row>
    <row r="2726" spans="1:11" x14ac:dyDescent="0.25">
      <c r="A2726">
        <v>31715</v>
      </c>
      <c r="B2726">
        <v>2.373046875</v>
      </c>
      <c r="C2726">
        <v>-55.930396999999999</v>
      </c>
      <c r="D2726" t="b">
        <f t="shared" si="128"/>
        <v>0</v>
      </c>
      <c r="F2726">
        <f>Trimmed!G2726-'raw data'!$T$2</f>
        <v>29245</v>
      </c>
      <c r="G2726">
        <v>32560</v>
      </c>
      <c r="H2726">
        <v>-4.658203125</v>
      </c>
      <c r="I2726">
        <v>-52.734375</v>
      </c>
      <c r="J2726" t="str">
        <f t="shared" si="126"/>
        <v>NO</v>
      </c>
      <c r="K2726" t="str">
        <f t="shared" si="127"/>
        <v>NO</v>
      </c>
    </row>
    <row r="2727" spans="1:11" x14ac:dyDescent="0.25">
      <c r="A2727">
        <v>31726</v>
      </c>
      <c r="B2727">
        <v>1.7578125</v>
      </c>
      <c r="C2727">
        <v>-61.5234375</v>
      </c>
      <c r="D2727" t="b">
        <f t="shared" si="128"/>
        <v>0</v>
      </c>
      <c r="F2727">
        <f>Trimmed!G2727-'raw data'!$T$2</f>
        <v>29255</v>
      </c>
      <c r="G2727">
        <v>32570</v>
      </c>
      <c r="H2727">
        <v>-5.09765625</v>
      </c>
      <c r="I2727">
        <v>-39.9502831</v>
      </c>
      <c r="J2727" t="str">
        <f t="shared" si="126"/>
        <v>NO</v>
      </c>
      <c r="K2727" t="str">
        <f t="shared" si="127"/>
        <v>NO</v>
      </c>
    </row>
    <row r="2728" spans="1:11" x14ac:dyDescent="0.25">
      <c r="A2728">
        <v>31736</v>
      </c>
      <c r="B2728">
        <v>1.142578125</v>
      </c>
      <c r="C2728">
        <v>-55.930396999999999</v>
      </c>
      <c r="D2728" t="b">
        <f t="shared" si="128"/>
        <v>0</v>
      </c>
      <c r="F2728">
        <f>Trimmed!G2728-'raw data'!$T$2</f>
        <v>29266</v>
      </c>
      <c r="G2728">
        <v>32581</v>
      </c>
      <c r="H2728">
        <v>-5.537109375</v>
      </c>
      <c r="I2728">
        <v>-43.9453125</v>
      </c>
      <c r="J2728" t="str">
        <f t="shared" si="126"/>
        <v>NO</v>
      </c>
      <c r="K2728" t="str">
        <f t="shared" si="127"/>
        <v>NO</v>
      </c>
    </row>
    <row r="2729" spans="1:11" x14ac:dyDescent="0.25">
      <c r="A2729">
        <v>31747</v>
      </c>
      <c r="B2729">
        <v>0.439453125</v>
      </c>
      <c r="C2729">
        <v>-70.3125</v>
      </c>
      <c r="D2729" t="b">
        <f t="shared" si="128"/>
        <v>0</v>
      </c>
      <c r="F2729">
        <f>Trimmed!G2729-'raw data'!$T$2</f>
        <v>29276</v>
      </c>
      <c r="G2729">
        <v>32591</v>
      </c>
      <c r="H2729">
        <v>-5.888671875</v>
      </c>
      <c r="I2729">
        <v>-31.960228000000001</v>
      </c>
      <c r="J2729" t="str">
        <f t="shared" si="126"/>
        <v>NO</v>
      </c>
      <c r="K2729" t="str">
        <f t="shared" si="127"/>
        <v>NO</v>
      </c>
    </row>
    <row r="2730" spans="1:11" x14ac:dyDescent="0.25">
      <c r="A2730">
        <v>31757</v>
      </c>
      <c r="B2730">
        <v>-0.17578125</v>
      </c>
      <c r="C2730">
        <v>-61.5234375</v>
      </c>
      <c r="D2730" t="b">
        <f t="shared" si="128"/>
        <v>0</v>
      </c>
      <c r="F2730">
        <f>Trimmed!G2730-'raw data'!$T$2</f>
        <v>29287</v>
      </c>
      <c r="G2730">
        <v>32602</v>
      </c>
      <c r="H2730">
        <v>-6.240234375</v>
      </c>
      <c r="I2730">
        <v>-35.15625</v>
      </c>
      <c r="J2730" t="str">
        <f t="shared" ref="J2730:J2793" si="129">IF(AND(H2730=MAX(H2726:H2734), _xlfn.STDEV.P(H2726:H2734)&gt;$N$2),"YES","NO")</f>
        <v>NO</v>
      </c>
      <c r="K2730" t="str">
        <f t="shared" ref="K2730:K2793" si="130">IF(AND(H2730=MIN(H2726:H2734), _xlfn.STDEV.P(H2726:H2734)&gt;$N$2),"YES","NO")</f>
        <v>NO</v>
      </c>
    </row>
    <row r="2731" spans="1:11" x14ac:dyDescent="0.25">
      <c r="A2731">
        <v>31767</v>
      </c>
      <c r="B2731">
        <v>-0.87890625</v>
      </c>
      <c r="C2731">
        <v>-63.9204559</v>
      </c>
      <c r="D2731" t="b">
        <f t="shared" si="128"/>
        <v>0</v>
      </c>
      <c r="F2731">
        <f>Trimmed!G2731-'raw data'!$T$2</f>
        <v>29297</v>
      </c>
      <c r="G2731">
        <v>32612</v>
      </c>
      <c r="H2731">
        <v>-6.591796875</v>
      </c>
      <c r="I2731">
        <v>-35.15625</v>
      </c>
      <c r="J2731" t="str">
        <f t="shared" si="129"/>
        <v>NO</v>
      </c>
      <c r="K2731" t="str">
        <f t="shared" si="130"/>
        <v>NO</v>
      </c>
    </row>
    <row r="2732" spans="1:11" x14ac:dyDescent="0.25">
      <c r="A2732">
        <v>31778</v>
      </c>
      <c r="B2732">
        <v>-1.494140625</v>
      </c>
      <c r="C2732">
        <v>-61.5234375</v>
      </c>
      <c r="D2732" t="b">
        <f t="shared" si="128"/>
        <v>0</v>
      </c>
      <c r="F2732">
        <f>Trimmed!G2732-'raw data'!$T$2</f>
        <v>29307</v>
      </c>
      <c r="G2732">
        <v>32622</v>
      </c>
      <c r="H2732">
        <v>-6.767578125</v>
      </c>
      <c r="I2732">
        <v>-15.980114</v>
      </c>
      <c r="J2732" t="str">
        <f t="shared" si="129"/>
        <v>NO</v>
      </c>
      <c r="K2732" t="str">
        <f t="shared" si="130"/>
        <v>NO</v>
      </c>
    </row>
    <row r="2733" spans="1:11" x14ac:dyDescent="0.25">
      <c r="A2733">
        <v>31788</v>
      </c>
      <c r="B2733">
        <v>-2.109375</v>
      </c>
      <c r="C2733">
        <v>-55.930396999999999</v>
      </c>
      <c r="D2733" t="b">
        <f t="shared" si="128"/>
        <v>0</v>
      </c>
      <c r="F2733">
        <f>Trimmed!G2733-'raw data'!$T$2</f>
        <v>29318</v>
      </c>
      <c r="G2733">
        <v>32633</v>
      </c>
      <c r="H2733">
        <v>-6.943359375</v>
      </c>
      <c r="I2733">
        <v>-17.578125</v>
      </c>
      <c r="J2733" t="str">
        <f t="shared" si="129"/>
        <v>NO</v>
      </c>
      <c r="K2733" t="str">
        <f t="shared" si="130"/>
        <v>NO</v>
      </c>
    </row>
    <row r="2734" spans="1:11" x14ac:dyDescent="0.25">
      <c r="A2734">
        <v>31799</v>
      </c>
      <c r="B2734">
        <v>-2.724609375</v>
      </c>
      <c r="C2734">
        <v>-61.5234375</v>
      </c>
      <c r="D2734" t="b">
        <f t="shared" si="128"/>
        <v>0</v>
      </c>
      <c r="F2734">
        <f>Trimmed!G2734-'raw data'!$T$2</f>
        <v>29328</v>
      </c>
      <c r="G2734">
        <v>32643</v>
      </c>
      <c r="H2734">
        <v>-7.03125</v>
      </c>
      <c r="I2734">
        <v>-7.9900570000000002</v>
      </c>
      <c r="J2734" t="str">
        <f t="shared" si="129"/>
        <v>NO</v>
      </c>
      <c r="K2734" t="str">
        <f t="shared" si="130"/>
        <v>NO</v>
      </c>
    </row>
    <row r="2735" spans="1:11" x14ac:dyDescent="0.25">
      <c r="A2735">
        <v>31809</v>
      </c>
      <c r="B2735">
        <v>-3.33984375</v>
      </c>
      <c r="C2735">
        <v>-55.930396999999999</v>
      </c>
      <c r="D2735" t="b">
        <f t="shared" si="128"/>
        <v>0</v>
      </c>
      <c r="F2735">
        <f>Trimmed!G2735-'raw data'!$T$2</f>
        <v>29349</v>
      </c>
      <c r="G2735">
        <v>32664</v>
      </c>
      <c r="H2735">
        <v>-7.119140625</v>
      </c>
      <c r="I2735">
        <v>0</v>
      </c>
      <c r="J2735" t="str">
        <f t="shared" si="129"/>
        <v>NO</v>
      </c>
      <c r="K2735" t="str">
        <f t="shared" si="130"/>
        <v>YES</v>
      </c>
    </row>
    <row r="2736" spans="1:11" x14ac:dyDescent="0.25">
      <c r="A2736">
        <v>31820</v>
      </c>
      <c r="B2736">
        <v>-3.8671875</v>
      </c>
      <c r="C2736">
        <v>-52.734375</v>
      </c>
      <c r="D2736" t="b">
        <f t="shared" si="128"/>
        <v>0</v>
      </c>
      <c r="F2736">
        <f>Trimmed!G2736-'raw data'!$T$2</f>
        <v>29359</v>
      </c>
      <c r="G2736">
        <v>32674</v>
      </c>
      <c r="H2736">
        <v>-7.03125</v>
      </c>
      <c r="I2736">
        <v>7.9900570000000002</v>
      </c>
      <c r="J2736" t="str">
        <f t="shared" si="129"/>
        <v>NO</v>
      </c>
      <c r="K2736" t="str">
        <f t="shared" si="130"/>
        <v>NO</v>
      </c>
    </row>
    <row r="2737" spans="1:11" x14ac:dyDescent="0.25">
      <c r="A2737">
        <v>31830</v>
      </c>
      <c r="B2737">
        <v>-4.482421875</v>
      </c>
      <c r="C2737">
        <v>-61.5234375</v>
      </c>
      <c r="D2737" t="b">
        <f t="shared" si="128"/>
        <v>0</v>
      </c>
      <c r="F2737">
        <f>Trimmed!G2737-'raw data'!$T$2</f>
        <v>29370</v>
      </c>
      <c r="G2737">
        <v>32685</v>
      </c>
      <c r="H2737">
        <v>-6.943359375</v>
      </c>
      <c r="I2737">
        <v>8.7890625</v>
      </c>
      <c r="J2737" t="str">
        <f t="shared" si="129"/>
        <v>NO</v>
      </c>
      <c r="K2737" t="str">
        <f t="shared" si="130"/>
        <v>NO</v>
      </c>
    </row>
    <row r="2738" spans="1:11" x14ac:dyDescent="0.25">
      <c r="A2738">
        <v>31840</v>
      </c>
      <c r="B2738">
        <v>-4.921875</v>
      </c>
      <c r="C2738">
        <v>-39.9502831</v>
      </c>
      <c r="D2738" t="b">
        <f t="shared" si="128"/>
        <v>0</v>
      </c>
      <c r="F2738">
        <f>Trimmed!G2738-'raw data'!$T$2</f>
        <v>29380</v>
      </c>
      <c r="G2738">
        <v>32695</v>
      </c>
      <c r="H2738">
        <v>-6.767578125</v>
      </c>
      <c r="I2738">
        <v>15.980114</v>
      </c>
      <c r="J2738" t="str">
        <f t="shared" si="129"/>
        <v>NO</v>
      </c>
      <c r="K2738" t="str">
        <f t="shared" si="130"/>
        <v>NO</v>
      </c>
    </row>
    <row r="2739" spans="1:11" x14ac:dyDescent="0.25">
      <c r="A2739">
        <v>31851</v>
      </c>
      <c r="B2739">
        <v>-5.361328125</v>
      </c>
      <c r="C2739">
        <v>-43.9453125</v>
      </c>
      <c r="D2739" t="b">
        <f t="shared" si="128"/>
        <v>0</v>
      </c>
      <c r="F2739">
        <f>Trimmed!G2739-'raw data'!$T$2</f>
        <v>29391</v>
      </c>
      <c r="G2739">
        <v>32706</v>
      </c>
      <c r="H2739">
        <v>-6.50390625</v>
      </c>
      <c r="I2739">
        <v>26.3671875</v>
      </c>
      <c r="J2739" t="str">
        <f t="shared" si="129"/>
        <v>NO</v>
      </c>
      <c r="K2739" t="str">
        <f t="shared" si="130"/>
        <v>NO</v>
      </c>
    </row>
    <row r="2740" spans="1:11" x14ac:dyDescent="0.25">
      <c r="A2740">
        <v>31861</v>
      </c>
      <c r="B2740">
        <v>-5.80078125</v>
      </c>
      <c r="C2740">
        <v>-39.9502831</v>
      </c>
      <c r="D2740" t="b">
        <f t="shared" si="128"/>
        <v>0</v>
      </c>
      <c r="F2740">
        <f>Trimmed!G2740-'raw data'!$T$2</f>
        <v>29401</v>
      </c>
      <c r="G2740">
        <v>32716</v>
      </c>
      <c r="H2740">
        <v>-6.240234375</v>
      </c>
      <c r="I2740">
        <v>23.970171000000001</v>
      </c>
      <c r="J2740" t="str">
        <f t="shared" si="129"/>
        <v>NO</v>
      </c>
      <c r="K2740" t="str">
        <f t="shared" si="130"/>
        <v>NO</v>
      </c>
    </row>
    <row r="2741" spans="1:11" x14ac:dyDescent="0.25">
      <c r="A2741">
        <v>31872</v>
      </c>
      <c r="B2741">
        <v>-6.15234375</v>
      </c>
      <c r="C2741">
        <v>-35.15625</v>
      </c>
      <c r="D2741" t="b">
        <f t="shared" si="128"/>
        <v>0</v>
      </c>
      <c r="F2741">
        <f>Trimmed!G2741-'raw data'!$T$2</f>
        <v>29412</v>
      </c>
      <c r="G2741">
        <v>32727</v>
      </c>
      <c r="H2741">
        <v>-5.888671875</v>
      </c>
      <c r="I2741">
        <v>35.15625</v>
      </c>
      <c r="J2741" t="str">
        <f t="shared" si="129"/>
        <v>NO</v>
      </c>
      <c r="K2741" t="str">
        <f t="shared" si="130"/>
        <v>NO</v>
      </c>
    </row>
    <row r="2742" spans="1:11" x14ac:dyDescent="0.25">
      <c r="A2742">
        <v>31882</v>
      </c>
      <c r="B2742">
        <v>-6.50390625</v>
      </c>
      <c r="C2742">
        <v>-31.960228000000001</v>
      </c>
      <c r="D2742" t="b">
        <f t="shared" si="128"/>
        <v>0</v>
      </c>
      <c r="F2742">
        <f>Trimmed!G2742-'raw data'!$T$2</f>
        <v>29422</v>
      </c>
      <c r="G2742">
        <v>32737</v>
      </c>
      <c r="H2742">
        <v>-5.537109375</v>
      </c>
      <c r="I2742">
        <v>35.15625</v>
      </c>
      <c r="J2742" t="str">
        <f t="shared" si="129"/>
        <v>NO</v>
      </c>
      <c r="K2742" t="str">
        <f t="shared" si="130"/>
        <v>NO</v>
      </c>
    </row>
    <row r="2743" spans="1:11" x14ac:dyDescent="0.25">
      <c r="A2743">
        <v>31893</v>
      </c>
      <c r="B2743">
        <v>-6.767578125</v>
      </c>
      <c r="C2743">
        <v>-26.3671875</v>
      </c>
      <c r="D2743" t="b">
        <f t="shared" si="128"/>
        <v>0</v>
      </c>
      <c r="F2743">
        <f>Trimmed!G2743-'raw data'!$T$2</f>
        <v>29432</v>
      </c>
      <c r="G2743">
        <v>32747</v>
      </c>
      <c r="H2743">
        <v>-5.09765625</v>
      </c>
      <c r="I2743">
        <v>39.9502831</v>
      </c>
      <c r="J2743" t="str">
        <f t="shared" si="129"/>
        <v>NO</v>
      </c>
      <c r="K2743" t="str">
        <f t="shared" si="130"/>
        <v>NO</v>
      </c>
    </row>
    <row r="2744" spans="1:11" x14ac:dyDescent="0.25">
      <c r="A2744">
        <v>31903</v>
      </c>
      <c r="B2744">
        <v>-6.943359375</v>
      </c>
      <c r="C2744">
        <v>-17.578125</v>
      </c>
      <c r="D2744" t="b">
        <f t="shared" si="128"/>
        <v>0</v>
      </c>
      <c r="F2744">
        <f>Trimmed!G2744-'raw data'!$T$2</f>
        <v>29443</v>
      </c>
      <c r="G2744">
        <v>32758</v>
      </c>
      <c r="H2744">
        <v>-4.658203125</v>
      </c>
      <c r="I2744">
        <v>43.9453125</v>
      </c>
      <c r="J2744" t="str">
        <f t="shared" si="129"/>
        <v>NO</v>
      </c>
      <c r="K2744" t="str">
        <f t="shared" si="130"/>
        <v>NO</v>
      </c>
    </row>
    <row r="2745" spans="1:11" x14ac:dyDescent="0.25">
      <c r="A2745">
        <v>31913</v>
      </c>
      <c r="B2745">
        <v>-7.119140625</v>
      </c>
      <c r="C2745">
        <v>-15.980114</v>
      </c>
      <c r="D2745" t="b">
        <f t="shared" si="128"/>
        <v>0</v>
      </c>
      <c r="F2745">
        <f>Trimmed!G2745-'raw data'!$T$2</f>
        <v>29453</v>
      </c>
      <c r="G2745">
        <v>32768</v>
      </c>
      <c r="H2745">
        <v>-4.130859375</v>
      </c>
      <c r="I2745">
        <v>47.9403419</v>
      </c>
      <c r="J2745" t="str">
        <f t="shared" si="129"/>
        <v>NO</v>
      </c>
      <c r="K2745" t="str">
        <f t="shared" si="130"/>
        <v>NO</v>
      </c>
    </row>
    <row r="2746" spans="1:11" x14ac:dyDescent="0.25">
      <c r="A2746">
        <v>31924</v>
      </c>
      <c r="B2746">
        <v>-7.20703125</v>
      </c>
      <c r="C2746">
        <v>-8.7890625</v>
      </c>
      <c r="D2746" t="b">
        <f t="shared" si="128"/>
        <v>0</v>
      </c>
      <c r="F2746">
        <f>Trimmed!G2746-'raw data'!$T$2</f>
        <v>29464</v>
      </c>
      <c r="G2746">
        <v>32779</v>
      </c>
      <c r="H2746">
        <v>-3.603515625</v>
      </c>
      <c r="I2746">
        <v>52.734375</v>
      </c>
      <c r="J2746" t="str">
        <f t="shared" si="129"/>
        <v>NO</v>
      </c>
      <c r="K2746" t="str">
        <f t="shared" si="130"/>
        <v>NO</v>
      </c>
    </row>
    <row r="2747" spans="1:11" x14ac:dyDescent="0.25">
      <c r="A2747">
        <v>31934</v>
      </c>
      <c r="B2747">
        <v>-7.294921875</v>
      </c>
      <c r="C2747">
        <v>-7.9900570000000002</v>
      </c>
      <c r="D2747" t="b">
        <f t="shared" si="128"/>
        <v>0</v>
      </c>
      <c r="F2747">
        <f>Trimmed!G2747-'raw data'!$T$2</f>
        <v>29474</v>
      </c>
      <c r="G2747">
        <v>32789</v>
      </c>
      <c r="H2747">
        <v>-3.076171875</v>
      </c>
      <c r="I2747">
        <v>47.9403419</v>
      </c>
      <c r="J2747" t="str">
        <f t="shared" si="129"/>
        <v>NO</v>
      </c>
      <c r="K2747" t="str">
        <f t="shared" si="130"/>
        <v>NO</v>
      </c>
    </row>
    <row r="2748" spans="1:11" x14ac:dyDescent="0.25">
      <c r="A2748">
        <v>31945</v>
      </c>
      <c r="B2748">
        <v>-7.20703125</v>
      </c>
      <c r="C2748">
        <v>8.7890625</v>
      </c>
      <c r="D2748" t="b">
        <f t="shared" si="128"/>
        <v>1</v>
      </c>
      <c r="F2748">
        <f>Trimmed!G2748-'raw data'!$T$2</f>
        <v>29485</v>
      </c>
      <c r="G2748">
        <v>32800</v>
      </c>
      <c r="H2748">
        <v>-2.4609375</v>
      </c>
      <c r="I2748">
        <v>61.5234375</v>
      </c>
      <c r="J2748" t="str">
        <f t="shared" si="129"/>
        <v>NO</v>
      </c>
      <c r="K2748" t="str">
        <f t="shared" si="130"/>
        <v>NO</v>
      </c>
    </row>
    <row r="2749" spans="1:11" x14ac:dyDescent="0.25">
      <c r="A2749">
        <v>31955</v>
      </c>
      <c r="B2749">
        <v>-7.20703125</v>
      </c>
      <c r="C2749">
        <v>0</v>
      </c>
      <c r="D2749" t="b">
        <f t="shared" si="128"/>
        <v>0</v>
      </c>
      <c r="F2749">
        <f>Trimmed!G2749-'raw data'!$T$2</f>
        <v>29495</v>
      </c>
      <c r="G2749">
        <v>32810</v>
      </c>
      <c r="H2749">
        <v>-1.845703125</v>
      </c>
      <c r="I2749">
        <v>61.5234375</v>
      </c>
      <c r="J2749" t="str">
        <f t="shared" si="129"/>
        <v>NO</v>
      </c>
      <c r="K2749" t="str">
        <f t="shared" si="130"/>
        <v>NO</v>
      </c>
    </row>
    <row r="2750" spans="1:11" x14ac:dyDescent="0.25">
      <c r="A2750">
        <v>31966</v>
      </c>
      <c r="B2750">
        <v>-7.03125</v>
      </c>
      <c r="C2750">
        <v>17.578125</v>
      </c>
      <c r="D2750" t="b">
        <f t="shared" si="128"/>
        <v>0</v>
      </c>
      <c r="F2750">
        <f>Trimmed!G2750-'raw data'!$T$2</f>
        <v>29505</v>
      </c>
      <c r="G2750">
        <v>32820</v>
      </c>
      <c r="H2750">
        <v>-1.23046875</v>
      </c>
      <c r="I2750">
        <v>55.930396999999999</v>
      </c>
      <c r="J2750" t="str">
        <f t="shared" si="129"/>
        <v>NO</v>
      </c>
      <c r="K2750" t="str">
        <f t="shared" si="130"/>
        <v>NO</v>
      </c>
    </row>
    <row r="2751" spans="1:11" x14ac:dyDescent="0.25">
      <c r="A2751">
        <v>31976</v>
      </c>
      <c r="B2751">
        <v>-6.85546875</v>
      </c>
      <c r="C2751">
        <v>17.578125</v>
      </c>
      <c r="D2751" t="b">
        <f t="shared" si="128"/>
        <v>0</v>
      </c>
      <c r="F2751">
        <f>Trimmed!G2751-'raw data'!$T$2</f>
        <v>29516</v>
      </c>
      <c r="G2751">
        <v>32831</v>
      </c>
      <c r="H2751">
        <v>-0.615234375</v>
      </c>
      <c r="I2751">
        <v>61.5234375</v>
      </c>
      <c r="J2751" t="str">
        <f t="shared" si="129"/>
        <v>NO</v>
      </c>
      <c r="K2751" t="str">
        <f t="shared" si="130"/>
        <v>NO</v>
      </c>
    </row>
    <row r="2752" spans="1:11" x14ac:dyDescent="0.25">
      <c r="A2752">
        <v>31986</v>
      </c>
      <c r="B2752">
        <v>-6.591796875</v>
      </c>
      <c r="C2752">
        <v>23.970171000000001</v>
      </c>
      <c r="D2752" t="b">
        <f t="shared" si="128"/>
        <v>0</v>
      </c>
      <c r="F2752">
        <f>Trimmed!G2752-'raw data'!$T$2</f>
        <v>29526</v>
      </c>
      <c r="G2752">
        <v>32841</v>
      </c>
      <c r="H2752">
        <v>0</v>
      </c>
      <c r="I2752">
        <v>55.930396999999999</v>
      </c>
      <c r="J2752" t="str">
        <f t="shared" si="129"/>
        <v>NO</v>
      </c>
      <c r="K2752" t="str">
        <f t="shared" si="130"/>
        <v>NO</v>
      </c>
    </row>
    <row r="2753" spans="1:11" x14ac:dyDescent="0.25">
      <c r="A2753">
        <v>31997</v>
      </c>
      <c r="B2753">
        <v>-6.240234375</v>
      </c>
      <c r="C2753">
        <v>35.15625</v>
      </c>
      <c r="D2753" t="b">
        <f t="shared" si="128"/>
        <v>0</v>
      </c>
      <c r="F2753">
        <f>Trimmed!G2753-'raw data'!$T$2</f>
        <v>29537</v>
      </c>
      <c r="G2753">
        <v>32852</v>
      </c>
      <c r="H2753">
        <v>0.615234375</v>
      </c>
      <c r="I2753">
        <v>61.5234375</v>
      </c>
      <c r="J2753" t="str">
        <f t="shared" si="129"/>
        <v>NO</v>
      </c>
      <c r="K2753" t="str">
        <f t="shared" si="130"/>
        <v>NO</v>
      </c>
    </row>
    <row r="2754" spans="1:11" x14ac:dyDescent="0.25">
      <c r="A2754">
        <v>32007</v>
      </c>
      <c r="B2754">
        <v>-5.888671875</v>
      </c>
      <c r="C2754">
        <v>31.960228000000001</v>
      </c>
      <c r="D2754" t="b">
        <f t="shared" si="128"/>
        <v>0</v>
      </c>
      <c r="F2754">
        <f>Trimmed!G2754-'raw data'!$T$2</f>
        <v>29547</v>
      </c>
      <c r="G2754">
        <v>32862</v>
      </c>
      <c r="H2754">
        <v>1.318359375</v>
      </c>
      <c r="I2754">
        <v>63.9204559</v>
      </c>
      <c r="J2754" t="str">
        <f t="shared" si="129"/>
        <v>NO</v>
      </c>
      <c r="K2754" t="str">
        <f t="shared" si="130"/>
        <v>NO</v>
      </c>
    </row>
    <row r="2755" spans="1:11" x14ac:dyDescent="0.25">
      <c r="A2755">
        <v>32018</v>
      </c>
      <c r="B2755">
        <v>-5.44921875</v>
      </c>
      <c r="C2755">
        <v>43.9453125</v>
      </c>
      <c r="D2755" t="b">
        <f t="shared" ref="D2755:D2818" si="131">B2755=B2756</f>
        <v>0</v>
      </c>
      <c r="F2755">
        <f>Trimmed!G2755-'raw data'!$T$2</f>
        <v>29558</v>
      </c>
      <c r="G2755">
        <v>32873</v>
      </c>
      <c r="H2755">
        <v>1.93359375</v>
      </c>
      <c r="I2755">
        <v>61.5234375</v>
      </c>
      <c r="J2755" t="str">
        <f t="shared" si="129"/>
        <v>NO</v>
      </c>
      <c r="K2755" t="str">
        <f t="shared" si="130"/>
        <v>NO</v>
      </c>
    </row>
    <row r="2756" spans="1:11" x14ac:dyDescent="0.25">
      <c r="A2756">
        <v>32028</v>
      </c>
      <c r="B2756">
        <v>-5.009765625</v>
      </c>
      <c r="C2756">
        <v>43.9453125</v>
      </c>
      <c r="D2756" t="b">
        <f t="shared" si="131"/>
        <v>0</v>
      </c>
      <c r="F2756">
        <f>Trimmed!G2756-'raw data'!$T$2</f>
        <v>29568</v>
      </c>
      <c r="G2756">
        <v>32883</v>
      </c>
      <c r="H2756">
        <v>2.548828125</v>
      </c>
      <c r="I2756">
        <v>61.5234375</v>
      </c>
      <c r="J2756" t="str">
        <f t="shared" si="129"/>
        <v>NO</v>
      </c>
      <c r="K2756" t="str">
        <f t="shared" si="130"/>
        <v>NO</v>
      </c>
    </row>
    <row r="2757" spans="1:11" x14ac:dyDescent="0.25">
      <c r="A2757">
        <v>32039</v>
      </c>
      <c r="B2757">
        <v>-4.5703125</v>
      </c>
      <c r="C2757">
        <v>39.9502831</v>
      </c>
      <c r="D2757" t="b">
        <f t="shared" si="131"/>
        <v>0</v>
      </c>
      <c r="F2757">
        <f>Trimmed!G2757-'raw data'!$T$2</f>
        <v>29578</v>
      </c>
      <c r="G2757">
        <v>32893</v>
      </c>
      <c r="H2757">
        <v>3.076171875</v>
      </c>
      <c r="I2757">
        <v>47.9403419</v>
      </c>
      <c r="J2757" t="str">
        <f t="shared" si="129"/>
        <v>NO</v>
      </c>
      <c r="K2757" t="str">
        <f t="shared" si="130"/>
        <v>NO</v>
      </c>
    </row>
    <row r="2758" spans="1:11" x14ac:dyDescent="0.25">
      <c r="A2758">
        <v>32049</v>
      </c>
      <c r="B2758">
        <v>-4.04296875</v>
      </c>
      <c r="C2758">
        <v>52.734375</v>
      </c>
      <c r="D2758" t="b">
        <f t="shared" si="131"/>
        <v>0</v>
      </c>
      <c r="F2758">
        <f>Trimmed!G2758-'raw data'!$T$2</f>
        <v>29589</v>
      </c>
      <c r="G2758">
        <v>32904</v>
      </c>
      <c r="H2758">
        <v>3.603515625</v>
      </c>
      <c r="I2758">
        <v>52.734375</v>
      </c>
      <c r="J2758" t="str">
        <f t="shared" si="129"/>
        <v>NO</v>
      </c>
      <c r="K2758" t="str">
        <f t="shared" si="130"/>
        <v>NO</v>
      </c>
    </row>
    <row r="2759" spans="1:11" x14ac:dyDescent="0.25">
      <c r="A2759">
        <v>32059</v>
      </c>
      <c r="B2759">
        <v>-3.515625</v>
      </c>
      <c r="C2759">
        <v>47.9403419</v>
      </c>
      <c r="D2759" t="b">
        <f t="shared" si="131"/>
        <v>0</v>
      </c>
      <c r="F2759">
        <f>Trimmed!G2759-'raw data'!$T$2</f>
        <v>29599</v>
      </c>
      <c r="G2759">
        <v>32914</v>
      </c>
      <c r="H2759">
        <v>4.130859375</v>
      </c>
      <c r="I2759">
        <v>47.9403419</v>
      </c>
      <c r="J2759" t="str">
        <f t="shared" si="129"/>
        <v>NO</v>
      </c>
      <c r="K2759" t="str">
        <f t="shared" si="130"/>
        <v>NO</v>
      </c>
    </row>
    <row r="2760" spans="1:11" x14ac:dyDescent="0.25">
      <c r="A2760">
        <v>32070</v>
      </c>
      <c r="B2760">
        <v>-2.900390625</v>
      </c>
      <c r="C2760">
        <v>61.5234375</v>
      </c>
      <c r="D2760" t="b">
        <f t="shared" si="131"/>
        <v>0</v>
      </c>
      <c r="F2760">
        <f>Trimmed!G2760-'raw data'!$T$2</f>
        <v>29610</v>
      </c>
      <c r="G2760">
        <v>32925</v>
      </c>
      <c r="H2760">
        <v>4.5703125</v>
      </c>
      <c r="I2760">
        <v>43.9453125</v>
      </c>
      <c r="J2760" t="str">
        <f t="shared" si="129"/>
        <v>NO</v>
      </c>
      <c r="K2760" t="str">
        <f t="shared" si="130"/>
        <v>NO</v>
      </c>
    </row>
    <row r="2761" spans="1:11" x14ac:dyDescent="0.25">
      <c r="A2761">
        <v>32080</v>
      </c>
      <c r="B2761">
        <v>-2.28515625</v>
      </c>
      <c r="C2761">
        <v>55.930396999999999</v>
      </c>
      <c r="D2761" t="b">
        <f t="shared" si="131"/>
        <v>0</v>
      </c>
      <c r="F2761">
        <f>Trimmed!G2761-'raw data'!$T$2</f>
        <v>29620</v>
      </c>
      <c r="G2761">
        <v>32935</v>
      </c>
      <c r="H2761">
        <v>5.009765625</v>
      </c>
      <c r="I2761">
        <v>39.9502831</v>
      </c>
      <c r="J2761" t="str">
        <f t="shared" si="129"/>
        <v>NO</v>
      </c>
      <c r="K2761" t="str">
        <f t="shared" si="130"/>
        <v>NO</v>
      </c>
    </row>
    <row r="2762" spans="1:11" x14ac:dyDescent="0.25">
      <c r="A2762">
        <v>32091</v>
      </c>
      <c r="B2762">
        <v>-1.669921875</v>
      </c>
      <c r="C2762">
        <v>61.5234375</v>
      </c>
      <c r="D2762" t="b">
        <f t="shared" si="131"/>
        <v>0</v>
      </c>
      <c r="F2762">
        <f>Trimmed!G2762-'raw data'!$T$2</f>
        <v>29631</v>
      </c>
      <c r="G2762">
        <v>32946</v>
      </c>
      <c r="H2762">
        <v>5.44921875</v>
      </c>
      <c r="I2762">
        <v>43.9453125</v>
      </c>
      <c r="J2762" t="str">
        <f t="shared" si="129"/>
        <v>NO</v>
      </c>
      <c r="K2762" t="str">
        <f t="shared" si="130"/>
        <v>NO</v>
      </c>
    </row>
    <row r="2763" spans="1:11" x14ac:dyDescent="0.25">
      <c r="A2763">
        <v>32101</v>
      </c>
      <c r="B2763">
        <v>-1.0546875</v>
      </c>
      <c r="C2763">
        <v>61.5234375</v>
      </c>
      <c r="D2763" t="b">
        <f t="shared" si="131"/>
        <v>0</v>
      </c>
      <c r="F2763">
        <f>Trimmed!G2763-'raw data'!$T$2</f>
        <v>29641</v>
      </c>
      <c r="G2763">
        <v>32956</v>
      </c>
      <c r="H2763">
        <v>5.80078125</v>
      </c>
      <c r="I2763">
        <v>35.15625</v>
      </c>
      <c r="J2763" t="str">
        <f t="shared" si="129"/>
        <v>NO</v>
      </c>
      <c r="K2763" t="str">
        <f t="shared" si="130"/>
        <v>NO</v>
      </c>
    </row>
    <row r="2764" spans="1:11" x14ac:dyDescent="0.25">
      <c r="A2764">
        <v>32111</v>
      </c>
      <c r="B2764">
        <v>-0.3515625</v>
      </c>
      <c r="C2764">
        <v>63.9204559</v>
      </c>
      <c r="D2764" t="b">
        <f t="shared" si="131"/>
        <v>0</v>
      </c>
      <c r="F2764">
        <f>Trimmed!G2764-'raw data'!$T$2</f>
        <v>29651</v>
      </c>
      <c r="G2764">
        <v>32966</v>
      </c>
      <c r="H2764">
        <v>6.064453125</v>
      </c>
      <c r="I2764">
        <v>23.970171000000001</v>
      </c>
      <c r="J2764" t="str">
        <f t="shared" si="129"/>
        <v>NO</v>
      </c>
      <c r="K2764" t="str">
        <f t="shared" si="130"/>
        <v>NO</v>
      </c>
    </row>
    <row r="2765" spans="1:11" x14ac:dyDescent="0.25">
      <c r="A2765">
        <v>32122</v>
      </c>
      <c r="B2765">
        <v>0.263671875</v>
      </c>
      <c r="C2765">
        <v>61.5234375</v>
      </c>
      <c r="D2765" t="b">
        <f t="shared" si="131"/>
        <v>0</v>
      </c>
      <c r="F2765">
        <f>Trimmed!G2765-'raw data'!$T$2</f>
        <v>29662</v>
      </c>
      <c r="G2765">
        <v>32977</v>
      </c>
      <c r="H2765">
        <v>6.416015625</v>
      </c>
      <c r="I2765">
        <v>35.15625</v>
      </c>
      <c r="J2765" t="str">
        <f t="shared" si="129"/>
        <v>NO</v>
      </c>
      <c r="K2765" t="str">
        <f t="shared" si="130"/>
        <v>NO</v>
      </c>
    </row>
    <row r="2766" spans="1:11" x14ac:dyDescent="0.25">
      <c r="A2766">
        <v>32132</v>
      </c>
      <c r="B2766">
        <v>0.87890625</v>
      </c>
      <c r="C2766">
        <v>55.930396999999999</v>
      </c>
      <c r="D2766" t="b">
        <f t="shared" si="131"/>
        <v>0</v>
      </c>
      <c r="F2766">
        <f>Trimmed!G2766-'raw data'!$T$2</f>
        <v>29672</v>
      </c>
      <c r="G2766">
        <v>32987</v>
      </c>
      <c r="H2766">
        <v>6.591796875</v>
      </c>
      <c r="I2766">
        <v>15.980114</v>
      </c>
      <c r="J2766" t="str">
        <f t="shared" si="129"/>
        <v>NO</v>
      </c>
      <c r="K2766" t="str">
        <f t="shared" si="130"/>
        <v>NO</v>
      </c>
    </row>
    <row r="2767" spans="1:11" x14ac:dyDescent="0.25">
      <c r="A2767">
        <v>32143</v>
      </c>
      <c r="B2767">
        <v>1.58203125</v>
      </c>
      <c r="C2767">
        <v>70.3125</v>
      </c>
      <c r="D2767" t="b">
        <f t="shared" si="131"/>
        <v>0</v>
      </c>
      <c r="F2767">
        <f>Trimmed!G2767-'raw data'!$T$2</f>
        <v>29683</v>
      </c>
      <c r="G2767">
        <v>32998</v>
      </c>
      <c r="H2767">
        <v>6.6796875</v>
      </c>
      <c r="I2767">
        <v>8.7890625</v>
      </c>
      <c r="J2767" t="str">
        <f t="shared" si="129"/>
        <v>NO</v>
      </c>
      <c r="K2767" t="str">
        <f t="shared" si="130"/>
        <v>NO</v>
      </c>
    </row>
    <row r="2768" spans="1:11" x14ac:dyDescent="0.25">
      <c r="A2768">
        <v>32153</v>
      </c>
      <c r="B2768">
        <v>2.197265625</v>
      </c>
      <c r="C2768">
        <v>55.930396999999999</v>
      </c>
      <c r="D2768" t="b">
        <f t="shared" si="131"/>
        <v>0</v>
      </c>
      <c r="F2768">
        <f>Trimmed!G2768-'raw data'!$T$2</f>
        <v>29693</v>
      </c>
      <c r="G2768">
        <v>33008</v>
      </c>
      <c r="H2768">
        <v>6.767578125</v>
      </c>
      <c r="I2768">
        <v>7.9900570000000002</v>
      </c>
      <c r="J2768" t="str">
        <f t="shared" si="129"/>
        <v>NO</v>
      </c>
      <c r="K2768" t="str">
        <f t="shared" si="130"/>
        <v>NO</v>
      </c>
    </row>
    <row r="2769" spans="1:11" x14ac:dyDescent="0.25">
      <c r="A2769">
        <v>32164</v>
      </c>
      <c r="B2769">
        <v>2.724609375</v>
      </c>
      <c r="C2769">
        <v>52.734375</v>
      </c>
      <c r="D2769" t="b">
        <f t="shared" si="131"/>
        <v>0</v>
      </c>
      <c r="F2769">
        <f>Trimmed!G2769-'raw data'!$T$2</f>
        <v>29704</v>
      </c>
      <c r="G2769">
        <v>33019</v>
      </c>
      <c r="H2769">
        <v>6.85546875</v>
      </c>
      <c r="I2769">
        <v>8.7890625</v>
      </c>
      <c r="J2769" t="str">
        <f t="shared" si="129"/>
        <v>YES</v>
      </c>
      <c r="K2769" t="str">
        <f t="shared" si="130"/>
        <v>NO</v>
      </c>
    </row>
    <row r="2770" spans="1:11" x14ac:dyDescent="0.25">
      <c r="A2770">
        <v>32174</v>
      </c>
      <c r="B2770">
        <v>3.33984375</v>
      </c>
      <c r="C2770">
        <v>61.5234375</v>
      </c>
      <c r="D2770" t="b">
        <f t="shared" si="131"/>
        <v>0</v>
      </c>
      <c r="F2770">
        <f>Trimmed!G2770-'raw data'!$T$2</f>
        <v>29724</v>
      </c>
      <c r="G2770">
        <v>33039</v>
      </c>
      <c r="H2770">
        <v>6.767578125</v>
      </c>
      <c r="I2770">
        <v>0</v>
      </c>
      <c r="J2770" t="str">
        <f t="shared" si="129"/>
        <v>NO</v>
      </c>
      <c r="K2770" t="str">
        <f t="shared" si="130"/>
        <v>NO</v>
      </c>
    </row>
    <row r="2771" spans="1:11" x14ac:dyDescent="0.25">
      <c r="A2771">
        <v>32184</v>
      </c>
      <c r="B2771">
        <v>3.8671875</v>
      </c>
      <c r="C2771">
        <v>47.9403419</v>
      </c>
      <c r="D2771" t="b">
        <f t="shared" si="131"/>
        <v>0</v>
      </c>
      <c r="F2771">
        <f>Trimmed!G2771-'raw data'!$T$2</f>
        <v>29735</v>
      </c>
      <c r="G2771">
        <v>33050</v>
      </c>
      <c r="H2771">
        <v>6.591796875</v>
      </c>
      <c r="I2771">
        <v>-17.578125</v>
      </c>
      <c r="J2771" t="str">
        <f t="shared" si="129"/>
        <v>NO</v>
      </c>
      <c r="K2771" t="str">
        <f t="shared" si="130"/>
        <v>NO</v>
      </c>
    </row>
    <row r="2772" spans="1:11" x14ac:dyDescent="0.25">
      <c r="A2772">
        <v>32195</v>
      </c>
      <c r="B2772">
        <v>4.39453125</v>
      </c>
      <c r="C2772">
        <v>52.734375</v>
      </c>
      <c r="D2772" t="b">
        <f t="shared" si="131"/>
        <v>0</v>
      </c>
      <c r="F2772">
        <f>Trimmed!G2772-'raw data'!$T$2</f>
        <v>29745</v>
      </c>
      <c r="G2772">
        <v>33060</v>
      </c>
      <c r="H2772">
        <v>6.50390625</v>
      </c>
      <c r="I2772">
        <v>-7.9900570000000002</v>
      </c>
      <c r="J2772" t="str">
        <f t="shared" si="129"/>
        <v>NO</v>
      </c>
      <c r="K2772" t="str">
        <f t="shared" si="130"/>
        <v>NO</v>
      </c>
    </row>
    <row r="2773" spans="1:11" x14ac:dyDescent="0.25">
      <c r="A2773">
        <v>32205</v>
      </c>
      <c r="B2773">
        <v>4.833984375</v>
      </c>
      <c r="C2773">
        <v>39.9502831</v>
      </c>
      <c r="D2773" t="b">
        <f t="shared" si="131"/>
        <v>0</v>
      </c>
      <c r="F2773">
        <f>Trimmed!G2773-'raw data'!$T$2</f>
        <v>29756</v>
      </c>
      <c r="G2773">
        <v>33071</v>
      </c>
      <c r="H2773">
        <v>6.15234375</v>
      </c>
      <c r="I2773">
        <v>-35.15625</v>
      </c>
      <c r="J2773" t="str">
        <f t="shared" si="129"/>
        <v>NO</v>
      </c>
      <c r="K2773" t="str">
        <f t="shared" si="130"/>
        <v>NO</v>
      </c>
    </row>
    <row r="2774" spans="1:11" x14ac:dyDescent="0.25">
      <c r="A2774">
        <v>32216</v>
      </c>
      <c r="B2774">
        <v>5.2734375</v>
      </c>
      <c r="C2774">
        <v>43.9453125</v>
      </c>
      <c r="D2774" t="b">
        <f t="shared" si="131"/>
        <v>0</v>
      </c>
      <c r="F2774">
        <f>Trimmed!G2774-'raw data'!$T$2</f>
        <v>29766</v>
      </c>
      <c r="G2774">
        <v>33081</v>
      </c>
      <c r="H2774">
        <v>5.888671875</v>
      </c>
      <c r="I2774">
        <v>-23.970171000000001</v>
      </c>
      <c r="J2774" t="str">
        <f t="shared" si="129"/>
        <v>NO</v>
      </c>
      <c r="K2774" t="str">
        <f t="shared" si="130"/>
        <v>NO</v>
      </c>
    </row>
    <row r="2775" spans="1:11" x14ac:dyDescent="0.25">
      <c r="A2775">
        <v>32226</v>
      </c>
      <c r="B2775">
        <v>5.625</v>
      </c>
      <c r="C2775">
        <v>31.960228000000001</v>
      </c>
      <c r="D2775" t="b">
        <f t="shared" si="131"/>
        <v>0</v>
      </c>
      <c r="F2775">
        <f>Trimmed!G2775-'raw data'!$T$2</f>
        <v>29777</v>
      </c>
      <c r="G2775">
        <v>33092</v>
      </c>
      <c r="H2775">
        <v>5.537109375</v>
      </c>
      <c r="I2775">
        <v>-35.15625</v>
      </c>
      <c r="J2775" t="str">
        <f t="shared" si="129"/>
        <v>NO</v>
      </c>
      <c r="K2775" t="str">
        <f t="shared" si="130"/>
        <v>NO</v>
      </c>
    </row>
    <row r="2776" spans="1:11" x14ac:dyDescent="0.25">
      <c r="A2776">
        <v>32237</v>
      </c>
      <c r="B2776">
        <v>5.9765625</v>
      </c>
      <c r="C2776">
        <v>35.15625</v>
      </c>
      <c r="D2776" t="b">
        <f t="shared" si="131"/>
        <v>0</v>
      </c>
      <c r="F2776">
        <f>Trimmed!G2776-'raw data'!$T$2</f>
        <v>29787</v>
      </c>
      <c r="G2776">
        <v>33102</v>
      </c>
      <c r="H2776">
        <v>5.185546875</v>
      </c>
      <c r="I2776">
        <v>-35.15625</v>
      </c>
      <c r="J2776" t="str">
        <f t="shared" si="129"/>
        <v>NO</v>
      </c>
      <c r="K2776" t="str">
        <f t="shared" si="130"/>
        <v>NO</v>
      </c>
    </row>
    <row r="2777" spans="1:11" x14ac:dyDescent="0.25">
      <c r="A2777">
        <v>32247</v>
      </c>
      <c r="B2777">
        <v>6.328125</v>
      </c>
      <c r="C2777">
        <v>35.15625</v>
      </c>
      <c r="D2777" t="b">
        <f t="shared" si="131"/>
        <v>0</v>
      </c>
      <c r="F2777">
        <f>Trimmed!G2777-'raw data'!$T$2</f>
        <v>29797</v>
      </c>
      <c r="G2777">
        <v>33112</v>
      </c>
      <c r="H2777">
        <v>4.74609375</v>
      </c>
      <c r="I2777">
        <v>-39.9502831</v>
      </c>
      <c r="J2777" t="str">
        <f t="shared" si="129"/>
        <v>NO</v>
      </c>
      <c r="K2777" t="str">
        <f t="shared" si="130"/>
        <v>NO</v>
      </c>
    </row>
    <row r="2778" spans="1:11" x14ac:dyDescent="0.25">
      <c r="A2778">
        <v>32257</v>
      </c>
      <c r="B2778">
        <v>6.591796875</v>
      </c>
      <c r="C2778">
        <v>23.970171000000001</v>
      </c>
      <c r="D2778" t="b">
        <f t="shared" si="131"/>
        <v>0</v>
      </c>
      <c r="F2778">
        <f>Trimmed!G2778-'raw data'!$T$2</f>
        <v>29808</v>
      </c>
      <c r="G2778">
        <v>33123</v>
      </c>
      <c r="H2778">
        <v>4.306640625</v>
      </c>
      <c r="I2778">
        <v>-43.9453125</v>
      </c>
      <c r="J2778" t="str">
        <f t="shared" si="129"/>
        <v>NO</v>
      </c>
      <c r="K2778" t="str">
        <f t="shared" si="130"/>
        <v>NO</v>
      </c>
    </row>
    <row r="2779" spans="1:11" x14ac:dyDescent="0.25">
      <c r="A2779">
        <v>32268</v>
      </c>
      <c r="B2779">
        <v>6.767578125</v>
      </c>
      <c r="C2779">
        <v>17.578125</v>
      </c>
      <c r="D2779" t="b">
        <f t="shared" si="131"/>
        <v>0</v>
      </c>
      <c r="F2779">
        <f>Trimmed!G2779-'raw data'!$T$2</f>
        <v>29818</v>
      </c>
      <c r="G2779">
        <v>33133</v>
      </c>
      <c r="H2779">
        <v>3.779296875</v>
      </c>
      <c r="I2779">
        <v>-47.9403419</v>
      </c>
      <c r="J2779" t="str">
        <f t="shared" si="129"/>
        <v>NO</v>
      </c>
      <c r="K2779" t="str">
        <f t="shared" si="130"/>
        <v>NO</v>
      </c>
    </row>
    <row r="2780" spans="1:11" x14ac:dyDescent="0.25">
      <c r="A2780">
        <v>32278</v>
      </c>
      <c r="B2780">
        <v>6.85546875</v>
      </c>
      <c r="C2780">
        <v>7.9900570000000002</v>
      </c>
      <c r="D2780" t="b">
        <f t="shared" si="131"/>
        <v>0</v>
      </c>
      <c r="F2780">
        <f>Trimmed!G2780-'raw data'!$T$2</f>
        <v>29829</v>
      </c>
      <c r="G2780">
        <v>33144</v>
      </c>
      <c r="H2780">
        <v>3.251953125</v>
      </c>
      <c r="I2780">
        <v>-52.734375</v>
      </c>
      <c r="J2780" t="str">
        <f t="shared" si="129"/>
        <v>NO</v>
      </c>
      <c r="K2780" t="str">
        <f t="shared" si="130"/>
        <v>NO</v>
      </c>
    </row>
    <row r="2781" spans="1:11" x14ac:dyDescent="0.25">
      <c r="A2781">
        <v>32289</v>
      </c>
      <c r="B2781">
        <v>6.943359375</v>
      </c>
      <c r="C2781">
        <v>8.7890625</v>
      </c>
      <c r="D2781" t="b">
        <f t="shared" si="131"/>
        <v>1</v>
      </c>
      <c r="F2781">
        <f>Trimmed!G2781-'raw data'!$T$2</f>
        <v>29839</v>
      </c>
      <c r="G2781">
        <v>33154</v>
      </c>
      <c r="H2781">
        <v>2.724609375</v>
      </c>
      <c r="I2781">
        <v>-47.9403419</v>
      </c>
      <c r="J2781" t="str">
        <f t="shared" si="129"/>
        <v>NO</v>
      </c>
      <c r="K2781" t="str">
        <f t="shared" si="130"/>
        <v>NO</v>
      </c>
    </row>
    <row r="2782" spans="1:11" x14ac:dyDescent="0.25">
      <c r="A2782">
        <v>32299</v>
      </c>
      <c r="B2782">
        <v>6.943359375</v>
      </c>
      <c r="C2782">
        <v>0</v>
      </c>
      <c r="D2782" t="b">
        <f t="shared" si="131"/>
        <v>1</v>
      </c>
      <c r="F2782">
        <f>Trimmed!G2782-'raw data'!$T$2</f>
        <v>29850</v>
      </c>
      <c r="G2782">
        <v>33165</v>
      </c>
      <c r="H2782">
        <v>2.109375</v>
      </c>
      <c r="I2782">
        <v>-61.5234375</v>
      </c>
      <c r="J2782" t="str">
        <f t="shared" si="129"/>
        <v>NO</v>
      </c>
      <c r="K2782" t="str">
        <f t="shared" si="130"/>
        <v>NO</v>
      </c>
    </row>
    <row r="2783" spans="1:11" x14ac:dyDescent="0.25">
      <c r="A2783">
        <v>32310</v>
      </c>
      <c r="B2783">
        <v>6.943359375</v>
      </c>
      <c r="C2783">
        <v>0</v>
      </c>
      <c r="D2783" t="b">
        <f t="shared" si="131"/>
        <v>0</v>
      </c>
      <c r="F2783">
        <f>Trimmed!G2783-'raw data'!$T$2</f>
        <v>29860</v>
      </c>
      <c r="G2783">
        <v>33175</v>
      </c>
      <c r="H2783">
        <v>1.494140625</v>
      </c>
      <c r="I2783">
        <v>-61.5234375</v>
      </c>
      <c r="J2783" t="str">
        <f t="shared" si="129"/>
        <v>NO</v>
      </c>
      <c r="K2783" t="str">
        <f t="shared" si="130"/>
        <v>NO</v>
      </c>
    </row>
    <row r="2784" spans="1:11" x14ac:dyDescent="0.25">
      <c r="A2784">
        <v>32320</v>
      </c>
      <c r="B2784">
        <v>6.85546875</v>
      </c>
      <c r="C2784">
        <v>-8.7890625</v>
      </c>
      <c r="D2784" t="b">
        <f t="shared" si="131"/>
        <v>0</v>
      </c>
      <c r="F2784">
        <f>Trimmed!G2784-'raw data'!$T$2</f>
        <v>29870</v>
      </c>
      <c r="G2784">
        <v>33185</v>
      </c>
      <c r="H2784">
        <v>0.87890625</v>
      </c>
      <c r="I2784">
        <v>-55.930396999999999</v>
      </c>
      <c r="J2784" t="str">
        <f t="shared" si="129"/>
        <v>NO</v>
      </c>
      <c r="K2784" t="str">
        <f t="shared" si="130"/>
        <v>NO</v>
      </c>
    </row>
    <row r="2785" spans="1:11" x14ac:dyDescent="0.25">
      <c r="A2785">
        <v>32330</v>
      </c>
      <c r="B2785">
        <v>6.6796875</v>
      </c>
      <c r="C2785">
        <v>-15.980114</v>
      </c>
      <c r="D2785" t="b">
        <f t="shared" si="131"/>
        <v>0</v>
      </c>
      <c r="F2785">
        <f>Trimmed!G2785-'raw data'!$T$2</f>
        <v>29881</v>
      </c>
      <c r="G2785">
        <v>33196</v>
      </c>
      <c r="H2785">
        <v>0.263671875</v>
      </c>
      <c r="I2785">
        <v>-61.5234375</v>
      </c>
      <c r="J2785" t="str">
        <f t="shared" si="129"/>
        <v>NO</v>
      </c>
      <c r="K2785" t="str">
        <f t="shared" si="130"/>
        <v>NO</v>
      </c>
    </row>
    <row r="2786" spans="1:11" x14ac:dyDescent="0.25">
      <c r="A2786">
        <v>32341</v>
      </c>
      <c r="B2786">
        <v>6.50390625</v>
      </c>
      <c r="C2786">
        <v>-17.578125</v>
      </c>
      <c r="D2786" t="b">
        <f t="shared" si="131"/>
        <v>0</v>
      </c>
      <c r="F2786">
        <f>Trimmed!G2786-'raw data'!$T$2</f>
        <v>29891</v>
      </c>
      <c r="G2786">
        <v>33206</v>
      </c>
      <c r="H2786">
        <v>-0.3515625</v>
      </c>
      <c r="I2786">
        <v>-55.930396999999999</v>
      </c>
      <c r="J2786" t="str">
        <f t="shared" si="129"/>
        <v>NO</v>
      </c>
      <c r="K2786" t="str">
        <f t="shared" si="130"/>
        <v>NO</v>
      </c>
    </row>
    <row r="2787" spans="1:11" x14ac:dyDescent="0.25">
      <c r="A2787">
        <v>32351</v>
      </c>
      <c r="B2787">
        <v>6.240234375</v>
      </c>
      <c r="C2787">
        <v>-23.970171000000001</v>
      </c>
      <c r="D2787" t="b">
        <f t="shared" si="131"/>
        <v>0</v>
      </c>
      <c r="F2787">
        <f>Trimmed!G2787-'raw data'!$T$2</f>
        <v>29902</v>
      </c>
      <c r="G2787">
        <v>33217</v>
      </c>
      <c r="H2787">
        <v>-0.966796875</v>
      </c>
      <c r="I2787">
        <v>-61.5234375</v>
      </c>
      <c r="J2787" t="str">
        <f t="shared" si="129"/>
        <v>NO</v>
      </c>
      <c r="K2787" t="str">
        <f t="shared" si="130"/>
        <v>NO</v>
      </c>
    </row>
    <row r="2788" spans="1:11" x14ac:dyDescent="0.25">
      <c r="A2788">
        <v>32362</v>
      </c>
      <c r="B2788">
        <v>5.888671875</v>
      </c>
      <c r="C2788">
        <v>-35.15625</v>
      </c>
      <c r="D2788" t="b">
        <f t="shared" si="131"/>
        <v>0</v>
      </c>
      <c r="F2788">
        <f>Trimmed!G2788-'raw data'!$T$2</f>
        <v>29912</v>
      </c>
      <c r="G2788">
        <v>33227</v>
      </c>
      <c r="H2788">
        <v>-1.58203125</v>
      </c>
      <c r="I2788">
        <v>-61.5234375</v>
      </c>
      <c r="J2788" t="str">
        <f t="shared" si="129"/>
        <v>NO</v>
      </c>
      <c r="K2788" t="str">
        <f t="shared" si="130"/>
        <v>NO</v>
      </c>
    </row>
    <row r="2789" spans="1:11" x14ac:dyDescent="0.25">
      <c r="A2789">
        <v>32372</v>
      </c>
      <c r="B2789">
        <v>5.537109375</v>
      </c>
      <c r="C2789">
        <v>-31.960228000000001</v>
      </c>
      <c r="D2789" t="b">
        <f t="shared" si="131"/>
        <v>0</v>
      </c>
      <c r="F2789">
        <f>Trimmed!G2789-'raw data'!$T$2</f>
        <v>29922</v>
      </c>
      <c r="G2789">
        <v>33237</v>
      </c>
      <c r="H2789">
        <v>-2.197265625</v>
      </c>
      <c r="I2789">
        <v>-55.930396999999999</v>
      </c>
      <c r="J2789" t="str">
        <f t="shared" si="129"/>
        <v>NO</v>
      </c>
      <c r="K2789" t="str">
        <f t="shared" si="130"/>
        <v>NO</v>
      </c>
    </row>
    <row r="2790" spans="1:11" x14ac:dyDescent="0.25">
      <c r="A2790">
        <v>32383</v>
      </c>
      <c r="B2790">
        <v>5.185546875</v>
      </c>
      <c r="C2790">
        <v>-35.15625</v>
      </c>
      <c r="D2790" t="b">
        <f t="shared" si="131"/>
        <v>0</v>
      </c>
      <c r="F2790">
        <f>Trimmed!G2790-'raw data'!$T$2</f>
        <v>29933</v>
      </c>
      <c r="G2790">
        <v>33248</v>
      </c>
      <c r="H2790">
        <v>-2.8125</v>
      </c>
      <c r="I2790">
        <v>-61.5234375</v>
      </c>
      <c r="J2790" t="str">
        <f t="shared" si="129"/>
        <v>NO</v>
      </c>
      <c r="K2790" t="str">
        <f t="shared" si="130"/>
        <v>NO</v>
      </c>
    </row>
    <row r="2791" spans="1:11" x14ac:dyDescent="0.25">
      <c r="A2791">
        <v>32393</v>
      </c>
      <c r="B2791">
        <v>4.74609375</v>
      </c>
      <c r="C2791">
        <v>-43.9453125</v>
      </c>
      <c r="D2791" t="b">
        <f t="shared" si="131"/>
        <v>0</v>
      </c>
      <c r="F2791">
        <f>Trimmed!G2791-'raw data'!$T$2</f>
        <v>29943</v>
      </c>
      <c r="G2791">
        <v>33258</v>
      </c>
      <c r="H2791">
        <v>-3.33984375</v>
      </c>
      <c r="I2791">
        <v>-47.9403419</v>
      </c>
      <c r="J2791" t="str">
        <f t="shared" si="129"/>
        <v>NO</v>
      </c>
      <c r="K2791" t="str">
        <f t="shared" si="130"/>
        <v>NO</v>
      </c>
    </row>
    <row r="2792" spans="1:11" x14ac:dyDescent="0.25">
      <c r="A2792">
        <v>32403</v>
      </c>
      <c r="B2792">
        <v>4.21875</v>
      </c>
      <c r="C2792">
        <v>-47.9403419</v>
      </c>
      <c r="D2792" t="b">
        <f t="shared" si="131"/>
        <v>0</v>
      </c>
      <c r="F2792">
        <f>Trimmed!G2792-'raw data'!$T$2</f>
        <v>29954</v>
      </c>
      <c r="G2792">
        <v>33269</v>
      </c>
      <c r="H2792">
        <v>-3.955078125</v>
      </c>
      <c r="I2792">
        <v>-61.5234375</v>
      </c>
      <c r="J2792" t="str">
        <f t="shared" si="129"/>
        <v>NO</v>
      </c>
      <c r="K2792" t="str">
        <f t="shared" si="130"/>
        <v>NO</v>
      </c>
    </row>
    <row r="2793" spans="1:11" x14ac:dyDescent="0.25">
      <c r="A2793">
        <v>32414</v>
      </c>
      <c r="B2793">
        <v>3.69140625</v>
      </c>
      <c r="C2793">
        <v>-52.734375</v>
      </c>
      <c r="D2793" t="b">
        <f t="shared" si="131"/>
        <v>0</v>
      </c>
      <c r="F2793">
        <f>Trimmed!G2793-'raw data'!$T$2</f>
        <v>29964</v>
      </c>
      <c r="G2793">
        <v>33279</v>
      </c>
      <c r="H2793">
        <v>-4.39453125</v>
      </c>
      <c r="I2793">
        <v>-39.9502831</v>
      </c>
      <c r="J2793" t="str">
        <f t="shared" si="129"/>
        <v>NO</v>
      </c>
      <c r="K2793" t="str">
        <f t="shared" si="130"/>
        <v>NO</v>
      </c>
    </row>
    <row r="2794" spans="1:11" x14ac:dyDescent="0.25">
      <c r="A2794">
        <v>32424</v>
      </c>
      <c r="B2794">
        <v>3.1640625</v>
      </c>
      <c r="C2794">
        <v>-47.9403419</v>
      </c>
      <c r="D2794" t="b">
        <f t="shared" si="131"/>
        <v>0</v>
      </c>
      <c r="F2794">
        <f>Trimmed!G2794-'raw data'!$T$2</f>
        <v>29975</v>
      </c>
      <c r="G2794">
        <v>33290</v>
      </c>
      <c r="H2794">
        <v>-4.921875</v>
      </c>
      <c r="I2794">
        <v>-52.734375</v>
      </c>
      <c r="J2794" t="str">
        <f t="shared" ref="J2794:J2857" si="132">IF(AND(H2794=MAX(H2790:H2798), _xlfn.STDEV.P(H2790:H2798)&gt;$N$2),"YES","NO")</f>
        <v>NO</v>
      </c>
      <c r="K2794" t="str">
        <f t="shared" ref="K2794:K2857" si="133">IF(AND(H2794=MIN(H2790:H2798), _xlfn.STDEV.P(H2790:H2798)&gt;$N$2),"YES","NO")</f>
        <v>NO</v>
      </c>
    </row>
    <row r="2795" spans="1:11" x14ac:dyDescent="0.25">
      <c r="A2795">
        <v>32435</v>
      </c>
      <c r="B2795">
        <v>2.548828125</v>
      </c>
      <c r="C2795">
        <v>-61.5234375</v>
      </c>
      <c r="D2795" t="b">
        <f t="shared" si="131"/>
        <v>0</v>
      </c>
      <c r="F2795">
        <f>Trimmed!G2795-'raw data'!$T$2</f>
        <v>29985</v>
      </c>
      <c r="G2795">
        <v>33300</v>
      </c>
      <c r="H2795">
        <v>-5.361328125</v>
      </c>
      <c r="I2795">
        <v>-43.9453125</v>
      </c>
      <c r="J2795" t="str">
        <f t="shared" si="132"/>
        <v>NO</v>
      </c>
      <c r="K2795" t="str">
        <f t="shared" si="133"/>
        <v>NO</v>
      </c>
    </row>
    <row r="2796" spans="1:11" x14ac:dyDescent="0.25">
      <c r="A2796">
        <v>32445</v>
      </c>
      <c r="B2796">
        <v>1.93359375</v>
      </c>
      <c r="C2796">
        <v>-55.930396999999999</v>
      </c>
      <c r="D2796" t="b">
        <f t="shared" si="131"/>
        <v>0</v>
      </c>
      <c r="F2796">
        <f>Trimmed!G2796-'raw data'!$T$2</f>
        <v>29995</v>
      </c>
      <c r="G2796">
        <v>33310</v>
      </c>
      <c r="H2796">
        <v>-5.712890625</v>
      </c>
      <c r="I2796">
        <v>-31.960228000000001</v>
      </c>
      <c r="J2796" t="str">
        <f t="shared" si="132"/>
        <v>NO</v>
      </c>
      <c r="K2796" t="str">
        <f t="shared" si="133"/>
        <v>NO</v>
      </c>
    </row>
    <row r="2797" spans="1:11" x14ac:dyDescent="0.25">
      <c r="A2797">
        <v>32456</v>
      </c>
      <c r="B2797">
        <v>1.318359375</v>
      </c>
      <c r="C2797">
        <v>-61.5234375</v>
      </c>
      <c r="D2797" t="b">
        <f t="shared" si="131"/>
        <v>0</v>
      </c>
      <c r="F2797">
        <f>Trimmed!G2797-'raw data'!$T$2</f>
        <v>30006</v>
      </c>
      <c r="G2797">
        <v>33321</v>
      </c>
      <c r="H2797">
        <v>-6.064453125</v>
      </c>
      <c r="I2797">
        <v>-35.15625</v>
      </c>
      <c r="J2797" t="str">
        <f t="shared" si="132"/>
        <v>NO</v>
      </c>
      <c r="K2797" t="str">
        <f t="shared" si="133"/>
        <v>NO</v>
      </c>
    </row>
    <row r="2798" spans="1:11" x14ac:dyDescent="0.25">
      <c r="A2798">
        <v>32466</v>
      </c>
      <c r="B2798">
        <v>0.703125</v>
      </c>
      <c r="C2798">
        <v>-61.5234375</v>
      </c>
      <c r="D2798" t="b">
        <f t="shared" si="131"/>
        <v>0</v>
      </c>
      <c r="F2798">
        <f>Trimmed!G2798-'raw data'!$T$2</f>
        <v>30016</v>
      </c>
      <c r="G2798">
        <v>33331</v>
      </c>
      <c r="H2798">
        <v>-6.416015625</v>
      </c>
      <c r="I2798">
        <v>-31.960228000000001</v>
      </c>
      <c r="J2798" t="str">
        <f t="shared" si="132"/>
        <v>NO</v>
      </c>
      <c r="K2798" t="str">
        <f t="shared" si="133"/>
        <v>NO</v>
      </c>
    </row>
    <row r="2799" spans="1:11" x14ac:dyDescent="0.25">
      <c r="A2799">
        <v>32476</v>
      </c>
      <c r="B2799">
        <v>8.7890625E-2</v>
      </c>
      <c r="C2799">
        <v>-55.930396999999999</v>
      </c>
      <c r="D2799" t="b">
        <f t="shared" si="131"/>
        <v>0</v>
      </c>
      <c r="F2799">
        <f>Trimmed!G2799-'raw data'!$T$2</f>
        <v>30027</v>
      </c>
      <c r="G2799">
        <v>33342</v>
      </c>
      <c r="H2799">
        <v>-6.591796875</v>
      </c>
      <c r="I2799">
        <v>-17.578125</v>
      </c>
      <c r="J2799" t="str">
        <f t="shared" si="132"/>
        <v>NO</v>
      </c>
      <c r="K2799" t="str">
        <f t="shared" si="133"/>
        <v>NO</v>
      </c>
    </row>
    <row r="2800" spans="1:11" x14ac:dyDescent="0.25">
      <c r="A2800">
        <v>32487</v>
      </c>
      <c r="B2800">
        <v>-0.52734375</v>
      </c>
      <c r="C2800">
        <v>-61.5234375</v>
      </c>
      <c r="D2800" t="b">
        <f t="shared" si="131"/>
        <v>0</v>
      </c>
      <c r="F2800">
        <f>Trimmed!G2800-'raw data'!$T$2</f>
        <v>30037</v>
      </c>
      <c r="G2800">
        <v>33352</v>
      </c>
      <c r="H2800">
        <v>-6.85546875</v>
      </c>
      <c r="I2800">
        <v>-23.970171000000001</v>
      </c>
      <c r="J2800" t="str">
        <f t="shared" si="132"/>
        <v>NO</v>
      </c>
      <c r="K2800" t="str">
        <f t="shared" si="133"/>
        <v>NO</v>
      </c>
    </row>
    <row r="2801" spans="1:11" x14ac:dyDescent="0.25">
      <c r="A2801">
        <v>32497</v>
      </c>
      <c r="B2801">
        <v>-1.142578125</v>
      </c>
      <c r="C2801">
        <v>-55.930396999999999</v>
      </c>
      <c r="D2801" t="b">
        <f t="shared" si="131"/>
        <v>0</v>
      </c>
      <c r="F2801">
        <f>Trimmed!G2801-'raw data'!$T$2</f>
        <v>30048</v>
      </c>
      <c r="G2801">
        <v>33363</v>
      </c>
      <c r="H2801">
        <v>-6.943359375</v>
      </c>
      <c r="I2801">
        <v>-8.7890625</v>
      </c>
      <c r="J2801" t="str">
        <f t="shared" si="132"/>
        <v>NO</v>
      </c>
      <c r="K2801" t="str">
        <f t="shared" si="133"/>
        <v>NO</v>
      </c>
    </row>
    <row r="2802" spans="1:11" x14ac:dyDescent="0.25">
      <c r="A2802">
        <v>32508</v>
      </c>
      <c r="B2802">
        <v>-1.845703125</v>
      </c>
      <c r="C2802">
        <v>-70.3125</v>
      </c>
      <c r="D2802" t="b">
        <f t="shared" si="131"/>
        <v>0</v>
      </c>
      <c r="F2802">
        <f>Trimmed!G2802-'raw data'!$T$2</f>
        <v>30068</v>
      </c>
      <c r="G2802">
        <v>33383</v>
      </c>
      <c r="H2802">
        <v>-7.03125</v>
      </c>
      <c r="I2802">
        <v>0</v>
      </c>
      <c r="J2802" t="str">
        <f t="shared" si="132"/>
        <v>NO</v>
      </c>
      <c r="K2802" t="str">
        <f t="shared" si="133"/>
        <v>YES</v>
      </c>
    </row>
    <row r="2803" spans="1:11" x14ac:dyDescent="0.25">
      <c r="A2803">
        <v>32518</v>
      </c>
      <c r="B2803">
        <v>-2.4609375</v>
      </c>
      <c r="C2803">
        <v>-55.930396999999999</v>
      </c>
      <c r="D2803" t="b">
        <f t="shared" si="131"/>
        <v>0</v>
      </c>
      <c r="F2803">
        <f>Trimmed!G2803-'raw data'!$T$2</f>
        <v>30089</v>
      </c>
      <c r="G2803">
        <v>33404</v>
      </c>
      <c r="H2803">
        <v>-6.943359375</v>
      </c>
      <c r="I2803">
        <v>0</v>
      </c>
      <c r="J2803" t="str">
        <f t="shared" si="132"/>
        <v>NO</v>
      </c>
      <c r="K2803" t="str">
        <f t="shared" si="133"/>
        <v>NO</v>
      </c>
    </row>
    <row r="2804" spans="1:11" x14ac:dyDescent="0.25">
      <c r="A2804">
        <v>32529</v>
      </c>
      <c r="B2804">
        <v>-2.98828125</v>
      </c>
      <c r="C2804">
        <v>-52.734375</v>
      </c>
      <c r="D2804" t="b">
        <f t="shared" si="131"/>
        <v>0</v>
      </c>
      <c r="F2804">
        <f>Trimmed!G2804-'raw data'!$T$2</f>
        <v>30100</v>
      </c>
      <c r="G2804">
        <v>33415</v>
      </c>
      <c r="H2804">
        <v>-6.767578125</v>
      </c>
      <c r="I2804">
        <v>17.578125</v>
      </c>
      <c r="J2804" t="str">
        <f t="shared" si="132"/>
        <v>NO</v>
      </c>
      <c r="K2804" t="str">
        <f t="shared" si="133"/>
        <v>NO</v>
      </c>
    </row>
    <row r="2805" spans="1:11" x14ac:dyDescent="0.25">
      <c r="A2805">
        <v>32539</v>
      </c>
      <c r="B2805">
        <v>-3.603515625</v>
      </c>
      <c r="C2805">
        <v>-61.5234375</v>
      </c>
      <c r="D2805" t="b">
        <f t="shared" si="131"/>
        <v>0</v>
      </c>
      <c r="F2805">
        <f>Trimmed!G2805-'raw data'!$T$2</f>
        <v>30110</v>
      </c>
      <c r="G2805">
        <v>33425</v>
      </c>
      <c r="H2805">
        <v>-6.50390625</v>
      </c>
      <c r="I2805">
        <v>23.970171000000001</v>
      </c>
      <c r="J2805" t="str">
        <f t="shared" si="132"/>
        <v>NO</v>
      </c>
      <c r="K2805" t="str">
        <f t="shared" si="133"/>
        <v>NO</v>
      </c>
    </row>
    <row r="2806" spans="1:11" x14ac:dyDescent="0.25">
      <c r="A2806">
        <v>32549</v>
      </c>
      <c r="B2806">
        <v>-4.130859375</v>
      </c>
      <c r="C2806">
        <v>-47.9403419</v>
      </c>
      <c r="D2806" t="b">
        <f t="shared" si="131"/>
        <v>0</v>
      </c>
      <c r="F2806">
        <f>Trimmed!G2806-'raw data'!$T$2</f>
        <v>30121</v>
      </c>
      <c r="G2806">
        <v>33436</v>
      </c>
      <c r="H2806">
        <v>-6.240234375</v>
      </c>
      <c r="I2806">
        <v>26.3671875</v>
      </c>
      <c r="J2806" t="str">
        <f t="shared" si="132"/>
        <v>NO</v>
      </c>
      <c r="K2806" t="str">
        <f t="shared" si="133"/>
        <v>NO</v>
      </c>
    </row>
    <row r="2807" spans="1:11" x14ac:dyDescent="0.25">
      <c r="A2807">
        <v>32560</v>
      </c>
      <c r="B2807">
        <v>-4.658203125</v>
      </c>
      <c r="C2807">
        <v>-52.734375</v>
      </c>
      <c r="D2807" t="b">
        <f t="shared" si="131"/>
        <v>0</v>
      </c>
      <c r="F2807">
        <f>Trimmed!G2807-'raw data'!$T$2</f>
        <v>30131</v>
      </c>
      <c r="G2807">
        <v>33446</v>
      </c>
      <c r="H2807">
        <v>-5.9765625</v>
      </c>
      <c r="I2807">
        <v>26.3671875</v>
      </c>
      <c r="J2807" t="str">
        <f t="shared" si="132"/>
        <v>NO</v>
      </c>
      <c r="K2807" t="str">
        <f t="shared" si="133"/>
        <v>NO</v>
      </c>
    </row>
    <row r="2808" spans="1:11" x14ac:dyDescent="0.25">
      <c r="A2808">
        <v>32570</v>
      </c>
      <c r="B2808">
        <v>-5.09765625</v>
      </c>
      <c r="C2808">
        <v>-39.9502831</v>
      </c>
      <c r="D2808" t="b">
        <f t="shared" si="131"/>
        <v>0</v>
      </c>
      <c r="F2808">
        <f>Trimmed!G2808-'raw data'!$T$2</f>
        <v>30141</v>
      </c>
      <c r="G2808">
        <v>33456</v>
      </c>
      <c r="H2808">
        <v>-5.625</v>
      </c>
      <c r="I2808">
        <v>31.960228000000001</v>
      </c>
      <c r="J2808" t="str">
        <f t="shared" si="132"/>
        <v>NO</v>
      </c>
      <c r="K2808" t="str">
        <f t="shared" si="133"/>
        <v>NO</v>
      </c>
    </row>
    <row r="2809" spans="1:11" x14ac:dyDescent="0.25">
      <c r="A2809">
        <v>32581</v>
      </c>
      <c r="B2809">
        <v>-5.537109375</v>
      </c>
      <c r="C2809">
        <v>-43.9453125</v>
      </c>
      <c r="D2809" t="b">
        <f t="shared" si="131"/>
        <v>0</v>
      </c>
      <c r="F2809">
        <f>Trimmed!G2809-'raw data'!$T$2</f>
        <v>30152</v>
      </c>
      <c r="G2809">
        <v>33467</v>
      </c>
      <c r="H2809">
        <v>-5.185546875</v>
      </c>
      <c r="I2809">
        <v>43.9453125</v>
      </c>
      <c r="J2809" t="str">
        <f t="shared" si="132"/>
        <v>NO</v>
      </c>
      <c r="K2809" t="str">
        <f t="shared" si="133"/>
        <v>NO</v>
      </c>
    </row>
    <row r="2810" spans="1:11" x14ac:dyDescent="0.25">
      <c r="A2810">
        <v>32591</v>
      </c>
      <c r="B2810">
        <v>-5.888671875</v>
      </c>
      <c r="C2810">
        <v>-31.960228000000001</v>
      </c>
      <c r="D2810" t="b">
        <f t="shared" si="131"/>
        <v>0</v>
      </c>
      <c r="F2810">
        <f>Trimmed!G2810-'raw data'!$T$2</f>
        <v>30162</v>
      </c>
      <c r="G2810">
        <v>33477</v>
      </c>
      <c r="H2810">
        <v>-4.74609375</v>
      </c>
      <c r="I2810">
        <v>39.9502831</v>
      </c>
      <c r="J2810" t="str">
        <f t="shared" si="132"/>
        <v>NO</v>
      </c>
      <c r="K2810" t="str">
        <f t="shared" si="133"/>
        <v>NO</v>
      </c>
    </row>
    <row r="2811" spans="1:11" x14ac:dyDescent="0.25">
      <c r="A2811">
        <v>32602</v>
      </c>
      <c r="B2811">
        <v>-6.240234375</v>
      </c>
      <c r="C2811">
        <v>-35.15625</v>
      </c>
      <c r="D2811" t="b">
        <f t="shared" si="131"/>
        <v>0</v>
      </c>
      <c r="F2811">
        <f>Trimmed!G2811-'raw data'!$T$2</f>
        <v>30173</v>
      </c>
      <c r="G2811">
        <v>33488</v>
      </c>
      <c r="H2811">
        <v>-4.306640625</v>
      </c>
      <c r="I2811">
        <v>43.9453125</v>
      </c>
      <c r="J2811" t="str">
        <f t="shared" si="132"/>
        <v>NO</v>
      </c>
      <c r="K2811" t="str">
        <f t="shared" si="133"/>
        <v>NO</v>
      </c>
    </row>
    <row r="2812" spans="1:11" x14ac:dyDescent="0.25">
      <c r="A2812">
        <v>32612</v>
      </c>
      <c r="B2812">
        <v>-6.591796875</v>
      </c>
      <c r="C2812">
        <v>-35.15625</v>
      </c>
      <c r="D2812" t="b">
        <f t="shared" si="131"/>
        <v>0</v>
      </c>
      <c r="F2812">
        <f>Trimmed!G2812-'raw data'!$T$2</f>
        <v>30183</v>
      </c>
      <c r="G2812">
        <v>33498</v>
      </c>
      <c r="H2812">
        <v>-3.779296875</v>
      </c>
      <c r="I2812">
        <v>47.9403419</v>
      </c>
      <c r="J2812" t="str">
        <f t="shared" si="132"/>
        <v>NO</v>
      </c>
      <c r="K2812" t="str">
        <f t="shared" si="133"/>
        <v>NO</v>
      </c>
    </row>
    <row r="2813" spans="1:11" x14ac:dyDescent="0.25">
      <c r="A2813">
        <v>32622</v>
      </c>
      <c r="B2813">
        <v>-6.767578125</v>
      </c>
      <c r="C2813">
        <v>-15.980114</v>
      </c>
      <c r="D2813" t="b">
        <f t="shared" si="131"/>
        <v>0</v>
      </c>
      <c r="F2813">
        <f>Trimmed!G2813-'raw data'!$T$2</f>
        <v>30194</v>
      </c>
      <c r="G2813">
        <v>33509</v>
      </c>
      <c r="H2813">
        <v>-3.251953125</v>
      </c>
      <c r="I2813">
        <v>52.734375</v>
      </c>
      <c r="J2813" t="str">
        <f t="shared" si="132"/>
        <v>NO</v>
      </c>
      <c r="K2813" t="str">
        <f t="shared" si="133"/>
        <v>NO</v>
      </c>
    </row>
    <row r="2814" spans="1:11" x14ac:dyDescent="0.25">
      <c r="A2814">
        <v>32633</v>
      </c>
      <c r="B2814">
        <v>-6.943359375</v>
      </c>
      <c r="C2814">
        <v>-17.578125</v>
      </c>
      <c r="D2814" t="b">
        <f t="shared" si="131"/>
        <v>0</v>
      </c>
      <c r="F2814">
        <f>Trimmed!G2814-'raw data'!$T$2</f>
        <v>30204</v>
      </c>
      <c r="G2814">
        <v>33519</v>
      </c>
      <c r="H2814">
        <v>-2.63671875</v>
      </c>
      <c r="I2814">
        <v>61.5234375</v>
      </c>
      <c r="J2814" t="str">
        <f t="shared" si="132"/>
        <v>NO</v>
      </c>
      <c r="K2814" t="str">
        <f t="shared" si="133"/>
        <v>NO</v>
      </c>
    </row>
    <row r="2815" spans="1:11" x14ac:dyDescent="0.25">
      <c r="A2815">
        <v>32643</v>
      </c>
      <c r="B2815">
        <v>-7.03125</v>
      </c>
      <c r="C2815">
        <v>-7.9900570000000002</v>
      </c>
      <c r="D2815" t="b">
        <f t="shared" si="131"/>
        <v>0</v>
      </c>
      <c r="F2815">
        <f>Trimmed!G2815-'raw data'!$T$2</f>
        <v>30214</v>
      </c>
      <c r="G2815">
        <v>33529</v>
      </c>
      <c r="H2815">
        <v>-2.021484375</v>
      </c>
      <c r="I2815">
        <v>55.930396999999999</v>
      </c>
      <c r="J2815" t="str">
        <f t="shared" si="132"/>
        <v>NO</v>
      </c>
      <c r="K2815" t="str">
        <f t="shared" si="133"/>
        <v>NO</v>
      </c>
    </row>
    <row r="2816" spans="1:11" x14ac:dyDescent="0.25">
      <c r="A2816">
        <v>32654</v>
      </c>
      <c r="B2816">
        <v>-7.119140625</v>
      </c>
      <c r="C2816">
        <v>-8.7890625</v>
      </c>
      <c r="D2816" t="b">
        <f t="shared" si="131"/>
        <v>1</v>
      </c>
      <c r="F2816">
        <f>Trimmed!G2816-'raw data'!$T$2</f>
        <v>30225</v>
      </c>
      <c r="G2816">
        <v>33540</v>
      </c>
      <c r="H2816">
        <v>-1.40625</v>
      </c>
      <c r="I2816">
        <v>61.5234375</v>
      </c>
      <c r="J2816" t="str">
        <f t="shared" si="132"/>
        <v>NO</v>
      </c>
      <c r="K2816" t="str">
        <f t="shared" si="133"/>
        <v>NO</v>
      </c>
    </row>
    <row r="2817" spans="1:11" x14ac:dyDescent="0.25">
      <c r="A2817">
        <v>32664</v>
      </c>
      <c r="B2817">
        <v>-7.119140625</v>
      </c>
      <c r="C2817">
        <v>0</v>
      </c>
      <c r="D2817" t="b">
        <f t="shared" si="131"/>
        <v>0</v>
      </c>
      <c r="F2817">
        <f>Trimmed!G2817-'raw data'!$T$2</f>
        <v>30235</v>
      </c>
      <c r="G2817">
        <v>33550</v>
      </c>
      <c r="H2817">
        <v>-0.791015625</v>
      </c>
      <c r="I2817">
        <v>55.930396999999999</v>
      </c>
      <c r="J2817" t="str">
        <f t="shared" si="132"/>
        <v>NO</v>
      </c>
      <c r="K2817" t="str">
        <f t="shared" si="133"/>
        <v>NO</v>
      </c>
    </row>
    <row r="2818" spans="1:11" x14ac:dyDescent="0.25">
      <c r="A2818">
        <v>32674</v>
      </c>
      <c r="B2818">
        <v>-7.03125</v>
      </c>
      <c r="C2818">
        <v>7.9900570000000002</v>
      </c>
      <c r="D2818" t="b">
        <f t="shared" si="131"/>
        <v>0</v>
      </c>
      <c r="F2818">
        <f>Trimmed!G2818-'raw data'!$T$2</f>
        <v>30246</v>
      </c>
      <c r="G2818">
        <v>33561</v>
      </c>
      <c r="H2818">
        <v>-0.17578125</v>
      </c>
      <c r="I2818">
        <v>61.5234375</v>
      </c>
      <c r="J2818" t="str">
        <f t="shared" si="132"/>
        <v>NO</v>
      </c>
      <c r="K2818" t="str">
        <f t="shared" si="133"/>
        <v>NO</v>
      </c>
    </row>
    <row r="2819" spans="1:11" x14ac:dyDescent="0.25">
      <c r="A2819">
        <v>32685</v>
      </c>
      <c r="B2819">
        <v>-6.943359375</v>
      </c>
      <c r="C2819">
        <v>8.7890625</v>
      </c>
      <c r="D2819" t="b">
        <f t="shared" ref="D2819:D2882" si="134">B2819=B2820</f>
        <v>0</v>
      </c>
      <c r="F2819">
        <f>Trimmed!G2819-'raw data'!$T$2</f>
        <v>30256</v>
      </c>
      <c r="G2819">
        <v>33571</v>
      </c>
      <c r="H2819">
        <v>0.439453125</v>
      </c>
      <c r="I2819">
        <v>55.930396999999999</v>
      </c>
      <c r="J2819" t="str">
        <f t="shared" si="132"/>
        <v>NO</v>
      </c>
      <c r="K2819" t="str">
        <f t="shared" si="133"/>
        <v>NO</v>
      </c>
    </row>
    <row r="2820" spans="1:11" x14ac:dyDescent="0.25">
      <c r="A2820">
        <v>32695</v>
      </c>
      <c r="B2820">
        <v>-6.767578125</v>
      </c>
      <c r="C2820">
        <v>15.980114</v>
      </c>
      <c r="D2820" t="b">
        <f t="shared" si="134"/>
        <v>0</v>
      </c>
      <c r="F2820">
        <f>Trimmed!G2820-'raw data'!$T$2</f>
        <v>30267</v>
      </c>
      <c r="G2820">
        <v>33582</v>
      </c>
      <c r="H2820">
        <v>1.0546875</v>
      </c>
      <c r="I2820">
        <v>61.5234375</v>
      </c>
      <c r="J2820" t="str">
        <f t="shared" si="132"/>
        <v>NO</v>
      </c>
      <c r="K2820" t="str">
        <f t="shared" si="133"/>
        <v>NO</v>
      </c>
    </row>
    <row r="2821" spans="1:11" x14ac:dyDescent="0.25">
      <c r="A2821">
        <v>32706</v>
      </c>
      <c r="B2821">
        <v>-6.50390625</v>
      </c>
      <c r="C2821">
        <v>26.3671875</v>
      </c>
      <c r="D2821" t="b">
        <f t="shared" si="134"/>
        <v>0</v>
      </c>
      <c r="F2821">
        <f>Trimmed!G2821-'raw data'!$T$2</f>
        <v>30277</v>
      </c>
      <c r="G2821">
        <v>33592</v>
      </c>
      <c r="H2821">
        <v>1.669921875</v>
      </c>
      <c r="I2821">
        <v>61.5234375</v>
      </c>
      <c r="J2821" t="str">
        <f t="shared" si="132"/>
        <v>NO</v>
      </c>
      <c r="K2821" t="str">
        <f t="shared" si="133"/>
        <v>NO</v>
      </c>
    </row>
    <row r="2822" spans="1:11" x14ac:dyDescent="0.25">
      <c r="A2822">
        <v>32716</v>
      </c>
      <c r="B2822">
        <v>-6.240234375</v>
      </c>
      <c r="C2822">
        <v>23.970171000000001</v>
      </c>
      <c r="D2822" t="b">
        <f t="shared" si="134"/>
        <v>0</v>
      </c>
      <c r="F2822">
        <f>Trimmed!G2822-'raw data'!$T$2</f>
        <v>30287</v>
      </c>
      <c r="G2822">
        <v>33602</v>
      </c>
      <c r="H2822">
        <v>2.28515625</v>
      </c>
      <c r="I2822">
        <v>55.930396999999999</v>
      </c>
      <c r="J2822" t="str">
        <f t="shared" si="132"/>
        <v>NO</v>
      </c>
      <c r="K2822" t="str">
        <f t="shared" si="133"/>
        <v>NO</v>
      </c>
    </row>
    <row r="2823" spans="1:11" x14ac:dyDescent="0.25">
      <c r="A2823">
        <v>32727</v>
      </c>
      <c r="B2823">
        <v>-5.888671875</v>
      </c>
      <c r="C2823">
        <v>35.15625</v>
      </c>
      <c r="D2823" t="b">
        <f t="shared" si="134"/>
        <v>0</v>
      </c>
      <c r="F2823">
        <f>Trimmed!G2823-'raw data'!$T$2</f>
        <v>30298</v>
      </c>
      <c r="G2823">
        <v>33613</v>
      </c>
      <c r="H2823">
        <v>2.8125</v>
      </c>
      <c r="I2823">
        <v>52.734375</v>
      </c>
      <c r="J2823" t="str">
        <f t="shared" si="132"/>
        <v>NO</v>
      </c>
      <c r="K2823" t="str">
        <f t="shared" si="133"/>
        <v>NO</v>
      </c>
    </row>
    <row r="2824" spans="1:11" x14ac:dyDescent="0.25">
      <c r="A2824">
        <v>32737</v>
      </c>
      <c r="B2824">
        <v>-5.537109375</v>
      </c>
      <c r="C2824">
        <v>35.15625</v>
      </c>
      <c r="D2824" t="b">
        <f t="shared" si="134"/>
        <v>0</v>
      </c>
      <c r="F2824">
        <f>Trimmed!G2824-'raw data'!$T$2</f>
        <v>30308</v>
      </c>
      <c r="G2824">
        <v>33623</v>
      </c>
      <c r="H2824">
        <v>3.33984375</v>
      </c>
      <c r="I2824">
        <v>47.9403419</v>
      </c>
      <c r="J2824" t="str">
        <f t="shared" si="132"/>
        <v>NO</v>
      </c>
      <c r="K2824" t="str">
        <f t="shared" si="133"/>
        <v>NO</v>
      </c>
    </row>
    <row r="2825" spans="1:11" x14ac:dyDescent="0.25">
      <c r="A2825">
        <v>32747</v>
      </c>
      <c r="B2825">
        <v>-5.09765625</v>
      </c>
      <c r="C2825">
        <v>39.9502831</v>
      </c>
      <c r="D2825" t="b">
        <f t="shared" si="134"/>
        <v>0</v>
      </c>
      <c r="F2825">
        <f>Trimmed!G2825-'raw data'!$T$2</f>
        <v>30319</v>
      </c>
      <c r="G2825">
        <v>33634</v>
      </c>
      <c r="H2825">
        <v>3.8671875</v>
      </c>
      <c r="I2825">
        <v>52.734375</v>
      </c>
      <c r="J2825" t="str">
        <f t="shared" si="132"/>
        <v>NO</v>
      </c>
      <c r="K2825" t="str">
        <f t="shared" si="133"/>
        <v>NO</v>
      </c>
    </row>
    <row r="2826" spans="1:11" x14ac:dyDescent="0.25">
      <c r="A2826">
        <v>32758</v>
      </c>
      <c r="B2826">
        <v>-4.658203125</v>
      </c>
      <c r="C2826">
        <v>43.9453125</v>
      </c>
      <c r="D2826" t="b">
        <f t="shared" si="134"/>
        <v>0</v>
      </c>
      <c r="F2826">
        <f>Trimmed!G2826-'raw data'!$T$2</f>
        <v>30329</v>
      </c>
      <c r="G2826">
        <v>33644</v>
      </c>
      <c r="H2826">
        <v>4.39453125</v>
      </c>
      <c r="I2826">
        <v>47.9403419</v>
      </c>
      <c r="J2826" t="str">
        <f t="shared" si="132"/>
        <v>NO</v>
      </c>
      <c r="K2826" t="str">
        <f t="shared" si="133"/>
        <v>NO</v>
      </c>
    </row>
    <row r="2827" spans="1:11" x14ac:dyDescent="0.25">
      <c r="A2827">
        <v>32768</v>
      </c>
      <c r="B2827">
        <v>-4.130859375</v>
      </c>
      <c r="C2827">
        <v>47.9403419</v>
      </c>
      <c r="D2827" t="b">
        <f t="shared" si="134"/>
        <v>0</v>
      </c>
      <c r="F2827">
        <f>Trimmed!G2827-'raw data'!$T$2</f>
        <v>30340</v>
      </c>
      <c r="G2827">
        <v>33655</v>
      </c>
      <c r="H2827">
        <v>4.833984375</v>
      </c>
      <c r="I2827">
        <v>43.9453125</v>
      </c>
      <c r="J2827" t="str">
        <f t="shared" si="132"/>
        <v>NO</v>
      </c>
      <c r="K2827" t="str">
        <f t="shared" si="133"/>
        <v>NO</v>
      </c>
    </row>
    <row r="2828" spans="1:11" x14ac:dyDescent="0.25">
      <c r="A2828">
        <v>32779</v>
      </c>
      <c r="B2828">
        <v>-3.603515625</v>
      </c>
      <c r="C2828">
        <v>52.734375</v>
      </c>
      <c r="D2828" t="b">
        <f t="shared" si="134"/>
        <v>0</v>
      </c>
      <c r="F2828">
        <f>Trimmed!G2828-'raw data'!$T$2</f>
        <v>30350</v>
      </c>
      <c r="G2828">
        <v>33665</v>
      </c>
      <c r="H2828">
        <v>5.185546875</v>
      </c>
      <c r="I2828">
        <v>35.15625</v>
      </c>
      <c r="J2828" t="str">
        <f t="shared" si="132"/>
        <v>NO</v>
      </c>
      <c r="K2828" t="str">
        <f t="shared" si="133"/>
        <v>NO</v>
      </c>
    </row>
    <row r="2829" spans="1:11" x14ac:dyDescent="0.25">
      <c r="A2829">
        <v>32789</v>
      </c>
      <c r="B2829">
        <v>-3.076171875</v>
      </c>
      <c r="C2829">
        <v>47.9403419</v>
      </c>
      <c r="D2829" t="b">
        <f t="shared" si="134"/>
        <v>0</v>
      </c>
      <c r="F2829">
        <f>Trimmed!G2829-'raw data'!$T$2</f>
        <v>30360</v>
      </c>
      <c r="G2829">
        <v>33675</v>
      </c>
      <c r="H2829">
        <v>5.537109375</v>
      </c>
      <c r="I2829">
        <v>31.960228000000001</v>
      </c>
      <c r="J2829" t="str">
        <f t="shared" si="132"/>
        <v>NO</v>
      </c>
      <c r="K2829" t="str">
        <f t="shared" si="133"/>
        <v>NO</v>
      </c>
    </row>
    <row r="2830" spans="1:11" x14ac:dyDescent="0.25">
      <c r="A2830">
        <v>32800</v>
      </c>
      <c r="B2830">
        <v>-2.4609375</v>
      </c>
      <c r="C2830">
        <v>61.5234375</v>
      </c>
      <c r="D2830" t="b">
        <f t="shared" si="134"/>
        <v>0</v>
      </c>
      <c r="F2830">
        <f>Trimmed!G2830-'raw data'!$T$2</f>
        <v>30371</v>
      </c>
      <c r="G2830">
        <v>33686</v>
      </c>
      <c r="H2830">
        <v>5.888671875</v>
      </c>
      <c r="I2830">
        <v>35.15625</v>
      </c>
      <c r="J2830" t="str">
        <f t="shared" si="132"/>
        <v>NO</v>
      </c>
      <c r="K2830" t="str">
        <f t="shared" si="133"/>
        <v>NO</v>
      </c>
    </row>
    <row r="2831" spans="1:11" x14ac:dyDescent="0.25">
      <c r="A2831">
        <v>32810</v>
      </c>
      <c r="B2831">
        <v>-1.845703125</v>
      </c>
      <c r="C2831">
        <v>61.5234375</v>
      </c>
      <c r="D2831" t="b">
        <f t="shared" si="134"/>
        <v>0</v>
      </c>
      <c r="F2831">
        <f>Trimmed!G2831-'raw data'!$T$2</f>
        <v>30381</v>
      </c>
      <c r="G2831">
        <v>33696</v>
      </c>
      <c r="H2831">
        <v>6.15234375</v>
      </c>
      <c r="I2831">
        <v>23.970171000000001</v>
      </c>
      <c r="J2831" t="str">
        <f t="shared" si="132"/>
        <v>NO</v>
      </c>
      <c r="K2831" t="str">
        <f t="shared" si="133"/>
        <v>NO</v>
      </c>
    </row>
    <row r="2832" spans="1:11" x14ac:dyDescent="0.25">
      <c r="A2832">
        <v>32820</v>
      </c>
      <c r="B2832">
        <v>-1.23046875</v>
      </c>
      <c r="C2832">
        <v>55.930396999999999</v>
      </c>
      <c r="D2832" t="b">
        <f t="shared" si="134"/>
        <v>0</v>
      </c>
      <c r="F2832">
        <f>Trimmed!G2832-'raw data'!$T$2</f>
        <v>30392</v>
      </c>
      <c r="G2832">
        <v>33707</v>
      </c>
      <c r="H2832">
        <v>6.416015625</v>
      </c>
      <c r="I2832">
        <v>26.3671875</v>
      </c>
      <c r="J2832" t="str">
        <f t="shared" si="132"/>
        <v>NO</v>
      </c>
      <c r="K2832" t="str">
        <f t="shared" si="133"/>
        <v>NO</v>
      </c>
    </row>
    <row r="2833" spans="1:11" x14ac:dyDescent="0.25">
      <c r="A2833">
        <v>32831</v>
      </c>
      <c r="B2833">
        <v>-0.615234375</v>
      </c>
      <c r="C2833">
        <v>61.5234375</v>
      </c>
      <c r="D2833" t="b">
        <f t="shared" si="134"/>
        <v>0</v>
      </c>
      <c r="F2833">
        <f>Trimmed!G2833-'raw data'!$T$2</f>
        <v>30402</v>
      </c>
      <c r="G2833">
        <v>33717</v>
      </c>
      <c r="H2833">
        <v>6.591796875</v>
      </c>
      <c r="I2833">
        <v>15.980114</v>
      </c>
      <c r="J2833" t="str">
        <f t="shared" si="132"/>
        <v>NO</v>
      </c>
      <c r="K2833" t="str">
        <f t="shared" si="133"/>
        <v>NO</v>
      </c>
    </row>
    <row r="2834" spans="1:11" x14ac:dyDescent="0.25">
      <c r="A2834">
        <v>32841</v>
      </c>
      <c r="B2834">
        <v>0</v>
      </c>
      <c r="C2834">
        <v>55.930396999999999</v>
      </c>
      <c r="D2834" t="b">
        <f t="shared" si="134"/>
        <v>0</v>
      </c>
      <c r="F2834">
        <f>Trimmed!G2834-'raw data'!$T$2</f>
        <v>30444</v>
      </c>
      <c r="G2834">
        <v>33759</v>
      </c>
      <c r="H2834">
        <v>6.6796875</v>
      </c>
      <c r="I2834">
        <v>0</v>
      </c>
      <c r="J2834" t="str">
        <f t="shared" si="132"/>
        <v>YES</v>
      </c>
      <c r="K2834" t="str">
        <f t="shared" si="133"/>
        <v>NO</v>
      </c>
    </row>
    <row r="2835" spans="1:11" x14ac:dyDescent="0.25">
      <c r="A2835">
        <v>32852</v>
      </c>
      <c r="B2835">
        <v>0.615234375</v>
      </c>
      <c r="C2835">
        <v>61.5234375</v>
      </c>
      <c r="D2835" t="b">
        <f t="shared" si="134"/>
        <v>0</v>
      </c>
      <c r="F2835">
        <f>Trimmed!G2835-'raw data'!$T$2</f>
        <v>30454</v>
      </c>
      <c r="G2835">
        <v>33769</v>
      </c>
      <c r="H2835">
        <v>6.591796875</v>
      </c>
      <c r="I2835">
        <v>-7.9900570000000002</v>
      </c>
      <c r="J2835" t="str">
        <f t="shared" si="132"/>
        <v>NO</v>
      </c>
      <c r="K2835" t="str">
        <f t="shared" si="133"/>
        <v>NO</v>
      </c>
    </row>
    <row r="2836" spans="1:11" x14ac:dyDescent="0.25">
      <c r="A2836">
        <v>32862</v>
      </c>
      <c r="B2836">
        <v>1.318359375</v>
      </c>
      <c r="C2836">
        <v>63.9204559</v>
      </c>
      <c r="D2836" t="b">
        <f t="shared" si="134"/>
        <v>0</v>
      </c>
      <c r="F2836">
        <f>Trimmed!G2836-'raw data'!$T$2</f>
        <v>30465</v>
      </c>
      <c r="G2836">
        <v>33780</v>
      </c>
      <c r="H2836">
        <v>6.416015625</v>
      </c>
      <c r="I2836">
        <v>-17.578125</v>
      </c>
      <c r="J2836" t="str">
        <f t="shared" si="132"/>
        <v>NO</v>
      </c>
      <c r="K2836" t="str">
        <f t="shared" si="133"/>
        <v>NO</v>
      </c>
    </row>
    <row r="2837" spans="1:11" x14ac:dyDescent="0.25">
      <c r="A2837">
        <v>32873</v>
      </c>
      <c r="B2837">
        <v>1.93359375</v>
      </c>
      <c r="C2837">
        <v>61.5234375</v>
      </c>
      <c r="D2837" t="b">
        <f t="shared" si="134"/>
        <v>0</v>
      </c>
      <c r="F2837">
        <f>Trimmed!G2837-'raw data'!$T$2</f>
        <v>30475</v>
      </c>
      <c r="G2837">
        <v>33790</v>
      </c>
      <c r="H2837">
        <v>6.15234375</v>
      </c>
      <c r="I2837">
        <v>-26.3671875</v>
      </c>
      <c r="J2837" t="str">
        <f t="shared" si="132"/>
        <v>NO</v>
      </c>
      <c r="K2837" t="str">
        <f t="shared" si="133"/>
        <v>NO</v>
      </c>
    </row>
    <row r="2838" spans="1:11" x14ac:dyDescent="0.25">
      <c r="A2838">
        <v>32883</v>
      </c>
      <c r="B2838">
        <v>2.548828125</v>
      </c>
      <c r="C2838">
        <v>61.5234375</v>
      </c>
      <c r="D2838" t="b">
        <f t="shared" si="134"/>
        <v>0</v>
      </c>
      <c r="F2838">
        <f>Trimmed!G2838-'raw data'!$T$2</f>
        <v>30485</v>
      </c>
      <c r="G2838">
        <v>33800</v>
      </c>
      <c r="H2838">
        <v>5.888671875</v>
      </c>
      <c r="I2838">
        <v>-23.970171000000001</v>
      </c>
      <c r="J2838" t="str">
        <f t="shared" si="132"/>
        <v>NO</v>
      </c>
      <c r="K2838" t="str">
        <f t="shared" si="133"/>
        <v>NO</v>
      </c>
    </row>
    <row r="2839" spans="1:11" x14ac:dyDescent="0.25">
      <c r="A2839">
        <v>32893</v>
      </c>
      <c r="B2839">
        <v>3.076171875</v>
      </c>
      <c r="C2839">
        <v>47.9403419</v>
      </c>
      <c r="D2839" t="b">
        <f t="shared" si="134"/>
        <v>0</v>
      </c>
      <c r="F2839">
        <f>Trimmed!G2839-'raw data'!$T$2</f>
        <v>30496</v>
      </c>
      <c r="G2839">
        <v>33811</v>
      </c>
      <c r="H2839">
        <v>5.537109375</v>
      </c>
      <c r="I2839">
        <v>-35.15625</v>
      </c>
      <c r="J2839" t="str">
        <f t="shared" si="132"/>
        <v>NO</v>
      </c>
      <c r="K2839" t="str">
        <f t="shared" si="133"/>
        <v>NO</v>
      </c>
    </row>
    <row r="2840" spans="1:11" x14ac:dyDescent="0.25">
      <c r="A2840">
        <v>32904</v>
      </c>
      <c r="B2840">
        <v>3.603515625</v>
      </c>
      <c r="C2840">
        <v>52.734375</v>
      </c>
      <c r="D2840" t="b">
        <f t="shared" si="134"/>
        <v>0</v>
      </c>
      <c r="F2840">
        <f>Trimmed!G2840-'raw data'!$T$2</f>
        <v>30506</v>
      </c>
      <c r="G2840">
        <v>33821</v>
      </c>
      <c r="H2840">
        <v>5.2734375</v>
      </c>
      <c r="I2840">
        <v>-23.970171000000001</v>
      </c>
      <c r="J2840" t="str">
        <f t="shared" si="132"/>
        <v>NO</v>
      </c>
      <c r="K2840" t="str">
        <f t="shared" si="133"/>
        <v>NO</v>
      </c>
    </row>
    <row r="2841" spans="1:11" x14ac:dyDescent="0.25">
      <c r="A2841">
        <v>32914</v>
      </c>
      <c r="B2841">
        <v>4.130859375</v>
      </c>
      <c r="C2841">
        <v>47.9403419</v>
      </c>
      <c r="D2841" t="b">
        <f t="shared" si="134"/>
        <v>0</v>
      </c>
      <c r="F2841">
        <f>Trimmed!G2841-'raw data'!$T$2</f>
        <v>30517</v>
      </c>
      <c r="G2841">
        <v>33832</v>
      </c>
      <c r="H2841">
        <v>4.833984375</v>
      </c>
      <c r="I2841">
        <v>-43.9453125</v>
      </c>
      <c r="J2841" t="str">
        <f t="shared" si="132"/>
        <v>NO</v>
      </c>
      <c r="K2841" t="str">
        <f t="shared" si="133"/>
        <v>NO</v>
      </c>
    </row>
    <row r="2842" spans="1:11" x14ac:dyDescent="0.25">
      <c r="A2842">
        <v>32925</v>
      </c>
      <c r="B2842">
        <v>4.5703125</v>
      </c>
      <c r="C2842">
        <v>43.9453125</v>
      </c>
      <c r="D2842" t="b">
        <f t="shared" si="134"/>
        <v>0</v>
      </c>
      <c r="F2842">
        <f>Trimmed!G2842-'raw data'!$T$2</f>
        <v>30527</v>
      </c>
      <c r="G2842">
        <v>33842</v>
      </c>
      <c r="H2842">
        <v>4.39453125</v>
      </c>
      <c r="I2842">
        <v>-39.9502831</v>
      </c>
      <c r="J2842" t="str">
        <f t="shared" si="132"/>
        <v>NO</v>
      </c>
      <c r="K2842" t="str">
        <f t="shared" si="133"/>
        <v>NO</v>
      </c>
    </row>
    <row r="2843" spans="1:11" x14ac:dyDescent="0.25">
      <c r="A2843">
        <v>32935</v>
      </c>
      <c r="B2843">
        <v>5.009765625</v>
      </c>
      <c r="C2843">
        <v>39.9502831</v>
      </c>
      <c r="D2843" t="b">
        <f t="shared" si="134"/>
        <v>0</v>
      </c>
      <c r="F2843">
        <f>Trimmed!G2843-'raw data'!$T$2</f>
        <v>30538</v>
      </c>
      <c r="G2843">
        <v>33853</v>
      </c>
      <c r="H2843">
        <v>3.8671875</v>
      </c>
      <c r="I2843">
        <v>-52.734375</v>
      </c>
      <c r="J2843" t="str">
        <f t="shared" si="132"/>
        <v>NO</v>
      </c>
      <c r="K2843" t="str">
        <f t="shared" si="133"/>
        <v>NO</v>
      </c>
    </row>
    <row r="2844" spans="1:11" x14ac:dyDescent="0.25">
      <c r="A2844">
        <v>32946</v>
      </c>
      <c r="B2844">
        <v>5.44921875</v>
      </c>
      <c r="C2844">
        <v>43.9453125</v>
      </c>
      <c r="D2844" t="b">
        <f t="shared" si="134"/>
        <v>0</v>
      </c>
      <c r="F2844">
        <f>Trimmed!G2844-'raw data'!$T$2</f>
        <v>30548</v>
      </c>
      <c r="G2844">
        <v>33863</v>
      </c>
      <c r="H2844">
        <v>3.33984375</v>
      </c>
      <c r="I2844">
        <v>-52.734375</v>
      </c>
      <c r="J2844" t="str">
        <f t="shared" si="132"/>
        <v>NO</v>
      </c>
      <c r="K2844" t="str">
        <f t="shared" si="133"/>
        <v>NO</v>
      </c>
    </row>
    <row r="2845" spans="1:11" x14ac:dyDescent="0.25">
      <c r="A2845">
        <v>32956</v>
      </c>
      <c r="B2845">
        <v>5.80078125</v>
      </c>
      <c r="C2845">
        <v>35.15625</v>
      </c>
      <c r="D2845" t="b">
        <f t="shared" si="134"/>
        <v>0</v>
      </c>
      <c r="F2845">
        <f>Trimmed!G2845-'raw data'!$T$2</f>
        <v>30558</v>
      </c>
      <c r="G2845">
        <v>33873</v>
      </c>
      <c r="H2845">
        <v>2.8125</v>
      </c>
      <c r="I2845">
        <v>-47.9403419</v>
      </c>
      <c r="J2845" t="str">
        <f t="shared" si="132"/>
        <v>NO</v>
      </c>
      <c r="K2845" t="str">
        <f t="shared" si="133"/>
        <v>NO</v>
      </c>
    </row>
    <row r="2846" spans="1:11" x14ac:dyDescent="0.25">
      <c r="A2846">
        <v>32966</v>
      </c>
      <c r="B2846">
        <v>6.064453125</v>
      </c>
      <c r="C2846">
        <v>23.970171000000001</v>
      </c>
      <c r="D2846" t="b">
        <f t="shared" si="134"/>
        <v>0</v>
      </c>
      <c r="F2846">
        <f>Trimmed!G2846-'raw data'!$T$2</f>
        <v>30569</v>
      </c>
      <c r="G2846">
        <v>33884</v>
      </c>
      <c r="H2846">
        <v>2.28515625</v>
      </c>
      <c r="I2846">
        <v>-52.734375</v>
      </c>
      <c r="J2846" t="str">
        <f t="shared" si="132"/>
        <v>NO</v>
      </c>
      <c r="K2846" t="str">
        <f t="shared" si="133"/>
        <v>NO</v>
      </c>
    </row>
    <row r="2847" spans="1:11" x14ac:dyDescent="0.25">
      <c r="A2847">
        <v>32977</v>
      </c>
      <c r="B2847">
        <v>6.416015625</v>
      </c>
      <c r="C2847">
        <v>35.15625</v>
      </c>
      <c r="D2847" t="b">
        <f t="shared" si="134"/>
        <v>0</v>
      </c>
      <c r="F2847">
        <f>Trimmed!G2847-'raw data'!$T$2</f>
        <v>30579</v>
      </c>
      <c r="G2847">
        <v>33894</v>
      </c>
      <c r="H2847">
        <v>1.669921875</v>
      </c>
      <c r="I2847">
        <v>-55.930396999999999</v>
      </c>
      <c r="J2847" t="str">
        <f t="shared" si="132"/>
        <v>NO</v>
      </c>
      <c r="K2847" t="str">
        <f t="shared" si="133"/>
        <v>NO</v>
      </c>
    </row>
    <row r="2848" spans="1:11" x14ac:dyDescent="0.25">
      <c r="A2848">
        <v>32987</v>
      </c>
      <c r="B2848">
        <v>6.591796875</v>
      </c>
      <c r="C2848">
        <v>15.980114</v>
      </c>
      <c r="D2848" t="b">
        <f t="shared" si="134"/>
        <v>0</v>
      </c>
      <c r="F2848">
        <f>Trimmed!G2848-'raw data'!$T$2</f>
        <v>30590</v>
      </c>
      <c r="G2848">
        <v>33905</v>
      </c>
      <c r="H2848">
        <v>1.0546875</v>
      </c>
      <c r="I2848">
        <v>-61.5234375</v>
      </c>
      <c r="J2848" t="str">
        <f t="shared" si="132"/>
        <v>NO</v>
      </c>
      <c r="K2848" t="str">
        <f t="shared" si="133"/>
        <v>NO</v>
      </c>
    </row>
    <row r="2849" spans="1:11" x14ac:dyDescent="0.25">
      <c r="A2849">
        <v>32998</v>
      </c>
      <c r="B2849">
        <v>6.6796875</v>
      </c>
      <c r="C2849">
        <v>8.7890625</v>
      </c>
      <c r="D2849" t="b">
        <f t="shared" si="134"/>
        <v>0</v>
      </c>
      <c r="F2849">
        <f>Trimmed!G2849-'raw data'!$T$2</f>
        <v>30600</v>
      </c>
      <c r="G2849">
        <v>33915</v>
      </c>
      <c r="H2849">
        <v>0.439453125</v>
      </c>
      <c r="I2849">
        <v>-55.930396999999999</v>
      </c>
      <c r="J2849" t="str">
        <f t="shared" si="132"/>
        <v>NO</v>
      </c>
      <c r="K2849" t="str">
        <f t="shared" si="133"/>
        <v>NO</v>
      </c>
    </row>
    <row r="2850" spans="1:11" x14ac:dyDescent="0.25">
      <c r="A2850">
        <v>33008</v>
      </c>
      <c r="B2850">
        <v>6.767578125</v>
      </c>
      <c r="C2850">
        <v>7.9900570000000002</v>
      </c>
      <c r="D2850" t="b">
        <f t="shared" si="134"/>
        <v>0</v>
      </c>
      <c r="F2850">
        <f>Trimmed!G2850-'raw data'!$T$2</f>
        <v>30611</v>
      </c>
      <c r="G2850">
        <v>33926</v>
      </c>
      <c r="H2850">
        <v>-0.17578125</v>
      </c>
      <c r="I2850">
        <v>-61.5234375</v>
      </c>
      <c r="J2850" t="str">
        <f t="shared" si="132"/>
        <v>NO</v>
      </c>
      <c r="K2850" t="str">
        <f t="shared" si="133"/>
        <v>NO</v>
      </c>
    </row>
    <row r="2851" spans="1:11" x14ac:dyDescent="0.25">
      <c r="A2851">
        <v>33019</v>
      </c>
      <c r="B2851">
        <v>6.85546875</v>
      </c>
      <c r="C2851">
        <v>8.7890625</v>
      </c>
      <c r="D2851" t="b">
        <f t="shared" si="134"/>
        <v>0</v>
      </c>
      <c r="F2851">
        <f>Trimmed!G2851-'raw data'!$T$2</f>
        <v>30621</v>
      </c>
      <c r="G2851">
        <v>33936</v>
      </c>
      <c r="H2851">
        <v>-0.791015625</v>
      </c>
      <c r="I2851">
        <v>-61.5234375</v>
      </c>
      <c r="J2851" t="str">
        <f t="shared" si="132"/>
        <v>NO</v>
      </c>
      <c r="K2851" t="str">
        <f t="shared" si="133"/>
        <v>NO</v>
      </c>
    </row>
    <row r="2852" spans="1:11" x14ac:dyDescent="0.25">
      <c r="A2852">
        <v>33029</v>
      </c>
      <c r="B2852">
        <v>6.767578125</v>
      </c>
      <c r="C2852">
        <v>-8.7890625</v>
      </c>
      <c r="D2852" t="b">
        <f t="shared" si="134"/>
        <v>1</v>
      </c>
      <c r="F2852">
        <f>Trimmed!G2852-'raw data'!$T$2</f>
        <v>30631</v>
      </c>
      <c r="G2852">
        <v>33946</v>
      </c>
      <c r="H2852">
        <v>-1.40625</v>
      </c>
      <c r="I2852">
        <v>-55.930396999999999</v>
      </c>
      <c r="J2852" t="str">
        <f t="shared" si="132"/>
        <v>NO</v>
      </c>
      <c r="K2852" t="str">
        <f t="shared" si="133"/>
        <v>NO</v>
      </c>
    </row>
    <row r="2853" spans="1:11" x14ac:dyDescent="0.25">
      <c r="A2853">
        <v>33039</v>
      </c>
      <c r="B2853">
        <v>6.767578125</v>
      </c>
      <c r="C2853">
        <v>0</v>
      </c>
      <c r="D2853" t="b">
        <f t="shared" si="134"/>
        <v>0</v>
      </c>
      <c r="F2853">
        <f>Trimmed!G2853-'raw data'!$T$2</f>
        <v>30642</v>
      </c>
      <c r="G2853">
        <v>33957</v>
      </c>
      <c r="H2853">
        <v>-2.021484375</v>
      </c>
      <c r="I2853">
        <v>-61.5234375</v>
      </c>
      <c r="J2853" t="str">
        <f t="shared" si="132"/>
        <v>NO</v>
      </c>
      <c r="K2853" t="str">
        <f t="shared" si="133"/>
        <v>NO</v>
      </c>
    </row>
    <row r="2854" spans="1:11" x14ac:dyDescent="0.25">
      <c r="A2854">
        <v>33050</v>
      </c>
      <c r="B2854">
        <v>6.591796875</v>
      </c>
      <c r="C2854">
        <v>-17.578125</v>
      </c>
      <c r="D2854" t="b">
        <f t="shared" si="134"/>
        <v>0</v>
      </c>
      <c r="F2854">
        <f>Trimmed!G2854-'raw data'!$T$2</f>
        <v>30652</v>
      </c>
      <c r="G2854">
        <v>33967</v>
      </c>
      <c r="H2854">
        <v>-2.548828125</v>
      </c>
      <c r="I2854">
        <v>-47.9403419</v>
      </c>
      <c r="J2854" t="str">
        <f t="shared" si="132"/>
        <v>NO</v>
      </c>
      <c r="K2854" t="str">
        <f t="shared" si="133"/>
        <v>NO</v>
      </c>
    </row>
    <row r="2855" spans="1:11" x14ac:dyDescent="0.25">
      <c r="A2855">
        <v>33060</v>
      </c>
      <c r="B2855">
        <v>6.50390625</v>
      </c>
      <c r="C2855">
        <v>-7.9900570000000002</v>
      </c>
      <c r="D2855" t="b">
        <f t="shared" si="134"/>
        <v>0</v>
      </c>
      <c r="F2855">
        <f>Trimmed!G2855-'raw data'!$T$2</f>
        <v>30663</v>
      </c>
      <c r="G2855">
        <v>33978</v>
      </c>
      <c r="H2855">
        <v>-3.1640625</v>
      </c>
      <c r="I2855">
        <v>-61.5234375</v>
      </c>
      <c r="J2855" t="str">
        <f t="shared" si="132"/>
        <v>NO</v>
      </c>
      <c r="K2855" t="str">
        <f t="shared" si="133"/>
        <v>NO</v>
      </c>
    </row>
    <row r="2856" spans="1:11" x14ac:dyDescent="0.25">
      <c r="A2856">
        <v>33071</v>
      </c>
      <c r="B2856">
        <v>6.15234375</v>
      </c>
      <c r="C2856">
        <v>-35.15625</v>
      </c>
      <c r="D2856" t="b">
        <f t="shared" si="134"/>
        <v>0</v>
      </c>
      <c r="F2856">
        <f>Trimmed!G2856-'raw data'!$T$2</f>
        <v>30673</v>
      </c>
      <c r="G2856">
        <v>33988</v>
      </c>
      <c r="H2856">
        <v>-3.69140625</v>
      </c>
      <c r="I2856">
        <v>-47.9403419</v>
      </c>
      <c r="J2856" t="str">
        <f t="shared" si="132"/>
        <v>NO</v>
      </c>
      <c r="K2856" t="str">
        <f t="shared" si="133"/>
        <v>NO</v>
      </c>
    </row>
    <row r="2857" spans="1:11" x14ac:dyDescent="0.25">
      <c r="A2857">
        <v>33081</v>
      </c>
      <c r="B2857">
        <v>5.888671875</v>
      </c>
      <c r="C2857">
        <v>-23.970171000000001</v>
      </c>
      <c r="D2857" t="b">
        <f t="shared" si="134"/>
        <v>0</v>
      </c>
      <c r="F2857">
        <f>Trimmed!G2857-'raw data'!$T$2</f>
        <v>30684</v>
      </c>
      <c r="G2857">
        <v>33999</v>
      </c>
      <c r="H2857">
        <v>-4.21875</v>
      </c>
      <c r="I2857">
        <v>-52.734375</v>
      </c>
      <c r="J2857" t="str">
        <f t="shared" si="132"/>
        <v>NO</v>
      </c>
      <c r="K2857" t="str">
        <f t="shared" si="133"/>
        <v>NO</v>
      </c>
    </row>
    <row r="2858" spans="1:11" x14ac:dyDescent="0.25">
      <c r="A2858">
        <v>33092</v>
      </c>
      <c r="B2858">
        <v>5.537109375</v>
      </c>
      <c r="C2858">
        <v>-35.15625</v>
      </c>
      <c r="D2858" t="b">
        <f t="shared" si="134"/>
        <v>0</v>
      </c>
      <c r="F2858">
        <f>Trimmed!G2858-'raw data'!$T$2</f>
        <v>30694</v>
      </c>
      <c r="G2858">
        <v>34009</v>
      </c>
      <c r="H2858">
        <v>-4.658203125</v>
      </c>
      <c r="I2858">
        <v>-43.9453125</v>
      </c>
      <c r="J2858" t="str">
        <f t="shared" ref="J2858:J2921" si="135">IF(AND(H2858=MAX(H2854:H2862), _xlfn.STDEV.P(H2854:H2862)&gt;$N$2),"YES","NO")</f>
        <v>NO</v>
      </c>
      <c r="K2858" t="str">
        <f t="shared" ref="K2858:K2921" si="136">IF(AND(H2858=MIN(H2854:H2862), _xlfn.STDEV.P(H2854:H2862)&gt;$N$2),"YES","NO")</f>
        <v>NO</v>
      </c>
    </row>
    <row r="2859" spans="1:11" x14ac:dyDescent="0.25">
      <c r="A2859">
        <v>33102</v>
      </c>
      <c r="B2859">
        <v>5.185546875</v>
      </c>
      <c r="C2859">
        <v>-35.15625</v>
      </c>
      <c r="D2859" t="b">
        <f t="shared" si="134"/>
        <v>0</v>
      </c>
      <c r="F2859">
        <f>Trimmed!G2859-'raw data'!$T$2</f>
        <v>30704</v>
      </c>
      <c r="G2859">
        <v>34019</v>
      </c>
      <c r="H2859">
        <v>-5.185546875</v>
      </c>
      <c r="I2859">
        <v>-47.9403419</v>
      </c>
      <c r="J2859" t="str">
        <f t="shared" si="135"/>
        <v>NO</v>
      </c>
      <c r="K2859" t="str">
        <f t="shared" si="136"/>
        <v>NO</v>
      </c>
    </row>
    <row r="2860" spans="1:11" x14ac:dyDescent="0.25">
      <c r="A2860">
        <v>33112</v>
      </c>
      <c r="B2860">
        <v>4.74609375</v>
      </c>
      <c r="C2860">
        <v>-39.9502831</v>
      </c>
      <c r="D2860" t="b">
        <f t="shared" si="134"/>
        <v>0</v>
      </c>
      <c r="F2860">
        <f>Trimmed!G2860-'raw data'!$T$2</f>
        <v>30715</v>
      </c>
      <c r="G2860">
        <v>34030</v>
      </c>
      <c r="H2860">
        <v>-5.537109375</v>
      </c>
      <c r="I2860">
        <v>-35.15625</v>
      </c>
      <c r="J2860" t="str">
        <f t="shared" si="135"/>
        <v>NO</v>
      </c>
      <c r="K2860" t="str">
        <f t="shared" si="136"/>
        <v>NO</v>
      </c>
    </row>
    <row r="2861" spans="1:11" x14ac:dyDescent="0.25">
      <c r="A2861">
        <v>33123</v>
      </c>
      <c r="B2861">
        <v>4.306640625</v>
      </c>
      <c r="C2861">
        <v>-43.9453125</v>
      </c>
      <c r="D2861" t="b">
        <f t="shared" si="134"/>
        <v>0</v>
      </c>
      <c r="F2861">
        <f>Trimmed!G2861-'raw data'!$T$2</f>
        <v>30725</v>
      </c>
      <c r="G2861">
        <v>34040</v>
      </c>
      <c r="H2861">
        <v>-5.888671875</v>
      </c>
      <c r="I2861">
        <v>-31.960228000000001</v>
      </c>
      <c r="J2861" t="str">
        <f t="shared" si="135"/>
        <v>NO</v>
      </c>
      <c r="K2861" t="str">
        <f t="shared" si="136"/>
        <v>NO</v>
      </c>
    </row>
    <row r="2862" spans="1:11" x14ac:dyDescent="0.25">
      <c r="A2862">
        <v>33133</v>
      </c>
      <c r="B2862">
        <v>3.779296875</v>
      </c>
      <c r="C2862">
        <v>-47.9403419</v>
      </c>
      <c r="D2862" t="b">
        <f t="shared" si="134"/>
        <v>0</v>
      </c>
      <c r="F2862">
        <f>Trimmed!G2862-'raw data'!$T$2</f>
        <v>30736</v>
      </c>
      <c r="G2862">
        <v>34051</v>
      </c>
      <c r="H2862">
        <v>-6.15234375</v>
      </c>
      <c r="I2862">
        <v>-26.3671875</v>
      </c>
      <c r="J2862" t="str">
        <f t="shared" si="135"/>
        <v>NO</v>
      </c>
      <c r="K2862" t="str">
        <f t="shared" si="136"/>
        <v>NO</v>
      </c>
    </row>
    <row r="2863" spans="1:11" x14ac:dyDescent="0.25">
      <c r="A2863">
        <v>33144</v>
      </c>
      <c r="B2863">
        <v>3.251953125</v>
      </c>
      <c r="C2863">
        <v>-52.734375</v>
      </c>
      <c r="D2863" t="b">
        <f t="shared" si="134"/>
        <v>0</v>
      </c>
      <c r="F2863">
        <f>Trimmed!G2863-'raw data'!$T$2</f>
        <v>30746</v>
      </c>
      <c r="G2863">
        <v>34061</v>
      </c>
      <c r="H2863">
        <v>-6.416015625</v>
      </c>
      <c r="I2863">
        <v>-23.970171000000001</v>
      </c>
      <c r="J2863" t="str">
        <f t="shared" si="135"/>
        <v>NO</v>
      </c>
      <c r="K2863" t="str">
        <f t="shared" si="136"/>
        <v>NO</v>
      </c>
    </row>
    <row r="2864" spans="1:11" x14ac:dyDescent="0.25">
      <c r="A2864">
        <v>33154</v>
      </c>
      <c r="B2864">
        <v>2.724609375</v>
      </c>
      <c r="C2864">
        <v>-47.9403419</v>
      </c>
      <c r="D2864" t="b">
        <f t="shared" si="134"/>
        <v>0</v>
      </c>
      <c r="F2864">
        <f>Trimmed!G2864-'raw data'!$T$2</f>
        <v>30757</v>
      </c>
      <c r="G2864">
        <v>34072</v>
      </c>
      <c r="H2864">
        <v>-6.6796875</v>
      </c>
      <c r="I2864">
        <v>-26.3671875</v>
      </c>
      <c r="J2864" t="str">
        <f t="shared" si="135"/>
        <v>NO</v>
      </c>
      <c r="K2864" t="str">
        <f t="shared" si="136"/>
        <v>NO</v>
      </c>
    </row>
    <row r="2865" spans="1:11" x14ac:dyDescent="0.25">
      <c r="A2865">
        <v>33165</v>
      </c>
      <c r="B2865">
        <v>2.109375</v>
      </c>
      <c r="C2865">
        <v>-61.5234375</v>
      </c>
      <c r="D2865" t="b">
        <f t="shared" si="134"/>
        <v>0</v>
      </c>
      <c r="F2865">
        <f>Trimmed!G2865-'raw data'!$T$2</f>
        <v>30767</v>
      </c>
      <c r="G2865">
        <v>34082</v>
      </c>
      <c r="H2865">
        <v>-6.85546875</v>
      </c>
      <c r="I2865">
        <v>-17.578125</v>
      </c>
      <c r="J2865" t="str">
        <f t="shared" si="135"/>
        <v>NO</v>
      </c>
      <c r="K2865" t="str">
        <f t="shared" si="136"/>
        <v>NO</v>
      </c>
    </row>
    <row r="2866" spans="1:11" x14ac:dyDescent="0.25">
      <c r="A2866">
        <v>33175</v>
      </c>
      <c r="B2866">
        <v>1.494140625</v>
      </c>
      <c r="C2866">
        <v>-61.5234375</v>
      </c>
      <c r="D2866" t="b">
        <f t="shared" si="134"/>
        <v>0</v>
      </c>
      <c r="F2866">
        <f>Trimmed!G2866-'raw data'!$T$2</f>
        <v>30798</v>
      </c>
      <c r="G2866">
        <v>34113</v>
      </c>
      <c r="H2866">
        <v>-6.943359375</v>
      </c>
      <c r="I2866">
        <v>0</v>
      </c>
      <c r="J2866" t="str">
        <f t="shared" si="135"/>
        <v>NO</v>
      </c>
      <c r="K2866" t="str">
        <f t="shared" si="136"/>
        <v>YES</v>
      </c>
    </row>
    <row r="2867" spans="1:11" x14ac:dyDescent="0.25">
      <c r="A2867">
        <v>33185</v>
      </c>
      <c r="B2867">
        <v>0.87890625</v>
      </c>
      <c r="C2867">
        <v>-55.930396999999999</v>
      </c>
      <c r="D2867" t="b">
        <f t="shared" si="134"/>
        <v>0</v>
      </c>
      <c r="F2867">
        <f>Trimmed!G2867-'raw data'!$T$2</f>
        <v>30809</v>
      </c>
      <c r="G2867">
        <v>34124</v>
      </c>
      <c r="H2867">
        <v>-6.85546875</v>
      </c>
      <c r="I2867">
        <v>8.7890625</v>
      </c>
      <c r="J2867" t="str">
        <f t="shared" si="135"/>
        <v>NO</v>
      </c>
      <c r="K2867" t="str">
        <f t="shared" si="136"/>
        <v>NO</v>
      </c>
    </row>
    <row r="2868" spans="1:11" x14ac:dyDescent="0.25">
      <c r="A2868">
        <v>33196</v>
      </c>
      <c r="B2868">
        <v>0.263671875</v>
      </c>
      <c r="C2868">
        <v>-61.5234375</v>
      </c>
      <c r="D2868" t="b">
        <f t="shared" si="134"/>
        <v>0</v>
      </c>
      <c r="F2868">
        <f>Trimmed!G2868-'raw data'!$T$2</f>
        <v>30819</v>
      </c>
      <c r="G2868">
        <v>34134</v>
      </c>
      <c r="H2868">
        <v>-6.767578125</v>
      </c>
      <c r="I2868">
        <v>7.9900570000000002</v>
      </c>
      <c r="J2868" t="str">
        <f t="shared" si="135"/>
        <v>NO</v>
      </c>
      <c r="K2868" t="str">
        <f t="shared" si="136"/>
        <v>NO</v>
      </c>
    </row>
    <row r="2869" spans="1:11" x14ac:dyDescent="0.25">
      <c r="A2869">
        <v>33206</v>
      </c>
      <c r="B2869">
        <v>-0.3515625</v>
      </c>
      <c r="C2869">
        <v>-55.930396999999999</v>
      </c>
      <c r="D2869" t="b">
        <f t="shared" si="134"/>
        <v>0</v>
      </c>
      <c r="F2869">
        <f>Trimmed!G2869-'raw data'!$T$2</f>
        <v>30830</v>
      </c>
      <c r="G2869">
        <v>34145</v>
      </c>
      <c r="H2869">
        <v>-6.50390625</v>
      </c>
      <c r="I2869">
        <v>26.3671875</v>
      </c>
      <c r="J2869" t="str">
        <f t="shared" si="135"/>
        <v>NO</v>
      </c>
      <c r="K2869" t="str">
        <f t="shared" si="136"/>
        <v>NO</v>
      </c>
    </row>
    <row r="2870" spans="1:11" x14ac:dyDescent="0.25">
      <c r="A2870">
        <v>33217</v>
      </c>
      <c r="B2870">
        <v>-0.966796875</v>
      </c>
      <c r="C2870">
        <v>-61.5234375</v>
      </c>
      <c r="D2870" t="b">
        <f t="shared" si="134"/>
        <v>0</v>
      </c>
      <c r="F2870">
        <f>Trimmed!G2870-'raw data'!$T$2</f>
        <v>30840</v>
      </c>
      <c r="G2870">
        <v>34155</v>
      </c>
      <c r="H2870">
        <v>-6.328125</v>
      </c>
      <c r="I2870">
        <v>17.578125</v>
      </c>
      <c r="J2870" t="str">
        <f t="shared" si="135"/>
        <v>NO</v>
      </c>
      <c r="K2870" t="str">
        <f t="shared" si="136"/>
        <v>NO</v>
      </c>
    </row>
    <row r="2871" spans="1:11" x14ac:dyDescent="0.25">
      <c r="A2871">
        <v>33227</v>
      </c>
      <c r="B2871">
        <v>-1.58203125</v>
      </c>
      <c r="C2871">
        <v>-61.5234375</v>
      </c>
      <c r="D2871" t="b">
        <f t="shared" si="134"/>
        <v>0</v>
      </c>
      <c r="F2871">
        <f>Trimmed!G2871-'raw data'!$T$2</f>
        <v>30850</v>
      </c>
      <c r="G2871">
        <v>34165</v>
      </c>
      <c r="H2871">
        <v>-6.064453125</v>
      </c>
      <c r="I2871">
        <v>23.970171000000001</v>
      </c>
      <c r="J2871" t="str">
        <f t="shared" si="135"/>
        <v>NO</v>
      </c>
      <c r="K2871" t="str">
        <f t="shared" si="136"/>
        <v>NO</v>
      </c>
    </row>
    <row r="2872" spans="1:11" x14ac:dyDescent="0.25">
      <c r="A2872">
        <v>33237</v>
      </c>
      <c r="B2872">
        <v>-2.197265625</v>
      </c>
      <c r="C2872">
        <v>-55.930396999999999</v>
      </c>
      <c r="D2872" t="b">
        <f t="shared" si="134"/>
        <v>0</v>
      </c>
      <c r="F2872">
        <f>Trimmed!G2872-'raw data'!$T$2</f>
        <v>30861</v>
      </c>
      <c r="G2872">
        <v>34176</v>
      </c>
      <c r="H2872">
        <v>-5.712890625</v>
      </c>
      <c r="I2872">
        <v>35.15625</v>
      </c>
      <c r="J2872" t="str">
        <f t="shared" si="135"/>
        <v>NO</v>
      </c>
      <c r="K2872" t="str">
        <f t="shared" si="136"/>
        <v>NO</v>
      </c>
    </row>
    <row r="2873" spans="1:11" x14ac:dyDescent="0.25">
      <c r="A2873">
        <v>33248</v>
      </c>
      <c r="B2873">
        <v>-2.8125</v>
      </c>
      <c r="C2873">
        <v>-61.5234375</v>
      </c>
      <c r="D2873" t="b">
        <f t="shared" si="134"/>
        <v>0</v>
      </c>
      <c r="F2873">
        <f>Trimmed!G2873-'raw data'!$T$2</f>
        <v>30871</v>
      </c>
      <c r="G2873">
        <v>34186</v>
      </c>
      <c r="H2873">
        <v>-5.2734375</v>
      </c>
      <c r="I2873">
        <v>39.9502831</v>
      </c>
      <c r="J2873" t="str">
        <f t="shared" si="135"/>
        <v>NO</v>
      </c>
      <c r="K2873" t="str">
        <f t="shared" si="136"/>
        <v>NO</v>
      </c>
    </row>
    <row r="2874" spans="1:11" x14ac:dyDescent="0.25">
      <c r="A2874">
        <v>33258</v>
      </c>
      <c r="B2874">
        <v>-3.33984375</v>
      </c>
      <c r="C2874">
        <v>-47.9403419</v>
      </c>
      <c r="D2874" t="b">
        <f t="shared" si="134"/>
        <v>0</v>
      </c>
      <c r="F2874">
        <f>Trimmed!G2874-'raw data'!$T$2</f>
        <v>30882</v>
      </c>
      <c r="G2874">
        <v>34197</v>
      </c>
      <c r="H2874">
        <v>-4.921875</v>
      </c>
      <c r="I2874">
        <v>35.15625</v>
      </c>
      <c r="J2874" t="str">
        <f t="shared" si="135"/>
        <v>NO</v>
      </c>
      <c r="K2874" t="str">
        <f t="shared" si="136"/>
        <v>NO</v>
      </c>
    </row>
    <row r="2875" spans="1:11" x14ac:dyDescent="0.25">
      <c r="A2875">
        <v>33269</v>
      </c>
      <c r="B2875">
        <v>-3.955078125</v>
      </c>
      <c r="C2875">
        <v>-61.5234375</v>
      </c>
      <c r="D2875" t="b">
        <f t="shared" si="134"/>
        <v>0</v>
      </c>
      <c r="F2875">
        <f>Trimmed!G2875-'raw data'!$T$2</f>
        <v>30892</v>
      </c>
      <c r="G2875">
        <v>34207</v>
      </c>
      <c r="H2875">
        <v>-4.39453125</v>
      </c>
      <c r="I2875">
        <v>47.9403419</v>
      </c>
      <c r="J2875" t="str">
        <f t="shared" si="135"/>
        <v>NO</v>
      </c>
      <c r="K2875" t="str">
        <f t="shared" si="136"/>
        <v>NO</v>
      </c>
    </row>
    <row r="2876" spans="1:11" x14ac:dyDescent="0.25">
      <c r="A2876">
        <v>33279</v>
      </c>
      <c r="B2876">
        <v>-4.39453125</v>
      </c>
      <c r="C2876">
        <v>-39.9502831</v>
      </c>
      <c r="D2876" t="b">
        <f t="shared" si="134"/>
        <v>0</v>
      </c>
      <c r="F2876">
        <f>Trimmed!G2876-'raw data'!$T$2</f>
        <v>30903</v>
      </c>
      <c r="G2876">
        <v>34218</v>
      </c>
      <c r="H2876">
        <v>-3.955078125</v>
      </c>
      <c r="I2876">
        <v>43.9453125</v>
      </c>
      <c r="J2876" t="str">
        <f t="shared" si="135"/>
        <v>NO</v>
      </c>
      <c r="K2876" t="str">
        <f t="shared" si="136"/>
        <v>NO</v>
      </c>
    </row>
    <row r="2877" spans="1:11" x14ac:dyDescent="0.25">
      <c r="A2877">
        <v>33290</v>
      </c>
      <c r="B2877">
        <v>-4.921875</v>
      </c>
      <c r="C2877">
        <v>-52.734375</v>
      </c>
      <c r="D2877" t="b">
        <f t="shared" si="134"/>
        <v>0</v>
      </c>
      <c r="F2877">
        <f>Trimmed!G2877-'raw data'!$T$2</f>
        <v>30913</v>
      </c>
      <c r="G2877">
        <v>34228</v>
      </c>
      <c r="H2877">
        <v>-3.33984375</v>
      </c>
      <c r="I2877">
        <v>61.5234375</v>
      </c>
      <c r="J2877" t="str">
        <f t="shared" si="135"/>
        <v>NO</v>
      </c>
      <c r="K2877" t="str">
        <f t="shared" si="136"/>
        <v>NO</v>
      </c>
    </row>
    <row r="2878" spans="1:11" x14ac:dyDescent="0.25">
      <c r="A2878">
        <v>33300</v>
      </c>
      <c r="B2878">
        <v>-5.361328125</v>
      </c>
      <c r="C2878">
        <v>-43.9453125</v>
      </c>
      <c r="D2878" t="b">
        <f t="shared" si="134"/>
        <v>0</v>
      </c>
      <c r="F2878">
        <f>Trimmed!G2878-'raw data'!$T$2</f>
        <v>30923</v>
      </c>
      <c r="G2878">
        <v>34238</v>
      </c>
      <c r="H2878">
        <v>-2.8125</v>
      </c>
      <c r="I2878">
        <v>47.9403419</v>
      </c>
      <c r="J2878" t="str">
        <f t="shared" si="135"/>
        <v>NO</v>
      </c>
      <c r="K2878" t="str">
        <f t="shared" si="136"/>
        <v>NO</v>
      </c>
    </row>
    <row r="2879" spans="1:11" x14ac:dyDescent="0.25">
      <c r="A2879">
        <v>33310</v>
      </c>
      <c r="B2879">
        <v>-5.712890625</v>
      </c>
      <c r="C2879">
        <v>-31.960228000000001</v>
      </c>
      <c r="D2879" t="b">
        <f t="shared" si="134"/>
        <v>0</v>
      </c>
      <c r="F2879">
        <f>Trimmed!G2879-'raw data'!$T$2</f>
        <v>30934</v>
      </c>
      <c r="G2879">
        <v>34249</v>
      </c>
      <c r="H2879">
        <v>-2.28515625</v>
      </c>
      <c r="I2879">
        <v>52.734375</v>
      </c>
      <c r="J2879" t="str">
        <f t="shared" si="135"/>
        <v>NO</v>
      </c>
      <c r="K2879" t="str">
        <f t="shared" si="136"/>
        <v>NO</v>
      </c>
    </row>
    <row r="2880" spans="1:11" x14ac:dyDescent="0.25">
      <c r="A2880">
        <v>33321</v>
      </c>
      <c r="B2880">
        <v>-6.064453125</v>
      </c>
      <c r="C2880">
        <v>-35.15625</v>
      </c>
      <c r="D2880" t="b">
        <f t="shared" si="134"/>
        <v>0</v>
      </c>
      <c r="F2880">
        <f>Trimmed!G2880-'raw data'!$T$2</f>
        <v>30944</v>
      </c>
      <c r="G2880">
        <v>34259</v>
      </c>
      <c r="H2880">
        <v>-1.669921875</v>
      </c>
      <c r="I2880">
        <v>55.930396999999999</v>
      </c>
      <c r="J2880" t="str">
        <f t="shared" si="135"/>
        <v>NO</v>
      </c>
      <c r="K2880" t="str">
        <f t="shared" si="136"/>
        <v>NO</v>
      </c>
    </row>
    <row r="2881" spans="1:11" x14ac:dyDescent="0.25">
      <c r="A2881">
        <v>33331</v>
      </c>
      <c r="B2881">
        <v>-6.416015625</v>
      </c>
      <c r="C2881">
        <v>-31.960228000000001</v>
      </c>
      <c r="D2881" t="b">
        <f t="shared" si="134"/>
        <v>0</v>
      </c>
      <c r="F2881">
        <f>Trimmed!G2881-'raw data'!$T$2</f>
        <v>30955</v>
      </c>
      <c r="G2881">
        <v>34270</v>
      </c>
      <c r="H2881">
        <v>-1.0546875</v>
      </c>
      <c r="I2881">
        <v>61.5234375</v>
      </c>
      <c r="J2881" t="str">
        <f t="shared" si="135"/>
        <v>NO</v>
      </c>
      <c r="K2881" t="str">
        <f t="shared" si="136"/>
        <v>NO</v>
      </c>
    </row>
    <row r="2882" spans="1:11" x14ac:dyDescent="0.25">
      <c r="A2882">
        <v>33342</v>
      </c>
      <c r="B2882">
        <v>-6.591796875</v>
      </c>
      <c r="C2882">
        <v>-17.578125</v>
      </c>
      <c r="D2882" t="b">
        <f t="shared" si="134"/>
        <v>0</v>
      </c>
      <c r="F2882">
        <f>Trimmed!G2882-'raw data'!$T$2</f>
        <v>30965</v>
      </c>
      <c r="G2882">
        <v>34280</v>
      </c>
      <c r="H2882">
        <v>-0.439453125</v>
      </c>
      <c r="I2882">
        <v>55.930396999999999</v>
      </c>
      <c r="J2882" t="str">
        <f t="shared" si="135"/>
        <v>NO</v>
      </c>
      <c r="K2882" t="str">
        <f t="shared" si="136"/>
        <v>NO</v>
      </c>
    </row>
    <row r="2883" spans="1:11" x14ac:dyDescent="0.25">
      <c r="A2883">
        <v>33352</v>
      </c>
      <c r="B2883">
        <v>-6.85546875</v>
      </c>
      <c r="C2883">
        <v>-23.970171000000001</v>
      </c>
      <c r="D2883" t="b">
        <f t="shared" ref="D2883:D2946" si="137">B2883=B2884</f>
        <v>0</v>
      </c>
      <c r="F2883">
        <f>Trimmed!G2883-'raw data'!$T$2</f>
        <v>30976</v>
      </c>
      <c r="G2883">
        <v>34291</v>
      </c>
      <c r="H2883">
        <v>0.17578125</v>
      </c>
      <c r="I2883">
        <v>61.5234375</v>
      </c>
      <c r="J2883" t="str">
        <f t="shared" si="135"/>
        <v>NO</v>
      </c>
      <c r="K2883" t="str">
        <f t="shared" si="136"/>
        <v>NO</v>
      </c>
    </row>
    <row r="2884" spans="1:11" x14ac:dyDescent="0.25">
      <c r="A2884">
        <v>33363</v>
      </c>
      <c r="B2884">
        <v>-6.943359375</v>
      </c>
      <c r="C2884">
        <v>-8.7890625</v>
      </c>
      <c r="D2884" t="b">
        <f t="shared" si="137"/>
        <v>0</v>
      </c>
      <c r="F2884">
        <f>Trimmed!G2884-'raw data'!$T$2</f>
        <v>30986</v>
      </c>
      <c r="G2884">
        <v>34301</v>
      </c>
      <c r="H2884">
        <v>0.791015625</v>
      </c>
      <c r="I2884">
        <v>61.5234375</v>
      </c>
      <c r="J2884" t="str">
        <f t="shared" si="135"/>
        <v>NO</v>
      </c>
      <c r="K2884" t="str">
        <f t="shared" si="136"/>
        <v>NO</v>
      </c>
    </row>
    <row r="2885" spans="1:11" x14ac:dyDescent="0.25">
      <c r="A2885">
        <v>33373</v>
      </c>
      <c r="B2885">
        <v>-7.03125</v>
      </c>
      <c r="C2885">
        <v>-8.7890625</v>
      </c>
      <c r="D2885" t="b">
        <f t="shared" si="137"/>
        <v>1</v>
      </c>
      <c r="F2885">
        <f>Trimmed!G2885-'raw data'!$T$2</f>
        <v>30996</v>
      </c>
      <c r="G2885">
        <v>34311</v>
      </c>
      <c r="H2885">
        <v>1.40625</v>
      </c>
      <c r="I2885">
        <v>55.930396999999999</v>
      </c>
      <c r="J2885" t="str">
        <f t="shared" si="135"/>
        <v>NO</v>
      </c>
      <c r="K2885" t="str">
        <f t="shared" si="136"/>
        <v>NO</v>
      </c>
    </row>
    <row r="2886" spans="1:11" x14ac:dyDescent="0.25">
      <c r="A2886">
        <v>33383</v>
      </c>
      <c r="B2886">
        <v>-7.03125</v>
      </c>
      <c r="C2886">
        <v>0</v>
      </c>
      <c r="D2886" t="b">
        <f t="shared" si="137"/>
        <v>0</v>
      </c>
      <c r="F2886">
        <f>Trimmed!G2886-'raw data'!$T$2</f>
        <v>31007</v>
      </c>
      <c r="G2886">
        <v>34322</v>
      </c>
      <c r="H2886">
        <v>1.93359375</v>
      </c>
      <c r="I2886">
        <v>52.734375</v>
      </c>
      <c r="J2886" t="str">
        <f t="shared" si="135"/>
        <v>NO</v>
      </c>
      <c r="K2886" t="str">
        <f t="shared" si="136"/>
        <v>NO</v>
      </c>
    </row>
    <row r="2887" spans="1:11" x14ac:dyDescent="0.25">
      <c r="A2887">
        <v>33394</v>
      </c>
      <c r="B2887">
        <v>-6.943359375</v>
      </c>
      <c r="C2887">
        <v>8.7890625</v>
      </c>
      <c r="D2887" t="b">
        <f t="shared" si="137"/>
        <v>1</v>
      </c>
      <c r="F2887">
        <f>Trimmed!G2887-'raw data'!$T$2</f>
        <v>31017</v>
      </c>
      <c r="G2887">
        <v>34332</v>
      </c>
      <c r="H2887">
        <v>2.548828125</v>
      </c>
      <c r="I2887">
        <v>55.930396999999999</v>
      </c>
      <c r="J2887" t="str">
        <f t="shared" si="135"/>
        <v>NO</v>
      </c>
      <c r="K2887" t="str">
        <f t="shared" si="136"/>
        <v>NO</v>
      </c>
    </row>
    <row r="2888" spans="1:11" x14ac:dyDescent="0.25">
      <c r="A2888">
        <v>33404</v>
      </c>
      <c r="B2888">
        <v>-6.943359375</v>
      </c>
      <c r="C2888">
        <v>0</v>
      </c>
      <c r="D2888" t="b">
        <f t="shared" si="137"/>
        <v>0</v>
      </c>
      <c r="F2888">
        <f>Trimmed!G2888-'raw data'!$T$2</f>
        <v>31028</v>
      </c>
      <c r="G2888">
        <v>34343</v>
      </c>
      <c r="H2888">
        <v>3.076171875</v>
      </c>
      <c r="I2888">
        <v>52.734375</v>
      </c>
      <c r="J2888" t="str">
        <f t="shared" si="135"/>
        <v>NO</v>
      </c>
      <c r="K2888" t="str">
        <f t="shared" si="136"/>
        <v>NO</v>
      </c>
    </row>
    <row r="2889" spans="1:11" x14ac:dyDescent="0.25">
      <c r="A2889">
        <v>33415</v>
      </c>
      <c r="B2889">
        <v>-6.767578125</v>
      </c>
      <c r="C2889">
        <v>17.578125</v>
      </c>
      <c r="D2889" t="b">
        <f t="shared" si="137"/>
        <v>0</v>
      </c>
      <c r="F2889">
        <f>Trimmed!G2889-'raw data'!$T$2</f>
        <v>31038</v>
      </c>
      <c r="G2889">
        <v>34353</v>
      </c>
      <c r="H2889">
        <v>3.603515625</v>
      </c>
      <c r="I2889">
        <v>52.734375</v>
      </c>
      <c r="J2889" t="str">
        <f t="shared" si="135"/>
        <v>NO</v>
      </c>
      <c r="K2889" t="str">
        <f t="shared" si="136"/>
        <v>NO</v>
      </c>
    </row>
    <row r="2890" spans="1:11" x14ac:dyDescent="0.25">
      <c r="A2890">
        <v>33425</v>
      </c>
      <c r="B2890">
        <v>-6.50390625</v>
      </c>
      <c r="C2890">
        <v>23.970171000000001</v>
      </c>
      <c r="D2890" t="b">
        <f t="shared" si="137"/>
        <v>0</v>
      </c>
      <c r="F2890">
        <f>Trimmed!G2890-'raw data'!$T$2</f>
        <v>31049</v>
      </c>
      <c r="G2890">
        <v>34364</v>
      </c>
      <c r="H2890">
        <v>4.130859375</v>
      </c>
      <c r="I2890">
        <v>47.9403419</v>
      </c>
      <c r="J2890" t="str">
        <f t="shared" si="135"/>
        <v>NO</v>
      </c>
      <c r="K2890" t="str">
        <f t="shared" si="136"/>
        <v>NO</v>
      </c>
    </row>
    <row r="2891" spans="1:11" x14ac:dyDescent="0.25">
      <c r="A2891">
        <v>33436</v>
      </c>
      <c r="B2891">
        <v>-6.240234375</v>
      </c>
      <c r="C2891">
        <v>26.3671875</v>
      </c>
      <c r="D2891" t="b">
        <f t="shared" si="137"/>
        <v>0</v>
      </c>
      <c r="F2891">
        <f>Trimmed!G2891-'raw data'!$T$2</f>
        <v>31059</v>
      </c>
      <c r="G2891">
        <v>34374</v>
      </c>
      <c r="H2891">
        <v>4.5703125</v>
      </c>
      <c r="I2891">
        <v>43.9453125</v>
      </c>
      <c r="J2891" t="str">
        <f t="shared" si="135"/>
        <v>NO</v>
      </c>
      <c r="K2891" t="str">
        <f t="shared" si="136"/>
        <v>NO</v>
      </c>
    </row>
    <row r="2892" spans="1:11" x14ac:dyDescent="0.25">
      <c r="A2892">
        <v>33446</v>
      </c>
      <c r="B2892">
        <v>-5.9765625</v>
      </c>
      <c r="C2892">
        <v>26.3671875</v>
      </c>
      <c r="D2892" t="b">
        <f t="shared" si="137"/>
        <v>0</v>
      </c>
      <c r="F2892">
        <f>Trimmed!G2892-'raw data'!$T$2</f>
        <v>31069</v>
      </c>
      <c r="G2892">
        <v>34384</v>
      </c>
      <c r="H2892">
        <v>4.921875</v>
      </c>
      <c r="I2892">
        <v>31.960228000000001</v>
      </c>
      <c r="J2892" t="str">
        <f t="shared" si="135"/>
        <v>NO</v>
      </c>
      <c r="K2892" t="str">
        <f t="shared" si="136"/>
        <v>NO</v>
      </c>
    </row>
    <row r="2893" spans="1:11" x14ac:dyDescent="0.25">
      <c r="A2893">
        <v>33456</v>
      </c>
      <c r="B2893">
        <v>-5.625</v>
      </c>
      <c r="C2893">
        <v>31.960228000000001</v>
      </c>
      <c r="D2893" t="b">
        <f t="shared" si="137"/>
        <v>0</v>
      </c>
      <c r="F2893">
        <f>Trimmed!G2893-'raw data'!$T$2</f>
        <v>31080</v>
      </c>
      <c r="G2893">
        <v>34395</v>
      </c>
      <c r="H2893">
        <v>5.361328125</v>
      </c>
      <c r="I2893">
        <v>43.9453125</v>
      </c>
      <c r="J2893" t="str">
        <f t="shared" si="135"/>
        <v>NO</v>
      </c>
      <c r="K2893" t="str">
        <f t="shared" si="136"/>
        <v>NO</v>
      </c>
    </row>
    <row r="2894" spans="1:11" x14ac:dyDescent="0.25">
      <c r="A2894">
        <v>33467</v>
      </c>
      <c r="B2894">
        <v>-5.185546875</v>
      </c>
      <c r="C2894">
        <v>43.9453125</v>
      </c>
      <c r="D2894" t="b">
        <f t="shared" si="137"/>
        <v>0</v>
      </c>
      <c r="F2894">
        <f>Trimmed!G2894-'raw data'!$T$2</f>
        <v>31090</v>
      </c>
      <c r="G2894">
        <v>34405</v>
      </c>
      <c r="H2894">
        <v>5.625</v>
      </c>
      <c r="I2894">
        <v>23.970171000000001</v>
      </c>
      <c r="J2894" t="str">
        <f t="shared" si="135"/>
        <v>NO</v>
      </c>
      <c r="K2894" t="str">
        <f t="shared" si="136"/>
        <v>NO</v>
      </c>
    </row>
    <row r="2895" spans="1:11" x14ac:dyDescent="0.25">
      <c r="A2895">
        <v>33477</v>
      </c>
      <c r="B2895">
        <v>-4.74609375</v>
      </c>
      <c r="C2895">
        <v>39.9502831</v>
      </c>
      <c r="D2895" t="b">
        <f t="shared" si="137"/>
        <v>0</v>
      </c>
      <c r="F2895">
        <f>Trimmed!G2895-'raw data'!$T$2</f>
        <v>31101</v>
      </c>
      <c r="G2895">
        <v>34416</v>
      </c>
      <c r="H2895">
        <v>5.9765625</v>
      </c>
      <c r="I2895">
        <v>35.15625</v>
      </c>
      <c r="J2895" t="str">
        <f t="shared" si="135"/>
        <v>NO</v>
      </c>
      <c r="K2895" t="str">
        <f t="shared" si="136"/>
        <v>NO</v>
      </c>
    </row>
    <row r="2896" spans="1:11" x14ac:dyDescent="0.25">
      <c r="A2896">
        <v>33488</v>
      </c>
      <c r="B2896">
        <v>-4.306640625</v>
      </c>
      <c r="C2896">
        <v>43.9453125</v>
      </c>
      <c r="D2896" t="b">
        <f t="shared" si="137"/>
        <v>0</v>
      </c>
      <c r="F2896">
        <f>Trimmed!G2896-'raw data'!$T$2</f>
        <v>31111</v>
      </c>
      <c r="G2896">
        <v>34426</v>
      </c>
      <c r="H2896">
        <v>6.15234375</v>
      </c>
      <c r="I2896">
        <v>17.578125</v>
      </c>
      <c r="J2896" t="str">
        <f t="shared" si="135"/>
        <v>NO</v>
      </c>
      <c r="K2896" t="str">
        <f t="shared" si="136"/>
        <v>NO</v>
      </c>
    </row>
    <row r="2897" spans="1:11" x14ac:dyDescent="0.25">
      <c r="A2897">
        <v>33498</v>
      </c>
      <c r="B2897">
        <v>-3.779296875</v>
      </c>
      <c r="C2897">
        <v>47.9403419</v>
      </c>
      <c r="D2897" t="b">
        <f t="shared" si="137"/>
        <v>0</v>
      </c>
      <c r="F2897">
        <f>Trimmed!G2897-'raw data'!$T$2</f>
        <v>31121</v>
      </c>
      <c r="G2897">
        <v>34436</v>
      </c>
      <c r="H2897">
        <v>6.328125</v>
      </c>
      <c r="I2897">
        <v>15.980114</v>
      </c>
      <c r="J2897" t="str">
        <f t="shared" si="135"/>
        <v>NO</v>
      </c>
      <c r="K2897" t="str">
        <f t="shared" si="136"/>
        <v>NO</v>
      </c>
    </row>
    <row r="2898" spans="1:11" x14ac:dyDescent="0.25">
      <c r="A2898">
        <v>33509</v>
      </c>
      <c r="B2898">
        <v>-3.251953125</v>
      </c>
      <c r="C2898">
        <v>52.734375</v>
      </c>
      <c r="D2898" t="b">
        <f t="shared" si="137"/>
        <v>0</v>
      </c>
      <c r="F2898">
        <f>Trimmed!G2898-'raw data'!$T$2</f>
        <v>31132</v>
      </c>
      <c r="G2898">
        <v>34447</v>
      </c>
      <c r="H2898">
        <v>6.50390625</v>
      </c>
      <c r="I2898">
        <v>17.578125</v>
      </c>
      <c r="J2898" t="str">
        <f t="shared" si="135"/>
        <v>NO</v>
      </c>
      <c r="K2898" t="str">
        <f t="shared" si="136"/>
        <v>NO</v>
      </c>
    </row>
    <row r="2899" spans="1:11" x14ac:dyDescent="0.25">
      <c r="A2899">
        <v>33519</v>
      </c>
      <c r="B2899">
        <v>-2.63671875</v>
      </c>
      <c r="C2899">
        <v>61.5234375</v>
      </c>
      <c r="D2899" t="b">
        <f t="shared" si="137"/>
        <v>0</v>
      </c>
      <c r="F2899">
        <f>Trimmed!G2899-'raw data'!$T$2</f>
        <v>31163</v>
      </c>
      <c r="G2899">
        <v>34478</v>
      </c>
      <c r="H2899">
        <v>6.591796875</v>
      </c>
      <c r="I2899">
        <v>0</v>
      </c>
      <c r="J2899" t="str">
        <f t="shared" si="135"/>
        <v>YES</v>
      </c>
      <c r="K2899" t="str">
        <f t="shared" si="136"/>
        <v>NO</v>
      </c>
    </row>
    <row r="2900" spans="1:11" x14ac:dyDescent="0.25">
      <c r="A2900">
        <v>33529</v>
      </c>
      <c r="B2900">
        <v>-2.021484375</v>
      </c>
      <c r="C2900">
        <v>55.930396999999999</v>
      </c>
      <c r="D2900" t="b">
        <f t="shared" si="137"/>
        <v>0</v>
      </c>
      <c r="F2900">
        <f>Trimmed!G2900-'raw data'!$T$2</f>
        <v>31174</v>
      </c>
      <c r="G2900">
        <v>34489</v>
      </c>
      <c r="H2900">
        <v>6.50390625</v>
      </c>
      <c r="I2900">
        <v>-8.7890625</v>
      </c>
      <c r="J2900" t="str">
        <f t="shared" si="135"/>
        <v>NO</v>
      </c>
      <c r="K2900" t="str">
        <f t="shared" si="136"/>
        <v>NO</v>
      </c>
    </row>
    <row r="2901" spans="1:11" x14ac:dyDescent="0.25">
      <c r="A2901">
        <v>33540</v>
      </c>
      <c r="B2901">
        <v>-1.40625</v>
      </c>
      <c r="C2901">
        <v>61.5234375</v>
      </c>
      <c r="D2901" t="b">
        <f t="shared" si="137"/>
        <v>0</v>
      </c>
      <c r="F2901">
        <f>Trimmed!G2901-'raw data'!$T$2</f>
        <v>31184</v>
      </c>
      <c r="G2901">
        <v>34499</v>
      </c>
      <c r="H2901">
        <v>6.328125</v>
      </c>
      <c r="I2901">
        <v>-17.578125</v>
      </c>
      <c r="J2901" t="str">
        <f t="shared" si="135"/>
        <v>NO</v>
      </c>
      <c r="K2901" t="str">
        <f t="shared" si="136"/>
        <v>NO</v>
      </c>
    </row>
    <row r="2902" spans="1:11" x14ac:dyDescent="0.25">
      <c r="A2902">
        <v>33550</v>
      </c>
      <c r="B2902">
        <v>-0.791015625</v>
      </c>
      <c r="C2902">
        <v>55.930396999999999</v>
      </c>
      <c r="D2902" t="b">
        <f t="shared" si="137"/>
        <v>0</v>
      </c>
      <c r="F2902">
        <f>Trimmed!G2902-'raw data'!$T$2</f>
        <v>31194</v>
      </c>
      <c r="G2902">
        <v>34509</v>
      </c>
      <c r="H2902">
        <v>6.15234375</v>
      </c>
      <c r="I2902">
        <v>-15.980114</v>
      </c>
      <c r="J2902" t="str">
        <f t="shared" si="135"/>
        <v>NO</v>
      </c>
      <c r="K2902" t="str">
        <f t="shared" si="136"/>
        <v>NO</v>
      </c>
    </row>
    <row r="2903" spans="1:11" x14ac:dyDescent="0.25">
      <c r="A2903">
        <v>33561</v>
      </c>
      <c r="B2903">
        <v>-0.17578125</v>
      </c>
      <c r="C2903">
        <v>61.5234375</v>
      </c>
      <c r="D2903" t="b">
        <f t="shared" si="137"/>
        <v>0</v>
      </c>
      <c r="F2903">
        <f>Trimmed!G2903-'raw data'!$T$2</f>
        <v>31205</v>
      </c>
      <c r="G2903">
        <v>34520</v>
      </c>
      <c r="H2903">
        <v>5.888671875</v>
      </c>
      <c r="I2903">
        <v>-26.3671875</v>
      </c>
      <c r="J2903" t="str">
        <f t="shared" si="135"/>
        <v>NO</v>
      </c>
      <c r="K2903" t="str">
        <f t="shared" si="136"/>
        <v>NO</v>
      </c>
    </row>
    <row r="2904" spans="1:11" x14ac:dyDescent="0.25">
      <c r="A2904">
        <v>33571</v>
      </c>
      <c r="B2904">
        <v>0.439453125</v>
      </c>
      <c r="C2904">
        <v>55.930396999999999</v>
      </c>
      <c r="D2904" t="b">
        <f t="shared" si="137"/>
        <v>0</v>
      </c>
      <c r="F2904">
        <f>Trimmed!G2904-'raw data'!$T$2</f>
        <v>31215</v>
      </c>
      <c r="G2904">
        <v>34530</v>
      </c>
      <c r="H2904">
        <v>5.625</v>
      </c>
      <c r="I2904">
        <v>-23.970171000000001</v>
      </c>
      <c r="J2904" t="str">
        <f t="shared" si="135"/>
        <v>NO</v>
      </c>
      <c r="K2904" t="str">
        <f t="shared" si="136"/>
        <v>NO</v>
      </c>
    </row>
    <row r="2905" spans="1:11" x14ac:dyDescent="0.25">
      <c r="A2905">
        <v>33582</v>
      </c>
      <c r="B2905">
        <v>1.0546875</v>
      </c>
      <c r="C2905">
        <v>61.5234375</v>
      </c>
      <c r="D2905" t="b">
        <f t="shared" si="137"/>
        <v>0</v>
      </c>
      <c r="F2905">
        <f>Trimmed!G2905-'raw data'!$T$2</f>
        <v>31226</v>
      </c>
      <c r="G2905">
        <v>34541</v>
      </c>
      <c r="H2905">
        <v>5.2734375</v>
      </c>
      <c r="I2905">
        <v>-35.15625</v>
      </c>
      <c r="J2905" t="str">
        <f t="shared" si="135"/>
        <v>NO</v>
      </c>
      <c r="K2905" t="str">
        <f t="shared" si="136"/>
        <v>NO</v>
      </c>
    </row>
    <row r="2906" spans="1:11" x14ac:dyDescent="0.25">
      <c r="A2906">
        <v>33592</v>
      </c>
      <c r="B2906">
        <v>1.669921875</v>
      </c>
      <c r="C2906">
        <v>61.5234375</v>
      </c>
      <c r="D2906" t="b">
        <f t="shared" si="137"/>
        <v>0</v>
      </c>
      <c r="F2906">
        <f>Trimmed!G2906-'raw data'!$T$2</f>
        <v>31236</v>
      </c>
      <c r="G2906">
        <v>34551</v>
      </c>
      <c r="H2906">
        <v>4.833984375</v>
      </c>
      <c r="I2906">
        <v>-39.9502831</v>
      </c>
      <c r="J2906" t="str">
        <f t="shared" si="135"/>
        <v>NO</v>
      </c>
      <c r="K2906" t="str">
        <f t="shared" si="136"/>
        <v>NO</v>
      </c>
    </row>
    <row r="2907" spans="1:11" x14ac:dyDescent="0.25">
      <c r="A2907">
        <v>33602</v>
      </c>
      <c r="B2907">
        <v>2.28515625</v>
      </c>
      <c r="C2907">
        <v>55.930396999999999</v>
      </c>
      <c r="D2907" t="b">
        <f t="shared" si="137"/>
        <v>0</v>
      </c>
      <c r="F2907">
        <f>Trimmed!G2907-'raw data'!$T$2</f>
        <v>31247</v>
      </c>
      <c r="G2907">
        <v>34562</v>
      </c>
      <c r="H2907">
        <v>4.482421875</v>
      </c>
      <c r="I2907">
        <v>-35.15625</v>
      </c>
      <c r="J2907" t="str">
        <f t="shared" si="135"/>
        <v>NO</v>
      </c>
      <c r="K2907" t="str">
        <f t="shared" si="136"/>
        <v>NO</v>
      </c>
    </row>
    <row r="2908" spans="1:11" x14ac:dyDescent="0.25">
      <c r="A2908">
        <v>33613</v>
      </c>
      <c r="B2908">
        <v>2.8125</v>
      </c>
      <c r="C2908">
        <v>52.734375</v>
      </c>
      <c r="D2908" t="b">
        <f t="shared" si="137"/>
        <v>0</v>
      </c>
      <c r="F2908">
        <f>Trimmed!G2908-'raw data'!$T$2</f>
        <v>31257</v>
      </c>
      <c r="G2908">
        <v>34572</v>
      </c>
      <c r="H2908">
        <v>3.955078125</v>
      </c>
      <c r="I2908">
        <v>-52.734375</v>
      </c>
      <c r="J2908" t="str">
        <f t="shared" si="135"/>
        <v>NO</v>
      </c>
      <c r="K2908" t="str">
        <f t="shared" si="136"/>
        <v>NO</v>
      </c>
    </row>
    <row r="2909" spans="1:11" x14ac:dyDescent="0.25">
      <c r="A2909">
        <v>33623</v>
      </c>
      <c r="B2909">
        <v>3.33984375</v>
      </c>
      <c r="C2909">
        <v>47.9403419</v>
      </c>
      <c r="D2909" t="b">
        <f t="shared" si="137"/>
        <v>0</v>
      </c>
      <c r="F2909">
        <f>Trimmed!G2909-'raw data'!$T$2</f>
        <v>31267</v>
      </c>
      <c r="G2909">
        <v>34582</v>
      </c>
      <c r="H2909">
        <v>3.515625</v>
      </c>
      <c r="I2909">
        <v>-39.9502831</v>
      </c>
      <c r="J2909" t="str">
        <f t="shared" si="135"/>
        <v>NO</v>
      </c>
      <c r="K2909" t="str">
        <f t="shared" si="136"/>
        <v>NO</v>
      </c>
    </row>
    <row r="2910" spans="1:11" x14ac:dyDescent="0.25">
      <c r="A2910">
        <v>33634</v>
      </c>
      <c r="B2910">
        <v>3.8671875</v>
      </c>
      <c r="C2910">
        <v>52.734375</v>
      </c>
      <c r="D2910" t="b">
        <f t="shared" si="137"/>
        <v>0</v>
      </c>
      <c r="F2910">
        <f>Trimmed!G2910-'raw data'!$T$2</f>
        <v>31278</v>
      </c>
      <c r="G2910">
        <v>34593</v>
      </c>
      <c r="H2910">
        <v>2.98828125</v>
      </c>
      <c r="I2910">
        <v>-52.734375</v>
      </c>
      <c r="J2910" t="str">
        <f t="shared" si="135"/>
        <v>NO</v>
      </c>
      <c r="K2910" t="str">
        <f t="shared" si="136"/>
        <v>NO</v>
      </c>
    </row>
    <row r="2911" spans="1:11" x14ac:dyDescent="0.25">
      <c r="A2911">
        <v>33644</v>
      </c>
      <c r="B2911">
        <v>4.39453125</v>
      </c>
      <c r="C2911">
        <v>47.9403419</v>
      </c>
      <c r="D2911" t="b">
        <f t="shared" si="137"/>
        <v>0</v>
      </c>
      <c r="F2911">
        <f>Trimmed!G2911-'raw data'!$T$2</f>
        <v>31288</v>
      </c>
      <c r="G2911">
        <v>34603</v>
      </c>
      <c r="H2911">
        <v>2.4609375</v>
      </c>
      <c r="I2911">
        <v>-47.9403419</v>
      </c>
      <c r="J2911" t="str">
        <f t="shared" si="135"/>
        <v>NO</v>
      </c>
      <c r="K2911" t="str">
        <f t="shared" si="136"/>
        <v>NO</v>
      </c>
    </row>
    <row r="2912" spans="1:11" x14ac:dyDescent="0.25">
      <c r="A2912">
        <v>33655</v>
      </c>
      <c r="B2912">
        <v>4.833984375</v>
      </c>
      <c r="C2912">
        <v>43.9453125</v>
      </c>
      <c r="D2912" t="b">
        <f t="shared" si="137"/>
        <v>0</v>
      </c>
      <c r="F2912">
        <f>Trimmed!G2912-'raw data'!$T$2</f>
        <v>31299</v>
      </c>
      <c r="G2912">
        <v>34614</v>
      </c>
      <c r="H2912">
        <v>1.845703125</v>
      </c>
      <c r="I2912">
        <v>-61.5234375</v>
      </c>
      <c r="J2912" t="str">
        <f t="shared" si="135"/>
        <v>NO</v>
      </c>
      <c r="K2912" t="str">
        <f t="shared" si="136"/>
        <v>NO</v>
      </c>
    </row>
    <row r="2913" spans="1:11" x14ac:dyDescent="0.25">
      <c r="A2913">
        <v>33665</v>
      </c>
      <c r="B2913">
        <v>5.185546875</v>
      </c>
      <c r="C2913">
        <v>35.15625</v>
      </c>
      <c r="D2913" t="b">
        <f t="shared" si="137"/>
        <v>0</v>
      </c>
      <c r="F2913">
        <f>Trimmed!G2913-'raw data'!$T$2</f>
        <v>31309</v>
      </c>
      <c r="G2913">
        <v>34624</v>
      </c>
      <c r="H2913">
        <v>1.318359375</v>
      </c>
      <c r="I2913">
        <v>-47.9403419</v>
      </c>
      <c r="J2913" t="str">
        <f t="shared" si="135"/>
        <v>NO</v>
      </c>
      <c r="K2913" t="str">
        <f t="shared" si="136"/>
        <v>NO</v>
      </c>
    </row>
    <row r="2914" spans="1:11" x14ac:dyDescent="0.25">
      <c r="A2914">
        <v>33675</v>
      </c>
      <c r="B2914">
        <v>5.537109375</v>
      </c>
      <c r="C2914">
        <v>31.960228000000001</v>
      </c>
      <c r="D2914" t="b">
        <f t="shared" si="137"/>
        <v>0</v>
      </c>
      <c r="F2914">
        <f>Trimmed!G2914-'raw data'!$T$2</f>
        <v>31320</v>
      </c>
      <c r="G2914">
        <v>34635</v>
      </c>
      <c r="H2914">
        <v>0.703125</v>
      </c>
      <c r="I2914">
        <v>-61.5234375</v>
      </c>
      <c r="J2914" t="str">
        <f t="shared" si="135"/>
        <v>NO</v>
      </c>
      <c r="K2914" t="str">
        <f t="shared" si="136"/>
        <v>NO</v>
      </c>
    </row>
    <row r="2915" spans="1:11" x14ac:dyDescent="0.25">
      <c r="A2915">
        <v>33686</v>
      </c>
      <c r="B2915">
        <v>5.888671875</v>
      </c>
      <c r="C2915">
        <v>35.15625</v>
      </c>
      <c r="D2915" t="b">
        <f t="shared" si="137"/>
        <v>0</v>
      </c>
      <c r="F2915">
        <f>Trimmed!G2915-'raw data'!$T$2</f>
        <v>31330</v>
      </c>
      <c r="G2915">
        <v>34645</v>
      </c>
      <c r="H2915">
        <v>8.7890625E-2</v>
      </c>
      <c r="I2915">
        <v>-61.5234375</v>
      </c>
      <c r="J2915" t="str">
        <f t="shared" si="135"/>
        <v>NO</v>
      </c>
      <c r="K2915" t="str">
        <f t="shared" si="136"/>
        <v>NO</v>
      </c>
    </row>
    <row r="2916" spans="1:11" x14ac:dyDescent="0.25">
      <c r="A2916">
        <v>33696</v>
      </c>
      <c r="B2916">
        <v>6.15234375</v>
      </c>
      <c r="C2916">
        <v>23.970171000000001</v>
      </c>
      <c r="D2916" t="b">
        <f t="shared" si="137"/>
        <v>0</v>
      </c>
      <c r="F2916">
        <f>Trimmed!G2916-'raw data'!$T$2</f>
        <v>31340</v>
      </c>
      <c r="G2916">
        <v>34655</v>
      </c>
      <c r="H2916">
        <v>-0.52734375</v>
      </c>
      <c r="I2916">
        <v>-55.930396999999999</v>
      </c>
      <c r="J2916" t="str">
        <f t="shared" si="135"/>
        <v>NO</v>
      </c>
      <c r="K2916" t="str">
        <f t="shared" si="136"/>
        <v>NO</v>
      </c>
    </row>
    <row r="2917" spans="1:11" x14ac:dyDescent="0.25">
      <c r="A2917">
        <v>33707</v>
      </c>
      <c r="B2917">
        <v>6.416015625</v>
      </c>
      <c r="C2917">
        <v>26.3671875</v>
      </c>
      <c r="D2917" t="b">
        <f t="shared" si="137"/>
        <v>0</v>
      </c>
      <c r="F2917">
        <f>Trimmed!G2917-'raw data'!$T$2</f>
        <v>31351</v>
      </c>
      <c r="G2917">
        <v>34666</v>
      </c>
      <c r="H2917">
        <v>-1.142578125</v>
      </c>
      <c r="I2917">
        <v>-61.5234375</v>
      </c>
      <c r="J2917" t="str">
        <f t="shared" si="135"/>
        <v>NO</v>
      </c>
      <c r="K2917" t="str">
        <f t="shared" si="136"/>
        <v>NO</v>
      </c>
    </row>
    <row r="2918" spans="1:11" x14ac:dyDescent="0.25">
      <c r="A2918">
        <v>33717</v>
      </c>
      <c r="B2918">
        <v>6.591796875</v>
      </c>
      <c r="C2918">
        <v>15.980114</v>
      </c>
      <c r="D2918" t="b">
        <f t="shared" si="137"/>
        <v>0</v>
      </c>
      <c r="F2918">
        <f>Trimmed!G2918-'raw data'!$T$2</f>
        <v>31361</v>
      </c>
      <c r="G2918">
        <v>34676</v>
      </c>
      <c r="H2918">
        <v>-1.7578125</v>
      </c>
      <c r="I2918">
        <v>-55.930396999999999</v>
      </c>
      <c r="J2918" t="str">
        <f t="shared" si="135"/>
        <v>NO</v>
      </c>
      <c r="K2918" t="str">
        <f t="shared" si="136"/>
        <v>NO</v>
      </c>
    </row>
    <row r="2919" spans="1:11" x14ac:dyDescent="0.25">
      <c r="A2919">
        <v>33728</v>
      </c>
      <c r="B2919">
        <v>6.6796875</v>
      </c>
      <c r="C2919">
        <v>8.7890625</v>
      </c>
      <c r="D2919" t="b">
        <f t="shared" si="137"/>
        <v>1</v>
      </c>
      <c r="F2919">
        <f>Trimmed!G2919-'raw data'!$T$2</f>
        <v>31372</v>
      </c>
      <c r="G2919">
        <v>34687</v>
      </c>
      <c r="H2919">
        <v>-2.28515625</v>
      </c>
      <c r="I2919">
        <v>-52.734375</v>
      </c>
      <c r="J2919" t="str">
        <f t="shared" si="135"/>
        <v>NO</v>
      </c>
      <c r="K2919" t="str">
        <f t="shared" si="136"/>
        <v>NO</v>
      </c>
    </row>
    <row r="2920" spans="1:11" x14ac:dyDescent="0.25">
      <c r="A2920">
        <v>33738</v>
      </c>
      <c r="B2920">
        <v>6.6796875</v>
      </c>
      <c r="C2920">
        <v>0</v>
      </c>
      <c r="D2920" t="b">
        <f t="shared" si="137"/>
        <v>1</v>
      </c>
      <c r="F2920">
        <f>Trimmed!G2920-'raw data'!$T$2</f>
        <v>31382</v>
      </c>
      <c r="G2920">
        <v>34697</v>
      </c>
      <c r="H2920">
        <v>-2.900390625</v>
      </c>
      <c r="I2920">
        <v>-55.930396999999999</v>
      </c>
      <c r="J2920" t="str">
        <f t="shared" si="135"/>
        <v>NO</v>
      </c>
      <c r="K2920" t="str">
        <f t="shared" si="136"/>
        <v>NO</v>
      </c>
    </row>
    <row r="2921" spans="1:11" x14ac:dyDescent="0.25">
      <c r="A2921">
        <v>33748</v>
      </c>
      <c r="B2921">
        <v>6.6796875</v>
      </c>
      <c r="C2921">
        <v>0</v>
      </c>
      <c r="D2921" t="b">
        <f t="shared" si="137"/>
        <v>1</v>
      </c>
      <c r="F2921">
        <f>Trimmed!G2921-'raw data'!$T$2</f>
        <v>31393</v>
      </c>
      <c r="G2921">
        <v>34708</v>
      </c>
      <c r="H2921">
        <v>-3.427734375</v>
      </c>
      <c r="I2921">
        <v>-52.734375</v>
      </c>
      <c r="J2921" t="str">
        <f t="shared" si="135"/>
        <v>NO</v>
      </c>
      <c r="K2921" t="str">
        <f t="shared" si="136"/>
        <v>NO</v>
      </c>
    </row>
    <row r="2922" spans="1:11" x14ac:dyDescent="0.25">
      <c r="A2922">
        <v>33759</v>
      </c>
      <c r="B2922">
        <v>6.6796875</v>
      </c>
      <c r="C2922">
        <v>0</v>
      </c>
      <c r="D2922" t="b">
        <f t="shared" si="137"/>
        <v>0</v>
      </c>
      <c r="F2922">
        <f>Trimmed!G2922-'raw data'!$T$2</f>
        <v>31403</v>
      </c>
      <c r="G2922">
        <v>34718</v>
      </c>
      <c r="H2922">
        <v>-3.955078125</v>
      </c>
      <c r="I2922">
        <v>-52.734375</v>
      </c>
      <c r="J2922" t="str">
        <f t="shared" ref="J2922:J2985" si="138">IF(AND(H2922=MAX(H2918:H2926), _xlfn.STDEV.P(H2918:H2926)&gt;$N$2),"YES","NO")</f>
        <v>NO</v>
      </c>
      <c r="K2922" t="str">
        <f t="shared" ref="K2922:K2985" si="139">IF(AND(H2922=MIN(H2918:H2926), _xlfn.STDEV.P(H2918:H2926)&gt;$N$2),"YES","NO")</f>
        <v>NO</v>
      </c>
    </row>
    <row r="2923" spans="1:11" x14ac:dyDescent="0.25">
      <c r="A2923">
        <v>33769</v>
      </c>
      <c r="B2923">
        <v>6.591796875</v>
      </c>
      <c r="C2923">
        <v>-7.9900570000000002</v>
      </c>
      <c r="D2923" t="b">
        <f t="shared" si="137"/>
        <v>0</v>
      </c>
      <c r="F2923">
        <f>Trimmed!G2923-'raw data'!$T$2</f>
        <v>31413</v>
      </c>
      <c r="G2923">
        <v>34728</v>
      </c>
      <c r="H2923">
        <v>-4.39453125</v>
      </c>
      <c r="I2923">
        <v>-39.9502831</v>
      </c>
      <c r="J2923" t="str">
        <f t="shared" si="138"/>
        <v>NO</v>
      </c>
      <c r="K2923" t="str">
        <f t="shared" si="139"/>
        <v>NO</v>
      </c>
    </row>
    <row r="2924" spans="1:11" x14ac:dyDescent="0.25">
      <c r="A2924">
        <v>33780</v>
      </c>
      <c r="B2924">
        <v>6.416015625</v>
      </c>
      <c r="C2924">
        <v>-17.578125</v>
      </c>
      <c r="D2924" t="b">
        <f t="shared" si="137"/>
        <v>0</v>
      </c>
      <c r="F2924">
        <f>Trimmed!G2924-'raw data'!$T$2</f>
        <v>31424</v>
      </c>
      <c r="G2924">
        <v>34739</v>
      </c>
      <c r="H2924">
        <v>-4.833984375</v>
      </c>
      <c r="I2924">
        <v>-43.9453125</v>
      </c>
      <c r="J2924" t="str">
        <f t="shared" si="138"/>
        <v>NO</v>
      </c>
      <c r="K2924" t="str">
        <f t="shared" si="139"/>
        <v>NO</v>
      </c>
    </row>
    <row r="2925" spans="1:11" x14ac:dyDescent="0.25">
      <c r="A2925">
        <v>33790</v>
      </c>
      <c r="B2925">
        <v>6.15234375</v>
      </c>
      <c r="C2925">
        <v>-26.3671875</v>
      </c>
      <c r="D2925" t="b">
        <f t="shared" si="137"/>
        <v>0</v>
      </c>
      <c r="F2925">
        <f>Trimmed!G2925-'raw data'!$T$2</f>
        <v>31434</v>
      </c>
      <c r="G2925">
        <v>34749</v>
      </c>
      <c r="H2925">
        <v>-5.2734375</v>
      </c>
      <c r="I2925">
        <v>-39.9502831</v>
      </c>
      <c r="J2925" t="str">
        <f t="shared" si="138"/>
        <v>NO</v>
      </c>
      <c r="K2925" t="str">
        <f t="shared" si="139"/>
        <v>NO</v>
      </c>
    </row>
    <row r="2926" spans="1:11" x14ac:dyDescent="0.25">
      <c r="A2926">
        <v>33800</v>
      </c>
      <c r="B2926">
        <v>5.888671875</v>
      </c>
      <c r="C2926">
        <v>-23.970171000000001</v>
      </c>
      <c r="D2926" t="b">
        <f t="shared" si="137"/>
        <v>0</v>
      </c>
      <c r="F2926">
        <f>Trimmed!G2926-'raw data'!$T$2</f>
        <v>31445</v>
      </c>
      <c r="G2926">
        <v>34760</v>
      </c>
      <c r="H2926">
        <v>-5.625</v>
      </c>
      <c r="I2926">
        <v>-35.15625</v>
      </c>
      <c r="J2926" t="str">
        <f t="shared" si="138"/>
        <v>NO</v>
      </c>
      <c r="K2926" t="str">
        <f t="shared" si="139"/>
        <v>NO</v>
      </c>
    </row>
    <row r="2927" spans="1:11" x14ac:dyDescent="0.25">
      <c r="A2927">
        <v>33811</v>
      </c>
      <c r="B2927">
        <v>5.537109375</v>
      </c>
      <c r="C2927">
        <v>-35.15625</v>
      </c>
      <c r="D2927" t="b">
        <f t="shared" si="137"/>
        <v>0</v>
      </c>
      <c r="F2927">
        <f>Trimmed!G2927-'raw data'!$T$2</f>
        <v>31455</v>
      </c>
      <c r="G2927">
        <v>34770</v>
      </c>
      <c r="H2927">
        <v>-5.9765625</v>
      </c>
      <c r="I2927">
        <v>-31.960228000000001</v>
      </c>
      <c r="J2927" t="str">
        <f t="shared" si="138"/>
        <v>NO</v>
      </c>
      <c r="K2927" t="str">
        <f t="shared" si="139"/>
        <v>NO</v>
      </c>
    </row>
    <row r="2928" spans="1:11" x14ac:dyDescent="0.25">
      <c r="A2928">
        <v>33821</v>
      </c>
      <c r="B2928">
        <v>5.2734375</v>
      </c>
      <c r="C2928">
        <v>-23.970171000000001</v>
      </c>
      <c r="D2928" t="b">
        <f t="shared" si="137"/>
        <v>0</v>
      </c>
      <c r="F2928">
        <f>Trimmed!G2928-'raw data'!$T$2</f>
        <v>31466</v>
      </c>
      <c r="G2928">
        <v>34781</v>
      </c>
      <c r="H2928">
        <v>-6.240234375</v>
      </c>
      <c r="I2928">
        <v>-26.3671875</v>
      </c>
      <c r="J2928" t="str">
        <f t="shared" si="138"/>
        <v>NO</v>
      </c>
      <c r="K2928" t="str">
        <f t="shared" si="139"/>
        <v>NO</v>
      </c>
    </row>
    <row r="2929" spans="1:11" x14ac:dyDescent="0.25">
      <c r="A2929">
        <v>33832</v>
      </c>
      <c r="B2929">
        <v>4.833984375</v>
      </c>
      <c r="C2929">
        <v>-43.9453125</v>
      </c>
      <c r="D2929" t="b">
        <f t="shared" si="137"/>
        <v>0</v>
      </c>
      <c r="F2929">
        <f>Trimmed!G2929-'raw data'!$T$2</f>
        <v>31476</v>
      </c>
      <c r="G2929">
        <v>34791</v>
      </c>
      <c r="H2929">
        <v>-6.416015625</v>
      </c>
      <c r="I2929">
        <v>-17.578125</v>
      </c>
      <c r="J2929" t="str">
        <f t="shared" si="138"/>
        <v>NO</v>
      </c>
      <c r="K2929" t="str">
        <f t="shared" si="139"/>
        <v>NO</v>
      </c>
    </row>
    <row r="2930" spans="1:11" x14ac:dyDescent="0.25">
      <c r="A2930">
        <v>33842</v>
      </c>
      <c r="B2930">
        <v>4.39453125</v>
      </c>
      <c r="C2930">
        <v>-39.9502831</v>
      </c>
      <c r="D2930" t="b">
        <f t="shared" si="137"/>
        <v>0</v>
      </c>
      <c r="F2930">
        <f>Trimmed!G2930-'raw data'!$T$2</f>
        <v>31486</v>
      </c>
      <c r="G2930">
        <v>34801</v>
      </c>
      <c r="H2930">
        <v>-6.591796875</v>
      </c>
      <c r="I2930">
        <v>-15.980114</v>
      </c>
      <c r="J2930" t="str">
        <f t="shared" si="138"/>
        <v>NO</v>
      </c>
      <c r="K2930" t="str">
        <f t="shared" si="139"/>
        <v>NO</v>
      </c>
    </row>
    <row r="2931" spans="1:11" x14ac:dyDescent="0.25">
      <c r="A2931">
        <v>33853</v>
      </c>
      <c r="B2931">
        <v>3.8671875</v>
      </c>
      <c r="C2931">
        <v>-52.734375</v>
      </c>
      <c r="D2931" t="b">
        <f t="shared" si="137"/>
        <v>0</v>
      </c>
      <c r="F2931">
        <f>Trimmed!G2931-'raw data'!$T$2</f>
        <v>31518</v>
      </c>
      <c r="G2931">
        <v>34833</v>
      </c>
      <c r="H2931">
        <v>-6.767578125</v>
      </c>
      <c r="I2931">
        <v>0</v>
      </c>
      <c r="J2931" t="str">
        <f t="shared" si="138"/>
        <v>NO</v>
      </c>
      <c r="K2931" t="str">
        <f t="shared" si="139"/>
        <v>YES</v>
      </c>
    </row>
    <row r="2932" spans="1:11" x14ac:dyDescent="0.25">
      <c r="A2932">
        <v>33863</v>
      </c>
      <c r="B2932">
        <v>3.33984375</v>
      </c>
      <c r="C2932">
        <v>-52.734375</v>
      </c>
      <c r="D2932" t="b">
        <f t="shared" si="137"/>
        <v>0</v>
      </c>
      <c r="F2932">
        <f>Trimmed!G2932-'raw data'!$T$2</f>
        <v>31528</v>
      </c>
      <c r="G2932">
        <v>34843</v>
      </c>
      <c r="H2932">
        <v>-6.6796875</v>
      </c>
      <c r="I2932">
        <v>7.9900570000000002</v>
      </c>
      <c r="J2932" t="str">
        <f t="shared" si="138"/>
        <v>NO</v>
      </c>
      <c r="K2932" t="str">
        <f t="shared" si="139"/>
        <v>NO</v>
      </c>
    </row>
    <row r="2933" spans="1:11" x14ac:dyDescent="0.25">
      <c r="A2933">
        <v>33873</v>
      </c>
      <c r="B2933">
        <v>2.8125</v>
      </c>
      <c r="C2933">
        <v>-47.9403419</v>
      </c>
      <c r="D2933" t="b">
        <f t="shared" si="137"/>
        <v>0</v>
      </c>
      <c r="F2933">
        <f>Trimmed!G2933-'raw data'!$T$2</f>
        <v>31539</v>
      </c>
      <c r="G2933">
        <v>34854</v>
      </c>
      <c r="H2933">
        <v>-6.591796875</v>
      </c>
      <c r="I2933">
        <v>8.7890625</v>
      </c>
      <c r="J2933" t="str">
        <f t="shared" si="138"/>
        <v>NO</v>
      </c>
      <c r="K2933" t="str">
        <f t="shared" si="139"/>
        <v>NO</v>
      </c>
    </row>
    <row r="2934" spans="1:11" x14ac:dyDescent="0.25">
      <c r="A2934">
        <v>33884</v>
      </c>
      <c r="B2934">
        <v>2.28515625</v>
      </c>
      <c r="C2934">
        <v>-52.734375</v>
      </c>
      <c r="D2934" t="b">
        <f t="shared" si="137"/>
        <v>0</v>
      </c>
      <c r="F2934">
        <f>Trimmed!G2934-'raw data'!$T$2</f>
        <v>31549</v>
      </c>
      <c r="G2934">
        <v>34864</v>
      </c>
      <c r="H2934">
        <v>-6.416015625</v>
      </c>
      <c r="I2934">
        <v>17.578125</v>
      </c>
      <c r="J2934" t="str">
        <f t="shared" si="138"/>
        <v>NO</v>
      </c>
      <c r="K2934" t="str">
        <f t="shared" si="139"/>
        <v>NO</v>
      </c>
    </row>
    <row r="2935" spans="1:11" x14ac:dyDescent="0.25">
      <c r="A2935">
        <v>33894</v>
      </c>
      <c r="B2935">
        <v>1.669921875</v>
      </c>
      <c r="C2935">
        <v>-55.930396999999999</v>
      </c>
      <c r="D2935" t="b">
        <f t="shared" si="137"/>
        <v>0</v>
      </c>
      <c r="F2935">
        <f>Trimmed!G2935-'raw data'!$T$2</f>
        <v>31559</v>
      </c>
      <c r="G2935">
        <v>34874</v>
      </c>
      <c r="H2935">
        <v>-6.240234375</v>
      </c>
      <c r="I2935">
        <v>15.980114</v>
      </c>
      <c r="J2935" t="str">
        <f t="shared" si="138"/>
        <v>NO</v>
      </c>
      <c r="K2935" t="str">
        <f t="shared" si="139"/>
        <v>NO</v>
      </c>
    </row>
    <row r="2936" spans="1:11" x14ac:dyDescent="0.25">
      <c r="A2936">
        <v>33905</v>
      </c>
      <c r="B2936">
        <v>1.0546875</v>
      </c>
      <c r="C2936">
        <v>-61.5234375</v>
      </c>
      <c r="D2936" t="b">
        <f t="shared" si="137"/>
        <v>0</v>
      </c>
      <c r="F2936">
        <f>Trimmed!G2936-'raw data'!$T$2</f>
        <v>31570</v>
      </c>
      <c r="G2936">
        <v>34885</v>
      </c>
      <c r="H2936">
        <v>-5.9765625</v>
      </c>
      <c r="I2936">
        <v>26.3671875</v>
      </c>
      <c r="J2936" t="str">
        <f t="shared" si="138"/>
        <v>NO</v>
      </c>
      <c r="K2936" t="str">
        <f t="shared" si="139"/>
        <v>NO</v>
      </c>
    </row>
    <row r="2937" spans="1:11" x14ac:dyDescent="0.25">
      <c r="A2937">
        <v>33915</v>
      </c>
      <c r="B2937">
        <v>0.439453125</v>
      </c>
      <c r="C2937">
        <v>-55.930396999999999</v>
      </c>
      <c r="D2937" t="b">
        <f t="shared" si="137"/>
        <v>0</v>
      </c>
      <c r="F2937">
        <f>Trimmed!G2937-'raw data'!$T$2</f>
        <v>31580</v>
      </c>
      <c r="G2937">
        <v>34895</v>
      </c>
      <c r="H2937">
        <v>-5.625</v>
      </c>
      <c r="I2937">
        <v>31.960228000000001</v>
      </c>
      <c r="J2937" t="str">
        <f t="shared" si="138"/>
        <v>NO</v>
      </c>
      <c r="K2937" t="str">
        <f t="shared" si="139"/>
        <v>NO</v>
      </c>
    </row>
    <row r="2938" spans="1:11" x14ac:dyDescent="0.25">
      <c r="A2938">
        <v>33926</v>
      </c>
      <c r="B2938">
        <v>-0.17578125</v>
      </c>
      <c r="C2938">
        <v>-61.5234375</v>
      </c>
      <c r="D2938" t="b">
        <f t="shared" si="137"/>
        <v>0</v>
      </c>
      <c r="F2938">
        <f>Trimmed!G2938-'raw data'!$T$2</f>
        <v>31591</v>
      </c>
      <c r="G2938">
        <v>34906</v>
      </c>
      <c r="H2938">
        <v>-5.2734375</v>
      </c>
      <c r="I2938">
        <v>35.15625</v>
      </c>
      <c r="J2938" t="str">
        <f t="shared" si="138"/>
        <v>NO</v>
      </c>
      <c r="K2938" t="str">
        <f t="shared" si="139"/>
        <v>NO</v>
      </c>
    </row>
    <row r="2939" spans="1:11" x14ac:dyDescent="0.25">
      <c r="A2939">
        <v>33936</v>
      </c>
      <c r="B2939">
        <v>-0.791015625</v>
      </c>
      <c r="C2939">
        <v>-61.5234375</v>
      </c>
      <c r="D2939" t="b">
        <f t="shared" si="137"/>
        <v>0</v>
      </c>
      <c r="F2939">
        <f>Trimmed!G2939-'raw data'!$T$2</f>
        <v>31601</v>
      </c>
      <c r="G2939">
        <v>34916</v>
      </c>
      <c r="H2939">
        <v>-4.921875</v>
      </c>
      <c r="I2939">
        <v>35.15625</v>
      </c>
      <c r="J2939" t="str">
        <f t="shared" si="138"/>
        <v>NO</v>
      </c>
      <c r="K2939" t="str">
        <f t="shared" si="139"/>
        <v>NO</v>
      </c>
    </row>
    <row r="2940" spans="1:11" x14ac:dyDescent="0.25">
      <c r="A2940">
        <v>33946</v>
      </c>
      <c r="B2940">
        <v>-1.40625</v>
      </c>
      <c r="C2940">
        <v>-55.930396999999999</v>
      </c>
      <c r="D2940" t="b">
        <f t="shared" si="137"/>
        <v>0</v>
      </c>
      <c r="F2940">
        <f>Trimmed!G2940-'raw data'!$T$2</f>
        <v>31612</v>
      </c>
      <c r="G2940">
        <v>34927</v>
      </c>
      <c r="H2940">
        <v>-4.482421875</v>
      </c>
      <c r="I2940">
        <v>39.9502831</v>
      </c>
      <c r="J2940" t="str">
        <f t="shared" si="138"/>
        <v>NO</v>
      </c>
      <c r="K2940" t="str">
        <f t="shared" si="139"/>
        <v>NO</v>
      </c>
    </row>
    <row r="2941" spans="1:11" x14ac:dyDescent="0.25">
      <c r="A2941">
        <v>33957</v>
      </c>
      <c r="B2941">
        <v>-2.021484375</v>
      </c>
      <c r="C2941">
        <v>-61.5234375</v>
      </c>
      <c r="D2941" t="b">
        <f t="shared" si="137"/>
        <v>0</v>
      </c>
      <c r="F2941">
        <f>Trimmed!G2941-'raw data'!$T$2</f>
        <v>31622</v>
      </c>
      <c r="G2941">
        <v>34937</v>
      </c>
      <c r="H2941">
        <v>-3.955078125</v>
      </c>
      <c r="I2941">
        <v>52.734375</v>
      </c>
      <c r="J2941" t="str">
        <f t="shared" si="138"/>
        <v>NO</v>
      </c>
      <c r="K2941" t="str">
        <f t="shared" si="139"/>
        <v>NO</v>
      </c>
    </row>
    <row r="2942" spans="1:11" x14ac:dyDescent="0.25">
      <c r="A2942">
        <v>33967</v>
      </c>
      <c r="B2942">
        <v>-2.548828125</v>
      </c>
      <c r="C2942">
        <v>-47.9403419</v>
      </c>
      <c r="D2942" t="b">
        <f t="shared" si="137"/>
        <v>0</v>
      </c>
      <c r="F2942">
        <f>Trimmed!G2942-'raw data'!$T$2</f>
        <v>31632</v>
      </c>
      <c r="G2942">
        <v>34947</v>
      </c>
      <c r="H2942">
        <v>-3.427734375</v>
      </c>
      <c r="I2942">
        <v>47.9403419</v>
      </c>
      <c r="J2942" t="str">
        <f t="shared" si="138"/>
        <v>NO</v>
      </c>
      <c r="K2942" t="str">
        <f t="shared" si="139"/>
        <v>NO</v>
      </c>
    </row>
    <row r="2943" spans="1:11" x14ac:dyDescent="0.25">
      <c r="A2943">
        <v>33978</v>
      </c>
      <c r="B2943">
        <v>-3.1640625</v>
      </c>
      <c r="C2943">
        <v>-61.5234375</v>
      </c>
      <c r="D2943" t="b">
        <f t="shared" si="137"/>
        <v>0</v>
      </c>
      <c r="F2943">
        <f>Trimmed!G2943-'raw data'!$T$2</f>
        <v>31643</v>
      </c>
      <c r="G2943">
        <v>34958</v>
      </c>
      <c r="H2943">
        <v>-2.900390625</v>
      </c>
      <c r="I2943">
        <v>52.734375</v>
      </c>
      <c r="J2943" t="str">
        <f t="shared" si="138"/>
        <v>NO</v>
      </c>
      <c r="K2943" t="str">
        <f t="shared" si="139"/>
        <v>NO</v>
      </c>
    </row>
    <row r="2944" spans="1:11" x14ac:dyDescent="0.25">
      <c r="A2944">
        <v>33988</v>
      </c>
      <c r="B2944">
        <v>-3.69140625</v>
      </c>
      <c r="C2944">
        <v>-47.9403419</v>
      </c>
      <c r="D2944" t="b">
        <f t="shared" si="137"/>
        <v>0</v>
      </c>
      <c r="F2944">
        <f>Trimmed!G2944-'raw data'!$T$2</f>
        <v>31653</v>
      </c>
      <c r="G2944">
        <v>34968</v>
      </c>
      <c r="H2944">
        <v>-2.373046875</v>
      </c>
      <c r="I2944">
        <v>47.9403419</v>
      </c>
      <c r="J2944" t="str">
        <f t="shared" si="138"/>
        <v>NO</v>
      </c>
      <c r="K2944" t="str">
        <f t="shared" si="139"/>
        <v>NO</v>
      </c>
    </row>
    <row r="2945" spans="1:11" x14ac:dyDescent="0.25">
      <c r="A2945">
        <v>33999</v>
      </c>
      <c r="B2945">
        <v>-4.21875</v>
      </c>
      <c r="C2945">
        <v>-52.734375</v>
      </c>
      <c r="D2945" t="b">
        <f t="shared" si="137"/>
        <v>0</v>
      </c>
      <c r="F2945">
        <f>Trimmed!G2945-'raw data'!$T$2</f>
        <v>31664</v>
      </c>
      <c r="G2945">
        <v>34979</v>
      </c>
      <c r="H2945">
        <v>-1.7578125</v>
      </c>
      <c r="I2945">
        <v>61.5234375</v>
      </c>
      <c r="J2945" t="str">
        <f t="shared" si="138"/>
        <v>NO</v>
      </c>
      <c r="K2945" t="str">
        <f t="shared" si="139"/>
        <v>NO</v>
      </c>
    </row>
    <row r="2946" spans="1:11" x14ac:dyDescent="0.25">
      <c r="A2946">
        <v>34009</v>
      </c>
      <c r="B2946">
        <v>-4.658203125</v>
      </c>
      <c r="C2946">
        <v>-43.9453125</v>
      </c>
      <c r="D2946" t="b">
        <f t="shared" si="137"/>
        <v>0</v>
      </c>
      <c r="F2946">
        <f>Trimmed!G2946-'raw data'!$T$2</f>
        <v>31674</v>
      </c>
      <c r="G2946">
        <v>34989</v>
      </c>
      <c r="H2946">
        <v>-1.23046875</v>
      </c>
      <c r="I2946">
        <v>52.734375</v>
      </c>
      <c r="J2946" t="str">
        <f t="shared" si="138"/>
        <v>NO</v>
      </c>
      <c r="K2946" t="str">
        <f t="shared" si="139"/>
        <v>NO</v>
      </c>
    </row>
    <row r="2947" spans="1:11" x14ac:dyDescent="0.25">
      <c r="A2947">
        <v>34019</v>
      </c>
      <c r="B2947">
        <v>-5.185546875</v>
      </c>
      <c r="C2947">
        <v>-47.9403419</v>
      </c>
      <c r="D2947" t="b">
        <f t="shared" ref="D2947:D3010" si="140">B2947=B2948</f>
        <v>0</v>
      </c>
      <c r="F2947">
        <f>Trimmed!G2947-'raw data'!$T$2</f>
        <v>31684</v>
      </c>
      <c r="G2947">
        <v>34999</v>
      </c>
      <c r="H2947">
        <v>-0.615234375</v>
      </c>
      <c r="I2947">
        <v>55.930396999999999</v>
      </c>
      <c r="J2947" t="str">
        <f t="shared" si="138"/>
        <v>NO</v>
      </c>
      <c r="K2947" t="str">
        <f t="shared" si="139"/>
        <v>NO</v>
      </c>
    </row>
    <row r="2948" spans="1:11" x14ac:dyDescent="0.25">
      <c r="A2948">
        <v>34030</v>
      </c>
      <c r="B2948">
        <v>-5.537109375</v>
      </c>
      <c r="C2948">
        <v>-35.15625</v>
      </c>
      <c r="D2948" t="b">
        <f t="shared" si="140"/>
        <v>0</v>
      </c>
      <c r="F2948">
        <f>Trimmed!G2948-'raw data'!$T$2</f>
        <v>31695</v>
      </c>
      <c r="G2948">
        <v>35010</v>
      </c>
      <c r="H2948">
        <v>0</v>
      </c>
      <c r="I2948">
        <v>61.5234375</v>
      </c>
      <c r="J2948" t="str">
        <f t="shared" si="138"/>
        <v>NO</v>
      </c>
      <c r="K2948" t="str">
        <f t="shared" si="139"/>
        <v>NO</v>
      </c>
    </row>
    <row r="2949" spans="1:11" x14ac:dyDescent="0.25">
      <c r="A2949">
        <v>34040</v>
      </c>
      <c r="B2949">
        <v>-5.888671875</v>
      </c>
      <c r="C2949">
        <v>-31.960228000000001</v>
      </c>
      <c r="D2949" t="b">
        <f t="shared" si="140"/>
        <v>0</v>
      </c>
      <c r="F2949">
        <f>Trimmed!G2949-'raw data'!$T$2</f>
        <v>31705</v>
      </c>
      <c r="G2949">
        <v>35020</v>
      </c>
      <c r="H2949">
        <v>0.615234375</v>
      </c>
      <c r="I2949">
        <v>55.930396999999999</v>
      </c>
      <c r="J2949" t="str">
        <f t="shared" si="138"/>
        <v>NO</v>
      </c>
      <c r="K2949" t="str">
        <f t="shared" si="139"/>
        <v>NO</v>
      </c>
    </row>
    <row r="2950" spans="1:11" x14ac:dyDescent="0.25">
      <c r="A2950">
        <v>34051</v>
      </c>
      <c r="B2950">
        <v>-6.15234375</v>
      </c>
      <c r="C2950">
        <v>-26.3671875</v>
      </c>
      <c r="D2950" t="b">
        <f t="shared" si="140"/>
        <v>0</v>
      </c>
      <c r="F2950">
        <f>Trimmed!G2950-'raw data'!$T$2</f>
        <v>31716</v>
      </c>
      <c r="G2950">
        <v>35031</v>
      </c>
      <c r="H2950">
        <v>1.142578125</v>
      </c>
      <c r="I2950">
        <v>52.734375</v>
      </c>
      <c r="J2950" t="str">
        <f t="shared" si="138"/>
        <v>NO</v>
      </c>
      <c r="K2950" t="str">
        <f t="shared" si="139"/>
        <v>NO</v>
      </c>
    </row>
    <row r="2951" spans="1:11" x14ac:dyDescent="0.25">
      <c r="A2951">
        <v>34061</v>
      </c>
      <c r="B2951">
        <v>-6.416015625</v>
      </c>
      <c r="C2951">
        <v>-23.970171000000001</v>
      </c>
      <c r="D2951" t="b">
        <f t="shared" si="140"/>
        <v>0</v>
      </c>
      <c r="F2951">
        <f>Trimmed!G2951-'raw data'!$T$2</f>
        <v>31726</v>
      </c>
      <c r="G2951">
        <v>35041</v>
      </c>
      <c r="H2951">
        <v>1.7578125</v>
      </c>
      <c r="I2951">
        <v>55.930396999999999</v>
      </c>
      <c r="J2951" t="str">
        <f t="shared" si="138"/>
        <v>NO</v>
      </c>
      <c r="K2951" t="str">
        <f t="shared" si="139"/>
        <v>NO</v>
      </c>
    </row>
    <row r="2952" spans="1:11" x14ac:dyDescent="0.25">
      <c r="A2952">
        <v>34072</v>
      </c>
      <c r="B2952">
        <v>-6.6796875</v>
      </c>
      <c r="C2952">
        <v>-26.3671875</v>
      </c>
      <c r="D2952" t="b">
        <f t="shared" si="140"/>
        <v>0</v>
      </c>
      <c r="F2952">
        <f>Trimmed!G2952-'raw data'!$T$2</f>
        <v>31737</v>
      </c>
      <c r="G2952">
        <v>35052</v>
      </c>
      <c r="H2952">
        <v>2.28515625</v>
      </c>
      <c r="I2952">
        <v>52.734375</v>
      </c>
      <c r="J2952" t="str">
        <f t="shared" si="138"/>
        <v>NO</v>
      </c>
      <c r="K2952" t="str">
        <f t="shared" si="139"/>
        <v>NO</v>
      </c>
    </row>
    <row r="2953" spans="1:11" x14ac:dyDescent="0.25">
      <c r="A2953">
        <v>34082</v>
      </c>
      <c r="B2953">
        <v>-6.85546875</v>
      </c>
      <c r="C2953">
        <v>-17.578125</v>
      </c>
      <c r="D2953" t="b">
        <f t="shared" si="140"/>
        <v>0</v>
      </c>
      <c r="F2953">
        <f>Trimmed!G2953-'raw data'!$T$2</f>
        <v>31747</v>
      </c>
      <c r="G2953">
        <v>35062</v>
      </c>
      <c r="H2953">
        <v>2.900390625</v>
      </c>
      <c r="I2953">
        <v>61.5234375</v>
      </c>
      <c r="J2953" t="str">
        <f t="shared" si="138"/>
        <v>NO</v>
      </c>
      <c r="K2953" t="str">
        <f t="shared" si="139"/>
        <v>NO</v>
      </c>
    </row>
    <row r="2954" spans="1:11" x14ac:dyDescent="0.25">
      <c r="A2954">
        <v>34092</v>
      </c>
      <c r="B2954">
        <v>-6.943359375</v>
      </c>
      <c r="C2954">
        <v>-7.9900570000000002</v>
      </c>
      <c r="D2954" t="b">
        <f t="shared" si="140"/>
        <v>1</v>
      </c>
      <c r="F2954">
        <f>Trimmed!G2954-'raw data'!$T$2</f>
        <v>31757</v>
      </c>
      <c r="G2954">
        <v>35072</v>
      </c>
      <c r="H2954">
        <v>3.33984375</v>
      </c>
      <c r="I2954">
        <v>39.9502831</v>
      </c>
      <c r="J2954" t="str">
        <f t="shared" si="138"/>
        <v>NO</v>
      </c>
      <c r="K2954" t="str">
        <f t="shared" si="139"/>
        <v>NO</v>
      </c>
    </row>
    <row r="2955" spans="1:11" x14ac:dyDescent="0.25">
      <c r="A2955">
        <v>34103</v>
      </c>
      <c r="B2955">
        <v>-6.943359375</v>
      </c>
      <c r="C2955">
        <v>0</v>
      </c>
      <c r="D2955" t="b">
        <f t="shared" si="140"/>
        <v>1</v>
      </c>
      <c r="F2955">
        <f>Trimmed!G2955-'raw data'!$T$2</f>
        <v>31768</v>
      </c>
      <c r="G2955">
        <v>35083</v>
      </c>
      <c r="H2955">
        <v>3.8671875</v>
      </c>
      <c r="I2955">
        <v>52.734375</v>
      </c>
      <c r="J2955" t="str">
        <f t="shared" si="138"/>
        <v>NO</v>
      </c>
      <c r="K2955" t="str">
        <f t="shared" si="139"/>
        <v>NO</v>
      </c>
    </row>
    <row r="2956" spans="1:11" x14ac:dyDescent="0.25">
      <c r="A2956">
        <v>34113</v>
      </c>
      <c r="B2956">
        <v>-6.943359375</v>
      </c>
      <c r="C2956">
        <v>0</v>
      </c>
      <c r="D2956" t="b">
        <f t="shared" si="140"/>
        <v>0</v>
      </c>
      <c r="F2956">
        <f>Trimmed!G2956-'raw data'!$T$2</f>
        <v>31778</v>
      </c>
      <c r="G2956">
        <v>35093</v>
      </c>
      <c r="H2956">
        <v>4.306640625</v>
      </c>
      <c r="I2956">
        <v>39.9502831</v>
      </c>
      <c r="J2956" t="str">
        <f t="shared" si="138"/>
        <v>NO</v>
      </c>
      <c r="K2956" t="str">
        <f t="shared" si="139"/>
        <v>NO</v>
      </c>
    </row>
    <row r="2957" spans="1:11" x14ac:dyDescent="0.25">
      <c r="A2957">
        <v>34124</v>
      </c>
      <c r="B2957">
        <v>-6.85546875</v>
      </c>
      <c r="C2957">
        <v>8.7890625</v>
      </c>
      <c r="D2957" t="b">
        <f t="shared" si="140"/>
        <v>0</v>
      </c>
      <c r="F2957">
        <f>Trimmed!G2957-'raw data'!$T$2</f>
        <v>31789</v>
      </c>
      <c r="G2957">
        <v>35104</v>
      </c>
      <c r="H2957">
        <v>4.74609375</v>
      </c>
      <c r="I2957">
        <v>43.9453125</v>
      </c>
      <c r="J2957" t="str">
        <f t="shared" si="138"/>
        <v>NO</v>
      </c>
      <c r="K2957" t="str">
        <f t="shared" si="139"/>
        <v>NO</v>
      </c>
    </row>
    <row r="2958" spans="1:11" x14ac:dyDescent="0.25">
      <c r="A2958">
        <v>34134</v>
      </c>
      <c r="B2958">
        <v>-6.767578125</v>
      </c>
      <c r="C2958">
        <v>7.9900570000000002</v>
      </c>
      <c r="D2958" t="b">
        <f t="shared" si="140"/>
        <v>0</v>
      </c>
      <c r="F2958">
        <f>Trimmed!G2958-'raw data'!$T$2</f>
        <v>31799</v>
      </c>
      <c r="G2958">
        <v>35114</v>
      </c>
      <c r="H2958">
        <v>5.09765625</v>
      </c>
      <c r="I2958">
        <v>31.960228000000001</v>
      </c>
      <c r="J2958" t="str">
        <f t="shared" si="138"/>
        <v>NO</v>
      </c>
      <c r="K2958" t="str">
        <f t="shared" si="139"/>
        <v>NO</v>
      </c>
    </row>
    <row r="2959" spans="1:11" x14ac:dyDescent="0.25">
      <c r="A2959">
        <v>34145</v>
      </c>
      <c r="B2959">
        <v>-6.50390625</v>
      </c>
      <c r="C2959">
        <v>26.3671875</v>
      </c>
      <c r="D2959" t="b">
        <f t="shared" si="140"/>
        <v>0</v>
      </c>
      <c r="F2959">
        <f>Trimmed!G2959-'raw data'!$T$2</f>
        <v>31810</v>
      </c>
      <c r="G2959">
        <v>35125</v>
      </c>
      <c r="H2959">
        <v>5.44921875</v>
      </c>
      <c r="I2959">
        <v>35.15625</v>
      </c>
      <c r="J2959" t="str">
        <f t="shared" si="138"/>
        <v>NO</v>
      </c>
      <c r="K2959" t="str">
        <f t="shared" si="139"/>
        <v>NO</v>
      </c>
    </row>
    <row r="2960" spans="1:11" x14ac:dyDescent="0.25">
      <c r="A2960">
        <v>34155</v>
      </c>
      <c r="B2960">
        <v>-6.328125</v>
      </c>
      <c r="C2960">
        <v>17.578125</v>
      </c>
      <c r="D2960" t="b">
        <f t="shared" si="140"/>
        <v>0</v>
      </c>
      <c r="F2960">
        <f>Trimmed!G2960-'raw data'!$T$2</f>
        <v>31820</v>
      </c>
      <c r="G2960">
        <v>35135</v>
      </c>
      <c r="H2960">
        <v>5.712890625</v>
      </c>
      <c r="I2960">
        <v>26.3671875</v>
      </c>
      <c r="J2960" t="str">
        <f t="shared" si="138"/>
        <v>NO</v>
      </c>
      <c r="K2960" t="str">
        <f t="shared" si="139"/>
        <v>NO</v>
      </c>
    </row>
    <row r="2961" spans="1:11" x14ac:dyDescent="0.25">
      <c r="A2961">
        <v>34165</v>
      </c>
      <c r="B2961">
        <v>-6.064453125</v>
      </c>
      <c r="C2961">
        <v>23.970171000000001</v>
      </c>
      <c r="D2961" t="b">
        <f t="shared" si="140"/>
        <v>0</v>
      </c>
      <c r="F2961">
        <f>Trimmed!G2961-'raw data'!$T$2</f>
        <v>31830</v>
      </c>
      <c r="G2961">
        <v>35145</v>
      </c>
      <c r="H2961">
        <v>5.9765625</v>
      </c>
      <c r="I2961">
        <v>23.970171000000001</v>
      </c>
      <c r="J2961" t="str">
        <f t="shared" si="138"/>
        <v>NO</v>
      </c>
      <c r="K2961" t="str">
        <f t="shared" si="139"/>
        <v>NO</v>
      </c>
    </row>
    <row r="2962" spans="1:11" x14ac:dyDescent="0.25">
      <c r="A2962">
        <v>34176</v>
      </c>
      <c r="B2962">
        <v>-5.712890625</v>
      </c>
      <c r="C2962">
        <v>35.15625</v>
      </c>
      <c r="D2962" t="b">
        <f t="shared" si="140"/>
        <v>0</v>
      </c>
      <c r="F2962">
        <f>Trimmed!G2962-'raw data'!$T$2</f>
        <v>31841</v>
      </c>
      <c r="G2962">
        <v>35156</v>
      </c>
      <c r="H2962">
        <v>6.15234375</v>
      </c>
      <c r="I2962">
        <v>17.578125</v>
      </c>
      <c r="J2962" t="str">
        <f t="shared" si="138"/>
        <v>NO</v>
      </c>
      <c r="K2962" t="str">
        <f t="shared" si="139"/>
        <v>NO</v>
      </c>
    </row>
    <row r="2963" spans="1:11" x14ac:dyDescent="0.25">
      <c r="A2963">
        <v>34186</v>
      </c>
      <c r="B2963">
        <v>-5.2734375</v>
      </c>
      <c r="C2963">
        <v>39.9502831</v>
      </c>
      <c r="D2963" t="b">
        <f t="shared" si="140"/>
        <v>0</v>
      </c>
      <c r="F2963">
        <f>Trimmed!G2963-'raw data'!$T$2</f>
        <v>31851</v>
      </c>
      <c r="G2963">
        <v>35166</v>
      </c>
      <c r="H2963">
        <v>6.328125</v>
      </c>
      <c r="I2963">
        <v>15.980114</v>
      </c>
      <c r="J2963" t="str">
        <f t="shared" si="138"/>
        <v>NO</v>
      </c>
      <c r="K2963" t="str">
        <f t="shared" si="139"/>
        <v>NO</v>
      </c>
    </row>
    <row r="2964" spans="1:11" x14ac:dyDescent="0.25">
      <c r="A2964">
        <v>34197</v>
      </c>
      <c r="B2964">
        <v>-4.921875</v>
      </c>
      <c r="C2964">
        <v>35.15625</v>
      </c>
      <c r="D2964" t="b">
        <f t="shared" si="140"/>
        <v>0</v>
      </c>
      <c r="F2964">
        <f>Trimmed!G2964-'raw data'!$T$2</f>
        <v>31883</v>
      </c>
      <c r="G2964">
        <v>35198</v>
      </c>
      <c r="H2964">
        <v>6.416015625</v>
      </c>
      <c r="I2964">
        <v>0</v>
      </c>
      <c r="J2964" t="str">
        <f t="shared" si="138"/>
        <v>YES</v>
      </c>
      <c r="K2964" t="str">
        <f t="shared" si="139"/>
        <v>NO</v>
      </c>
    </row>
    <row r="2965" spans="1:11" x14ac:dyDescent="0.25">
      <c r="A2965">
        <v>34207</v>
      </c>
      <c r="B2965">
        <v>-4.39453125</v>
      </c>
      <c r="C2965">
        <v>47.9403419</v>
      </c>
      <c r="D2965" t="b">
        <f t="shared" si="140"/>
        <v>0</v>
      </c>
      <c r="F2965">
        <f>Trimmed!G2965-'raw data'!$T$2</f>
        <v>31893</v>
      </c>
      <c r="G2965">
        <v>35208</v>
      </c>
      <c r="H2965">
        <v>6.328125</v>
      </c>
      <c r="I2965">
        <v>-8.7890625</v>
      </c>
      <c r="J2965" t="str">
        <f t="shared" si="138"/>
        <v>NO</v>
      </c>
      <c r="K2965" t="str">
        <f t="shared" si="139"/>
        <v>NO</v>
      </c>
    </row>
    <row r="2966" spans="1:11" x14ac:dyDescent="0.25">
      <c r="A2966">
        <v>34218</v>
      </c>
      <c r="B2966">
        <v>-3.955078125</v>
      </c>
      <c r="C2966">
        <v>43.9453125</v>
      </c>
      <c r="D2966" t="b">
        <f t="shared" si="140"/>
        <v>0</v>
      </c>
      <c r="F2966">
        <f>Trimmed!G2966-'raw data'!$T$2</f>
        <v>31903</v>
      </c>
      <c r="G2966">
        <v>35218</v>
      </c>
      <c r="H2966">
        <v>6.15234375</v>
      </c>
      <c r="I2966">
        <v>-15.980114</v>
      </c>
      <c r="J2966" t="str">
        <f t="shared" si="138"/>
        <v>NO</v>
      </c>
      <c r="K2966" t="str">
        <f t="shared" si="139"/>
        <v>NO</v>
      </c>
    </row>
    <row r="2967" spans="1:11" x14ac:dyDescent="0.25">
      <c r="A2967">
        <v>34228</v>
      </c>
      <c r="B2967">
        <v>-3.33984375</v>
      </c>
      <c r="C2967">
        <v>61.5234375</v>
      </c>
      <c r="D2967" t="b">
        <f t="shared" si="140"/>
        <v>0</v>
      </c>
      <c r="F2967">
        <f>Trimmed!G2967-'raw data'!$T$2</f>
        <v>31914</v>
      </c>
      <c r="G2967">
        <v>35229</v>
      </c>
      <c r="H2967">
        <v>5.9765625</v>
      </c>
      <c r="I2967">
        <v>-17.578125</v>
      </c>
      <c r="J2967" t="str">
        <f t="shared" si="138"/>
        <v>NO</v>
      </c>
      <c r="K2967" t="str">
        <f t="shared" si="139"/>
        <v>NO</v>
      </c>
    </row>
    <row r="2968" spans="1:11" x14ac:dyDescent="0.25">
      <c r="A2968">
        <v>34238</v>
      </c>
      <c r="B2968">
        <v>-2.8125</v>
      </c>
      <c r="C2968">
        <v>47.9403419</v>
      </c>
      <c r="D2968" t="b">
        <f t="shared" si="140"/>
        <v>0</v>
      </c>
      <c r="F2968">
        <f>Trimmed!G2968-'raw data'!$T$2</f>
        <v>31924</v>
      </c>
      <c r="G2968">
        <v>35239</v>
      </c>
      <c r="H2968">
        <v>5.80078125</v>
      </c>
      <c r="I2968">
        <v>-15.980114</v>
      </c>
      <c r="J2968" t="str">
        <f t="shared" si="138"/>
        <v>NO</v>
      </c>
      <c r="K2968" t="str">
        <f t="shared" si="139"/>
        <v>NO</v>
      </c>
    </row>
    <row r="2969" spans="1:11" x14ac:dyDescent="0.25">
      <c r="A2969">
        <v>34249</v>
      </c>
      <c r="B2969">
        <v>-2.28515625</v>
      </c>
      <c r="C2969">
        <v>52.734375</v>
      </c>
      <c r="D2969" t="b">
        <f t="shared" si="140"/>
        <v>0</v>
      </c>
      <c r="F2969">
        <f>Trimmed!G2969-'raw data'!$T$2</f>
        <v>31935</v>
      </c>
      <c r="G2969">
        <v>35250</v>
      </c>
      <c r="H2969">
        <v>5.537109375</v>
      </c>
      <c r="I2969">
        <v>-26.3671875</v>
      </c>
      <c r="J2969" t="str">
        <f t="shared" si="138"/>
        <v>NO</v>
      </c>
      <c r="K2969" t="str">
        <f t="shared" si="139"/>
        <v>NO</v>
      </c>
    </row>
    <row r="2970" spans="1:11" x14ac:dyDescent="0.25">
      <c r="A2970">
        <v>34259</v>
      </c>
      <c r="B2970">
        <v>-1.669921875</v>
      </c>
      <c r="C2970">
        <v>55.930396999999999</v>
      </c>
      <c r="D2970" t="b">
        <f t="shared" si="140"/>
        <v>0</v>
      </c>
      <c r="F2970">
        <f>Trimmed!G2970-'raw data'!$T$2</f>
        <v>31945</v>
      </c>
      <c r="G2970">
        <v>35260</v>
      </c>
      <c r="H2970">
        <v>5.185546875</v>
      </c>
      <c r="I2970">
        <v>-31.960228000000001</v>
      </c>
      <c r="J2970" t="str">
        <f t="shared" si="138"/>
        <v>NO</v>
      </c>
      <c r="K2970" t="str">
        <f t="shared" si="139"/>
        <v>NO</v>
      </c>
    </row>
    <row r="2971" spans="1:11" x14ac:dyDescent="0.25">
      <c r="A2971">
        <v>34270</v>
      </c>
      <c r="B2971">
        <v>-1.0546875</v>
      </c>
      <c r="C2971">
        <v>61.5234375</v>
      </c>
      <c r="D2971" t="b">
        <f t="shared" si="140"/>
        <v>0</v>
      </c>
      <c r="F2971">
        <f>Trimmed!G2971-'raw data'!$T$2</f>
        <v>31956</v>
      </c>
      <c r="G2971">
        <v>35271</v>
      </c>
      <c r="H2971">
        <v>4.833984375</v>
      </c>
      <c r="I2971">
        <v>-35.15625</v>
      </c>
      <c r="J2971" t="str">
        <f t="shared" si="138"/>
        <v>NO</v>
      </c>
      <c r="K2971" t="str">
        <f t="shared" si="139"/>
        <v>NO</v>
      </c>
    </row>
    <row r="2972" spans="1:11" x14ac:dyDescent="0.25">
      <c r="A2972">
        <v>34280</v>
      </c>
      <c r="B2972">
        <v>-0.439453125</v>
      </c>
      <c r="C2972">
        <v>55.930396999999999</v>
      </c>
      <c r="D2972" t="b">
        <f t="shared" si="140"/>
        <v>0</v>
      </c>
      <c r="F2972">
        <f>Trimmed!G2972-'raw data'!$T$2</f>
        <v>31966</v>
      </c>
      <c r="G2972">
        <v>35281</v>
      </c>
      <c r="H2972">
        <v>4.482421875</v>
      </c>
      <c r="I2972">
        <v>-35.15625</v>
      </c>
      <c r="J2972" t="str">
        <f t="shared" si="138"/>
        <v>NO</v>
      </c>
      <c r="K2972" t="str">
        <f t="shared" si="139"/>
        <v>NO</v>
      </c>
    </row>
    <row r="2973" spans="1:11" x14ac:dyDescent="0.25">
      <c r="A2973">
        <v>34291</v>
      </c>
      <c r="B2973">
        <v>0.17578125</v>
      </c>
      <c r="C2973">
        <v>61.5234375</v>
      </c>
      <c r="D2973" t="b">
        <f t="shared" si="140"/>
        <v>0</v>
      </c>
      <c r="F2973">
        <f>Trimmed!G2973-'raw data'!$T$2</f>
        <v>31976</v>
      </c>
      <c r="G2973">
        <v>35291</v>
      </c>
      <c r="H2973">
        <v>3.955078125</v>
      </c>
      <c r="I2973">
        <v>-47.9403419</v>
      </c>
      <c r="J2973" t="str">
        <f t="shared" si="138"/>
        <v>NO</v>
      </c>
      <c r="K2973" t="str">
        <f t="shared" si="139"/>
        <v>NO</v>
      </c>
    </row>
    <row r="2974" spans="1:11" x14ac:dyDescent="0.25">
      <c r="A2974">
        <v>34301</v>
      </c>
      <c r="B2974">
        <v>0.791015625</v>
      </c>
      <c r="C2974">
        <v>61.5234375</v>
      </c>
      <c r="D2974" t="b">
        <f t="shared" si="140"/>
        <v>0</v>
      </c>
      <c r="F2974">
        <f>Trimmed!G2974-'raw data'!$T$2</f>
        <v>31987</v>
      </c>
      <c r="G2974">
        <v>35302</v>
      </c>
      <c r="H2974">
        <v>3.515625</v>
      </c>
      <c r="I2974">
        <v>-43.9453125</v>
      </c>
      <c r="J2974" t="str">
        <f t="shared" si="138"/>
        <v>NO</v>
      </c>
      <c r="K2974" t="str">
        <f t="shared" si="139"/>
        <v>NO</v>
      </c>
    </row>
    <row r="2975" spans="1:11" x14ac:dyDescent="0.25">
      <c r="A2975">
        <v>34311</v>
      </c>
      <c r="B2975">
        <v>1.40625</v>
      </c>
      <c r="C2975">
        <v>55.930396999999999</v>
      </c>
      <c r="D2975" t="b">
        <f t="shared" si="140"/>
        <v>0</v>
      </c>
      <c r="F2975">
        <f>Trimmed!G2975-'raw data'!$T$2</f>
        <v>31997</v>
      </c>
      <c r="G2975">
        <v>35312</v>
      </c>
      <c r="H2975">
        <v>2.98828125</v>
      </c>
      <c r="I2975">
        <v>-47.9403419</v>
      </c>
      <c r="J2975" t="str">
        <f t="shared" si="138"/>
        <v>NO</v>
      </c>
      <c r="K2975" t="str">
        <f t="shared" si="139"/>
        <v>NO</v>
      </c>
    </row>
    <row r="2976" spans="1:11" x14ac:dyDescent="0.25">
      <c r="A2976">
        <v>34322</v>
      </c>
      <c r="B2976">
        <v>1.93359375</v>
      </c>
      <c r="C2976">
        <v>52.734375</v>
      </c>
      <c r="D2976" t="b">
        <f t="shared" si="140"/>
        <v>0</v>
      </c>
      <c r="F2976">
        <f>Trimmed!G2976-'raw data'!$T$2</f>
        <v>32008</v>
      </c>
      <c r="G2976">
        <v>35323</v>
      </c>
      <c r="H2976">
        <v>2.4609375</v>
      </c>
      <c r="I2976">
        <v>-52.734375</v>
      </c>
      <c r="J2976" t="str">
        <f t="shared" si="138"/>
        <v>NO</v>
      </c>
      <c r="K2976" t="str">
        <f t="shared" si="139"/>
        <v>NO</v>
      </c>
    </row>
    <row r="2977" spans="1:11" x14ac:dyDescent="0.25">
      <c r="A2977">
        <v>34332</v>
      </c>
      <c r="B2977">
        <v>2.548828125</v>
      </c>
      <c r="C2977">
        <v>55.930396999999999</v>
      </c>
      <c r="D2977" t="b">
        <f t="shared" si="140"/>
        <v>0</v>
      </c>
      <c r="F2977">
        <f>Trimmed!G2977-'raw data'!$T$2</f>
        <v>32018</v>
      </c>
      <c r="G2977">
        <v>35333</v>
      </c>
      <c r="H2977">
        <v>1.93359375</v>
      </c>
      <c r="I2977">
        <v>-47.9403419</v>
      </c>
      <c r="J2977" t="str">
        <f t="shared" si="138"/>
        <v>NO</v>
      </c>
      <c r="K2977" t="str">
        <f t="shared" si="139"/>
        <v>NO</v>
      </c>
    </row>
    <row r="2978" spans="1:11" x14ac:dyDescent="0.25">
      <c r="A2978">
        <v>34343</v>
      </c>
      <c r="B2978">
        <v>3.076171875</v>
      </c>
      <c r="C2978">
        <v>52.734375</v>
      </c>
      <c r="D2978" t="b">
        <f t="shared" si="140"/>
        <v>0</v>
      </c>
      <c r="F2978">
        <f>Trimmed!G2978-'raw data'!$T$2</f>
        <v>32029</v>
      </c>
      <c r="G2978">
        <v>35344</v>
      </c>
      <c r="H2978">
        <v>1.40625</v>
      </c>
      <c r="I2978">
        <v>-52.734375</v>
      </c>
      <c r="J2978" t="str">
        <f t="shared" si="138"/>
        <v>NO</v>
      </c>
      <c r="K2978" t="str">
        <f t="shared" si="139"/>
        <v>NO</v>
      </c>
    </row>
    <row r="2979" spans="1:11" x14ac:dyDescent="0.25">
      <c r="A2979">
        <v>34353</v>
      </c>
      <c r="B2979">
        <v>3.603515625</v>
      </c>
      <c r="C2979">
        <v>52.734375</v>
      </c>
      <c r="D2979" t="b">
        <f t="shared" si="140"/>
        <v>0</v>
      </c>
      <c r="F2979">
        <f>Trimmed!G2979-'raw data'!$T$2</f>
        <v>32039</v>
      </c>
      <c r="G2979">
        <v>35354</v>
      </c>
      <c r="H2979">
        <v>0.791015625</v>
      </c>
      <c r="I2979">
        <v>-61.5234375</v>
      </c>
      <c r="J2979" t="str">
        <f t="shared" si="138"/>
        <v>NO</v>
      </c>
      <c r="K2979" t="str">
        <f t="shared" si="139"/>
        <v>NO</v>
      </c>
    </row>
    <row r="2980" spans="1:11" x14ac:dyDescent="0.25">
      <c r="A2980">
        <v>34364</v>
      </c>
      <c r="B2980">
        <v>4.130859375</v>
      </c>
      <c r="C2980">
        <v>47.9403419</v>
      </c>
      <c r="D2980" t="b">
        <f t="shared" si="140"/>
        <v>0</v>
      </c>
      <c r="F2980">
        <f>Trimmed!G2980-'raw data'!$T$2</f>
        <v>32049</v>
      </c>
      <c r="G2980">
        <v>35364</v>
      </c>
      <c r="H2980">
        <v>0.263671875</v>
      </c>
      <c r="I2980">
        <v>-47.9403419</v>
      </c>
      <c r="J2980" t="str">
        <f t="shared" si="138"/>
        <v>NO</v>
      </c>
      <c r="K2980" t="str">
        <f t="shared" si="139"/>
        <v>NO</v>
      </c>
    </row>
    <row r="2981" spans="1:11" x14ac:dyDescent="0.25">
      <c r="A2981">
        <v>34374</v>
      </c>
      <c r="B2981">
        <v>4.5703125</v>
      </c>
      <c r="C2981">
        <v>43.9453125</v>
      </c>
      <c r="D2981" t="b">
        <f t="shared" si="140"/>
        <v>0</v>
      </c>
      <c r="F2981">
        <f>Trimmed!G2981-'raw data'!$T$2</f>
        <v>32060</v>
      </c>
      <c r="G2981">
        <v>35375</v>
      </c>
      <c r="H2981">
        <v>-0.3515625</v>
      </c>
      <c r="I2981">
        <v>-61.5234375</v>
      </c>
      <c r="J2981" t="str">
        <f t="shared" si="138"/>
        <v>NO</v>
      </c>
      <c r="K2981" t="str">
        <f t="shared" si="139"/>
        <v>NO</v>
      </c>
    </row>
    <row r="2982" spans="1:11" x14ac:dyDescent="0.25">
      <c r="A2982">
        <v>34384</v>
      </c>
      <c r="B2982">
        <v>4.921875</v>
      </c>
      <c r="C2982">
        <v>31.960228000000001</v>
      </c>
      <c r="D2982" t="b">
        <f t="shared" si="140"/>
        <v>0</v>
      </c>
      <c r="F2982">
        <f>Trimmed!G2982-'raw data'!$T$2</f>
        <v>32070</v>
      </c>
      <c r="G2982">
        <v>35385</v>
      </c>
      <c r="H2982">
        <v>-0.966796875</v>
      </c>
      <c r="I2982">
        <v>-55.930396999999999</v>
      </c>
      <c r="J2982" t="str">
        <f t="shared" si="138"/>
        <v>NO</v>
      </c>
      <c r="K2982" t="str">
        <f t="shared" si="139"/>
        <v>NO</v>
      </c>
    </row>
    <row r="2983" spans="1:11" x14ac:dyDescent="0.25">
      <c r="A2983">
        <v>34395</v>
      </c>
      <c r="B2983">
        <v>5.361328125</v>
      </c>
      <c r="C2983">
        <v>43.9453125</v>
      </c>
      <c r="D2983" t="b">
        <f t="shared" si="140"/>
        <v>0</v>
      </c>
      <c r="F2983">
        <f>Trimmed!G2983-'raw data'!$T$2</f>
        <v>32081</v>
      </c>
      <c r="G2983">
        <v>35396</v>
      </c>
      <c r="H2983">
        <v>-1.58203125</v>
      </c>
      <c r="I2983">
        <v>-61.5234375</v>
      </c>
      <c r="J2983" t="str">
        <f t="shared" si="138"/>
        <v>NO</v>
      </c>
      <c r="K2983" t="str">
        <f t="shared" si="139"/>
        <v>NO</v>
      </c>
    </row>
    <row r="2984" spans="1:11" x14ac:dyDescent="0.25">
      <c r="A2984">
        <v>34405</v>
      </c>
      <c r="B2984">
        <v>5.625</v>
      </c>
      <c r="C2984">
        <v>23.970171000000001</v>
      </c>
      <c r="D2984" t="b">
        <f t="shared" si="140"/>
        <v>0</v>
      </c>
      <c r="F2984">
        <f>Trimmed!G2984-'raw data'!$T$2</f>
        <v>32091</v>
      </c>
      <c r="G2984">
        <v>35406</v>
      </c>
      <c r="H2984">
        <v>-2.109375</v>
      </c>
      <c r="I2984">
        <v>-47.9403419</v>
      </c>
      <c r="J2984" t="str">
        <f t="shared" si="138"/>
        <v>NO</v>
      </c>
      <c r="K2984" t="str">
        <f t="shared" si="139"/>
        <v>NO</v>
      </c>
    </row>
    <row r="2985" spans="1:11" x14ac:dyDescent="0.25">
      <c r="A2985">
        <v>34416</v>
      </c>
      <c r="B2985">
        <v>5.9765625</v>
      </c>
      <c r="C2985">
        <v>35.15625</v>
      </c>
      <c r="D2985" t="b">
        <f t="shared" si="140"/>
        <v>0</v>
      </c>
      <c r="F2985">
        <f>Trimmed!G2985-'raw data'!$T$2</f>
        <v>32102</v>
      </c>
      <c r="G2985">
        <v>35417</v>
      </c>
      <c r="H2985">
        <v>-2.724609375</v>
      </c>
      <c r="I2985">
        <v>-61.5234375</v>
      </c>
      <c r="J2985" t="str">
        <f t="shared" si="138"/>
        <v>NO</v>
      </c>
      <c r="K2985" t="str">
        <f t="shared" si="139"/>
        <v>NO</v>
      </c>
    </row>
    <row r="2986" spans="1:11" x14ac:dyDescent="0.25">
      <c r="A2986">
        <v>34426</v>
      </c>
      <c r="B2986">
        <v>6.15234375</v>
      </c>
      <c r="C2986">
        <v>17.578125</v>
      </c>
      <c r="D2986" t="b">
        <f t="shared" si="140"/>
        <v>0</v>
      </c>
      <c r="F2986">
        <f>Trimmed!G2986-'raw data'!$T$2</f>
        <v>32112</v>
      </c>
      <c r="G2986">
        <v>35427</v>
      </c>
      <c r="H2986">
        <v>-3.251953125</v>
      </c>
      <c r="I2986">
        <v>-52.734375</v>
      </c>
      <c r="J2986" t="str">
        <f t="shared" ref="J2986:J3049" si="141">IF(AND(H2986=MAX(H2982:H2990), _xlfn.STDEV.P(H2982:H2990)&gt;$N$2),"YES","NO")</f>
        <v>NO</v>
      </c>
      <c r="K2986" t="str">
        <f t="shared" ref="K2986:K3049" si="142">IF(AND(H2986=MIN(H2982:H2990), _xlfn.STDEV.P(H2982:H2990)&gt;$N$2),"YES","NO")</f>
        <v>NO</v>
      </c>
    </row>
    <row r="2987" spans="1:11" x14ac:dyDescent="0.25">
      <c r="A2987">
        <v>34436</v>
      </c>
      <c r="B2987">
        <v>6.328125</v>
      </c>
      <c r="C2987">
        <v>15.980114</v>
      </c>
      <c r="D2987" t="b">
        <f t="shared" si="140"/>
        <v>0</v>
      </c>
      <c r="F2987">
        <f>Trimmed!G2987-'raw data'!$T$2</f>
        <v>32122</v>
      </c>
      <c r="G2987">
        <v>35437</v>
      </c>
      <c r="H2987">
        <v>-3.69140625</v>
      </c>
      <c r="I2987">
        <v>-39.9502831</v>
      </c>
      <c r="J2987" t="str">
        <f t="shared" si="141"/>
        <v>NO</v>
      </c>
      <c r="K2987" t="str">
        <f t="shared" si="142"/>
        <v>NO</v>
      </c>
    </row>
    <row r="2988" spans="1:11" x14ac:dyDescent="0.25">
      <c r="A2988">
        <v>34447</v>
      </c>
      <c r="B2988">
        <v>6.50390625</v>
      </c>
      <c r="C2988">
        <v>17.578125</v>
      </c>
      <c r="D2988" t="b">
        <f t="shared" si="140"/>
        <v>0</v>
      </c>
      <c r="F2988">
        <f>Trimmed!G2988-'raw data'!$T$2</f>
        <v>32133</v>
      </c>
      <c r="G2988">
        <v>35448</v>
      </c>
      <c r="H2988">
        <v>-4.21875</v>
      </c>
      <c r="I2988">
        <v>-52.734375</v>
      </c>
      <c r="J2988" t="str">
        <f t="shared" si="141"/>
        <v>NO</v>
      </c>
      <c r="K2988" t="str">
        <f t="shared" si="142"/>
        <v>NO</v>
      </c>
    </row>
    <row r="2989" spans="1:11" x14ac:dyDescent="0.25">
      <c r="A2989">
        <v>34457</v>
      </c>
      <c r="B2989">
        <v>6.591796875</v>
      </c>
      <c r="C2989">
        <v>7.9900570000000002</v>
      </c>
      <c r="D2989" t="b">
        <f t="shared" si="140"/>
        <v>1</v>
      </c>
      <c r="F2989">
        <f>Trimmed!G2989-'raw data'!$T$2</f>
        <v>32143</v>
      </c>
      <c r="G2989">
        <v>35458</v>
      </c>
      <c r="H2989">
        <v>-4.658203125</v>
      </c>
      <c r="I2989">
        <v>-39.9502831</v>
      </c>
      <c r="J2989" t="str">
        <f t="shared" si="141"/>
        <v>NO</v>
      </c>
      <c r="K2989" t="str">
        <f t="shared" si="142"/>
        <v>NO</v>
      </c>
    </row>
    <row r="2990" spans="1:11" x14ac:dyDescent="0.25">
      <c r="A2990">
        <v>34468</v>
      </c>
      <c r="B2990">
        <v>6.591796875</v>
      </c>
      <c r="C2990">
        <v>0</v>
      </c>
      <c r="D2990" t="b">
        <f t="shared" si="140"/>
        <v>1</v>
      </c>
      <c r="F2990">
        <f>Trimmed!G2990-'raw data'!$T$2</f>
        <v>32154</v>
      </c>
      <c r="G2990">
        <v>35469</v>
      </c>
      <c r="H2990">
        <v>-5.09765625</v>
      </c>
      <c r="I2990">
        <v>-43.9453125</v>
      </c>
      <c r="J2990" t="str">
        <f t="shared" si="141"/>
        <v>NO</v>
      </c>
      <c r="K2990" t="str">
        <f t="shared" si="142"/>
        <v>NO</v>
      </c>
    </row>
    <row r="2991" spans="1:11" x14ac:dyDescent="0.25">
      <c r="A2991">
        <v>34478</v>
      </c>
      <c r="B2991">
        <v>6.591796875</v>
      </c>
      <c r="C2991">
        <v>0</v>
      </c>
      <c r="D2991" t="b">
        <f t="shared" si="140"/>
        <v>0</v>
      </c>
      <c r="F2991">
        <f>Trimmed!G2991-'raw data'!$T$2</f>
        <v>32164</v>
      </c>
      <c r="G2991">
        <v>35479</v>
      </c>
      <c r="H2991">
        <v>-5.44921875</v>
      </c>
      <c r="I2991">
        <v>-35.15625</v>
      </c>
      <c r="J2991" t="str">
        <f t="shared" si="141"/>
        <v>NO</v>
      </c>
      <c r="K2991" t="str">
        <f t="shared" si="142"/>
        <v>NO</v>
      </c>
    </row>
    <row r="2992" spans="1:11" x14ac:dyDescent="0.25">
      <c r="A2992">
        <v>34489</v>
      </c>
      <c r="B2992">
        <v>6.50390625</v>
      </c>
      <c r="C2992">
        <v>-8.7890625</v>
      </c>
      <c r="D2992" t="b">
        <f t="shared" si="140"/>
        <v>0</v>
      </c>
      <c r="F2992">
        <f>Trimmed!G2992-'raw data'!$T$2</f>
        <v>32175</v>
      </c>
      <c r="G2992">
        <v>35490</v>
      </c>
      <c r="H2992">
        <v>-5.80078125</v>
      </c>
      <c r="I2992">
        <v>-31.960228000000001</v>
      </c>
      <c r="J2992" t="str">
        <f t="shared" si="141"/>
        <v>NO</v>
      </c>
      <c r="K2992" t="str">
        <f t="shared" si="142"/>
        <v>NO</v>
      </c>
    </row>
    <row r="2993" spans="1:11" x14ac:dyDescent="0.25">
      <c r="A2993">
        <v>34499</v>
      </c>
      <c r="B2993">
        <v>6.328125</v>
      </c>
      <c r="C2993">
        <v>-17.578125</v>
      </c>
      <c r="D2993" t="b">
        <f t="shared" si="140"/>
        <v>0</v>
      </c>
      <c r="F2993">
        <f>Trimmed!G2993-'raw data'!$T$2</f>
        <v>32185</v>
      </c>
      <c r="G2993">
        <v>35500</v>
      </c>
      <c r="H2993">
        <v>-5.9765625</v>
      </c>
      <c r="I2993">
        <v>-17.578125</v>
      </c>
      <c r="J2993" t="str">
        <f t="shared" si="141"/>
        <v>NO</v>
      </c>
      <c r="K2993" t="str">
        <f t="shared" si="142"/>
        <v>NO</v>
      </c>
    </row>
    <row r="2994" spans="1:11" x14ac:dyDescent="0.25">
      <c r="A2994">
        <v>34509</v>
      </c>
      <c r="B2994">
        <v>6.15234375</v>
      </c>
      <c r="C2994">
        <v>-15.980114</v>
      </c>
      <c r="D2994" t="b">
        <f t="shared" si="140"/>
        <v>0</v>
      </c>
      <c r="F2994">
        <f>Trimmed!G2994-'raw data'!$T$2</f>
        <v>32195</v>
      </c>
      <c r="G2994">
        <v>35510</v>
      </c>
      <c r="H2994">
        <v>-6.240234375</v>
      </c>
      <c r="I2994">
        <v>-23.970171000000001</v>
      </c>
      <c r="J2994" t="str">
        <f t="shared" si="141"/>
        <v>NO</v>
      </c>
      <c r="K2994" t="str">
        <f t="shared" si="142"/>
        <v>NO</v>
      </c>
    </row>
    <row r="2995" spans="1:11" x14ac:dyDescent="0.25">
      <c r="A2995">
        <v>34520</v>
      </c>
      <c r="B2995">
        <v>5.888671875</v>
      </c>
      <c r="C2995">
        <v>-26.3671875</v>
      </c>
      <c r="D2995" t="b">
        <f t="shared" si="140"/>
        <v>0</v>
      </c>
      <c r="F2995">
        <f>Trimmed!G2995-'raw data'!$T$2</f>
        <v>32206</v>
      </c>
      <c r="G2995">
        <v>35521</v>
      </c>
      <c r="H2995">
        <v>-6.416015625</v>
      </c>
      <c r="I2995">
        <v>-17.578125</v>
      </c>
      <c r="J2995" t="str">
        <f t="shared" si="141"/>
        <v>NO</v>
      </c>
      <c r="K2995" t="str">
        <f t="shared" si="142"/>
        <v>NO</v>
      </c>
    </row>
    <row r="2996" spans="1:11" x14ac:dyDescent="0.25">
      <c r="A2996">
        <v>34530</v>
      </c>
      <c r="B2996">
        <v>5.625</v>
      </c>
      <c r="C2996">
        <v>-23.970171000000001</v>
      </c>
      <c r="D2996" t="b">
        <f t="shared" si="140"/>
        <v>0</v>
      </c>
      <c r="F2996">
        <f>Trimmed!G2996-'raw data'!$T$2</f>
        <v>32227</v>
      </c>
      <c r="G2996">
        <v>35542</v>
      </c>
      <c r="H2996">
        <v>-6.591796875</v>
      </c>
      <c r="I2996">
        <v>0</v>
      </c>
      <c r="J2996" t="str">
        <f t="shared" si="141"/>
        <v>NO</v>
      </c>
      <c r="K2996" t="str">
        <f t="shared" si="142"/>
        <v>NO</v>
      </c>
    </row>
    <row r="2997" spans="1:11" x14ac:dyDescent="0.25">
      <c r="A2997">
        <v>34541</v>
      </c>
      <c r="B2997">
        <v>5.2734375</v>
      </c>
      <c r="C2997">
        <v>-35.15625</v>
      </c>
      <c r="D2997" t="b">
        <f t="shared" si="140"/>
        <v>0</v>
      </c>
      <c r="F2997">
        <f>Trimmed!G2997-'raw data'!$T$2</f>
        <v>32237</v>
      </c>
      <c r="G2997">
        <v>35552</v>
      </c>
      <c r="H2997">
        <v>-6.6796875</v>
      </c>
      <c r="I2997">
        <v>-8.7890625</v>
      </c>
      <c r="J2997" t="str">
        <f t="shared" si="141"/>
        <v>NO</v>
      </c>
      <c r="K2997" t="str">
        <f t="shared" si="142"/>
        <v>YES</v>
      </c>
    </row>
    <row r="2998" spans="1:11" x14ac:dyDescent="0.25">
      <c r="A2998">
        <v>34551</v>
      </c>
      <c r="B2998">
        <v>4.833984375</v>
      </c>
      <c r="C2998">
        <v>-39.9502831</v>
      </c>
      <c r="D2998" t="b">
        <f t="shared" si="140"/>
        <v>0</v>
      </c>
      <c r="F2998">
        <f>Trimmed!G2998-'raw data'!$T$2</f>
        <v>32247</v>
      </c>
      <c r="G2998">
        <v>35562</v>
      </c>
      <c r="H2998">
        <v>-6.591796875</v>
      </c>
      <c r="I2998">
        <v>7.9900570000000002</v>
      </c>
      <c r="J2998" t="str">
        <f t="shared" si="141"/>
        <v>NO</v>
      </c>
      <c r="K2998" t="str">
        <f t="shared" si="142"/>
        <v>NO</v>
      </c>
    </row>
    <row r="2999" spans="1:11" x14ac:dyDescent="0.25">
      <c r="A2999">
        <v>34562</v>
      </c>
      <c r="B2999">
        <v>4.482421875</v>
      </c>
      <c r="C2999">
        <v>-35.15625</v>
      </c>
      <c r="D2999" t="b">
        <f t="shared" si="140"/>
        <v>0</v>
      </c>
      <c r="F2999">
        <f>Trimmed!G2999-'raw data'!$T$2</f>
        <v>32258</v>
      </c>
      <c r="G2999">
        <v>35573</v>
      </c>
      <c r="H2999">
        <v>-6.50390625</v>
      </c>
      <c r="I2999">
        <v>8.7890625</v>
      </c>
      <c r="J2999" t="str">
        <f t="shared" si="141"/>
        <v>NO</v>
      </c>
      <c r="K2999" t="str">
        <f t="shared" si="142"/>
        <v>NO</v>
      </c>
    </row>
    <row r="3000" spans="1:11" x14ac:dyDescent="0.25">
      <c r="A3000">
        <v>34572</v>
      </c>
      <c r="B3000">
        <v>3.955078125</v>
      </c>
      <c r="C3000">
        <v>-52.734375</v>
      </c>
      <c r="D3000" t="b">
        <f t="shared" si="140"/>
        <v>0</v>
      </c>
      <c r="F3000">
        <f>Trimmed!G3000-'raw data'!$T$2</f>
        <v>32268</v>
      </c>
      <c r="G3000">
        <v>35583</v>
      </c>
      <c r="H3000">
        <v>-6.328125</v>
      </c>
      <c r="I3000">
        <v>15.980114</v>
      </c>
      <c r="J3000" t="str">
        <f t="shared" si="141"/>
        <v>NO</v>
      </c>
      <c r="K3000" t="str">
        <f t="shared" si="142"/>
        <v>NO</v>
      </c>
    </row>
    <row r="3001" spans="1:11" x14ac:dyDescent="0.25">
      <c r="A3001">
        <v>34582</v>
      </c>
      <c r="B3001">
        <v>3.515625</v>
      </c>
      <c r="C3001">
        <v>-39.9502831</v>
      </c>
      <c r="D3001" t="b">
        <f t="shared" si="140"/>
        <v>0</v>
      </c>
      <c r="F3001">
        <f>Trimmed!G3001-'raw data'!$T$2</f>
        <v>32279</v>
      </c>
      <c r="G3001">
        <v>35594</v>
      </c>
      <c r="H3001">
        <v>-6.15234375</v>
      </c>
      <c r="I3001">
        <v>17.578125</v>
      </c>
      <c r="J3001" t="str">
        <f t="shared" si="141"/>
        <v>NO</v>
      </c>
      <c r="K3001" t="str">
        <f t="shared" si="142"/>
        <v>NO</v>
      </c>
    </row>
    <row r="3002" spans="1:11" x14ac:dyDescent="0.25">
      <c r="A3002">
        <v>34593</v>
      </c>
      <c r="B3002">
        <v>2.98828125</v>
      </c>
      <c r="C3002">
        <v>-52.734375</v>
      </c>
      <c r="D3002" t="b">
        <f t="shared" si="140"/>
        <v>0</v>
      </c>
      <c r="F3002">
        <f>Trimmed!G3002-'raw data'!$T$2</f>
        <v>32289</v>
      </c>
      <c r="G3002">
        <v>35604</v>
      </c>
      <c r="H3002">
        <v>-5.888671875</v>
      </c>
      <c r="I3002">
        <v>23.970171000000001</v>
      </c>
      <c r="J3002" t="str">
        <f t="shared" si="141"/>
        <v>NO</v>
      </c>
      <c r="K3002" t="str">
        <f t="shared" si="142"/>
        <v>NO</v>
      </c>
    </row>
    <row r="3003" spans="1:11" x14ac:dyDescent="0.25">
      <c r="A3003">
        <v>34603</v>
      </c>
      <c r="B3003">
        <v>2.4609375</v>
      </c>
      <c r="C3003">
        <v>-47.9403419</v>
      </c>
      <c r="D3003" t="b">
        <f t="shared" si="140"/>
        <v>0</v>
      </c>
      <c r="F3003">
        <f>Trimmed!G3003-'raw data'!$T$2</f>
        <v>32300</v>
      </c>
      <c r="G3003">
        <v>35615</v>
      </c>
      <c r="H3003">
        <v>-5.625</v>
      </c>
      <c r="I3003">
        <v>26.3671875</v>
      </c>
      <c r="J3003" t="str">
        <f t="shared" si="141"/>
        <v>NO</v>
      </c>
      <c r="K3003" t="str">
        <f t="shared" si="142"/>
        <v>NO</v>
      </c>
    </row>
    <row r="3004" spans="1:11" x14ac:dyDescent="0.25">
      <c r="A3004">
        <v>34614</v>
      </c>
      <c r="B3004">
        <v>1.845703125</v>
      </c>
      <c r="C3004">
        <v>-61.5234375</v>
      </c>
      <c r="D3004" t="b">
        <f t="shared" si="140"/>
        <v>0</v>
      </c>
      <c r="F3004">
        <f>Trimmed!G3004-'raw data'!$T$2</f>
        <v>32310</v>
      </c>
      <c r="G3004">
        <v>35625</v>
      </c>
      <c r="H3004">
        <v>-5.2734375</v>
      </c>
      <c r="I3004">
        <v>35.15625</v>
      </c>
      <c r="J3004" t="str">
        <f t="shared" si="141"/>
        <v>NO</v>
      </c>
      <c r="K3004" t="str">
        <f t="shared" si="142"/>
        <v>NO</v>
      </c>
    </row>
    <row r="3005" spans="1:11" x14ac:dyDescent="0.25">
      <c r="A3005">
        <v>34624</v>
      </c>
      <c r="B3005">
        <v>1.318359375</v>
      </c>
      <c r="C3005">
        <v>-47.9403419</v>
      </c>
      <c r="D3005" t="b">
        <f t="shared" si="140"/>
        <v>0</v>
      </c>
      <c r="F3005">
        <f>Trimmed!G3005-'raw data'!$T$2</f>
        <v>32320</v>
      </c>
      <c r="G3005">
        <v>35635</v>
      </c>
      <c r="H3005">
        <v>-4.921875</v>
      </c>
      <c r="I3005">
        <v>31.960228000000001</v>
      </c>
      <c r="J3005" t="str">
        <f t="shared" si="141"/>
        <v>NO</v>
      </c>
      <c r="K3005" t="str">
        <f t="shared" si="142"/>
        <v>NO</v>
      </c>
    </row>
    <row r="3006" spans="1:11" x14ac:dyDescent="0.25">
      <c r="A3006">
        <v>34635</v>
      </c>
      <c r="B3006">
        <v>0.703125</v>
      </c>
      <c r="C3006">
        <v>-61.5234375</v>
      </c>
      <c r="D3006" t="b">
        <f t="shared" si="140"/>
        <v>0</v>
      </c>
      <c r="F3006">
        <f>Trimmed!G3006-'raw data'!$T$2</f>
        <v>32331</v>
      </c>
      <c r="G3006">
        <v>35646</v>
      </c>
      <c r="H3006">
        <v>-4.482421875</v>
      </c>
      <c r="I3006">
        <v>43.9453125</v>
      </c>
      <c r="J3006" t="str">
        <f t="shared" si="141"/>
        <v>NO</v>
      </c>
      <c r="K3006" t="str">
        <f t="shared" si="142"/>
        <v>NO</v>
      </c>
    </row>
    <row r="3007" spans="1:11" x14ac:dyDescent="0.25">
      <c r="A3007">
        <v>34645</v>
      </c>
      <c r="B3007">
        <v>8.7890625E-2</v>
      </c>
      <c r="C3007">
        <v>-61.5234375</v>
      </c>
      <c r="D3007" t="b">
        <f t="shared" si="140"/>
        <v>0</v>
      </c>
      <c r="F3007">
        <f>Trimmed!G3007-'raw data'!$T$2</f>
        <v>32341</v>
      </c>
      <c r="G3007">
        <v>35656</v>
      </c>
      <c r="H3007">
        <v>-4.04296875</v>
      </c>
      <c r="I3007">
        <v>39.9502831</v>
      </c>
      <c r="J3007" t="str">
        <f t="shared" si="141"/>
        <v>NO</v>
      </c>
      <c r="K3007" t="str">
        <f t="shared" si="142"/>
        <v>NO</v>
      </c>
    </row>
    <row r="3008" spans="1:11" x14ac:dyDescent="0.25">
      <c r="A3008">
        <v>34655</v>
      </c>
      <c r="B3008">
        <v>-0.52734375</v>
      </c>
      <c r="C3008">
        <v>-55.930396999999999</v>
      </c>
      <c r="D3008" t="b">
        <f t="shared" si="140"/>
        <v>0</v>
      </c>
      <c r="F3008">
        <f>Trimmed!G3008-'raw data'!$T$2</f>
        <v>32352</v>
      </c>
      <c r="G3008">
        <v>35667</v>
      </c>
      <c r="H3008">
        <v>-3.515625</v>
      </c>
      <c r="I3008">
        <v>52.734375</v>
      </c>
      <c r="J3008" t="str">
        <f t="shared" si="141"/>
        <v>NO</v>
      </c>
      <c r="K3008" t="str">
        <f t="shared" si="142"/>
        <v>NO</v>
      </c>
    </row>
    <row r="3009" spans="1:11" x14ac:dyDescent="0.25">
      <c r="A3009">
        <v>34666</v>
      </c>
      <c r="B3009">
        <v>-1.142578125</v>
      </c>
      <c r="C3009">
        <v>-61.5234375</v>
      </c>
      <c r="D3009" t="b">
        <f t="shared" si="140"/>
        <v>0</v>
      </c>
      <c r="F3009">
        <f>Trimmed!G3009-'raw data'!$T$2</f>
        <v>32362</v>
      </c>
      <c r="G3009">
        <v>35677</v>
      </c>
      <c r="H3009">
        <v>-2.98828125</v>
      </c>
      <c r="I3009">
        <v>47.9403419</v>
      </c>
      <c r="J3009" t="str">
        <f t="shared" si="141"/>
        <v>NO</v>
      </c>
      <c r="K3009" t="str">
        <f t="shared" si="142"/>
        <v>NO</v>
      </c>
    </row>
    <row r="3010" spans="1:11" x14ac:dyDescent="0.25">
      <c r="A3010">
        <v>34676</v>
      </c>
      <c r="B3010">
        <v>-1.7578125</v>
      </c>
      <c r="C3010">
        <v>-55.930396999999999</v>
      </c>
      <c r="D3010" t="b">
        <f t="shared" si="140"/>
        <v>0</v>
      </c>
      <c r="F3010">
        <f>Trimmed!G3010-'raw data'!$T$2</f>
        <v>32373</v>
      </c>
      <c r="G3010">
        <v>35688</v>
      </c>
      <c r="H3010">
        <v>-2.4609375</v>
      </c>
      <c r="I3010">
        <v>52.734375</v>
      </c>
      <c r="J3010" t="str">
        <f t="shared" si="141"/>
        <v>NO</v>
      </c>
      <c r="K3010" t="str">
        <f t="shared" si="142"/>
        <v>NO</v>
      </c>
    </row>
    <row r="3011" spans="1:11" x14ac:dyDescent="0.25">
      <c r="A3011">
        <v>34687</v>
      </c>
      <c r="B3011">
        <v>-2.28515625</v>
      </c>
      <c r="C3011">
        <v>-52.734375</v>
      </c>
      <c r="D3011" t="b">
        <f t="shared" ref="D3011:D3074" si="143">B3011=B3012</f>
        <v>0</v>
      </c>
      <c r="F3011">
        <f>Trimmed!G3011-'raw data'!$T$2</f>
        <v>32383</v>
      </c>
      <c r="G3011">
        <v>35698</v>
      </c>
      <c r="H3011">
        <v>-1.93359375</v>
      </c>
      <c r="I3011">
        <v>52.734375</v>
      </c>
      <c r="J3011" t="str">
        <f t="shared" si="141"/>
        <v>NO</v>
      </c>
      <c r="K3011" t="str">
        <f t="shared" si="142"/>
        <v>NO</v>
      </c>
    </row>
    <row r="3012" spans="1:11" x14ac:dyDescent="0.25">
      <c r="A3012">
        <v>34697</v>
      </c>
      <c r="B3012">
        <v>-2.900390625</v>
      </c>
      <c r="C3012">
        <v>-55.930396999999999</v>
      </c>
      <c r="D3012" t="b">
        <f t="shared" si="143"/>
        <v>0</v>
      </c>
      <c r="F3012">
        <f>Trimmed!G3012-'raw data'!$T$2</f>
        <v>32393</v>
      </c>
      <c r="G3012">
        <v>35708</v>
      </c>
      <c r="H3012">
        <v>-1.318359375</v>
      </c>
      <c r="I3012">
        <v>55.930396999999999</v>
      </c>
      <c r="J3012" t="str">
        <f t="shared" si="141"/>
        <v>NO</v>
      </c>
      <c r="K3012" t="str">
        <f t="shared" si="142"/>
        <v>NO</v>
      </c>
    </row>
    <row r="3013" spans="1:11" x14ac:dyDescent="0.25">
      <c r="A3013">
        <v>34708</v>
      </c>
      <c r="B3013">
        <v>-3.427734375</v>
      </c>
      <c r="C3013">
        <v>-52.734375</v>
      </c>
      <c r="D3013" t="b">
        <f t="shared" si="143"/>
        <v>0</v>
      </c>
      <c r="F3013">
        <f>Trimmed!G3013-'raw data'!$T$2</f>
        <v>32404</v>
      </c>
      <c r="G3013">
        <v>35719</v>
      </c>
      <c r="H3013">
        <v>-0.791015625</v>
      </c>
      <c r="I3013">
        <v>52.734375</v>
      </c>
      <c r="J3013" t="str">
        <f t="shared" si="141"/>
        <v>NO</v>
      </c>
      <c r="K3013" t="str">
        <f t="shared" si="142"/>
        <v>NO</v>
      </c>
    </row>
    <row r="3014" spans="1:11" x14ac:dyDescent="0.25">
      <c r="A3014">
        <v>34718</v>
      </c>
      <c r="B3014">
        <v>-3.955078125</v>
      </c>
      <c r="C3014">
        <v>-52.734375</v>
      </c>
      <c r="D3014" t="b">
        <f t="shared" si="143"/>
        <v>0</v>
      </c>
      <c r="F3014">
        <f>Trimmed!G3014-'raw data'!$T$2</f>
        <v>32414</v>
      </c>
      <c r="G3014">
        <v>35729</v>
      </c>
      <c r="H3014">
        <v>-0.17578125</v>
      </c>
      <c r="I3014">
        <v>55.930396999999999</v>
      </c>
      <c r="J3014" t="str">
        <f t="shared" si="141"/>
        <v>NO</v>
      </c>
      <c r="K3014" t="str">
        <f t="shared" si="142"/>
        <v>NO</v>
      </c>
    </row>
    <row r="3015" spans="1:11" x14ac:dyDescent="0.25">
      <c r="A3015">
        <v>34728</v>
      </c>
      <c r="B3015">
        <v>-4.39453125</v>
      </c>
      <c r="C3015">
        <v>-39.9502831</v>
      </c>
      <c r="D3015" t="b">
        <f t="shared" si="143"/>
        <v>0</v>
      </c>
      <c r="F3015">
        <f>Trimmed!G3015-'raw data'!$T$2</f>
        <v>32425</v>
      </c>
      <c r="G3015">
        <v>35740</v>
      </c>
      <c r="H3015">
        <v>0.439453125</v>
      </c>
      <c r="I3015">
        <v>61.5234375</v>
      </c>
      <c r="J3015" t="str">
        <f t="shared" si="141"/>
        <v>NO</v>
      </c>
      <c r="K3015" t="str">
        <f t="shared" si="142"/>
        <v>NO</v>
      </c>
    </row>
    <row r="3016" spans="1:11" x14ac:dyDescent="0.25">
      <c r="A3016">
        <v>34739</v>
      </c>
      <c r="B3016">
        <v>-4.833984375</v>
      </c>
      <c r="C3016">
        <v>-43.9453125</v>
      </c>
      <c r="D3016" t="b">
        <f t="shared" si="143"/>
        <v>0</v>
      </c>
      <c r="F3016">
        <f>Trimmed!G3016-'raw data'!$T$2</f>
        <v>32435</v>
      </c>
      <c r="G3016">
        <v>35750</v>
      </c>
      <c r="H3016">
        <v>1.0546875</v>
      </c>
      <c r="I3016">
        <v>55.930396999999999</v>
      </c>
      <c r="J3016" t="str">
        <f t="shared" si="141"/>
        <v>NO</v>
      </c>
      <c r="K3016" t="str">
        <f t="shared" si="142"/>
        <v>NO</v>
      </c>
    </row>
    <row r="3017" spans="1:11" x14ac:dyDescent="0.25">
      <c r="A3017">
        <v>34749</v>
      </c>
      <c r="B3017">
        <v>-5.2734375</v>
      </c>
      <c r="C3017">
        <v>-39.9502831</v>
      </c>
      <c r="D3017" t="b">
        <f t="shared" si="143"/>
        <v>0</v>
      </c>
      <c r="F3017">
        <f>Trimmed!G3017-'raw data'!$T$2</f>
        <v>32446</v>
      </c>
      <c r="G3017">
        <v>35761</v>
      </c>
      <c r="H3017">
        <v>1.58203125</v>
      </c>
      <c r="I3017">
        <v>52.734375</v>
      </c>
      <c r="J3017" t="str">
        <f t="shared" si="141"/>
        <v>NO</v>
      </c>
      <c r="K3017" t="str">
        <f t="shared" si="142"/>
        <v>NO</v>
      </c>
    </row>
    <row r="3018" spans="1:11" x14ac:dyDescent="0.25">
      <c r="A3018">
        <v>34760</v>
      </c>
      <c r="B3018">
        <v>-5.625</v>
      </c>
      <c r="C3018">
        <v>-35.15625</v>
      </c>
      <c r="D3018" t="b">
        <f t="shared" si="143"/>
        <v>0</v>
      </c>
      <c r="F3018">
        <f>Trimmed!G3018-'raw data'!$T$2</f>
        <v>32456</v>
      </c>
      <c r="G3018">
        <v>35771</v>
      </c>
      <c r="H3018">
        <v>2.109375</v>
      </c>
      <c r="I3018">
        <v>52.734375</v>
      </c>
      <c r="J3018" t="str">
        <f t="shared" si="141"/>
        <v>NO</v>
      </c>
      <c r="K3018" t="str">
        <f t="shared" si="142"/>
        <v>NO</v>
      </c>
    </row>
    <row r="3019" spans="1:11" x14ac:dyDescent="0.25">
      <c r="A3019">
        <v>34770</v>
      </c>
      <c r="B3019">
        <v>-5.9765625</v>
      </c>
      <c r="C3019">
        <v>-31.960228000000001</v>
      </c>
      <c r="D3019" t="b">
        <f t="shared" si="143"/>
        <v>0</v>
      </c>
      <c r="F3019">
        <f>Trimmed!G3019-'raw data'!$T$2</f>
        <v>32466</v>
      </c>
      <c r="G3019">
        <v>35781</v>
      </c>
      <c r="H3019">
        <v>2.63671875</v>
      </c>
      <c r="I3019">
        <v>47.9403419</v>
      </c>
      <c r="J3019" t="str">
        <f t="shared" si="141"/>
        <v>NO</v>
      </c>
      <c r="K3019" t="str">
        <f t="shared" si="142"/>
        <v>NO</v>
      </c>
    </row>
    <row r="3020" spans="1:11" x14ac:dyDescent="0.25">
      <c r="A3020">
        <v>34781</v>
      </c>
      <c r="B3020">
        <v>-6.240234375</v>
      </c>
      <c r="C3020">
        <v>-26.3671875</v>
      </c>
      <c r="D3020" t="b">
        <f t="shared" si="143"/>
        <v>0</v>
      </c>
      <c r="F3020">
        <f>Trimmed!G3020-'raw data'!$T$2</f>
        <v>32477</v>
      </c>
      <c r="G3020">
        <v>35792</v>
      </c>
      <c r="H3020">
        <v>3.1640625</v>
      </c>
      <c r="I3020">
        <v>52.734375</v>
      </c>
      <c r="J3020" t="str">
        <f t="shared" si="141"/>
        <v>NO</v>
      </c>
      <c r="K3020" t="str">
        <f t="shared" si="142"/>
        <v>NO</v>
      </c>
    </row>
    <row r="3021" spans="1:11" x14ac:dyDescent="0.25">
      <c r="A3021">
        <v>34791</v>
      </c>
      <c r="B3021">
        <v>-6.416015625</v>
      </c>
      <c r="C3021">
        <v>-17.578125</v>
      </c>
      <c r="D3021" t="b">
        <f t="shared" si="143"/>
        <v>0</v>
      </c>
      <c r="F3021">
        <f>Trimmed!G3021-'raw data'!$T$2</f>
        <v>32487</v>
      </c>
      <c r="G3021">
        <v>35802</v>
      </c>
      <c r="H3021">
        <v>3.603515625</v>
      </c>
      <c r="I3021">
        <v>39.9502831</v>
      </c>
      <c r="J3021" t="str">
        <f t="shared" si="141"/>
        <v>NO</v>
      </c>
      <c r="K3021" t="str">
        <f t="shared" si="142"/>
        <v>NO</v>
      </c>
    </row>
    <row r="3022" spans="1:11" x14ac:dyDescent="0.25">
      <c r="A3022">
        <v>34801</v>
      </c>
      <c r="B3022">
        <v>-6.591796875</v>
      </c>
      <c r="C3022">
        <v>-15.980114</v>
      </c>
      <c r="D3022" t="b">
        <f t="shared" si="143"/>
        <v>0</v>
      </c>
      <c r="F3022">
        <f>Trimmed!G3022-'raw data'!$T$2</f>
        <v>32498</v>
      </c>
      <c r="G3022">
        <v>35813</v>
      </c>
      <c r="H3022">
        <v>4.130859375</v>
      </c>
      <c r="I3022">
        <v>52.734375</v>
      </c>
      <c r="J3022" t="str">
        <f t="shared" si="141"/>
        <v>NO</v>
      </c>
      <c r="K3022" t="str">
        <f t="shared" si="142"/>
        <v>NO</v>
      </c>
    </row>
    <row r="3023" spans="1:11" x14ac:dyDescent="0.25">
      <c r="A3023">
        <v>34812</v>
      </c>
      <c r="B3023">
        <v>-6.767578125</v>
      </c>
      <c r="C3023">
        <v>-17.578125</v>
      </c>
      <c r="D3023" t="b">
        <f t="shared" si="143"/>
        <v>1</v>
      </c>
      <c r="F3023">
        <f>Trimmed!G3023-'raw data'!$T$2</f>
        <v>32508</v>
      </c>
      <c r="G3023">
        <v>35823</v>
      </c>
      <c r="H3023">
        <v>4.482421875</v>
      </c>
      <c r="I3023">
        <v>31.960228000000001</v>
      </c>
      <c r="J3023" t="str">
        <f t="shared" si="141"/>
        <v>NO</v>
      </c>
      <c r="K3023" t="str">
        <f t="shared" si="142"/>
        <v>NO</v>
      </c>
    </row>
    <row r="3024" spans="1:11" x14ac:dyDescent="0.25">
      <c r="A3024">
        <v>34822</v>
      </c>
      <c r="B3024">
        <v>-6.767578125</v>
      </c>
      <c r="C3024">
        <v>0</v>
      </c>
      <c r="D3024" t="b">
        <f t="shared" si="143"/>
        <v>1</v>
      </c>
      <c r="F3024">
        <f>Trimmed!G3024-'raw data'!$T$2</f>
        <v>32519</v>
      </c>
      <c r="G3024">
        <v>35834</v>
      </c>
      <c r="H3024">
        <v>4.921875</v>
      </c>
      <c r="I3024">
        <v>43.9453125</v>
      </c>
      <c r="J3024" t="str">
        <f t="shared" si="141"/>
        <v>NO</v>
      </c>
      <c r="K3024" t="str">
        <f t="shared" si="142"/>
        <v>NO</v>
      </c>
    </row>
    <row r="3025" spans="1:11" x14ac:dyDescent="0.25">
      <c r="A3025">
        <v>34833</v>
      </c>
      <c r="B3025">
        <v>-6.767578125</v>
      </c>
      <c r="C3025">
        <v>0</v>
      </c>
      <c r="D3025" t="b">
        <f t="shared" si="143"/>
        <v>0</v>
      </c>
      <c r="F3025">
        <f>Trimmed!G3025-'raw data'!$T$2</f>
        <v>32529</v>
      </c>
      <c r="G3025">
        <v>35844</v>
      </c>
      <c r="H3025">
        <v>5.2734375</v>
      </c>
      <c r="I3025">
        <v>35.15625</v>
      </c>
      <c r="J3025" t="str">
        <f t="shared" si="141"/>
        <v>NO</v>
      </c>
      <c r="K3025" t="str">
        <f t="shared" si="142"/>
        <v>NO</v>
      </c>
    </row>
    <row r="3026" spans="1:11" x14ac:dyDescent="0.25">
      <c r="A3026">
        <v>34843</v>
      </c>
      <c r="B3026">
        <v>-6.6796875</v>
      </c>
      <c r="C3026">
        <v>7.9900570000000002</v>
      </c>
      <c r="D3026" t="b">
        <f t="shared" si="143"/>
        <v>0</v>
      </c>
      <c r="F3026">
        <f>Trimmed!G3026-'raw data'!$T$2</f>
        <v>32539</v>
      </c>
      <c r="G3026">
        <v>35854</v>
      </c>
      <c r="H3026">
        <v>5.537109375</v>
      </c>
      <c r="I3026">
        <v>23.970171000000001</v>
      </c>
      <c r="J3026" t="str">
        <f t="shared" si="141"/>
        <v>NO</v>
      </c>
      <c r="K3026" t="str">
        <f t="shared" si="142"/>
        <v>NO</v>
      </c>
    </row>
    <row r="3027" spans="1:11" x14ac:dyDescent="0.25">
      <c r="A3027">
        <v>34854</v>
      </c>
      <c r="B3027">
        <v>-6.591796875</v>
      </c>
      <c r="C3027">
        <v>8.7890625</v>
      </c>
      <c r="D3027" t="b">
        <f t="shared" si="143"/>
        <v>0</v>
      </c>
      <c r="F3027">
        <f>Trimmed!G3027-'raw data'!$T$2</f>
        <v>32550</v>
      </c>
      <c r="G3027">
        <v>35865</v>
      </c>
      <c r="H3027">
        <v>5.80078125</v>
      </c>
      <c r="I3027">
        <v>26.3671875</v>
      </c>
      <c r="J3027" t="str">
        <f t="shared" si="141"/>
        <v>NO</v>
      </c>
      <c r="K3027" t="str">
        <f t="shared" si="142"/>
        <v>NO</v>
      </c>
    </row>
    <row r="3028" spans="1:11" x14ac:dyDescent="0.25">
      <c r="A3028">
        <v>34864</v>
      </c>
      <c r="B3028">
        <v>-6.416015625</v>
      </c>
      <c r="C3028">
        <v>17.578125</v>
      </c>
      <c r="D3028" t="b">
        <f t="shared" si="143"/>
        <v>0</v>
      </c>
      <c r="F3028">
        <f>Trimmed!G3028-'raw data'!$T$2</f>
        <v>32560</v>
      </c>
      <c r="G3028">
        <v>35875</v>
      </c>
      <c r="H3028">
        <v>5.9765625</v>
      </c>
      <c r="I3028">
        <v>15.980114</v>
      </c>
      <c r="J3028" t="str">
        <f t="shared" si="141"/>
        <v>NO</v>
      </c>
      <c r="K3028" t="str">
        <f t="shared" si="142"/>
        <v>NO</v>
      </c>
    </row>
    <row r="3029" spans="1:11" x14ac:dyDescent="0.25">
      <c r="A3029">
        <v>34874</v>
      </c>
      <c r="B3029">
        <v>-6.240234375</v>
      </c>
      <c r="C3029">
        <v>15.980114</v>
      </c>
      <c r="D3029" t="b">
        <f t="shared" si="143"/>
        <v>0</v>
      </c>
      <c r="F3029">
        <f>Trimmed!G3029-'raw data'!$T$2</f>
        <v>32571</v>
      </c>
      <c r="G3029">
        <v>35886</v>
      </c>
      <c r="H3029">
        <v>6.15234375</v>
      </c>
      <c r="I3029">
        <v>17.578125</v>
      </c>
      <c r="J3029" t="str">
        <f t="shared" si="141"/>
        <v>NO</v>
      </c>
      <c r="K3029" t="str">
        <f t="shared" si="142"/>
        <v>NO</v>
      </c>
    </row>
    <row r="3030" spans="1:11" x14ac:dyDescent="0.25">
      <c r="A3030">
        <v>34885</v>
      </c>
      <c r="B3030">
        <v>-5.9765625</v>
      </c>
      <c r="C3030">
        <v>26.3671875</v>
      </c>
      <c r="D3030" t="b">
        <f t="shared" si="143"/>
        <v>0</v>
      </c>
      <c r="F3030">
        <f>Trimmed!G3030-'raw data'!$T$2</f>
        <v>32581</v>
      </c>
      <c r="G3030">
        <v>35896</v>
      </c>
      <c r="H3030">
        <v>6.240234375</v>
      </c>
      <c r="I3030">
        <v>7.9900570000000002</v>
      </c>
      <c r="J3030" t="str">
        <f t="shared" si="141"/>
        <v>NO</v>
      </c>
      <c r="K3030" t="str">
        <f t="shared" si="142"/>
        <v>NO</v>
      </c>
    </row>
    <row r="3031" spans="1:11" x14ac:dyDescent="0.25">
      <c r="A3031">
        <v>34895</v>
      </c>
      <c r="B3031">
        <v>-5.625</v>
      </c>
      <c r="C3031">
        <v>31.960228000000001</v>
      </c>
      <c r="D3031" t="b">
        <f t="shared" si="143"/>
        <v>0</v>
      </c>
      <c r="F3031">
        <f>Trimmed!G3031-'raw data'!$T$2</f>
        <v>32602</v>
      </c>
      <c r="G3031">
        <v>35917</v>
      </c>
      <c r="H3031">
        <v>6.328125</v>
      </c>
      <c r="I3031">
        <v>0</v>
      </c>
      <c r="J3031" t="str">
        <f t="shared" si="141"/>
        <v>YES</v>
      </c>
      <c r="K3031" t="str">
        <f t="shared" si="142"/>
        <v>NO</v>
      </c>
    </row>
    <row r="3032" spans="1:11" x14ac:dyDescent="0.25">
      <c r="A3032">
        <v>34906</v>
      </c>
      <c r="B3032">
        <v>-5.2734375</v>
      </c>
      <c r="C3032">
        <v>35.15625</v>
      </c>
      <c r="D3032" t="b">
        <f t="shared" si="143"/>
        <v>0</v>
      </c>
      <c r="F3032">
        <f>Trimmed!G3032-'raw data'!$T$2</f>
        <v>32612</v>
      </c>
      <c r="G3032">
        <v>35927</v>
      </c>
      <c r="H3032">
        <v>6.240234375</v>
      </c>
      <c r="I3032">
        <v>-7.9900570000000002</v>
      </c>
      <c r="J3032" t="str">
        <f t="shared" si="141"/>
        <v>NO</v>
      </c>
      <c r="K3032" t="str">
        <f t="shared" si="142"/>
        <v>NO</v>
      </c>
    </row>
    <row r="3033" spans="1:11" x14ac:dyDescent="0.25">
      <c r="A3033">
        <v>34916</v>
      </c>
      <c r="B3033">
        <v>-4.921875</v>
      </c>
      <c r="C3033">
        <v>35.15625</v>
      </c>
      <c r="D3033" t="b">
        <f t="shared" si="143"/>
        <v>0</v>
      </c>
      <c r="F3033">
        <f>Trimmed!G3033-'raw data'!$T$2</f>
        <v>32623</v>
      </c>
      <c r="G3033">
        <v>35938</v>
      </c>
      <c r="H3033">
        <v>6.15234375</v>
      </c>
      <c r="I3033">
        <v>-8.7890625</v>
      </c>
      <c r="J3033" t="str">
        <f t="shared" si="141"/>
        <v>NO</v>
      </c>
      <c r="K3033" t="str">
        <f t="shared" si="142"/>
        <v>NO</v>
      </c>
    </row>
    <row r="3034" spans="1:11" x14ac:dyDescent="0.25">
      <c r="A3034">
        <v>34927</v>
      </c>
      <c r="B3034">
        <v>-4.482421875</v>
      </c>
      <c r="C3034">
        <v>39.9502831</v>
      </c>
      <c r="D3034" t="b">
        <f t="shared" si="143"/>
        <v>0</v>
      </c>
      <c r="F3034">
        <f>Trimmed!G3034-'raw data'!$T$2</f>
        <v>32633</v>
      </c>
      <c r="G3034">
        <v>35948</v>
      </c>
      <c r="H3034">
        <v>5.9765625</v>
      </c>
      <c r="I3034">
        <v>-15.980114</v>
      </c>
      <c r="J3034" t="str">
        <f t="shared" si="141"/>
        <v>NO</v>
      </c>
      <c r="K3034" t="str">
        <f t="shared" si="142"/>
        <v>NO</v>
      </c>
    </row>
    <row r="3035" spans="1:11" x14ac:dyDescent="0.25">
      <c r="A3035">
        <v>34937</v>
      </c>
      <c r="B3035">
        <v>-3.955078125</v>
      </c>
      <c r="C3035">
        <v>52.734375</v>
      </c>
      <c r="D3035" t="b">
        <f t="shared" si="143"/>
        <v>0</v>
      </c>
      <c r="F3035">
        <f>Trimmed!G3035-'raw data'!$T$2</f>
        <v>32644</v>
      </c>
      <c r="G3035">
        <v>35959</v>
      </c>
      <c r="H3035">
        <v>5.80078125</v>
      </c>
      <c r="I3035">
        <v>-17.578125</v>
      </c>
      <c r="J3035" t="str">
        <f t="shared" si="141"/>
        <v>NO</v>
      </c>
      <c r="K3035" t="str">
        <f t="shared" si="142"/>
        <v>NO</v>
      </c>
    </row>
    <row r="3036" spans="1:11" x14ac:dyDescent="0.25">
      <c r="A3036">
        <v>34947</v>
      </c>
      <c r="B3036">
        <v>-3.427734375</v>
      </c>
      <c r="C3036">
        <v>47.9403419</v>
      </c>
      <c r="D3036" t="b">
        <f t="shared" si="143"/>
        <v>0</v>
      </c>
      <c r="F3036">
        <f>Trimmed!G3036-'raw data'!$T$2</f>
        <v>32654</v>
      </c>
      <c r="G3036">
        <v>35969</v>
      </c>
      <c r="H3036">
        <v>5.537109375</v>
      </c>
      <c r="I3036">
        <v>-23.970171000000001</v>
      </c>
      <c r="J3036" t="str">
        <f t="shared" si="141"/>
        <v>NO</v>
      </c>
      <c r="K3036" t="str">
        <f t="shared" si="142"/>
        <v>NO</v>
      </c>
    </row>
    <row r="3037" spans="1:11" x14ac:dyDescent="0.25">
      <c r="A3037">
        <v>34958</v>
      </c>
      <c r="B3037">
        <v>-2.900390625</v>
      </c>
      <c r="C3037">
        <v>52.734375</v>
      </c>
      <c r="D3037" t="b">
        <f t="shared" si="143"/>
        <v>0</v>
      </c>
      <c r="F3037">
        <f>Trimmed!G3037-'raw data'!$T$2</f>
        <v>32665</v>
      </c>
      <c r="G3037">
        <v>35980</v>
      </c>
      <c r="H3037">
        <v>5.185546875</v>
      </c>
      <c r="I3037">
        <v>-35.15625</v>
      </c>
      <c r="J3037" t="str">
        <f t="shared" si="141"/>
        <v>NO</v>
      </c>
      <c r="K3037" t="str">
        <f t="shared" si="142"/>
        <v>NO</v>
      </c>
    </row>
    <row r="3038" spans="1:11" x14ac:dyDescent="0.25">
      <c r="A3038">
        <v>34968</v>
      </c>
      <c r="B3038">
        <v>-2.373046875</v>
      </c>
      <c r="C3038">
        <v>47.9403419</v>
      </c>
      <c r="D3038" t="b">
        <f t="shared" si="143"/>
        <v>0</v>
      </c>
      <c r="F3038">
        <f>Trimmed!G3038-'raw data'!$T$2</f>
        <v>32675</v>
      </c>
      <c r="G3038">
        <v>35990</v>
      </c>
      <c r="H3038">
        <v>4.833984375</v>
      </c>
      <c r="I3038">
        <v>-35.15625</v>
      </c>
      <c r="J3038" t="str">
        <f t="shared" si="141"/>
        <v>NO</v>
      </c>
      <c r="K3038" t="str">
        <f t="shared" si="142"/>
        <v>NO</v>
      </c>
    </row>
    <row r="3039" spans="1:11" x14ac:dyDescent="0.25">
      <c r="A3039">
        <v>34979</v>
      </c>
      <c r="B3039">
        <v>-1.7578125</v>
      </c>
      <c r="C3039">
        <v>61.5234375</v>
      </c>
      <c r="D3039" t="b">
        <f t="shared" si="143"/>
        <v>0</v>
      </c>
      <c r="F3039">
        <f>Trimmed!G3039-'raw data'!$T$2</f>
        <v>32685</v>
      </c>
      <c r="G3039">
        <v>36000</v>
      </c>
      <c r="H3039">
        <v>4.482421875</v>
      </c>
      <c r="I3039">
        <v>-31.960228000000001</v>
      </c>
      <c r="J3039" t="str">
        <f t="shared" si="141"/>
        <v>NO</v>
      </c>
      <c r="K3039" t="str">
        <f t="shared" si="142"/>
        <v>NO</v>
      </c>
    </row>
    <row r="3040" spans="1:11" x14ac:dyDescent="0.25">
      <c r="A3040">
        <v>34989</v>
      </c>
      <c r="B3040">
        <v>-1.23046875</v>
      </c>
      <c r="C3040">
        <v>52.734375</v>
      </c>
      <c r="D3040" t="b">
        <f t="shared" si="143"/>
        <v>0</v>
      </c>
      <c r="F3040">
        <f>Trimmed!G3040-'raw data'!$T$2</f>
        <v>32696</v>
      </c>
      <c r="G3040">
        <v>36011</v>
      </c>
      <c r="H3040">
        <v>4.130859375</v>
      </c>
      <c r="I3040">
        <v>-35.15625</v>
      </c>
      <c r="J3040" t="str">
        <f t="shared" si="141"/>
        <v>NO</v>
      </c>
      <c r="K3040" t="str">
        <f t="shared" si="142"/>
        <v>NO</v>
      </c>
    </row>
    <row r="3041" spans="1:11" x14ac:dyDescent="0.25">
      <c r="A3041">
        <v>34999</v>
      </c>
      <c r="B3041">
        <v>-0.615234375</v>
      </c>
      <c r="C3041">
        <v>55.930396999999999</v>
      </c>
      <c r="D3041" t="b">
        <f t="shared" si="143"/>
        <v>0</v>
      </c>
      <c r="F3041">
        <f>Trimmed!G3041-'raw data'!$T$2</f>
        <v>32706</v>
      </c>
      <c r="G3041">
        <v>36021</v>
      </c>
      <c r="H3041">
        <v>3.603515625</v>
      </c>
      <c r="I3041">
        <v>-47.9403419</v>
      </c>
      <c r="J3041" t="str">
        <f t="shared" si="141"/>
        <v>NO</v>
      </c>
      <c r="K3041" t="str">
        <f t="shared" si="142"/>
        <v>NO</v>
      </c>
    </row>
    <row r="3042" spans="1:11" x14ac:dyDescent="0.25">
      <c r="A3042">
        <v>35010</v>
      </c>
      <c r="B3042">
        <v>0</v>
      </c>
      <c r="C3042">
        <v>61.5234375</v>
      </c>
      <c r="D3042" t="b">
        <f t="shared" si="143"/>
        <v>0</v>
      </c>
      <c r="F3042">
        <f>Trimmed!G3042-'raw data'!$T$2</f>
        <v>32717</v>
      </c>
      <c r="G3042">
        <v>36032</v>
      </c>
      <c r="H3042">
        <v>3.1640625</v>
      </c>
      <c r="I3042">
        <v>-43.9453125</v>
      </c>
      <c r="J3042" t="str">
        <f t="shared" si="141"/>
        <v>NO</v>
      </c>
      <c r="K3042" t="str">
        <f t="shared" si="142"/>
        <v>NO</v>
      </c>
    </row>
    <row r="3043" spans="1:11" x14ac:dyDescent="0.25">
      <c r="A3043">
        <v>35020</v>
      </c>
      <c r="B3043">
        <v>0.615234375</v>
      </c>
      <c r="C3043">
        <v>55.930396999999999</v>
      </c>
      <c r="D3043" t="b">
        <f t="shared" si="143"/>
        <v>0</v>
      </c>
      <c r="F3043">
        <f>Trimmed!G3043-'raw data'!$T$2</f>
        <v>32727</v>
      </c>
      <c r="G3043">
        <v>36042</v>
      </c>
      <c r="H3043">
        <v>2.63671875</v>
      </c>
      <c r="I3043">
        <v>-52.734375</v>
      </c>
      <c r="J3043" t="str">
        <f t="shared" si="141"/>
        <v>NO</v>
      </c>
      <c r="K3043" t="str">
        <f t="shared" si="142"/>
        <v>NO</v>
      </c>
    </row>
    <row r="3044" spans="1:11" x14ac:dyDescent="0.25">
      <c r="A3044">
        <v>35031</v>
      </c>
      <c r="B3044">
        <v>1.142578125</v>
      </c>
      <c r="C3044">
        <v>52.734375</v>
      </c>
      <c r="D3044" t="b">
        <f t="shared" si="143"/>
        <v>0</v>
      </c>
      <c r="F3044">
        <f>Trimmed!G3044-'raw data'!$T$2</f>
        <v>32738</v>
      </c>
      <c r="G3044">
        <v>36053</v>
      </c>
      <c r="H3044">
        <v>2.109375</v>
      </c>
      <c r="I3044">
        <v>-47.9403419</v>
      </c>
      <c r="J3044" t="str">
        <f t="shared" si="141"/>
        <v>NO</v>
      </c>
      <c r="K3044" t="str">
        <f t="shared" si="142"/>
        <v>NO</v>
      </c>
    </row>
    <row r="3045" spans="1:11" x14ac:dyDescent="0.25">
      <c r="A3045">
        <v>35041</v>
      </c>
      <c r="B3045">
        <v>1.7578125</v>
      </c>
      <c r="C3045">
        <v>55.930396999999999</v>
      </c>
      <c r="D3045" t="b">
        <f t="shared" si="143"/>
        <v>0</v>
      </c>
      <c r="F3045">
        <f>Trimmed!G3045-'raw data'!$T$2</f>
        <v>32748</v>
      </c>
      <c r="G3045">
        <v>36063</v>
      </c>
      <c r="H3045">
        <v>1.58203125</v>
      </c>
      <c r="I3045">
        <v>-52.734375</v>
      </c>
      <c r="J3045" t="str">
        <f t="shared" si="141"/>
        <v>NO</v>
      </c>
      <c r="K3045" t="str">
        <f t="shared" si="142"/>
        <v>NO</v>
      </c>
    </row>
    <row r="3046" spans="1:11" x14ac:dyDescent="0.25">
      <c r="A3046">
        <v>35052</v>
      </c>
      <c r="B3046">
        <v>2.28515625</v>
      </c>
      <c r="C3046">
        <v>52.734375</v>
      </c>
      <c r="D3046" t="b">
        <f t="shared" si="143"/>
        <v>0</v>
      </c>
      <c r="F3046">
        <f>Trimmed!G3046-'raw data'!$T$2</f>
        <v>32758</v>
      </c>
      <c r="G3046">
        <v>36073</v>
      </c>
      <c r="H3046">
        <v>1.0546875</v>
      </c>
      <c r="I3046">
        <v>-47.9403419</v>
      </c>
      <c r="J3046" t="str">
        <f t="shared" si="141"/>
        <v>NO</v>
      </c>
      <c r="K3046" t="str">
        <f t="shared" si="142"/>
        <v>NO</v>
      </c>
    </row>
    <row r="3047" spans="1:11" x14ac:dyDescent="0.25">
      <c r="A3047">
        <v>35062</v>
      </c>
      <c r="B3047">
        <v>2.900390625</v>
      </c>
      <c r="C3047">
        <v>61.5234375</v>
      </c>
      <c r="D3047" t="b">
        <f t="shared" si="143"/>
        <v>0</v>
      </c>
      <c r="F3047">
        <f>Trimmed!G3047-'raw data'!$T$2</f>
        <v>32769</v>
      </c>
      <c r="G3047">
        <v>36084</v>
      </c>
      <c r="H3047">
        <v>0.439453125</v>
      </c>
      <c r="I3047">
        <v>-61.5234375</v>
      </c>
      <c r="J3047" t="str">
        <f t="shared" si="141"/>
        <v>NO</v>
      </c>
      <c r="K3047" t="str">
        <f t="shared" si="142"/>
        <v>NO</v>
      </c>
    </row>
    <row r="3048" spans="1:11" x14ac:dyDescent="0.25">
      <c r="A3048">
        <v>35072</v>
      </c>
      <c r="B3048">
        <v>3.33984375</v>
      </c>
      <c r="C3048">
        <v>39.9502831</v>
      </c>
      <c r="D3048" t="b">
        <f t="shared" si="143"/>
        <v>0</v>
      </c>
      <c r="F3048">
        <f>Trimmed!G3048-'raw data'!$T$2</f>
        <v>32779</v>
      </c>
      <c r="G3048">
        <v>36094</v>
      </c>
      <c r="H3048">
        <v>-0.17578125</v>
      </c>
      <c r="I3048">
        <v>-55.930396999999999</v>
      </c>
      <c r="J3048" t="str">
        <f t="shared" si="141"/>
        <v>NO</v>
      </c>
      <c r="K3048" t="str">
        <f t="shared" si="142"/>
        <v>NO</v>
      </c>
    </row>
    <row r="3049" spans="1:11" x14ac:dyDescent="0.25">
      <c r="A3049">
        <v>35083</v>
      </c>
      <c r="B3049">
        <v>3.8671875</v>
      </c>
      <c r="C3049">
        <v>52.734375</v>
      </c>
      <c r="D3049" t="b">
        <f t="shared" si="143"/>
        <v>0</v>
      </c>
      <c r="F3049">
        <f>Trimmed!G3049-'raw data'!$T$2</f>
        <v>32790</v>
      </c>
      <c r="G3049">
        <v>36105</v>
      </c>
      <c r="H3049">
        <v>-0.703125</v>
      </c>
      <c r="I3049">
        <v>-52.734375</v>
      </c>
      <c r="J3049" t="str">
        <f t="shared" si="141"/>
        <v>NO</v>
      </c>
      <c r="K3049" t="str">
        <f t="shared" si="142"/>
        <v>NO</v>
      </c>
    </row>
    <row r="3050" spans="1:11" x14ac:dyDescent="0.25">
      <c r="A3050">
        <v>35093</v>
      </c>
      <c r="B3050">
        <v>4.306640625</v>
      </c>
      <c r="C3050">
        <v>39.9502831</v>
      </c>
      <c r="D3050" t="b">
        <f t="shared" si="143"/>
        <v>0</v>
      </c>
      <c r="F3050">
        <f>Trimmed!G3050-'raw data'!$T$2</f>
        <v>32800</v>
      </c>
      <c r="G3050">
        <v>36115</v>
      </c>
      <c r="H3050">
        <v>-1.318359375</v>
      </c>
      <c r="I3050">
        <v>-61.5234375</v>
      </c>
      <c r="J3050" t="str">
        <f t="shared" ref="J3050:J3113" si="144">IF(AND(H3050=MAX(H3046:H3054), _xlfn.STDEV.P(H3046:H3054)&gt;$N$2),"YES","NO")</f>
        <v>NO</v>
      </c>
      <c r="K3050" t="str">
        <f t="shared" ref="K3050:K3113" si="145">IF(AND(H3050=MIN(H3046:H3054), _xlfn.STDEV.P(H3046:H3054)&gt;$N$2),"YES","NO")</f>
        <v>NO</v>
      </c>
    </row>
    <row r="3051" spans="1:11" x14ac:dyDescent="0.25">
      <c r="A3051">
        <v>35104</v>
      </c>
      <c r="B3051">
        <v>4.74609375</v>
      </c>
      <c r="C3051">
        <v>43.9453125</v>
      </c>
      <c r="D3051" t="b">
        <f t="shared" si="143"/>
        <v>0</v>
      </c>
      <c r="F3051">
        <f>Trimmed!G3051-'raw data'!$T$2</f>
        <v>32810</v>
      </c>
      <c r="G3051">
        <v>36125</v>
      </c>
      <c r="H3051">
        <v>-1.845703125</v>
      </c>
      <c r="I3051">
        <v>-47.9403419</v>
      </c>
      <c r="J3051" t="str">
        <f t="shared" si="144"/>
        <v>NO</v>
      </c>
      <c r="K3051" t="str">
        <f t="shared" si="145"/>
        <v>NO</v>
      </c>
    </row>
    <row r="3052" spans="1:11" x14ac:dyDescent="0.25">
      <c r="A3052">
        <v>35114</v>
      </c>
      <c r="B3052">
        <v>5.09765625</v>
      </c>
      <c r="C3052">
        <v>31.960228000000001</v>
      </c>
      <c r="D3052" t="b">
        <f t="shared" si="143"/>
        <v>0</v>
      </c>
      <c r="F3052">
        <f>Trimmed!G3052-'raw data'!$T$2</f>
        <v>32821</v>
      </c>
      <c r="G3052">
        <v>36136</v>
      </c>
      <c r="H3052">
        <v>-2.373046875</v>
      </c>
      <c r="I3052">
        <v>-52.734375</v>
      </c>
      <c r="J3052" t="str">
        <f t="shared" si="144"/>
        <v>NO</v>
      </c>
      <c r="K3052" t="str">
        <f t="shared" si="145"/>
        <v>NO</v>
      </c>
    </row>
    <row r="3053" spans="1:11" x14ac:dyDescent="0.25">
      <c r="A3053">
        <v>35125</v>
      </c>
      <c r="B3053">
        <v>5.44921875</v>
      </c>
      <c r="C3053">
        <v>35.15625</v>
      </c>
      <c r="D3053" t="b">
        <f t="shared" si="143"/>
        <v>0</v>
      </c>
      <c r="F3053">
        <f>Trimmed!G3053-'raw data'!$T$2</f>
        <v>32831</v>
      </c>
      <c r="G3053">
        <v>36146</v>
      </c>
      <c r="H3053">
        <v>-2.900390625</v>
      </c>
      <c r="I3053">
        <v>-47.9403419</v>
      </c>
      <c r="J3053" t="str">
        <f t="shared" si="144"/>
        <v>NO</v>
      </c>
      <c r="K3053" t="str">
        <f t="shared" si="145"/>
        <v>NO</v>
      </c>
    </row>
    <row r="3054" spans="1:11" x14ac:dyDescent="0.25">
      <c r="A3054">
        <v>35135</v>
      </c>
      <c r="B3054">
        <v>5.712890625</v>
      </c>
      <c r="C3054">
        <v>26.3671875</v>
      </c>
      <c r="D3054" t="b">
        <f t="shared" si="143"/>
        <v>0</v>
      </c>
      <c r="F3054">
        <f>Trimmed!G3054-'raw data'!$T$2</f>
        <v>32842</v>
      </c>
      <c r="G3054">
        <v>36157</v>
      </c>
      <c r="H3054">
        <v>-3.427734375</v>
      </c>
      <c r="I3054">
        <v>-52.734375</v>
      </c>
      <c r="J3054" t="str">
        <f t="shared" si="144"/>
        <v>NO</v>
      </c>
      <c r="K3054" t="str">
        <f t="shared" si="145"/>
        <v>NO</v>
      </c>
    </row>
    <row r="3055" spans="1:11" x14ac:dyDescent="0.25">
      <c r="A3055">
        <v>35145</v>
      </c>
      <c r="B3055">
        <v>5.9765625</v>
      </c>
      <c r="C3055">
        <v>23.970171000000001</v>
      </c>
      <c r="D3055" t="b">
        <f t="shared" si="143"/>
        <v>0</v>
      </c>
      <c r="F3055">
        <f>Trimmed!G3055-'raw data'!$T$2</f>
        <v>32852</v>
      </c>
      <c r="G3055">
        <v>36167</v>
      </c>
      <c r="H3055">
        <v>-3.955078125</v>
      </c>
      <c r="I3055">
        <v>-47.9403419</v>
      </c>
      <c r="J3055" t="str">
        <f t="shared" si="144"/>
        <v>NO</v>
      </c>
      <c r="K3055" t="str">
        <f t="shared" si="145"/>
        <v>NO</v>
      </c>
    </row>
    <row r="3056" spans="1:11" x14ac:dyDescent="0.25">
      <c r="A3056">
        <v>35156</v>
      </c>
      <c r="B3056">
        <v>6.15234375</v>
      </c>
      <c r="C3056">
        <v>17.578125</v>
      </c>
      <c r="D3056" t="b">
        <f t="shared" si="143"/>
        <v>0</v>
      </c>
      <c r="F3056">
        <f>Trimmed!G3056-'raw data'!$T$2</f>
        <v>32863</v>
      </c>
      <c r="G3056">
        <v>36178</v>
      </c>
      <c r="H3056">
        <v>-4.39453125</v>
      </c>
      <c r="I3056">
        <v>-43.9453125</v>
      </c>
      <c r="J3056" t="str">
        <f t="shared" si="144"/>
        <v>NO</v>
      </c>
      <c r="K3056" t="str">
        <f t="shared" si="145"/>
        <v>NO</v>
      </c>
    </row>
    <row r="3057" spans="1:11" x14ac:dyDescent="0.25">
      <c r="A3057">
        <v>35166</v>
      </c>
      <c r="B3057">
        <v>6.328125</v>
      </c>
      <c r="C3057">
        <v>15.980114</v>
      </c>
      <c r="D3057" t="b">
        <f t="shared" si="143"/>
        <v>0</v>
      </c>
      <c r="F3057">
        <f>Trimmed!G3057-'raw data'!$T$2</f>
        <v>32873</v>
      </c>
      <c r="G3057">
        <v>36188</v>
      </c>
      <c r="H3057">
        <v>-4.74609375</v>
      </c>
      <c r="I3057">
        <v>-35.15625</v>
      </c>
      <c r="J3057" t="str">
        <f t="shared" si="144"/>
        <v>NO</v>
      </c>
      <c r="K3057" t="str">
        <f t="shared" si="145"/>
        <v>NO</v>
      </c>
    </row>
    <row r="3058" spans="1:11" x14ac:dyDescent="0.25">
      <c r="A3058">
        <v>35177</v>
      </c>
      <c r="B3058">
        <v>6.416015625</v>
      </c>
      <c r="C3058">
        <v>8.7890625</v>
      </c>
      <c r="D3058" t="b">
        <f t="shared" si="143"/>
        <v>1</v>
      </c>
      <c r="F3058">
        <f>Trimmed!G3058-'raw data'!$T$2</f>
        <v>32883</v>
      </c>
      <c r="G3058">
        <v>36198</v>
      </c>
      <c r="H3058">
        <v>-5.185546875</v>
      </c>
      <c r="I3058">
        <v>-39.9502831</v>
      </c>
      <c r="J3058" t="str">
        <f t="shared" si="144"/>
        <v>NO</v>
      </c>
      <c r="K3058" t="str">
        <f t="shared" si="145"/>
        <v>NO</v>
      </c>
    </row>
    <row r="3059" spans="1:11" x14ac:dyDescent="0.25">
      <c r="A3059">
        <v>35187</v>
      </c>
      <c r="B3059">
        <v>6.416015625</v>
      </c>
      <c r="C3059">
        <v>0</v>
      </c>
      <c r="D3059" t="b">
        <f t="shared" si="143"/>
        <v>1</v>
      </c>
      <c r="F3059">
        <f>Trimmed!G3059-'raw data'!$T$2</f>
        <v>32894</v>
      </c>
      <c r="G3059">
        <v>36209</v>
      </c>
      <c r="H3059">
        <v>-5.44921875</v>
      </c>
      <c r="I3059">
        <v>-26.3671875</v>
      </c>
      <c r="J3059" t="str">
        <f t="shared" si="144"/>
        <v>NO</v>
      </c>
      <c r="K3059" t="str">
        <f t="shared" si="145"/>
        <v>NO</v>
      </c>
    </row>
    <row r="3060" spans="1:11" x14ac:dyDescent="0.25">
      <c r="A3060">
        <v>35198</v>
      </c>
      <c r="B3060">
        <v>6.416015625</v>
      </c>
      <c r="C3060">
        <v>0</v>
      </c>
      <c r="D3060" t="b">
        <f t="shared" si="143"/>
        <v>0</v>
      </c>
      <c r="F3060">
        <f>Trimmed!G3060-'raw data'!$T$2</f>
        <v>32904</v>
      </c>
      <c r="G3060">
        <v>36219</v>
      </c>
      <c r="H3060">
        <v>-5.80078125</v>
      </c>
      <c r="I3060">
        <v>-31.960228000000001</v>
      </c>
      <c r="J3060" t="str">
        <f t="shared" si="144"/>
        <v>NO</v>
      </c>
      <c r="K3060" t="str">
        <f t="shared" si="145"/>
        <v>NO</v>
      </c>
    </row>
    <row r="3061" spans="1:11" x14ac:dyDescent="0.25">
      <c r="A3061">
        <v>35208</v>
      </c>
      <c r="B3061">
        <v>6.328125</v>
      </c>
      <c r="C3061">
        <v>-8.7890625</v>
      </c>
      <c r="D3061" t="b">
        <f t="shared" si="143"/>
        <v>0</v>
      </c>
      <c r="F3061">
        <f>Trimmed!G3061-'raw data'!$T$2</f>
        <v>32915</v>
      </c>
      <c r="G3061">
        <v>36230</v>
      </c>
      <c r="H3061">
        <v>-5.9765625</v>
      </c>
      <c r="I3061">
        <v>-17.578125</v>
      </c>
      <c r="J3061" t="str">
        <f t="shared" si="144"/>
        <v>NO</v>
      </c>
      <c r="K3061" t="str">
        <f t="shared" si="145"/>
        <v>NO</v>
      </c>
    </row>
    <row r="3062" spans="1:11" x14ac:dyDescent="0.25">
      <c r="A3062">
        <v>35218</v>
      </c>
      <c r="B3062">
        <v>6.15234375</v>
      </c>
      <c r="C3062">
        <v>-15.980114</v>
      </c>
      <c r="D3062" t="b">
        <f t="shared" si="143"/>
        <v>0</v>
      </c>
      <c r="F3062">
        <f>Trimmed!G3062-'raw data'!$T$2</f>
        <v>32925</v>
      </c>
      <c r="G3062">
        <v>36240</v>
      </c>
      <c r="H3062">
        <v>-6.15234375</v>
      </c>
      <c r="I3062">
        <v>-15.980114</v>
      </c>
      <c r="J3062" t="str">
        <f t="shared" si="144"/>
        <v>NO</v>
      </c>
      <c r="K3062" t="str">
        <f t="shared" si="145"/>
        <v>NO</v>
      </c>
    </row>
    <row r="3063" spans="1:11" x14ac:dyDescent="0.25">
      <c r="A3063">
        <v>35229</v>
      </c>
      <c r="B3063">
        <v>5.9765625</v>
      </c>
      <c r="C3063">
        <v>-17.578125</v>
      </c>
      <c r="D3063" t="b">
        <f t="shared" si="143"/>
        <v>0</v>
      </c>
      <c r="F3063">
        <f>Trimmed!G3063-'raw data'!$T$2</f>
        <v>32936</v>
      </c>
      <c r="G3063">
        <v>36251</v>
      </c>
      <c r="H3063">
        <v>-6.328125</v>
      </c>
      <c r="I3063">
        <v>-17.578125</v>
      </c>
      <c r="J3063" t="str">
        <f t="shared" si="144"/>
        <v>NO</v>
      </c>
      <c r="K3063" t="str">
        <f t="shared" si="145"/>
        <v>NO</v>
      </c>
    </row>
    <row r="3064" spans="1:11" x14ac:dyDescent="0.25">
      <c r="A3064">
        <v>35239</v>
      </c>
      <c r="B3064">
        <v>5.80078125</v>
      </c>
      <c r="C3064">
        <v>-15.980114</v>
      </c>
      <c r="D3064" t="b">
        <f t="shared" si="143"/>
        <v>0</v>
      </c>
      <c r="F3064">
        <f>Trimmed!G3064-'raw data'!$T$2</f>
        <v>32946</v>
      </c>
      <c r="G3064">
        <v>36261</v>
      </c>
      <c r="H3064">
        <v>-6.416015625</v>
      </c>
      <c r="I3064">
        <v>-8.7890625</v>
      </c>
      <c r="J3064" t="str">
        <f t="shared" si="144"/>
        <v>NO</v>
      </c>
      <c r="K3064" t="str">
        <f t="shared" si="145"/>
        <v>YES</v>
      </c>
    </row>
    <row r="3065" spans="1:11" x14ac:dyDescent="0.25">
      <c r="A3065">
        <v>35250</v>
      </c>
      <c r="B3065">
        <v>5.537109375</v>
      </c>
      <c r="C3065">
        <v>-26.3671875</v>
      </c>
      <c r="D3065" t="b">
        <f t="shared" si="143"/>
        <v>0</v>
      </c>
      <c r="F3065">
        <f>Trimmed!G3065-'raw data'!$T$2</f>
        <v>32956</v>
      </c>
      <c r="G3065">
        <v>36271</v>
      </c>
      <c r="H3065">
        <v>-6.416015625</v>
      </c>
      <c r="I3065">
        <v>0</v>
      </c>
      <c r="J3065" t="str">
        <f t="shared" si="144"/>
        <v>NO</v>
      </c>
      <c r="K3065" t="str">
        <f t="shared" si="145"/>
        <v>YES</v>
      </c>
    </row>
    <row r="3066" spans="1:11" x14ac:dyDescent="0.25">
      <c r="A3066">
        <v>35260</v>
      </c>
      <c r="B3066">
        <v>5.185546875</v>
      </c>
      <c r="C3066">
        <v>-31.960228000000001</v>
      </c>
      <c r="D3066" t="b">
        <f t="shared" si="143"/>
        <v>0</v>
      </c>
      <c r="F3066">
        <f>Trimmed!G3066-'raw data'!$T$2</f>
        <v>32967</v>
      </c>
      <c r="G3066">
        <v>36282</v>
      </c>
      <c r="H3066">
        <v>-6.416015625</v>
      </c>
      <c r="I3066">
        <v>0</v>
      </c>
      <c r="J3066" t="str">
        <f t="shared" si="144"/>
        <v>NO</v>
      </c>
      <c r="K3066" t="str">
        <f t="shared" si="145"/>
        <v>YES</v>
      </c>
    </row>
    <row r="3067" spans="1:11" x14ac:dyDescent="0.25">
      <c r="A3067">
        <v>35271</v>
      </c>
      <c r="B3067">
        <v>4.833984375</v>
      </c>
      <c r="C3067">
        <v>-35.15625</v>
      </c>
      <c r="D3067" t="b">
        <f t="shared" si="143"/>
        <v>0</v>
      </c>
      <c r="F3067">
        <f>Trimmed!G3067-'raw data'!$T$2</f>
        <v>32977</v>
      </c>
      <c r="G3067">
        <v>36292</v>
      </c>
      <c r="H3067">
        <v>-6.416015625</v>
      </c>
      <c r="I3067">
        <v>0</v>
      </c>
      <c r="J3067" t="str">
        <f t="shared" si="144"/>
        <v>NO</v>
      </c>
      <c r="K3067" t="str">
        <f t="shared" si="145"/>
        <v>YES</v>
      </c>
    </row>
    <row r="3068" spans="1:11" x14ac:dyDescent="0.25">
      <c r="A3068">
        <v>35281</v>
      </c>
      <c r="B3068">
        <v>4.482421875</v>
      </c>
      <c r="C3068">
        <v>-35.15625</v>
      </c>
      <c r="D3068" t="b">
        <f t="shared" si="143"/>
        <v>0</v>
      </c>
      <c r="F3068">
        <f>Trimmed!G3068-'raw data'!$T$2</f>
        <v>32988</v>
      </c>
      <c r="G3068">
        <v>36303</v>
      </c>
      <c r="H3068">
        <v>-6.240234375</v>
      </c>
      <c r="I3068">
        <v>17.578125</v>
      </c>
      <c r="J3068" t="str">
        <f t="shared" si="144"/>
        <v>NO</v>
      </c>
      <c r="K3068" t="str">
        <f t="shared" si="145"/>
        <v>NO</v>
      </c>
    </row>
    <row r="3069" spans="1:11" x14ac:dyDescent="0.25">
      <c r="A3069">
        <v>35291</v>
      </c>
      <c r="B3069">
        <v>3.955078125</v>
      </c>
      <c r="C3069">
        <v>-47.9403419</v>
      </c>
      <c r="D3069" t="b">
        <f t="shared" si="143"/>
        <v>0</v>
      </c>
      <c r="F3069">
        <f>Trimmed!G3069-'raw data'!$T$2</f>
        <v>32998</v>
      </c>
      <c r="G3069">
        <v>36313</v>
      </c>
      <c r="H3069">
        <v>-6.064453125</v>
      </c>
      <c r="I3069">
        <v>15.980114</v>
      </c>
      <c r="J3069" t="str">
        <f t="shared" si="144"/>
        <v>NO</v>
      </c>
      <c r="K3069" t="str">
        <f t="shared" si="145"/>
        <v>NO</v>
      </c>
    </row>
    <row r="3070" spans="1:11" x14ac:dyDescent="0.25">
      <c r="A3070">
        <v>35302</v>
      </c>
      <c r="B3070">
        <v>3.515625</v>
      </c>
      <c r="C3070">
        <v>-43.9453125</v>
      </c>
      <c r="D3070" t="b">
        <f t="shared" si="143"/>
        <v>0</v>
      </c>
      <c r="F3070">
        <f>Trimmed!G3070-'raw data'!$T$2</f>
        <v>33009</v>
      </c>
      <c r="G3070">
        <v>36324</v>
      </c>
      <c r="H3070">
        <v>-5.80078125</v>
      </c>
      <c r="I3070">
        <v>26.3671875</v>
      </c>
      <c r="J3070" t="str">
        <f t="shared" si="144"/>
        <v>NO</v>
      </c>
      <c r="K3070" t="str">
        <f t="shared" si="145"/>
        <v>NO</v>
      </c>
    </row>
    <row r="3071" spans="1:11" x14ac:dyDescent="0.25">
      <c r="A3071">
        <v>35312</v>
      </c>
      <c r="B3071">
        <v>2.98828125</v>
      </c>
      <c r="C3071">
        <v>-47.9403419</v>
      </c>
      <c r="D3071" t="b">
        <f t="shared" si="143"/>
        <v>0</v>
      </c>
      <c r="F3071">
        <f>Trimmed!G3071-'raw data'!$T$2</f>
        <v>33019</v>
      </c>
      <c r="G3071">
        <v>36334</v>
      </c>
      <c r="H3071">
        <v>-5.625</v>
      </c>
      <c r="I3071">
        <v>17.578125</v>
      </c>
      <c r="J3071" t="str">
        <f t="shared" si="144"/>
        <v>NO</v>
      </c>
      <c r="K3071" t="str">
        <f t="shared" si="145"/>
        <v>NO</v>
      </c>
    </row>
    <row r="3072" spans="1:11" x14ac:dyDescent="0.25">
      <c r="A3072">
        <v>35323</v>
      </c>
      <c r="B3072">
        <v>2.4609375</v>
      </c>
      <c r="C3072">
        <v>-52.734375</v>
      </c>
      <c r="D3072" t="b">
        <f t="shared" si="143"/>
        <v>0</v>
      </c>
      <c r="F3072">
        <f>Trimmed!G3072-'raw data'!$T$2</f>
        <v>33029</v>
      </c>
      <c r="G3072">
        <v>36344</v>
      </c>
      <c r="H3072">
        <v>-5.2734375</v>
      </c>
      <c r="I3072">
        <v>31.960228000000001</v>
      </c>
      <c r="J3072" t="str">
        <f t="shared" si="144"/>
        <v>NO</v>
      </c>
      <c r="K3072" t="str">
        <f t="shared" si="145"/>
        <v>NO</v>
      </c>
    </row>
    <row r="3073" spans="1:11" x14ac:dyDescent="0.25">
      <c r="A3073">
        <v>35333</v>
      </c>
      <c r="B3073">
        <v>1.93359375</v>
      </c>
      <c r="C3073">
        <v>-47.9403419</v>
      </c>
      <c r="D3073" t="b">
        <f t="shared" si="143"/>
        <v>0</v>
      </c>
      <c r="F3073">
        <f>Trimmed!G3073-'raw data'!$T$2</f>
        <v>33040</v>
      </c>
      <c r="G3073">
        <v>36355</v>
      </c>
      <c r="H3073">
        <v>-4.921875</v>
      </c>
      <c r="I3073">
        <v>35.15625</v>
      </c>
      <c r="J3073" t="str">
        <f t="shared" si="144"/>
        <v>NO</v>
      </c>
      <c r="K3073" t="str">
        <f t="shared" si="145"/>
        <v>NO</v>
      </c>
    </row>
    <row r="3074" spans="1:11" x14ac:dyDescent="0.25">
      <c r="A3074">
        <v>35344</v>
      </c>
      <c r="B3074">
        <v>1.40625</v>
      </c>
      <c r="C3074">
        <v>-52.734375</v>
      </c>
      <c r="D3074" t="b">
        <f t="shared" si="143"/>
        <v>0</v>
      </c>
      <c r="F3074">
        <f>Trimmed!G3074-'raw data'!$T$2</f>
        <v>33050</v>
      </c>
      <c r="G3074">
        <v>36365</v>
      </c>
      <c r="H3074">
        <v>-4.482421875</v>
      </c>
      <c r="I3074">
        <v>39.9502831</v>
      </c>
      <c r="J3074" t="str">
        <f t="shared" si="144"/>
        <v>NO</v>
      </c>
      <c r="K3074" t="str">
        <f t="shared" si="145"/>
        <v>NO</v>
      </c>
    </row>
    <row r="3075" spans="1:11" x14ac:dyDescent="0.25">
      <c r="A3075">
        <v>35354</v>
      </c>
      <c r="B3075">
        <v>0.791015625</v>
      </c>
      <c r="C3075">
        <v>-61.5234375</v>
      </c>
      <c r="D3075" t="b">
        <f t="shared" ref="D3075:D3134" si="146">B3075=B3076</f>
        <v>0</v>
      </c>
      <c r="F3075">
        <f>Trimmed!G3075-'raw data'!$T$2</f>
        <v>33061</v>
      </c>
      <c r="G3075">
        <v>36376</v>
      </c>
      <c r="H3075">
        <v>-4.04296875</v>
      </c>
      <c r="I3075">
        <v>43.9453125</v>
      </c>
      <c r="J3075" t="str">
        <f t="shared" si="144"/>
        <v>NO</v>
      </c>
      <c r="K3075" t="str">
        <f t="shared" si="145"/>
        <v>NO</v>
      </c>
    </row>
    <row r="3076" spans="1:11" x14ac:dyDescent="0.25">
      <c r="A3076">
        <v>35364</v>
      </c>
      <c r="B3076">
        <v>0.263671875</v>
      </c>
      <c r="C3076">
        <v>-47.9403419</v>
      </c>
      <c r="D3076" t="b">
        <f t="shared" si="146"/>
        <v>0</v>
      </c>
      <c r="F3076">
        <f>Trimmed!G3076-'raw data'!$T$2</f>
        <v>33071</v>
      </c>
      <c r="G3076">
        <v>36386</v>
      </c>
      <c r="H3076">
        <v>-3.603515625</v>
      </c>
      <c r="I3076">
        <v>39.9502831</v>
      </c>
      <c r="J3076" t="str">
        <f t="shared" si="144"/>
        <v>NO</v>
      </c>
      <c r="K3076" t="str">
        <f t="shared" si="145"/>
        <v>NO</v>
      </c>
    </row>
    <row r="3077" spans="1:11" x14ac:dyDescent="0.25">
      <c r="A3077">
        <v>35375</v>
      </c>
      <c r="B3077">
        <v>-0.3515625</v>
      </c>
      <c r="C3077">
        <v>-61.5234375</v>
      </c>
      <c r="D3077" t="b">
        <f t="shared" si="146"/>
        <v>0</v>
      </c>
      <c r="F3077">
        <f>Trimmed!G3077-'raw data'!$T$2</f>
        <v>33082</v>
      </c>
      <c r="G3077">
        <v>36397</v>
      </c>
      <c r="H3077">
        <v>-3.1640625</v>
      </c>
      <c r="I3077">
        <v>43.9453125</v>
      </c>
      <c r="J3077" t="str">
        <f t="shared" si="144"/>
        <v>NO</v>
      </c>
      <c r="K3077" t="str">
        <f t="shared" si="145"/>
        <v>NO</v>
      </c>
    </row>
    <row r="3078" spans="1:11" x14ac:dyDescent="0.25">
      <c r="A3078">
        <v>35385</v>
      </c>
      <c r="B3078">
        <v>-0.966796875</v>
      </c>
      <c r="C3078">
        <v>-55.930396999999999</v>
      </c>
      <c r="D3078" t="b">
        <f t="shared" si="146"/>
        <v>0</v>
      </c>
      <c r="F3078">
        <f>Trimmed!G3078-'raw data'!$T$2</f>
        <v>33092</v>
      </c>
      <c r="G3078">
        <v>36407</v>
      </c>
      <c r="H3078">
        <v>-2.63671875</v>
      </c>
      <c r="I3078">
        <v>52.734375</v>
      </c>
      <c r="J3078" t="str">
        <f t="shared" si="144"/>
        <v>NO</v>
      </c>
      <c r="K3078" t="str">
        <f t="shared" si="145"/>
        <v>NO</v>
      </c>
    </row>
    <row r="3079" spans="1:11" x14ac:dyDescent="0.25">
      <c r="A3079">
        <v>35396</v>
      </c>
      <c r="B3079">
        <v>-1.58203125</v>
      </c>
      <c r="C3079">
        <v>-61.5234375</v>
      </c>
      <c r="D3079" t="b">
        <f t="shared" si="146"/>
        <v>0</v>
      </c>
      <c r="F3079">
        <f>Trimmed!G3079-'raw data'!$T$2</f>
        <v>33102</v>
      </c>
      <c r="G3079">
        <v>36417</v>
      </c>
      <c r="H3079">
        <v>-2.021484375</v>
      </c>
      <c r="I3079">
        <v>55.930396999999999</v>
      </c>
      <c r="J3079" t="str">
        <f t="shared" si="144"/>
        <v>NO</v>
      </c>
      <c r="K3079" t="str">
        <f t="shared" si="145"/>
        <v>NO</v>
      </c>
    </row>
    <row r="3080" spans="1:11" x14ac:dyDescent="0.25">
      <c r="A3080">
        <v>35406</v>
      </c>
      <c r="B3080">
        <v>-2.109375</v>
      </c>
      <c r="C3080">
        <v>-47.9403419</v>
      </c>
      <c r="D3080" t="b">
        <f t="shared" si="146"/>
        <v>0</v>
      </c>
      <c r="F3080">
        <f>Trimmed!G3080-'raw data'!$T$2</f>
        <v>33113</v>
      </c>
      <c r="G3080">
        <v>36428</v>
      </c>
      <c r="H3080">
        <v>-1.494140625</v>
      </c>
      <c r="I3080">
        <v>52.734375</v>
      </c>
      <c r="J3080" t="str">
        <f t="shared" si="144"/>
        <v>NO</v>
      </c>
      <c r="K3080" t="str">
        <f t="shared" si="145"/>
        <v>NO</v>
      </c>
    </row>
    <row r="3081" spans="1:11" x14ac:dyDescent="0.25">
      <c r="A3081">
        <v>35417</v>
      </c>
      <c r="B3081">
        <v>-2.724609375</v>
      </c>
      <c r="C3081">
        <v>-61.5234375</v>
      </c>
      <c r="D3081" t="b">
        <f t="shared" si="146"/>
        <v>0</v>
      </c>
      <c r="F3081">
        <f>Trimmed!G3081-'raw data'!$T$2</f>
        <v>33123</v>
      </c>
      <c r="G3081">
        <v>36438</v>
      </c>
      <c r="H3081">
        <v>-0.966796875</v>
      </c>
      <c r="I3081">
        <v>47.9403419</v>
      </c>
      <c r="J3081" t="str">
        <f t="shared" si="144"/>
        <v>NO</v>
      </c>
      <c r="K3081" t="str">
        <f t="shared" si="145"/>
        <v>NO</v>
      </c>
    </row>
    <row r="3082" spans="1:11" x14ac:dyDescent="0.25">
      <c r="A3082">
        <v>35427</v>
      </c>
      <c r="B3082">
        <v>-3.251953125</v>
      </c>
      <c r="C3082">
        <v>-52.734375</v>
      </c>
      <c r="D3082" t="b">
        <f t="shared" si="146"/>
        <v>0</v>
      </c>
      <c r="F3082">
        <f>Trimmed!G3082-'raw data'!$T$2</f>
        <v>33134</v>
      </c>
      <c r="G3082">
        <v>36449</v>
      </c>
      <c r="H3082">
        <v>-0.3515625</v>
      </c>
      <c r="I3082">
        <v>61.5234375</v>
      </c>
      <c r="J3082" t="str">
        <f t="shared" si="144"/>
        <v>NO</v>
      </c>
      <c r="K3082" t="str">
        <f t="shared" si="145"/>
        <v>NO</v>
      </c>
    </row>
    <row r="3083" spans="1:11" x14ac:dyDescent="0.25">
      <c r="A3083">
        <v>35437</v>
      </c>
      <c r="B3083">
        <v>-3.69140625</v>
      </c>
      <c r="C3083">
        <v>-39.9502831</v>
      </c>
      <c r="D3083" t="b">
        <f t="shared" si="146"/>
        <v>0</v>
      </c>
      <c r="F3083">
        <f>Trimmed!G3083-'raw data'!$T$2</f>
        <v>33144</v>
      </c>
      <c r="G3083">
        <v>36459</v>
      </c>
      <c r="H3083">
        <v>0.17578125</v>
      </c>
      <c r="I3083">
        <v>47.9403419</v>
      </c>
      <c r="J3083" t="str">
        <f t="shared" si="144"/>
        <v>NO</v>
      </c>
      <c r="K3083" t="str">
        <f t="shared" si="145"/>
        <v>NO</v>
      </c>
    </row>
    <row r="3084" spans="1:11" x14ac:dyDescent="0.25">
      <c r="A3084">
        <v>35448</v>
      </c>
      <c r="B3084">
        <v>-4.21875</v>
      </c>
      <c r="C3084">
        <v>-52.734375</v>
      </c>
      <c r="D3084" t="b">
        <f t="shared" si="146"/>
        <v>0</v>
      </c>
      <c r="F3084">
        <f>Trimmed!G3084-'raw data'!$T$2</f>
        <v>33155</v>
      </c>
      <c r="G3084">
        <v>36470</v>
      </c>
      <c r="H3084">
        <v>0.791015625</v>
      </c>
      <c r="I3084">
        <v>61.5234375</v>
      </c>
      <c r="J3084" t="str">
        <f t="shared" si="144"/>
        <v>NO</v>
      </c>
      <c r="K3084" t="str">
        <f t="shared" si="145"/>
        <v>NO</v>
      </c>
    </row>
    <row r="3085" spans="1:11" x14ac:dyDescent="0.25">
      <c r="A3085">
        <v>35458</v>
      </c>
      <c r="B3085">
        <v>-4.658203125</v>
      </c>
      <c r="C3085">
        <v>-39.9502831</v>
      </c>
      <c r="D3085" t="b">
        <f t="shared" si="146"/>
        <v>0</v>
      </c>
      <c r="F3085">
        <f>Trimmed!G3085-'raw data'!$T$2</f>
        <v>33165</v>
      </c>
      <c r="G3085">
        <v>36480</v>
      </c>
      <c r="H3085">
        <v>1.318359375</v>
      </c>
      <c r="I3085">
        <v>52.734375</v>
      </c>
      <c r="J3085" t="str">
        <f t="shared" si="144"/>
        <v>NO</v>
      </c>
      <c r="K3085" t="str">
        <f t="shared" si="145"/>
        <v>NO</v>
      </c>
    </row>
    <row r="3086" spans="1:11" x14ac:dyDescent="0.25">
      <c r="A3086">
        <v>35469</v>
      </c>
      <c r="B3086">
        <v>-5.09765625</v>
      </c>
      <c r="C3086">
        <v>-43.9453125</v>
      </c>
      <c r="D3086" t="b">
        <f t="shared" si="146"/>
        <v>0</v>
      </c>
      <c r="F3086">
        <f>Trimmed!G3086-'raw data'!$T$2</f>
        <v>33175</v>
      </c>
      <c r="G3086">
        <v>36490</v>
      </c>
      <c r="H3086">
        <v>1.845703125</v>
      </c>
      <c r="I3086">
        <v>47.9403419</v>
      </c>
      <c r="J3086" t="str">
        <f t="shared" si="144"/>
        <v>NO</v>
      </c>
      <c r="K3086" t="str">
        <f t="shared" si="145"/>
        <v>NO</v>
      </c>
    </row>
    <row r="3087" spans="1:11" x14ac:dyDescent="0.25">
      <c r="A3087">
        <v>35479</v>
      </c>
      <c r="B3087">
        <v>-5.44921875</v>
      </c>
      <c r="C3087">
        <v>-35.15625</v>
      </c>
      <c r="D3087" t="b">
        <f t="shared" si="146"/>
        <v>0</v>
      </c>
      <c r="F3087">
        <f>Trimmed!G3087-'raw data'!$T$2</f>
        <v>33186</v>
      </c>
      <c r="G3087">
        <v>36501</v>
      </c>
      <c r="H3087">
        <v>2.373046875</v>
      </c>
      <c r="I3087">
        <v>52.734375</v>
      </c>
      <c r="J3087" t="str">
        <f t="shared" si="144"/>
        <v>NO</v>
      </c>
      <c r="K3087" t="str">
        <f t="shared" si="145"/>
        <v>NO</v>
      </c>
    </row>
    <row r="3088" spans="1:11" x14ac:dyDescent="0.25">
      <c r="A3088">
        <v>35490</v>
      </c>
      <c r="B3088">
        <v>-5.80078125</v>
      </c>
      <c r="C3088">
        <v>-31.960228000000001</v>
      </c>
      <c r="D3088" t="b">
        <f t="shared" si="146"/>
        <v>0</v>
      </c>
      <c r="F3088">
        <f>Trimmed!G3088-'raw data'!$T$2</f>
        <v>33196</v>
      </c>
      <c r="G3088">
        <v>36511</v>
      </c>
      <c r="H3088">
        <v>2.900390625</v>
      </c>
      <c r="I3088">
        <v>47.9403419</v>
      </c>
      <c r="J3088" t="str">
        <f t="shared" si="144"/>
        <v>NO</v>
      </c>
      <c r="K3088" t="str">
        <f t="shared" si="145"/>
        <v>NO</v>
      </c>
    </row>
    <row r="3089" spans="1:11" x14ac:dyDescent="0.25">
      <c r="A3089">
        <v>35500</v>
      </c>
      <c r="B3089">
        <v>-5.9765625</v>
      </c>
      <c r="C3089">
        <v>-17.578125</v>
      </c>
      <c r="D3089" t="b">
        <f t="shared" si="146"/>
        <v>0</v>
      </c>
      <c r="F3089">
        <f>Trimmed!G3089-'raw data'!$T$2</f>
        <v>33207</v>
      </c>
      <c r="G3089">
        <v>36522</v>
      </c>
      <c r="H3089">
        <v>3.427734375</v>
      </c>
      <c r="I3089">
        <v>52.734375</v>
      </c>
      <c r="J3089" t="str">
        <f t="shared" si="144"/>
        <v>NO</v>
      </c>
      <c r="K3089" t="str">
        <f t="shared" si="145"/>
        <v>NO</v>
      </c>
    </row>
    <row r="3090" spans="1:11" x14ac:dyDescent="0.25">
      <c r="A3090">
        <v>35510</v>
      </c>
      <c r="B3090">
        <v>-6.240234375</v>
      </c>
      <c r="C3090">
        <v>-23.970171000000001</v>
      </c>
      <c r="D3090" t="b">
        <f t="shared" si="146"/>
        <v>0</v>
      </c>
      <c r="F3090">
        <f>Trimmed!G3090-'raw data'!$T$2</f>
        <v>33217</v>
      </c>
      <c r="G3090">
        <v>36532</v>
      </c>
      <c r="H3090">
        <v>3.8671875</v>
      </c>
      <c r="I3090">
        <v>39.9502831</v>
      </c>
      <c r="J3090" t="str">
        <f t="shared" si="144"/>
        <v>NO</v>
      </c>
      <c r="K3090" t="str">
        <f t="shared" si="145"/>
        <v>NO</v>
      </c>
    </row>
    <row r="3091" spans="1:11" x14ac:dyDescent="0.25">
      <c r="A3091">
        <v>35521</v>
      </c>
      <c r="B3091">
        <v>-6.416015625</v>
      </c>
      <c r="C3091">
        <v>-17.578125</v>
      </c>
      <c r="D3091" t="b">
        <f t="shared" si="146"/>
        <v>0</v>
      </c>
      <c r="F3091">
        <f>Trimmed!G3091-'raw data'!$T$2</f>
        <v>33228</v>
      </c>
      <c r="G3091">
        <v>36543</v>
      </c>
      <c r="H3091">
        <v>4.306640625</v>
      </c>
      <c r="I3091">
        <v>43.9453125</v>
      </c>
      <c r="J3091" t="str">
        <f t="shared" si="144"/>
        <v>NO</v>
      </c>
      <c r="K3091" t="str">
        <f t="shared" si="145"/>
        <v>NO</v>
      </c>
    </row>
    <row r="3092" spans="1:11" x14ac:dyDescent="0.25">
      <c r="A3092">
        <v>35531</v>
      </c>
      <c r="B3092">
        <v>-6.591796875</v>
      </c>
      <c r="C3092">
        <v>-15.980114</v>
      </c>
      <c r="D3092" t="b">
        <f t="shared" si="146"/>
        <v>1</v>
      </c>
      <c r="F3092">
        <f>Trimmed!G3092-'raw data'!$T$2</f>
        <v>33238</v>
      </c>
      <c r="G3092">
        <v>36553</v>
      </c>
      <c r="H3092">
        <v>4.658203125</v>
      </c>
      <c r="I3092">
        <v>35.15625</v>
      </c>
      <c r="J3092" t="str">
        <f t="shared" si="144"/>
        <v>NO</v>
      </c>
      <c r="K3092" t="str">
        <f t="shared" si="145"/>
        <v>NO</v>
      </c>
    </row>
    <row r="3093" spans="1:11" x14ac:dyDescent="0.25">
      <c r="A3093">
        <v>35542</v>
      </c>
      <c r="B3093">
        <v>-6.591796875</v>
      </c>
      <c r="C3093">
        <v>0</v>
      </c>
      <c r="D3093" t="b">
        <f t="shared" si="146"/>
        <v>0</v>
      </c>
      <c r="F3093">
        <f>Trimmed!G3093-'raw data'!$T$2</f>
        <v>33248</v>
      </c>
      <c r="G3093">
        <v>36563</v>
      </c>
      <c r="H3093">
        <v>5.009765625</v>
      </c>
      <c r="I3093">
        <v>31.960228000000001</v>
      </c>
      <c r="J3093" t="str">
        <f t="shared" si="144"/>
        <v>NO</v>
      </c>
      <c r="K3093" t="str">
        <f t="shared" si="145"/>
        <v>NO</v>
      </c>
    </row>
    <row r="3094" spans="1:11" x14ac:dyDescent="0.25">
      <c r="A3094">
        <v>35552</v>
      </c>
      <c r="B3094">
        <v>-6.6796875</v>
      </c>
      <c r="C3094">
        <v>-8.7890625</v>
      </c>
      <c r="D3094" t="b">
        <f t="shared" si="146"/>
        <v>0</v>
      </c>
      <c r="F3094">
        <f>Trimmed!G3094-'raw data'!$T$2</f>
        <v>33259</v>
      </c>
      <c r="G3094">
        <v>36574</v>
      </c>
      <c r="H3094">
        <v>5.361328125</v>
      </c>
      <c r="I3094">
        <v>35.15625</v>
      </c>
      <c r="J3094" t="str">
        <f t="shared" si="144"/>
        <v>NO</v>
      </c>
      <c r="K3094" t="str">
        <f t="shared" si="145"/>
        <v>NO</v>
      </c>
    </row>
    <row r="3095" spans="1:11" x14ac:dyDescent="0.25">
      <c r="A3095">
        <v>35562</v>
      </c>
      <c r="B3095">
        <v>-6.591796875</v>
      </c>
      <c r="C3095">
        <v>7.9900570000000002</v>
      </c>
      <c r="D3095" t="b">
        <f t="shared" si="146"/>
        <v>0</v>
      </c>
      <c r="F3095">
        <f>Trimmed!G3095-'raw data'!$T$2</f>
        <v>33269</v>
      </c>
      <c r="G3095">
        <v>36584</v>
      </c>
      <c r="H3095">
        <v>5.625</v>
      </c>
      <c r="I3095">
        <v>23.970171000000001</v>
      </c>
      <c r="J3095" t="str">
        <f t="shared" si="144"/>
        <v>NO</v>
      </c>
      <c r="K3095" t="str">
        <f t="shared" si="145"/>
        <v>NO</v>
      </c>
    </row>
    <row r="3096" spans="1:11" x14ac:dyDescent="0.25">
      <c r="A3096">
        <v>35573</v>
      </c>
      <c r="B3096">
        <v>-6.50390625</v>
      </c>
      <c r="C3096">
        <v>8.7890625</v>
      </c>
      <c r="D3096" t="b">
        <f t="shared" si="146"/>
        <v>0</v>
      </c>
      <c r="F3096">
        <f>Trimmed!G3096-'raw data'!$T$2</f>
        <v>33280</v>
      </c>
      <c r="G3096">
        <v>36595</v>
      </c>
      <c r="H3096">
        <v>5.80078125</v>
      </c>
      <c r="I3096">
        <v>17.578125</v>
      </c>
      <c r="J3096" t="str">
        <f t="shared" si="144"/>
        <v>NO</v>
      </c>
      <c r="K3096" t="str">
        <f t="shared" si="145"/>
        <v>NO</v>
      </c>
    </row>
    <row r="3097" spans="1:11" x14ac:dyDescent="0.25">
      <c r="A3097">
        <v>35583</v>
      </c>
      <c r="B3097">
        <v>-6.328125</v>
      </c>
      <c r="C3097">
        <v>15.980114</v>
      </c>
      <c r="D3097" t="b">
        <f t="shared" si="146"/>
        <v>0</v>
      </c>
      <c r="F3097">
        <f>Trimmed!G3097-'raw data'!$T$2</f>
        <v>33290</v>
      </c>
      <c r="G3097">
        <v>36605</v>
      </c>
      <c r="H3097">
        <v>5.9765625</v>
      </c>
      <c r="I3097">
        <v>17.578125</v>
      </c>
      <c r="J3097" t="str">
        <f t="shared" si="144"/>
        <v>NO</v>
      </c>
      <c r="K3097" t="str">
        <f t="shared" si="145"/>
        <v>NO</v>
      </c>
    </row>
    <row r="3098" spans="1:11" x14ac:dyDescent="0.25">
      <c r="A3098">
        <v>35594</v>
      </c>
      <c r="B3098">
        <v>-6.15234375</v>
      </c>
      <c r="C3098">
        <v>17.578125</v>
      </c>
      <c r="D3098" t="b">
        <f t="shared" si="146"/>
        <v>0</v>
      </c>
      <c r="F3098">
        <f>Trimmed!G3098-'raw data'!$T$2</f>
        <v>33301</v>
      </c>
      <c r="G3098">
        <v>36616</v>
      </c>
      <c r="H3098">
        <v>6.064453125</v>
      </c>
      <c r="I3098">
        <v>7.9900570000000002</v>
      </c>
      <c r="J3098" t="str">
        <f t="shared" si="144"/>
        <v>NO</v>
      </c>
      <c r="K3098" t="str">
        <f t="shared" si="145"/>
        <v>NO</v>
      </c>
    </row>
    <row r="3099" spans="1:11" x14ac:dyDescent="0.25">
      <c r="A3099">
        <v>35604</v>
      </c>
      <c r="B3099">
        <v>-5.888671875</v>
      </c>
      <c r="C3099">
        <v>23.970171000000001</v>
      </c>
      <c r="D3099" t="b">
        <f t="shared" si="146"/>
        <v>0</v>
      </c>
      <c r="F3099">
        <f>Trimmed!G3099-'raw data'!$T$2</f>
        <v>33311</v>
      </c>
      <c r="G3099">
        <v>36626</v>
      </c>
      <c r="H3099">
        <v>6.15234375</v>
      </c>
      <c r="I3099">
        <v>8.7890625</v>
      </c>
      <c r="J3099" t="str">
        <f t="shared" si="144"/>
        <v>YES</v>
      </c>
      <c r="K3099" t="str">
        <f t="shared" si="145"/>
        <v>NO</v>
      </c>
    </row>
    <row r="3100" spans="1:11" x14ac:dyDescent="0.25">
      <c r="A3100">
        <v>35615</v>
      </c>
      <c r="B3100">
        <v>-5.625</v>
      </c>
      <c r="C3100">
        <v>26.3671875</v>
      </c>
      <c r="D3100" t="b">
        <f t="shared" si="146"/>
        <v>0</v>
      </c>
      <c r="F3100">
        <f>Trimmed!G3100-'raw data'!$T$2</f>
        <v>33321</v>
      </c>
      <c r="G3100">
        <v>36636</v>
      </c>
      <c r="H3100">
        <v>6.15234375</v>
      </c>
      <c r="I3100">
        <v>0</v>
      </c>
      <c r="J3100" t="str">
        <f t="shared" si="144"/>
        <v>YES</v>
      </c>
      <c r="K3100" t="str">
        <f t="shared" si="145"/>
        <v>NO</v>
      </c>
    </row>
    <row r="3101" spans="1:11" x14ac:dyDescent="0.25">
      <c r="A3101">
        <v>35625</v>
      </c>
      <c r="B3101">
        <v>-5.2734375</v>
      </c>
      <c r="C3101">
        <v>35.15625</v>
      </c>
      <c r="D3101" t="b">
        <f t="shared" si="146"/>
        <v>0</v>
      </c>
      <c r="F3101">
        <f>Trimmed!G3101-'raw data'!$T$2</f>
        <v>33332</v>
      </c>
      <c r="G3101">
        <v>36647</v>
      </c>
      <c r="H3101">
        <v>6.15234375</v>
      </c>
      <c r="I3101">
        <v>0</v>
      </c>
      <c r="J3101" t="str">
        <f t="shared" si="144"/>
        <v>YES</v>
      </c>
      <c r="K3101" t="str">
        <f t="shared" si="145"/>
        <v>NO</v>
      </c>
    </row>
    <row r="3102" spans="1:11" x14ac:dyDescent="0.25">
      <c r="A3102">
        <v>35635</v>
      </c>
      <c r="B3102">
        <v>-4.921875</v>
      </c>
      <c r="C3102">
        <v>31.960228000000001</v>
      </c>
      <c r="D3102" t="b">
        <f t="shared" si="146"/>
        <v>0</v>
      </c>
      <c r="F3102">
        <f>Trimmed!G3102-'raw data'!$T$2</f>
        <v>33342</v>
      </c>
      <c r="G3102">
        <v>36657</v>
      </c>
      <c r="H3102">
        <v>6.064453125</v>
      </c>
      <c r="I3102">
        <v>-7.9900570000000002</v>
      </c>
      <c r="J3102" t="str">
        <f t="shared" si="144"/>
        <v>NO</v>
      </c>
      <c r="K3102" t="str">
        <f t="shared" si="145"/>
        <v>NO</v>
      </c>
    </row>
    <row r="3103" spans="1:11" x14ac:dyDescent="0.25">
      <c r="A3103">
        <v>35646</v>
      </c>
      <c r="B3103">
        <v>-4.482421875</v>
      </c>
      <c r="C3103">
        <v>43.9453125</v>
      </c>
      <c r="D3103" t="b">
        <f t="shared" si="146"/>
        <v>0</v>
      </c>
      <c r="F3103">
        <f>Trimmed!G3103-'raw data'!$T$2</f>
        <v>33353</v>
      </c>
      <c r="G3103">
        <v>36668</v>
      </c>
      <c r="H3103">
        <v>5.9765625</v>
      </c>
      <c r="I3103">
        <v>-8.7890625</v>
      </c>
      <c r="J3103" t="str">
        <f t="shared" si="144"/>
        <v>NO</v>
      </c>
      <c r="K3103" t="str">
        <f t="shared" si="145"/>
        <v>NO</v>
      </c>
    </row>
    <row r="3104" spans="1:11" x14ac:dyDescent="0.25">
      <c r="A3104">
        <v>35656</v>
      </c>
      <c r="B3104">
        <v>-4.04296875</v>
      </c>
      <c r="C3104">
        <v>39.9502831</v>
      </c>
      <c r="D3104" t="b">
        <f t="shared" si="146"/>
        <v>0</v>
      </c>
      <c r="F3104">
        <f>Trimmed!G3104-'raw data'!$T$2</f>
        <v>33363</v>
      </c>
      <c r="G3104">
        <v>36678</v>
      </c>
      <c r="H3104">
        <v>5.80078125</v>
      </c>
      <c r="I3104">
        <v>-17.578125</v>
      </c>
      <c r="J3104" t="str">
        <f t="shared" si="144"/>
        <v>NO</v>
      </c>
      <c r="K3104" t="str">
        <f t="shared" si="145"/>
        <v>NO</v>
      </c>
    </row>
    <row r="3105" spans="1:11" x14ac:dyDescent="0.25">
      <c r="A3105">
        <v>35667</v>
      </c>
      <c r="B3105">
        <v>-3.515625</v>
      </c>
      <c r="C3105">
        <v>52.734375</v>
      </c>
      <c r="D3105" t="b">
        <f t="shared" si="146"/>
        <v>0</v>
      </c>
      <c r="F3105">
        <f>Trimmed!G3105-'raw data'!$T$2</f>
        <v>33373</v>
      </c>
      <c r="G3105">
        <v>36688</v>
      </c>
      <c r="H3105">
        <v>5.537109375</v>
      </c>
      <c r="I3105">
        <v>-23.970171000000001</v>
      </c>
      <c r="J3105" t="str">
        <f t="shared" si="144"/>
        <v>NO</v>
      </c>
      <c r="K3105" t="str">
        <f t="shared" si="145"/>
        <v>NO</v>
      </c>
    </row>
    <row r="3106" spans="1:11" x14ac:dyDescent="0.25">
      <c r="A3106">
        <v>35677</v>
      </c>
      <c r="B3106">
        <v>-2.98828125</v>
      </c>
      <c r="C3106">
        <v>47.9403419</v>
      </c>
      <c r="D3106" t="b">
        <f t="shared" si="146"/>
        <v>0</v>
      </c>
      <c r="F3106">
        <f>Trimmed!G3106-'raw data'!$T$2</f>
        <v>33384</v>
      </c>
      <c r="G3106">
        <v>36699</v>
      </c>
      <c r="H3106">
        <v>5.2734375</v>
      </c>
      <c r="I3106">
        <v>-26.3671875</v>
      </c>
      <c r="J3106" t="str">
        <f t="shared" si="144"/>
        <v>NO</v>
      </c>
      <c r="K3106" t="str">
        <f t="shared" si="145"/>
        <v>NO</v>
      </c>
    </row>
    <row r="3107" spans="1:11" x14ac:dyDescent="0.25">
      <c r="A3107">
        <v>35688</v>
      </c>
      <c r="B3107">
        <v>-2.4609375</v>
      </c>
      <c r="C3107">
        <v>52.734375</v>
      </c>
      <c r="D3107" t="b">
        <f t="shared" si="146"/>
        <v>0</v>
      </c>
      <c r="F3107">
        <f>Trimmed!G3107-'raw data'!$T$2</f>
        <v>33394</v>
      </c>
      <c r="G3107">
        <v>36709</v>
      </c>
      <c r="H3107">
        <v>4.921875</v>
      </c>
      <c r="I3107">
        <v>-31.960228000000001</v>
      </c>
      <c r="J3107" t="str">
        <f t="shared" si="144"/>
        <v>NO</v>
      </c>
      <c r="K3107" t="str">
        <f t="shared" si="145"/>
        <v>NO</v>
      </c>
    </row>
    <row r="3108" spans="1:11" x14ac:dyDescent="0.25">
      <c r="A3108">
        <v>35698</v>
      </c>
      <c r="B3108">
        <v>-1.93359375</v>
      </c>
      <c r="C3108">
        <v>52.734375</v>
      </c>
      <c r="D3108" t="b">
        <f t="shared" si="146"/>
        <v>0</v>
      </c>
      <c r="F3108">
        <f>Trimmed!G3108-'raw data'!$T$2</f>
        <v>33405</v>
      </c>
      <c r="G3108">
        <v>36720</v>
      </c>
      <c r="H3108">
        <v>4.5703125</v>
      </c>
      <c r="I3108">
        <v>-35.15625</v>
      </c>
      <c r="J3108" t="str">
        <f t="shared" si="144"/>
        <v>NO</v>
      </c>
      <c r="K3108" t="str">
        <f t="shared" si="145"/>
        <v>NO</v>
      </c>
    </row>
    <row r="3109" spans="1:11" x14ac:dyDescent="0.25">
      <c r="A3109">
        <v>35708</v>
      </c>
      <c r="B3109">
        <v>-1.318359375</v>
      </c>
      <c r="C3109">
        <v>55.930396999999999</v>
      </c>
      <c r="D3109" t="b">
        <f t="shared" si="146"/>
        <v>0</v>
      </c>
      <c r="F3109">
        <f>Trimmed!G3109-'raw data'!$T$2</f>
        <v>33415</v>
      </c>
      <c r="G3109">
        <v>36730</v>
      </c>
      <c r="H3109">
        <v>4.21875</v>
      </c>
      <c r="I3109">
        <v>-31.960228000000001</v>
      </c>
      <c r="J3109" t="str">
        <f t="shared" si="144"/>
        <v>NO</v>
      </c>
      <c r="K3109" t="str">
        <f t="shared" si="145"/>
        <v>NO</v>
      </c>
    </row>
    <row r="3110" spans="1:11" x14ac:dyDescent="0.25">
      <c r="A3110">
        <v>35719</v>
      </c>
      <c r="B3110">
        <v>-0.791015625</v>
      </c>
      <c r="C3110">
        <v>52.734375</v>
      </c>
      <c r="D3110" t="b">
        <f t="shared" si="146"/>
        <v>0</v>
      </c>
      <c r="F3110">
        <f>Trimmed!G3110-'raw data'!$T$2</f>
        <v>33426</v>
      </c>
      <c r="G3110">
        <v>36741</v>
      </c>
      <c r="H3110">
        <v>3.779296875</v>
      </c>
      <c r="I3110">
        <v>-43.9453125</v>
      </c>
      <c r="J3110" t="str">
        <f t="shared" si="144"/>
        <v>NO</v>
      </c>
      <c r="K3110" t="str">
        <f t="shared" si="145"/>
        <v>NO</v>
      </c>
    </row>
    <row r="3111" spans="1:11" x14ac:dyDescent="0.25">
      <c r="A3111">
        <v>35729</v>
      </c>
      <c r="B3111">
        <v>-0.17578125</v>
      </c>
      <c r="C3111">
        <v>55.930396999999999</v>
      </c>
      <c r="D3111" t="b">
        <f t="shared" si="146"/>
        <v>0</v>
      </c>
      <c r="F3111">
        <f>Trimmed!G3111-'raw data'!$T$2</f>
        <v>33436</v>
      </c>
      <c r="G3111">
        <v>36751</v>
      </c>
      <c r="H3111">
        <v>3.33984375</v>
      </c>
      <c r="I3111">
        <v>-43.9453125</v>
      </c>
      <c r="J3111" t="str">
        <f t="shared" si="144"/>
        <v>NO</v>
      </c>
      <c r="K3111" t="str">
        <f t="shared" si="145"/>
        <v>NO</v>
      </c>
    </row>
    <row r="3112" spans="1:11" x14ac:dyDescent="0.25">
      <c r="A3112">
        <v>35740</v>
      </c>
      <c r="B3112">
        <v>0.439453125</v>
      </c>
      <c r="C3112">
        <v>61.5234375</v>
      </c>
      <c r="D3112" t="b">
        <f t="shared" si="146"/>
        <v>0</v>
      </c>
      <c r="F3112">
        <f>Trimmed!G3112-'raw data'!$T$2</f>
        <v>33446</v>
      </c>
      <c r="G3112">
        <v>36761</v>
      </c>
      <c r="H3112">
        <v>2.8125</v>
      </c>
      <c r="I3112">
        <v>-47.9403419</v>
      </c>
      <c r="J3112" t="str">
        <f t="shared" si="144"/>
        <v>NO</v>
      </c>
      <c r="K3112" t="str">
        <f t="shared" si="145"/>
        <v>NO</v>
      </c>
    </row>
    <row r="3113" spans="1:11" x14ac:dyDescent="0.25">
      <c r="A3113">
        <v>35750</v>
      </c>
      <c r="B3113">
        <v>1.0546875</v>
      </c>
      <c r="C3113">
        <v>55.930396999999999</v>
      </c>
      <c r="D3113" t="b">
        <f t="shared" si="146"/>
        <v>0</v>
      </c>
      <c r="F3113">
        <f>Trimmed!G3113-'raw data'!$T$2</f>
        <v>33457</v>
      </c>
      <c r="G3113">
        <v>36772</v>
      </c>
      <c r="H3113">
        <v>2.28515625</v>
      </c>
      <c r="I3113">
        <v>-52.734375</v>
      </c>
      <c r="J3113" t="str">
        <f t="shared" si="144"/>
        <v>NO</v>
      </c>
      <c r="K3113" t="str">
        <f t="shared" si="145"/>
        <v>NO</v>
      </c>
    </row>
    <row r="3114" spans="1:11" x14ac:dyDescent="0.25">
      <c r="A3114">
        <v>35761</v>
      </c>
      <c r="B3114">
        <v>1.58203125</v>
      </c>
      <c r="C3114">
        <v>52.734375</v>
      </c>
      <c r="D3114" t="b">
        <f t="shared" si="146"/>
        <v>0</v>
      </c>
      <c r="F3114">
        <f>Trimmed!G3114-'raw data'!$T$2</f>
        <v>33467</v>
      </c>
      <c r="G3114">
        <v>36782</v>
      </c>
      <c r="H3114">
        <v>1.7578125</v>
      </c>
      <c r="I3114">
        <v>-47.9403419</v>
      </c>
      <c r="J3114" t="str">
        <f t="shared" ref="J3114:J3177" si="147">IF(AND(H3114=MAX(H3110:H3118), _xlfn.STDEV.P(H3110:H3118)&gt;$N$2),"YES","NO")</f>
        <v>NO</v>
      </c>
      <c r="K3114" t="str">
        <f t="shared" ref="K3114:K3177" si="148">IF(AND(H3114=MIN(H3110:H3118), _xlfn.STDEV.P(H3110:H3118)&gt;$N$2),"YES","NO")</f>
        <v>NO</v>
      </c>
    </row>
    <row r="3115" spans="1:11" x14ac:dyDescent="0.25">
      <c r="A3115">
        <v>35771</v>
      </c>
      <c r="B3115">
        <v>2.109375</v>
      </c>
      <c r="C3115">
        <v>52.734375</v>
      </c>
      <c r="D3115" t="b">
        <f t="shared" si="146"/>
        <v>0</v>
      </c>
      <c r="F3115">
        <f>Trimmed!G3115-'raw data'!$T$2</f>
        <v>33478</v>
      </c>
      <c r="G3115">
        <v>36793</v>
      </c>
      <c r="H3115">
        <v>1.23046875</v>
      </c>
      <c r="I3115">
        <v>-52.734375</v>
      </c>
      <c r="J3115" t="str">
        <f t="shared" si="147"/>
        <v>NO</v>
      </c>
      <c r="K3115" t="str">
        <f t="shared" si="148"/>
        <v>NO</v>
      </c>
    </row>
    <row r="3116" spans="1:11" x14ac:dyDescent="0.25">
      <c r="A3116">
        <v>35781</v>
      </c>
      <c r="B3116">
        <v>2.63671875</v>
      </c>
      <c r="C3116">
        <v>47.9403419</v>
      </c>
      <c r="D3116" t="b">
        <f t="shared" si="146"/>
        <v>0</v>
      </c>
      <c r="F3116">
        <f>Trimmed!G3116-'raw data'!$T$2</f>
        <v>33488</v>
      </c>
      <c r="G3116">
        <v>36803</v>
      </c>
      <c r="H3116">
        <v>0.703125</v>
      </c>
      <c r="I3116">
        <v>-47.9403419</v>
      </c>
      <c r="J3116" t="str">
        <f t="shared" si="147"/>
        <v>NO</v>
      </c>
      <c r="K3116" t="str">
        <f t="shared" si="148"/>
        <v>NO</v>
      </c>
    </row>
    <row r="3117" spans="1:11" x14ac:dyDescent="0.25">
      <c r="A3117">
        <v>35792</v>
      </c>
      <c r="B3117">
        <v>3.1640625</v>
      </c>
      <c r="C3117">
        <v>52.734375</v>
      </c>
      <c r="D3117" t="b">
        <f t="shared" si="146"/>
        <v>0</v>
      </c>
      <c r="F3117">
        <f>Trimmed!G3117-'raw data'!$T$2</f>
        <v>33499</v>
      </c>
      <c r="G3117">
        <v>36814</v>
      </c>
      <c r="H3117">
        <v>0.17578125</v>
      </c>
      <c r="I3117">
        <v>-52.734375</v>
      </c>
      <c r="J3117" t="str">
        <f t="shared" si="147"/>
        <v>NO</v>
      </c>
      <c r="K3117" t="str">
        <f t="shared" si="148"/>
        <v>NO</v>
      </c>
    </row>
    <row r="3118" spans="1:11" x14ac:dyDescent="0.25">
      <c r="A3118">
        <v>35802</v>
      </c>
      <c r="B3118">
        <v>3.603515625</v>
      </c>
      <c r="C3118">
        <v>39.9502831</v>
      </c>
      <c r="D3118" t="b">
        <f t="shared" si="146"/>
        <v>0</v>
      </c>
      <c r="F3118">
        <f>Trimmed!G3118-'raw data'!$T$2</f>
        <v>33509</v>
      </c>
      <c r="G3118">
        <v>36824</v>
      </c>
      <c r="H3118">
        <v>-0.439453125</v>
      </c>
      <c r="I3118">
        <v>-61.5234375</v>
      </c>
      <c r="J3118" t="str">
        <f t="shared" si="147"/>
        <v>NO</v>
      </c>
      <c r="K3118" t="str">
        <f t="shared" si="148"/>
        <v>NO</v>
      </c>
    </row>
    <row r="3119" spans="1:11" x14ac:dyDescent="0.25">
      <c r="A3119">
        <v>35813</v>
      </c>
      <c r="B3119">
        <v>4.130859375</v>
      </c>
      <c r="C3119">
        <v>52.734375</v>
      </c>
      <c r="D3119" t="b">
        <f t="shared" si="146"/>
        <v>0</v>
      </c>
      <c r="F3119">
        <f>Trimmed!G3119-'raw data'!$T$2</f>
        <v>33519</v>
      </c>
      <c r="G3119">
        <v>36834</v>
      </c>
      <c r="H3119">
        <v>-0.966796875</v>
      </c>
      <c r="I3119">
        <v>-47.9403419</v>
      </c>
      <c r="J3119" t="str">
        <f t="shared" si="147"/>
        <v>NO</v>
      </c>
      <c r="K3119" t="str">
        <f t="shared" si="148"/>
        <v>NO</v>
      </c>
    </row>
    <row r="3120" spans="1:11" x14ac:dyDescent="0.25">
      <c r="A3120">
        <v>35823</v>
      </c>
      <c r="B3120">
        <v>4.482421875</v>
      </c>
      <c r="C3120">
        <v>31.960228000000001</v>
      </c>
      <c r="D3120" t="b">
        <f t="shared" si="146"/>
        <v>0</v>
      </c>
      <c r="F3120">
        <f>Trimmed!G3120-'raw data'!$T$2</f>
        <v>33530</v>
      </c>
      <c r="G3120">
        <v>36845</v>
      </c>
      <c r="H3120">
        <v>-1.58203125</v>
      </c>
      <c r="I3120">
        <v>-61.5234375</v>
      </c>
      <c r="J3120" t="str">
        <f t="shared" si="147"/>
        <v>NO</v>
      </c>
      <c r="K3120" t="str">
        <f t="shared" si="148"/>
        <v>NO</v>
      </c>
    </row>
    <row r="3121" spans="1:11" x14ac:dyDescent="0.25">
      <c r="A3121">
        <v>35834</v>
      </c>
      <c r="B3121">
        <v>4.921875</v>
      </c>
      <c r="C3121">
        <v>43.9453125</v>
      </c>
      <c r="D3121" t="b">
        <f t="shared" si="146"/>
        <v>0</v>
      </c>
      <c r="F3121">
        <f>Trimmed!G3121-'raw data'!$T$2</f>
        <v>33540</v>
      </c>
      <c r="G3121">
        <v>36855</v>
      </c>
      <c r="H3121">
        <v>-2.109375</v>
      </c>
      <c r="I3121">
        <v>-47.9403419</v>
      </c>
      <c r="J3121" t="str">
        <f t="shared" si="147"/>
        <v>NO</v>
      </c>
      <c r="K3121" t="str">
        <f t="shared" si="148"/>
        <v>NO</v>
      </c>
    </row>
    <row r="3122" spans="1:11" x14ac:dyDescent="0.25">
      <c r="A3122">
        <v>35844</v>
      </c>
      <c r="B3122">
        <v>5.2734375</v>
      </c>
      <c r="C3122">
        <v>35.15625</v>
      </c>
      <c r="D3122" t="b">
        <f t="shared" si="146"/>
        <v>0</v>
      </c>
      <c r="F3122">
        <f>Trimmed!G3122-'raw data'!$T$2</f>
        <v>33551</v>
      </c>
      <c r="G3122">
        <v>36866</v>
      </c>
      <c r="H3122">
        <v>-2.63671875</v>
      </c>
      <c r="I3122">
        <v>-52.734375</v>
      </c>
      <c r="J3122" t="str">
        <f t="shared" si="147"/>
        <v>NO</v>
      </c>
      <c r="K3122" t="str">
        <f t="shared" si="148"/>
        <v>NO</v>
      </c>
    </row>
    <row r="3123" spans="1:11" x14ac:dyDescent="0.25">
      <c r="A3123">
        <v>35854</v>
      </c>
      <c r="B3123">
        <v>5.537109375</v>
      </c>
      <c r="C3123">
        <v>23.970171000000001</v>
      </c>
      <c r="D3123" t="b">
        <f t="shared" si="146"/>
        <v>0</v>
      </c>
      <c r="F3123">
        <f>Trimmed!G3123-'raw data'!$T$2</f>
        <v>33561</v>
      </c>
      <c r="G3123">
        <v>36876</v>
      </c>
      <c r="H3123">
        <v>-3.1640625</v>
      </c>
      <c r="I3123">
        <v>-47.9403419</v>
      </c>
      <c r="J3123" t="str">
        <f t="shared" si="147"/>
        <v>NO</v>
      </c>
      <c r="K3123" t="str">
        <f t="shared" si="148"/>
        <v>NO</v>
      </c>
    </row>
    <row r="3124" spans="1:11" x14ac:dyDescent="0.25">
      <c r="A3124">
        <v>35865</v>
      </c>
      <c r="B3124">
        <v>5.80078125</v>
      </c>
      <c r="C3124">
        <v>26.3671875</v>
      </c>
      <c r="D3124" t="b">
        <f t="shared" si="146"/>
        <v>0</v>
      </c>
      <c r="F3124">
        <f>Trimmed!G3124-'raw data'!$T$2</f>
        <v>33572</v>
      </c>
      <c r="G3124">
        <v>36887</v>
      </c>
      <c r="H3124">
        <v>-3.603515625</v>
      </c>
      <c r="I3124">
        <v>-43.9453125</v>
      </c>
      <c r="J3124" t="str">
        <f t="shared" si="147"/>
        <v>NO</v>
      </c>
      <c r="K3124" t="str">
        <f t="shared" si="148"/>
        <v>NO</v>
      </c>
    </row>
    <row r="3125" spans="1:11" x14ac:dyDescent="0.25">
      <c r="A3125">
        <v>35875</v>
      </c>
      <c r="B3125">
        <v>5.9765625</v>
      </c>
      <c r="C3125">
        <v>15.980114</v>
      </c>
      <c r="D3125" t="b">
        <f t="shared" si="146"/>
        <v>0</v>
      </c>
      <c r="F3125">
        <f>Trimmed!G3125-'raw data'!$T$2</f>
        <v>33582</v>
      </c>
      <c r="G3125">
        <v>36897</v>
      </c>
      <c r="H3125">
        <v>-4.04296875</v>
      </c>
      <c r="I3125">
        <v>-43.9453125</v>
      </c>
      <c r="J3125" t="str">
        <f t="shared" si="147"/>
        <v>NO</v>
      </c>
      <c r="K3125" t="str">
        <f t="shared" si="148"/>
        <v>NO</v>
      </c>
    </row>
    <row r="3126" spans="1:11" x14ac:dyDescent="0.25">
      <c r="A3126">
        <v>35886</v>
      </c>
      <c r="B3126">
        <v>6.15234375</v>
      </c>
      <c r="C3126">
        <v>17.578125</v>
      </c>
      <c r="D3126" t="b">
        <f t="shared" si="146"/>
        <v>0</v>
      </c>
      <c r="F3126">
        <f>Trimmed!G3126-'raw data'!$T$2</f>
        <v>33592</v>
      </c>
      <c r="G3126">
        <v>36907</v>
      </c>
      <c r="H3126">
        <v>-4.482421875</v>
      </c>
      <c r="I3126">
        <v>-39.9502831</v>
      </c>
      <c r="J3126" t="str">
        <f t="shared" si="147"/>
        <v>NO</v>
      </c>
      <c r="K3126" t="str">
        <f t="shared" si="148"/>
        <v>NO</v>
      </c>
    </row>
    <row r="3127" spans="1:11" x14ac:dyDescent="0.25">
      <c r="A3127">
        <v>35896</v>
      </c>
      <c r="B3127">
        <v>6.240234375</v>
      </c>
      <c r="C3127">
        <v>7.9900570000000002</v>
      </c>
      <c r="D3127" t="b">
        <f t="shared" si="146"/>
        <v>0</v>
      </c>
      <c r="F3127">
        <f>Trimmed!G3127-'raw data'!$T$2</f>
        <v>33603</v>
      </c>
      <c r="G3127">
        <v>36918</v>
      </c>
      <c r="H3127">
        <v>-4.921875</v>
      </c>
      <c r="I3127">
        <v>-43.9453125</v>
      </c>
      <c r="J3127" t="str">
        <f t="shared" si="147"/>
        <v>NO</v>
      </c>
      <c r="K3127" t="str">
        <f t="shared" si="148"/>
        <v>NO</v>
      </c>
    </row>
    <row r="3128" spans="1:11" x14ac:dyDescent="0.25">
      <c r="A3128">
        <v>35907</v>
      </c>
      <c r="B3128">
        <v>6.328125</v>
      </c>
      <c r="C3128">
        <v>8.7890625</v>
      </c>
      <c r="D3128" t="b">
        <f t="shared" si="146"/>
        <v>1</v>
      </c>
      <c r="F3128">
        <f>Trimmed!G3128-'raw data'!$T$2</f>
        <v>33613</v>
      </c>
      <c r="G3128">
        <v>36928</v>
      </c>
      <c r="H3128">
        <v>-5.185546875</v>
      </c>
      <c r="I3128">
        <v>-23.970171000000001</v>
      </c>
      <c r="J3128" t="str">
        <f t="shared" si="147"/>
        <v>NO</v>
      </c>
      <c r="K3128" t="str">
        <f t="shared" si="148"/>
        <v>NO</v>
      </c>
    </row>
    <row r="3129" spans="1:11" x14ac:dyDescent="0.25">
      <c r="A3129">
        <v>35917</v>
      </c>
      <c r="B3129">
        <v>6.328125</v>
      </c>
      <c r="C3129">
        <v>0</v>
      </c>
      <c r="D3129" t="b">
        <f t="shared" si="146"/>
        <v>0</v>
      </c>
      <c r="F3129">
        <f>Trimmed!G3129-'raw data'!$T$2</f>
        <v>33624</v>
      </c>
      <c r="G3129">
        <v>36939</v>
      </c>
      <c r="H3129">
        <v>-5.537109375</v>
      </c>
      <c r="I3129">
        <v>-35.15625</v>
      </c>
      <c r="J3129" t="str">
        <f t="shared" si="147"/>
        <v>NO</v>
      </c>
      <c r="K3129" t="str">
        <f t="shared" si="148"/>
        <v>NO</v>
      </c>
    </row>
    <row r="3130" spans="1:11" x14ac:dyDescent="0.25">
      <c r="A3130">
        <v>35927</v>
      </c>
      <c r="B3130">
        <v>6.240234375</v>
      </c>
      <c r="C3130">
        <v>-7.9900570000000002</v>
      </c>
      <c r="D3130" t="b">
        <f t="shared" si="146"/>
        <v>0</v>
      </c>
      <c r="F3130">
        <f>Trimmed!G3130-'raw data'!$T$2</f>
        <v>33634</v>
      </c>
      <c r="G3130">
        <v>36949</v>
      </c>
      <c r="H3130">
        <v>-5.80078125</v>
      </c>
      <c r="I3130">
        <v>-23.970171000000001</v>
      </c>
      <c r="J3130" t="str">
        <f t="shared" si="147"/>
        <v>NO</v>
      </c>
      <c r="K3130" t="str">
        <f t="shared" si="148"/>
        <v>NO</v>
      </c>
    </row>
    <row r="3131" spans="1:11" x14ac:dyDescent="0.25">
      <c r="A3131">
        <v>35938</v>
      </c>
      <c r="B3131">
        <v>6.15234375</v>
      </c>
      <c r="C3131">
        <v>-8.7890625</v>
      </c>
      <c r="D3131" t="b">
        <f t="shared" si="146"/>
        <v>0</v>
      </c>
      <c r="F3131">
        <f>Trimmed!G3131-'raw data'!$T$2</f>
        <v>33645</v>
      </c>
      <c r="G3131">
        <v>36960</v>
      </c>
      <c r="H3131">
        <v>-5.9765625</v>
      </c>
      <c r="I3131">
        <v>-17.578125</v>
      </c>
      <c r="J3131" t="str">
        <f t="shared" si="147"/>
        <v>NO</v>
      </c>
      <c r="K3131" t="str">
        <f t="shared" si="148"/>
        <v>NO</v>
      </c>
    </row>
    <row r="3132" spans="1:11" x14ac:dyDescent="0.25">
      <c r="A3132">
        <v>35948</v>
      </c>
      <c r="B3132">
        <v>5.9765625</v>
      </c>
      <c r="C3132">
        <v>-15.980114</v>
      </c>
      <c r="D3132" t="b">
        <f t="shared" si="146"/>
        <v>0</v>
      </c>
      <c r="F3132">
        <f>Trimmed!G3132-'raw data'!$T$2</f>
        <v>33655</v>
      </c>
      <c r="G3132">
        <v>36970</v>
      </c>
      <c r="H3132">
        <v>-6.15234375</v>
      </c>
      <c r="I3132">
        <v>-17.578125</v>
      </c>
      <c r="J3132" t="str">
        <f t="shared" si="147"/>
        <v>NO</v>
      </c>
      <c r="K3132" t="str">
        <f t="shared" si="148"/>
        <v>NO</v>
      </c>
    </row>
    <row r="3133" spans="1:11" x14ac:dyDescent="0.25">
      <c r="A3133">
        <v>35959</v>
      </c>
      <c r="B3133">
        <v>5.80078125</v>
      </c>
      <c r="C3133">
        <v>-17.578125</v>
      </c>
      <c r="D3133" t="b">
        <f t="shared" si="146"/>
        <v>0</v>
      </c>
      <c r="F3133">
        <f>Trimmed!G3133-'raw data'!$T$2</f>
        <v>33665</v>
      </c>
      <c r="G3133">
        <v>36980</v>
      </c>
      <c r="H3133">
        <v>-6.240234375</v>
      </c>
      <c r="I3133">
        <v>-7.9900570000000002</v>
      </c>
      <c r="J3133" t="str">
        <f t="shared" si="147"/>
        <v>NO</v>
      </c>
      <c r="K3133" t="str">
        <f t="shared" si="148"/>
        <v>NO</v>
      </c>
    </row>
    <row r="3134" spans="1:11" x14ac:dyDescent="0.25">
      <c r="A3134">
        <v>35969</v>
      </c>
      <c r="B3134">
        <v>5.537109375</v>
      </c>
      <c r="C3134">
        <v>-23.970171000000001</v>
      </c>
      <c r="D3134" t="b">
        <f t="shared" si="146"/>
        <v>0</v>
      </c>
      <c r="F3134">
        <f>Trimmed!G3134-'raw data'!$T$2</f>
        <v>33676</v>
      </c>
      <c r="G3134">
        <v>36991</v>
      </c>
      <c r="H3134">
        <v>-6.328125</v>
      </c>
      <c r="I3134">
        <v>-8.7890625</v>
      </c>
      <c r="J3134" t="str">
        <f t="shared" si="147"/>
        <v>NO</v>
      </c>
      <c r="K3134" t="str">
        <f t="shared" si="148"/>
        <v>YES</v>
      </c>
    </row>
    <row r="3135" spans="1:11" x14ac:dyDescent="0.25">
      <c r="A3135">
        <v>35980</v>
      </c>
      <c r="B3135">
        <v>5.185546875</v>
      </c>
      <c r="C3135">
        <v>-35.15625</v>
      </c>
      <c r="F3135">
        <f>Trimmed!G3135-'raw data'!$T$2</f>
        <v>33686</v>
      </c>
      <c r="G3135">
        <v>37001</v>
      </c>
      <c r="H3135">
        <v>-6.328125</v>
      </c>
      <c r="I3135">
        <v>0</v>
      </c>
      <c r="J3135" t="str">
        <f t="shared" si="147"/>
        <v>NO</v>
      </c>
      <c r="K3135" t="str">
        <f t="shared" si="148"/>
        <v>YES</v>
      </c>
    </row>
    <row r="3136" spans="1:11" x14ac:dyDescent="0.25">
      <c r="A3136">
        <v>35990</v>
      </c>
      <c r="B3136">
        <v>4.833984375</v>
      </c>
      <c r="C3136">
        <v>-35.15625</v>
      </c>
      <c r="F3136">
        <f>Trimmed!G3136-'raw data'!$T$2</f>
        <v>33697</v>
      </c>
      <c r="G3136">
        <v>37012</v>
      </c>
      <c r="H3136">
        <v>-6.328125</v>
      </c>
      <c r="I3136">
        <v>0</v>
      </c>
      <c r="J3136" t="str">
        <f t="shared" si="147"/>
        <v>NO</v>
      </c>
      <c r="K3136" t="str">
        <f t="shared" si="148"/>
        <v>YES</v>
      </c>
    </row>
    <row r="3137" spans="1:11" x14ac:dyDescent="0.25">
      <c r="A3137">
        <v>36000</v>
      </c>
      <c r="B3137">
        <v>4.482421875</v>
      </c>
      <c r="C3137">
        <v>-31.960228000000001</v>
      </c>
      <c r="F3137">
        <f>Trimmed!G3137-'raw data'!$T$2</f>
        <v>33707</v>
      </c>
      <c r="G3137">
        <v>37022</v>
      </c>
      <c r="H3137">
        <v>-6.15234375</v>
      </c>
      <c r="I3137">
        <v>15.980114</v>
      </c>
      <c r="J3137" t="str">
        <f t="shared" si="147"/>
        <v>NO</v>
      </c>
      <c r="K3137" t="str">
        <f t="shared" si="148"/>
        <v>NO</v>
      </c>
    </row>
    <row r="3138" spans="1:11" x14ac:dyDescent="0.25">
      <c r="A3138">
        <v>36011</v>
      </c>
      <c r="B3138">
        <v>4.130859375</v>
      </c>
      <c r="C3138">
        <v>-35.15625</v>
      </c>
      <c r="F3138">
        <f>Trimmed!G3138-'raw data'!$T$2</f>
        <v>33718</v>
      </c>
      <c r="G3138">
        <v>37033</v>
      </c>
      <c r="H3138">
        <v>-6.064453125</v>
      </c>
      <c r="I3138">
        <v>8.7890625</v>
      </c>
      <c r="J3138" t="str">
        <f t="shared" si="147"/>
        <v>NO</v>
      </c>
      <c r="K3138" t="str">
        <f t="shared" si="148"/>
        <v>NO</v>
      </c>
    </row>
    <row r="3139" spans="1:11" x14ac:dyDescent="0.25">
      <c r="A3139">
        <v>36021</v>
      </c>
      <c r="B3139">
        <v>3.603515625</v>
      </c>
      <c r="C3139">
        <v>-47.9403419</v>
      </c>
      <c r="F3139">
        <f>Trimmed!G3139-'raw data'!$T$2</f>
        <v>33728</v>
      </c>
      <c r="G3139">
        <v>37043</v>
      </c>
      <c r="H3139">
        <v>-5.80078125</v>
      </c>
      <c r="I3139">
        <v>26.3671875</v>
      </c>
      <c r="J3139" t="str">
        <f t="shared" si="147"/>
        <v>NO</v>
      </c>
      <c r="K3139" t="str">
        <f t="shared" si="148"/>
        <v>NO</v>
      </c>
    </row>
    <row r="3140" spans="1:11" x14ac:dyDescent="0.25">
      <c r="A3140">
        <v>36032</v>
      </c>
      <c r="B3140">
        <v>3.1640625</v>
      </c>
      <c r="C3140">
        <v>-43.9453125</v>
      </c>
      <c r="F3140">
        <f>Trimmed!G3140-'raw data'!$T$2</f>
        <v>33738</v>
      </c>
      <c r="G3140">
        <v>37053</v>
      </c>
      <c r="H3140">
        <v>-5.625</v>
      </c>
      <c r="I3140">
        <v>15.980114</v>
      </c>
      <c r="J3140" t="str">
        <f t="shared" si="147"/>
        <v>NO</v>
      </c>
      <c r="K3140" t="str">
        <f t="shared" si="148"/>
        <v>NO</v>
      </c>
    </row>
    <row r="3141" spans="1:11" x14ac:dyDescent="0.25">
      <c r="A3141">
        <v>36042</v>
      </c>
      <c r="B3141">
        <v>2.63671875</v>
      </c>
      <c r="C3141">
        <v>-52.734375</v>
      </c>
      <c r="F3141">
        <f>Trimmed!G3141-'raw data'!$T$2</f>
        <v>33749</v>
      </c>
      <c r="G3141">
        <v>37064</v>
      </c>
      <c r="H3141">
        <v>-5.361328125</v>
      </c>
      <c r="I3141">
        <v>26.3671875</v>
      </c>
      <c r="J3141" t="str">
        <f t="shared" si="147"/>
        <v>NO</v>
      </c>
      <c r="K3141" t="str">
        <f t="shared" si="148"/>
        <v>NO</v>
      </c>
    </row>
    <row r="3142" spans="1:11" x14ac:dyDescent="0.25">
      <c r="A3142">
        <v>36053</v>
      </c>
      <c r="B3142">
        <v>2.109375</v>
      </c>
      <c r="C3142">
        <v>-47.9403419</v>
      </c>
      <c r="F3142">
        <f>Trimmed!G3142-'raw data'!$T$2</f>
        <v>33759</v>
      </c>
      <c r="G3142">
        <v>37074</v>
      </c>
      <c r="H3142">
        <v>-5.009765625</v>
      </c>
      <c r="I3142">
        <v>31.960228000000001</v>
      </c>
      <c r="J3142" t="str">
        <f t="shared" si="147"/>
        <v>NO</v>
      </c>
      <c r="K3142" t="str">
        <f t="shared" si="148"/>
        <v>NO</v>
      </c>
    </row>
    <row r="3143" spans="1:11" x14ac:dyDescent="0.25">
      <c r="A3143">
        <v>36063</v>
      </c>
      <c r="B3143">
        <v>1.58203125</v>
      </c>
      <c r="C3143">
        <v>-52.734375</v>
      </c>
      <c r="F3143">
        <f>Trimmed!G3143-'raw data'!$T$2</f>
        <v>33770</v>
      </c>
      <c r="G3143">
        <v>37085</v>
      </c>
      <c r="H3143">
        <v>-4.5703125</v>
      </c>
      <c r="I3143">
        <v>43.9453125</v>
      </c>
      <c r="J3143" t="str">
        <f t="shared" si="147"/>
        <v>NO</v>
      </c>
      <c r="K3143" t="str">
        <f t="shared" si="148"/>
        <v>NO</v>
      </c>
    </row>
    <row r="3144" spans="1:11" x14ac:dyDescent="0.25">
      <c r="A3144">
        <v>36073</v>
      </c>
      <c r="B3144">
        <v>1.0546875</v>
      </c>
      <c r="C3144">
        <v>-47.9403419</v>
      </c>
      <c r="F3144">
        <f>Trimmed!G3144-'raw data'!$T$2</f>
        <v>33780</v>
      </c>
      <c r="G3144">
        <v>37095</v>
      </c>
      <c r="H3144">
        <v>-4.21875</v>
      </c>
      <c r="I3144">
        <v>31.960228000000001</v>
      </c>
      <c r="J3144" t="str">
        <f t="shared" si="147"/>
        <v>NO</v>
      </c>
      <c r="K3144" t="str">
        <f t="shared" si="148"/>
        <v>NO</v>
      </c>
    </row>
    <row r="3145" spans="1:11" x14ac:dyDescent="0.25">
      <c r="A3145">
        <v>36084</v>
      </c>
      <c r="B3145">
        <v>0.439453125</v>
      </c>
      <c r="C3145">
        <v>-61.5234375</v>
      </c>
      <c r="F3145">
        <f>Trimmed!G3145-'raw data'!$T$2</f>
        <v>33791</v>
      </c>
      <c r="G3145">
        <v>37106</v>
      </c>
      <c r="H3145">
        <v>-3.779296875</v>
      </c>
      <c r="I3145">
        <v>43.9453125</v>
      </c>
      <c r="J3145" t="str">
        <f t="shared" si="147"/>
        <v>NO</v>
      </c>
      <c r="K3145" t="str">
        <f t="shared" si="148"/>
        <v>NO</v>
      </c>
    </row>
    <row r="3146" spans="1:11" x14ac:dyDescent="0.25">
      <c r="A3146">
        <v>36094</v>
      </c>
      <c r="B3146">
        <v>-0.17578125</v>
      </c>
      <c r="C3146">
        <v>-55.930396999999999</v>
      </c>
      <c r="F3146">
        <f>Trimmed!G3146-'raw data'!$T$2</f>
        <v>33801</v>
      </c>
      <c r="G3146">
        <v>37116</v>
      </c>
      <c r="H3146">
        <v>-3.251953125</v>
      </c>
      <c r="I3146">
        <v>52.734375</v>
      </c>
      <c r="J3146" t="str">
        <f t="shared" si="147"/>
        <v>NO</v>
      </c>
      <c r="K3146" t="str">
        <f t="shared" si="148"/>
        <v>NO</v>
      </c>
    </row>
    <row r="3147" spans="1:11" x14ac:dyDescent="0.25">
      <c r="A3147">
        <v>36105</v>
      </c>
      <c r="B3147">
        <v>-0.703125</v>
      </c>
      <c r="C3147">
        <v>-52.734375</v>
      </c>
      <c r="F3147">
        <f>Trimmed!G3147-'raw data'!$T$2</f>
        <v>33811</v>
      </c>
      <c r="G3147">
        <v>37126</v>
      </c>
      <c r="H3147">
        <v>-2.8125</v>
      </c>
      <c r="I3147">
        <v>39.9502831</v>
      </c>
      <c r="J3147" t="str">
        <f t="shared" si="147"/>
        <v>NO</v>
      </c>
      <c r="K3147" t="str">
        <f t="shared" si="148"/>
        <v>NO</v>
      </c>
    </row>
    <row r="3148" spans="1:11" x14ac:dyDescent="0.25">
      <c r="A3148">
        <v>36115</v>
      </c>
      <c r="B3148">
        <v>-1.318359375</v>
      </c>
      <c r="C3148">
        <v>-61.5234375</v>
      </c>
      <c r="F3148">
        <f>Trimmed!G3148-'raw data'!$T$2</f>
        <v>33822</v>
      </c>
      <c r="G3148">
        <v>37137</v>
      </c>
      <c r="H3148">
        <v>-2.28515625</v>
      </c>
      <c r="I3148">
        <v>52.734375</v>
      </c>
      <c r="J3148" t="str">
        <f t="shared" si="147"/>
        <v>NO</v>
      </c>
      <c r="K3148" t="str">
        <f t="shared" si="148"/>
        <v>NO</v>
      </c>
    </row>
    <row r="3149" spans="1:11" x14ac:dyDescent="0.25">
      <c r="A3149">
        <v>36125</v>
      </c>
      <c r="B3149">
        <v>-1.845703125</v>
      </c>
      <c r="C3149">
        <v>-47.9403419</v>
      </c>
      <c r="F3149">
        <f>Trimmed!G3149-'raw data'!$T$2</f>
        <v>33832</v>
      </c>
      <c r="G3149">
        <v>37147</v>
      </c>
      <c r="H3149">
        <v>-1.7578125</v>
      </c>
      <c r="I3149">
        <v>47.9403419</v>
      </c>
      <c r="J3149" t="str">
        <f t="shared" si="147"/>
        <v>NO</v>
      </c>
      <c r="K3149" t="str">
        <f t="shared" si="148"/>
        <v>NO</v>
      </c>
    </row>
    <row r="3150" spans="1:11" x14ac:dyDescent="0.25">
      <c r="A3150">
        <v>36136</v>
      </c>
      <c r="B3150">
        <v>-2.373046875</v>
      </c>
      <c r="C3150">
        <v>-52.734375</v>
      </c>
      <c r="F3150">
        <f>Trimmed!G3150-'raw data'!$T$2</f>
        <v>33843</v>
      </c>
      <c r="G3150">
        <v>37158</v>
      </c>
      <c r="H3150">
        <v>-1.23046875</v>
      </c>
      <c r="I3150">
        <v>52.734375</v>
      </c>
      <c r="J3150" t="str">
        <f t="shared" si="147"/>
        <v>NO</v>
      </c>
      <c r="K3150" t="str">
        <f t="shared" si="148"/>
        <v>NO</v>
      </c>
    </row>
    <row r="3151" spans="1:11" x14ac:dyDescent="0.25">
      <c r="A3151">
        <v>36146</v>
      </c>
      <c r="B3151">
        <v>-2.900390625</v>
      </c>
      <c r="C3151">
        <v>-47.9403419</v>
      </c>
      <c r="F3151">
        <f>Trimmed!G3151-'raw data'!$T$2</f>
        <v>33853</v>
      </c>
      <c r="G3151">
        <v>37168</v>
      </c>
      <c r="H3151">
        <v>-0.703125</v>
      </c>
      <c r="I3151">
        <v>52.734375</v>
      </c>
      <c r="J3151" t="str">
        <f t="shared" si="147"/>
        <v>NO</v>
      </c>
      <c r="K3151" t="str">
        <f t="shared" si="148"/>
        <v>NO</v>
      </c>
    </row>
    <row r="3152" spans="1:11" x14ac:dyDescent="0.25">
      <c r="A3152">
        <v>36157</v>
      </c>
      <c r="B3152">
        <v>-3.427734375</v>
      </c>
      <c r="C3152">
        <v>-52.734375</v>
      </c>
      <c r="F3152">
        <f>Trimmed!G3152-'raw data'!$T$2</f>
        <v>33864</v>
      </c>
      <c r="G3152">
        <v>37179</v>
      </c>
      <c r="H3152">
        <v>-8.7890625E-2</v>
      </c>
      <c r="I3152">
        <v>55.930396999999999</v>
      </c>
      <c r="J3152" t="str">
        <f t="shared" si="147"/>
        <v>NO</v>
      </c>
      <c r="K3152" t="str">
        <f t="shared" si="148"/>
        <v>NO</v>
      </c>
    </row>
    <row r="3153" spans="1:11" x14ac:dyDescent="0.25">
      <c r="A3153">
        <v>36167</v>
      </c>
      <c r="B3153">
        <v>-3.955078125</v>
      </c>
      <c r="C3153">
        <v>-47.9403419</v>
      </c>
      <c r="F3153">
        <f>Trimmed!G3153-'raw data'!$T$2</f>
        <v>33874</v>
      </c>
      <c r="G3153">
        <v>37189</v>
      </c>
      <c r="H3153">
        <v>0.439453125</v>
      </c>
      <c r="I3153">
        <v>52.734375</v>
      </c>
      <c r="J3153" t="str">
        <f t="shared" si="147"/>
        <v>NO</v>
      </c>
      <c r="K3153" t="str">
        <f t="shared" si="148"/>
        <v>NO</v>
      </c>
    </row>
    <row r="3154" spans="1:11" x14ac:dyDescent="0.25">
      <c r="A3154">
        <v>36178</v>
      </c>
      <c r="B3154">
        <v>-4.39453125</v>
      </c>
      <c r="C3154">
        <v>-43.9453125</v>
      </c>
      <c r="F3154">
        <f>Trimmed!G3154-'raw data'!$T$2</f>
        <v>33884</v>
      </c>
      <c r="G3154">
        <v>37199</v>
      </c>
      <c r="H3154">
        <v>1.0546875</v>
      </c>
      <c r="I3154">
        <v>55.930396999999999</v>
      </c>
      <c r="J3154" t="str">
        <f t="shared" si="147"/>
        <v>NO</v>
      </c>
      <c r="K3154" t="str">
        <f t="shared" si="148"/>
        <v>NO</v>
      </c>
    </row>
    <row r="3155" spans="1:11" x14ac:dyDescent="0.25">
      <c r="A3155">
        <v>36188</v>
      </c>
      <c r="B3155">
        <v>-4.74609375</v>
      </c>
      <c r="C3155">
        <v>-35.15625</v>
      </c>
      <c r="F3155">
        <f>Trimmed!G3155-'raw data'!$T$2</f>
        <v>33895</v>
      </c>
      <c r="G3155">
        <v>37210</v>
      </c>
      <c r="H3155">
        <v>1.58203125</v>
      </c>
      <c r="I3155">
        <v>52.734375</v>
      </c>
      <c r="J3155" t="str">
        <f t="shared" si="147"/>
        <v>NO</v>
      </c>
      <c r="K3155" t="str">
        <f t="shared" si="148"/>
        <v>NO</v>
      </c>
    </row>
    <row r="3156" spans="1:11" x14ac:dyDescent="0.25">
      <c r="A3156">
        <v>36198</v>
      </c>
      <c r="B3156">
        <v>-5.185546875</v>
      </c>
      <c r="C3156">
        <v>-39.9502831</v>
      </c>
      <c r="F3156">
        <f>Trimmed!G3156-'raw data'!$T$2</f>
        <v>33905</v>
      </c>
      <c r="G3156">
        <v>37220</v>
      </c>
      <c r="H3156">
        <v>2.109375</v>
      </c>
      <c r="I3156">
        <v>47.9403419</v>
      </c>
      <c r="J3156" t="str">
        <f t="shared" si="147"/>
        <v>NO</v>
      </c>
      <c r="K3156" t="str">
        <f t="shared" si="148"/>
        <v>NO</v>
      </c>
    </row>
    <row r="3157" spans="1:11" x14ac:dyDescent="0.25">
      <c r="A3157">
        <v>36209</v>
      </c>
      <c r="B3157">
        <v>-5.44921875</v>
      </c>
      <c r="C3157">
        <v>-26.3671875</v>
      </c>
      <c r="F3157">
        <f>Trimmed!G3157-'raw data'!$T$2</f>
        <v>33916</v>
      </c>
      <c r="G3157">
        <v>37231</v>
      </c>
      <c r="H3157">
        <v>2.63671875</v>
      </c>
      <c r="I3157">
        <v>52.734375</v>
      </c>
      <c r="J3157" t="str">
        <f t="shared" si="147"/>
        <v>NO</v>
      </c>
      <c r="K3157" t="str">
        <f t="shared" si="148"/>
        <v>NO</v>
      </c>
    </row>
    <row r="3158" spans="1:11" x14ac:dyDescent="0.25">
      <c r="A3158">
        <v>36219</v>
      </c>
      <c r="B3158">
        <v>-5.80078125</v>
      </c>
      <c r="C3158">
        <v>-31.960228000000001</v>
      </c>
      <c r="F3158">
        <f>Trimmed!G3158-'raw data'!$T$2</f>
        <v>33926</v>
      </c>
      <c r="G3158">
        <v>37241</v>
      </c>
      <c r="H3158">
        <v>3.076171875</v>
      </c>
      <c r="I3158">
        <v>43.9453125</v>
      </c>
      <c r="J3158" t="str">
        <f t="shared" si="147"/>
        <v>NO</v>
      </c>
      <c r="K3158" t="str">
        <f t="shared" si="148"/>
        <v>NO</v>
      </c>
    </row>
    <row r="3159" spans="1:11" x14ac:dyDescent="0.25">
      <c r="A3159">
        <v>36230</v>
      </c>
      <c r="B3159">
        <v>-5.9765625</v>
      </c>
      <c r="C3159">
        <v>-17.578125</v>
      </c>
      <c r="F3159">
        <f>Trimmed!G3159-'raw data'!$T$2</f>
        <v>33936</v>
      </c>
      <c r="G3159">
        <v>37251</v>
      </c>
      <c r="H3159">
        <v>3.515625</v>
      </c>
      <c r="I3159">
        <v>39.9502831</v>
      </c>
      <c r="J3159" t="str">
        <f t="shared" si="147"/>
        <v>NO</v>
      </c>
      <c r="K3159" t="str">
        <f t="shared" si="148"/>
        <v>NO</v>
      </c>
    </row>
    <row r="3160" spans="1:11" x14ac:dyDescent="0.25">
      <c r="A3160">
        <v>36240</v>
      </c>
      <c r="B3160">
        <v>-6.15234375</v>
      </c>
      <c r="C3160">
        <v>-15.980114</v>
      </c>
      <c r="F3160">
        <f>Trimmed!G3160-'raw data'!$T$2</f>
        <v>33947</v>
      </c>
      <c r="G3160">
        <v>37262</v>
      </c>
      <c r="H3160">
        <v>3.955078125</v>
      </c>
      <c r="I3160">
        <v>43.9453125</v>
      </c>
      <c r="J3160" t="str">
        <f t="shared" si="147"/>
        <v>NO</v>
      </c>
      <c r="K3160" t="str">
        <f t="shared" si="148"/>
        <v>NO</v>
      </c>
    </row>
    <row r="3161" spans="1:11" x14ac:dyDescent="0.25">
      <c r="A3161">
        <v>36251</v>
      </c>
      <c r="B3161">
        <v>-6.328125</v>
      </c>
      <c r="C3161">
        <v>-17.578125</v>
      </c>
      <c r="F3161">
        <f>Trimmed!G3161-'raw data'!$T$2</f>
        <v>33957</v>
      </c>
      <c r="G3161">
        <v>37272</v>
      </c>
      <c r="H3161">
        <v>4.39453125</v>
      </c>
      <c r="I3161">
        <v>39.9502831</v>
      </c>
      <c r="J3161" t="str">
        <f t="shared" si="147"/>
        <v>NO</v>
      </c>
      <c r="K3161" t="str">
        <f t="shared" si="148"/>
        <v>NO</v>
      </c>
    </row>
    <row r="3162" spans="1:11" x14ac:dyDescent="0.25">
      <c r="A3162">
        <v>36261</v>
      </c>
      <c r="B3162">
        <v>-6.416015625</v>
      </c>
      <c r="C3162">
        <v>-8.7890625</v>
      </c>
      <c r="F3162">
        <f>Trimmed!G3162-'raw data'!$T$2</f>
        <v>33968</v>
      </c>
      <c r="G3162">
        <v>37283</v>
      </c>
      <c r="H3162">
        <v>4.74609375</v>
      </c>
      <c r="I3162">
        <v>35.15625</v>
      </c>
      <c r="J3162" t="str">
        <f t="shared" si="147"/>
        <v>NO</v>
      </c>
      <c r="K3162" t="str">
        <f t="shared" si="148"/>
        <v>NO</v>
      </c>
    </row>
    <row r="3163" spans="1:11" x14ac:dyDescent="0.25">
      <c r="A3163">
        <v>36271</v>
      </c>
      <c r="B3163">
        <v>-6.416015625</v>
      </c>
      <c r="C3163">
        <v>0</v>
      </c>
      <c r="F3163">
        <f>Trimmed!G3163-'raw data'!$T$2</f>
        <v>33978</v>
      </c>
      <c r="G3163">
        <v>37293</v>
      </c>
      <c r="H3163">
        <v>5.009765625</v>
      </c>
      <c r="I3163">
        <v>23.970171000000001</v>
      </c>
      <c r="J3163" t="str">
        <f t="shared" si="147"/>
        <v>NO</v>
      </c>
      <c r="K3163" t="str">
        <f t="shared" si="148"/>
        <v>NO</v>
      </c>
    </row>
    <row r="3164" spans="1:11" x14ac:dyDescent="0.25">
      <c r="A3164">
        <v>36282</v>
      </c>
      <c r="B3164">
        <v>-6.416015625</v>
      </c>
      <c r="C3164">
        <v>0</v>
      </c>
      <c r="F3164">
        <f>Trimmed!G3164-'raw data'!$T$2</f>
        <v>33989</v>
      </c>
      <c r="G3164">
        <v>37304</v>
      </c>
      <c r="H3164">
        <v>5.2734375</v>
      </c>
      <c r="I3164">
        <v>26.3671875</v>
      </c>
      <c r="J3164" t="str">
        <f t="shared" si="147"/>
        <v>NO</v>
      </c>
      <c r="K3164" t="str">
        <f t="shared" si="148"/>
        <v>NO</v>
      </c>
    </row>
    <row r="3165" spans="1:11" x14ac:dyDescent="0.25">
      <c r="A3165">
        <v>36292</v>
      </c>
      <c r="B3165">
        <v>-6.416015625</v>
      </c>
      <c r="C3165">
        <v>0</v>
      </c>
      <c r="F3165">
        <f>Trimmed!G3165-'raw data'!$T$2</f>
        <v>33999</v>
      </c>
      <c r="G3165">
        <v>37314</v>
      </c>
      <c r="H3165">
        <v>5.537109375</v>
      </c>
      <c r="I3165">
        <v>26.3671875</v>
      </c>
      <c r="J3165" t="str">
        <f t="shared" si="147"/>
        <v>NO</v>
      </c>
      <c r="K3165" t="str">
        <f t="shared" si="148"/>
        <v>NO</v>
      </c>
    </row>
    <row r="3166" spans="1:11" x14ac:dyDescent="0.25">
      <c r="A3166">
        <v>36303</v>
      </c>
      <c r="B3166">
        <v>-6.240234375</v>
      </c>
      <c r="C3166">
        <v>17.578125</v>
      </c>
      <c r="F3166">
        <f>Trimmed!G3166-'raw data'!$T$2</f>
        <v>34009</v>
      </c>
      <c r="G3166">
        <v>37324</v>
      </c>
      <c r="H3166">
        <v>5.712890625</v>
      </c>
      <c r="I3166">
        <v>15.980114</v>
      </c>
      <c r="J3166" t="str">
        <f t="shared" si="147"/>
        <v>NO</v>
      </c>
      <c r="K3166" t="str">
        <f t="shared" si="148"/>
        <v>NO</v>
      </c>
    </row>
    <row r="3167" spans="1:11" x14ac:dyDescent="0.25">
      <c r="A3167">
        <v>36313</v>
      </c>
      <c r="B3167">
        <v>-6.064453125</v>
      </c>
      <c r="C3167">
        <v>15.980114</v>
      </c>
      <c r="F3167">
        <f>Trimmed!G3167-'raw data'!$T$2</f>
        <v>34020</v>
      </c>
      <c r="G3167">
        <v>37335</v>
      </c>
      <c r="H3167">
        <v>5.888671875</v>
      </c>
      <c r="I3167">
        <v>17.578125</v>
      </c>
      <c r="J3167" t="str">
        <f t="shared" si="147"/>
        <v>NO</v>
      </c>
      <c r="K3167" t="str">
        <f t="shared" si="148"/>
        <v>NO</v>
      </c>
    </row>
    <row r="3168" spans="1:11" x14ac:dyDescent="0.25">
      <c r="A3168">
        <v>36324</v>
      </c>
      <c r="B3168">
        <v>-5.80078125</v>
      </c>
      <c r="C3168">
        <v>26.3671875</v>
      </c>
      <c r="F3168">
        <f>Trimmed!G3168-'raw data'!$T$2</f>
        <v>34030</v>
      </c>
      <c r="G3168">
        <v>37345</v>
      </c>
      <c r="H3168">
        <v>5.9765625</v>
      </c>
      <c r="I3168">
        <v>7.9900570000000002</v>
      </c>
      <c r="J3168" t="str">
        <f t="shared" si="147"/>
        <v>YES</v>
      </c>
      <c r="K3168" t="str">
        <f t="shared" si="148"/>
        <v>NO</v>
      </c>
    </row>
    <row r="3169" spans="1:11" x14ac:dyDescent="0.25">
      <c r="A3169">
        <v>36334</v>
      </c>
      <c r="B3169">
        <v>-5.625</v>
      </c>
      <c r="C3169">
        <v>17.578125</v>
      </c>
      <c r="F3169">
        <f>Trimmed!G3169-'raw data'!$T$2</f>
        <v>34041</v>
      </c>
      <c r="G3169">
        <v>37356</v>
      </c>
      <c r="H3169">
        <v>5.9765625</v>
      </c>
      <c r="I3169">
        <v>0</v>
      </c>
      <c r="J3169" t="str">
        <f t="shared" si="147"/>
        <v>YES</v>
      </c>
      <c r="K3169" t="str">
        <f t="shared" si="148"/>
        <v>NO</v>
      </c>
    </row>
    <row r="3170" spans="1:11" x14ac:dyDescent="0.25">
      <c r="A3170">
        <v>36344</v>
      </c>
      <c r="B3170">
        <v>-5.2734375</v>
      </c>
      <c r="C3170">
        <v>31.960228000000001</v>
      </c>
      <c r="F3170">
        <f>Trimmed!G3170-'raw data'!$T$2</f>
        <v>34051</v>
      </c>
      <c r="G3170">
        <v>37366</v>
      </c>
      <c r="H3170">
        <v>5.9765625</v>
      </c>
      <c r="I3170">
        <v>0</v>
      </c>
      <c r="J3170" t="str">
        <f t="shared" si="147"/>
        <v>YES</v>
      </c>
      <c r="K3170" t="str">
        <f t="shared" si="148"/>
        <v>NO</v>
      </c>
    </row>
    <row r="3171" spans="1:11" x14ac:dyDescent="0.25">
      <c r="A3171">
        <v>36355</v>
      </c>
      <c r="B3171">
        <v>-4.921875</v>
      </c>
      <c r="C3171">
        <v>35.15625</v>
      </c>
      <c r="F3171">
        <f>Trimmed!G3171-'raw data'!$T$2</f>
        <v>34062</v>
      </c>
      <c r="G3171">
        <v>37377</v>
      </c>
      <c r="H3171">
        <v>5.9765625</v>
      </c>
      <c r="I3171">
        <v>0</v>
      </c>
      <c r="J3171" t="str">
        <f t="shared" si="147"/>
        <v>YES</v>
      </c>
      <c r="K3171" t="str">
        <f t="shared" si="148"/>
        <v>NO</v>
      </c>
    </row>
    <row r="3172" spans="1:11" x14ac:dyDescent="0.25">
      <c r="A3172">
        <v>36365</v>
      </c>
      <c r="B3172">
        <v>-4.482421875</v>
      </c>
      <c r="C3172">
        <v>39.9502831</v>
      </c>
      <c r="F3172">
        <f>Trimmed!G3172-'raw data'!$T$2</f>
        <v>34072</v>
      </c>
      <c r="G3172">
        <v>37387</v>
      </c>
      <c r="H3172">
        <v>5.888671875</v>
      </c>
      <c r="I3172">
        <v>-8.7890625</v>
      </c>
      <c r="J3172" t="str">
        <f t="shared" si="147"/>
        <v>NO</v>
      </c>
      <c r="K3172" t="str">
        <f t="shared" si="148"/>
        <v>NO</v>
      </c>
    </row>
    <row r="3173" spans="1:11" x14ac:dyDescent="0.25">
      <c r="A3173">
        <v>36376</v>
      </c>
      <c r="B3173">
        <v>-4.04296875</v>
      </c>
      <c r="C3173">
        <v>43.9453125</v>
      </c>
      <c r="F3173">
        <f>Trimmed!G3173-'raw data'!$T$2</f>
        <v>34082</v>
      </c>
      <c r="G3173">
        <v>37397</v>
      </c>
      <c r="H3173">
        <v>5.712890625</v>
      </c>
      <c r="I3173">
        <v>-15.980114</v>
      </c>
      <c r="J3173" t="str">
        <f t="shared" si="147"/>
        <v>NO</v>
      </c>
      <c r="K3173" t="str">
        <f t="shared" si="148"/>
        <v>NO</v>
      </c>
    </row>
    <row r="3174" spans="1:11" x14ac:dyDescent="0.25">
      <c r="A3174">
        <v>36386</v>
      </c>
      <c r="B3174">
        <v>-3.603515625</v>
      </c>
      <c r="C3174">
        <v>39.9502831</v>
      </c>
      <c r="F3174">
        <f>Trimmed!G3174-'raw data'!$T$2</f>
        <v>34093</v>
      </c>
      <c r="G3174">
        <v>37408</v>
      </c>
      <c r="H3174">
        <v>5.44921875</v>
      </c>
      <c r="I3174">
        <v>-26.3671875</v>
      </c>
      <c r="J3174" t="str">
        <f t="shared" si="147"/>
        <v>NO</v>
      </c>
      <c r="K3174" t="str">
        <f t="shared" si="148"/>
        <v>NO</v>
      </c>
    </row>
    <row r="3175" spans="1:11" x14ac:dyDescent="0.25">
      <c r="A3175">
        <v>36397</v>
      </c>
      <c r="B3175">
        <v>-3.1640625</v>
      </c>
      <c r="C3175">
        <v>43.9453125</v>
      </c>
      <c r="F3175">
        <f>Trimmed!G3175-'raw data'!$T$2</f>
        <v>34103</v>
      </c>
      <c r="G3175">
        <v>37418</v>
      </c>
      <c r="H3175">
        <v>5.2734375</v>
      </c>
      <c r="I3175">
        <v>-15.980114</v>
      </c>
      <c r="J3175" t="str">
        <f t="shared" si="147"/>
        <v>NO</v>
      </c>
      <c r="K3175" t="str">
        <f t="shared" si="148"/>
        <v>NO</v>
      </c>
    </row>
    <row r="3176" spans="1:11" x14ac:dyDescent="0.25">
      <c r="A3176">
        <v>36407</v>
      </c>
      <c r="B3176">
        <v>-2.63671875</v>
      </c>
      <c r="C3176">
        <v>52.734375</v>
      </c>
      <c r="F3176">
        <f>Trimmed!G3176-'raw data'!$T$2</f>
        <v>34114</v>
      </c>
      <c r="G3176">
        <v>37429</v>
      </c>
      <c r="H3176">
        <v>4.921875</v>
      </c>
      <c r="I3176">
        <v>-35.15625</v>
      </c>
      <c r="J3176" t="str">
        <f t="shared" si="147"/>
        <v>NO</v>
      </c>
      <c r="K3176" t="str">
        <f t="shared" si="148"/>
        <v>NO</v>
      </c>
    </row>
    <row r="3177" spans="1:11" x14ac:dyDescent="0.25">
      <c r="A3177">
        <v>36417</v>
      </c>
      <c r="B3177">
        <v>-2.021484375</v>
      </c>
      <c r="C3177">
        <v>55.930396999999999</v>
      </c>
      <c r="F3177">
        <f>Trimmed!G3177-'raw data'!$T$2</f>
        <v>34124</v>
      </c>
      <c r="G3177">
        <v>37439</v>
      </c>
      <c r="H3177">
        <v>4.658203125</v>
      </c>
      <c r="I3177">
        <v>-23.970171000000001</v>
      </c>
      <c r="J3177" t="str">
        <f t="shared" si="147"/>
        <v>NO</v>
      </c>
      <c r="K3177" t="str">
        <f t="shared" si="148"/>
        <v>NO</v>
      </c>
    </row>
    <row r="3178" spans="1:11" x14ac:dyDescent="0.25">
      <c r="A3178">
        <v>36428</v>
      </c>
      <c r="B3178">
        <v>-1.494140625</v>
      </c>
      <c r="C3178">
        <v>52.734375</v>
      </c>
      <c r="F3178">
        <f>Trimmed!G3178-'raw data'!$T$2</f>
        <v>34135</v>
      </c>
      <c r="G3178">
        <v>37450</v>
      </c>
      <c r="H3178">
        <v>4.21875</v>
      </c>
      <c r="I3178">
        <v>-43.9453125</v>
      </c>
      <c r="J3178" t="str">
        <f t="shared" ref="J3178:J3241" si="149">IF(AND(H3178=MAX(H3174:H3182), _xlfn.STDEV.P(H3174:H3182)&gt;$N$2),"YES","NO")</f>
        <v>NO</v>
      </c>
      <c r="K3178" t="str">
        <f t="shared" ref="K3178:K3241" si="150">IF(AND(H3178=MIN(H3174:H3182), _xlfn.STDEV.P(H3174:H3182)&gt;$N$2),"YES","NO")</f>
        <v>NO</v>
      </c>
    </row>
    <row r="3179" spans="1:11" x14ac:dyDescent="0.25">
      <c r="A3179">
        <v>36438</v>
      </c>
      <c r="B3179">
        <v>-0.966796875</v>
      </c>
      <c r="C3179">
        <v>47.9403419</v>
      </c>
      <c r="F3179">
        <f>Trimmed!G3179-'raw data'!$T$2</f>
        <v>34145</v>
      </c>
      <c r="G3179">
        <v>37460</v>
      </c>
      <c r="H3179">
        <v>3.8671875</v>
      </c>
      <c r="I3179">
        <v>-35.15625</v>
      </c>
      <c r="J3179" t="str">
        <f t="shared" si="149"/>
        <v>NO</v>
      </c>
      <c r="K3179" t="str">
        <f t="shared" si="150"/>
        <v>NO</v>
      </c>
    </row>
    <row r="3180" spans="1:11" x14ac:dyDescent="0.25">
      <c r="A3180">
        <v>36449</v>
      </c>
      <c r="B3180">
        <v>-0.3515625</v>
      </c>
      <c r="C3180">
        <v>61.5234375</v>
      </c>
      <c r="F3180">
        <f>Trimmed!G3180-'raw data'!$T$2</f>
        <v>34155</v>
      </c>
      <c r="G3180">
        <v>37470</v>
      </c>
      <c r="H3180">
        <v>3.427734375</v>
      </c>
      <c r="I3180">
        <v>-39.9502831</v>
      </c>
      <c r="J3180" t="str">
        <f t="shared" si="149"/>
        <v>NO</v>
      </c>
      <c r="K3180" t="str">
        <f t="shared" si="150"/>
        <v>NO</v>
      </c>
    </row>
    <row r="3181" spans="1:11" x14ac:dyDescent="0.25">
      <c r="A3181">
        <v>36459</v>
      </c>
      <c r="B3181">
        <v>0.17578125</v>
      </c>
      <c r="C3181">
        <v>47.9403419</v>
      </c>
      <c r="F3181">
        <f>Trimmed!G3181-'raw data'!$T$2</f>
        <v>34166</v>
      </c>
      <c r="G3181">
        <v>37481</v>
      </c>
      <c r="H3181">
        <v>2.98828125</v>
      </c>
      <c r="I3181">
        <v>-43.9453125</v>
      </c>
      <c r="J3181" t="str">
        <f t="shared" si="149"/>
        <v>NO</v>
      </c>
      <c r="K3181" t="str">
        <f t="shared" si="150"/>
        <v>NO</v>
      </c>
    </row>
    <row r="3182" spans="1:11" x14ac:dyDescent="0.25">
      <c r="A3182">
        <v>36470</v>
      </c>
      <c r="B3182">
        <v>0.791015625</v>
      </c>
      <c r="C3182">
        <v>61.5234375</v>
      </c>
      <c r="F3182">
        <f>Trimmed!G3182-'raw data'!$T$2</f>
        <v>34176</v>
      </c>
      <c r="G3182">
        <v>37491</v>
      </c>
      <c r="H3182">
        <v>2.4609375</v>
      </c>
      <c r="I3182">
        <v>-47.9403419</v>
      </c>
      <c r="J3182" t="str">
        <f t="shared" si="149"/>
        <v>NO</v>
      </c>
      <c r="K3182" t="str">
        <f t="shared" si="150"/>
        <v>NO</v>
      </c>
    </row>
    <row r="3183" spans="1:11" x14ac:dyDescent="0.25">
      <c r="A3183">
        <v>36480</v>
      </c>
      <c r="B3183">
        <v>1.318359375</v>
      </c>
      <c r="C3183">
        <v>52.734375</v>
      </c>
      <c r="F3183">
        <f>Trimmed!G3183-'raw data'!$T$2</f>
        <v>34187</v>
      </c>
      <c r="G3183">
        <v>37502</v>
      </c>
      <c r="H3183">
        <v>1.93359375</v>
      </c>
      <c r="I3183">
        <v>-52.734375</v>
      </c>
      <c r="J3183" t="str">
        <f t="shared" si="149"/>
        <v>NO</v>
      </c>
      <c r="K3183" t="str">
        <f t="shared" si="150"/>
        <v>NO</v>
      </c>
    </row>
    <row r="3184" spans="1:11" x14ac:dyDescent="0.25">
      <c r="A3184">
        <v>36490</v>
      </c>
      <c r="B3184">
        <v>1.845703125</v>
      </c>
      <c r="C3184">
        <v>47.9403419</v>
      </c>
      <c r="F3184">
        <f>Trimmed!G3184-'raw data'!$T$2</f>
        <v>34197</v>
      </c>
      <c r="G3184">
        <v>37512</v>
      </c>
      <c r="H3184">
        <v>1.40625</v>
      </c>
      <c r="I3184">
        <v>-47.9403419</v>
      </c>
      <c r="J3184" t="str">
        <f t="shared" si="149"/>
        <v>NO</v>
      </c>
      <c r="K3184" t="str">
        <f t="shared" si="150"/>
        <v>NO</v>
      </c>
    </row>
    <row r="3185" spans="1:11" x14ac:dyDescent="0.25">
      <c r="A3185">
        <v>36501</v>
      </c>
      <c r="B3185">
        <v>2.373046875</v>
      </c>
      <c r="C3185">
        <v>52.734375</v>
      </c>
      <c r="F3185">
        <f>Trimmed!G3185-'raw data'!$T$2</f>
        <v>34208</v>
      </c>
      <c r="G3185">
        <v>37523</v>
      </c>
      <c r="H3185">
        <v>0.87890625</v>
      </c>
      <c r="I3185">
        <v>-52.734375</v>
      </c>
      <c r="J3185" t="str">
        <f t="shared" si="149"/>
        <v>NO</v>
      </c>
      <c r="K3185" t="str">
        <f t="shared" si="150"/>
        <v>NO</v>
      </c>
    </row>
    <row r="3186" spans="1:11" x14ac:dyDescent="0.25">
      <c r="A3186">
        <v>36511</v>
      </c>
      <c r="B3186">
        <v>2.900390625</v>
      </c>
      <c r="C3186">
        <v>47.9403419</v>
      </c>
      <c r="F3186">
        <f>Trimmed!G3186-'raw data'!$T$2</f>
        <v>34218</v>
      </c>
      <c r="G3186">
        <v>37533</v>
      </c>
      <c r="H3186">
        <v>0.3515625</v>
      </c>
      <c r="I3186">
        <v>-52.734375</v>
      </c>
      <c r="J3186" t="str">
        <f t="shared" si="149"/>
        <v>NO</v>
      </c>
      <c r="K3186" t="str">
        <f t="shared" si="150"/>
        <v>NO</v>
      </c>
    </row>
    <row r="3187" spans="1:11" x14ac:dyDescent="0.25">
      <c r="A3187">
        <v>36522</v>
      </c>
      <c r="B3187">
        <v>3.427734375</v>
      </c>
      <c r="C3187">
        <v>52.734375</v>
      </c>
      <c r="F3187">
        <f>Trimmed!G3187-'raw data'!$T$2</f>
        <v>34228</v>
      </c>
      <c r="G3187">
        <v>37543</v>
      </c>
      <c r="H3187">
        <v>-0.17578125</v>
      </c>
      <c r="I3187">
        <v>-47.9403419</v>
      </c>
      <c r="J3187" t="str">
        <f t="shared" si="149"/>
        <v>NO</v>
      </c>
      <c r="K3187" t="str">
        <f t="shared" si="150"/>
        <v>NO</v>
      </c>
    </row>
    <row r="3188" spans="1:11" x14ac:dyDescent="0.25">
      <c r="A3188">
        <v>36532</v>
      </c>
      <c r="B3188">
        <v>3.8671875</v>
      </c>
      <c r="C3188">
        <v>39.9502831</v>
      </c>
      <c r="F3188">
        <f>Trimmed!G3188-'raw data'!$T$2</f>
        <v>34239</v>
      </c>
      <c r="G3188">
        <v>37554</v>
      </c>
      <c r="H3188">
        <v>-0.791015625</v>
      </c>
      <c r="I3188">
        <v>-61.5234375</v>
      </c>
      <c r="J3188" t="str">
        <f t="shared" si="149"/>
        <v>NO</v>
      </c>
      <c r="K3188" t="str">
        <f t="shared" si="150"/>
        <v>NO</v>
      </c>
    </row>
    <row r="3189" spans="1:11" x14ac:dyDescent="0.25">
      <c r="A3189">
        <v>36543</v>
      </c>
      <c r="B3189">
        <v>4.306640625</v>
      </c>
      <c r="C3189">
        <v>43.9453125</v>
      </c>
      <c r="F3189">
        <f>Trimmed!G3189-'raw data'!$T$2</f>
        <v>34249</v>
      </c>
      <c r="G3189">
        <v>37564</v>
      </c>
      <c r="H3189">
        <v>-1.318359375</v>
      </c>
      <c r="I3189">
        <v>-47.9403419</v>
      </c>
      <c r="J3189" t="str">
        <f t="shared" si="149"/>
        <v>NO</v>
      </c>
      <c r="K3189" t="str">
        <f t="shared" si="150"/>
        <v>NO</v>
      </c>
    </row>
    <row r="3190" spans="1:11" x14ac:dyDescent="0.25">
      <c r="A3190">
        <v>36553</v>
      </c>
      <c r="B3190">
        <v>4.658203125</v>
      </c>
      <c r="C3190">
        <v>35.15625</v>
      </c>
      <c r="F3190">
        <f>Trimmed!G3190-'raw data'!$T$2</f>
        <v>34260</v>
      </c>
      <c r="G3190">
        <v>37575</v>
      </c>
      <c r="H3190">
        <v>-1.845703125</v>
      </c>
      <c r="I3190">
        <v>-52.734375</v>
      </c>
      <c r="J3190" t="str">
        <f t="shared" si="149"/>
        <v>NO</v>
      </c>
      <c r="K3190" t="str">
        <f t="shared" si="150"/>
        <v>NO</v>
      </c>
    </row>
    <row r="3191" spans="1:11" x14ac:dyDescent="0.25">
      <c r="A3191">
        <v>36563</v>
      </c>
      <c r="B3191">
        <v>5.009765625</v>
      </c>
      <c r="C3191">
        <v>31.960228000000001</v>
      </c>
      <c r="F3191">
        <f>Trimmed!G3191-'raw data'!$T$2</f>
        <v>34270</v>
      </c>
      <c r="G3191">
        <v>37585</v>
      </c>
      <c r="H3191">
        <v>-2.373046875</v>
      </c>
      <c r="I3191">
        <v>-47.9403419</v>
      </c>
      <c r="J3191" t="str">
        <f t="shared" si="149"/>
        <v>NO</v>
      </c>
      <c r="K3191" t="str">
        <f t="shared" si="150"/>
        <v>NO</v>
      </c>
    </row>
    <row r="3192" spans="1:11" x14ac:dyDescent="0.25">
      <c r="A3192">
        <v>36574</v>
      </c>
      <c r="B3192">
        <v>5.361328125</v>
      </c>
      <c r="C3192">
        <v>35.15625</v>
      </c>
      <c r="F3192">
        <f>Trimmed!G3192-'raw data'!$T$2</f>
        <v>34281</v>
      </c>
      <c r="G3192">
        <v>37596</v>
      </c>
      <c r="H3192">
        <v>-2.900390625</v>
      </c>
      <c r="I3192">
        <v>-52.734375</v>
      </c>
      <c r="J3192" t="str">
        <f t="shared" si="149"/>
        <v>NO</v>
      </c>
      <c r="K3192" t="str">
        <f t="shared" si="150"/>
        <v>NO</v>
      </c>
    </row>
    <row r="3193" spans="1:11" x14ac:dyDescent="0.25">
      <c r="A3193">
        <v>36584</v>
      </c>
      <c r="B3193">
        <v>5.625</v>
      </c>
      <c r="C3193">
        <v>23.970171000000001</v>
      </c>
      <c r="F3193">
        <f>Trimmed!G3193-'raw data'!$T$2</f>
        <v>34291</v>
      </c>
      <c r="G3193">
        <v>37606</v>
      </c>
      <c r="H3193">
        <v>-3.33984375</v>
      </c>
      <c r="I3193">
        <v>-43.9453125</v>
      </c>
      <c r="J3193" t="str">
        <f t="shared" si="149"/>
        <v>NO</v>
      </c>
      <c r="K3193" t="str">
        <f t="shared" si="150"/>
        <v>NO</v>
      </c>
    </row>
    <row r="3194" spans="1:11" x14ac:dyDescent="0.25">
      <c r="A3194">
        <v>36595</v>
      </c>
      <c r="B3194">
        <v>5.80078125</v>
      </c>
      <c r="C3194">
        <v>17.578125</v>
      </c>
      <c r="F3194">
        <f>Trimmed!G3194-'raw data'!$T$2</f>
        <v>34301</v>
      </c>
      <c r="G3194">
        <v>37616</v>
      </c>
      <c r="H3194">
        <v>-3.779296875</v>
      </c>
      <c r="I3194">
        <v>-39.9502831</v>
      </c>
      <c r="J3194" t="str">
        <f t="shared" si="149"/>
        <v>NO</v>
      </c>
      <c r="K3194" t="str">
        <f t="shared" si="150"/>
        <v>NO</v>
      </c>
    </row>
    <row r="3195" spans="1:11" x14ac:dyDescent="0.25">
      <c r="A3195">
        <v>36605</v>
      </c>
      <c r="B3195">
        <v>5.9765625</v>
      </c>
      <c r="C3195">
        <v>17.578125</v>
      </c>
      <c r="F3195">
        <f>Trimmed!G3195-'raw data'!$T$2</f>
        <v>34312</v>
      </c>
      <c r="G3195">
        <v>37627</v>
      </c>
      <c r="H3195">
        <v>-4.21875</v>
      </c>
      <c r="I3195">
        <v>-43.9453125</v>
      </c>
      <c r="J3195" t="str">
        <f t="shared" si="149"/>
        <v>NO</v>
      </c>
      <c r="K3195" t="str">
        <f t="shared" si="150"/>
        <v>NO</v>
      </c>
    </row>
    <row r="3196" spans="1:11" x14ac:dyDescent="0.25">
      <c r="A3196">
        <v>36616</v>
      </c>
      <c r="B3196">
        <v>6.064453125</v>
      </c>
      <c r="C3196">
        <v>7.9900570000000002</v>
      </c>
      <c r="F3196">
        <f>Trimmed!G3196-'raw data'!$T$2</f>
        <v>34322</v>
      </c>
      <c r="G3196">
        <v>37637</v>
      </c>
      <c r="H3196">
        <v>-4.658203125</v>
      </c>
      <c r="I3196">
        <v>-39.9502831</v>
      </c>
      <c r="J3196" t="str">
        <f t="shared" si="149"/>
        <v>NO</v>
      </c>
      <c r="K3196" t="str">
        <f t="shared" si="150"/>
        <v>NO</v>
      </c>
    </row>
    <row r="3197" spans="1:11" x14ac:dyDescent="0.25">
      <c r="A3197">
        <v>36626</v>
      </c>
      <c r="B3197">
        <v>6.15234375</v>
      </c>
      <c r="C3197">
        <v>8.7890625</v>
      </c>
      <c r="F3197">
        <f>Trimmed!G3197-'raw data'!$T$2</f>
        <v>34333</v>
      </c>
      <c r="G3197">
        <v>37648</v>
      </c>
      <c r="H3197">
        <v>-5.009765625</v>
      </c>
      <c r="I3197">
        <v>-35.15625</v>
      </c>
      <c r="J3197" t="str">
        <f t="shared" si="149"/>
        <v>NO</v>
      </c>
      <c r="K3197" t="str">
        <f t="shared" si="150"/>
        <v>NO</v>
      </c>
    </row>
    <row r="3198" spans="1:11" x14ac:dyDescent="0.25">
      <c r="A3198">
        <v>36636</v>
      </c>
      <c r="B3198">
        <v>6.15234375</v>
      </c>
      <c r="C3198">
        <v>0</v>
      </c>
      <c r="F3198">
        <f>Trimmed!G3198-'raw data'!$T$2</f>
        <v>34343</v>
      </c>
      <c r="G3198">
        <v>37658</v>
      </c>
      <c r="H3198">
        <v>-5.2734375</v>
      </c>
      <c r="I3198">
        <v>-23.970171000000001</v>
      </c>
      <c r="J3198" t="str">
        <f t="shared" si="149"/>
        <v>NO</v>
      </c>
      <c r="K3198" t="str">
        <f t="shared" si="150"/>
        <v>NO</v>
      </c>
    </row>
    <row r="3199" spans="1:11" x14ac:dyDescent="0.25">
      <c r="A3199">
        <v>36647</v>
      </c>
      <c r="B3199">
        <v>6.15234375</v>
      </c>
      <c r="C3199">
        <v>0</v>
      </c>
      <c r="F3199">
        <f>Trimmed!G3199-'raw data'!$T$2</f>
        <v>34354</v>
      </c>
      <c r="G3199">
        <v>37669</v>
      </c>
      <c r="H3199">
        <v>-5.537109375</v>
      </c>
      <c r="I3199">
        <v>-26.3671875</v>
      </c>
      <c r="J3199" t="str">
        <f t="shared" si="149"/>
        <v>NO</v>
      </c>
      <c r="K3199" t="str">
        <f t="shared" si="150"/>
        <v>NO</v>
      </c>
    </row>
    <row r="3200" spans="1:11" x14ac:dyDescent="0.25">
      <c r="A3200">
        <v>36657</v>
      </c>
      <c r="B3200">
        <v>6.064453125</v>
      </c>
      <c r="C3200">
        <v>-7.9900570000000002</v>
      </c>
      <c r="F3200">
        <f>Trimmed!G3200-'raw data'!$T$2</f>
        <v>34364</v>
      </c>
      <c r="G3200">
        <v>37679</v>
      </c>
      <c r="H3200">
        <v>-5.80078125</v>
      </c>
      <c r="I3200">
        <v>-26.3671875</v>
      </c>
      <c r="J3200" t="str">
        <f t="shared" si="149"/>
        <v>NO</v>
      </c>
      <c r="K3200" t="str">
        <f t="shared" si="150"/>
        <v>NO</v>
      </c>
    </row>
    <row r="3201" spans="1:11" x14ac:dyDescent="0.25">
      <c r="A3201">
        <v>36668</v>
      </c>
      <c r="B3201">
        <v>5.9765625</v>
      </c>
      <c r="C3201">
        <v>-8.7890625</v>
      </c>
      <c r="F3201">
        <f>Trimmed!G3201-'raw data'!$T$2</f>
        <v>34374</v>
      </c>
      <c r="G3201">
        <v>37689</v>
      </c>
      <c r="H3201">
        <v>-5.9765625</v>
      </c>
      <c r="I3201">
        <v>-15.980114</v>
      </c>
      <c r="J3201" t="str">
        <f t="shared" si="149"/>
        <v>NO</v>
      </c>
      <c r="K3201" t="str">
        <f t="shared" si="150"/>
        <v>NO</v>
      </c>
    </row>
    <row r="3202" spans="1:11" x14ac:dyDescent="0.25">
      <c r="A3202">
        <v>36678</v>
      </c>
      <c r="B3202">
        <v>5.80078125</v>
      </c>
      <c r="C3202">
        <v>-17.578125</v>
      </c>
      <c r="F3202">
        <f>Trimmed!G3202-'raw data'!$T$2</f>
        <v>34385</v>
      </c>
      <c r="G3202">
        <v>37700</v>
      </c>
      <c r="H3202">
        <v>-6.064453125</v>
      </c>
      <c r="I3202">
        <v>-8.7890625</v>
      </c>
      <c r="J3202" t="str">
        <f t="shared" si="149"/>
        <v>NO</v>
      </c>
      <c r="K3202" t="str">
        <f t="shared" si="150"/>
        <v>NO</v>
      </c>
    </row>
    <row r="3203" spans="1:11" x14ac:dyDescent="0.25">
      <c r="A3203">
        <v>36688</v>
      </c>
      <c r="B3203">
        <v>5.537109375</v>
      </c>
      <c r="C3203">
        <v>-23.970171000000001</v>
      </c>
      <c r="F3203">
        <f>Trimmed!G3203-'raw data'!$T$2</f>
        <v>34395</v>
      </c>
      <c r="G3203">
        <v>37710</v>
      </c>
      <c r="H3203">
        <v>-6.15234375</v>
      </c>
      <c r="I3203">
        <v>-7.9900570000000002</v>
      </c>
      <c r="J3203" t="str">
        <f t="shared" si="149"/>
        <v>NO</v>
      </c>
      <c r="K3203" t="str">
        <f t="shared" si="150"/>
        <v>NO</v>
      </c>
    </row>
    <row r="3204" spans="1:11" x14ac:dyDescent="0.25">
      <c r="A3204">
        <v>36699</v>
      </c>
      <c r="B3204">
        <v>5.2734375</v>
      </c>
      <c r="C3204">
        <v>-26.3671875</v>
      </c>
      <c r="F3204">
        <f>Trimmed!G3204-'raw data'!$T$2</f>
        <v>34406</v>
      </c>
      <c r="G3204">
        <v>37721</v>
      </c>
      <c r="H3204">
        <v>-6.240234375</v>
      </c>
      <c r="I3204">
        <v>-8.7890625</v>
      </c>
      <c r="J3204" t="str">
        <f t="shared" si="149"/>
        <v>NO</v>
      </c>
      <c r="K3204" t="str">
        <f t="shared" si="150"/>
        <v>YES</v>
      </c>
    </row>
    <row r="3205" spans="1:11" x14ac:dyDescent="0.25">
      <c r="A3205">
        <v>36709</v>
      </c>
      <c r="B3205">
        <v>4.921875</v>
      </c>
      <c r="C3205">
        <v>-31.960228000000001</v>
      </c>
      <c r="F3205">
        <f>Trimmed!G3205-'raw data'!$T$2</f>
        <v>34416</v>
      </c>
      <c r="G3205">
        <v>37731</v>
      </c>
      <c r="H3205">
        <v>-6.15234375</v>
      </c>
      <c r="I3205">
        <v>8.7890625</v>
      </c>
      <c r="J3205" t="str">
        <f t="shared" si="149"/>
        <v>NO</v>
      </c>
      <c r="K3205" t="str">
        <f t="shared" si="150"/>
        <v>NO</v>
      </c>
    </row>
    <row r="3206" spans="1:11" x14ac:dyDescent="0.25">
      <c r="A3206">
        <v>36720</v>
      </c>
      <c r="B3206">
        <v>4.5703125</v>
      </c>
      <c r="C3206">
        <v>-35.15625</v>
      </c>
      <c r="F3206">
        <f>Trimmed!G3206-'raw data'!$T$2</f>
        <v>34427</v>
      </c>
      <c r="G3206">
        <v>37742</v>
      </c>
      <c r="H3206">
        <v>-6.15234375</v>
      </c>
      <c r="I3206">
        <v>0</v>
      </c>
      <c r="J3206" t="str">
        <f t="shared" si="149"/>
        <v>NO</v>
      </c>
      <c r="K3206" t="str">
        <f t="shared" si="150"/>
        <v>NO</v>
      </c>
    </row>
    <row r="3207" spans="1:11" x14ac:dyDescent="0.25">
      <c r="A3207">
        <v>36730</v>
      </c>
      <c r="B3207">
        <v>4.21875</v>
      </c>
      <c r="C3207">
        <v>-31.960228000000001</v>
      </c>
      <c r="F3207">
        <f>Trimmed!G3207-'raw data'!$T$2</f>
        <v>34437</v>
      </c>
      <c r="G3207">
        <v>37752</v>
      </c>
      <c r="H3207">
        <v>-5.9765625</v>
      </c>
      <c r="I3207">
        <v>17.578125</v>
      </c>
      <c r="J3207" t="str">
        <f t="shared" si="149"/>
        <v>NO</v>
      </c>
      <c r="K3207" t="str">
        <f t="shared" si="150"/>
        <v>NO</v>
      </c>
    </row>
    <row r="3208" spans="1:11" x14ac:dyDescent="0.25">
      <c r="A3208">
        <v>36741</v>
      </c>
      <c r="B3208">
        <v>3.779296875</v>
      </c>
      <c r="C3208">
        <v>-43.9453125</v>
      </c>
      <c r="F3208">
        <f>Trimmed!G3208-'raw data'!$T$2</f>
        <v>34447</v>
      </c>
      <c r="G3208">
        <v>37762</v>
      </c>
      <c r="H3208">
        <v>-5.80078125</v>
      </c>
      <c r="I3208">
        <v>15.980114</v>
      </c>
      <c r="J3208" t="str">
        <f t="shared" si="149"/>
        <v>NO</v>
      </c>
      <c r="K3208" t="str">
        <f t="shared" si="150"/>
        <v>NO</v>
      </c>
    </row>
    <row r="3209" spans="1:11" x14ac:dyDescent="0.25">
      <c r="A3209">
        <v>36751</v>
      </c>
      <c r="B3209">
        <v>3.33984375</v>
      </c>
      <c r="C3209">
        <v>-43.9453125</v>
      </c>
      <c r="F3209">
        <f>Trimmed!G3209-'raw data'!$T$2</f>
        <v>34458</v>
      </c>
      <c r="G3209">
        <v>37773</v>
      </c>
      <c r="H3209">
        <v>-5.625</v>
      </c>
      <c r="I3209">
        <v>17.578125</v>
      </c>
      <c r="J3209" t="str">
        <f t="shared" si="149"/>
        <v>NO</v>
      </c>
      <c r="K3209" t="str">
        <f t="shared" si="150"/>
        <v>NO</v>
      </c>
    </row>
    <row r="3210" spans="1:11" x14ac:dyDescent="0.25">
      <c r="A3210">
        <v>36761</v>
      </c>
      <c r="B3210">
        <v>2.8125</v>
      </c>
      <c r="C3210">
        <v>-47.9403419</v>
      </c>
      <c r="F3210">
        <f>Trimmed!G3210-'raw data'!$T$2</f>
        <v>34468</v>
      </c>
      <c r="G3210">
        <v>37783</v>
      </c>
      <c r="H3210">
        <v>-5.361328125</v>
      </c>
      <c r="I3210">
        <v>23.970171000000001</v>
      </c>
      <c r="J3210" t="str">
        <f t="shared" si="149"/>
        <v>NO</v>
      </c>
      <c r="K3210" t="str">
        <f t="shared" si="150"/>
        <v>NO</v>
      </c>
    </row>
    <row r="3211" spans="1:11" x14ac:dyDescent="0.25">
      <c r="A3211">
        <v>36772</v>
      </c>
      <c r="B3211">
        <v>2.28515625</v>
      </c>
      <c r="C3211">
        <v>-52.734375</v>
      </c>
      <c r="F3211">
        <f>Trimmed!G3211-'raw data'!$T$2</f>
        <v>34479</v>
      </c>
      <c r="G3211">
        <v>37794</v>
      </c>
      <c r="H3211">
        <v>-5.009765625</v>
      </c>
      <c r="I3211">
        <v>35.15625</v>
      </c>
      <c r="J3211" t="str">
        <f t="shared" si="149"/>
        <v>NO</v>
      </c>
      <c r="K3211" t="str">
        <f t="shared" si="150"/>
        <v>NO</v>
      </c>
    </row>
    <row r="3212" spans="1:11" x14ac:dyDescent="0.25">
      <c r="A3212">
        <v>36782</v>
      </c>
      <c r="B3212">
        <v>1.7578125</v>
      </c>
      <c r="C3212">
        <v>-47.9403419</v>
      </c>
      <c r="F3212">
        <f>Trimmed!G3212-'raw data'!$T$2</f>
        <v>34489</v>
      </c>
      <c r="G3212">
        <v>37804</v>
      </c>
      <c r="H3212">
        <v>-4.658203125</v>
      </c>
      <c r="I3212">
        <v>35.15625</v>
      </c>
      <c r="J3212" t="str">
        <f t="shared" si="149"/>
        <v>NO</v>
      </c>
      <c r="K3212" t="str">
        <f t="shared" si="150"/>
        <v>NO</v>
      </c>
    </row>
    <row r="3213" spans="1:11" x14ac:dyDescent="0.25">
      <c r="A3213">
        <v>36793</v>
      </c>
      <c r="B3213">
        <v>1.23046875</v>
      </c>
      <c r="C3213">
        <v>-52.734375</v>
      </c>
      <c r="F3213">
        <f>Trimmed!G3213-'raw data'!$T$2</f>
        <v>34499</v>
      </c>
      <c r="G3213">
        <v>37814</v>
      </c>
      <c r="H3213">
        <v>-4.306640625</v>
      </c>
      <c r="I3213">
        <v>31.960228000000001</v>
      </c>
      <c r="J3213" t="str">
        <f t="shared" si="149"/>
        <v>NO</v>
      </c>
      <c r="K3213" t="str">
        <f t="shared" si="150"/>
        <v>NO</v>
      </c>
    </row>
    <row r="3214" spans="1:11" x14ac:dyDescent="0.25">
      <c r="A3214">
        <v>36803</v>
      </c>
      <c r="B3214">
        <v>0.703125</v>
      </c>
      <c r="C3214">
        <v>-47.9403419</v>
      </c>
      <c r="F3214">
        <f>Trimmed!G3214-'raw data'!$T$2</f>
        <v>34510</v>
      </c>
      <c r="G3214">
        <v>37825</v>
      </c>
      <c r="H3214">
        <v>-3.8671875</v>
      </c>
      <c r="I3214">
        <v>43.9453125</v>
      </c>
      <c r="J3214" t="str">
        <f t="shared" si="149"/>
        <v>NO</v>
      </c>
      <c r="K3214" t="str">
        <f t="shared" si="150"/>
        <v>NO</v>
      </c>
    </row>
    <row r="3215" spans="1:11" x14ac:dyDescent="0.25">
      <c r="A3215">
        <v>36814</v>
      </c>
      <c r="B3215">
        <v>0.17578125</v>
      </c>
      <c r="C3215">
        <v>-52.734375</v>
      </c>
      <c r="F3215">
        <f>Trimmed!G3215-'raw data'!$T$2</f>
        <v>34520</v>
      </c>
      <c r="G3215">
        <v>37835</v>
      </c>
      <c r="H3215">
        <v>-3.427734375</v>
      </c>
      <c r="I3215">
        <v>39.9502831</v>
      </c>
      <c r="J3215" t="str">
        <f t="shared" si="149"/>
        <v>NO</v>
      </c>
      <c r="K3215" t="str">
        <f t="shared" si="150"/>
        <v>NO</v>
      </c>
    </row>
    <row r="3216" spans="1:11" x14ac:dyDescent="0.25">
      <c r="A3216">
        <v>36824</v>
      </c>
      <c r="B3216">
        <v>-0.439453125</v>
      </c>
      <c r="C3216">
        <v>-61.5234375</v>
      </c>
      <c r="F3216">
        <f>Trimmed!G3216-'raw data'!$T$2</f>
        <v>34531</v>
      </c>
      <c r="G3216">
        <v>37846</v>
      </c>
      <c r="H3216">
        <v>-2.98828125</v>
      </c>
      <c r="I3216">
        <v>43.9453125</v>
      </c>
      <c r="J3216" t="str">
        <f t="shared" si="149"/>
        <v>NO</v>
      </c>
      <c r="K3216" t="str">
        <f t="shared" si="150"/>
        <v>NO</v>
      </c>
    </row>
    <row r="3217" spans="1:11" x14ac:dyDescent="0.25">
      <c r="A3217">
        <v>36834</v>
      </c>
      <c r="B3217">
        <v>-0.966796875</v>
      </c>
      <c r="C3217">
        <v>-47.9403419</v>
      </c>
      <c r="F3217">
        <f>Trimmed!G3217-'raw data'!$T$2</f>
        <v>34541</v>
      </c>
      <c r="G3217">
        <v>37856</v>
      </c>
      <c r="H3217">
        <v>-2.4609375</v>
      </c>
      <c r="I3217">
        <v>47.9403419</v>
      </c>
      <c r="J3217" t="str">
        <f t="shared" si="149"/>
        <v>NO</v>
      </c>
      <c r="K3217" t="str">
        <f t="shared" si="150"/>
        <v>NO</v>
      </c>
    </row>
    <row r="3218" spans="1:11" x14ac:dyDescent="0.25">
      <c r="A3218">
        <v>36845</v>
      </c>
      <c r="B3218">
        <v>-1.58203125</v>
      </c>
      <c r="C3218">
        <v>-61.5234375</v>
      </c>
      <c r="F3218">
        <f>Trimmed!G3218-'raw data'!$T$2</f>
        <v>34552</v>
      </c>
      <c r="G3218">
        <v>37867</v>
      </c>
      <c r="H3218">
        <v>-1.93359375</v>
      </c>
      <c r="I3218">
        <v>52.734375</v>
      </c>
      <c r="J3218" t="str">
        <f t="shared" si="149"/>
        <v>NO</v>
      </c>
      <c r="K3218" t="str">
        <f t="shared" si="150"/>
        <v>NO</v>
      </c>
    </row>
    <row r="3219" spans="1:11" x14ac:dyDescent="0.25">
      <c r="A3219">
        <v>36855</v>
      </c>
      <c r="B3219">
        <v>-2.109375</v>
      </c>
      <c r="C3219">
        <v>-47.9403419</v>
      </c>
      <c r="F3219">
        <f>Trimmed!G3219-'raw data'!$T$2</f>
        <v>34562</v>
      </c>
      <c r="G3219">
        <v>37877</v>
      </c>
      <c r="H3219">
        <v>-1.40625</v>
      </c>
      <c r="I3219">
        <v>52.734375</v>
      </c>
      <c r="J3219" t="str">
        <f t="shared" si="149"/>
        <v>NO</v>
      </c>
      <c r="K3219" t="str">
        <f t="shared" si="150"/>
        <v>NO</v>
      </c>
    </row>
    <row r="3220" spans="1:11" x14ac:dyDescent="0.25">
      <c r="A3220">
        <v>36866</v>
      </c>
      <c r="B3220">
        <v>-2.63671875</v>
      </c>
      <c r="C3220">
        <v>-52.734375</v>
      </c>
      <c r="F3220">
        <f>Trimmed!G3220-'raw data'!$T$2</f>
        <v>34572</v>
      </c>
      <c r="G3220">
        <v>37887</v>
      </c>
      <c r="H3220">
        <v>-0.87890625</v>
      </c>
      <c r="I3220">
        <v>47.9403419</v>
      </c>
      <c r="J3220" t="str">
        <f t="shared" si="149"/>
        <v>NO</v>
      </c>
      <c r="K3220" t="str">
        <f t="shared" si="150"/>
        <v>NO</v>
      </c>
    </row>
    <row r="3221" spans="1:11" x14ac:dyDescent="0.25">
      <c r="A3221">
        <v>36876</v>
      </c>
      <c r="B3221">
        <v>-3.1640625</v>
      </c>
      <c r="C3221">
        <v>-47.9403419</v>
      </c>
      <c r="F3221">
        <f>Trimmed!G3221-'raw data'!$T$2</f>
        <v>34583</v>
      </c>
      <c r="G3221">
        <v>37898</v>
      </c>
      <c r="H3221">
        <v>-0.3515625</v>
      </c>
      <c r="I3221">
        <v>52.734375</v>
      </c>
      <c r="J3221" t="str">
        <f t="shared" si="149"/>
        <v>NO</v>
      </c>
      <c r="K3221" t="str">
        <f t="shared" si="150"/>
        <v>NO</v>
      </c>
    </row>
    <row r="3222" spans="1:11" x14ac:dyDescent="0.25">
      <c r="A3222">
        <v>36887</v>
      </c>
      <c r="B3222">
        <v>-3.603515625</v>
      </c>
      <c r="C3222">
        <v>-43.9453125</v>
      </c>
      <c r="F3222">
        <f>Trimmed!G3222-'raw data'!$T$2</f>
        <v>34593</v>
      </c>
      <c r="G3222">
        <v>37908</v>
      </c>
      <c r="H3222">
        <v>0.263671875</v>
      </c>
      <c r="I3222">
        <v>55.930396999999999</v>
      </c>
      <c r="J3222" t="str">
        <f t="shared" si="149"/>
        <v>NO</v>
      </c>
      <c r="K3222" t="str">
        <f t="shared" si="150"/>
        <v>NO</v>
      </c>
    </row>
    <row r="3223" spans="1:11" x14ac:dyDescent="0.25">
      <c r="A3223">
        <v>36897</v>
      </c>
      <c r="B3223">
        <v>-4.04296875</v>
      </c>
      <c r="C3223">
        <v>-43.9453125</v>
      </c>
      <c r="F3223">
        <f>Trimmed!G3223-'raw data'!$T$2</f>
        <v>34604</v>
      </c>
      <c r="G3223">
        <v>37919</v>
      </c>
      <c r="H3223">
        <v>0.791015625</v>
      </c>
      <c r="I3223">
        <v>52.734375</v>
      </c>
      <c r="J3223" t="str">
        <f t="shared" si="149"/>
        <v>NO</v>
      </c>
      <c r="K3223" t="str">
        <f t="shared" si="150"/>
        <v>NO</v>
      </c>
    </row>
    <row r="3224" spans="1:11" x14ac:dyDescent="0.25">
      <c r="A3224">
        <v>36907</v>
      </c>
      <c r="B3224">
        <v>-4.482421875</v>
      </c>
      <c r="C3224">
        <v>-39.9502831</v>
      </c>
      <c r="F3224">
        <f>Trimmed!G3224-'raw data'!$T$2</f>
        <v>34614</v>
      </c>
      <c r="G3224">
        <v>37929</v>
      </c>
      <c r="H3224">
        <v>1.23046875</v>
      </c>
      <c r="I3224">
        <v>39.9502831</v>
      </c>
      <c r="J3224" t="str">
        <f t="shared" si="149"/>
        <v>NO</v>
      </c>
      <c r="K3224" t="str">
        <f t="shared" si="150"/>
        <v>NO</v>
      </c>
    </row>
    <row r="3225" spans="1:11" x14ac:dyDescent="0.25">
      <c r="A3225">
        <v>36918</v>
      </c>
      <c r="B3225">
        <v>-4.921875</v>
      </c>
      <c r="C3225">
        <v>-43.9453125</v>
      </c>
      <c r="F3225">
        <f>Trimmed!G3225-'raw data'!$T$2</f>
        <v>34625</v>
      </c>
      <c r="G3225">
        <v>37940</v>
      </c>
      <c r="H3225">
        <v>1.7578125</v>
      </c>
      <c r="I3225">
        <v>52.734375</v>
      </c>
      <c r="J3225" t="str">
        <f t="shared" si="149"/>
        <v>NO</v>
      </c>
      <c r="K3225" t="str">
        <f t="shared" si="150"/>
        <v>NO</v>
      </c>
    </row>
    <row r="3226" spans="1:11" x14ac:dyDescent="0.25">
      <c r="A3226">
        <v>36928</v>
      </c>
      <c r="B3226">
        <v>-5.185546875</v>
      </c>
      <c r="C3226">
        <v>-23.970171000000001</v>
      </c>
      <c r="F3226">
        <f>Trimmed!G3226-'raw data'!$T$2</f>
        <v>34635</v>
      </c>
      <c r="G3226">
        <v>37950</v>
      </c>
      <c r="H3226">
        <v>2.28515625</v>
      </c>
      <c r="I3226">
        <v>52.734375</v>
      </c>
      <c r="J3226" t="str">
        <f t="shared" si="149"/>
        <v>NO</v>
      </c>
      <c r="K3226" t="str">
        <f t="shared" si="150"/>
        <v>NO</v>
      </c>
    </row>
    <row r="3227" spans="1:11" x14ac:dyDescent="0.25">
      <c r="A3227">
        <v>36939</v>
      </c>
      <c r="B3227">
        <v>-5.537109375</v>
      </c>
      <c r="C3227">
        <v>-35.15625</v>
      </c>
      <c r="F3227">
        <f>Trimmed!G3227-'raw data'!$T$2</f>
        <v>34645</v>
      </c>
      <c r="G3227">
        <v>37960</v>
      </c>
      <c r="H3227">
        <v>2.8125</v>
      </c>
      <c r="I3227">
        <v>47.9403419</v>
      </c>
      <c r="J3227" t="str">
        <f t="shared" si="149"/>
        <v>NO</v>
      </c>
      <c r="K3227" t="str">
        <f t="shared" si="150"/>
        <v>NO</v>
      </c>
    </row>
    <row r="3228" spans="1:11" x14ac:dyDescent="0.25">
      <c r="A3228">
        <v>36949</v>
      </c>
      <c r="B3228">
        <v>-5.80078125</v>
      </c>
      <c r="C3228">
        <v>-23.970171000000001</v>
      </c>
      <c r="F3228">
        <f>Trimmed!G3228-'raw data'!$T$2</f>
        <v>34656</v>
      </c>
      <c r="G3228">
        <v>37971</v>
      </c>
      <c r="H3228">
        <v>3.251953125</v>
      </c>
      <c r="I3228">
        <v>43.9453125</v>
      </c>
      <c r="J3228" t="str">
        <f t="shared" si="149"/>
        <v>NO</v>
      </c>
      <c r="K3228" t="str">
        <f t="shared" si="150"/>
        <v>NO</v>
      </c>
    </row>
    <row r="3229" spans="1:11" x14ac:dyDescent="0.25">
      <c r="A3229">
        <v>36960</v>
      </c>
      <c r="B3229">
        <v>-5.9765625</v>
      </c>
      <c r="C3229">
        <v>-17.578125</v>
      </c>
      <c r="F3229">
        <f>Trimmed!G3229-'raw data'!$T$2</f>
        <v>34666</v>
      </c>
      <c r="G3229">
        <v>37981</v>
      </c>
      <c r="H3229">
        <v>3.69140625</v>
      </c>
      <c r="I3229">
        <v>39.9502831</v>
      </c>
      <c r="J3229" t="str">
        <f t="shared" si="149"/>
        <v>NO</v>
      </c>
      <c r="K3229" t="str">
        <f t="shared" si="150"/>
        <v>NO</v>
      </c>
    </row>
    <row r="3230" spans="1:11" x14ac:dyDescent="0.25">
      <c r="A3230">
        <v>36970</v>
      </c>
      <c r="B3230">
        <v>-6.15234375</v>
      </c>
      <c r="C3230">
        <v>-17.578125</v>
      </c>
      <c r="F3230">
        <f>Trimmed!G3230-'raw data'!$T$2</f>
        <v>34677</v>
      </c>
      <c r="G3230">
        <v>37992</v>
      </c>
      <c r="H3230">
        <v>4.130859375</v>
      </c>
      <c r="I3230">
        <v>43.9453125</v>
      </c>
      <c r="J3230" t="str">
        <f t="shared" si="149"/>
        <v>NO</v>
      </c>
      <c r="K3230" t="str">
        <f t="shared" si="150"/>
        <v>NO</v>
      </c>
    </row>
    <row r="3231" spans="1:11" x14ac:dyDescent="0.25">
      <c r="A3231">
        <v>36980</v>
      </c>
      <c r="B3231">
        <v>-6.240234375</v>
      </c>
      <c r="C3231">
        <v>-7.9900570000000002</v>
      </c>
      <c r="F3231">
        <f>Trimmed!G3231-'raw data'!$T$2</f>
        <v>34687</v>
      </c>
      <c r="G3231">
        <v>38002</v>
      </c>
      <c r="H3231">
        <v>4.482421875</v>
      </c>
      <c r="I3231">
        <v>31.960228000000001</v>
      </c>
      <c r="J3231" t="str">
        <f t="shared" si="149"/>
        <v>NO</v>
      </c>
      <c r="K3231" t="str">
        <f t="shared" si="150"/>
        <v>NO</v>
      </c>
    </row>
    <row r="3232" spans="1:11" x14ac:dyDescent="0.25">
      <c r="A3232">
        <v>36991</v>
      </c>
      <c r="B3232">
        <v>-6.328125</v>
      </c>
      <c r="C3232">
        <v>-8.7890625</v>
      </c>
      <c r="F3232">
        <f>Trimmed!G3232-'raw data'!$T$2</f>
        <v>34698</v>
      </c>
      <c r="G3232">
        <v>38013</v>
      </c>
      <c r="H3232">
        <v>4.74609375</v>
      </c>
      <c r="I3232">
        <v>26.3671875</v>
      </c>
      <c r="J3232" t="str">
        <f t="shared" si="149"/>
        <v>NO</v>
      </c>
      <c r="K3232" t="str">
        <f t="shared" si="150"/>
        <v>NO</v>
      </c>
    </row>
    <row r="3233" spans="1:11" x14ac:dyDescent="0.25">
      <c r="A3233">
        <v>37001</v>
      </c>
      <c r="B3233">
        <v>-6.328125</v>
      </c>
      <c r="C3233">
        <v>0</v>
      </c>
      <c r="F3233">
        <f>Trimmed!G3233-'raw data'!$T$2</f>
        <v>34708</v>
      </c>
      <c r="G3233">
        <v>38023</v>
      </c>
      <c r="H3233">
        <v>5.09765625</v>
      </c>
      <c r="I3233">
        <v>35.15625</v>
      </c>
      <c r="J3233" t="str">
        <f t="shared" si="149"/>
        <v>NO</v>
      </c>
      <c r="K3233" t="str">
        <f t="shared" si="150"/>
        <v>NO</v>
      </c>
    </row>
    <row r="3234" spans="1:11" x14ac:dyDescent="0.25">
      <c r="A3234">
        <v>37012</v>
      </c>
      <c r="B3234">
        <v>-6.328125</v>
      </c>
      <c r="C3234">
        <v>0</v>
      </c>
      <c r="F3234">
        <f>Trimmed!G3234-'raw data'!$T$2</f>
        <v>34718</v>
      </c>
      <c r="G3234">
        <v>38033</v>
      </c>
      <c r="H3234">
        <v>5.2734375</v>
      </c>
      <c r="I3234">
        <v>15.980114</v>
      </c>
      <c r="J3234" t="str">
        <f t="shared" si="149"/>
        <v>NO</v>
      </c>
      <c r="K3234" t="str">
        <f t="shared" si="150"/>
        <v>NO</v>
      </c>
    </row>
    <row r="3235" spans="1:11" x14ac:dyDescent="0.25">
      <c r="A3235">
        <v>37022</v>
      </c>
      <c r="B3235">
        <v>-6.15234375</v>
      </c>
      <c r="C3235">
        <v>15.980114</v>
      </c>
      <c r="F3235">
        <f>Trimmed!G3235-'raw data'!$T$2</f>
        <v>34729</v>
      </c>
      <c r="G3235">
        <v>38044</v>
      </c>
      <c r="H3235">
        <v>5.537109375</v>
      </c>
      <c r="I3235">
        <v>26.3671875</v>
      </c>
      <c r="J3235" t="str">
        <f t="shared" si="149"/>
        <v>NO</v>
      </c>
      <c r="K3235" t="str">
        <f t="shared" si="150"/>
        <v>NO</v>
      </c>
    </row>
    <row r="3236" spans="1:11" x14ac:dyDescent="0.25">
      <c r="A3236">
        <v>37033</v>
      </c>
      <c r="B3236">
        <v>-6.064453125</v>
      </c>
      <c r="C3236">
        <v>8.7890625</v>
      </c>
      <c r="F3236">
        <f>Trimmed!G3236-'raw data'!$T$2</f>
        <v>34739</v>
      </c>
      <c r="G3236">
        <v>38054</v>
      </c>
      <c r="H3236">
        <v>5.625</v>
      </c>
      <c r="I3236">
        <v>7.9900570000000002</v>
      </c>
      <c r="J3236" t="str">
        <f t="shared" si="149"/>
        <v>NO</v>
      </c>
      <c r="K3236" t="str">
        <f t="shared" si="150"/>
        <v>NO</v>
      </c>
    </row>
    <row r="3237" spans="1:11" x14ac:dyDescent="0.25">
      <c r="A3237">
        <v>37043</v>
      </c>
      <c r="B3237">
        <v>-5.80078125</v>
      </c>
      <c r="C3237">
        <v>26.3671875</v>
      </c>
      <c r="F3237">
        <f>Trimmed!G3237-'raw data'!$T$2</f>
        <v>34750</v>
      </c>
      <c r="G3237">
        <v>38065</v>
      </c>
      <c r="H3237">
        <v>5.80078125</v>
      </c>
      <c r="I3237">
        <v>17.578125</v>
      </c>
      <c r="J3237" t="str">
        <f t="shared" si="149"/>
        <v>NO</v>
      </c>
      <c r="K3237" t="str">
        <f t="shared" si="150"/>
        <v>NO</v>
      </c>
    </row>
    <row r="3238" spans="1:11" x14ac:dyDescent="0.25">
      <c r="A3238">
        <v>37053</v>
      </c>
      <c r="B3238">
        <v>-5.625</v>
      </c>
      <c r="C3238">
        <v>15.980114</v>
      </c>
      <c r="F3238">
        <f>Trimmed!G3238-'raw data'!$T$2</f>
        <v>34760</v>
      </c>
      <c r="G3238">
        <v>38075</v>
      </c>
      <c r="H3238">
        <v>5.888671875</v>
      </c>
      <c r="I3238">
        <v>7.9900570000000002</v>
      </c>
      <c r="J3238" t="str">
        <f t="shared" si="149"/>
        <v>YES</v>
      </c>
      <c r="K3238" t="str">
        <f t="shared" si="150"/>
        <v>NO</v>
      </c>
    </row>
    <row r="3239" spans="1:11" x14ac:dyDescent="0.25">
      <c r="A3239">
        <v>37064</v>
      </c>
      <c r="B3239">
        <v>-5.361328125</v>
      </c>
      <c r="C3239">
        <v>26.3671875</v>
      </c>
      <c r="F3239">
        <f>Trimmed!G3239-'raw data'!$T$2</f>
        <v>34771</v>
      </c>
      <c r="G3239">
        <v>38086</v>
      </c>
      <c r="H3239">
        <v>5.888671875</v>
      </c>
      <c r="I3239">
        <v>0</v>
      </c>
      <c r="J3239" t="str">
        <f t="shared" si="149"/>
        <v>YES</v>
      </c>
      <c r="K3239" t="str">
        <f t="shared" si="150"/>
        <v>NO</v>
      </c>
    </row>
    <row r="3240" spans="1:11" x14ac:dyDescent="0.25">
      <c r="A3240">
        <v>37074</v>
      </c>
      <c r="B3240">
        <v>-5.009765625</v>
      </c>
      <c r="C3240">
        <v>31.960228000000001</v>
      </c>
      <c r="F3240">
        <f>Trimmed!G3240-'raw data'!$T$2</f>
        <v>34781</v>
      </c>
      <c r="G3240">
        <v>38096</v>
      </c>
      <c r="H3240">
        <v>5.80078125</v>
      </c>
      <c r="I3240">
        <v>-8.7890625</v>
      </c>
      <c r="J3240" t="str">
        <f t="shared" si="149"/>
        <v>NO</v>
      </c>
      <c r="K3240" t="str">
        <f t="shared" si="150"/>
        <v>NO</v>
      </c>
    </row>
    <row r="3241" spans="1:11" x14ac:dyDescent="0.25">
      <c r="A3241">
        <v>37085</v>
      </c>
      <c r="B3241">
        <v>-4.5703125</v>
      </c>
      <c r="C3241">
        <v>43.9453125</v>
      </c>
      <c r="F3241">
        <f>Trimmed!G3241-'raw data'!$T$2</f>
        <v>34791</v>
      </c>
      <c r="G3241">
        <v>38106</v>
      </c>
      <c r="H3241">
        <v>5.712890625</v>
      </c>
      <c r="I3241">
        <v>-7.9900570000000002</v>
      </c>
      <c r="J3241" t="str">
        <f t="shared" si="149"/>
        <v>NO</v>
      </c>
      <c r="K3241" t="str">
        <f t="shared" si="150"/>
        <v>NO</v>
      </c>
    </row>
    <row r="3242" spans="1:11" x14ac:dyDescent="0.25">
      <c r="A3242">
        <v>37095</v>
      </c>
      <c r="B3242">
        <v>-4.21875</v>
      </c>
      <c r="C3242">
        <v>31.960228000000001</v>
      </c>
      <c r="F3242">
        <f>Trimmed!G3242-'raw data'!$T$2</f>
        <v>34802</v>
      </c>
      <c r="G3242">
        <v>38117</v>
      </c>
      <c r="H3242">
        <v>5.625</v>
      </c>
      <c r="I3242">
        <v>-8.7890625</v>
      </c>
      <c r="J3242" t="str">
        <f t="shared" ref="J3242:J3305" si="151">IF(AND(H3242=MAX(H3238:H3246), _xlfn.STDEV.P(H3238:H3246)&gt;$N$2),"YES","NO")</f>
        <v>NO</v>
      </c>
      <c r="K3242" t="str">
        <f t="shared" ref="K3242:K3305" si="152">IF(AND(H3242=MIN(H3238:H3246), _xlfn.STDEV.P(H3238:H3246)&gt;$N$2),"YES","NO")</f>
        <v>NO</v>
      </c>
    </row>
    <row r="3243" spans="1:11" x14ac:dyDescent="0.25">
      <c r="A3243">
        <v>37106</v>
      </c>
      <c r="B3243">
        <v>-3.779296875</v>
      </c>
      <c r="C3243">
        <v>43.9453125</v>
      </c>
      <c r="F3243">
        <f>Trimmed!G3243-'raw data'!$T$2</f>
        <v>34812</v>
      </c>
      <c r="G3243">
        <v>38127</v>
      </c>
      <c r="H3243">
        <v>5.361328125</v>
      </c>
      <c r="I3243">
        <v>-23.970171000000001</v>
      </c>
      <c r="J3243" t="str">
        <f t="shared" si="151"/>
        <v>NO</v>
      </c>
      <c r="K3243" t="str">
        <f t="shared" si="152"/>
        <v>NO</v>
      </c>
    </row>
    <row r="3244" spans="1:11" x14ac:dyDescent="0.25">
      <c r="A3244">
        <v>37116</v>
      </c>
      <c r="B3244">
        <v>-3.251953125</v>
      </c>
      <c r="C3244">
        <v>52.734375</v>
      </c>
      <c r="F3244">
        <f>Trimmed!G3244-'raw data'!$T$2</f>
        <v>34823</v>
      </c>
      <c r="G3244">
        <v>38138</v>
      </c>
      <c r="H3244">
        <v>5.185546875</v>
      </c>
      <c r="I3244">
        <v>-17.578125</v>
      </c>
      <c r="J3244" t="str">
        <f t="shared" si="151"/>
        <v>NO</v>
      </c>
      <c r="K3244" t="str">
        <f t="shared" si="152"/>
        <v>NO</v>
      </c>
    </row>
    <row r="3245" spans="1:11" x14ac:dyDescent="0.25">
      <c r="A3245">
        <v>37126</v>
      </c>
      <c r="B3245">
        <v>-2.8125</v>
      </c>
      <c r="C3245">
        <v>39.9502831</v>
      </c>
      <c r="F3245">
        <f>Trimmed!G3245-'raw data'!$T$2</f>
        <v>34833</v>
      </c>
      <c r="G3245">
        <v>38148</v>
      </c>
      <c r="H3245">
        <v>4.921875</v>
      </c>
      <c r="I3245">
        <v>-23.970171000000001</v>
      </c>
      <c r="J3245" t="str">
        <f t="shared" si="151"/>
        <v>NO</v>
      </c>
      <c r="K3245" t="str">
        <f t="shared" si="152"/>
        <v>NO</v>
      </c>
    </row>
    <row r="3246" spans="1:11" x14ac:dyDescent="0.25">
      <c r="A3246">
        <v>37137</v>
      </c>
      <c r="B3246">
        <v>-2.28515625</v>
      </c>
      <c r="C3246">
        <v>52.734375</v>
      </c>
      <c r="F3246">
        <f>Trimmed!G3246-'raw data'!$T$2</f>
        <v>34844</v>
      </c>
      <c r="G3246">
        <v>38159</v>
      </c>
      <c r="H3246">
        <v>4.658203125</v>
      </c>
      <c r="I3246">
        <v>-26.3671875</v>
      </c>
      <c r="J3246" t="str">
        <f t="shared" si="151"/>
        <v>NO</v>
      </c>
      <c r="K3246" t="str">
        <f t="shared" si="152"/>
        <v>NO</v>
      </c>
    </row>
    <row r="3247" spans="1:11" x14ac:dyDescent="0.25">
      <c r="A3247">
        <v>37147</v>
      </c>
      <c r="B3247">
        <v>-1.7578125</v>
      </c>
      <c r="C3247">
        <v>47.9403419</v>
      </c>
      <c r="F3247">
        <f>Trimmed!G3247-'raw data'!$T$2</f>
        <v>34854</v>
      </c>
      <c r="G3247">
        <v>38169</v>
      </c>
      <c r="H3247">
        <v>4.21875</v>
      </c>
      <c r="I3247">
        <v>-43.9453125</v>
      </c>
      <c r="J3247" t="str">
        <f t="shared" si="151"/>
        <v>NO</v>
      </c>
      <c r="K3247" t="str">
        <f t="shared" si="152"/>
        <v>NO</v>
      </c>
    </row>
    <row r="3248" spans="1:11" x14ac:dyDescent="0.25">
      <c r="A3248">
        <v>37158</v>
      </c>
      <c r="B3248">
        <v>-1.23046875</v>
      </c>
      <c r="C3248">
        <v>52.734375</v>
      </c>
      <c r="F3248">
        <f>Trimmed!G3248-'raw data'!$T$2</f>
        <v>34864</v>
      </c>
      <c r="G3248">
        <v>38179</v>
      </c>
      <c r="H3248">
        <v>3.8671875</v>
      </c>
      <c r="I3248">
        <v>-31.960228000000001</v>
      </c>
      <c r="J3248" t="str">
        <f t="shared" si="151"/>
        <v>NO</v>
      </c>
      <c r="K3248" t="str">
        <f t="shared" si="152"/>
        <v>NO</v>
      </c>
    </row>
    <row r="3249" spans="1:11" x14ac:dyDescent="0.25">
      <c r="A3249">
        <v>37168</v>
      </c>
      <c r="B3249">
        <v>-0.703125</v>
      </c>
      <c r="C3249">
        <v>52.734375</v>
      </c>
      <c r="F3249">
        <f>Trimmed!G3249-'raw data'!$T$2</f>
        <v>34875</v>
      </c>
      <c r="G3249">
        <v>38190</v>
      </c>
      <c r="H3249">
        <v>3.427734375</v>
      </c>
      <c r="I3249">
        <v>-43.9453125</v>
      </c>
      <c r="J3249" t="str">
        <f t="shared" si="151"/>
        <v>NO</v>
      </c>
      <c r="K3249" t="str">
        <f t="shared" si="152"/>
        <v>NO</v>
      </c>
    </row>
    <row r="3250" spans="1:11" x14ac:dyDescent="0.25">
      <c r="A3250">
        <v>37179</v>
      </c>
      <c r="B3250">
        <v>-8.7890625E-2</v>
      </c>
      <c r="C3250">
        <v>55.930396999999999</v>
      </c>
      <c r="F3250">
        <f>Trimmed!G3250-'raw data'!$T$2</f>
        <v>34885</v>
      </c>
      <c r="G3250">
        <v>38200</v>
      </c>
      <c r="H3250">
        <v>3.076171875</v>
      </c>
      <c r="I3250">
        <v>-31.960228000000001</v>
      </c>
      <c r="J3250" t="str">
        <f t="shared" si="151"/>
        <v>NO</v>
      </c>
      <c r="K3250" t="str">
        <f t="shared" si="152"/>
        <v>NO</v>
      </c>
    </row>
    <row r="3251" spans="1:11" x14ac:dyDescent="0.25">
      <c r="A3251">
        <v>37189</v>
      </c>
      <c r="B3251">
        <v>0.439453125</v>
      </c>
      <c r="C3251">
        <v>52.734375</v>
      </c>
      <c r="F3251">
        <f>Trimmed!G3251-'raw data'!$T$2</f>
        <v>34896</v>
      </c>
      <c r="G3251">
        <v>38211</v>
      </c>
      <c r="H3251">
        <v>2.548828125</v>
      </c>
      <c r="I3251">
        <v>-52.734375</v>
      </c>
      <c r="J3251" t="str">
        <f t="shared" si="151"/>
        <v>NO</v>
      </c>
      <c r="K3251" t="str">
        <f t="shared" si="152"/>
        <v>NO</v>
      </c>
    </row>
    <row r="3252" spans="1:11" x14ac:dyDescent="0.25">
      <c r="A3252">
        <v>37199</v>
      </c>
      <c r="B3252">
        <v>1.0546875</v>
      </c>
      <c r="C3252">
        <v>55.930396999999999</v>
      </c>
      <c r="F3252">
        <f>Trimmed!G3252-'raw data'!$T$2</f>
        <v>34906</v>
      </c>
      <c r="G3252">
        <v>38221</v>
      </c>
      <c r="H3252">
        <v>2.109375</v>
      </c>
      <c r="I3252">
        <v>-39.9502831</v>
      </c>
      <c r="J3252" t="str">
        <f t="shared" si="151"/>
        <v>NO</v>
      </c>
      <c r="K3252" t="str">
        <f t="shared" si="152"/>
        <v>NO</v>
      </c>
    </row>
    <row r="3253" spans="1:11" x14ac:dyDescent="0.25">
      <c r="A3253">
        <v>37210</v>
      </c>
      <c r="B3253">
        <v>1.58203125</v>
      </c>
      <c r="C3253">
        <v>52.734375</v>
      </c>
      <c r="F3253">
        <f>Trimmed!G3253-'raw data'!$T$2</f>
        <v>34917</v>
      </c>
      <c r="G3253">
        <v>38232</v>
      </c>
      <c r="H3253">
        <v>1.58203125</v>
      </c>
      <c r="I3253">
        <v>-52.734375</v>
      </c>
      <c r="J3253" t="str">
        <f t="shared" si="151"/>
        <v>NO</v>
      </c>
      <c r="K3253" t="str">
        <f t="shared" si="152"/>
        <v>NO</v>
      </c>
    </row>
    <row r="3254" spans="1:11" x14ac:dyDescent="0.25">
      <c r="A3254">
        <v>37220</v>
      </c>
      <c r="B3254">
        <v>2.109375</v>
      </c>
      <c r="C3254">
        <v>47.9403419</v>
      </c>
      <c r="F3254">
        <f>Trimmed!G3254-'raw data'!$T$2</f>
        <v>34927</v>
      </c>
      <c r="G3254">
        <v>38242</v>
      </c>
      <c r="H3254">
        <v>1.0546875</v>
      </c>
      <c r="I3254">
        <v>-52.734375</v>
      </c>
      <c r="J3254" t="str">
        <f t="shared" si="151"/>
        <v>NO</v>
      </c>
      <c r="K3254" t="str">
        <f t="shared" si="152"/>
        <v>NO</v>
      </c>
    </row>
    <row r="3255" spans="1:11" x14ac:dyDescent="0.25">
      <c r="A3255">
        <v>37231</v>
      </c>
      <c r="B3255">
        <v>2.63671875</v>
      </c>
      <c r="C3255">
        <v>52.734375</v>
      </c>
      <c r="F3255">
        <f>Trimmed!G3255-'raw data'!$T$2</f>
        <v>34937</v>
      </c>
      <c r="G3255">
        <v>38252</v>
      </c>
      <c r="H3255">
        <v>0.52734375</v>
      </c>
      <c r="I3255">
        <v>-47.9403419</v>
      </c>
      <c r="J3255" t="str">
        <f t="shared" si="151"/>
        <v>NO</v>
      </c>
      <c r="K3255" t="str">
        <f t="shared" si="152"/>
        <v>NO</v>
      </c>
    </row>
    <row r="3256" spans="1:11" x14ac:dyDescent="0.25">
      <c r="A3256">
        <v>37241</v>
      </c>
      <c r="B3256">
        <v>3.076171875</v>
      </c>
      <c r="C3256">
        <v>43.9453125</v>
      </c>
      <c r="F3256">
        <f>Trimmed!G3256-'raw data'!$T$2</f>
        <v>34948</v>
      </c>
      <c r="G3256">
        <v>38263</v>
      </c>
      <c r="H3256">
        <v>0</v>
      </c>
      <c r="I3256">
        <v>-52.734375</v>
      </c>
      <c r="J3256" t="str">
        <f t="shared" si="151"/>
        <v>NO</v>
      </c>
      <c r="K3256" t="str">
        <f t="shared" si="152"/>
        <v>NO</v>
      </c>
    </row>
    <row r="3257" spans="1:11" x14ac:dyDescent="0.25">
      <c r="A3257">
        <v>37251</v>
      </c>
      <c r="B3257">
        <v>3.515625</v>
      </c>
      <c r="C3257">
        <v>39.9502831</v>
      </c>
      <c r="F3257">
        <f>Trimmed!G3257-'raw data'!$T$2</f>
        <v>34958</v>
      </c>
      <c r="G3257">
        <v>38273</v>
      </c>
      <c r="H3257">
        <v>-0.615234375</v>
      </c>
      <c r="I3257">
        <v>-55.930396999999999</v>
      </c>
      <c r="J3257" t="str">
        <f t="shared" si="151"/>
        <v>NO</v>
      </c>
      <c r="K3257" t="str">
        <f t="shared" si="152"/>
        <v>NO</v>
      </c>
    </row>
    <row r="3258" spans="1:11" x14ac:dyDescent="0.25">
      <c r="A3258">
        <v>37262</v>
      </c>
      <c r="B3258">
        <v>3.955078125</v>
      </c>
      <c r="C3258">
        <v>43.9453125</v>
      </c>
      <c r="F3258">
        <f>Trimmed!G3258-'raw data'!$T$2</f>
        <v>34969</v>
      </c>
      <c r="G3258">
        <v>38284</v>
      </c>
      <c r="H3258">
        <v>-1.142578125</v>
      </c>
      <c r="I3258">
        <v>-52.734375</v>
      </c>
      <c r="J3258" t="str">
        <f t="shared" si="151"/>
        <v>NO</v>
      </c>
      <c r="K3258" t="str">
        <f t="shared" si="152"/>
        <v>NO</v>
      </c>
    </row>
    <row r="3259" spans="1:11" x14ac:dyDescent="0.25">
      <c r="A3259">
        <v>37272</v>
      </c>
      <c r="B3259">
        <v>4.39453125</v>
      </c>
      <c r="C3259">
        <v>39.9502831</v>
      </c>
      <c r="F3259">
        <f>Trimmed!G3259-'raw data'!$T$2</f>
        <v>34979</v>
      </c>
      <c r="G3259">
        <v>38294</v>
      </c>
      <c r="H3259">
        <v>-1.669921875</v>
      </c>
      <c r="I3259">
        <v>-52.734375</v>
      </c>
      <c r="J3259" t="str">
        <f t="shared" si="151"/>
        <v>NO</v>
      </c>
      <c r="K3259" t="str">
        <f t="shared" si="152"/>
        <v>NO</v>
      </c>
    </row>
    <row r="3260" spans="1:11" x14ac:dyDescent="0.25">
      <c r="A3260">
        <v>37283</v>
      </c>
      <c r="B3260">
        <v>4.74609375</v>
      </c>
      <c r="C3260">
        <v>35.15625</v>
      </c>
      <c r="F3260">
        <f>Trimmed!G3260-'raw data'!$T$2</f>
        <v>34990</v>
      </c>
      <c r="G3260">
        <v>38305</v>
      </c>
      <c r="H3260">
        <v>-2.109375</v>
      </c>
      <c r="I3260">
        <v>-39.9502831</v>
      </c>
      <c r="J3260" t="str">
        <f t="shared" si="151"/>
        <v>NO</v>
      </c>
      <c r="K3260" t="str">
        <f t="shared" si="152"/>
        <v>NO</v>
      </c>
    </row>
    <row r="3261" spans="1:11" x14ac:dyDescent="0.25">
      <c r="A3261">
        <v>37293</v>
      </c>
      <c r="B3261">
        <v>5.009765625</v>
      </c>
      <c r="C3261">
        <v>23.970171000000001</v>
      </c>
      <c r="F3261">
        <f>Trimmed!G3261-'raw data'!$T$2</f>
        <v>35000</v>
      </c>
      <c r="G3261">
        <v>38315</v>
      </c>
      <c r="H3261">
        <v>-2.724609375</v>
      </c>
      <c r="I3261">
        <v>-61.5234375</v>
      </c>
      <c r="J3261" t="str">
        <f t="shared" si="151"/>
        <v>NO</v>
      </c>
      <c r="K3261" t="str">
        <f t="shared" si="152"/>
        <v>NO</v>
      </c>
    </row>
    <row r="3262" spans="1:11" x14ac:dyDescent="0.25">
      <c r="A3262">
        <v>37304</v>
      </c>
      <c r="B3262">
        <v>5.2734375</v>
      </c>
      <c r="C3262">
        <v>26.3671875</v>
      </c>
      <c r="F3262">
        <f>Trimmed!G3262-'raw data'!$T$2</f>
        <v>35010</v>
      </c>
      <c r="G3262">
        <v>38325</v>
      </c>
      <c r="H3262">
        <v>-3.1640625</v>
      </c>
      <c r="I3262">
        <v>-39.9502831</v>
      </c>
      <c r="J3262" t="str">
        <f t="shared" si="151"/>
        <v>NO</v>
      </c>
      <c r="K3262" t="str">
        <f t="shared" si="152"/>
        <v>NO</v>
      </c>
    </row>
    <row r="3263" spans="1:11" x14ac:dyDescent="0.25">
      <c r="A3263">
        <v>37314</v>
      </c>
      <c r="B3263">
        <v>5.537109375</v>
      </c>
      <c r="C3263">
        <v>26.3671875</v>
      </c>
      <c r="F3263">
        <f>Trimmed!G3263-'raw data'!$T$2</f>
        <v>35021</v>
      </c>
      <c r="G3263">
        <v>38336</v>
      </c>
      <c r="H3263">
        <v>-3.603515625</v>
      </c>
      <c r="I3263">
        <v>-43.9453125</v>
      </c>
      <c r="J3263" t="str">
        <f t="shared" si="151"/>
        <v>NO</v>
      </c>
      <c r="K3263" t="str">
        <f t="shared" si="152"/>
        <v>NO</v>
      </c>
    </row>
    <row r="3264" spans="1:11" x14ac:dyDescent="0.25">
      <c r="A3264">
        <v>37324</v>
      </c>
      <c r="B3264">
        <v>5.712890625</v>
      </c>
      <c r="C3264">
        <v>15.980114</v>
      </c>
      <c r="F3264">
        <f>Trimmed!G3264-'raw data'!$T$2</f>
        <v>35031</v>
      </c>
      <c r="G3264">
        <v>38346</v>
      </c>
      <c r="H3264">
        <v>-4.04296875</v>
      </c>
      <c r="I3264">
        <v>-39.9502831</v>
      </c>
      <c r="J3264" t="str">
        <f t="shared" si="151"/>
        <v>NO</v>
      </c>
      <c r="K3264" t="str">
        <f t="shared" si="152"/>
        <v>NO</v>
      </c>
    </row>
    <row r="3265" spans="1:11" x14ac:dyDescent="0.25">
      <c r="A3265">
        <v>37335</v>
      </c>
      <c r="B3265">
        <v>5.888671875</v>
      </c>
      <c r="C3265">
        <v>17.578125</v>
      </c>
      <c r="F3265">
        <f>Trimmed!G3265-'raw data'!$T$2</f>
        <v>35042</v>
      </c>
      <c r="G3265">
        <v>38357</v>
      </c>
      <c r="H3265">
        <v>-4.39453125</v>
      </c>
      <c r="I3265">
        <v>-35.15625</v>
      </c>
      <c r="J3265" t="str">
        <f t="shared" si="151"/>
        <v>NO</v>
      </c>
      <c r="K3265" t="str">
        <f t="shared" si="152"/>
        <v>NO</v>
      </c>
    </row>
    <row r="3266" spans="1:11" x14ac:dyDescent="0.25">
      <c r="A3266">
        <v>37345</v>
      </c>
      <c r="B3266">
        <v>5.9765625</v>
      </c>
      <c r="C3266">
        <v>7.9900570000000002</v>
      </c>
      <c r="F3266">
        <f>Trimmed!G3266-'raw data'!$T$2</f>
        <v>35052</v>
      </c>
      <c r="G3266">
        <v>38367</v>
      </c>
      <c r="H3266">
        <v>-4.74609375</v>
      </c>
      <c r="I3266">
        <v>-35.15625</v>
      </c>
      <c r="J3266" t="str">
        <f t="shared" si="151"/>
        <v>NO</v>
      </c>
      <c r="K3266" t="str">
        <f t="shared" si="152"/>
        <v>NO</v>
      </c>
    </row>
    <row r="3267" spans="1:11" x14ac:dyDescent="0.25">
      <c r="A3267">
        <v>37356</v>
      </c>
      <c r="B3267">
        <v>5.9765625</v>
      </c>
      <c r="C3267">
        <v>0</v>
      </c>
      <c r="F3267">
        <f>Trimmed!G3267-'raw data'!$T$2</f>
        <v>35062</v>
      </c>
      <c r="G3267">
        <v>38377</v>
      </c>
      <c r="H3267">
        <v>-5.09765625</v>
      </c>
      <c r="I3267">
        <v>-31.960228000000001</v>
      </c>
      <c r="J3267" t="str">
        <f t="shared" si="151"/>
        <v>NO</v>
      </c>
      <c r="K3267" t="str">
        <f t="shared" si="152"/>
        <v>NO</v>
      </c>
    </row>
    <row r="3268" spans="1:11" x14ac:dyDescent="0.25">
      <c r="A3268">
        <v>37366</v>
      </c>
      <c r="B3268">
        <v>5.9765625</v>
      </c>
      <c r="C3268">
        <v>0</v>
      </c>
      <c r="F3268">
        <f>Trimmed!G3268-'raw data'!$T$2</f>
        <v>35073</v>
      </c>
      <c r="G3268">
        <v>38388</v>
      </c>
      <c r="H3268">
        <v>-5.361328125</v>
      </c>
      <c r="I3268">
        <v>-26.3671875</v>
      </c>
      <c r="J3268" t="str">
        <f t="shared" si="151"/>
        <v>NO</v>
      </c>
      <c r="K3268" t="str">
        <f t="shared" si="152"/>
        <v>NO</v>
      </c>
    </row>
    <row r="3269" spans="1:11" x14ac:dyDescent="0.25">
      <c r="A3269">
        <v>37377</v>
      </c>
      <c r="B3269">
        <v>5.9765625</v>
      </c>
      <c r="C3269">
        <v>0</v>
      </c>
      <c r="F3269">
        <f>Trimmed!G3269-'raw data'!$T$2</f>
        <v>35083</v>
      </c>
      <c r="G3269">
        <v>38398</v>
      </c>
      <c r="H3269">
        <v>-5.625</v>
      </c>
      <c r="I3269">
        <v>-23.970171000000001</v>
      </c>
      <c r="J3269" t="str">
        <f t="shared" si="151"/>
        <v>NO</v>
      </c>
      <c r="K3269" t="str">
        <f t="shared" si="152"/>
        <v>NO</v>
      </c>
    </row>
    <row r="3270" spans="1:11" x14ac:dyDescent="0.25">
      <c r="A3270">
        <v>37387</v>
      </c>
      <c r="B3270">
        <v>5.888671875</v>
      </c>
      <c r="C3270">
        <v>-8.7890625</v>
      </c>
      <c r="F3270">
        <f>Trimmed!G3270-'raw data'!$T$2</f>
        <v>35094</v>
      </c>
      <c r="G3270">
        <v>38409</v>
      </c>
      <c r="H3270">
        <v>-5.80078125</v>
      </c>
      <c r="I3270">
        <v>-17.578125</v>
      </c>
      <c r="J3270" t="str">
        <f t="shared" si="151"/>
        <v>NO</v>
      </c>
      <c r="K3270" t="str">
        <f t="shared" si="152"/>
        <v>NO</v>
      </c>
    </row>
    <row r="3271" spans="1:11" x14ac:dyDescent="0.25">
      <c r="A3271">
        <v>37397</v>
      </c>
      <c r="B3271">
        <v>5.712890625</v>
      </c>
      <c r="C3271">
        <v>-15.980114</v>
      </c>
      <c r="F3271">
        <f>Trimmed!G3271-'raw data'!$T$2</f>
        <v>35104</v>
      </c>
      <c r="G3271">
        <v>38419</v>
      </c>
      <c r="H3271">
        <v>-5.888671875</v>
      </c>
      <c r="I3271">
        <v>-7.9900570000000002</v>
      </c>
      <c r="J3271" t="str">
        <f t="shared" si="151"/>
        <v>NO</v>
      </c>
      <c r="K3271" t="str">
        <f t="shared" si="152"/>
        <v>NO</v>
      </c>
    </row>
    <row r="3272" spans="1:11" x14ac:dyDescent="0.25">
      <c r="A3272">
        <v>37408</v>
      </c>
      <c r="B3272">
        <v>5.44921875</v>
      </c>
      <c r="C3272">
        <v>-26.3671875</v>
      </c>
      <c r="F3272">
        <f>Trimmed!G3272-'raw data'!$T$2</f>
        <v>35115</v>
      </c>
      <c r="G3272">
        <v>38430</v>
      </c>
      <c r="H3272">
        <v>-5.9765625</v>
      </c>
      <c r="I3272">
        <v>-8.7890625</v>
      </c>
      <c r="J3272" t="str">
        <f t="shared" si="151"/>
        <v>NO</v>
      </c>
      <c r="K3272" t="str">
        <f t="shared" si="152"/>
        <v>NO</v>
      </c>
    </row>
    <row r="3273" spans="1:11" x14ac:dyDescent="0.25">
      <c r="A3273">
        <v>37418</v>
      </c>
      <c r="B3273">
        <v>5.2734375</v>
      </c>
      <c r="C3273">
        <v>-15.980114</v>
      </c>
      <c r="F3273">
        <f>Trimmed!G3273-'raw data'!$T$2</f>
        <v>35125</v>
      </c>
      <c r="G3273">
        <v>38440</v>
      </c>
      <c r="H3273">
        <v>-6.064453125</v>
      </c>
      <c r="I3273">
        <v>-8.7890625</v>
      </c>
      <c r="J3273" t="str">
        <f t="shared" si="151"/>
        <v>NO</v>
      </c>
      <c r="K3273" t="str">
        <f t="shared" si="152"/>
        <v>YES</v>
      </c>
    </row>
    <row r="3274" spans="1:11" x14ac:dyDescent="0.25">
      <c r="A3274">
        <v>37429</v>
      </c>
      <c r="B3274">
        <v>4.921875</v>
      </c>
      <c r="C3274">
        <v>-35.15625</v>
      </c>
      <c r="F3274">
        <f>Trimmed!G3274-'raw data'!$T$2</f>
        <v>35135</v>
      </c>
      <c r="G3274">
        <v>38450</v>
      </c>
      <c r="H3274">
        <v>-6.064453125</v>
      </c>
      <c r="I3274">
        <v>0</v>
      </c>
      <c r="J3274" t="str">
        <f t="shared" si="151"/>
        <v>NO</v>
      </c>
      <c r="K3274" t="str">
        <f t="shared" si="152"/>
        <v>YES</v>
      </c>
    </row>
    <row r="3275" spans="1:11" x14ac:dyDescent="0.25">
      <c r="A3275">
        <v>37439</v>
      </c>
      <c r="B3275">
        <v>4.658203125</v>
      </c>
      <c r="C3275">
        <v>-23.970171000000001</v>
      </c>
      <c r="F3275">
        <f>Trimmed!G3275-'raw data'!$T$2</f>
        <v>35146</v>
      </c>
      <c r="G3275">
        <v>38461</v>
      </c>
      <c r="H3275">
        <v>-5.9765625</v>
      </c>
      <c r="I3275">
        <v>8.7890625</v>
      </c>
      <c r="J3275" t="str">
        <f t="shared" si="151"/>
        <v>NO</v>
      </c>
      <c r="K3275" t="str">
        <f t="shared" si="152"/>
        <v>NO</v>
      </c>
    </row>
    <row r="3276" spans="1:11" x14ac:dyDescent="0.25">
      <c r="A3276">
        <v>37450</v>
      </c>
      <c r="B3276">
        <v>4.21875</v>
      </c>
      <c r="C3276">
        <v>-43.9453125</v>
      </c>
      <c r="F3276">
        <f>Trimmed!G3276-'raw data'!$T$2</f>
        <v>35156</v>
      </c>
      <c r="G3276">
        <v>38471</v>
      </c>
      <c r="H3276">
        <v>-5.888671875</v>
      </c>
      <c r="I3276">
        <v>7.9900570000000002</v>
      </c>
      <c r="J3276" t="str">
        <f t="shared" si="151"/>
        <v>NO</v>
      </c>
      <c r="K3276" t="str">
        <f t="shared" si="152"/>
        <v>NO</v>
      </c>
    </row>
    <row r="3277" spans="1:11" x14ac:dyDescent="0.25">
      <c r="A3277">
        <v>37460</v>
      </c>
      <c r="B3277">
        <v>3.8671875</v>
      </c>
      <c r="C3277">
        <v>-35.15625</v>
      </c>
      <c r="F3277">
        <f>Trimmed!G3277-'raw data'!$T$2</f>
        <v>35167</v>
      </c>
      <c r="G3277">
        <v>38482</v>
      </c>
      <c r="H3277">
        <v>-5.712890625</v>
      </c>
      <c r="I3277">
        <v>17.578125</v>
      </c>
      <c r="J3277" t="str">
        <f t="shared" si="151"/>
        <v>NO</v>
      </c>
      <c r="K3277" t="str">
        <f t="shared" si="152"/>
        <v>NO</v>
      </c>
    </row>
    <row r="3278" spans="1:11" x14ac:dyDescent="0.25">
      <c r="A3278">
        <v>37470</v>
      </c>
      <c r="B3278">
        <v>3.427734375</v>
      </c>
      <c r="C3278">
        <v>-39.9502831</v>
      </c>
      <c r="F3278">
        <f>Trimmed!G3278-'raw data'!$T$2</f>
        <v>35177</v>
      </c>
      <c r="G3278">
        <v>38492</v>
      </c>
      <c r="H3278">
        <v>-5.537109375</v>
      </c>
      <c r="I3278">
        <v>15.980114</v>
      </c>
      <c r="J3278" t="str">
        <f t="shared" si="151"/>
        <v>NO</v>
      </c>
      <c r="K3278" t="str">
        <f t="shared" si="152"/>
        <v>NO</v>
      </c>
    </row>
    <row r="3279" spans="1:11" x14ac:dyDescent="0.25">
      <c r="A3279">
        <v>37481</v>
      </c>
      <c r="B3279">
        <v>2.98828125</v>
      </c>
      <c r="C3279">
        <v>-43.9453125</v>
      </c>
      <c r="F3279">
        <f>Trimmed!G3279-'raw data'!$T$2</f>
        <v>35188</v>
      </c>
      <c r="G3279">
        <v>38503</v>
      </c>
      <c r="H3279">
        <v>-5.2734375</v>
      </c>
      <c r="I3279">
        <v>26.3671875</v>
      </c>
      <c r="J3279" t="str">
        <f t="shared" si="151"/>
        <v>NO</v>
      </c>
      <c r="K3279" t="str">
        <f t="shared" si="152"/>
        <v>NO</v>
      </c>
    </row>
    <row r="3280" spans="1:11" x14ac:dyDescent="0.25">
      <c r="A3280">
        <v>37491</v>
      </c>
      <c r="B3280">
        <v>2.4609375</v>
      </c>
      <c r="C3280">
        <v>-47.9403419</v>
      </c>
      <c r="F3280">
        <f>Trimmed!G3280-'raw data'!$T$2</f>
        <v>35198</v>
      </c>
      <c r="G3280">
        <v>38513</v>
      </c>
      <c r="H3280">
        <v>-5.009765625</v>
      </c>
      <c r="I3280">
        <v>26.3671875</v>
      </c>
      <c r="J3280" t="str">
        <f t="shared" si="151"/>
        <v>NO</v>
      </c>
      <c r="K3280" t="str">
        <f t="shared" si="152"/>
        <v>NO</v>
      </c>
    </row>
    <row r="3281" spans="1:11" x14ac:dyDescent="0.25">
      <c r="A3281">
        <v>37502</v>
      </c>
      <c r="B3281">
        <v>1.93359375</v>
      </c>
      <c r="C3281">
        <v>-52.734375</v>
      </c>
      <c r="F3281">
        <f>Trimmed!G3281-'raw data'!$T$2</f>
        <v>35208</v>
      </c>
      <c r="G3281">
        <v>38523</v>
      </c>
      <c r="H3281">
        <v>-4.658203125</v>
      </c>
      <c r="I3281">
        <v>31.960228000000001</v>
      </c>
      <c r="J3281" t="str">
        <f t="shared" si="151"/>
        <v>NO</v>
      </c>
      <c r="K3281" t="str">
        <f t="shared" si="152"/>
        <v>NO</v>
      </c>
    </row>
    <row r="3282" spans="1:11" x14ac:dyDescent="0.25">
      <c r="A3282">
        <v>37512</v>
      </c>
      <c r="B3282">
        <v>1.40625</v>
      </c>
      <c r="C3282">
        <v>-47.9403419</v>
      </c>
      <c r="F3282">
        <f>Trimmed!G3282-'raw data'!$T$2</f>
        <v>35219</v>
      </c>
      <c r="G3282">
        <v>38534</v>
      </c>
      <c r="H3282">
        <v>-4.306640625</v>
      </c>
      <c r="I3282">
        <v>35.15625</v>
      </c>
      <c r="J3282" t="str">
        <f t="shared" si="151"/>
        <v>NO</v>
      </c>
      <c r="K3282" t="str">
        <f t="shared" si="152"/>
        <v>NO</v>
      </c>
    </row>
    <row r="3283" spans="1:11" x14ac:dyDescent="0.25">
      <c r="A3283">
        <v>37523</v>
      </c>
      <c r="B3283">
        <v>0.87890625</v>
      </c>
      <c r="C3283">
        <v>-52.734375</v>
      </c>
      <c r="F3283">
        <f>Trimmed!G3283-'raw data'!$T$2</f>
        <v>35229</v>
      </c>
      <c r="G3283">
        <v>38544</v>
      </c>
      <c r="H3283">
        <v>-3.955078125</v>
      </c>
      <c r="I3283">
        <v>31.960228000000001</v>
      </c>
      <c r="J3283" t="str">
        <f t="shared" si="151"/>
        <v>NO</v>
      </c>
      <c r="K3283" t="str">
        <f t="shared" si="152"/>
        <v>NO</v>
      </c>
    </row>
    <row r="3284" spans="1:11" x14ac:dyDescent="0.25">
      <c r="A3284">
        <v>37533</v>
      </c>
      <c r="B3284">
        <v>0.3515625</v>
      </c>
      <c r="C3284">
        <v>-52.734375</v>
      </c>
      <c r="F3284">
        <f>Trimmed!G3284-'raw data'!$T$2</f>
        <v>35240</v>
      </c>
      <c r="G3284">
        <v>38555</v>
      </c>
      <c r="H3284">
        <v>-3.427734375</v>
      </c>
      <c r="I3284">
        <v>52.734375</v>
      </c>
      <c r="J3284" t="str">
        <f t="shared" si="151"/>
        <v>NO</v>
      </c>
      <c r="K3284" t="str">
        <f t="shared" si="152"/>
        <v>NO</v>
      </c>
    </row>
    <row r="3285" spans="1:11" x14ac:dyDescent="0.25">
      <c r="A3285">
        <v>37543</v>
      </c>
      <c r="B3285">
        <v>-0.17578125</v>
      </c>
      <c r="C3285">
        <v>-47.9403419</v>
      </c>
      <c r="F3285">
        <f>Trimmed!G3285-'raw data'!$T$2</f>
        <v>35250</v>
      </c>
      <c r="G3285">
        <v>38565</v>
      </c>
      <c r="H3285">
        <v>-3.076171875</v>
      </c>
      <c r="I3285">
        <v>31.960228000000001</v>
      </c>
      <c r="J3285" t="str">
        <f t="shared" si="151"/>
        <v>NO</v>
      </c>
      <c r="K3285" t="str">
        <f t="shared" si="152"/>
        <v>NO</v>
      </c>
    </row>
    <row r="3286" spans="1:11" x14ac:dyDescent="0.25">
      <c r="A3286">
        <v>37554</v>
      </c>
      <c r="B3286">
        <v>-0.791015625</v>
      </c>
      <c r="C3286">
        <v>-61.5234375</v>
      </c>
      <c r="F3286">
        <f>Trimmed!G3286-'raw data'!$T$2</f>
        <v>35261</v>
      </c>
      <c r="G3286">
        <v>38576</v>
      </c>
      <c r="H3286">
        <v>-2.548828125</v>
      </c>
      <c r="I3286">
        <v>52.734375</v>
      </c>
      <c r="J3286" t="str">
        <f t="shared" si="151"/>
        <v>NO</v>
      </c>
      <c r="K3286" t="str">
        <f t="shared" si="152"/>
        <v>NO</v>
      </c>
    </row>
    <row r="3287" spans="1:11" x14ac:dyDescent="0.25">
      <c r="A3287">
        <v>37564</v>
      </c>
      <c r="B3287">
        <v>-1.318359375</v>
      </c>
      <c r="C3287">
        <v>-47.9403419</v>
      </c>
      <c r="F3287">
        <f>Trimmed!G3287-'raw data'!$T$2</f>
        <v>35271</v>
      </c>
      <c r="G3287">
        <v>38586</v>
      </c>
      <c r="H3287">
        <v>-2.109375</v>
      </c>
      <c r="I3287">
        <v>43.9453125</v>
      </c>
      <c r="J3287" t="str">
        <f t="shared" si="151"/>
        <v>NO</v>
      </c>
      <c r="K3287" t="str">
        <f t="shared" si="152"/>
        <v>NO</v>
      </c>
    </row>
    <row r="3288" spans="1:11" x14ac:dyDescent="0.25">
      <c r="A3288">
        <v>37575</v>
      </c>
      <c r="B3288">
        <v>-1.845703125</v>
      </c>
      <c r="C3288">
        <v>-52.734375</v>
      </c>
      <c r="F3288">
        <f>Trimmed!G3288-'raw data'!$T$2</f>
        <v>35281</v>
      </c>
      <c r="G3288">
        <v>38596</v>
      </c>
      <c r="H3288">
        <v>-1.494140625</v>
      </c>
      <c r="I3288">
        <v>55.930396999999999</v>
      </c>
      <c r="J3288" t="str">
        <f t="shared" si="151"/>
        <v>NO</v>
      </c>
      <c r="K3288" t="str">
        <f t="shared" si="152"/>
        <v>NO</v>
      </c>
    </row>
    <row r="3289" spans="1:11" x14ac:dyDescent="0.25">
      <c r="A3289">
        <v>37585</v>
      </c>
      <c r="B3289">
        <v>-2.373046875</v>
      </c>
      <c r="C3289">
        <v>-47.9403419</v>
      </c>
      <c r="F3289">
        <f>Trimmed!G3289-'raw data'!$T$2</f>
        <v>35292</v>
      </c>
      <c r="G3289">
        <v>38607</v>
      </c>
      <c r="H3289">
        <v>-0.966796875</v>
      </c>
      <c r="I3289">
        <v>52.734375</v>
      </c>
      <c r="J3289" t="str">
        <f t="shared" si="151"/>
        <v>NO</v>
      </c>
      <c r="K3289" t="str">
        <f t="shared" si="152"/>
        <v>NO</v>
      </c>
    </row>
    <row r="3290" spans="1:11" x14ac:dyDescent="0.25">
      <c r="A3290">
        <v>37596</v>
      </c>
      <c r="B3290">
        <v>-2.900390625</v>
      </c>
      <c r="C3290">
        <v>-52.734375</v>
      </c>
      <c r="F3290">
        <f>Trimmed!G3290-'raw data'!$T$2</f>
        <v>35302</v>
      </c>
      <c r="G3290">
        <v>38617</v>
      </c>
      <c r="H3290">
        <v>-0.439453125</v>
      </c>
      <c r="I3290">
        <v>47.9403419</v>
      </c>
      <c r="J3290" t="str">
        <f t="shared" si="151"/>
        <v>NO</v>
      </c>
      <c r="K3290" t="str">
        <f t="shared" si="152"/>
        <v>NO</v>
      </c>
    </row>
    <row r="3291" spans="1:11" x14ac:dyDescent="0.25">
      <c r="A3291">
        <v>37606</v>
      </c>
      <c r="B3291">
        <v>-3.33984375</v>
      </c>
      <c r="C3291">
        <v>-43.9453125</v>
      </c>
      <c r="F3291">
        <f>Trimmed!G3291-'raw data'!$T$2</f>
        <v>35313</v>
      </c>
      <c r="G3291">
        <v>38628</v>
      </c>
      <c r="H3291">
        <v>0</v>
      </c>
      <c r="I3291">
        <v>43.9453125</v>
      </c>
      <c r="J3291" t="str">
        <f t="shared" si="151"/>
        <v>NO</v>
      </c>
      <c r="K3291" t="str">
        <f t="shared" si="152"/>
        <v>NO</v>
      </c>
    </row>
    <row r="3292" spans="1:11" x14ac:dyDescent="0.25">
      <c r="A3292">
        <v>37616</v>
      </c>
      <c r="B3292">
        <v>-3.779296875</v>
      </c>
      <c r="C3292">
        <v>-39.9502831</v>
      </c>
      <c r="F3292">
        <f>Trimmed!G3292-'raw data'!$T$2</f>
        <v>35323</v>
      </c>
      <c r="G3292">
        <v>38638</v>
      </c>
      <c r="H3292">
        <v>0.615234375</v>
      </c>
      <c r="I3292">
        <v>55.930396999999999</v>
      </c>
      <c r="J3292" t="str">
        <f t="shared" si="151"/>
        <v>NO</v>
      </c>
      <c r="K3292" t="str">
        <f t="shared" si="152"/>
        <v>NO</v>
      </c>
    </row>
    <row r="3293" spans="1:11" x14ac:dyDescent="0.25">
      <c r="A3293">
        <v>37627</v>
      </c>
      <c r="B3293">
        <v>-4.21875</v>
      </c>
      <c r="C3293">
        <v>-43.9453125</v>
      </c>
      <c r="F3293">
        <f>Trimmed!G3293-'raw data'!$T$2</f>
        <v>35334</v>
      </c>
      <c r="G3293">
        <v>38649</v>
      </c>
      <c r="H3293">
        <v>1.0546875</v>
      </c>
      <c r="I3293">
        <v>43.9453125</v>
      </c>
      <c r="J3293" t="str">
        <f t="shared" si="151"/>
        <v>NO</v>
      </c>
      <c r="K3293" t="str">
        <f t="shared" si="152"/>
        <v>NO</v>
      </c>
    </row>
    <row r="3294" spans="1:11" x14ac:dyDescent="0.25">
      <c r="A3294">
        <v>37637</v>
      </c>
      <c r="B3294">
        <v>-4.658203125</v>
      </c>
      <c r="C3294">
        <v>-39.9502831</v>
      </c>
      <c r="F3294">
        <f>Trimmed!G3294-'raw data'!$T$2</f>
        <v>35344</v>
      </c>
      <c r="G3294">
        <v>38659</v>
      </c>
      <c r="H3294">
        <v>1.58203125</v>
      </c>
      <c r="I3294">
        <v>52.734375</v>
      </c>
      <c r="J3294" t="str">
        <f t="shared" si="151"/>
        <v>NO</v>
      </c>
      <c r="K3294" t="str">
        <f t="shared" si="152"/>
        <v>NO</v>
      </c>
    </row>
    <row r="3295" spans="1:11" x14ac:dyDescent="0.25">
      <c r="A3295">
        <v>37648</v>
      </c>
      <c r="B3295">
        <v>-5.009765625</v>
      </c>
      <c r="C3295">
        <v>-35.15625</v>
      </c>
      <c r="F3295">
        <f>Trimmed!G3295-'raw data'!$T$2</f>
        <v>35354</v>
      </c>
      <c r="G3295">
        <v>38669</v>
      </c>
      <c r="H3295">
        <v>2.109375</v>
      </c>
      <c r="I3295">
        <v>47.9403419</v>
      </c>
      <c r="J3295" t="str">
        <f t="shared" si="151"/>
        <v>NO</v>
      </c>
      <c r="K3295" t="str">
        <f t="shared" si="152"/>
        <v>NO</v>
      </c>
    </row>
    <row r="3296" spans="1:11" x14ac:dyDescent="0.25">
      <c r="A3296">
        <v>37658</v>
      </c>
      <c r="B3296">
        <v>-5.2734375</v>
      </c>
      <c r="C3296">
        <v>-23.970171000000001</v>
      </c>
      <c r="F3296">
        <f>Trimmed!G3296-'raw data'!$T$2</f>
        <v>35365</v>
      </c>
      <c r="G3296">
        <v>38680</v>
      </c>
      <c r="H3296">
        <v>2.548828125</v>
      </c>
      <c r="I3296">
        <v>43.9453125</v>
      </c>
      <c r="J3296" t="str">
        <f t="shared" si="151"/>
        <v>NO</v>
      </c>
      <c r="K3296" t="str">
        <f t="shared" si="152"/>
        <v>NO</v>
      </c>
    </row>
    <row r="3297" spans="1:11" x14ac:dyDescent="0.25">
      <c r="A3297">
        <v>37669</v>
      </c>
      <c r="B3297">
        <v>-5.537109375</v>
      </c>
      <c r="C3297">
        <v>-26.3671875</v>
      </c>
      <c r="F3297">
        <f>Trimmed!G3297-'raw data'!$T$2</f>
        <v>35375</v>
      </c>
      <c r="G3297">
        <v>38690</v>
      </c>
      <c r="H3297">
        <v>2.98828125</v>
      </c>
      <c r="I3297">
        <v>39.9502831</v>
      </c>
      <c r="J3297" t="str">
        <f t="shared" si="151"/>
        <v>NO</v>
      </c>
      <c r="K3297" t="str">
        <f t="shared" si="152"/>
        <v>NO</v>
      </c>
    </row>
    <row r="3298" spans="1:11" x14ac:dyDescent="0.25">
      <c r="A3298">
        <v>37679</v>
      </c>
      <c r="B3298">
        <v>-5.80078125</v>
      </c>
      <c r="C3298">
        <v>-26.3671875</v>
      </c>
      <c r="F3298">
        <f>Trimmed!G3298-'raw data'!$T$2</f>
        <v>35386</v>
      </c>
      <c r="G3298">
        <v>38701</v>
      </c>
      <c r="H3298">
        <v>3.427734375</v>
      </c>
      <c r="I3298">
        <v>43.9453125</v>
      </c>
      <c r="J3298" t="str">
        <f t="shared" si="151"/>
        <v>NO</v>
      </c>
      <c r="K3298" t="str">
        <f t="shared" si="152"/>
        <v>NO</v>
      </c>
    </row>
    <row r="3299" spans="1:11" x14ac:dyDescent="0.25">
      <c r="A3299">
        <v>37689</v>
      </c>
      <c r="B3299">
        <v>-5.9765625</v>
      </c>
      <c r="C3299">
        <v>-15.980114</v>
      </c>
      <c r="F3299">
        <f>Trimmed!G3299-'raw data'!$T$2</f>
        <v>35396</v>
      </c>
      <c r="G3299">
        <v>38711</v>
      </c>
      <c r="H3299">
        <v>3.8671875</v>
      </c>
      <c r="I3299">
        <v>39.9502831</v>
      </c>
      <c r="J3299" t="str">
        <f t="shared" si="151"/>
        <v>NO</v>
      </c>
      <c r="K3299" t="str">
        <f t="shared" si="152"/>
        <v>NO</v>
      </c>
    </row>
    <row r="3300" spans="1:11" x14ac:dyDescent="0.25">
      <c r="A3300">
        <v>37700</v>
      </c>
      <c r="B3300">
        <v>-6.064453125</v>
      </c>
      <c r="C3300">
        <v>-8.7890625</v>
      </c>
      <c r="F3300">
        <f>Trimmed!G3300-'raw data'!$T$2</f>
        <v>35407</v>
      </c>
      <c r="G3300">
        <v>38722</v>
      </c>
      <c r="H3300">
        <v>4.21875</v>
      </c>
      <c r="I3300">
        <v>35.15625</v>
      </c>
      <c r="J3300" t="str">
        <f t="shared" si="151"/>
        <v>NO</v>
      </c>
      <c r="K3300" t="str">
        <f t="shared" si="152"/>
        <v>NO</v>
      </c>
    </row>
    <row r="3301" spans="1:11" x14ac:dyDescent="0.25">
      <c r="A3301">
        <v>37710</v>
      </c>
      <c r="B3301">
        <v>-6.15234375</v>
      </c>
      <c r="C3301">
        <v>-7.9900570000000002</v>
      </c>
      <c r="F3301">
        <f>Trimmed!G3301-'raw data'!$T$2</f>
        <v>35417</v>
      </c>
      <c r="G3301">
        <v>38732</v>
      </c>
      <c r="H3301">
        <v>4.5703125</v>
      </c>
      <c r="I3301">
        <v>35.15625</v>
      </c>
      <c r="J3301" t="str">
        <f t="shared" si="151"/>
        <v>NO</v>
      </c>
      <c r="K3301" t="str">
        <f t="shared" si="152"/>
        <v>NO</v>
      </c>
    </row>
    <row r="3302" spans="1:11" x14ac:dyDescent="0.25">
      <c r="A3302">
        <v>37721</v>
      </c>
      <c r="B3302">
        <v>-6.240234375</v>
      </c>
      <c r="C3302">
        <v>-8.7890625</v>
      </c>
      <c r="F3302">
        <f>Trimmed!G3302-'raw data'!$T$2</f>
        <v>35427</v>
      </c>
      <c r="G3302">
        <v>38742</v>
      </c>
      <c r="H3302">
        <v>4.833984375</v>
      </c>
      <c r="I3302">
        <v>23.970171000000001</v>
      </c>
      <c r="J3302" t="str">
        <f t="shared" si="151"/>
        <v>NO</v>
      </c>
      <c r="K3302" t="str">
        <f t="shared" si="152"/>
        <v>NO</v>
      </c>
    </row>
    <row r="3303" spans="1:11" x14ac:dyDescent="0.25">
      <c r="A3303">
        <v>37731</v>
      </c>
      <c r="B3303">
        <v>-6.15234375</v>
      </c>
      <c r="C3303">
        <v>8.7890625</v>
      </c>
      <c r="F3303">
        <f>Trimmed!G3303-'raw data'!$T$2</f>
        <v>35438</v>
      </c>
      <c r="G3303">
        <v>38753</v>
      </c>
      <c r="H3303">
        <v>5.09765625</v>
      </c>
      <c r="I3303">
        <v>26.3671875</v>
      </c>
      <c r="J3303" t="str">
        <f t="shared" si="151"/>
        <v>NO</v>
      </c>
      <c r="K3303" t="str">
        <f t="shared" si="152"/>
        <v>NO</v>
      </c>
    </row>
    <row r="3304" spans="1:11" x14ac:dyDescent="0.25">
      <c r="A3304">
        <v>37742</v>
      </c>
      <c r="B3304">
        <v>-6.15234375</v>
      </c>
      <c r="C3304">
        <v>0</v>
      </c>
      <c r="F3304">
        <f>Trimmed!G3304-'raw data'!$T$2</f>
        <v>35448</v>
      </c>
      <c r="G3304">
        <v>38763</v>
      </c>
      <c r="H3304">
        <v>5.2734375</v>
      </c>
      <c r="I3304">
        <v>15.980114</v>
      </c>
      <c r="J3304" t="str">
        <f t="shared" si="151"/>
        <v>NO</v>
      </c>
      <c r="K3304" t="str">
        <f t="shared" si="152"/>
        <v>NO</v>
      </c>
    </row>
    <row r="3305" spans="1:11" x14ac:dyDescent="0.25">
      <c r="A3305">
        <v>37752</v>
      </c>
      <c r="B3305">
        <v>-5.9765625</v>
      </c>
      <c r="C3305">
        <v>17.578125</v>
      </c>
      <c r="F3305">
        <f>Trimmed!G3305-'raw data'!$T$2</f>
        <v>35459</v>
      </c>
      <c r="G3305">
        <v>38774</v>
      </c>
      <c r="H3305">
        <v>5.44921875</v>
      </c>
      <c r="I3305">
        <v>17.578125</v>
      </c>
      <c r="J3305" t="str">
        <f t="shared" si="151"/>
        <v>NO</v>
      </c>
      <c r="K3305" t="str">
        <f t="shared" si="152"/>
        <v>NO</v>
      </c>
    </row>
    <row r="3306" spans="1:11" x14ac:dyDescent="0.25">
      <c r="A3306">
        <v>37762</v>
      </c>
      <c r="B3306">
        <v>-5.80078125</v>
      </c>
      <c r="C3306">
        <v>15.980114</v>
      </c>
      <c r="F3306">
        <f>Trimmed!G3306-'raw data'!$T$2</f>
        <v>35469</v>
      </c>
      <c r="G3306">
        <v>38784</v>
      </c>
      <c r="H3306">
        <v>5.537109375</v>
      </c>
      <c r="I3306">
        <v>7.9900570000000002</v>
      </c>
      <c r="J3306" t="str">
        <f t="shared" ref="J3306:J3369" si="153">IF(AND(H3306=MAX(H3302:H3310), _xlfn.STDEV.P(H3302:H3310)&gt;$N$2),"YES","NO")</f>
        <v>NO</v>
      </c>
      <c r="K3306" t="str">
        <f t="shared" ref="K3306:K3369" si="154">IF(AND(H3306=MIN(H3302:H3310), _xlfn.STDEV.P(H3302:H3310)&gt;$N$2),"YES","NO")</f>
        <v>NO</v>
      </c>
    </row>
    <row r="3307" spans="1:11" x14ac:dyDescent="0.25">
      <c r="A3307">
        <v>37773</v>
      </c>
      <c r="B3307">
        <v>-5.625</v>
      </c>
      <c r="C3307">
        <v>17.578125</v>
      </c>
      <c r="F3307">
        <f>Trimmed!G3307-'raw data'!$T$2</f>
        <v>35480</v>
      </c>
      <c r="G3307">
        <v>38795</v>
      </c>
      <c r="H3307">
        <v>5.625</v>
      </c>
      <c r="I3307">
        <v>8.7890625</v>
      </c>
      <c r="J3307" t="str">
        <f t="shared" si="153"/>
        <v>NO</v>
      </c>
      <c r="K3307" t="str">
        <f t="shared" si="154"/>
        <v>NO</v>
      </c>
    </row>
    <row r="3308" spans="1:11" x14ac:dyDescent="0.25">
      <c r="A3308">
        <v>37783</v>
      </c>
      <c r="B3308">
        <v>-5.361328125</v>
      </c>
      <c r="C3308">
        <v>23.970171000000001</v>
      </c>
      <c r="F3308">
        <f>Trimmed!G3308-'raw data'!$T$2</f>
        <v>35490</v>
      </c>
      <c r="G3308">
        <v>38805</v>
      </c>
      <c r="H3308">
        <v>5.712890625</v>
      </c>
      <c r="I3308">
        <v>8.7890625</v>
      </c>
      <c r="J3308" t="str">
        <f t="shared" si="153"/>
        <v>YES</v>
      </c>
      <c r="K3308" t="str">
        <f t="shared" si="154"/>
        <v>NO</v>
      </c>
    </row>
    <row r="3309" spans="1:11" x14ac:dyDescent="0.25">
      <c r="A3309">
        <v>37794</v>
      </c>
      <c r="B3309">
        <v>-5.009765625</v>
      </c>
      <c r="C3309">
        <v>35.15625</v>
      </c>
      <c r="F3309">
        <f>Trimmed!G3309-'raw data'!$T$2</f>
        <v>35500</v>
      </c>
      <c r="G3309">
        <v>38815</v>
      </c>
      <c r="H3309">
        <v>5.625</v>
      </c>
      <c r="I3309">
        <v>-7.9900570000000002</v>
      </c>
      <c r="J3309" t="str">
        <f t="shared" si="153"/>
        <v>NO</v>
      </c>
      <c r="K3309" t="str">
        <f t="shared" si="154"/>
        <v>NO</v>
      </c>
    </row>
    <row r="3310" spans="1:11" x14ac:dyDescent="0.25">
      <c r="A3310">
        <v>37804</v>
      </c>
      <c r="B3310">
        <v>-4.658203125</v>
      </c>
      <c r="C3310">
        <v>35.15625</v>
      </c>
      <c r="F3310">
        <f>Trimmed!G3310-'raw data'!$T$2</f>
        <v>35511</v>
      </c>
      <c r="G3310">
        <v>38826</v>
      </c>
      <c r="H3310">
        <v>5.537109375</v>
      </c>
      <c r="I3310">
        <v>-8.7890625</v>
      </c>
      <c r="J3310" t="str">
        <f t="shared" si="153"/>
        <v>NO</v>
      </c>
      <c r="K3310" t="str">
        <f t="shared" si="154"/>
        <v>NO</v>
      </c>
    </row>
    <row r="3311" spans="1:11" x14ac:dyDescent="0.25">
      <c r="A3311">
        <v>37814</v>
      </c>
      <c r="B3311">
        <v>-4.306640625</v>
      </c>
      <c r="C3311">
        <v>31.960228000000001</v>
      </c>
      <c r="F3311">
        <f>Trimmed!G3311-'raw data'!$T$2</f>
        <v>35521</v>
      </c>
      <c r="G3311">
        <v>38836</v>
      </c>
      <c r="H3311">
        <v>5.44921875</v>
      </c>
      <c r="I3311">
        <v>-7.9900570000000002</v>
      </c>
      <c r="J3311" t="str">
        <f t="shared" si="153"/>
        <v>NO</v>
      </c>
      <c r="K3311" t="str">
        <f t="shared" si="154"/>
        <v>NO</v>
      </c>
    </row>
    <row r="3312" spans="1:11" x14ac:dyDescent="0.25">
      <c r="A3312">
        <v>37825</v>
      </c>
      <c r="B3312">
        <v>-3.8671875</v>
      </c>
      <c r="C3312">
        <v>43.9453125</v>
      </c>
      <c r="F3312">
        <f>Trimmed!G3312-'raw data'!$T$2</f>
        <v>35532</v>
      </c>
      <c r="G3312">
        <v>38847</v>
      </c>
      <c r="H3312">
        <v>5.2734375</v>
      </c>
      <c r="I3312">
        <v>-17.578125</v>
      </c>
      <c r="J3312" t="str">
        <f t="shared" si="153"/>
        <v>NO</v>
      </c>
      <c r="K3312" t="str">
        <f t="shared" si="154"/>
        <v>NO</v>
      </c>
    </row>
    <row r="3313" spans="1:11" x14ac:dyDescent="0.25">
      <c r="A3313">
        <v>37835</v>
      </c>
      <c r="B3313">
        <v>-3.427734375</v>
      </c>
      <c r="C3313">
        <v>39.9502831</v>
      </c>
      <c r="F3313">
        <f>Trimmed!G3313-'raw data'!$T$2</f>
        <v>35542</v>
      </c>
      <c r="G3313">
        <v>38857</v>
      </c>
      <c r="H3313">
        <v>5.09765625</v>
      </c>
      <c r="I3313">
        <v>-15.980114</v>
      </c>
      <c r="J3313" t="str">
        <f t="shared" si="153"/>
        <v>NO</v>
      </c>
      <c r="K3313" t="str">
        <f t="shared" si="154"/>
        <v>NO</v>
      </c>
    </row>
    <row r="3314" spans="1:11" x14ac:dyDescent="0.25">
      <c r="A3314">
        <v>37846</v>
      </c>
      <c r="B3314">
        <v>-2.98828125</v>
      </c>
      <c r="C3314">
        <v>43.9453125</v>
      </c>
      <c r="F3314">
        <f>Trimmed!G3314-'raw data'!$T$2</f>
        <v>35553</v>
      </c>
      <c r="G3314">
        <v>38868</v>
      </c>
      <c r="H3314">
        <v>4.833984375</v>
      </c>
      <c r="I3314">
        <v>-26.3671875</v>
      </c>
      <c r="J3314" t="str">
        <f t="shared" si="153"/>
        <v>NO</v>
      </c>
      <c r="K3314" t="str">
        <f t="shared" si="154"/>
        <v>NO</v>
      </c>
    </row>
    <row r="3315" spans="1:11" x14ac:dyDescent="0.25">
      <c r="A3315">
        <v>37856</v>
      </c>
      <c r="B3315">
        <v>-2.4609375</v>
      </c>
      <c r="C3315">
        <v>47.9403419</v>
      </c>
      <c r="F3315">
        <f>Trimmed!G3315-'raw data'!$T$2</f>
        <v>35563</v>
      </c>
      <c r="G3315">
        <v>38878</v>
      </c>
      <c r="H3315">
        <v>4.5703125</v>
      </c>
      <c r="I3315">
        <v>-26.3671875</v>
      </c>
      <c r="J3315" t="str">
        <f t="shared" si="153"/>
        <v>NO</v>
      </c>
      <c r="K3315" t="str">
        <f t="shared" si="154"/>
        <v>NO</v>
      </c>
    </row>
    <row r="3316" spans="1:11" x14ac:dyDescent="0.25">
      <c r="A3316">
        <v>37867</v>
      </c>
      <c r="B3316">
        <v>-1.93359375</v>
      </c>
      <c r="C3316">
        <v>52.734375</v>
      </c>
      <c r="F3316">
        <f>Trimmed!G3316-'raw data'!$T$2</f>
        <v>35573</v>
      </c>
      <c r="G3316">
        <v>38888</v>
      </c>
      <c r="H3316">
        <v>4.21875</v>
      </c>
      <c r="I3316">
        <v>-31.960228000000001</v>
      </c>
      <c r="J3316" t="str">
        <f t="shared" si="153"/>
        <v>NO</v>
      </c>
      <c r="K3316" t="str">
        <f t="shared" si="154"/>
        <v>NO</v>
      </c>
    </row>
    <row r="3317" spans="1:11" x14ac:dyDescent="0.25">
      <c r="A3317">
        <v>37877</v>
      </c>
      <c r="B3317">
        <v>-1.40625</v>
      </c>
      <c r="C3317">
        <v>52.734375</v>
      </c>
      <c r="F3317">
        <f>Trimmed!G3317-'raw data'!$T$2</f>
        <v>35584</v>
      </c>
      <c r="G3317">
        <v>38899</v>
      </c>
      <c r="H3317">
        <v>3.8671875</v>
      </c>
      <c r="I3317">
        <v>-35.15625</v>
      </c>
      <c r="J3317" t="str">
        <f t="shared" si="153"/>
        <v>NO</v>
      </c>
      <c r="K3317" t="str">
        <f t="shared" si="154"/>
        <v>NO</v>
      </c>
    </row>
    <row r="3318" spans="1:11" x14ac:dyDescent="0.25">
      <c r="A3318">
        <v>37887</v>
      </c>
      <c r="B3318">
        <v>-0.87890625</v>
      </c>
      <c r="C3318">
        <v>47.9403419</v>
      </c>
      <c r="F3318">
        <f>Trimmed!G3318-'raw data'!$T$2</f>
        <v>35594</v>
      </c>
      <c r="G3318">
        <v>38909</v>
      </c>
      <c r="H3318">
        <v>3.427734375</v>
      </c>
      <c r="I3318">
        <v>-39.9502831</v>
      </c>
      <c r="J3318" t="str">
        <f t="shared" si="153"/>
        <v>NO</v>
      </c>
      <c r="K3318" t="str">
        <f t="shared" si="154"/>
        <v>NO</v>
      </c>
    </row>
    <row r="3319" spans="1:11" x14ac:dyDescent="0.25">
      <c r="A3319">
        <v>37898</v>
      </c>
      <c r="B3319">
        <v>-0.3515625</v>
      </c>
      <c r="C3319">
        <v>52.734375</v>
      </c>
      <c r="F3319">
        <f>Trimmed!G3319-'raw data'!$T$2</f>
        <v>35605</v>
      </c>
      <c r="G3319">
        <v>38920</v>
      </c>
      <c r="H3319">
        <v>3.076171875</v>
      </c>
      <c r="I3319">
        <v>-35.15625</v>
      </c>
      <c r="J3319" t="str">
        <f t="shared" si="153"/>
        <v>NO</v>
      </c>
      <c r="K3319" t="str">
        <f t="shared" si="154"/>
        <v>NO</v>
      </c>
    </row>
    <row r="3320" spans="1:11" x14ac:dyDescent="0.25">
      <c r="A3320">
        <v>37908</v>
      </c>
      <c r="B3320">
        <v>0.263671875</v>
      </c>
      <c r="C3320">
        <v>55.930396999999999</v>
      </c>
      <c r="F3320">
        <f>Trimmed!G3320-'raw data'!$T$2</f>
        <v>35615</v>
      </c>
      <c r="G3320">
        <v>38930</v>
      </c>
      <c r="H3320">
        <v>2.63671875</v>
      </c>
      <c r="I3320">
        <v>-43.9453125</v>
      </c>
      <c r="J3320" t="str">
        <f t="shared" si="153"/>
        <v>NO</v>
      </c>
      <c r="K3320" t="str">
        <f t="shared" si="154"/>
        <v>NO</v>
      </c>
    </row>
    <row r="3321" spans="1:11" x14ac:dyDescent="0.25">
      <c r="A3321">
        <v>37919</v>
      </c>
      <c r="B3321">
        <v>0.791015625</v>
      </c>
      <c r="C3321">
        <v>52.734375</v>
      </c>
      <c r="F3321">
        <f>Trimmed!G3321-'raw data'!$T$2</f>
        <v>35625</v>
      </c>
      <c r="G3321">
        <v>38940</v>
      </c>
      <c r="H3321">
        <v>2.109375</v>
      </c>
      <c r="I3321">
        <v>-47.9403419</v>
      </c>
      <c r="J3321" t="str">
        <f t="shared" si="153"/>
        <v>NO</v>
      </c>
      <c r="K3321" t="str">
        <f t="shared" si="154"/>
        <v>NO</v>
      </c>
    </row>
    <row r="3322" spans="1:11" x14ac:dyDescent="0.25">
      <c r="A3322">
        <v>37929</v>
      </c>
      <c r="B3322">
        <v>1.23046875</v>
      </c>
      <c r="C3322">
        <v>39.9502831</v>
      </c>
      <c r="F3322">
        <f>Trimmed!G3322-'raw data'!$T$2</f>
        <v>35636</v>
      </c>
      <c r="G3322">
        <v>38951</v>
      </c>
      <c r="H3322">
        <v>1.669921875</v>
      </c>
      <c r="I3322">
        <v>-43.9453125</v>
      </c>
      <c r="J3322" t="str">
        <f t="shared" si="153"/>
        <v>NO</v>
      </c>
      <c r="K3322" t="str">
        <f t="shared" si="154"/>
        <v>NO</v>
      </c>
    </row>
    <row r="3323" spans="1:11" x14ac:dyDescent="0.25">
      <c r="A3323">
        <v>37940</v>
      </c>
      <c r="B3323">
        <v>1.7578125</v>
      </c>
      <c r="C3323">
        <v>52.734375</v>
      </c>
      <c r="F3323">
        <f>Trimmed!G3323-'raw data'!$T$2</f>
        <v>35646</v>
      </c>
      <c r="G3323">
        <v>38961</v>
      </c>
      <c r="H3323">
        <v>1.142578125</v>
      </c>
      <c r="I3323">
        <v>-47.9403419</v>
      </c>
      <c r="J3323" t="str">
        <f t="shared" si="153"/>
        <v>NO</v>
      </c>
      <c r="K3323" t="str">
        <f t="shared" si="154"/>
        <v>NO</v>
      </c>
    </row>
    <row r="3324" spans="1:11" x14ac:dyDescent="0.25">
      <c r="A3324">
        <v>37950</v>
      </c>
      <c r="B3324">
        <v>2.28515625</v>
      </c>
      <c r="C3324">
        <v>52.734375</v>
      </c>
      <c r="F3324">
        <f>Trimmed!G3324-'raw data'!$T$2</f>
        <v>35657</v>
      </c>
      <c r="G3324">
        <v>38972</v>
      </c>
      <c r="H3324">
        <v>0.615234375</v>
      </c>
      <c r="I3324">
        <v>-52.734375</v>
      </c>
      <c r="J3324" t="str">
        <f t="shared" si="153"/>
        <v>NO</v>
      </c>
      <c r="K3324" t="str">
        <f t="shared" si="154"/>
        <v>NO</v>
      </c>
    </row>
    <row r="3325" spans="1:11" x14ac:dyDescent="0.25">
      <c r="A3325">
        <v>37960</v>
      </c>
      <c r="B3325">
        <v>2.8125</v>
      </c>
      <c r="C3325">
        <v>47.9403419</v>
      </c>
      <c r="F3325">
        <f>Trimmed!G3325-'raw data'!$T$2</f>
        <v>35667</v>
      </c>
      <c r="G3325">
        <v>38982</v>
      </c>
      <c r="H3325">
        <v>8.7890625E-2</v>
      </c>
      <c r="I3325">
        <v>-47.9403419</v>
      </c>
      <c r="J3325" t="str">
        <f t="shared" si="153"/>
        <v>NO</v>
      </c>
      <c r="K3325" t="str">
        <f t="shared" si="154"/>
        <v>NO</v>
      </c>
    </row>
    <row r="3326" spans="1:11" x14ac:dyDescent="0.25">
      <c r="A3326">
        <v>37971</v>
      </c>
      <c r="B3326">
        <v>3.251953125</v>
      </c>
      <c r="C3326">
        <v>43.9453125</v>
      </c>
      <c r="F3326">
        <f>Trimmed!G3326-'raw data'!$T$2</f>
        <v>35678</v>
      </c>
      <c r="G3326">
        <v>38993</v>
      </c>
      <c r="H3326">
        <v>-0.439453125</v>
      </c>
      <c r="I3326">
        <v>-52.734375</v>
      </c>
      <c r="J3326" t="str">
        <f t="shared" si="153"/>
        <v>NO</v>
      </c>
      <c r="K3326" t="str">
        <f t="shared" si="154"/>
        <v>NO</v>
      </c>
    </row>
    <row r="3327" spans="1:11" x14ac:dyDescent="0.25">
      <c r="A3327">
        <v>37981</v>
      </c>
      <c r="B3327">
        <v>3.69140625</v>
      </c>
      <c r="C3327">
        <v>39.9502831</v>
      </c>
      <c r="F3327">
        <f>Trimmed!G3327-'raw data'!$T$2</f>
        <v>35688</v>
      </c>
      <c r="G3327">
        <v>39003</v>
      </c>
      <c r="H3327">
        <v>-0.966796875</v>
      </c>
      <c r="I3327">
        <v>-52.734375</v>
      </c>
      <c r="J3327" t="str">
        <f t="shared" si="153"/>
        <v>NO</v>
      </c>
      <c r="K3327" t="str">
        <f t="shared" si="154"/>
        <v>NO</v>
      </c>
    </row>
    <row r="3328" spans="1:11" x14ac:dyDescent="0.25">
      <c r="A3328">
        <v>37992</v>
      </c>
      <c r="B3328">
        <v>4.130859375</v>
      </c>
      <c r="C3328">
        <v>43.9453125</v>
      </c>
      <c r="F3328">
        <f>Trimmed!G3328-'raw data'!$T$2</f>
        <v>35698</v>
      </c>
      <c r="G3328">
        <v>39013</v>
      </c>
      <c r="H3328">
        <v>-1.494140625</v>
      </c>
      <c r="I3328">
        <v>-47.9403419</v>
      </c>
      <c r="J3328" t="str">
        <f t="shared" si="153"/>
        <v>NO</v>
      </c>
      <c r="K3328" t="str">
        <f t="shared" si="154"/>
        <v>NO</v>
      </c>
    </row>
    <row r="3329" spans="1:11" x14ac:dyDescent="0.25">
      <c r="A3329">
        <v>38002</v>
      </c>
      <c r="B3329">
        <v>4.482421875</v>
      </c>
      <c r="C3329">
        <v>31.960228000000001</v>
      </c>
      <c r="F3329">
        <f>Trimmed!G3329-'raw data'!$T$2</f>
        <v>35709</v>
      </c>
      <c r="G3329">
        <v>39024</v>
      </c>
      <c r="H3329">
        <v>-2.021484375</v>
      </c>
      <c r="I3329">
        <v>-52.734375</v>
      </c>
      <c r="J3329" t="str">
        <f t="shared" si="153"/>
        <v>NO</v>
      </c>
      <c r="K3329" t="str">
        <f t="shared" si="154"/>
        <v>NO</v>
      </c>
    </row>
    <row r="3330" spans="1:11" x14ac:dyDescent="0.25">
      <c r="A3330">
        <v>38013</v>
      </c>
      <c r="B3330">
        <v>4.74609375</v>
      </c>
      <c r="C3330">
        <v>26.3671875</v>
      </c>
      <c r="F3330">
        <f>Trimmed!G3330-'raw data'!$T$2</f>
        <v>35719</v>
      </c>
      <c r="G3330">
        <v>39034</v>
      </c>
      <c r="H3330">
        <v>-2.4609375</v>
      </c>
      <c r="I3330">
        <v>-39.9502831</v>
      </c>
      <c r="J3330" t="str">
        <f t="shared" si="153"/>
        <v>NO</v>
      </c>
      <c r="K3330" t="str">
        <f t="shared" si="154"/>
        <v>NO</v>
      </c>
    </row>
    <row r="3331" spans="1:11" x14ac:dyDescent="0.25">
      <c r="A3331">
        <v>38023</v>
      </c>
      <c r="B3331">
        <v>5.09765625</v>
      </c>
      <c r="C3331">
        <v>35.15625</v>
      </c>
      <c r="F3331">
        <f>Trimmed!G3331-'raw data'!$T$2</f>
        <v>35730</v>
      </c>
      <c r="G3331">
        <v>39045</v>
      </c>
      <c r="H3331">
        <v>-2.98828125</v>
      </c>
      <c r="I3331">
        <v>-52.734375</v>
      </c>
      <c r="J3331" t="str">
        <f t="shared" si="153"/>
        <v>NO</v>
      </c>
      <c r="K3331" t="str">
        <f t="shared" si="154"/>
        <v>NO</v>
      </c>
    </row>
    <row r="3332" spans="1:11" x14ac:dyDescent="0.25">
      <c r="A3332">
        <v>38033</v>
      </c>
      <c r="B3332">
        <v>5.2734375</v>
      </c>
      <c r="C3332">
        <v>15.980114</v>
      </c>
      <c r="F3332">
        <f>Trimmed!G3332-'raw data'!$T$2</f>
        <v>35740</v>
      </c>
      <c r="G3332">
        <v>39055</v>
      </c>
      <c r="H3332">
        <v>-3.427734375</v>
      </c>
      <c r="I3332">
        <v>-39.9502831</v>
      </c>
      <c r="J3332" t="str">
        <f t="shared" si="153"/>
        <v>NO</v>
      </c>
      <c r="K3332" t="str">
        <f t="shared" si="154"/>
        <v>NO</v>
      </c>
    </row>
    <row r="3333" spans="1:11" x14ac:dyDescent="0.25">
      <c r="A3333">
        <v>38044</v>
      </c>
      <c r="B3333">
        <v>5.537109375</v>
      </c>
      <c r="C3333">
        <v>26.3671875</v>
      </c>
      <c r="F3333">
        <f>Trimmed!G3333-'raw data'!$T$2</f>
        <v>35751</v>
      </c>
      <c r="G3333">
        <v>39066</v>
      </c>
      <c r="H3333">
        <v>-3.779296875</v>
      </c>
      <c r="I3333">
        <v>-35.15625</v>
      </c>
      <c r="J3333" t="str">
        <f t="shared" si="153"/>
        <v>NO</v>
      </c>
      <c r="K3333" t="str">
        <f t="shared" si="154"/>
        <v>NO</v>
      </c>
    </row>
    <row r="3334" spans="1:11" x14ac:dyDescent="0.25">
      <c r="A3334">
        <v>38054</v>
      </c>
      <c r="B3334">
        <v>5.625</v>
      </c>
      <c r="C3334">
        <v>7.9900570000000002</v>
      </c>
      <c r="F3334">
        <f>Trimmed!G3334-'raw data'!$T$2</f>
        <v>35761</v>
      </c>
      <c r="G3334">
        <v>39076</v>
      </c>
      <c r="H3334">
        <v>-4.21875</v>
      </c>
      <c r="I3334">
        <v>-43.9453125</v>
      </c>
      <c r="J3334" t="str">
        <f t="shared" si="153"/>
        <v>NO</v>
      </c>
      <c r="K3334" t="str">
        <f t="shared" si="154"/>
        <v>NO</v>
      </c>
    </row>
    <row r="3335" spans="1:11" x14ac:dyDescent="0.25">
      <c r="A3335">
        <v>38065</v>
      </c>
      <c r="B3335">
        <v>5.80078125</v>
      </c>
      <c r="C3335">
        <v>17.578125</v>
      </c>
      <c r="F3335">
        <f>Trimmed!G3335-'raw data'!$T$2</f>
        <v>35771</v>
      </c>
      <c r="G3335">
        <v>39086</v>
      </c>
      <c r="H3335">
        <v>-4.5703125</v>
      </c>
      <c r="I3335">
        <v>-31.960228000000001</v>
      </c>
      <c r="J3335" t="str">
        <f t="shared" si="153"/>
        <v>NO</v>
      </c>
      <c r="K3335" t="str">
        <f t="shared" si="154"/>
        <v>NO</v>
      </c>
    </row>
    <row r="3336" spans="1:11" x14ac:dyDescent="0.25">
      <c r="A3336">
        <v>38075</v>
      </c>
      <c r="B3336">
        <v>5.888671875</v>
      </c>
      <c r="C3336">
        <v>7.9900570000000002</v>
      </c>
      <c r="F3336">
        <f>Trimmed!G3336-'raw data'!$T$2</f>
        <v>35782</v>
      </c>
      <c r="G3336">
        <v>39097</v>
      </c>
      <c r="H3336">
        <v>-4.921875</v>
      </c>
      <c r="I3336">
        <v>-35.15625</v>
      </c>
      <c r="J3336" t="str">
        <f t="shared" si="153"/>
        <v>NO</v>
      </c>
      <c r="K3336" t="str">
        <f t="shared" si="154"/>
        <v>NO</v>
      </c>
    </row>
    <row r="3337" spans="1:11" x14ac:dyDescent="0.25">
      <c r="A3337">
        <v>38086</v>
      </c>
      <c r="B3337">
        <v>5.888671875</v>
      </c>
      <c r="C3337">
        <v>0</v>
      </c>
      <c r="F3337">
        <f>Trimmed!G3337-'raw data'!$T$2</f>
        <v>35792</v>
      </c>
      <c r="G3337">
        <v>39107</v>
      </c>
      <c r="H3337">
        <v>-5.185546875</v>
      </c>
      <c r="I3337">
        <v>-23.970171000000001</v>
      </c>
      <c r="J3337" t="str">
        <f t="shared" si="153"/>
        <v>NO</v>
      </c>
      <c r="K3337" t="str">
        <f t="shared" si="154"/>
        <v>NO</v>
      </c>
    </row>
    <row r="3338" spans="1:11" x14ac:dyDescent="0.25">
      <c r="A3338">
        <v>38096</v>
      </c>
      <c r="B3338">
        <v>5.80078125</v>
      </c>
      <c r="C3338">
        <v>-8.7890625</v>
      </c>
      <c r="F3338">
        <f>Trimmed!G3338-'raw data'!$T$2</f>
        <v>35803</v>
      </c>
      <c r="G3338">
        <v>39118</v>
      </c>
      <c r="H3338">
        <v>-5.44921875</v>
      </c>
      <c r="I3338">
        <v>-26.3671875</v>
      </c>
      <c r="J3338" t="str">
        <f t="shared" si="153"/>
        <v>NO</v>
      </c>
      <c r="K3338" t="str">
        <f t="shared" si="154"/>
        <v>NO</v>
      </c>
    </row>
    <row r="3339" spans="1:11" x14ac:dyDescent="0.25">
      <c r="A3339">
        <v>38106</v>
      </c>
      <c r="B3339">
        <v>5.712890625</v>
      </c>
      <c r="C3339">
        <v>-7.9900570000000002</v>
      </c>
      <c r="F3339">
        <f>Trimmed!G3339-'raw data'!$T$2</f>
        <v>35813</v>
      </c>
      <c r="G3339">
        <v>39128</v>
      </c>
      <c r="H3339">
        <v>-5.625</v>
      </c>
      <c r="I3339">
        <v>-15.980114</v>
      </c>
      <c r="J3339" t="str">
        <f t="shared" si="153"/>
        <v>NO</v>
      </c>
      <c r="K3339" t="str">
        <f t="shared" si="154"/>
        <v>NO</v>
      </c>
    </row>
    <row r="3340" spans="1:11" x14ac:dyDescent="0.25">
      <c r="A3340">
        <v>38117</v>
      </c>
      <c r="B3340">
        <v>5.625</v>
      </c>
      <c r="C3340">
        <v>-8.7890625</v>
      </c>
      <c r="F3340">
        <f>Trimmed!G3340-'raw data'!$T$2</f>
        <v>35824</v>
      </c>
      <c r="G3340">
        <v>39139</v>
      </c>
      <c r="H3340">
        <v>-5.712890625</v>
      </c>
      <c r="I3340">
        <v>-8.7890625</v>
      </c>
      <c r="J3340" t="str">
        <f t="shared" si="153"/>
        <v>NO</v>
      </c>
      <c r="K3340" t="str">
        <f t="shared" si="154"/>
        <v>NO</v>
      </c>
    </row>
    <row r="3341" spans="1:11" x14ac:dyDescent="0.25">
      <c r="A3341">
        <v>38127</v>
      </c>
      <c r="B3341">
        <v>5.361328125</v>
      </c>
      <c r="C3341">
        <v>-23.970171000000001</v>
      </c>
      <c r="F3341">
        <f>Trimmed!G3341-'raw data'!$T$2</f>
        <v>35834</v>
      </c>
      <c r="G3341">
        <v>39149</v>
      </c>
      <c r="H3341">
        <v>-5.80078125</v>
      </c>
      <c r="I3341">
        <v>-8.7890625</v>
      </c>
      <c r="J3341" t="str">
        <f t="shared" si="153"/>
        <v>NO</v>
      </c>
      <c r="K3341" t="str">
        <f t="shared" si="154"/>
        <v>NO</v>
      </c>
    </row>
    <row r="3342" spans="1:11" x14ac:dyDescent="0.25">
      <c r="A3342">
        <v>38138</v>
      </c>
      <c r="B3342">
        <v>5.185546875</v>
      </c>
      <c r="C3342">
        <v>-17.578125</v>
      </c>
      <c r="F3342">
        <f>Trimmed!G3342-'raw data'!$T$2</f>
        <v>35844</v>
      </c>
      <c r="G3342">
        <v>39159</v>
      </c>
      <c r="H3342">
        <v>-5.888671875</v>
      </c>
      <c r="I3342">
        <v>-7.9900570000000002</v>
      </c>
      <c r="J3342" t="str">
        <f t="shared" si="153"/>
        <v>NO</v>
      </c>
      <c r="K3342" t="str">
        <f t="shared" si="154"/>
        <v>YES</v>
      </c>
    </row>
    <row r="3343" spans="1:11" x14ac:dyDescent="0.25">
      <c r="A3343">
        <v>38148</v>
      </c>
      <c r="B3343">
        <v>4.921875</v>
      </c>
      <c r="C3343">
        <v>-23.970171000000001</v>
      </c>
      <c r="F3343">
        <f>Trimmed!G3343-'raw data'!$T$2</f>
        <v>35855</v>
      </c>
      <c r="G3343">
        <v>39170</v>
      </c>
      <c r="H3343">
        <v>-5.888671875</v>
      </c>
      <c r="I3343">
        <v>0</v>
      </c>
      <c r="J3343" t="str">
        <f t="shared" si="153"/>
        <v>NO</v>
      </c>
      <c r="K3343" t="str">
        <f t="shared" si="154"/>
        <v>YES</v>
      </c>
    </row>
    <row r="3344" spans="1:11" x14ac:dyDescent="0.25">
      <c r="A3344">
        <v>38159</v>
      </c>
      <c r="B3344">
        <v>4.658203125</v>
      </c>
      <c r="C3344">
        <v>-26.3671875</v>
      </c>
      <c r="F3344">
        <f>Trimmed!G3344-'raw data'!$T$2</f>
        <v>35865</v>
      </c>
      <c r="G3344">
        <v>39180</v>
      </c>
      <c r="H3344">
        <v>-5.888671875</v>
      </c>
      <c r="I3344">
        <v>0</v>
      </c>
      <c r="J3344" t="str">
        <f t="shared" si="153"/>
        <v>NO</v>
      </c>
      <c r="K3344" t="str">
        <f t="shared" si="154"/>
        <v>YES</v>
      </c>
    </row>
    <row r="3345" spans="1:11" x14ac:dyDescent="0.25">
      <c r="A3345">
        <v>38169</v>
      </c>
      <c r="B3345">
        <v>4.21875</v>
      </c>
      <c r="C3345">
        <v>-43.9453125</v>
      </c>
      <c r="F3345">
        <f>Trimmed!G3345-'raw data'!$T$2</f>
        <v>35876</v>
      </c>
      <c r="G3345">
        <v>39191</v>
      </c>
      <c r="H3345">
        <v>-5.80078125</v>
      </c>
      <c r="I3345">
        <v>8.7890625</v>
      </c>
      <c r="J3345" t="str">
        <f t="shared" si="153"/>
        <v>NO</v>
      </c>
      <c r="K3345" t="str">
        <f t="shared" si="154"/>
        <v>NO</v>
      </c>
    </row>
    <row r="3346" spans="1:11" x14ac:dyDescent="0.25">
      <c r="A3346">
        <v>38179</v>
      </c>
      <c r="B3346">
        <v>3.8671875</v>
      </c>
      <c r="C3346">
        <v>-31.960228000000001</v>
      </c>
      <c r="F3346">
        <f>Trimmed!G3346-'raw data'!$T$2</f>
        <v>35886</v>
      </c>
      <c r="G3346">
        <v>39201</v>
      </c>
      <c r="H3346">
        <v>-5.625</v>
      </c>
      <c r="I3346">
        <v>15.980114</v>
      </c>
      <c r="J3346" t="str">
        <f t="shared" si="153"/>
        <v>NO</v>
      </c>
      <c r="K3346" t="str">
        <f t="shared" si="154"/>
        <v>NO</v>
      </c>
    </row>
    <row r="3347" spans="1:11" x14ac:dyDescent="0.25">
      <c r="A3347">
        <v>38190</v>
      </c>
      <c r="B3347">
        <v>3.427734375</v>
      </c>
      <c r="C3347">
        <v>-43.9453125</v>
      </c>
      <c r="F3347">
        <f>Trimmed!G3347-'raw data'!$T$2</f>
        <v>35897</v>
      </c>
      <c r="G3347">
        <v>39212</v>
      </c>
      <c r="H3347">
        <v>-5.44921875</v>
      </c>
      <c r="I3347">
        <v>17.578125</v>
      </c>
      <c r="J3347" t="str">
        <f t="shared" si="153"/>
        <v>NO</v>
      </c>
      <c r="K3347" t="str">
        <f t="shared" si="154"/>
        <v>NO</v>
      </c>
    </row>
    <row r="3348" spans="1:11" x14ac:dyDescent="0.25">
      <c r="A3348">
        <v>38200</v>
      </c>
      <c r="B3348">
        <v>3.076171875</v>
      </c>
      <c r="C3348">
        <v>-31.960228000000001</v>
      </c>
      <c r="F3348">
        <f>Trimmed!G3348-'raw data'!$T$2</f>
        <v>35907</v>
      </c>
      <c r="G3348">
        <v>39222</v>
      </c>
      <c r="H3348">
        <v>-5.2734375</v>
      </c>
      <c r="I3348">
        <v>17.578125</v>
      </c>
      <c r="J3348" t="str">
        <f t="shared" si="153"/>
        <v>NO</v>
      </c>
      <c r="K3348" t="str">
        <f t="shared" si="154"/>
        <v>NO</v>
      </c>
    </row>
    <row r="3349" spans="1:11" x14ac:dyDescent="0.25">
      <c r="A3349">
        <v>38211</v>
      </c>
      <c r="B3349">
        <v>2.548828125</v>
      </c>
      <c r="C3349">
        <v>-52.734375</v>
      </c>
      <c r="F3349">
        <f>Trimmed!G3349-'raw data'!$T$2</f>
        <v>35917</v>
      </c>
      <c r="G3349">
        <v>39232</v>
      </c>
      <c r="H3349">
        <v>-5.009765625</v>
      </c>
      <c r="I3349">
        <v>23.970171000000001</v>
      </c>
      <c r="J3349" t="str">
        <f t="shared" si="153"/>
        <v>NO</v>
      </c>
      <c r="K3349" t="str">
        <f t="shared" si="154"/>
        <v>NO</v>
      </c>
    </row>
    <row r="3350" spans="1:11" x14ac:dyDescent="0.25">
      <c r="A3350">
        <v>38221</v>
      </c>
      <c r="B3350">
        <v>2.109375</v>
      </c>
      <c r="C3350">
        <v>-39.9502831</v>
      </c>
      <c r="F3350">
        <f>Trimmed!G3350-'raw data'!$T$2</f>
        <v>35928</v>
      </c>
      <c r="G3350">
        <v>39243</v>
      </c>
      <c r="H3350">
        <v>-4.658203125</v>
      </c>
      <c r="I3350">
        <v>35.15625</v>
      </c>
      <c r="J3350" t="str">
        <f t="shared" si="153"/>
        <v>NO</v>
      </c>
      <c r="K3350" t="str">
        <f t="shared" si="154"/>
        <v>NO</v>
      </c>
    </row>
    <row r="3351" spans="1:11" x14ac:dyDescent="0.25">
      <c r="A3351">
        <v>38232</v>
      </c>
      <c r="B3351">
        <v>1.58203125</v>
      </c>
      <c r="C3351">
        <v>-52.734375</v>
      </c>
      <c r="F3351">
        <f>Trimmed!G3351-'raw data'!$T$2</f>
        <v>35938</v>
      </c>
      <c r="G3351">
        <v>39253</v>
      </c>
      <c r="H3351">
        <v>-4.306640625</v>
      </c>
      <c r="I3351">
        <v>31.960228000000001</v>
      </c>
      <c r="J3351" t="str">
        <f t="shared" si="153"/>
        <v>NO</v>
      </c>
      <c r="K3351" t="str">
        <f t="shared" si="154"/>
        <v>NO</v>
      </c>
    </row>
    <row r="3352" spans="1:11" x14ac:dyDescent="0.25">
      <c r="A3352">
        <v>38242</v>
      </c>
      <c r="B3352">
        <v>1.0546875</v>
      </c>
      <c r="C3352">
        <v>-52.734375</v>
      </c>
      <c r="F3352">
        <f>Trimmed!G3352-'raw data'!$T$2</f>
        <v>35949</v>
      </c>
      <c r="G3352">
        <v>39264</v>
      </c>
      <c r="H3352">
        <v>-3.955078125</v>
      </c>
      <c r="I3352">
        <v>35.15625</v>
      </c>
      <c r="J3352" t="str">
        <f t="shared" si="153"/>
        <v>NO</v>
      </c>
      <c r="K3352" t="str">
        <f t="shared" si="154"/>
        <v>NO</v>
      </c>
    </row>
    <row r="3353" spans="1:11" x14ac:dyDescent="0.25">
      <c r="A3353">
        <v>38252</v>
      </c>
      <c r="B3353">
        <v>0.52734375</v>
      </c>
      <c r="C3353">
        <v>-47.9403419</v>
      </c>
      <c r="F3353">
        <f>Trimmed!G3353-'raw data'!$T$2</f>
        <v>35959</v>
      </c>
      <c r="G3353">
        <v>39274</v>
      </c>
      <c r="H3353">
        <v>-3.515625</v>
      </c>
      <c r="I3353">
        <v>39.9502831</v>
      </c>
      <c r="J3353" t="str">
        <f t="shared" si="153"/>
        <v>NO</v>
      </c>
      <c r="K3353" t="str">
        <f t="shared" si="154"/>
        <v>NO</v>
      </c>
    </row>
    <row r="3354" spans="1:11" x14ac:dyDescent="0.25">
      <c r="A3354">
        <v>38263</v>
      </c>
      <c r="B3354">
        <v>0</v>
      </c>
      <c r="C3354">
        <v>-52.734375</v>
      </c>
      <c r="F3354">
        <f>Trimmed!G3354-'raw data'!$T$2</f>
        <v>35970</v>
      </c>
      <c r="G3354">
        <v>39285</v>
      </c>
      <c r="H3354">
        <v>-3.076171875</v>
      </c>
      <c r="I3354">
        <v>43.9453125</v>
      </c>
      <c r="J3354" t="str">
        <f t="shared" si="153"/>
        <v>NO</v>
      </c>
      <c r="K3354" t="str">
        <f t="shared" si="154"/>
        <v>NO</v>
      </c>
    </row>
    <row r="3355" spans="1:11" x14ac:dyDescent="0.25">
      <c r="A3355">
        <v>38273</v>
      </c>
      <c r="B3355">
        <v>-0.615234375</v>
      </c>
      <c r="C3355">
        <v>-55.930396999999999</v>
      </c>
      <c r="F3355">
        <f>Trimmed!G3355-'raw data'!$T$2</f>
        <v>35980</v>
      </c>
      <c r="G3355">
        <v>39295</v>
      </c>
      <c r="H3355">
        <v>-2.63671875</v>
      </c>
      <c r="I3355">
        <v>43.9453125</v>
      </c>
      <c r="J3355" t="str">
        <f t="shared" si="153"/>
        <v>NO</v>
      </c>
      <c r="K3355" t="str">
        <f t="shared" si="154"/>
        <v>NO</v>
      </c>
    </row>
    <row r="3356" spans="1:11" x14ac:dyDescent="0.25">
      <c r="A3356">
        <v>38284</v>
      </c>
      <c r="B3356">
        <v>-1.142578125</v>
      </c>
      <c r="C3356">
        <v>-52.734375</v>
      </c>
      <c r="F3356">
        <f>Trimmed!G3356-'raw data'!$T$2</f>
        <v>35990</v>
      </c>
      <c r="G3356">
        <v>39305</v>
      </c>
      <c r="H3356">
        <v>-2.109375</v>
      </c>
      <c r="I3356">
        <v>47.9403419</v>
      </c>
      <c r="J3356" t="str">
        <f t="shared" si="153"/>
        <v>NO</v>
      </c>
      <c r="K3356" t="str">
        <f t="shared" si="154"/>
        <v>NO</v>
      </c>
    </row>
    <row r="3357" spans="1:11" x14ac:dyDescent="0.25">
      <c r="A3357">
        <v>38294</v>
      </c>
      <c r="B3357">
        <v>-1.669921875</v>
      </c>
      <c r="C3357">
        <v>-52.734375</v>
      </c>
      <c r="F3357">
        <f>Trimmed!G3357-'raw data'!$T$2</f>
        <v>36001</v>
      </c>
      <c r="G3357">
        <v>39316</v>
      </c>
      <c r="H3357">
        <v>-1.669921875</v>
      </c>
      <c r="I3357">
        <v>43.9453125</v>
      </c>
      <c r="J3357" t="str">
        <f t="shared" si="153"/>
        <v>NO</v>
      </c>
      <c r="K3357" t="str">
        <f t="shared" si="154"/>
        <v>NO</v>
      </c>
    </row>
    <row r="3358" spans="1:11" x14ac:dyDescent="0.25">
      <c r="A3358">
        <v>38305</v>
      </c>
      <c r="B3358">
        <v>-2.109375</v>
      </c>
      <c r="C3358">
        <v>-39.9502831</v>
      </c>
      <c r="F3358">
        <f>Trimmed!G3358-'raw data'!$T$2</f>
        <v>36011</v>
      </c>
      <c r="G3358">
        <v>39326</v>
      </c>
      <c r="H3358">
        <v>-1.142578125</v>
      </c>
      <c r="I3358">
        <v>47.9403419</v>
      </c>
      <c r="J3358" t="str">
        <f t="shared" si="153"/>
        <v>NO</v>
      </c>
      <c r="K3358" t="str">
        <f t="shared" si="154"/>
        <v>NO</v>
      </c>
    </row>
    <row r="3359" spans="1:11" x14ac:dyDescent="0.25">
      <c r="A3359">
        <v>38315</v>
      </c>
      <c r="B3359">
        <v>-2.724609375</v>
      </c>
      <c r="C3359">
        <v>-61.5234375</v>
      </c>
      <c r="F3359">
        <f>Trimmed!G3359-'raw data'!$T$2</f>
        <v>36022</v>
      </c>
      <c r="G3359">
        <v>39337</v>
      </c>
      <c r="H3359">
        <v>-0.615234375</v>
      </c>
      <c r="I3359">
        <v>52.734375</v>
      </c>
      <c r="J3359" t="str">
        <f t="shared" si="153"/>
        <v>NO</v>
      </c>
      <c r="K3359" t="str">
        <f t="shared" si="154"/>
        <v>NO</v>
      </c>
    </row>
    <row r="3360" spans="1:11" x14ac:dyDescent="0.25">
      <c r="A3360">
        <v>38325</v>
      </c>
      <c r="B3360">
        <v>-3.1640625</v>
      </c>
      <c r="C3360">
        <v>-39.9502831</v>
      </c>
      <c r="F3360">
        <f>Trimmed!G3360-'raw data'!$T$2</f>
        <v>36032</v>
      </c>
      <c r="G3360">
        <v>39347</v>
      </c>
      <c r="H3360">
        <v>-8.7890625E-2</v>
      </c>
      <c r="I3360">
        <v>47.9403419</v>
      </c>
      <c r="J3360" t="str">
        <f t="shared" si="153"/>
        <v>NO</v>
      </c>
      <c r="K3360" t="str">
        <f t="shared" si="154"/>
        <v>NO</v>
      </c>
    </row>
    <row r="3361" spans="1:11" x14ac:dyDescent="0.25">
      <c r="A3361">
        <v>38336</v>
      </c>
      <c r="B3361">
        <v>-3.603515625</v>
      </c>
      <c r="C3361">
        <v>-43.9453125</v>
      </c>
      <c r="F3361">
        <f>Trimmed!G3361-'raw data'!$T$2</f>
        <v>36043</v>
      </c>
      <c r="G3361">
        <v>39358</v>
      </c>
      <c r="H3361">
        <v>0.439453125</v>
      </c>
      <c r="I3361">
        <v>52.734375</v>
      </c>
      <c r="J3361" t="str">
        <f t="shared" si="153"/>
        <v>NO</v>
      </c>
      <c r="K3361" t="str">
        <f t="shared" si="154"/>
        <v>NO</v>
      </c>
    </row>
    <row r="3362" spans="1:11" x14ac:dyDescent="0.25">
      <c r="A3362">
        <v>38346</v>
      </c>
      <c r="B3362">
        <v>-4.04296875</v>
      </c>
      <c r="C3362">
        <v>-39.9502831</v>
      </c>
      <c r="F3362">
        <f>Trimmed!G3362-'raw data'!$T$2</f>
        <v>36053</v>
      </c>
      <c r="G3362">
        <v>39368</v>
      </c>
      <c r="H3362">
        <v>0.966796875</v>
      </c>
      <c r="I3362">
        <v>52.734375</v>
      </c>
      <c r="J3362" t="str">
        <f t="shared" si="153"/>
        <v>NO</v>
      </c>
      <c r="K3362" t="str">
        <f t="shared" si="154"/>
        <v>NO</v>
      </c>
    </row>
    <row r="3363" spans="1:11" x14ac:dyDescent="0.25">
      <c r="A3363">
        <v>38357</v>
      </c>
      <c r="B3363">
        <v>-4.39453125</v>
      </c>
      <c r="C3363">
        <v>-35.15625</v>
      </c>
      <c r="F3363">
        <f>Trimmed!G3363-'raw data'!$T$2</f>
        <v>36063</v>
      </c>
      <c r="G3363">
        <v>39378</v>
      </c>
      <c r="H3363">
        <v>1.494140625</v>
      </c>
      <c r="I3363">
        <v>47.9403419</v>
      </c>
      <c r="J3363" t="str">
        <f t="shared" si="153"/>
        <v>NO</v>
      </c>
      <c r="K3363" t="str">
        <f t="shared" si="154"/>
        <v>NO</v>
      </c>
    </row>
    <row r="3364" spans="1:11" x14ac:dyDescent="0.25">
      <c r="A3364">
        <v>38367</v>
      </c>
      <c r="B3364">
        <v>-4.74609375</v>
      </c>
      <c r="C3364">
        <v>-35.15625</v>
      </c>
      <c r="F3364">
        <f>Trimmed!G3364-'raw data'!$T$2</f>
        <v>36074</v>
      </c>
      <c r="G3364">
        <v>39389</v>
      </c>
      <c r="H3364">
        <v>1.93359375</v>
      </c>
      <c r="I3364">
        <v>43.9453125</v>
      </c>
      <c r="J3364" t="str">
        <f t="shared" si="153"/>
        <v>NO</v>
      </c>
      <c r="K3364" t="str">
        <f t="shared" si="154"/>
        <v>NO</v>
      </c>
    </row>
    <row r="3365" spans="1:11" x14ac:dyDescent="0.25">
      <c r="A3365">
        <v>38377</v>
      </c>
      <c r="B3365">
        <v>-5.09765625</v>
      </c>
      <c r="C3365">
        <v>-31.960228000000001</v>
      </c>
      <c r="F3365">
        <f>Trimmed!G3365-'raw data'!$T$2</f>
        <v>36084</v>
      </c>
      <c r="G3365">
        <v>39399</v>
      </c>
      <c r="H3365">
        <v>2.373046875</v>
      </c>
      <c r="I3365">
        <v>39.9502831</v>
      </c>
      <c r="J3365" t="str">
        <f t="shared" si="153"/>
        <v>NO</v>
      </c>
      <c r="K3365" t="str">
        <f t="shared" si="154"/>
        <v>NO</v>
      </c>
    </row>
    <row r="3366" spans="1:11" x14ac:dyDescent="0.25">
      <c r="A3366">
        <v>38388</v>
      </c>
      <c r="B3366">
        <v>-5.361328125</v>
      </c>
      <c r="C3366">
        <v>-26.3671875</v>
      </c>
      <c r="F3366">
        <f>Trimmed!G3366-'raw data'!$T$2</f>
        <v>36095</v>
      </c>
      <c r="G3366">
        <v>39410</v>
      </c>
      <c r="H3366">
        <v>2.900390625</v>
      </c>
      <c r="I3366">
        <v>52.734375</v>
      </c>
      <c r="J3366" t="str">
        <f t="shared" si="153"/>
        <v>NO</v>
      </c>
      <c r="K3366" t="str">
        <f t="shared" si="154"/>
        <v>NO</v>
      </c>
    </row>
    <row r="3367" spans="1:11" x14ac:dyDescent="0.25">
      <c r="A3367">
        <v>38398</v>
      </c>
      <c r="B3367">
        <v>-5.625</v>
      </c>
      <c r="C3367">
        <v>-23.970171000000001</v>
      </c>
      <c r="F3367">
        <f>Trimmed!G3367-'raw data'!$T$2</f>
        <v>36105</v>
      </c>
      <c r="G3367">
        <v>39420</v>
      </c>
      <c r="H3367">
        <v>3.33984375</v>
      </c>
      <c r="I3367">
        <v>39.9502831</v>
      </c>
      <c r="J3367" t="str">
        <f t="shared" si="153"/>
        <v>NO</v>
      </c>
      <c r="K3367" t="str">
        <f t="shared" si="154"/>
        <v>NO</v>
      </c>
    </row>
    <row r="3368" spans="1:11" x14ac:dyDescent="0.25">
      <c r="A3368">
        <v>38409</v>
      </c>
      <c r="B3368">
        <v>-5.80078125</v>
      </c>
      <c r="C3368">
        <v>-17.578125</v>
      </c>
      <c r="F3368">
        <f>Trimmed!G3368-'raw data'!$T$2</f>
        <v>36116</v>
      </c>
      <c r="G3368">
        <v>39431</v>
      </c>
      <c r="H3368">
        <v>3.69140625</v>
      </c>
      <c r="I3368">
        <v>35.15625</v>
      </c>
      <c r="J3368" t="str">
        <f t="shared" si="153"/>
        <v>NO</v>
      </c>
      <c r="K3368" t="str">
        <f t="shared" si="154"/>
        <v>NO</v>
      </c>
    </row>
    <row r="3369" spans="1:11" x14ac:dyDescent="0.25">
      <c r="A3369">
        <v>38419</v>
      </c>
      <c r="B3369">
        <v>-5.888671875</v>
      </c>
      <c r="C3369">
        <v>-7.9900570000000002</v>
      </c>
      <c r="F3369">
        <f>Trimmed!G3369-'raw data'!$T$2</f>
        <v>36126</v>
      </c>
      <c r="G3369">
        <v>39441</v>
      </c>
      <c r="H3369">
        <v>4.04296875</v>
      </c>
      <c r="I3369">
        <v>35.15625</v>
      </c>
      <c r="J3369" t="str">
        <f t="shared" si="153"/>
        <v>NO</v>
      </c>
      <c r="K3369" t="str">
        <f t="shared" si="154"/>
        <v>NO</v>
      </c>
    </row>
    <row r="3370" spans="1:11" x14ac:dyDescent="0.25">
      <c r="A3370">
        <v>38430</v>
      </c>
      <c r="B3370">
        <v>-5.9765625</v>
      </c>
      <c r="C3370">
        <v>-8.7890625</v>
      </c>
      <c r="F3370">
        <f>Trimmed!G3370-'raw data'!$T$2</f>
        <v>36136</v>
      </c>
      <c r="G3370">
        <v>39451</v>
      </c>
      <c r="H3370">
        <v>4.39453125</v>
      </c>
      <c r="I3370">
        <v>31.960228000000001</v>
      </c>
      <c r="J3370" t="str">
        <f t="shared" ref="J3370:J3433" si="155">IF(AND(H3370=MAX(H3366:H3374), _xlfn.STDEV.P(H3366:H3374)&gt;$N$2),"YES","NO")</f>
        <v>NO</v>
      </c>
      <c r="K3370" t="str">
        <f t="shared" ref="K3370:K3433" si="156">IF(AND(H3370=MIN(H3366:H3374), _xlfn.STDEV.P(H3366:H3374)&gt;$N$2),"YES","NO")</f>
        <v>NO</v>
      </c>
    </row>
    <row r="3371" spans="1:11" x14ac:dyDescent="0.25">
      <c r="A3371">
        <v>38440</v>
      </c>
      <c r="B3371">
        <v>-6.064453125</v>
      </c>
      <c r="C3371">
        <v>-8.7890625</v>
      </c>
      <c r="F3371">
        <f>Trimmed!G3371-'raw data'!$T$2</f>
        <v>36147</v>
      </c>
      <c r="G3371">
        <v>39462</v>
      </c>
      <c r="H3371">
        <v>4.658203125</v>
      </c>
      <c r="I3371">
        <v>26.3671875</v>
      </c>
      <c r="J3371" t="str">
        <f t="shared" si="155"/>
        <v>NO</v>
      </c>
      <c r="K3371" t="str">
        <f t="shared" si="156"/>
        <v>NO</v>
      </c>
    </row>
    <row r="3372" spans="1:11" x14ac:dyDescent="0.25">
      <c r="A3372">
        <v>38450</v>
      </c>
      <c r="B3372">
        <v>-6.064453125</v>
      </c>
      <c r="C3372">
        <v>0</v>
      </c>
      <c r="F3372">
        <f>Trimmed!G3372-'raw data'!$T$2</f>
        <v>36157</v>
      </c>
      <c r="G3372">
        <v>39472</v>
      </c>
      <c r="H3372">
        <v>4.921875</v>
      </c>
      <c r="I3372">
        <v>23.970171000000001</v>
      </c>
      <c r="J3372" t="str">
        <f t="shared" si="155"/>
        <v>NO</v>
      </c>
      <c r="K3372" t="str">
        <f t="shared" si="156"/>
        <v>NO</v>
      </c>
    </row>
    <row r="3373" spans="1:11" x14ac:dyDescent="0.25">
      <c r="A3373">
        <v>38461</v>
      </c>
      <c r="B3373">
        <v>-5.9765625</v>
      </c>
      <c r="C3373">
        <v>8.7890625</v>
      </c>
      <c r="F3373">
        <f>Trimmed!G3373-'raw data'!$T$2</f>
        <v>36168</v>
      </c>
      <c r="G3373">
        <v>39483</v>
      </c>
      <c r="H3373">
        <v>5.185546875</v>
      </c>
      <c r="I3373">
        <v>26.3671875</v>
      </c>
      <c r="J3373" t="str">
        <f t="shared" si="155"/>
        <v>NO</v>
      </c>
      <c r="K3373" t="str">
        <f t="shared" si="156"/>
        <v>NO</v>
      </c>
    </row>
    <row r="3374" spans="1:11" x14ac:dyDescent="0.25">
      <c r="A3374">
        <v>38471</v>
      </c>
      <c r="B3374">
        <v>-5.888671875</v>
      </c>
      <c r="C3374">
        <v>7.9900570000000002</v>
      </c>
      <c r="F3374">
        <f>Trimmed!G3374-'raw data'!$T$2</f>
        <v>36178</v>
      </c>
      <c r="G3374">
        <v>39493</v>
      </c>
      <c r="H3374">
        <v>5.2734375</v>
      </c>
      <c r="I3374">
        <v>8.7890625</v>
      </c>
      <c r="J3374" t="str">
        <f t="shared" si="155"/>
        <v>NO</v>
      </c>
      <c r="K3374" t="str">
        <f t="shared" si="156"/>
        <v>NO</v>
      </c>
    </row>
    <row r="3375" spans="1:11" x14ac:dyDescent="0.25">
      <c r="A3375">
        <v>38482</v>
      </c>
      <c r="B3375">
        <v>-5.712890625</v>
      </c>
      <c r="C3375">
        <v>17.578125</v>
      </c>
      <c r="F3375">
        <f>Trimmed!G3375-'raw data'!$T$2</f>
        <v>36188</v>
      </c>
      <c r="G3375">
        <v>39503</v>
      </c>
      <c r="H3375">
        <v>5.44921875</v>
      </c>
      <c r="I3375">
        <v>15.980114</v>
      </c>
      <c r="J3375" t="str">
        <f t="shared" si="155"/>
        <v>NO</v>
      </c>
      <c r="K3375" t="str">
        <f t="shared" si="156"/>
        <v>NO</v>
      </c>
    </row>
    <row r="3376" spans="1:11" x14ac:dyDescent="0.25">
      <c r="A3376">
        <v>38492</v>
      </c>
      <c r="B3376">
        <v>-5.537109375</v>
      </c>
      <c r="C3376">
        <v>15.980114</v>
      </c>
      <c r="F3376">
        <f>Trimmed!G3376-'raw data'!$T$2</f>
        <v>36199</v>
      </c>
      <c r="G3376">
        <v>39514</v>
      </c>
      <c r="H3376">
        <v>5.537109375</v>
      </c>
      <c r="I3376">
        <v>8.7890625</v>
      </c>
      <c r="J3376" t="str">
        <f t="shared" si="155"/>
        <v>YES</v>
      </c>
      <c r="K3376" t="str">
        <f t="shared" si="156"/>
        <v>NO</v>
      </c>
    </row>
    <row r="3377" spans="1:11" x14ac:dyDescent="0.25">
      <c r="A3377">
        <v>38503</v>
      </c>
      <c r="B3377">
        <v>-5.2734375</v>
      </c>
      <c r="C3377">
        <v>26.3671875</v>
      </c>
      <c r="F3377">
        <f>Trimmed!G3377-'raw data'!$T$2</f>
        <v>36209</v>
      </c>
      <c r="G3377">
        <v>39524</v>
      </c>
      <c r="H3377">
        <v>5.537109375</v>
      </c>
      <c r="I3377">
        <v>0</v>
      </c>
      <c r="J3377" t="str">
        <f t="shared" si="155"/>
        <v>YES</v>
      </c>
      <c r="K3377" t="str">
        <f t="shared" si="156"/>
        <v>NO</v>
      </c>
    </row>
    <row r="3378" spans="1:11" x14ac:dyDescent="0.25">
      <c r="A3378">
        <v>38513</v>
      </c>
      <c r="B3378">
        <v>-5.009765625</v>
      </c>
      <c r="C3378">
        <v>26.3671875</v>
      </c>
      <c r="F3378">
        <f>Trimmed!G3378-'raw data'!$T$2</f>
        <v>36220</v>
      </c>
      <c r="G3378">
        <v>39535</v>
      </c>
      <c r="H3378">
        <v>5.537109375</v>
      </c>
      <c r="I3378">
        <v>0</v>
      </c>
      <c r="J3378" t="str">
        <f t="shared" si="155"/>
        <v>YES</v>
      </c>
      <c r="K3378" t="str">
        <f t="shared" si="156"/>
        <v>NO</v>
      </c>
    </row>
    <row r="3379" spans="1:11" x14ac:dyDescent="0.25">
      <c r="A3379">
        <v>38523</v>
      </c>
      <c r="B3379">
        <v>-4.658203125</v>
      </c>
      <c r="C3379">
        <v>31.960228000000001</v>
      </c>
      <c r="F3379">
        <f>Trimmed!G3379-'raw data'!$T$2</f>
        <v>36230</v>
      </c>
      <c r="G3379">
        <v>39545</v>
      </c>
      <c r="H3379">
        <v>5.537109375</v>
      </c>
      <c r="I3379">
        <v>0</v>
      </c>
      <c r="J3379" t="str">
        <f t="shared" si="155"/>
        <v>YES</v>
      </c>
      <c r="K3379" t="str">
        <f t="shared" si="156"/>
        <v>NO</v>
      </c>
    </row>
    <row r="3380" spans="1:11" x14ac:dyDescent="0.25">
      <c r="A3380">
        <v>38534</v>
      </c>
      <c r="B3380">
        <v>-4.306640625</v>
      </c>
      <c r="C3380">
        <v>35.15625</v>
      </c>
      <c r="F3380">
        <f>Trimmed!G3380-'raw data'!$T$2</f>
        <v>36241</v>
      </c>
      <c r="G3380">
        <v>39556</v>
      </c>
      <c r="H3380">
        <v>5.361328125</v>
      </c>
      <c r="I3380">
        <v>-17.578125</v>
      </c>
      <c r="J3380" t="str">
        <f t="shared" si="155"/>
        <v>NO</v>
      </c>
      <c r="K3380" t="str">
        <f t="shared" si="156"/>
        <v>NO</v>
      </c>
    </row>
    <row r="3381" spans="1:11" x14ac:dyDescent="0.25">
      <c r="A3381">
        <v>38544</v>
      </c>
      <c r="B3381">
        <v>-3.955078125</v>
      </c>
      <c r="C3381">
        <v>31.960228000000001</v>
      </c>
      <c r="F3381">
        <f>Trimmed!G3381-'raw data'!$T$2</f>
        <v>36251</v>
      </c>
      <c r="G3381">
        <v>39566</v>
      </c>
      <c r="H3381">
        <v>5.2734375</v>
      </c>
      <c r="I3381">
        <v>-8.7890625</v>
      </c>
      <c r="J3381" t="str">
        <f t="shared" si="155"/>
        <v>NO</v>
      </c>
      <c r="K3381" t="str">
        <f t="shared" si="156"/>
        <v>NO</v>
      </c>
    </row>
    <row r="3382" spans="1:11" x14ac:dyDescent="0.25">
      <c r="A3382">
        <v>38555</v>
      </c>
      <c r="B3382">
        <v>-3.427734375</v>
      </c>
      <c r="C3382">
        <v>52.734375</v>
      </c>
      <c r="F3382">
        <f>Trimmed!G3382-'raw data'!$T$2</f>
        <v>36261</v>
      </c>
      <c r="G3382">
        <v>39576</v>
      </c>
      <c r="H3382">
        <v>5.09765625</v>
      </c>
      <c r="I3382">
        <v>-15.980114</v>
      </c>
      <c r="J3382" t="str">
        <f t="shared" si="155"/>
        <v>NO</v>
      </c>
      <c r="K3382" t="str">
        <f t="shared" si="156"/>
        <v>NO</v>
      </c>
    </row>
    <row r="3383" spans="1:11" x14ac:dyDescent="0.25">
      <c r="A3383">
        <v>38565</v>
      </c>
      <c r="B3383">
        <v>-3.076171875</v>
      </c>
      <c r="C3383">
        <v>31.960228000000001</v>
      </c>
      <c r="F3383">
        <f>Trimmed!G3383-'raw data'!$T$2</f>
        <v>36272</v>
      </c>
      <c r="G3383">
        <v>39587</v>
      </c>
      <c r="H3383">
        <v>4.833984375</v>
      </c>
      <c r="I3383">
        <v>-26.3671875</v>
      </c>
      <c r="J3383" t="str">
        <f t="shared" si="155"/>
        <v>NO</v>
      </c>
      <c r="K3383" t="str">
        <f t="shared" si="156"/>
        <v>NO</v>
      </c>
    </row>
    <row r="3384" spans="1:11" x14ac:dyDescent="0.25">
      <c r="A3384">
        <v>38576</v>
      </c>
      <c r="B3384">
        <v>-2.548828125</v>
      </c>
      <c r="C3384">
        <v>52.734375</v>
      </c>
      <c r="F3384">
        <f>Trimmed!G3384-'raw data'!$T$2</f>
        <v>36282</v>
      </c>
      <c r="G3384">
        <v>39597</v>
      </c>
      <c r="H3384">
        <v>4.5703125</v>
      </c>
      <c r="I3384">
        <v>-23.970171000000001</v>
      </c>
      <c r="J3384" t="str">
        <f t="shared" si="155"/>
        <v>NO</v>
      </c>
      <c r="K3384" t="str">
        <f t="shared" si="156"/>
        <v>NO</v>
      </c>
    </row>
    <row r="3385" spans="1:11" x14ac:dyDescent="0.25">
      <c r="A3385">
        <v>38586</v>
      </c>
      <c r="B3385">
        <v>-2.109375</v>
      </c>
      <c r="C3385">
        <v>43.9453125</v>
      </c>
      <c r="F3385">
        <f>Trimmed!G3385-'raw data'!$T$2</f>
        <v>36293</v>
      </c>
      <c r="G3385">
        <v>39608</v>
      </c>
      <c r="H3385">
        <v>4.21875</v>
      </c>
      <c r="I3385">
        <v>-35.15625</v>
      </c>
      <c r="J3385" t="str">
        <f t="shared" si="155"/>
        <v>NO</v>
      </c>
      <c r="K3385" t="str">
        <f t="shared" si="156"/>
        <v>NO</v>
      </c>
    </row>
    <row r="3386" spans="1:11" x14ac:dyDescent="0.25">
      <c r="A3386">
        <v>38596</v>
      </c>
      <c r="B3386">
        <v>-1.494140625</v>
      </c>
      <c r="C3386">
        <v>55.930396999999999</v>
      </c>
      <c r="F3386">
        <f>Trimmed!G3386-'raw data'!$T$2</f>
        <v>36303</v>
      </c>
      <c r="G3386">
        <v>39618</v>
      </c>
      <c r="H3386">
        <v>3.955078125</v>
      </c>
      <c r="I3386">
        <v>-23.970171000000001</v>
      </c>
      <c r="J3386" t="str">
        <f t="shared" si="155"/>
        <v>NO</v>
      </c>
      <c r="K3386" t="str">
        <f t="shared" si="156"/>
        <v>NO</v>
      </c>
    </row>
    <row r="3387" spans="1:11" x14ac:dyDescent="0.25">
      <c r="A3387">
        <v>38607</v>
      </c>
      <c r="B3387">
        <v>-0.966796875</v>
      </c>
      <c r="C3387">
        <v>52.734375</v>
      </c>
      <c r="F3387">
        <f>Trimmed!G3387-'raw data'!$T$2</f>
        <v>36314</v>
      </c>
      <c r="G3387">
        <v>39629</v>
      </c>
      <c r="H3387">
        <v>3.515625</v>
      </c>
      <c r="I3387">
        <v>-43.9453125</v>
      </c>
      <c r="J3387" t="str">
        <f t="shared" si="155"/>
        <v>NO</v>
      </c>
      <c r="K3387" t="str">
        <f t="shared" si="156"/>
        <v>NO</v>
      </c>
    </row>
    <row r="3388" spans="1:11" x14ac:dyDescent="0.25">
      <c r="A3388">
        <v>38617</v>
      </c>
      <c r="B3388">
        <v>-0.439453125</v>
      </c>
      <c r="C3388">
        <v>47.9403419</v>
      </c>
      <c r="F3388">
        <f>Trimmed!G3388-'raw data'!$T$2</f>
        <v>36324</v>
      </c>
      <c r="G3388">
        <v>39639</v>
      </c>
      <c r="H3388">
        <v>3.1640625</v>
      </c>
      <c r="I3388">
        <v>-35.15625</v>
      </c>
      <c r="J3388" t="str">
        <f t="shared" si="155"/>
        <v>NO</v>
      </c>
      <c r="K3388" t="str">
        <f t="shared" si="156"/>
        <v>NO</v>
      </c>
    </row>
    <row r="3389" spans="1:11" x14ac:dyDescent="0.25">
      <c r="A3389">
        <v>38628</v>
      </c>
      <c r="B3389">
        <v>0</v>
      </c>
      <c r="C3389">
        <v>43.9453125</v>
      </c>
      <c r="F3389">
        <f>Trimmed!G3389-'raw data'!$T$2</f>
        <v>36334</v>
      </c>
      <c r="G3389">
        <v>39649</v>
      </c>
      <c r="H3389">
        <v>2.724609375</v>
      </c>
      <c r="I3389">
        <v>-39.9502831</v>
      </c>
      <c r="J3389" t="str">
        <f t="shared" si="155"/>
        <v>NO</v>
      </c>
      <c r="K3389" t="str">
        <f t="shared" si="156"/>
        <v>NO</v>
      </c>
    </row>
    <row r="3390" spans="1:11" x14ac:dyDescent="0.25">
      <c r="A3390">
        <v>38638</v>
      </c>
      <c r="B3390">
        <v>0.615234375</v>
      </c>
      <c r="C3390">
        <v>55.930396999999999</v>
      </c>
      <c r="F3390">
        <f>Trimmed!G3390-'raw data'!$T$2</f>
        <v>36345</v>
      </c>
      <c r="G3390">
        <v>39660</v>
      </c>
      <c r="H3390">
        <v>2.28515625</v>
      </c>
      <c r="I3390">
        <v>-43.9453125</v>
      </c>
      <c r="J3390" t="str">
        <f t="shared" si="155"/>
        <v>NO</v>
      </c>
      <c r="K3390" t="str">
        <f t="shared" si="156"/>
        <v>NO</v>
      </c>
    </row>
    <row r="3391" spans="1:11" x14ac:dyDescent="0.25">
      <c r="A3391">
        <v>38649</v>
      </c>
      <c r="B3391">
        <v>1.0546875</v>
      </c>
      <c r="C3391">
        <v>43.9453125</v>
      </c>
      <c r="F3391">
        <f>Trimmed!G3391-'raw data'!$T$2</f>
        <v>36355</v>
      </c>
      <c r="G3391">
        <v>39670</v>
      </c>
      <c r="H3391">
        <v>1.7578125</v>
      </c>
      <c r="I3391">
        <v>-47.9403419</v>
      </c>
      <c r="J3391" t="str">
        <f t="shared" si="155"/>
        <v>NO</v>
      </c>
      <c r="K3391" t="str">
        <f t="shared" si="156"/>
        <v>NO</v>
      </c>
    </row>
    <row r="3392" spans="1:11" x14ac:dyDescent="0.25">
      <c r="A3392">
        <v>38659</v>
      </c>
      <c r="B3392">
        <v>1.58203125</v>
      </c>
      <c r="C3392">
        <v>52.734375</v>
      </c>
      <c r="F3392">
        <f>Trimmed!G3392-'raw data'!$T$2</f>
        <v>36366</v>
      </c>
      <c r="G3392">
        <v>39681</v>
      </c>
      <c r="H3392">
        <v>1.318359375</v>
      </c>
      <c r="I3392">
        <v>-43.9453125</v>
      </c>
      <c r="J3392" t="str">
        <f t="shared" si="155"/>
        <v>NO</v>
      </c>
      <c r="K3392" t="str">
        <f t="shared" si="156"/>
        <v>NO</v>
      </c>
    </row>
    <row r="3393" spans="1:11" x14ac:dyDescent="0.25">
      <c r="A3393">
        <v>38669</v>
      </c>
      <c r="B3393">
        <v>2.109375</v>
      </c>
      <c r="C3393">
        <v>47.9403419</v>
      </c>
      <c r="F3393">
        <f>Trimmed!G3393-'raw data'!$T$2</f>
        <v>36376</v>
      </c>
      <c r="G3393">
        <v>39691</v>
      </c>
      <c r="H3393">
        <v>0.791015625</v>
      </c>
      <c r="I3393">
        <v>-47.9403419</v>
      </c>
      <c r="J3393" t="str">
        <f t="shared" si="155"/>
        <v>NO</v>
      </c>
      <c r="K3393" t="str">
        <f t="shared" si="156"/>
        <v>NO</v>
      </c>
    </row>
    <row r="3394" spans="1:11" x14ac:dyDescent="0.25">
      <c r="A3394">
        <v>38680</v>
      </c>
      <c r="B3394">
        <v>2.548828125</v>
      </c>
      <c r="C3394">
        <v>43.9453125</v>
      </c>
      <c r="F3394">
        <f>Trimmed!G3394-'raw data'!$T$2</f>
        <v>36387</v>
      </c>
      <c r="G3394">
        <v>39702</v>
      </c>
      <c r="H3394">
        <v>0.263671875</v>
      </c>
      <c r="I3394">
        <v>-52.734375</v>
      </c>
      <c r="J3394" t="str">
        <f t="shared" si="155"/>
        <v>NO</v>
      </c>
      <c r="K3394" t="str">
        <f t="shared" si="156"/>
        <v>NO</v>
      </c>
    </row>
    <row r="3395" spans="1:11" x14ac:dyDescent="0.25">
      <c r="A3395">
        <v>38690</v>
      </c>
      <c r="B3395">
        <v>2.98828125</v>
      </c>
      <c r="C3395">
        <v>39.9502831</v>
      </c>
      <c r="F3395">
        <f>Trimmed!G3395-'raw data'!$T$2</f>
        <v>36397</v>
      </c>
      <c r="G3395">
        <v>39712</v>
      </c>
      <c r="H3395">
        <v>-0.263671875</v>
      </c>
      <c r="I3395">
        <v>-52.734375</v>
      </c>
      <c r="J3395" t="str">
        <f t="shared" si="155"/>
        <v>NO</v>
      </c>
      <c r="K3395" t="str">
        <f t="shared" si="156"/>
        <v>NO</v>
      </c>
    </row>
    <row r="3396" spans="1:11" x14ac:dyDescent="0.25">
      <c r="A3396">
        <v>38701</v>
      </c>
      <c r="B3396">
        <v>3.427734375</v>
      </c>
      <c r="C3396">
        <v>43.9453125</v>
      </c>
      <c r="F3396">
        <f>Trimmed!G3396-'raw data'!$T$2</f>
        <v>36407</v>
      </c>
      <c r="G3396">
        <v>39722</v>
      </c>
      <c r="H3396">
        <v>-0.791015625</v>
      </c>
      <c r="I3396">
        <v>-47.9403419</v>
      </c>
      <c r="J3396" t="str">
        <f t="shared" si="155"/>
        <v>NO</v>
      </c>
      <c r="K3396" t="str">
        <f t="shared" si="156"/>
        <v>NO</v>
      </c>
    </row>
    <row r="3397" spans="1:11" x14ac:dyDescent="0.25">
      <c r="A3397">
        <v>38711</v>
      </c>
      <c r="B3397">
        <v>3.8671875</v>
      </c>
      <c r="C3397">
        <v>39.9502831</v>
      </c>
      <c r="F3397">
        <f>Trimmed!G3397-'raw data'!$T$2</f>
        <v>36418</v>
      </c>
      <c r="G3397">
        <v>39733</v>
      </c>
      <c r="H3397">
        <v>-1.23046875</v>
      </c>
      <c r="I3397">
        <v>-43.9453125</v>
      </c>
      <c r="J3397" t="str">
        <f t="shared" si="155"/>
        <v>NO</v>
      </c>
      <c r="K3397" t="str">
        <f t="shared" si="156"/>
        <v>NO</v>
      </c>
    </row>
    <row r="3398" spans="1:11" x14ac:dyDescent="0.25">
      <c r="A3398">
        <v>38722</v>
      </c>
      <c r="B3398">
        <v>4.21875</v>
      </c>
      <c r="C3398">
        <v>35.15625</v>
      </c>
      <c r="F3398">
        <f>Trimmed!G3398-'raw data'!$T$2</f>
        <v>36428</v>
      </c>
      <c r="G3398">
        <v>39743</v>
      </c>
      <c r="H3398">
        <v>-1.7578125</v>
      </c>
      <c r="I3398">
        <v>-47.9403419</v>
      </c>
      <c r="J3398" t="str">
        <f t="shared" si="155"/>
        <v>NO</v>
      </c>
      <c r="K3398" t="str">
        <f t="shared" si="156"/>
        <v>NO</v>
      </c>
    </row>
    <row r="3399" spans="1:11" x14ac:dyDescent="0.25">
      <c r="A3399">
        <v>38732</v>
      </c>
      <c r="B3399">
        <v>4.5703125</v>
      </c>
      <c r="C3399">
        <v>35.15625</v>
      </c>
      <c r="F3399">
        <f>Trimmed!G3399-'raw data'!$T$2</f>
        <v>36439</v>
      </c>
      <c r="G3399">
        <v>39754</v>
      </c>
      <c r="H3399">
        <v>-2.197265625</v>
      </c>
      <c r="I3399">
        <v>-43.9453125</v>
      </c>
      <c r="J3399" t="str">
        <f t="shared" si="155"/>
        <v>NO</v>
      </c>
      <c r="K3399" t="str">
        <f t="shared" si="156"/>
        <v>NO</v>
      </c>
    </row>
    <row r="3400" spans="1:11" x14ac:dyDescent="0.25">
      <c r="A3400">
        <v>38742</v>
      </c>
      <c r="B3400">
        <v>4.833984375</v>
      </c>
      <c r="C3400">
        <v>23.970171000000001</v>
      </c>
      <c r="F3400">
        <f>Trimmed!G3400-'raw data'!$T$2</f>
        <v>36449</v>
      </c>
      <c r="G3400">
        <v>39764</v>
      </c>
      <c r="H3400">
        <v>-2.724609375</v>
      </c>
      <c r="I3400">
        <v>-47.9403419</v>
      </c>
      <c r="J3400" t="str">
        <f t="shared" si="155"/>
        <v>NO</v>
      </c>
      <c r="K3400" t="str">
        <f t="shared" si="156"/>
        <v>NO</v>
      </c>
    </row>
    <row r="3401" spans="1:11" x14ac:dyDescent="0.25">
      <c r="A3401">
        <v>38753</v>
      </c>
      <c r="B3401">
        <v>5.09765625</v>
      </c>
      <c r="C3401">
        <v>26.3671875</v>
      </c>
      <c r="F3401">
        <f>Trimmed!G3401-'raw data'!$T$2</f>
        <v>36460</v>
      </c>
      <c r="G3401">
        <v>39775</v>
      </c>
      <c r="H3401">
        <v>-3.1640625</v>
      </c>
      <c r="I3401">
        <v>-43.9453125</v>
      </c>
      <c r="J3401" t="str">
        <f t="shared" si="155"/>
        <v>NO</v>
      </c>
      <c r="K3401" t="str">
        <f t="shared" si="156"/>
        <v>NO</v>
      </c>
    </row>
    <row r="3402" spans="1:11" x14ac:dyDescent="0.25">
      <c r="A3402">
        <v>38763</v>
      </c>
      <c r="B3402">
        <v>5.2734375</v>
      </c>
      <c r="C3402">
        <v>15.980114</v>
      </c>
      <c r="F3402">
        <f>Trimmed!G3402-'raw data'!$T$2</f>
        <v>36470</v>
      </c>
      <c r="G3402">
        <v>39785</v>
      </c>
      <c r="H3402">
        <v>-3.515625</v>
      </c>
      <c r="I3402">
        <v>-35.15625</v>
      </c>
      <c r="J3402" t="str">
        <f t="shared" si="155"/>
        <v>NO</v>
      </c>
      <c r="K3402" t="str">
        <f t="shared" si="156"/>
        <v>NO</v>
      </c>
    </row>
    <row r="3403" spans="1:11" x14ac:dyDescent="0.25">
      <c r="A3403">
        <v>38774</v>
      </c>
      <c r="B3403">
        <v>5.44921875</v>
      </c>
      <c r="C3403">
        <v>17.578125</v>
      </c>
      <c r="F3403">
        <f>Trimmed!G3403-'raw data'!$T$2</f>
        <v>36480</v>
      </c>
      <c r="G3403">
        <v>39795</v>
      </c>
      <c r="H3403">
        <v>-3.955078125</v>
      </c>
      <c r="I3403">
        <v>-39.9502831</v>
      </c>
      <c r="J3403" t="str">
        <f t="shared" si="155"/>
        <v>NO</v>
      </c>
      <c r="K3403" t="str">
        <f t="shared" si="156"/>
        <v>NO</v>
      </c>
    </row>
    <row r="3404" spans="1:11" x14ac:dyDescent="0.25">
      <c r="A3404">
        <v>38784</v>
      </c>
      <c r="B3404">
        <v>5.537109375</v>
      </c>
      <c r="C3404">
        <v>7.9900570000000002</v>
      </c>
      <c r="F3404">
        <f>Trimmed!G3404-'raw data'!$T$2</f>
        <v>36491</v>
      </c>
      <c r="G3404">
        <v>39806</v>
      </c>
      <c r="H3404">
        <v>-4.306640625</v>
      </c>
      <c r="I3404">
        <v>-35.15625</v>
      </c>
      <c r="J3404" t="str">
        <f t="shared" si="155"/>
        <v>NO</v>
      </c>
      <c r="K3404" t="str">
        <f t="shared" si="156"/>
        <v>NO</v>
      </c>
    </row>
    <row r="3405" spans="1:11" x14ac:dyDescent="0.25">
      <c r="A3405">
        <v>38795</v>
      </c>
      <c r="B3405">
        <v>5.625</v>
      </c>
      <c r="C3405">
        <v>8.7890625</v>
      </c>
      <c r="F3405">
        <f>Trimmed!G3405-'raw data'!$T$2</f>
        <v>36501</v>
      </c>
      <c r="G3405">
        <v>39816</v>
      </c>
      <c r="H3405">
        <v>-4.5703125</v>
      </c>
      <c r="I3405">
        <v>-23.970171000000001</v>
      </c>
      <c r="J3405" t="str">
        <f t="shared" si="155"/>
        <v>NO</v>
      </c>
      <c r="K3405" t="str">
        <f t="shared" si="156"/>
        <v>NO</v>
      </c>
    </row>
    <row r="3406" spans="1:11" x14ac:dyDescent="0.25">
      <c r="A3406">
        <v>38805</v>
      </c>
      <c r="B3406">
        <v>5.712890625</v>
      </c>
      <c r="C3406">
        <v>8.7890625</v>
      </c>
      <c r="F3406">
        <f>Trimmed!G3406-'raw data'!$T$2</f>
        <v>36512</v>
      </c>
      <c r="G3406">
        <v>39827</v>
      </c>
      <c r="H3406">
        <v>-4.921875</v>
      </c>
      <c r="I3406">
        <v>-35.15625</v>
      </c>
      <c r="J3406" t="str">
        <f t="shared" si="155"/>
        <v>NO</v>
      </c>
      <c r="K3406" t="str">
        <f t="shared" si="156"/>
        <v>NO</v>
      </c>
    </row>
    <row r="3407" spans="1:11" x14ac:dyDescent="0.25">
      <c r="A3407">
        <v>38815</v>
      </c>
      <c r="B3407">
        <v>5.625</v>
      </c>
      <c r="C3407">
        <v>-7.9900570000000002</v>
      </c>
      <c r="F3407">
        <f>Trimmed!G3407-'raw data'!$T$2</f>
        <v>36522</v>
      </c>
      <c r="G3407">
        <v>39837</v>
      </c>
      <c r="H3407">
        <v>-5.09765625</v>
      </c>
      <c r="I3407">
        <v>-15.980114</v>
      </c>
      <c r="J3407" t="str">
        <f t="shared" si="155"/>
        <v>NO</v>
      </c>
      <c r="K3407" t="str">
        <f t="shared" si="156"/>
        <v>NO</v>
      </c>
    </row>
    <row r="3408" spans="1:11" x14ac:dyDescent="0.25">
      <c r="A3408">
        <v>38826</v>
      </c>
      <c r="B3408">
        <v>5.537109375</v>
      </c>
      <c r="C3408">
        <v>-8.7890625</v>
      </c>
      <c r="F3408">
        <f>Trimmed!G3408-'raw data'!$T$2</f>
        <v>36533</v>
      </c>
      <c r="G3408">
        <v>39848</v>
      </c>
      <c r="H3408">
        <v>-5.361328125</v>
      </c>
      <c r="I3408">
        <v>-26.3671875</v>
      </c>
      <c r="J3408" t="str">
        <f t="shared" si="155"/>
        <v>NO</v>
      </c>
      <c r="K3408" t="str">
        <f t="shared" si="156"/>
        <v>NO</v>
      </c>
    </row>
    <row r="3409" spans="1:11" x14ac:dyDescent="0.25">
      <c r="A3409">
        <v>38836</v>
      </c>
      <c r="B3409">
        <v>5.44921875</v>
      </c>
      <c r="C3409">
        <v>-7.9900570000000002</v>
      </c>
      <c r="F3409">
        <f>Trimmed!G3409-'raw data'!$T$2</f>
        <v>36543</v>
      </c>
      <c r="G3409">
        <v>39858</v>
      </c>
      <c r="H3409">
        <v>-5.44921875</v>
      </c>
      <c r="I3409">
        <v>-8.7890625</v>
      </c>
      <c r="J3409" t="str">
        <f t="shared" si="155"/>
        <v>NO</v>
      </c>
      <c r="K3409" t="str">
        <f t="shared" si="156"/>
        <v>NO</v>
      </c>
    </row>
    <row r="3410" spans="1:11" x14ac:dyDescent="0.25">
      <c r="A3410">
        <v>38847</v>
      </c>
      <c r="B3410">
        <v>5.2734375</v>
      </c>
      <c r="C3410">
        <v>-17.578125</v>
      </c>
      <c r="F3410">
        <f>Trimmed!G3410-'raw data'!$T$2</f>
        <v>36553</v>
      </c>
      <c r="G3410">
        <v>39868</v>
      </c>
      <c r="H3410">
        <v>-5.625</v>
      </c>
      <c r="I3410">
        <v>-15.980114</v>
      </c>
      <c r="J3410" t="str">
        <f t="shared" si="155"/>
        <v>NO</v>
      </c>
      <c r="K3410" t="str">
        <f t="shared" si="156"/>
        <v>NO</v>
      </c>
    </row>
    <row r="3411" spans="1:11" x14ac:dyDescent="0.25">
      <c r="A3411">
        <v>38857</v>
      </c>
      <c r="B3411">
        <v>5.09765625</v>
      </c>
      <c r="C3411">
        <v>-15.980114</v>
      </c>
      <c r="F3411">
        <f>Trimmed!G3411-'raw data'!$T$2</f>
        <v>36564</v>
      </c>
      <c r="G3411">
        <v>39879</v>
      </c>
      <c r="H3411">
        <v>-5.712890625</v>
      </c>
      <c r="I3411">
        <v>-8.7890625</v>
      </c>
      <c r="J3411" t="str">
        <f t="shared" si="155"/>
        <v>NO</v>
      </c>
      <c r="K3411" t="str">
        <f t="shared" si="156"/>
        <v>YES</v>
      </c>
    </row>
    <row r="3412" spans="1:11" x14ac:dyDescent="0.25">
      <c r="A3412">
        <v>38868</v>
      </c>
      <c r="B3412">
        <v>4.833984375</v>
      </c>
      <c r="C3412">
        <v>-26.3671875</v>
      </c>
      <c r="F3412">
        <f>Trimmed!G3412-'raw data'!$T$2</f>
        <v>36574</v>
      </c>
      <c r="G3412">
        <v>39889</v>
      </c>
      <c r="H3412">
        <v>-5.712890625</v>
      </c>
      <c r="I3412">
        <v>0</v>
      </c>
      <c r="J3412" t="str">
        <f t="shared" si="155"/>
        <v>NO</v>
      </c>
      <c r="K3412" t="str">
        <f t="shared" si="156"/>
        <v>YES</v>
      </c>
    </row>
    <row r="3413" spans="1:11" x14ac:dyDescent="0.25">
      <c r="A3413">
        <v>38878</v>
      </c>
      <c r="B3413">
        <v>4.5703125</v>
      </c>
      <c r="C3413">
        <v>-26.3671875</v>
      </c>
      <c r="F3413">
        <f>Trimmed!G3413-'raw data'!$T$2</f>
        <v>36585</v>
      </c>
      <c r="G3413">
        <v>39900</v>
      </c>
      <c r="H3413">
        <v>-5.625</v>
      </c>
      <c r="I3413">
        <v>8.7890625</v>
      </c>
      <c r="J3413" t="str">
        <f t="shared" si="155"/>
        <v>NO</v>
      </c>
      <c r="K3413" t="str">
        <f t="shared" si="156"/>
        <v>NO</v>
      </c>
    </row>
    <row r="3414" spans="1:11" x14ac:dyDescent="0.25">
      <c r="A3414">
        <v>38888</v>
      </c>
      <c r="B3414">
        <v>4.21875</v>
      </c>
      <c r="C3414">
        <v>-31.960228000000001</v>
      </c>
      <c r="F3414">
        <f>Trimmed!G3414-'raw data'!$T$2</f>
        <v>36595</v>
      </c>
      <c r="G3414">
        <v>39910</v>
      </c>
      <c r="H3414">
        <v>-5.537109375</v>
      </c>
      <c r="I3414">
        <v>7.9900570000000002</v>
      </c>
      <c r="J3414" t="str">
        <f t="shared" si="155"/>
        <v>NO</v>
      </c>
      <c r="K3414" t="str">
        <f t="shared" si="156"/>
        <v>NO</v>
      </c>
    </row>
    <row r="3415" spans="1:11" x14ac:dyDescent="0.25">
      <c r="A3415">
        <v>38899</v>
      </c>
      <c r="B3415">
        <v>3.8671875</v>
      </c>
      <c r="C3415">
        <v>-35.15625</v>
      </c>
      <c r="F3415">
        <f>Trimmed!G3415-'raw data'!$T$2</f>
        <v>36606</v>
      </c>
      <c r="G3415">
        <v>39921</v>
      </c>
      <c r="H3415">
        <v>-5.44921875</v>
      </c>
      <c r="I3415">
        <v>8.7890625</v>
      </c>
      <c r="J3415" t="str">
        <f t="shared" si="155"/>
        <v>NO</v>
      </c>
      <c r="K3415" t="str">
        <f t="shared" si="156"/>
        <v>NO</v>
      </c>
    </row>
    <row r="3416" spans="1:11" x14ac:dyDescent="0.25">
      <c r="A3416">
        <v>38909</v>
      </c>
      <c r="B3416">
        <v>3.427734375</v>
      </c>
      <c r="C3416">
        <v>-39.9502831</v>
      </c>
      <c r="F3416">
        <f>Trimmed!G3416-'raw data'!$T$2</f>
        <v>36616</v>
      </c>
      <c r="G3416">
        <v>39931</v>
      </c>
      <c r="H3416">
        <v>-5.2734375</v>
      </c>
      <c r="I3416">
        <v>17.578125</v>
      </c>
      <c r="J3416" t="str">
        <f t="shared" si="155"/>
        <v>NO</v>
      </c>
      <c r="K3416" t="str">
        <f t="shared" si="156"/>
        <v>NO</v>
      </c>
    </row>
    <row r="3417" spans="1:11" x14ac:dyDescent="0.25">
      <c r="A3417">
        <v>38920</v>
      </c>
      <c r="B3417">
        <v>3.076171875</v>
      </c>
      <c r="C3417">
        <v>-35.15625</v>
      </c>
      <c r="F3417">
        <f>Trimmed!G3417-'raw data'!$T$2</f>
        <v>36626</v>
      </c>
      <c r="G3417">
        <v>39941</v>
      </c>
      <c r="H3417">
        <v>-5.09765625</v>
      </c>
      <c r="I3417">
        <v>15.980114</v>
      </c>
      <c r="J3417" t="str">
        <f t="shared" si="155"/>
        <v>NO</v>
      </c>
      <c r="K3417" t="str">
        <f t="shared" si="156"/>
        <v>NO</v>
      </c>
    </row>
    <row r="3418" spans="1:11" x14ac:dyDescent="0.25">
      <c r="A3418">
        <v>38930</v>
      </c>
      <c r="B3418">
        <v>2.63671875</v>
      </c>
      <c r="C3418">
        <v>-43.9453125</v>
      </c>
      <c r="F3418">
        <f>Trimmed!G3418-'raw data'!$T$2</f>
        <v>36637</v>
      </c>
      <c r="G3418">
        <v>39952</v>
      </c>
      <c r="H3418">
        <v>-4.833984375</v>
      </c>
      <c r="I3418">
        <v>26.3671875</v>
      </c>
      <c r="J3418" t="str">
        <f t="shared" si="155"/>
        <v>NO</v>
      </c>
      <c r="K3418" t="str">
        <f t="shared" si="156"/>
        <v>NO</v>
      </c>
    </row>
    <row r="3419" spans="1:11" x14ac:dyDescent="0.25">
      <c r="A3419">
        <v>38940</v>
      </c>
      <c r="B3419">
        <v>2.109375</v>
      </c>
      <c r="C3419">
        <v>-47.9403419</v>
      </c>
      <c r="F3419">
        <f>Trimmed!G3419-'raw data'!$T$2</f>
        <v>36647</v>
      </c>
      <c r="G3419">
        <v>39962</v>
      </c>
      <c r="H3419">
        <v>-4.5703125</v>
      </c>
      <c r="I3419">
        <v>23.970171000000001</v>
      </c>
      <c r="J3419" t="str">
        <f t="shared" si="155"/>
        <v>NO</v>
      </c>
      <c r="K3419" t="str">
        <f t="shared" si="156"/>
        <v>NO</v>
      </c>
    </row>
    <row r="3420" spans="1:11" x14ac:dyDescent="0.25">
      <c r="A3420">
        <v>38951</v>
      </c>
      <c r="B3420">
        <v>1.669921875</v>
      </c>
      <c r="C3420">
        <v>-43.9453125</v>
      </c>
      <c r="F3420">
        <f>Trimmed!G3420-'raw data'!$T$2</f>
        <v>36658</v>
      </c>
      <c r="G3420">
        <v>39973</v>
      </c>
      <c r="H3420">
        <v>-4.21875</v>
      </c>
      <c r="I3420">
        <v>35.15625</v>
      </c>
      <c r="J3420" t="str">
        <f t="shared" si="155"/>
        <v>NO</v>
      </c>
      <c r="K3420" t="str">
        <f t="shared" si="156"/>
        <v>NO</v>
      </c>
    </row>
    <row r="3421" spans="1:11" x14ac:dyDescent="0.25">
      <c r="A3421">
        <v>38961</v>
      </c>
      <c r="B3421">
        <v>1.142578125</v>
      </c>
      <c r="C3421">
        <v>-47.9403419</v>
      </c>
      <c r="F3421">
        <f>Trimmed!G3421-'raw data'!$T$2</f>
        <v>36668</v>
      </c>
      <c r="G3421">
        <v>39983</v>
      </c>
      <c r="H3421">
        <v>-3.8671875</v>
      </c>
      <c r="I3421">
        <v>31.960228000000001</v>
      </c>
      <c r="J3421" t="str">
        <f t="shared" si="155"/>
        <v>NO</v>
      </c>
      <c r="K3421" t="str">
        <f t="shared" si="156"/>
        <v>NO</v>
      </c>
    </row>
    <row r="3422" spans="1:11" x14ac:dyDescent="0.25">
      <c r="A3422">
        <v>38972</v>
      </c>
      <c r="B3422">
        <v>0.615234375</v>
      </c>
      <c r="C3422">
        <v>-52.734375</v>
      </c>
      <c r="F3422">
        <f>Trimmed!G3422-'raw data'!$T$2</f>
        <v>36679</v>
      </c>
      <c r="G3422">
        <v>39994</v>
      </c>
      <c r="H3422">
        <v>-3.427734375</v>
      </c>
      <c r="I3422">
        <v>43.9453125</v>
      </c>
      <c r="J3422" t="str">
        <f t="shared" si="155"/>
        <v>NO</v>
      </c>
      <c r="K3422" t="str">
        <f t="shared" si="156"/>
        <v>NO</v>
      </c>
    </row>
    <row r="3423" spans="1:11" x14ac:dyDescent="0.25">
      <c r="A3423">
        <v>38982</v>
      </c>
      <c r="B3423">
        <v>8.7890625E-2</v>
      </c>
      <c r="C3423">
        <v>-47.9403419</v>
      </c>
      <c r="F3423">
        <f>Trimmed!G3423-'raw data'!$T$2</f>
        <v>36689</v>
      </c>
      <c r="G3423">
        <v>40004</v>
      </c>
      <c r="H3423">
        <v>-3.076171875</v>
      </c>
      <c r="I3423">
        <v>35.15625</v>
      </c>
      <c r="J3423" t="str">
        <f t="shared" si="155"/>
        <v>NO</v>
      </c>
      <c r="K3423" t="str">
        <f t="shared" si="156"/>
        <v>NO</v>
      </c>
    </row>
    <row r="3424" spans="1:11" x14ac:dyDescent="0.25">
      <c r="A3424">
        <v>38993</v>
      </c>
      <c r="B3424">
        <v>-0.439453125</v>
      </c>
      <c r="C3424">
        <v>-52.734375</v>
      </c>
      <c r="F3424">
        <f>Trimmed!G3424-'raw data'!$T$2</f>
        <v>36699</v>
      </c>
      <c r="G3424">
        <v>40014</v>
      </c>
      <c r="H3424">
        <v>-2.63671875</v>
      </c>
      <c r="I3424">
        <v>39.9502831</v>
      </c>
      <c r="J3424" t="str">
        <f t="shared" si="155"/>
        <v>NO</v>
      </c>
      <c r="K3424" t="str">
        <f t="shared" si="156"/>
        <v>NO</v>
      </c>
    </row>
    <row r="3425" spans="1:11" x14ac:dyDescent="0.25">
      <c r="A3425">
        <v>39003</v>
      </c>
      <c r="B3425">
        <v>-0.966796875</v>
      </c>
      <c r="C3425">
        <v>-52.734375</v>
      </c>
      <c r="F3425">
        <f>Trimmed!G3425-'raw data'!$T$2</f>
        <v>36710</v>
      </c>
      <c r="G3425">
        <v>40025</v>
      </c>
      <c r="H3425">
        <v>-2.109375</v>
      </c>
      <c r="I3425">
        <v>52.734375</v>
      </c>
      <c r="J3425" t="str">
        <f t="shared" si="155"/>
        <v>NO</v>
      </c>
      <c r="K3425" t="str">
        <f t="shared" si="156"/>
        <v>NO</v>
      </c>
    </row>
    <row r="3426" spans="1:11" x14ac:dyDescent="0.25">
      <c r="A3426">
        <v>39013</v>
      </c>
      <c r="B3426">
        <v>-1.494140625</v>
      </c>
      <c r="C3426">
        <v>-47.9403419</v>
      </c>
      <c r="F3426">
        <f>Trimmed!G3426-'raw data'!$T$2</f>
        <v>36720</v>
      </c>
      <c r="G3426">
        <v>40035</v>
      </c>
      <c r="H3426">
        <v>-1.669921875</v>
      </c>
      <c r="I3426">
        <v>39.9502831</v>
      </c>
      <c r="J3426" t="str">
        <f t="shared" si="155"/>
        <v>NO</v>
      </c>
      <c r="K3426" t="str">
        <f t="shared" si="156"/>
        <v>NO</v>
      </c>
    </row>
    <row r="3427" spans="1:11" x14ac:dyDescent="0.25">
      <c r="A3427">
        <v>39024</v>
      </c>
      <c r="B3427">
        <v>-2.021484375</v>
      </c>
      <c r="C3427">
        <v>-52.734375</v>
      </c>
      <c r="F3427">
        <f>Trimmed!G3427-'raw data'!$T$2</f>
        <v>36731</v>
      </c>
      <c r="G3427">
        <v>40046</v>
      </c>
      <c r="H3427">
        <v>-1.142578125</v>
      </c>
      <c r="I3427">
        <v>52.734375</v>
      </c>
      <c r="J3427" t="str">
        <f t="shared" si="155"/>
        <v>NO</v>
      </c>
      <c r="K3427" t="str">
        <f t="shared" si="156"/>
        <v>NO</v>
      </c>
    </row>
    <row r="3428" spans="1:11" x14ac:dyDescent="0.25">
      <c r="A3428">
        <v>39034</v>
      </c>
      <c r="B3428">
        <v>-2.4609375</v>
      </c>
      <c r="C3428">
        <v>-39.9502831</v>
      </c>
      <c r="F3428">
        <f>Trimmed!G3428-'raw data'!$T$2</f>
        <v>36741</v>
      </c>
      <c r="G3428">
        <v>40056</v>
      </c>
      <c r="H3428">
        <v>-0.703125</v>
      </c>
      <c r="I3428">
        <v>43.9453125</v>
      </c>
      <c r="J3428" t="str">
        <f t="shared" si="155"/>
        <v>NO</v>
      </c>
      <c r="K3428" t="str">
        <f t="shared" si="156"/>
        <v>NO</v>
      </c>
    </row>
    <row r="3429" spans="1:11" x14ac:dyDescent="0.25">
      <c r="A3429">
        <v>39045</v>
      </c>
      <c r="B3429">
        <v>-2.98828125</v>
      </c>
      <c r="C3429">
        <v>-52.734375</v>
      </c>
      <c r="F3429">
        <f>Trimmed!G3429-'raw data'!$T$2</f>
        <v>36751</v>
      </c>
      <c r="G3429">
        <v>40066</v>
      </c>
      <c r="H3429">
        <v>-0.17578125</v>
      </c>
      <c r="I3429">
        <v>47.9403419</v>
      </c>
      <c r="J3429" t="str">
        <f t="shared" si="155"/>
        <v>NO</v>
      </c>
      <c r="K3429" t="str">
        <f t="shared" si="156"/>
        <v>NO</v>
      </c>
    </row>
    <row r="3430" spans="1:11" x14ac:dyDescent="0.25">
      <c r="A3430">
        <v>39055</v>
      </c>
      <c r="B3430">
        <v>-3.427734375</v>
      </c>
      <c r="C3430">
        <v>-39.9502831</v>
      </c>
      <c r="F3430">
        <f>Trimmed!G3430-'raw data'!$T$2</f>
        <v>36762</v>
      </c>
      <c r="G3430">
        <v>40077</v>
      </c>
      <c r="H3430">
        <v>0.3515625</v>
      </c>
      <c r="I3430">
        <v>52.734375</v>
      </c>
      <c r="J3430" t="str">
        <f t="shared" si="155"/>
        <v>NO</v>
      </c>
      <c r="K3430" t="str">
        <f t="shared" si="156"/>
        <v>NO</v>
      </c>
    </row>
    <row r="3431" spans="1:11" x14ac:dyDescent="0.25">
      <c r="A3431">
        <v>39066</v>
      </c>
      <c r="B3431">
        <v>-3.779296875</v>
      </c>
      <c r="C3431">
        <v>-35.15625</v>
      </c>
      <c r="F3431">
        <f>Trimmed!G3431-'raw data'!$T$2</f>
        <v>36772</v>
      </c>
      <c r="G3431">
        <v>40087</v>
      </c>
      <c r="H3431">
        <v>0.791015625</v>
      </c>
      <c r="I3431">
        <v>39.9502831</v>
      </c>
      <c r="J3431" t="str">
        <f t="shared" si="155"/>
        <v>NO</v>
      </c>
      <c r="K3431" t="str">
        <f t="shared" si="156"/>
        <v>NO</v>
      </c>
    </row>
    <row r="3432" spans="1:11" x14ac:dyDescent="0.25">
      <c r="A3432">
        <v>39076</v>
      </c>
      <c r="B3432">
        <v>-4.21875</v>
      </c>
      <c r="C3432">
        <v>-43.9453125</v>
      </c>
      <c r="F3432">
        <f>Trimmed!G3432-'raw data'!$T$2</f>
        <v>36783</v>
      </c>
      <c r="G3432">
        <v>40098</v>
      </c>
      <c r="H3432">
        <v>1.318359375</v>
      </c>
      <c r="I3432">
        <v>52.734375</v>
      </c>
      <c r="J3432" t="str">
        <f t="shared" si="155"/>
        <v>NO</v>
      </c>
      <c r="K3432" t="str">
        <f t="shared" si="156"/>
        <v>NO</v>
      </c>
    </row>
    <row r="3433" spans="1:11" x14ac:dyDescent="0.25">
      <c r="A3433">
        <v>39086</v>
      </c>
      <c r="B3433">
        <v>-4.5703125</v>
      </c>
      <c r="C3433">
        <v>-31.960228000000001</v>
      </c>
      <c r="F3433">
        <f>Trimmed!G3433-'raw data'!$T$2</f>
        <v>36793</v>
      </c>
      <c r="G3433">
        <v>40108</v>
      </c>
      <c r="H3433">
        <v>1.7578125</v>
      </c>
      <c r="I3433">
        <v>39.9502831</v>
      </c>
      <c r="J3433" t="str">
        <f t="shared" si="155"/>
        <v>NO</v>
      </c>
      <c r="K3433" t="str">
        <f t="shared" si="156"/>
        <v>NO</v>
      </c>
    </row>
    <row r="3434" spans="1:11" x14ac:dyDescent="0.25">
      <c r="A3434">
        <v>39097</v>
      </c>
      <c r="B3434">
        <v>-4.921875</v>
      </c>
      <c r="C3434">
        <v>-35.15625</v>
      </c>
      <c r="F3434">
        <f>Trimmed!G3434-'raw data'!$T$2</f>
        <v>36804</v>
      </c>
      <c r="G3434">
        <v>40119</v>
      </c>
      <c r="H3434">
        <v>2.28515625</v>
      </c>
      <c r="I3434">
        <v>52.734375</v>
      </c>
      <c r="J3434" t="str">
        <f t="shared" ref="J3434:J3497" si="157">IF(AND(H3434=MAX(H3430:H3438), _xlfn.STDEV.P(H3430:H3438)&gt;$N$2),"YES","NO")</f>
        <v>NO</v>
      </c>
      <c r="K3434" t="str">
        <f t="shared" ref="K3434:K3497" si="158">IF(AND(H3434=MIN(H3430:H3438), _xlfn.STDEV.P(H3430:H3438)&gt;$N$2),"YES","NO")</f>
        <v>NO</v>
      </c>
    </row>
    <row r="3435" spans="1:11" x14ac:dyDescent="0.25">
      <c r="A3435">
        <v>39107</v>
      </c>
      <c r="B3435">
        <v>-5.185546875</v>
      </c>
      <c r="C3435">
        <v>-23.970171000000001</v>
      </c>
      <c r="F3435">
        <f>Trimmed!G3435-'raw data'!$T$2</f>
        <v>36814</v>
      </c>
      <c r="G3435">
        <v>40129</v>
      </c>
      <c r="H3435">
        <v>2.724609375</v>
      </c>
      <c r="I3435">
        <v>43.9453125</v>
      </c>
      <c r="J3435" t="str">
        <f t="shared" si="157"/>
        <v>NO</v>
      </c>
      <c r="K3435" t="str">
        <f t="shared" si="158"/>
        <v>NO</v>
      </c>
    </row>
    <row r="3436" spans="1:11" x14ac:dyDescent="0.25">
      <c r="A3436">
        <v>39118</v>
      </c>
      <c r="B3436">
        <v>-5.44921875</v>
      </c>
      <c r="C3436">
        <v>-26.3671875</v>
      </c>
      <c r="F3436">
        <f>Trimmed!G3436-'raw data'!$T$2</f>
        <v>36824</v>
      </c>
      <c r="G3436">
        <v>40139</v>
      </c>
      <c r="H3436">
        <v>3.076171875</v>
      </c>
      <c r="I3436">
        <v>31.960228000000001</v>
      </c>
      <c r="J3436" t="str">
        <f t="shared" si="157"/>
        <v>NO</v>
      </c>
      <c r="K3436" t="str">
        <f t="shared" si="158"/>
        <v>NO</v>
      </c>
    </row>
    <row r="3437" spans="1:11" x14ac:dyDescent="0.25">
      <c r="A3437">
        <v>39128</v>
      </c>
      <c r="B3437">
        <v>-5.625</v>
      </c>
      <c r="C3437">
        <v>-15.980114</v>
      </c>
      <c r="F3437">
        <f>Trimmed!G3437-'raw data'!$T$2</f>
        <v>36835</v>
      </c>
      <c r="G3437">
        <v>40150</v>
      </c>
      <c r="H3437">
        <v>3.515625</v>
      </c>
      <c r="I3437">
        <v>43.9453125</v>
      </c>
      <c r="J3437" t="str">
        <f t="shared" si="157"/>
        <v>NO</v>
      </c>
      <c r="K3437" t="str">
        <f t="shared" si="158"/>
        <v>NO</v>
      </c>
    </row>
    <row r="3438" spans="1:11" x14ac:dyDescent="0.25">
      <c r="A3438">
        <v>39139</v>
      </c>
      <c r="B3438">
        <v>-5.712890625</v>
      </c>
      <c r="C3438">
        <v>-8.7890625</v>
      </c>
      <c r="F3438">
        <f>Trimmed!G3438-'raw data'!$T$2</f>
        <v>36845</v>
      </c>
      <c r="G3438">
        <v>40160</v>
      </c>
      <c r="H3438">
        <v>3.8671875</v>
      </c>
      <c r="I3438">
        <v>31.960228000000001</v>
      </c>
      <c r="J3438" t="str">
        <f t="shared" si="157"/>
        <v>NO</v>
      </c>
      <c r="K3438" t="str">
        <f t="shared" si="158"/>
        <v>NO</v>
      </c>
    </row>
    <row r="3439" spans="1:11" x14ac:dyDescent="0.25">
      <c r="A3439">
        <v>39149</v>
      </c>
      <c r="B3439">
        <v>-5.80078125</v>
      </c>
      <c r="C3439">
        <v>-8.7890625</v>
      </c>
      <c r="F3439">
        <f>Trimmed!G3439-'raw data'!$T$2</f>
        <v>36856</v>
      </c>
      <c r="G3439">
        <v>40171</v>
      </c>
      <c r="H3439">
        <v>4.130859375</v>
      </c>
      <c r="I3439">
        <v>26.3671875</v>
      </c>
      <c r="J3439" t="str">
        <f t="shared" si="157"/>
        <v>NO</v>
      </c>
      <c r="K3439" t="str">
        <f t="shared" si="158"/>
        <v>NO</v>
      </c>
    </row>
    <row r="3440" spans="1:11" x14ac:dyDescent="0.25">
      <c r="A3440">
        <v>39159</v>
      </c>
      <c r="B3440">
        <v>-5.888671875</v>
      </c>
      <c r="C3440">
        <v>-7.9900570000000002</v>
      </c>
      <c r="F3440">
        <f>Trimmed!G3440-'raw data'!$T$2</f>
        <v>36866</v>
      </c>
      <c r="G3440">
        <v>40181</v>
      </c>
      <c r="H3440">
        <v>4.482421875</v>
      </c>
      <c r="I3440">
        <v>31.960228000000001</v>
      </c>
      <c r="J3440" t="str">
        <f t="shared" si="157"/>
        <v>NO</v>
      </c>
      <c r="K3440" t="str">
        <f t="shared" si="158"/>
        <v>NO</v>
      </c>
    </row>
    <row r="3441" spans="1:11" x14ac:dyDescent="0.25">
      <c r="A3441">
        <v>39170</v>
      </c>
      <c r="B3441">
        <v>-5.888671875</v>
      </c>
      <c r="C3441">
        <v>0</v>
      </c>
      <c r="F3441">
        <f>Trimmed!G3441-'raw data'!$T$2</f>
        <v>36877</v>
      </c>
      <c r="G3441">
        <v>40192</v>
      </c>
      <c r="H3441">
        <v>4.74609375</v>
      </c>
      <c r="I3441">
        <v>26.3671875</v>
      </c>
      <c r="J3441" t="str">
        <f t="shared" si="157"/>
        <v>NO</v>
      </c>
      <c r="K3441" t="str">
        <f t="shared" si="158"/>
        <v>NO</v>
      </c>
    </row>
    <row r="3442" spans="1:11" x14ac:dyDescent="0.25">
      <c r="A3442">
        <v>39180</v>
      </c>
      <c r="B3442">
        <v>-5.888671875</v>
      </c>
      <c r="C3442">
        <v>0</v>
      </c>
      <c r="F3442">
        <f>Trimmed!G3442-'raw data'!$T$2</f>
        <v>36887</v>
      </c>
      <c r="G3442">
        <v>40202</v>
      </c>
      <c r="H3442">
        <v>4.921875</v>
      </c>
      <c r="I3442">
        <v>17.578125</v>
      </c>
      <c r="J3442" t="str">
        <f t="shared" si="157"/>
        <v>NO</v>
      </c>
      <c r="K3442" t="str">
        <f t="shared" si="158"/>
        <v>NO</v>
      </c>
    </row>
    <row r="3443" spans="1:11" x14ac:dyDescent="0.25">
      <c r="A3443">
        <v>39191</v>
      </c>
      <c r="B3443">
        <v>-5.80078125</v>
      </c>
      <c r="C3443">
        <v>8.7890625</v>
      </c>
      <c r="F3443">
        <f>Trimmed!G3443-'raw data'!$T$2</f>
        <v>36897</v>
      </c>
      <c r="G3443">
        <v>40212</v>
      </c>
      <c r="H3443">
        <v>5.09765625</v>
      </c>
      <c r="I3443">
        <v>15.980114</v>
      </c>
      <c r="J3443" t="str">
        <f t="shared" si="157"/>
        <v>NO</v>
      </c>
      <c r="K3443" t="str">
        <f t="shared" si="158"/>
        <v>NO</v>
      </c>
    </row>
    <row r="3444" spans="1:11" x14ac:dyDescent="0.25">
      <c r="A3444">
        <v>39201</v>
      </c>
      <c r="B3444">
        <v>-5.625</v>
      </c>
      <c r="C3444">
        <v>15.980114</v>
      </c>
      <c r="F3444">
        <f>Trimmed!G3444-'raw data'!$T$2</f>
        <v>36908</v>
      </c>
      <c r="G3444">
        <v>40223</v>
      </c>
      <c r="H3444">
        <v>5.2734375</v>
      </c>
      <c r="I3444">
        <v>17.578125</v>
      </c>
      <c r="J3444" t="str">
        <f t="shared" si="157"/>
        <v>NO</v>
      </c>
      <c r="K3444" t="str">
        <f t="shared" si="158"/>
        <v>NO</v>
      </c>
    </row>
    <row r="3445" spans="1:11" x14ac:dyDescent="0.25">
      <c r="A3445">
        <v>39212</v>
      </c>
      <c r="B3445">
        <v>-5.44921875</v>
      </c>
      <c r="C3445">
        <v>17.578125</v>
      </c>
      <c r="F3445">
        <f>Trimmed!G3445-'raw data'!$T$2</f>
        <v>36918</v>
      </c>
      <c r="G3445">
        <v>40233</v>
      </c>
      <c r="H3445">
        <v>5.361328125</v>
      </c>
      <c r="I3445">
        <v>7.9900570000000002</v>
      </c>
      <c r="J3445" t="str">
        <f t="shared" si="157"/>
        <v>YES</v>
      </c>
      <c r="K3445" t="str">
        <f t="shared" si="158"/>
        <v>NO</v>
      </c>
    </row>
    <row r="3446" spans="1:11" x14ac:dyDescent="0.25">
      <c r="A3446">
        <v>39222</v>
      </c>
      <c r="B3446">
        <v>-5.2734375</v>
      </c>
      <c r="C3446">
        <v>17.578125</v>
      </c>
      <c r="F3446">
        <f>Trimmed!G3446-'raw data'!$T$2</f>
        <v>36929</v>
      </c>
      <c r="G3446">
        <v>40244</v>
      </c>
      <c r="H3446">
        <v>5.361328125</v>
      </c>
      <c r="I3446">
        <v>0</v>
      </c>
      <c r="J3446" t="str">
        <f t="shared" si="157"/>
        <v>YES</v>
      </c>
      <c r="K3446" t="str">
        <f t="shared" si="158"/>
        <v>NO</v>
      </c>
    </row>
    <row r="3447" spans="1:11" x14ac:dyDescent="0.25">
      <c r="A3447">
        <v>39232</v>
      </c>
      <c r="B3447">
        <v>-5.009765625</v>
      </c>
      <c r="C3447">
        <v>23.970171000000001</v>
      </c>
      <c r="F3447">
        <f>Trimmed!G3447-'raw data'!$T$2</f>
        <v>36939</v>
      </c>
      <c r="G3447">
        <v>40254</v>
      </c>
      <c r="H3447">
        <v>5.361328125</v>
      </c>
      <c r="I3447">
        <v>0</v>
      </c>
      <c r="J3447" t="str">
        <f t="shared" si="157"/>
        <v>YES</v>
      </c>
      <c r="K3447" t="str">
        <f t="shared" si="158"/>
        <v>NO</v>
      </c>
    </row>
    <row r="3448" spans="1:11" x14ac:dyDescent="0.25">
      <c r="A3448">
        <v>39243</v>
      </c>
      <c r="B3448">
        <v>-4.658203125</v>
      </c>
      <c r="C3448">
        <v>35.15625</v>
      </c>
      <c r="F3448">
        <f>Trimmed!G3448-'raw data'!$T$2</f>
        <v>36950</v>
      </c>
      <c r="G3448">
        <v>40265</v>
      </c>
      <c r="H3448">
        <v>5.2734375</v>
      </c>
      <c r="I3448">
        <v>-8.7890625</v>
      </c>
      <c r="J3448" t="str">
        <f t="shared" si="157"/>
        <v>NO</v>
      </c>
      <c r="K3448" t="str">
        <f t="shared" si="158"/>
        <v>NO</v>
      </c>
    </row>
    <row r="3449" spans="1:11" x14ac:dyDescent="0.25">
      <c r="A3449">
        <v>39253</v>
      </c>
      <c r="B3449">
        <v>-4.306640625</v>
      </c>
      <c r="C3449">
        <v>31.960228000000001</v>
      </c>
      <c r="F3449">
        <f>Trimmed!G3449-'raw data'!$T$2</f>
        <v>36960</v>
      </c>
      <c r="G3449">
        <v>40275</v>
      </c>
      <c r="H3449">
        <v>5.2734375</v>
      </c>
      <c r="I3449">
        <v>0</v>
      </c>
      <c r="J3449" t="str">
        <f t="shared" si="157"/>
        <v>NO</v>
      </c>
      <c r="K3449" t="str">
        <f t="shared" si="158"/>
        <v>NO</v>
      </c>
    </row>
    <row r="3450" spans="1:11" x14ac:dyDescent="0.25">
      <c r="A3450">
        <v>39264</v>
      </c>
      <c r="B3450">
        <v>-3.955078125</v>
      </c>
      <c r="C3450">
        <v>35.15625</v>
      </c>
      <c r="F3450">
        <f>Trimmed!G3450-'raw data'!$T$2</f>
        <v>36970</v>
      </c>
      <c r="G3450">
        <v>40285</v>
      </c>
      <c r="H3450">
        <v>5.09765625</v>
      </c>
      <c r="I3450">
        <v>-15.980114</v>
      </c>
      <c r="J3450" t="str">
        <f t="shared" si="157"/>
        <v>NO</v>
      </c>
      <c r="K3450" t="str">
        <f t="shared" si="158"/>
        <v>NO</v>
      </c>
    </row>
    <row r="3451" spans="1:11" x14ac:dyDescent="0.25">
      <c r="A3451">
        <v>39274</v>
      </c>
      <c r="B3451">
        <v>-3.515625</v>
      </c>
      <c r="C3451">
        <v>39.9502831</v>
      </c>
      <c r="F3451">
        <f>Trimmed!G3451-'raw data'!$T$2</f>
        <v>36981</v>
      </c>
      <c r="G3451">
        <v>40296</v>
      </c>
      <c r="H3451">
        <v>4.921875</v>
      </c>
      <c r="I3451">
        <v>-17.578125</v>
      </c>
      <c r="J3451" t="str">
        <f t="shared" si="157"/>
        <v>NO</v>
      </c>
      <c r="K3451" t="str">
        <f t="shared" si="158"/>
        <v>NO</v>
      </c>
    </row>
    <row r="3452" spans="1:11" x14ac:dyDescent="0.25">
      <c r="A3452">
        <v>39285</v>
      </c>
      <c r="B3452">
        <v>-3.076171875</v>
      </c>
      <c r="C3452">
        <v>43.9453125</v>
      </c>
      <c r="F3452">
        <f>Trimmed!G3452-'raw data'!$T$2</f>
        <v>36991</v>
      </c>
      <c r="G3452">
        <v>40306</v>
      </c>
      <c r="H3452">
        <v>4.74609375</v>
      </c>
      <c r="I3452">
        <v>-15.980114</v>
      </c>
      <c r="J3452" t="str">
        <f t="shared" si="157"/>
        <v>NO</v>
      </c>
      <c r="K3452" t="str">
        <f t="shared" si="158"/>
        <v>NO</v>
      </c>
    </row>
    <row r="3453" spans="1:11" x14ac:dyDescent="0.25">
      <c r="A3453">
        <v>39295</v>
      </c>
      <c r="B3453">
        <v>-2.63671875</v>
      </c>
      <c r="C3453">
        <v>43.9453125</v>
      </c>
      <c r="F3453">
        <f>Trimmed!G3453-'raw data'!$T$2</f>
        <v>37002</v>
      </c>
      <c r="G3453">
        <v>40317</v>
      </c>
      <c r="H3453">
        <v>4.482421875</v>
      </c>
      <c r="I3453">
        <v>-26.3671875</v>
      </c>
      <c r="J3453" t="str">
        <f t="shared" si="157"/>
        <v>NO</v>
      </c>
      <c r="K3453" t="str">
        <f t="shared" si="158"/>
        <v>NO</v>
      </c>
    </row>
    <row r="3454" spans="1:11" x14ac:dyDescent="0.25">
      <c r="A3454">
        <v>39305</v>
      </c>
      <c r="B3454">
        <v>-2.109375</v>
      </c>
      <c r="C3454">
        <v>47.9403419</v>
      </c>
      <c r="F3454">
        <f>Trimmed!G3454-'raw data'!$T$2</f>
        <v>37012</v>
      </c>
      <c r="G3454">
        <v>40327</v>
      </c>
      <c r="H3454">
        <v>4.21875</v>
      </c>
      <c r="I3454">
        <v>-23.970171000000001</v>
      </c>
      <c r="J3454" t="str">
        <f t="shared" si="157"/>
        <v>NO</v>
      </c>
      <c r="K3454" t="str">
        <f t="shared" si="158"/>
        <v>NO</v>
      </c>
    </row>
    <row r="3455" spans="1:11" x14ac:dyDescent="0.25">
      <c r="A3455">
        <v>39316</v>
      </c>
      <c r="B3455">
        <v>-1.669921875</v>
      </c>
      <c r="C3455">
        <v>43.9453125</v>
      </c>
      <c r="F3455">
        <f>Trimmed!G3455-'raw data'!$T$2</f>
        <v>37023</v>
      </c>
      <c r="G3455">
        <v>40338</v>
      </c>
      <c r="H3455">
        <v>3.8671875</v>
      </c>
      <c r="I3455">
        <v>-35.15625</v>
      </c>
      <c r="J3455" t="str">
        <f t="shared" si="157"/>
        <v>NO</v>
      </c>
      <c r="K3455" t="str">
        <f t="shared" si="158"/>
        <v>NO</v>
      </c>
    </row>
    <row r="3456" spans="1:11" x14ac:dyDescent="0.25">
      <c r="A3456">
        <v>39326</v>
      </c>
      <c r="B3456">
        <v>-1.142578125</v>
      </c>
      <c r="C3456">
        <v>47.9403419</v>
      </c>
      <c r="F3456">
        <f>Trimmed!G3456-'raw data'!$T$2</f>
        <v>37033</v>
      </c>
      <c r="G3456">
        <v>40348</v>
      </c>
      <c r="H3456">
        <v>3.515625</v>
      </c>
      <c r="I3456">
        <v>-35.15625</v>
      </c>
      <c r="J3456" t="str">
        <f t="shared" si="157"/>
        <v>NO</v>
      </c>
      <c r="K3456" t="str">
        <f t="shared" si="158"/>
        <v>NO</v>
      </c>
    </row>
    <row r="3457" spans="1:11" x14ac:dyDescent="0.25">
      <c r="A3457">
        <v>39337</v>
      </c>
      <c r="B3457">
        <v>-0.615234375</v>
      </c>
      <c r="C3457">
        <v>52.734375</v>
      </c>
      <c r="F3457">
        <f>Trimmed!G3457-'raw data'!$T$2</f>
        <v>37043</v>
      </c>
      <c r="G3457">
        <v>40358</v>
      </c>
      <c r="H3457">
        <v>3.076171875</v>
      </c>
      <c r="I3457">
        <v>-39.9502831</v>
      </c>
      <c r="J3457" t="str">
        <f t="shared" si="157"/>
        <v>NO</v>
      </c>
      <c r="K3457" t="str">
        <f t="shared" si="158"/>
        <v>NO</v>
      </c>
    </row>
    <row r="3458" spans="1:11" x14ac:dyDescent="0.25">
      <c r="A3458">
        <v>39347</v>
      </c>
      <c r="B3458">
        <v>-8.7890625E-2</v>
      </c>
      <c r="C3458">
        <v>47.9403419</v>
      </c>
      <c r="F3458">
        <f>Trimmed!G3458-'raw data'!$T$2</f>
        <v>37054</v>
      </c>
      <c r="G3458">
        <v>40369</v>
      </c>
      <c r="H3458">
        <v>2.724609375</v>
      </c>
      <c r="I3458">
        <v>-35.15625</v>
      </c>
      <c r="J3458" t="str">
        <f t="shared" si="157"/>
        <v>NO</v>
      </c>
      <c r="K3458" t="str">
        <f t="shared" si="158"/>
        <v>NO</v>
      </c>
    </row>
    <row r="3459" spans="1:11" x14ac:dyDescent="0.25">
      <c r="A3459">
        <v>39358</v>
      </c>
      <c r="B3459">
        <v>0.439453125</v>
      </c>
      <c r="C3459">
        <v>52.734375</v>
      </c>
      <c r="F3459">
        <f>Trimmed!G3459-'raw data'!$T$2</f>
        <v>37064</v>
      </c>
      <c r="G3459">
        <v>40379</v>
      </c>
      <c r="H3459">
        <v>2.28515625</v>
      </c>
      <c r="I3459">
        <v>-39.9502831</v>
      </c>
      <c r="J3459" t="str">
        <f t="shared" si="157"/>
        <v>NO</v>
      </c>
      <c r="K3459" t="str">
        <f t="shared" si="158"/>
        <v>NO</v>
      </c>
    </row>
    <row r="3460" spans="1:11" x14ac:dyDescent="0.25">
      <c r="A3460">
        <v>39368</v>
      </c>
      <c r="B3460">
        <v>0.966796875</v>
      </c>
      <c r="C3460">
        <v>52.734375</v>
      </c>
      <c r="F3460">
        <f>Trimmed!G3460-'raw data'!$T$2</f>
        <v>37075</v>
      </c>
      <c r="G3460">
        <v>40390</v>
      </c>
      <c r="H3460">
        <v>1.7578125</v>
      </c>
      <c r="I3460">
        <v>-52.734375</v>
      </c>
      <c r="J3460" t="str">
        <f t="shared" si="157"/>
        <v>NO</v>
      </c>
      <c r="K3460" t="str">
        <f t="shared" si="158"/>
        <v>NO</v>
      </c>
    </row>
    <row r="3461" spans="1:11" x14ac:dyDescent="0.25">
      <c r="A3461">
        <v>39378</v>
      </c>
      <c r="B3461">
        <v>1.494140625</v>
      </c>
      <c r="C3461">
        <v>47.9403419</v>
      </c>
      <c r="F3461">
        <f>Trimmed!G3461-'raw data'!$T$2</f>
        <v>37085</v>
      </c>
      <c r="G3461">
        <v>40400</v>
      </c>
      <c r="H3461">
        <v>1.318359375</v>
      </c>
      <c r="I3461">
        <v>-39.9502831</v>
      </c>
      <c r="J3461" t="str">
        <f t="shared" si="157"/>
        <v>NO</v>
      </c>
      <c r="K3461" t="str">
        <f t="shared" si="158"/>
        <v>NO</v>
      </c>
    </row>
    <row r="3462" spans="1:11" x14ac:dyDescent="0.25">
      <c r="A3462">
        <v>39389</v>
      </c>
      <c r="B3462">
        <v>1.93359375</v>
      </c>
      <c r="C3462">
        <v>43.9453125</v>
      </c>
      <c r="F3462">
        <f>Trimmed!G3462-'raw data'!$T$2</f>
        <v>37096</v>
      </c>
      <c r="G3462">
        <v>40411</v>
      </c>
      <c r="H3462">
        <v>0.87890625</v>
      </c>
      <c r="I3462">
        <v>-43.9453125</v>
      </c>
      <c r="J3462" t="str">
        <f t="shared" si="157"/>
        <v>NO</v>
      </c>
      <c r="K3462" t="str">
        <f t="shared" si="158"/>
        <v>NO</v>
      </c>
    </row>
    <row r="3463" spans="1:11" x14ac:dyDescent="0.25">
      <c r="A3463">
        <v>39399</v>
      </c>
      <c r="B3463">
        <v>2.373046875</v>
      </c>
      <c r="C3463">
        <v>39.9502831</v>
      </c>
      <c r="F3463">
        <f>Trimmed!G3463-'raw data'!$T$2</f>
        <v>37106</v>
      </c>
      <c r="G3463">
        <v>40421</v>
      </c>
      <c r="H3463">
        <v>0.3515625</v>
      </c>
      <c r="I3463">
        <v>-52.734375</v>
      </c>
      <c r="J3463" t="str">
        <f t="shared" si="157"/>
        <v>NO</v>
      </c>
      <c r="K3463" t="str">
        <f t="shared" si="158"/>
        <v>NO</v>
      </c>
    </row>
    <row r="3464" spans="1:11" x14ac:dyDescent="0.25">
      <c r="A3464">
        <v>39410</v>
      </c>
      <c r="B3464">
        <v>2.900390625</v>
      </c>
      <c r="C3464">
        <v>52.734375</v>
      </c>
      <c r="F3464">
        <f>Trimmed!G3464-'raw data'!$T$2</f>
        <v>37116</v>
      </c>
      <c r="G3464">
        <v>40431</v>
      </c>
      <c r="H3464">
        <v>-0.17578125</v>
      </c>
      <c r="I3464">
        <v>-47.9403419</v>
      </c>
      <c r="J3464" t="str">
        <f t="shared" si="157"/>
        <v>NO</v>
      </c>
      <c r="K3464" t="str">
        <f t="shared" si="158"/>
        <v>NO</v>
      </c>
    </row>
    <row r="3465" spans="1:11" x14ac:dyDescent="0.25">
      <c r="A3465">
        <v>39420</v>
      </c>
      <c r="B3465">
        <v>3.33984375</v>
      </c>
      <c r="C3465">
        <v>39.9502831</v>
      </c>
      <c r="F3465">
        <f>Trimmed!G3465-'raw data'!$T$2</f>
        <v>37127</v>
      </c>
      <c r="G3465">
        <v>40442</v>
      </c>
      <c r="H3465">
        <v>-0.615234375</v>
      </c>
      <c r="I3465">
        <v>-43.9453125</v>
      </c>
      <c r="J3465" t="str">
        <f t="shared" si="157"/>
        <v>NO</v>
      </c>
      <c r="K3465" t="str">
        <f t="shared" si="158"/>
        <v>NO</v>
      </c>
    </row>
    <row r="3466" spans="1:11" x14ac:dyDescent="0.25">
      <c r="A3466">
        <v>39431</v>
      </c>
      <c r="B3466">
        <v>3.69140625</v>
      </c>
      <c r="C3466">
        <v>35.15625</v>
      </c>
      <c r="F3466">
        <f>Trimmed!G3466-'raw data'!$T$2</f>
        <v>37137</v>
      </c>
      <c r="G3466">
        <v>40452</v>
      </c>
      <c r="H3466">
        <v>-1.142578125</v>
      </c>
      <c r="I3466">
        <v>-47.9403419</v>
      </c>
      <c r="J3466" t="str">
        <f t="shared" si="157"/>
        <v>NO</v>
      </c>
      <c r="K3466" t="str">
        <f t="shared" si="158"/>
        <v>NO</v>
      </c>
    </row>
    <row r="3467" spans="1:11" x14ac:dyDescent="0.25">
      <c r="A3467">
        <v>39441</v>
      </c>
      <c r="B3467">
        <v>4.04296875</v>
      </c>
      <c r="C3467">
        <v>35.15625</v>
      </c>
      <c r="F3467">
        <f>Trimmed!G3467-'raw data'!$T$2</f>
        <v>37148</v>
      </c>
      <c r="G3467">
        <v>40463</v>
      </c>
      <c r="H3467">
        <v>-1.58203125</v>
      </c>
      <c r="I3467">
        <v>-43.9453125</v>
      </c>
      <c r="J3467" t="str">
        <f t="shared" si="157"/>
        <v>NO</v>
      </c>
      <c r="K3467" t="str">
        <f t="shared" si="158"/>
        <v>NO</v>
      </c>
    </row>
    <row r="3468" spans="1:11" x14ac:dyDescent="0.25">
      <c r="A3468">
        <v>39451</v>
      </c>
      <c r="B3468">
        <v>4.39453125</v>
      </c>
      <c r="C3468">
        <v>31.960228000000001</v>
      </c>
      <c r="F3468">
        <f>Trimmed!G3468-'raw data'!$T$2</f>
        <v>37158</v>
      </c>
      <c r="G3468">
        <v>40473</v>
      </c>
      <c r="H3468">
        <v>-2.109375</v>
      </c>
      <c r="I3468">
        <v>-47.9403419</v>
      </c>
      <c r="J3468" t="str">
        <f t="shared" si="157"/>
        <v>NO</v>
      </c>
      <c r="K3468" t="str">
        <f t="shared" si="158"/>
        <v>NO</v>
      </c>
    </row>
    <row r="3469" spans="1:11" x14ac:dyDescent="0.25">
      <c r="A3469">
        <v>39462</v>
      </c>
      <c r="B3469">
        <v>4.658203125</v>
      </c>
      <c r="C3469">
        <v>26.3671875</v>
      </c>
      <c r="F3469">
        <f>Trimmed!G3469-'raw data'!$T$2</f>
        <v>37169</v>
      </c>
      <c r="G3469">
        <v>40484</v>
      </c>
      <c r="H3469">
        <v>-2.548828125</v>
      </c>
      <c r="I3469">
        <v>-43.9453125</v>
      </c>
      <c r="J3469" t="str">
        <f t="shared" si="157"/>
        <v>NO</v>
      </c>
      <c r="K3469" t="str">
        <f t="shared" si="158"/>
        <v>NO</v>
      </c>
    </row>
    <row r="3470" spans="1:11" x14ac:dyDescent="0.25">
      <c r="A3470">
        <v>39472</v>
      </c>
      <c r="B3470">
        <v>4.921875</v>
      </c>
      <c r="C3470">
        <v>23.970171000000001</v>
      </c>
      <c r="F3470">
        <f>Trimmed!G3470-'raw data'!$T$2</f>
        <v>37179</v>
      </c>
      <c r="G3470">
        <v>40494</v>
      </c>
      <c r="H3470">
        <v>-2.98828125</v>
      </c>
      <c r="I3470">
        <v>-43.9453125</v>
      </c>
      <c r="J3470" t="str">
        <f t="shared" si="157"/>
        <v>NO</v>
      </c>
      <c r="K3470" t="str">
        <f t="shared" si="158"/>
        <v>NO</v>
      </c>
    </row>
    <row r="3471" spans="1:11" x14ac:dyDescent="0.25">
      <c r="A3471">
        <v>39483</v>
      </c>
      <c r="B3471">
        <v>5.185546875</v>
      </c>
      <c r="C3471">
        <v>26.3671875</v>
      </c>
      <c r="F3471">
        <f>Trimmed!G3471-'raw data'!$T$2</f>
        <v>37189</v>
      </c>
      <c r="G3471">
        <v>40504</v>
      </c>
      <c r="H3471">
        <v>-3.33984375</v>
      </c>
      <c r="I3471">
        <v>-31.960228000000001</v>
      </c>
      <c r="J3471" t="str">
        <f t="shared" si="157"/>
        <v>NO</v>
      </c>
      <c r="K3471" t="str">
        <f t="shared" si="158"/>
        <v>NO</v>
      </c>
    </row>
    <row r="3472" spans="1:11" x14ac:dyDescent="0.25">
      <c r="A3472">
        <v>39493</v>
      </c>
      <c r="B3472">
        <v>5.2734375</v>
      </c>
      <c r="C3472">
        <v>8.7890625</v>
      </c>
      <c r="F3472">
        <f>Trimmed!G3472-'raw data'!$T$2</f>
        <v>37200</v>
      </c>
      <c r="G3472">
        <v>40515</v>
      </c>
      <c r="H3472">
        <v>-3.779296875</v>
      </c>
      <c r="I3472">
        <v>-43.9453125</v>
      </c>
      <c r="J3472" t="str">
        <f t="shared" si="157"/>
        <v>NO</v>
      </c>
      <c r="K3472" t="str">
        <f t="shared" si="158"/>
        <v>NO</v>
      </c>
    </row>
    <row r="3473" spans="1:11" x14ac:dyDescent="0.25">
      <c r="A3473">
        <v>39503</v>
      </c>
      <c r="B3473">
        <v>5.44921875</v>
      </c>
      <c r="C3473">
        <v>15.980114</v>
      </c>
      <c r="F3473">
        <f>Trimmed!G3473-'raw data'!$T$2</f>
        <v>37210</v>
      </c>
      <c r="G3473">
        <v>40525</v>
      </c>
      <c r="H3473">
        <v>-4.130859375</v>
      </c>
      <c r="I3473">
        <v>-31.960228000000001</v>
      </c>
      <c r="J3473" t="str">
        <f t="shared" si="157"/>
        <v>NO</v>
      </c>
      <c r="K3473" t="str">
        <f t="shared" si="158"/>
        <v>NO</v>
      </c>
    </row>
    <row r="3474" spans="1:11" x14ac:dyDescent="0.25">
      <c r="A3474">
        <v>39514</v>
      </c>
      <c r="B3474">
        <v>5.537109375</v>
      </c>
      <c r="C3474">
        <v>8.7890625</v>
      </c>
      <c r="F3474">
        <f>Trimmed!G3474-'raw data'!$T$2</f>
        <v>37221</v>
      </c>
      <c r="G3474">
        <v>40536</v>
      </c>
      <c r="H3474">
        <v>-4.39453125</v>
      </c>
      <c r="I3474">
        <v>-26.3671875</v>
      </c>
      <c r="J3474" t="str">
        <f t="shared" si="157"/>
        <v>NO</v>
      </c>
      <c r="K3474" t="str">
        <f t="shared" si="158"/>
        <v>NO</v>
      </c>
    </row>
    <row r="3475" spans="1:11" x14ac:dyDescent="0.25">
      <c r="A3475">
        <v>39524</v>
      </c>
      <c r="B3475">
        <v>5.537109375</v>
      </c>
      <c r="C3475">
        <v>0</v>
      </c>
      <c r="F3475">
        <f>Trimmed!G3475-'raw data'!$T$2</f>
        <v>37231</v>
      </c>
      <c r="G3475">
        <v>40546</v>
      </c>
      <c r="H3475">
        <v>-4.74609375</v>
      </c>
      <c r="I3475">
        <v>-31.960228000000001</v>
      </c>
      <c r="J3475" t="str">
        <f t="shared" si="157"/>
        <v>NO</v>
      </c>
      <c r="K3475" t="str">
        <f t="shared" si="158"/>
        <v>NO</v>
      </c>
    </row>
    <row r="3476" spans="1:11" x14ac:dyDescent="0.25">
      <c r="A3476">
        <v>39535</v>
      </c>
      <c r="B3476">
        <v>5.537109375</v>
      </c>
      <c r="C3476">
        <v>0</v>
      </c>
      <c r="F3476">
        <f>Trimmed!G3476-'raw data'!$T$2</f>
        <v>37242</v>
      </c>
      <c r="G3476">
        <v>40557</v>
      </c>
      <c r="H3476">
        <v>-5.009765625</v>
      </c>
      <c r="I3476">
        <v>-26.3671875</v>
      </c>
      <c r="J3476" t="str">
        <f t="shared" si="157"/>
        <v>NO</v>
      </c>
      <c r="K3476" t="str">
        <f t="shared" si="158"/>
        <v>NO</v>
      </c>
    </row>
    <row r="3477" spans="1:11" x14ac:dyDescent="0.25">
      <c r="A3477">
        <v>39545</v>
      </c>
      <c r="B3477">
        <v>5.537109375</v>
      </c>
      <c r="C3477">
        <v>0</v>
      </c>
      <c r="F3477">
        <f>Trimmed!G3477-'raw data'!$T$2</f>
        <v>37252</v>
      </c>
      <c r="G3477">
        <v>40567</v>
      </c>
      <c r="H3477">
        <v>-5.185546875</v>
      </c>
      <c r="I3477">
        <v>-17.578125</v>
      </c>
      <c r="J3477" t="str">
        <f t="shared" si="157"/>
        <v>NO</v>
      </c>
      <c r="K3477" t="str">
        <f t="shared" si="158"/>
        <v>NO</v>
      </c>
    </row>
    <row r="3478" spans="1:11" x14ac:dyDescent="0.25">
      <c r="A3478">
        <v>39556</v>
      </c>
      <c r="B3478">
        <v>5.361328125</v>
      </c>
      <c r="C3478">
        <v>-17.578125</v>
      </c>
      <c r="F3478">
        <f>Trimmed!G3478-'raw data'!$T$2</f>
        <v>37262</v>
      </c>
      <c r="G3478">
        <v>40577</v>
      </c>
      <c r="H3478">
        <v>-5.361328125</v>
      </c>
      <c r="I3478">
        <v>-15.980114</v>
      </c>
      <c r="J3478" t="str">
        <f t="shared" si="157"/>
        <v>NO</v>
      </c>
      <c r="K3478" t="str">
        <f t="shared" si="158"/>
        <v>NO</v>
      </c>
    </row>
    <row r="3479" spans="1:11" x14ac:dyDescent="0.25">
      <c r="A3479">
        <v>39566</v>
      </c>
      <c r="B3479">
        <v>5.2734375</v>
      </c>
      <c r="C3479">
        <v>-8.7890625</v>
      </c>
      <c r="F3479">
        <f>Trimmed!G3479-'raw data'!$T$2</f>
        <v>37273</v>
      </c>
      <c r="G3479">
        <v>40588</v>
      </c>
      <c r="H3479">
        <v>-5.44921875</v>
      </c>
      <c r="I3479">
        <v>-8.7890625</v>
      </c>
      <c r="J3479" t="str">
        <f t="shared" si="157"/>
        <v>NO</v>
      </c>
      <c r="K3479" t="str">
        <f t="shared" si="158"/>
        <v>NO</v>
      </c>
    </row>
    <row r="3480" spans="1:11" x14ac:dyDescent="0.25">
      <c r="A3480">
        <v>39576</v>
      </c>
      <c r="B3480">
        <v>5.09765625</v>
      </c>
      <c r="C3480">
        <v>-15.980114</v>
      </c>
      <c r="F3480">
        <f>Trimmed!G3480-'raw data'!$T$2</f>
        <v>37283</v>
      </c>
      <c r="G3480">
        <v>40598</v>
      </c>
      <c r="H3480">
        <v>-5.537109375</v>
      </c>
      <c r="I3480">
        <v>-7.9900570000000002</v>
      </c>
      <c r="J3480" t="str">
        <f t="shared" si="157"/>
        <v>NO</v>
      </c>
      <c r="K3480" t="str">
        <f t="shared" si="158"/>
        <v>YES</v>
      </c>
    </row>
    <row r="3481" spans="1:11" x14ac:dyDescent="0.25">
      <c r="A3481">
        <v>39587</v>
      </c>
      <c r="B3481">
        <v>4.833984375</v>
      </c>
      <c r="C3481">
        <v>-26.3671875</v>
      </c>
      <c r="F3481">
        <f>Trimmed!G3481-'raw data'!$T$2</f>
        <v>37294</v>
      </c>
      <c r="G3481">
        <v>40609</v>
      </c>
      <c r="H3481">
        <v>-5.537109375</v>
      </c>
      <c r="I3481">
        <v>0</v>
      </c>
      <c r="J3481" t="str">
        <f t="shared" si="157"/>
        <v>NO</v>
      </c>
      <c r="K3481" t="str">
        <f t="shared" si="158"/>
        <v>YES</v>
      </c>
    </row>
    <row r="3482" spans="1:11" x14ac:dyDescent="0.25">
      <c r="A3482">
        <v>39597</v>
      </c>
      <c r="B3482">
        <v>4.5703125</v>
      </c>
      <c r="C3482">
        <v>-23.970171000000001</v>
      </c>
      <c r="F3482">
        <f>Trimmed!G3482-'raw data'!$T$2</f>
        <v>37304</v>
      </c>
      <c r="G3482">
        <v>40619</v>
      </c>
      <c r="H3482">
        <v>-5.537109375</v>
      </c>
      <c r="I3482">
        <v>0</v>
      </c>
      <c r="J3482" t="str">
        <f t="shared" si="157"/>
        <v>NO</v>
      </c>
      <c r="K3482" t="str">
        <f t="shared" si="158"/>
        <v>YES</v>
      </c>
    </row>
    <row r="3483" spans="1:11" x14ac:dyDescent="0.25">
      <c r="A3483">
        <v>39608</v>
      </c>
      <c r="B3483">
        <v>4.21875</v>
      </c>
      <c r="C3483">
        <v>-35.15625</v>
      </c>
      <c r="F3483">
        <f>Trimmed!G3483-'raw data'!$T$2</f>
        <v>37314</v>
      </c>
      <c r="G3483">
        <v>40629</v>
      </c>
      <c r="H3483">
        <v>-5.44921875</v>
      </c>
      <c r="I3483">
        <v>7.9900570000000002</v>
      </c>
      <c r="J3483" t="str">
        <f t="shared" si="157"/>
        <v>NO</v>
      </c>
      <c r="K3483" t="str">
        <f t="shared" si="158"/>
        <v>NO</v>
      </c>
    </row>
    <row r="3484" spans="1:11" x14ac:dyDescent="0.25">
      <c r="A3484">
        <v>39618</v>
      </c>
      <c r="B3484">
        <v>3.955078125</v>
      </c>
      <c r="C3484">
        <v>-23.970171000000001</v>
      </c>
      <c r="F3484">
        <f>Trimmed!G3484-'raw data'!$T$2</f>
        <v>37325</v>
      </c>
      <c r="G3484">
        <v>40640</v>
      </c>
      <c r="H3484">
        <v>-5.361328125</v>
      </c>
      <c r="I3484">
        <v>8.7890625</v>
      </c>
      <c r="J3484" t="str">
        <f t="shared" si="157"/>
        <v>NO</v>
      </c>
      <c r="K3484" t="str">
        <f t="shared" si="158"/>
        <v>NO</v>
      </c>
    </row>
    <row r="3485" spans="1:11" x14ac:dyDescent="0.25">
      <c r="A3485">
        <v>39629</v>
      </c>
      <c r="B3485">
        <v>3.515625</v>
      </c>
      <c r="C3485">
        <v>-43.9453125</v>
      </c>
      <c r="F3485">
        <f>Trimmed!G3485-'raw data'!$T$2</f>
        <v>37335</v>
      </c>
      <c r="G3485">
        <v>40650</v>
      </c>
      <c r="H3485">
        <v>-5.185546875</v>
      </c>
      <c r="I3485">
        <v>15.980114</v>
      </c>
      <c r="J3485" t="str">
        <f t="shared" si="157"/>
        <v>NO</v>
      </c>
      <c r="K3485" t="str">
        <f t="shared" si="158"/>
        <v>NO</v>
      </c>
    </row>
    <row r="3486" spans="1:11" x14ac:dyDescent="0.25">
      <c r="A3486">
        <v>39639</v>
      </c>
      <c r="B3486">
        <v>3.1640625</v>
      </c>
      <c r="C3486">
        <v>-35.15625</v>
      </c>
      <c r="F3486">
        <f>Trimmed!G3486-'raw data'!$T$2</f>
        <v>37346</v>
      </c>
      <c r="G3486">
        <v>40661</v>
      </c>
      <c r="H3486">
        <v>-5.09765625</v>
      </c>
      <c r="I3486">
        <v>8.7890625</v>
      </c>
      <c r="J3486" t="str">
        <f t="shared" si="157"/>
        <v>NO</v>
      </c>
      <c r="K3486" t="str">
        <f t="shared" si="158"/>
        <v>NO</v>
      </c>
    </row>
    <row r="3487" spans="1:11" x14ac:dyDescent="0.25">
      <c r="A3487">
        <v>39649</v>
      </c>
      <c r="B3487">
        <v>2.724609375</v>
      </c>
      <c r="C3487">
        <v>-39.9502831</v>
      </c>
      <c r="F3487">
        <f>Trimmed!G3487-'raw data'!$T$2</f>
        <v>37356</v>
      </c>
      <c r="G3487">
        <v>40671</v>
      </c>
      <c r="H3487">
        <v>-4.833984375</v>
      </c>
      <c r="I3487">
        <v>23.970171000000001</v>
      </c>
      <c r="J3487" t="str">
        <f t="shared" si="157"/>
        <v>NO</v>
      </c>
      <c r="K3487" t="str">
        <f t="shared" si="158"/>
        <v>NO</v>
      </c>
    </row>
    <row r="3488" spans="1:11" x14ac:dyDescent="0.25">
      <c r="A3488">
        <v>39660</v>
      </c>
      <c r="B3488">
        <v>2.28515625</v>
      </c>
      <c r="C3488">
        <v>-43.9453125</v>
      </c>
      <c r="F3488">
        <f>Trimmed!G3488-'raw data'!$T$2</f>
        <v>37367</v>
      </c>
      <c r="G3488">
        <v>40682</v>
      </c>
      <c r="H3488">
        <v>-4.5703125</v>
      </c>
      <c r="I3488">
        <v>26.3671875</v>
      </c>
      <c r="J3488" t="str">
        <f t="shared" si="157"/>
        <v>NO</v>
      </c>
      <c r="K3488" t="str">
        <f t="shared" si="158"/>
        <v>NO</v>
      </c>
    </row>
    <row r="3489" spans="1:11" x14ac:dyDescent="0.25">
      <c r="A3489">
        <v>39670</v>
      </c>
      <c r="B3489">
        <v>1.7578125</v>
      </c>
      <c r="C3489">
        <v>-47.9403419</v>
      </c>
      <c r="F3489">
        <f>Trimmed!G3489-'raw data'!$T$2</f>
        <v>37377</v>
      </c>
      <c r="G3489">
        <v>40692</v>
      </c>
      <c r="H3489">
        <v>-4.21875</v>
      </c>
      <c r="I3489">
        <v>35.15625</v>
      </c>
      <c r="J3489" t="str">
        <f t="shared" si="157"/>
        <v>NO</v>
      </c>
      <c r="K3489" t="str">
        <f t="shared" si="158"/>
        <v>NO</v>
      </c>
    </row>
    <row r="3490" spans="1:11" x14ac:dyDescent="0.25">
      <c r="A3490">
        <v>39681</v>
      </c>
      <c r="B3490">
        <v>1.318359375</v>
      </c>
      <c r="C3490">
        <v>-43.9453125</v>
      </c>
      <c r="F3490">
        <f>Trimmed!G3490-'raw data'!$T$2</f>
        <v>37387</v>
      </c>
      <c r="G3490">
        <v>40702</v>
      </c>
      <c r="H3490">
        <v>-3.8671875</v>
      </c>
      <c r="I3490">
        <v>31.960228000000001</v>
      </c>
      <c r="J3490" t="str">
        <f t="shared" si="157"/>
        <v>NO</v>
      </c>
      <c r="K3490" t="str">
        <f t="shared" si="158"/>
        <v>NO</v>
      </c>
    </row>
    <row r="3491" spans="1:11" x14ac:dyDescent="0.25">
      <c r="A3491">
        <v>39691</v>
      </c>
      <c r="B3491">
        <v>0.791015625</v>
      </c>
      <c r="C3491">
        <v>-47.9403419</v>
      </c>
      <c r="F3491">
        <f>Trimmed!G3491-'raw data'!$T$2</f>
        <v>37398</v>
      </c>
      <c r="G3491">
        <v>40713</v>
      </c>
      <c r="H3491">
        <v>-3.515625</v>
      </c>
      <c r="I3491">
        <v>35.15625</v>
      </c>
      <c r="J3491" t="str">
        <f t="shared" si="157"/>
        <v>NO</v>
      </c>
      <c r="K3491" t="str">
        <f t="shared" si="158"/>
        <v>NO</v>
      </c>
    </row>
    <row r="3492" spans="1:11" x14ac:dyDescent="0.25">
      <c r="A3492">
        <v>39702</v>
      </c>
      <c r="B3492">
        <v>0.263671875</v>
      </c>
      <c r="C3492">
        <v>-52.734375</v>
      </c>
      <c r="F3492">
        <f>Trimmed!G3492-'raw data'!$T$2</f>
        <v>37408</v>
      </c>
      <c r="G3492">
        <v>40723</v>
      </c>
      <c r="H3492">
        <v>-3.1640625</v>
      </c>
      <c r="I3492">
        <v>31.960228000000001</v>
      </c>
      <c r="J3492" t="str">
        <f t="shared" si="157"/>
        <v>NO</v>
      </c>
      <c r="K3492" t="str">
        <f t="shared" si="158"/>
        <v>NO</v>
      </c>
    </row>
    <row r="3493" spans="1:11" x14ac:dyDescent="0.25">
      <c r="A3493">
        <v>39712</v>
      </c>
      <c r="B3493">
        <v>-0.263671875</v>
      </c>
      <c r="C3493">
        <v>-52.734375</v>
      </c>
      <c r="F3493">
        <f>Trimmed!G3493-'raw data'!$T$2</f>
        <v>37419</v>
      </c>
      <c r="G3493">
        <v>40734</v>
      </c>
      <c r="H3493">
        <v>-2.724609375</v>
      </c>
      <c r="I3493">
        <v>43.9453125</v>
      </c>
      <c r="J3493" t="str">
        <f t="shared" si="157"/>
        <v>NO</v>
      </c>
      <c r="K3493" t="str">
        <f t="shared" si="158"/>
        <v>NO</v>
      </c>
    </row>
    <row r="3494" spans="1:11" x14ac:dyDescent="0.25">
      <c r="A3494">
        <v>39722</v>
      </c>
      <c r="B3494">
        <v>-0.791015625</v>
      </c>
      <c r="C3494">
        <v>-47.9403419</v>
      </c>
      <c r="F3494">
        <f>Trimmed!G3494-'raw data'!$T$2</f>
        <v>37429</v>
      </c>
      <c r="G3494">
        <v>40744</v>
      </c>
      <c r="H3494">
        <v>-2.197265625</v>
      </c>
      <c r="I3494">
        <v>47.9403419</v>
      </c>
      <c r="J3494" t="str">
        <f t="shared" si="157"/>
        <v>NO</v>
      </c>
      <c r="K3494" t="str">
        <f t="shared" si="158"/>
        <v>NO</v>
      </c>
    </row>
    <row r="3495" spans="1:11" x14ac:dyDescent="0.25">
      <c r="A3495">
        <v>39733</v>
      </c>
      <c r="B3495">
        <v>-1.23046875</v>
      </c>
      <c r="C3495">
        <v>-43.9453125</v>
      </c>
      <c r="F3495">
        <f>Trimmed!G3495-'raw data'!$T$2</f>
        <v>37440</v>
      </c>
      <c r="G3495">
        <v>40755</v>
      </c>
      <c r="H3495">
        <v>-1.7578125</v>
      </c>
      <c r="I3495">
        <v>43.9453125</v>
      </c>
      <c r="J3495" t="str">
        <f t="shared" si="157"/>
        <v>NO</v>
      </c>
      <c r="K3495" t="str">
        <f t="shared" si="158"/>
        <v>NO</v>
      </c>
    </row>
    <row r="3496" spans="1:11" x14ac:dyDescent="0.25">
      <c r="A3496">
        <v>39743</v>
      </c>
      <c r="B3496">
        <v>-1.7578125</v>
      </c>
      <c r="C3496">
        <v>-47.9403419</v>
      </c>
      <c r="F3496">
        <f>Trimmed!G3496-'raw data'!$T$2</f>
        <v>37450</v>
      </c>
      <c r="G3496">
        <v>40765</v>
      </c>
      <c r="H3496">
        <v>-1.318359375</v>
      </c>
      <c r="I3496">
        <v>43.9453125</v>
      </c>
      <c r="J3496" t="str">
        <f t="shared" si="157"/>
        <v>NO</v>
      </c>
      <c r="K3496" t="str">
        <f t="shared" si="158"/>
        <v>NO</v>
      </c>
    </row>
    <row r="3497" spans="1:11" x14ac:dyDescent="0.25">
      <c r="A3497">
        <v>39754</v>
      </c>
      <c r="B3497">
        <v>-2.197265625</v>
      </c>
      <c r="C3497">
        <v>-43.9453125</v>
      </c>
      <c r="F3497">
        <f>Trimmed!G3497-'raw data'!$T$2</f>
        <v>37460</v>
      </c>
      <c r="G3497">
        <v>40775</v>
      </c>
      <c r="H3497">
        <v>-0.87890625</v>
      </c>
      <c r="I3497">
        <v>39.9502831</v>
      </c>
      <c r="J3497" t="str">
        <f t="shared" si="157"/>
        <v>NO</v>
      </c>
      <c r="K3497" t="str">
        <f t="shared" si="158"/>
        <v>NO</v>
      </c>
    </row>
    <row r="3498" spans="1:11" x14ac:dyDescent="0.25">
      <c r="A3498">
        <v>39764</v>
      </c>
      <c r="B3498">
        <v>-2.724609375</v>
      </c>
      <c r="C3498">
        <v>-47.9403419</v>
      </c>
      <c r="F3498">
        <f>Trimmed!G3498-'raw data'!$T$2</f>
        <v>37471</v>
      </c>
      <c r="G3498">
        <v>40786</v>
      </c>
      <c r="H3498">
        <v>-0.3515625</v>
      </c>
      <c r="I3498">
        <v>52.734375</v>
      </c>
      <c r="J3498" t="str">
        <f t="shared" ref="J3498:J3561" si="159">IF(AND(H3498=MAX(H3494:H3502), _xlfn.STDEV.P(H3494:H3502)&gt;$N$2),"YES","NO")</f>
        <v>NO</v>
      </c>
      <c r="K3498" t="str">
        <f t="shared" ref="K3498:K3561" si="160">IF(AND(H3498=MIN(H3494:H3502), _xlfn.STDEV.P(H3494:H3502)&gt;$N$2),"YES","NO")</f>
        <v>NO</v>
      </c>
    </row>
    <row r="3499" spans="1:11" x14ac:dyDescent="0.25">
      <c r="A3499">
        <v>39775</v>
      </c>
      <c r="B3499">
        <v>-3.1640625</v>
      </c>
      <c r="C3499">
        <v>-43.9453125</v>
      </c>
      <c r="F3499">
        <f>Trimmed!G3499-'raw data'!$T$2</f>
        <v>37481</v>
      </c>
      <c r="G3499">
        <v>40796</v>
      </c>
      <c r="H3499">
        <v>0.17578125</v>
      </c>
      <c r="I3499">
        <v>47.9403419</v>
      </c>
      <c r="J3499" t="str">
        <f t="shared" si="159"/>
        <v>NO</v>
      </c>
      <c r="K3499" t="str">
        <f t="shared" si="160"/>
        <v>NO</v>
      </c>
    </row>
    <row r="3500" spans="1:11" x14ac:dyDescent="0.25">
      <c r="A3500">
        <v>39785</v>
      </c>
      <c r="B3500">
        <v>-3.515625</v>
      </c>
      <c r="C3500">
        <v>-35.15625</v>
      </c>
      <c r="F3500">
        <f>Trimmed!G3500-'raw data'!$T$2</f>
        <v>37492</v>
      </c>
      <c r="G3500">
        <v>40807</v>
      </c>
      <c r="H3500">
        <v>0.615234375</v>
      </c>
      <c r="I3500">
        <v>43.9453125</v>
      </c>
      <c r="J3500" t="str">
        <f t="shared" si="159"/>
        <v>NO</v>
      </c>
      <c r="K3500" t="str">
        <f t="shared" si="160"/>
        <v>NO</v>
      </c>
    </row>
    <row r="3501" spans="1:11" x14ac:dyDescent="0.25">
      <c r="A3501">
        <v>39795</v>
      </c>
      <c r="B3501">
        <v>-3.955078125</v>
      </c>
      <c r="C3501">
        <v>-39.9502831</v>
      </c>
      <c r="F3501">
        <f>Trimmed!G3501-'raw data'!$T$2</f>
        <v>37502</v>
      </c>
      <c r="G3501">
        <v>40817</v>
      </c>
      <c r="H3501">
        <v>1.142578125</v>
      </c>
      <c r="I3501">
        <v>47.9403419</v>
      </c>
      <c r="J3501" t="str">
        <f t="shared" si="159"/>
        <v>NO</v>
      </c>
      <c r="K3501" t="str">
        <f t="shared" si="160"/>
        <v>NO</v>
      </c>
    </row>
    <row r="3502" spans="1:11" x14ac:dyDescent="0.25">
      <c r="A3502">
        <v>39806</v>
      </c>
      <c r="B3502">
        <v>-4.306640625</v>
      </c>
      <c r="C3502">
        <v>-35.15625</v>
      </c>
      <c r="F3502">
        <f>Trimmed!G3502-'raw data'!$T$2</f>
        <v>37513</v>
      </c>
      <c r="G3502">
        <v>40828</v>
      </c>
      <c r="H3502">
        <v>1.58203125</v>
      </c>
      <c r="I3502">
        <v>43.9453125</v>
      </c>
      <c r="J3502" t="str">
        <f t="shared" si="159"/>
        <v>NO</v>
      </c>
      <c r="K3502" t="str">
        <f t="shared" si="160"/>
        <v>NO</v>
      </c>
    </row>
    <row r="3503" spans="1:11" x14ac:dyDescent="0.25">
      <c r="A3503">
        <v>39816</v>
      </c>
      <c r="B3503">
        <v>-4.5703125</v>
      </c>
      <c r="C3503">
        <v>-23.970171000000001</v>
      </c>
      <c r="F3503">
        <f>Trimmed!G3503-'raw data'!$T$2</f>
        <v>37523</v>
      </c>
      <c r="G3503">
        <v>40838</v>
      </c>
      <c r="H3503">
        <v>2.021484375</v>
      </c>
      <c r="I3503">
        <v>43.9453125</v>
      </c>
      <c r="J3503" t="str">
        <f t="shared" si="159"/>
        <v>NO</v>
      </c>
      <c r="K3503" t="str">
        <f t="shared" si="160"/>
        <v>NO</v>
      </c>
    </row>
    <row r="3504" spans="1:11" x14ac:dyDescent="0.25">
      <c r="A3504">
        <v>39827</v>
      </c>
      <c r="B3504">
        <v>-4.921875</v>
      </c>
      <c r="C3504">
        <v>-35.15625</v>
      </c>
      <c r="F3504">
        <f>Trimmed!G3504-'raw data'!$T$2</f>
        <v>37533</v>
      </c>
      <c r="G3504">
        <v>40848</v>
      </c>
      <c r="H3504">
        <v>2.4609375</v>
      </c>
      <c r="I3504">
        <v>39.9502831</v>
      </c>
      <c r="J3504" t="str">
        <f t="shared" si="159"/>
        <v>NO</v>
      </c>
      <c r="K3504" t="str">
        <f t="shared" si="160"/>
        <v>NO</v>
      </c>
    </row>
    <row r="3505" spans="1:11" x14ac:dyDescent="0.25">
      <c r="A3505">
        <v>39837</v>
      </c>
      <c r="B3505">
        <v>-5.09765625</v>
      </c>
      <c r="C3505">
        <v>-15.980114</v>
      </c>
      <c r="F3505">
        <f>Trimmed!G3505-'raw data'!$T$2</f>
        <v>37544</v>
      </c>
      <c r="G3505">
        <v>40859</v>
      </c>
      <c r="H3505">
        <v>2.900390625</v>
      </c>
      <c r="I3505">
        <v>43.9453125</v>
      </c>
      <c r="J3505" t="str">
        <f t="shared" si="159"/>
        <v>NO</v>
      </c>
      <c r="K3505" t="str">
        <f t="shared" si="160"/>
        <v>NO</v>
      </c>
    </row>
    <row r="3506" spans="1:11" x14ac:dyDescent="0.25">
      <c r="A3506">
        <v>39848</v>
      </c>
      <c r="B3506">
        <v>-5.361328125</v>
      </c>
      <c r="C3506">
        <v>-26.3671875</v>
      </c>
      <c r="F3506">
        <f>Trimmed!G3506-'raw data'!$T$2</f>
        <v>37554</v>
      </c>
      <c r="G3506">
        <v>40869</v>
      </c>
      <c r="H3506">
        <v>3.251953125</v>
      </c>
      <c r="I3506">
        <v>31.960228000000001</v>
      </c>
      <c r="J3506" t="str">
        <f t="shared" si="159"/>
        <v>NO</v>
      </c>
      <c r="K3506" t="str">
        <f t="shared" si="160"/>
        <v>NO</v>
      </c>
    </row>
    <row r="3507" spans="1:11" x14ac:dyDescent="0.25">
      <c r="A3507">
        <v>39858</v>
      </c>
      <c r="B3507">
        <v>-5.44921875</v>
      </c>
      <c r="C3507">
        <v>-8.7890625</v>
      </c>
      <c r="F3507">
        <f>Trimmed!G3507-'raw data'!$T$2</f>
        <v>37565</v>
      </c>
      <c r="G3507">
        <v>40880</v>
      </c>
      <c r="H3507">
        <v>3.603515625</v>
      </c>
      <c r="I3507">
        <v>35.15625</v>
      </c>
      <c r="J3507" t="str">
        <f t="shared" si="159"/>
        <v>NO</v>
      </c>
      <c r="K3507" t="str">
        <f t="shared" si="160"/>
        <v>NO</v>
      </c>
    </row>
    <row r="3508" spans="1:11" x14ac:dyDescent="0.25">
      <c r="A3508">
        <v>39868</v>
      </c>
      <c r="B3508">
        <v>-5.625</v>
      </c>
      <c r="C3508">
        <v>-15.980114</v>
      </c>
      <c r="F3508">
        <f>Trimmed!G3508-'raw data'!$T$2</f>
        <v>37575</v>
      </c>
      <c r="G3508">
        <v>40890</v>
      </c>
      <c r="H3508">
        <v>3.955078125</v>
      </c>
      <c r="I3508">
        <v>31.960228000000001</v>
      </c>
      <c r="J3508" t="str">
        <f t="shared" si="159"/>
        <v>NO</v>
      </c>
      <c r="K3508" t="str">
        <f t="shared" si="160"/>
        <v>NO</v>
      </c>
    </row>
    <row r="3509" spans="1:11" x14ac:dyDescent="0.25">
      <c r="A3509">
        <v>39879</v>
      </c>
      <c r="B3509">
        <v>-5.712890625</v>
      </c>
      <c r="C3509">
        <v>-8.7890625</v>
      </c>
      <c r="F3509">
        <f>Trimmed!G3509-'raw data'!$T$2</f>
        <v>37586</v>
      </c>
      <c r="G3509">
        <v>40901</v>
      </c>
      <c r="H3509">
        <v>4.21875</v>
      </c>
      <c r="I3509">
        <v>26.3671875</v>
      </c>
      <c r="J3509" t="str">
        <f t="shared" si="159"/>
        <v>NO</v>
      </c>
      <c r="K3509" t="str">
        <f t="shared" si="160"/>
        <v>NO</v>
      </c>
    </row>
    <row r="3510" spans="1:11" x14ac:dyDescent="0.25">
      <c r="A3510">
        <v>39889</v>
      </c>
      <c r="B3510">
        <v>-5.712890625</v>
      </c>
      <c r="C3510">
        <v>0</v>
      </c>
      <c r="F3510">
        <f>Trimmed!G3510-'raw data'!$T$2</f>
        <v>37596</v>
      </c>
      <c r="G3510">
        <v>40911</v>
      </c>
      <c r="H3510">
        <v>4.482421875</v>
      </c>
      <c r="I3510">
        <v>26.3671875</v>
      </c>
      <c r="J3510" t="str">
        <f t="shared" si="159"/>
        <v>NO</v>
      </c>
      <c r="K3510" t="str">
        <f t="shared" si="160"/>
        <v>NO</v>
      </c>
    </row>
    <row r="3511" spans="1:11" x14ac:dyDescent="0.25">
      <c r="A3511">
        <v>39900</v>
      </c>
      <c r="B3511">
        <v>-5.625</v>
      </c>
      <c r="C3511">
        <v>8.7890625</v>
      </c>
      <c r="F3511">
        <f>Trimmed!G3511-'raw data'!$T$2</f>
        <v>37606</v>
      </c>
      <c r="G3511">
        <v>40921</v>
      </c>
      <c r="H3511">
        <v>4.74609375</v>
      </c>
      <c r="I3511">
        <v>23.970171000000001</v>
      </c>
      <c r="J3511" t="str">
        <f t="shared" si="159"/>
        <v>NO</v>
      </c>
      <c r="K3511" t="str">
        <f t="shared" si="160"/>
        <v>NO</v>
      </c>
    </row>
    <row r="3512" spans="1:11" x14ac:dyDescent="0.25">
      <c r="A3512">
        <v>39910</v>
      </c>
      <c r="B3512">
        <v>-5.537109375</v>
      </c>
      <c r="C3512">
        <v>7.9900570000000002</v>
      </c>
      <c r="F3512">
        <f>Trimmed!G3512-'raw data'!$T$2</f>
        <v>37617</v>
      </c>
      <c r="G3512">
        <v>40932</v>
      </c>
      <c r="H3512">
        <v>4.921875</v>
      </c>
      <c r="I3512">
        <v>17.578125</v>
      </c>
      <c r="J3512" t="str">
        <f t="shared" si="159"/>
        <v>NO</v>
      </c>
      <c r="K3512" t="str">
        <f t="shared" si="160"/>
        <v>NO</v>
      </c>
    </row>
    <row r="3513" spans="1:11" x14ac:dyDescent="0.25">
      <c r="A3513">
        <v>39921</v>
      </c>
      <c r="B3513">
        <v>-5.44921875</v>
      </c>
      <c r="C3513">
        <v>8.7890625</v>
      </c>
      <c r="F3513">
        <f>Trimmed!G3513-'raw data'!$T$2</f>
        <v>37627</v>
      </c>
      <c r="G3513">
        <v>40942</v>
      </c>
      <c r="H3513">
        <v>5.009765625</v>
      </c>
      <c r="I3513">
        <v>7.9900570000000002</v>
      </c>
      <c r="J3513" t="str">
        <f t="shared" si="159"/>
        <v>NO</v>
      </c>
      <c r="K3513" t="str">
        <f t="shared" si="160"/>
        <v>NO</v>
      </c>
    </row>
    <row r="3514" spans="1:11" x14ac:dyDescent="0.25">
      <c r="A3514">
        <v>39931</v>
      </c>
      <c r="B3514">
        <v>-5.2734375</v>
      </c>
      <c r="C3514">
        <v>17.578125</v>
      </c>
      <c r="F3514">
        <f>Trimmed!G3514-'raw data'!$T$2</f>
        <v>37638</v>
      </c>
      <c r="G3514">
        <v>40953</v>
      </c>
      <c r="H3514">
        <v>5.185546875</v>
      </c>
      <c r="I3514">
        <v>17.578125</v>
      </c>
      <c r="J3514" t="str">
        <f t="shared" si="159"/>
        <v>NO</v>
      </c>
      <c r="K3514" t="str">
        <f t="shared" si="160"/>
        <v>NO</v>
      </c>
    </row>
    <row r="3515" spans="1:11" x14ac:dyDescent="0.25">
      <c r="A3515">
        <v>39941</v>
      </c>
      <c r="B3515">
        <v>-5.09765625</v>
      </c>
      <c r="C3515">
        <v>15.980114</v>
      </c>
      <c r="F3515">
        <f>Trimmed!G3515-'raw data'!$T$2</f>
        <v>37648</v>
      </c>
      <c r="G3515">
        <v>40963</v>
      </c>
      <c r="H3515">
        <v>5.185546875</v>
      </c>
      <c r="I3515">
        <v>0</v>
      </c>
      <c r="J3515" t="str">
        <f t="shared" si="159"/>
        <v>NO</v>
      </c>
      <c r="K3515" t="str">
        <f t="shared" si="160"/>
        <v>NO</v>
      </c>
    </row>
    <row r="3516" spans="1:11" x14ac:dyDescent="0.25">
      <c r="A3516">
        <v>39952</v>
      </c>
      <c r="B3516">
        <v>-4.833984375</v>
      </c>
      <c r="C3516">
        <v>26.3671875</v>
      </c>
      <c r="F3516">
        <f>Trimmed!G3516-'raw data'!$T$2</f>
        <v>37659</v>
      </c>
      <c r="G3516">
        <v>40974</v>
      </c>
      <c r="H3516">
        <v>5.2734375</v>
      </c>
      <c r="I3516">
        <v>8.7890625</v>
      </c>
      <c r="J3516" t="str">
        <f t="shared" si="159"/>
        <v>YES</v>
      </c>
      <c r="K3516" t="str">
        <f t="shared" si="160"/>
        <v>NO</v>
      </c>
    </row>
    <row r="3517" spans="1:11" x14ac:dyDescent="0.25">
      <c r="A3517">
        <v>39962</v>
      </c>
      <c r="B3517">
        <v>-4.5703125</v>
      </c>
      <c r="C3517">
        <v>23.970171000000001</v>
      </c>
      <c r="F3517">
        <f>Trimmed!G3517-'raw data'!$T$2</f>
        <v>37669</v>
      </c>
      <c r="G3517">
        <v>40984</v>
      </c>
      <c r="H3517">
        <v>5.185546875</v>
      </c>
      <c r="I3517">
        <v>-8.7890625</v>
      </c>
      <c r="J3517" t="str">
        <f t="shared" si="159"/>
        <v>NO</v>
      </c>
      <c r="K3517" t="str">
        <f t="shared" si="160"/>
        <v>NO</v>
      </c>
    </row>
    <row r="3518" spans="1:11" x14ac:dyDescent="0.25">
      <c r="A3518">
        <v>39973</v>
      </c>
      <c r="B3518">
        <v>-4.21875</v>
      </c>
      <c r="C3518">
        <v>35.15625</v>
      </c>
      <c r="F3518">
        <f>Trimmed!G3518-'raw data'!$T$2</f>
        <v>37679</v>
      </c>
      <c r="G3518">
        <v>40994</v>
      </c>
      <c r="H3518">
        <v>5.09765625</v>
      </c>
      <c r="I3518">
        <v>-7.9900570000000002</v>
      </c>
      <c r="J3518" t="str">
        <f t="shared" si="159"/>
        <v>NO</v>
      </c>
      <c r="K3518" t="str">
        <f t="shared" si="160"/>
        <v>NO</v>
      </c>
    </row>
    <row r="3519" spans="1:11" x14ac:dyDescent="0.25">
      <c r="A3519">
        <v>39983</v>
      </c>
      <c r="B3519">
        <v>-3.8671875</v>
      </c>
      <c r="C3519">
        <v>31.960228000000001</v>
      </c>
      <c r="F3519">
        <f>Trimmed!G3519-'raw data'!$T$2</f>
        <v>37690</v>
      </c>
      <c r="G3519">
        <v>41005</v>
      </c>
      <c r="H3519">
        <v>5.009765625</v>
      </c>
      <c r="I3519">
        <v>-8.7890625</v>
      </c>
      <c r="J3519" t="str">
        <f t="shared" si="159"/>
        <v>NO</v>
      </c>
      <c r="K3519" t="str">
        <f t="shared" si="160"/>
        <v>NO</v>
      </c>
    </row>
    <row r="3520" spans="1:11" x14ac:dyDescent="0.25">
      <c r="A3520">
        <v>39994</v>
      </c>
      <c r="B3520">
        <v>-3.427734375</v>
      </c>
      <c r="C3520">
        <v>43.9453125</v>
      </c>
      <c r="F3520">
        <f>Trimmed!G3520-'raw data'!$T$2</f>
        <v>37700</v>
      </c>
      <c r="G3520">
        <v>41015</v>
      </c>
      <c r="H3520">
        <v>4.833984375</v>
      </c>
      <c r="I3520">
        <v>-15.980114</v>
      </c>
      <c r="J3520" t="str">
        <f t="shared" si="159"/>
        <v>NO</v>
      </c>
      <c r="K3520" t="str">
        <f t="shared" si="160"/>
        <v>NO</v>
      </c>
    </row>
    <row r="3521" spans="1:11" x14ac:dyDescent="0.25">
      <c r="A3521">
        <v>40004</v>
      </c>
      <c r="B3521">
        <v>-3.076171875</v>
      </c>
      <c r="C3521">
        <v>35.15625</v>
      </c>
      <c r="F3521">
        <f>Trimmed!G3521-'raw data'!$T$2</f>
        <v>37711</v>
      </c>
      <c r="G3521">
        <v>41026</v>
      </c>
      <c r="H3521">
        <v>4.658203125</v>
      </c>
      <c r="I3521">
        <v>-17.578125</v>
      </c>
      <c r="J3521" t="str">
        <f t="shared" si="159"/>
        <v>NO</v>
      </c>
      <c r="K3521" t="str">
        <f t="shared" si="160"/>
        <v>NO</v>
      </c>
    </row>
    <row r="3522" spans="1:11" x14ac:dyDescent="0.25">
      <c r="A3522">
        <v>40014</v>
      </c>
      <c r="B3522">
        <v>-2.63671875</v>
      </c>
      <c r="C3522">
        <v>39.9502831</v>
      </c>
      <c r="F3522">
        <f>Trimmed!G3522-'raw data'!$T$2</f>
        <v>37721</v>
      </c>
      <c r="G3522">
        <v>41036</v>
      </c>
      <c r="H3522">
        <v>4.39453125</v>
      </c>
      <c r="I3522">
        <v>-23.970171000000001</v>
      </c>
      <c r="J3522" t="str">
        <f t="shared" si="159"/>
        <v>NO</v>
      </c>
      <c r="K3522" t="str">
        <f t="shared" si="160"/>
        <v>NO</v>
      </c>
    </row>
    <row r="3523" spans="1:11" x14ac:dyDescent="0.25">
      <c r="A3523">
        <v>40025</v>
      </c>
      <c r="B3523">
        <v>-2.109375</v>
      </c>
      <c r="C3523">
        <v>52.734375</v>
      </c>
      <c r="F3523">
        <f>Trimmed!G3523-'raw data'!$T$2</f>
        <v>37732</v>
      </c>
      <c r="G3523">
        <v>41047</v>
      </c>
      <c r="H3523">
        <v>4.130859375</v>
      </c>
      <c r="I3523">
        <v>-26.3671875</v>
      </c>
      <c r="J3523" t="str">
        <f t="shared" si="159"/>
        <v>NO</v>
      </c>
      <c r="K3523" t="str">
        <f t="shared" si="160"/>
        <v>NO</v>
      </c>
    </row>
    <row r="3524" spans="1:11" x14ac:dyDescent="0.25">
      <c r="A3524">
        <v>40035</v>
      </c>
      <c r="B3524">
        <v>-1.669921875</v>
      </c>
      <c r="C3524">
        <v>39.9502831</v>
      </c>
      <c r="F3524">
        <f>Trimmed!G3524-'raw data'!$T$2</f>
        <v>37742</v>
      </c>
      <c r="G3524">
        <v>41057</v>
      </c>
      <c r="H3524">
        <v>3.8671875</v>
      </c>
      <c r="I3524">
        <v>-26.3671875</v>
      </c>
      <c r="J3524" t="str">
        <f t="shared" si="159"/>
        <v>NO</v>
      </c>
      <c r="K3524" t="str">
        <f t="shared" si="160"/>
        <v>NO</v>
      </c>
    </row>
    <row r="3525" spans="1:11" x14ac:dyDescent="0.25">
      <c r="A3525">
        <v>40046</v>
      </c>
      <c r="B3525">
        <v>-1.142578125</v>
      </c>
      <c r="C3525">
        <v>52.734375</v>
      </c>
      <c r="F3525">
        <f>Trimmed!G3525-'raw data'!$T$2</f>
        <v>37752</v>
      </c>
      <c r="G3525">
        <v>41067</v>
      </c>
      <c r="H3525">
        <v>3.515625</v>
      </c>
      <c r="I3525">
        <v>-31.960228000000001</v>
      </c>
      <c r="J3525" t="str">
        <f t="shared" si="159"/>
        <v>NO</v>
      </c>
      <c r="K3525" t="str">
        <f t="shared" si="160"/>
        <v>NO</v>
      </c>
    </row>
    <row r="3526" spans="1:11" x14ac:dyDescent="0.25">
      <c r="A3526">
        <v>40056</v>
      </c>
      <c r="B3526">
        <v>-0.703125</v>
      </c>
      <c r="C3526">
        <v>43.9453125</v>
      </c>
      <c r="F3526">
        <f>Trimmed!G3526-'raw data'!$T$2</f>
        <v>37763</v>
      </c>
      <c r="G3526">
        <v>41078</v>
      </c>
      <c r="H3526">
        <v>3.076171875</v>
      </c>
      <c r="I3526">
        <v>-43.9453125</v>
      </c>
      <c r="J3526" t="str">
        <f t="shared" si="159"/>
        <v>NO</v>
      </c>
      <c r="K3526" t="str">
        <f t="shared" si="160"/>
        <v>NO</v>
      </c>
    </row>
    <row r="3527" spans="1:11" x14ac:dyDescent="0.25">
      <c r="A3527">
        <v>40066</v>
      </c>
      <c r="B3527">
        <v>-0.17578125</v>
      </c>
      <c r="C3527">
        <v>47.9403419</v>
      </c>
      <c r="F3527">
        <f>Trimmed!G3527-'raw data'!$T$2</f>
        <v>37773</v>
      </c>
      <c r="G3527">
        <v>41088</v>
      </c>
      <c r="H3527">
        <v>2.724609375</v>
      </c>
      <c r="I3527">
        <v>-31.960228000000001</v>
      </c>
      <c r="J3527" t="str">
        <f t="shared" si="159"/>
        <v>NO</v>
      </c>
      <c r="K3527" t="str">
        <f t="shared" si="160"/>
        <v>NO</v>
      </c>
    </row>
    <row r="3528" spans="1:11" x14ac:dyDescent="0.25">
      <c r="A3528">
        <v>40077</v>
      </c>
      <c r="B3528">
        <v>0.3515625</v>
      </c>
      <c r="C3528">
        <v>52.734375</v>
      </c>
      <c r="F3528">
        <f>Trimmed!G3528-'raw data'!$T$2</f>
        <v>37784</v>
      </c>
      <c r="G3528">
        <v>41099</v>
      </c>
      <c r="H3528">
        <v>2.28515625</v>
      </c>
      <c r="I3528">
        <v>-43.9453125</v>
      </c>
      <c r="J3528" t="str">
        <f t="shared" si="159"/>
        <v>NO</v>
      </c>
      <c r="K3528" t="str">
        <f t="shared" si="160"/>
        <v>NO</v>
      </c>
    </row>
    <row r="3529" spans="1:11" x14ac:dyDescent="0.25">
      <c r="A3529">
        <v>40087</v>
      </c>
      <c r="B3529">
        <v>0.791015625</v>
      </c>
      <c r="C3529">
        <v>39.9502831</v>
      </c>
      <c r="F3529">
        <f>Trimmed!G3529-'raw data'!$T$2</f>
        <v>37794</v>
      </c>
      <c r="G3529">
        <v>41109</v>
      </c>
      <c r="H3529">
        <v>1.845703125</v>
      </c>
      <c r="I3529">
        <v>-39.9502831</v>
      </c>
      <c r="J3529" t="str">
        <f t="shared" si="159"/>
        <v>NO</v>
      </c>
      <c r="K3529" t="str">
        <f t="shared" si="160"/>
        <v>NO</v>
      </c>
    </row>
    <row r="3530" spans="1:11" x14ac:dyDescent="0.25">
      <c r="A3530">
        <v>40098</v>
      </c>
      <c r="B3530">
        <v>1.318359375</v>
      </c>
      <c r="C3530">
        <v>52.734375</v>
      </c>
      <c r="F3530">
        <f>Trimmed!G3530-'raw data'!$T$2</f>
        <v>37805</v>
      </c>
      <c r="G3530">
        <v>41120</v>
      </c>
      <c r="H3530">
        <v>1.40625</v>
      </c>
      <c r="I3530">
        <v>-43.9453125</v>
      </c>
      <c r="J3530" t="str">
        <f t="shared" si="159"/>
        <v>NO</v>
      </c>
      <c r="K3530" t="str">
        <f t="shared" si="160"/>
        <v>NO</v>
      </c>
    </row>
    <row r="3531" spans="1:11" x14ac:dyDescent="0.25">
      <c r="A3531">
        <v>40108</v>
      </c>
      <c r="B3531">
        <v>1.7578125</v>
      </c>
      <c r="C3531">
        <v>39.9502831</v>
      </c>
      <c r="F3531">
        <f>Trimmed!G3531-'raw data'!$T$2</f>
        <v>37815</v>
      </c>
      <c r="G3531">
        <v>41130</v>
      </c>
      <c r="H3531">
        <v>0.966796875</v>
      </c>
      <c r="I3531">
        <v>-43.9453125</v>
      </c>
      <c r="J3531" t="str">
        <f t="shared" si="159"/>
        <v>NO</v>
      </c>
      <c r="K3531" t="str">
        <f t="shared" si="160"/>
        <v>NO</v>
      </c>
    </row>
    <row r="3532" spans="1:11" x14ac:dyDescent="0.25">
      <c r="A3532">
        <v>40119</v>
      </c>
      <c r="B3532">
        <v>2.28515625</v>
      </c>
      <c r="C3532">
        <v>52.734375</v>
      </c>
      <c r="F3532">
        <f>Trimmed!G3532-'raw data'!$T$2</f>
        <v>37825</v>
      </c>
      <c r="G3532">
        <v>41140</v>
      </c>
      <c r="H3532">
        <v>0.439453125</v>
      </c>
      <c r="I3532">
        <v>-47.9403419</v>
      </c>
      <c r="J3532" t="str">
        <f t="shared" si="159"/>
        <v>NO</v>
      </c>
      <c r="K3532" t="str">
        <f t="shared" si="160"/>
        <v>NO</v>
      </c>
    </row>
    <row r="3533" spans="1:11" x14ac:dyDescent="0.25">
      <c r="A3533">
        <v>40129</v>
      </c>
      <c r="B3533">
        <v>2.724609375</v>
      </c>
      <c r="C3533">
        <v>43.9453125</v>
      </c>
      <c r="F3533">
        <f>Trimmed!G3533-'raw data'!$T$2</f>
        <v>37836</v>
      </c>
      <c r="G3533">
        <v>41151</v>
      </c>
      <c r="H3533">
        <v>0</v>
      </c>
      <c r="I3533">
        <v>-43.9453125</v>
      </c>
      <c r="J3533" t="str">
        <f t="shared" si="159"/>
        <v>NO</v>
      </c>
      <c r="K3533" t="str">
        <f t="shared" si="160"/>
        <v>NO</v>
      </c>
    </row>
    <row r="3534" spans="1:11" x14ac:dyDescent="0.25">
      <c r="A3534">
        <v>40139</v>
      </c>
      <c r="B3534">
        <v>3.076171875</v>
      </c>
      <c r="C3534">
        <v>31.960228000000001</v>
      </c>
      <c r="F3534">
        <f>Trimmed!G3534-'raw data'!$T$2</f>
        <v>37846</v>
      </c>
      <c r="G3534">
        <v>41161</v>
      </c>
      <c r="H3534">
        <v>-0.52734375</v>
      </c>
      <c r="I3534">
        <v>-47.9403419</v>
      </c>
      <c r="J3534" t="str">
        <f t="shared" si="159"/>
        <v>NO</v>
      </c>
      <c r="K3534" t="str">
        <f t="shared" si="160"/>
        <v>NO</v>
      </c>
    </row>
    <row r="3535" spans="1:11" x14ac:dyDescent="0.25">
      <c r="A3535">
        <v>40150</v>
      </c>
      <c r="B3535">
        <v>3.515625</v>
      </c>
      <c r="C3535">
        <v>43.9453125</v>
      </c>
      <c r="F3535">
        <f>Trimmed!G3535-'raw data'!$T$2</f>
        <v>37857</v>
      </c>
      <c r="G3535">
        <v>41172</v>
      </c>
      <c r="H3535">
        <v>-0.966796875</v>
      </c>
      <c r="I3535">
        <v>-43.9453125</v>
      </c>
      <c r="J3535" t="str">
        <f t="shared" si="159"/>
        <v>NO</v>
      </c>
      <c r="K3535" t="str">
        <f t="shared" si="160"/>
        <v>NO</v>
      </c>
    </row>
    <row r="3536" spans="1:11" x14ac:dyDescent="0.25">
      <c r="A3536">
        <v>40160</v>
      </c>
      <c r="B3536">
        <v>3.8671875</v>
      </c>
      <c r="C3536">
        <v>31.960228000000001</v>
      </c>
      <c r="F3536">
        <f>Trimmed!G3536-'raw data'!$T$2</f>
        <v>37867</v>
      </c>
      <c r="G3536">
        <v>41182</v>
      </c>
      <c r="H3536">
        <v>-1.494140625</v>
      </c>
      <c r="I3536">
        <v>-52.734375</v>
      </c>
      <c r="J3536" t="str">
        <f t="shared" si="159"/>
        <v>NO</v>
      </c>
      <c r="K3536" t="str">
        <f t="shared" si="160"/>
        <v>NO</v>
      </c>
    </row>
    <row r="3537" spans="1:11" x14ac:dyDescent="0.25">
      <c r="A3537">
        <v>40171</v>
      </c>
      <c r="B3537">
        <v>4.130859375</v>
      </c>
      <c r="C3537">
        <v>26.3671875</v>
      </c>
      <c r="F3537">
        <f>Trimmed!G3537-'raw data'!$T$2</f>
        <v>37878</v>
      </c>
      <c r="G3537">
        <v>41193</v>
      </c>
      <c r="H3537">
        <v>-1.93359375</v>
      </c>
      <c r="I3537">
        <v>-39.9502831</v>
      </c>
      <c r="J3537" t="str">
        <f t="shared" si="159"/>
        <v>NO</v>
      </c>
      <c r="K3537" t="str">
        <f t="shared" si="160"/>
        <v>NO</v>
      </c>
    </row>
    <row r="3538" spans="1:11" x14ac:dyDescent="0.25">
      <c r="A3538">
        <v>40181</v>
      </c>
      <c r="B3538">
        <v>4.482421875</v>
      </c>
      <c r="C3538">
        <v>31.960228000000001</v>
      </c>
      <c r="F3538">
        <f>Trimmed!G3538-'raw data'!$T$2</f>
        <v>37888</v>
      </c>
      <c r="G3538">
        <v>41203</v>
      </c>
      <c r="H3538">
        <v>-2.373046875</v>
      </c>
      <c r="I3538">
        <v>-43.9453125</v>
      </c>
      <c r="J3538" t="str">
        <f t="shared" si="159"/>
        <v>NO</v>
      </c>
      <c r="K3538" t="str">
        <f t="shared" si="160"/>
        <v>NO</v>
      </c>
    </row>
    <row r="3539" spans="1:11" x14ac:dyDescent="0.25">
      <c r="A3539">
        <v>40192</v>
      </c>
      <c r="B3539">
        <v>4.74609375</v>
      </c>
      <c r="C3539">
        <v>26.3671875</v>
      </c>
      <c r="F3539">
        <f>Trimmed!G3539-'raw data'!$T$2</f>
        <v>37898</v>
      </c>
      <c r="G3539">
        <v>41213</v>
      </c>
      <c r="H3539">
        <v>-2.8125</v>
      </c>
      <c r="I3539">
        <v>-39.9502831</v>
      </c>
      <c r="J3539" t="str">
        <f t="shared" si="159"/>
        <v>NO</v>
      </c>
      <c r="K3539" t="str">
        <f t="shared" si="160"/>
        <v>NO</v>
      </c>
    </row>
    <row r="3540" spans="1:11" x14ac:dyDescent="0.25">
      <c r="A3540">
        <v>40202</v>
      </c>
      <c r="B3540">
        <v>4.921875</v>
      </c>
      <c r="C3540">
        <v>17.578125</v>
      </c>
      <c r="F3540">
        <f>Trimmed!G3540-'raw data'!$T$2</f>
        <v>37909</v>
      </c>
      <c r="G3540">
        <v>41224</v>
      </c>
      <c r="H3540">
        <v>-3.251953125</v>
      </c>
      <c r="I3540">
        <v>-43.9453125</v>
      </c>
      <c r="J3540" t="str">
        <f t="shared" si="159"/>
        <v>NO</v>
      </c>
      <c r="K3540" t="str">
        <f t="shared" si="160"/>
        <v>NO</v>
      </c>
    </row>
    <row r="3541" spans="1:11" x14ac:dyDescent="0.25">
      <c r="A3541">
        <v>40212</v>
      </c>
      <c r="B3541">
        <v>5.09765625</v>
      </c>
      <c r="C3541">
        <v>15.980114</v>
      </c>
      <c r="F3541">
        <f>Trimmed!G3541-'raw data'!$T$2</f>
        <v>37919</v>
      </c>
      <c r="G3541">
        <v>41234</v>
      </c>
      <c r="H3541">
        <v>-3.603515625</v>
      </c>
      <c r="I3541">
        <v>-31.960228000000001</v>
      </c>
      <c r="J3541" t="str">
        <f t="shared" si="159"/>
        <v>NO</v>
      </c>
      <c r="K3541" t="str">
        <f t="shared" si="160"/>
        <v>NO</v>
      </c>
    </row>
    <row r="3542" spans="1:11" x14ac:dyDescent="0.25">
      <c r="A3542">
        <v>40223</v>
      </c>
      <c r="B3542">
        <v>5.2734375</v>
      </c>
      <c r="C3542">
        <v>17.578125</v>
      </c>
      <c r="F3542">
        <f>Trimmed!G3542-'raw data'!$T$2</f>
        <v>37930</v>
      </c>
      <c r="G3542">
        <v>41245</v>
      </c>
      <c r="H3542">
        <v>-3.955078125</v>
      </c>
      <c r="I3542">
        <v>-35.15625</v>
      </c>
      <c r="J3542" t="str">
        <f t="shared" si="159"/>
        <v>NO</v>
      </c>
      <c r="K3542" t="str">
        <f t="shared" si="160"/>
        <v>NO</v>
      </c>
    </row>
    <row r="3543" spans="1:11" x14ac:dyDescent="0.25">
      <c r="A3543">
        <v>40233</v>
      </c>
      <c r="B3543">
        <v>5.361328125</v>
      </c>
      <c r="C3543">
        <v>7.9900570000000002</v>
      </c>
      <c r="F3543">
        <f>Trimmed!G3543-'raw data'!$T$2</f>
        <v>37940</v>
      </c>
      <c r="G3543">
        <v>41255</v>
      </c>
      <c r="H3543">
        <v>-4.306640625</v>
      </c>
      <c r="I3543">
        <v>-35.15625</v>
      </c>
      <c r="J3543" t="str">
        <f t="shared" si="159"/>
        <v>NO</v>
      </c>
      <c r="K3543" t="str">
        <f t="shared" si="160"/>
        <v>NO</v>
      </c>
    </row>
    <row r="3544" spans="1:11" x14ac:dyDescent="0.25">
      <c r="A3544">
        <v>40244</v>
      </c>
      <c r="B3544">
        <v>5.361328125</v>
      </c>
      <c r="C3544">
        <v>0</v>
      </c>
      <c r="F3544">
        <f>Trimmed!G3544-'raw data'!$T$2</f>
        <v>37950</v>
      </c>
      <c r="G3544">
        <v>41265</v>
      </c>
      <c r="H3544">
        <v>-4.5703125</v>
      </c>
      <c r="I3544">
        <v>-23.970171000000001</v>
      </c>
      <c r="J3544" t="str">
        <f t="shared" si="159"/>
        <v>NO</v>
      </c>
      <c r="K3544" t="str">
        <f t="shared" si="160"/>
        <v>NO</v>
      </c>
    </row>
    <row r="3545" spans="1:11" x14ac:dyDescent="0.25">
      <c r="A3545">
        <v>40254</v>
      </c>
      <c r="B3545">
        <v>5.361328125</v>
      </c>
      <c r="C3545">
        <v>0</v>
      </c>
      <c r="F3545">
        <f>Trimmed!G3545-'raw data'!$T$2</f>
        <v>37961</v>
      </c>
      <c r="G3545">
        <v>41276</v>
      </c>
      <c r="H3545">
        <v>-4.833984375</v>
      </c>
      <c r="I3545">
        <v>-26.3671875</v>
      </c>
      <c r="J3545" t="str">
        <f t="shared" si="159"/>
        <v>NO</v>
      </c>
      <c r="K3545" t="str">
        <f t="shared" si="160"/>
        <v>NO</v>
      </c>
    </row>
    <row r="3546" spans="1:11" x14ac:dyDescent="0.25">
      <c r="A3546">
        <v>40265</v>
      </c>
      <c r="B3546">
        <v>5.2734375</v>
      </c>
      <c r="C3546">
        <v>-8.7890625</v>
      </c>
      <c r="F3546">
        <f>Trimmed!G3546-'raw data'!$T$2</f>
        <v>37971</v>
      </c>
      <c r="G3546">
        <v>41286</v>
      </c>
      <c r="H3546">
        <v>-5.009765625</v>
      </c>
      <c r="I3546">
        <v>-15.980114</v>
      </c>
      <c r="J3546" t="str">
        <f t="shared" si="159"/>
        <v>NO</v>
      </c>
      <c r="K3546" t="str">
        <f t="shared" si="160"/>
        <v>NO</v>
      </c>
    </row>
    <row r="3547" spans="1:11" x14ac:dyDescent="0.25">
      <c r="A3547">
        <v>40275</v>
      </c>
      <c r="B3547">
        <v>5.2734375</v>
      </c>
      <c r="C3547">
        <v>0</v>
      </c>
      <c r="F3547">
        <f>Trimmed!G3547-'raw data'!$T$2</f>
        <v>37982</v>
      </c>
      <c r="G3547">
        <v>41297</v>
      </c>
      <c r="H3547">
        <v>-5.185546875</v>
      </c>
      <c r="I3547">
        <v>-17.578125</v>
      </c>
      <c r="J3547" t="str">
        <f t="shared" si="159"/>
        <v>NO</v>
      </c>
      <c r="K3547" t="str">
        <f t="shared" si="160"/>
        <v>NO</v>
      </c>
    </row>
    <row r="3548" spans="1:11" x14ac:dyDescent="0.25">
      <c r="A3548">
        <v>40285</v>
      </c>
      <c r="B3548">
        <v>5.09765625</v>
      </c>
      <c r="C3548">
        <v>-15.980114</v>
      </c>
      <c r="F3548">
        <f>Trimmed!G3548-'raw data'!$T$2</f>
        <v>37992</v>
      </c>
      <c r="G3548">
        <v>41307</v>
      </c>
      <c r="H3548">
        <v>-5.361328125</v>
      </c>
      <c r="I3548">
        <v>-15.980114</v>
      </c>
      <c r="J3548" t="str">
        <f t="shared" si="159"/>
        <v>NO</v>
      </c>
      <c r="K3548" t="str">
        <f t="shared" si="160"/>
        <v>NO</v>
      </c>
    </row>
    <row r="3549" spans="1:11" x14ac:dyDescent="0.25">
      <c r="A3549">
        <v>40296</v>
      </c>
      <c r="B3549">
        <v>4.921875</v>
      </c>
      <c r="C3549">
        <v>-17.578125</v>
      </c>
      <c r="F3549">
        <f>Trimmed!G3549-'raw data'!$T$2</f>
        <v>38003</v>
      </c>
      <c r="G3549">
        <v>41318</v>
      </c>
      <c r="H3549">
        <v>-5.361328125</v>
      </c>
      <c r="I3549">
        <v>0</v>
      </c>
      <c r="J3549" t="str">
        <f t="shared" si="159"/>
        <v>NO</v>
      </c>
      <c r="K3549" t="str">
        <f t="shared" si="160"/>
        <v>NO</v>
      </c>
    </row>
    <row r="3550" spans="1:11" x14ac:dyDescent="0.25">
      <c r="A3550">
        <v>40306</v>
      </c>
      <c r="B3550">
        <v>4.74609375</v>
      </c>
      <c r="C3550">
        <v>-15.980114</v>
      </c>
      <c r="F3550">
        <f>Trimmed!G3550-'raw data'!$T$2</f>
        <v>38013</v>
      </c>
      <c r="G3550">
        <v>41328</v>
      </c>
      <c r="H3550">
        <v>-5.44921875</v>
      </c>
      <c r="I3550">
        <v>-8.7890625</v>
      </c>
      <c r="J3550" t="str">
        <f t="shared" si="159"/>
        <v>NO</v>
      </c>
      <c r="K3550" t="str">
        <f t="shared" si="160"/>
        <v>YES</v>
      </c>
    </row>
    <row r="3551" spans="1:11" x14ac:dyDescent="0.25">
      <c r="A3551">
        <v>40317</v>
      </c>
      <c r="B3551">
        <v>4.482421875</v>
      </c>
      <c r="C3551">
        <v>-26.3671875</v>
      </c>
      <c r="F3551">
        <f>Trimmed!G3551-'raw data'!$T$2</f>
        <v>38023</v>
      </c>
      <c r="G3551">
        <v>41338</v>
      </c>
      <c r="H3551">
        <v>-5.44921875</v>
      </c>
      <c r="I3551">
        <v>0</v>
      </c>
      <c r="J3551" t="str">
        <f t="shared" si="159"/>
        <v>NO</v>
      </c>
      <c r="K3551" t="str">
        <f t="shared" si="160"/>
        <v>YES</v>
      </c>
    </row>
    <row r="3552" spans="1:11" x14ac:dyDescent="0.25">
      <c r="A3552">
        <v>40327</v>
      </c>
      <c r="B3552">
        <v>4.21875</v>
      </c>
      <c r="C3552">
        <v>-23.970171000000001</v>
      </c>
      <c r="F3552">
        <f>Trimmed!G3552-'raw data'!$T$2</f>
        <v>38034</v>
      </c>
      <c r="G3552">
        <v>41349</v>
      </c>
      <c r="H3552">
        <v>-5.361328125</v>
      </c>
      <c r="I3552">
        <v>8.7890625</v>
      </c>
      <c r="J3552" t="str">
        <f t="shared" si="159"/>
        <v>NO</v>
      </c>
      <c r="K3552" t="str">
        <f t="shared" si="160"/>
        <v>NO</v>
      </c>
    </row>
    <row r="3553" spans="1:11" x14ac:dyDescent="0.25">
      <c r="A3553">
        <v>40338</v>
      </c>
      <c r="B3553">
        <v>3.8671875</v>
      </c>
      <c r="C3553">
        <v>-35.15625</v>
      </c>
      <c r="F3553">
        <f>Trimmed!G3553-'raw data'!$T$2</f>
        <v>38044</v>
      </c>
      <c r="G3553">
        <v>41359</v>
      </c>
      <c r="H3553">
        <v>-5.361328125</v>
      </c>
      <c r="I3553">
        <v>0</v>
      </c>
      <c r="J3553" t="str">
        <f t="shared" si="159"/>
        <v>NO</v>
      </c>
      <c r="K3553" t="str">
        <f t="shared" si="160"/>
        <v>NO</v>
      </c>
    </row>
    <row r="3554" spans="1:11" x14ac:dyDescent="0.25">
      <c r="A3554">
        <v>40348</v>
      </c>
      <c r="B3554">
        <v>3.515625</v>
      </c>
      <c r="C3554">
        <v>-35.15625</v>
      </c>
      <c r="F3554">
        <f>Trimmed!G3554-'raw data'!$T$2</f>
        <v>38055</v>
      </c>
      <c r="G3554">
        <v>41370</v>
      </c>
      <c r="H3554">
        <v>-5.185546875</v>
      </c>
      <c r="I3554">
        <v>17.578125</v>
      </c>
      <c r="J3554" t="str">
        <f t="shared" si="159"/>
        <v>NO</v>
      </c>
      <c r="K3554" t="str">
        <f t="shared" si="160"/>
        <v>NO</v>
      </c>
    </row>
    <row r="3555" spans="1:11" x14ac:dyDescent="0.25">
      <c r="A3555">
        <v>40358</v>
      </c>
      <c r="B3555">
        <v>3.076171875</v>
      </c>
      <c r="C3555">
        <v>-39.9502831</v>
      </c>
      <c r="F3555">
        <f>Trimmed!G3555-'raw data'!$T$2</f>
        <v>38065</v>
      </c>
      <c r="G3555">
        <v>41380</v>
      </c>
      <c r="H3555">
        <v>-5.009765625</v>
      </c>
      <c r="I3555">
        <v>15.980114</v>
      </c>
      <c r="J3555" t="str">
        <f t="shared" si="159"/>
        <v>NO</v>
      </c>
      <c r="K3555" t="str">
        <f t="shared" si="160"/>
        <v>NO</v>
      </c>
    </row>
    <row r="3556" spans="1:11" x14ac:dyDescent="0.25">
      <c r="A3556">
        <v>40369</v>
      </c>
      <c r="B3556">
        <v>2.724609375</v>
      </c>
      <c r="C3556">
        <v>-35.15625</v>
      </c>
      <c r="F3556">
        <f>Trimmed!G3556-'raw data'!$T$2</f>
        <v>38076</v>
      </c>
      <c r="G3556">
        <v>41391</v>
      </c>
      <c r="H3556">
        <v>-4.833984375</v>
      </c>
      <c r="I3556">
        <v>17.578125</v>
      </c>
      <c r="J3556" t="str">
        <f t="shared" si="159"/>
        <v>NO</v>
      </c>
      <c r="K3556" t="str">
        <f t="shared" si="160"/>
        <v>NO</v>
      </c>
    </row>
    <row r="3557" spans="1:11" x14ac:dyDescent="0.25">
      <c r="A3557">
        <v>40379</v>
      </c>
      <c r="B3557">
        <v>2.28515625</v>
      </c>
      <c r="C3557">
        <v>-39.9502831</v>
      </c>
      <c r="F3557">
        <f>Trimmed!G3557-'raw data'!$T$2</f>
        <v>38086</v>
      </c>
      <c r="G3557">
        <v>41401</v>
      </c>
      <c r="H3557">
        <v>-4.5703125</v>
      </c>
      <c r="I3557">
        <v>26.3671875</v>
      </c>
      <c r="J3557" t="str">
        <f t="shared" si="159"/>
        <v>NO</v>
      </c>
      <c r="K3557" t="str">
        <f t="shared" si="160"/>
        <v>NO</v>
      </c>
    </row>
    <row r="3558" spans="1:11" x14ac:dyDescent="0.25">
      <c r="A3558">
        <v>40390</v>
      </c>
      <c r="B3558">
        <v>1.7578125</v>
      </c>
      <c r="C3558">
        <v>-52.734375</v>
      </c>
      <c r="F3558">
        <f>Trimmed!G3558-'raw data'!$T$2</f>
        <v>38096</v>
      </c>
      <c r="G3558">
        <v>41411</v>
      </c>
      <c r="H3558">
        <v>-4.21875</v>
      </c>
      <c r="I3558">
        <v>31.960228000000001</v>
      </c>
      <c r="J3558" t="str">
        <f t="shared" si="159"/>
        <v>NO</v>
      </c>
      <c r="K3558" t="str">
        <f t="shared" si="160"/>
        <v>NO</v>
      </c>
    </row>
    <row r="3559" spans="1:11" x14ac:dyDescent="0.25">
      <c r="A3559">
        <v>40400</v>
      </c>
      <c r="B3559">
        <v>1.318359375</v>
      </c>
      <c r="C3559">
        <v>-39.9502831</v>
      </c>
      <c r="F3559">
        <f>Trimmed!G3559-'raw data'!$T$2</f>
        <v>38107</v>
      </c>
      <c r="G3559">
        <v>41422</v>
      </c>
      <c r="H3559">
        <v>-3.955078125</v>
      </c>
      <c r="I3559">
        <v>26.3671875</v>
      </c>
      <c r="J3559" t="str">
        <f t="shared" si="159"/>
        <v>NO</v>
      </c>
      <c r="K3559" t="str">
        <f t="shared" si="160"/>
        <v>NO</v>
      </c>
    </row>
    <row r="3560" spans="1:11" x14ac:dyDescent="0.25">
      <c r="A3560">
        <v>40411</v>
      </c>
      <c r="B3560">
        <v>0.87890625</v>
      </c>
      <c r="C3560">
        <v>-43.9453125</v>
      </c>
      <c r="F3560">
        <f>Trimmed!G3560-'raw data'!$T$2</f>
        <v>38117</v>
      </c>
      <c r="G3560">
        <v>41432</v>
      </c>
      <c r="H3560">
        <v>-3.603515625</v>
      </c>
      <c r="I3560">
        <v>31.960228000000001</v>
      </c>
      <c r="J3560" t="str">
        <f t="shared" si="159"/>
        <v>NO</v>
      </c>
      <c r="K3560" t="str">
        <f t="shared" si="160"/>
        <v>NO</v>
      </c>
    </row>
    <row r="3561" spans="1:11" x14ac:dyDescent="0.25">
      <c r="A3561">
        <v>40421</v>
      </c>
      <c r="B3561">
        <v>0.3515625</v>
      </c>
      <c r="C3561">
        <v>-52.734375</v>
      </c>
      <c r="F3561">
        <f>Trimmed!G3561-'raw data'!$T$2</f>
        <v>38128</v>
      </c>
      <c r="G3561">
        <v>41443</v>
      </c>
      <c r="H3561">
        <v>-3.251953125</v>
      </c>
      <c r="I3561">
        <v>35.15625</v>
      </c>
      <c r="J3561" t="str">
        <f t="shared" si="159"/>
        <v>NO</v>
      </c>
      <c r="K3561" t="str">
        <f t="shared" si="160"/>
        <v>NO</v>
      </c>
    </row>
    <row r="3562" spans="1:11" x14ac:dyDescent="0.25">
      <c r="A3562">
        <v>40431</v>
      </c>
      <c r="B3562">
        <v>-0.17578125</v>
      </c>
      <c r="C3562">
        <v>-47.9403419</v>
      </c>
      <c r="F3562">
        <f>Trimmed!G3562-'raw data'!$T$2</f>
        <v>38138</v>
      </c>
      <c r="G3562">
        <v>41453</v>
      </c>
      <c r="H3562">
        <v>-2.8125</v>
      </c>
      <c r="I3562">
        <v>39.9502831</v>
      </c>
      <c r="J3562" t="str">
        <f t="shared" ref="J3562:J3625" si="161">IF(AND(H3562=MAX(H3558:H3566), _xlfn.STDEV.P(H3558:H3566)&gt;$N$2),"YES","NO")</f>
        <v>NO</v>
      </c>
      <c r="K3562" t="str">
        <f t="shared" ref="K3562:K3625" si="162">IF(AND(H3562=MIN(H3558:H3566), _xlfn.STDEV.P(H3558:H3566)&gt;$N$2),"YES","NO")</f>
        <v>NO</v>
      </c>
    </row>
    <row r="3563" spans="1:11" x14ac:dyDescent="0.25">
      <c r="A3563">
        <v>40442</v>
      </c>
      <c r="B3563">
        <v>-0.615234375</v>
      </c>
      <c r="C3563">
        <v>-43.9453125</v>
      </c>
      <c r="F3563">
        <f>Trimmed!G3563-'raw data'!$T$2</f>
        <v>38149</v>
      </c>
      <c r="G3563">
        <v>41464</v>
      </c>
      <c r="H3563">
        <v>-2.373046875</v>
      </c>
      <c r="I3563">
        <v>43.9453125</v>
      </c>
      <c r="J3563" t="str">
        <f t="shared" si="161"/>
        <v>NO</v>
      </c>
      <c r="K3563" t="str">
        <f t="shared" si="162"/>
        <v>NO</v>
      </c>
    </row>
    <row r="3564" spans="1:11" x14ac:dyDescent="0.25">
      <c r="A3564">
        <v>40452</v>
      </c>
      <c r="B3564">
        <v>-1.142578125</v>
      </c>
      <c r="C3564">
        <v>-47.9403419</v>
      </c>
      <c r="F3564">
        <f>Trimmed!G3564-'raw data'!$T$2</f>
        <v>38159</v>
      </c>
      <c r="G3564">
        <v>41474</v>
      </c>
      <c r="H3564">
        <v>-1.845703125</v>
      </c>
      <c r="I3564">
        <v>52.734375</v>
      </c>
      <c r="J3564" t="str">
        <f t="shared" si="161"/>
        <v>NO</v>
      </c>
      <c r="K3564" t="str">
        <f t="shared" si="162"/>
        <v>NO</v>
      </c>
    </row>
    <row r="3565" spans="1:11" x14ac:dyDescent="0.25">
      <c r="A3565">
        <v>40463</v>
      </c>
      <c r="B3565">
        <v>-1.58203125</v>
      </c>
      <c r="C3565">
        <v>-43.9453125</v>
      </c>
      <c r="F3565">
        <f>Trimmed!G3565-'raw data'!$T$2</f>
        <v>38169</v>
      </c>
      <c r="G3565">
        <v>41484</v>
      </c>
      <c r="H3565">
        <v>-1.494140625</v>
      </c>
      <c r="I3565">
        <v>31.960228000000001</v>
      </c>
      <c r="J3565" t="str">
        <f t="shared" si="161"/>
        <v>NO</v>
      </c>
      <c r="K3565" t="str">
        <f t="shared" si="162"/>
        <v>NO</v>
      </c>
    </row>
    <row r="3566" spans="1:11" x14ac:dyDescent="0.25">
      <c r="A3566">
        <v>40473</v>
      </c>
      <c r="B3566">
        <v>-2.109375</v>
      </c>
      <c r="C3566">
        <v>-47.9403419</v>
      </c>
      <c r="F3566">
        <f>Trimmed!G3566-'raw data'!$T$2</f>
        <v>38180</v>
      </c>
      <c r="G3566">
        <v>41495</v>
      </c>
      <c r="H3566">
        <v>-0.966796875</v>
      </c>
      <c r="I3566">
        <v>52.734375</v>
      </c>
      <c r="J3566" t="str">
        <f t="shared" si="161"/>
        <v>NO</v>
      </c>
      <c r="K3566" t="str">
        <f t="shared" si="162"/>
        <v>NO</v>
      </c>
    </row>
    <row r="3567" spans="1:11" x14ac:dyDescent="0.25">
      <c r="A3567">
        <v>40484</v>
      </c>
      <c r="B3567">
        <v>-2.548828125</v>
      </c>
      <c r="C3567">
        <v>-43.9453125</v>
      </c>
      <c r="F3567">
        <f>Trimmed!G3567-'raw data'!$T$2</f>
        <v>38190</v>
      </c>
      <c r="G3567">
        <v>41505</v>
      </c>
      <c r="H3567">
        <v>-0.52734375</v>
      </c>
      <c r="I3567">
        <v>39.9502831</v>
      </c>
      <c r="J3567" t="str">
        <f t="shared" si="161"/>
        <v>NO</v>
      </c>
      <c r="K3567" t="str">
        <f t="shared" si="162"/>
        <v>NO</v>
      </c>
    </row>
    <row r="3568" spans="1:11" x14ac:dyDescent="0.25">
      <c r="A3568">
        <v>40494</v>
      </c>
      <c r="B3568">
        <v>-2.98828125</v>
      </c>
      <c r="C3568">
        <v>-43.9453125</v>
      </c>
      <c r="F3568">
        <f>Trimmed!G3568-'raw data'!$T$2</f>
        <v>38201</v>
      </c>
      <c r="G3568">
        <v>41516</v>
      </c>
      <c r="H3568">
        <v>0</v>
      </c>
      <c r="I3568">
        <v>52.734375</v>
      </c>
      <c r="J3568" t="str">
        <f t="shared" si="161"/>
        <v>NO</v>
      </c>
      <c r="K3568" t="str">
        <f t="shared" si="162"/>
        <v>NO</v>
      </c>
    </row>
    <row r="3569" spans="1:11" x14ac:dyDescent="0.25">
      <c r="A3569">
        <v>40504</v>
      </c>
      <c r="B3569">
        <v>-3.33984375</v>
      </c>
      <c r="C3569">
        <v>-31.960228000000001</v>
      </c>
      <c r="F3569">
        <f>Trimmed!G3569-'raw data'!$T$2</f>
        <v>38211</v>
      </c>
      <c r="G3569">
        <v>41526</v>
      </c>
      <c r="H3569">
        <v>0.439453125</v>
      </c>
      <c r="I3569">
        <v>39.9502831</v>
      </c>
      <c r="J3569" t="str">
        <f t="shared" si="161"/>
        <v>NO</v>
      </c>
      <c r="K3569" t="str">
        <f t="shared" si="162"/>
        <v>NO</v>
      </c>
    </row>
    <row r="3570" spans="1:11" x14ac:dyDescent="0.25">
      <c r="A3570">
        <v>40515</v>
      </c>
      <c r="B3570">
        <v>-3.779296875</v>
      </c>
      <c r="C3570">
        <v>-43.9453125</v>
      </c>
      <c r="F3570">
        <f>Trimmed!G3570-'raw data'!$T$2</f>
        <v>38222</v>
      </c>
      <c r="G3570">
        <v>41537</v>
      </c>
      <c r="H3570">
        <v>0.966796875</v>
      </c>
      <c r="I3570">
        <v>52.734375</v>
      </c>
      <c r="J3570" t="str">
        <f t="shared" si="161"/>
        <v>NO</v>
      </c>
      <c r="K3570" t="str">
        <f t="shared" si="162"/>
        <v>NO</v>
      </c>
    </row>
    <row r="3571" spans="1:11" x14ac:dyDescent="0.25">
      <c r="A3571">
        <v>40525</v>
      </c>
      <c r="B3571">
        <v>-4.130859375</v>
      </c>
      <c r="C3571">
        <v>-31.960228000000001</v>
      </c>
      <c r="F3571">
        <f>Trimmed!G3571-'raw data'!$T$2</f>
        <v>38232</v>
      </c>
      <c r="G3571">
        <v>41547</v>
      </c>
      <c r="H3571">
        <v>1.40625</v>
      </c>
      <c r="I3571">
        <v>43.9453125</v>
      </c>
      <c r="J3571" t="str">
        <f t="shared" si="161"/>
        <v>NO</v>
      </c>
      <c r="K3571" t="str">
        <f t="shared" si="162"/>
        <v>NO</v>
      </c>
    </row>
    <row r="3572" spans="1:11" x14ac:dyDescent="0.25">
      <c r="A3572">
        <v>40536</v>
      </c>
      <c r="B3572">
        <v>-4.39453125</v>
      </c>
      <c r="C3572">
        <v>-26.3671875</v>
      </c>
      <c r="F3572">
        <f>Trimmed!G3572-'raw data'!$T$2</f>
        <v>38242</v>
      </c>
      <c r="G3572">
        <v>41557</v>
      </c>
      <c r="H3572">
        <v>1.845703125</v>
      </c>
      <c r="I3572">
        <v>39.9502831</v>
      </c>
      <c r="J3572" t="str">
        <f t="shared" si="161"/>
        <v>NO</v>
      </c>
      <c r="K3572" t="str">
        <f t="shared" si="162"/>
        <v>NO</v>
      </c>
    </row>
    <row r="3573" spans="1:11" x14ac:dyDescent="0.25">
      <c r="A3573">
        <v>40546</v>
      </c>
      <c r="B3573">
        <v>-4.74609375</v>
      </c>
      <c r="C3573">
        <v>-31.960228000000001</v>
      </c>
      <c r="F3573">
        <f>Trimmed!G3573-'raw data'!$T$2</f>
        <v>38253</v>
      </c>
      <c r="G3573">
        <v>41568</v>
      </c>
      <c r="H3573">
        <v>2.28515625</v>
      </c>
      <c r="I3573">
        <v>43.9453125</v>
      </c>
      <c r="J3573" t="str">
        <f t="shared" si="161"/>
        <v>NO</v>
      </c>
      <c r="K3573" t="str">
        <f t="shared" si="162"/>
        <v>NO</v>
      </c>
    </row>
    <row r="3574" spans="1:11" x14ac:dyDescent="0.25">
      <c r="A3574">
        <v>40557</v>
      </c>
      <c r="B3574">
        <v>-5.009765625</v>
      </c>
      <c r="C3574">
        <v>-26.3671875</v>
      </c>
      <c r="F3574">
        <f>Trimmed!G3574-'raw data'!$T$2</f>
        <v>38263</v>
      </c>
      <c r="G3574">
        <v>41578</v>
      </c>
      <c r="H3574">
        <v>2.724609375</v>
      </c>
      <c r="I3574">
        <v>39.9502831</v>
      </c>
      <c r="J3574" t="str">
        <f t="shared" si="161"/>
        <v>NO</v>
      </c>
      <c r="K3574" t="str">
        <f t="shared" si="162"/>
        <v>NO</v>
      </c>
    </row>
    <row r="3575" spans="1:11" x14ac:dyDescent="0.25">
      <c r="A3575">
        <v>40567</v>
      </c>
      <c r="B3575">
        <v>-5.185546875</v>
      </c>
      <c r="C3575">
        <v>-17.578125</v>
      </c>
      <c r="F3575">
        <f>Trimmed!G3575-'raw data'!$T$2</f>
        <v>38274</v>
      </c>
      <c r="G3575">
        <v>41589</v>
      </c>
      <c r="H3575">
        <v>3.076171875</v>
      </c>
      <c r="I3575">
        <v>35.15625</v>
      </c>
      <c r="J3575" t="str">
        <f t="shared" si="161"/>
        <v>NO</v>
      </c>
      <c r="K3575" t="str">
        <f t="shared" si="162"/>
        <v>NO</v>
      </c>
    </row>
    <row r="3576" spans="1:11" x14ac:dyDescent="0.25">
      <c r="A3576">
        <v>40577</v>
      </c>
      <c r="B3576">
        <v>-5.361328125</v>
      </c>
      <c r="C3576">
        <v>-15.980114</v>
      </c>
      <c r="F3576">
        <f>Trimmed!G3576-'raw data'!$T$2</f>
        <v>38284</v>
      </c>
      <c r="G3576">
        <v>41599</v>
      </c>
      <c r="H3576">
        <v>3.427734375</v>
      </c>
      <c r="I3576">
        <v>31.960228000000001</v>
      </c>
      <c r="J3576" t="str">
        <f t="shared" si="161"/>
        <v>NO</v>
      </c>
      <c r="K3576" t="str">
        <f t="shared" si="162"/>
        <v>NO</v>
      </c>
    </row>
    <row r="3577" spans="1:11" x14ac:dyDescent="0.25">
      <c r="A3577">
        <v>40588</v>
      </c>
      <c r="B3577">
        <v>-5.44921875</v>
      </c>
      <c r="C3577">
        <v>-8.7890625</v>
      </c>
      <c r="F3577">
        <f>Trimmed!G3577-'raw data'!$T$2</f>
        <v>38295</v>
      </c>
      <c r="G3577">
        <v>41610</v>
      </c>
      <c r="H3577">
        <v>3.779296875</v>
      </c>
      <c r="I3577">
        <v>35.15625</v>
      </c>
      <c r="J3577" t="str">
        <f t="shared" si="161"/>
        <v>NO</v>
      </c>
      <c r="K3577" t="str">
        <f t="shared" si="162"/>
        <v>NO</v>
      </c>
    </row>
    <row r="3578" spans="1:11" x14ac:dyDescent="0.25">
      <c r="A3578">
        <v>40598</v>
      </c>
      <c r="B3578">
        <v>-5.537109375</v>
      </c>
      <c r="C3578">
        <v>-7.9900570000000002</v>
      </c>
      <c r="F3578">
        <f>Trimmed!G3578-'raw data'!$T$2</f>
        <v>38305</v>
      </c>
      <c r="G3578">
        <v>41620</v>
      </c>
      <c r="H3578">
        <v>4.04296875</v>
      </c>
      <c r="I3578">
        <v>26.3671875</v>
      </c>
      <c r="J3578" t="str">
        <f t="shared" si="161"/>
        <v>NO</v>
      </c>
      <c r="K3578" t="str">
        <f t="shared" si="162"/>
        <v>NO</v>
      </c>
    </row>
    <row r="3579" spans="1:11" x14ac:dyDescent="0.25">
      <c r="A3579">
        <v>40609</v>
      </c>
      <c r="B3579">
        <v>-5.537109375</v>
      </c>
      <c r="C3579">
        <v>0</v>
      </c>
      <c r="F3579">
        <f>Trimmed!G3579-'raw data'!$T$2</f>
        <v>38315</v>
      </c>
      <c r="G3579">
        <v>41630</v>
      </c>
      <c r="H3579">
        <v>4.306640625</v>
      </c>
      <c r="I3579">
        <v>23.970171000000001</v>
      </c>
      <c r="J3579" t="str">
        <f t="shared" si="161"/>
        <v>NO</v>
      </c>
      <c r="K3579" t="str">
        <f t="shared" si="162"/>
        <v>NO</v>
      </c>
    </row>
    <row r="3580" spans="1:11" x14ac:dyDescent="0.25">
      <c r="A3580">
        <v>40619</v>
      </c>
      <c r="B3580">
        <v>-5.537109375</v>
      </c>
      <c r="C3580">
        <v>0</v>
      </c>
      <c r="F3580">
        <f>Trimmed!G3580-'raw data'!$T$2</f>
        <v>38326</v>
      </c>
      <c r="G3580">
        <v>41641</v>
      </c>
      <c r="H3580">
        <v>4.5703125</v>
      </c>
      <c r="I3580">
        <v>26.3671875</v>
      </c>
      <c r="J3580" t="str">
        <f t="shared" si="161"/>
        <v>NO</v>
      </c>
      <c r="K3580" t="str">
        <f t="shared" si="162"/>
        <v>NO</v>
      </c>
    </row>
    <row r="3581" spans="1:11" x14ac:dyDescent="0.25">
      <c r="A3581">
        <v>40629</v>
      </c>
      <c r="B3581">
        <v>-5.44921875</v>
      </c>
      <c r="C3581">
        <v>7.9900570000000002</v>
      </c>
      <c r="F3581">
        <f>Trimmed!G3581-'raw data'!$T$2</f>
        <v>38336</v>
      </c>
      <c r="G3581">
        <v>41651</v>
      </c>
      <c r="H3581">
        <v>4.74609375</v>
      </c>
      <c r="I3581">
        <v>15.980114</v>
      </c>
      <c r="J3581" t="str">
        <f t="shared" si="161"/>
        <v>NO</v>
      </c>
      <c r="K3581" t="str">
        <f t="shared" si="162"/>
        <v>NO</v>
      </c>
    </row>
    <row r="3582" spans="1:11" x14ac:dyDescent="0.25">
      <c r="A3582">
        <v>40640</v>
      </c>
      <c r="B3582">
        <v>-5.361328125</v>
      </c>
      <c r="C3582">
        <v>8.7890625</v>
      </c>
      <c r="F3582">
        <f>Trimmed!G3582-'raw data'!$T$2</f>
        <v>38347</v>
      </c>
      <c r="G3582">
        <v>41662</v>
      </c>
      <c r="H3582">
        <v>4.921875</v>
      </c>
      <c r="I3582">
        <v>17.578125</v>
      </c>
      <c r="J3582" t="str">
        <f t="shared" si="161"/>
        <v>NO</v>
      </c>
      <c r="K3582" t="str">
        <f t="shared" si="162"/>
        <v>NO</v>
      </c>
    </row>
    <row r="3583" spans="1:11" x14ac:dyDescent="0.25">
      <c r="A3583">
        <v>40650</v>
      </c>
      <c r="B3583">
        <v>-5.185546875</v>
      </c>
      <c r="C3583">
        <v>15.980114</v>
      </c>
      <c r="F3583">
        <f>Trimmed!G3583-'raw data'!$T$2</f>
        <v>38357</v>
      </c>
      <c r="G3583">
        <v>41672</v>
      </c>
      <c r="H3583">
        <v>5.009765625</v>
      </c>
      <c r="I3583">
        <v>7.9900570000000002</v>
      </c>
      <c r="J3583" t="str">
        <f t="shared" si="161"/>
        <v>NO</v>
      </c>
      <c r="K3583" t="str">
        <f t="shared" si="162"/>
        <v>NO</v>
      </c>
    </row>
    <row r="3584" spans="1:11" x14ac:dyDescent="0.25">
      <c r="A3584">
        <v>40661</v>
      </c>
      <c r="B3584">
        <v>-5.09765625</v>
      </c>
      <c r="C3584">
        <v>8.7890625</v>
      </c>
      <c r="F3584">
        <f>Trimmed!G3584-'raw data'!$T$2</f>
        <v>38368</v>
      </c>
      <c r="G3584">
        <v>41683</v>
      </c>
      <c r="H3584">
        <v>5.09765625</v>
      </c>
      <c r="I3584">
        <v>8.7890625</v>
      </c>
      <c r="J3584" t="str">
        <f t="shared" si="161"/>
        <v>YES</v>
      </c>
      <c r="K3584" t="str">
        <f t="shared" si="162"/>
        <v>NO</v>
      </c>
    </row>
    <row r="3585" spans="1:11" x14ac:dyDescent="0.25">
      <c r="A3585">
        <v>40671</v>
      </c>
      <c r="B3585">
        <v>-4.833984375</v>
      </c>
      <c r="C3585">
        <v>23.970171000000001</v>
      </c>
      <c r="F3585">
        <f>Trimmed!G3585-'raw data'!$T$2</f>
        <v>38378</v>
      </c>
      <c r="G3585">
        <v>41693</v>
      </c>
      <c r="H3585">
        <v>5.09765625</v>
      </c>
      <c r="I3585">
        <v>0</v>
      </c>
      <c r="J3585" t="str">
        <f t="shared" si="161"/>
        <v>YES</v>
      </c>
      <c r="K3585" t="str">
        <f t="shared" si="162"/>
        <v>NO</v>
      </c>
    </row>
    <row r="3586" spans="1:11" x14ac:dyDescent="0.25">
      <c r="A3586">
        <v>40682</v>
      </c>
      <c r="B3586">
        <v>-4.5703125</v>
      </c>
      <c r="C3586">
        <v>26.3671875</v>
      </c>
      <c r="F3586">
        <f>Trimmed!G3586-'raw data'!$T$2</f>
        <v>38388</v>
      </c>
      <c r="G3586">
        <v>41703</v>
      </c>
      <c r="H3586">
        <v>5.09765625</v>
      </c>
      <c r="I3586">
        <v>0</v>
      </c>
      <c r="J3586" t="str">
        <f t="shared" si="161"/>
        <v>YES</v>
      </c>
      <c r="K3586" t="str">
        <f t="shared" si="162"/>
        <v>NO</v>
      </c>
    </row>
    <row r="3587" spans="1:11" x14ac:dyDescent="0.25">
      <c r="A3587">
        <v>40692</v>
      </c>
      <c r="B3587">
        <v>-4.21875</v>
      </c>
      <c r="C3587">
        <v>35.15625</v>
      </c>
      <c r="F3587">
        <f>Trimmed!G3587-'raw data'!$T$2</f>
        <v>38399</v>
      </c>
      <c r="G3587">
        <v>41714</v>
      </c>
      <c r="H3587">
        <v>5.009765625</v>
      </c>
      <c r="I3587">
        <v>-8.7890625</v>
      </c>
      <c r="J3587" t="str">
        <f t="shared" si="161"/>
        <v>NO</v>
      </c>
      <c r="K3587" t="str">
        <f t="shared" si="162"/>
        <v>NO</v>
      </c>
    </row>
    <row r="3588" spans="1:11" x14ac:dyDescent="0.25">
      <c r="A3588">
        <v>40702</v>
      </c>
      <c r="B3588">
        <v>-3.8671875</v>
      </c>
      <c r="C3588">
        <v>31.960228000000001</v>
      </c>
      <c r="F3588">
        <f>Trimmed!G3588-'raw data'!$T$2</f>
        <v>38409</v>
      </c>
      <c r="G3588">
        <v>41724</v>
      </c>
      <c r="H3588">
        <v>4.921875</v>
      </c>
      <c r="I3588">
        <v>-7.9900570000000002</v>
      </c>
      <c r="J3588" t="str">
        <f t="shared" si="161"/>
        <v>NO</v>
      </c>
      <c r="K3588" t="str">
        <f t="shared" si="162"/>
        <v>NO</v>
      </c>
    </row>
    <row r="3589" spans="1:11" x14ac:dyDescent="0.25">
      <c r="A3589">
        <v>40713</v>
      </c>
      <c r="B3589">
        <v>-3.515625</v>
      </c>
      <c r="C3589">
        <v>35.15625</v>
      </c>
      <c r="F3589">
        <f>Trimmed!G3589-'raw data'!$T$2</f>
        <v>38420</v>
      </c>
      <c r="G3589">
        <v>41735</v>
      </c>
      <c r="H3589">
        <v>4.74609375</v>
      </c>
      <c r="I3589">
        <v>-17.578125</v>
      </c>
      <c r="J3589" t="str">
        <f t="shared" si="161"/>
        <v>NO</v>
      </c>
      <c r="K3589" t="str">
        <f t="shared" si="162"/>
        <v>NO</v>
      </c>
    </row>
    <row r="3590" spans="1:11" x14ac:dyDescent="0.25">
      <c r="A3590">
        <v>40723</v>
      </c>
      <c r="B3590">
        <v>-3.1640625</v>
      </c>
      <c r="C3590">
        <v>31.960228000000001</v>
      </c>
      <c r="F3590">
        <f>Trimmed!G3590-'raw data'!$T$2</f>
        <v>38430</v>
      </c>
      <c r="G3590">
        <v>41745</v>
      </c>
      <c r="H3590">
        <v>4.658203125</v>
      </c>
      <c r="I3590">
        <v>-8.7890625</v>
      </c>
      <c r="J3590" t="str">
        <f t="shared" si="161"/>
        <v>NO</v>
      </c>
      <c r="K3590" t="str">
        <f t="shared" si="162"/>
        <v>NO</v>
      </c>
    </row>
    <row r="3591" spans="1:11" x14ac:dyDescent="0.25">
      <c r="A3591">
        <v>40734</v>
      </c>
      <c r="B3591">
        <v>-2.724609375</v>
      </c>
      <c r="C3591">
        <v>43.9453125</v>
      </c>
      <c r="F3591">
        <f>Trimmed!G3591-'raw data'!$T$2</f>
        <v>38441</v>
      </c>
      <c r="G3591">
        <v>41756</v>
      </c>
      <c r="H3591">
        <v>4.39453125</v>
      </c>
      <c r="I3591">
        <v>-23.970171000000001</v>
      </c>
      <c r="J3591" t="str">
        <f t="shared" si="161"/>
        <v>NO</v>
      </c>
      <c r="K3591" t="str">
        <f t="shared" si="162"/>
        <v>NO</v>
      </c>
    </row>
    <row r="3592" spans="1:11" x14ac:dyDescent="0.25">
      <c r="A3592">
        <v>40744</v>
      </c>
      <c r="B3592">
        <v>-2.197265625</v>
      </c>
      <c r="C3592">
        <v>47.9403419</v>
      </c>
      <c r="F3592">
        <f>Trimmed!G3592-'raw data'!$T$2</f>
        <v>38451</v>
      </c>
      <c r="G3592">
        <v>41766</v>
      </c>
      <c r="H3592">
        <v>4.130859375</v>
      </c>
      <c r="I3592">
        <v>-26.3671875</v>
      </c>
      <c r="J3592" t="str">
        <f t="shared" si="161"/>
        <v>NO</v>
      </c>
      <c r="K3592" t="str">
        <f t="shared" si="162"/>
        <v>NO</v>
      </c>
    </row>
    <row r="3593" spans="1:11" x14ac:dyDescent="0.25">
      <c r="A3593">
        <v>40755</v>
      </c>
      <c r="B3593">
        <v>-1.7578125</v>
      </c>
      <c r="C3593">
        <v>43.9453125</v>
      </c>
      <c r="F3593">
        <f>Trimmed!G3593-'raw data'!$T$2</f>
        <v>38461</v>
      </c>
      <c r="G3593">
        <v>41776</v>
      </c>
      <c r="H3593">
        <v>3.8671875</v>
      </c>
      <c r="I3593">
        <v>-23.970171000000001</v>
      </c>
      <c r="J3593" t="str">
        <f t="shared" si="161"/>
        <v>NO</v>
      </c>
      <c r="K3593" t="str">
        <f t="shared" si="162"/>
        <v>NO</v>
      </c>
    </row>
    <row r="3594" spans="1:11" x14ac:dyDescent="0.25">
      <c r="A3594">
        <v>40765</v>
      </c>
      <c r="B3594">
        <v>-1.318359375</v>
      </c>
      <c r="C3594">
        <v>43.9453125</v>
      </c>
      <c r="F3594">
        <f>Trimmed!G3594-'raw data'!$T$2</f>
        <v>38472</v>
      </c>
      <c r="G3594">
        <v>41787</v>
      </c>
      <c r="H3594">
        <v>3.515625</v>
      </c>
      <c r="I3594">
        <v>-35.15625</v>
      </c>
      <c r="J3594" t="str">
        <f t="shared" si="161"/>
        <v>NO</v>
      </c>
      <c r="K3594" t="str">
        <f t="shared" si="162"/>
        <v>NO</v>
      </c>
    </row>
    <row r="3595" spans="1:11" x14ac:dyDescent="0.25">
      <c r="A3595">
        <v>40775</v>
      </c>
      <c r="B3595">
        <v>-0.87890625</v>
      </c>
      <c r="C3595">
        <v>39.9502831</v>
      </c>
      <c r="F3595">
        <f>Trimmed!G3595-'raw data'!$T$2</f>
        <v>38482</v>
      </c>
      <c r="G3595">
        <v>41797</v>
      </c>
      <c r="H3595">
        <v>3.1640625</v>
      </c>
      <c r="I3595">
        <v>-31.960228000000001</v>
      </c>
      <c r="J3595" t="str">
        <f t="shared" si="161"/>
        <v>NO</v>
      </c>
      <c r="K3595" t="str">
        <f t="shared" si="162"/>
        <v>NO</v>
      </c>
    </row>
    <row r="3596" spans="1:11" x14ac:dyDescent="0.25">
      <c r="A3596">
        <v>40786</v>
      </c>
      <c r="B3596">
        <v>-0.3515625</v>
      </c>
      <c r="C3596">
        <v>52.734375</v>
      </c>
      <c r="F3596">
        <f>Trimmed!G3596-'raw data'!$T$2</f>
        <v>38493</v>
      </c>
      <c r="G3596">
        <v>41808</v>
      </c>
      <c r="H3596">
        <v>2.8125</v>
      </c>
      <c r="I3596">
        <v>-35.15625</v>
      </c>
      <c r="J3596" t="str">
        <f t="shared" si="161"/>
        <v>NO</v>
      </c>
      <c r="K3596" t="str">
        <f t="shared" si="162"/>
        <v>NO</v>
      </c>
    </row>
    <row r="3597" spans="1:11" x14ac:dyDescent="0.25">
      <c r="A3597">
        <v>40796</v>
      </c>
      <c r="B3597">
        <v>0.17578125</v>
      </c>
      <c r="C3597">
        <v>47.9403419</v>
      </c>
      <c r="F3597">
        <f>Trimmed!G3597-'raw data'!$T$2</f>
        <v>38503</v>
      </c>
      <c r="G3597">
        <v>41818</v>
      </c>
      <c r="H3597">
        <v>2.373046875</v>
      </c>
      <c r="I3597">
        <v>-43.9453125</v>
      </c>
      <c r="J3597" t="str">
        <f t="shared" si="161"/>
        <v>NO</v>
      </c>
      <c r="K3597" t="str">
        <f t="shared" si="162"/>
        <v>NO</v>
      </c>
    </row>
    <row r="3598" spans="1:11" x14ac:dyDescent="0.25">
      <c r="A3598">
        <v>40807</v>
      </c>
      <c r="B3598">
        <v>0.615234375</v>
      </c>
      <c r="C3598">
        <v>43.9453125</v>
      </c>
      <c r="F3598">
        <f>Trimmed!G3598-'raw data'!$T$2</f>
        <v>38513</v>
      </c>
      <c r="G3598">
        <v>41828</v>
      </c>
      <c r="H3598">
        <v>1.93359375</v>
      </c>
      <c r="I3598">
        <v>-39.9502831</v>
      </c>
      <c r="J3598" t="str">
        <f t="shared" si="161"/>
        <v>NO</v>
      </c>
      <c r="K3598" t="str">
        <f t="shared" si="162"/>
        <v>NO</v>
      </c>
    </row>
    <row r="3599" spans="1:11" x14ac:dyDescent="0.25">
      <c r="A3599">
        <v>40817</v>
      </c>
      <c r="B3599">
        <v>1.142578125</v>
      </c>
      <c r="C3599">
        <v>47.9403419</v>
      </c>
      <c r="F3599">
        <f>Trimmed!G3599-'raw data'!$T$2</f>
        <v>38524</v>
      </c>
      <c r="G3599">
        <v>41839</v>
      </c>
      <c r="H3599">
        <v>1.58203125</v>
      </c>
      <c r="I3599">
        <v>-35.15625</v>
      </c>
      <c r="J3599" t="str">
        <f t="shared" si="161"/>
        <v>NO</v>
      </c>
      <c r="K3599" t="str">
        <f t="shared" si="162"/>
        <v>NO</v>
      </c>
    </row>
    <row r="3600" spans="1:11" x14ac:dyDescent="0.25">
      <c r="A3600">
        <v>40828</v>
      </c>
      <c r="B3600">
        <v>1.58203125</v>
      </c>
      <c r="C3600">
        <v>43.9453125</v>
      </c>
      <c r="F3600">
        <f>Trimmed!G3600-'raw data'!$T$2</f>
        <v>38534</v>
      </c>
      <c r="G3600">
        <v>41849</v>
      </c>
      <c r="H3600">
        <v>1.0546875</v>
      </c>
      <c r="I3600">
        <v>-47.9403419</v>
      </c>
      <c r="J3600" t="str">
        <f t="shared" si="161"/>
        <v>NO</v>
      </c>
      <c r="K3600" t="str">
        <f t="shared" si="162"/>
        <v>NO</v>
      </c>
    </row>
    <row r="3601" spans="1:11" x14ac:dyDescent="0.25">
      <c r="A3601">
        <v>40838</v>
      </c>
      <c r="B3601">
        <v>2.021484375</v>
      </c>
      <c r="C3601">
        <v>43.9453125</v>
      </c>
      <c r="F3601">
        <f>Trimmed!G3601-'raw data'!$T$2</f>
        <v>38545</v>
      </c>
      <c r="G3601">
        <v>41860</v>
      </c>
      <c r="H3601">
        <v>0.615234375</v>
      </c>
      <c r="I3601">
        <v>-43.9453125</v>
      </c>
      <c r="J3601" t="str">
        <f t="shared" si="161"/>
        <v>NO</v>
      </c>
      <c r="K3601" t="str">
        <f t="shared" si="162"/>
        <v>NO</v>
      </c>
    </row>
    <row r="3602" spans="1:11" x14ac:dyDescent="0.25">
      <c r="A3602">
        <v>40848</v>
      </c>
      <c r="B3602">
        <v>2.4609375</v>
      </c>
      <c r="C3602">
        <v>39.9502831</v>
      </c>
      <c r="F3602">
        <f>Trimmed!G3602-'raw data'!$T$2</f>
        <v>38555</v>
      </c>
      <c r="G3602">
        <v>41870</v>
      </c>
      <c r="H3602">
        <v>0.17578125</v>
      </c>
      <c r="I3602">
        <v>-39.9502831</v>
      </c>
      <c r="J3602" t="str">
        <f t="shared" si="161"/>
        <v>NO</v>
      </c>
      <c r="K3602" t="str">
        <f t="shared" si="162"/>
        <v>NO</v>
      </c>
    </row>
    <row r="3603" spans="1:11" x14ac:dyDescent="0.25">
      <c r="A3603">
        <v>40859</v>
      </c>
      <c r="B3603">
        <v>2.900390625</v>
      </c>
      <c r="C3603">
        <v>43.9453125</v>
      </c>
      <c r="F3603">
        <f>Trimmed!G3603-'raw data'!$T$2</f>
        <v>38566</v>
      </c>
      <c r="G3603">
        <v>41881</v>
      </c>
      <c r="H3603">
        <v>-0.3515625</v>
      </c>
      <c r="I3603">
        <v>-52.734375</v>
      </c>
      <c r="J3603" t="str">
        <f t="shared" si="161"/>
        <v>NO</v>
      </c>
      <c r="K3603" t="str">
        <f t="shared" si="162"/>
        <v>NO</v>
      </c>
    </row>
    <row r="3604" spans="1:11" x14ac:dyDescent="0.25">
      <c r="A3604">
        <v>40869</v>
      </c>
      <c r="B3604">
        <v>3.251953125</v>
      </c>
      <c r="C3604">
        <v>31.960228000000001</v>
      </c>
      <c r="F3604">
        <f>Trimmed!G3604-'raw data'!$T$2</f>
        <v>38576</v>
      </c>
      <c r="G3604">
        <v>41891</v>
      </c>
      <c r="H3604">
        <v>-0.791015625</v>
      </c>
      <c r="I3604">
        <v>-43.9453125</v>
      </c>
      <c r="J3604" t="str">
        <f t="shared" si="161"/>
        <v>NO</v>
      </c>
      <c r="K3604" t="str">
        <f t="shared" si="162"/>
        <v>NO</v>
      </c>
    </row>
    <row r="3605" spans="1:11" x14ac:dyDescent="0.25">
      <c r="A3605">
        <v>40880</v>
      </c>
      <c r="B3605">
        <v>3.603515625</v>
      </c>
      <c r="C3605">
        <v>35.15625</v>
      </c>
      <c r="F3605">
        <f>Trimmed!G3605-'raw data'!$T$2</f>
        <v>38586</v>
      </c>
      <c r="G3605">
        <v>41901</v>
      </c>
      <c r="H3605">
        <v>-1.23046875</v>
      </c>
      <c r="I3605">
        <v>-39.9502831</v>
      </c>
      <c r="J3605" t="str">
        <f t="shared" si="161"/>
        <v>NO</v>
      </c>
      <c r="K3605" t="str">
        <f t="shared" si="162"/>
        <v>NO</v>
      </c>
    </row>
    <row r="3606" spans="1:11" x14ac:dyDescent="0.25">
      <c r="A3606">
        <v>40890</v>
      </c>
      <c r="B3606">
        <v>3.955078125</v>
      </c>
      <c r="C3606">
        <v>31.960228000000001</v>
      </c>
      <c r="F3606">
        <f>Trimmed!G3606-'raw data'!$T$2</f>
        <v>38597</v>
      </c>
      <c r="G3606">
        <v>41912</v>
      </c>
      <c r="H3606">
        <v>-1.7578125</v>
      </c>
      <c r="I3606">
        <v>-52.734375</v>
      </c>
      <c r="J3606" t="str">
        <f t="shared" si="161"/>
        <v>NO</v>
      </c>
      <c r="K3606" t="str">
        <f t="shared" si="162"/>
        <v>NO</v>
      </c>
    </row>
    <row r="3607" spans="1:11" x14ac:dyDescent="0.25">
      <c r="A3607">
        <v>40901</v>
      </c>
      <c r="B3607">
        <v>4.21875</v>
      </c>
      <c r="C3607">
        <v>26.3671875</v>
      </c>
      <c r="F3607">
        <f>Trimmed!G3607-'raw data'!$T$2</f>
        <v>38607</v>
      </c>
      <c r="G3607">
        <v>41922</v>
      </c>
      <c r="H3607">
        <v>-2.109375</v>
      </c>
      <c r="I3607">
        <v>-31.960228000000001</v>
      </c>
      <c r="J3607" t="str">
        <f t="shared" si="161"/>
        <v>NO</v>
      </c>
      <c r="K3607" t="str">
        <f t="shared" si="162"/>
        <v>NO</v>
      </c>
    </row>
    <row r="3608" spans="1:11" x14ac:dyDescent="0.25">
      <c r="A3608">
        <v>40911</v>
      </c>
      <c r="B3608">
        <v>4.482421875</v>
      </c>
      <c r="C3608">
        <v>26.3671875</v>
      </c>
      <c r="F3608">
        <f>Trimmed!G3608-'raw data'!$T$2</f>
        <v>38618</v>
      </c>
      <c r="G3608">
        <v>41933</v>
      </c>
      <c r="H3608">
        <v>-2.63671875</v>
      </c>
      <c r="I3608">
        <v>-52.734375</v>
      </c>
      <c r="J3608" t="str">
        <f t="shared" si="161"/>
        <v>NO</v>
      </c>
      <c r="K3608" t="str">
        <f t="shared" si="162"/>
        <v>NO</v>
      </c>
    </row>
    <row r="3609" spans="1:11" x14ac:dyDescent="0.25">
      <c r="A3609">
        <v>40921</v>
      </c>
      <c r="B3609">
        <v>4.74609375</v>
      </c>
      <c r="C3609">
        <v>23.970171000000001</v>
      </c>
      <c r="F3609">
        <f>Trimmed!G3609-'raw data'!$T$2</f>
        <v>38628</v>
      </c>
      <c r="G3609">
        <v>41943</v>
      </c>
      <c r="H3609">
        <v>-2.98828125</v>
      </c>
      <c r="I3609">
        <v>-31.960228000000001</v>
      </c>
      <c r="J3609" t="str">
        <f t="shared" si="161"/>
        <v>NO</v>
      </c>
      <c r="K3609" t="str">
        <f t="shared" si="162"/>
        <v>NO</v>
      </c>
    </row>
    <row r="3610" spans="1:11" x14ac:dyDescent="0.25">
      <c r="A3610">
        <v>40932</v>
      </c>
      <c r="B3610">
        <v>4.921875</v>
      </c>
      <c r="C3610">
        <v>17.578125</v>
      </c>
      <c r="F3610">
        <f>Trimmed!G3610-'raw data'!$T$2</f>
        <v>38639</v>
      </c>
      <c r="G3610">
        <v>41954</v>
      </c>
      <c r="H3610">
        <v>-3.33984375</v>
      </c>
      <c r="I3610">
        <v>-35.15625</v>
      </c>
      <c r="J3610" t="str">
        <f t="shared" si="161"/>
        <v>NO</v>
      </c>
      <c r="K3610" t="str">
        <f t="shared" si="162"/>
        <v>NO</v>
      </c>
    </row>
    <row r="3611" spans="1:11" x14ac:dyDescent="0.25">
      <c r="A3611">
        <v>40942</v>
      </c>
      <c r="B3611">
        <v>5.009765625</v>
      </c>
      <c r="C3611">
        <v>7.9900570000000002</v>
      </c>
      <c r="F3611">
        <f>Trimmed!G3611-'raw data'!$T$2</f>
        <v>38649</v>
      </c>
      <c r="G3611">
        <v>41964</v>
      </c>
      <c r="H3611">
        <v>-3.69140625</v>
      </c>
      <c r="I3611">
        <v>-35.15625</v>
      </c>
      <c r="J3611" t="str">
        <f t="shared" si="161"/>
        <v>NO</v>
      </c>
      <c r="K3611" t="str">
        <f t="shared" si="162"/>
        <v>NO</v>
      </c>
    </row>
    <row r="3612" spans="1:11" x14ac:dyDescent="0.25">
      <c r="A3612">
        <v>40953</v>
      </c>
      <c r="B3612">
        <v>5.185546875</v>
      </c>
      <c r="C3612">
        <v>17.578125</v>
      </c>
      <c r="F3612">
        <f>Trimmed!G3612-'raw data'!$T$2</f>
        <v>38659</v>
      </c>
      <c r="G3612">
        <v>41974</v>
      </c>
      <c r="H3612">
        <v>-4.04296875</v>
      </c>
      <c r="I3612">
        <v>-31.960228000000001</v>
      </c>
      <c r="J3612" t="str">
        <f t="shared" si="161"/>
        <v>NO</v>
      </c>
      <c r="K3612" t="str">
        <f t="shared" si="162"/>
        <v>NO</v>
      </c>
    </row>
    <row r="3613" spans="1:11" x14ac:dyDescent="0.25">
      <c r="A3613">
        <v>40963</v>
      </c>
      <c r="B3613">
        <v>5.185546875</v>
      </c>
      <c r="C3613">
        <v>0</v>
      </c>
      <c r="F3613">
        <f>Trimmed!G3613-'raw data'!$T$2</f>
        <v>38670</v>
      </c>
      <c r="G3613">
        <v>41985</v>
      </c>
      <c r="H3613">
        <v>-4.39453125</v>
      </c>
      <c r="I3613">
        <v>-35.15625</v>
      </c>
      <c r="J3613" t="str">
        <f t="shared" si="161"/>
        <v>NO</v>
      </c>
      <c r="K3613" t="str">
        <f t="shared" si="162"/>
        <v>NO</v>
      </c>
    </row>
    <row r="3614" spans="1:11" x14ac:dyDescent="0.25">
      <c r="A3614">
        <v>40974</v>
      </c>
      <c r="B3614">
        <v>5.2734375</v>
      </c>
      <c r="C3614">
        <v>8.7890625</v>
      </c>
      <c r="F3614">
        <f>Trimmed!G3614-'raw data'!$T$2</f>
        <v>38680</v>
      </c>
      <c r="G3614">
        <v>41995</v>
      </c>
      <c r="H3614">
        <v>-4.5703125</v>
      </c>
      <c r="I3614">
        <v>-15.980114</v>
      </c>
      <c r="J3614" t="str">
        <f t="shared" si="161"/>
        <v>NO</v>
      </c>
      <c r="K3614" t="str">
        <f t="shared" si="162"/>
        <v>NO</v>
      </c>
    </row>
    <row r="3615" spans="1:11" x14ac:dyDescent="0.25">
      <c r="A3615">
        <v>40984</v>
      </c>
      <c r="B3615">
        <v>5.185546875</v>
      </c>
      <c r="C3615">
        <v>-8.7890625</v>
      </c>
      <c r="F3615">
        <f>Trimmed!G3615-'raw data'!$T$2</f>
        <v>38691</v>
      </c>
      <c r="G3615">
        <v>42006</v>
      </c>
      <c r="H3615">
        <v>-4.833984375</v>
      </c>
      <c r="I3615">
        <v>-26.3671875</v>
      </c>
      <c r="J3615" t="str">
        <f t="shared" si="161"/>
        <v>NO</v>
      </c>
      <c r="K3615" t="str">
        <f t="shared" si="162"/>
        <v>NO</v>
      </c>
    </row>
    <row r="3616" spans="1:11" x14ac:dyDescent="0.25">
      <c r="A3616">
        <v>40994</v>
      </c>
      <c r="B3616">
        <v>5.09765625</v>
      </c>
      <c r="C3616">
        <v>-7.9900570000000002</v>
      </c>
      <c r="F3616">
        <f>Trimmed!G3616-'raw data'!$T$2</f>
        <v>38701</v>
      </c>
      <c r="G3616">
        <v>42016</v>
      </c>
      <c r="H3616">
        <v>-5.009765625</v>
      </c>
      <c r="I3616">
        <v>-15.980114</v>
      </c>
      <c r="J3616" t="str">
        <f t="shared" si="161"/>
        <v>NO</v>
      </c>
      <c r="K3616" t="str">
        <f t="shared" si="162"/>
        <v>NO</v>
      </c>
    </row>
    <row r="3617" spans="1:11" x14ac:dyDescent="0.25">
      <c r="A3617">
        <v>41005</v>
      </c>
      <c r="B3617">
        <v>5.009765625</v>
      </c>
      <c r="C3617">
        <v>-8.7890625</v>
      </c>
      <c r="F3617">
        <f>Trimmed!G3617-'raw data'!$T$2</f>
        <v>38712</v>
      </c>
      <c r="G3617">
        <v>42027</v>
      </c>
      <c r="H3617">
        <v>-5.185546875</v>
      </c>
      <c r="I3617">
        <v>-17.578125</v>
      </c>
      <c r="J3617" t="str">
        <f t="shared" si="161"/>
        <v>NO</v>
      </c>
      <c r="K3617" t="str">
        <f t="shared" si="162"/>
        <v>NO</v>
      </c>
    </row>
    <row r="3618" spans="1:11" x14ac:dyDescent="0.25">
      <c r="A3618">
        <v>41015</v>
      </c>
      <c r="B3618">
        <v>4.833984375</v>
      </c>
      <c r="C3618">
        <v>-15.980114</v>
      </c>
      <c r="F3618">
        <f>Trimmed!G3618-'raw data'!$T$2</f>
        <v>38722</v>
      </c>
      <c r="G3618">
        <v>42037</v>
      </c>
      <c r="H3618">
        <v>-5.185546875</v>
      </c>
      <c r="I3618">
        <v>0</v>
      </c>
      <c r="J3618" t="str">
        <f t="shared" si="161"/>
        <v>NO</v>
      </c>
      <c r="K3618" t="str">
        <f t="shared" si="162"/>
        <v>NO</v>
      </c>
    </row>
    <row r="3619" spans="1:11" x14ac:dyDescent="0.25">
      <c r="A3619">
        <v>41026</v>
      </c>
      <c r="B3619">
        <v>4.658203125</v>
      </c>
      <c r="C3619">
        <v>-17.578125</v>
      </c>
      <c r="F3619">
        <f>Trimmed!G3619-'raw data'!$T$2</f>
        <v>38732</v>
      </c>
      <c r="G3619">
        <v>42047</v>
      </c>
      <c r="H3619">
        <v>-5.2734375</v>
      </c>
      <c r="I3619">
        <v>-7.9900570000000002</v>
      </c>
      <c r="J3619" t="str">
        <f t="shared" si="161"/>
        <v>NO</v>
      </c>
      <c r="K3619" t="str">
        <f t="shared" si="162"/>
        <v>YES</v>
      </c>
    </row>
    <row r="3620" spans="1:11" x14ac:dyDescent="0.25">
      <c r="A3620">
        <v>41036</v>
      </c>
      <c r="B3620">
        <v>4.39453125</v>
      </c>
      <c r="C3620">
        <v>-23.970171000000001</v>
      </c>
      <c r="F3620">
        <f>Trimmed!G3620-'raw data'!$T$2</f>
        <v>38743</v>
      </c>
      <c r="G3620">
        <v>42058</v>
      </c>
      <c r="H3620">
        <v>-5.2734375</v>
      </c>
      <c r="I3620">
        <v>0</v>
      </c>
      <c r="J3620" t="str">
        <f t="shared" si="161"/>
        <v>NO</v>
      </c>
      <c r="K3620" t="str">
        <f t="shared" si="162"/>
        <v>YES</v>
      </c>
    </row>
    <row r="3621" spans="1:11" x14ac:dyDescent="0.25">
      <c r="A3621">
        <v>41047</v>
      </c>
      <c r="B3621">
        <v>4.130859375</v>
      </c>
      <c r="C3621">
        <v>-26.3671875</v>
      </c>
      <c r="F3621">
        <f>Trimmed!G3621-'raw data'!$T$2</f>
        <v>38753</v>
      </c>
      <c r="G3621">
        <v>42068</v>
      </c>
      <c r="H3621">
        <v>-5.2734375</v>
      </c>
      <c r="I3621">
        <v>0</v>
      </c>
      <c r="J3621" t="str">
        <f t="shared" si="161"/>
        <v>NO</v>
      </c>
      <c r="K3621" t="str">
        <f t="shared" si="162"/>
        <v>YES</v>
      </c>
    </row>
    <row r="3622" spans="1:11" x14ac:dyDescent="0.25">
      <c r="A3622">
        <v>41057</v>
      </c>
      <c r="B3622">
        <v>3.8671875</v>
      </c>
      <c r="C3622">
        <v>-26.3671875</v>
      </c>
      <c r="F3622">
        <f>Trimmed!G3622-'raw data'!$T$2</f>
        <v>38764</v>
      </c>
      <c r="G3622">
        <v>42079</v>
      </c>
      <c r="H3622">
        <v>-5.185546875</v>
      </c>
      <c r="I3622">
        <v>8.7890625</v>
      </c>
      <c r="J3622" t="str">
        <f t="shared" si="161"/>
        <v>NO</v>
      </c>
      <c r="K3622" t="str">
        <f t="shared" si="162"/>
        <v>NO</v>
      </c>
    </row>
    <row r="3623" spans="1:11" x14ac:dyDescent="0.25">
      <c r="A3623">
        <v>41067</v>
      </c>
      <c r="B3623">
        <v>3.515625</v>
      </c>
      <c r="C3623">
        <v>-31.960228000000001</v>
      </c>
      <c r="F3623">
        <f>Trimmed!G3623-'raw data'!$T$2</f>
        <v>38774</v>
      </c>
      <c r="G3623">
        <v>42089</v>
      </c>
      <c r="H3623">
        <v>-5.09765625</v>
      </c>
      <c r="I3623">
        <v>7.9900570000000002</v>
      </c>
      <c r="J3623" t="str">
        <f t="shared" si="161"/>
        <v>NO</v>
      </c>
      <c r="K3623" t="str">
        <f t="shared" si="162"/>
        <v>NO</v>
      </c>
    </row>
    <row r="3624" spans="1:11" x14ac:dyDescent="0.25">
      <c r="A3624">
        <v>41078</v>
      </c>
      <c r="B3624">
        <v>3.076171875</v>
      </c>
      <c r="C3624">
        <v>-43.9453125</v>
      </c>
      <c r="F3624">
        <f>Trimmed!G3624-'raw data'!$T$2</f>
        <v>38785</v>
      </c>
      <c r="G3624">
        <v>42100</v>
      </c>
      <c r="H3624">
        <v>-4.921875</v>
      </c>
      <c r="I3624">
        <v>17.578125</v>
      </c>
      <c r="J3624" t="str">
        <f t="shared" si="161"/>
        <v>NO</v>
      </c>
      <c r="K3624" t="str">
        <f t="shared" si="162"/>
        <v>NO</v>
      </c>
    </row>
    <row r="3625" spans="1:11" x14ac:dyDescent="0.25">
      <c r="A3625">
        <v>41088</v>
      </c>
      <c r="B3625">
        <v>2.724609375</v>
      </c>
      <c r="C3625">
        <v>-31.960228000000001</v>
      </c>
      <c r="F3625">
        <f>Trimmed!G3625-'raw data'!$T$2</f>
        <v>38795</v>
      </c>
      <c r="G3625">
        <v>42110</v>
      </c>
      <c r="H3625">
        <v>-4.74609375</v>
      </c>
      <c r="I3625">
        <v>17.578125</v>
      </c>
      <c r="J3625" t="str">
        <f t="shared" si="161"/>
        <v>NO</v>
      </c>
      <c r="K3625" t="str">
        <f t="shared" si="162"/>
        <v>NO</v>
      </c>
    </row>
    <row r="3626" spans="1:11" x14ac:dyDescent="0.25">
      <c r="A3626">
        <v>41099</v>
      </c>
      <c r="B3626">
        <v>2.28515625</v>
      </c>
      <c r="C3626">
        <v>-43.9453125</v>
      </c>
      <c r="F3626">
        <f>Trimmed!G3626-'raw data'!$T$2</f>
        <v>38805</v>
      </c>
      <c r="G3626">
        <v>42120</v>
      </c>
      <c r="H3626">
        <v>-4.482421875</v>
      </c>
      <c r="I3626">
        <v>23.970171000000001</v>
      </c>
      <c r="J3626" t="str">
        <f t="shared" ref="J3626:J3689" si="163">IF(AND(H3626=MAX(H3622:H3630), _xlfn.STDEV.P(H3622:H3630)&gt;$N$2),"YES","NO")</f>
        <v>NO</v>
      </c>
      <c r="K3626" t="str">
        <f t="shared" ref="K3626:K3689" si="164">IF(AND(H3626=MIN(H3622:H3630), _xlfn.STDEV.P(H3622:H3630)&gt;$N$2),"YES","NO")</f>
        <v>NO</v>
      </c>
    </row>
    <row r="3627" spans="1:11" x14ac:dyDescent="0.25">
      <c r="A3627">
        <v>41109</v>
      </c>
      <c r="B3627">
        <v>1.845703125</v>
      </c>
      <c r="C3627">
        <v>-39.9502831</v>
      </c>
      <c r="F3627">
        <f>Trimmed!G3627-'raw data'!$T$2</f>
        <v>38816</v>
      </c>
      <c r="G3627">
        <v>42131</v>
      </c>
      <c r="H3627">
        <v>-4.21875</v>
      </c>
      <c r="I3627">
        <v>26.3671875</v>
      </c>
      <c r="J3627" t="str">
        <f t="shared" si="163"/>
        <v>NO</v>
      </c>
      <c r="K3627" t="str">
        <f t="shared" si="164"/>
        <v>NO</v>
      </c>
    </row>
    <row r="3628" spans="1:11" x14ac:dyDescent="0.25">
      <c r="A3628">
        <v>41120</v>
      </c>
      <c r="B3628">
        <v>1.40625</v>
      </c>
      <c r="C3628">
        <v>-43.9453125</v>
      </c>
      <c r="F3628">
        <f>Trimmed!G3628-'raw data'!$T$2</f>
        <v>38826</v>
      </c>
      <c r="G3628">
        <v>42141</v>
      </c>
      <c r="H3628">
        <v>-3.955078125</v>
      </c>
      <c r="I3628">
        <v>23.970171000000001</v>
      </c>
      <c r="J3628" t="str">
        <f t="shared" si="163"/>
        <v>NO</v>
      </c>
      <c r="K3628" t="str">
        <f t="shared" si="164"/>
        <v>NO</v>
      </c>
    </row>
    <row r="3629" spans="1:11" x14ac:dyDescent="0.25">
      <c r="A3629">
        <v>41130</v>
      </c>
      <c r="B3629">
        <v>0.966796875</v>
      </c>
      <c r="C3629">
        <v>-43.9453125</v>
      </c>
      <c r="F3629">
        <f>Trimmed!G3629-'raw data'!$T$2</f>
        <v>38837</v>
      </c>
      <c r="G3629">
        <v>42152</v>
      </c>
      <c r="H3629">
        <v>-3.603515625</v>
      </c>
      <c r="I3629">
        <v>35.15625</v>
      </c>
      <c r="J3629" t="str">
        <f t="shared" si="163"/>
        <v>NO</v>
      </c>
      <c r="K3629" t="str">
        <f t="shared" si="164"/>
        <v>NO</v>
      </c>
    </row>
    <row r="3630" spans="1:11" x14ac:dyDescent="0.25">
      <c r="A3630">
        <v>41140</v>
      </c>
      <c r="B3630">
        <v>0.439453125</v>
      </c>
      <c r="C3630">
        <v>-47.9403419</v>
      </c>
      <c r="F3630">
        <f>Trimmed!G3630-'raw data'!$T$2</f>
        <v>38847</v>
      </c>
      <c r="G3630">
        <v>42162</v>
      </c>
      <c r="H3630">
        <v>-3.251953125</v>
      </c>
      <c r="I3630">
        <v>31.960228000000001</v>
      </c>
      <c r="J3630" t="str">
        <f t="shared" si="163"/>
        <v>NO</v>
      </c>
      <c r="K3630" t="str">
        <f t="shared" si="164"/>
        <v>NO</v>
      </c>
    </row>
    <row r="3631" spans="1:11" x14ac:dyDescent="0.25">
      <c r="A3631">
        <v>41151</v>
      </c>
      <c r="B3631">
        <v>0</v>
      </c>
      <c r="C3631">
        <v>-43.9453125</v>
      </c>
      <c r="F3631">
        <f>Trimmed!G3631-'raw data'!$T$2</f>
        <v>38858</v>
      </c>
      <c r="G3631">
        <v>42173</v>
      </c>
      <c r="H3631">
        <v>-2.8125</v>
      </c>
      <c r="I3631">
        <v>43.9453125</v>
      </c>
      <c r="J3631" t="str">
        <f t="shared" si="163"/>
        <v>NO</v>
      </c>
      <c r="K3631" t="str">
        <f t="shared" si="164"/>
        <v>NO</v>
      </c>
    </row>
    <row r="3632" spans="1:11" x14ac:dyDescent="0.25">
      <c r="A3632">
        <v>41161</v>
      </c>
      <c r="B3632">
        <v>-0.52734375</v>
      </c>
      <c r="C3632">
        <v>-47.9403419</v>
      </c>
      <c r="F3632">
        <f>Trimmed!G3632-'raw data'!$T$2</f>
        <v>38868</v>
      </c>
      <c r="G3632">
        <v>42183</v>
      </c>
      <c r="H3632">
        <v>-2.4609375</v>
      </c>
      <c r="I3632">
        <v>35.15625</v>
      </c>
      <c r="J3632" t="str">
        <f t="shared" si="163"/>
        <v>NO</v>
      </c>
      <c r="K3632" t="str">
        <f t="shared" si="164"/>
        <v>NO</v>
      </c>
    </row>
    <row r="3633" spans="1:11" x14ac:dyDescent="0.25">
      <c r="A3633">
        <v>41172</v>
      </c>
      <c r="B3633">
        <v>-0.966796875</v>
      </c>
      <c r="C3633">
        <v>-43.9453125</v>
      </c>
      <c r="F3633">
        <f>Trimmed!G3633-'raw data'!$T$2</f>
        <v>38878</v>
      </c>
      <c r="G3633">
        <v>42193</v>
      </c>
      <c r="H3633">
        <v>-2.021484375</v>
      </c>
      <c r="I3633">
        <v>39.9502831</v>
      </c>
      <c r="J3633" t="str">
        <f t="shared" si="163"/>
        <v>NO</v>
      </c>
      <c r="K3633" t="str">
        <f t="shared" si="164"/>
        <v>NO</v>
      </c>
    </row>
    <row r="3634" spans="1:11" x14ac:dyDescent="0.25">
      <c r="A3634">
        <v>41182</v>
      </c>
      <c r="B3634">
        <v>-1.494140625</v>
      </c>
      <c r="C3634">
        <v>-52.734375</v>
      </c>
      <c r="F3634">
        <f>Trimmed!G3634-'raw data'!$T$2</f>
        <v>38889</v>
      </c>
      <c r="G3634">
        <v>42204</v>
      </c>
      <c r="H3634">
        <v>-1.494140625</v>
      </c>
      <c r="I3634">
        <v>52.734375</v>
      </c>
      <c r="J3634" t="str">
        <f t="shared" si="163"/>
        <v>NO</v>
      </c>
      <c r="K3634" t="str">
        <f t="shared" si="164"/>
        <v>NO</v>
      </c>
    </row>
    <row r="3635" spans="1:11" x14ac:dyDescent="0.25">
      <c r="A3635">
        <v>41193</v>
      </c>
      <c r="B3635">
        <v>-1.93359375</v>
      </c>
      <c r="C3635">
        <v>-39.9502831</v>
      </c>
      <c r="F3635">
        <f>Trimmed!G3635-'raw data'!$T$2</f>
        <v>38899</v>
      </c>
      <c r="G3635">
        <v>42214</v>
      </c>
      <c r="H3635">
        <v>-1.142578125</v>
      </c>
      <c r="I3635">
        <v>31.960228000000001</v>
      </c>
      <c r="J3635" t="str">
        <f t="shared" si="163"/>
        <v>NO</v>
      </c>
      <c r="K3635" t="str">
        <f t="shared" si="164"/>
        <v>NO</v>
      </c>
    </row>
    <row r="3636" spans="1:11" x14ac:dyDescent="0.25">
      <c r="A3636">
        <v>41203</v>
      </c>
      <c r="B3636">
        <v>-2.373046875</v>
      </c>
      <c r="C3636">
        <v>-43.9453125</v>
      </c>
      <c r="F3636">
        <f>Trimmed!G3636-'raw data'!$T$2</f>
        <v>38910</v>
      </c>
      <c r="G3636">
        <v>42225</v>
      </c>
      <c r="H3636">
        <v>-0.703125</v>
      </c>
      <c r="I3636">
        <v>43.9453125</v>
      </c>
      <c r="J3636" t="str">
        <f t="shared" si="163"/>
        <v>NO</v>
      </c>
      <c r="K3636" t="str">
        <f t="shared" si="164"/>
        <v>NO</v>
      </c>
    </row>
    <row r="3637" spans="1:11" x14ac:dyDescent="0.25">
      <c r="A3637">
        <v>41213</v>
      </c>
      <c r="B3637">
        <v>-2.8125</v>
      </c>
      <c r="C3637">
        <v>-39.9502831</v>
      </c>
      <c r="F3637">
        <f>Trimmed!G3637-'raw data'!$T$2</f>
        <v>38920</v>
      </c>
      <c r="G3637">
        <v>42235</v>
      </c>
      <c r="H3637">
        <v>-0.17578125</v>
      </c>
      <c r="I3637">
        <v>47.9403419</v>
      </c>
      <c r="J3637" t="str">
        <f t="shared" si="163"/>
        <v>NO</v>
      </c>
      <c r="K3637" t="str">
        <f t="shared" si="164"/>
        <v>NO</v>
      </c>
    </row>
    <row r="3638" spans="1:11" x14ac:dyDescent="0.25">
      <c r="A3638">
        <v>41224</v>
      </c>
      <c r="B3638">
        <v>-3.251953125</v>
      </c>
      <c r="C3638">
        <v>-43.9453125</v>
      </c>
      <c r="F3638">
        <f>Trimmed!G3638-'raw data'!$T$2</f>
        <v>38931</v>
      </c>
      <c r="G3638">
        <v>42246</v>
      </c>
      <c r="H3638">
        <v>0.263671875</v>
      </c>
      <c r="I3638">
        <v>43.9453125</v>
      </c>
      <c r="J3638" t="str">
        <f t="shared" si="163"/>
        <v>NO</v>
      </c>
      <c r="K3638" t="str">
        <f t="shared" si="164"/>
        <v>NO</v>
      </c>
    </row>
    <row r="3639" spans="1:11" x14ac:dyDescent="0.25">
      <c r="A3639">
        <v>41234</v>
      </c>
      <c r="B3639">
        <v>-3.603515625</v>
      </c>
      <c r="C3639">
        <v>-31.960228000000001</v>
      </c>
      <c r="F3639">
        <f>Trimmed!G3639-'raw data'!$T$2</f>
        <v>38941</v>
      </c>
      <c r="G3639">
        <v>42256</v>
      </c>
      <c r="H3639">
        <v>0.791015625</v>
      </c>
      <c r="I3639">
        <v>52.734375</v>
      </c>
      <c r="J3639" t="str">
        <f t="shared" si="163"/>
        <v>NO</v>
      </c>
      <c r="K3639" t="str">
        <f t="shared" si="164"/>
        <v>NO</v>
      </c>
    </row>
    <row r="3640" spans="1:11" x14ac:dyDescent="0.25">
      <c r="A3640">
        <v>41245</v>
      </c>
      <c r="B3640">
        <v>-3.955078125</v>
      </c>
      <c r="C3640">
        <v>-35.15625</v>
      </c>
      <c r="F3640">
        <f>Trimmed!G3640-'raw data'!$T$2</f>
        <v>38951</v>
      </c>
      <c r="G3640">
        <v>42266</v>
      </c>
      <c r="H3640">
        <v>1.23046875</v>
      </c>
      <c r="I3640">
        <v>39.9502831</v>
      </c>
      <c r="J3640" t="str">
        <f t="shared" si="163"/>
        <v>NO</v>
      </c>
      <c r="K3640" t="str">
        <f t="shared" si="164"/>
        <v>NO</v>
      </c>
    </row>
    <row r="3641" spans="1:11" x14ac:dyDescent="0.25">
      <c r="A3641">
        <v>41255</v>
      </c>
      <c r="B3641">
        <v>-4.306640625</v>
      </c>
      <c r="C3641">
        <v>-35.15625</v>
      </c>
      <c r="F3641">
        <f>Trimmed!G3641-'raw data'!$T$2</f>
        <v>38962</v>
      </c>
      <c r="G3641">
        <v>42277</v>
      </c>
      <c r="H3641">
        <v>1.669921875</v>
      </c>
      <c r="I3641">
        <v>43.9453125</v>
      </c>
      <c r="J3641" t="str">
        <f t="shared" si="163"/>
        <v>NO</v>
      </c>
      <c r="K3641" t="str">
        <f t="shared" si="164"/>
        <v>NO</v>
      </c>
    </row>
    <row r="3642" spans="1:11" x14ac:dyDescent="0.25">
      <c r="A3642">
        <v>41265</v>
      </c>
      <c r="B3642">
        <v>-4.5703125</v>
      </c>
      <c r="C3642">
        <v>-23.970171000000001</v>
      </c>
      <c r="F3642">
        <f>Trimmed!G3642-'raw data'!$T$2</f>
        <v>38972</v>
      </c>
      <c r="G3642">
        <v>42287</v>
      </c>
      <c r="H3642">
        <v>2.109375</v>
      </c>
      <c r="I3642">
        <v>39.9502831</v>
      </c>
      <c r="J3642" t="str">
        <f t="shared" si="163"/>
        <v>NO</v>
      </c>
      <c r="K3642" t="str">
        <f t="shared" si="164"/>
        <v>NO</v>
      </c>
    </row>
    <row r="3643" spans="1:11" x14ac:dyDescent="0.25">
      <c r="A3643">
        <v>41276</v>
      </c>
      <c r="B3643">
        <v>-4.833984375</v>
      </c>
      <c r="C3643">
        <v>-26.3671875</v>
      </c>
      <c r="F3643">
        <f>Trimmed!G3643-'raw data'!$T$2</f>
        <v>38983</v>
      </c>
      <c r="G3643">
        <v>42298</v>
      </c>
      <c r="H3643">
        <v>2.4609375</v>
      </c>
      <c r="I3643">
        <v>35.15625</v>
      </c>
      <c r="J3643" t="str">
        <f t="shared" si="163"/>
        <v>NO</v>
      </c>
      <c r="K3643" t="str">
        <f t="shared" si="164"/>
        <v>NO</v>
      </c>
    </row>
    <row r="3644" spans="1:11" x14ac:dyDescent="0.25">
      <c r="A3644">
        <v>41286</v>
      </c>
      <c r="B3644">
        <v>-5.009765625</v>
      </c>
      <c r="C3644">
        <v>-15.980114</v>
      </c>
      <c r="F3644">
        <f>Trimmed!G3644-'raw data'!$T$2</f>
        <v>38993</v>
      </c>
      <c r="G3644">
        <v>42308</v>
      </c>
      <c r="H3644">
        <v>2.900390625</v>
      </c>
      <c r="I3644">
        <v>43.9453125</v>
      </c>
      <c r="J3644" t="str">
        <f t="shared" si="163"/>
        <v>NO</v>
      </c>
      <c r="K3644" t="str">
        <f t="shared" si="164"/>
        <v>NO</v>
      </c>
    </row>
    <row r="3645" spans="1:11" x14ac:dyDescent="0.25">
      <c r="A3645">
        <v>41297</v>
      </c>
      <c r="B3645">
        <v>-5.185546875</v>
      </c>
      <c r="C3645">
        <v>-17.578125</v>
      </c>
      <c r="F3645">
        <f>Trimmed!G3645-'raw data'!$T$2</f>
        <v>39004</v>
      </c>
      <c r="G3645">
        <v>42319</v>
      </c>
      <c r="H3645">
        <v>3.251953125</v>
      </c>
      <c r="I3645">
        <v>31.960228000000001</v>
      </c>
      <c r="J3645" t="str">
        <f t="shared" si="163"/>
        <v>NO</v>
      </c>
      <c r="K3645" t="str">
        <f t="shared" si="164"/>
        <v>NO</v>
      </c>
    </row>
    <row r="3646" spans="1:11" x14ac:dyDescent="0.25">
      <c r="A3646">
        <v>41307</v>
      </c>
      <c r="B3646">
        <v>-5.361328125</v>
      </c>
      <c r="C3646">
        <v>-15.980114</v>
      </c>
      <c r="F3646">
        <f>Trimmed!G3646-'raw data'!$T$2</f>
        <v>39014</v>
      </c>
      <c r="G3646">
        <v>42329</v>
      </c>
      <c r="H3646">
        <v>3.515625</v>
      </c>
      <c r="I3646">
        <v>26.3671875</v>
      </c>
      <c r="J3646" t="str">
        <f t="shared" si="163"/>
        <v>NO</v>
      </c>
      <c r="K3646" t="str">
        <f t="shared" si="164"/>
        <v>NO</v>
      </c>
    </row>
    <row r="3647" spans="1:11" x14ac:dyDescent="0.25">
      <c r="A3647">
        <v>41318</v>
      </c>
      <c r="B3647">
        <v>-5.361328125</v>
      </c>
      <c r="C3647">
        <v>0</v>
      </c>
      <c r="F3647">
        <f>Trimmed!G3647-'raw data'!$T$2</f>
        <v>39024</v>
      </c>
      <c r="G3647">
        <v>42339</v>
      </c>
      <c r="H3647">
        <v>3.8671875</v>
      </c>
      <c r="I3647">
        <v>31.960228000000001</v>
      </c>
      <c r="J3647" t="str">
        <f t="shared" si="163"/>
        <v>NO</v>
      </c>
      <c r="K3647" t="str">
        <f t="shared" si="164"/>
        <v>NO</v>
      </c>
    </row>
    <row r="3648" spans="1:11" x14ac:dyDescent="0.25">
      <c r="A3648">
        <v>41328</v>
      </c>
      <c r="B3648">
        <v>-5.44921875</v>
      </c>
      <c r="C3648">
        <v>-8.7890625</v>
      </c>
      <c r="F3648">
        <f>Trimmed!G3648-'raw data'!$T$2</f>
        <v>39035</v>
      </c>
      <c r="G3648">
        <v>42350</v>
      </c>
      <c r="H3648">
        <v>4.130859375</v>
      </c>
      <c r="I3648">
        <v>26.3671875</v>
      </c>
      <c r="J3648" t="str">
        <f t="shared" si="163"/>
        <v>NO</v>
      </c>
      <c r="K3648" t="str">
        <f t="shared" si="164"/>
        <v>NO</v>
      </c>
    </row>
    <row r="3649" spans="1:11" x14ac:dyDescent="0.25">
      <c r="A3649">
        <v>41338</v>
      </c>
      <c r="B3649">
        <v>-5.44921875</v>
      </c>
      <c r="C3649">
        <v>0</v>
      </c>
      <c r="F3649">
        <f>Trimmed!G3649-'raw data'!$T$2</f>
        <v>39045</v>
      </c>
      <c r="G3649">
        <v>42360</v>
      </c>
      <c r="H3649">
        <v>4.39453125</v>
      </c>
      <c r="I3649">
        <v>23.970171000000001</v>
      </c>
      <c r="J3649" t="str">
        <f t="shared" si="163"/>
        <v>NO</v>
      </c>
      <c r="K3649" t="str">
        <f t="shared" si="164"/>
        <v>NO</v>
      </c>
    </row>
    <row r="3650" spans="1:11" x14ac:dyDescent="0.25">
      <c r="A3650">
        <v>41349</v>
      </c>
      <c r="B3650">
        <v>-5.361328125</v>
      </c>
      <c r="C3650">
        <v>8.7890625</v>
      </c>
      <c r="F3650">
        <f>Trimmed!G3650-'raw data'!$T$2</f>
        <v>39056</v>
      </c>
      <c r="G3650">
        <v>42371</v>
      </c>
      <c r="H3650">
        <v>4.5703125</v>
      </c>
      <c r="I3650">
        <v>17.578125</v>
      </c>
      <c r="J3650" t="str">
        <f t="shared" si="163"/>
        <v>NO</v>
      </c>
      <c r="K3650" t="str">
        <f t="shared" si="164"/>
        <v>NO</v>
      </c>
    </row>
    <row r="3651" spans="1:11" x14ac:dyDescent="0.25">
      <c r="A3651">
        <v>41359</v>
      </c>
      <c r="B3651">
        <v>-5.361328125</v>
      </c>
      <c r="C3651">
        <v>0</v>
      </c>
      <c r="F3651">
        <f>Trimmed!G3651-'raw data'!$T$2</f>
        <v>39066</v>
      </c>
      <c r="G3651">
        <v>42381</v>
      </c>
      <c r="H3651">
        <v>4.74609375</v>
      </c>
      <c r="I3651">
        <v>17.578125</v>
      </c>
      <c r="J3651" t="str">
        <f t="shared" si="163"/>
        <v>NO</v>
      </c>
      <c r="K3651" t="str">
        <f t="shared" si="164"/>
        <v>NO</v>
      </c>
    </row>
    <row r="3652" spans="1:11" x14ac:dyDescent="0.25">
      <c r="A3652">
        <v>41370</v>
      </c>
      <c r="B3652">
        <v>-5.185546875</v>
      </c>
      <c r="C3652">
        <v>17.578125</v>
      </c>
      <c r="F3652">
        <f>Trimmed!G3652-'raw data'!$T$2</f>
        <v>39076</v>
      </c>
      <c r="G3652">
        <v>42391</v>
      </c>
      <c r="H3652">
        <v>4.833984375</v>
      </c>
      <c r="I3652">
        <v>7.9900570000000002</v>
      </c>
      <c r="J3652" t="str">
        <f t="shared" si="163"/>
        <v>NO</v>
      </c>
      <c r="K3652" t="str">
        <f t="shared" si="164"/>
        <v>NO</v>
      </c>
    </row>
    <row r="3653" spans="1:11" x14ac:dyDescent="0.25">
      <c r="A3653">
        <v>41380</v>
      </c>
      <c r="B3653">
        <v>-5.009765625</v>
      </c>
      <c r="C3653">
        <v>15.980114</v>
      </c>
      <c r="F3653">
        <f>Trimmed!G3653-'raw data'!$T$2</f>
        <v>39087</v>
      </c>
      <c r="G3653">
        <v>42402</v>
      </c>
      <c r="H3653">
        <v>4.921875</v>
      </c>
      <c r="I3653">
        <v>8.7890625</v>
      </c>
      <c r="J3653" t="str">
        <f t="shared" si="163"/>
        <v>YES</v>
      </c>
      <c r="K3653" t="str">
        <f t="shared" si="164"/>
        <v>NO</v>
      </c>
    </row>
    <row r="3654" spans="1:11" x14ac:dyDescent="0.25">
      <c r="A3654">
        <v>41391</v>
      </c>
      <c r="B3654">
        <v>-4.833984375</v>
      </c>
      <c r="C3654">
        <v>17.578125</v>
      </c>
      <c r="F3654">
        <f>Trimmed!G3654-'raw data'!$T$2</f>
        <v>39097</v>
      </c>
      <c r="G3654">
        <v>42412</v>
      </c>
      <c r="H3654">
        <v>4.921875</v>
      </c>
      <c r="I3654">
        <v>0</v>
      </c>
      <c r="J3654" t="str">
        <f t="shared" si="163"/>
        <v>YES</v>
      </c>
      <c r="K3654" t="str">
        <f t="shared" si="164"/>
        <v>NO</v>
      </c>
    </row>
    <row r="3655" spans="1:11" x14ac:dyDescent="0.25">
      <c r="A3655">
        <v>41401</v>
      </c>
      <c r="B3655">
        <v>-4.5703125</v>
      </c>
      <c r="C3655">
        <v>26.3671875</v>
      </c>
      <c r="F3655">
        <f>Trimmed!G3655-'raw data'!$T$2</f>
        <v>39108</v>
      </c>
      <c r="G3655">
        <v>42423</v>
      </c>
      <c r="H3655">
        <v>4.921875</v>
      </c>
      <c r="I3655">
        <v>0</v>
      </c>
      <c r="J3655" t="str">
        <f t="shared" si="163"/>
        <v>YES</v>
      </c>
      <c r="K3655" t="str">
        <f t="shared" si="164"/>
        <v>NO</v>
      </c>
    </row>
    <row r="3656" spans="1:11" x14ac:dyDescent="0.25">
      <c r="A3656">
        <v>41411</v>
      </c>
      <c r="B3656">
        <v>-4.21875</v>
      </c>
      <c r="C3656">
        <v>31.960228000000001</v>
      </c>
      <c r="F3656">
        <f>Trimmed!G3656-'raw data'!$T$2</f>
        <v>39118</v>
      </c>
      <c r="G3656">
        <v>42433</v>
      </c>
      <c r="H3656">
        <v>4.921875</v>
      </c>
      <c r="I3656">
        <v>0</v>
      </c>
      <c r="J3656" t="str">
        <f t="shared" si="163"/>
        <v>YES</v>
      </c>
      <c r="K3656" t="str">
        <f t="shared" si="164"/>
        <v>NO</v>
      </c>
    </row>
    <row r="3657" spans="1:11" x14ac:dyDescent="0.25">
      <c r="A3657">
        <v>41422</v>
      </c>
      <c r="B3657">
        <v>-3.955078125</v>
      </c>
      <c r="C3657">
        <v>26.3671875</v>
      </c>
      <c r="F3657">
        <f>Trimmed!G3657-'raw data'!$T$2</f>
        <v>39129</v>
      </c>
      <c r="G3657">
        <v>42444</v>
      </c>
      <c r="H3657">
        <v>4.833984375</v>
      </c>
      <c r="I3657">
        <v>-8.7890625</v>
      </c>
      <c r="J3657" t="str">
        <f t="shared" si="163"/>
        <v>NO</v>
      </c>
      <c r="K3657" t="str">
        <f t="shared" si="164"/>
        <v>NO</v>
      </c>
    </row>
    <row r="3658" spans="1:11" x14ac:dyDescent="0.25">
      <c r="A3658">
        <v>41432</v>
      </c>
      <c r="B3658">
        <v>-3.603515625</v>
      </c>
      <c r="C3658">
        <v>31.960228000000001</v>
      </c>
      <c r="F3658">
        <f>Trimmed!G3658-'raw data'!$T$2</f>
        <v>39139</v>
      </c>
      <c r="G3658">
        <v>42454</v>
      </c>
      <c r="H3658">
        <v>4.74609375</v>
      </c>
      <c r="I3658">
        <v>-8.7890625</v>
      </c>
      <c r="J3658" t="str">
        <f t="shared" si="163"/>
        <v>NO</v>
      </c>
      <c r="K3658" t="str">
        <f t="shared" si="164"/>
        <v>NO</v>
      </c>
    </row>
    <row r="3659" spans="1:11" x14ac:dyDescent="0.25">
      <c r="A3659">
        <v>41443</v>
      </c>
      <c r="B3659">
        <v>-3.251953125</v>
      </c>
      <c r="C3659">
        <v>35.15625</v>
      </c>
      <c r="F3659">
        <f>Trimmed!G3659-'raw data'!$T$2</f>
        <v>39149</v>
      </c>
      <c r="G3659">
        <v>42464</v>
      </c>
      <c r="H3659">
        <v>4.5703125</v>
      </c>
      <c r="I3659">
        <v>-15.980114</v>
      </c>
      <c r="J3659" t="str">
        <f t="shared" si="163"/>
        <v>NO</v>
      </c>
      <c r="K3659" t="str">
        <f t="shared" si="164"/>
        <v>NO</v>
      </c>
    </row>
    <row r="3660" spans="1:11" x14ac:dyDescent="0.25">
      <c r="A3660">
        <v>41453</v>
      </c>
      <c r="B3660">
        <v>-2.8125</v>
      </c>
      <c r="C3660">
        <v>39.9502831</v>
      </c>
      <c r="F3660">
        <f>Trimmed!G3660-'raw data'!$T$2</f>
        <v>39160</v>
      </c>
      <c r="G3660">
        <v>42475</v>
      </c>
      <c r="H3660">
        <v>4.306640625</v>
      </c>
      <c r="I3660">
        <v>-26.3671875</v>
      </c>
      <c r="J3660" t="str">
        <f t="shared" si="163"/>
        <v>NO</v>
      </c>
      <c r="K3660" t="str">
        <f t="shared" si="164"/>
        <v>NO</v>
      </c>
    </row>
    <row r="3661" spans="1:11" x14ac:dyDescent="0.25">
      <c r="A3661">
        <v>41464</v>
      </c>
      <c r="B3661">
        <v>-2.373046875</v>
      </c>
      <c r="C3661">
        <v>43.9453125</v>
      </c>
      <c r="F3661">
        <f>Trimmed!G3661-'raw data'!$T$2</f>
        <v>39170</v>
      </c>
      <c r="G3661">
        <v>42485</v>
      </c>
      <c r="H3661">
        <v>4.130859375</v>
      </c>
      <c r="I3661">
        <v>-15.980114</v>
      </c>
      <c r="J3661" t="str">
        <f t="shared" si="163"/>
        <v>NO</v>
      </c>
      <c r="K3661" t="str">
        <f t="shared" si="164"/>
        <v>NO</v>
      </c>
    </row>
    <row r="3662" spans="1:11" x14ac:dyDescent="0.25">
      <c r="A3662">
        <v>41474</v>
      </c>
      <c r="B3662">
        <v>-1.845703125</v>
      </c>
      <c r="C3662">
        <v>52.734375</v>
      </c>
      <c r="F3662">
        <f>Trimmed!G3662-'raw data'!$T$2</f>
        <v>39181</v>
      </c>
      <c r="G3662">
        <v>42496</v>
      </c>
      <c r="H3662">
        <v>3.8671875</v>
      </c>
      <c r="I3662">
        <v>-26.3671875</v>
      </c>
      <c r="J3662" t="str">
        <f t="shared" si="163"/>
        <v>NO</v>
      </c>
      <c r="K3662" t="str">
        <f t="shared" si="164"/>
        <v>NO</v>
      </c>
    </row>
    <row r="3663" spans="1:11" x14ac:dyDescent="0.25">
      <c r="A3663">
        <v>41484</v>
      </c>
      <c r="B3663">
        <v>-1.494140625</v>
      </c>
      <c r="C3663">
        <v>31.960228000000001</v>
      </c>
      <c r="F3663">
        <f>Trimmed!G3663-'raw data'!$T$2</f>
        <v>39191</v>
      </c>
      <c r="G3663">
        <v>42506</v>
      </c>
      <c r="H3663">
        <v>3.515625</v>
      </c>
      <c r="I3663">
        <v>-31.960228000000001</v>
      </c>
      <c r="J3663" t="str">
        <f t="shared" si="163"/>
        <v>NO</v>
      </c>
      <c r="K3663" t="str">
        <f t="shared" si="164"/>
        <v>NO</v>
      </c>
    </row>
    <row r="3664" spans="1:11" x14ac:dyDescent="0.25">
      <c r="A3664">
        <v>41495</v>
      </c>
      <c r="B3664">
        <v>-0.966796875</v>
      </c>
      <c r="C3664">
        <v>52.734375</v>
      </c>
      <c r="F3664">
        <f>Trimmed!G3664-'raw data'!$T$2</f>
        <v>39202</v>
      </c>
      <c r="G3664">
        <v>42517</v>
      </c>
      <c r="H3664">
        <v>3.251953125</v>
      </c>
      <c r="I3664">
        <v>-26.3671875</v>
      </c>
      <c r="J3664" t="str">
        <f t="shared" si="163"/>
        <v>NO</v>
      </c>
      <c r="K3664" t="str">
        <f t="shared" si="164"/>
        <v>NO</v>
      </c>
    </row>
    <row r="3665" spans="1:11" x14ac:dyDescent="0.25">
      <c r="A3665">
        <v>41505</v>
      </c>
      <c r="B3665">
        <v>-0.52734375</v>
      </c>
      <c r="C3665">
        <v>39.9502831</v>
      </c>
      <c r="F3665">
        <f>Trimmed!G3665-'raw data'!$T$2</f>
        <v>39212</v>
      </c>
      <c r="G3665">
        <v>42527</v>
      </c>
      <c r="H3665">
        <v>2.900390625</v>
      </c>
      <c r="I3665">
        <v>-35.15625</v>
      </c>
      <c r="J3665" t="str">
        <f t="shared" si="163"/>
        <v>NO</v>
      </c>
      <c r="K3665" t="str">
        <f t="shared" si="164"/>
        <v>NO</v>
      </c>
    </row>
    <row r="3666" spans="1:11" x14ac:dyDescent="0.25">
      <c r="A3666">
        <v>41516</v>
      </c>
      <c r="B3666">
        <v>0</v>
      </c>
      <c r="C3666">
        <v>52.734375</v>
      </c>
      <c r="F3666">
        <f>Trimmed!G3666-'raw data'!$T$2</f>
        <v>39222</v>
      </c>
      <c r="G3666">
        <v>42537</v>
      </c>
      <c r="H3666">
        <v>2.4609375</v>
      </c>
      <c r="I3666">
        <v>-39.9502831</v>
      </c>
      <c r="J3666" t="str">
        <f t="shared" si="163"/>
        <v>NO</v>
      </c>
      <c r="K3666" t="str">
        <f t="shared" si="164"/>
        <v>NO</v>
      </c>
    </row>
    <row r="3667" spans="1:11" x14ac:dyDescent="0.25">
      <c r="A3667">
        <v>41526</v>
      </c>
      <c r="B3667">
        <v>0.439453125</v>
      </c>
      <c r="C3667">
        <v>39.9502831</v>
      </c>
      <c r="F3667">
        <f>Trimmed!G3667-'raw data'!$T$2</f>
        <v>39233</v>
      </c>
      <c r="G3667">
        <v>42548</v>
      </c>
      <c r="H3667">
        <v>2.109375</v>
      </c>
      <c r="I3667">
        <v>-35.15625</v>
      </c>
      <c r="J3667" t="str">
        <f t="shared" si="163"/>
        <v>NO</v>
      </c>
      <c r="K3667" t="str">
        <f t="shared" si="164"/>
        <v>NO</v>
      </c>
    </row>
    <row r="3668" spans="1:11" x14ac:dyDescent="0.25">
      <c r="A3668">
        <v>41537</v>
      </c>
      <c r="B3668">
        <v>0.966796875</v>
      </c>
      <c r="C3668">
        <v>52.734375</v>
      </c>
      <c r="F3668">
        <f>Trimmed!G3668-'raw data'!$T$2</f>
        <v>39243</v>
      </c>
      <c r="G3668">
        <v>42558</v>
      </c>
      <c r="H3668">
        <v>1.669921875</v>
      </c>
      <c r="I3668">
        <v>-39.9502831</v>
      </c>
      <c r="J3668" t="str">
        <f t="shared" si="163"/>
        <v>NO</v>
      </c>
      <c r="K3668" t="str">
        <f t="shared" si="164"/>
        <v>NO</v>
      </c>
    </row>
    <row r="3669" spans="1:11" x14ac:dyDescent="0.25">
      <c r="A3669">
        <v>41547</v>
      </c>
      <c r="B3669">
        <v>1.40625</v>
      </c>
      <c r="C3669">
        <v>43.9453125</v>
      </c>
      <c r="F3669">
        <f>Trimmed!G3669-'raw data'!$T$2</f>
        <v>39254</v>
      </c>
      <c r="G3669">
        <v>42569</v>
      </c>
      <c r="H3669">
        <v>1.23046875</v>
      </c>
      <c r="I3669">
        <v>-43.9453125</v>
      </c>
      <c r="J3669" t="str">
        <f t="shared" si="163"/>
        <v>NO</v>
      </c>
      <c r="K3669" t="str">
        <f t="shared" si="164"/>
        <v>NO</v>
      </c>
    </row>
    <row r="3670" spans="1:11" x14ac:dyDescent="0.25">
      <c r="A3670">
        <v>41557</v>
      </c>
      <c r="B3670">
        <v>1.845703125</v>
      </c>
      <c r="C3670">
        <v>39.9502831</v>
      </c>
      <c r="F3670">
        <f>Trimmed!G3670-'raw data'!$T$2</f>
        <v>39264</v>
      </c>
      <c r="G3670">
        <v>42579</v>
      </c>
      <c r="H3670">
        <v>0.791015625</v>
      </c>
      <c r="I3670">
        <v>-39.9502831</v>
      </c>
      <c r="J3670" t="str">
        <f t="shared" si="163"/>
        <v>NO</v>
      </c>
      <c r="K3670" t="str">
        <f t="shared" si="164"/>
        <v>NO</v>
      </c>
    </row>
    <row r="3671" spans="1:11" x14ac:dyDescent="0.25">
      <c r="A3671">
        <v>41568</v>
      </c>
      <c r="B3671">
        <v>2.28515625</v>
      </c>
      <c r="C3671">
        <v>43.9453125</v>
      </c>
      <c r="F3671">
        <f>Trimmed!G3671-'raw data'!$T$2</f>
        <v>39275</v>
      </c>
      <c r="G3671">
        <v>42590</v>
      </c>
      <c r="H3671">
        <v>0.3515625</v>
      </c>
      <c r="I3671">
        <v>-43.9453125</v>
      </c>
      <c r="J3671" t="str">
        <f t="shared" si="163"/>
        <v>NO</v>
      </c>
      <c r="K3671" t="str">
        <f t="shared" si="164"/>
        <v>NO</v>
      </c>
    </row>
    <row r="3672" spans="1:11" x14ac:dyDescent="0.25">
      <c r="A3672">
        <v>41578</v>
      </c>
      <c r="B3672">
        <v>2.724609375</v>
      </c>
      <c r="C3672">
        <v>39.9502831</v>
      </c>
      <c r="F3672">
        <f>Trimmed!G3672-'raw data'!$T$2</f>
        <v>39285</v>
      </c>
      <c r="G3672">
        <v>42600</v>
      </c>
      <c r="H3672">
        <v>-0.17578125</v>
      </c>
      <c r="I3672">
        <v>-52.734375</v>
      </c>
      <c r="J3672" t="str">
        <f t="shared" si="163"/>
        <v>NO</v>
      </c>
      <c r="K3672" t="str">
        <f t="shared" si="164"/>
        <v>NO</v>
      </c>
    </row>
    <row r="3673" spans="1:11" x14ac:dyDescent="0.25">
      <c r="A3673">
        <v>41589</v>
      </c>
      <c r="B3673">
        <v>3.076171875</v>
      </c>
      <c r="C3673">
        <v>35.15625</v>
      </c>
      <c r="F3673">
        <f>Trimmed!G3673-'raw data'!$T$2</f>
        <v>39295</v>
      </c>
      <c r="G3673">
        <v>42610</v>
      </c>
      <c r="H3673">
        <v>-0.615234375</v>
      </c>
      <c r="I3673">
        <v>-39.9502831</v>
      </c>
      <c r="J3673" t="str">
        <f t="shared" si="163"/>
        <v>NO</v>
      </c>
      <c r="K3673" t="str">
        <f t="shared" si="164"/>
        <v>NO</v>
      </c>
    </row>
    <row r="3674" spans="1:11" x14ac:dyDescent="0.25">
      <c r="A3674">
        <v>41599</v>
      </c>
      <c r="B3674">
        <v>3.427734375</v>
      </c>
      <c r="C3674">
        <v>31.960228000000001</v>
      </c>
      <c r="F3674">
        <f>Trimmed!G3674-'raw data'!$T$2</f>
        <v>39306</v>
      </c>
      <c r="G3674">
        <v>42621</v>
      </c>
      <c r="H3674">
        <v>-1.0546875</v>
      </c>
      <c r="I3674">
        <v>-43.9453125</v>
      </c>
      <c r="J3674" t="str">
        <f t="shared" si="163"/>
        <v>NO</v>
      </c>
      <c r="K3674" t="str">
        <f t="shared" si="164"/>
        <v>NO</v>
      </c>
    </row>
    <row r="3675" spans="1:11" x14ac:dyDescent="0.25">
      <c r="A3675">
        <v>41610</v>
      </c>
      <c r="B3675">
        <v>3.779296875</v>
      </c>
      <c r="C3675">
        <v>35.15625</v>
      </c>
      <c r="F3675">
        <f>Trimmed!G3675-'raw data'!$T$2</f>
        <v>39316</v>
      </c>
      <c r="G3675">
        <v>42631</v>
      </c>
      <c r="H3675">
        <v>-1.494140625</v>
      </c>
      <c r="I3675">
        <v>-39.9502831</v>
      </c>
      <c r="J3675" t="str">
        <f t="shared" si="163"/>
        <v>NO</v>
      </c>
      <c r="K3675" t="str">
        <f t="shared" si="164"/>
        <v>NO</v>
      </c>
    </row>
    <row r="3676" spans="1:11" x14ac:dyDescent="0.25">
      <c r="A3676">
        <v>41620</v>
      </c>
      <c r="B3676">
        <v>4.04296875</v>
      </c>
      <c r="C3676">
        <v>26.3671875</v>
      </c>
      <c r="F3676">
        <f>Trimmed!G3676-'raw data'!$T$2</f>
        <v>39327</v>
      </c>
      <c r="G3676">
        <v>42642</v>
      </c>
      <c r="H3676">
        <v>-1.93359375</v>
      </c>
      <c r="I3676">
        <v>-43.9453125</v>
      </c>
      <c r="J3676" t="str">
        <f t="shared" si="163"/>
        <v>NO</v>
      </c>
      <c r="K3676" t="str">
        <f t="shared" si="164"/>
        <v>NO</v>
      </c>
    </row>
    <row r="3677" spans="1:11" x14ac:dyDescent="0.25">
      <c r="A3677">
        <v>41630</v>
      </c>
      <c r="B3677">
        <v>4.306640625</v>
      </c>
      <c r="C3677">
        <v>23.970171000000001</v>
      </c>
      <c r="F3677">
        <f>Trimmed!G3677-'raw data'!$T$2</f>
        <v>39337</v>
      </c>
      <c r="G3677">
        <v>42652</v>
      </c>
      <c r="H3677">
        <v>-2.28515625</v>
      </c>
      <c r="I3677">
        <v>-31.960228000000001</v>
      </c>
      <c r="J3677" t="str">
        <f t="shared" si="163"/>
        <v>NO</v>
      </c>
      <c r="K3677" t="str">
        <f t="shared" si="164"/>
        <v>NO</v>
      </c>
    </row>
    <row r="3678" spans="1:11" x14ac:dyDescent="0.25">
      <c r="A3678">
        <v>41641</v>
      </c>
      <c r="B3678">
        <v>4.5703125</v>
      </c>
      <c r="C3678">
        <v>26.3671875</v>
      </c>
      <c r="F3678">
        <f>Trimmed!G3678-'raw data'!$T$2</f>
        <v>39348</v>
      </c>
      <c r="G3678">
        <v>42663</v>
      </c>
      <c r="H3678">
        <v>-2.724609375</v>
      </c>
      <c r="I3678">
        <v>-43.9453125</v>
      </c>
      <c r="J3678" t="str">
        <f t="shared" si="163"/>
        <v>NO</v>
      </c>
      <c r="K3678" t="str">
        <f t="shared" si="164"/>
        <v>NO</v>
      </c>
    </row>
    <row r="3679" spans="1:11" x14ac:dyDescent="0.25">
      <c r="A3679">
        <v>41651</v>
      </c>
      <c r="B3679">
        <v>4.74609375</v>
      </c>
      <c r="C3679">
        <v>15.980114</v>
      </c>
      <c r="F3679">
        <f>Trimmed!G3679-'raw data'!$T$2</f>
        <v>39358</v>
      </c>
      <c r="G3679">
        <v>42673</v>
      </c>
      <c r="H3679">
        <v>-3.076171875</v>
      </c>
      <c r="I3679">
        <v>-35.15625</v>
      </c>
      <c r="J3679" t="str">
        <f t="shared" si="163"/>
        <v>NO</v>
      </c>
      <c r="K3679" t="str">
        <f t="shared" si="164"/>
        <v>NO</v>
      </c>
    </row>
    <row r="3680" spans="1:11" x14ac:dyDescent="0.25">
      <c r="A3680">
        <v>41662</v>
      </c>
      <c r="B3680">
        <v>4.921875</v>
      </c>
      <c r="C3680">
        <v>17.578125</v>
      </c>
      <c r="F3680">
        <f>Trimmed!G3680-'raw data'!$T$2</f>
        <v>39368</v>
      </c>
      <c r="G3680">
        <v>42683</v>
      </c>
      <c r="H3680">
        <v>-3.427734375</v>
      </c>
      <c r="I3680">
        <v>-31.960228000000001</v>
      </c>
      <c r="J3680" t="str">
        <f t="shared" si="163"/>
        <v>NO</v>
      </c>
      <c r="K3680" t="str">
        <f t="shared" si="164"/>
        <v>NO</v>
      </c>
    </row>
    <row r="3681" spans="1:11" x14ac:dyDescent="0.25">
      <c r="A3681">
        <v>41672</v>
      </c>
      <c r="B3681">
        <v>5.009765625</v>
      </c>
      <c r="C3681">
        <v>7.9900570000000002</v>
      </c>
      <c r="F3681">
        <f>Trimmed!G3681-'raw data'!$T$2</f>
        <v>39379</v>
      </c>
      <c r="G3681">
        <v>42694</v>
      </c>
      <c r="H3681">
        <v>-3.779296875</v>
      </c>
      <c r="I3681">
        <v>-35.15625</v>
      </c>
      <c r="J3681" t="str">
        <f t="shared" si="163"/>
        <v>NO</v>
      </c>
      <c r="K3681" t="str">
        <f t="shared" si="164"/>
        <v>NO</v>
      </c>
    </row>
    <row r="3682" spans="1:11" x14ac:dyDescent="0.25">
      <c r="A3682">
        <v>41683</v>
      </c>
      <c r="B3682">
        <v>5.09765625</v>
      </c>
      <c r="C3682">
        <v>8.7890625</v>
      </c>
      <c r="F3682">
        <f>Trimmed!G3682-'raw data'!$T$2</f>
        <v>39389</v>
      </c>
      <c r="G3682">
        <v>42704</v>
      </c>
      <c r="H3682">
        <v>-4.04296875</v>
      </c>
      <c r="I3682">
        <v>-23.970171000000001</v>
      </c>
      <c r="J3682" t="str">
        <f t="shared" si="163"/>
        <v>NO</v>
      </c>
      <c r="K3682" t="str">
        <f t="shared" si="164"/>
        <v>NO</v>
      </c>
    </row>
    <row r="3683" spans="1:11" x14ac:dyDescent="0.25">
      <c r="A3683">
        <v>41693</v>
      </c>
      <c r="B3683">
        <v>5.09765625</v>
      </c>
      <c r="C3683">
        <v>0</v>
      </c>
      <c r="F3683">
        <f>Trimmed!G3683-'raw data'!$T$2</f>
        <v>39400</v>
      </c>
      <c r="G3683">
        <v>42715</v>
      </c>
      <c r="H3683">
        <v>-4.306640625</v>
      </c>
      <c r="I3683">
        <v>-26.3671875</v>
      </c>
      <c r="J3683" t="str">
        <f t="shared" si="163"/>
        <v>NO</v>
      </c>
      <c r="K3683" t="str">
        <f t="shared" si="164"/>
        <v>NO</v>
      </c>
    </row>
    <row r="3684" spans="1:11" x14ac:dyDescent="0.25">
      <c r="A3684">
        <v>41703</v>
      </c>
      <c r="B3684">
        <v>5.09765625</v>
      </c>
      <c r="C3684">
        <v>0</v>
      </c>
      <c r="F3684">
        <f>Trimmed!G3684-'raw data'!$T$2</f>
        <v>39410</v>
      </c>
      <c r="G3684">
        <v>42725</v>
      </c>
      <c r="H3684">
        <v>-4.5703125</v>
      </c>
      <c r="I3684">
        <v>-23.970171000000001</v>
      </c>
      <c r="J3684" t="str">
        <f t="shared" si="163"/>
        <v>NO</v>
      </c>
      <c r="K3684" t="str">
        <f t="shared" si="164"/>
        <v>NO</v>
      </c>
    </row>
    <row r="3685" spans="1:11" x14ac:dyDescent="0.25">
      <c r="A3685">
        <v>41714</v>
      </c>
      <c r="B3685">
        <v>5.009765625</v>
      </c>
      <c r="C3685">
        <v>-8.7890625</v>
      </c>
      <c r="F3685">
        <f>Trimmed!G3685-'raw data'!$T$2</f>
        <v>39421</v>
      </c>
      <c r="G3685">
        <v>42736</v>
      </c>
      <c r="H3685">
        <v>-4.74609375</v>
      </c>
      <c r="I3685">
        <v>-17.578125</v>
      </c>
      <c r="J3685" t="str">
        <f t="shared" si="163"/>
        <v>NO</v>
      </c>
      <c r="K3685" t="str">
        <f t="shared" si="164"/>
        <v>NO</v>
      </c>
    </row>
    <row r="3686" spans="1:11" x14ac:dyDescent="0.25">
      <c r="A3686">
        <v>41724</v>
      </c>
      <c r="B3686">
        <v>4.921875</v>
      </c>
      <c r="C3686">
        <v>-7.9900570000000002</v>
      </c>
      <c r="F3686">
        <f>Trimmed!G3686-'raw data'!$T$2</f>
        <v>39431</v>
      </c>
      <c r="G3686">
        <v>42746</v>
      </c>
      <c r="H3686">
        <v>-4.921875</v>
      </c>
      <c r="I3686">
        <v>-17.578125</v>
      </c>
      <c r="J3686" t="str">
        <f t="shared" si="163"/>
        <v>NO</v>
      </c>
      <c r="K3686" t="str">
        <f t="shared" si="164"/>
        <v>NO</v>
      </c>
    </row>
    <row r="3687" spans="1:11" x14ac:dyDescent="0.25">
      <c r="A3687">
        <v>41735</v>
      </c>
      <c r="B3687">
        <v>4.74609375</v>
      </c>
      <c r="C3687">
        <v>-17.578125</v>
      </c>
      <c r="F3687">
        <f>Trimmed!G3687-'raw data'!$T$2</f>
        <v>39441</v>
      </c>
      <c r="G3687">
        <v>42756</v>
      </c>
      <c r="H3687">
        <v>-5.009765625</v>
      </c>
      <c r="I3687">
        <v>-7.9900570000000002</v>
      </c>
      <c r="J3687" t="str">
        <f t="shared" si="163"/>
        <v>NO</v>
      </c>
      <c r="K3687" t="str">
        <f t="shared" si="164"/>
        <v>NO</v>
      </c>
    </row>
    <row r="3688" spans="1:11" x14ac:dyDescent="0.25">
      <c r="A3688">
        <v>41745</v>
      </c>
      <c r="B3688">
        <v>4.658203125</v>
      </c>
      <c r="C3688">
        <v>-8.7890625</v>
      </c>
      <c r="F3688">
        <f>Trimmed!G3688-'raw data'!$T$2</f>
        <v>39452</v>
      </c>
      <c r="G3688">
        <v>42767</v>
      </c>
      <c r="H3688">
        <v>-5.09765625</v>
      </c>
      <c r="I3688">
        <v>-8.7890625</v>
      </c>
      <c r="J3688" t="str">
        <f t="shared" si="163"/>
        <v>NO</v>
      </c>
      <c r="K3688" t="str">
        <f t="shared" si="164"/>
        <v>YES</v>
      </c>
    </row>
    <row r="3689" spans="1:11" x14ac:dyDescent="0.25">
      <c r="A3689">
        <v>41756</v>
      </c>
      <c r="B3689">
        <v>4.39453125</v>
      </c>
      <c r="C3689">
        <v>-23.970171000000001</v>
      </c>
      <c r="F3689">
        <f>Trimmed!G3689-'raw data'!$T$2</f>
        <v>39462</v>
      </c>
      <c r="G3689">
        <v>42777</v>
      </c>
      <c r="H3689">
        <v>-5.09765625</v>
      </c>
      <c r="I3689">
        <v>0</v>
      </c>
      <c r="J3689" t="str">
        <f t="shared" si="163"/>
        <v>NO</v>
      </c>
      <c r="K3689" t="str">
        <f t="shared" si="164"/>
        <v>YES</v>
      </c>
    </row>
    <row r="3690" spans="1:11" x14ac:dyDescent="0.25">
      <c r="A3690">
        <v>41766</v>
      </c>
      <c r="B3690">
        <v>4.130859375</v>
      </c>
      <c r="C3690">
        <v>-26.3671875</v>
      </c>
      <c r="F3690">
        <f>Trimmed!G3690-'raw data'!$T$2</f>
        <v>39473</v>
      </c>
      <c r="G3690">
        <v>42788</v>
      </c>
      <c r="H3690">
        <v>-5.09765625</v>
      </c>
      <c r="I3690">
        <v>0</v>
      </c>
      <c r="J3690" t="str">
        <f t="shared" ref="J3690:J3753" si="165">IF(AND(H3690=MAX(H3686:H3694), _xlfn.STDEV.P(H3686:H3694)&gt;$N$2),"YES","NO")</f>
        <v>NO</v>
      </c>
      <c r="K3690" t="str">
        <f t="shared" ref="K3690:K3753" si="166">IF(AND(H3690=MIN(H3686:H3694), _xlfn.STDEV.P(H3686:H3694)&gt;$N$2),"YES","NO")</f>
        <v>YES</v>
      </c>
    </row>
    <row r="3691" spans="1:11" x14ac:dyDescent="0.25">
      <c r="A3691">
        <v>41776</v>
      </c>
      <c r="B3691">
        <v>3.8671875</v>
      </c>
      <c r="C3691">
        <v>-23.970171000000001</v>
      </c>
      <c r="F3691">
        <f>Trimmed!G3691-'raw data'!$T$2</f>
        <v>39483</v>
      </c>
      <c r="G3691">
        <v>42798</v>
      </c>
      <c r="H3691">
        <v>-5.009765625</v>
      </c>
      <c r="I3691">
        <v>7.9900570000000002</v>
      </c>
      <c r="J3691" t="str">
        <f t="shared" si="165"/>
        <v>NO</v>
      </c>
      <c r="K3691" t="str">
        <f t="shared" si="166"/>
        <v>NO</v>
      </c>
    </row>
    <row r="3692" spans="1:11" x14ac:dyDescent="0.25">
      <c r="A3692">
        <v>41787</v>
      </c>
      <c r="B3692">
        <v>3.515625</v>
      </c>
      <c r="C3692">
        <v>-35.15625</v>
      </c>
      <c r="F3692">
        <f>Trimmed!G3692-'raw data'!$T$2</f>
        <v>39494</v>
      </c>
      <c r="G3692">
        <v>42809</v>
      </c>
      <c r="H3692">
        <v>-4.921875</v>
      </c>
      <c r="I3692">
        <v>8.7890625</v>
      </c>
      <c r="J3692" t="str">
        <f t="shared" si="165"/>
        <v>NO</v>
      </c>
      <c r="K3692" t="str">
        <f t="shared" si="166"/>
        <v>NO</v>
      </c>
    </row>
    <row r="3693" spans="1:11" x14ac:dyDescent="0.25">
      <c r="A3693">
        <v>41797</v>
      </c>
      <c r="B3693">
        <v>3.1640625</v>
      </c>
      <c r="C3693">
        <v>-31.960228000000001</v>
      </c>
      <c r="F3693">
        <f>Trimmed!G3693-'raw data'!$T$2</f>
        <v>39504</v>
      </c>
      <c r="G3693">
        <v>42819</v>
      </c>
      <c r="H3693">
        <v>-4.833984375</v>
      </c>
      <c r="I3693">
        <v>8.7890625</v>
      </c>
      <c r="J3693" t="str">
        <f t="shared" si="165"/>
        <v>NO</v>
      </c>
      <c r="K3693" t="str">
        <f t="shared" si="166"/>
        <v>NO</v>
      </c>
    </row>
    <row r="3694" spans="1:11" x14ac:dyDescent="0.25">
      <c r="A3694">
        <v>41808</v>
      </c>
      <c r="B3694">
        <v>2.8125</v>
      </c>
      <c r="C3694">
        <v>-35.15625</v>
      </c>
      <c r="F3694">
        <f>Trimmed!G3694-'raw data'!$T$2</f>
        <v>39514</v>
      </c>
      <c r="G3694">
        <v>42829</v>
      </c>
      <c r="H3694">
        <v>-4.658203125</v>
      </c>
      <c r="I3694">
        <v>15.980114</v>
      </c>
      <c r="J3694" t="str">
        <f t="shared" si="165"/>
        <v>NO</v>
      </c>
      <c r="K3694" t="str">
        <f t="shared" si="166"/>
        <v>NO</v>
      </c>
    </row>
    <row r="3695" spans="1:11" x14ac:dyDescent="0.25">
      <c r="A3695">
        <v>41818</v>
      </c>
      <c r="B3695">
        <v>2.373046875</v>
      </c>
      <c r="C3695">
        <v>-43.9453125</v>
      </c>
      <c r="F3695">
        <f>Trimmed!G3695-'raw data'!$T$2</f>
        <v>39525</v>
      </c>
      <c r="G3695">
        <v>42840</v>
      </c>
      <c r="H3695">
        <v>-4.482421875</v>
      </c>
      <c r="I3695">
        <v>17.578125</v>
      </c>
      <c r="J3695" t="str">
        <f t="shared" si="165"/>
        <v>NO</v>
      </c>
      <c r="K3695" t="str">
        <f t="shared" si="166"/>
        <v>NO</v>
      </c>
    </row>
    <row r="3696" spans="1:11" x14ac:dyDescent="0.25">
      <c r="A3696">
        <v>41828</v>
      </c>
      <c r="B3696">
        <v>1.93359375</v>
      </c>
      <c r="C3696">
        <v>-39.9502831</v>
      </c>
      <c r="F3696">
        <f>Trimmed!G3696-'raw data'!$T$2</f>
        <v>39535</v>
      </c>
      <c r="G3696">
        <v>42850</v>
      </c>
      <c r="H3696">
        <v>-4.21875</v>
      </c>
      <c r="I3696">
        <v>23.970171000000001</v>
      </c>
      <c r="J3696" t="str">
        <f t="shared" si="165"/>
        <v>NO</v>
      </c>
      <c r="K3696" t="str">
        <f t="shared" si="166"/>
        <v>NO</v>
      </c>
    </row>
    <row r="3697" spans="1:11" x14ac:dyDescent="0.25">
      <c r="A3697">
        <v>41839</v>
      </c>
      <c r="B3697">
        <v>1.58203125</v>
      </c>
      <c r="C3697">
        <v>-35.15625</v>
      </c>
      <c r="F3697">
        <f>Trimmed!G3697-'raw data'!$T$2</f>
        <v>39546</v>
      </c>
      <c r="G3697">
        <v>42861</v>
      </c>
      <c r="H3697">
        <v>-3.8671875</v>
      </c>
      <c r="I3697">
        <v>35.15625</v>
      </c>
      <c r="J3697" t="str">
        <f t="shared" si="165"/>
        <v>NO</v>
      </c>
      <c r="K3697" t="str">
        <f t="shared" si="166"/>
        <v>NO</v>
      </c>
    </row>
    <row r="3698" spans="1:11" x14ac:dyDescent="0.25">
      <c r="A3698">
        <v>41849</v>
      </c>
      <c r="B3698">
        <v>1.0546875</v>
      </c>
      <c r="C3698">
        <v>-47.9403419</v>
      </c>
      <c r="F3698">
        <f>Trimmed!G3698-'raw data'!$T$2</f>
        <v>39556</v>
      </c>
      <c r="G3698">
        <v>42871</v>
      </c>
      <c r="H3698">
        <v>-3.603515625</v>
      </c>
      <c r="I3698">
        <v>26.3671875</v>
      </c>
      <c r="J3698" t="str">
        <f t="shared" si="165"/>
        <v>NO</v>
      </c>
      <c r="K3698" t="str">
        <f t="shared" si="166"/>
        <v>NO</v>
      </c>
    </row>
    <row r="3699" spans="1:11" x14ac:dyDescent="0.25">
      <c r="A3699">
        <v>41860</v>
      </c>
      <c r="B3699">
        <v>0.615234375</v>
      </c>
      <c r="C3699">
        <v>-43.9453125</v>
      </c>
      <c r="F3699">
        <f>Trimmed!G3699-'raw data'!$T$2</f>
        <v>39567</v>
      </c>
      <c r="G3699">
        <v>42882</v>
      </c>
      <c r="H3699">
        <v>-3.251953125</v>
      </c>
      <c r="I3699">
        <v>31.960228000000001</v>
      </c>
      <c r="J3699" t="str">
        <f t="shared" si="165"/>
        <v>NO</v>
      </c>
      <c r="K3699" t="str">
        <f t="shared" si="166"/>
        <v>NO</v>
      </c>
    </row>
    <row r="3700" spans="1:11" x14ac:dyDescent="0.25">
      <c r="A3700">
        <v>41870</v>
      </c>
      <c r="B3700">
        <v>0.17578125</v>
      </c>
      <c r="C3700">
        <v>-39.9502831</v>
      </c>
      <c r="F3700">
        <f>Trimmed!G3700-'raw data'!$T$2</f>
        <v>39577</v>
      </c>
      <c r="G3700">
        <v>42892</v>
      </c>
      <c r="H3700">
        <v>-2.900390625</v>
      </c>
      <c r="I3700">
        <v>35.15625</v>
      </c>
      <c r="J3700" t="str">
        <f t="shared" si="165"/>
        <v>NO</v>
      </c>
      <c r="K3700" t="str">
        <f t="shared" si="166"/>
        <v>NO</v>
      </c>
    </row>
    <row r="3701" spans="1:11" x14ac:dyDescent="0.25">
      <c r="A3701">
        <v>41881</v>
      </c>
      <c r="B3701">
        <v>-0.3515625</v>
      </c>
      <c r="C3701">
        <v>-52.734375</v>
      </c>
      <c r="F3701">
        <f>Trimmed!G3701-'raw data'!$T$2</f>
        <v>39587</v>
      </c>
      <c r="G3701">
        <v>42902</v>
      </c>
      <c r="H3701">
        <v>-2.4609375</v>
      </c>
      <c r="I3701">
        <v>39.9502831</v>
      </c>
      <c r="J3701" t="str">
        <f t="shared" si="165"/>
        <v>NO</v>
      </c>
      <c r="K3701" t="str">
        <f t="shared" si="166"/>
        <v>NO</v>
      </c>
    </row>
    <row r="3702" spans="1:11" x14ac:dyDescent="0.25">
      <c r="A3702">
        <v>41891</v>
      </c>
      <c r="B3702">
        <v>-0.791015625</v>
      </c>
      <c r="C3702">
        <v>-43.9453125</v>
      </c>
      <c r="F3702">
        <f>Trimmed!G3702-'raw data'!$T$2</f>
        <v>39598</v>
      </c>
      <c r="G3702">
        <v>42913</v>
      </c>
      <c r="H3702">
        <v>-2.109375</v>
      </c>
      <c r="I3702">
        <v>35.15625</v>
      </c>
      <c r="J3702" t="str">
        <f t="shared" si="165"/>
        <v>NO</v>
      </c>
      <c r="K3702" t="str">
        <f t="shared" si="166"/>
        <v>NO</v>
      </c>
    </row>
    <row r="3703" spans="1:11" x14ac:dyDescent="0.25">
      <c r="A3703">
        <v>41901</v>
      </c>
      <c r="B3703">
        <v>-1.23046875</v>
      </c>
      <c r="C3703">
        <v>-39.9502831</v>
      </c>
      <c r="F3703">
        <f>Trimmed!G3703-'raw data'!$T$2</f>
        <v>39608</v>
      </c>
      <c r="G3703">
        <v>42923</v>
      </c>
      <c r="H3703">
        <v>-1.669921875</v>
      </c>
      <c r="I3703">
        <v>39.9502831</v>
      </c>
      <c r="J3703" t="str">
        <f t="shared" si="165"/>
        <v>NO</v>
      </c>
      <c r="K3703" t="str">
        <f t="shared" si="166"/>
        <v>NO</v>
      </c>
    </row>
    <row r="3704" spans="1:11" x14ac:dyDescent="0.25">
      <c r="A3704">
        <v>41912</v>
      </c>
      <c r="B3704">
        <v>-1.7578125</v>
      </c>
      <c r="C3704">
        <v>-52.734375</v>
      </c>
      <c r="F3704">
        <f>Trimmed!G3704-'raw data'!$T$2</f>
        <v>39619</v>
      </c>
      <c r="G3704">
        <v>42934</v>
      </c>
      <c r="H3704">
        <v>-1.23046875</v>
      </c>
      <c r="I3704">
        <v>43.9453125</v>
      </c>
      <c r="J3704" t="str">
        <f t="shared" si="165"/>
        <v>NO</v>
      </c>
      <c r="K3704" t="str">
        <f t="shared" si="166"/>
        <v>NO</v>
      </c>
    </row>
    <row r="3705" spans="1:11" x14ac:dyDescent="0.25">
      <c r="A3705">
        <v>41922</v>
      </c>
      <c r="B3705">
        <v>-2.109375</v>
      </c>
      <c r="C3705">
        <v>-31.960228000000001</v>
      </c>
      <c r="F3705">
        <f>Trimmed!G3705-'raw data'!$T$2</f>
        <v>39629</v>
      </c>
      <c r="G3705">
        <v>42944</v>
      </c>
      <c r="H3705">
        <v>-0.791015625</v>
      </c>
      <c r="I3705">
        <v>43.9453125</v>
      </c>
      <c r="J3705" t="str">
        <f t="shared" si="165"/>
        <v>NO</v>
      </c>
      <c r="K3705" t="str">
        <f t="shared" si="166"/>
        <v>NO</v>
      </c>
    </row>
    <row r="3706" spans="1:11" x14ac:dyDescent="0.25">
      <c r="A3706">
        <v>41933</v>
      </c>
      <c r="B3706">
        <v>-2.63671875</v>
      </c>
      <c r="C3706">
        <v>-52.734375</v>
      </c>
      <c r="F3706">
        <f>Trimmed!G3706-'raw data'!$T$2</f>
        <v>39639</v>
      </c>
      <c r="G3706">
        <v>42954</v>
      </c>
      <c r="H3706">
        <v>-0.3515625</v>
      </c>
      <c r="I3706">
        <v>39.9502831</v>
      </c>
      <c r="J3706" t="str">
        <f t="shared" si="165"/>
        <v>NO</v>
      </c>
      <c r="K3706" t="str">
        <f t="shared" si="166"/>
        <v>NO</v>
      </c>
    </row>
    <row r="3707" spans="1:11" x14ac:dyDescent="0.25">
      <c r="A3707">
        <v>41943</v>
      </c>
      <c r="B3707">
        <v>-2.98828125</v>
      </c>
      <c r="C3707">
        <v>-31.960228000000001</v>
      </c>
      <c r="F3707">
        <f>Trimmed!G3707-'raw data'!$T$2</f>
        <v>39650</v>
      </c>
      <c r="G3707">
        <v>42965</v>
      </c>
      <c r="H3707">
        <v>8.7890625E-2</v>
      </c>
      <c r="I3707">
        <v>43.9453125</v>
      </c>
      <c r="J3707" t="str">
        <f t="shared" si="165"/>
        <v>NO</v>
      </c>
      <c r="K3707" t="str">
        <f t="shared" si="166"/>
        <v>NO</v>
      </c>
    </row>
    <row r="3708" spans="1:11" x14ac:dyDescent="0.25">
      <c r="A3708">
        <v>41954</v>
      </c>
      <c r="B3708">
        <v>-3.33984375</v>
      </c>
      <c r="C3708">
        <v>-35.15625</v>
      </c>
      <c r="F3708">
        <f>Trimmed!G3708-'raw data'!$T$2</f>
        <v>39660</v>
      </c>
      <c r="G3708">
        <v>42975</v>
      </c>
      <c r="H3708">
        <v>0.52734375</v>
      </c>
      <c r="I3708">
        <v>39.9502831</v>
      </c>
      <c r="J3708" t="str">
        <f t="shared" si="165"/>
        <v>NO</v>
      </c>
      <c r="K3708" t="str">
        <f t="shared" si="166"/>
        <v>NO</v>
      </c>
    </row>
    <row r="3709" spans="1:11" x14ac:dyDescent="0.25">
      <c r="A3709">
        <v>41964</v>
      </c>
      <c r="B3709">
        <v>-3.69140625</v>
      </c>
      <c r="C3709">
        <v>-35.15625</v>
      </c>
      <c r="F3709">
        <f>Trimmed!G3709-'raw data'!$T$2</f>
        <v>39671</v>
      </c>
      <c r="G3709">
        <v>42986</v>
      </c>
      <c r="H3709">
        <v>0.966796875</v>
      </c>
      <c r="I3709">
        <v>43.9453125</v>
      </c>
      <c r="J3709" t="str">
        <f t="shared" si="165"/>
        <v>NO</v>
      </c>
      <c r="K3709" t="str">
        <f t="shared" si="166"/>
        <v>NO</v>
      </c>
    </row>
    <row r="3710" spans="1:11" x14ac:dyDescent="0.25">
      <c r="A3710">
        <v>41974</v>
      </c>
      <c r="B3710">
        <v>-4.04296875</v>
      </c>
      <c r="C3710">
        <v>-31.960228000000001</v>
      </c>
      <c r="F3710">
        <f>Trimmed!G3710-'raw data'!$T$2</f>
        <v>39681</v>
      </c>
      <c r="G3710">
        <v>42996</v>
      </c>
      <c r="H3710">
        <v>1.40625</v>
      </c>
      <c r="I3710">
        <v>39.9502831</v>
      </c>
      <c r="J3710" t="str">
        <f t="shared" si="165"/>
        <v>NO</v>
      </c>
      <c r="K3710" t="str">
        <f t="shared" si="166"/>
        <v>NO</v>
      </c>
    </row>
    <row r="3711" spans="1:11" x14ac:dyDescent="0.25">
      <c r="A3711">
        <v>41985</v>
      </c>
      <c r="B3711">
        <v>-4.39453125</v>
      </c>
      <c r="C3711">
        <v>-35.15625</v>
      </c>
      <c r="F3711">
        <f>Trimmed!G3711-'raw data'!$T$2</f>
        <v>39692</v>
      </c>
      <c r="G3711">
        <v>43007</v>
      </c>
      <c r="H3711">
        <v>1.845703125</v>
      </c>
      <c r="I3711">
        <v>43.9453125</v>
      </c>
      <c r="J3711" t="str">
        <f t="shared" si="165"/>
        <v>NO</v>
      </c>
      <c r="K3711" t="str">
        <f t="shared" si="166"/>
        <v>NO</v>
      </c>
    </row>
    <row r="3712" spans="1:11" x14ac:dyDescent="0.25">
      <c r="A3712">
        <v>41995</v>
      </c>
      <c r="B3712">
        <v>-4.5703125</v>
      </c>
      <c r="C3712">
        <v>-15.980114</v>
      </c>
      <c r="F3712">
        <f>Trimmed!G3712-'raw data'!$T$2</f>
        <v>39702</v>
      </c>
      <c r="G3712">
        <v>43017</v>
      </c>
      <c r="H3712">
        <v>2.197265625</v>
      </c>
      <c r="I3712">
        <v>35.15625</v>
      </c>
      <c r="J3712" t="str">
        <f t="shared" si="165"/>
        <v>NO</v>
      </c>
      <c r="K3712" t="str">
        <f t="shared" si="166"/>
        <v>NO</v>
      </c>
    </row>
    <row r="3713" spans="1:11" x14ac:dyDescent="0.25">
      <c r="A3713">
        <v>42006</v>
      </c>
      <c r="B3713">
        <v>-4.833984375</v>
      </c>
      <c r="C3713">
        <v>-26.3671875</v>
      </c>
      <c r="F3713">
        <f>Trimmed!G3713-'raw data'!$T$2</f>
        <v>39712</v>
      </c>
      <c r="G3713">
        <v>43027</v>
      </c>
      <c r="H3713">
        <v>2.548828125</v>
      </c>
      <c r="I3713">
        <v>31.960228000000001</v>
      </c>
      <c r="J3713" t="str">
        <f t="shared" si="165"/>
        <v>NO</v>
      </c>
      <c r="K3713" t="str">
        <f t="shared" si="166"/>
        <v>NO</v>
      </c>
    </row>
    <row r="3714" spans="1:11" x14ac:dyDescent="0.25">
      <c r="A3714">
        <v>42016</v>
      </c>
      <c r="B3714">
        <v>-5.009765625</v>
      </c>
      <c r="C3714">
        <v>-15.980114</v>
      </c>
      <c r="F3714">
        <f>Trimmed!G3714-'raw data'!$T$2</f>
        <v>39723</v>
      </c>
      <c r="G3714">
        <v>43038</v>
      </c>
      <c r="H3714">
        <v>2.900390625</v>
      </c>
      <c r="I3714">
        <v>35.15625</v>
      </c>
      <c r="J3714" t="str">
        <f t="shared" si="165"/>
        <v>NO</v>
      </c>
      <c r="K3714" t="str">
        <f t="shared" si="166"/>
        <v>NO</v>
      </c>
    </row>
    <row r="3715" spans="1:11" x14ac:dyDescent="0.25">
      <c r="A3715">
        <v>42027</v>
      </c>
      <c r="B3715">
        <v>-5.185546875</v>
      </c>
      <c r="C3715">
        <v>-17.578125</v>
      </c>
      <c r="F3715">
        <f>Trimmed!G3715-'raw data'!$T$2</f>
        <v>39733</v>
      </c>
      <c r="G3715">
        <v>43048</v>
      </c>
      <c r="H3715">
        <v>3.251953125</v>
      </c>
      <c r="I3715">
        <v>31.960228000000001</v>
      </c>
      <c r="J3715" t="str">
        <f t="shared" si="165"/>
        <v>NO</v>
      </c>
      <c r="K3715" t="str">
        <f t="shared" si="166"/>
        <v>NO</v>
      </c>
    </row>
    <row r="3716" spans="1:11" x14ac:dyDescent="0.25">
      <c r="A3716">
        <v>42037</v>
      </c>
      <c r="B3716">
        <v>-5.185546875</v>
      </c>
      <c r="C3716">
        <v>0</v>
      </c>
      <c r="F3716">
        <f>Trimmed!G3716-'raw data'!$T$2</f>
        <v>39744</v>
      </c>
      <c r="G3716">
        <v>43059</v>
      </c>
      <c r="H3716">
        <v>3.603515625</v>
      </c>
      <c r="I3716">
        <v>35.15625</v>
      </c>
      <c r="J3716" t="str">
        <f t="shared" si="165"/>
        <v>NO</v>
      </c>
      <c r="K3716" t="str">
        <f t="shared" si="166"/>
        <v>NO</v>
      </c>
    </row>
    <row r="3717" spans="1:11" x14ac:dyDescent="0.25">
      <c r="A3717">
        <v>42047</v>
      </c>
      <c r="B3717">
        <v>-5.2734375</v>
      </c>
      <c r="C3717">
        <v>-7.9900570000000002</v>
      </c>
      <c r="F3717">
        <f>Trimmed!G3717-'raw data'!$T$2</f>
        <v>39754</v>
      </c>
      <c r="G3717">
        <v>43069</v>
      </c>
      <c r="H3717">
        <v>3.8671875</v>
      </c>
      <c r="I3717">
        <v>23.970171000000001</v>
      </c>
      <c r="J3717" t="str">
        <f t="shared" si="165"/>
        <v>NO</v>
      </c>
      <c r="K3717" t="str">
        <f t="shared" si="166"/>
        <v>NO</v>
      </c>
    </row>
    <row r="3718" spans="1:11" x14ac:dyDescent="0.25">
      <c r="A3718">
        <v>42058</v>
      </c>
      <c r="B3718">
        <v>-5.2734375</v>
      </c>
      <c r="C3718">
        <v>0</v>
      </c>
      <c r="F3718">
        <f>Trimmed!G3718-'raw data'!$T$2</f>
        <v>39765</v>
      </c>
      <c r="G3718">
        <v>43080</v>
      </c>
      <c r="H3718">
        <v>4.130859375</v>
      </c>
      <c r="I3718">
        <v>26.3671875</v>
      </c>
      <c r="J3718" t="str">
        <f t="shared" si="165"/>
        <v>NO</v>
      </c>
      <c r="K3718" t="str">
        <f t="shared" si="166"/>
        <v>NO</v>
      </c>
    </row>
    <row r="3719" spans="1:11" x14ac:dyDescent="0.25">
      <c r="A3719">
        <v>42068</v>
      </c>
      <c r="B3719">
        <v>-5.2734375</v>
      </c>
      <c r="C3719">
        <v>0</v>
      </c>
      <c r="F3719">
        <f>Trimmed!G3719-'raw data'!$T$2</f>
        <v>39775</v>
      </c>
      <c r="G3719">
        <v>43090</v>
      </c>
      <c r="H3719">
        <v>4.306640625</v>
      </c>
      <c r="I3719">
        <v>17.578125</v>
      </c>
      <c r="J3719" t="str">
        <f t="shared" si="165"/>
        <v>NO</v>
      </c>
      <c r="K3719" t="str">
        <f t="shared" si="166"/>
        <v>NO</v>
      </c>
    </row>
    <row r="3720" spans="1:11" x14ac:dyDescent="0.25">
      <c r="A3720">
        <v>42079</v>
      </c>
      <c r="B3720">
        <v>-5.185546875</v>
      </c>
      <c r="C3720">
        <v>8.7890625</v>
      </c>
      <c r="F3720">
        <f>Trimmed!G3720-'raw data'!$T$2</f>
        <v>39785</v>
      </c>
      <c r="G3720">
        <v>43100</v>
      </c>
      <c r="H3720">
        <v>4.482421875</v>
      </c>
      <c r="I3720">
        <v>15.980114</v>
      </c>
      <c r="J3720" t="str">
        <f t="shared" si="165"/>
        <v>NO</v>
      </c>
      <c r="K3720" t="str">
        <f t="shared" si="166"/>
        <v>NO</v>
      </c>
    </row>
    <row r="3721" spans="1:11" x14ac:dyDescent="0.25">
      <c r="A3721">
        <v>42089</v>
      </c>
      <c r="B3721">
        <v>-5.09765625</v>
      </c>
      <c r="C3721">
        <v>7.9900570000000002</v>
      </c>
      <c r="F3721">
        <f>Trimmed!G3721-'raw data'!$T$2</f>
        <v>39796</v>
      </c>
      <c r="G3721">
        <v>43111</v>
      </c>
      <c r="H3721">
        <v>4.5703125</v>
      </c>
      <c r="I3721">
        <v>8.7890625</v>
      </c>
      <c r="J3721" t="str">
        <f t="shared" si="165"/>
        <v>NO</v>
      </c>
      <c r="K3721" t="str">
        <f t="shared" si="166"/>
        <v>NO</v>
      </c>
    </row>
    <row r="3722" spans="1:11" x14ac:dyDescent="0.25">
      <c r="A3722">
        <v>42100</v>
      </c>
      <c r="B3722">
        <v>-4.921875</v>
      </c>
      <c r="C3722">
        <v>17.578125</v>
      </c>
      <c r="F3722">
        <f>Trimmed!G3722-'raw data'!$T$2</f>
        <v>39806</v>
      </c>
      <c r="G3722">
        <v>43121</v>
      </c>
      <c r="H3722">
        <v>4.658203125</v>
      </c>
      <c r="I3722">
        <v>7.9900570000000002</v>
      </c>
      <c r="J3722" t="str">
        <f t="shared" si="165"/>
        <v>NO</v>
      </c>
      <c r="K3722" t="str">
        <f t="shared" si="166"/>
        <v>NO</v>
      </c>
    </row>
    <row r="3723" spans="1:11" x14ac:dyDescent="0.25">
      <c r="A3723">
        <v>42110</v>
      </c>
      <c r="B3723">
        <v>-4.74609375</v>
      </c>
      <c r="C3723">
        <v>17.578125</v>
      </c>
      <c r="F3723">
        <f>Trimmed!G3723-'raw data'!$T$2</f>
        <v>39817</v>
      </c>
      <c r="G3723">
        <v>43132</v>
      </c>
      <c r="H3723">
        <v>4.74609375</v>
      </c>
      <c r="I3723">
        <v>8.7890625</v>
      </c>
      <c r="J3723" t="str">
        <f t="shared" si="165"/>
        <v>YES</v>
      </c>
      <c r="K3723" t="str">
        <f t="shared" si="166"/>
        <v>NO</v>
      </c>
    </row>
    <row r="3724" spans="1:11" x14ac:dyDescent="0.25">
      <c r="A3724">
        <v>42120</v>
      </c>
      <c r="B3724">
        <v>-4.482421875</v>
      </c>
      <c r="C3724">
        <v>23.970171000000001</v>
      </c>
      <c r="F3724">
        <f>Trimmed!G3724-'raw data'!$T$2</f>
        <v>39827</v>
      </c>
      <c r="G3724">
        <v>43142</v>
      </c>
      <c r="H3724">
        <v>4.74609375</v>
      </c>
      <c r="I3724">
        <v>0</v>
      </c>
      <c r="J3724" t="str">
        <f t="shared" si="165"/>
        <v>YES</v>
      </c>
      <c r="K3724" t="str">
        <f t="shared" si="166"/>
        <v>NO</v>
      </c>
    </row>
    <row r="3725" spans="1:11" x14ac:dyDescent="0.25">
      <c r="A3725">
        <v>42131</v>
      </c>
      <c r="B3725">
        <v>-4.21875</v>
      </c>
      <c r="C3725">
        <v>26.3671875</v>
      </c>
      <c r="F3725">
        <f>Trimmed!G3725-'raw data'!$T$2</f>
        <v>39838</v>
      </c>
      <c r="G3725">
        <v>43153</v>
      </c>
      <c r="H3725">
        <v>4.74609375</v>
      </c>
      <c r="I3725">
        <v>0</v>
      </c>
      <c r="J3725" t="str">
        <f t="shared" si="165"/>
        <v>YES</v>
      </c>
      <c r="K3725" t="str">
        <f t="shared" si="166"/>
        <v>NO</v>
      </c>
    </row>
    <row r="3726" spans="1:11" x14ac:dyDescent="0.25">
      <c r="A3726">
        <v>42141</v>
      </c>
      <c r="B3726">
        <v>-3.955078125</v>
      </c>
      <c r="C3726">
        <v>23.970171000000001</v>
      </c>
      <c r="F3726">
        <f>Trimmed!G3726-'raw data'!$T$2</f>
        <v>39848</v>
      </c>
      <c r="G3726">
        <v>43163</v>
      </c>
      <c r="H3726">
        <v>4.658203125</v>
      </c>
      <c r="I3726">
        <v>-8.7890625</v>
      </c>
      <c r="J3726" t="str">
        <f t="shared" si="165"/>
        <v>NO</v>
      </c>
      <c r="K3726" t="str">
        <f t="shared" si="166"/>
        <v>NO</v>
      </c>
    </row>
    <row r="3727" spans="1:11" x14ac:dyDescent="0.25">
      <c r="A3727">
        <v>42152</v>
      </c>
      <c r="B3727">
        <v>-3.603515625</v>
      </c>
      <c r="C3727">
        <v>35.15625</v>
      </c>
      <c r="F3727">
        <f>Trimmed!G3727-'raw data'!$T$2</f>
        <v>39858</v>
      </c>
      <c r="G3727">
        <v>43173</v>
      </c>
      <c r="H3727">
        <v>4.5703125</v>
      </c>
      <c r="I3727">
        <v>-7.9900570000000002</v>
      </c>
      <c r="J3727" t="str">
        <f t="shared" si="165"/>
        <v>NO</v>
      </c>
      <c r="K3727" t="str">
        <f t="shared" si="166"/>
        <v>NO</v>
      </c>
    </row>
    <row r="3728" spans="1:11" x14ac:dyDescent="0.25">
      <c r="A3728">
        <v>42162</v>
      </c>
      <c r="B3728">
        <v>-3.251953125</v>
      </c>
      <c r="C3728">
        <v>31.960228000000001</v>
      </c>
      <c r="F3728">
        <f>Trimmed!G3728-'raw data'!$T$2</f>
        <v>39869</v>
      </c>
      <c r="G3728">
        <v>43184</v>
      </c>
      <c r="H3728">
        <v>4.39453125</v>
      </c>
      <c r="I3728">
        <v>-17.578125</v>
      </c>
      <c r="J3728" t="str">
        <f t="shared" si="165"/>
        <v>NO</v>
      </c>
      <c r="K3728" t="str">
        <f t="shared" si="166"/>
        <v>NO</v>
      </c>
    </row>
    <row r="3729" spans="1:11" x14ac:dyDescent="0.25">
      <c r="A3729">
        <v>42173</v>
      </c>
      <c r="B3729">
        <v>-2.8125</v>
      </c>
      <c r="C3729">
        <v>43.9453125</v>
      </c>
      <c r="F3729">
        <f>Trimmed!G3729-'raw data'!$T$2</f>
        <v>39879</v>
      </c>
      <c r="G3729">
        <v>43194</v>
      </c>
      <c r="H3729">
        <v>4.21875</v>
      </c>
      <c r="I3729">
        <v>-15.980114</v>
      </c>
      <c r="J3729" t="str">
        <f t="shared" si="165"/>
        <v>NO</v>
      </c>
      <c r="K3729" t="str">
        <f t="shared" si="166"/>
        <v>NO</v>
      </c>
    </row>
    <row r="3730" spans="1:11" x14ac:dyDescent="0.25">
      <c r="A3730">
        <v>42183</v>
      </c>
      <c r="B3730">
        <v>-2.4609375</v>
      </c>
      <c r="C3730">
        <v>35.15625</v>
      </c>
      <c r="F3730">
        <f>Trimmed!G3730-'raw data'!$T$2</f>
        <v>39890</v>
      </c>
      <c r="G3730">
        <v>43205</v>
      </c>
      <c r="H3730">
        <v>4.04296875</v>
      </c>
      <c r="I3730">
        <v>-17.578125</v>
      </c>
      <c r="J3730" t="str">
        <f t="shared" si="165"/>
        <v>NO</v>
      </c>
      <c r="K3730" t="str">
        <f t="shared" si="166"/>
        <v>NO</v>
      </c>
    </row>
    <row r="3731" spans="1:11" x14ac:dyDescent="0.25">
      <c r="A3731">
        <v>42193</v>
      </c>
      <c r="B3731">
        <v>-2.021484375</v>
      </c>
      <c r="C3731">
        <v>39.9502831</v>
      </c>
      <c r="F3731">
        <f>Trimmed!G3731-'raw data'!$T$2</f>
        <v>39900</v>
      </c>
      <c r="G3731">
        <v>43215</v>
      </c>
      <c r="H3731">
        <v>3.779296875</v>
      </c>
      <c r="I3731">
        <v>-23.970171000000001</v>
      </c>
      <c r="J3731" t="str">
        <f t="shared" si="165"/>
        <v>NO</v>
      </c>
      <c r="K3731" t="str">
        <f t="shared" si="166"/>
        <v>NO</v>
      </c>
    </row>
    <row r="3732" spans="1:11" x14ac:dyDescent="0.25">
      <c r="A3732">
        <v>42204</v>
      </c>
      <c r="B3732">
        <v>-1.494140625</v>
      </c>
      <c r="C3732">
        <v>52.734375</v>
      </c>
      <c r="F3732">
        <f>Trimmed!G3732-'raw data'!$T$2</f>
        <v>39911</v>
      </c>
      <c r="G3732">
        <v>43226</v>
      </c>
      <c r="H3732">
        <v>3.515625</v>
      </c>
      <c r="I3732">
        <v>-26.3671875</v>
      </c>
      <c r="J3732" t="str">
        <f t="shared" si="165"/>
        <v>NO</v>
      </c>
      <c r="K3732" t="str">
        <f t="shared" si="166"/>
        <v>NO</v>
      </c>
    </row>
    <row r="3733" spans="1:11" x14ac:dyDescent="0.25">
      <c r="A3733">
        <v>42214</v>
      </c>
      <c r="B3733">
        <v>-1.142578125</v>
      </c>
      <c r="C3733">
        <v>31.960228000000001</v>
      </c>
      <c r="F3733">
        <f>Trimmed!G3733-'raw data'!$T$2</f>
        <v>39921</v>
      </c>
      <c r="G3733">
        <v>43236</v>
      </c>
      <c r="H3733">
        <v>3.1640625</v>
      </c>
      <c r="I3733">
        <v>-35.15625</v>
      </c>
      <c r="J3733" t="str">
        <f t="shared" si="165"/>
        <v>NO</v>
      </c>
      <c r="K3733" t="str">
        <f t="shared" si="166"/>
        <v>NO</v>
      </c>
    </row>
    <row r="3734" spans="1:11" x14ac:dyDescent="0.25">
      <c r="A3734">
        <v>42225</v>
      </c>
      <c r="B3734">
        <v>-0.703125</v>
      </c>
      <c r="C3734">
        <v>43.9453125</v>
      </c>
      <c r="F3734">
        <f>Trimmed!G3734-'raw data'!$T$2</f>
        <v>39931</v>
      </c>
      <c r="G3734">
        <v>43246</v>
      </c>
      <c r="H3734">
        <v>2.8125</v>
      </c>
      <c r="I3734">
        <v>-31.960228000000001</v>
      </c>
      <c r="J3734" t="str">
        <f t="shared" si="165"/>
        <v>NO</v>
      </c>
      <c r="K3734" t="str">
        <f t="shared" si="166"/>
        <v>NO</v>
      </c>
    </row>
    <row r="3735" spans="1:11" x14ac:dyDescent="0.25">
      <c r="A3735">
        <v>42235</v>
      </c>
      <c r="B3735">
        <v>-0.17578125</v>
      </c>
      <c r="C3735">
        <v>47.9403419</v>
      </c>
      <c r="F3735">
        <f>Trimmed!G3735-'raw data'!$T$2</f>
        <v>39942</v>
      </c>
      <c r="G3735">
        <v>43257</v>
      </c>
      <c r="H3735">
        <v>2.4609375</v>
      </c>
      <c r="I3735">
        <v>-35.15625</v>
      </c>
      <c r="J3735" t="str">
        <f t="shared" si="165"/>
        <v>NO</v>
      </c>
      <c r="K3735" t="str">
        <f t="shared" si="166"/>
        <v>NO</v>
      </c>
    </row>
    <row r="3736" spans="1:11" x14ac:dyDescent="0.25">
      <c r="A3736">
        <v>42246</v>
      </c>
      <c r="B3736">
        <v>0.263671875</v>
      </c>
      <c r="C3736">
        <v>43.9453125</v>
      </c>
      <c r="F3736">
        <f>Trimmed!G3736-'raw data'!$T$2</f>
        <v>39952</v>
      </c>
      <c r="G3736">
        <v>43267</v>
      </c>
      <c r="H3736">
        <v>2.109375</v>
      </c>
      <c r="I3736">
        <v>-31.960228000000001</v>
      </c>
      <c r="J3736" t="str">
        <f t="shared" si="165"/>
        <v>NO</v>
      </c>
      <c r="K3736" t="str">
        <f t="shared" si="166"/>
        <v>NO</v>
      </c>
    </row>
    <row r="3737" spans="1:11" x14ac:dyDescent="0.25">
      <c r="A3737">
        <v>42256</v>
      </c>
      <c r="B3737">
        <v>0.791015625</v>
      </c>
      <c r="C3737">
        <v>52.734375</v>
      </c>
      <c r="F3737">
        <f>Trimmed!G3737-'raw data'!$T$2</f>
        <v>39963</v>
      </c>
      <c r="G3737">
        <v>43278</v>
      </c>
      <c r="H3737">
        <v>1.669921875</v>
      </c>
      <c r="I3737">
        <v>-43.9453125</v>
      </c>
      <c r="J3737" t="str">
        <f t="shared" si="165"/>
        <v>NO</v>
      </c>
      <c r="K3737" t="str">
        <f t="shared" si="166"/>
        <v>NO</v>
      </c>
    </row>
    <row r="3738" spans="1:11" x14ac:dyDescent="0.25">
      <c r="A3738">
        <v>42266</v>
      </c>
      <c r="B3738">
        <v>1.23046875</v>
      </c>
      <c r="C3738">
        <v>39.9502831</v>
      </c>
      <c r="F3738">
        <f>Trimmed!G3738-'raw data'!$T$2</f>
        <v>39973</v>
      </c>
      <c r="G3738">
        <v>43288</v>
      </c>
      <c r="H3738">
        <v>1.23046875</v>
      </c>
      <c r="I3738">
        <v>-39.9502831</v>
      </c>
      <c r="J3738" t="str">
        <f t="shared" si="165"/>
        <v>NO</v>
      </c>
      <c r="K3738" t="str">
        <f t="shared" si="166"/>
        <v>NO</v>
      </c>
    </row>
    <row r="3739" spans="1:11" x14ac:dyDescent="0.25">
      <c r="A3739">
        <v>42277</v>
      </c>
      <c r="B3739">
        <v>1.669921875</v>
      </c>
      <c r="C3739">
        <v>43.9453125</v>
      </c>
      <c r="F3739">
        <f>Trimmed!G3739-'raw data'!$T$2</f>
        <v>39984</v>
      </c>
      <c r="G3739">
        <v>43299</v>
      </c>
      <c r="H3739">
        <v>0.87890625</v>
      </c>
      <c r="I3739">
        <v>-35.15625</v>
      </c>
      <c r="J3739" t="str">
        <f t="shared" si="165"/>
        <v>NO</v>
      </c>
      <c r="K3739" t="str">
        <f t="shared" si="166"/>
        <v>NO</v>
      </c>
    </row>
    <row r="3740" spans="1:11" x14ac:dyDescent="0.25">
      <c r="A3740">
        <v>42287</v>
      </c>
      <c r="B3740">
        <v>2.109375</v>
      </c>
      <c r="C3740">
        <v>39.9502831</v>
      </c>
      <c r="F3740">
        <f>Trimmed!G3740-'raw data'!$T$2</f>
        <v>39994</v>
      </c>
      <c r="G3740">
        <v>43309</v>
      </c>
      <c r="H3740">
        <v>0.439453125</v>
      </c>
      <c r="I3740">
        <v>-43.9453125</v>
      </c>
      <c r="J3740" t="str">
        <f t="shared" si="165"/>
        <v>NO</v>
      </c>
      <c r="K3740" t="str">
        <f t="shared" si="166"/>
        <v>NO</v>
      </c>
    </row>
    <row r="3741" spans="1:11" x14ac:dyDescent="0.25">
      <c r="A3741">
        <v>42298</v>
      </c>
      <c r="B3741">
        <v>2.4609375</v>
      </c>
      <c r="C3741">
        <v>35.15625</v>
      </c>
      <c r="F3741">
        <f>Trimmed!G3741-'raw data'!$T$2</f>
        <v>40004</v>
      </c>
      <c r="G3741">
        <v>43319</v>
      </c>
      <c r="H3741">
        <v>0</v>
      </c>
      <c r="I3741">
        <v>-39.9502831</v>
      </c>
      <c r="J3741" t="str">
        <f t="shared" si="165"/>
        <v>NO</v>
      </c>
      <c r="K3741" t="str">
        <f t="shared" si="166"/>
        <v>NO</v>
      </c>
    </row>
    <row r="3742" spans="1:11" x14ac:dyDescent="0.25">
      <c r="A3742">
        <v>42308</v>
      </c>
      <c r="B3742">
        <v>2.900390625</v>
      </c>
      <c r="C3742">
        <v>43.9453125</v>
      </c>
      <c r="F3742">
        <f>Trimmed!G3742-'raw data'!$T$2</f>
        <v>40015</v>
      </c>
      <c r="G3742">
        <v>43330</v>
      </c>
      <c r="H3742">
        <v>-0.439453125</v>
      </c>
      <c r="I3742">
        <v>-43.9453125</v>
      </c>
      <c r="J3742" t="str">
        <f t="shared" si="165"/>
        <v>NO</v>
      </c>
      <c r="K3742" t="str">
        <f t="shared" si="166"/>
        <v>NO</v>
      </c>
    </row>
    <row r="3743" spans="1:11" x14ac:dyDescent="0.25">
      <c r="A3743">
        <v>42319</v>
      </c>
      <c r="B3743">
        <v>3.251953125</v>
      </c>
      <c r="C3743">
        <v>31.960228000000001</v>
      </c>
      <c r="F3743">
        <f>Trimmed!G3743-'raw data'!$T$2</f>
        <v>40025</v>
      </c>
      <c r="G3743">
        <v>43340</v>
      </c>
      <c r="H3743">
        <v>-0.87890625</v>
      </c>
      <c r="I3743">
        <v>-39.9502831</v>
      </c>
      <c r="J3743" t="str">
        <f t="shared" si="165"/>
        <v>NO</v>
      </c>
      <c r="K3743" t="str">
        <f t="shared" si="166"/>
        <v>NO</v>
      </c>
    </row>
    <row r="3744" spans="1:11" x14ac:dyDescent="0.25">
      <c r="A3744">
        <v>42329</v>
      </c>
      <c r="B3744">
        <v>3.515625</v>
      </c>
      <c r="C3744">
        <v>26.3671875</v>
      </c>
      <c r="F3744">
        <f>Trimmed!G3744-'raw data'!$T$2</f>
        <v>40036</v>
      </c>
      <c r="G3744">
        <v>43351</v>
      </c>
      <c r="H3744">
        <v>-1.318359375</v>
      </c>
      <c r="I3744">
        <v>-43.9453125</v>
      </c>
      <c r="J3744" t="str">
        <f t="shared" si="165"/>
        <v>NO</v>
      </c>
      <c r="K3744" t="str">
        <f t="shared" si="166"/>
        <v>NO</v>
      </c>
    </row>
    <row r="3745" spans="1:11" x14ac:dyDescent="0.25">
      <c r="A3745">
        <v>42339</v>
      </c>
      <c r="B3745">
        <v>3.8671875</v>
      </c>
      <c r="C3745">
        <v>31.960228000000001</v>
      </c>
      <c r="F3745">
        <f>Trimmed!G3745-'raw data'!$T$2</f>
        <v>40046</v>
      </c>
      <c r="G3745">
        <v>43361</v>
      </c>
      <c r="H3745">
        <v>-1.7578125</v>
      </c>
      <c r="I3745">
        <v>-39.9502831</v>
      </c>
      <c r="J3745" t="str">
        <f t="shared" si="165"/>
        <v>NO</v>
      </c>
      <c r="K3745" t="str">
        <f t="shared" si="166"/>
        <v>NO</v>
      </c>
    </row>
    <row r="3746" spans="1:11" x14ac:dyDescent="0.25">
      <c r="A3746">
        <v>42350</v>
      </c>
      <c r="B3746">
        <v>4.130859375</v>
      </c>
      <c r="C3746">
        <v>26.3671875</v>
      </c>
      <c r="F3746">
        <f>Trimmed!G3746-'raw data'!$T$2</f>
        <v>40057</v>
      </c>
      <c r="G3746">
        <v>43372</v>
      </c>
      <c r="H3746">
        <v>-2.109375</v>
      </c>
      <c r="I3746">
        <v>-35.15625</v>
      </c>
      <c r="J3746" t="str">
        <f t="shared" si="165"/>
        <v>NO</v>
      </c>
      <c r="K3746" t="str">
        <f t="shared" si="166"/>
        <v>NO</v>
      </c>
    </row>
    <row r="3747" spans="1:11" x14ac:dyDescent="0.25">
      <c r="A3747">
        <v>42360</v>
      </c>
      <c r="B3747">
        <v>4.39453125</v>
      </c>
      <c r="C3747">
        <v>23.970171000000001</v>
      </c>
      <c r="F3747">
        <f>Trimmed!G3747-'raw data'!$T$2</f>
        <v>40067</v>
      </c>
      <c r="G3747">
        <v>43382</v>
      </c>
      <c r="H3747">
        <v>-2.548828125</v>
      </c>
      <c r="I3747">
        <v>-43.9453125</v>
      </c>
      <c r="J3747" t="str">
        <f t="shared" si="165"/>
        <v>NO</v>
      </c>
      <c r="K3747" t="str">
        <f t="shared" si="166"/>
        <v>NO</v>
      </c>
    </row>
    <row r="3748" spans="1:11" x14ac:dyDescent="0.25">
      <c r="A3748">
        <v>42371</v>
      </c>
      <c r="B3748">
        <v>4.5703125</v>
      </c>
      <c r="C3748">
        <v>17.578125</v>
      </c>
      <c r="F3748">
        <f>Trimmed!G3748-'raw data'!$T$2</f>
        <v>40077</v>
      </c>
      <c r="G3748">
        <v>43392</v>
      </c>
      <c r="H3748">
        <v>-2.900390625</v>
      </c>
      <c r="I3748">
        <v>-31.960228000000001</v>
      </c>
      <c r="J3748" t="str">
        <f t="shared" si="165"/>
        <v>NO</v>
      </c>
      <c r="K3748" t="str">
        <f t="shared" si="166"/>
        <v>NO</v>
      </c>
    </row>
    <row r="3749" spans="1:11" x14ac:dyDescent="0.25">
      <c r="A3749">
        <v>42381</v>
      </c>
      <c r="B3749">
        <v>4.74609375</v>
      </c>
      <c r="C3749">
        <v>17.578125</v>
      </c>
      <c r="F3749">
        <f>Trimmed!G3749-'raw data'!$T$2</f>
        <v>40088</v>
      </c>
      <c r="G3749">
        <v>43403</v>
      </c>
      <c r="H3749">
        <v>-3.251953125</v>
      </c>
      <c r="I3749">
        <v>-35.15625</v>
      </c>
      <c r="J3749" t="str">
        <f t="shared" si="165"/>
        <v>NO</v>
      </c>
      <c r="K3749" t="str">
        <f t="shared" si="166"/>
        <v>NO</v>
      </c>
    </row>
    <row r="3750" spans="1:11" x14ac:dyDescent="0.25">
      <c r="A3750">
        <v>42391</v>
      </c>
      <c r="B3750">
        <v>4.833984375</v>
      </c>
      <c r="C3750">
        <v>7.9900570000000002</v>
      </c>
      <c r="F3750">
        <f>Trimmed!G3750-'raw data'!$T$2</f>
        <v>40098</v>
      </c>
      <c r="G3750">
        <v>43413</v>
      </c>
      <c r="H3750">
        <v>-3.603515625</v>
      </c>
      <c r="I3750">
        <v>-31.960228000000001</v>
      </c>
      <c r="J3750" t="str">
        <f t="shared" si="165"/>
        <v>NO</v>
      </c>
      <c r="K3750" t="str">
        <f t="shared" si="166"/>
        <v>NO</v>
      </c>
    </row>
    <row r="3751" spans="1:11" x14ac:dyDescent="0.25">
      <c r="A3751">
        <v>42402</v>
      </c>
      <c r="B3751">
        <v>4.921875</v>
      </c>
      <c r="C3751">
        <v>8.7890625</v>
      </c>
      <c r="F3751">
        <f>Trimmed!G3751-'raw data'!$T$2</f>
        <v>40109</v>
      </c>
      <c r="G3751">
        <v>43424</v>
      </c>
      <c r="H3751">
        <v>-3.8671875</v>
      </c>
      <c r="I3751">
        <v>-26.3671875</v>
      </c>
      <c r="J3751" t="str">
        <f t="shared" si="165"/>
        <v>NO</v>
      </c>
      <c r="K3751" t="str">
        <f t="shared" si="166"/>
        <v>NO</v>
      </c>
    </row>
    <row r="3752" spans="1:11" x14ac:dyDescent="0.25">
      <c r="A3752">
        <v>42412</v>
      </c>
      <c r="B3752">
        <v>4.921875</v>
      </c>
      <c r="C3752">
        <v>0</v>
      </c>
      <c r="F3752">
        <f>Trimmed!G3752-'raw data'!$T$2</f>
        <v>40119</v>
      </c>
      <c r="G3752">
        <v>43434</v>
      </c>
      <c r="H3752">
        <v>-4.130859375</v>
      </c>
      <c r="I3752">
        <v>-26.3671875</v>
      </c>
      <c r="J3752" t="str">
        <f t="shared" si="165"/>
        <v>NO</v>
      </c>
      <c r="K3752" t="str">
        <f t="shared" si="166"/>
        <v>NO</v>
      </c>
    </row>
    <row r="3753" spans="1:11" x14ac:dyDescent="0.25">
      <c r="A3753">
        <v>42423</v>
      </c>
      <c r="B3753">
        <v>4.921875</v>
      </c>
      <c r="C3753">
        <v>0</v>
      </c>
      <c r="F3753">
        <f>Trimmed!G3753-'raw data'!$T$2</f>
        <v>40130</v>
      </c>
      <c r="G3753">
        <v>43445</v>
      </c>
      <c r="H3753">
        <v>-4.39453125</v>
      </c>
      <c r="I3753">
        <v>-23.970171000000001</v>
      </c>
      <c r="J3753" t="str">
        <f t="shared" si="165"/>
        <v>NO</v>
      </c>
      <c r="K3753" t="str">
        <f t="shared" si="166"/>
        <v>NO</v>
      </c>
    </row>
    <row r="3754" spans="1:11" x14ac:dyDescent="0.25">
      <c r="A3754">
        <v>42433</v>
      </c>
      <c r="B3754">
        <v>4.921875</v>
      </c>
      <c r="C3754">
        <v>0</v>
      </c>
      <c r="F3754">
        <f>Trimmed!G3754-'raw data'!$T$2</f>
        <v>40140</v>
      </c>
      <c r="G3754">
        <v>43455</v>
      </c>
      <c r="H3754">
        <v>-4.5703125</v>
      </c>
      <c r="I3754">
        <v>-17.578125</v>
      </c>
      <c r="J3754" t="str">
        <f t="shared" ref="J3754:J3817" si="167">IF(AND(H3754=MAX(H3750:H3758), _xlfn.STDEV.P(H3750:H3758)&gt;$N$2),"YES","NO")</f>
        <v>NO</v>
      </c>
      <c r="K3754" t="str">
        <f t="shared" ref="K3754:K3817" si="168">IF(AND(H3754=MIN(H3750:H3758), _xlfn.STDEV.P(H3750:H3758)&gt;$N$2),"YES","NO")</f>
        <v>NO</v>
      </c>
    </row>
    <row r="3755" spans="1:11" x14ac:dyDescent="0.25">
      <c r="A3755">
        <v>42444</v>
      </c>
      <c r="B3755">
        <v>4.833984375</v>
      </c>
      <c r="C3755">
        <v>-8.7890625</v>
      </c>
      <c r="F3755">
        <f>Trimmed!G3755-'raw data'!$T$2</f>
        <v>40150</v>
      </c>
      <c r="G3755">
        <v>43465</v>
      </c>
      <c r="H3755">
        <v>-4.658203125</v>
      </c>
      <c r="I3755">
        <v>-7.9900570000000002</v>
      </c>
      <c r="J3755" t="str">
        <f t="shared" si="167"/>
        <v>NO</v>
      </c>
      <c r="K3755" t="str">
        <f t="shared" si="168"/>
        <v>NO</v>
      </c>
    </row>
    <row r="3756" spans="1:11" x14ac:dyDescent="0.25">
      <c r="A3756">
        <v>42454</v>
      </c>
      <c r="B3756">
        <v>4.74609375</v>
      </c>
      <c r="C3756">
        <v>-8.7890625</v>
      </c>
      <c r="F3756">
        <f>Trimmed!G3756-'raw data'!$T$2</f>
        <v>40161</v>
      </c>
      <c r="G3756">
        <v>43476</v>
      </c>
      <c r="H3756">
        <v>-4.833984375</v>
      </c>
      <c r="I3756">
        <v>-17.578125</v>
      </c>
      <c r="J3756" t="str">
        <f t="shared" si="167"/>
        <v>NO</v>
      </c>
      <c r="K3756" t="str">
        <f t="shared" si="168"/>
        <v>NO</v>
      </c>
    </row>
    <row r="3757" spans="1:11" x14ac:dyDescent="0.25">
      <c r="A3757">
        <v>42464</v>
      </c>
      <c r="B3757">
        <v>4.5703125</v>
      </c>
      <c r="C3757">
        <v>-15.980114</v>
      </c>
      <c r="F3757">
        <f>Trimmed!G3757-'raw data'!$T$2</f>
        <v>40171</v>
      </c>
      <c r="G3757">
        <v>43486</v>
      </c>
      <c r="H3757">
        <v>-4.921875</v>
      </c>
      <c r="I3757">
        <v>-7.9900570000000002</v>
      </c>
      <c r="J3757" t="str">
        <f t="shared" si="167"/>
        <v>NO</v>
      </c>
      <c r="K3757" t="str">
        <f t="shared" si="168"/>
        <v>YES</v>
      </c>
    </row>
    <row r="3758" spans="1:11" x14ac:dyDescent="0.25">
      <c r="A3758">
        <v>42475</v>
      </c>
      <c r="B3758">
        <v>4.306640625</v>
      </c>
      <c r="C3758">
        <v>-26.3671875</v>
      </c>
      <c r="F3758">
        <f>Trimmed!G3758-'raw data'!$T$2</f>
        <v>40182</v>
      </c>
      <c r="G3758">
        <v>43497</v>
      </c>
      <c r="H3758">
        <v>-4.921875</v>
      </c>
      <c r="I3758">
        <v>0</v>
      </c>
      <c r="J3758" t="str">
        <f t="shared" si="167"/>
        <v>NO</v>
      </c>
      <c r="K3758" t="str">
        <f t="shared" si="168"/>
        <v>YES</v>
      </c>
    </row>
    <row r="3759" spans="1:11" x14ac:dyDescent="0.25">
      <c r="A3759">
        <v>42485</v>
      </c>
      <c r="B3759">
        <v>4.130859375</v>
      </c>
      <c r="C3759">
        <v>-15.980114</v>
      </c>
      <c r="F3759">
        <f>Trimmed!G3759-'raw data'!$T$2</f>
        <v>40192</v>
      </c>
      <c r="G3759">
        <v>43507</v>
      </c>
      <c r="H3759">
        <v>-4.921875</v>
      </c>
      <c r="I3759">
        <v>0</v>
      </c>
      <c r="J3759" t="str">
        <f t="shared" si="167"/>
        <v>NO</v>
      </c>
      <c r="K3759" t="str">
        <f t="shared" si="168"/>
        <v>YES</v>
      </c>
    </row>
    <row r="3760" spans="1:11" x14ac:dyDescent="0.25">
      <c r="A3760">
        <v>42496</v>
      </c>
      <c r="B3760">
        <v>3.8671875</v>
      </c>
      <c r="C3760">
        <v>-26.3671875</v>
      </c>
      <c r="F3760">
        <f>Trimmed!G3760-'raw data'!$T$2</f>
        <v>40202</v>
      </c>
      <c r="G3760">
        <v>43517</v>
      </c>
      <c r="H3760">
        <v>-4.921875</v>
      </c>
      <c r="I3760">
        <v>0</v>
      </c>
      <c r="J3760" t="str">
        <f t="shared" si="167"/>
        <v>NO</v>
      </c>
      <c r="K3760" t="str">
        <f t="shared" si="168"/>
        <v>YES</v>
      </c>
    </row>
    <row r="3761" spans="1:11" x14ac:dyDescent="0.25">
      <c r="A3761">
        <v>42506</v>
      </c>
      <c r="B3761">
        <v>3.515625</v>
      </c>
      <c r="C3761">
        <v>-31.960228000000001</v>
      </c>
      <c r="F3761">
        <f>Trimmed!G3761-'raw data'!$T$2</f>
        <v>40213</v>
      </c>
      <c r="G3761">
        <v>43528</v>
      </c>
      <c r="H3761">
        <v>-4.833984375</v>
      </c>
      <c r="I3761">
        <v>8.7890625</v>
      </c>
      <c r="J3761" t="str">
        <f t="shared" si="167"/>
        <v>NO</v>
      </c>
      <c r="K3761" t="str">
        <f t="shared" si="168"/>
        <v>NO</v>
      </c>
    </row>
    <row r="3762" spans="1:11" x14ac:dyDescent="0.25">
      <c r="A3762">
        <v>42517</v>
      </c>
      <c r="B3762">
        <v>3.251953125</v>
      </c>
      <c r="C3762">
        <v>-26.3671875</v>
      </c>
      <c r="F3762">
        <f>Trimmed!G3762-'raw data'!$T$2</f>
        <v>40223</v>
      </c>
      <c r="G3762">
        <v>43538</v>
      </c>
      <c r="H3762">
        <v>-4.658203125</v>
      </c>
      <c r="I3762">
        <v>15.980114</v>
      </c>
      <c r="J3762" t="str">
        <f t="shared" si="167"/>
        <v>NO</v>
      </c>
      <c r="K3762" t="str">
        <f t="shared" si="168"/>
        <v>NO</v>
      </c>
    </row>
    <row r="3763" spans="1:11" x14ac:dyDescent="0.25">
      <c r="A3763">
        <v>42527</v>
      </c>
      <c r="B3763">
        <v>2.900390625</v>
      </c>
      <c r="C3763">
        <v>-35.15625</v>
      </c>
      <c r="F3763">
        <f>Trimmed!G3763-'raw data'!$T$2</f>
        <v>40234</v>
      </c>
      <c r="G3763">
        <v>43549</v>
      </c>
      <c r="H3763">
        <v>-4.5703125</v>
      </c>
      <c r="I3763">
        <v>8.7890625</v>
      </c>
      <c r="J3763" t="str">
        <f t="shared" si="167"/>
        <v>NO</v>
      </c>
      <c r="K3763" t="str">
        <f t="shared" si="168"/>
        <v>NO</v>
      </c>
    </row>
    <row r="3764" spans="1:11" x14ac:dyDescent="0.25">
      <c r="A3764">
        <v>42537</v>
      </c>
      <c r="B3764">
        <v>2.4609375</v>
      </c>
      <c r="C3764">
        <v>-39.9502831</v>
      </c>
      <c r="F3764">
        <f>Trimmed!G3764-'raw data'!$T$2</f>
        <v>40244</v>
      </c>
      <c r="G3764">
        <v>43559</v>
      </c>
      <c r="H3764">
        <v>-4.306640625</v>
      </c>
      <c r="I3764">
        <v>23.970171000000001</v>
      </c>
      <c r="J3764" t="str">
        <f t="shared" si="167"/>
        <v>NO</v>
      </c>
      <c r="K3764" t="str">
        <f t="shared" si="168"/>
        <v>NO</v>
      </c>
    </row>
    <row r="3765" spans="1:11" x14ac:dyDescent="0.25">
      <c r="A3765">
        <v>42548</v>
      </c>
      <c r="B3765">
        <v>2.109375</v>
      </c>
      <c r="C3765">
        <v>-35.15625</v>
      </c>
      <c r="F3765">
        <f>Trimmed!G3765-'raw data'!$T$2</f>
        <v>40255</v>
      </c>
      <c r="G3765">
        <v>43570</v>
      </c>
      <c r="H3765">
        <v>-4.04296875</v>
      </c>
      <c r="I3765">
        <v>26.3671875</v>
      </c>
      <c r="J3765" t="str">
        <f t="shared" si="167"/>
        <v>NO</v>
      </c>
      <c r="K3765" t="str">
        <f t="shared" si="168"/>
        <v>NO</v>
      </c>
    </row>
    <row r="3766" spans="1:11" x14ac:dyDescent="0.25">
      <c r="A3766">
        <v>42558</v>
      </c>
      <c r="B3766">
        <v>1.669921875</v>
      </c>
      <c r="C3766">
        <v>-39.9502831</v>
      </c>
      <c r="F3766">
        <f>Trimmed!G3766-'raw data'!$T$2</f>
        <v>40265</v>
      </c>
      <c r="G3766">
        <v>43580</v>
      </c>
      <c r="H3766">
        <v>-3.8671875</v>
      </c>
      <c r="I3766">
        <v>17.578125</v>
      </c>
      <c r="J3766" t="str">
        <f t="shared" si="167"/>
        <v>NO</v>
      </c>
      <c r="K3766" t="str">
        <f t="shared" si="168"/>
        <v>NO</v>
      </c>
    </row>
    <row r="3767" spans="1:11" x14ac:dyDescent="0.25">
      <c r="A3767">
        <v>42569</v>
      </c>
      <c r="B3767">
        <v>1.23046875</v>
      </c>
      <c r="C3767">
        <v>-43.9453125</v>
      </c>
      <c r="F3767">
        <f>Trimmed!G3767-'raw data'!$T$2</f>
        <v>40275</v>
      </c>
      <c r="G3767">
        <v>43590</v>
      </c>
      <c r="H3767">
        <v>-3.515625</v>
      </c>
      <c r="I3767">
        <v>31.960228000000001</v>
      </c>
      <c r="J3767" t="str">
        <f t="shared" si="167"/>
        <v>NO</v>
      </c>
      <c r="K3767" t="str">
        <f t="shared" si="168"/>
        <v>NO</v>
      </c>
    </row>
    <row r="3768" spans="1:11" x14ac:dyDescent="0.25">
      <c r="A3768">
        <v>42579</v>
      </c>
      <c r="B3768">
        <v>0.791015625</v>
      </c>
      <c r="C3768">
        <v>-39.9502831</v>
      </c>
      <c r="F3768">
        <f>Trimmed!G3768-'raw data'!$T$2</f>
        <v>40286</v>
      </c>
      <c r="G3768">
        <v>43601</v>
      </c>
      <c r="H3768">
        <v>-3.1640625</v>
      </c>
      <c r="I3768">
        <v>35.15625</v>
      </c>
      <c r="J3768" t="str">
        <f t="shared" si="167"/>
        <v>NO</v>
      </c>
      <c r="K3768" t="str">
        <f t="shared" si="168"/>
        <v>NO</v>
      </c>
    </row>
    <row r="3769" spans="1:11" x14ac:dyDescent="0.25">
      <c r="A3769">
        <v>42590</v>
      </c>
      <c r="B3769">
        <v>0.3515625</v>
      </c>
      <c r="C3769">
        <v>-43.9453125</v>
      </c>
      <c r="F3769">
        <f>Trimmed!G3769-'raw data'!$T$2</f>
        <v>40296</v>
      </c>
      <c r="G3769">
        <v>43611</v>
      </c>
      <c r="H3769">
        <v>-2.8125</v>
      </c>
      <c r="I3769">
        <v>31.960228000000001</v>
      </c>
      <c r="J3769" t="str">
        <f t="shared" si="167"/>
        <v>NO</v>
      </c>
      <c r="K3769" t="str">
        <f t="shared" si="168"/>
        <v>NO</v>
      </c>
    </row>
    <row r="3770" spans="1:11" x14ac:dyDescent="0.25">
      <c r="A3770">
        <v>42600</v>
      </c>
      <c r="B3770">
        <v>-0.17578125</v>
      </c>
      <c r="C3770">
        <v>-52.734375</v>
      </c>
      <c r="F3770">
        <f>Trimmed!G3770-'raw data'!$T$2</f>
        <v>40307</v>
      </c>
      <c r="G3770">
        <v>43622</v>
      </c>
      <c r="H3770">
        <v>-2.4609375</v>
      </c>
      <c r="I3770">
        <v>35.15625</v>
      </c>
      <c r="J3770" t="str">
        <f t="shared" si="167"/>
        <v>NO</v>
      </c>
      <c r="K3770" t="str">
        <f t="shared" si="168"/>
        <v>NO</v>
      </c>
    </row>
    <row r="3771" spans="1:11" x14ac:dyDescent="0.25">
      <c r="A3771">
        <v>42610</v>
      </c>
      <c r="B3771">
        <v>-0.615234375</v>
      </c>
      <c r="C3771">
        <v>-39.9502831</v>
      </c>
      <c r="F3771">
        <f>Trimmed!G3771-'raw data'!$T$2</f>
        <v>40317</v>
      </c>
      <c r="G3771">
        <v>43632</v>
      </c>
      <c r="H3771">
        <v>-2.109375</v>
      </c>
      <c r="I3771">
        <v>31.960228000000001</v>
      </c>
      <c r="J3771" t="str">
        <f t="shared" si="167"/>
        <v>NO</v>
      </c>
      <c r="K3771" t="str">
        <f t="shared" si="168"/>
        <v>NO</v>
      </c>
    </row>
    <row r="3772" spans="1:11" x14ac:dyDescent="0.25">
      <c r="A3772">
        <v>42621</v>
      </c>
      <c r="B3772">
        <v>-1.0546875</v>
      </c>
      <c r="C3772">
        <v>-43.9453125</v>
      </c>
      <c r="F3772">
        <f>Trimmed!G3772-'raw data'!$T$2</f>
        <v>40328</v>
      </c>
      <c r="G3772">
        <v>43643</v>
      </c>
      <c r="H3772">
        <v>-1.669921875</v>
      </c>
      <c r="I3772">
        <v>43.9453125</v>
      </c>
      <c r="J3772" t="str">
        <f t="shared" si="167"/>
        <v>NO</v>
      </c>
      <c r="K3772" t="str">
        <f t="shared" si="168"/>
        <v>NO</v>
      </c>
    </row>
    <row r="3773" spans="1:11" x14ac:dyDescent="0.25">
      <c r="A3773">
        <v>42631</v>
      </c>
      <c r="B3773">
        <v>-1.494140625</v>
      </c>
      <c r="C3773">
        <v>-39.9502831</v>
      </c>
      <c r="F3773">
        <f>Trimmed!G3773-'raw data'!$T$2</f>
        <v>40338</v>
      </c>
      <c r="G3773">
        <v>43653</v>
      </c>
      <c r="H3773">
        <v>-1.23046875</v>
      </c>
      <c r="I3773">
        <v>43.9453125</v>
      </c>
      <c r="J3773" t="str">
        <f t="shared" si="167"/>
        <v>NO</v>
      </c>
      <c r="K3773" t="str">
        <f t="shared" si="168"/>
        <v>NO</v>
      </c>
    </row>
    <row r="3774" spans="1:11" x14ac:dyDescent="0.25">
      <c r="A3774">
        <v>42642</v>
      </c>
      <c r="B3774">
        <v>-1.93359375</v>
      </c>
      <c r="C3774">
        <v>-43.9453125</v>
      </c>
      <c r="F3774">
        <f>Trimmed!G3774-'raw data'!$T$2</f>
        <v>40348</v>
      </c>
      <c r="G3774">
        <v>43663</v>
      </c>
      <c r="H3774">
        <v>-0.87890625</v>
      </c>
      <c r="I3774">
        <v>31.960228000000001</v>
      </c>
      <c r="J3774" t="str">
        <f t="shared" si="167"/>
        <v>NO</v>
      </c>
      <c r="K3774" t="str">
        <f t="shared" si="168"/>
        <v>NO</v>
      </c>
    </row>
    <row r="3775" spans="1:11" x14ac:dyDescent="0.25">
      <c r="A3775">
        <v>42652</v>
      </c>
      <c r="B3775">
        <v>-2.28515625</v>
      </c>
      <c r="C3775">
        <v>-31.960228000000001</v>
      </c>
      <c r="F3775">
        <f>Trimmed!G3775-'raw data'!$T$2</f>
        <v>40359</v>
      </c>
      <c r="G3775">
        <v>43674</v>
      </c>
      <c r="H3775">
        <v>-0.3515625</v>
      </c>
      <c r="I3775">
        <v>52.734375</v>
      </c>
      <c r="J3775" t="str">
        <f t="shared" si="167"/>
        <v>NO</v>
      </c>
      <c r="K3775" t="str">
        <f t="shared" si="168"/>
        <v>NO</v>
      </c>
    </row>
    <row r="3776" spans="1:11" x14ac:dyDescent="0.25">
      <c r="A3776">
        <v>42663</v>
      </c>
      <c r="B3776">
        <v>-2.724609375</v>
      </c>
      <c r="C3776">
        <v>-43.9453125</v>
      </c>
      <c r="F3776">
        <f>Trimmed!G3776-'raw data'!$T$2</f>
        <v>40369</v>
      </c>
      <c r="G3776">
        <v>43684</v>
      </c>
      <c r="H3776">
        <v>0</v>
      </c>
      <c r="I3776">
        <v>31.960228000000001</v>
      </c>
      <c r="J3776" t="str">
        <f t="shared" si="167"/>
        <v>NO</v>
      </c>
      <c r="K3776" t="str">
        <f t="shared" si="168"/>
        <v>NO</v>
      </c>
    </row>
    <row r="3777" spans="1:11" x14ac:dyDescent="0.25">
      <c r="A3777">
        <v>42673</v>
      </c>
      <c r="B3777">
        <v>-3.076171875</v>
      </c>
      <c r="C3777">
        <v>-35.15625</v>
      </c>
      <c r="F3777">
        <f>Trimmed!G3777-'raw data'!$T$2</f>
        <v>40380</v>
      </c>
      <c r="G3777">
        <v>43695</v>
      </c>
      <c r="H3777">
        <v>0.439453125</v>
      </c>
      <c r="I3777">
        <v>43.9453125</v>
      </c>
      <c r="J3777" t="str">
        <f t="shared" si="167"/>
        <v>NO</v>
      </c>
      <c r="K3777" t="str">
        <f t="shared" si="168"/>
        <v>NO</v>
      </c>
    </row>
    <row r="3778" spans="1:11" x14ac:dyDescent="0.25">
      <c r="A3778">
        <v>42683</v>
      </c>
      <c r="B3778">
        <v>-3.427734375</v>
      </c>
      <c r="C3778">
        <v>-31.960228000000001</v>
      </c>
      <c r="F3778">
        <f>Trimmed!G3778-'raw data'!$T$2</f>
        <v>40390</v>
      </c>
      <c r="G3778">
        <v>43705</v>
      </c>
      <c r="H3778">
        <v>0.87890625</v>
      </c>
      <c r="I3778">
        <v>39.9502831</v>
      </c>
      <c r="J3778" t="str">
        <f t="shared" si="167"/>
        <v>NO</v>
      </c>
      <c r="K3778" t="str">
        <f t="shared" si="168"/>
        <v>NO</v>
      </c>
    </row>
    <row r="3779" spans="1:11" x14ac:dyDescent="0.25">
      <c r="A3779">
        <v>42694</v>
      </c>
      <c r="B3779">
        <v>-3.779296875</v>
      </c>
      <c r="C3779">
        <v>-35.15625</v>
      </c>
      <c r="F3779">
        <f>Trimmed!G3779-'raw data'!$T$2</f>
        <v>40401</v>
      </c>
      <c r="G3779">
        <v>43716</v>
      </c>
      <c r="H3779">
        <v>1.318359375</v>
      </c>
      <c r="I3779">
        <v>43.9453125</v>
      </c>
      <c r="J3779" t="str">
        <f t="shared" si="167"/>
        <v>NO</v>
      </c>
      <c r="K3779" t="str">
        <f t="shared" si="168"/>
        <v>NO</v>
      </c>
    </row>
    <row r="3780" spans="1:11" x14ac:dyDescent="0.25">
      <c r="A3780">
        <v>42704</v>
      </c>
      <c r="B3780">
        <v>-4.04296875</v>
      </c>
      <c r="C3780">
        <v>-23.970171000000001</v>
      </c>
      <c r="F3780">
        <f>Trimmed!G3780-'raw data'!$T$2</f>
        <v>40411</v>
      </c>
      <c r="G3780">
        <v>43726</v>
      </c>
      <c r="H3780">
        <v>1.7578125</v>
      </c>
      <c r="I3780">
        <v>43.9453125</v>
      </c>
      <c r="J3780" t="str">
        <f t="shared" si="167"/>
        <v>NO</v>
      </c>
      <c r="K3780" t="str">
        <f t="shared" si="168"/>
        <v>NO</v>
      </c>
    </row>
    <row r="3781" spans="1:11" x14ac:dyDescent="0.25">
      <c r="A3781">
        <v>42715</v>
      </c>
      <c r="B3781">
        <v>-4.306640625</v>
      </c>
      <c r="C3781">
        <v>-26.3671875</v>
      </c>
      <c r="F3781">
        <f>Trimmed!G3781-'raw data'!$T$2</f>
        <v>40421</v>
      </c>
      <c r="G3781">
        <v>43736</v>
      </c>
      <c r="H3781">
        <v>2.109375</v>
      </c>
      <c r="I3781">
        <v>31.960228000000001</v>
      </c>
      <c r="J3781" t="str">
        <f t="shared" si="167"/>
        <v>NO</v>
      </c>
      <c r="K3781" t="str">
        <f t="shared" si="168"/>
        <v>NO</v>
      </c>
    </row>
    <row r="3782" spans="1:11" x14ac:dyDescent="0.25">
      <c r="A3782">
        <v>42725</v>
      </c>
      <c r="B3782">
        <v>-4.5703125</v>
      </c>
      <c r="C3782">
        <v>-23.970171000000001</v>
      </c>
      <c r="F3782">
        <f>Trimmed!G3782-'raw data'!$T$2</f>
        <v>40432</v>
      </c>
      <c r="G3782">
        <v>43747</v>
      </c>
      <c r="H3782">
        <v>2.4609375</v>
      </c>
      <c r="I3782">
        <v>35.15625</v>
      </c>
      <c r="J3782" t="str">
        <f t="shared" si="167"/>
        <v>NO</v>
      </c>
      <c r="K3782" t="str">
        <f t="shared" si="168"/>
        <v>NO</v>
      </c>
    </row>
    <row r="3783" spans="1:11" x14ac:dyDescent="0.25">
      <c r="A3783">
        <v>42736</v>
      </c>
      <c r="B3783">
        <v>-4.74609375</v>
      </c>
      <c r="C3783">
        <v>-17.578125</v>
      </c>
      <c r="F3783">
        <f>Trimmed!G3783-'raw data'!$T$2</f>
        <v>40442</v>
      </c>
      <c r="G3783">
        <v>43757</v>
      </c>
      <c r="H3783">
        <v>2.8125</v>
      </c>
      <c r="I3783">
        <v>31.960228000000001</v>
      </c>
      <c r="J3783" t="str">
        <f t="shared" si="167"/>
        <v>NO</v>
      </c>
      <c r="K3783" t="str">
        <f t="shared" si="168"/>
        <v>NO</v>
      </c>
    </row>
    <row r="3784" spans="1:11" x14ac:dyDescent="0.25">
      <c r="A3784">
        <v>42746</v>
      </c>
      <c r="B3784">
        <v>-4.921875</v>
      </c>
      <c r="C3784">
        <v>-17.578125</v>
      </c>
      <c r="F3784">
        <f>Trimmed!G3784-'raw data'!$T$2</f>
        <v>40453</v>
      </c>
      <c r="G3784">
        <v>43768</v>
      </c>
      <c r="H3784">
        <v>3.1640625</v>
      </c>
      <c r="I3784">
        <v>35.15625</v>
      </c>
      <c r="J3784" t="str">
        <f t="shared" si="167"/>
        <v>NO</v>
      </c>
      <c r="K3784" t="str">
        <f t="shared" si="168"/>
        <v>NO</v>
      </c>
    </row>
    <row r="3785" spans="1:11" x14ac:dyDescent="0.25">
      <c r="A3785">
        <v>42756</v>
      </c>
      <c r="B3785">
        <v>-5.009765625</v>
      </c>
      <c r="C3785">
        <v>-7.9900570000000002</v>
      </c>
      <c r="F3785">
        <f>Trimmed!G3785-'raw data'!$T$2</f>
        <v>40463</v>
      </c>
      <c r="G3785">
        <v>43778</v>
      </c>
      <c r="H3785">
        <v>3.427734375</v>
      </c>
      <c r="I3785">
        <v>23.970171000000001</v>
      </c>
      <c r="J3785" t="str">
        <f t="shared" si="167"/>
        <v>NO</v>
      </c>
      <c r="K3785" t="str">
        <f t="shared" si="168"/>
        <v>NO</v>
      </c>
    </row>
    <row r="3786" spans="1:11" x14ac:dyDescent="0.25">
      <c r="A3786">
        <v>42767</v>
      </c>
      <c r="B3786">
        <v>-5.09765625</v>
      </c>
      <c r="C3786">
        <v>-8.7890625</v>
      </c>
      <c r="F3786">
        <f>Trimmed!G3786-'raw data'!$T$2</f>
        <v>40474</v>
      </c>
      <c r="G3786">
        <v>43789</v>
      </c>
      <c r="H3786">
        <v>3.69140625</v>
      </c>
      <c r="I3786">
        <v>26.3671875</v>
      </c>
      <c r="J3786" t="str">
        <f t="shared" si="167"/>
        <v>NO</v>
      </c>
      <c r="K3786" t="str">
        <f t="shared" si="168"/>
        <v>NO</v>
      </c>
    </row>
    <row r="3787" spans="1:11" x14ac:dyDescent="0.25">
      <c r="A3787">
        <v>42777</v>
      </c>
      <c r="B3787">
        <v>-5.09765625</v>
      </c>
      <c r="C3787">
        <v>0</v>
      </c>
      <c r="F3787">
        <f>Trimmed!G3787-'raw data'!$T$2</f>
        <v>40484</v>
      </c>
      <c r="G3787">
        <v>43799</v>
      </c>
      <c r="H3787">
        <v>3.955078125</v>
      </c>
      <c r="I3787">
        <v>26.3671875</v>
      </c>
      <c r="J3787" t="str">
        <f t="shared" si="167"/>
        <v>NO</v>
      </c>
      <c r="K3787" t="str">
        <f t="shared" si="168"/>
        <v>NO</v>
      </c>
    </row>
    <row r="3788" spans="1:11" x14ac:dyDescent="0.25">
      <c r="A3788">
        <v>42788</v>
      </c>
      <c r="B3788">
        <v>-5.09765625</v>
      </c>
      <c r="C3788">
        <v>0</v>
      </c>
      <c r="F3788">
        <f>Trimmed!G3788-'raw data'!$T$2</f>
        <v>40494</v>
      </c>
      <c r="G3788">
        <v>43809</v>
      </c>
      <c r="H3788">
        <v>4.130859375</v>
      </c>
      <c r="I3788">
        <v>15.980114</v>
      </c>
      <c r="J3788" t="str">
        <f t="shared" si="167"/>
        <v>NO</v>
      </c>
      <c r="K3788" t="str">
        <f t="shared" si="168"/>
        <v>NO</v>
      </c>
    </row>
    <row r="3789" spans="1:11" x14ac:dyDescent="0.25">
      <c r="A3789">
        <v>42798</v>
      </c>
      <c r="B3789">
        <v>-5.009765625</v>
      </c>
      <c r="C3789">
        <v>7.9900570000000002</v>
      </c>
      <c r="F3789">
        <f>Trimmed!G3789-'raw data'!$T$2</f>
        <v>40505</v>
      </c>
      <c r="G3789">
        <v>43820</v>
      </c>
      <c r="H3789">
        <v>4.306640625</v>
      </c>
      <c r="I3789">
        <v>17.578125</v>
      </c>
      <c r="J3789" t="str">
        <f t="shared" si="167"/>
        <v>NO</v>
      </c>
      <c r="K3789" t="str">
        <f t="shared" si="168"/>
        <v>NO</v>
      </c>
    </row>
    <row r="3790" spans="1:11" x14ac:dyDescent="0.25">
      <c r="A3790">
        <v>42809</v>
      </c>
      <c r="B3790">
        <v>-4.921875</v>
      </c>
      <c r="C3790">
        <v>8.7890625</v>
      </c>
      <c r="F3790">
        <f>Trimmed!G3790-'raw data'!$T$2</f>
        <v>40515</v>
      </c>
      <c r="G3790">
        <v>43830</v>
      </c>
      <c r="H3790">
        <v>4.482421875</v>
      </c>
      <c r="I3790">
        <v>15.980114</v>
      </c>
      <c r="J3790" t="str">
        <f t="shared" si="167"/>
        <v>NO</v>
      </c>
      <c r="K3790" t="str">
        <f t="shared" si="168"/>
        <v>NO</v>
      </c>
    </row>
    <row r="3791" spans="1:11" x14ac:dyDescent="0.25">
      <c r="A3791">
        <v>42819</v>
      </c>
      <c r="B3791">
        <v>-4.833984375</v>
      </c>
      <c r="C3791">
        <v>8.7890625</v>
      </c>
      <c r="F3791">
        <f>Trimmed!G3791-'raw data'!$T$2</f>
        <v>40526</v>
      </c>
      <c r="G3791">
        <v>43841</v>
      </c>
      <c r="H3791">
        <v>4.5703125</v>
      </c>
      <c r="I3791">
        <v>8.7890625</v>
      </c>
      <c r="J3791" t="str">
        <f t="shared" si="167"/>
        <v>NO</v>
      </c>
      <c r="K3791" t="str">
        <f t="shared" si="168"/>
        <v>NO</v>
      </c>
    </row>
    <row r="3792" spans="1:11" x14ac:dyDescent="0.25">
      <c r="A3792">
        <v>42829</v>
      </c>
      <c r="B3792">
        <v>-4.658203125</v>
      </c>
      <c r="C3792">
        <v>15.980114</v>
      </c>
      <c r="F3792">
        <f>Trimmed!G3792-'raw data'!$T$2</f>
        <v>40536</v>
      </c>
      <c r="G3792">
        <v>43851</v>
      </c>
      <c r="H3792">
        <v>4.658203125</v>
      </c>
      <c r="I3792">
        <v>7.9900570000000002</v>
      </c>
      <c r="J3792" t="str">
        <f t="shared" si="167"/>
        <v>YES</v>
      </c>
      <c r="K3792" t="str">
        <f t="shared" si="168"/>
        <v>NO</v>
      </c>
    </row>
    <row r="3793" spans="1:11" x14ac:dyDescent="0.25">
      <c r="A3793">
        <v>42840</v>
      </c>
      <c r="B3793">
        <v>-4.482421875</v>
      </c>
      <c r="C3793">
        <v>17.578125</v>
      </c>
      <c r="F3793">
        <f>Trimmed!G3793-'raw data'!$T$2</f>
        <v>40547</v>
      </c>
      <c r="G3793">
        <v>43862</v>
      </c>
      <c r="H3793">
        <v>4.658203125</v>
      </c>
      <c r="I3793">
        <v>0</v>
      </c>
      <c r="J3793" t="str">
        <f t="shared" si="167"/>
        <v>YES</v>
      </c>
      <c r="K3793" t="str">
        <f t="shared" si="168"/>
        <v>NO</v>
      </c>
    </row>
    <row r="3794" spans="1:11" x14ac:dyDescent="0.25">
      <c r="A3794">
        <v>42850</v>
      </c>
      <c r="B3794">
        <v>-4.21875</v>
      </c>
      <c r="C3794">
        <v>23.970171000000001</v>
      </c>
      <c r="F3794">
        <f>Trimmed!G3794-'raw data'!$T$2</f>
        <v>40557</v>
      </c>
      <c r="G3794">
        <v>43872</v>
      </c>
      <c r="H3794">
        <v>4.658203125</v>
      </c>
      <c r="I3794">
        <v>0</v>
      </c>
      <c r="J3794" t="str">
        <f t="shared" si="167"/>
        <v>YES</v>
      </c>
      <c r="K3794" t="str">
        <f t="shared" si="168"/>
        <v>NO</v>
      </c>
    </row>
    <row r="3795" spans="1:11" x14ac:dyDescent="0.25">
      <c r="A3795">
        <v>42861</v>
      </c>
      <c r="B3795">
        <v>-3.8671875</v>
      </c>
      <c r="C3795">
        <v>35.15625</v>
      </c>
      <c r="F3795">
        <f>Trimmed!G3795-'raw data'!$T$2</f>
        <v>40567</v>
      </c>
      <c r="G3795">
        <v>43882</v>
      </c>
      <c r="H3795">
        <v>4.5703125</v>
      </c>
      <c r="I3795">
        <v>-7.9900570000000002</v>
      </c>
      <c r="J3795" t="str">
        <f t="shared" si="167"/>
        <v>NO</v>
      </c>
      <c r="K3795" t="str">
        <f t="shared" si="168"/>
        <v>NO</v>
      </c>
    </row>
    <row r="3796" spans="1:11" x14ac:dyDescent="0.25">
      <c r="A3796">
        <v>42871</v>
      </c>
      <c r="B3796">
        <v>-3.603515625</v>
      </c>
      <c r="C3796">
        <v>26.3671875</v>
      </c>
      <c r="F3796">
        <f>Trimmed!G3796-'raw data'!$T$2</f>
        <v>40578</v>
      </c>
      <c r="G3796">
        <v>43893</v>
      </c>
      <c r="H3796">
        <v>4.482421875</v>
      </c>
      <c r="I3796">
        <v>-8.7890625</v>
      </c>
      <c r="J3796" t="str">
        <f t="shared" si="167"/>
        <v>NO</v>
      </c>
      <c r="K3796" t="str">
        <f t="shared" si="168"/>
        <v>NO</v>
      </c>
    </row>
    <row r="3797" spans="1:11" x14ac:dyDescent="0.25">
      <c r="A3797">
        <v>42882</v>
      </c>
      <c r="B3797">
        <v>-3.251953125</v>
      </c>
      <c r="C3797">
        <v>31.960228000000001</v>
      </c>
      <c r="F3797">
        <f>Trimmed!G3797-'raw data'!$T$2</f>
        <v>40588</v>
      </c>
      <c r="G3797">
        <v>43903</v>
      </c>
      <c r="H3797">
        <v>4.306640625</v>
      </c>
      <c r="I3797">
        <v>-15.980114</v>
      </c>
      <c r="J3797" t="str">
        <f t="shared" si="167"/>
        <v>NO</v>
      </c>
      <c r="K3797" t="str">
        <f t="shared" si="168"/>
        <v>NO</v>
      </c>
    </row>
    <row r="3798" spans="1:11" x14ac:dyDescent="0.25">
      <c r="A3798">
        <v>42892</v>
      </c>
      <c r="B3798">
        <v>-2.900390625</v>
      </c>
      <c r="C3798">
        <v>35.15625</v>
      </c>
      <c r="F3798">
        <f>Trimmed!G3798-'raw data'!$T$2</f>
        <v>40599</v>
      </c>
      <c r="G3798">
        <v>43914</v>
      </c>
      <c r="H3798">
        <v>4.130859375</v>
      </c>
      <c r="I3798">
        <v>-17.578125</v>
      </c>
      <c r="J3798" t="str">
        <f t="shared" si="167"/>
        <v>NO</v>
      </c>
      <c r="K3798" t="str">
        <f t="shared" si="168"/>
        <v>NO</v>
      </c>
    </row>
    <row r="3799" spans="1:11" x14ac:dyDescent="0.25">
      <c r="A3799">
        <v>42902</v>
      </c>
      <c r="B3799">
        <v>-2.4609375</v>
      </c>
      <c r="C3799">
        <v>39.9502831</v>
      </c>
      <c r="F3799">
        <f>Trimmed!G3799-'raw data'!$T$2</f>
        <v>40609</v>
      </c>
      <c r="G3799">
        <v>43924</v>
      </c>
      <c r="H3799">
        <v>3.955078125</v>
      </c>
      <c r="I3799">
        <v>-15.980114</v>
      </c>
      <c r="J3799" t="str">
        <f t="shared" si="167"/>
        <v>NO</v>
      </c>
      <c r="K3799" t="str">
        <f t="shared" si="168"/>
        <v>NO</v>
      </c>
    </row>
    <row r="3800" spans="1:11" x14ac:dyDescent="0.25">
      <c r="A3800">
        <v>42913</v>
      </c>
      <c r="B3800">
        <v>-2.109375</v>
      </c>
      <c r="C3800">
        <v>35.15625</v>
      </c>
      <c r="F3800">
        <f>Trimmed!G3800-'raw data'!$T$2</f>
        <v>40620</v>
      </c>
      <c r="G3800">
        <v>43935</v>
      </c>
      <c r="H3800">
        <v>3.69140625</v>
      </c>
      <c r="I3800">
        <v>-26.3671875</v>
      </c>
      <c r="J3800" t="str">
        <f t="shared" si="167"/>
        <v>NO</v>
      </c>
      <c r="K3800" t="str">
        <f t="shared" si="168"/>
        <v>NO</v>
      </c>
    </row>
    <row r="3801" spans="1:11" x14ac:dyDescent="0.25">
      <c r="A3801">
        <v>42923</v>
      </c>
      <c r="B3801">
        <v>-1.669921875</v>
      </c>
      <c r="C3801">
        <v>39.9502831</v>
      </c>
      <c r="F3801">
        <f>Trimmed!G3801-'raw data'!$T$2</f>
        <v>40630</v>
      </c>
      <c r="G3801">
        <v>43945</v>
      </c>
      <c r="H3801">
        <v>3.427734375</v>
      </c>
      <c r="I3801">
        <v>-26.3671875</v>
      </c>
      <c r="J3801" t="str">
        <f t="shared" si="167"/>
        <v>NO</v>
      </c>
      <c r="K3801" t="str">
        <f t="shared" si="168"/>
        <v>NO</v>
      </c>
    </row>
    <row r="3802" spans="1:11" x14ac:dyDescent="0.25">
      <c r="A3802">
        <v>42934</v>
      </c>
      <c r="B3802">
        <v>-1.23046875</v>
      </c>
      <c r="C3802">
        <v>43.9453125</v>
      </c>
      <c r="F3802">
        <f>Trimmed!G3802-'raw data'!$T$2</f>
        <v>40640</v>
      </c>
      <c r="G3802">
        <v>43955</v>
      </c>
      <c r="H3802">
        <v>3.1640625</v>
      </c>
      <c r="I3802">
        <v>-23.970171000000001</v>
      </c>
      <c r="J3802" t="str">
        <f t="shared" si="167"/>
        <v>NO</v>
      </c>
      <c r="K3802" t="str">
        <f t="shared" si="168"/>
        <v>NO</v>
      </c>
    </row>
    <row r="3803" spans="1:11" x14ac:dyDescent="0.25">
      <c r="A3803">
        <v>42944</v>
      </c>
      <c r="B3803">
        <v>-0.791015625</v>
      </c>
      <c r="C3803">
        <v>43.9453125</v>
      </c>
      <c r="F3803">
        <f>Trimmed!G3803-'raw data'!$T$2</f>
        <v>40651</v>
      </c>
      <c r="G3803">
        <v>43966</v>
      </c>
      <c r="H3803">
        <v>2.8125</v>
      </c>
      <c r="I3803">
        <v>-35.15625</v>
      </c>
      <c r="J3803" t="str">
        <f t="shared" si="167"/>
        <v>NO</v>
      </c>
      <c r="K3803" t="str">
        <f t="shared" si="168"/>
        <v>NO</v>
      </c>
    </row>
    <row r="3804" spans="1:11" x14ac:dyDescent="0.25">
      <c r="A3804">
        <v>42954</v>
      </c>
      <c r="B3804">
        <v>-0.3515625</v>
      </c>
      <c r="C3804">
        <v>39.9502831</v>
      </c>
      <c r="F3804">
        <f>Trimmed!G3804-'raw data'!$T$2</f>
        <v>40661</v>
      </c>
      <c r="G3804">
        <v>43976</v>
      </c>
      <c r="H3804">
        <v>2.4609375</v>
      </c>
      <c r="I3804">
        <v>-31.960228000000001</v>
      </c>
      <c r="J3804" t="str">
        <f t="shared" si="167"/>
        <v>NO</v>
      </c>
      <c r="K3804" t="str">
        <f t="shared" si="168"/>
        <v>NO</v>
      </c>
    </row>
    <row r="3805" spans="1:11" x14ac:dyDescent="0.25">
      <c r="A3805">
        <v>42965</v>
      </c>
      <c r="B3805">
        <v>8.7890625E-2</v>
      </c>
      <c r="C3805">
        <v>43.9453125</v>
      </c>
      <c r="F3805">
        <f>Trimmed!G3805-'raw data'!$T$2</f>
        <v>40672</v>
      </c>
      <c r="G3805">
        <v>43987</v>
      </c>
      <c r="H3805">
        <v>2.109375</v>
      </c>
      <c r="I3805">
        <v>-35.15625</v>
      </c>
      <c r="J3805" t="str">
        <f t="shared" si="167"/>
        <v>NO</v>
      </c>
      <c r="K3805" t="str">
        <f t="shared" si="168"/>
        <v>NO</v>
      </c>
    </row>
    <row r="3806" spans="1:11" x14ac:dyDescent="0.25">
      <c r="A3806">
        <v>42975</v>
      </c>
      <c r="B3806">
        <v>0.52734375</v>
      </c>
      <c r="C3806">
        <v>39.9502831</v>
      </c>
      <c r="F3806">
        <f>Trimmed!G3806-'raw data'!$T$2</f>
        <v>40682</v>
      </c>
      <c r="G3806">
        <v>43997</v>
      </c>
      <c r="H3806">
        <v>1.7578125</v>
      </c>
      <c r="I3806">
        <v>-35.15625</v>
      </c>
      <c r="J3806" t="str">
        <f t="shared" si="167"/>
        <v>NO</v>
      </c>
      <c r="K3806" t="str">
        <f t="shared" si="168"/>
        <v>NO</v>
      </c>
    </row>
    <row r="3807" spans="1:11" x14ac:dyDescent="0.25">
      <c r="A3807">
        <v>42986</v>
      </c>
      <c r="B3807">
        <v>0.966796875</v>
      </c>
      <c r="C3807">
        <v>43.9453125</v>
      </c>
      <c r="F3807">
        <f>Trimmed!G3807-'raw data'!$T$2</f>
        <v>40693</v>
      </c>
      <c r="G3807">
        <v>44008</v>
      </c>
      <c r="H3807">
        <v>1.318359375</v>
      </c>
      <c r="I3807">
        <v>-39.9502831</v>
      </c>
      <c r="J3807" t="str">
        <f t="shared" si="167"/>
        <v>NO</v>
      </c>
      <c r="K3807" t="str">
        <f t="shared" si="168"/>
        <v>NO</v>
      </c>
    </row>
    <row r="3808" spans="1:11" x14ac:dyDescent="0.25">
      <c r="A3808">
        <v>42996</v>
      </c>
      <c r="B3808">
        <v>1.40625</v>
      </c>
      <c r="C3808">
        <v>39.9502831</v>
      </c>
      <c r="F3808">
        <f>Trimmed!G3808-'raw data'!$T$2</f>
        <v>40703</v>
      </c>
      <c r="G3808">
        <v>44018</v>
      </c>
      <c r="H3808">
        <v>0.966796875</v>
      </c>
      <c r="I3808">
        <v>-35.15625</v>
      </c>
      <c r="J3808" t="str">
        <f t="shared" si="167"/>
        <v>NO</v>
      </c>
      <c r="K3808" t="str">
        <f t="shared" si="168"/>
        <v>NO</v>
      </c>
    </row>
    <row r="3809" spans="1:11" x14ac:dyDescent="0.25">
      <c r="A3809">
        <v>43007</v>
      </c>
      <c r="B3809">
        <v>1.845703125</v>
      </c>
      <c r="C3809">
        <v>43.9453125</v>
      </c>
      <c r="F3809">
        <f>Trimmed!G3809-'raw data'!$T$2</f>
        <v>40713</v>
      </c>
      <c r="G3809">
        <v>44028</v>
      </c>
      <c r="H3809">
        <v>0.52734375</v>
      </c>
      <c r="I3809">
        <v>-39.9502831</v>
      </c>
      <c r="J3809" t="str">
        <f t="shared" si="167"/>
        <v>NO</v>
      </c>
      <c r="K3809" t="str">
        <f t="shared" si="168"/>
        <v>NO</v>
      </c>
    </row>
    <row r="3810" spans="1:11" x14ac:dyDescent="0.25">
      <c r="A3810">
        <v>43017</v>
      </c>
      <c r="B3810">
        <v>2.197265625</v>
      </c>
      <c r="C3810">
        <v>35.15625</v>
      </c>
      <c r="F3810">
        <f>Trimmed!G3810-'raw data'!$T$2</f>
        <v>40724</v>
      </c>
      <c r="G3810">
        <v>44039</v>
      </c>
      <c r="H3810">
        <v>8.7890625E-2</v>
      </c>
      <c r="I3810">
        <v>-43.9453125</v>
      </c>
      <c r="J3810" t="str">
        <f t="shared" si="167"/>
        <v>NO</v>
      </c>
      <c r="K3810" t="str">
        <f t="shared" si="168"/>
        <v>NO</v>
      </c>
    </row>
    <row r="3811" spans="1:11" x14ac:dyDescent="0.25">
      <c r="A3811">
        <v>43027</v>
      </c>
      <c r="B3811">
        <v>2.548828125</v>
      </c>
      <c r="C3811">
        <v>31.960228000000001</v>
      </c>
      <c r="F3811">
        <f>Trimmed!G3811-'raw data'!$T$2</f>
        <v>40734</v>
      </c>
      <c r="G3811">
        <v>44049</v>
      </c>
      <c r="H3811">
        <v>-0.3515625</v>
      </c>
      <c r="I3811">
        <v>-39.9502831</v>
      </c>
      <c r="J3811" t="str">
        <f t="shared" si="167"/>
        <v>NO</v>
      </c>
      <c r="K3811" t="str">
        <f t="shared" si="168"/>
        <v>NO</v>
      </c>
    </row>
    <row r="3812" spans="1:11" x14ac:dyDescent="0.25">
      <c r="A3812">
        <v>43038</v>
      </c>
      <c r="B3812">
        <v>2.900390625</v>
      </c>
      <c r="C3812">
        <v>35.15625</v>
      </c>
      <c r="F3812">
        <f>Trimmed!G3812-'raw data'!$T$2</f>
        <v>40745</v>
      </c>
      <c r="G3812">
        <v>44060</v>
      </c>
      <c r="H3812">
        <v>-0.791015625</v>
      </c>
      <c r="I3812">
        <v>-43.9453125</v>
      </c>
      <c r="J3812" t="str">
        <f t="shared" si="167"/>
        <v>NO</v>
      </c>
      <c r="K3812" t="str">
        <f t="shared" si="168"/>
        <v>NO</v>
      </c>
    </row>
    <row r="3813" spans="1:11" x14ac:dyDescent="0.25">
      <c r="A3813">
        <v>43048</v>
      </c>
      <c r="B3813">
        <v>3.251953125</v>
      </c>
      <c r="C3813">
        <v>31.960228000000001</v>
      </c>
      <c r="F3813">
        <f>Trimmed!G3813-'raw data'!$T$2</f>
        <v>40755</v>
      </c>
      <c r="G3813">
        <v>44070</v>
      </c>
      <c r="H3813">
        <v>-1.142578125</v>
      </c>
      <c r="I3813">
        <v>-35.15625</v>
      </c>
      <c r="J3813" t="str">
        <f t="shared" si="167"/>
        <v>NO</v>
      </c>
      <c r="K3813" t="str">
        <f t="shared" si="168"/>
        <v>NO</v>
      </c>
    </row>
    <row r="3814" spans="1:11" x14ac:dyDescent="0.25">
      <c r="A3814">
        <v>43059</v>
      </c>
      <c r="B3814">
        <v>3.603515625</v>
      </c>
      <c r="C3814">
        <v>35.15625</v>
      </c>
      <c r="F3814">
        <f>Trimmed!G3814-'raw data'!$T$2</f>
        <v>40765</v>
      </c>
      <c r="G3814">
        <v>44080</v>
      </c>
      <c r="H3814">
        <v>-1.58203125</v>
      </c>
      <c r="I3814">
        <v>-39.9502831</v>
      </c>
      <c r="J3814" t="str">
        <f t="shared" si="167"/>
        <v>NO</v>
      </c>
      <c r="K3814" t="str">
        <f t="shared" si="168"/>
        <v>NO</v>
      </c>
    </row>
    <row r="3815" spans="1:11" x14ac:dyDescent="0.25">
      <c r="A3815">
        <v>43069</v>
      </c>
      <c r="B3815">
        <v>3.8671875</v>
      </c>
      <c r="C3815">
        <v>23.970171000000001</v>
      </c>
      <c r="F3815">
        <f>Trimmed!G3815-'raw data'!$T$2</f>
        <v>40776</v>
      </c>
      <c r="G3815">
        <v>44091</v>
      </c>
      <c r="H3815">
        <v>-2.021484375</v>
      </c>
      <c r="I3815">
        <v>-43.9453125</v>
      </c>
      <c r="J3815" t="str">
        <f t="shared" si="167"/>
        <v>NO</v>
      </c>
      <c r="K3815" t="str">
        <f t="shared" si="168"/>
        <v>NO</v>
      </c>
    </row>
    <row r="3816" spans="1:11" x14ac:dyDescent="0.25">
      <c r="A3816">
        <v>43080</v>
      </c>
      <c r="B3816">
        <v>4.130859375</v>
      </c>
      <c r="C3816">
        <v>26.3671875</v>
      </c>
      <c r="F3816">
        <f>Trimmed!G3816-'raw data'!$T$2</f>
        <v>40786</v>
      </c>
      <c r="G3816">
        <v>44101</v>
      </c>
      <c r="H3816">
        <v>-2.373046875</v>
      </c>
      <c r="I3816">
        <v>-31.960228000000001</v>
      </c>
      <c r="J3816" t="str">
        <f t="shared" si="167"/>
        <v>NO</v>
      </c>
      <c r="K3816" t="str">
        <f t="shared" si="168"/>
        <v>NO</v>
      </c>
    </row>
    <row r="3817" spans="1:11" x14ac:dyDescent="0.25">
      <c r="A3817">
        <v>43090</v>
      </c>
      <c r="B3817">
        <v>4.306640625</v>
      </c>
      <c r="C3817">
        <v>17.578125</v>
      </c>
      <c r="F3817">
        <f>Trimmed!G3817-'raw data'!$T$2</f>
        <v>40797</v>
      </c>
      <c r="G3817">
        <v>44112</v>
      </c>
      <c r="H3817">
        <v>-2.724609375</v>
      </c>
      <c r="I3817">
        <v>-35.15625</v>
      </c>
      <c r="J3817" t="str">
        <f t="shared" si="167"/>
        <v>NO</v>
      </c>
      <c r="K3817" t="str">
        <f t="shared" si="168"/>
        <v>NO</v>
      </c>
    </row>
    <row r="3818" spans="1:11" x14ac:dyDescent="0.25">
      <c r="A3818">
        <v>43100</v>
      </c>
      <c r="B3818">
        <v>4.482421875</v>
      </c>
      <c r="C3818">
        <v>15.980114</v>
      </c>
      <c r="F3818">
        <f>Trimmed!G3818-'raw data'!$T$2</f>
        <v>40807</v>
      </c>
      <c r="G3818">
        <v>44122</v>
      </c>
      <c r="H3818">
        <v>-3.076171875</v>
      </c>
      <c r="I3818">
        <v>-31.960228000000001</v>
      </c>
      <c r="J3818" t="str">
        <f t="shared" ref="J3818:J3881" si="169">IF(AND(H3818=MAX(H3814:H3822), _xlfn.STDEV.P(H3814:H3822)&gt;$N$2),"YES","NO")</f>
        <v>NO</v>
      </c>
      <c r="K3818" t="str">
        <f t="shared" ref="K3818:K3881" si="170">IF(AND(H3818=MIN(H3814:H3822), _xlfn.STDEV.P(H3814:H3822)&gt;$N$2),"YES","NO")</f>
        <v>NO</v>
      </c>
    </row>
    <row r="3819" spans="1:11" x14ac:dyDescent="0.25">
      <c r="A3819">
        <v>43111</v>
      </c>
      <c r="B3819">
        <v>4.5703125</v>
      </c>
      <c r="C3819">
        <v>8.7890625</v>
      </c>
      <c r="F3819">
        <f>Trimmed!G3819-'raw data'!$T$2</f>
        <v>40818</v>
      </c>
      <c r="G3819">
        <v>44133</v>
      </c>
      <c r="H3819">
        <v>-3.427734375</v>
      </c>
      <c r="I3819">
        <v>-35.15625</v>
      </c>
      <c r="J3819" t="str">
        <f t="shared" si="169"/>
        <v>NO</v>
      </c>
      <c r="K3819" t="str">
        <f t="shared" si="170"/>
        <v>NO</v>
      </c>
    </row>
    <row r="3820" spans="1:11" x14ac:dyDescent="0.25">
      <c r="A3820">
        <v>43121</v>
      </c>
      <c r="B3820">
        <v>4.658203125</v>
      </c>
      <c r="C3820">
        <v>7.9900570000000002</v>
      </c>
      <c r="F3820">
        <f>Trimmed!G3820-'raw data'!$T$2</f>
        <v>40828</v>
      </c>
      <c r="G3820">
        <v>44143</v>
      </c>
      <c r="H3820">
        <v>-3.69140625</v>
      </c>
      <c r="I3820">
        <v>-26.3671875</v>
      </c>
      <c r="J3820" t="str">
        <f t="shared" si="169"/>
        <v>NO</v>
      </c>
      <c r="K3820" t="str">
        <f t="shared" si="170"/>
        <v>NO</v>
      </c>
    </row>
    <row r="3821" spans="1:11" x14ac:dyDescent="0.25">
      <c r="A3821">
        <v>43132</v>
      </c>
      <c r="B3821">
        <v>4.74609375</v>
      </c>
      <c r="C3821">
        <v>8.7890625</v>
      </c>
      <c r="F3821">
        <f>Trimmed!G3821-'raw data'!$T$2</f>
        <v>40838</v>
      </c>
      <c r="G3821">
        <v>44153</v>
      </c>
      <c r="H3821">
        <v>-3.955078125</v>
      </c>
      <c r="I3821">
        <v>-23.970171000000001</v>
      </c>
      <c r="J3821" t="str">
        <f t="shared" si="169"/>
        <v>NO</v>
      </c>
      <c r="K3821" t="str">
        <f t="shared" si="170"/>
        <v>NO</v>
      </c>
    </row>
    <row r="3822" spans="1:11" x14ac:dyDescent="0.25">
      <c r="A3822">
        <v>43142</v>
      </c>
      <c r="B3822">
        <v>4.74609375</v>
      </c>
      <c r="C3822">
        <v>0</v>
      </c>
      <c r="F3822">
        <f>Trimmed!G3822-'raw data'!$T$2</f>
        <v>40849</v>
      </c>
      <c r="G3822">
        <v>44164</v>
      </c>
      <c r="H3822">
        <v>-4.130859375</v>
      </c>
      <c r="I3822">
        <v>-17.578125</v>
      </c>
      <c r="J3822" t="str">
        <f t="shared" si="169"/>
        <v>NO</v>
      </c>
      <c r="K3822" t="str">
        <f t="shared" si="170"/>
        <v>NO</v>
      </c>
    </row>
    <row r="3823" spans="1:11" x14ac:dyDescent="0.25">
      <c r="A3823">
        <v>43153</v>
      </c>
      <c r="B3823">
        <v>4.74609375</v>
      </c>
      <c r="C3823">
        <v>0</v>
      </c>
      <c r="F3823">
        <f>Trimmed!G3823-'raw data'!$T$2</f>
        <v>40859</v>
      </c>
      <c r="G3823">
        <v>44174</v>
      </c>
      <c r="H3823">
        <v>-4.39453125</v>
      </c>
      <c r="I3823">
        <v>-23.970171000000001</v>
      </c>
      <c r="J3823" t="str">
        <f t="shared" si="169"/>
        <v>NO</v>
      </c>
      <c r="K3823" t="str">
        <f t="shared" si="170"/>
        <v>NO</v>
      </c>
    </row>
    <row r="3824" spans="1:11" x14ac:dyDescent="0.25">
      <c r="A3824">
        <v>43163</v>
      </c>
      <c r="B3824">
        <v>4.658203125</v>
      </c>
      <c r="C3824">
        <v>-8.7890625</v>
      </c>
      <c r="F3824">
        <f>Trimmed!G3824-'raw data'!$T$2</f>
        <v>40870</v>
      </c>
      <c r="G3824">
        <v>44185</v>
      </c>
      <c r="H3824">
        <v>-4.5703125</v>
      </c>
      <c r="I3824">
        <v>-17.578125</v>
      </c>
      <c r="J3824" t="str">
        <f t="shared" si="169"/>
        <v>NO</v>
      </c>
      <c r="K3824" t="str">
        <f t="shared" si="170"/>
        <v>NO</v>
      </c>
    </row>
    <row r="3825" spans="1:11" x14ac:dyDescent="0.25">
      <c r="A3825">
        <v>43173</v>
      </c>
      <c r="B3825">
        <v>4.5703125</v>
      </c>
      <c r="C3825">
        <v>-7.9900570000000002</v>
      </c>
      <c r="F3825">
        <f>Trimmed!G3825-'raw data'!$T$2</f>
        <v>40880</v>
      </c>
      <c r="G3825">
        <v>44195</v>
      </c>
      <c r="H3825">
        <v>-4.658203125</v>
      </c>
      <c r="I3825">
        <v>-7.9900570000000002</v>
      </c>
      <c r="J3825" t="str">
        <f t="shared" si="169"/>
        <v>NO</v>
      </c>
      <c r="K3825" t="str">
        <f t="shared" si="170"/>
        <v>NO</v>
      </c>
    </row>
    <row r="3826" spans="1:11" x14ac:dyDescent="0.25">
      <c r="A3826">
        <v>43184</v>
      </c>
      <c r="B3826">
        <v>4.39453125</v>
      </c>
      <c r="C3826">
        <v>-17.578125</v>
      </c>
      <c r="F3826">
        <f>Trimmed!G3826-'raw data'!$T$2</f>
        <v>40891</v>
      </c>
      <c r="G3826">
        <v>44206</v>
      </c>
      <c r="H3826">
        <v>-4.74609375</v>
      </c>
      <c r="I3826">
        <v>-8.7890625</v>
      </c>
      <c r="J3826" t="str">
        <f t="shared" si="169"/>
        <v>NO</v>
      </c>
      <c r="K3826" t="str">
        <f t="shared" si="170"/>
        <v>YES</v>
      </c>
    </row>
    <row r="3827" spans="1:11" x14ac:dyDescent="0.25">
      <c r="A3827">
        <v>43194</v>
      </c>
      <c r="B3827">
        <v>4.21875</v>
      </c>
      <c r="C3827">
        <v>-15.980114</v>
      </c>
      <c r="F3827">
        <f>Trimmed!G3827-'raw data'!$T$2</f>
        <v>40901</v>
      </c>
      <c r="G3827">
        <v>44216</v>
      </c>
      <c r="H3827">
        <v>-4.74609375</v>
      </c>
      <c r="I3827">
        <v>0</v>
      </c>
      <c r="J3827" t="str">
        <f t="shared" si="169"/>
        <v>NO</v>
      </c>
      <c r="K3827" t="str">
        <f t="shared" si="170"/>
        <v>YES</v>
      </c>
    </row>
    <row r="3828" spans="1:11" x14ac:dyDescent="0.25">
      <c r="A3828">
        <v>43205</v>
      </c>
      <c r="B3828">
        <v>4.04296875</v>
      </c>
      <c r="C3828">
        <v>-17.578125</v>
      </c>
      <c r="F3828">
        <f>Trimmed!G3828-'raw data'!$T$2</f>
        <v>40911</v>
      </c>
      <c r="G3828">
        <v>44226</v>
      </c>
      <c r="H3828">
        <v>-4.74609375</v>
      </c>
      <c r="I3828">
        <v>0</v>
      </c>
      <c r="J3828" t="str">
        <f t="shared" si="169"/>
        <v>NO</v>
      </c>
      <c r="K3828" t="str">
        <f t="shared" si="170"/>
        <v>YES</v>
      </c>
    </row>
    <row r="3829" spans="1:11" x14ac:dyDescent="0.25">
      <c r="A3829">
        <v>43215</v>
      </c>
      <c r="B3829">
        <v>3.779296875</v>
      </c>
      <c r="C3829">
        <v>-23.970171000000001</v>
      </c>
      <c r="F3829">
        <f>Trimmed!G3829-'raw data'!$T$2</f>
        <v>40922</v>
      </c>
      <c r="G3829">
        <v>44237</v>
      </c>
      <c r="H3829">
        <v>-4.74609375</v>
      </c>
      <c r="I3829">
        <v>0</v>
      </c>
      <c r="J3829" t="str">
        <f t="shared" si="169"/>
        <v>NO</v>
      </c>
      <c r="K3829" t="str">
        <f t="shared" si="170"/>
        <v>YES</v>
      </c>
    </row>
    <row r="3830" spans="1:11" x14ac:dyDescent="0.25">
      <c r="A3830">
        <v>43226</v>
      </c>
      <c r="B3830">
        <v>3.515625</v>
      </c>
      <c r="C3830">
        <v>-26.3671875</v>
      </c>
      <c r="F3830">
        <f>Trimmed!G3830-'raw data'!$T$2</f>
        <v>40932</v>
      </c>
      <c r="G3830">
        <v>44247</v>
      </c>
      <c r="H3830">
        <v>-4.658203125</v>
      </c>
      <c r="I3830">
        <v>7.9900570000000002</v>
      </c>
      <c r="J3830" t="str">
        <f t="shared" si="169"/>
        <v>NO</v>
      </c>
      <c r="K3830" t="str">
        <f t="shared" si="170"/>
        <v>NO</v>
      </c>
    </row>
    <row r="3831" spans="1:11" x14ac:dyDescent="0.25">
      <c r="A3831">
        <v>43236</v>
      </c>
      <c r="B3831">
        <v>3.1640625</v>
      </c>
      <c r="C3831">
        <v>-35.15625</v>
      </c>
      <c r="F3831">
        <f>Trimmed!G3831-'raw data'!$T$2</f>
        <v>40943</v>
      </c>
      <c r="G3831">
        <v>44258</v>
      </c>
      <c r="H3831">
        <v>-4.5703125</v>
      </c>
      <c r="I3831">
        <v>8.7890625</v>
      </c>
      <c r="J3831" t="str">
        <f t="shared" si="169"/>
        <v>NO</v>
      </c>
      <c r="K3831" t="str">
        <f t="shared" si="170"/>
        <v>NO</v>
      </c>
    </row>
    <row r="3832" spans="1:11" x14ac:dyDescent="0.25">
      <c r="A3832">
        <v>43246</v>
      </c>
      <c r="B3832">
        <v>2.8125</v>
      </c>
      <c r="C3832">
        <v>-31.960228000000001</v>
      </c>
      <c r="F3832">
        <f>Trimmed!G3832-'raw data'!$T$2</f>
        <v>40953</v>
      </c>
      <c r="G3832">
        <v>44268</v>
      </c>
      <c r="H3832">
        <v>-4.39453125</v>
      </c>
      <c r="I3832">
        <v>15.980114</v>
      </c>
      <c r="J3832" t="str">
        <f t="shared" si="169"/>
        <v>NO</v>
      </c>
      <c r="K3832" t="str">
        <f t="shared" si="170"/>
        <v>NO</v>
      </c>
    </row>
    <row r="3833" spans="1:11" x14ac:dyDescent="0.25">
      <c r="A3833">
        <v>43257</v>
      </c>
      <c r="B3833">
        <v>2.4609375</v>
      </c>
      <c r="C3833">
        <v>-35.15625</v>
      </c>
      <c r="F3833">
        <f>Trimmed!G3833-'raw data'!$T$2</f>
        <v>40964</v>
      </c>
      <c r="G3833">
        <v>44279</v>
      </c>
      <c r="H3833">
        <v>-4.21875</v>
      </c>
      <c r="I3833">
        <v>17.578125</v>
      </c>
      <c r="J3833" t="str">
        <f t="shared" si="169"/>
        <v>NO</v>
      </c>
      <c r="K3833" t="str">
        <f t="shared" si="170"/>
        <v>NO</v>
      </c>
    </row>
    <row r="3834" spans="1:11" x14ac:dyDescent="0.25">
      <c r="A3834">
        <v>43267</v>
      </c>
      <c r="B3834">
        <v>2.109375</v>
      </c>
      <c r="C3834">
        <v>-31.960228000000001</v>
      </c>
      <c r="F3834">
        <f>Trimmed!G3834-'raw data'!$T$2</f>
        <v>40974</v>
      </c>
      <c r="G3834">
        <v>44289</v>
      </c>
      <c r="H3834">
        <v>-3.955078125</v>
      </c>
      <c r="I3834">
        <v>26.3671875</v>
      </c>
      <c r="J3834" t="str">
        <f t="shared" si="169"/>
        <v>NO</v>
      </c>
      <c r="K3834" t="str">
        <f t="shared" si="170"/>
        <v>NO</v>
      </c>
    </row>
    <row r="3835" spans="1:11" x14ac:dyDescent="0.25">
      <c r="A3835">
        <v>43278</v>
      </c>
      <c r="B3835">
        <v>1.669921875</v>
      </c>
      <c r="C3835">
        <v>-43.9453125</v>
      </c>
      <c r="F3835">
        <f>Trimmed!G3835-'raw data'!$T$2</f>
        <v>40984</v>
      </c>
      <c r="G3835">
        <v>44299</v>
      </c>
      <c r="H3835">
        <v>-3.779296875</v>
      </c>
      <c r="I3835">
        <v>15.980114</v>
      </c>
      <c r="J3835" t="str">
        <f t="shared" si="169"/>
        <v>NO</v>
      </c>
      <c r="K3835" t="str">
        <f t="shared" si="170"/>
        <v>NO</v>
      </c>
    </row>
    <row r="3836" spans="1:11" x14ac:dyDescent="0.25">
      <c r="A3836">
        <v>43288</v>
      </c>
      <c r="B3836">
        <v>1.23046875</v>
      </c>
      <c r="C3836">
        <v>-39.9502831</v>
      </c>
      <c r="F3836">
        <f>Trimmed!G3836-'raw data'!$T$2</f>
        <v>40995</v>
      </c>
      <c r="G3836">
        <v>44310</v>
      </c>
      <c r="H3836">
        <v>-3.427734375</v>
      </c>
      <c r="I3836">
        <v>35.15625</v>
      </c>
      <c r="J3836" t="str">
        <f t="shared" si="169"/>
        <v>NO</v>
      </c>
      <c r="K3836" t="str">
        <f t="shared" si="170"/>
        <v>NO</v>
      </c>
    </row>
    <row r="3837" spans="1:11" x14ac:dyDescent="0.25">
      <c r="A3837">
        <v>43299</v>
      </c>
      <c r="B3837">
        <v>0.87890625</v>
      </c>
      <c r="C3837">
        <v>-35.15625</v>
      </c>
      <c r="F3837">
        <f>Trimmed!G3837-'raw data'!$T$2</f>
        <v>41005</v>
      </c>
      <c r="G3837">
        <v>44320</v>
      </c>
      <c r="H3837">
        <v>-3.1640625</v>
      </c>
      <c r="I3837">
        <v>23.970171000000001</v>
      </c>
      <c r="J3837" t="str">
        <f t="shared" si="169"/>
        <v>NO</v>
      </c>
      <c r="K3837" t="str">
        <f t="shared" si="170"/>
        <v>NO</v>
      </c>
    </row>
    <row r="3838" spans="1:11" x14ac:dyDescent="0.25">
      <c r="A3838">
        <v>43309</v>
      </c>
      <c r="B3838">
        <v>0.439453125</v>
      </c>
      <c r="C3838">
        <v>-43.9453125</v>
      </c>
      <c r="F3838">
        <f>Trimmed!G3838-'raw data'!$T$2</f>
        <v>41016</v>
      </c>
      <c r="G3838">
        <v>44331</v>
      </c>
      <c r="H3838">
        <v>-2.8125</v>
      </c>
      <c r="I3838">
        <v>35.15625</v>
      </c>
      <c r="J3838" t="str">
        <f t="shared" si="169"/>
        <v>NO</v>
      </c>
      <c r="K3838" t="str">
        <f t="shared" si="170"/>
        <v>NO</v>
      </c>
    </row>
    <row r="3839" spans="1:11" x14ac:dyDescent="0.25">
      <c r="A3839">
        <v>43319</v>
      </c>
      <c r="B3839">
        <v>0</v>
      </c>
      <c r="C3839">
        <v>-39.9502831</v>
      </c>
      <c r="F3839">
        <f>Trimmed!G3839-'raw data'!$T$2</f>
        <v>41026</v>
      </c>
      <c r="G3839">
        <v>44341</v>
      </c>
      <c r="H3839">
        <v>-2.4609375</v>
      </c>
      <c r="I3839">
        <v>31.960228000000001</v>
      </c>
      <c r="J3839" t="str">
        <f t="shared" si="169"/>
        <v>NO</v>
      </c>
      <c r="K3839" t="str">
        <f t="shared" si="170"/>
        <v>NO</v>
      </c>
    </row>
    <row r="3840" spans="1:11" x14ac:dyDescent="0.25">
      <c r="A3840">
        <v>43330</v>
      </c>
      <c r="B3840">
        <v>-0.439453125</v>
      </c>
      <c r="C3840">
        <v>-43.9453125</v>
      </c>
      <c r="F3840">
        <f>Trimmed!G3840-'raw data'!$T$2</f>
        <v>41037</v>
      </c>
      <c r="G3840">
        <v>44352</v>
      </c>
      <c r="H3840">
        <v>-2.109375</v>
      </c>
      <c r="I3840">
        <v>35.15625</v>
      </c>
      <c r="J3840" t="str">
        <f t="shared" si="169"/>
        <v>NO</v>
      </c>
      <c r="K3840" t="str">
        <f t="shared" si="170"/>
        <v>NO</v>
      </c>
    </row>
    <row r="3841" spans="1:11" x14ac:dyDescent="0.25">
      <c r="A3841">
        <v>43340</v>
      </c>
      <c r="B3841">
        <v>-0.87890625</v>
      </c>
      <c r="C3841">
        <v>-39.9502831</v>
      </c>
      <c r="F3841">
        <f>Trimmed!G3841-'raw data'!$T$2</f>
        <v>41047</v>
      </c>
      <c r="G3841">
        <v>44362</v>
      </c>
      <c r="H3841">
        <v>-1.669921875</v>
      </c>
      <c r="I3841">
        <v>43.9453125</v>
      </c>
      <c r="J3841" t="str">
        <f t="shared" si="169"/>
        <v>NO</v>
      </c>
      <c r="K3841" t="str">
        <f t="shared" si="170"/>
        <v>NO</v>
      </c>
    </row>
    <row r="3842" spans="1:11" x14ac:dyDescent="0.25">
      <c r="A3842">
        <v>43351</v>
      </c>
      <c r="B3842">
        <v>-1.318359375</v>
      </c>
      <c r="C3842">
        <v>-43.9453125</v>
      </c>
      <c r="F3842">
        <f>Trimmed!G3842-'raw data'!$T$2</f>
        <v>41057</v>
      </c>
      <c r="G3842">
        <v>44372</v>
      </c>
      <c r="H3842">
        <v>-1.318359375</v>
      </c>
      <c r="I3842">
        <v>31.960228000000001</v>
      </c>
      <c r="J3842" t="str">
        <f t="shared" si="169"/>
        <v>NO</v>
      </c>
      <c r="K3842" t="str">
        <f t="shared" si="170"/>
        <v>NO</v>
      </c>
    </row>
    <row r="3843" spans="1:11" x14ac:dyDescent="0.25">
      <c r="A3843">
        <v>43361</v>
      </c>
      <c r="B3843">
        <v>-1.7578125</v>
      </c>
      <c r="C3843">
        <v>-39.9502831</v>
      </c>
      <c r="F3843">
        <f>Trimmed!G3843-'raw data'!$T$2</f>
        <v>41068</v>
      </c>
      <c r="G3843">
        <v>44383</v>
      </c>
      <c r="H3843">
        <v>-0.87890625</v>
      </c>
      <c r="I3843">
        <v>43.9453125</v>
      </c>
      <c r="J3843" t="str">
        <f t="shared" si="169"/>
        <v>NO</v>
      </c>
      <c r="K3843" t="str">
        <f t="shared" si="170"/>
        <v>NO</v>
      </c>
    </row>
    <row r="3844" spans="1:11" x14ac:dyDescent="0.25">
      <c r="A3844">
        <v>43372</v>
      </c>
      <c r="B3844">
        <v>-2.109375</v>
      </c>
      <c r="C3844">
        <v>-35.15625</v>
      </c>
      <c r="F3844">
        <f>Trimmed!G3844-'raw data'!$T$2</f>
        <v>41078</v>
      </c>
      <c r="G3844">
        <v>44393</v>
      </c>
      <c r="H3844">
        <v>-0.439453125</v>
      </c>
      <c r="I3844">
        <v>39.9502831</v>
      </c>
      <c r="J3844" t="str">
        <f t="shared" si="169"/>
        <v>NO</v>
      </c>
      <c r="K3844" t="str">
        <f t="shared" si="170"/>
        <v>NO</v>
      </c>
    </row>
    <row r="3845" spans="1:11" x14ac:dyDescent="0.25">
      <c r="A3845">
        <v>43382</v>
      </c>
      <c r="B3845">
        <v>-2.548828125</v>
      </c>
      <c r="C3845">
        <v>-43.9453125</v>
      </c>
      <c r="F3845">
        <f>Trimmed!G3845-'raw data'!$T$2</f>
        <v>41089</v>
      </c>
      <c r="G3845">
        <v>44404</v>
      </c>
      <c r="H3845">
        <v>-8.7890625E-2</v>
      </c>
      <c r="I3845">
        <v>35.15625</v>
      </c>
      <c r="J3845" t="str">
        <f t="shared" si="169"/>
        <v>NO</v>
      </c>
      <c r="K3845" t="str">
        <f t="shared" si="170"/>
        <v>NO</v>
      </c>
    </row>
    <row r="3846" spans="1:11" x14ac:dyDescent="0.25">
      <c r="A3846">
        <v>43392</v>
      </c>
      <c r="B3846">
        <v>-2.900390625</v>
      </c>
      <c r="C3846">
        <v>-31.960228000000001</v>
      </c>
      <c r="F3846">
        <f>Trimmed!G3846-'raw data'!$T$2</f>
        <v>41099</v>
      </c>
      <c r="G3846">
        <v>44414</v>
      </c>
      <c r="H3846">
        <v>0.3515625</v>
      </c>
      <c r="I3846">
        <v>39.9502831</v>
      </c>
      <c r="J3846" t="str">
        <f t="shared" si="169"/>
        <v>NO</v>
      </c>
      <c r="K3846" t="str">
        <f t="shared" si="170"/>
        <v>NO</v>
      </c>
    </row>
    <row r="3847" spans="1:11" x14ac:dyDescent="0.25">
      <c r="A3847">
        <v>43403</v>
      </c>
      <c r="B3847">
        <v>-3.251953125</v>
      </c>
      <c r="C3847">
        <v>-35.15625</v>
      </c>
      <c r="F3847">
        <f>Trimmed!G3847-'raw data'!$T$2</f>
        <v>41110</v>
      </c>
      <c r="G3847">
        <v>44425</v>
      </c>
      <c r="H3847">
        <v>0.791015625</v>
      </c>
      <c r="I3847">
        <v>43.9453125</v>
      </c>
      <c r="J3847" t="str">
        <f t="shared" si="169"/>
        <v>NO</v>
      </c>
      <c r="K3847" t="str">
        <f t="shared" si="170"/>
        <v>NO</v>
      </c>
    </row>
    <row r="3848" spans="1:11" x14ac:dyDescent="0.25">
      <c r="A3848">
        <v>43413</v>
      </c>
      <c r="B3848">
        <v>-3.603515625</v>
      </c>
      <c r="C3848">
        <v>-31.960228000000001</v>
      </c>
      <c r="F3848">
        <f>Trimmed!G3848-'raw data'!$T$2</f>
        <v>41120</v>
      </c>
      <c r="G3848">
        <v>44435</v>
      </c>
      <c r="H3848">
        <v>1.142578125</v>
      </c>
      <c r="I3848">
        <v>35.15625</v>
      </c>
      <c r="J3848" t="str">
        <f t="shared" si="169"/>
        <v>NO</v>
      </c>
      <c r="K3848" t="str">
        <f t="shared" si="170"/>
        <v>NO</v>
      </c>
    </row>
    <row r="3849" spans="1:11" x14ac:dyDescent="0.25">
      <c r="A3849">
        <v>43424</v>
      </c>
      <c r="B3849">
        <v>-3.8671875</v>
      </c>
      <c r="C3849">
        <v>-26.3671875</v>
      </c>
      <c r="F3849">
        <f>Trimmed!G3849-'raw data'!$T$2</f>
        <v>41130</v>
      </c>
      <c r="G3849">
        <v>44445</v>
      </c>
      <c r="H3849">
        <v>1.58203125</v>
      </c>
      <c r="I3849">
        <v>39.9502831</v>
      </c>
      <c r="J3849" t="str">
        <f t="shared" si="169"/>
        <v>NO</v>
      </c>
      <c r="K3849" t="str">
        <f t="shared" si="170"/>
        <v>NO</v>
      </c>
    </row>
    <row r="3850" spans="1:11" x14ac:dyDescent="0.25">
      <c r="A3850">
        <v>43434</v>
      </c>
      <c r="B3850">
        <v>-4.130859375</v>
      </c>
      <c r="C3850">
        <v>-26.3671875</v>
      </c>
      <c r="F3850">
        <f>Trimmed!G3850-'raw data'!$T$2</f>
        <v>41141</v>
      </c>
      <c r="G3850">
        <v>44456</v>
      </c>
      <c r="H3850">
        <v>1.93359375</v>
      </c>
      <c r="I3850">
        <v>35.15625</v>
      </c>
      <c r="J3850" t="str">
        <f t="shared" si="169"/>
        <v>NO</v>
      </c>
      <c r="K3850" t="str">
        <f t="shared" si="170"/>
        <v>NO</v>
      </c>
    </row>
    <row r="3851" spans="1:11" x14ac:dyDescent="0.25">
      <c r="A3851">
        <v>43445</v>
      </c>
      <c r="B3851">
        <v>-4.39453125</v>
      </c>
      <c r="C3851">
        <v>-23.970171000000001</v>
      </c>
      <c r="F3851">
        <f>Trimmed!G3851-'raw data'!$T$2</f>
        <v>41151</v>
      </c>
      <c r="G3851">
        <v>44466</v>
      </c>
      <c r="H3851">
        <v>2.28515625</v>
      </c>
      <c r="I3851">
        <v>31.960228000000001</v>
      </c>
      <c r="J3851" t="str">
        <f t="shared" si="169"/>
        <v>NO</v>
      </c>
      <c r="K3851" t="str">
        <f t="shared" si="170"/>
        <v>NO</v>
      </c>
    </row>
    <row r="3852" spans="1:11" x14ac:dyDescent="0.25">
      <c r="A3852">
        <v>43455</v>
      </c>
      <c r="B3852">
        <v>-4.5703125</v>
      </c>
      <c r="C3852">
        <v>-17.578125</v>
      </c>
      <c r="F3852">
        <f>Trimmed!G3852-'raw data'!$T$2</f>
        <v>41162</v>
      </c>
      <c r="G3852">
        <v>44477</v>
      </c>
      <c r="H3852">
        <v>2.63671875</v>
      </c>
      <c r="I3852">
        <v>35.15625</v>
      </c>
      <c r="J3852" t="str">
        <f t="shared" si="169"/>
        <v>NO</v>
      </c>
      <c r="K3852" t="str">
        <f t="shared" si="170"/>
        <v>NO</v>
      </c>
    </row>
    <row r="3853" spans="1:11" x14ac:dyDescent="0.25">
      <c r="A3853">
        <v>43465</v>
      </c>
      <c r="B3853">
        <v>-4.658203125</v>
      </c>
      <c r="C3853">
        <v>-7.9900570000000002</v>
      </c>
      <c r="F3853">
        <f>Trimmed!G3853-'raw data'!$T$2</f>
        <v>41172</v>
      </c>
      <c r="G3853">
        <v>44487</v>
      </c>
      <c r="H3853">
        <v>2.98828125</v>
      </c>
      <c r="I3853">
        <v>31.960228000000001</v>
      </c>
      <c r="J3853" t="str">
        <f t="shared" si="169"/>
        <v>NO</v>
      </c>
      <c r="K3853" t="str">
        <f t="shared" si="170"/>
        <v>NO</v>
      </c>
    </row>
    <row r="3854" spans="1:11" x14ac:dyDescent="0.25">
      <c r="A3854">
        <v>43476</v>
      </c>
      <c r="B3854">
        <v>-4.833984375</v>
      </c>
      <c r="C3854">
        <v>-17.578125</v>
      </c>
      <c r="F3854">
        <f>Trimmed!G3854-'raw data'!$T$2</f>
        <v>41183</v>
      </c>
      <c r="G3854">
        <v>44498</v>
      </c>
      <c r="H3854">
        <v>3.251953125</v>
      </c>
      <c r="I3854">
        <v>26.3671875</v>
      </c>
      <c r="J3854" t="str">
        <f t="shared" si="169"/>
        <v>NO</v>
      </c>
      <c r="K3854" t="str">
        <f t="shared" si="170"/>
        <v>NO</v>
      </c>
    </row>
    <row r="3855" spans="1:11" x14ac:dyDescent="0.25">
      <c r="A3855">
        <v>43486</v>
      </c>
      <c r="B3855">
        <v>-4.921875</v>
      </c>
      <c r="C3855">
        <v>-7.9900570000000002</v>
      </c>
      <c r="F3855">
        <f>Trimmed!G3855-'raw data'!$T$2</f>
        <v>41193</v>
      </c>
      <c r="G3855">
        <v>44508</v>
      </c>
      <c r="H3855">
        <v>3.515625</v>
      </c>
      <c r="I3855">
        <v>26.3671875</v>
      </c>
      <c r="J3855" t="str">
        <f t="shared" si="169"/>
        <v>NO</v>
      </c>
      <c r="K3855" t="str">
        <f t="shared" si="170"/>
        <v>NO</v>
      </c>
    </row>
    <row r="3856" spans="1:11" x14ac:dyDescent="0.25">
      <c r="A3856">
        <v>43497</v>
      </c>
      <c r="B3856">
        <v>-4.921875</v>
      </c>
      <c r="C3856">
        <v>0</v>
      </c>
      <c r="F3856">
        <f>Trimmed!G3856-'raw data'!$T$2</f>
        <v>41203</v>
      </c>
      <c r="G3856">
        <v>44518</v>
      </c>
      <c r="H3856">
        <v>3.779296875</v>
      </c>
      <c r="I3856">
        <v>23.970171000000001</v>
      </c>
      <c r="J3856" t="str">
        <f t="shared" si="169"/>
        <v>NO</v>
      </c>
      <c r="K3856" t="str">
        <f t="shared" si="170"/>
        <v>NO</v>
      </c>
    </row>
    <row r="3857" spans="1:11" x14ac:dyDescent="0.25">
      <c r="A3857">
        <v>43507</v>
      </c>
      <c r="B3857">
        <v>-4.921875</v>
      </c>
      <c r="C3857">
        <v>0</v>
      </c>
      <c r="F3857">
        <f>Trimmed!G3857-'raw data'!$T$2</f>
        <v>41214</v>
      </c>
      <c r="G3857">
        <v>44529</v>
      </c>
      <c r="H3857">
        <v>3.955078125</v>
      </c>
      <c r="I3857">
        <v>17.578125</v>
      </c>
      <c r="J3857" t="str">
        <f t="shared" si="169"/>
        <v>NO</v>
      </c>
      <c r="K3857" t="str">
        <f t="shared" si="170"/>
        <v>NO</v>
      </c>
    </row>
    <row r="3858" spans="1:11" x14ac:dyDescent="0.25">
      <c r="A3858">
        <v>43517</v>
      </c>
      <c r="B3858">
        <v>-4.921875</v>
      </c>
      <c r="C3858">
        <v>0</v>
      </c>
      <c r="F3858">
        <f>Trimmed!G3858-'raw data'!$T$2</f>
        <v>41224</v>
      </c>
      <c r="G3858">
        <v>44539</v>
      </c>
      <c r="H3858">
        <v>4.130859375</v>
      </c>
      <c r="I3858">
        <v>15.980114</v>
      </c>
      <c r="J3858" t="str">
        <f t="shared" si="169"/>
        <v>NO</v>
      </c>
      <c r="K3858" t="str">
        <f t="shared" si="170"/>
        <v>NO</v>
      </c>
    </row>
    <row r="3859" spans="1:11" x14ac:dyDescent="0.25">
      <c r="A3859">
        <v>43528</v>
      </c>
      <c r="B3859">
        <v>-4.833984375</v>
      </c>
      <c r="C3859">
        <v>8.7890625</v>
      </c>
      <c r="F3859">
        <f>Trimmed!G3859-'raw data'!$T$2</f>
        <v>41235</v>
      </c>
      <c r="G3859">
        <v>44550</v>
      </c>
      <c r="H3859">
        <v>4.306640625</v>
      </c>
      <c r="I3859">
        <v>17.578125</v>
      </c>
      <c r="J3859" t="str">
        <f t="shared" si="169"/>
        <v>NO</v>
      </c>
      <c r="K3859" t="str">
        <f t="shared" si="170"/>
        <v>NO</v>
      </c>
    </row>
    <row r="3860" spans="1:11" x14ac:dyDescent="0.25">
      <c r="A3860">
        <v>43538</v>
      </c>
      <c r="B3860">
        <v>-4.658203125</v>
      </c>
      <c r="C3860">
        <v>15.980114</v>
      </c>
      <c r="F3860">
        <f>Trimmed!G3860-'raw data'!$T$2</f>
        <v>41245</v>
      </c>
      <c r="G3860">
        <v>44560</v>
      </c>
      <c r="H3860">
        <v>4.39453125</v>
      </c>
      <c r="I3860">
        <v>8.7890625</v>
      </c>
      <c r="J3860" t="str">
        <f t="shared" si="169"/>
        <v>NO</v>
      </c>
      <c r="K3860" t="str">
        <f t="shared" si="170"/>
        <v>NO</v>
      </c>
    </row>
    <row r="3861" spans="1:11" x14ac:dyDescent="0.25">
      <c r="A3861">
        <v>43549</v>
      </c>
      <c r="B3861">
        <v>-4.5703125</v>
      </c>
      <c r="C3861">
        <v>8.7890625</v>
      </c>
      <c r="F3861">
        <f>Trimmed!G3861-'raw data'!$T$2</f>
        <v>41256</v>
      </c>
      <c r="G3861">
        <v>44571</v>
      </c>
      <c r="H3861">
        <v>4.482421875</v>
      </c>
      <c r="I3861">
        <v>7.9900570000000002</v>
      </c>
      <c r="J3861" t="str">
        <f t="shared" si="169"/>
        <v>YES</v>
      </c>
      <c r="K3861" t="str">
        <f t="shared" si="170"/>
        <v>NO</v>
      </c>
    </row>
    <row r="3862" spans="1:11" x14ac:dyDescent="0.25">
      <c r="A3862">
        <v>43559</v>
      </c>
      <c r="B3862">
        <v>-4.306640625</v>
      </c>
      <c r="C3862">
        <v>23.970171000000001</v>
      </c>
      <c r="F3862">
        <f>Trimmed!G3862-'raw data'!$T$2</f>
        <v>41266</v>
      </c>
      <c r="G3862">
        <v>44581</v>
      </c>
      <c r="H3862">
        <v>4.482421875</v>
      </c>
      <c r="I3862">
        <v>0</v>
      </c>
      <c r="J3862" t="str">
        <f t="shared" si="169"/>
        <v>YES</v>
      </c>
      <c r="K3862" t="str">
        <f t="shared" si="170"/>
        <v>NO</v>
      </c>
    </row>
    <row r="3863" spans="1:11" x14ac:dyDescent="0.25">
      <c r="A3863">
        <v>43570</v>
      </c>
      <c r="B3863">
        <v>-4.04296875</v>
      </c>
      <c r="C3863">
        <v>26.3671875</v>
      </c>
      <c r="F3863">
        <f>Trimmed!G3863-'raw data'!$T$2</f>
        <v>41276</v>
      </c>
      <c r="G3863">
        <v>44591</v>
      </c>
      <c r="H3863">
        <v>4.482421875</v>
      </c>
      <c r="I3863">
        <v>0</v>
      </c>
      <c r="J3863" t="str">
        <f t="shared" si="169"/>
        <v>YES</v>
      </c>
      <c r="K3863" t="str">
        <f t="shared" si="170"/>
        <v>NO</v>
      </c>
    </row>
    <row r="3864" spans="1:11" x14ac:dyDescent="0.25">
      <c r="A3864">
        <v>43580</v>
      </c>
      <c r="B3864">
        <v>-3.8671875</v>
      </c>
      <c r="C3864">
        <v>17.578125</v>
      </c>
      <c r="F3864">
        <f>Trimmed!G3864-'raw data'!$T$2</f>
        <v>41287</v>
      </c>
      <c r="G3864">
        <v>44602</v>
      </c>
      <c r="H3864">
        <v>4.39453125</v>
      </c>
      <c r="I3864">
        <v>-8.7890625</v>
      </c>
      <c r="J3864" t="str">
        <f t="shared" si="169"/>
        <v>NO</v>
      </c>
      <c r="K3864" t="str">
        <f t="shared" si="170"/>
        <v>NO</v>
      </c>
    </row>
    <row r="3865" spans="1:11" x14ac:dyDescent="0.25">
      <c r="A3865">
        <v>43590</v>
      </c>
      <c r="B3865">
        <v>-3.515625</v>
      </c>
      <c r="C3865">
        <v>31.960228000000001</v>
      </c>
      <c r="F3865">
        <f>Trimmed!G3865-'raw data'!$T$2</f>
        <v>41297</v>
      </c>
      <c r="G3865">
        <v>44612</v>
      </c>
      <c r="H3865">
        <v>4.306640625</v>
      </c>
      <c r="I3865">
        <v>-7.9900570000000002</v>
      </c>
      <c r="J3865" t="str">
        <f t="shared" si="169"/>
        <v>NO</v>
      </c>
      <c r="K3865" t="str">
        <f t="shared" si="170"/>
        <v>NO</v>
      </c>
    </row>
    <row r="3866" spans="1:11" x14ac:dyDescent="0.25">
      <c r="A3866">
        <v>43601</v>
      </c>
      <c r="B3866">
        <v>-3.1640625</v>
      </c>
      <c r="C3866">
        <v>35.15625</v>
      </c>
      <c r="F3866">
        <f>Trimmed!G3866-'raw data'!$T$2</f>
        <v>41308</v>
      </c>
      <c r="G3866">
        <v>44623</v>
      </c>
      <c r="H3866">
        <v>4.21875</v>
      </c>
      <c r="I3866">
        <v>-8.7890625</v>
      </c>
      <c r="J3866" t="str">
        <f t="shared" si="169"/>
        <v>NO</v>
      </c>
      <c r="K3866" t="str">
        <f t="shared" si="170"/>
        <v>NO</v>
      </c>
    </row>
    <row r="3867" spans="1:11" x14ac:dyDescent="0.25">
      <c r="A3867">
        <v>43611</v>
      </c>
      <c r="B3867">
        <v>-2.8125</v>
      </c>
      <c r="C3867">
        <v>31.960228000000001</v>
      </c>
      <c r="F3867">
        <f>Trimmed!G3867-'raw data'!$T$2</f>
        <v>41318</v>
      </c>
      <c r="G3867">
        <v>44633</v>
      </c>
      <c r="H3867">
        <v>4.04296875</v>
      </c>
      <c r="I3867">
        <v>-17.578125</v>
      </c>
      <c r="J3867" t="str">
        <f t="shared" si="169"/>
        <v>NO</v>
      </c>
      <c r="K3867" t="str">
        <f t="shared" si="170"/>
        <v>NO</v>
      </c>
    </row>
    <row r="3868" spans="1:11" x14ac:dyDescent="0.25">
      <c r="A3868">
        <v>43622</v>
      </c>
      <c r="B3868">
        <v>-2.4609375</v>
      </c>
      <c r="C3868">
        <v>35.15625</v>
      </c>
      <c r="F3868">
        <f>Trimmed!G3868-'raw data'!$T$2</f>
        <v>41328</v>
      </c>
      <c r="G3868">
        <v>44643</v>
      </c>
      <c r="H3868">
        <v>3.8671875</v>
      </c>
      <c r="I3868">
        <v>-15.980114</v>
      </c>
      <c r="J3868" t="str">
        <f t="shared" si="169"/>
        <v>NO</v>
      </c>
      <c r="K3868" t="str">
        <f t="shared" si="170"/>
        <v>NO</v>
      </c>
    </row>
    <row r="3869" spans="1:11" x14ac:dyDescent="0.25">
      <c r="A3869">
        <v>43632</v>
      </c>
      <c r="B3869">
        <v>-2.109375</v>
      </c>
      <c r="C3869">
        <v>31.960228000000001</v>
      </c>
      <c r="F3869">
        <f>Trimmed!G3869-'raw data'!$T$2</f>
        <v>41339</v>
      </c>
      <c r="G3869">
        <v>44654</v>
      </c>
      <c r="H3869">
        <v>3.603515625</v>
      </c>
      <c r="I3869">
        <v>-26.3671875</v>
      </c>
      <c r="J3869" t="str">
        <f t="shared" si="169"/>
        <v>NO</v>
      </c>
      <c r="K3869" t="str">
        <f t="shared" si="170"/>
        <v>NO</v>
      </c>
    </row>
    <row r="3870" spans="1:11" x14ac:dyDescent="0.25">
      <c r="A3870">
        <v>43643</v>
      </c>
      <c r="B3870">
        <v>-1.669921875</v>
      </c>
      <c r="C3870">
        <v>43.9453125</v>
      </c>
      <c r="F3870">
        <f>Trimmed!G3870-'raw data'!$T$2</f>
        <v>41349</v>
      </c>
      <c r="G3870">
        <v>44664</v>
      </c>
      <c r="H3870">
        <v>3.33984375</v>
      </c>
      <c r="I3870">
        <v>-23.970171000000001</v>
      </c>
      <c r="J3870" t="str">
        <f t="shared" si="169"/>
        <v>NO</v>
      </c>
      <c r="K3870" t="str">
        <f t="shared" si="170"/>
        <v>NO</v>
      </c>
    </row>
    <row r="3871" spans="1:11" x14ac:dyDescent="0.25">
      <c r="A3871">
        <v>43653</v>
      </c>
      <c r="B3871">
        <v>-1.23046875</v>
      </c>
      <c r="C3871">
        <v>43.9453125</v>
      </c>
      <c r="F3871">
        <f>Trimmed!G3871-'raw data'!$T$2</f>
        <v>41360</v>
      </c>
      <c r="G3871">
        <v>44675</v>
      </c>
      <c r="H3871">
        <v>3.076171875</v>
      </c>
      <c r="I3871">
        <v>-26.3671875</v>
      </c>
      <c r="J3871" t="str">
        <f t="shared" si="169"/>
        <v>NO</v>
      </c>
      <c r="K3871" t="str">
        <f t="shared" si="170"/>
        <v>NO</v>
      </c>
    </row>
    <row r="3872" spans="1:11" x14ac:dyDescent="0.25">
      <c r="A3872">
        <v>43663</v>
      </c>
      <c r="B3872">
        <v>-0.87890625</v>
      </c>
      <c r="C3872">
        <v>31.960228000000001</v>
      </c>
      <c r="F3872">
        <f>Trimmed!G3872-'raw data'!$T$2</f>
        <v>41370</v>
      </c>
      <c r="G3872">
        <v>44685</v>
      </c>
      <c r="H3872">
        <v>2.8125</v>
      </c>
      <c r="I3872">
        <v>-23.970171000000001</v>
      </c>
      <c r="J3872" t="str">
        <f t="shared" si="169"/>
        <v>NO</v>
      </c>
      <c r="K3872" t="str">
        <f t="shared" si="170"/>
        <v>NO</v>
      </c>
    </row>
    <row r="3873" spans="1:11" x14ac:dyDescent="0.25">
      <c r="A3873">
        <v>43674</v>
      </c>
      <c r="B3873">
        <v>-0.3515625</v>
      </c>
      <c r="C3873">
        <v>52.734375</v>
      </c>
      <c r="F3873">
        <f>Trimmed!G3873-'raw data'!$T$2</f>
        <v>41381</v>
      </c>
      <c r="G3873">
        <v>44696</v>
      </c>
      <c r="H3873">
        <v>2.4609375</v>
      </c>
      <c r="I3873">
        <v>-35.15625</v>
      </c>
      <c r="J3873" t="str">
        <f t="shared" si="169"/>
        <v>NO</v>
      </c>
      <c r="K3873" t="str">
        <f t="shared" si="170"/>
        <v>NO</v>
      </c>
    </row>
    <row r="3874" spans="1:11" x14ac:dyDescent="0.25">
      <c r="A3874">
        <v>43684</v>
      </c>
      <c r="B3874">
        <v>0</v>
      </c>
      <c r="C3874">
        <v>31.960228000000001</v>
      </c>
      <c r="F3874">
        <f>Trimmed!G3874-'raw data'!$T$2</f>
        <v>41391</v>
      </c>
      <c r="G3874">
        <v>44706</v>
      </c>
      <c r="H3874">
        <v>2.109375</v>
      </c>
      <c r="I3874">
        <v>-35.15625</v>
      </c>
      <c r="J3874" t="str">
        <f t="shared" si="169"/>
        <v>NO</v>
      </c>
      <c r="K3874" t="str">
        <f t="shared" si="170"/>
        <v>NO</v>
      </c>
    </row>
    <row r="3875" spans="1:11" x14ac:dyDescent="0.25">
      <c r="A3875">
        <v>43695</v>
      </c>
      <c r="B3875">
        <v>0.439453125</v>
      </c>
      <c r="C3875">
        <v>43.9453125</v>
      </c>
      <c r="F3875">
        <f>Trimmed!G3875-'raw data'!$T$2</f>
        <v>41401</v>
      </c>
      <c r="G3875">
        <v>44716</v>
      </c>
      <c r="H3875">
        <v>1.7578125</v>
      </c>
      <c r="I3875">
        <v>-31.960228000000001</v>
      </c>
      <c r="J3875" t="str">
        <f t="shared" si="169"/>
        <v>NO</v>
      </c>
      <c r="K3875" t="str">
        <f t="shared" si="170"/>
        <v>NO</v>
      </c>
    </row>
    <row r="3876" spans="1:11" x14ac:dyDescent="0.25">
      <c r="A3876">
        <v>43705</v>
      </c>
      <c r="B3876">
        <v>0.87890625</v>
      </c>
      <c r="C3876">
        <v>39.9502831</v>
      </c>
      <c r="F3876">
        <f>Trimmed!G3876-'raw data'!$T$2</f>
        <v>41412</v>
      </c>
      <c r="G3876">
        <v>44727</v>
      </c>
      <c r="H3876">
        <v>1.318359375</v>
      </c>
      <c r="I3876">
        <v>-43.9453125</v>
      </c>
      <c r="J3876" t="str">
        <f t="shared" si="169"/>
        <v>NO</v>
      </c>
      <c r="K3876" t="str">
        <f t="shared" si="170"/>
        <v>NO</v>
      </c>
    </row>
    <row r="3877" spans="1:11" x14ac:dyDescent="0.25">
      <c r="A3877">
        <v>43716</v>
      </c>
      <c r="B3877">
        <v>1.318359375</v>
      </c>
      <c r="C3877">
        <v>43.9453125</v>
      </c>
      <c r="F3877">
        <f>Trimmed!G3877-'raw data'!$T$2</f>
        <v>41422</v>
      </c>
      <c r="G3877">
        <v>44737</v>
      </c>
      <c r="H3877">
        <v>0.966796875</v>
      </c>
      <c r="I3877">
        <v>-31.960228000000001</v>
      </c>
      <c r="J3877" t="str">
        <f t="shared" si="169"/>
        <v>NO</v>
      </c>
      <c r="K3877" t="str">
        <f t="shared" si="170"/>
        <v>NO</v>
      </c>
    </row>
    <row r="3878" spans="1:11" x14ac:dyDescent="0.25">
      <c r="A3878">
        <v>43726</v>
      </c>
      <c r="B3878">
        <v>1.7578125</v>
      </c>
      <c r="C3878">
        <v>43.9453125</v>
      </c>
      <c r="F3878">
        <f>Trimmed!G3878-'raw data'!$T$2</f>
        <v>41433</v>
      </c>
      <c r="G3878">
        <v>44748</v>
      </c>
      <c r="H3878">
        <v>0.52734375</v>
      </c>
      <c r="I3878">
        <v>-43.9453125</v>
      </c>
      <c r="J3878" t="str">
        <f t="shared" si="169"/>
        <v>NO</v>
      </c>
      <c r="K3878" t="str">
        <f t="shared" si="170"/>
        <v>NO</v>
      </c>
    </row>
    <row r="3879" spans="1:11" x14ac:dyDescent="0.25">
      <c r="A3879">
        <v>43736</v>
      </c>
      <c r="B3879">
        <v>2.109375</v>
      </c>
      <c r="C3879">
        <v>31.960228000000001</v>
      </c>
      <c r="F3879">
        <f>Trimmed!G3879-'raw data'!$T$2</f>
        <v>41443</v>
      </c>
      <c r="G3879">
        <v>44758</v>
      </c>
      <c r="H3879">
        <v>0.17578125</v>
      </c>
      <c r="I3879">
        <v>-31.960228000000001</v>
      </c>
      <c r="J3879" t="str">
        <f t="shared" si="169"/>
        <v>NO</v>
      </c>
      <c r="K3879" t="str">
        <f t="shared" si="170"/>
        <v>NO</v>
      </c>
    </row>
    <row r="3880" spans="1:11" x14ac:dyDescent="0.25">
      <c r="A3880">
        <v>43747</v>
      </c>
      <c r="B3880">
        <v>2.4609375</v>
      </c>
      <c r="C3880">
        <v>35.15625</v>
      </c>
      <c r="F3880">
        <f>Trimmed!G3880-'raw data'!$T$2</f>
        <v>41454</v>
      </c>
      <c r="G3880">
        <v>44769</v>
      </c>
      <c r="H3880">
        <v>-0.263671875</v>
      </c>
      <c r="I3880">
        <v>-43.9453125</v>
      </c>
      <c r="J3880" t="str">
        <f t="shared" si="169"/>
        <v>NO</v>
      </c>
      <c r="K3880" t="str">
        <f t="shared" si="170"/>
        <v>NO</v>
      </c>
    </row>
    <row r="3881" spans="1:11" x14ac:dyDescent="0.25">
      <c r="A3881">
        <v>43757</v>
      </c>
      <c r="B3881">
        <v>2.8125</v>
      </c>
      <c r="C3881">
        <v>31.960228000000001</v>
      </c>
      <c r="F3881">
        <f>Trimmed!G3881-'raw data'!$T$2</f>
        <v>41464</v>
      </c>
      <c r="G3881">
        <v>44779</v>
      </c>
      <c r="H3881">
        <v>-0.703125</v>
      </c>
      <c r="I3881">
        <v>-43.9453125</v>
      </c>
      <c r="J3881" t="str">
        <f t="shared" si="169"/>
        <v>NO</v>
      </c>
      <c r="K3881" t="str">
        <f t="shared" si="170"/>
        <v>NO</v>
      </c>
    </row>
    <row r="3882" spans="1:11" x14ac:dyDescent="0.25">
      <c r="A3882">
        <v>43768</v>
      </c>
      <c r="B3882">
        <v>3.1640625</v>
      </c>
      <c r="C3882">
        <v>35.15625</v>
      </c>
      <c r="F3882">
        <f>Trimmed!G3882-'raw data'!$T$2</f>
        <v>41474</v>
      </c>
      <c r="G3882">
        <v>44789</v>
      </c>
      <c r="H3882">
        <v>-1.142578125</v>
      </c>
      <c r="I3882">
        <v>-39.9502831</v>
      </c>
      <c r="J3882" t="str">
        <f t="shared" ref="J3882:J3945" si="171">IF(AND(H3882=MAX(H3878:H3886), _xlfn.STDEV.P(H3878:H3886)&gt;$N$2),"YES","NO")</f>
        <v>NO</v>
      </c>
      <c r="K3882" t="str">
        <f t="shared" ref="K3882:K3945" si="172">IF(AND(H3882=MIN(H3878:H3886), _xlfn.STDEV.P(H3878:H3886)&gt;$N$2),"YES","NO")</f>
        <v>NO</v>
      </c>
    </row>
    <row r="3883" spans="1:11" x14ac:dyDescent="0.25">
      <c r="A3883">
        <v>43778</v>
      </c>
      <c r="B3883">
        <v>3.427734375</v>
      </c>
      <c r="C3883">
        <v>23.970171000000001</v>
      </c>
      <c r="F3883">
        <f>Trimmed!G3883-'raw data'!$T$2</f>
        <v>41485</v>
      </c>
      <c r="G3883">
        <v>44800</v>
      </c>
      <c r="H3883">
        <v>-1.494140625</v>
      </c>
      <c r="I3883">
        <v>-35.15625</v>
      </c>
      <c r="J3883" t="str">
        <f t="shared" si="171"/>
        <v>NO</v>
      </c>
      <c r="K3883" t="str">
        <f t="shared" si="172"/>
        <v>NO</v>
      </c>
    </row>
    <row r="3884" spans="1:11" x14ac:dyDescent="0.25">
      <c r="A3884">
        <v>43789</v>
      </c>
      <c r="B3884">
        <v>3.69140625</v>
      </c>
      <c r="C3884">
        <v>26.3671875</v>
      </c>
      <c r="F3884">
        <f>Trimmed!G3884-'raw data'!$T$2</f>
        <v>41495</v>
      </c>
      <c r="G3884">
        <v>44810</v>
      </c>
      <c r="H3884">
        <v>-1.93359375</v>
      </c>
      <c r="I3884">
        <v>-39.9502831</v>
      </c>
      <c r="J3884" t="str">
        <f t="shared" si="171"/>
        <v>NO</v>
      </c>
      <c r="K3884" t="str">
        <f t="shared" si="172"/>
        <v>NO</v>
      </c>
    </row>
    <row r="3885" spans="1:11" x14ac:dyDescent="0.25">
      <c r="A3885">
        <v>43799</v>
      </c>
      <c r="B3885">
        <v>3.955078125</v>
      </c>
      <c r="C3885">
        <v>26.3671875</v>
      </c>
      <c r="F3885">
        <f>Trimmed!G3885-'raw data'!$T$2</f>
        <v>41506</v>
      </c>
      <c r="G3885">
        <v>44821</v>
      </c>
      <c r="H3885">
        <v>-2.28515625</v>
      </c>
      <c r="I3885">
        <v>-35.15625</v>
      </c>
      <c r="J3885" t="str">
        <f t="shared" si="171"/>
        <v>NO</v>
      </c>
      <c r="K3885" t="str">
        <f t="shared" si="172"/>
        <v>NO</v>
      </c>
    </row>
    <row r="3886" spans="1:11" x14ac:dyDescent="0.25">
      <c r="A3886">
        <v>43809</v>
      </c>
      <c r="B3886">
        <v>4.130859375</v>
      </c>
      <c r="C3886">
        <v>15.980114</v>
      </c>
      <c r="F3886">
        <f>Trimmed!G3886-'raw data'!$T$2</f>
        <v>41516</v>
      </c>
      <c r="G3886">
        <v>44831</v>
      </c>
      <c r="H3886">
        <v>-2.63671875</v>
      </c>
      <c r="I3886">
        <v>-31.960228000000001</v>
      </c>
      <c r="J3886" t="str">
        <f t="shared" si="171"/>
        <v>NO</v>
      </c>
      <c r="K3886" t="str">
        <f t="shared" si="172"/>
        <v>NO</v>
      </c>
    </row>
    <row r="3887" spans="1:11" x14ac:dyDescent="0.25">
      <c r="A3887">
        <v>43820</v>
      </c>
      <c r="B3887">
        <v>4.306640625</v>
      </c>
      <c r="C3887">
        <v>17.578125</v>
      </c>
      <c r="F3887">
        <f>Trimmed!G3887-'raw data'!$T$2</f>
        <v>41527</v>
      </c>
      <c r="G3887">
        <v>44842</v>
      </c>
      <c r="H3887">
        <v>-2.98828125</v>
      </c>
      <c r="I3887">
        <v>-35.15625</v>
      </c>
      <c r="J3887" t="str">
        <f t="shared" si="171"/>
        <v>NO</v>
      </c>
      <c r="K3887" t="str">
        <f t="shared" si="172"/>
        <v>NO</v>
      </c>
    </row>
    <row r="3888" spans="1:11" x14ac:dyDescent="0.25">
      <c r="A3888">
        <v>43830</v>
      </c>
      <c r="B3888">
        <v>4.482421875</v>
      </c>
      <c r="C3888">
        <v>15.980114</v>
      </c>
      <c r="F3888">
        <f>Trimmed!G3888-'raw data'!$T$2</f>
        <v>41537</v>
      </c>
      <c r="G3888">
        <v>44852</v>
      </c>
      <c r="H3888">
        <v>-3.251953125</v>
      </c>
      <c r="I3888">
        <v>-26.3671875</v>
      </c>
      <c r="J3888" t="str">
        <f t="shared" si="171"/>
        <v>NO</v>
      </c>
      <c r="K3888" t="str">
        <f t="shared" si="172"/>
        <v>NO</v>
      </c>
    </row>
    <row r="3889" spans="1:11" x14ac:dyDescent="0.25">
      <c r="A3889">
        <v>43841</v>
      </c>
      <c r="B3889">
        <v>4.5703125</v>
      </c>
      <c r="C3889">
        <v>8.7890625</v>
      </c>
      <c r="F3889">
        <f>Trimmed!G3889-'raw data'!$T$2</f>
        <v>41547</v>
      </c>
      <c r="G3889">
        <v>44862</v>
      </c>
      <c r="H3889">
        <v>-3.515625</v>
      </c>
      <c r="I3889">
        <v>-23.970171000000001</v>
      </c>
      <c r="J3889" t="str">
        <f t="shared" si="171"/>
        <v>NO</v>
      </c>
      <c r="K3889" t="str">
        <f t="shared" si="172"/>
        <v>NO</v>
      </c>
    </row>
    <row r="3890" spans="1:11" x14ac:dyDescent="0.25">
      <c r="A3890">
        <v>43851</v>
      </c>
      <c r="B3890">
        <v>4.658203125</v>
      </c>
      <c r="C3890">
        <v>7.9900570000000002</v>
      </c>
      <c r="F3890">
        <f>Trimmed!G3890-'raw data'!$T$2</f>
        <v>41558</v>
      </c>
      <c r="G3890">
        <v>44873</v>
      </c>
      <c r="H3890">
        <v>-3.779296875</v>
      </c>
      <c r="I3890">
        <v>-26.3671875</v>
      </c>
      <c r="J3890" t="str">
        <f t="shared" si="171"/>
        <v>NO</v>
      </c>
      <c r="K3890" t="str">
        <f t="shared" si="172"/>
        <v>NO</v>
      </c>
    </row>
    <row r="3891" spans="1:11" x14ac:dyDescent="0.25">
      <c r="A3891">
        <v>43862</v>
      </c>
      <c r="B3891">
        <v>4.658203125</v>
      </c>
      <c r="C3891">
        <v>0</v>
      </c>
      <c r="F3891">
        <f>Trimmed!G3891-'raw data'!$T$2</f>
        <v>41568</v>
      </c>
      <c r="G3891">
        <v>44883</v>
      </c>
      <c r="H3891">
        <v>-4.04296875</v>
      </c>
      <c r="I3891">
        <v>-23.970171000000001</v>
      </c>
      <c r="J3891" t="str">
        <f t="shared" si="171"/>
        <v>NO</v>
      </c>
      <c r="K3891" t="str">
        <f t="shared" si="172"/>
        <v>NO</v>
      </c>
    </row>
    <row r="3892" spans="1:11" x14ac:dyDescent="0.25">
      <c r="A3892">
        <v>43872</v>
      </c>
      <c r="B3892">
        <v>4.658203125</v>
      </c>
      <c r="C3892">
        <v>0</v>
      </c>
      <c r="F3892">
        <f>Trimmed!G3892-'raw data'!$T$2</f>
        <v>41579</v>
      </c>
      <c r="G3892">
        <v>44894</v>
      </c>
      <c r="H3892">
        <v>-4.21875</v>
      </c>
      <c r="I3892">
        <v>-17.578125</v>
      </c>
      <c r="J3892" t="str">
        <f t="shared" si="171"/>
        <v>NO</v>
      </c>
      <c r="K3892" t="str">
        <f t="shared" si="172"/>
        <v>NO</v>
      </c>
    </row>
    <row r="3893" spans="1:11" x14ac:dyDescent="0.25">
      <c r="A3893">
        <v>43882</v>
      </c>
      <c r="B3893">
        <v>4.5703125</v>
      </c>
      <c r="C3893">
        <v>-7.9900570000000002</v>
      </c>
      <c r="F3893">
        <f>Trimmed!G3893-'raw data'!$T$2</f>
        <v>41589</v>
      </c>
      <c r="G3893">
        <v>44904</v>
      </c>
      <c r="H3893">
        <v>-4.39453125</v>
      </c>
      <c r="I3893">
        <v>-15.980114</v>
      </c>
      <c r="J3893" t="str">
        <f t="shared" si="171"/>
        <v>NO</v>
      </c>
      <c r="K3893" t="str">
        <f t="shared" si="172"/>
        <v>NO</v>
      </c>
    </row>
    <row r="3894" spans="1:11" x14ac:dyDescent="0.25">
      <c r="A3894">
        <v>43893</v>
      </c>
      <c r="B3894">
        <v>4.482421875</v>
      </c>
      <c r="C3894">
        <v>-8.7890625</v>
      </c>
      <c r="F3894">
        <f>Trimmed!G3894-'raw data'!$T$2</f>
        <v>41600</v>
      </c>
      <c r="G3894">
        <v>44915</v>
      </c>
      <c r="H3894">
        <v>-4.5703125</v>
      </c>
      <c r="I3894">
        <v>-17.578125</v>
      </c>
      <c r="J3894" t="str">
        <f t="shared" si="171"/>
        <v>NO</v>
      </c>
      <c r="K3894" t="str">
        <f t="shared" si="172"/>
        <v>NO</v>
      </c>
    </row>
    <row r="3895" spans="1:11" x14ac:dyDescent="0.25">
      <c r="A3895">
        <v>43903</v>
      </c>
      <c r="B3895">
        <v>4.306640625</v>
      </c>
      <c r="C3895">
        <v>-15.980114</v>
      </c>
      <c r="F3895">
        <f>Trimmed!G3895-'raw data'!$T$2</f>
        <v>41610</v>
      </c>
      <c r="G3895">
        <v>44925</v>
      </c>
      <c r="H3895">
        <v>-4.5703125</v>
      </c>
      <c r="I3895">
        <v>0</v>
      </c>
      <c r="J3895" t="str">
        <f t="shared" si="171"/>
        <v>NO</v>
      </c>
      <c r="K3895" t="str">
        <f t="shared" si="172"/>
        <v>NO</v>
      </c>
    </row>
    <row r="3896" spans="1:11" x14ac:dyDescent="0.25">
      <c r="A3896">
        <v>43914</v>
      </c>
      <c r="B3896">
        <v>4.130859375</v>
      </c>
      <c r="C3896">
        <v>-17.578125</v>
      </c>
      <c r="F3896">
        <f>Trimmed!G3896-'raw data'!$T$2</f>
        <v>41620</v>
      </c>
      <c r="G3896">
        <v>44935</v>
      </c>
      <c r="H3896">
        <v>-4.658203125</v>
      </c>
      <c r="I3896">
        <v>-7.9900570000000002</v>
      </c>
      <c r="J3896" t="str">
        <f t="shared" si="171"/>
        <v>NO</v>
      </c>
      <c r="K3896" t="str">
        <f t="shared" si="172"/>
        <v>YES</v>
      </c>
    </row>
    <row r="3897" spans="1:11" x14ac:dyDescent="0.25">
      <c r="A3897">
        <v>43924</v>
      </c>
      <c r="B3897">
        <v>3.955078125</v>
      </c>
      <c r="C3897">
        <v>-15.980114</v>
      </c>
      <c r="F3897">
        <f>Trimmed!G3897-'raw data'!$T$2</f>
        <v>41631</v>
      </c>
      <c r="G3897">
        <v>44946</v>
      </c>
      <c r="H3897">
        <v>-4.658203125</v>
      </c>
      <c r="I3897">
        <v>0</v>
      </c>
      <c r="J3897" t="str">
        <f t="shared" si="171"/>
        <v>NO</v>
      </c>
      <c r="K3897" t="str">
        <f t="shared" si="172"/>
        <v>YES</v>
      </c>
    </row>
    <row r="3898" spans="1:11" x14ac:dyDescent="0.25">
      <c r="A3898">
        <v>43935</v>
      </c>
      <c r="B3898">
        <v>3.69140625</v>
      </c>
      <c r="C3898">
        <v>-26.3671875</v>
      </c>
      <c r="F3898">
        <f>Trimmed!G3898-'raw data'!$T$2</f>
        <v>41641</v>
      </c>
      <c r="G3898">
        <v>44956</v>
      </c>
      <c r="H3898">
        <v>-4.658203125</v>
      </c>
      <c r="I3898">
        <v>0</v>
      </c>
      <c r="J3898" t="str">
        <f t="shared" si="171"/>
        <v>NO</v>
      </c>
      <c r="K3898" t="str">
        <f t="shared" si="172"/>
        <v>YES</v>
      </c>
    </row>
    <row r="3899" spans="1:11" x14ac:dyDescent="0.25">
      <c r="A3899">
        <v>43945</v>
      </c>
      <c r="B3899">
        <v>3.427734375</v>
      </c>
      <c r="C3899">
        <v>-26.3671875</v>
      </c>
      <c r="F3899">
        <f>Trimmed!G3899-'raw data'!$T$2</f>
        <v>41652</v>
      </c>
      <c r="G3899">
        <v>44967</v>
      </c>
      <c r="H3899">
        <v>-4.5703125</v>
      </c>
      <c r="I3899">
        <v>8.7890625</v>
      </c>
      <c r="J3899" t="str">
        <f t="shared" si="171"/>
        <v>NO</v>
      </c>
      <c r="K3899" t="str">
        <f t="shared" si="172"/>
        <v>NO</v>
      </c>
    </row>
    <row r="3900" spans="1:11" x14ac:dyDescent="0.25">
      <c r="A3900">
        <v>43955</v>
      </c>
      <c r="B3900">
        <v>3.1640625</v>
      </c>
      <c r="C3900">
        <v>-23.970171000000001</v>
      </c>
      <c r="F3900">
        <f>Trimmed!G3900-'raw data'!$T$2</f>
        <v>41662</v>
      </c>
      <c r="G3900">
        <v>44977</v>
      </c>
      <c r="H3900">
        <v>-4.482421875</v>
      </c>
      <c r="I3900">
        <v>7.9900570000000002</v>
      </c>
      <c r="J3900" t="str">
        <f t="shared" si="171"/>
        <v>NO</v>
      </c>
      <c r="K3900" t="str">
        <f t="shared" si="172"/>
        <v>NO</v>
      </c>
    </row>
    <row r="3901" spans="1:11" x14ac:dyDescent="0.25">
      <c r="A3901">
        <v>43966</v>
      </c>
      <c r="B3901">
        <v>2.8125</v>
      </c>
      <c r="C3901">
        <v>-35.15625</v>
      </c>
      <c r="F3901">
        <f>Trimmed!G3901-'raw data'!$T$2</f>
        <v>41673</v>
      </c>
      <c r="G3901">
        <v>44988</v>
      </c>
      <c r="H3901">
        <v>-4.39453125</v>
      </c>
      <c r="I3901">
        <v>8.7890625</v>
      </c>
      <c r="J3901" t="str">
        <f t="shared" si="171"/>
        <v>NO</v>
      </c>
      <c r="K3901" t="str">
        <f t="shared" si="172"/>
        <v>NO</v>
      </c>
    </row>
    <row r="3902" spans="1:11" x14ac:dyDescent="0.25">
      <c r="A3902">
        <v>43976</v>
      </c>
      <c r="B3902">
        <v>2.4609375</v>
      </c>
      <c r="C3902">
        <v>-31.960228000000001</v>
      </c>
      <c r="F3902">
        <f>Trimmed!G3902-'raw data'!$T$2</f>
        <v>41683</v>
      </c>
      <c r="G3902">
        <v>44998</v>
      </c>
      <c r="H3902">
        <v>-4.130859375</v>
      </c>
      <c r="I3902">
        <v>26.3671875</v>
      </c>
      <c r="J3902" t="str">
        <f t="shared" si="171"/>
        <v>NO</v>
      </c>
      <c r="K3902" t="str">
        <f t="shared" si="172"/>
        <v>NO</v>
      </c>
    </row>
    <row r="3903" spans="1:11" x14ac:dyDescent="0.25">
      <c r="A3903">
        <v>43987</v>
      </c>
      <c r="B3903">
        <v>2.109375</v>
      </c>
      <c r="C3903">
        <v>-35.15625</v>
      </c>
      <c r="F3903">
        <f>Trimmed!G3903-'raw data'!$T$2</f>
        <v>41693</v>
      </c>
      <c r="G3903">
        <v>45008</v>
      </c>
      <c r="H3903">
        <v>-3.955078125</v>
      </c>
      <c r="I3903">
        <v>15.980114</v>
      </c>
      <c r="J3903" t="str">
        <f t="shared" si="171"/>
        <v>NO</v>
      </c>
      <c r="K3903" t="str">
        <f t="shared" si="172"/>
        <v>NO</v>
      </c>
    </row>
    <row r="3904" spans="1:11" x14ac:dyDescent="0.25">
      <c r="A3904">
        <v>43997</v>
      </c>
      <c r="B3904">
        <v>1.7578125</v>
      </c>
      <c r="C3904">
        <v>-35.15625</v>
      </c>
      <c r="F3904">
        <f>Trimmed!G3904-'raw data'!$T$2</f>
        <v>41704</v>
      </c>
      <c r="G3904">
        <v>45019</v>
      </c>
      <c r="H3904">
        <v>-3.69140625</v>
      </c>
      <c r="I3904">
        <v>26.3671875</v>
      </c>
      <c r="J3904" t="str">
        <f t="shared" si="171"/>
        <v>NO</v>
      </c>
      <c r="K3904" t="str">
        <f t="shared" si="172"/>
        <v>NO</v>
      </c>
    </row>
    <row r="3905" spans="1:11" x14ac:dyDescent="0.25">
      <c r="A3905">
        <v>44008</v>
      </c>
      <c r="B3905">
        <v>1.318359375</v>
      </c>
      <c r="C3905">
        <v>-39.9502831</v>
      </c>
      <c r="F3905">
        <f>Trimmed!G3905-'raw data'!$T$2</f>
        <v>41714</v>
      </c>
      <c r="G3905">
        <v>45029</v>
      </c>
      <c r="H3905">
        <v>-3.427734375</v>
      </c>
      <c r="I3905">
        <v>23.970171000000001</v>
      </c>
      <c r="J3905" t="str">
        <f t="shared" si="171"/>
        <v>NO</v>
      </c>
      <c r="K3905" t="str">
        <f t="shared" si="172"/>
        <v>NO</v>
      </c>
    </row>
    <row r="3906" spans="1:11" x14ac:dyDescent="0.25">
      <c r="A3906">
        <v>44018</v>
      </c>
      <c r="B3906">
        <v>0.966796875</v>
      </c>
      <c r="C3906">
        <v>-35.15625</v>
      </c>
      <c r="F3906">
        <f>Trimmed!G3906-'raw data'!$T$2</f>
        <v>41725</v>
      </c>
      <c r="G3906">
        <v>45040</v>
      </c>
      <c r="H3906">
        <v>-3.1640625</v>
      </c>
      <c r="I3906">
        <v>26.3671875</v>
      </c>
      <c r="J3906" t="str">
        <f t="shared" si="171"/>
        <v>NO</v>
      </c>
      <c r="K3906" t="str">
        <f t="shared" si="172"/>
        <v>NO</v>
      </c>
    </row>
    <row r="3907" spans="1:11" x14ac:dyDescent="0.25">
      <c r="A3907">
        <v>44028</v>
      </c>
      <c r="B3907">
        <v>0.52734375</v>
      </c>
      <c r="C3907">
        <v>-39.9502831</v>
      </c>
      <c r="F3907">
        <f>Trimmed!G3907-'raw data'!$T$2</f>
        <v>41735</v>
      </c>
      <c r="G3907">
        <v>45050</v>
      </c>
      <c r="H3907">
        <v>-2.8125</v>
      </c>
      <c r="I3907">
        <v>31.960228000000001</v>
      </c>
      <c r="J3907" t="str">
        <f t="shared" si="171"/>
        <v>NO</v>
      </c>
      <c r="K3907" t="str">
        <f t="shared" si="172"/>
        <v>NO</v>
      </c>
    </row>
    <row r="3908" spans="1:11" x14ac:dyDescent="0.25">
      <c r="A3908">
        <v>44039</v>
      </c>
      <c r="B3908">
        <v>8.7890625E-2</v>
      </c>
      <c r="C3908">
        <v>-43.9453125</v>
      </c>
      <c r="F3908">
        <f>Trimmed!G3908-'raw data'!$T$2</f>
        <v>41746</v>
      </c>
      <c r="G3908">
        <v>45061</v>
      </c>
      <c r="H3908">
        <v>-2.548828125</v>
      </c>
      <c r="I3908">
        <v>26.3671875</v>
      </c>
      <c r="J3908" t="str">
        <f t="shared" si="171"/>
        <v>NO</v>
      </c>
      <c r="K3908" t="str">
        <f t="shared" si="172"/>
        <v>NO</v>
      </c>
    </row>
    <row r="3909" spans="1:11" x14ac:dyDescent="0.25">
      <c r="A3909">
        <v>44049</v>
      </c>
      <c r="B3909">
        <v>-0.3515625</v>
      </c>
      <c r="C3909">
        <v>-39.9502831</v>
      </c>
      <c r="F3909">
        <f>Trimmed!G3909-'raw data'!$T$2</f>
        <v>41756</v>
      </c>
      <c r="G3909">
        <v>45071</v>
      </c>
      <c r="H3909">
        <v>-2.109375</v>
      </c>
      <c r="I3909">
        <v>43.9453125</v>
      </c>
      <c r="J3909" t="str">
        <f t="shared" si="171"/>
        <v>NO</v>
      </c>
      <c r="K3909" t="str">
        <f t="shared" si="172"/>
        <v>NO</v>
      </c>
    </row>
    <row r="3910" spans="1:11" x14ac:dyDescent="0.25">
      <c r="A3910">
        <v>44060</v>
      </c>
      <c r="B3910">
        <v>-0.791015625</v>
      </c>
      <c r="C3910">
        <v>-43.9453125</v>
      </c>
      <c r="F3910">
        <f>Trimmed!G3910-'raw data'!$T$2</f>
        <v>41766</v>
      </c>
      <c r="G3910">
        <v>45081</v>
      </c>
      <c r="H3910">
        <v>-1.7578125</v>
      </c>
      <c r="I3910">
        <v>31.960228000000001</v>
      </c>
      <c r="J3910" t="str">
        <f t="shared" si="171"/>
        <v>NO</v>
      </c>
      <c r="K3910" t="str">
        <f t="shared" si="172"/>
        <v>NO</v>
      </c>
    </row>
    <row r="3911" spans="1:11" x14ac:dyDescent="0.25">
      <c r="A3911">
        <v>44070</v>
      </c>
      <c r="B3911">
        <v>-1.142578125</v>
      </c>
      <c r="C3911">
        <v>-35.15625</v>
      </c>
      <c r="F3911">
        <f>Trimmed!G3911-'raw data'!$T$2</f>
        <v>41777</v>
      </c>
      <c r="G3911">
        <v>45092</v>
      </c>
      <c r="H3911">
        <v>-1.40625</v>
      </c>
      <c r="I3911">
        <v>35.15625</v>
      </c>
      <c r="J3911" t="str">
        <f t="shared" si="171"/>
        <v>NO</v>
      </c>
      <c r="K3911" t="str">
        <f t="shared" si="172"/>
        <v>NO</v>
      </c>
    </row>
    <row r="3912" spans="1:11" x14ac:dyDescent="0.25">
      <c r="A3912">
        <v>44080</v>
      </c>
      <c r="B3912">
        <v>-1.58203125</v>
      </c>
      <c r="C3912">
        <v>-39.9502831</v>
      </c>
      <c r="F3912">
        <f>Trimmed!G3912-'raw data'!$T$2</f>
        <v>41787</v>
      </c>
      <c r="G3912">
        <v>45102</v>
      </c>
      <c r="H3912">
        <v>-0.966796875</v>
      </c>
      <c r="I3912">
        <v>39.9502831</v>
      </c>
      <c r="J3912" t="str">
        <f t="shared" si="171"/>
        <v>NO</v>
      </c>
      <c r="K3912" t="str">
        <f t="shared" si="172"/>
        <v>NO</v>
      </c>
    </row>
    <row r="3913" spans="1:11" x14ac:dyDescent="0.25">
      <c r="A3913">
        <v>44091</v>
      </c>
      <c r="B3913">
        <v>-2.021484375</v>
      </c>
      <c r="C3913">
        <v>-43.9453125</v>
      </c>
      <c r="F3913">
        <f>Trimmed!G3913-'raw data'!$T$2</f>
        <v>41798</v>
      </c>
      <c r="G3913">
        <v>45113</v>
      </c>
      <c r="H3913">
        <v>-0.52734375</v>
      </c>
      <c r="I3913">
        <v>43.9453125</v>
      </c>
      <c r="J3913" t="str">
        <f t="shared" si="171"/>
        <v>NO</v>
      </c>
      <c r="K3913" t="str">
        <f t="shared" si="172"/>
        <v>NO</v>
      </c>
    </row>
    <row r="3914" spans="1:11" x14ac:dyDescent="0.25">
      <c r="A3914">
        <v>44101</v>
      </c>
      <c r="B3914">
        <v>-2.373046875</v>
      </c>
      <c r="C3914">
        <v>-31.960228000000001</v>
      </c>
      <c r="F3914">
        <f>Trimmed!G3914-'raw data'!$T$2</f>
        <v>41808</v>
      </c>
      <c r="G3914">
        <v>45123</v>
      </c>
      <c r="H3914">
        <v>-0.17578125</v>
      </c>
      <c r="I3914">
        <v>35.15625</v>
      </c>
      <c r="J3914" t="str">
        <f t="shared" si="171"/>
        <v>NO</v>
      </c>
      <c r="K3914" t="str">
        <f t="shared" si="172"/>
        <v>NO</v>
      </c>
    </row>
    <row r="3915" spans="1:11" x14ac:dyDescent="0.25">
      <c r="A3915">
        <v>44112</v>
      </c>
      <c r="B3915">
        <v>-2.724609375</v>
      </c>
      <c r="C3915">
        <v>-35.15625</v>
      </c>
      <c r="F3915">
        <f>Trimmed!G3915-'raw data'!$T$2</f>
        <v>41819</v>
      </c>
      <c r="G3915">
        <v>45134</v>
      </c>
      <c r="H3915">
        <v>0.263671875</v>
      </c>
      <c r="I3915">
        <v>39.9502831</v>
      </c>
      <c r="J3915" t="str">
        <f t="shared" si="171"/>
        <v>NO</v>
      </c>
      <c r="K3915" t="str">
        <f t="shared" si="172"/>
        <v>NO</v>
      </c>
    </row>
    <row r="3916" spans="1:11" x14ac:dyDescent="0.25">
      <c r="A3916">
        <v>44122</v>
      </c>
      <c r="B3916">
        <v>-3.076171875</v>
      </c>
      <c r="C3916">
        <v>-31.960228000000001</v>
      </c>
      <c r="F3916">
        <f>Trimmed!G3916-'raw data'!$T$2</f>
        <v>41829</v>
      </c>
      <c r="G3916">
        <v>45144</v>
      </c>
      <c r="H3916">
        <v>0.615234375</v>
      </c>
      <c r="I3916">
        <v>35.15625</v>
      </c>
      <c r="J3916" t="str">
        <f t="shared" si="171"/>
        <v>NO</v>
      </c>
      <c r="K3916" t="str">
        <f t="shared" si="172"/>
        <v>NO</v>
      </c>
    </row>
    <row r="3917" spans="1:11" x14ac:dyDescent="0.25">
      <c r="A3917">
        <v>44133</v>
      </c>
      <c r="B3917">
        <v>-3.427734375</v>
      </c>
      <c r="C3917">
        <v>-35.15625</v>
      </c>
      <c r="F3917">
        <f>Trimmed!G3917-'raw data'!$T$2</f>
        <v>41839</v>
      </c>
      <c r="G3917">
        <v>45154</v>
      </c>
      <c r="H3917">
        <v>1.0546875</v>
      </c>
      <c r="I3917">
        <v>39.9502831</v>
      </c>
      <c r="J3917" t="str">
        <f t="shared" si="171"/>
        <v>NO</v>
      </c>
      <c r="K3917" t="str">
        <f t="shared" si="172"/>
        <v>NO</v>
      </c>
    </row>
    <row r="3918" spans="1:11" x14ac:dyDescent="0.25">
      <c r="A3918">
        <v>44143</v>
      </c>
      <c r="B3918">
        <v>-3.69140625</v>
      </c>
      <c r="C3918">
        <v>-26.3671875</v>
      </c>
      <c r="F3918">
        <f>Trimmed!G3918-'raw data'!$T$2</f>
        <v>41850</v>
      </c>
      <c r="G3918">
        <v>45165</v>
      </c>
      <c r="H3918">
        <v>1.40625</v>
      </c>
      <c r="I3918">
        <v>35.15625</v>
      </c>
      <c r="J3918" t="str">
        <f t="shared" si="171"/>
        <v>NO</v>
      </c>
      <c r="K3918" t="str">
        <f t="shared" si="172"/>
        <v>NO</v>
      </c>
    </row>
    <row r="3919" spans="1:11" x14ac:dyDescent="0.25">
      <c r="A3919">
        <v>44153</v>
      </c>
      <c r="B3919">
        <v>-3.955078125</v>
      </c>
      <c r="C3919">
        <v>-23.970171000000001</v>
      </c>
      <c r="F3919">
        <f>Trimmed!G3919-'raw data'!$T$2</f>
        <v>41860</v>
      </c>
      <c r="G3919">
        <v>45175</v>
      </c>
      <c r="H3919">
        <v>1.7578125</v>
      </c>
      <c r="I3919">
        <v>31.960228000000001</v>
      </c>
      <c r="J3919" t="str">
        <f t="shared" si="171"/>
        <v>NO</v>
      </c>
      <c r="K3919" t="str">
        <f t="shared" si="172"/>
        <v>NO</v>
      </c>
    </row>
    <row r="3920" spans="1:11" x14ac:dyDescent="0.25">
      <c r="A3920">
        <v>44164</v>
      </c>
      <c r="B3920">
        <v>-4.130859375</v>
      </c>
      <c r="C3920">
        <v>-17.578125</v>
      </c>
      <c r="F3920">
        <f>Trimmed!G3920-'raw data'!$T$2</f>
        <v>41871</v>
      </c>
      <c r="G3920">
        <v>45186</v>
      </c>
      <c r="H3920">
        <v>2.197265625</v>
      </c>
      <c r="I3920">
        <v>43.9453125</v>
      </c>
      <c r="J3920" t="str">
        <f t="shared" si="171"/>
        <v>NO</v>
      </c>
      <c r="K3920" t="str">
        <f t="shared" si="172"/>
        <v>NO</v>
      </c>
    </row>
    <row r="3921" spans="1:11" x14ac:dyDescent="0.25">
      <c r="A3921">
        <v>44174</v>
      </c>
      <c r="B3921">
        <v>-4.39453125</v>
      </c>
      <c r="C3921">
        <v>-23.970171000000001</v>
      </c>
      <c r="F3921">
        <f>Trimmed!G3921-'raw data'!$T$2</f>
        <v>41881</v>
      </c>
      <c r="G3921">
        <v>45196</v>
      </c>
      <c r="H3921">
        <v>2.4609375</v>
      </c>
      <c r="I3921">
        <v>26.3671875</v>
      </c>
      <c r="J3921" t="str">
        <f t="shared" si="171"/>
        <v>NO</v>
      </c>
      <c r="K3921" t="str">
        <f t="shared" si="172"/>
        <v>NO</v>
      </c>
    </row>
    <row r="3922" spans="1:11" x14ac:dyDescent="0.25">
      <c r="A3922">
        <v>44185</v>
      </c>
      <c r="B3922">
        <v>-4.5703125</v>
      </c>
      <c r="C3922">
        <v>-17.578125</v>
      </c>
      <c r="F3922">
        <f>Trimmed!G3922-'raw data'!$T$2</f>
        <v>41891</v>
      </c>
      <c r="G3922">
        <v>45206</v>
      </c>
      <c r="H3922">
        <v>2.8125</v>
      </c>
      <c r="I3922">
        <v>31.960228000000001</v>
      </c>
      <c r="J3922" t="str">
        <f t="shared" si="171"/>
        <v>NO</v>
      </c>
      <c r="K3922" t="str">
        <f t="shared" si="172"/>
        <v>NO</v>
      </c>
    </row>
    <row r="3923" spans="1:11" x14ac:dyDescent="0.25">
      <c r="A3923">
        <v>44195</v>
      </c>
      <c r="B3923">
        <v>-4.658203125</v>
      </c>
      <c r="C3923">
        <v>-7.9900570000000002</v>
      </c>
      <c r="F3923">
        <f>Trimmed!G3923-'raw data'!$T$2</f>
        <v>41902</v>
      </c>
      <c r="G3923">
        <v>45217</v>
      </c>
      <c r="H3923">
        <v>3.076171875</v>
      </c>
      <c r="I3923">
        <v>26.3671875</v>
      </c>
      <c r="J3923" t="str">
        <f t="shared" si="171"/>
        <v>NO</v>
      </c>
      <c r="K3923" t="str">
        <f t="shared" si="172"/>
        <v>NO</v>
      </c>
    </row>
    <row r="3924" spans="1:11" x14ac:dyDescent="0.25">
      <c r="A3924">
        <v>44206</v>
      </c>
      <c r="B3924">
        <v>-4.74609375</v>
      </c>
      <c r="C3924">
        <v>-8.7890625</v>
      </c>
      <c r="F3924">
        <f>Trimmed!G3924-'raw data'!$T$2</f>
        <v>41912</v>
      </c>
      <c r="G3924">
        <v>45227</v>
      </c>
      <c r="H3924">
        <v>3.427734375</v>
      </c>
      <c r="I3924">
        <v>31.960228000000001</v>
      </c>
      <c r="J3924" t="str">
        <f t="shared" si="171"/>
        <v>NO</v>
      </c>
      <c r="K3924" t="str">
        <f t="shared" si="172"/>
        <v>NO</v>
      </c>
    </row>
    <row r="3925" spans="1:11" x14ac:dyDescent="0.25">
      <c r="A3925">
        <v>44216</v>
      </c>
      <c r="B3925">
        <v>-4.74609375</v>
      </c>
      <c r="C3925">
        <v>0</v>
      </c>
      <c r="F3925">
        <f>Trimmed!G3925-'raw data'!$T$2</f>
        <v>41923</v>
      </c>
      <c r="G3925">
        <v>45238</v>
      </c>
      <c r="H3925">
        <v>3.603515625</v>
      </c>
      <c r="I3925">
        <v>17.578125</v>
      </c>
      <c r="J3925" t="str">
        <f t="shared" si="171"/>
        <v>NO</v>
      </c>
      <c r="K3925" t="str">
        <f t="shared" si="172"/>
        <v>NO</v>
      </c>
    </row>
    <row r="3926" spans="1:11" x14ac:dyDescent="0.25">
      <c r="A3926">
        <v>44226</v>
      </c>
      <c r="B3926">
        <v>-4.74609375</v>
      </c>
      <c r="C3926">
        <v>0</v>
      </c>
      <c r="F3926">
        <f>Trimmed!G3926-'raw data'!$T$2</f>
        <v>41933</v>
      </c>
      <c r="G3926">
        <v>45248</v>
      </c>
      <c r="H3926">
        <v>3.8671875</v>
      </c>
      <c r="I3926">
        <v>23.970171000000001</v>
      </c>
      <c r="J3926" t="str">
        <f t="shared" si="171"/>
        <v>NO</v>
      </c>
      <c r="K3926" t="str">
        <f t="shared" si="172"/>
        <v>NO</v>
      </c>
    </row>
    <row r="3927" spans="1:11" x14ac:dyDescent="0.25">
      <c r="A3927">
        <v>44237</v>
      </c>
      <c r="B3927">
        <v>-4.74609375</v>
      </c>
      <c r="C3927">
        <v>0</v>
      </c>
      <c r="F3927">
        <f>Trimmed!G3927-'raw data'!$T$2</f>
        <v>41944</v>
      </c>
      <c r="G3927">
        <v>45259</v>
      </c>
      <c r="H3927">
        <v>4.04296875</v>
      </c>
      <c r="I3927">
        <v>17.578125</v>
      </c>
      <c r="J3927" t="str">
        <f t="shared" si="171"/>
        <v>NO</v>
      </c>
      <c r="K3927" t="str">
        <f t="shared" si="172"/>
        <v>NO</v>
      </c>
    </row>
    <row r="3928" spans="1:11" x14ac:dyDescent="0.25">
      <c r="A3928">
        <v>44247</v>
      </c>
      <c r="B3928">
        <v>-4.658203125</v>
      </c>
      <c r="C3928">
        <v>7.9900570000000002</v>
      </c>
      <c r="F3928">
        <f>Trimmed!G3928-'raw data'!$T$2</f>
        <v>41954</v>
      </c>
      <c r="G3928">
        <v>45269</v>
      </c>
      <c r="H3928">
        <v>4.130859375</v>
      </c>
      <c r="I3928">
        <v>8.7890625</v>
      </c>
      <c r="J3928" t="str">
        <f t="shared" si="171"/>
        <v>NO</v>
      </c>
      <c r="K3928" t="str">
        <f t="shared" si="172"/>
        <v>NO</v>
      </c>
    </row>
    <row r="3929" spans="1:11" x14ac:dyDescent="0.25">
      <c r="A3929">
        <v>44258</v>
      </c>
      <c r="B3929">
        <v>-4.5703125</v>
      </c>
      <c r="C3929">
        <v>8.7890625</v>
      </c>
      <c r="F3929">
        <f>Trimmed!G3929-'raw data'!$T$2</f>
        <v>41964</v>
      </c>
      <c r="G3929">
        <v>45279</v>
      </c>
      <c r="H3929">
        <v>4.21875</v>
      </c>
      <c r="I3929">
        <v>7.9900570000000002</v>
      </c>
      <c r="J3929" t="str">
        <f t="shared" si="171"/>
        <v>NO</v>
      </c>
      <c r="K3929" t="str">
        <f t="shared" si="172"/>
        <v>NO</v>
      </c>
    </row>
    <row r="3930" spans="1:11" x14ac:dyDescent="0.25">
      <c r="A3930">
        <v>44268</v>
      </c>
      <c r="B3930">
        <v>-4.39453125</v>
      </c>
      <c r="C3930">
        <v>15.980114</v>
      </c>
      <c r="F3930">
        <f>Trimmed!G3930-'raw data'!$T$2</f>
        <v>41975</v>
      </c>
      <c r="G3930">
        <v>45290</v>
      </c>
      <c r="H3930">
        <v>4.306640625</v>
      </c>
      <c r="I3930">
        <v>8.7890625</v>
      </c>
      <c r="J3930" t="str">
        <f t="shared" si="171"/>
        <v>NO</v>
      </c>
      <c r="K3930" t="str">
        <f t="shared" si="172"/>
        <v>NO</v>
      </c>
    </row>
    <row r="3931" spans="1:11" x14ac:dyDescent="0.25">
      <c r="A3931">
        <v>44279</v>
      </c>
      <c r="B3931">
        <v>-4.21875</v>
      </c>
      <c r="C3931">
        <v>17.578125</v>
      </c>
      <c r="F3931">
        <f>Trimmed!G3931-'raw data'!$T$2</f>
        <v>41985</v>
      </c>
      <c r="G3931">
        <v>45300</v>
      </c>
      <c r="H3931">
        <v>4.39453125</v>
      </c>
      <c r="I3931">
        <v>7.9900570000000002</v>
      </c>
      <c r="J3931" t="str">
        <f t="shared" si="171"/>
        <v>YES</v>
      </c>
      <c r="K3931" t="str">
        <f t="shared" si="172"/>
        <v>NO</v>
      </c>
    </row>
    <row r="3932" spans="1:11" x14ac:dyDescent="0.25">
      <c r="A3932">
        <v>44289</v>
      </c>
      <c r="B3932">
        <v>-3.955078125</v>
      </c>
      <c r="C3932">
        <v>26.3671875</v>
      </c>
      <c r="F3932">
        <f>Trimmed!G3932-'raw data'!$T$2</f>
        <v>41996</v>
      </c>
      <c r="G3932">
        <v>45311</v>
      </c>
      <c r="H3932">
        <v>4.39453125</v>
      </c>
      <c r="I3932">
        <v>0</v>
      </c>
      <c r="J3932" t="str">
        <f t="shared" si="171"/>
        <v>YES</v>
      </c>
      <c r="K3932" t="str">
        <f t="shared" si="172"/>
        <v>NO</v>
      </c>
    </row>
    <row r="3933" spans="1:11" x14ac:dyDescent="0.25">
      <c r="A3933">
        <v>44299</v>
      </c>
      <c r="B3933">
        <v>-3.779296875</v>
      </c>
      <c r="C3933">
        <v>15.980114</v>
      </c>
      <c r="F3933">
        <f>Trimmed!G3933-'raw data'!$T$2</f>
        <v>42006</v>
      </c>
      <c r="G3933">
        <v>45321</v>
      </c>
      <c r="H3933">
        <v>4.306640625</v>
      </c>
      <c r="I3933">
        <v>-7.9900570000000002</v>
      </c>
      <c r="J3933" t="str">
        <f t="shared" si="171"/>
        <v>NO</v>
      </c>
      <c r="K3933" t="str">
        <f t="shared" si="172"/>
        <v>NO</v>
      </c>
    </row>
    <row r="3934" spans="1:11" x14ac:dyDescent="0.25">
      <c r="A3934">
        <v>44310</v>
      </c>
      <c r="B3934">
        <v>-3.427734375</v>
      </c>
      <c r="C3934">
        <v>35.15625</v>
      </c>
      <c r="F3934">
        <f>Trimmed!G3934-'raw data'!$T$2</f>
        <v>42017</v>
      </c>
      <c r="G3934">
        <v>45332</v>
      </c>
      <c r="H3934">
        <v>4.21875</v>
      </c>
      <c r="I3934">
        <v>-8.7890625</v>
      </c>
      <c r="J3934" t="str">
        <f t="shared" si="171"/>
        <v>NO</v>
      </c>
      <c r="K3934" t="str">
        <f t="shared" si="172"/>
        <v>NO</v>
      </c>
    </row>
    <row r="3935" spans="1:11" x14ac:dyDescent="0.25">
      <c r="A3935">
        <v>44320</v>
      </c>
      <c r="B3935">
        <v>-3.1640625</v>
      </c>
      <c r="C3935">
        <v>23.970171000000001</v>
      </c>
      <c r="F3935">
        <f>Trimmed!G3935-'raw data'!$T$2</f>
        <v>42027</v>
      </c>
      <c r="G3935">
        <v>45342</v>
      </c>
      <c r="H3935">
        <v>4.130859375</v>
      </c>
      <c r="I3935">
        <v>-8.7890625</v>
      </c>
      <c r="J3935" t="str">
        <f t="shared" si="171"/>
        <v>NO</v>
      </c>
      <c r="K3935" t="str">
        <f t="shared" si="172"/>
        <v>NO</v>
      </c>
    </row>
    <row r="3936" spans="1:11" x14ac:dyDescent="0.25">
      <c r="A3936">
        <v>44331</v>
      </c>
      <c r="B3936">
        <v>-2.8125</v>
      </c>
      <c r="C3936">
        <v>35.15625</v>
      </c>
      <c r="F3936">
        <f>Trimmed!G3936-'raw data'!$T$2</f>
        <v>42037</v>
      </c>
      <c r="G3936">
        <v>45352</v>
      </c>
      <c r="H3936">
        <v>3.955078125</v>
      </c>
      <c r="I3936">
        <v>-15.980114</v>
      </c>
      <c r="J3936" t="str">
        <f t="shared" si="171"/>
        <v>NO</v>
      </c>
      <c r="K3936" t="str">
        <f t="shared" si="172"/>
        <v>NO</v>
      </c>
    </row>
    <row r="3937" spans="1:11" x14ac:dyDescent="0.25">
      <c r="A3937">
        <v>44341</v>
      </c>
      <c r="B3937">
        <v>-2.4609375</v>
      </c>
      <c r="C3937">
        <v>31.960228000000001</v>
      </c>
      <c r="F3937">
        <f>Trimmed!G3937-'raw data'!$T$2</f>
        <v>42048</v>
      </c>
      <c r="G3937">
        <v>45363</v>
      </c>
      <c r="H3937">
        <v>3.779296875</v>
      </c>
      <c r="I3937">
        <v>-17.578125</v>
      </c>
      <c r="J3937" t="str">
        <f t="shared" si="171"/>
        <v>NO</v>
      </c>
      <c r="K3937" t="str">
        <f t="shared" si="172"/>
        <v>NO</v>
      </c>
    </row>
    <row r="3938" spans="1:11" x14ac:dyDescent="0.25">
      <c r="A3938">
        <v>44352</v>
      </c>
      <c r="B3938">
        <v>-2.109375</v>
      </c>
      <c r="C3938">
        <v>35.15625</v>
      </c>
      <c r="F3938">
        <f>Trimmed!G3938-'raw data'!$T$2</f>
        <v>42058</v>
      </c>
      <c r="G3938">
        <v>45373</v>
      </c>
      <c r="H3938">
        <v>3.603515625</v>
      </c>
      <c r="I3938">
        <v>-15.980114</v>
      </c>
      <c r="J3938" t="str">
        <f t="shared" si="171"/>
        <v>NO</v>
      </c>
      <c r="K3938" t="str">
        <f t="shared" si="172"/>
        <v>NO</v>
      </c>
    </row>
    <row r="3939" spans="1:11" x14ac:dyDescent="0.25">
      <c r="A3939">
        <v>44362</v>
      </c>
      <c r="B3939">
        <v>-1.669921875</v>
      </c>
      <c r="C3939">
        <v>43.9453125</v>
      </c>
      <c r="F3939">
        <f>Trimmed!G3939-'raw data'!$T$2</f>
        <v>42069</v>
      </c>
      <c r="G3939">
        <v>45384</v>
      </c>
      <c r="H3939">
        <v>3.33984375</v>
      </c>
      <c r="I3939">
        <v>-26.3671875</v>
      </c>
      <c r="J3939" t="str">
        <f t="shared" si="171"/>
        <v>NO</v>
      </c>
      <c r="K3939" t="str">
        <f t="shared" si="172"/>
        <v>NO</v>
      </c>
    </row>
    <row r="3940" spans="1:11" x14ac:dyDescent="0.25">
      <c r="A3940">
        <v>44372</v>
      </c>
      <c r="B3940">
        <v>-1.318359375</v>
      </c>
      <c r="C3940">
        <v>31.960228000000001</v>
      </c>
      <c r="F3940">
        <f>Trimmed!G3940-'raw data'!$T$2</f>
        <v>42079</v>
      </c>
      <c r="G3940">
        <v>45394</v>
      </c>
      <c r="H3940">
        <v>3.076171875</v>
      </c>
      <c r="I3940">
        <v>-23.970171000000001</v>
      </c>
      <c r="J3940" t="str">
        <f t="shared" si="171"/>
        <v>NO</v>
      </c>
      <c r="K3940" t="str">
        <f t="shared" si="172"/>
        <v>NO</v>
      </c>
    </row>
    <row r="3941" spans="1:11" x14ac:dyDescent="0.25">
      <c r="A3941">
        <v>44383</v>
      </c>
      <c r="B3941">
        <v>-0.87890625</v>
      </c>
      <c r="C3941">
        <v>43.9453125</v>
      </c>
      <c r="F3941">
        <f>Trimmed!G3941-'raw data'!$T$2</f>
        <v>42090</v>
      </c>
      <c r="G3941">
        <v>45405</v>
      </c>
      <c r="H3941">
        <v>2.8125</v>
      </c>
      <c r="I3941">
        <v>-26.3671875</v>
      </c>
      <c r="J3941" t="str">
        <f t="shared" si="171"/>
        <v>NO</v>
      </c>
      <c r="K3941" t="str">
        <f t="shared" si="172"/>
        <v>NO</v>
      </c>
    </row>
    <row r="3942" spans="1:11" x14ac:dyDescent="0.25">
      <c r="A3942">
        <v>44393</v>
      </c>
      <c r="B3942">
        <v>-0.439453125</v>
      </c>
      <c r="C3942">
        <v>39.9502831</v>
      </c>
      <c r="F3942">
        <f>Trimmed!G3942-'raw data'!$T$2</f>
        <v>42100</v>
      </c>
      <c r="G3942">
        <v>45415</v>
      </c>
      <c r="H3942">
        <v>2.4609375</v>
      </c>
      <c r="I3942">
        <v>-35.15625</v>
      </c>
      <c r="J3942" t="str">
        <f t="shared" si="171"/>
        <v>NO</v>
      </c>
      <c r="K3942" t="str">
        <f t="shared" si="172"/>
        <v>NO</v>
      </c>
    </row>
    <row r="3943" spans="1:11" x14ac:dyDescent="0.25">
      <c r="A3943">
        <v>44404</v>
      </c>
      <c r="B3943">
        <v>-8.7890625E-2</v>
      </c>
      <c r="C3943">
        <v>35.15625</v>
      </c>
      <c r="F3943">
        <f>Trimmed!G3943-'raw data'!$T$2</f>
        <v>42110</v>
      </c>
      <c r="G3943">
        <v>45425</v>
      </c>
      <c r="H3943">
        <v>2.197265625</v>
      </c>
      <c r="I3943">
        <v>-23.970171000000001</v>
      </c>
      <c r="J3943" t="str">
        <f t="shared" si="171"/>
        <v>NO</v>
      </c>
      <c r="K3943" t="str">
        <f t="shared" si="172"/>
        <v>NO</v>
      </c>
    </row>
    <row r="3944" spans="1:11" x14ac:dyDescent="0.25">
      <c r="A3944">
        <v>44414</v>
      </c>
      <c r="B3944">
        <v>0.3515625</v>
      </c>
      <c r="C3944">
        <v>39.9502831</v>
      </c>
      <c r="F3944">
        <f>Trimmed!G3944-'raw data'!$T$2</f>
        <v>42121</v>
      </c>
      <c r="G3944">
        <v>45436</v>
      </c>
      <c r="H3944">
        <v>1.7578125</v>
      </c>
      <c r="I3944">
        <v>-43.9453125</v>
      </c>
      <c r="J3944" t="str">
        <f t="shared" si="171"/>
        <v>NO</v>
      </c>
      <c r="K3944" t="str">
        <f t="shared" si="172"/>
        <v>NO</v>
      </c>
    </row>
    <row r="3945" spans="1:11" x14ac:dyDescent="0.25">
      <c r="A3945">
        <v>44425</v>
      </c>
      <c r="B3945">
        <v>0.791015625</v>
      </c>
      <c r="C3945">
        <v>43.9453125</v>
      </c>
      <c r="F3945">
        <f>Trimmed!G3945-'raw data'!$T$2</f>
        <v>42131</v>
      </c>
      <c r="G3945">
        <v>45446</v>
      </c>
      <c r="H3945">
        <v>1.40625</v>
      </c>
      <c r="I3945">
        <v>-31.960228000000001</v>
      </c>
      <c r="J3945" t="str">
        <f t="shared" si="171"/>
        <v>NO</v>
      </c>
      <c r="K3945" t="str">
        <f t="shared" si="172"/>
        <v>NO</v>
      </c>
    </row>
    <row r="3946" spans="1:11" x14ac:dyDescent="0.25">
      <c r="A3946">
        <v>44435</v>
      </c>
      <c r="B3946">
        <v>1.142578125</v>
      </c>
      <c r="C3946">
        <v>35.15625</v>
      </c>
      <c r="F3946">
        <f>Trimmed!G3946-'raw data'!$T$2</f>
        <v>42142</v>
      </c>
      <c r="G3946">
        <v>45457</v>
      </c>
      <c r="H3946">
        <v>1.0546875</v>
      </c>
      <c r="I3946">
        <v>-35.15625</v>
      </c>
      <c r="J3946" t="str">
        <f t="shared" ref="J3946:J4009" si="173">IF(AND(H3946=MAX(H3942:H3950), _xlfn.STDEV.P(H3942:H3950)&gt;$N$2),"YES","NO")</f>
        <v>NO</v>
      </c>
      <c r="K3946" t="str">
        <f t="shared" ref="K3946:K4009" si="174">IF(AND(H3946=MIN(H3942:H3950), _xlfn.STDEV.P(H3942:H3950)&gt;$N$2),"YES","NO")</f>
        <v>NO</v>
      </c>
    </row>
    <row r="3947" spans="1:11" x14ac:dyDescent="0.25">
      <c r="A3947">
        <v>44445</v>
      </c>
      <c r="B3947">
        <v>1.58203125</v>
      </c>
      <c r="C3947">
        <v>39.9502831</v>
      </c>
      <c r="F3947">
        <f>Trimmed!G3947-'raw data'!$T$2</f>
        <v>42152</v>
      </c>
      <c r="G3947">
        <v>45467</v>
      </c>
      <c r="H3947">
        <v>0.615234375</v>
      </c>
      <c r="I3947">
        <v>-39.9502831</v>
      </c>
      <c r="J3947" t="str">
        <f t="shared" si="173"/>
        <v>NO</v>
      </c>
      <c r="K3947" t="str">
        <f t="shared" si="174"/>
        <v>NO</v>
      </c>
    </row>
    <row r="3948" spans="1:11" x14ac:dyDescent="0.25">
      <c r="A3948">
        <v>44456</v>
      </c>
      <c r="B3948">
        <v>1.93359375</v>
      </c>
      <c r="C3948">
        <v>35.15625</v>
      </c>
      <c r="F3948">
        <f>Trimmed!G3948-'raw data'!$T$2</f>
        <v>42163</v>
      </c>
      <c r="G3948">
        <v>45478</v>
      </c>
      <c r="H3948">
        <v>0.263671875</v>
      </c>
      <c r="I3948">
        <v>-35.15625</v>
      </c>
      <c r="J3948" t="str">
        <f t="shared" si="173"/>
        <v>NO</v>
      </c>
      <c r="K3948" t="str">
        <f t="shared" si="174"/>
        <v>NO</v>
      </c>
    </row>
    <row r="3949" spans="1:11" x14ac:dyDescent="0.25">
      <c r="A3949">
        <v>44466</v>
      </c>
      <c r="B3949">
        <v>2.28515625</v>
      </c>
      <c r="C3949">
        <v>31.960228000000001</v>
      </c>
      <c r="F3949">
        <f>Trimmed!G3949-'raw data'!$T$2</f>
        <v>42173</v>
      </c>
      <c r="G3949">
        <v>45488</v>
      </c>
      <c r="H3949">
        <v>-0.17578125</v>
      </c>
      <c r="I3949">
        <v>-43.9453125</v>
      </c>
      <c r="J3949" t="str">
        <f t="shared" si="173"/>
        <v>NO</v>
      </c>
      <c r="K3949" t="str">
        <f t="shared" si="174"/>
        <v>NO</v>
      </c>
    </row>
    <row r="3950" spans="1:11" x14ac:dyDescent="0.25">
      <c r="A3950">
        <v>44477</v>
      </c>
      <c r="B3950">
        <v>2.63671875</v>
      </c>
      <c r="C3950">
        <v>35.15625</v>
      </c>
      <c r="F3950">
        <f>Trimmed!G3950-'raw data'!$T$2</f>
        <v>42183</v>
      </c>
      <c r="G3950">
        <v>45498</v>
      </c>
      <c r="H3950">
        <v>-0.615234375</v>
      </c>
      <c r="I3950">
        <v>-39.9502831</v>
      </c>
      <c r="J3950" t="str">
        <f t="shared" si="173"/>
        <v>NO</v>
      </c>
      <c r="K3950" t="str">
        <f t="shared" si="174"/>
        <v>NO</v>
      </c>
    </row>
    <row r="3951" spans="1:11" x14ac:dyDescent="0.25">
      <c r="A3951">
        <v>44487</v>
      </c>
      <c r="B3951">
        <v>2.98828125</v>
      </c>
      <c r="C3951">
        <v>31.960228000000001</v>
      </c>
      <c r="F3951">
        <f>Trimmed!G3951-'raw data'!$T$2</f>
        <v>42194</v>
      </c>
      <c r="G3951">
        <v>45509</v>
      </c>
      <c r="H3951">
        <v>-0.966796875</v>
      </c>
      <c r="I3951">
        <v>-35.15625</v>
      </c>
      <c r="J3951" t="str">
        <f t="shared" si="173"/>
        <v>NO</v>
      </c>
      <c r="K3951" t="str">
        <f t="shared" si="174"/>
        <v>NO</v>
      </c>
    </row>
    <row r="3952" spans="1:11" x14ac:dyDescent="0.25">
      <c r="A3952">
        <v>44498</v>
      </c>
      <c r="B3952">
        <v>3.251953125</v>
      </c>
      <c r="C3952">
        <v>26.3671875</v>
      </c>
      <c r="F3952">
        <f>Trimmed!G3952-'raw data'!$T$2</f>
        <v>42204</v>
      </c>
      <c r="G3952">
        <v>45519</v>
      </c>
      <c r="H3952">
        <v>-1.40625</v>
      </c>
      <c r="I3952">
        <v>-39.9502831</v>
      </c>
      <c r="J3952" t="str">
        <f t="shared" si="173"/>
        <v>NO</v>
      </c>
      <c r="K3952" t="str">
        <f t="shared" si="174"/>
        <v>NO</v>
      </c>
    </row>
    <row r="3953" spans="1:11" x14ac:dyDescent="0.25">
      <c r="A3953">
        <v>44508</v>
      </c>
      <c r="B3953">
        <v>3.515625</v>
      </c>
      <c r="C3953">
        <v>26.3671875</v>
      </c>
      <c r="F3953">
        <f>Trimmed!G3953-'raw data'!$T$2</f>
        <v>42215</v>
      </c>
      <c r="G3953">
        <v>45530</v>
      </c>
      <c r="H3953">
        <v>-1.7578125</v>
      </c>
      <c r="I3953">
        <v>-35.15625</v>
      </c>
      <c r="J3953" t="str">
        <f t="shared" si="173"/>
        <v>NO</v>
      </c>
      <c r="K3953" t="str">
        <f t="shared" si="174"/>
        <v>NO</v>
      </c>
    </row>
    <row r="3954" spans="1:11" x14ac:dyDescent="0.25">
      <c r="A3954">
        <v>44518</v>
      </c>
      <c r="B3954">
        <v>3.779296875</v>
      </c>
      <c r="C3954">
        <v>23.970171000000001</v>
      </c>
      <c r="F3954">
        <f>Trimmed!G3954-'raw data'!$T$2</f>
        <v>42225</v>
      </c>
      <c r="G3954">
        <v>45540</v>
      </c>
      <c r="H3954">
        <v>-2.109375</v>
      </c>
      <c r="I3954">
        <v>-31.960228000000001</v>
      </c>
      <c r="J3954" t="str">
        <f t="shared" si="173"/>
        <v>NO</v>
      </c>
      <c r="K3954" t="str">
        <f t="shared" si="174"/>
        <v>NO</v>
      </c>
    </row>
    <row r="3955" spans="1:11" x14ac:dyDescent="0.25">
      <c r="A3955">
        <v>44529</v>
      </c>
      <c r="B3955">
        <v>3.955078125</v>
      </c>
      <c r="C3955">
        <v>17.578125</v>
      </c>
      <c r="F3955">
        <f>Trimmed!G3955-'raw data'!$T$2</f>
        <v>42236</v>
      </c>
      <c r="G3955">
        <v>45551</v>
      </c>
      <c r="H3955">
        <v>-2.4609375</v>
      </c>
      <c r="I3955">
        <v>-35.15625</v>
      </c>
      <c r="J3955" t="str">
        <f t="shared" si="173"/>
        <v>NO</v>
      </c>
      <c r="K3955" t="str">
        <f t="shared" si="174"/>
        <v>NO</v>
      </c>
    </row>
    <row r="3956" spans="1:11" x14ac:dyDescent="0.25">
      <c r="A3956">
        <v>44539</v>
      </c>
      <c r="B3956">
        <v>4.130859375</v>
      </c>
      <c r="C3956">
        <v>15.980114</v>
      </c>
      <c r="F3956">
        <f>Trimmed!G3956-'raw data'!$T$2</f>
        <v>42246</v>
      </c>
      <c r="G3956">
        <v>45561</v>
      </c>
      <c r="H3956">
        <v>-2.724609375</v>
      </c>
      <c r="I3956">
        <v>-26.3671875</v>
      </c>
      <c r="J3956" t="str">
        <f t="shared" si="173"/>
        <v>NO</v>
      </c>
      <c r="K3956" t="str">
        <f t="shared" si="174"/>
        <v>NO</v>
      </c>
    </row>
    <row r="3957" spans="1:11" x14ac:dyDescent="0.25">
      <c r="A3957">
        <v>44550</v>
      </c>
      <c r="B3957">
        <v>4.306640625</v>
      </c>
      <c r="C3957">
        <v>17.578125</v>
      </c>
      <c r="F3957">
        <f>Trimmed!G3957-'raw data'!$T$2</f>
        <v>42256</v>
      </c>
      <c r="G3957">
        <v>45571</v>
      </c>
      <c r="H3957">
        <v>-3.076171875</v>
      </c>
      <c r="I3957">
        <v>-31.960228000000001</v>
      </c>
      <c r="J3957" t="str">
        <f t="shared" si="173"/>
        <v>NO</v>
      </c>
      <c r="K3957" t="str">
        <f t="shared" si="174"/>
        <v>NO</v>
      </c>
    </row>
    <row r="3958" spans="1:11" x14ac:dyDescent="0.25">
      <c r="A3958">
        <v>44560</v>
      </c>
      <c r="B3958">
        <v>4.39453125</v>
      </c>
      <c r="C3958">
        <v>8.7890625</v>
      </c>
      <c r="F3958">
        <f>Trimmed!G3958-'raw data'!$T$2</f>
        <v>42267</v>
      </c>
      <c r="G3958">
        <v>45582</v>
      </c>
      <c r="H3958">
        <v>-3.33984375</v>
      </c>
      <c r="I3958">
        <v>-26.3671875</v>
      </c>
      <c r="J3958" t="str">
        <f t="shared" si="173"/>
        <v>NO</v>
      </c>
      <c r="K3958" t="str">
        <f t="shared" si="174"/>
        <v>NO</v>
      </c>
    </row>
    <row r="3959" spans="1:11" x14ac:dyDescent="0.25">
      <c r="A3959">
        <v>44571</v>
      </c>
      <c r="B3959">
        <v>4.482421875</v>
      </c>
      <c r="C3959">
        <v>7.9900570000000002</v>
      </c>
      <c r="F3959">
        <f>Trimmed!G3959-'raw data'!$T$2</f>
        <v>42277</v>
      </c>
      <c r="G3959">
        <v>45592</v>
      </c>
      <c r="H3959">
        <v>-3.603515625</v>
      </c>
      <c r="I3959">
        <v>-23.970171000000001</v>
      </c>
      <c r="J3959" t="str">
        <f t="shared" si="173"/>
        <v>NO</v>
      </c>
      <c r="K3959" t="str">
        <f t="shared" si="174"/>
        <v>NO</v>
      </c>
    </row>
    <row r="3960" spans="1:11" x14ac:dyDescent="0.25">
      <c r="A3960">
        <v>44581</v>
      </c>
      <c r="B3960">
        <v>4.482421875</v>
      </c>
      <c r="C3960">
        <v>0</v>
      </c>
      <c r="F3960">
        <f>Trimmed!G3960-'raw data'!$T$2</f>
        <v>42288</v>
      </c>
      <c r="G3960">
        <v>45603</v>
      </c>
      <c r="H3960">
        <v>-3.8671875</v>
      </c>
      <c r="I3960">
        <v>-26.3671875</v>
      </c>
      <c r="J3960" t="str">
        <f t="shared" si="173"/>
        <v>NO</v>
      </c>
      <c r="K3960" t="str">
        <f t="shared" si="174"/>
        <v>NO</v>
      </c>
    </row>
    <row r="3961" spans="1:11" x14ac:dyDescent="0.25">
      <c r="A3961">
        <v>44591</v>
      </c>
      <c r="B3961">
        <v>4.482421875</v>
      </c>
      <c r="C3961">
        <v>0</v>
      </c>
      <c r="F3961">
        <f>Trimmed!G3961-'raw data'!$T$2</f>
        <v>42298</v>
      </c>
      <c r="G3961">
        <v>45613</v>
      </c>
      <c r="H3961">
        <v>-4.04296875</v>
      </c>
      <c r="I3961">
        <v>-15.980114</v>
      </c>
      <c r="J3961" t="str">
        <f t="shared" si="173"/>
        <v>NO</v>
      </c>
      <c r="K3961" t="str">
        <f t="shared" si="174"/>
        <v>NO</v>
      </c>
    </row>
    <row r="3962" spans="1:11" x14ac:dyDescent="0.25">
      <c r="A3962">
        <v>44602</v>
      </c>
      <c r="B3962">
        <v>4.39453125</v>
      </c>
      <c r="C3962">
        <v>-8.7890625</v>
      </c>
      <c r="F3962">
        <f>Trimmed!G3962-'raw data'!$T$2</f>
        <v>42309</v>
      </c>
      <c r="G3962">
        <v>45624</v>
      </c>
      <c r="H3962">
        <v>-4.21875</v>
      </c>
      <c r="I3962">
        <v>-17.578125</v>
      </c>
      <c r="J3962" t="str">
        <f t="shared" si="173"/>
        <v>NO</v>
      </c>
      <c r="K3962" t="str">
        <f t="shared" si="174"/>
        <v>NO</v>
      </c>
    </row>
    <row r="3963" spans="1:11" x14ac:dyDescent="0.25">
      <c r="A3963">
        <v>44612</v>
      </c>
      <c r="B3963">
        <v>4.306640625</v>
      </c>
      <c r="C3963">
        <v>-7.9900570000000002</v>
      </c>
      <c r="F3963">
        <f>Trimmed!G3963-'raw data'!$T$2</f>
        <v>42319</v>
      </c>
      <c r="G3963">
        <v>45634</v>
      </c>
      <c r="H3963">
        <v>-4.39453125</v>
      </c>
      <c r="I3963">
        <v>-17.578125</v>
      </c>
      <c r="J3963" t="str">
        <f t="shared" si="173"/>
        <v>NO</v>
      </c>
      <c r="K3963" t="str">
        <f t="shared" si="174"/>
        <v>NO</v>
      </c>
    </row>
    <row r="3964" spans="1:11" x14ac:dyDescent="0.25">
      <c r="A3964">
        <v>44623</v>
      </c>
      <c r="B3964">
        <v>4.21875</v>
      </c>
      <c r="C3964">
        <v>-8.7890625</v>
      </c>
      <c r="F3964">
        <f>Trimmed!G3964-'raw data'!$T$2</f>
        <v>42329</v>
      </c>
      <c r="G3964">
        <v>45644</v>
      </c>
      <c r="H3964">
        <v>-4.482421875</v>
      </c>
      <c r="I3964">
        <v>-7.9900570000000002</v>
      </c>
      <c r="J3964" t="str">
        <f t="shared" si="173"/>
        <v>NO</v>
      </c>
      <c r="K3964" t="str">
        <f t="shared" si="174"/>
        <v>NO</v>
      </c>
    </row>
    <row r="3965" spans="1:11" x14ac:dyDescent="0.25">
      <c r="A3965">
        <v>44633</v>
      </c>
      <c r="B3965">
        <v>4.04296875</v>
      </c>
      <c r="C3965">
        <v>-17.578125</v>
      </c>
      <c r="F3965">
        <f>Trimmed!G3965-'raw data'!$T$2</f>
        <v>42340</v>
      </c>
      <c r="G3965">
        <v>45655</v>
      </c>
      <c r="H3965">
        <v>-4.5703125</v>
      </c>
      <c r="I3965">
        <v>-8.7890625</v>
      </c>
      <c r="J3965" t="str">
        <f t="shared" si="173"/>
        <v>NO</v>
      </c>
      <c r="K3965" t="str">
        <f t="shared" si="174"/>
        <v>YES</v>
      </c>
    </row>
    <row r="3966" spans="1:11" x14ac:dyDescent="0.25">
      <c r="A3966">
        <v>44643</v>
      </c>
      <c r="B3966">
        <v>3.8671875</v>
      </c>
      <c r="C3966">
        <v>-15.980114</v>
      </c>
      <c r="F3966">
        <f>Trimmed!G3966-'raw data'!$T$2</f>
        <v>42350</v>
      </c>
      <c r="G3966">
        <v>45665</v>
      </c>
      <c r="H3966">
        <v>-4.5703125</v>
      </c>
      <c r="I3966">
        <v>0</v>
      </c>
      <c r="J3966" t="str">
        <f t="shared" si="173"/>
        <v>NO</v>
      </c>
      <c r="K3966" t="str">
        <f t="shared" si="174"/>
        <v>YES</v>
      </c>
    </row>
    <row r="3967" spans="1:11" x14ac:dyDescent="0.25">
      <c r="A3967">
        <v>44654</v>
      </c>
      <c r="B3967">
        <v>3.603515625</v>
      </c>
      <c r="C3967">
        <v>-26.3671875</v>
      </c>
      <c r="F3967">
        <f>Trimmed!G3967-'raw data'!$T$2</f>
        <v>42361</v>
      </c>
      <c r="G3967">
        <v>45676</v>
      </c>
      <c r="H3967">
        <v>-4.5703125</v>
      </c>
      <c r="I3967">
        <v>0</v>
      </c>
      <c r="J3967" t="str">
        <f t="shared" si="173"/>
        <v>NO</v>
      </c>
      <c r="K3967" t="str">
        <f t="shared" si="174"/>
        <v>YES</v>
      </c>
    </row>
    <row r="3968" spans="1:11" x14ac:dyDescent="0.25">
      <c r="A3968">
        <v>44664</v>
      </c>
      <c r="B3968">
        <v>3.33984375</v>
      </c>
      <c r="C3968">
        <v>-23.970171000000001</v>
      </c>
      <c r="F3968">
        <f>Trimmed!G3968-'raw data'!$T$2</f>
        <v>42371</v>
      </c>
      <c r="G3968">
        <v>45686</v>
      </c>
      <c r="H3968">
        <v>-4.482421875</v>
      </c>
      <c r="I3968">
        <v>8.7890625</v>
      </c>
      <c r="J3968" t="str">
        <f t="shared" si="173"/>
        <v>NO</v>
      </c>
      <c r="K3968" t="str">
        <f t="shared" si="174"/>
        <v>NO</v>
      </c>
    </row>
    <row r="3969" spans="1:11" x14ac:dyDescent="0.25">
      <c r="A3969">
        <v>44675</v>
      </c>
      <c r="B3969">
        <v>3.076171875</v>
      </c>
      <c r="C3969">
        <v>-26.3671875</v>
      </c>
      <c r="F3969">
        <f>Trimmed!G3969-'raw data'!$T$2</f>
        <v>42382</v>
      </c>
      <c r="G3969">
        <v>45697</v>
      </c>
      <c r="H3969">
        <v>-4.39453125</v>
      </c>
      <c r="I3969">
        <v>7.9900570000000002</v>
      </c>
      <c r="J3969" t="str">
        <f t="shared" si="173"/>
        <v>NO</v>
      </c>
      <c r="K3969" t="str">
        <f t="shared" si="174"/>
        <v>NO</v>
      </c>
    </row>
    <row r="3970" spans="1:11" x14ac:dyDescent="0.25">
      <c r="A3970">
        <v>44685</v>
      </c>
      <c r="B3970">
        <v>2.8125</v>
      </c>
      <c r="C3970">
        <v>-23.970171000000001</v>
      </c>
      <c r="F3970">
        <f>Trimmed!G3970-'raw data'!$T$2</f>
        <v>42392</v>
      </c>
      <c r="G3970">
        <v>45707</v>
      </c>
      <c r="H3970">
        <v>-4.306640625</v>
      </c>
      <c r="I3970">
        <v>8.7890625</v>
      </c>
      <c r="J3970" t="str">
        <f t="shared" si="173"/>
        <v>NO</v>
      </c>
      <c r="K3970" t="str">
        <f t="shared" si="174"/>
        <v>NO</v>
      </c>
    </row>
    <row r="3971" spans="1:11" x14ac:dyDescent="0.25">
      <c r="A3971">
        <v>44696</v>
      </c>
      <c r="B3971">
        <v>2.4609375</v>
      </c>
      <c r="C3971">
        <v>-35.15625</v>
      </c>
      <c r="F3971">
        <f>Trimmed!G3971-'raw data'!$T$2</f>
        <v>42402</v>
      </c>
      <c r="G3971">
        <v>45717</v>
      </c>
      <c r="H3971">
        <v>-4.130859375</v>
      </c>
      <c r="I3971">
        <v>15.980114</v>
      </c>
      <c r="J3971" t="str">
        <f t="shared" si="173"/>
        <v>NO</v>
      </c>
      <c r="K3971" t="str">
        <f t="shared" si="174"/>
        <v>NO</v>
      </c>
    </row>
    <row r="3972" spans="1:11" x14ac:dyDescent="0.25">
      <c r="A3972">
        <v>44706</v>
      </c>
      <c r="B3972">
        <v>2.109375</v>
      </c>
      <c r="C3972">
        <v>-35.15625</v>
      </c>
      <c r="F3972">
        <f>Trimmed!G3972-'raw data'!$T$2</f>
        <v>42413</v>
      </c>
      <c r="G3972">
        <v>45728</v>
      </c>
      <c r="H3972">
        <v>-3.955078125</v>
      </c>
      <c r="I3972">
        <v>17.578125</v>
      </c>
      <c r="J3972" t="str">
        <f t="shared" si="173"/>
        <v>NO</v>
      </c>
      <c r="K3972" t="str">
        <f t="shared" si="174"/>
        <v>NO</v>
      </c>
    </row>
    <row r="3973" spans="1:11" x14ac:dyDescent="0.25">
      <c r="A3973">
        <v>44716</v>
      </c>
      <c r="B3973">
        <v>1.7578125</v>
      </c>
      <c r="C3973">
        <v>-31.960228000000001</v>
      </c>
      <c r="F3973">
        <f>Trimmed!G3973-'raw data'!$T$2</f>
        <v>42423</v>
      </c>
      <c r="G3973">
        <v>45738</v>
      </c>
      <c r="H3973">
        <v>-3.69140625</v>
      </c>
      <c r="I3973">
        <v>23.970171000000001</v>
      </c>
      <c r="J3973" t="str">
        <f t="shared" si="173"/>
        <v>NO</v>
      </c>
      <c r="K3973" t="str">
        <f t="shared" si="174"/>
        <v>NO</v>
      </c>
    </row>
    <row r="3974" spans="1:11" x14ac:dyDescent="0.25">
      <c r="A3974">
        <v>44727</v>
      </c>
      <c r="B3974">
        <v>1.318359375</v>
      </c>
      <c r="C3974">
        <v>-43.9453125</v>
      </c>
      <c r="F3974">
        <f>Trimmed!G3974-'raw data'!$T$2</f>
        <v>42434</v>
      </c>
      <c r="G3974">
        <v>45749</v>
      </c>
      <c r="H3974">
        <v>-3.427734375</v>
      </c>
      <c r="I3974">
        <v>26.3671875</v>
      </c>
      <c r="J3974" t="str">
        <f t="shared" si="173"/>
        <v>NO</v>
      </c>
      <c r="K3974" t="str">
        <f t="shared" si="174"/>
        <v>NO</v>
      </c>
    </row>
    <row r="3975" spans="1:11" x14ac:dyDescent="0.25">
      <c r="A3975">
        <v>44737</v>
      </c>
      <c r="B3975">
        <v>0.966796875</v>
      </c>
      <c r="C3975">
        <v>-31.960228000000001</v>
      </c>
      <c r="F3975">
        <f>Trimmed!G3975-'raw data'!$T$2</f>
        <v>42444</v>
      </c>
      <c r="G3975">
        <v>45759</v>
      </c>
      <c r="H3975">
        <v>-3.1640625</v>
      </c>
      <c r="I3975">
        <v>26.3671875</v>
      </c>
      <c r="J3975" t="str">
        <f t="shared" si="173"/>
        <v>NO</v>
      </c>
      <c r="K3975" t="str">
        <f t="shared" si="174"/>
        <v>NO</v>
      </c>
    </row>
    <row r="3976" spans="1:11" x14ac:dyDescent="0.25">
      <c r="A3976">
        <v>44748</v>
      </c>
      <c r="B3976">
        <v>0.52734375</v>
      </c>
      <c r="C3976">
        <v>-43.9453125</v>
      </c>
      <c r="F3976">
        <f>Trimmed!G3976-'raw data'!$T$2</f>
        <v>42454</v>
      </c>
      <c r="G3976">
        <v>45769</v>
      </c>
      <c r="H3976">
        <v>-2.900390625</v>
      </c>
      <c r="I3976">
        <v>23.970171000000001</v>
      </c>
      <c r="J3976" t="str">
        <f t="shared" si="173"/>
        <v>NO</v>
      </c>
      <c r="K3976" t="str">
        <f t="shared" si="174"/>
        <v>NO</v>
      </c>
    </row>
    <row r="3977" spans="1:11" x14ac:dyDescent="0.25">
      <c r="A3977">
        <v>44758</v>
      </c>
      <c r="B3977">
        <v>0.17578125</v>
      </c>
      <c r="C3977">
        <v>-31.960228000000001</v>
      </c>
      <c r="F3977">
        <f>Trimmed!G3977-'raw data'!$T$2</f>
        <v>42465</v>
      </c>
      <c r="G3977">
        <v>45780</v>
      </c>
      <c r="H3977">
        <v>-2.548828125</v>
      </c>
      <c r="I3977">
        <v>35.15625</v>
      </c>
      <c r="J3977" t="str">
        <f t="shared" si="173"/>
        <v>NO</v>
      </c>
      <c r="K3977" t="str">
        <f t="shared" si="174"/>
        <v>NO</v>
      </c>
    </row>
    <row r="3978" spans="1:11" x14ac:dyDescent="0.25">
      <c r="A3978">
        <v>44769</v>
      </c>
      <c r="B3978">
        <v>-0.263671875</v>
      </c>
      <c r="C3978">
        <v>-43.9453125</v>
      </c>
      <c r="F3978">
        <f>Trimmed!G3978-'raw data'!$T$2</f>
        <v>42475</v>
      </c>
      <c r="G3978">
        <v>45790</v>
      </c>
      <c r="H3978">
        <v>-2.197265625</v>
      </c>
      <c r="I3978">
        <v>31.960228000000001</v>
      </c>
      <c r="J3978" t="str">
        <f t="shared" si="173"/>
        <v>NO</v>
      </c>
      <c r="K3978" t="str">
        <f t="shared" si="174"/>
        <v>NO</v>
      </c>
    </row>
    <row r="3979" spans="1:11" x14ac:dyDescent="0.25">
      <c r="A3979">
        <v>44779</v>
      </c>
      <c r="B3979">
        <v>-0.703125</v>
      </c>
      <c r="C3979">
        <v>-43.9453125</v>
      </c>
      <c r="F3979">
        <f>Trimmed!G3979-'raw data'!$T$2</f>
        <v>42486</v>
      </c>
      <c r="G3979">
        <v>45801</v>
      </c>
      <c r="H3979">
        <v>-1.845703125</v>
      </c>
      <c r="I3979">
        <v>35.15625</v>
      </c>
      <c r="J3979" t="str">
        <f t="shared" si="173"/>
        <v>NO</v>
      </c>
      <c r="K3979" t="str">
        <f t="shared" si="174"/>
        <v>NO</v>
      </c>
    </row>
    <row r="3980" spans="1:11" x14ac:dyDescent="0.25">
      <c r="A3980">
        <v>44789</v>
      </c>
      <c r="B3980">
        <v>-1.142578125</v>
      </c>
      <c r="C3980">
        <v>-39.9502831</v>
      </c>
      <c r="F3980">
        <f>Trimmed!G3980-'raw data'!$T$2</f>
        <v>42496</v>
      </c>
      <c r="G3980">
        <v>45811</v>
      </c>
      <c r="H3980">
        <v>-1.494140625</v>
      </c>
      <c r="I3980">
        <v>31.960228000000001</v>
      </c>
      <c r="J3980" t="str">
        <f t="shared" si="173"/>
        <v>NO</v>
      </c>
      <c r="K3980" t="str">
        <f t="shared" si="174"/>
        <v>NO</v>
      </c>
    </row>
    <row r="3981" spans="1:11" x14ac:dyDescent="0.25">
      <c r="A3981">
        <v>44800</v>
      </c>
      <c r="B3981">
        <v>-1.494140625</v>
      </c>
      <c r="C3981">
        <v>-35.15625</v>
      </c>
      <c r="F3981">
        <f>Trimmed!G3981-'raw data'!$T$2</f>
        <v>42507</v>
      </c>
      <c r="G3981">
        <v>45822</v>
      </c>
      <c r="H3981">
        <v>-1.0546875</v>
      </c>
      <c r="I3981">
        <v>43.9453125</v>
      </c>
      <c r="J3981" t="str">
        <f t="shared" si="173"/>
        <v>NO</v>
      </c>
      <c r="K3981" t="str">
        <f t="shared" si="174"/>
        <v>NO</v>
      </c>
    </row>
    <row r="3982" spans="1:11" x14ac:dyDescent="0.25">
      <c r="A3982">
        <v>44810</v>
      </c>
      <c r="B3982">
        <v>-1.93359375</v>
      </c>
      <c r="C3982">
        <v>-39.9502831</v>
      </c>
      <c r="F3982">
        <f>Trimmed!G3982-'raw data'!$T$2</f>
        <v>42517</v>
      </c>
      <c r="G3982">
        <v>45832</v>
      </c>
      <c r="H3982">
        <v>-0.703125</v>
      </c>
      <c r="I3982">
        <v>35.15625</v>
      </c>
      <c r="J3982" t="str">
        <f t="shared" si="173"/>
        <v>NO</v>
      </c>
      <c r="K3982" t="str">
        <f t="shared" si="174"/>
        <v>NO</v>
      </c>
    </row>
    <row r="3983" spans="1:11" x14ac:dyDescent="0.25">
      <c r="A3983">
        <v>44821</v>
      </c>
      <c r="B3983">
        <v>-2.28515625</v>
      </c>
      <c r="C3983">
        <v>-35.15625</v>
      </c>
      <c r="F3983">
        <f>Trimmed!G3983-'raw data'!$T$2</f>
        <v>42527</v>
      </c>
      <c r="G3983">
        <v>45842</v>
      </c>
      <c r="H3983">
        <v>-0.3515625</v>
      </c>
      <c r="I3983">
        <v>31.960228000000001</v>
      </c>
      <c r="J3983" t="str">
        <f t="shared" si="173"/>
        <v>NO</v>
      </c>
      <c r="K3983" t="str">
        <f t="shared" si="174"/>
        <v>NO</v>
      </c>
    </row>
    <row r="3984" spans="1:11" x14ac:dyDescent="0.25">
      <c r="A3984">
        <v>44831</v>
      </c>
      <c r="B3984">
        <v>-2.63671875</v>
      </c>
      <c r="C3984">
        <v>-31.960228000000001</v>
      </c>
      <c r="F3984">
        <f>Trimmed!G3984-'raw data'!$T$2</f>
        <v>42538</v>
      </c>
      <c r="G3984">
        <v>45853</v>
      </c>
      <c r="H3984">
        <v>8.7890625E-2</v>
      </c>
      <c r="I3984">
        <v>43.9453125</v>
      </c>
      <c r="J3984" t="str">
        <f t="shared" si="173"/>
        <v>NO</v>
      </c>
      <c r="K3984" t="str">
        <f t="shared" si="174"/>
        <v>NO</v>
      </c>
    </row>
    <row r="3985" spans="1:11" x14ac:dyDescent="0.25">
      <c r="A3985">
        <v>44842</v>
      </c>
      <c r="B3985">
        <v>-2.98828125</v>
      </c>
      <c r="C3985">
        <v>-35.15625</v>
      </c>
      <c r="F3985">
        <f>Trimmed!G3985-'raw data'!$T$2</f>
        <v>42548</v>
      </c>
      <c r="G3985">
        <v>45863</v>
      </c>
      <c r="H3985">
        <v>0.439453125</v>
      </c>
      <c r="I3985">
        <v>31.960228000000001</v>
      </c>
      <c r="J3985" t="str">
        <f t="shared" si="173"/>
        <v>NO</v>
      </c>
      <c r="K3985" t="str">
        <f t="shared" si="174"/>
        <v>NO</v>
      </c>
    </row>
    <row r="3986" spans="1:11" x14ac:dyDescent="0.25">
      <c r="A3986">
        <v>44852</v>
      </c>
      <c r="B3986">
        <v>-3.251953125</v>
      </c>
      <c r="C3986">
        <v>-26.3671875</v>
      </c>
      <c r="F3986">
        <f>Trimmed!G3986-'raw data'!$T$2</f>
        <v>42559</v>
      </c>
      <c r="G3986">
        <v>45874</v>
      </c>
      <c r="H3986">
        <v>0.87890625</v>
      </c>
      <c r="I3986">
        <v>43.9453125</v>
      </c>
      <c r="J3986" t="str">
        <f t="shared" si="173"/>
        <v>NO</v>
      </c>
      <c r="K3986" t="str">
        <f t="shared" si="174"/>
        <v>NO</v>
      </c>
    </row>
    <row r="3987" spans="1:11" x14ac:dyDescent="0.25">
      <c r="A3987">
        <v>44862</v>
      </c>
      <c r="B3987">
        <v>-3.515625</v>
      </c>
      <c r="C3987">
        <v>-23.970171000000001</v>
      </c>
      <c r="F3987">
        <f>Trimmed!G3987-'raw data'!$T$2</f>
        <v>42569</v>
      </c>
      <c r="G3987">
        <v>45884</v>
      </c>
      <c r="H3987">
        <v>1.23046875</v>
      </c>
      <c r="I3987">
        <v>31.960228000000001</v>
      </c>
      <c r="J3987" t="str">
        <f t="shared" si="173"/>
        <v>NO</v>
      </c>
      <c r="K3987" t="str">
        <f t="shared" si="174"/>
        <v>NO</v>
      </c>
    </row>
    <row r="3988" spans="1:11" x14ac:dyDescent="0.25">
      <c r="A3988">
        <v>44873</v>
      </c>
      <c r="B3988">
        <v>-3.779296875</v>
      </c>
      <c r="C3988">
        <v>-26.3671875</v>
      </c>
      <c r="F3988">
        <f>Trimmed!G3988-'raw data'!$T$2</f>
        <v>42580</v>
      </c>
      <c r="G3988">
        <v>45895</v>
      </c>
      <c r="H3988">
        <v>1.669921875</v>
      </c>
      <c r="I3988">
        <v>43.9453125</v>
      </c>
      <c r="J3988" t="str">
        <f t="shared" si="173"/>
        <v>NO</v>
      </c>
      <c r="K3988" t="str">
        <f t="shared" si="174"/>
        <v>NO</v>
      </c>
    </row>
    <row r="3989" spans="1:11" x14ac:dyDescent="0.25">
      <c r="A3989">
        <v>44883</v>
      </c>
      <c r="B3989">
        <v>-4.04296875</v>
      </c>
      <c r="C3989">
        <v>-23.970171000000001</v>
      </c>
      <c r="F3989">
        <f>Trimmed!G3989-'raw data'!$T$2</f>
        <v>42590</v>
      </c>
      <c r="G3989">
        <v>45905</v>
      </c>
      <c r="H3989">
        <v>1.93359375</v>
      </c>
      <c r="I3989">
        <v>26.3671875</v>
      </c>
      <c r="J3989" t="str">
        <f t="shared" si="173"/>
        <v>NO</v>
      </c>
      <c r="K3989" t="str">
        <f t="shared" si="174"/>
        <v>NO</v>
      </c>
    </row>
    <row r="3990" spans="1:11" x14ac:dyDescent="0.25">
      <c r="A3990">
        <v>44894</v>
      </c>
      <c r="B3990">
        <v>-4.21875</v>
      </c>
      <c r="C3990">
        <v>-17.578125</v>
      </c>
      <c r="F3990">
        <f>Trimmed!G3990-'raw data'!$T$2</f>
        <v>42600</v>
      </c>
      <c r="G3990">
        <v>45915</v>
      </c>
      <c r="H3990">
        <v>2.28515625</v>
      </c>
      <c r="I3990">
        <v>31.960228000000001</v>
      </c>
      <c r="J3990" t="str">
        <f t="shared" si="173"/>
        <v>NO</v>
      </c>
      <c r="K3990" t="str">
        <f t="shared" si="174"/>
        <v>NO</v>
      </c>
    </row>
    <row r="3991" spans="1:11" x14ac:dyDescent="0.25">
      <c r="A3991">
        <v>44904</v>
      </c>
      <c r="B3991">
        <v>-4.39453125</v>
      </c>
      <c r="C3991">
        <v>-15.980114</v>
      </c>
      <c r="F3991">
        <f>Trimmed!G3991-'raw data'!$T$2</f>
        <v>42611</v>
      </c>
      <c r="G3991">
        <v>45926</v>
      </c>
      <c r="H3991">
        <v>2.63671875</v>
      </c>
      <c r="I3991">
        <v>35.15625</v>
      </c>
      <c r="J3991" t="str">
        <f t="shared" si="173"/>
        <v>NO</v>
      </c>
      <c r="K3991" t="str">
        <f t="shared" si="174"/>
        <v>NO</v>
      </c>
    </row>
    <row r="3992" spans="1:11" x14ac:dyDescent="0.25">
      <c r="A3992">
        <v>44915</v>
      </c>
      <c r="B3992">
        <v>-4.5703125</v>
      </c>
      <c r="C3992">
        <v>-17.578125</v>
      </c>
      <c r="F3992">
        <f>Trimmed!G3992-'raw data'!$T$2</f>
        <v>42621</v>
      </c>
      <c r="G3992">
        <v>45936</v>
      </c>
      <c r="H3992">
        <v>2.900390625</v>
      </c>
      <c r="I3992">
        <v>23.970171000000001</v>
      </c>
      <c r="J3992" t="str">
        <f t="shared" si="173"/>
        <v>NO</v>
      </c>
      <c r="K3992" t="str">
        <f t="shared" si="174"/>
        <v>NO</v>
      </c>
    </row>
    <row r="3993" spans="1:11" x14ac:dyDescent="0.25">
      <c r="A3993">
        <v>44925</v>
      </c>
      <c r="B3993">
        <v>-4.5703125</v>
      </c>
      <c r="C3993">
        <v>0</v>
      </c>
      <c r="F3993">
        <f>Trimmed!G3993-'raw data'!$T$2</f>
        <v>42632</v>
      </c>
      <c r="G3993">
        <v>45947</v>
      </c>
      <c r="H3993">
        <v>3.1640625</v>
      </c>
      <c r="I3993">
        <v>26.3671875</v>
      </c>
      <c r="J3993" t="str">
        <f t="shared" si="173"/>
        <v>NO</v>
      </c>
      <c r="K3993" t="str">
        <f t="shared" si="174"/>
        <v>NO</v>
      </c>
    </row>
    <row r="3994" spans="1:11" x14ac:dyDescent="0.25">
      <c r="A3994">
        <v>44935</v>
      </c>
      <c r="B3994">
        <v>-4.658203125</v>
      </c>
      <c r="C3994">
        <v>-7.9900570000000002</v>
      </c>
      <c r="F3994">
        <f>Trimmed!G3994-'raw data'!$T$2</f>
        <v>42642</v>
      </c>
      <c r="G3994">
        <v>45957</v>
      </c>
      <c r="H3994">
        <v>3.427734375</v>
      </c>
      <c r="I3994">
        <v>23.970171000000001</v>
      </c>
      <c r="J3994" t="str">
        <f t="shared" si="173"/>
        <v>NO</v>
      </c>
      <c r="K3994" t="str">
        <f t="shared" si="174"/>
        <v>NO</v>
      </c>
    </row>
    <row r="3995" spans="1:11" x14ac:dyDescent="0.25">
      <c r="A3995">
        <v>44946</v>
      </c>
      <c r="B3995">
        <v>-4.658203125</v>
      </c>
      <c r="C3995">
        <v>0</v>
      </c>
      <c r="F3995">
        <f>Trimmed!G3995-'raw data'!$T$2</f>
        <v>42653</v>
      </c>
      <c r="G3995">
        <v>45968</v>
      </c>
      <c r="H3995">
        <v>3.603515625</v>
      </c>
      <c r="I3995">
        <v>17.578125</v>
      </c>
      <c r="J3995" t="str">
        <f t="shared" si="173"/>
        <v>NO</v>
      </c>
      <c r="K3995" t="str">
        <f t="shared" si="174"/>
        <v>NO</v>
      </c>
    </row>
    <row r="3996" spans="1:11" x14ac:dyDescent="0.25">
      <c r="A3996">
        <v>44956</v>
      </c>
      <c r="B3996">
        <v>-4.658203125</v>
      </c>
      <c r="C3996">
        <v>0</v>
      </c>
      <c r="F3996">
        <f>Trimmed!G3996-'raw data'!$T$2</f>
        <v>42663</v>
      </c>
      <c r="G3996">
        <v>45978</v>
      </c>
      <c r="H3996">
        <v>3.8671875</v>
      </c>
      <c r="I3996">
        <v>26.3671875</v>
      </c>
      <c r="J3996" t="str">
        <f t="shared" si="173"/>
        <v>NO</v>
      </c>
      <c r="K3996" t="str">
        <f t="shared" si="174"/>
        <v>NO</v>
      </c>
    </row>
    <row r="3997" spans="1:11" x14ac:dyDescent="0.25">
      <c r="A3997">
        <v>44967</v>
      </c>
      <c r="B3997">
        <v>-4.5703125</v>
      </c>
      <c r="C3997">
        <v>8.7890625</v>
      </c>
      <c r="F3997">
        <f>Trimmed!G3997-'raw data'!$T$2</f>
        <v>42673</v>
      </c>
      <c r="G3997">
        <v>45988</v>
      </c>
      <c r="H3997">
        <v>3.955078125</v>
      </c>
      <c r="I3997">
        <v>7.9900570000000002</v>
      </c>
      <c r="J3997" t="str">
        <f t="shared" si="173"/>
        <v>NO</v>
      </c>
      <c r="K3997" t="str">
        <f t="shared" si="174"/>
        <v>NO</v>
      </c>
    </row>
    <row r="3998" spans="1:11" x14ac:dyDescent="0.25">
      <c r="A3998">
        <v>44977</v>
      </c>
      <c r="B3998">
        <v>-4.482421875</v>
      </c>
      <c r="C3998">
        <v>7.9900570000000002</v>
      </c>
      <c r="F3998">
        <f>Trimmed!G3998-'raw data'!$T$2</f>
        <v>42684</v>
      </c>
      <c r="G3998">
        <v>45999</v>
      </c>
      <c r="H3998">
        <v>4.130859375</v>
      </c>
      <c r="I3998">
        <v>17.578125</v>
      </c>
      <c r="J3998" t="str">
        <f t="shared" si="173"/>
        <v>NO</v>
      </c>
      <c r="K3998" t="str">
        <f t="shared" si="174"/>
        <v>NO</v>
      </c>
    </row>
    <row r="3999" spans="1:11" x14ac:dyDescent="0.25">
      <c r="A3999">
        <v>44988</v>
      </c>
      <c r="B3999">
        <v>-4.39453125</v>
      </c>
      <c r="C3999">
        <v>8.7890625</v>
      </c>
      <c r="F3999">
        <f>Trimmed!G3999-'raw data'!$T$2</f>
        <v>42694</v>
      </c>
      <c r="G3999">
        <v>46009</v>
      </c>
      <c r="H3999">
        <v>4.130859375</v>
      </c>
      <c r="I3999">
        <v>0</v>
      </c>
      <c r="J3999" t="str">
        <f t="shared" si="173"/>
        <v>NO</v>
      </c>
      <c r="K3999" t="str">
        <f t="shared" si="174"/>
        <v>NO</v>
      </c>
    </row>
    <row r="4000" spans="1:11" x14ac:dyDescent="0.25">
      <c r="A4000">
        <v>44998</v>
      </c>
      <c r="B4000">
        <v>-4.130859375</v>
      </c>
      <c r="C4000">
        <v>26.3671875</v>
      </c>
      <c r="F4000">
        <f>Trimmed!G4000-'raw data'!$T$2</f>
        <v>42705</v>
      </c>
      <c r="G4000">
        <v>46020</v>
      </c>
      <c r="H4000">
        <v>4.21875</v>
      </c>
      <c r="I4000">
        <v>8.7890625</v>
      </c>
      <c r="J4000" t="str">
        <f t="shared" si="173"/>
        <v>YES</v>
      </c>
      <c r="K4000" t="str">
        <f t="shared" si="174"/>
        <v>NO</v>
      </c>
    </row>
    <row r="4001" spans="1:11" x14ac:dyDescent="0.25">
      <c r="A4001">
        <v>45008</v>
      </c>
      <c r="B4001">
        <v>-3.955078125</v>
      </c>
      <c r="C4001">
        <v>15.980114</v>
      </c>
      <c r="F4001">
        <f>Trimmed!G4001-'raw data'!$T$2</f>
        <v>42715</v>
      </c>
      <c r="G4001">
        <v>46030</v>
      </c>
      <c r="H4001">
        <v>4.21875</v>
      </c>
      <c r="I4001">
        <v>0</v>
      </c>
      <c r="J4001" t="str">
        <f t="shared" si="173"/>
        <v>YES</v>
      </c>
      <c r="K4001" t="str">
        <f t="shared" si="174"/>
        <v>NO</v>
      </c>
    </row>
    <row r="4002" spans="1:11" x14ac:dyDescent="0.25">
      <c r="A4002">
        <v>45019</v>
      </c>
      <c r="B4002">
        <v>-3.69140625</v>
      </c>
      <c r="C4002">
        <v>26.3671875</v>
      </c>
      <c r="F4002">
        <f>Trimmed!G4002-'raw data'!$T$2</f>
        <v>42726</v>
      </c>
      <c r="G4002">
        <v>46041</v>
      </c>
      <c r="H4002">
        <v>4.21875</v>
      </c>
      <c r="I4002">
        <v>0</v>
      </c>
      <c r="J4002" t="str">
        <f t="shared" si="173"/>
        <v>YES</v>
      </c>
      <c r="K4002" t="str">
        <f t="shared" si="174"/>
        <v>NO</v>
      </c>
    </row>
    <row r="4003" spans="1:11" x14ac:dyDescent="0.25">
      <c r="A4003">
        <v>45029</v>
      </c>
      <c r="B4003">
        <v>-3.427734375</v>
      </c>
      <c r="C4003">
        <v>23.970171000000001</v>
      </c>
      <c r="F4003">
        <f>Trimmed!G4003-'raw data'!$T$2</f>
        <v>42736</v>
      </c>
      <c r="G4003">
        <v>46051</v>
      </c>
      <c r="H4003">
        <v>4.130859375</v>
      </c>
      <c r="I4003">
        <v>-8.7890625</v>
      </c>
      <c r="J4003" t="str">
        <f t="shared" si="173"/>
        <v>NO</v>
      </c>
      <c r="K4003" t="str">
        <f t="shared" si="174"/>
        <v>NO</v>
      </c>
    </row>
    <row r="4004" spans="1:11" x14ac:dyDescent="0.25">
      <c r="A4004">
        <v>45040</v>
      </c>
      <c r="B4004">
        <v>-3.1640625</v>
      </c>
      <c r="C4004">
        <v>26.3671875</v>
      </c>
      <c r="F4004">
        <f>Trimmed!G4004-'raw data'!$T$2</f>
        <v>42746</v>
      </c>
      <c r="G4004">
        <v>46061</v>
      </c>
      <c r="H4004">
        <v>4.04296875</v>
      </c>
      <c r="I4004">
        <v>-7.9900570000000002</v>
      </c>
      <c r="J4004" t="str">
        <f t="shared" si="173"/>
        <v>NO</v>
      </c>
      <c r="K4004" t="str">
        <f t="shared" si="174"/>
        <v>NO</v>
      </c>
    </row>
    <row r="4005" spans="1:11" x14ac:dyDescent="0.25">
      <c r="A4005">
        <v>45050</v>
      </c>
      <c r="B4005">
        <v>-2.8125</v>
      </c>
      <c r="C4005">
        <v>31.960228000000001</v>
      </c>
      <c r="F4005">
        <f>Trimmed!G4005-'raw data'!$T$2</f>
        <v>42757</v>
      </c>
      <c r="G4005">
        <v>46072</v>
      </c>
      <c r="H4005">
        <v>3.8671875</v>
      </c>
      <c r="I4005">
        <v>-17.578125</v>
      </c>
      <c r="J4005" t="str">
        <f t="shared" si="173"/>
        <v>NO</v>
      </c>
      <c r="K4005" t="str">
        <f t="shared" si="174"/>
        <v>NO</v>
      </c>
    </row>
    <row r="4006" spans="1:11" x14ac:dyDescent="0.25">
      <c r="A4006">
        <v>45061</v>
      </c>
      <c r="B4006">
        <v>-2.548828125</v>
      </c>
      <c r="C4006">
        <v>26.3671875</v>
      </c>
      <c r="F4006">
        <f>Trimmed!G4006-'raw data'!$T$2</f>
        <v>42767</v>
      </c>
      <c r="G4006">
        <v>46082</v>
      </c>
      <c r="H4006">
        <v>3.779296875</v>
      </c>
      <c r="I4006">
        <v>-7.9900570000000002</v>
      </c>
      <c r="J4006" t="str">
        <f t="shared" si="173"/>
        <v>NO</v>
      </c>
      <c r="K4006" t="str">
        <f t="shared" si="174"/>
        <v>NO</v>
      </c>
    </row>
    <row r="4007" spans="1:11" x14ac:dyDescent="0.25">
      <c r="A4007">
        <v>45071</v>
      </c>
      <c r="B4007">
        <v>-2.109375</v>
      </c>
      <c r="C4007">
        <v>43.9453125</v>
      </c>
      <c r="F4007">
        <f>Trimmed!G4007-'raw data'!$T$2</f>
        <v>42778</v>
      </c>
      <c r="G4007">
        <v>46093</v>
      </c>
      <c r="H4007">
        <v>3.515625</v>
      </c>
      <c r="I4007">
        <v>-26.3671875</v>
      </c>
      <c r="J4007" t="str">
        <f t="shared" si="173"/>
        <v>NO</v>
      </c>
      <c r="K4007" t="str">
        <f t="shared" si="174"/>
        <v>NO</v>
      </c>
    </row>
    <row r="4008" spans="1:11" x14ac:dyDescent="0.25">
      <c r="A4008">
        <v>45081</v>
      </c>
      <c r="B4008">
        <v>-1.7578125</v>
      </c>
      <c r="C4008">
        <v>31.960228000000001</v>
      </c>
      <c r="F4008">
        <f>Trimmed!G4008-'raw data'!$T$2</f>
        <v>42788</v>
      </c>
      <c r="G4008">
        <v>46103</v>
      </c>
      <c r="H4008">
        <v>3.33984375</v>
      </c>
      <c r="I4008">
        <v>-15.980114</v>
      </c>
      <c r="J4008" t="str">
        <f t="shared" si="173"/>
        <v>NO</v>
      </c>
      <c r="K4008" t="str">
        <f t="shared" si="174"/>
        <v>NO</v>
      </c>
    </row>
    <row r="4009" spans="1:11" x14ac:dyDescent="0.25">
      <c r="A4009">
        <v>45092</v>
      </c>
      <c r="B4009">
        <v>-1.40625</v>
      </c>
      <c r="C4009">
        <v>35.15625</v>
      </c>
      <c r="F4009">
        <f>Trimmed!G4009-'raw data'!$T$2</f>
        <v>42799</v>
      </c>
      <c r="G4009">
        <v>46114</v>
      </c>
      <c r="H4009">
        <v>3.076171875</v>
      </c>
      <c r="I4009">
        <v>-26.3671875</v>
      </c>
      <c r="J4009" t="str">
        <f t="shared" si="173"/>
        <v>NO</v>
      </c>
      <c r="K4009" t="str">
        <f t="shared" si="174"/>
        <v>NO</v>
      </c>
    </row>
    <row r="4010" spans="1:11" x14ac:dyDescent="0.25">
      <c r="A4010">
        <v>45102</v>
      </c>
      <c r="B4010">
        <v>-0.966796875</v>
      </c>
      <c r="C4010">
        <v>39.9502831</v>
      </c>
      <c r="F4010">
        <f>Trimmed!G4010-'raw data'!$T$2</f>
        <v>42809</v>
      </c>
      <c r="G4010">
        <v>46124</v>
      </c>
      <c r="H4010">
        <v>2.8125</v>
      </c>
      <c r="I4010">
        <v>-26.3671875</v>
      </c>
      <c r="J4010" t="str">
        <f t="shared" ref="J4010:J4073" si="175">IF(AND(H4010=MAX(H4006:H4014), _xlfn.STDEV.P(H4006:H4014)&gt;$N$2),"YES","NO")</f>
        <v>NO</v>
      </c>
      <c r="K4010" t="str">
        <f t="shared" ref="K4010:K4073" si="176">IF(AND(H4010=MIN(H4006:H4014), _xlfn.STDEV.P(H4006:H4014)&gt;$N$2),"YES","NO")</f>
        <v>NO</v>
      </c>
    </row>
    <row r="4011" spans="1:11" x14ac:dyDescent="0.25">
      <c r="A4011">
        <v>45113</v>
      </c>
      <c r="B4011">
        <v>-0.52734375</v>
      </c>
      <c r="C4011">
        <v>43.9453125</v>
      </c>
      <c r="F4011">
        <f>Trimmed!G4011-'raw data'!$T$2</f>
        <v>42819</v>
      </c>
      <c r="G4011">
        <v>46134</v>
      </c>
      <c r="H4011">
        <v>2.4609375</v>
      </c>
      <c r="I4011">
        <v>-31.960228000000001</v>
      </c>
      <c r="J4011" t="str">
        <f t="shared" si="175"/>
        <v>NO</v>
      </c>
      <c r="K4011" t="str">
        <f t="shared" si="176"/>
        <v>NO</v>
      </c>
    </row>
    <row r="4012" spans="1:11" x14ac:dyDescent="0.25">
      <c r="A4012">
        <v>45123</v>
      </c>
      <c r="B4012">
        <v>-0.17578125</v>
      </c>
      <c r="C4012">
        <v>35.15625</v>
      </c>
      <c r="F4012">
        <f>Trimmed!G4012-'raw data'!$T$2</f>
        <v>42830</v>
      </c>
      <c r="G4012">
        <v>46145</v>
      </c>
      <c r="H4012">
        <v>2.197265625</v>
      </c>
      <c r="I4012">
        <v>-26.3671875</v>
      </c>
      <c r="J4012" t="str">
        <f t="shared" si="175"/>
        <v>NO</v>
      </c>
      <c r="K4012" t="str">
        <f t="shared" si="176"/>
        <v>NO</v>
      </c>
    </row>
    <row r="4013" spans="1:11" x14ac:dyDescent="0.25">
      <c r="A4013">
        <v>45134</v>
      </c>
      <c r="B4013">
        <v>0.263671875</v>
      </c>
      <c r="C4013">
        <v>39.9502831</v>
      </c>
      <c r="F4013">
        <f>Trimmed!G4013-'raw data'!$T$2</f>
        <v>42840</v>
      </c>
      <c r="G4013">
        <v>46155</v>
      </c>
      <c r="H4013">
        <v>1.845703125</v>
      </c>
      <c r="I4013">
        <v>-31.960228000000001</v>
      </c>
      <c r="J4013" t="str">
        <f t="shared" si="175"/>
        <v>NO</v>
      </c>
      <c r="K4013" t="str">
        <f t="shared" si="176"/>
        <v>NO</v>
      </c>
    </row>
    <row r="4014" spans="1:11" x14ac:dyDescent="0.25">
      <c r="A4014">
        <v>45144</v>
      </c>
      <c r="B4014">
        <v>0.615234375</v>
      </c>
      <c r="C4014">
        <v>35.15625</v>
      </c>
      <c r="F4014">
        <f>Trimmed!G4014-'raw data'!$T$2</f>
        <v>42851</v>
      </c>
      <c r="G4014">
        <v>46166</v>
      </c>
      <c r="H4014">
        <v>1.494140625</v>
      </c>
      <c r="I4014">
        <v>-35.15625</v>
      </c>
      <c r="J4014" t="str">
        <f t="shared" si="175"/>
        <v>NO</v>
      </c>
      <c r="K4014" t="str">
        <f t="shared" si="176"/>
        <v>NO</v>
      </c>
    </row>
    <row r="4015" spans="1:11" x14ac:dyDescent="0.25">
      <c r="A4015">
        <v>45154</v>
      </c>
      <c r="B4015">
        <v>1.0546875</v>
      </c>
      <c r="C4015">
        <v>39.9502831</v>
      </c>
      <c r="F4015">
        <f>Trimmed!G4015-'raw data'!$T$2</f>
        <v>42861</v>
      </c>
      <c r="G4015">
        <v>46176</v>
      </c>
      <c r="H4015">
        <v>1.142578125</v>
      </c>
      <c r="I4015">
        <v>-31.960228000000001</v>
      </c>
      <c r="J4015" t="str">
        <f t="shared" si="175"/>
        <v>NO</v>
      </c>
      <c r="K4015" t="str">
        <f t="shared" si="176"/>
        <v>NO</v>
      </c>
    </row>
    <row r="4016" spans="1:11" x14ac:dyDescent="0.25">
      <c r="A4016">
        <v>45165</v>
      </c>
      <c r="B4016">
        <v>1.40625</v>
      </c>
      <c r="C4016">
        <v>35.15625</v>
      </c>
      <c r="F4016">
        <f>Trimmed!G4016-'raw data'!$T$2</f>
        <v>42872</v>
      </c>
      <c r="G4016">
        <v>46187</v>
      </c>
      <c r="H4016">
        <v>0.703125</v>
      </c>
      <c r="I4016">
        <v>-43.9453125</v>
      </c>
      <c r="J4016" t="str">
        <f t="shared" si="175"/>
        <v>NO</v>
      </c>
      <c r="K4016" t="str">
        <f t="shared" si="176"/>
        <v>NO</v>
      </c>
    </row>
    <row r="4017" spans="1:11" x14ac:dyDescent="0.25">
      <c r="A4017">
        <v>45175</v>
      </c>
      <c r="B4017">
        <v>1.7578125</v>
      </c>
      <c r="C4017">
        <v>31.960228000000001</v>
      </c>
      <c r="F4017">
        <f>Trimmed!G4017-'raw data'!$T$2</f>
        <v>42882</v>
      </c>
      <c r="G4017">
        <v>46197</v>
      </c>
      <c r="H4017">
        <v>0.3515625</v>
      </c>
      <c r="I4017">
        <v>-35.15625</v>
      </c>
      <c r="J4017" t="str">
        <f t="shared" si="175"/>
        <v>NO</v>
      </c>
      <c r="K4017" t="str">
        <f t="shared" si="176"/>
        <v>NO</v>
      </c>
    </row>
    <row r="4018" spans="1:11" x14ac:dyDescent="0.25">
      <c r="A4018">
        <v>45186</v>
      </c>
      <c r="B4018">
        <v>2.197265625</v>
      </c>
      <c r="C4018">
        <v>43.9453125</v>
      </c>
      <c r="F4018">
        <f>Trimmed!G4018-'raw data'!$T$2</f>
        <v>42892</v>
      </c>
      <c r="G4018">
        <v>46207</v>
      </c>
      <c r="H4018">
        <v>-8.7890625E-2</v>
      </c>
      <c r="I4018">
        <v>-39.9502831</v>
      </c>
      <c r="J4018" t="str">
        <f t="shared" si="175"/>
        <v>NO</v>
      </c>
      <c r="K4018" t="str">
        <f t="shared" si="176"/>
        <v>NO</v>
      </c>
    </row>
    <row r="4019" spans="1:11" x14ac:dyDescent="0.25">
      <c r="A4019">
        <v>45196</v>
      </c>
      <c r="B4019">
        <v>2.4609375</v>
      </c>
      <c r="C4019">
        <v>26.3671875</v>
      </c>
      <c r="F4019">
        <f>Trimmed!G4019-'raw data'!$T$2</f>
        <v>42903</v>
      </c>
      <c r="G4019">
        <v>46218</v>
      </c>
      <c r="H4019">
        <v>-0.439453125</v>
      </c>
      <c r="I4019">
        <v>-35.15625</v>
      </c>
      <c r="J4019" t="str">
        <f t="shared" si="175"/>
        <v>NO</v>
      </c>
      <c r="K4019" t="str">
        <f t="shared" si="176"/>
        <v>NO</v>
      </c>
    </row>
    <row r="4020" spans="1:11" x14ac:dyDescent="0.25">
      <c r="A4020">
        <v>45206</v>
      </c>
      <c r="B4020">
        <v>2.8125</v>
      </c>
      <c r="C4020">
        <v>31.960228000000001</v>
      </c>
      <c r="F4020">
        <f>Trimmed!G4020-'raw data'!$T$2</f>
        <v>42913</v>
      </c>
      <c r="G4020">
        <v>46228</v>
      </c>
      <c r="H4020">
        <v>-0.87890625</v>
      </c>
      <c r="I4020">
        <v>-39.9502831</v>
      </c>
      <c r="J4020" t="str">
        <f t="shared" si="175"/>
        <v>NO</v>
      </c>
      <c r="K4020" t="str">
        <f t="shared" si="176"/>
        <v>NO</v>
      </c>
    </row>
    <row r="4021" spans="1:11" x14ac:dyDescent="0.25">
      <c r="A4021">
        <v>45217</v>
      </c>
      <c r="B4021">
        <v>3.076171875</v>
      </c>
      <c r="C4021">
        <v>26.3671875</v>
      </c>
      <c r="F4021">
        <f>Trimmed!G4021-'raw data'!$T$2</f>
        <v>42924</v>
      </c>
      <c r="G4021">
        <v>46239</v>
      </c>
      <c r="H4021">
        <v>-1.23046875</v>
      </c>
      <c r="I4021">
        <v>-35.15625</v>
      </c>
      <c r="J4021" t="str">
        <f t="shared" si="175"/>
        <v>NO</v>
      </c>
      <c r="K4021" t="str">
        <f t="shared" si="176"/>
        <v>NO</v>
      </c>
    </row>
    <row r="4022" spans="1:11" x14ac:dyDescent="0.25">
      <c r="A4022">
        <v>45227</v>
      </c>
      <c r="B4022">
        <v>3.427734375</v>
      </c>
      <c r="C4022">
        <v>31.960228000000001</v>
      </c>
      <c r="F4022">
        <f>Trimmed!G4022-'raw data'!$T$2</f>
        <v>42934</v>
      </c>
      <c r="G4022">
        <v>46249</v>
      </c>
      <c r="H4022">
        <v>-1.58203125</v>
      </c>
      <c r="I4022">
        <v>-35.15625</v>
      </c>
      <c r="J4022" t="str">
        <f t="shared" si="175"/>
        <v>NO</v>
      </c>
      <c r="K4022" t="str">
        <f t="shared" si="176"/>
        <v>NO</v>
      </c>
    </row>
    <row r="4023" spans="1:11" x14ac:dyDescent="0.25">
      <c r="A4023">
        <v>45238</v>
      </c>
      <c r="B4023">
        <v>3.603515625</v>
      </c>
      <c r="C4023">
        <v>17.578125</v>
      </c>
      <c r="F4023">
        <f>Trimmed!G4023-'raw data'!$T$2</f>
        <v>42945</v>
      </c>
      <c r="G4023">
        <v>46260</v>
      </c>
      <c r="H4023">
        <v>-1.93359375</v>
      </c>
      <c r="I4023">
        <v>-31.960228000000001</v>
      </c>
      <c r="J4023" t="str">
        <f t="shared" si="175"/>
        <v>NO</v>
      </c>
      <c r="K4023" t="str">
        <f t="shared" si="176"/>
        <v>NO</v>
      </c>
    </row>
    <row r="4024" spans="1:11" x14ac:dyDescent="0.25">
      <c r="A4024">
        <v>45248</v>
      </c>
      <c r="B4024">
        <v>3.8671875</v>
      </c>
      <c r="C4024">
        <v>23.970171000000001</v>
      </c>
      <c r="F4024">
        <f>Trimmed!G4024-'raw data'!$T$2</f>
        <v>42955</v>
      </c>
      <c r="G4024">
        <v>46270</v>
      </c>
      <c r="H4024">
        <v>-2.28515625</v>
      </c>
      <c r="I4024">
        <v>-35.15625</v>
      </c>
      <c r="J4024" t="str">
        <f t="shared" si="175"/>
        <v>NO</v>
      </c>
      <c r="K4024" t="str">
        <f t="shared" si="176"/>
        <v>NO</v>
      </c>
    </row>
    <row r="4025" spans="1:11" x14ac:dyDescent="0.25">
      <c r="A4025">
        <v>45259</v>
      </c>
      <c r="B4025">
        <v>4.04296875</v>
      </c>
      <c r="C4025">
        <v>17.578125</v>
      </c>
      <c r="F4025">
        <f>Trimmed!G4025-'raw data'!$T$2</f>
        <v>42965</v>
      </c>
      <c r="G4025">
        <v>46280</v>
      </c>
      <c r="H4025">
        <v>-2.63671875</v>
      </c>
      <c r="I4025">
        <v>-31.960228000000001</v>
      </c>
      <c r="J4025" t="str">
        <f t="shared" si="175"/>
        <v>NO</v>
      </c>
      <c r="K4025" t="str">
        <f t="shared" si="176"/>
        <v>NO</v>
      </c>
    </row>
    <row r="4026" spans="1:11" x14ac:dyDescent="0.25">
      <c r="A4026">
        <v>45269</v>
      </c>
      <c r="B4026">
        <v>4.130859375</v>
      </c>
      <c r="C4026">
        <v>8.7890625</v>
      </c>
      <c r="F4026">
        <f>Trimmed!G4026-'raw data'!$T$2</f>
        <v>42976</v>
      </c>
      <c r="G4026">
        <v>46291</v>
      </c>
      <c r="H4026">
        <v>-2.98828125</v>
      </c>
      <c r="I4026">
        <v>-35.15625</v>
      </c>
      <c r="J4026" t="str">
        <f t="shared" si="175"/>
        <v>NO</v>
      </c>
      <c r="K4026" t="str">
        <f t="shared" si="176"/>
        <v>NO</v>
      </c>
    </row>
    <row r="4027" spans="1:11" x14ac:dyDescent="0.25">
      <c r="A4027">
        <v>45279</v>
      </c>
      <c r="B4027">
        <v>4.21875</v>
      </c>
      <c r="C4027">
        <v>7.9900570000000002</v>
      </c>
      <c r="F4027">
        <f>Trimmed!G4027-'raw data'!$T$2</f>
        <v>42986</v>
      </c>
      <c r="G4027">
        <v>46301</v>
      </c>
      <c r="H4027">
        <v>-3.251953125</v>
      </c>
      <c r="I4027">
        <v>-23.970171000000001</v>
      </c>
      <c r="J4027" t="str">
        <f t="shared" si="175"/>
        <v>NO</v>
      </c>
      <c r="K4027" t="str">
        <f t="shared" si="176"/>
        <v>NO</v>
      </c>
    </row>
    <row r="4028" spans="1:11" x14ac:dyDescent="0.25">
      <c r="A4028">
        <v>45290</v>
      </c>
      <c r="B4028">
        <v>4.306640625</v>
      </c>
      <c r="C4028">
        <v>8.7890625</v>
      </c>
      <c r="F4028">
        <f>Trimmed!G4028-'raw data'!$T$2</f>
        <v>42997</v>
      </c>
      <c r="G4028">
        <v>46312</v>
      </c>
      <c r="H4028">
        <v>-3.427734375</v>
      </c>
      <c r="I4028">
        <v>-17.578125</v>
      </c>
      <c r="J4028" t="str">
        <f t="shared" si="175"/>
        <v>NO</v>
      </c>
      <c r="K4028" t="str">
        <f t="shared" si="176"/>
        <v>NO</v>
      </c>
    </row>
    <row r="4029" spans="1:11" x14ac:dyDescent="0.25">
      <c r="A4029">
        <v>45300</v>
      </c>
      <c r="B4029">
        <v>4.39453125</v>
      </c>
      <c r="C4029">
        <v>7.9900570000000002</v>
      </c>
      <c r="F4029">
        <f>Trimmed!G4029-'raw data'!$T$2</f>
        <v>43007</v>
      </c>
      <c r="G4029">
        <v>46322</v>
      </c>
      <c r="H4029">
        <v>-3.69140625</v>
      </c>
      <c r="I4029">
        <v>-26.3671875</v>
      </c>
      <c r="J4029" t="str">
        <f t="shared" si="175"/>
        <v>NO</v>
      </c>
      <c r="K4029" t="str">
        <f t="shared" si="176"/>
        <v>NO</v>
      </c>
    </row>
    <row r="4030" spans="1:11" x14ac:dyDescent="0.25">
      <c r="A4030">
        <v>45311</v>
      </c>
      <c r="B4030">
        <v>4.39453125</v>
      </c>
      <c r="C4030">
        <v>0</v>
      </c>
      <c r="F4030">
        <f>Trimmed!G4030-'raw data'!$T$2</f>
        <v>43017</v>
      </c>
      <c r="G4030">
        <v>46332</v>
      </c>
      <c r="H4030">
        <v>-3.955078125</v>
      </c>
      <c r="I4030">
        <v>-23.970171000000001</v>
      </c>
      <c r="J4030" t="str">
        <f t="shared" si="175"/>
        <v>NO</v>
      </c>
      <c r="K4030" t="str">
        <f t="shared" si="176"/>
        <v>NO</v>
      </c>
    </row>
    <row r="4031" spans="1:11" x14ac:dyDescent="0.25">
      <c r="A4031">
        <v>45321</v>
      </c>
      <c r="B4031">
        <v>4.306640625</v>
      </c>
      <c r="C4031">
        <v>-7.9900570000000002</v>
      </c>
      <c r="F4031">
        <f>Trimmed!G4031-'raw data'!$T$2</f>
        <v>43028</v>
      </c>
      <c r="G4031">
        <v>46343</v>
      </c>
      <c r="H4031">
        <v>-4.04296875</v>
      </c>
      <c r="I4031">
        <v>-8.7890625</v>
      </c>
      <c r="J4031" t="str">
        <f t="shared" si="175"/>
        <v>NO</v>
      </c>
      <c r="K4031" t="str">
        <f t="shared" si="176"/>
        <v>NO</v>
      </c>
    </row>
    <row r="4032" spans="1:11" x14ac:dyDescent="0.25">
      <c r="A4032">
        <v>45332</v>
      </c>
      <c r="B4032">
        <v>4.21875</v>
      </c>
      <c r="C4032">
        <v>-8.7890625</v>
      </c>
      <c r="F4032">
        <f>Trimmed!G4032-'raw data'!$T$2</f>
        <v>43038</v>
      </c>
      <c r="G4032">
        <v>46353</v>
      </c>
      <c r="H4032">
        <v>-4.21875</v>
      </c>
      <c r="I4032">
        <v>-15.980114</v>
      </c>
      <c r="J4032" t="str">
        <f t="shared" si="175"/>
        <v>NO</v>
      </c>
      <c r="K4032" t="str">
        <f t="shared" si="176"/>
        <v>NO</v>
      </c>
    </row>
    <row r="4033" spans="1:11" x14ac:dyDescent="0.25">
      <c r="A4033">
        <v>45342</v>
      </c>
      <c r="B4033">
        <v>4.130859375</v>
      </c>
      <c r="C4033">
        <v>-8.7890625</v>
      </c>
      <c r="F4033">
        <f>Trimmed!G4033-'raw data'!$T$2</f>
        <v>43049</v>
      </c>
      <c r="G4033">
        <v>46364</v>
      </c>
      <c r="H4033">
        <v>-4.306640625</v>
      </c>
      <c r="I4033">
        <v>-8.7890625</v>
      </c>
      <c r="J4033" t="str">
        <f t="shared" si="175"/>
        <v>NO</v>
      </c>
      <c r="K4033" t="str">
        <f t="shared" si="176"/>
        <v>NO</v>
      </c>
    </row>
    <row r="4034" spans="1:11" x14ac:dyDescent="0.25">
      <c r="A4034">
        <v>45352</v>
      </c>
      <c r="B4034">
        <v>3.955078125</v>
      </c>
      <c r="C4034">
        <v>-15.980114</v>
      </c>
      <c r="F4034">
        <f>Trimmed!G4034-'raw data'!$T$2</f>
        <v>43059</v>
      </c>
      <c r="G4034">
        <v>46374</v>
      </c>
      <c r="H4034">
        <v>-4.39453125</v>
      </c>
      <c r="I4034">
        <v>-7.9900570000000002</v>
      </c>
      <c r="J4034" t="str">
        <f t="shared" si="175"/>
        <v>NO</v>
      </c>
      <c r="K4034" t="str">
        <f t="shared" si="176"/>
        <v>YES</v>
      </c>
    </row>
    <row r="4035" spans="1:11" x14ac:dyDescent="0.25">
      <c r="A4035">
        <v>45363</v>
      </c>
      <c r="B4035">
        <v>3.779296875</v>
      </c>
      <c r="C4035">
        <v>-17.578125</v>
      </c>
      <c r="F4035">
        <f>Trimmed!G4035-'raw data'!$T$2</f>
        <v>43070</v>
      </c>
      <c r="G4035">
        <v>46385</v>
      </c>
      <c r="H4035">
        <v>-4.39453125</v>
      </c>
      <c r="I4035">
        <v>0</v>
      </c>
      <c r="J4035" t="str">
        <f t="shared" si="175"/>
        <v>NO</v>
      </c>
      <c r="K4035" t="str">
        <f t="shared" si="176"/>
        <v>YES</v>
      </c>
    </row>
    <row r="4036" spans="1:11" x14ac:dyDescent="0.25">
      <c r="A4036">
        <v>45373</v>
      </c>
      <c r="B4036">
        <v>3.603515625</v>
      </c>
      <c r="C4036">
        <v>-15.980114</v>
      </c>
      <c r="F4036">
        <f>Trimmed!G4036-'raw data'!$T$2</f>
        <v>43080</v>
      </c>
      <c r="G4036">
        <v>46395</v>
      </c>
      <c r="H4036">
        <v>-4.39453125</v>
      </c>
      <c r="I4036">
        <v>0</v>
      </c>
      <c r="J4036" t="str">
        <f t="shared" si="175"/>
        <v>NO</v>
      </c>
      <c r="K4036" t="str">
        <f t="shared" si="176"/>
        <v>YES</v>
      </c>
    </row>
    <row r="4037" spans="1:11" x14ac:dyDescent="0.25">
      <c r="A4037">
        <v>45384</v>
      </c>
      <c r="B4037">
        <v>3.33984375</v>
      </c>
      <c r="C4037">
        <v>-26.3671875</v>
      </c>
      <c r="F4037">
        <f>Trimmed!G4037-'raw data'!$T$2</f>
        <v>43090</v>
      </c>
      <c r="G4037">
        <v>46405</v>
      </c>
      <c r="H4037">
        <v>-4.39453125</v>
      </c>
      <c r="I4037">
        <v>0</v>
      </c>
      <c r="J4037" t="str">
        <f t="shared" si="175"/>
        <v>NO</v>
      </c>
      <c r="K4037" t="str">
        <f t="shared" si="176"/>
        <v>YES</v>
      </c>
    </row>
    <row r="4038" spans="1:11" x14ac:dyDescent="0.25">
      <c r="A4038">
        <v>45394</v>
      </c>
      <c r="B4038">
        <v>3.076171875</v>
      </c>
      <c r="C4038">
        <v>-23.970171000000001</v>
      </c>
      <c r="F4038">
        <f>Trimmed!G4038-'raw data'!$T$2</f>
        <v>43101</v>
      </c>
      <c r="G4038">
        <v>46416</v>
      </c>
      <c r="H4038">
        <v>-4.306640625</v>
      </c>
      <c r="I4038">
        <v>8.7890625</v>
      </c>
      <c r="J4038" t="str">
        <f t="shared" si="175"/>
        <v>NO</v>
      </c>
      <c r="K4038" t="str">
        <f t="shared" si="176"/>
        <v>NO</v>
      </c>
    </row>
    <row r="4039" spans="1:11" x14ac:dyDescent="0.25">
      <c r="A4039">
        <v>45405</v>
      </c>
      <c r="B4039">
        <v>2.8125</v>
      </c>
      <c r="C4039">
        <v>-26.3671875</v>
      </c>
      <c r="F4039">
        <f>Trimmed!G4039-'raw data'!$T$2</f>
        <v>43111</v>
      </c>
      <c r="G4039">
        <v>46426</v>
      </c>
      <c r="H4039">
        <v>-4.130859375</v>
      </c>
      <c r="I4039">
        <v>15.980114</v>
      </c>
      <c r="J4039" t="str">
        <f t="shared" si="175"/>
        <v>NO</v>
      </c>
      <c r="K4039" t="str">
        <f t="shared" si="176"/>
        <v>NO</v>
      </c>
    </row>
    <row r="4040" spans="1:11" x14ac:dyDescent="0.25">
      <c r="A4040">
        <v>45415</v>
      </c>
      <c r="B4040">
        <v>2.4609375</v>
      </c>
      <c r="C4040">
        <v>-35.15625</v>
      </c>
      <c r="F4040">
        <f>Trimmed!G4040-'raw data'!$T$2</f>
        <v>43122</v>
      </c>
      <c r="G4040">
        <v>46437</v>
      </c>
      <c r="H4040">
        <v>-4.04296875</v>
      </c>
      <c r="I4040">
        <v>8.7890625</v>
      </c>
      <c r="J4040" t="str">
        <f t="shared" si="175"/>
        <v>NO</v>
      </c>
      <c r="K4040" t="str">
        <f t="shared" si="176"/>
        <v>NO</v>
      </c>
    </row>
    <row r="4041" spans="1:11" x14ac:dyDescent="0.25">
      <c r="A4041">
        <v>45425</v>
      </c>
      <c r="B4041">
        <v>2.197265625</v>
      </c>
      <c r="C4041">
        <v>-23.970171000000001</v>
      </c>
      <c r="F4041">
        <f>Trimmed!G4041-'raw data'!$T$2</f>
        <v>43132</v>
      </c>
      <c r="G4041">
        <v>46447</v>
      </c>
      <c r="H4041">
        <v>-3.8671875</v>
      </c>
      <c r="I4041">
        <v>15.980114</v>
      </c>
      <c r="J4041" t="str">
        <f t="shared" si="175"/>
        <v>NO</v>
      </c>
      <c r="K4041" t="str">
        <f t="shared" si="176"/>
        <v>NO</v>
      </c>
    </row>
    <row r="4042" spans="1:11" x14ac:dyDescent="0.25">
      <c r="A4042">
        <v>45436</v>
      </c>
      <c r="B4042">
        <v>1.7578125</v>
      </c>
      <c r="C4042">
        <v>-43.9453125</v>
      </c>
      <c r="F4042">
        <f>Trimmed!G4042-'raw data'!$T$2</f>
        <v>43143</v>
      </c>
      <c r="G4042">
        <v>46458</v>
      </c>
      <c r="H4042">
        <v>-3.69140625</v>
      </c>
      <c r="I4042">
        <v>17.578125</v>
      </c>
      <c r="J4042" t="str">
        <f t="shared" si="175"/>
        <v>NO</v>
      </c>
      <c r="K4042" t="str">
        <f t="shared" si="176"/>
        <v>NO</v>
      </c>
    </row>
    <row r="4043" spans="1:11" x14ac:dyDescent="0.25">
      <c r="A4043">
        <v>45446</v>
      </c>
      <c r="B4043">
        <v>1.40625</v>
      </c>
      <c r="C4043">
        <v>-31.960228000000001</v>
      </c>
      <c r="F4043">
        <f>Trimmed!G4043-'raw data'!$T$2</f>
        <v>43153</v>
      </c>
      <c r="G4043">
        <v>46468</v>
      </c>
      <c r="H4043">
        <v>-3.427734375</v>
      </c>
      <c r="I4043">
        <v>26.3671875</v>
      </c>
      <c r="J4043" t="str">
        <f t="shared" si="175"/>
        <v>NO</v>
      </c>
      <c r="K4043" t="str">
        <f t="shared" si="176"/>
        <v>NO</v>
      </c>
    </row>
    <row r="4044" spans="1:11" x14ac:dyDescent="0.25">
      <c r="A4044">
        <v>45457</v>
      </c>
      <c r="B4044">
        <v>1.0546875</v>
      </c>
      <c r="C4044">
        <v>-35.15625</v>
      </c>
      <c r="F4044">
        <f>Trimmed!G4044-'raw data'!$T$2</f>
        <v>43163</v>
      </c>
      <c r="G4044">
        <v>46478</v>
      </c>
      <c r="H4044">
        <v>-3.1640625</v>
      </c>
      <c r="I4044">
        <v>23.970171000000001</v>
      </c>
      <c r="J4044" t="str">
        <f t="shared" si="175"/>
        <v>NO</v>
      </c>
      <c r="K4044" t="str">
        <f t="shared" si="176"/>
        <v>NO</v>
      </c>
    </row>
    <row r="4045" spans="1:11" x14ac:dyDescent="0.25">
      <c r="A4045">
        <v>45467</v>
      </c>
      <c r="B4045">
        <v>0.615234375</v>
      </c>
      <c r="C4045">
        <v>-39.9502831</v>
      </c>
      <c r="F4045">
        <f>Trimmed!G4045-'raw data'!$T$2</f>
        <v>43174</v>
      </c>
      <c r="G4045">
        <v>46489</v>
      </c>
      <c r="H4045">
        <v>-2.900390625</v>
      </c>
      <c r="I4045">
        <v>26.3671875</v>
      </c>
      <c r="J4045" t="str">
        <f t="shared" si="175"/>
        <v>NO</v>
      </c>
      <c r="K4045" t="str">
        <f t="shared" si="176"/>
        <v>NO</v>
      </c>
    </row>
    <row r="4046" spans="1:11" x14ac:dyDescent="0.25">
      <c r="A4046">
        <v>45478</v>
      </c>
      <c r="B4046">
        <v>0.263671875</v>
      </c>
      <c r="C4046">
        <v>-35.15625</v>
      </c>
      <c r="F4046">
        <f>Trimmed!G4046-'raw data'!$T$2</f>
        <v>43184</v>
      </c>
      <c r="G4046">
        <v>46499</v>
      </c>
      <c r="H4046">
        <v>-2.548828125</v>
      </c>
      <c r="I4046">
        <v>31.960228000000001</v>
      </c>
      <c r="J4046" t="str">
        <f t="shared" si="175"/>
        <v>NO</v>
      </c>
      <c r="K4046" t="str">
        <f t="shared" si="176"/>
        <v>NO</v>
      </c>
    </row>
    <row r="4047" spans="1:11" x14ac:dyDescent="0.25">
      <c r="A4047">
        <v>45488</v>
      </c>
      <c r="B4047">
        <v>-0.17578125</v>
      </c>
      <c r="C4047">
        <v>-43.9453125</v>
      </c>
      <c r="F4047">
        <f>Trimmed!G4047-'raw data'!$T$2</f>
        <v>43195</v>
      </c>
      <c r="G4047">
        <v>46510</v>
      </c>
      <c r="H4047">
        <v>-2.197265625</v>
      </c>
      <c r="I4047">
        <v>35.15625</v>
      </c>
      <c r="J4047" t="str">
        <f t="shared" si="175"/>
        <v>NO</v>
      </c>
      <c r="K4047" t="str">
        <f t="shared" si="176"/>
        <v>NO</v>
      </c>
    </row>
    <row r="4048" spans="1:11" x14ac:dyDescent="0.25">
      <c r="A4048">
        <v>45498</v>
      </c>
      <c r="B4048">
        <v>-0.615234375</v>
      </c>
      <c r="C4048">
        <v>-39.9502831</v>
      </c>
      <c r="F4048">
        <f>Trimmed!G4048-'raw data'!$T$2</f>
        <v>43205</v>
      </c>
      <c r="G4048">
        <v>46520</v>
      </c>
      <c r="H4048">
        <v>-1.845703125</v>
      </c>
      <c r="I4048">
        <v>31.960228000000001</v>
      </c>
      <c r="J4048" t="str">
        <f t="shared" si="175"/>
        <v>NO</v>
      </c>
      <c r="K4048" t="str">
        <f t="shared" si="176"/>
        <v>NO</v>
      </c>
    </row>
    <row r="4049" spans="1:11" x14ac:dyDescent="0.25">
      <c r="A4049">
        <v>45509</v>
      </c>
      <c r="B4049">
        <v>-0.966796875</v>
      </c>
      <c r="C4049">
        <v>-35.15625</v>
      </c>
      <c r="F4049">
        <f>Trimmed!G4049-'raw data'!$T$2</f>
        <v>43216</v>
      </c>
      <c r="G4049">
        <v>46531</v>
      </c>
      <c r="H4049">
        <v>-1.494140625</v>
      </c>
      <c r="I4049">
        <v>35.15625</v>
      </c>
      <c r="J4049" t="str">
        <f t="shared" si="175"/>
        <v>NO</v>
      </c>
      <c r="K4049" t="str">
        <f t="shared" si="176"/>
        <v>NO</v>
      </c>
    </row>
    <row r="4050" spans="1:11" x14ac:dyDescent="0.25">
      <c r="A4050">
        <v>45519</v>
      </c>
      <c r="B4050">
        <v>-1.40625</v>
      </c>
      <c r="C4050">
        <v>-39.9502831</v>
      </c>
      <c r="F4050">
        <f>Trimmed!G4050-'raw data'!$T$2</f>
        <v>43226</v>
      </c>
      <c r="G4050">
        <v>46541</v>
      </c>
      <c r="H4050">
        <v>-1.142578125</v>
      </c>
      <c r="I4050">
        <v>35.15625</v>
      </c>
      <c r="J4050" t="str">
        <f t="shared" si="175"/>
        <v>NO</v>
      </c>
      <c r="K4050" t="str">
        <f t="shared" si="176"/>
        <v>NO</v>
      </c>
    </row>
    <row r="4051" spans="1:11" x14ac:dyDescent="0.25">
      <c r="A4051">
        <v>45530</v>
      </c>
      <c r="B4051">
        <v>-1.7578125</v>
      </c>
      <c r="C4051">
        <v>-35.15625</v>
      </c>
      <c r="F4051">
        <f>Trimmed!G4051-'raw data'!$T$2</f>
        <v>43236</v>
      </c>
      <c r="G4051">
        <v>46551</v>
      </c>
      <c r="H4051">
        <v>-0.791015625</v>
      </c>
      <c r="I4051">
        <v>31.960228000000001</v>
      </c>
      <c r="J4051" t="str">
        <f t="shared" si="175"/>
        <v>NO</v>
      </c>
      <c r="K4051" t="str">
        <f t="shared" si="176"/>
        <v>NO</v>
      </c>
    </row>
    <row r="4052" spans="1:11" x14ac:dyDescent="0.25">
      <c r="A4052">
        <v>45540</v>
      </c>
      <c r="B4052">
        <v>-2.109375</v>
      </c>
      <c r="C4052">
        <v>-31.960228000000001</v>
      </c>
      <c r="F4052">
        <f>Trimmed!G4052-'raw data'!$T$2</f>
        <v>43247</v>
      </c>
      <c r="G4052">
        <v>46562</v>
      </c>
      <c r="H4052">
        <v>-0.3515625</v>
      </c>
      <c r="I4052">
        <v>43.9453125</v>
      </c>
      <c r="J4052" t="str">
        <f t="shared" si="175"/>
        <v>NO</v>
      </c>
      <c r="K4052" t="str">
        <f t="shared" si="176"/>
        <v>NO</v>
      </c>
    </row>
    <row r="4053" spans="1:11" x14ac:dyDescent="0.25">
      <c r="A4053">
        <v>45551</v>
      </c>
      <c r="B4053">
        <v>-2.4609375</v>
      </c>
      <c r="C4053">
        <v>-35.15625</v>
      </c>
      <c r="F4053">
        <f>Trimmed!G4053-'raw data'!$T$2</f>
        <v>43257</v>
      </c>
      <c r="G4053">
        <v>46572</v>
      </c>
      <c r="H4053">
        <v>0</v>
      </c>
      <c r="I4053">
        <v>31.960228000000001</v>
      </c>
      <c r="J4053" t="str">
        <f t="shared" si="175"/>
        <v>NO</v>
      </c>
      <c r="K4053" t="str">
        <f t="shared" si="176"/>
        <v>NO</v>
      </c>
    </row>
    <row r="4054" spans="1:11" x14ac:dyDescent="0.25">
      <c r="A4054">
        <v>45561</v>
      </c>
      <c r="B4054">
        <v>-2.724609375</v>
      </c>
      <c r="C4054">
        <v>-26.3671875</v>
      </c>
      <c r="F4054">
        <f>Trimmed!G4054-'raw data'!$T$2</f>
        <v>43268</v>
      </c>
      <c r="G4054">
        <v>46583</v>
      </c>
      <c r="H4054">
        <v>0.439453125</v>
      </c>
      <c r="I4054">
        <v>43.9453125</v>
      </c>
      <c r="J4054" t="str">
        <f t="shared" si="175"/>
        <v>NO</v>
      </c>
      <c r="K4054" t="str">
        <f t="shared" si="176"/>
        <v>NO</v>
      </c>
    </row>
    <row r="4055" spans="1:11" x14ac:dyDescent="0.25">
      <c r="A4055">
        <v>45571</v>
      </c>
      <c r="B4055">
        <v>-3.076171875</v>
      </c>
      <c r="C4055">
        <v>-31.960228000000001</v>
      </c>
      <c r="F4055">
        <f>Trimmed!G4055-'raw data'!$T$2</f>
        <v>43278</v>
      </c>
      <c r="G4055">
        <v>46593</v>
      </c>
      <c r="H4055">
        <v>0.791015625</v>
      </c>
      <c r="I4055">
        <v>31.960228000000001</v>
      </c>
      <c r="J4055" t="str">
        <f t="shared" si="175"/>
        <v>NO</v>
      </c>
      <c r="K4055" t="str">
        <f t="shared" si="176"/>
        <v>NO</v>
      </c>
    </row>
    <row r="4056" spans="1:11" x14ac:dyDescent="0.25">
      <c r="A4056">
        <v>45582</v>
      </c>
      <c r="B4056">
        <v>-3.33984375</v>
      </c>
      <c r="C4056">
        <v>-26.3671875</v>
      </c>
      <c r="F4056">
        <f>Trimmed!G4056-'raw data'!$T$2</f>
        <v>43289</v>
      </c>
      <c r="G4056">
        <v>46604</v>
      </c>
      <c r="H4056">
        <v>1.142578125</v>
      </c>
      <c r="I4056">
        <v>35.15625</v>
      </c>
      <c r="J4056" t="str">
        <f t="shared" si="175"/>
        <v>NO</v>
      </c>
      <c r="K4056" t="str">
        <f t="shared" si="176"/>
        <v>NO</v>
      </c>
    </row>
    <row r="4057" spans="1:11" x14ac:dyDescent="0.25">
      <c r="A4057">
        <v>45592</v>
      </c>
      <c r="B4057">
        <v>-3.603515625</v>
      </c>
      <c r="C4057">
        <v>-23.970171000000001</v>
      </c>
      <c r="F4057">
        <f>Trimmed!G4057-'raw data'!$T$2</f>
        <v>43299</v>
      </c>
      <c r="G4057">
        <v>46614</v>
      </c>
      <c r="H4057">
        <v>1.494140625</v>
      </c>
      <c r="I4057">
        <v>35.15625</v>
      </c>
      <c r="J4057" t="str">
        <f t="shared" si="175"/>
        <v>NO</v>
      </c>
      <c r="K4057" t="str">
        <f t="shared" si="176"/>
        <v>NO</v>
      </c>
    </row>
    <row r="4058" spans="1:11" x14ac:dyDescent="0.25">
      <c r="A4058">
        <v>45603</v>
      </c>
      <c r="B4058">
        <v>-3.8671875</v>
      </c>
      <c r="C4058">
        <v>-26.3671875</v>
      </c>
      <c r="F4058">
        <f>Trimmed!G4058-'raw data'!$T$2</f>
        <v>43309</v>
      </c>
      <c r="G4058">
        <v>46624</v>
      </c>
      <c r="H4058">
        <v>1.845703125</v>
      </c>
      <c r="I4058">
        <v>31.960228000000001</v>
      </c>
      <c r="J4058" t="str">
        <f t="shared" si="175"/>
        <v>NO</v>
      </c>
      <c r="K4058" t="str">
        <f t="shared" si="176"/>
        <v>NO</v>
      </c>
    </row>
    <row r="4059" spans="1:11" x14ac:dyDescent="0.25">
      <c r="A4059">
        <v>45613</v>
      </c>
      <c r="B4059">
        <v>-4.04296875</v>
      </c>
      <c r="C4059">
        <v>-15.980114</v>
      </c>
      <c r="F4059">
        <f>Trimmed!G4059-'raw data'!$T$2</f>
        <v>43320</v>
      </c>
      <c r="G4059">
        <v>46635</v>
      </c>
      <c r="H4059">
        <v>2.197265625</v>
      </c>
      <c r="I4059">
        <v>35.15625</v>
      </c>
      <c r="J4059" t="str">
        <f t="shared" si="175"/>
        <v>NO</v>
      </c>
      <c r="K4059" t="str">
        <f t="shared" si="176"/>
        <v>NO</v>
      </c>
    </row>
    <row r="4060" spans="1:11" x14ac:dyDescent="0.25">
      <c r="A4060">
        <v>45624</v>
      </c>
      <c r="B4060">
        <v>-4.21875</v>
      </c>
      <c r="C4060">
        <v>-17.578125</v>
      </c>
      <c r="F4060">
        <f>Trimmed!G4060-'raw data'!$T$2</f>
        <v>43330</v>
      </c>
      <c r="G4060">
        <v>46645</v>
      </c>
      <c r="H4060">
        <v>2.548828125</v>
      </c>
      <c r="I4060">
        <v>31.960228000000001</v>
      </c>
      <c r="J4060" t="str">
        <f t="shared" si="175"/>
        <v>NO</v>
      </c>
      <c r="K4060" t="str">
        <f t="shared" si="176"/>
        <v>NO</v>
      </c>
    </row>
    <row r="4061" spans="1:11" x14ac:dyDescent="0.25">
      <c r="A4061">
        <v>45634</v>
      </c>
      <c r="B4061">
        <v>-4.39453125</v>
      </c>
      <c r="C4061">
        <v>-17.578125</v>
      </c>
      <c r="F4061">
        <f>Trimmed!G4061-'raw data'!$T$2</f>
        <v>43341</v>
      </c>
      <c r="G4061">
        <v>46656</v>
      </c>
      <c r="H4061">
        <v>2.8125</v>
      </c>
      <c r="I4061">
        <v>26.3671875</v>
      </c>
      <c r="J4061" t="str">
        <f t="shared" si="175"/>
        <v>NO</v>
      </c>
      <c r="K4061" t="str">
        <f t="shared" si="176"/>
        <v>NO</v>
      </c>
    </row>
    <row r="4062" spans="1:11" x14ac:dyDescent="0.25">
      <c r="A4062">
        <v>45644</v>
      </c>
      <c r="B4062">
        <v>-4.482421875</v>
      </c>
      <c r="C4062">
        <v>-7.9900570000000002</v>
      </c>
      <c r="F4062">
        <f>Trimmed!G4062-'raw data'!$T$2</f>
        <v>43351</v>
      </c>
      <c r="G4062">
        <v>46666</v>
      </c>
      <c r="H4062">
        <v>3.076171875</v>
      </c>
      <c r="I4062">
        <v>23.970171000000001</v>
      </c>
      <c r="J4062" t="str">
        <f t="shared" si="175"/>
        <v>NO</v>
      </c>
      <c r="K4062" t="str">
        <f t="shared" si="176"/>
        <v>NO</v>
      </c>
    </row>
    <row r="4063" spans="1:11" x14ac:dyDescent="0.25">
      <c r="A4063">
        <v>45655</v>
      </c>
      <c r="B4063">
        <v>-4.5703125</v>
      </c>
      <c r="C4063">
        <v>-8.7890625</v>
      </c>
      <c r="F4063">
        <f>Trimmed!G4063-'raw data'!$T$2</f>
        <v>43362</v>
      </c>
      <c r="G4063">
        <v>46677</v>
      </c>
      <c r="H4063">
        <v>3.33984375</v>
      </c>
      <c r="I4063">
        <v>26.3671875</v>
      </c>
      <c r="J4063" t="str">
        <f t="shared" si="175"/>
        <v>NO</v>
      </c>
      <c r="K4063" t="str">
        <f t="shared" si="176"/>
        <v>NO</v>
      </c>
    </row>
    <row r="4064" spans="1:11" x14ac:dyDescent="0.25">
      <c r="A4064">
        <v>45665</v>
      </c>
      <c r="B4064">
        <v>-4.5703125</v>
      </c>
      <c r="C4064">
        <v>0</v>
      </c>
      <c r="F4064">
        <f>Trimmed!G4064-'raw data'!$T$2</f>
        <v>43372</v>
      </c>
      <c r="G4064">
        <v>46687</v>
      </c>
      <c r="H4064">
        <v>3.515625</v>
      </c>
      <c r="I4064">
        <v>17.578125</v>
      </c>
      <c r="J4064" t="str">
        <f t="shared" si="175"/>
        <v>NO</v>
      </c>
      <c r="K4064" t="str">
        <f t="shared" si="176"/>
        <v>NO</v>
      </c>
    </row>
    <row r="4065" spans="1:11" x14ac:dyDescent="0.25">
      <c r="A4065">
        <v>45676</v>
      </c>
      <c r="B4065">
        <v>-4.5703125</v>
      </c>
      <c r="C4065">
        <v>0</v>
      </c>
      <c r="F4065">
        <f>Trimmed!G4065-'raw data'!$T$2</f>
        <v>43382</v>
      </c>
      <c r="G4065">
        <v>46697</v>
      </c>
      <c r="H4065">
        <v>3.69140625</v>
      </c>
      <c r="I4065">
        <v>15.980114</v>
      </c>
      <c r="J4065" t="str">
        <f t="shared" si="175"/>
        <v>NO</v>
      </c>
      <c r="K4065" t="str">
        <f t="shared" si="176"/>
        <v>NO</v>
      </c>
    </row>
    <row r="4066" spans="1:11" x14ac:dyDescent="0.25">
      <c r="A4066">
        <v>45686</v>
      </c>
      <c r="B4066">
        <v>-4.482421875</v>
      </c>
      <c r="C4066">
        <v>8.7890625</v>
      </c>
      <c r="F4066">
        <f>Trimmed!G4066-'raw data'!$T$2</f>
        <v>43393</v>
      </c>
      <c r="G4066">
        <v>46708</v>
      </c>
      <c r="H4066">
        <v>3.8671875</v>
      </c>
      <c r="I4066">
        <v>17.578125</v>
      </c>
      <c r="J4066" t="str">
        <f t="shared" si="175"/>
        <v>NO</v>
      </c>
      <c r="K4066" t="str">
        <f t="shared" si="176"/>
        <v>NO</v>
      </c>
    </row>
    <row r="4067" spans="1:11" x14ac:dyDescent="0.25">
      <c r="A4067">
        <v>45697</v>
      </c>
      <c r="B4067">
        <v>-4.39453125</v>
      </c>
      <c r="C4067">
        <v>7.9900570000000002</v>
      </c>
      <c r="F4067">
        <f>Trimmed!G4067-'raw data'!$T$2</f>
        <v>43403</v>
      </c>
      <c r="G4067">
        <v>46718</v>
      </c>
      <c r="H4067">
        <v>4.04296875</v>
      </c>
      <c r="I4067">
        <v>15.980114</v>
      </c>
      <c r="J4067" t="str">
        <f t="shared" si="175"/>
        <v>NO</v>
      </c>
      <c r="K4067" t="str">
        <f t="shared" si="176"/>
        <v>NO</v>
      </c>
    </row>
    <row r="4068" spans="1:11" x14ac:dyDescent="0.25">
      <c r="A4068">
        <v>45707</v>
      </c>
      <c r="B4068">
        <v>-4.306640625</v>
      </c>
      <c r="C4068">
        <v>8.7890625</v>
      </c>
      <c r="F4068">
        <f>Trimmed!G4068-'raw data'!$T$2</f>
        <v>43414</v>
      </c>
      <c r="G4068">
        <v>46729</v>
      </c>
      <c r="H4068">
        <v>4.130859375</v>
      </c>
      <c r="I4068">
        <v>8.7890625</v>
      </c>
      <c r="J4068" t="str">
        <f t="shared" si="175"/>
        <v>YES</v>
      </c>
      <c r="K4068" t="str">
        <f t="shared" si="176"/>
        <v>NO</v>
      </c>
    </row>
    <row r="4069" spans="1:11" x14ac:dyDescent="0.25">
      <c r="A4069">
        <v>45717</v>
      </c>
      <c r="B4069">
        <v>-4.130859375</v>
      </c>
      <c r="C4069">
        <v>15.980114</v>
      </c>
      <c r="F4069">
        <f>Trimmed!G4069-'raw data'!$T$2</f>
        <v>43424</v>
      </c>
      <c r="G4069">
        <v>46739</v>
      </c>
      <c r="H4069">
        <v>4.130859375</v>
      </c>
      <c r="I4069">
        <v>0</v>
      </c>
      <c r="J4069" t="str">
        <f t="shared" si="175"/>
        <v>YES</v>
      </c>
      <c r="K4069" t="str">
        <f t="shared" si="176"/>
        <v>NO</v>
      </c>
    </row>
    <row r="4070" spans="1:11" x14ac:dyDescent="0.25">
      <c r="A4070">
        <v>45728</v>
      </c>
      <c r="B4070">
        <v>-3.955078125</v>
      </c>
      <c r="C4070">
        <v>17.578125</v>
      </c>
      <c r="F4070">
        <f>Trimmed!G4070-'raw data'!$T$2</f>
        <v>43435</v>
      </c>
      <c r="G4070">
        <v>46750</v>
      </c>
      <c r="H4070">
        <v>4.130859375</v>
      </c>
      <c r="I4070">
        <v>0</v>
      </c>
      <c r="J4070" t="str">
        <f t="shared" si="175"/>
        <v>YES</v>
      </c>
      <c r="K4070" t="str">
        <f t="shared" si="176"/>
        <v>NO</v>
      </c>
    </row>
    <row r="4071" spans="1:11" x14ac:dyDescent="0.25">
      <c r="A4071">
        <v>45738</v>
      </c>
      <c r="B4071">
        <v>-3.69140625</v>
      </c>
      <c r="C4071">
        <v>23.970171000000001</v>
      </c>
      <c r="F4071">
        <f>Trimmed!G4071-'raw data'!$T$2</f>
        <v>43445</v>
      </c>
      <c r="G4071">
        <v>46760</v>
      </c>
      <c r="H4071">
        <v>4.130859375</v>
      </c>
      <c r="I4071">
        <v>0</v>
      </c>
      <c r="J4071" t="str">
        <f t="shared" si="175"/>
        <v>YES</v>
      </c>
      <c r="K4071" t="str">
        <f t="shared" si="176"/>
        <v>NO</v>
      </c>
    </row>
    <row r="4072" spans="1:11" x14ac:dyDescent="0.25">
      <c r="A4072">
        <v>45749</v>
      </c>
      <c r="B4072">
        <v>-3.427734375</v>
      </c>
      <c r="C4072">
        <v>26.3671875</v>
      </c>
      <c r="F4072">
        <f>Trimmed!G4072-'raw data'!$T$2</f>
        <v>43455</v>
      </c>
      <c r="G4072">
        <v>46770</v>
      </c>
      <c r="H4072">
        <v>4.130859375</v>
      </c>
      <c r="I4072">
        <v>0</v>
      </c>
      <c r="J4072" t="str">
        <f t="shared" si="175"/>
        <v>YES</v>
      </c>
      <c r="K4072" t="str">
        <f t="shared" si="176"/>
        <v>NO</v>
      </c>
    </row>
    <row r="4073" spans="1:11" x14ac:dyDescent="0.25">
      <c r="A4073">
        <v>45759</v>
      </c>
      <c r="B4073">
        <v>-3.1640625</v>
      </c>
      <c r="C4073">
        <v>26.3671875</v>
      </c>
      <c r="F4073">
        <f>Trimmed!G4073-'raw data'!$T$2</f>
        <v>43466</v>
      </c>
      <c r="G4073">
        <v>46781</v>
      </c>
      <c r="H4073">
        <v>4.04296875</v>
      </c>
      <c r="I4073">
        <v>-8.7890625</v>
      </c>
      <c r="J4073" t="str">
        <f t="shared" si="175"/>
        <v>NO</v>
      </c>
      <c r="K4073" t="str">
        <f t="shared" si="176"/>
        <v>NO</v>
      </c>
    </row>
    <row r="4074" spans="1:11" x14ac:dyDescent="0.25">
      <c r="A4074">
        <v>45769</v>
      </c>
      <c r="B4074">
        <v>-2.900390625</v>
      </c>
      <c r="C4074">
        <v>23.970171000000001</v>
      </c>
      <c r="F4074">
        <f>Trimmed!G4074-'raw data'!$T$2</f>
        <v>43476</v>
      </c>
      <c r="G4074">
        <v>46791</v>
      </c>
      <c r="H4074">
        <v>3.955078125</v>
      </c>
      <c r="I4074">
        <v>-7.9900570000000002</v>
      </c>
      <c r="J4074" t="str">
        <f t="shared" ref="J4074:J4137" si="177">IF(AND(H4074=MAX(H4070:H4078), _xlfn.STDEV.P(H4070:H4078)&gt;$N$2),"YES","NO")</f>
        <v>NO</v>
      </c>
      <c r="K4074" t="str">
        <f t="shared" ref="K4074:K4137" si="178">IF(AND(H4074=MIN(H4070:H4078), _xlfn.STDEV.P(H4070:H4078)&gt;$N$2),"YES","NO")</f>
        <v>NO</v>
      </c>
    </row>
    <row r="4075" spans="1:11" x14ac:dyDescent="0.25">
      <c r="A4075">
        <v>45780</v>
      </c>
      <c r="B4075">
        <v>-2.548828125</v>
      </c>
      <c r="C4075">
        <v>35.15625</v>
      </c>
      <c r="F4075">
        <f>Trimmed!G4075-'raw data'!$T$2</f>
        <v>43487</v>
      </c>
      <c r="G4075">
        <v>46802</v>
      </c>
      <c r="H4075">
        <v>3.779296875</v>
      </c>
      <c r="I4075">
        <v>-17.578125</v>
      </c>
      <c r="J4075" t="str">
        <f t="shared" si="177"/>
        <v>NO</v>
      </c>
      <c r="K4075" t="str">
        <f t="shared" si="178"/>
        <v>NO</v>
      </c>
    </row>
    <row r="4076" spans="1:11" x14ac:dyDescent="0.25">
      <c r="A4076">
        <v>45790</v>
      </c>
      <c r="B4076">
        <v>-2.197265625</v>
      </c>
      <c r="C4076">
        <v>31.960228000000001</v>
      </c>
      <c r="F4076">
        <f>Trimmed!G4076-'raw data'!$T$2</f>
        <v>43497</v>
      </c>
      <c r="G4076">
        <v>46812</v>
      </c>
      <c r="H4076">
        <v>3.603515625</v>
      </c>
      <c r="I4076">
        <v>-17.578125</v>
      </c>
      <c r="J4076" t="str">
        <f t="shared" si="177"/>
        <v>NO</v>
      </c>
      <c r="K4076" t="str">
        <f t="shared" si="178"/>
        <v>NO</v>
      </c>
    </row>
    <row r="4077" spans="1:11" x14ac:dyDescent="0.25">
      <c r="A4077">
        <v>45801</v>
      </c>
      <c r="B4077">
        <v>-1.845703125</v>
      </c>
      <c r="C4077">
        <v>35.15625</v>
      </c>
      <c r="F4077">
        <f>Trimmed!G4077-'raw data'!$T$2</f>
        <v>43508</v>
      </c>
      <c r="G4077">
        <v>46823</v>
      </c>
      <c r="H4077">
        <v>3.427734375</v>
      </c>
      <c r="I4077">
        <v>-15.980114</v>
      </c>
      <c r="J4077" t="str">
        <f t="shared" si="177"/>
        <v>NO</v>
      </c>
      <c r="K4077" t="str">
        <f t="shared" si="178"/>
        <v>NO</v>
      </c>
    </row>
    <row r="4078" spans="1:11" x14ac:dyDescent="0.25">
      <c r="A4078">
        <v>45811</v>
      </c>
      <c r="B4078">
        <v>-1.494140625</v>
      </c>
      <c r="C4078">
        <v>31.960228000000001</v>
      </c>
      <c r="F4078">
        <f>Trimmed!G4078-'raw data'!$T$2</f>
        <v>43518</v>
      </c>
      <c r="G4078">
        <v>46833</v>
      </c>
      <c r="H4078">
        <v>3.1640625</v>
      </c>
      <c r="I4078">
        <v>-26.3671875</v>
      </c>
      <c r="J4078" t="str">
        <f t="shared" si="177"/>
        <v>NO</v>
      </c>
      <c r="K4078" t="str">
        <f t="shared" si="178"/>
        <v>NO</v>
      </c>
    </row>
    <row r="4079" spans="1:11" x14ac:dyDescent="0.25">
      <c r="A4079">
        <v>45822</v>
      </c>
      <c r="B4079">
        <v>-1.0546875</v>
      </c>
      <c r="C4079">
        <v>43.9453125</v>
      </c>
      <c r="F4079">
        <f>Trimmed!G4079-'raw data'!$T$2</f>
        <v>43528</v>
      </c>
      <c r="G4079">
        <v>46843</v>
      </c>
      <c r="H4079">
        <v>2.900390625</v>
      </c>
      <c r="I4079">
        <v>-23.970171000000001</v>
      </c>
      <c r="J4079" t="str">
        <f t="shared" si="177"/>
        <v>NO</v>
      </c>
      <c r="K4079" t="str">
        <f t="shared" si="178"/>
        <v>NO</v>
      </c>
    </row>
    <row r="4080" spans="1:11" x14ac:dyDescent="0.25">
      <c r="A4080">
        <v>45832</v>
      </c>
      <c r="B4080">
        <v>-0.703125</v>
      </c>
      <c r="C4080">
        <v>35.15625</v>
      </c>
      <c r="F4080">
        <f>Trimmed!G4080-'raw data'!$T$2</f>
        <v>43539</v>
      </c>
      <c r="G4080">
        <v>46854</v>
      </c>
      <c r="H4080">
        <v>2.548828125</v>
      </c>
      <c r="I4080">
        <v>-35.15625</v>
      </c>
      <c r="J4080" t="str">
        <f t="shared" si="177"/>
        <v>NO</v>
      </c>
      <c r="K4080" t="str">
        <f t="shared" si="178"/>
        <v>NO</v>
      </c>
    </row>
    <row r="4081" spans="1:11" x14ac:dyDescent="0.25">
      <c r="A4081">
        <v>45842</v>
      </c>
      <c r="B4081">
        <v>-0.3515625</v>
      </c>
      <c r="C4081">
        <v>31.960228000000001</v>
      </c>
      <c r="F4081">
        <f>Trimmed!G4081-'raw data'!$T$2</f>
        <v>43549</v>
      </c>
      <c r="G4081">
        <v>46864</v>
      </c>
      <c r="H4081">
        <v>2.28515625</v>
      </c>
      <c r="I4081">
        <v>-23.970171000000001</v>
      </c>
      <c r="J4081" t="str">
        <f t="shared" si="177"/>
        <v>NO</v>
      </c>
      <c r="K4081" t="str">
        <f t="shared" si="178"/>
        <v>NO</v>
      </c>
    </row>
    <row r="4082" spans="1:11" x14ac:dyDescent="0.25">
      <c r="A4082">
        <v>45853</v>
      </c>
      <c r="B4082">
        <v>8.7890625E-2</v>
      </c>
      <c r="C4082">
        <v>43.9453125</v>
      </c>
      <c r="F4082">
        <f>Trimmed!G4082-'raw data'!$T$2</f>
        <v>43560</v>
      </c>
      <c r="G4082">
        <v>46875</v>
      </c>
      <c r="H4082">
        <v>1.93359375</v>
      </c>
      <c r="I4082">
        <v>-35.15625</v>
      </c>
      <c r="J4082" t="str">
        <f t="shared" si="177"/>
        <v>NO</v>
      </c>
      <c r="K4082" t="str">
        <f t="shared" si="178"/>
        <v>NO</v>
      </c>
    </row>
    <row r="4083" spans="1:11" x14ac:dyDescent="0.25">
      <c r="A4083">
        <v>45863</v>
      </c>
      <c r="B4083">
        <v>0.439453125</v>
      </c>
      <c r="C4083">
        <v>31.960228000000001</v>
      </c>
      <c r="F4083">
        <f>Trimmed!G4083-'raw data'!$T$2</f>
        <v>43570</v>
      </c>
      <c r="G4083">
        <v>46885</v>
      </c>
      <c r="H4083">
        <v>1.58203125</v>
      </c>
      <c r="I4083">
        <v>-35.15625</v>
      </c>
      <c r="J4083" t="str">
        <f t="shared" si="177"/>
        <v>NO</v>
      </c>
      <c r="K4083" t="str">
        <f t="shared" si="178"/>
        <v>NO</v>
      </c>
    </row>
    <row r="4084" spans="1:11" x14ac:dyDescent="0.25">
      <c r="A4084">
        <v>45874</v>
      </c>
      <c r="B4084">
        <v>0.87890625</v>
      </c>
      <c r="C4084">
        <v>43.9453125</v>
      </c>
      <c r="F4084">
        <f>Trimmed!G4084-'raw data'!$T$2</f>
        <v>43580</v>
      </c>
      <c r="G4084">
        <v>46895</v>
      </c>
      <c r="H4084">
        <v>1.23046875</v>
      </c>
      <c r="I4084">
        <v>-31.960228000000001</v>
      </c>
      <c r="J4084" t="str">
        <f t="shared" si="177"/>
        <v>NO</v>
      </c>
      <c r="K4084" t="str">
        <f t="shared" si="178"/>
        <v>NO</v>
      </c>
    </row>
    <row r="4085" spans="1:11" x14ac:dyDescent="0.25">
      <c r="A4085">
        <v>45884</v>
      </c>
      <c r="B4085">
        <v>1.23046875</v>
      </c>
      <c r="C4085">
        <v>31.960228000000001</v>
      </c>
      <c r="F4085">
        <f>Trimmed!G4085-'raw data'!$T$2</f>
        <v>43591</v>
      </c>
      <c r="G4085">
        <v>46906</v>
      </c>
      <c r="H4085">
        <v>0.87890625</v>
      </c>
      <c r="I4085">
        <v>-35.15625</v>
      </c>
      <c r="J4085" t="str">
        <f t="shared" si="177"/>
        <v>NO</v>
      </c>
      <c r="K4085" t="str">
        <f t="shared" si="178"/>
        <v>NO</v>
      </c>
    </row>
    <row r="4086" spans="1:11" x14ac:dyDescent="0.25">
      <c r="A4086">
        <v>45895</v>
      </c>
      <c r="B4086">
        <v>1.669921875</v>
      </c>
      <c r="C4086">
        <v>43.9453125</v>
      </c>
      <c r="F4086">
        <f>Trimmed!G4086-'raw data'!$T$2</f>
        <v>43601</v>
      </c>
      <c r="G4086">
        <v>46916</v>
      </c>
      <c r="H4086">
        <v>0.52734375</v>
      </c>
      <c r="I4086">
        <v>-31.960228000000001</v>
      </c>
      <c r="J4086" t="str">
        <f t="shared" si="177"/>
        <v>NO</v>
      </c>
      <c r="K4086" t="str">
        <f t="shared" si="178"/>
        <v>NO</v>
      </c>
    </row>
    <row r="4087" spans="1:11" x14ac:dyDescent="0.25">
      <c r="A4087">
        <v>45905</v>
      </c>
      <c r="B4087">
        <v>1.93359375</v>
      </c>
      <c r="C4087">
        <v>26.3671875</v>
      </c>
      <c r="F4087">
        <f>Trimmed!G4087-'raw data'!$T$2</f>
        <v>43612</v>
      </c>
      <c r="G4087">
        <v>46927</v>
      </c>
      <c r="H4087">
        <v>0.17578125</v>
      </c>
      <c r="I4087">
        <v>-35.15625</v>
      </c>
      <c r="J4087" t="str">
        <f t="shared" si="177"/>
        <v>NO</v>
      </c>
      <c r="K4087" t="str">
        <f t="shared" si="178"/>
        <v>NO</v>
      </c>
    </row>
    <row r="4088" spans="1:11" x14ac:dyDescent="0.25">
      <c r="A4088">
        <v>45915</v>
      </c>
      <c r="B4088">
        <v>2.28515625</v>
      </c>
      <c r="C4088">
        <v>31.960228000000001</v>
      </c>
      <c r="F4088">
        <f>Trimmed!G4088-'raw data'!$T$2</f>
        <v>43622</v>
      </c>
      <c r="G4088">
        <v>46937</v>
      </c>
      <c r="H4088">
        <v>-0.263671875</v>
      </c>
      <c r="I4088">
        <v>-39.9502831</v>
      </c>
      <c r="J4088" t="str">
        <f t="shared" si="177"/>
        <v>NO</v>
      </c>
      <c r="K4088" t="str">
        <f t="shared" si="178"/>
        <v>NO</v>
      </c>
    </row>
    <row r="4089" spans="1:11" x14ac:dyDescent="0.25">
      <c r="A4089">
        <v>45926</v>
      </c>
      <c r="B4089">
        <v>2.63671875</v>
      </c>
      <c r="C4089">
        <v>35.15625</v>
      </c>
      <c r="F4089">
        <f>Trimmed!G4089-'raw data'!$T$2</f>
        <v>43633</v>
      </c>
      <c r="G4089">
        <v>46948</v>
      </c>
      <c r="H4089">
        <v>-0.615234375</v>
      </c>
      <c r="I4089">
        <v>-35.15625</v>
      </c>
      <c r="J4089" t="str">
        <f t="shared" si="177"/>
        <v>NO</v>
      </c>
      <c r="K4089" t="str">
        <f t="shared" si="178"/>
        <v>NO</v>
      </c>
    </row>
    <row r="4090" spans="1:11" x14ac:dyDescent="0.25">
      <c r="A4090">
        <v>45936</v>
      </c>
      <c r="B4090">
        <v>2.900390625</v>
      </c>
      <c r="C4090">
        <v>23.970171000000001</v>
      </c>
      <c r="F4090">
        <f>Trimmed!G4090-'raw data'!$T$2</f>
        <v>43643</v>
      </c>
      <c r="G4090">
        <v>46958</v>
      </c>
      <c r="H4090">
        <v>-0.966796875</v>
      </c>
      <c r="I4090">
        <v>-35.15625</v>
      </c>
      <c r="J4090" t="str">
        <f t="shared" si="177"/>
        <v>NO</v>
      </c>
      <c r="K4090" t="str">
        <f t="shared" si="178"/>
        <v>NO</v>
      </c>
    </row>
    <row r="4091" spans="1:11" x14ac:dyDescent="0.25">
      <c r="A4091">
        <v>45947</v>
      </c>
      <c r="B4091">
        <v>3.1640625</v>
      </c>
      <c r="C4091">
        <v>26.3671875</v>
      </c>
      <c r="F4091">
        <f>Trimmed!G4091-'raw data'!$T$2</f>
        <v>43653</v>
      </c>
      <c r="G4091">
        <v>46968</v>
      </c>
      <c r="H4091">
        <v>-1.318359375</v>
      </c>
      <c r="I4091">
        <v>-31.960228000000001</v>
      </c>
      <c r="J4091" t="str">
        <f t="shared" si="177"/>
        <v>NO</v>
      </c>
      <c r="K4091" t="str">
        <f t="shared" si="178"/>
        <v>NO</v>
      </c>
    </row>
    <row r="4092" spans="1:11" x14ac:dyDescent="0.25">
      <c r="A4092">
        <v>45957</v>
      </c>
      <c r="B4092">
        <v>3.427734375</v>
      </c>
      <c r="C4092">
        <v>23.970171000000001</v>
      </c>
      <c r="F4092">
        <f>Trimmed!G4092-'raw data'!$T$2</f>
        <v>43664</v>
      </c>
      <c r="G4092">
        <v>46979</v>
      </c>
      <c r="H4092">
        <v>-1.669921875</v>
      </c>
      <c r="I4092">
        <v>-35.15625</v>
      </c>
      <c r="J4092" t="str">
        <f t="shared" si="177"/>
        <v>NO</v>
      </c>
      <c r="K4092" t="str">
        <f t="shared" si="178"/>
        <v>NO</v>
      </c>
    </row>
    <row r="4093" spans="1:11" x14ac:dyDescent="0.25">
      <c r="A4093">
        <v>45968</v>
      </c>
      <c r="B4093">
        <v>3.603515625</v>
      </c>
      <c r="C4093">
        <v>17.578125</v>
      </c>
      <c r="F4093">
        <f>Trimmed!G4093-'raw data'!$T$2</f>
        <v>43674</v>
      </c>
      <c r="G4093">
        <v>46989</v>
      </c>
      <c r="H4093">
        <v>-2.021484375</v>
      </c>
      <c r="I4093">
        <v>-31.960228000000001</v>
      </c>
      <c r="J4093" t="str">
        <f t="shared" si="177"/>
        <v>NO</v>
      </c>
      <c r="K4093" t="str">
        <f t="shared" si="178"/>
        <v>NO</v>
      </c>
    </row>
    <row r="4094" spans="1:11" x14ac:dyDescent="0.25">
      <c r="A4094">
        <v>45978</v>
      </c>
      <c r="B4094">
        <v>3.8671875</v>
      </c>
      <c r="C4094">
        <v>26.3671875</v>
      </c>
      <c r="F4094">
        <f>Trimmed!G4094-'raw data'!$T$2</f>
        <v>43685</v>
      </c>
      <c r="G4094">
        <v>47000</v>
      </c>
      <c r="H4094">
        <v>-2.373046875</v>
      </c>
      <c r="I4094">
        <v>-35.15625</v>
      </c>
      <c r="J4094" t="str">
        <f t="shared" si="177"/>
        <v>NO</v>
      </c>
      <c r="K4094" t="str">
        <f t="shared" si="178"/>
        <v>NO</v>
      </c>
    </row>
    <row r="4095" spans="1:11" x14ac:dyDescent="0.25">
      <c r="A4095">
        <v>45988</v>
      </c>
      <c r="B4095">
        <v>3.955078125</v>
      </c>
      <c r="C4095">
        <v>7.9900570000000002</v>
      </c>
      <c r="F4095">
        <f>Trimmed!G4095-'raw data'!$T$2</f>
        <v>43695</v>
      </c>
      <c r="G4095">
        <v>47010</v>
      </c>
      <c r="H4095">
        <v>-2.63671875</v>
      </c>
      <c r="I4095">
        <v>-23.970171000000001</v>
      </c>
      <c r="J4095" t="str">
        <f t="shared" si="177"/>
        <v>NO</v>
      </c>
      <c r="K4095" t="str">
        <f t="shared" si="178"/>
        <v>NO</v>
      </c>
    </row>
    <row r="4096" spans="1:11" x14ac:dyDescent="0.25">
      <c r="A4096">
        <v>45999</v>
      </c>
      <c r="B4096">
        <v>4.130859375</v>
      </c>
      <c r="C4096">
        <v>17.578125</v>
      </c>
      <c r="F4096">
        <f>Trimmed!G4096-'raw data'!$T$2</f>
        <v>43706</v>
      </c>
      <c r="G4096">
        <v>47021</v>
      </c>
      <c r="H4096">
        <v>-2.900390625</v>
      </c>
      <c r="I4096">
        <v>-26.3671875</v>
      </c>
      <c r="J4096" t="str">
        <f t="shared" si="177"/>
        <v>NO</v>
      </c>
      <c r="K4096" t="str">
        <f t="shared" si="178"/>
        <v>NO</v>
      </c>
    </row>
    <row r="4097" spans="1:11" x14ac:dyDescent="0.25">
      <c r="A4097">
        <v>46009</v>
      </c>
      <c r="B4097">
        <v>4.130859375</v>
      </c>
      <c r="C4097">
        <v>0</v>
      </c>
      <c r="F4097">
        <f>Trimmed!G4097-'raw data'!$T$2</f>
        <v>43716</v>
      </c>
      <c r="G4097">
        <v>47031</v>
      </c>
      <c r="H4097">
        <v>-3.251953125</v>
      </c>
      <c r="I4097">
        <v>-35.15625</v>
      </c>
      <c r="J4097" t="str">
        <f t="shared" si="177"/>
        <v>NO</v>
      </c>
      <c r="K4097" t="str">
        <f t="shared" si="178"/>
        <v>NO</v>
      </c>
    </row>
    <row r="4098" spans="1:11" x14ac:dyDescent="0.25">
      <c r="A4098">
        <v>46020</v>
      </c>
      <c r="B4098">
        <v>4.21875</v>
      </c>
      <c r="C4098">
        <v>8.7890625</v>
      </c>
      <c r="F4098">
        <f>Trimmed!G4098-'raw data'!$T$2</f>
        <v>43726</v>
      </c>
      <c r="G4098">
        <v>47041</v>
      </c>
      <c r="H4098">
        <v>-3.427734375</v>
      </c>
      <c r="I4098">
        <v>-15.980114</v>
      </c>
      <c r="J4098" t="str">
        <f t="shared" si="177"/>
        <v>NO</v>
      </c>
      <c r="K4098" t="str">
        <f t="shared" si="178"/>
        <v>NO</v>
      </c>
    </row>
    <row r="4099" spans="1:11" x14ac:dyDescent="0.25">
      <c r="A4099">
        <v>46030</v>
      </c>
      <c r="B4099">
        <v>4.21875</v>
      </c>
      <c r="C4099">
        <v>0</v>
      </c>
      <c r="F4099">
        <f>Trimmed!G4099-'raw data'!$T$2</f>
        <v>43737</v>
      </c>
      <c r="G4099">
        <v>47052</v>
      </c>
      <c r="H4099">
        <v>-3.603515625</v>
      </c>
      <c r="I4099">
        <v>-17.578125</v>
      </c>
      <c r="J4099" t="str">
        <f t="shared" si="177"/>
        <v>NO</v>
      </c>
      <c r="K4099" t="str">
        <f t="shared" si="178"/>
        <v>NO</v>
      </c>
    </row>
    <row r="4100" spans="1:11" x14ac:dyDescent="0.25">
      <c r="A4100">
        <v>46041</v>
      </c>
      <c r="B4100">
        <v>4.21875</v>
      </c>
      <c r="C4100">
        <v>0</v>
      </c>
      <c r="F4100">
        <f>Trimmed!G4100-'raw data'!$T$2</f>
        <v>43747</v>
      </c>
      <c r="G4100">
        <v>47062</v>
      </c>
      <c r="H4100">
        <v>-3.779296875</v>
      </c>
      <c r="I4100">
        <v>-15.980114</v>
      </c>
      <c r="J4100" t="str">
        <f t="shared" si="177"/>
        <v>NO</v>
      </c>
      <c r="K4100" t="str">
        <f t="shared" si="178"/>
        <v>NO</v>
      </c>
    </row>
    <row r="4101" spans="1:11" x14ac:dyDescent="0.25">
      <c r="A4101">
        <v>46051</v>
      </c>
      <c r="B4101">
        <v>4.130859375</v>
      </c>
      <c r="C4101">
        <v>-8.7890625</v>
      </c>
      <c r="F4101">
        <f>Trimmed!G4101-'raw data'!$T$2</f>
        <v>43758</v>
      </c>
      <c r="G4101">
        <v>47073</v>
      </c>
      <c r="H4101">
        <v>-3.955078125</v>
      </c>
      <c r="I4101">
        <v>-17.578125</v>
      </c>
      <c r="J4101" t="str">
        <f t="shared" si="177"/>
        <v>NO</v>
      </c>
      <c r="K4101" t="str">
        <f t="shared" si="178"/>
        <v>NO</v>
      </c>
    </row>
    <row r="4102" spans="1:11" x14ac:dyDescent="0.25">
      <c r="A4102">
        <v>46061</v>
      </c>
      <c r="B4102">
        <v>4.04296875</v>
      </c>
      <c r="C4102">
        <v>-7.9900570000000002</v>
      </c>
      <c r="F4102">
        <f>Trimmed!G4102-'raw data'!$T$2</f>
        <v>43768</v>
      </c>
      <c r="G4102">
        <v>47083</v>
      </c>
      <c r="H4102">
        <v>-4.04296875</v>
      </c>
      <c r="I4102">
        <v>-7.9900570000000002</v>
      </c>
      <c r="J4102" t="str">
        <f t="shared" si="177"/>
        <v>NO</v>
      </c>
      <c r="K4102" t="str">
        <f t="shared" si="178"/>
        <v>NO</v>
      </c>
    </row>
    <row r="4103" spans="1:11" x14ac:dyDescent="0.25">
      <c r="A4103">
        <v>46072</v>
      </c>
      <c r="B4103">
        <v>3.8671875</v>
      </c>
      <c r="C4103">
        <v>-17.578125</v>
      </c>
      <c r="F4103">
        <f>Trimmed!G4103-'raw data'!$T$2</f>
        <v>43779</v>
      </c>
      <c r="G4103">
        <v>47094</v>
      </c>
      <c r="H4103">
        <v>-4.130859375</v>
      </c>
      <c r="I4103">
        <v>-8.7890625</v>
      </c>
      <c r="J4103" t="str">
        <f t="shared" si="177"/>
        <v>NO</v>
      </c>
      <c r="K4103" t="str">
        <f t="shared" si="178"/>
        <v>NO</v>
      </c>
    </row>
    <row r="4104" spans="1:11" x14ac:dyDescent="0.25">
      <c r="A4104">
        <v>46082</v>
      </c>
      <c r="B4104">
        <v>3.779296875</v>
      </c>
      <c r="C4104">
        <v>-7.9900570000000002</v>
      </c>
      <c r="F4104">
        <f>Trimmed!G4104-'raw data'!$T$2</f>
        <v>43789</v>
      </c>
      <c r="G4104">
        <v>47104</v>
      </c>
      <c r="H4104">
        <v>-4.21875</v>
      </c>
      <c r="I4104">
        <v>-8.7890625</v>
      </c>
      <c r="J4104" t="str">
        <f t="shared" si="177"/>
        <v>NO</v>
      </c>
      <c r="K4104" t="str">
        <f t="shared" si="178"/>
        <v>YES</v>
      </c>
    </row>
    <row r="4105" spans="1:11" x14ac:dyDescent="0.25">
      <c r="A4105">
        <v>46093</v>
      </c>
      <c r="B4105">
        <v>3.515625</v>
      </c>
      <c r="C4105">
        <v>-26.3671875</v>
      </c>
      <c r="F4105">
        <f>Trimmed!G4105-'raw data'!$T$2</f>
        <v>43799</v>
      </c>
      <c r="G4105">
        <v>47114</v>
      </c>
      <c r="H4105">
        <v>-4.21875</v>
      </c>
      <c r="I4105">
        <v>0</v>
      </c>
      <c r="J4105" t="str">
        <f t="shared" si="177"/>
        <v>NO</v>
      </c>
      <c r="K4105" t="str">
        <f t="shared" si="178"/>
        <v>YES</v>
      </c>
    </row>
    <row r="4106" spans="1:11" x14ac:dyDescent="0.25">
      <c r="A4106">
        <v>46103</v>
      </c>
      <c r="B4106">
        <v>3.33984375</v>
      </c>
      <c r="C4106">
        <v>-15.980114</v>
      </c>
      <c r="F4106">
        <f>Trimmed!G4106-'raw data'!$T$2</f>
        <v>43810</v>
      </c>
      <c r="G4106">
        <v>47125</v>
      </c>
      <c r="H4106">
        <v>-4.130859375</v>
      </c>
      <c r="I4106">
        <v>8.7890625</v>
      </c>
      <c r="J4106" t="str">
        <f t="shared" si="177"/>
        <v>NO</v>
      </c>
      <c r="K4106" t="str">
        <f t="shared" si="178"/>
        <v>NO</v>
      </c>
    </row>
    <row r="4107" spans="1:11" x14ac:dyDescent="0.25">
      <c r="A4107">
        <v>46114</v>
      </c>
      <c r="B4107">
        <v>3.076171875</v>
      </c>
      <c r="C4107">
        <v>-26.3671875</v>
      </c>
      <c r="F4107">
        <f>Trimmed!G4107-'raw data'!$T$2</f>
        <v>43820</v>
      </c>
      <c r="G4107">
        <v>47135</v>
      </c>
      <c r="H4107">
        <v>-4.130859375</v>
      </c>
      <c r="I4107">
        <v>0</v>
      </c>
      <c r="J4107" t="str">
        <f t="shared" si="177"/>
        <v>NO</v>
      </c>
      <c r="K4107" t="str">
        <f t="shared" si="178"/>
        <v>NO</v>
      </c>
    </row>
    <row r="4108" spans="1:11" x14ac:dyDescent="0.25">
      <c r="A4108">
        <v>46124</v>
      </c>
      <c r="B4108">
        <v>2.8125</v>
      </c>
      <c r="C4108">
        <v>-26.3671875</v>
      </c>
      <c r="F4108">
        <f>Trimmed!G4108-'raw data'!$T$2</f>
        <v>43831</v>
      </c>
      <c r="G4108">
        <v>47146</v>
      </c>
      <c r="H4108">
        <v>-4.04296875</v>
      </c>
      <c r="I4108">
        <v>8.7890625</v>
      </c>
      <c r="J4108" t="str">
        <f t="shared" si="177"/>
        <v>NO</v>
      </c>
      <c r="K4108" t="str">
        <f t="shared" si="178"/>
        <v>NO</v>
      </c>
    </row>
    <row r="4109" spans="1:11" x14ac:dyDescent="0.25">
      <c r="A4109">
        <v>46134</v>
      </c>
      <c r="B4109">
        <v>2.4609375</v>
      </c>
      <c r="C4109">
        <v>-31.960228000000001</v>
      </c>
      <c r="F4109">
        <f>Trimmed!G4109-'raw data'!$T$2</f>
        <v>43841</v>
      </c>
      <c r="G4109">
        <v>47156</v>
      </c>
      <c r="H4109">
        <v>-3.955078125</v>
      </c>
      <c r="I4109">
        <v>7.9900570000000002</v>
      </c>
      <c r="J4109" t="str">
        <f t="shared" si="177"/>
        <v>NO</v>
      </c>
      <c r="K4109" t="str">
        <f t="shared" si="178"/>
        <v>NO</v>
      </c>
    </row>
    <row r="4110" spans="1:11" x14ac:dyDescent="0.25">
      <c r="A4110">
        <v>46145</v>
      </c>
      <c r="B4110">
        <v>2.197265625</v>
      </c>
      <c r="C4110">
        <v>-26.3671875</v>
      </c>
      <c r="F4110">
        <f>Trimmed!G4110-'raw data'!$T$2</f>
        <v>43852</v>
      </c>
      <c r="G4110">
        <v>47167</v>
      </c>
      <c r="H4110">
        <v>-3.69140625</v>
      </c>
      <c r="I4110">
        <v>26.3671875</v>
      </c>
      <c r="J4110" t="str">
        <f t="shared" si="177"/>
        <v>NO</v>
      </c>
      <c r="K4110" t="str">
        <f t="shared" si="178"/>
        <v>NO</v>
      </c>
    </row>
    <row r="4111" spans="1:11" x14ac:dyDescent="0.25">
      <c r="A4111">
        <v>46155</v>
      </c>
      <c r="B4111">
        <v>1.845703125</v>
      </c>
      <c r="C4111">
        <v>-31.960228000000001</v>
      </c>
      <c r="F4111">
        <f>Trimmed!G4111-'raw data'!$T$2</f>
        <v>43862</v>
      </c>
      <c r="G4111">
        <v>47177</v>
      </c>
      <c r="H4111">
        <v>-3.515625</v>
      </c>
      <c r="I4111">
        <v>17.578125</v>
      </c>
      <c r="J4111" t="str">
        <f t="shared" si="177"/>
        <v>NO</v>
      </c>
      <c r="K4111" t="str">
        <f t="shared" si="178"/>
        <v>NO</v>
      </c>
    </row>
    <row r="4112" spans="1:11" x14ac:dyDescent="0.25">
      <c r="A4112">
        <v>46166</v>
      </c>
      <c r="B4112">
        <v>1.494140625</v>
      </c>
      <c r="C4112">
        <v>-35.15625</v>
      </c>
      <c r="F4112">
        <f>Trimmed!G4112-'raw data'!$T$2</f>
        <v>43872</v>
      </c>
      <c r="G4112">
        <v>47187</v>
      </c>
      <c r="H4112">
        <v>-3.33984375</v>
      </c>
      <c r="I4112">
        <v>15.980114</v>
      </c>
      <c r="J4112" t="str">
        <f t="shared" si="177"/>
        <v>NO</v>
      </c>
      <c r="K4112" t="str">
        <f t="shared" si="178"/>
        <v>NO</v>
      </c>
    </row>
    <row r="4113" spans="1:11" x14ac:dyDescent="0.25">
      <c r="A4113">
        <v>46176</v>
      </c>
      <c r="B4113">
        <v>1.142578125</v>
      </c>
      <c r="C4113">
        <v>-31.960228000000001</v>
      </c>
      <c r="F4113">
        <f>Trimmed!G4113-'raw data'!$T$2</f>
        <v>43883</v>
      </c>
      <c r="G4113">
        <v>47198</v>
      </c>
      <c r="H4113">
        <v>-3.076171875</v>
      </c>
      <c r="I4113">
        <v>26.3671875</v>
      </c>
      <c r="J4113" t="str">
        <f t="shared" si="177"/>
        <v>NO</v>
      </c>
      <c r="K4113" t="str">
        <f t="shared" si="178"/>
        <v>NO</v>
      </c>
    </row>
    <row r="4114" spans="1:11" x14ac:dyDescent="0.25">
      <c r="A4114">
        <v>46187</v>
      </c>
      <c r="B4114">
        <v>0.703125</v>
      </c>
      <c r="C4114">
        <v>-43.9453125</v>
      </c>
      <c r="F4114">
        <f>Trimmed!G4114-'raw data'!$T$2</f>
        <v>43893</v>
      </c>
      <c r="G4114">
        <v>47208</v>
      </c>
      <c r="H4114">
        <v>-2.8125</v>
      </c>
      <c r="I4114">
        <v>23.970171000000001</v>
      </c>
      <c r="J4114" t="str">
        <f t="shared" si="177"/>
        <v>NO</v>
      </c>
      <c r="K4114" t="str">
        <f t="shared" si="178"/>
        <v>NO</v>
      </c>
    </row>
    <row r="4115" spans="1:11" x14ac:dyDescent="0.25">
      <c r="A4115">
        <v>46197</v>
      </c>
      <c r="B4115">
        <v>0.3515625</v>
      </c>
      <c r="C4115">
        <v>-35.15625</v>
      </c>
      <c r="F4115">
        <f>Trimmed!G4115-'raw data'!$T$2</f>
        <v>43904</v>
      </c>
      <c r="G4115">
        <v>47219</v>
      </c>
      <c r="H4115">
        <v>-2.548828125</v>
      </c>
      <c r="I4115">
        <v>26.3671875</v>
      </c>
      <c r="J4115" t="str">
        <f t="shared" si="177"/>
        <v>NO</v>
      </c>
      <c r="K4115" t="str">
        <f t="shared" si="178"/>
        <v>NO</v>
      </c>
    </row>
    <row r="4116" spans="1:11" x14ac:dyDescent="0.25">
      <c r="A4116">
        <v>46207</v>
      </c>
      <c r="B4116">
        <v>-8.7890625E-2</v>
      </c>
      <c r="C4116">
        <v>-39.9502831</v>
      </c>
      <c r="F4116">
        <f>Trimmed!G4116-'raw data'!$T$2</f>
        <v>43914</v>
      </c>
      <c r="G4116">
        <v>47229</v>
      </c>
      <c r="H4116">
        <v>-2.197265625</v>
      </c>
      <c r="I4116">
        <v>31.960228000000001</v>
      </c>
      <c r="J4116" t="str">
        <f t="shared" si="177"/>
        <v>NO</v>
      </c>
      <c r="K4116" t="str">
        <f t="shared" si="178"/>
        <v>NO</v>
      </c>
    </row>
    <row r="4117" spans="1:11" x14ac:dyDescent="0.25">
      <c r="A4117">
        <v>46218</v>
      </c>
      <c r="B4117">
        <v>-0.439453125</v>
      </c>
      <c r="C4117">
        <v>-35.15625</v>
      </c>
      <c r="F4117">
        <f>Trimmed!G4117-'raw data'!$T$2</f>
        <v>43925</v>
      </c>
      <c r="G4117">
        <v>47240</v>
      </c>
      <c r="H4117">
        <v>-1.93359375</v>
      </c>
      <c r="I4117">
        <v>26.3671875</v>
      </c>
      <c r="J4117" t="str">
        <f t="shared" si="177"/>
        <v>NO</v>
      </c>
      <c r="K4117" t="str">
        <f t="shared" si="178"/>
        <v>NO</v>
      </c>
    </row>
    <row r="4118" spans="1:11" x14ac:dyDescent="0.25">
      <c r="A4118">
        <v>46228</v>
      </c>
      <c r="B4118">
        <v>-0.87890625</v>
      </c>
      <c r="C4118">
        <v>-39.9502831</v>
      </c>
      <c r="F4118">
        <f>Trimmed!G4118-'raw data'!$T$2</f>
        <v>43935</v>
      </c>
      <c r="G4118">
        <v>47250</v>
      </c>
      <c r="H4118">
        <v>-1.58203125</v>
      </c>
      <c r="I4118">
        <v>35.15625</v>
      </c>
      <c r="J4118" t="str">
        <f t="shared" si="177"/>
        <v>NO</v>
      </c>
      <c r="K4118" t="str">
        <f t="shared" si="178"/>
        <v>NO</v>
      </c>
    </row>
    <row r="4119" spans="1:11" x14ac:dyDescent="0.25">
      <c r="A4119">
        <v>46239</v>
      </c>
      <c r="B4119">
        <v>-1.23046875</v>
      </c>
      <c r="C4119">
        <v>-35.15625</v>
      </c>
      <c r="F4119">
        <f>Trimmed!G4119-'raw data'!$T$2</f>
        <v>43945</v>
      </c>
      <c r="G4119">
        <v>47260</v>
      </c>
      <c r="H4119">
        <v>-1.23046875</v>
      </c>
      <c r="I4119">
        <v>31.960228000000001</v>
      </c>
      <c r="J4119" t="str">
        <f t="shared" si="177"/>
        <v>NO</v>
      </c>
      <c r="K4119" t="str">
        <f t="shared" si="178"/>
        <v>NO</v>
      </c>
    </row>
    <row r="4120" spans="1:11" x14ac:dyDescent="0.25">
      <c r="A4120">
        <v>46249</v>
      </c>
      <c r="B4120">
        <v>-1.58203125</v>
      </c>
      <c r="C4120">
        <v>-35.15625</v>
      </c>
      <c r="F4120">
        <f>Trimmed!G4120-'raw data'!$T$2</f>
        <v>43956</v>
      </c>
      <c r="G4120">
        <v>47271</v>
      </c>
      <c r="H4120">
        <v>-0.87890625</v>
      </c>
      <c r="I4120">
        <v>35.15625</v>
      </c>
      <c r="J4120" t="str">
        <f t="shared" si="177"/>
        <v>NO</v>
      </c>
      <c r="K4120" t="str">
        <f t="shared" si="178"/>
        <v>NO</v>
      </c>
    </row>
    <row r="4121" spans="1:11" x14ac:dyDescent="0.25">
      <c r="A4121">
        <v>46260</v>
      </c>
      <c r="B4121">
        <v>-1.93359375</v>
      </c>
      <c r="C4121">
        <v>-31.960228000000001</v>
      </c>
      <c r="F4121">
        <f>Trimmed!G4121-'raw data'!$T$2</f>
        <v>43966</v>
      </c>
      <c r="G4121">
        <v>47281</v>
      </c>
      <c r="H4121">
        <v>-0.439453125</v>
      </c>
      <c r="I4121">
        <v>39.9502831</v>
      </c>
      <c r="J4121" t="str">
        <f t="shared" si="177"/>
        <v>NO</v>
      </c>
      <c r="K4121" t="str">
        <f t="shared" si="178"/>
        <v>NO</v>
      </c>
    </row>
    <row r="4122" spans="1:11" x14ac:dyDescent="0.25">
      <c r="A4122">
        <v>46270</v>
      </c>
      <c r="B4122">
        <v>-2.28515625</v>
      </c>
      <c r="C4122">
        <v>-35.15625</v>
      </c>
      <c r="F4122">
        <f>Trimmed!G4122-'raw data'!$T$2</f>
        <v>43977</v>
      </c>
      <c r="G4122">
        <v>47292</v>
      </c>
      <c r="H4122">
        <v>-8.7890625E-2</v>
      </c>
      <c r="I4122">
        <v>35.15625</v>
      </c>
      <c r="J4122" t="str">
        <f t="shared" si="177"/>
        <v>NO</v>
      </c>
      <c r="K4122" t="str">
        <f t="shared" si="178"/>
        <v>NO</v>
      </c>
    </row>
    <row r="4123" spans="1:11" x14ac:dyDescent="0.25">
      <c r="A4123">
        <v>46280</v>
      </c>
      <c r="B4123">
        <v>-2.63671875</v>
      </c>
      <c r="C4123">
        <v>-31.960228000000001</v>
      </c>
      <c r="F4123">
        <f>Trimmed!G4123-'raw data'!$T$2</f>
        <v>43987</v>
      </c>
      <c r="G4123">
        <v>47302</v>
      </c>
      <c r="H4123">
        <v>0.263671875</v>
      </c>
      <c r="I4123">
        <v>31.960228000000001</v>
      </c>
      <c r="J4123" t="str">
        <f t="shared" si="177"/>
        <v>NO</v>
      </c>
      <c r="K4123" t="str">
        <f t="shared" si="178"/>
        <v>NO</v>
      </c>
    </row>
    <row r="4124" spans="1:11" x14ac:dyDescent="0.25">
      <c r="A4124">
        <v>46291</v>
      </c>
      <c r="B4124">
        <v>-2.98828125</v>
      </c>
      <c r="C4124">
        <v>-35.15625</v>
      </c>
      <c r="F4124">
        <f>Trimmed!G4124-'raw data'!$T$2</f>
        <v>43998</v>
      </c>
      <c r="G4124">
        <v>47313</v>
      </c>
      <c r="H4124">
        <v>0.615234375</v>
      </c>
      <c r="I4124">
        <v>35.15625</v>
      </c>
      <c r="J4124" t="str">
        <f t="shared" si="177"/>
        <v>NO</v>
      </c>
      <c r="K4124" t="str">
        <f t="shared" si="178"/>
        <v>NO</v>
      </c>
    </row>
    <row r="4125" spans="1:11" x14ac:dyDescent="0.25">
      <c r="A4125">
        <v>46301</v>
      </c>
      <c r="B4125">
        <v>-3.251953125</v>
      </c>
      <c r="C4125">
        <v>-23.970171000000001</v>
      </c>
      <c r="F4125">
        <f>Trimmed!G4125-'raw data'!$T$2</f>
        <v>44008</v>
      </c>
      <c r="G4125">
        <v>47323</v>
      </c>
      <c r="H4125">
        <v>0.966796875</v>
      </c>
      <c r="I4125">
        <v>35.15625</v>
      </c>
      <c r="J4125" t="str">
        <f t="shared" si="177"/>
        <v>NO</v>
      </c>
      <c r="K4125" t="str">
        <f t="shared" si="178"/>
        <v>NO</v>
      </c>
    </row>
    <row r="4126" spans="1:11" x14ac:dyDescent="0.25">
      <c r="A4126">
        <v>46312</v>
      </c>
      <c r="B4126">
        <v>-3.427734375</v>
      </c>
      <c r="C4126">
        <v>-17.578125</v>
      </c>
      <c r="F4126">
        <f>Trimmed!G4126-'raw data'!$T$2</f>
        <v>44018</v>
      </c>
      <c r="G4126">
        <v>47333</v>
      </c>
      <c r="H4126">
        <v>1.318359375</v>
      </c>
      <c r="I4126">
        <v>31.960228000000001</v>
      </c>
      <c r="J4126" t="str">
        <f t="shared" si="177"/>
        <v>NO</v>
      </c>
      <c r="K4126" t="str">
        <f t="shared" si="178"/>
        <v>NO</v>
      </c>
    </row>
    <row r="4127" spans="1:11" x14ac:dyDescent="0.25">
      <c r="A4127">
        <v>46322</v>
      </c>
      <c r="B4127">
        <v>-3.69140625</v>
      </c>
      <c r="C4127">
        <v>-26.3671875</v>
      </c>
      <c r="F4127">
        <f>Trimmed!G4127-'raw data'!$T$2</f>
        <v>44029</v>
      </c>
      <c r="G4127">
        <v>47344</v>
      </c>
      <c r="H4127">
        <v>1.669921875</v>
      </c>
      <c r="I4127">
        <v>35.15625</v>
      </c>
      <c r="J4127" t="str">
        <f t="shared" si="177"/>
        <v>NO</v>
      </c>
      <c r="K4127" t="str">
        <f t="shared" si="178"/>
        <v>NO</v>
      </c>
    </row>
    <row r="4128" spans="1:11" x14ac:dyDescent="0.25">
      <c r="A4128">
        <v>46332</v>
      </c>
      <c r="B4128">
        <v>-3.955078125</v>
      </c>
      <c r="C4128">
        <v>-23.970171000000001</v>
      </c>
      <c r="F4128">
        <f>Trimmed!G4128-'raw data'!$T$2</f>
        <v>44039</v>
      </c>
      <c r="G4128">
        <v>47354</v>
      </c>
      <c r="H4128">
        <v>2.021484375</v>
      </c>
      <c r="I4128">
        <v>31.960228000000001</v>
      </c>
      <c r="J4128" t="str">
        <f t="shared" si="177"/>
        <v>NO</v>
      </c>
      <c r="K4128" t="str">
        <f t="shared" si="178"/>
        <v>NO</v>
      </c>
    </row>
    <row r="4129" spans="1:11" x14ac:dyDescent="0.25">
      <c r="A4129">
        <v>46343</v>
      </c>
      <c r="B4129">
        <v>-4.04296875</v>
      </c>
      <c r="C4129">
        <v>-8.7890625</v>
      </c>
      <c r="F4129">
        <f>Trimmed!G4129-'raw data'!$T$2</f>
        <v>44050</v>
      </c>
      <c r="G4129">
        <v>47365</v>
      </c>
      <c r="H4129">
        <v>2.28515625</v>
      </c>
      <c r="I4129">
        <v>26.3671875</v>
      </c>
      <c r="J4129" t="str">
        <f t="shared" si="177"/>
        <v>NO</v>
      </c>
      <c r="K4129" t="str">
        <f t="shared" si="178"/>
        <v>NO</v>
      </c>
    </row>
    <row r="4130" spans="1:11" x14ac:dyDescent="0.25">
      <c r="A4130">
        <v>46353</v>
      </c>
      <c r="B4130">
        <v>-4.21875</v>
      </c>
      <c r="C4130">
        <v>-15.980114</v>
      </c>
      <c r="F4130">
        <f>Trimmed!G4130-'raw data'!$T$2</f>
        <v>44060</v>
      </c>
      <c r="G4130">
        <v>47375</v>
      </c>
      <c r="H4130">
        <v>2.548828125</v>
      </c>
      <c r="I4130">
        <v>26.3671875</v>
      </c>
      <c r="J4130" t="str">
        <f t="shared" si="177"/>
        <v>NO</v>
      </c>
      <c r="K4130" t="str">
        <f t="shared" si="178"/>
        <v>NO</v>
      </c>
    </row>
    <row r="4131" spans="1:11" x14ac:dyDescent="0.25">
      <c r="A4131">
        <v>46364</v>
      </c>
      <c r="B4131">
        <v>-4.306640625</v>
      </c>
      <c r="C4131">
        <v>-8.7890625</v>
      </c>
      <c r="F4131">
        <f>Trimmed!G4131-'raw data'!$T$2</f>
        <v>44071</v>
      </c>
      <c r="G4131">
        <v>47386</v>
      </c>
      <c r="H4131">
        <v>2.8125</v>
      </c>
      <c r="I4131">
        <v>23.970171000000001</v>
      </c>
      <c r="J4131" t="str">
        <f t="shared" si="177"/>
        <v>NO</v>
      </c>
      <c r="K4131" t="str">
        <f t="shared" si="178"/>
        <v>NO</v>
      </c>
    </row>
    <row r="4132" spans="1:11" x14ac:dyDescent="0.25">
      <c r="A4132">
        <v>46374</v>
      </c>
      <c r="B4132">
        <v>-4.39453125</v>
      </c>
      <c r="C4132">
        <v>-7.9900570000000002</v>
      </c>
      <c r="F4132">
        <f>Trimmed!G4132-'raw data'!$T$2</f>
        <v>44081</v>
      </c>
      <c r="G4132">
        <v>47396</v>
      </c>
      <c r="H4132">
        <v>3.076171875</v>
      </c>
      <c r="I4132">
        <v>26.3671875</v>
      </c>
      <c r="J4132" t="str">
        <f t="shared" si="177"/>
        <v>NO</v>
      </c>
      <c r="K4132" t="str">
        <f t="shared" si="178"/>
        <v>NO</v>
      </c>
    </row>
    <row r="4133" spans="1:11" x14ac:dyDescent="0.25">
      <c r="A4133">
        <v>46385</v>
      </c>
      <c r="B4133">
        <v>-4.39453125</v>
      </c>
      <c r="C4133">
        <v>0</v>
      </c>
      <c r="F4133">
        <f>Trimmed!G4133-'raw data'!$T$2</f>
        <v>44091</v>
      </c>
      <c r="G4133">
        <v>47406</v>
      </c>
      <c r="H4133">
        <v>3.251953125</v>
      </c>
      <c r="I4133">
        <v>15.980114</v>
      </c>
      <c r="J4133" t="str">
        <f t="shared" si="177"/>
        <v>NO</v>
      </c>
      <c r="K4133" t="str">
        <f t="shared" si="178"/>
        <v>NO</v>
      </c>
    </row>
    <row r="4134" spans="1:11" x14ac:dyDescent="0.25">
      <c r="A4134">
        <v>46395</v>
      </c>
      <c r="B4134">
        <v>-4.39453125</v>
      </c>
      <c r="C4134">
        <v>0</v>
      </c>
      <c r="F4134">
        <f>Trimmed!G4134-'raw data'!$T$2</f>
        <v>44102</v>
      </c>
      <c r="G4134">
        <v>47417</v>
      </c>
      <c r="H4134">
        <v>3.427734375</v>
      </c>
      <c r="I4134">
        <v>17.578125</v>
      </c>
      <c r="J4134" t="str">
        <f t="shared" si="177"/>
        <v>NO</v>
      </c>
      <c r="K4134" t="str">
        <f t="shared" si="178"/>
        <v>NO</v>
      </c>
    </row>
    <row r="4135" spans="1:11" x14ac:dyDescent="0.25">
      <c r="A4135">
        <v>46405</v>
      </c>
      <c r="B4135">
        <v>-4.39453125</v>
      </c>
      <c r="C4135">
        <v>0</v>
      </c>
      <c r="F4135">
        <f>Trimmed!G4135-'raw data'!$T$2</f>
        <v>44112</v>
      </c>
      <c r="G4135">
        <v>47427</v>
      </c>
      <c r="H4135">
        <v>3.603515625</v>
      </c>
      <c r="I4135">
        <v>15.980114</v>
      </c>
      <c r="J4135" t="str">
        <f t="shared" si="177"/>
        <v>NO</v>
      </c>
      <c r="K4135" t="str">
        <f t="shared" si="178"/>
        <v>NO</v>
      </c>
    </row>
    <row r="4136" spans="1:11" x14ac:dyDescent="0.25">
      <c r="A4136">
        <v>46416</v>
      </c>
      <c r="B4136">
        <v>-4.306640625</v>
      </c>
      <c r="C4136">
        <v>8.7890625</v>
      </c>
      <c r="F4136">
        <f>Trimmed!G4136-'raw data'!$T$2</f>
        <v>44123</v>
      </c>
      <c r="G4136">
        <v>47438</v>
      </c>
      <c r="H4136">
        <v>3.779296875</v>
      </c>
      <c r="I4136">
        <v>17.578125</v>
      </c>
      <c r="J4136" t="str">
        <f t="shared" si="177"/>
        <v>NO</v>
      </c>
      <c r="K4136" t="str">
        <f t="shared" si="178"/>
        <v>NO</v>
      </c>
    </row>
    <row r="4137" spans="1:11" x14ac:dyDescent="0.25">
      <c r="A4137">
        <v>46426</v>
      </c>
      <c r="B4137">
        <v>-4.130859375</v>
      </c>
      <c r="C4137">
        <v>15.980114</v>
      </c>
      <c r="F4137">
        <f>Trimmed!G4137-'raw data'!$T$2</f>
        <v>44133</v>
      </c>
      <c r="G4137">
        <v>47448</v>
      </c>
      <c r="H4137">
        <v>3.8671875</v>
      </c>
      <c r="I4137">
        <v>8.7890625</v>
      </c>
      <c r="J4137" t="str">
        <f t="shared" si="177"/>
        <v>NO</v>
      </c>
      <c r="K4137" t="str">
        <f t="shared" si="178"/>
        <v>NO</v>
      </c>
    </row>
    <row r="4138" spans="1:11" x14ac:dyDescent="0.25">
      <c r="A4138">
        <v>46437</v>
      </c>
      <c r="B4138">
        <v>-4.04296875</v>
      </c>
      <c r="C4138">
        <v>8.7890625</v>
      </c>
      <c r="F4138">
        <f>Trimmed!G4138-'raw data'!$T$2</f>
        <v>44143</v>
      </c>
      <c r="G4138">
        <v>47458</v>
      </c>
      <c r="H4138">
        <v>3.8671875</v>
      </c>
      <c r="I4138">
        <v>0</v>
      </c>
      <c r="J4138" t="str">
        <f t="shared" ref="J4138:J4201" si="179">IF(AND(H4138=MAX(H4134:H4142), _xlfn.STDEV.P(H4134:H4142)&gt;$N$2),"YES","NO")</f>
        <v>NO</v>
      </c>
      <c r="K4138" t="str">
        <f t="shared" ref="K4138:K4201" si="180">IF(AND(H4138=MIN(H4134:H4142), _xlfn.STDEV.P(H4134:H4142)&gt;$N$2),"YES","NO")</f>
        <v>NO</v>
      </c>
    </row>
    <row r="4139" spans="1:11" x14ac:dyDescent="0.25">
      <c r="A4139">
        <v>46447</v>
      </c>
      <c r="B4139">
        <v>-3.8671875</v>
      </c>
      <c r="C4139">
        <v>15.980114</v>
      </c>
      <c r="F4139">
        <f>Trimmed!G4139-'raw data'!$T$2</f>
        <v>44154</v>
      </c>
      <c r="G4139">
        <v>47469</v>
      </c>
      <c r="H4139">
        <v>3.955078125</v>
      </c>
      <c r="I4139">
        <v>8.7890625</v>
      </c>
      <c r="J4139" t="str">
        <f t="shared" si="179"/>
        <v>YES</v>
      </c>
      <c r="K4139" t="str">
        <f t="shared" si="180"/>
        <v>NO</v>
      </c>
    </row>
    <row r="4140" spans="1:11" x14ac:dyDescent="0.25">
      <c r="A4140">
        <v>46458</v>
      </c>
      <c r="B4140">
        <v>-3.69140625</v>
      </c>
      <c r="C4140">
        <v>17.578125</v>
      </c>
      <c r="F4140">
        <f>Trimmed!G4140-'raw data'!$T$2</f>
        <v>44164</v>
      </c>
      <c r="G4140">
        <v>47479</v>
      </c>
      <c r="H4140">
        <v>3.955078125</v>
      </c>
      <c r="I4140">
        <v>0</v>
      </c>
      <c r="J4140" t="str">
        <f t="shared" si="179"/>
        <v>YES</v>
      </c>
      <c r="K4140" t="str">
        <f t="shared" si="180"/>
        <v>NO</v>
      </c>
    </row>
    <row r="4141" spans="1:11" x14ac:dyDescent="0.25">
      <c r="A4141">
        <v>46468</v>
      </c>
      <c r="B4141">
        <v>-3.427734375</v>
      </c>
      <c r="C4141">
        <v>26.3671875</v>
      </c>
      <c r="F4141">
        <f>Trimmed!G4141-'raw data'!$T$2</f>
        <v>44175</v>
      </c>
      <c r="G4141">
        <v>47490</v>
      </c>
      <c r="H4141">
        <v>3.8671875</v>
      </c>
      <c r="I4141">
        <v>-8.7890625</v>
      </c>
      <c r="J4141" t="str">
        <f t="shared" si="179"/>
        <v>NO</v>
      </c>
      <c r="K4141" t="str">
        <f t="shared" si="180"/>
        <v>NO</v>
      </c>
    </row>
    <row r="4142" spans="1:11" x14ac:dyDescent="0.25">
      <c r="A4142">
        <v>46478</v>
      </c>
      <c r="B4142">
        <v>-3.1640625</v>
      </c>
      <c r="C4142">
        <v>23.970171000000001</v>
      </c>
      <c r="F4142">
        <f>Trimmed!G4142-'raw data'!$T$2</f>
        <v>44185</v>
      </c>
      <c r="G4142">
        <v>47500</v>
      </c>
      <c r="H4142">
        <v>3.779296875</v>
      </c>
      <c r="I4142">
        <v>-7.9900570000000002</v>
      </c>
      <c r="J4142" t="str">
        <f t="shared" si="179"/>
        <v>NO</v>
      </c>
      <c r="K4142" t="str">
        <f t="shared" si="180"/>
        <v>NO</v>
      </c>
    </row>
    <row r="4143" spans="1:11" x14ac:dyDescent="0.25">
      <c r="A4143">
        <v>46489</v>
      </c>
      <c r="B4143">
        <v>-2.900390625</v>
      </c>
      <c r="C4143">
        <v>26.3671875</v>
      </c>
      <c r="F4143">
        <f>Trimmed!G4143-'raw data'!$T$2</f>
        <v>44196</v>
      </c>
      <c r="G4143">
        <v>47511</v>
      </c>
      <c r="H4143">
        <v>3.69140625</v>
      </c>
      <c r="I4143">
        <v>-8.7890625</v>
      </c>
      <c r="J4143" t="str">
        <f t="shared" si="179"/>
        <v>NO</v>
      </c>
      <c r="K4143" t="str">
        <f t="shared" si="180"/>
        <v>NO</v>
      </c>
    </row>
    <row r="4144" spans="1:11" x14ac:dyDescent="0.25">
      <c r="A4144">
        <v>46499</v>
      </c>
      <c r="B4144">
        <v>-2.548828125</v>
      </c>
      <c r="C4144">
        <v>31.960228000000001</v>
      </c>
      <c r="F4144">
        <f>Trimmed!G4144-'raw data'!$T$2</f>
        <v>44206</v>
      </c>
      <c r="G4144">
        <v>47521</v>
      </c>
      <c r="H4144">
        <v>3.603515625</v>
      </c>
      <c r="I4144">
        <v>-8.7890625</v>
      </c>
      <c r="J4144" t="str">
        <f t="shared" si="179"/>
        <v>NO</v>
      </c>
      <c r="K4144" t="str">
        <f t="shared" si="180"/>
        <v>NO</v>
      </c>
    </row>
    <row r="4145" spans="1:11" x14ac:dyDescent="0.25">
      <c r="A4145">
        <v>46510</v>
      </c>
      <c r="B4145">
        <v>-2.197265625</v>
      </c>
      <c r="C4145">
        <v>35.15625</v>
      </c>
      <c r="F4145">
        <f>Trimmed!G4145-'raw data'!$T$2</f>
        <v>44216</v>
      </c>
      <c r="G4145">
        <v>47531</v>
      </c>
      <c r="H4145">
        <v>3.427734375</v>
      </c>
      <c r="I4145">
        <v>-15.980114</v>
      </c>
      <c r="J4145" t="str">
        <f t="shared" si="179"/>
        <v>NO</v>
      </c>
      <c r="K4145" t="str">
        <f t="shared" si="180"/>
        <v>NO</v>
      </c>
    </row>
    <row r="4146" spans="1:11" x14ac:dyDescent="0.25">
      <c r="A4146">
        <v>46520</v>
      </c>
      <c r="B4146">
        <v>-1.845703125</v>
      </c>
      <c r="C4146">
        <v>31.960228000000001</v>
      </c>
      <c r="F4146">
        <f>Trimmed!G4146-'raw data'!$T$2</f>
        <v>44227</v>
      </c>
      <c r="G4146">
        <v>47542</v>
      </c>
      <c r="H4146">
        <v>3.251953125</v>
      </c>
      <c r="I4146">
        <v>-17.578125</v>
      </c>
      <c r="J4146" t="str">
        <f t="shared" si="179"/>
        <v>NO</v>
      </c>
      <c r="K4146" t="str">
        <f t="shared" si="180"/>
        <v>NO</v>
      </c>
    </row>
    <row r="4147" spans="1:11" x14ac:dyDescent="0.25">
      <c r="A4147">
        <v>46531</v>
      </c>
      <c r="B4147">
        <v>-1.494140625</v>
      </c>
      <c r="C4147">
        <v>35.15625</v>
      </c>
      <c r="F4147">
        <f>Trimmed!G4147-'raw data'!$T$2</f>
        <v>44237</v>
      </c>
      <c r="G4147">
        <v>47552</v>
      </c>
      <c r="H4147">
        <v>2.98828125</v>
      </c>
      <c r="I4147">
        <v>-23.970171000000001</v>
      </c>
      <c r="J4147" t="str">
        <f t="shared" si="179"/>
        <v>NO</v>
      </c>
      <c r="K4147" t="str">
        <f t="shared" si="180"/>
        <v>NO</v>
      </c>
    </row>
    <row r="4148" spans="1:11" x14ac:dyDescent="0.25">
      <c r="A4148">
        <v>46541</v>
      </c>
      <c r="B4148">
        <v>-1.142578125</v>
      </c>
      <c r="C4148">
        <v>35.15625</v>
      </c>
      <c r="F4148">
        <f>Trimmed!G4148-'raw data'!$T$2</f>
        <v>44248</v>
      </c>
      <c r="G4148">
        <v>47563</v>
      </c>
      <c r="H4148">
        <v>2.8125</v>
      </c>
      <c r="I4148">
        <v>-17.578125</v>
      </c>
      <c r="J4148" t="str">
        <f t="shared" si="179"/>
        <v>NO</v>
      </c>
      <c r="K4148" t="str">
        <f t="shared" si="180"/>
        <v>NO</v>
      </c>
    </row>
    <row r="4149" spans="1:11" x14ac:dyDescent="0.25">
      <c r="A4149">
        <v>46551</v>
      </c>
      <c r="B4149">
        <v>-0.791015625</v>
      </c>
      <c r="C4149">
        <v>31.960228000000001</v>
      </c>
      <c r="F4149">
        <f>Trimmed!G4149-'raw data'!$T$2</f>
        <v>44258</v>
      </c>
      <c r="G4149">
        <v>47573</v>
      </c>
      <c r="H4149">
        <v>2.4609375</v>
      </c>
      <c r="I4149">
        <v>-31.960228000000001</v>
      </c>
      <c r="J4149" t="str">
        <f t="shared" si="179"/>
        <v>NO</v>
      </c>
      <c r="K4149" t="str">
        <f t="shared" si="180"/>
        <v>NO</v>
      </c>
    </row>
    <row r="4150" spans="1:11" x14ac:dyDescent="0.25">
      <c r="A4150">
        <v>46562</v>
      </c>
      <c r="B4150">
        <v>-0.3515625</v>
      </c>
      <c r="C4150">
        <v>43.9453125</v>
      </c>
      <c r="F4150">
        <f>Trimmed!G4150-'raw data'!$T$2</f>
        <v>44269</v>
      </c>
      <c r="G4150">
        <v>47584</v>
      </c>
      <c r="H4150">
        <v>2.197265625</v>
      </c>
      <c r="I4150">
        <v>-26.3671875</v>
      </c>
      <c r="J4150" t="str">
        <f t="shared" si="179"/>
        <v>NO</v>
      </c>
      <c r="K4150" t="str">
        <f t="shared" si="180"/>
        <v>NO</v>
      </c>
    </row>
    <row r="4151" spans="1:11" x14ac:dyDescent="0.25">
      <c r="A4151">
        <v>46572</v>
      </c>
      <c r="B4151">
        <v>0</v>
      </c>
      <c r="C4151">
        <v>31.960228000000001</v>
      </c>
      <c r="F4151">
        <f>Trimmed!G4151-'raw data'!$T$2</f>
        <v>44279</v>
      </c>
      <c r="G4151">
        <v>47594</v>
      </c>
      <c r="H4151">
        <v>1.93359375</v>
      </c>
      <c r="I4151">
        <v>-26.3671875</v>
      </c>
      <c r="J4151" t="str">
        <f t="shared" si="179"/>
        <v>NO</v>
      </c>
      <c r="K4151" t="str">
        <f t="shared" si="180"/>
        <v>NO</v>
      </c>
    </row>
    <row r="4152" spans="1:11" x14ac:dyDescent="0.25">
      <c r="A4152">
        <v>46583</v>
      </c>
      <c r="B4152">
        <v>0.439453125</v>
      </c>
      <c r="C4152">
        <v>43.9453125</v>
      </c>
      <c r="F4152">
        <f>Trimmed!G4152-'raw data'!$T$2</f>
        <v>44289</v>
      </c>
      <c r="G4152">
        <v>47604</v>
      </c>
      <c r="H4152">
        <v>1.58203125</v>
      </c>
      <c r="I4152">
        <v>-31.960228000000001</v>
      </c>
      <c r="J4152" t="str">
        <f t="shared" si="179"/>
        <v>NO</v>
      </c>
      <c r="K4152" t="str">
        <f t="shared" si="180"/>
        <v>NO</v>
      </c>
    </row>
    <row r="4153" spans="1:11" x14ac:dyDescent="0.25">
      <c r="A4153">
        <v>46593</v>
      </c>
      <c r="B4153">
        <v>0.791015625</v>
      </c>
      <c r="C4153">
        <v>31.960228000000001</v>
      </c>
      <c r="F4153">
        <f>Trimmed!G4153-'raw data'!$T$2</f>
        <v>44300</v>
      </c>
      <c r="G4153">
        <v>47615</v>
      </c>
      <c r="H4153">
        <v>1.23046875</v>
      </c>
      <c r="I4153">
        <v>-35.15625</v>
      </c>
      <c r="J4153" t="str">
        <f t="shared" si="179"/>
        <v>NO</v>
      </c>
      <c r="K4153" t="str">
        <f t="shared" si="180"/>
        <v>NO</v>
      </c>
    </row>
    <row r="4154" spans="1:11" x14ac:dyDescent="0.25">
      <c r="A4154">
        <v>46604</v>
      </c>
      <c r="B4154">
        <v>1.142578125</v>
      </c>
      <c r="C4154">
        <v>35.15625</v>
      </c>
      <c r="F4154">
        <f>Trimmed!G4154-'raw data'!$T$2</f>
        <v>44310</v>
      </c>
      <c r="G4154">
        <v>47625</v>
      </c>
      <c r="H4154">
        <v>0.87890625</v>
      </c>
      <c r="I4154">
        <v>-31.960228000000001</v>
      </c>
      <c r="J4154" t="str">
        <f t="shared" si="179"/>
        <v>NO</v>
      </c>
      <c r="K4154" t="str">
        <f t="shared" si="180"/>
        <v>NO</v>
      </c>
    </row>
    <row r="4155" spans="1:11" x14ac:dyDescent="0.25">
      <c r="A4155">
        <v>46614</v>
      </c>
      <c r="B4155">
        <v>1.494140625</v>
      </c>
      <c r="C4155">
        <v>35.15625</v>
      </c>
      <c r="F4155">
        <f>Trimmed!G4155-'raw data'!$T$2</f>
        <v>44321</v>
      </c>
      <c r="G4155">
        <v>47636</v>
      </c>
      <c r="H4155">
        <v>0.52734375</v>
      </c>
      <c r="I4155">
        <v>-35.15625</v>
      </c>
      <c r="J4155" t="str">
        <f t="shared" si="179"/>
        <v>NO</v>
      </c>
      <c r="K4155" t="str">
        <f t="shared" si="180"/>
        <v>NO</v>
      </c>
    </row>
    <row r="4156" spans="1:11" x14ac:dyDescent="0.25">
      <c r="A4156">
        <v>46624</v>
      </c>
      <c r="B4156">
        <v>1.845703125</v>
      </c>
      <c r="C4156">
        <v>31.960228000000001</v>
      </c>
      <c r="F4156">
        <f>Trimmed!G4156-'raw data'!$T$2</f>
        <v>44331</v>
      </c>
      <c r="G4156">
        <v>47646</v>
      </c>
      <c r="H4156">
        <v>0.17578125</v>
      </c>
      <c r="I4156">
        <v>-31.960228000000001</v>
      </c>
      <c r="J4156" t="str">
        <f t="shared" si="179"/>
        <v>NO</v>
      </c>
      <c r="K4156" t="str">
        <f t="shared" si="180"/>
        <v>NO</v>
      </c>
    </row>
    <row r="4157" spans="1:11" x14ac:dyDescent="0.25">
      <c r="A4157">
        <v>46635</v>
      </c>
      <c r="B4157">
        <v>2.197265625</v>
      </c>
      <c r="C4157">
        <v>35.15625</v>
      </c>
      <c r="F4157">
        <f>Trimmed!G4157-'raw data'!$T$2</f>
        <v>44342</v>
      </c>
      <c r="G4157">
        <v>47657</v>
      </c>
      <c r="H4157">
        <v>-0.17578125</v>
      </c>
      <c r="I4157">
        <v>-35.15625</v>
      </c>
      <c r="J4157" t="str">
        <f t="shared" si="179"/>
        <v>NO</v>
      </c>
      <c r="K4157" t="str">
        <f t="shared" si="180"/>
        <v>NO</v>
      </c>
    </row>
    <row r="4158" spans="1:11" x14ac:dyDescent="0.25">
      <c r="A4158">
        <v>46645</v>
      </c>
      <c r="B4158">
        <v>2.548828125</v>
      </c>
      <c r="C4158">
        <v>31.960228000000001</v>
      </c>
      <c r="F4158">
        <f>Trimmed!G4158-'raw data'!$T$2</f>
        <v>44352</v>
      </c>
      <c r="G4158">
        <v>47667</v>
      </c>
      <c r="H4158">
        <v>-0.52734375</v>
      </c>
      <c r="I4158">
        <v>-35.15625</v>
      </c>
      <c r="J4158" t="str">
        <f t="shared" si="179"/>
        <v>NO</v>
      </c>
      <c r="K4158" t="str">
        <f t="shared" si="180"/>
        <v>NO</v>
      </c>
    </row>
    <row r="4159" spans="1:11" x14ac:dyDescent="0.25">
      <c r="A4159">
        <v>46656</v>
      </c>
      <c r="B4159">
        <v>2.8125</v>
      </c>
      <c r="C4159">
        <v>26.3671875</v>
      </c>
      <c r="F4159">
        <f>Trimmed!G4159-'raw data'!$T$2</f>
        <v>44362</v>
      </c>
      <c r="G4159">
        <v>47677</v>
      </c>
      <c r="H4159">
        <v>-0.87890625</v>
      </c>
      <c r="I4159">
        <v>-31.960228000000001</v>
      </c>
      <c r="J4159" t="str">
        <f t="shared" si="179"/>
        <v>NO</v>
      </c>
      <c r="K4159" t="str">
        <f t="shared" si="180"/>
        <v>NO</v>
      </c>
    </row>
    <row r="4160" spans="1:11" x14ac:dyDescent="0.25">
      <c r="A4160">
        <v>46666</v>
      </c>
      <c r="B4160">
        <v>3.076171875</v>
      </c>
      <c r="C4160">
        <v>23.970171000000001</v>
      </c>
      <c r="F4160">
        <f>Trimmed!G4160-'raw data'!$T$2</f>
        <v>44373</v>
      </c>
      <c r="G4160">
        <v>47688</v>
      </c>
      <c r="H4160">
        <v>-1.23046875</v>
      </c>
      <c r="I4160">
        <v>-35.15625</v>
      </c>
      <c r="J4160" t="str">
        <f t="shared" si="179"/>
        <v>NO</v>
      </c>
      <c r="K4160" t="str">
        <f t="shared" si="180"/>
        <v>NO</v>
      </c>
    </row>
    <row r="4161" spans="1:11" x14ac:dyDescent="0.25">
      <c r="A4161">
        <v>46677</v>
      </c>
      <c r="B4161">
        <v>3.33984375</v>
      </c>
      <c r="C4161">
        <v>26.3671875</v>
      </c>
      <c r="F4161">
        <f>Trimmed!G4161-'raw data'!$T$2</f>
        <v>44383</v>
      </c>
      <c r="G4161">
        <v>47698</v>
      </c>
      <c r="H4161">
        <v>-1.58203125</v>
      </c>
      <c r="I4161">
        <v>-31.960228000000001</v>
      </c>
      <c r="J4161" t="str">
        <f t="shared" si="179"/>
        <v>NO</v>
      </c>
      <c r="K4161" t="str">
        <f t="shared" si="180"/>
        <v>NO</v>
      </c>
    </row>
    <row r="4162" spans="1:11" x14ac:dyDescent="0.25">
      <c r="A4162">
        <v>46687</v>
      </c>
      <c r="B4162">
        <v>3.515625</v>
      </c>
      <c r="C4162">
        <v>17.578125</v>
      </c>
      <c r="F4162">
        <f>Trimmed!G4162-'raw data'!$T$2</f>
        <v>44394</v>
      </c>
      <c r="G4162">
        <v>47709</v>
      </c>
      <c r="H4162">
        <v>-1.93359375</v>
      </c>
      <c r="I4162">
        <v>-35.15625</v>
      </c>
      <c r="J4162" t="str">
        <f t="shared" si="179"/>
        <v>NO</v>
      </c>
      <c r="K4162" t="str">
        <f t="shared" si="180"/>
        <v>NO</v>
      </c>
    </row>
    <row r="4163" spans="1:11" x14ac:dyDescent="0.25">
      <c r="A4163">
        <v>46697</v>
      </c>
      <c r="B4163">
        <v>3.69140625</v>
      </c>
      <c r="C4163">
        <v>15.980114</v>
      </c>
      <c r="F4163">
        <f>Trimmed!G4163-'raw data'!$T$2</f>
        <v>44404</v>
      </c>
      <c r="G4163">
        <v>47719</v>
      </c>
      <c r="H4163">
        <v>-2.197265625</v>
      </c>
      <c r="I4163">
        <v>-23.970171000000001</v>
      </c>
      <c r="J4163" t="str">
        <f t="shared" si="179"/>
        <v>NO</v>
      </c>
      <c r="K4163" t="str">
        <f t="shared" si="180"/>
        <v>NO</v>
      </c>
    </row>
    <row r="4164" spans="1:11" x14ac:dyDescent="0.25">
      <c r="A4164">
        <v>46708</v>
      </c>
      <c r="B4164">
        <v>3.8671875</v>
      </c>
      <c r="C4164">
        <v>17.578125</v>
      </c>
      <c r="F4164">
        <f>Trimmed!G4164-'raw data'!$T$2</f>
        <v>44415</v>
      </c>
      <c r="G4164">
        <v>47730</v>
      </c>
      <c r="H4164">
        <v>-2.548828125</v>
      </c>
      <c r="I4164">
        <v>-35.15625</v>
      </c>
      <c r="J4164" t="str">
        <f t="shared" si="179"/>
        <v>NO</v>
      </c>
      <c r="K4164" t="str">
        <f t="shared" si="180"/>
        <v>NO</v>
      </c>
    </row>
    <row r="4165" spans="1:11" x14ac:dyDescent="0.25">
      <c r="A4165">
        <v>46718</v>
      </c>
      <c r="B4165">
        <v>4.04296875</v>
      </c>
      <c r="C4165">
        <v>15.980114</v>
      </c>
      <c r="F4165">
        <f>Trimmed!G4165-'raw data'!$T$2</f>
        <v>44425</v>
      </c>
      <c r="G4165">
        <v>47740</v>
      </c>
      <c r="H4165">
        <v>-2.8125</v>
      </c>
      <c r="I4165">
        <v>-26.3671875</v>
      </c>
      <c r="J4165" t="str">
        <f t="shared" si="179"/>
        <v>NO</v>
      </c>
      <c r="K4165" t="str">
        <f t="shared" si="180"/>
        <v>NO</v>
      </c>
    </row>
    <row r="4166" spans="1:11" x14ac:dyDescent="0.25">
      <c r="A4166">
        <v>46729</v>
      </c>
      <c r="B4166">
        <v>4.130859375</v>
      </c>
      <c r="C4166">
        <v>8.7890625</v>
      </c>
      <c r="F4166">
        <f>Trimmed!G4166-'raw data'!$T$2</f>
        <v>44435</v>
      </c>
      <c r="G4166">
        <v>47750</v>
      </c>
      <c r="H4166">
        <v>-3.076171875</v>
      </c>
      <c r="I4166">
        <v>-23.970171000000001</v>
      </c>
      <c r="J4166" t="str">
        <f t="shared" si="179"/>
        <v>NO</v>
      </c>
      <c r="K4166" t="str">
        <f t="shared" si="180"/>
        <v>NO</v>
      </c>
    </row>
    <row r="4167" spans="1:11" x14ac:dyDescent="0.25">
      <c r="A4167">
        <v>46739</v>
      </c>
      <c r="B4167">
        <v>4.130859375</v>
      </c>
      <c r="C4167">
        <v>0</v>
      </c>
      <c r="F4167">
        <f>Trimmed!G4167-'raw data'!$T$2</f>
        <v>44446</v>
      </c>
      <c r="G4167">
        <v>47761</v>
      </c>
      <c r="H4167">
        <v>-3.33984375</v>
      </c>
      <c r="I4167">
        <v>-26.3671875</v>
      </c>
      <c r="J4167" t="str">
        <f t="shared" si="179"/>
        <v>NO</v>
      </c>
      <c r="K4167" t="str">
        <f t="shared" si="180"/>
        <v>NO</v>
      </c>
    </row>
    <row r="4168" spans="1:11" x14ac:dyDescent="0.25">
      <c r="A4168">
        <v>46750</v>
      </c>
      <c r="B4168">
        <v>4.130859375</v>
      </c>
      <c r="C4168">
        <v>0</v>
      </c>
      <c r="F4168">
        <f>Trimmed!G4168-'raw data'!$T$2</f>
        <v>44456</v>
      </c>
      <c r="G4168">
        <v>47771</v>
      </c>
      <c r="H4168">
        <v>-3.515625</v>
      </c>
      <c r="I4168">
        <v>-15.980114</v>
      </c>
      <c r="J4168" t="str">
        <f t="shared" si="179"/>
        <v>NO</v>
      </c>
      <c r="K4168" t="str">
        <f t="shared" si="180"/>
        <v>NO</v>
      </c>
    </row>
    <row r="4169" spans="1:11" x14ac:dyDescent="0.25">
      <c r="A4169">
        <v>46760</v>
      </c>
      <c r="B4169">
        <v>4.130859375</v>
      </c>
      <c r="C4169">
        <v>0</v>
      </c>
      <c r="F4169">
        <f>Trimmed!G4169-'raw data'!$T$2</f>
        <v>44467</v>
      </c>
      <c r="G4169">
        <v>47782</v>
      </c>
      <c r="H4169">
        <v>-3.69140625</v>
      </c>
      <c r="I4169">
        <v>-17.578125</v>
      </c>
      <c r="J4169" t="str">
        <f t="shared" si="179"/>
        <v>NO</v>
      </c>
      <c r="K4169" t="str">
        <f t="shared" si="180"/>
        <v>NO</v>
      </c>
    </row>
    <row r="4170" spans="1:11" x14ac:dyDescent="0.25">
      <c r="A4170">
        <v>46770</v>
      </c>
      <c r="B4170">
        <v>4.130859375</v>
      </c>
      <c r="C4170">
        <v>0</v>
      </c>
      <c r="F4170">
        <f>Trimmed!G4170-'raw data'!$T$2</f>
        <v>44477</v>
      </c>
      <c r="G4170">
        <v>47792</v>
      </c>
      <c r="H4170">
        <v>-3.8671875</v>
      </c>
      <c r="I4170">
        <v>-15.980114</v>
      </c>
      <c r="J4170" t="str">
        <f t="shared" si="179"/>
        <v>NO</v>
      </c>
      <c r="K4170" t="str">
        <f t="shared" si="180"/>
        <v>NO</v>
      </c>
    </row>
    <row r="4171" spans="1:11" x14ac:dyDescent="0.25">
      <c r="A4171">
        <v>46781</v>
      </c>
      <c r="B4171">
        <v>4.04296875</v>
      </c>
      <c r="C4171">
        <v>-8.7890625</v>
      </c>
      <c r="F4171">
        <f>Trimmed!G4171-'raw data'!$T$2</f>
        <v>44488</v>
      </c>
      <c r="G4171">
        <v>47803</v>
      </c>
      <c r="H4171">
        <v>-3.955078125</v>
      </c>
      <c r="I4171">
        <v>-8.7890625</v>
      </c>
      <c r="J4171" t="str">
        <f t="shared" si="179"/>
        <v>NO</v>
      </c>
      <c r="K4171" t="str">
        <f t="shared" si="180"/>
        <v>NO</v>
      </c>
    </row>
    <row r="4172" spans="1:11" x14ac:dyDescent="0.25">
      <c r="A4172">
        <v>46791</v>
      </c>
      <c r="B4172">
        <v>3.955078125</v>
      </c>
      <c r="C4172">
        <v>-7.9900570000000002</v>
      </c>
      <c r="F4172">
        <f>Trimmed!G4172-'raw data'!$T$2</f>
        <v>44498</v>
      </c>
      <c r="G4172">
        <v>47813</v>
      </c>
      <c r="H4172">
        <v>-4.04296875</v>
      </c>
      <c r="I4172">
        <v>-8.7890625</v>
      </c>
      <c r="J4172" t="str">
        <f t="shared" si="179"/>
        <v>NO</v>
      </c>
      <c r="K4172" t="str">
        <f t="shared" si="180"/>
        <v>NO</v>
      </c>
    </row>
    <row r="4173" spans="1:11" x14ac:dyDescent="0.25">
      <c r="A4173">
        <v>46802</v>
      </c>
      <c r="B4173">
        <v>3.779296875</v>
      </c>
      <c r="C4173">
        <v>-17.578125</v>
      </c>
      <c r="F4173">
        <f>Trimmed!G4173-'raw data'!$T$2</f>
        <v>44508</v>
      </c>
      <c r="G4173">
        <v>47823</v>
      </c>
      <c r="H4173">
        <v>-4.04296875</v>
      </c>
      <c r="I4173">
        <v>0</v>
      </c>
      <c r="J4173" t="str">
        <f t="shared" si="179"/>
        <v>NO</v>
      </c>
      <c r="K4173" t="str">
        <f t="shared" si="180"/>
        <v>NO</v>
      </c>
    </row>
    <row r="4174" spans="1:11" x14ac:dyDescent="0.25">
      <c r="A4174">
        <v>46812</v>
      </c>
      <c r="B4174">
        <v>3.603515625</v>
      </c>
      <c r="C4174">
        <v>-17.578125</v>
      </c>
      <c r="F4174">
        <f>Trimmed!G4174-'raw data'!$T$2</f>
        <v>44519</v>
      </c>
      <c r="G4174">
        <v>47834</v>
      </c>
      <c r="H4174">
        <v>-4.130859375</v>
      </c>
      <c r="I4174">
        <v>-8.7890625</v>
      </c>
      <c r="J4174" t="str">
        <f t="shared" si="179"/>
        <v>NO</v>
      </c>
      <c r="K4174" t="str">
        <f t="shared" si="180"/>
        <v>YES</v>
      </c>
    </row>
    <row r="4175" spans="1:11" x14ac:dyDescent="0.25">
      <c r="A4175">
        <v>46823</v>
      </c>
      <c r="B4175">
        <v>3.427734375</v>
      </c>
      <c r="C4175">
        <v>-15.980114</v>
      </c>
      <c r="F4175">
        <f>Trimmed!G4175-'raw data'!$T$2</f>
        <v>44529</v>
      </c>
      <c r="G4175">
        <v>47844</v>
      </c>
      <c r="H4175">
        <v>-4.130859375</v>
      </c>
      <c r="I4175">
        <v>0</v>
      </c>
      <c r="J4175" t="str">
        <f t="shared" si="179"/>
        <v>NO</v>
      </c>
      <c r="K4175" t="str">
        <f t="shared" si="180"/>
        <v>YES</v>
      </c>
    </row>
    <row r="4176" spans="1:11" x14ac:dyDescent="0.25">
      <c r="A4176">
        <v>46833</v>
      </c>
      <c r="B4176">
        <v>3.1640625</v>
      </c>
      <c r="C4176">
        <v>-26.3671875</v>
      </c>
      <c r="F4176">
        <f>Trimmed!G4176-'raw data'!$T$2</f>
        <v>44540</v>
      </c>
      <c r="G4176">
        <v>47855</v>
      </c>
      <c r="H4176">
        <v>-4.04296875</v>
      </c>
      <c r="I4176">
        <v>8.7890625</v>
      </c>
      <c r="J4176" t="str">
        <f t="shared" si="179"/>
        <v>NO</v>
      </c>
      <c r="K4176" t="str">
        <f t="shared" si="180"/>
        <v>NO</v>
      </c>
    </row>
    <row r="4177" spans="1:11" x14ac:dyDescent="0.25">
      <c r="A4177">
        <v>46843</v>
      </c>
      <c r="B4177">
        <v>2.900390625</v>
      </c>
      <c r="C4177">
        <v>-23.970171000000001</v>
      </c>
      <c r="F4177">
        <f>Trimmed!G4177-'raw data'!$T$2</f>
        <v>44550</v>
      </c>
      <c r="G4177">
        <v>47865</v>
      </c>
      <c r="H4177">
        <v>-3.955078125</v>
      </c>
      <c r="I4177">
        <v>7.9900570000000002</v>
      </c>
      <c r="J4177" t="str">
        <f t="shared" si="179"/>
        <v>NO</v>
      </c>
      <c r="K4177" t="str">
        <f t="shared" si="180"/>
        <v>NO</v>
      </c>
    </row>
    <row r="4178" spans="1:11" x14ac:dyDescent="0.25">
      <c r="A4178">
        <v>46854</v>
      </c>
      <c r="B4178">
        <v>2.548828125</v>
      </c>
      <c r="C4178">
        <v>-35.15625</v>
      </c>
      <c r="F4178">
        <f>Trimmed!G4178-'raw data'!$T$2</f>
        <v>44561</v>
      </c>
      <c r="G4178">
        <v>47876</v>
      </c>
      <c r="H4178">
        <v>-3.8671875</v>
      </c>
      <c r="I4178">
        <v>8.7890625</v>
      </c>
      <c r="J4178" t="str">
        <f t="shared" si="179"/>
        <v>NO</v>
      </c>
      <c r="K4178" t="str">
        <f t="shared" si="180"/>
        <v>NO</v>
      </c>
    </row>
    <row r="4179" spans="1:11" x14ac:dyDescent="0.25">
      <c r="A4179">
        <v>46864</v>
      </c>
      <c r="B4179">
        <v>2.28515625</v>
      </c>
      <c r="C4179">
        <v>-23.970171000000001</v>
      </c>
      <c r="F4179">
        <f>Trimmed!G4179-'raw data'!$T$2</f>
        <v>44571</v>
      </c>
      <c r="G4179">
        <v>47886</v>
      </c>
      <c r="H4179">
        <v>-3.69140625</v>
      </c>
      <c r="I4179">
        <v>17.578125</v>
      </c>
      <c r="J4179" t="str">
        <f t="shared" si="179"/>
        <v>NO</v>
      </c>
      <c r="K4179" t="str">
        <f t="shared" si="180"/>
        <v>NO</v>
      </c>
    </row>
    <row r="4180" spans="1:11" x14ac:dyDescent="0.25">
      <c r="A4180">
        <v>46875</v>
      </c>
      <c r="B4180">
        <v>1.93359375</v>
      </c>
      <c r="C4180">
        <v>-35.15625</v>
      </c>
      <c r="F4180">
        <f>Trimmed!G4180-'raw data'!$T$2</f>
        <v>44581</v>
      </c>
      <c r="G4180">
        <v>47896</v>
      </c>
      <c r="H4180">
        <v>-3.515625</v>
      </c>
      <c r="I4180">
        <v>15.980114</v>
      </c>
      <c r="J4180" t="str">
        <f t="shared" si="179"/>
        <v>NO</v>
      </c>
      <c r="K4180" t="str">
        <f t="shared" si="180"/>
        <v>NO</v>
      </c>
    </row>
    <row r="4181" spans="1:11" x14ac:dyDescent="0.25">
      <c r="A4181">
        <v>46885</v>
      </c>
      <c r="B4181">
        <v>1.58203125</v>
      </c>
      <c r="C4181">
        <v>-35.15625</v>
      </c>
      <c r="F4181">
        <f>Trimmed!G4181-'raw data'!$T$2</f>
        <v>44592</v>
      </c>
      <c r="G4181">
        <v>47907</v>
      </c>
      <c r="H4181">
        <v>-3.33984375</v>
      </c>
      <c r="I4181">
        <v>17.578125</v>
      </c>
      <c r="J4181" t="str">
        <f t="shared" si="179"/>
        <v>NO</v>
      </c>
      <c r="K4181" t="str">
        <f t="shared" si="180"/>
        <v>NO</v>
      </c>
    </row>
    <row r="4182" spans="1:11" x14ac:dyDescent="0.25">
      <c r="A4182">
        <v>46895</v>
      </c>
      <c r="B4182">
        <v>1.23046875</v>
      </c>
      <c r="C4182">
        <v>-31.960228000000001</v>
      </c>
      <c r="F4182">
        <f>Trimmed!G4182-'raw data'!$T$2</f>
        <v>44602</v>
      </c>
      <c r="G4182">
        <v>47917</v>
      </c>
      <c r="H4182">
        <v>-3.076171875</v>
      </c>
      <c r="I4182">
        <v>23.970171000000001</v>
      </c>
      <c r="J4182" t="str">
        <f t="shared" si="179"/>
        <v>NO</v>
      </c>
      <c r="K4182" t="str">
        <f t="shared" si="180"/>
        <v>NO</v>
      </c>
    </row>
    <row r="4183" spans="1:11" x14ac:dyDescent="0.25">
      <c r="A4183">
        <v>46906</v>
      </c>
      <c r="B4183">
        <v>0.87890625</v>
      </c>
      <c r="C4183">
        <v>-35.15625</v>
      </c>
      <c r="F4183">
        <f>Trimmed!G4183-'raw data'!$T$2</f>
        <v>44613</v>
      </c>
      <c r="G4183">
        <v>47928</v>
      </c>
      <c r="H4183">
        <v>-2.8125</v>
      </c>
      <c r="I4183">
        <v>26.3671875</v>
      </c>
      <c r="J4183" t="str">
        <f t="shared" si="179"/>
        <v>NO</v>
      </c>
      <c r="K4183" t="str">
        <f t="shared" si="180"/>
        <v>NO</v>
      </c>
    </row>
    <row r="4184" spans="1:11" x14ac:dyDescent="0.25">
      <c r="A4184">
        <v>46916</v>
      </c>
      <c r="B4184">
        <v>0.52734375</v>
      </c>
      <c r="C4184">
        <v>-31.960228000000001</v>
      </c>
      <c r="F4184">
        <f>Trimmed!G4184-'raw data'!$T$2</f>
        <v>44623</v>
      </c>
      <c r="G4184">
        <v>47938</v>
      </c>
      <c r="H4184">
        <v>-2.63671875</v>
      </c>
      <c r="I4184">
        <v>17.578125</v>
      </c>
      <c r="J4184" t="str">
        <f t="shared" si="179"/>
        <v>NO</v>
      </c>
      <c r="K4184" t="str">
        <f t="shared" si="180"/>
        <v>NO</v>
      </c>
    </row>
    <row r="4185" spans="1:11" x14ac:dyDescent="0.25">
      <c r="A4185">
        <v>46927</v>
      </c>
      <c r="B4185">
        <v>0.17578125</v>
      </c>
      <c r="C4185">
        <v>-35.15625</v>
      </c>
      <c r="F4185">
        <f>Trimmed!G4185-'raw data'!$T$2</f>
        <v>44634</v>
      </c>
      <c r="G4185">
        <v>47949</v>
      </c>
      <c r="H4185">
        <v>-2.28515625</v>
      </c>
      <c r="I4185">
        <v>31.960228000000001</v>
      </c>
      <c r="J4185" t="str">
        <f t="shared" si="179"/>
        <v>NO</v>
      </c>
      <c r="K4185" t="str">
        <f t="shared" si="180"/>
        <v>NO</v>
      </c>
    </row>
    <row r="4186" spans="1:11" x14ac:dyDescent="0.25">
      <c r="A4186">
        <v>46937</v>
      </c>
      <c r="B4186">
        <v>-0.263671875</v>
      </c>
      <c r="C4186">
        <v>-39.9502831</v>
      </c>
      <c r="F4186">
        <f>Trimmed!G4186-'raw data'!$T$2</f>
        <v>44644</v>
      </c>
      <c r="G4186">
        <v>47959</v>
      </c>
      <c r="H4186">
        <v>-2.021484375</v>
      </c>
      <c r="I4186">
        <v>26.3671875</v>
      </c>
      <c r="J4186" t="str">
        <f t="shared" si="179"/>
        <v>NO</v>
      </c>
      <c r="K4186" t="str">
        <f t="shared" si="180"/>
        <v>NO</v>
      </c>
    </row>
    <row r="4187" spans="1:11" x14ac:dyDescent="0.25">
      <c r="A4187">
        <v>46948</v>
      </c>
      <c r="B4187">
        <v>-0.615234375</v>
      </c>
      <c r="C4187">
        <v>-35.15625</v>
      </c>
      <c r="F4187">
        <f>Trimmed!G4187-'raw data'!$T$2</f>
        <v>44654</v>
      </c>
      <c r="G4187">
        <v>47969</v>
      </c>
      <c r="H4187">
        <v>-1.669921875</v>
      </c>
      <c r="I4187">
        <v>31.960228000000001</v>
      </c>
      <c r="J4187" t="str">
        <f t="shared" si="179"/>
        <v>NO</v>
      </c>
      <c r="K4187" t="str">
        <f t="shared" si="180"/>
        <v>NO</v>
      </c>
    </row>
    <row r="4188" spans="1:11" x14ac:dyDescent="0.25">
      <c r="A4188">
        <v>46958</v>
      </c>
      <c r="B4188">
        <v>-0.966796875</v>
      </c>
      <c r="C4188">
        <v>-35.15625</v>
      </c>
      <c r="F4188">
        <f>Trimmed!G4188-'raw data'!$T$2</f>
        <v>44665</v>
      </c>
      <c r="G4188">
        <v>47980</v>
      </c>
      <c r="H4188">
        <v>-1.318359375</v>
      </c>
      <c r="I4188">
        <v>35.15625</v>
      </c>
      <c r="J4188" t="str">
        <f t="shared" si="179"/>
        <v>NO</v>
      </c>
      <c r="K4188" t="str">
        <f t="shared" si="180"/>
        <v>NO</v>
      </c>
    </row>
    <row r="4189" spans="1:11" x14ac:dyDescent="0.25">
      <c r="A4189">
        <v>46968</v>
      </c>
      <c r="B4189">
        <v>-1.318359375</v>
      </c>
      <c r="C4189">
        <v>-31.960228000000001</v>
      </c>
      <c r="F4189">
        <f>Trimmed!G4189-'raw data'!$T$2</f>
        <v>44675</v>
      </c>
      <c r="G4189">
        <v>47990</v>
      </c>
      <c r="H4189">
        <v>-0.966796875</v>
      </c>
      <c r="I4189">
        <v>31.960228000000001</v>
      </c>
      <c r="J4189" t="str">
        <f t="shared" si="179"/>
        <v>NO</v>
      </c>
      <c r="K4189" t="str">
        <f t="shared" si="180"/>
        <v>NO</v>
      </c>
    </row>
    <row r="4190" spans="1:11" x14ac:dyDescent="0.25">
      <c r="A4190">
        <v>46979</v>
      </c>
      <c r="B4190">
        <v>-1.669921875</v>
      </c>
      <c r="C4190">
        <v>-35.15625</v>
      </c>
      <c r="F4190">
        <f>Trimmed!G4190-'raw data'!$T$2</f>
        <v>44686</v>
      </c>
      <c r="G4190">
        <v>48001</v>
      </c>
      <c r="H4190">
        <v>-0.615234375</v>
      </c>
      <c r="I4190">
        <v>35.15625</v>
      </c>
      <c r="J4190" t="str">
        <f t="shared" si="179"/>
        <v>NO</v>
      </c>
      <c r="K4190" t="str">
        <f t="shared" si="180"/>
        <v>NO</v>
      </c>
    </row>
    <row r="4191" spans="1:11" x14ac:dyDescent="0.25">
      <c r="A4191">
        <v>46989</v>
      </c>
      <c r="B4191">
        <v>-2.021484375</v>
      </c>
      <c r="C4191">
        <v>-31.960228000000001</v>
      </c>
      <c r="F4191">
        <f>Trimmed!G4191-'raw data'!$T$2</f>
        <v>44696</v>
      </c>
      <c r="G4191">
        <v>48011</v>
      </c>
      <c r="H4191">
        <v>-0.263671875</v>
      </c>
      <c r="I4191">
        <v>35.15625</v>
      </c>
      <c r="J4191" t="str">
        <f t="shared" si="179"/>
        <v>NO</v>
      </c>
      <c r="K4191" t="str">
        <f t="shared" si="180"/>
        <v>NO</v>
      </c>
    </row>
    <row r="4192" spans="1:11" x14ac:dyDescent="0.25">
      <c r="A4192">
        <v>47000</v>
      </c>
      <c r="B4192">
        <v>-2.373046875</v>
      </c>
      <c r="C4192">
        <v>-35.15625</v>
      </c>
      <c r="F4192">
        <f>Trimmed!G4192-'raw data'!$T$2</f>
        <v>44706</v>
      </c>
      <c r="G4192">
        <v>48021</v>
      </c>
      <c r="H4192">
        <v>8.7890625E-2</v>
      </c>
      <c r="I4192">
        <v>31.960228000000001</v>
      </c>
      <c r="J4192" t="str">
        <f t="shared" si="179"/>
        <v>NO</v>
      </c>
      <c r="K4192" t="str">
        <f t="shared" si="180"/>
        <v>NO</v>
      </c>
    </row>
    <row r="4193" spans="1:11" x14ac:dyDescent="0.25">
      <c r="A4193">
        <v>47010</v>
      </c>
      <c r="B4193">
        <v>-2.63671875</v>
      </c>
      <c r="C4193">
        <v>-23.970171000000001</v>
      </c>
      <c r="F4193">
        <f>Trimmed!G4193-'raw data'!$T$2</f>
        <v>44717</v>
      </c>
      <c r="G4193">
        <v>48032</v>
      </c>
      <c r="H4193">
        <v>0.439453125</v>
      </c>
      <c r="I4193">
        <v>35.15625</v>
      </c>
      <c r="J4193" t="str">
        <f t="shared" si="179"/>
        <v>NO</v>
      </c>
      <c r="K4193" t="str">
        <f t="shared" si="180"/>
        <v>NO</v>
      </c>
    </row>
    <row r="4194" spans="1:11" x14ac:dyDescent="0.25">
      <c r="A4194">
        <v>47021</v>
      </c>
      <c r="B4194">
        <v>-2.900390625</v>
      </c>
      <c r="C4194">
        <v>-26.3671875</v>
      </c>
      <c r="F4194">
        <f>Trimmed!G4194-'raw data'!$T$2</f>
        <v>44727</v>
      </c>
      <c r="G4194">
        <v>48042</v>
      </c>
      <c r="H4194">
        <v>0.791015625</v>
      </c>
      <c r="I4194">
        <v>31.960228000000001</v>
      </c>
      <c r="J4194" t="str">
        <f t="shared" si="179"/>
        <v>NO</v>
      </c>
      <c r="K4194" t="str">
        <f t="shared" si="180"/>
        <v>NO</v>
      </c>
    </row>
    <row r="4195" spans="1:11" x14ac:dyDescent="0.25">
      <c r="A4195">
        <v>47031</v>
      </c>
      <c r="B4195">
        <v>-3.251953125</v>
      </c>
      <c r="C4195">
        <v>-35.15625</v>
      </c>
      <c r="F4195">
        <f>Trimmed!G4195-'raw data'!$T$2</f>
        <v>44738</v>
      </c>
      <c r="G4195">
        <v>48053</v>
      </c>
      <c r="H4195">
        <v>1.142578125</v>
      </c>
      <c r="I4195">
        <v>35.15625</v>
      </c>
      <c r="J4195" t="str">
        <f t="shared" si="179"/>
        <v>NO</v>
      </c>
      <c r="K4195" t="str">
        <f t="shared" si="180"/>
        <v>NO</v>
      </c>
    </row>
    <row r="4196" spans="1:11" x14ac:dyDescent="0.25">
      <c r="A4196">
        <v>47041</v>
      </c>
      <c r="B4196">
        <v>-3.427734375</v>
      </c>
      <c r="C4196">
        <v>-15.980114</v>
      </c>
      <c r="F4196">
        <f>Trimmed!G4196-'raw data'!$T$2</f>
        <v>44748</v>
      </c>
      <c r="G4196">
        <v>48063</v>
      </c>
      <c r="H4196">
        <v>1.494140625</v>
      </c>
      <c r="I4196">
        <v>31.960228000000001</v>
      </c>
      <c r="J4196" t="str">
        <f t="shared" si="179"/>
        <v>NO</v>
      </c>
      <c r="K4196" t="str">
        <f t="shared" si="180"/>
        <v>NO</v>
      </c>
    </row>
    <row r="4197" spans="1:11" x14ac:dyDescent="0.25">
      <c r="A4197">
        <v>47052</v>
      </c>
      <c r="B4197">
        <v>-3.603515625</v>
      </c>
      <c r="C4197">
        <v>-17.578125</v>
      </c>
      <c r="F4197">
        <f>Trimmed!G4197-'raw data'!$T$2</f>
        <v>44759</v>
      </c>
      <c r="G4197">
        <v>48074</v>
      </c>
      <c r="H4197">
        <v>1.7578125</v>
      </c>
      <c r="I4197">
        <v>26.3671875</v>
      </c>
      <c r="J4197" t="str">
        <f t="shared" si="179"/>
        <v>NO</v>
      </c>
      <c r="K4197" t="str">
        <f t="shared" si="180"/>
        <v>NO</v>
      </c>
    </row>
    <row r="4198" spans="1:11" x14ac:dyDescent="0.25">
      <c r="A4198">
        <v>47062</v>
      </c>
      <c r="B4198">
        <v>-3.779296875</v>
      </c>
      <c r="C4198">
        <v>-15.980114</v>
      </c>
      <c r="F4198">
        <f>Trimmed!G4198-'raw data'!$T$2</f>
        <v>44769</v>
      </c>
      <c r="G4198">
        <v>48084</v>
      </c>
      <c r="H4198">
        <v>2.109375</v>
      </c>
      <c r="I4198">
        <v>35.15625</v>
      </c>
      <c r="J4198" t="str">
        <f t="shared" si="179"/>
        <v>NO</v>
      </c>
      <c r="K4198" t="str">
        <f t="shared" si="180"/>
        <v>NO</v>
      </c>
    </row>
    <row r="4199" spans="1:11" x14ac:dyDescent="0.25">
      <c r="A4199">
        <v>47073</v>
      </c>
      <c r="B4199">
        <v>-3.955078125</v>
      </c>
      <c r="C4199">
        <v>-17.578125</v>
      </c>
      <c r="F4199">
        <f>Trimmed!G4199-'raw data'!$T$2</f>
        <v>44779</v>
      </c>
      <c r="G4199">
        <v>48094</v>
      </c>
      <c r="H4199">
        <v>2.373046875</v>
      </c>
      <c r="I4199">
        <v>23.970171000000001</v>
      </c>
      <c r="J4199" t="str">
        <f t="shared" si="179"/>
        <v>NO</v>
      </c>
      <c r="K4199" t="str">
        <f t="shared" si="180"/>
        <v>NO</v>
      </c>
    </row>
    <row r="4200" spans="1:11" x14ac:dyDescent="0.25">
      <c r="A4200">
        <v>47083</v>
      </c>
      <c r="B4200">
        <v>-4.04296875</v>
      </c>
      <c r="C4200">
        <v>-7.9900570000000002</v>
      </c>
      <c r="F4200">
        <f>Trimmed!G4200-'raw data'!$T$2</f>
        <v>44790</v>
      </c>
      <c r="G4200">
        <v>48105</v>
      </c>
      <c r="H4200">
        <v>2.63671875</v>
      </c>
      <c r="I4200">
        <v>26.3671875</v>
      </c>
      <c r="J4200" t="str">
        <f t="shared" si="179"/>
        <v>NO</v>
      </c>
      <c r="K4200" t="str">
        <f t="shared" si="180"/>
        <v>NO</v>
      </c>
    </row>
    <row r="4201" spans="1:11" x14ac:dyDescent="0.25">
      <c r="A4201">
        <v>47094</v>
      </c>
      <c r="B4201">
        <v>-4.130859375</v>
      </c>
      <c r="C4201">
        <v>-8.7890625</v>
      </c>
      <c r="F4201">
        <f>Trimmed!G4201-'raw data'!$T$2</f>
        <v>44800</v>
      </c>
      <c r="G4201">
        <v>48115</v>
      </c>
      <c r="H4201">
        <v>2.900390625</v>
      </c>
      <c r="I4201">
        <v>23.970171000000001</v>
      </c>
      <c r="J4201" t="str">
        <f t="shared" si="179"/>
        <v>NO</v>
      </c>
      <c r="K4201" t="str">
        <f t="shared" si="180"/>
        <v>NO</v>
      </c>
    </row>
    <row r="4202" spans="1:11" x14ac:dyDescent="0.25">
      <c r="A4202">
        <v>47104</v>
      </c>
      <c r="B4202">
        <v>-4.21875</v>
      </c>
      <c r="C4202">
        <v>-8.7890625</v>
      </c>
      <c r="F4202">
        <f>Trimmed!G4202-'raw data'!$T$2</f>
        <v>44811</v>
      </c>
      <c r="G4202">
        <v>48126</v>
      </c>
      <c r="H4202">
        <v>3.076171875</v>
      </c>
      <c r="I4202">
        <v>17.578125</v>
      </c>
      <c r="J4202" t="str">
        <f t="shared" ref="J4202:J4265" si="181">IF(AND(H4202=MAX(H4198:H4206), _xlfn.STDEV.P(H4198:H4206)&gt;$N$2),"YES","NO")</f>
        <v>NO</v>
      </c>
      <c r="K4202" t="str">
        <f t="shared" ref="K4202:K4265" si="182">IF(AND(H4202=MIN(H4198:H4206), _xlfn.STDEV.P(H4198:H4206)&gt;$N$2),"YES","NO")</f>
        <v>NO</v>
      </c>
    </row>
    <row r="4203" spans="1:11" x14ac:dyDescent="0.25">
      <c r="A4203">
        <v>47114</v>
      </c>
      <c r="B4203">
        <v>-4.21875</v>
      </c>
      <c r="C4203">
        <v>0</v>
      </c>
      <c r="F4203">
        <f>Trimmed!G4203-'raw data'!$T$2</f>
        <v>44821</v>
      </c>
      <c r="G4203">
        <v>48136</v>
      </c>
      <c r="H4203">
        <v>3.33984375</v>
      </c>
      <c r="I4203">
        <v>23.970171000000001</v>
      </c>
      <c r="J4203" t="str">
        <f t="shared" si="181"/>
        <v>NO</v>
      </c>
      <c r="K4203" t="str">
        <f t="shared" si="182"/>
        <v>NO</v>
      </c>
    </row>
    <row r="4204" spans="1:11" x14ac:dyDescent="0.25">
      <c r="A4204">
        <v>47125</v>
      </c>
      <c r="B4204">
        <v>-4.130859375</v>
      </c>
      <c r="C4204">
        <v>8.7890625</v>
      </c>
      <c r="F4204">
        <f>Trimmed!G4204-'raw data'!$T$2</f>
        <v>44832</v>
      </c>
      <c r="G4204">
        <v>48147</v>
      </c>
      <c r="H4204">
        <v>3.427734375</v>
      </c>
      <c r="I4204">
        <v>8.7890625</v>
      </c>
      <c r="J4204" t="str">
        <f t="shared" si="181"/>
        <v>NO</v>
      </c>
      <c r="K4204" t="str">
        <f t="shared" si="182"/>
        <v>NO</v>
      </c>
    </row>
    <row r="4205" spans="1:11" x14ac:dyDescent="0.25">
      <c r="A4205">
        <v>47135</v>
      </c>
      <c r="B4205">
        <v>-4.130859375</v>
      </c>
      <c r="C4205">
        <v>0</v>
      </c>
      <c r="F4205">
        <f>Trimmed!G4205-'raw data'!$T$2</f>
        <v>44842</v>
      </c>
      <c r="G4205">
        <v>48157</v>
      </c>
      <c r="H4205">
        <v>3.603515625</v>
      </c>
      <c r="I4205">
        <v>17.578125</v>
      </c>
      <c r="J4205" t="str">
        <f t="shared" si="181"/>
        <v>NO</v>
      </c>
      <c r="K4205" t="str">
        <f t="shared" si="182"/>
        <v>NO</v>
      </c>
    </row>
    <row r="4206" spans="1:11" x14ac:dyDescent="0.25">
      <c r="A4206">
        <v>47146</v>
      </c>
      <c r="B4206">
        <v>-4.04296875</v>
      </c>
      <c r="C4206">
        <v>8.7890625</v>
      </c>
      <c r="F4206">
        <f>Trimmed!G4206-'raw data'!$T$2</f>
        <v>44852</v>
      </c>
      <c r="G4206">
        <v>48167</v>
      </c>
      <c r="H4206">
        <v>3.69140625</v>
      </c>
      <c r="I4206">
        <v>7.9900570000000002</v>
      </c>
      <c r="J4206" t="str">
        <f t="shared" si="181"/>
        <v>NO</v>
      </c>
      <c r="K4206" t="str">
        <f t="shared" si="182"/>
        <v>NO</v>
      </c>
    </row>
    <row r="4207" spans="1:11" x14ac:dyDescent="0.25">
      <c r="A4207">
        <v>47156</v>
      </c>
      <c r="B4207">
        <v>-3.955078125</v>
      </c>
      <c r="C4207">
        <v>7.9900570000000002</v>
      </c>
      <c r="F4207">
        <f>Trimmed!G4207-'raw data'!$T$2</f>
        <v>44863</v>
      </c>
      <c r="G4207">
        <v>48178</v>
      </c>
      <c r="H4207">
        <v>3.779296875</v>
      </c>
      <c r="I4207">
        <v>8.7890625</v>
      </c>
      <c r="J4207" t="str">
        <f t="shared" si="181"/>
        <v>YES</v>
      </c>
      <c r="K4207" t="str">
        <f t="shared" si="182"/>
        <v>NO</v>
      </c>
    </row>
    <row r="4208" spans="1:11" x14ac:dyDescent="0.25">
      <c r="A4208">
        <v>47167</v>
      </c>
      <c r="B4208">
        <v>-3.69140625</v>
      </c>
      <c r="C4208">
        <v>26.3671875</v>
      </c>
      <c r="F4208">
        <f>Trimmed!G4208-'raw data'!$T$2</f>
        <v>44873</v>
      </c>
      <c r="G4208">
        <v>48188</v>
      </c>
      <c r="H4208">
        <v>3.779296875</v>
      </c>
      <c r="I4208">
        <v>0</v>
      </c>
      <c r="J4208" t="str">
        <f t="shared" si="181"/>
        <v>YES</v>
      </c>
      <c r="K4208" t="str">
        <f t="shared" si="182"/>
        <v>NO</v>
      </c>
    </row>
    <row r="4209" spans="1:11" x14ac:dyDescent="0.25">
      <c r="A4209">
        <v>47177</v>
      </c>
      <c r="B4209">
        <v>-3.515625</v>
      </c>
      <c r="C4209">
        <v>17.578125</v>
      </c>
      <c r="F4209">
        <f>Trimmed!G4209-'raw data'!$T$2</f>
        <v>44884</v>
      </c>
      <c r="G4209">
        <v>48199</v>
      </c>
      <c r="H4209">
        <v>3.779296875</v>
      </c>
      <c r="I4209">
        <v>0</v>
      </c>
      <c r="J4209" t="str">
        <f t="shared" si="181"/>
        <v>YES</v>
      </c>
      <c r="K4209" t="str">
        <f t="shared" si="182"/>
        <v>NO</v>
      </c>
    </row>
    <row r="4210" spans="1:11" x14ac:dyDescent="0.25">
      <c r="A4210">
        <v>47187</v>
      </c>
      <c r="B4210">
        <v>-3.33984375</v>
      </c>
      <c r="C4210">
        <v>15.980114</v>
      </c>
      <c r="F4210">
        <f>Trimmed!G4210-'raw data'!$T$2</f>
        <v>44894</v>
      </c>
      <c r="G4210">
        <v>48209</v>
      </c>
      <c r="H4210">
        <v>3.779296875</v>
      </c>
      <c r="I4210">
        <v>0</v>
      </c>
      <c r="J4210" t="str">
        <f t="shared" si="181"/>
        <v>YES</v>
      </c>
      <c r="K4210" t="str">
        <f t="shared" si="182"/>
        <v>NO</v>
      </c>
    </row>
    <row r="4211" spans="1:11" x14ac:dyDescent="0.25">
      <c r="A4211">
        <v>47198</v>
      </c>
      <c r="B4211">
        <v>-3.076171875</v>
      </c>
      <c r="C4211">
        <v>26.3671875</v>
      </c>
      <c r="F4211">
        <f>Trimmed!G4211-'raw data'!$T$2</f>
        <v>44905</v>
      </c>
      <c r="G4211">
        <v>48220</v>
      </c>
      <c r="H4211">
        <v>3.69140625</v>
      </c>
      <c r="I4211">
        <v>-8.7890625</v>
      </c>
      <c r="J4211" t="str">
        <f t="shared" si="181"/>
        <v>NO</v>
      </c>
      <c r="K4211" t="str">
        <f t="shared" si="182"/>
        <v>NO</v>
      </c>
    </row>
    <row r="4212" spans="1:11" x14ac:dyDescent="0.25">
      <c r="A4212">
        <v>47208</v>
      </c>
      <c r="B4212">
        <v>-2.8125</v>
      </c>
      <c r="C4212">
        <v>23.970171000000001</v>
      </c>
      <c r="F4212">
        <f>Trimmed!G4212-'raw data'!$T$2</f>
        <v>44915</v>
      </c>
      <c r="G4212">
        <v>48230</v>
      </c>
      <c r="H4212">
        <v>3.603515625</v>
      </c>
      <c r="I4212">
        <v>-8.7890625</v>
      </c>
      <c r="J4212" t="str">
        <f t="shared" si="181"/>
        <v>NO</v>
      </c>
      <c r="K4212" t="str">
        <f t="shared" si="182"/>
        <v>NO</v>
      </c>
    </row>
    <row r="4213" spans="1:11" x14ac:dyDescent="0.25">
      <c r="A4213">
        <v>47219</v>
      </c>
      <c r="B4213">
        <v>-2.548828125</v>
      </c>
      <c r="C4213">
        <v>26.3671875</v>
      </c>
      <c r="F4213">
        <f>Trimmed!G4213-'raw data'!$T$2</f>
        <v>44925</v>
      </c>
      <c r="G4213">
        <v>48240</v>
      </c>
      <c r="H4213">
        <v>3.515625</v>
      </c>
      <c r="I4213">
        <v>-7.9900570000000002</v>
      </c>
      <c r="J4213" t="str">
        <f t="shared" si="181"/>
        <v>NO</v>
      </c>
      <c r="K4213" t="str">
        <f t="shared" si="182"/>
        <v>NO</v>
      </c>
    </row>
    <row r="4214" spans="1:11" x14ac:dyDescent="0.25">
      <c r="A4214">
        <v>47229</v>
      </c>
      <c r="B4214">
        <v>-2.197265625</v>
      </c>
      <c r="C4214">
        <v>31.960228000000001</v>
      </c>
      <c r="F4214">
        <f>Trimmed!G4214-'raw data'!$T$2</f>
        <v>44936</v>
      </c>
      <c r="G4214">
        <v>48251</v>
      </c>
      <c r="H4214">
        <v>3.33984375</v>
      </c>
      <c r="I4214">
        <v>-17.578125</v>
      </c>
      <c r="J4214" t="str">
        <f t="shared" si="181"/>
        <v>NO</v>
      </c>
      <c r="K4214" t="str">
        <f t="shared" si="182"/>
        <v>NO</v>
      </c>
    </row>
    <row r="4215" spans="1:11" x14ac:dyDescent="0.25">
      <c r="A4215">
        <v>47240</v>
      </c>
      <c r="B4215">
        <v>-1.93359375</v>
      </c>
      <c r="C4215">
        <v>26.3671875</v>
      </c>
      <c r="F4215">
        <f>Trimmed!G4215-'raw data'!$T$2</f>
        <v>44946</v>
      </c>
      <c r="G4215">
        <v>48261</v>
      </c>
      <c r="H4215">
        <v>3.1640625</v>
      </c>
      <c r="I4215">
        <v>-15.980114</v>
      </c>
      <c r="J4215" t="str">
        <f t="shared" si="181"/>
        <v>NO</v>
      </c>
      <c r="K4215" t="str">
        <f t="shared" si="182"/>
        <v>NO</v>
      </c>
    </row>
    <row r="4216" spans="1:11" x14ac:dyDescent="0.25">
      <c r="A4216">
        <v>47250</v>
      </c>
      <c r="B4216">
        <v>-1.58203125</v>
      </c>
      <c r="C4216">
        <v>35.15625</v>
      </c>
      <c r="F4216">
        <f>Trimmed!G4216-'raw data'!$T$2</f>
        <v>44957</v>
      </c>
      <c r="G4216">
        <v>48272</v>
      </c>
      <c r="H4216">
        <v>2.98828125</v>
      </c>
      <c r="I4216">
        <v>-17.578125</v>
      </c>
      <c r="J4216" t="str">
        <f t="shared" si="181"/>
        <v>NO</v>
      </c>
      <c r="K4216" t="str">
        <f t="shared" si="182"/>
        <v>NO</v>
      </c>
    </row>
    <row r="4217" spans="1:11" x14ac:dyDescent="0.25">
      <c r="A4217">
        <v>47260</v>
      </c>
      <c r="B4217">
        <v>-1.23046875</v>
      </c>
      <c r="C4217">
        <v>31.960228000000001</v>
      </c>
      <c r="F4217">
        <f>Trimmed!G4217-'raw data'!$T$2</f>
        <v>44967</v>
      </c>
      <c r="G4217">
        <v>48282</v>
      </c>
      <c r="H4217">
        <v>2.724609375</v>
      </c>
      <c r="I4217">
        <v>-23.970171000000001</v>
      </c>
      <c r="J4217" t="str">
        <f t="shared" si="181"/>
        <v>NO</v>
      </c>
      <c r="K4217" t="str">
        <f t="shared" si="182"/>
        <v>NO</v>
      </c>
    </row>
    <row r="4218" spans="1:11" x14ac:dyDescent="0.25">
      <c r="A4218">
        <v>47271</v>
      </c>
      <c r="B4218">
        <v>-0.87890625</v>
      </c>
      <c r="C4218">
        <v>35.15625</v>
      </c>
      <c r="F4218">
        <f>Trimmed!G4218-'raw data'!$T$2</f>
        <v>44978</v>
      </c>
      <c r="G4218">
        <v>48293</v>
      </c>
      <c r="H4218">
        <v>2.4609375</v>
      </c>
      <c r="I4218">
        <v>-26.3671875</v>
      </c>
      <c r="J4218" t="str">
        <f t="shared" si="181"/>
        <v>NO</v>
      </c>
      <c r="K4218" t="str">
        <f t="shared" si="182"/>
        <v>NO</v>
      </c>
    </row>
    <row r="4219" spans="1:11" x14ac:dyDescent="0.25">
      <c r="A4219">
        <v>47281</v>
      </c>
      <c r="B4219">
        <v>-0.439453125</v>
      </c>
      <c r="C4219">
        <v>39.9502831</v>
      </c>
      <c r="F4219">
        <f>Trimmed!G4219-'raw data'!$T$2</f>
        <v>44988</v>
      </c>
      <c r="G4219">
        <v>48303</v>
      </c>
      <c r="H4219">
        <v>2.197265625</v>
      </c>
      <c r="I4219">
        <v>-26.3671875</v>
      </c>
      <c r="J4219" t="str">
        <f t="shared" si="181"/>
        <v>NO</v>
      </c>
      <c r="K4219" t="str">
        <f t="shared" si="182"/>
        <v>NO</v>
      </c>
    </row>
    <row r="4220" spans="1:11" x14ac:dyDescent="0.25">
      <c r="A4220">
        <v>47292</v>
      </c>
      <c r="B4220">
        <v>-8.7890625E-2</v>
      </c>
      <c r="C4220">
        <v>35.15625</v>
      </c>
      <c r="F4220">
        <f>Trimmed!G4220-'raw data'!$T$2</f>
        <v>44998</v>
      </c>
      <c r="G4220">
        <v>48313</v>
      </c>
      <c r="H4220">
        <v>1.93359375</v>
      </c>
      <c r="I4220">
        <v>-23.970171000000001</v>
      </c>
      <c r="J4220" t="str">
        <f t="shared" si="181"/>
        <v>NO</v>
      </c>
      <c r="K4220" t="str">
        <f t="shared" si="182"/>
        <v>NO</v>
      </c>
    </row>
    <row r="4221" spans="1:11" x14ac:dyDescent="0.25">
      <c r="A4221">
        <v>47302</v>
      </c>
      <c r="B4221">
        <v>0.263671875</v>
      </c>
      <c r="C4221">
        <v>31.960228000000001</v>
      </c>
      <c r="F4221">
        <f>Trimmed!G4221-'raw data'!$T$2</f>
        <v>45009</v>
      </c>
      <c r="G4221">
        <v>48324</v>
      </c>
      <c r="H4221">
        <v>1.58203125</v>
      </c>
      <c r="I4221">
        <v>-35.15625</v>
      </c>
      <c r="J4221" t="str">
        <f t="shared" si="181"/>
        <v>NO</v>
      </c>
      <c r="K4221" t="str">
        <f t="shared" si="182"/>
        <v>NO</v>
      </c>
    </row>
    <row r="4222" spans="1:11" x14ac:dyDescent="0.25">
      <c r="A4222">
        <v>47313</v>
      </c>
      <c r="B4222">
        <v>0.615234375</v>
      </c>
      <c r="C4222">
        <v>35.15625</v>
      </c>
      <c r="F4222">
        <f>Trimmed!G4222-'raw data'!$T$2</f>
        <v>45019</v>
      </c>
      <c r="G4222">
        <v>48334</v>
      </c>
      <c r="H4222">
        <v>1.318359375</v>
      </c>
      <c r="I4222">
        <v>-23.970171000000001</v>
      </c>
      <c r="J4222" t="str">
        <f t="shared" si="181"/>
        <v>NO</v>
      </c>
      <c r="K4222" t="str">
        <f t="shared" si="182"/>
        <v>NO</v>
      </c>
    </row>
    <row r="4223" spans="1:11" x14ac:dyDescent="0.25">
      <c r="A4223">
        <v>47323</v>
      </c>
      <c r="B4223">
        <v>0.966796875</v>
      </c>
      <c r="C4223">
        <v>35.15625</v>
      </c>
      <c r="F4223">
        <f>Trimmed!G4223-'raw data'!$T$2</f>
        <v>45030</v>
      </c>
      <c r="G4223">
        <v>48345</v>
      </c>
      <c r="H4223">
        <v>0.966796875</v>
      </c>
      <c r="I4223">
        <v>-35.15625</v>
      </c>
      <c r="J4223" t="str">
        <f t="shared" si="181"/>
        <v>NO</v>
      </c>
      <c r="K4223" t="str">
        <f t="shared" si="182"/>
        <v>NO</v>
      </c>
    </row>
    <row r="4224" spans="1:11" x14ac:dyDescent="0.25">
      <c r="A4224">
        <v>47333</v>
      </c>
      <c r="B4224">
        <v>1.318359375</v>
      </c>
      <c r="C4224">
        <v>31.960228000000001</v>
      </c>
      <c r="F4224">
        <f>Trimmed!G4224-'raw data'!$T$2</f>
        <v>45040</v>
      </c>
      <c r="G4224">
        <v>48355</v>
      </c>
      <c r="H4224">
        <v>0.615234375</v>
      </c>
      <c r="I4224">
        <v>-31.960228000000001</v>
      </c>
      <c r="J4224" t="str">
        <f t="shared" si="181"/>
        <v>NO</v>
      </c>
      <c r="K4224" t="str">
        <f t="shared" si="182"/>
        <v>NO</v>
      </c>
    </row>
    <row r="4225" spans="1:11" x14ac:dyDescent="0.25">
      <c r="A4225">
        <v>47344</v>
      </c>
      <c r="B4225">
        <v>1.669921875</v>
      </c>
      <c r="C4225">
        <v>35.15625</v>
      </c>
      <c r="F4225">
        <f>Trimmed!G4225-'raw data'!$T$2</f>
        <v>45051</v>
      </c>
      <c r="G4225">
        <v>48366</v>
      </c>
      <c r="H4225">
        <v>0.263671875</v>
      </c>
      <c r="I4225">
        <v>-35.15625</v>
      </c>
      <c r="J4225" t="str">
        <f t="shared" si="181"/>
        <v>NO</v>
      </c>
      <c r="K4225" t="str">
        <f t="shared" si="182"/>
        <v>NO</v>
      </c>
    </row>
    <row r="4226" spans="1:11" x14ac:dyDescent="0.25">
      <c r="A4226">
        <v>47354</v>
      </c>
      <c r="B4226">
        <v>2.021484375</v>
      </c>
      <c r="C4226">
        <v>31.960228000000001</v>
      </c>
      <c r="F4226">
        <f>Trimmed!G4226-'raw data'!$T$2</f>
        <v>45061</v>
      </c>
      <c r="G4226">
        <v>48376</v>
      </c>
      <c r="H4226">
        <v>-8.7890625E-2</v>
      </c>
      <c r="I4226">
        <v>-35.15625</v>
      </c>
      <c r="J4226" t="str">
        <f t="shared" si="181"/>
        <v>NO</v>
      </c>
      <c r="K4226" t="str">
        <f t="shared" si="182"/>
        <v>NO</v>
      </c>
    </row>
    <row r="4227" spans="1:11" x14ac:dyDescent="0.25">
      <c r="A4227">
        <v>47365</v>
      </c>
      <c r="B4227">
        <v>2.28515625</v>
      </c>
      <c r="C4227">
        <v>26.3671875</v>
      </c>
      <c r="F4227">
        <f>Trimmed!G4227-'raw data'!$T$2</f>
        <v>45071</v>
      </c>
      <c r="G4227">
        <v>48386</v>
      </c>
      <c r="H4227">
        <v>-0.439453125</v>
      </c>
      <c r="I4227">
        <v>-31.960228000000001</v>
      </c>
      <c r="J4227" t="str">
        <f t="shared" si="181"/>
        <v>NO</v>
      </c>
      <c r="K4227" t="str">
        <f t="shared" si="182"/>
        <v>NO</v>
      </c>
    </row>
    <row r="4228" spans="1:11" x14ac:dyDescent="0.25">
      <c r="A4228">
        <v>47375</v>
      </c>
      <c r="B4228">
        <v>2.548828125</v>
      </c>
      <c r="C4228">
        <v>26.3671875</v>
      </c>
      <c r="F4228">
        <f>Trimmed!G4228-'raw data'!$T$2</f>
        <v>45082</v>
      </c>
      <c r="G4228">
        <v>48397</v>
      </c>
      <c r="H4228">
        <v>-0.791015625</v>
      </c>
      <c r="I4228">
        <v>-35.15625</v>
      </c>
      <c r="J4228" t="str">
        <f t="shared" si="181"/>
        <v>NO</v>
      </c>
      <c r="K4228" t="str">
        <f t="shared" si="182"/>
        <v>NO</v>
      </c>
    </row>
    <row r="4229" spans="1:11" x14ac:dyDescent="0.25">
      <c r="A4229">
        <v>47386</v>
      </c>
      <c r="B4229">
        <v>2.8125</v>
      </c>
      <c r="C4229">
        <v>23.970171000000001</v>
      </c>
      <c r="F4229">
        <f>Trimmed!G4229-'raw data'!$T$2</f>
        <v>45092</v>
      </c>
      <c r="G4229">
        <v>48407</v>
      </c>
      <c r="H4229">
        <v>-1.142578125</v>
      </c>
      <c r="I4229">
        <v>-31.960228000000001</v>
      </c>
      <c r="J4229" t="str">
        <f t="shared" si="181"/>
        <v>NO</v>
      </c>
      <c r="K4229" t="str">
        <f t="shared" si="182"/>
        <v>NO</v>
      </c>
    </row>
    <row r="4230" spans="1:11" x14ac:dyDescent="0.25">
      <c r="A4230">
        <v>47396</v>
      </c>
      <c r="B4230">
        <v>3.076171875</v>
      </c>
      <c r="C4230">
        <v>26.3671875</v>
      </c>
      <c r="F4230">
        <f>Trimmed!G4230-'raw data'!$T$2</f>
        <v>45103</v>
      </c>
      <c r="G4230">
        <v>48418</v>
      </c>
      <c r="H4230">
        <v>-1.494140625</v>
      </c>
      <c r="I4230">
        <v>-35.15625</v>
      </c>
      <c r="J4230" t="str">
        <f t="shared" si="181"/>
        <v>NO</v>
      </c>
      <c r="K4230" t="str">
        <f t="shared" si="182"/>
        <v>NO</v>
      </c>
    </row>
    <row r="4231" spans="1:11" x14ac:dyDescent="0.25">
      <c r="A4231">
        <v>47406</v>
      </c>
      <c r="B4231">
        <v>3.251953125</v>
      </c>
      <c r="C4231">
        <v>15.980114</v>
      </c>
      <c r="F4231">
        <f>Trimmed!G4231-'raw data'!$T$2</f>
        <v>45113</v>
      </c>
      <c r="G4231">
        <v>48428</v>
      </c>
      <c r="H4231">
        <v>-1.845703125</v>
      </c>
      <c r="I4231">
        <v>-31.960228000000001</v>
      </c>
      <c r="J4231" t="str">
        <f t="shared" si="181"/>
        <v>NO</v>
      </c>
      <c r="K4231" t="str">
        <f t="shared" si="182"/>
        <v>NO</v>
      </c>
    </row>
    <row r="4232" spans="1:11" x14ac:dyDescent="0.25">
      <c r="A4232">
        <v>47417</v>
      </c>
      <c r="B4232">
        <v>3.427734375</v>
      </c>
      <c r="C4232">
        <v>17.578125</v>
      </c>
      <c r="F4232">
        <f>Trimmed!G4232-'raw data'!$T$2</f>
        <v>45124</v>
      </c>
      <c r="G4232">
        <v>48439</v>
      </c>
      <c r="H4232">
        <v>-2.109375</v>
      </c>
      <c r="I4232">
        <v>-26.3671875</v>
      </c>
      <c r="J4232" t="str">
        <f t="shared" si="181"/>
        <v>NO</v>
      </c>
      <c r="K4232" t="str">
        <f t="shared" si="182"/>
        <v>NO</v>
      </c>
    </row>
    <row r="4233" spans="1:11" x14ac:dyDescent="0.25">
      <c r="A4233">
        <v>47427</v>
      </c>
      <c r="B4233">
        <v>3.603515625</v>
      </c>
      <c r="C4233">
        <v>15.980114</v>
      </c>
      <c r="F4233">
        <f>Trimmed!G4233-'raw data'!$T$2</f>
        <v>45134</v>
      </c>
      <c r="G4233">
        <v>48449</v>
      </c>
      <c r="H4233">
        <v>-2.373046875</v>
      </c>
      <c r="I4233">
        <v>-26.3671875</v>
      </c>
      <c r="J4233" t="str">
        <f t="shared" si="181"/>
        <v>NO</v>
      </c>
      <c r="K4233" t="str">
        <f t="shared" si="182"/>
        <v>NO</v>
      </c>
    </row>
    <row r="4234" spans="1:11" x14ac:dyDescent="0.25">
      <c r="A4234">
        <v>47438</v>
      </c>
      <c r="B4234">
        <v>3.779296875</v>
      </c>
      <c r="C4234">
        <v>17.578125</v>
      </c>
      <c r="F4234">
        <f>Trimmed!G4234-'raw data'!$T$2</f>
        <v>45144</v>
      </c>
      <c r="G4234">
        <v>48459</v>
      </c>
      <c r="H4234">
        <v>-2.724609375</v>
      </c>
      <c r="I4234">
        <v>-31.960228000000001</v>
      </c>
      <c r="J4234" t="str">
        <f t="shared" si="181"/>
        <v>NO</v>
      </c>
      <c r="K4234" t="str">
        <f t="shared" si="182"/>
        <v>NO</v>
      </c>
    </row>
    <row r="4235" spans="1:11" x14ac:dyDescent="0.25">
      <c r="A4235">
        <v>47448</v>
      </c>
      <c r="B4235">
        <v>3.8671875</v>
      </c>
      <c r="C4235">
        <v>8.7890625</v>
      </c>
      <c r="F4235">
        <f>Trimmed!G4235-'raw data'!$T$2</f>
        <v>45155</v>
      </c>
      <c r="G4235">
        <v>48470</v>
      </c>
      <c r="H4235">
        <v>-2.98828125</v>
      </c>
      <c r="I4235">
        <v>-26.3671875</v>
      </c>
      <c r="J4235" t="str">
        <f t="shared" si="181"/>
        <v>NO</v>
      </c>
      <c r="K4235" t="str">
        <f t="shared" si="182"/>
        <v>NO</v>
      </c>
    </row>
    <row r="4236" spans="1:11" x14ac:dyDescent="0.25">
      <c r="A4236">
        <v>47458</v>
      </c>
      <c r="B4236">
        <v>3.8671875</v>
      </c>
      <c r="C4236">
        <v>0</v>
      </c>
      <c r="F4236">
        <f>Trimmed!G4236-'raw data'!$T$2</f>
        <v>45165</v>
      </c>
      <c r="G4236">
        <v>48480</v>
      </c>
      <c r="H4236">
        <v>-3.1640625</v>
      </c>
      <c r="I4236">
        <v>-15.980114</v>
      </c>
      <c r="J4236" t="str">
        <f t="shared" si="181"/>
        <v>NO</v>
      </c>
      <c r="K4236" t="str">
        <f t="shared" si="182"/>
        <v>NO</v>
      </c>
    </row>
    <row r="4237" spans="1:11" x14ac:dyDescent="0.25">
      <c r="A4237">
        <v>47469</v>
      </c>
      <c r="B4237">
        <v>3.955078125</v>
      </c>
      <c r="C4237">
        <v>8.7890625</v>
      </c>
      <c r="F4237">
        <f>Trimmed!G4237-'raw data'!$T$2</f>
        <v>45176</v>
      </c>
      <c r="G4237">
        <v>48491</v>
      </c>
      <c r="H4237">
        <v>-3.33984375</v>
      </c>
      <c r="I4237">
        <v>-17.578125</v>
      </c>
      <c r="J4237" t="str">
        <f t="shared" si="181"/>
        <v>NO</v>
      </c>
      <c r="K4237" t="str">
        <f t="shared" si="182"/>
        <v>NO</v>
      </c>
    </row>
    <row r="4238" spans="1:11" x14ac:dyDescent="0.25">
      <c r="A4238">
        <v>47479</v>
      </c>
      <c r="B4238">
        <v>3.955078125</v>
      </c>
      <c r="C4238">
        <v>0</v>
      </c>
      <c r="F4238">
        <f>Trimmed!G4238-'raw data'!$T$2</f>
        <v>45186</v>
      </c>
      <c r="G4238">
        <v>48501</v>
      </c>
      <c r="H4238">
        <v>-3.515625</v>
      </c>
      <c r="I4238">
        <v>-17.578125</v>
      </c>
      <c r="J4238" t="str">
        <f t="shared" si="181"/>
        <v>NO</v>
      </c>
      <c r="K4238" t="str">
        <f t="shared" si="182"/>
        <v>NO</v>
      </c>
    </row>
    <row r="4239" spans="1:11" x14ac:dyDescent="0.25">
      <c r="A4239">
        <v>47490</v>
      </c>
      <c r="B4239">
        <v>3.8671875</v>
      </c>
      <c r="C4239">
        <v>-8.7890625</v>
      </c>
      <c r="F4239">
        <f>Trimmed!G4239-'raw data'!$T$2</f>
        <v>45197</v>
      </c>
      <c r="G4239">
        <v>48512</v>
      </c>
      <c r="H4239">
        <v>-3.69140625</v>
      </c>
      <c r="I4239">
        <v>-15.980114</v>
      </c>
      <c r="J4239" t="str">
        <f t="shared" si="181"/>
        <v>NO</v>
      </c>
      <c r="K4239" t="str">
        <f t="shared" si="182"/>
        <v>NO</v>
      </c>
    </row>
    <row r="4240" spans="1:11" x14ac:dyDescent="0.25">
      <c r="A4240">
        <v>47500</v>
      </c>
      <c r="B4240">
        <v>3.779296875</v>
      </c>
      <c r="C4240">
        <v>-7.9900570000000002</v>
      </c>
      <c r="F4240">
        <f>Trimmed!G4240-'raw data'!$T$2</f>
        <v>45207</v>
      </c>
      <c r="G4240">
        <v>48522</v>
      </c>
      <c r="H4240">
        <v>-3.8671875</v>
      </c>
      <c r="I4240">
        <v>-17.578125</v>
      </c>
      <c r="J4240" t="str">
        <f t="shared" si="181"/>
        <v>NO</v>
      </c>
      <c r="K4240" t="str">
        <f t="shared" si="182"/>
        <v>NO</v>
      </c>
    </row>
    <row r="4241" spans="1:11" x14ac:dyDescent="0.25">
      <c r="A4241">
        <v>47511</v>
      </c>
      <c r="B4241">
        <v>3.69140625</v>
      </c>
      <c r="C4241">
        <v>-8.7890625</v>
      </c>
      <c r="F4241">
        <f>Trimmed!G4241-'raw data'!$T$2</f>
        <v>45217</v>
      </c>
      <c r="G4241">
        <v>48532</v>
      </c>
      <c r="H4241">
        <v>-3.955078125</v>
      </c>
      <c r="I4241">
        <v>-7.9900570000000002</v>
      </c>
      <c r="J4241" t="str">
        <f t="shared" si="181"/>
        <v>NO</v>
      </c>
      <c r="K4241" t="str">
        <f t="shared" si="182"/>
        <v>NO</v>
      </c>
    </row>
    <row r="4242" spans="1:11" x14ac:dyDescent="0.25">
      <c r="A4242">
        <v>47521</v>
      </c>
      <c r="B4242">
        <v>3.603515625</v>
      </c>
      <c r="C4242">
        <v>-8.7890625</v>
      </c>
      <c r="F4242">
        <f>Trimmed!G4242-'raw data'!$T$2</f>
        <v>45228</v>
      </c>
      <c r="G4242">
        <v>48543</v>
      </c>
      <c r="H4242">
        <v>-4.04296875</v>
      </c>
      <c r="I4242">
        <v>-8.7890625</v>
      </c>
      <c r="J4242" t="str">
        <f t="shared" si="181"/>
        <v>NO</v>
      </c>
      <c r="K4242" t="str">
        <f t="shared" si="182"/>
        <v>YES</v>
      </c>
    </row>
    <row r="4243" spans="1:11" x14ac:dyDescent="0.25">
      <c r="A4243">
        <v>47531</v>
      </c>
      <c r="B4243">
        <v>3.427734375</v>
      </c>
      <c r="C4243">
        <v>-15.980114</v>
      </c>
      <c r="F4243">
        <f>Trimmed!G4243-'raw data'!$T$2</f>
        <v>45238</v>
      </c>
      <c r="G4243">
        <v>48553</v>
      </c>
      <c r="H4243">
        <v>-4.04296875</v>
      </c>
      <c r="I4243">
        <v>0</v>
      </c>
      <c r="J4243" t="str">
        <f t="shared" si="181"/>
        <v>NO</v>
      </c>
      <c r="K4243" t="str">
        <f t="shared" si="182"/>
        <v>YES</v>
      </c>
    </row>
    <row r="4244" spans="1:11" x14ac:dyDescent="0.25">
      <c r="A4244">
        <v>47542</v>
      </c>
      <c r="B4244">
        <v>3.251953125</v>
      </c>
      <c r="C4244">
        <v>-17.578125</v>
      </c>
      <c r="F4244">
        <f>Trimmed!G4244-'raw data'!$T$2</f>
        <v>45249</v>
      </c>
      <c r="G4244">
        <v>48564</v>
      </c>
      <c r="H4244">
        <v>-4.04296875</v>
      </c>
      <c r="I4244">
        <v>0</v>
      </c>
      <c r="J4244" t="str">
        <f t="shared" si="181"/>
        <v>NO</v>
      </c>
      <c r="K4244" t="str">
        <f t="shared" si="182"/>
        <v>YES</v>
      </c>
    </row>
    <row r="4245" spans="1:11" x14ac:dyDescent="0.25">
      <c r="A4245">
        <v>47552</v>
      </c>
      <c r="B4245">
        <v>2.98828125</v>
      </c>
      <c r="C4245">
        <v>-23.970171000000001</v>
      </c>
      <c r="F4245">
        <f>Trimmed!G4245-'raw data'!$T$2</f>
        <v>45259</v>
      </c>
      <c r="G4245">
        <v>48574</v>
      </c>
      <c r="H4245">
        <v>-3.955078125</v>
      </c>
      <c r="I4245">
        <v>8.7890625</v>
      </c>
      <c r="J4245" t="str">
        <f t="shared" si="181"/>
        <v>NO</v>
      </c>
      <c r="K4245" t="str">
        <f t="shared" si="182"/>
        <v>NO</v>
      </c>
    </row>
    <row r="4246" spans="1:11" x14ac:dyDescent="0.25">
      <c r="A4246">
        <v>47563</v>
      </c>
      <c r="B4246">
        <v>2.8125</v>
      </c>
      <c r="C4246">
        <v>-17.578125</v>
      </c>
      <c r="F4246">
        <f>Trimmed!G4246-'raw data'!$T$2</f>
        <v>45269</v>
      </c>
      <c r="G4246">
        <v>48584</v>
      </c>
      <c r="H4246">
        <v>-3.8671875</v>
      </c>
      <c r="I4246">
        <v>7.9900570000000002</v>
      </c>
      <c r="J4246" t="str">
        <f t="shared" si="181"/>
        <v>NO</v>
      </c>
      <c r="K4246" t="str">
        <f t="shared" si="182"/>
        <v>NO</v>
      </c>
    </row>
    <row r="4247" spans="1:11" x14ac:dyDescent="0.25">
      <c r="A4247">
        <v>47573</v>
      </c>
      <c r="B4247">
        <v>2.4609375</v>
      </c>
      <c r="C4247">
        <v>-31.960228000000001</v>
      </c>
      <c r="F4247">
        <f>Trimmed!G4247-'raw data'!$T$2</f>
        <v>45280</v>
      </c>
      <c r="G4247">
        <v>48595</v>
      </c>
      <c r="H4247">
        <v>-3.779296875</v>
      </c>
      <c r="I4247">
        <v>8.7890625</v>
      </c>
      <c r="J4247" t="str">
        <f t="shared" si="181"/>
        <v>NO</v>
      </c>
      <c r="K4247" t="str">
        <f t="shared" si="182"/>
        <v>NO</v>
      </c>
    </row>
    <row r="4248" spans="1:11" x14ac:dyDescent="0.25">
      <c r="A4248">
        <v>47584</v>
      </c>
      <c r="B4248">
        <v>2.197265625</v>
      </c>
      <c r="C4248">
        <v>-26.3671875</v>
      </c>
      <c r="F4248">
        <f>Trimmed!G4248-'raw data'!$T$2</f>
        <v>45290</v>
      </c>
      <c r="G4248">
        <v>48605</v>
      </c>
      <c r="H4248">
        <v>-3.603515625</v>
      </c>
      <c r="I4248">
        <v>15.980114</v>
      </c>
      <c r="J4248" t="str">
        <f t="shared" si="181"/>
        <v>NO</v>
      </c>
      <c r="K4248" t="str">
        <f t="shared" si="182"/>
        <v>NO</v>
      </c>
    </row>
    <row r="4249" spans="1:11" x14ac:dyDescent="0.25">
      <c r="A4249">
        <v>47594</v>
      </c>
      <c r="B4249">
        <v>1.93359375</v>
      </c>
      <c r="C4249">
        <v>-26.3671875</v>
      </c>
      <c r="F4249">
        <f>Trimmed!G4249-'raw data'!$T$2</f>
        <v>45301</v>
      </c>
      <c r="G4249">
        <v>48616</v>
      </c>
      <c r="H4249">
        <v>-3.515625</v>
      </c>
      <c r="I4249">
        <v>8.7890625</v>
      </c>
      <c r="J4249" t="str">
        <f t="shared" si="181"/>
        <v>NO</v>
      </c>
      <c r="K4249" t="str">
        <f t="shared" si="182"/>
        <v>NO</v>
      </c>
    </row>
    <row r="4250" spans="1:11" x14ac:dyDescent="0.25">
      <c r="A4250">
        <v>47604</v>
      </c>
      <c r="B4250">
        <v>1.58203125</v>
      </c>
      <c r="C4250">
        <v>-31.960228000000001</v>
      </c>
      <c r="F4250">
        <f>Trimmed!G4250-'raw data'!$T$2</f>
        <v>45311</v>
      </c>
      <c r="G4250">
        <v>48626</v>
      </c>
      <c r="H4250">
        <v>-3.251953125</v>
      </c>
      <c r="I4250">
        <v>23.970171000000001</v>
      </c>
      <c r="J4250" t="str">
        <f t="shared" si="181"/>
        <v>NO</v>
      </c>
      <c r="K4250" t="str">
        <f t="shared" si="182"/>
        <v>NO</v>
      </c>
    </row>
    <row r="4251" spans="1:11" x14ac:dyDescent="0.25">
      <c r="A4251">
        <v>47615</v>
      </c>
      <c r="B4251">
        <v>1.23046875</v>
      </c>
      <c r="C4251">
        <v>-35.15625</v>
      </c>
      <c r="F4251">
        <f>Trimmed!G4251-'raw data'!$T$2</f>
        <v>45322</v>
      </c>
      <c r="G4251">
        <v>48637</v>
      </c>
      <c r="H4251">
        <v>-3.076171875</v>
      </c>
      <c r="I4251">
        <v>17.578125</v>
      </c>
      <c r="J4251" t="str">
        <f t="shared" si="181"/>
        <v>NO</v>
      </c>
      <c r="K4251" t="str">
        <f t="shared" si="182"/>
        <v>NO</v>
      </c>
    </row>
    <row r="4252" spans="1:11" x14ac:dyDescent="0.25">
      <c r="A4252">
        <v>47625</v>
      </c>
      <c r="B4252">
        <v>0.87890625</v>
      </c>
      <c r="C4252">
        <v>-31.960228000000001</v>
      </c>
      <c r="F4252">
        <f>Trimmed!G4252-'raw data'!$T$2</f>
        <v>45332</v>
      </c>
      <c r="G4252">
        <v>48647</v>
      </c>
      <c r="H4252">
        <v>-2.8125</v>
      </c>
      <c r="I4252">
        <v>26.3671875</v>
      </c>
      <c r="J4252" t="str">
        <f t="shared" si="181"/>
        <v>NO</v>
      </c>
      <c r="K4252" t="str">
        <f t="shared" si="182"/>
        <v>NO</v>
      </c>
    </row>
    <row r="4253" spans="1:11" x14ac:dyDescent="0.25">
      <c r="A4253">
        <v>47636</v>
      </c>
      <c r="B4253">
        <v>0.52734375</v>
      </c>
      <c r="C4253">
        <v>-35.15625</v>
      </c>
      <c r="F4253">
        <f>Trimmed!G4253-'raw data'!$T$2</f>
        <v>45342</v>
      </c>
      <c r="G4253">
        <v>48657</v>
      </c>
      <c r="H4253">
        <v>-2.548828125</v>
      </c>
      <c r="I4253">
        <v>23.970171000000001</v>
      </c>
      <c r="J4253" t="str">
        <f t="shared" si="181"/>
        <v>NO</v>
      </c>
      <c r="K4253" t="str">
        <f t="shared" si="182"/>
        <v>NO</v>
      </c>
    </row>
    <row r="4254" spans="1:11" x14ac:dyDescent="0.25">
      <c r="A4254">
        <v>47646</v>
      </c>
      <c r="B4254">
        <v>0.17578125</v>
      </c>
      <c r="C4254">
        <v>-31.960228000000001</v>
      </c>
      <c r="F4254">
        <f>Trimmed!G4254-'raw data'!$T$2</f>
        <v>45353</v>
      </c>
      <c r="G4254">
        <v>48668</v>
      </c>
      <c r="H4254">
        <v>-2.28515625</v>
      </c>
      <c r="I4254">
        <v>26.3671875</v>
      </c>
      <c r="J4254" t="str">
        <f t="shared" si="181"/>
        <v>NO</v>
      </c>
      <c r="K4254" t="str">
        <f t="shared" si="182"/>
        <v>NO</v>
      </c>
    </row>
    <row r="4255" spans="1:11" x14ac:dyDescent="0.25">
      <c r="A4255">
        <v>47657</v>
      </c>
      <c r="B4255">
        <v>-0.17578125</v>
      </c>
      <c r="C4255">
        <v>-35.15625</v>
      </c>
      <c r="F4255">
        <f>Trimmed!G4255-'raw data'!$T$2</f>
        <v>45363</v>
      </c>
      <c r="G4255">
        <v>48678</v>
      </c>
      <c r="H4255">
        <v>-2.021484375</v>
      </c>
      <c r="I4255">
        <v>23.970171000000001</v>
      </c>
      <c r="J4255" t="str">
        <f t="shared" si="181"/>
        <v>NO</v>
      </c>
      <c r="K4255" t="str">
        <f t="shared" si="182"/>
        <v>NO</v>
      </c>
    </row>
    <row r="4256" spans="1:11" x14ac:dyDescent="0.25">
      <c r="A4256">
        <v>47667</v>
      </c>
      <c r="B4256">
        <v>-0.52734375</v>
      </c>
      <c r="C4256">
        <v>-35.15625</v>
      </c>
      <c r="F4256">
        <f>Trimmed!G4256-'raw data'!$T$2</f>
        <v>45374</v>
      </c>
      <c r="G4256">
        <v>48689</v>
      </c>
      <c r="H4256">
        <v>-1.669921875</v>
      </c>
      <c r="I4256">
        <v>35.15625</v>
      </c>
      <c r="J4256" t="str">
        <f t="shared" si="181"/>
        <v>NO</v>
      </c>
      <c r="K4256" t="str">
        <f t="shared" si="182"/>
        <v>NO</v>
      </c>
    </row>
    <row r="4257" spans="1:11" x14ac:dyDescent="0.25">
      <c r="A4257">
        <v>47677</v>
      </c>
      <c r="B4257">
        <v>-0.87890625</v>
      </c>
      <c r="C4257">
        <v>-31.960228000000001</v>
      </c>
      <c r="F4257">
        <f>Trimmed!G4257-'raw data'!$T$2</f>
        <v>45384</v>
      </c>
      <c r="G4257">
        <v>48699</v>
      </c>
      <c r="H4257">
        <v>-1.40625</v>
      </c>
      <c r="I4257">
        <v>23.970171000000001</v>
      </c>
      <c r="J4257" t="str">
        <f t="shared" si="181"/>
        <v>NO</v>
      </c>
      <c r="K4257" t="str">
        <f t="shared" si="182"/>
        <v>NO</v>
      </c>
    </row>
    <row r="4258" spans="1:11" x14ac:dyDescent="0.25">
      <c r="A4258">
        <v>47688</v>
      </c>
      <c r="B4258">
        <v>-1.23046875</v>
      </c>
      <c r="C4258">
        <v>-35.15625</v>
      </c>
      <c r="F4258">
        <f>Trimmed!G4258-'raw data'!$T$2</f>
        <v>45395</v>
      </c>
      <c r="G4258">
        <v>48710</v>
      </c>
      <c r="H4258">
        <v>-0.966796875</v>
      </c>
      <c r="I4258">
        <v>43.9453125</v>
      </c>
      <c r="J4258" t="str">
        <f t="shared" si="181"/>
        <v>NO</v>
      </c>
      <c r="K4258" t="str">
        <f t="shared" si="182"/>
        <v>NO</v>
      </c>
    </row>
    <row r="4259" spans="1:11" x14ac:dyDescent="0.25">
      <c r="A4259">
        <v>47698</v>
      </c>
      <c r="B4259">
        <v>-1.58203125</v>
      </c>
      <c r="C4259">
        <v>-31.960228000000001</v>
      </c>
      <c r="F4259">
        <f>Trimmed!G4259-'raw data'!$T$2</f>
        <v>45405</v>
      </c>
      <c r="G4259">
        <v>48720</v>
      </c>
      <c r="H4259">
        <v>-0.703125</v>
      </c>
      <c r="I4259">
        <v>26.3671875</v>
      </c>
      <c r="J4259" t="str">
        <f t="shared" si="181"/>
        <v>NO</v>
      </c>
      <c r="K4259" t="str">
        <f t="shared" si="182"/>
        <v>NO</v>
      </c>
    </row>
    <row r="4260" spans="1:11" x14ac:dyDescent="0.25">
      <c r="A4260">
        <v>47709</v>
      </c>
      <c r="B4260">
        <v>-1.93359375</v>
      </c>
      <c r="C4260">
        <v>-35.15625</v>
      </c>
      <c r="F4260">
        <f>Trimmed!G4260-'raw data'!$T$2</f>
        <v>45415</v>
      </c>
      <c r="G4260">
        <v>48730</v>
      </c>
      <c r="H4260">
        <v>-0.3515625</v>
      </c>
      <c r="I4260">
        <v>31.960228000000001</v>
      </c>
      <c r="J4260" t="str">
        <f t="shared" si="181"/>
        <v>NO</v>
      </c>
      <c r="K4260" t="str">
        <f t="shared" si="182"/>
        <v>NO</v>
      </c>
    </row>
    <row r="4261" spans="1:11" x14ac:dyDescent="0.25">
      <c r="A4261">
        <v>47719</v>
      </c>
      <c r="B4261">
        <v>-2.197265625</v>
      </c>
      <c r="C4261">
        <v>-23.970171000000001</v>
      </c>
      <c r="F4261">
        <f>Trimmed!G4261-'raw data'!$T$2</f>
        <v>45426</v>
      </c>
      <c r="G4261">
        <v>48741</v>
      </c>
      <c r="H4261">
        <v>0</v>
      </c>
      <c r="I4261">
        <v>35.15625</v>
      </c>
      <c r="J4261" t="str">
        <f t="shared" si="181"/>
        <v>NO</v>
      </c>
      <c r="K4261" t="str">
        <f t="shared" si="182"/>
        <v>NO</v>
      </c>
    </row>
    <row r="4262" spans="1:11" x14ac:dyDescent="0.25">
      <c r="A4262">
        <v>47730</v>
      </c>
      <c r="B4262">
        <v>-2.548828125</v>
      </c>
      <c r="C4262">
        <v>-35.15625</v>
      </c>
      <c r="F4262">
        <f>Trimmed!G4262-'raw data'!$T$2</f>
        <v>45436</v>
      </c>
      <c r="G4262">
        <v>48751</v>
      </c>
      <c r="H4262">
        <v>0.3515625</v>
      </c>
      <c r="I4262">
        <v>31.960228000000001</v>
      </c>
      <c r="J4262" t="str">
        <f t="shared" si="181"/>
        <v>NO</v>
      </c>
      <c r="K4262" t="str">
        <f t="shared" si="182"/>
        <v>NO</v>
      </c>
    </row>
    <row r="4263" spans="1:11" x14ac:dyDescent="0.25">
      <c r="A4263">
        <v>47740</v>
      </c>
      <c r="B4263">
        <v>-2.8125</v>
      </c>
      <c r="C4263">
        <v>-26.3671875</v>
      </c>
      <c r="F4263">
        <f>Trimmed!G4263-'raw data'!$T$2</f>
        <v>45447</v>
      </c>
      <c r="G4263">
        <v>48762</v>
      </c>
      <c r="H4263">
        <v>0.703125</v>
      </c>
      <c r="I4263">
        <v>35.15625</v>
      </c>
      <c r="J4263" t="str">
        <f t="shared" si="181"/>
        <v>NO</v>
      </c>
      <c r="K4263" t="str">
        <f t="shared" si="182"/>
        <v>NO</v>
      </c>
    </row>
    <row r="4264" spans="1:11" x14ac:dyDescent="0.25">
      <c r="A4264">
        <v>47750</v>
      </c>
      <c r="B4264">
        <v>-3.076171875</v>
      </c>
      <c r="C4264">
        <v>-23.970171000000001</v>
      </c>
      <c r="F4264">
        <f>Trimmed!G4264-'raw data'!$T$2</f>
        <v>45457</v>
      </c>
      <c r="G4264">
        <v>48772</v>
      </c>
      <c r="H4264">
        <v>1.0546875</v>
      </c>
      <c r="I4264">
        <v>31.960228000000001</v>
      </c>
      <c r="J4264" t="str">
        <f t="shared" si="181"/>
        <v>NO</v>
      </c>
      <c r="K4264" t="str">
        <f t="shared" si="182"/>
        <v>NO</v>
      </c>
    </row>
    <row r="4265" spans="1:11" x14ac:dyDescent="0.25">
      <c r="A4265">
        <v>47761</v>
      </c>
      <c r="B4265">
        <v>-3.33984375</v>
      </c>
      <c r="C4265">
        <v>-26.3671875</v>
      </c>
      <c r="F4265">
        <f>Trimmed!G4265-'raw data'!$T$2</f>
        <v>45468</v>
      </c>
      <c r="G4265">
        <v>48783</v>
      </c>
      <c r="H4265">
        <v>1.40625</v>
      </c>
      <c r="I4265">
        <v>35.15625</v>
      </c>
      <c r="J4265" t="str">
        <f t="shared" si="181"/>
        <v>NO</v>
      </c>
      <c r="K4265" t="str">
        <f t="shared" si="182"/>
        <v>NO</v>
      </c>
    </row>
    <row r="4266" spans="1:11" x14ac:dyDescent="0.25">
      <c r="A4266">
        <v>47771</v>
      </c>
      <c r="B4266">
        <v>-3.515625</v>
      </c>
      <c r="C4266">
        <v>-15.980114</v>
      </c>
      <c r="F4266">
        <f>Trimmed!G4266-'raw data'!$T$2</f>
        <v>45478</v>
      </c>
      <c r="G4266">
        <v>48793</v>
      </c>
      <c r="H4266">
        <v>1.669921875</v>
      </c>
      <c r="I4266">
        <v>26.3671875</v>
      </c>
      <c r="J4266" t="str">
        <f t="shared" ref="J4266:J4329" si="183">IF(AND(H4266=MAX(H4262:H4270), _xlfn.STDEV.P(H4262:H4270)&gt;$N$2),"YES","NO")</f>
        <v>NO</v>
      </c>
      <c r="K4266" t="str">
        <f t="shared" ref="K4266:K4329" si="184">IF(AND(H4266=MIN(H4262:H4270), _xlfn.STDEV.P(H4262:H4270)&gt;$N$2),"YES","NO")</f>
        <v>NO</v>
      </c>
    </row>
    <row r="4267" spans="1:11" x14ac:dyDescent="0.25">
      <c r="A4267">
        <v>47782</v>
      </c>
      <c r="B4267">
        <v>-3.69140625</v>
      </c>
      <c r="C4267">
        <v>-17.578125</v>
      </c>
      <c r="F4267">
        <f>Trimmed!G4267-'raw data'!$T$2</f>
        <v>45488</v>
      </c>
      <c r="G4267">
        <v>48803</v>
      </c>
      <c r="H4267">
        <v>2.021484375</v>
      </c>
      <c r="I4267">
        <v>31.960228000000001</v>
      </c>
      <c r="J4267" t="str">
        <f t="shared" si="183"/>
        <v>NO</v>
      </c>
      <c r="K4267" t="str">
        <f t="shared" si="184"/>
        <v>NO</v>
      </c>
    </row>
    <row r="4268" spans="1:11" x14ac:dyDescent="0.25">
      <c r="A4268">
        <v>47792</v>
      </c>
      <c r="B4268">
        <v>-3.8671875</v>
      </c>
      <c r="C4268">
        <v>-15.980114</v>
      </c>
      <c r="F4268">
        <f>Trimmed!G4268-'raw data'!$T$2</f>
        <v>45499</v>
      </c>
      <c r="G4268">
        <v>48814</v>
      </c>
      <c r="H4268">
        <v>2.28515625</v>
      </c>
      <c r="I4268">
        <v>26.3671875</v>
      </c>
      <c r="J4268" t="str">
        <f t="shared" si="183"/>
        <v>NO</v>
      </c>
      <c r="K4268" t="str">
        <f t="shared" si="184"/>
        <v>NO</v>
      </c>
    </row>
    <row r="4269" spans="1:11" x14ac:dyDescent="0.25">
      <c r="A4269">
        <v>47803</v>
      </c>
      <c r="B4269">
        <v>-3.955078125</v>
      </c>
      <c r="C4269">
        <v>-8.7890625</v>
      </c>
      <c r="F4269">
        <f>Trimmed!G4269-'raw data'!$T$2</f>
        <v>45509</v>
      </c>
      <c r="G4269">
        <v>48824</v>
      </c>
      <c r="H4269">
        <v>2.548828125</v>
      </c>
      <c r="I4269">
        <v>23.970171000000001</v>
      </c>
      <c r="J4269" t="str">
        <f t="shared" si="183"/>
        <v>NO</v>
      </c>
      <c r="K4269" t="str">
        <f t="shared" si="184"/>
        <v>NO</v>
      </c>
    </row>
    <row r="4270" spans="1:11" x14ac:dyDescent="0.25">
      <c r="A4270">
        <v>47813</v>
      </c>
      <c r="B4270">
        <v>-4.04296875</v>
      </c>
      <c r="C4270">
        <v>-8.7890625</v>
      </c>
      <c r="F4270">
        <f>Trimmed!G4270-'raw data'!$T$2</f>
        <v>45520</v>
      </c>
      <c r="G4270">
        <v>48835</v>
      </c>
      <c r="H4270">
        <v>2.8125</v>
      </c>
      <c r="I4270">
        <v>26.3671875</v>
      </c>
      <c r="J4270" t="str">
        <f t="shared" si="183"/>
        <v>NO</v>
      </c>
      <c r="K4270" t="str">
        <f t="shared" si="184"/>
        <v>NO</v>
      </c>
    </row>
    <row r="4271" spans="1:11" x14ac:dyDescent="0.25">
      <c r="A4271">
        <v>47823</v>
      </c>
      <c r="B4271">
        <v>-4.04296875</v>
      </c>
      <c r="C4271">
        <v>0</v>
      </c>
      <c r="F4271">
        <f>Trimmed!G4271-'raw data'!$T$2</f>
        <v>45530</v>
      </c>
      <c r="G4271">
        <v>48845</v>
      </c>
      <c r="H4271">
        <v>2.98828125</v>
      </c>
      <c r="I4271">
        <v>15.980114</v>
      </c>
      <c r="J4271" t="str">
        <f t="shared" si="183"/>
        <v>NO</v>
      </c>
      <c r="K4271" t="str">
        <f t="shared" si="184"/>
        <v>NO</v>
      </c>
    </row>
    <row r="4272" spans="1:11" x14ac:dyDescent="0.25">
      <c r="A4272">
        <v>47834</v>
      </c>
      <c r="B4272">
        <v>-4.130859375</v>
      </c>
      <c r="C4272">
        <v>-8.7890625</v>
      </c>
      <c r="F4272">
        <f>Trimmed!G4272-'raw data'!$T$2</f>
        <v>45541</v>
      </c>
      <c r="G4272">
        <v>48856</v>
      </c>
      <c r="H4272">
        <v>3.1640625</v>
      </c>
      <c r="I4272">
        <v>17.578125</v>
      </c>
      <c r="J4272" t="str">
        <f t="shared" si="183"/>
        <v>NO</v>
      </c>
      <c r="K4272" t="str">
        <f t="shared" si="184"/>
        <v>NO</v>
      </c>
    </row>
    <row r="4273" spans="1:11" x14ac:dyDescent="0.25">
      <c r="A4273">
        <v>47844</v>
      </c>
      <c r="B4273">
        <v>-4.130859375</v>
      </c>
      <c r="C4273">
        <v>0</v>
      </c>
      <c r="F4273">
        <f>Trimmed!G4273-'raw data'!$T$2</f>
        <v>45551</v>
      </c>
      <c r="G4273">
        <v>48866</v>
      </c>
      <c r="H4273">
        <v>3.33984375</v>
      </c>
      <c r="I4273">
        <v>17.578125</v>
      </c>
      <c r="J4273" t="str">
        <f t="shared" si="183"/>
        <v>NO</v>
      </c>
      <c r="K4273" t="str">
        <f t="shared" si="184"/>
        <v>NO</v>
      </c>
    </row>
    <row r="4274" spans="1:11" x14ac:dyDescent="0.25">
      <c r="A4274">
        <v>47855</v>
      </c>
      <c r="B4274">
        <v>-4.04296875</v>
      </c>
      <c r="C4274">
        <v>8.7890625</v>
      </c>
      <c r="F4274">
        <f>Trimmed!G4274-'raw data'!$T$2</f>
        <v>45561</v>
      </c>
      <c r="G4274">
        <v>48876</v>
      </c>
      <c r="H4274">
        <v>3.515625</v>
      </c>
      <c r="I4274">
        <v>15.980114</v>
      </c>
      <c r="J4274" t="str">
        <f t="shared" si="183"/>
        <v>NO</v>
      </c>
      <c r="K4274" t="str">
        <f t="shared" si="184"/>
        <v>NO</v>
      </c>
    </row>
    <row r="4275" spans="1:11" x14ac:dyDescent="0.25">
      <c r="A4275">
        <v>47865</v>
      </c>
      <c r="B4275">
        <v>-3.955078125</v>
      </c>
      <c r="C4275">
        <v>7.9900570000000002</v>
      </c>
      <c r="F4275">
        <f>Trimmed!G4275-'raw data'!$T$2</f>
        <v>45572</v>
      </c>
      <c r="G4275">
        <v>48887</v>
      </c>
      <c r="H4275">
        <v>3.603515625</v>
      </c>
      <c r="I4275">
        <v>8.7890625</v>
      </c>
      <c r="J4275" t="str">
        <f t="shared" si="183"/>
        <v>NO</v>
      </c>
      <c r="K4275" t="str">
        <f t="shared" si="184"/>
        <v>NO</v>
      </c>
    </row>
    <row r="4276" spans="1:11" x14ac:dyDescent="0.25">
      <c r="A4276">
        <v>47876</v>
      </c>
      <c r="B4276">
        <v>-3.8671875</v>
      </c>
      <c r="C4276">
        <v>8.7890625</v>
      </c>
      <c r="F4276">
        <f>Trimmed!G4276-'raw data'!$T$2</f>
        <v>45582</v>
      </c>
      <c r="G4276">
        <v>48897</v>
      </c>
      <c r="H4276">
        <v>3.603515625</v>
      </c>
      <c r="I4276">
        <v>0</v>
      </c>
      <c r="J4276" t="str">
        <f t="shared" si="183"/>
        <v>NO</v>
      </c>
      <c r="K4276" t="str">
        <f t="shared" si="184"/>
        <v>NO</v>
      </c>
    </row>
    <row r="4277" spans="1:11" x14ac:dyDescent="0.25">
      <c r="A4277">
        <v>47886</v>
      </c>
      <c r="B4277">
        <v>-3.69140625</v>
      </c>
      <c r="C4277">
        <v>17.578125</v>
      </c>
      <c r="F4277">
        <f>Trimmed!G4277-'raw data'!$T$2</f>
        <v>45593</v>
      </c>
      <c r="G4277">
        <v>48908</v>
      </c>
      <c r="H4277">
        <v>3.69140625</v>
      </c>
      <c r="I4277">
        <v>8.7890625</v>
      </c>
      <c r="J4277" t="str">
        <f t="shared" si="183"/>
        <v>YES</v>
      </c>
      <c r="K4277" t="str">
        <f t="shared" si="184"/>
        <v>NO</v>
      </c>
    </row>
    <row r="4278" spans="1:11" x14ac:dyDescent="0.25">
      <c r="A4278">
        <v>47896</v>
      </c>
      <c r="B4278">
        <v>-3.515625</v>
      </c>
      <c r="C4278">
        <v>15.980114</v>
      </c>
      <c r="F4278">
        <f>Trimmed!G4278-'raw data'!$T$2</f>
        <v>45603</v>
      </c>
      <c r="G4278">
        <v>48918</v>
      </c>
      <c r="H4278">
        <v>3.69140625</v>
      </c>
      <c r="I4278">
        <v>0</v>
      </c>
      <c r="J4278" t="str">
        <f t="shared" si="183"/>
        <v>YES</v>
      </c>
      <c r="K4278" t="str">
        <f t="shared" si="184"/>
        <v>NO</v>
      </c>
    </row>
    <row r="4279" spans="1:11" x14ac:dyDescent="0.25">
      <c r="A4279">
        <v>47907</v>
      </c>
      <c r="B4279">
        <v>-3.33984375</v>
      </c>
      <c r="C4279">
        <v>17.578125</v>
      </c>
      <c r="F4279">
        <f>Trimmed!G4279-'raw data'!$T$2</f>
        <v>45614</v>
      </c>
      <c r="G4279">
        <v>48929</v>
      </c>
      <c r="H4279">
        <v>3.69140625</v>
      </c>
      <c r="I4279">
        <v>0</v>
      </c>
      <c r="J4279" t="str">
        <f t="shared" si="183"/>
        <v>YES</v>
      </c>
      <c r="K4279" t="str">
        <f t="shared" si="184"/>
        <v>NO</v>
      </c>
    </row>
    <row r="4280" spans="1:11" x14ac:dyDescent="0.25">
      <c r="A4280">
        <v>47917</v>
      </c>
      <c r="B4280">
        <v>-3.076171875</v>
      </c>
      <c r="C4280">
        <v>23.970171000000001</v>
      </c>
      <c r="F4280">
        <f>Trimmed!G4280-'raw data'!$T$2</f>
        <v>45624</v>
      </c>
      <c r="G4280">
        <v>48939</v>
      </c>
      <c r="H4280">
        <v>3.603515625</v>
      </c>
      <c r="I4280">
        <v>-8.7890625</v>
      </c>
      <c r="J4280" t="str">
        <f t="shared" si="183"/>
        <v>NO</v>
      </c>
      <c r="K4280" t="str">
        <f t="shared" si="184"/>
        <v>NO</v>
      </c>
    </row>
    <row r="4281" spans="1:11" x14ac:dyDescent="0.25">
      <c r="A4281">
        <v>47928</v>
      </c>
      <c r="B4281">
        <v>-2.8125</v>
      </c>
      <c r="C4281">
        <v>26.3671875</v>
      </c>
      <c r="F4281">
        <f>Trimmed!G4281-'raw data'!$T$2</f>
        <v>45634</v>
      </c>
      <c r="G4281">
        <v>48949</v>
      </c>
      <c r="H4281">
        <v>3.515625</v>
      </c>
      <c r="I4281">
        <v>-7.9900570000000002</v>
      </c>
      <c r="J4281" t="str">
        <f t="shared" si="183"/>
        <v>NO</v>
      </c>
      <c r="K4281" t="str">
        <f t="shared" si="184"/>
        <v>NO</v>
      </c>
    </row>
    <row r="4282" spans="1:11" x14ac:dyDescent="0.25">
      <c r="A4282">
        <v>47938</v>
      </c>
      <c r="B4282">
        <v>-2.63671875</v>
      </c>
      <c r="C4282">
        <v>17.578125</v>
      </c>
      <c r="F4282">
        <f>Trimmed!G4282-'raw data'!$T$2</f>
        <v>45645</v>
      </c>
      <c r="G4282">
        <v>48960</v>
      </c>
      <c r="H4282">
        <v>3.427734375</v>
      </c>
      <c r="I4282">
        <v>-8.7890625</v>
      </c>
      <c r="J4282" t="str">
        <f t="shared" si="183"/>
        <v>NO</v>
      </c>
      <c r="K4282" t="str">
        <f t="shared" si="184"/>
        <v>NO</v>
      </c>
    </row>
    <row r="4283" spans="1:11" x14ac:dyDescent="0.25">
      <c r="A4283">
        <v>47949</v>
      </c>
      <c r="B4283">
        <v>-2.28515625</v>
      </c>
      <c r="C4283">
        <v>31.960228000000001</v>
      </c>
      <c r="F4283">
        <f>Trimmed!G4283-'raw data'!$T$2</f>
        <v>45655</v>
      </c>
      <c r="G4283">
        <v>48970</v>
      </c>
      <c r="H4283">
        <v>3.33984375</v>
      </c>
      <c r="I4283">
        <v>-7.9900570000000002</v>
      </c>
      <c r="J4283" t="str">
        <f t="shared" si="183"/>
        <v>NO</v>
      </c>
      <c r="K4283" t="str">
        <f t="shared" si="184"/>
        <v>NO</v>
      </c>
    </row>
    <row r="4284" spans="1:11" x14ac:dyDescent="0.25">
      <c r="A4284">
        <v>47959</v>
      </c>
      <c r="B4284">
        <v>-2.021484375</v>
      </c>
      <c r="C4284">
        <v>26.3671875</v>
      </c>
      <c r="F4284">
        <f>Trimmed!G4284-'raw data'!$T$2</f>
        <v>45666</v>
      </c>
      <c r="G4284">
        <v>48981</v>
      </c>
      <c r="H4284">
        <v>3.1640625</v>
      </c>
      <c r="I4284">
        <v>-17.578125</v>
      </c>
      <c r="J4284" t="str">
        <f t="shared" si="183"/>
        <v>NO</v>
      </c>
      <c r="K4284" t="str">
        <f t="shared" si="184"/>
        <v>NO</v>
      </c>
    </row>
    <row r="4285" spans="1:11" x14ac:dyDescent="0.25">
      <c r="A4285">
        <v>47969</v>
      </c>
      <c r="B4285">
        <v>-1.669921875</v>
      </c>
      <c r="C4285">
        <v>31.960228000000001</v>
      </c>
      <c r="F4285">
        <f>Trimmed!G4285-'raw data'!$T$2</f>
        <v>45676</v>
      </c>
      <c r="G4285">
        <v>48991</v>
      </c>
      <c r="H4285">
        <v>2.900390625</v>
      </c>
      <c r="I4285">
        <v>-23.970171000000001</v>
      </c>
      <c r="J4285" t="str">
        <f t="shared" si="183"/>
        <v>NO</v>
      </c>
      <c r="K4285" t="str">
        <f t="shared" si="184"/>
        <v>NO</v>
      </c>
    </row>
    <row r="4286" spans="1:11" x14ac:dyDescent="0.25">
      <c r="A4286">
        <v>47980</v>
      </c>
      <c r="B4286">
        <v>-1.318359375</v>
      </c>
      <c r="C4286">
        <v>35.15625</v>
      </c>
      <c r="F4286">
        <f>Trimmed!G4286-'raw data'!$T$2</f>
        <v>45687</v>
      </c>
      <c r="G4286">
        <v>49002</v>
      </c>
      <c r="H4286">
        <v>2.724609375</v>
      </c>
      <c r="I4286">
        <v>-17.578125</v>
      </c>
      <c r="J4286" t="str">
        <f t="shared" si="183"/>
        <v>NO</v>
      </c>
      <c r="K4286" t="str">
        <f t="shared" si="184"/>
        <v>NO</v>
      </c>
    </row>
    <row r="4287" spans="1:11" x14ac:dyDescent="0.25">
      <c r="A4287">
        <v>47990</v>
      </c>
      <c r="B4287">
        <v>-0.966796875</v>
      </c>
      <c r="C4287">
        <v>31.960228000000001</v>
      </c>
      <c r="F4287">
        <f>Trimmed!G4287-'raw data'!$T$2</f>
        <v>45697</v>
      </c>
      <c r="G4287">
        <v>49012</v>
      </c>
      <c r="H4287">
        <v>2.4609375</v>
      </c>
      <c r="I4287">
        <v>-26.3671875</v>
      </c>
      <c r="J4287" t="str">
        <f t="shared" si="183"/>
        <v>NO</v>
      </c>
      <c r="K4287" t="str">
        <f t="shared" si="184"/>
        <v>NO</v>
      </c>
    </row>
    <row r="4288" spans="1:11" x14ac:dyDescent="0.25">
      <c r="A4288">
        <v>48001</v>
      </c>
      <c r="B4288">
        <v>-0.615234375</v>
      </c>
      <c r="C4288">
        <v>35.15625</v>
      </c>
      <c r="F4288">
        <f>Trimmed!G4288-'raw data'!$T$2</f>
        <v>45707</v>
      </c>
      <c r="G4288">
        <v>49022</v>
      </c>
      <c r="H4288">
        <v>2.197265625</v>
      </c>
      <c r="I4288">
        <v>-23.970171000000001</v>
      </c>
      <c r="J4288" t="str">
        <f t="shared" si="183"/>
        <v>NO</v>
      </c>
      <c r="K4288" t="str">
        <f t="shared" si="184"/>
        <v>NO</v>
      </c>
    </row>
    <row r="4289" spans="1:11" x14ac:dyDescent="0.25">
      <c r="A4289">
        <v>48011</v>
      </c>
      <c r="B4289">
        <v>-0.263671875</v>
      </c>
      <c r="C4289">
        <v>35.15625</v>
      </c>
      <c r="F4289">
        <f>Trimmed!G4289-'raw data'!$T$2</f>
        <v>45718</v>
      </c>
      <c r="G4289">
        <v>49033</v>
      </c>
      <c r="H4289">
        <v>1.93359375</v>
      </c>
      <c r="I4289">
        <v>-26.3671875</v>
      </c>
      <c r="J4289" t="str">
        <f t="shared" si="183"/>
        <v>NO</v>
      </c>
      <c r="K4289" t="str">
        <f t="shared" si="184"/>
        <v>NO</v>
      </c>
    </row>
    <row r="4290" spans="1:11" x14ac:dyDescent="0.25">
      <c r="A4290">
        <v>48021</v>
      </c>
      <c r="B4290">
        <v>8.7890625E-2</v>
      </c>
      <c r="C4290">
        <v>31.960228000000001</v>
      </c>
      <c r="F4290">
        <f>Trimmed!G4290-'raw data'!$T$2</f>
        <v>45728</v>
      </c>
      <c r="G4290">
        <v>49043</v>
      </c>
      <c r="H4290">
        <v>1.669921875</v>
      </c>
      <c r="I4290">
        <v>-23.970171000000001</v>
      </c>
      <c r="J4290" t="str">
        <f t="shared" si="183"/>
        <v>NO</v>
      </c>
      <c r="K4290" t="str">
        <f t="shared" si="184"/>
        <v>NO</v>
      </c>
    </row>
    <row r="4291" spans="1:11" x14ac:dyDescent="0.25">
      <c r="A4291">
        <v>48032</v>
      </c>
      <c r="B4291">
        <v>0.439453125</v>
      </c>
      <c r="C4291">
        <v>35.15625</v>
      </c>
      <c r="F4291">
        <f>Trimmed!G4291-'raw data'!$T$2</f>
        <v>45739</v>
      </c>
      <c r="G4291">
        <v>49054</v>
      </c>
      <c r="H4291">
        <v>1.318359375</v>
      </c>
      <c r="I4291">
        <v>-35.15625</v>
      </c>
      <c r="J4291" t="str">
        <f t="shared" si="183"/>
        <v>NO</v>
      </c>
      <c r="K4291" t="str">
        <f t="shared" si="184"/>
        <v>NO</v>
      </c>
    </row>
    <row r="4292" spans="1:11" x14ac:dyDescent="0.25">
      <c r="A4292">
        <v>48042</v>
      </c>
      <c r="B4292">
        <v>0.791015625</v>
      </c>
      <c r="C4292">
        <v>31.960228000000001</v>
      </c>
      <c r="F4292">
        <f>Trimmed!G4292-'raw data'!$T$2</f>
        <v>45749</v>
      </c>
      <c r="G4292">
        <v>49064</v>
      </c>
      <c r="H4292">
        <v>1.0546875</v>
      </c>
      <c r="I4292">
        <v>-26.3671875</v>
      </c>
      <c r="J4292" t="str">
        <f t="shared" si="183"/>
        <v>NO</v>
      </c>
      <c r="K4292" t="str">
        <f t="shared" si="184"/>
        <v>NO</v>
      </c>
    </row>
    <row r="4293" spans="1:11" x14ac:dyDescent="0.25">
      <c r="A4293">
        <v>48053</v>
      </c>
      <c r="B4293">
        <v>1.142578125</v>
      </c>
      <c r="C4293">
        <v>35.15625</v>
      </c>
      <c r="F4293">
        <f>Trimmed!G4293-'raw data'!$T$2</f>
        <v>45760</v>
      </c>
      <c r="G4293">
        <v>49075</v>
      </c>
      <c r="H4293">
        <v>0.703125</v>
      </c>
      <c r="I4293">
        <v>-31.960228000000001</v>
      </c>
      <c r="J4293" t="str">
        <f t="shared" si="183"/>
        <v>NO</v>
      </c>
      <c r="K4293" t="str">
        <f t="shared" si="184"/>
        <v>NO</v>
      </c>
    </row>
    <row r="4294" spans="1:11" x14ac:dyDescent="0.25">
      <c r="A4294">
        <v>48063</v>
      </c>
      <c r="B4294">
        <v>1.494140625</v>
      </c>
      <c r="C4294">
        <v>31.960228000000001</v>
      </c>
      <c r="F4294">
        <f>Trimmed!G4294-'raw data'!$T$2</f>
        <v>45770</v>
      </c>
      <c r="G4294">
        <v>49085</v>
      </c>
      <c r="H4294">
        <v>0.3515625</v>
      </c>
      <c r="I4294">
        <v>-35.15625</v>
      </c>
      <c r="J4294" t="str">
        <f t="shared" si="183"/>
        <v>NO</v>
      </c>
      <c r="K4294" t="str">
        <f t="shared" si="184"/>
        <v>NO</v>
      </c>
    </row>
    <row r="4295" spans="1:11" x14ac:dyDescent="0.25">
      <c r="A4295">
        <v>48074</v>
      </c>
      <c r="B4295">
        <v>1.7578125</v>
      </c>
      <c r="C4295">
        <v>26.3671875</v>
      </c>
      <c r="F4295">
        <f>Trimmed!G4295-'raw data'!$T$2</f>
        <v>45780</v>
      </c>
      <c r="G4295">
        <v>49095</v>
      </c>
      <c r="H4295">
        <v>0</v>
      </c>
      <c r="I4295">
        <v>-31.960228000000001</v>
      </c>
      <c r="J4295" t="str">
        <f t="shared" si="183"/>
        <v>NO</v>
      </c>
      <c r="K4295" t="str">
        <f t="shared" si="184"/>
        <v>NO</v>
      </c>
    </row>
    <row r="4296" spans="1:11" x14ac:dyDescent="0.25">
      <c r="A4296">
        <v>48084</v>
      </c>
      <c r="B4296">
        <v>2.109375</v>
      </c>
      <c r="C4296">
        <v>35.15625</v>
      </c>
      <c r="F4296">
        <f>Trimmed!G4296-'raw data'!$T$2</f>
        <v>45791</v>
      </c>
      <c r="G4296">
        <v>49106</v>
      </c>
      <c r="H4296">
        <v>-0.3515625</v>
      </c>
      <c r="I4296">
        <v>-35.15625</v>
      </c>
      <c r="J4296" t="str">
        <f t="shared" si="183"/>
        <v>NO</v>
      </c>
      <c r="K4296" t="str">
        <f t="shared" si="184"/>
        <v>NO</v>
      </c>
    </row>
    <row r="4297" spans="1:11" x14ac:dyDescent="0.25">
      <c r="A4297">
        <v>48094</v>
      </c>
      <c r="B4297">
        <v>2.373046875</v>
      </c>
      <c r="C4297">
        <v>23.970171000000001</v>
      </c>
      <c r="F4297">
        <f>Trimmed!G4297-'raw data'!$T$2</f>
        <v>45801</v>
      </c>
      <c r="G4297">
        <v>49116</v>
      </c>
      <c r="H4297">
        <v>-0.703125</v>
      </c>
      <c r="I4297">
        <v>-31.960228000000001</v>
      </c>
      <c r="J4297" t="str">
        <f t="shared" si="183"/>
        <v>NO</v>
      </c>
      <c r="K4297" t="str">
        <f t="shared" si="184"/>
        <v>NO</v>
      </c>
    </row>
    <row r="4298" spans="1:11" x14ac:dyDescent="0.25">
      <c r="A4298">
        <v>48105</v>
      </c>
      <c r="B4298">
        <v>2.63671875</v>
      </c>
      <c r="C4298">
        <v>26.3671875</v>
      </c>
      <c r="F4298">
        <f>Trimmed!G4298-'raw data'!$T$2</f>
        <v>45812</v>
      </c>
      <c r="G4298">
        <v>49127</v>
      </c>
      <c r="H4298">
        <v>-1.0546875</v>
      </c>
      <c r="I4298">
        <v>-35.15625</v>
      </c>
      <c r="J4298" t="str">
        <f t="shared" si="183"/>
        <v>NO</v>
      </c>
      <c r="K4298" t="str">
        <f t="shared" si="184"/>
        <v>NO</v>
      </c>
    </row>
    <row r="4299" spans="1:11" x14ac:dyDescent="0.25">
      <c r="A4299">
        <v>48115</v>
      </c>
      <c r="B4299">
        <v>2.900390625</v>
      </c>
      <c r="C4299">
        <v>23.970171000000001</v>
      </c>
      <c r="F4299">
        <f>Trimmed!G4299-'raw data'!$T$2</f>
        <v>45822</v>
      </c>
      <c r="G4299">
        <v>49137</v>
      </c>
      <c r="H4299">
        <v>-1.40625</v>
      </c>
      <c r="I4299">
        <v>-35.15625</v>
      </c>
      <c r="J4299" t="str">
        <f t="shared" si="183"/>
        <v>NO</v>
      </c>
      <c r="K4299" t="str">
        <f t="shared" si="184"/>
        <v>NO</v>
      </c>
    </row>
    <row r="4300" spans="1:11" x14ac:dyDescent="0.25">
      <c r="A4300">
        <v>48126</v>
      </c>
      <c r="B4300">
        <v>3.076171875</v>
      </c>
      <c r="C4300">
        <v>17.578125</v>
      </c>
      <c r="F4300">
        <f>Trimmed!G4300-'raw data'!$T$2</f>
        <v>45832</v>
      </c>
      <c r="G4300">
        <v>49147</v>
      </c>
      <c r="H4300">
        <v>-1.669921875</v>
      </c>
      <c r="I4300">
        <v>-23.970171000000001</v>
      </c>
      <c r="J4300" t="str">
        <f t="shared" si="183"/>
        <v>NO</v>
      </c>
      <c r="K4300" t="str">
        <f t="shared" si="184"/>
        <v>NO</v>
      </c>
    </row>
    <row r="4301" spans="1:11" x14ac:dyDescent="0.25">
      <c r="A4301">
        <v>48136</v>
      </c>
      <c r="B4301">
        <v>3.33984375</v>
      </c>
      <c r="C4301">
        <v>23.970171000000001</v>
      </c>
      <c r="F4301">
        <f>Trimmed!G4301-'raw data'!$T$2</f>
        <v>45843</v>
      </c>
      <c r="G4301">
        <v>49158</v>
      </c>
      <c r="H4301">
        <v>-1.93359375</v>
      </c>
      <c r="I4301">
        <v>-26.3671875</v>
      </c>
      <c r="J4301" t="str">
        <f t="shared" si="183"/>
        <v>NO</v>
      </c>
      <c r="K4301" t="str">
        <f t="shared" si="184"/>
        <v>NO</v>
      </c>
    </row>
    <row r="4302" spans="1:11" x14ac:dyDescent="0.25">
      <c r="A4302">
        <v>48147</v>
      </c>
      <c r="B4302">
        <v>3.427734375</v>
      </c>
      <c r="C4302">
        <v>8.7890625</v>
      </c>
      <c r="F4302">
        <f>Trimmed!G4302-'raw data'!$T$2</f>
        <v>45853</v>
      </c>
      <c r="G4302">
        <v>49168</v>
      </c>
      <c r="H4302">
        <v>-2.28515625</v>
      </c>
      <c r="I4302">
        <v>-31.960228000000001</v>
      </c>
      <c r="J4302" t="str">
        <f t="shared" si="183"/>
        <v>NO</v>
      </c>
      <c r="K4302" t="str">
        <f t="shared" si="184"/>
        <v>NO</v>
      </c>
    </row>
    <row r="4303" spans="1:11" x14ac:dyDescent="0.25">
      <c r="A4303">
        <v>48157</v>
      </c>
      <c r="B4303">
        <v>3.603515625</v>
      </c>
      <c r="C4303">
        <v>17.578125</v>
      </c>
      <c r="F4303">
        <f>Trimmed!G4303-'raw data'!$T$2</f>
        <v>45864</v>
      </c>
      <c r="G4303">
        <v>49179</v>
      </c>
      <c r="H4303">
        <v>-2.548828125</v>
      </c>
      <c r="I4303">
        <v>-26.3671875</v>
      </c>
      <c r="J4303" t="str">
        <f t="shared" si="183"/>
        <v>NO</v>
      </c>
      <c r="K4303" t="str">
        <f t="shared" si="184"/>
        <v>NO</v>
      </c>
    </row>
    <row r="4304" spans="1:11" x14ac:dyDescent="0.25">
      <c r="A4304">
        <v>48167</v>
      </c>
      <c r="B4304">
        <v>3.69140625</v>
      </c>
      <c r="C4304">
        <v>7.9900570000000002</v>
      </c>
      <c r="F4304">
        <f>Trimmed!G4304-'raw data'!$T$2</f>
        <v>45874</v>
      </c>
      <c r="G4304">
        <v>49189</v>
      </c>
      <c r="H4304">
        <v>-2.8125</v>
      </c>
      <c r="I4304">
        <v>-23.970171000000001</v>
      </c>
      <c r="J4304" t="str">
        <f t="shared" si="183"/>
        <v>NO</v>
      </c>
      <c r="K4304" t="str">
        <f t="shared" si="184"/>
        <v>NO</v>
      </c>
    </row>
    <row r="4305" spans="1:11" x14ac:dyDescent="0.25">
      <c r="A4305">
        <v>48178</v>
      </c>
      <c r="B4305">
        <v>3.779296875</v>
      </c>
      <c r="C4305">
        <v>8.7890625</v>
      </c>
      <c r="F4305">
        <f>Trimmed!G4305-'raw data'!$T$2</f>
        <v>45885</v>
      </c>
      <c r="G4305">
        <v>49200</v>
      </c>
      <c r="H4305">
        <v>-3.076171875</v>
      </c>
      <c r="I4305">
        <v>-26.3671875</v>
      </c>
      <c r="J4305" t="str">
        <f t="shared" si="183"/>
        <v>NO</v>
      </c>
      <c r="K4305" t="str">
        <f t="shared" si="184"/>
        <v>NO</v>
      </c>
    </row>
    <row r="4306" spans="1:11" x14ac:dyDescent="0.25">
      <c r="A4306">
        <v>48188</v>
      </c>
      <c r="B4306">
        <v>3.779296875</v>
      </c>
      <c r="C4306">
        <v>0</v>
      </c>
      <c r="F4306">
        <f>Trimmed!G4306-'raw data'!$T$2</f>
        <v>45895</v>
      </c>
      <c r="G4306">
        <v>49210</v>
      </c>
      <c r="H4306">
        <v>-3.251953125</v>
      </c>
      <c r="I4306">
        <v>-17.578125</v>
      </c>
      <c r="J4306" t="str">
        <f t="shared" si="183"/>
        <v>NO</v>
      </c>
      <c r="K4306" t="str">
        <f t="shared" si="184"/>
        <v>NO</v>
      </c>
    </row>
    <row r="4307" spans="1:11" x14ac:dyDescent="0.25">
      <c r="A4307">
        <v>48199</v>
      </c>
      <c r="B4307">
        <v>3.779296875</v>
      </c>
      <c r="C4307">
        <v>0</v>
      </c>
      <c r="F4307">
        <f>Trimmed!G4307-'raw data'!$T$2</f>
        <v>45905</v>
      </c>
      <c r="G4307">
        <v>49220</v>
      </c>
      <c r="H4307">
        <v>-3.427734375</v>
      </c>
      <c r="I4307">
        <v>-15.980114</v>
      </c>
      <c r="J4307" t="str">
        <f t="shared" si="183"/>
        <v>NO</v>
      </c>
      <c r="K4307" t="str">
        <f t="shared" si="184"/>
        <v>NO</v>
      </c>
    </row>
    <row r="4308" spans="1:11" x14ac:dyDescent="0.25">
      <c r="A4308">
        <v>48209</v>
      </c>
      <c r="B4308">
        <v>3.779296875</v>
      </c>
      <c r="C4308">
        <v>0</v>
      </c>
      <c r="F4308">
        <f>Trimmed!G4308-'raw data'!$T$2</f>
        <v>45916</v>
      </c>
      <c r="G4308">
        <v>49231</v>
      </c>
      <c r="H4308">
        <v>-3.603515625</v>
      </c>
      <c r="I4308">
        <v>-17.578125</v>
      </c>
      <c r="J4308" t="str">
        <f t="shared" si="183"/>
        <v>NO</v>
      </c>
      <c r="K4308" t="str">
        <f t="shared" si="184"/>
        <v>NO</v>
      </c>
    </row>
    <row r="4309" spans="1:11" x14ac:dyDescent="0.25">
      <c r="A4309">
        <v>48220</v>
      </c>
      <c r="B4309">
        <v>3.69140625</v>
      </c>
      <c r="C4309">
        <v>-8.7890625</v>
      </c>
      <c r="F4309">
        <f>Trimmed!G4309-'raw data'!$T$2</f>
        <v>45926</v>
      </c>
      <c r="G4309">
        <v>49241</v>
      </c>
      <c r="H4309">
        <v>-3.69140625</v>
      </c>
      <c r="I4309">
        <v>-7.9900570000000002</v>
      </c>
      <c r="J4309" t="str">
        <f t="shared" si="183"/>
        <v>NO</v>
      </c>
      <c r="K4309" t="str">
        <f t="shared" si="184"/>
        <v>NO</v>
      </c>
    </row>
    <row r="4310" spans="1:11" x14ac:dyDescent="0.25">
      <c r="A4310">
        <v>48230</v>
      </c>
      <c r="B4310">
        <v>3.603515625</v>
      </c>
      <c r="C4310">
        <v>-8.7890625</v>
      </c>
      <c r="F4310">
        <f>Trimmed!G4310-'raw data'!$T$2</f>
        <v>45937</v>
      </c>
      <c r="G4310">
        <v>49252</v>
      </c>
      <c r="H4310">
        <v>-3.779296875</v>
      </c>
      <c r="I4310">
        <v>-8.7890625</v>
      </c>
      <c r="J4310" t="str">
        <f t="shared" si="183"/>
        <v>NO</v>
      </c>
      <c r="K4310" t="str">
        <f t="shared" si="184"/>
        <v>NO</v>
      </c>
    </row>
    <row r="4311" spans="1:11" x14ac:dyDescent="0.25">
      <c r="A4311">
        <v>48240</v>
      </c>
      <c r="B4311">
        <v>3.515625</v>
      </c>
      <c r="C4311">
        <v>-7.9900570000000002</v>
      </c>
      <c r="F4311">
        <f>Trimmed!G4311-'raw data'!$T$2</f>
        <v>45947</v>
      </c>
      <c r="G4311">
        <v>49262</v>
      </c>
      <c r="H4311">
        <v>-3.8671875</v>
      </c>
      <c r="I4311">
        <v>-7.9900570000000002</v>
      </c>
      <c r="J4311" t="str">
        <f t="shared" si="183"/>
        <v>NO</v>
      </c>
      <c r="K4311" t="str">
        <f t="shared" si="184"/>
        <v>YES</v>
      </c>
    </row>
    <row r="4312" spans="1:11" x14ac:dyDescent="0.25">
      <c r="A4312">
        <v>48251</v>
      </c>
      <c r="B4312">
        <v>3.33984375</v>
      </c>
      <c r="C4312">
        <v>-17.578125</v>
      </c>
      <c r="F4312">
        <f>Trimmed!G4312-'raw data'!$T$2</f>
        <v>45958</v>
      </c>
      <c r="G4312">
        <v>49273</v>
      </c>
      <c r="H4312">
        <v>-3.8671875</v>
      </c>
      <c r="I4312">
        <v>0</v>
      </c>
      <c r="J4312" t="str">
        <f t="shared" si="183"/>
        <v>NO</v>
      </c>
      <c r="K4312" t="str">
        <f t="shared" si="184"/>
        <v>YES</v>
      </c>
    </row>
    <row r="4313" spans="1:11" x14ac:dyDescent="0.25">
      <c r="A4313">
        <v>48261</v>
      </c>
      <c r="B4313">
        <v>3.1640625</v>
      </c>
      <c r="C4313">
        <v>-15.980114</v>
      </c>
      <c r="F4313">
        <f>Trimmed!G4313-'raw data'!$T$2</f>
        <v>45968</v>
      </c>
      <c r="G4313">
        <v>49283</v>
      </c>
      <c r="H4313">
        <v>-3.8671875</v>
      </c>
      <c r="I4313">
        <v>0</v>
      </c>
      <c r="J4313" t="str">
        <f t="shared" si="183"/>
        <v>NO</v>
      </c>
      <c r="K4313" t="str">
        <f t="shared" si="184"/>
        <v>YES</v>
      </c>
    </row>
    <row r="4314" spans="1:11" x14ac:dyDescent="0.25">
      <c r="A4314">
        <v>48272</v>
      </c>
      <c r="B4314">
        <v>2.98828125</v>
      </c>
      <c r="C4314">
        <v>-17.578125</v>
      </c>
      <c r="F4314">
        <f>Trimmed!G4314-'raw data'!$T$2</f>
        <v>45978</v>
      </c>
      <c r="G4314">
        <v>49293</v>
      </c>
      <c r="H4314">
        <v>-3.8671875</v>
      </c>
      <c r="I4314">
        <v>0</v>
      </c>
      <c r="J4314" t="str">
        <f t="shared" si="183"/>
        <v>NO</v>
      </c>
      <c r="K4314" t="str">
        <f t="shared" si="184"/>
        <v>YES</v>
      </c>
    </row>
    <row r="4315" spans="1:11" x14ac:dyDescent="0.25">
      <c r="A4315">
        <v>48282</v>
      </c>
      <c r="B4315">
        <v>2.724609375</v>
      </c>
      <c r="C4315">
        <v>-23.970171000000001</v>
      </c>
      <c r="F4315">
        <f>Trimmed!G4315-'raw data'!$T$2</f>
        <v>45989</v>
      </c>
      <c r="G4315">
        <v>49304</v>
      </c>
      <c r="H4315">
        <v>-3.779296875</v>
      </c>
      <c r="I4315">
        <v>8.7890625</v>
      </c>
      <c r="J4315" t="str">
        <f t="shared" si="183"/>
        <v>NO</v>
      </c>
      <c r="K4315" t="str">
        <f t="shared" si="184"/>
        <v>NO</v>
      </c>
    </row>
    <row r="4316" spans="1:11" x14ac:dyDescent="0.25">
      <c r="A4316">
        <v>48293</v>
      </c>
      <c r="B4316">
        <v>2.4609375</v>
      </c>
      <c r="C4316">
        <v>-26.3671875</v>
      </c>
      <c r="F4316">
        <f>Trimmed!G4316-'raw data'!$T$2</f>
        <v>45999</v>
      </c>
      <c r="G4316">
        <v>49314</v>
      </c>
      <c r="H4316">
        <v>-3.69140625</v>
      </c>
      <c r="I4316">
        <v>7.9900570000000002</v>
      </c>
      <c r="J4316" t="str">
        <f t="shared" si="183"/>
        <v>NO</v>
      </c>
      <c r="K4316" t="str">
        <f t="shared" si="184"/>
        <v>NO</v>
      </c>
    </row>
    <row r="4317" spans="1:11" x14ac:dyDescent="0.25">
      <c r="A4317">
        <v>48303</v>
      </c>
      <c r="B4317">
        <v>2.197265625</v>
      </c>
      <c r="C4317">
        <v>-26.3671875</v>
      </c>
      <c r="F4317">
        <f>Trimmed!G4317-'raw data'!$T$2</f>
        <v>46010</v>
      </c>
      <c r="G4317">
        <v>49325</v>
      </c>
      <c r="H4317">
        <v>-3.603515625</v>
      </c>
      <c r="I4317">
        <v>8.7890625</v>
      </c>
      <c r="J4317" t="str">
        <f t="shared" si="183"/>
        <v>NO</v>
      </c>
      <c r="K4317" t="str">
        <f t="shared" si="184"/>
        <v>NO</v>
      </c>
    </row>
    <row r="4318" spans="1:11" x14ac:dyDescent="0.25">
      <c r="A4318">
        <v>48313</v>
      </c>
      <c r="B4318">
        <v>1.93359375</v>
      </c>
      <c r="C4318">
        <v>-23.970171000000001</v>
      </c>
      <c r="F4318">
        <f>Trimmed!G4318-'raw data'!$T$2</f>
        <v>46020</v>
      </c>
      <c r="G4318">
        <v>49335</v>
      </c>
      <c r="H4318">
        <v>-3.427734375</v>
      </c>
      <c r="I4318">
        <v>15.980114</v>
      </c>
      <c r="J4318" t="str">
        <f t="shared" si="183"/>
        <v>NO</v>
      </c>
      <c r="K4318" t="str">
        <f t="shared" si="184"/>
        <v>NO</v>
      </c>
    </row>
    <row r="4319" spans="1:11" x14ac:dyDescent="0.25">
      <c r="A4319">
        <v>48324</v>
      </c>
      <c r="B4319">
        <v>1.58203125</v>
      </c>
      <c r="C4319">
        <v>-35.15625</v>
      </c>
      <c r="F4319">
        <f>Trimmed!G4319-'raw data'!$T$2</f>
        <v>46031</v>
      </c>
      <c r="G4319">
        <v>49346</v>
      </c>
      <c r="H4319">
        <v>-3.251953125</v>
      </c>
      <c r="I4319">
        <v>17.578125</v>
      </c>
      <c r="J4319" t="str">
        <f t="shared" si="183"/>
        <v>NO</v>
      </c>
      <c r="K4319" t="str">
        <f t="shared" si="184"/>
        <v>NO</v>
      </c>
    </row>
    <row r="4320" spans="1:11" x14ac:dyDescent="0.25">
      <c r="A4320">
        <v>48334</v>
      </c>
      <c r="B4320">
        <v>1.318359375</v>
      </c>
      <c r="C4320">
        <v>-23.970171000000001</v>
      </c>
      <c r="F4320">
        <f>Trimmed!G4320-'raw data'!$T$2</f>
        <v>46041</v>
      </c>
      <c r="G4320">
        <v>49356</v>
      </c>
      <c r="H4320">
        <v>-3.076171875</v>
      </c>
      <c r="I4320">
        <v>17.578125</v>
      </c>
      <c r="J4320" t="str">
        <f t="shared" si="183"/>
        <v>NO</v>
      </c>
      <c r="K4320" t="str">
        <f t="shared" si="184"/>
        <v>NO</v>
      </c>
    </row>
    <row r="4321" spans="1:11" x14ac:dyDescent="0.25">
      <c r="A4321">
        <v>48345</v>
      </c>
      <c r="B4321">
        <v>0.966796875</v>
      </c>
      <c r="C4321">
        <v>-35.15625</v>
      </c>
      <c r="F4321">
        <f>Trimmed!G4321-'raw data'!$T$2</f>
        <v>46051</v>
      </c>
      <c r="G4321">
        <v>49366</v>
      </c>
      <c r="H4321">
        <v>-2.8125</v>
      </c>
      <c r="I4321">
        <v>23.970171000000001</v>
      </c>
      <c r="J4321" t="str">
        <f t="shared" si="183"/>
        <v>NO</v>
      </c>
      <c r="K4321" t="str">
        <f t="shared" si="184"/>
        <v>NO</v>
      </c>
    </row>
    <row r="4322" spans="1:11" x14ac:dyDescent="0.25">
      <c r="A4322">
        <v>48355</v>
      </c>
      <c r="B4322">
        <v>0.615234375</v>
      </c>
      <c r="C4322">
        <v>-31.960228000000001</v>
      </c>
      <c r="F4322">
        <f>Trimmed!G4322-'raw data'!$T$2</f>
        <v>46062</v>
      </c>
      <c r="G4322">
        <v>49377</v>
      </c>
      <c r="H4322">
        <v>-2.548828125</v>
      </c>
      <c r="I4322">
        <v>26.3671875</v>
      </c>
      <c r="J4322" t="str">
        <f t="shared" si="183"/>
        <v>NO</v>
      </c>
      <c r="K4322" t="str">
        <f t="shared" si="184"/>
        <v>NO</v>
      </c>
    </row>
    <row r="4323" spans="1:11" x14ac:dyDescent="0.25">
      <c r="A4323">
        <v>48366</v>
      </c>
      <c r="B4323">
        <v>0.263671875</v>
      </c>
      <c r="C4323">
        <v>-35.15625</v>
      </c>
      <c r="F4323">
        <f>Trimmed!G4323-'raw data'!$T$2</f>
        <v>46072</v>
      </c>
      <c r="G4323">
        <v>49387</v>
      </c>
      <c r="H4323">
        <v>-2.28515625</v>
      </c>
      <c r="I4323">
        <v>23.970171000000001</v>
      </c>
      <c r="J4323" t="str">
        <f t="shared" si="183"/>
        <v>NO</v>
      </c>
      <c r="K4323" t="str">
        <f t="shared" si="184"/>
        <v>NO</v>
      </c>
    </row>
    <row r="4324" spans="1:11" x14ac:dyDescent="0.25">
      <c r="A4324">
        <v>48376</v>
      </c>
      <c r="B4324">
        <v>-8.7890625E-2</v>
      </c>
      <c r="C4324">
        <v>-35.15625</v>
      </c>
      <c r="F4324">
        <f>Trimmed!G4324-'raw data'!$T$2</f>
        <v>46083</v>
      </c>
      <c r="G4324">
        <v>49398</v>
      </c>
      <c r="H4324">
        <v>-2.021484375</v>
      </c>
      <c r="I4324">
        <v>26.3671875</v>
      </c>
      <c r="J4324" t="str">
        <f t="shared" si="183"/>
        <v>NO</v>
      </c>
      <c r="K4324" t="str">
        <f t="shared" si="184"/>
        <v>NO</v>
      </c>
    </row>
    <row r="4325" spans="1:11" x14ac:dyDescent="0.25">
      <c r="A4325">
        <v>48386</v>
      </c>
      <c r="B4325">
        <v>-0.439453125</v>
      </c>
      <c r="C4325">
        <v>-31.960228000000001</v>
      </c>
      <c r="F4325">
        <f>Trimmed!G4325-'raw data'!$T$2</f>
        <v>46093</v>
      </c>
      <c r="G4325">
        <v>49408</v>
      </c>
      <c r="H4325">
        <v>-1.669921875</v>
      </c>
      <c r="I4325">
        <v>31.960228000000001</v>
      </c>
      <c r="J4325" t="str">
        <f t="shared" si="183"/>
        <v>NO</v>
      </c>
      <c r="K4325" t="str">
        <f t="shared" si="184"/>
        <v>NO</v>
      </c>
    </row>
    <row r="4326" spans="1:11" x14ac:dyDescent="0.25">
      <c r="A4326">
        <v>48397</v>
      </c>
      <c r="B4326">
        <v>-0.791015625</v>
      </c>
      <c r="C4326">
        <v>-35.15625</v>
      </c>
      <c r="F4326">
        <f>Trimmed!G4326-'raw data'!$T$2</f>
        <v>46104</v>
      </c>
      <c r="G4326">
        <v>49419</v>
      </c>
      <c r="H4326">
        <v>-1.40625</v>
      </c>
      <c r="I4326">
        <v>26.3671875</v>
      </c>
      <c r="J4326" t="str">
        <f t="shared" si="183"/>
        <v>NO</v>
      </c>
      <c r="K4326" t="str">
        <f t="shared" si="184"/>
        <v>NO</v>
      </c>
    </row>
    <row r="4327" spans="1:11" x14ac:dyDescent="0.25">
      <c r="A4327">
        <v>48407</v>
      </c>
      <c r="B4327">
        <v>-1.142578125</v>
      </c>
      <c r="C4327">
        <v>-31.960228000000001</v>
      </c>
      <c r="F4327">
        <f>Trimmed!G4327-'raw data'!$T$2</f>
        <v>46114</v>
      </c>
      <c r="G4327">
        <v>49429</v>
      </c>
      <c r="H4327">
        <v>-1.0546875</v>
      </c>
      <c r="I4327">
        <v>35.15625</v>
      </c>
      <c r="J4327" t="str">
        <f t="shared" si="183"/>
        <v>NO</v>
      </c>
      <c r="K4327" t="str">
        <f t="shared" si="184"/>
        <v>NO</v>
      </c>
    </row>
    <row r="4328" spans="1:11" x14ac:dyDescent="0.25">
      <c r="A4328">
        <v>48418</v>
      </c>
      <c r="B4328">
        <v>-1.494140625</v>
      </c>
      <c r="C4328">
        <v>-35.15625</v>
      </c>
      <c r="F4328">
        <f>Trimmed!G4328-'raw data'!$T$2</f>
        <v>46124</v>
      </c>
      <c r="G4328">
        <v>49439</v>
      </c>
      <c r="H4328">
        <v>-0.703125</v>
      </c>
      <c r="I4328">
        <v>31.960228000000001</v>
      </c>
      <c r="J4328" t="str">
        <f t="shared" si="183"/>
        <v>NO</v>
      </c>
      <c r="K4328" t="str">
        <f t="shared" si="184"/>
        <v>NO</v>
      </c>
    </row>
    <row r="4329" spans="1:11" x14ac:dyDescent="0.25">
      <c r="A4329">
        <v>48428</v>
      </c>
      <c r="B4329">
        <v>-1.845703125</v>
      </c>
      <c r="C4329">
        <v>-31.960228000000001</v>
      </c>
      <c r="F4329">
        <f>Trimmed!G4329-'raw data'!$T$2</f>
        <v>46135</v>
      </c>
      <c r="G4329">
        <v>49450</v>
      </c>
      <c r="H4329">
        <v>-0.3515625</v>
      </c>
      <c r="I4329">
        <v>35.15625</v>
      </c>
      <c r="J4329" t="str">
        <f t="shared" si="183"/>
        <v>NO</v>
      </c>
      <c r="K4329" t="str">
        <f t="shared" si="184"/>
        <v>NO</v>
      </c>
    </row>
    <row r="4330" spans="1:11" x14ac:dyDescent="0.25">
      <c r="A4330">
        <v>48439</v>
      </c>
      <c r="B4330">
        <v>-2.109375</v>
      </c>
      <c r="C4330">
        <v>-26.3671875</v>
      </c>
      <c r="F4330">
        <f>Trimmed!G4330-'raw data'!$T$2</f>
        <v>46145</v>
      </c>
      <c r="G4330">
        <v>49460</v>
      </c>
      <c r="H4330">
        <v>-8.7890625E-2</v>
      </c>
      <c r="I4330">
        <v>23.970171000000001</v>
      </c>
      <c r="J4330" t="str">
        <f t="shared" ref="J4330:J4393" si="185">IF(AND(H4330=MAX(H4326:H4334), _xlfn.STDEV.P(H4326:H4334)&gt;$N$2),"YES","NO")</f>
        <v>NO</v>
      </c>
      <c r="K4330" t="str">
        <f t="shared" ref="K4330:K4393" si="186">IF(AND(H4330=MIN(H4326:H4334), _xlfn.STDEV.P(H4326:H4334)&gt;$N$2),"YES","NO")</f>
        <v>NO</v>
      </c>
    </row>
    <row r="4331" spans="1:11" x14ac:dyDescent="0.25">
      <c r="A4331">
        <v>48449</v>
      </c>
      <c r="B4331">
        <v>-2.373046875</v>
      </c>
      <c r="C4331">
        <v>-26.3671875</v>
      </c>
      <c r="F4331">
        <f>Trimmed!G4331-'raw data'!$T$2</f>
        <v>46156</v>
      </c>
      <c r="G4331">
        <v>49471</v>
      </c>
      <c r="H4331">
        <v>0.263671875</v>
      </c>
      <c r="I4331">
        <v>35.15625</v>
      </c>
      <c r="J4331" t="str">
        <f t="shared" si="185"/>
        <v>NO</v>
      </c>
      <c r="K4331" t="str">
        <f t="shared" si="186"/>
        <v>NO</v>
      </c>
    </row>
    <row r="4332" spans="1:11" x14ac:dyDescent="0.25">
      <c r="A4332">
        <v>48459</v>
      </c>
      <c r="B4332">
        <v>-2.724609375</v>
      </c>
      <c r="C4332">
        <v>-31.960228000000001</v>
      </c>
      <c r="F4332">
        <f>Trimmed!G4332-'raw data'!$T$2</f>
        <v>46166</v>
      </c>
      <c r="G4332">
        <v>49481</v>
      </c>
      <c r="H4332">
        <v>0.615234375</v>
      </c>
      <c r="I4332">
        <v>31.960228000000001</v>
      </c>
      <c r="J4332" t="str">
        <f t="shared" si="185"/>
        <v>NO</v>
      </c>
      <c r="K4332" t="str">
        <f t="shared" si="186"/>
        <v>NO</v>
      </c>
    </row>
    <row r="4333" spans="1:11" x14ac:dyDescent="0.25">
      <c r="A4333">
        <v>48470</v>
      </c>
      <c r="B4333">
        <v>-2.98828125</v>
      </c>
      <c r="C4333">
        <v>-26.3671875</v>
      </c>
      <c r="F4333">
        <f>Trimmed!G4333-'raw data'!$T$2</f>
        <v>46177</v>
      </c>
      <c r="G4333">
        <v>49492</v>
      </c>
      <c r="H4333">
        <v>0.966796875</v>
      </c>
      <c r="I4333">
        <v>35.15625</v>
      </c>
      <c r="J4333" t="str">
        <f t="shared" si="185"/>
        <v>NO</v>
      </c>
      <c r="K4333" t="str">
        <f t="shared" si="186"/>
        <v>NO</v>
      </c>
    </row>
    <row r="4334" spans="1:11" x14ac:dyDescent="0.25">
      <c r="A4334">
        <v>48480</v>
      </c>
      <c r="B4334">
        <v>-3.1640625</v>
      </c>
      <c r="C4334">
        <v>-15.980114</v>
      </c>
      <c r="F4334">
        <f>Trimmed!G4334-'raw data'!$T$2</f>
        <v>46187</v>
      </c>
      <c r="G4334">
        <v>49502</v>
      </c>
      <c r="H4334">
        <v>1.23046875</v>
      </c>
      <c r="I4334">
        <v>26.3671875</v>
      </c>
      <c r="J4334" t="str">
        <f t="shared" si="185"/>
        <v>NO</v>
      </c>
      <c r="K4334" t="str">
        <f t="shared" si="186"/>
        <v>NO</v>
      </c>
    </row>
    <row r="4335" spans="1:11" x14ac:dyDescent="0.25">
      <c r="A4335">
        <v>48491</v>
      </c>
      <c r="B4335">
        <v>-3.33984375</v>
      </c>
      <c r="C4335">
        <v>-17.578125</v>
      </c>
      <c r="F4335">
        <f>Trimmed!G4335-'raw data'!$T$2</f>
        <v>46197</v>
      </c>
      <c r="G4335">
        <v>49512</v>
      </c>
      <c r="H4335">
        <v>1.58203125</v>
      </c>
      <c r="I4335">
        <v>31.960228000000001</v>
      </c>
      <c r="J4335" t="str">
        <f t="shared" si="185"/>
        <v>NO</v>
      </c>
      <c r="K4335" t="str">
        <f t="shared" si="186"/>
        <v>NO</v>
      </c>
    </row>
    <row r="4336" spans="1:11" x14ac:dyDescent="0.25">
      <c r="A4336">
        <v>48501</v>
      </c>
      <c r="B4336">
        <v>-3.515625</v>
      </c>
      <c r="C4336">
        <v>-17.578125</v>
      </c>
      <c r="F4336">
        <f>Trimmed!G4336-'raw data'!$T$2</f>
        <v>46208</v>
      </c>
      <c r="G4336">
        <v>49523</v>
      </c>
      <c r="H4336">
        <v>1.845703125</v>
      </c>
      <c r="I4336">
        <v>26.3671875</v>
      </c>
      <c r="J4336" t="str">
        <f t="shared" si="185"/>
        <v>NO</v>
      </c>
      <c r="K4336" t="str">
        <f t="shared" si="186"/>
        <v>NO</v>
      </c>
    </row>
    <row r="4337" spans="1:11" x14ac:dyDescent="0.25">
      <c r="A4337">
        <v>48512</v>
      </c>
      <c r="B4337">
        <v>-3.69140625</v>
      </c>
      <c r="C4337">
        <v>-15.980114</v>
      </c>
      <c r="F4337">
        <f>Trimmed!G4337-'raw data'!$T$2</f>
        <v>46218</v>
      </c>
      <c r="G4337">
        <v>49533</v>
      </c>
      <c r="H4337">
        <v>2.197265625</v>
      </c>
      <c r="I4337">
        <v>31.960228000000001</v>
      </c>
      <c r="J4337" t="str">
        <f t="shared" si="185"/>
        <v>NO</v>
      </c>
      <c r="K4337" t="str">
        <f t="shared" si="186"/>
        <v>NO</v>
      </c>
    </row>
    <row r="4338" spans="1:11" x14ac:dyDescent="0.25">
      <c r="A4338">
        <v>48522</v>
      </c>
      <c r="B4338">
        <v>-3.8671875</v>
      </c>
      <c r="C4338">
        <v>-17.578125</v>
      </c>
      <c r="F4338">
        <f>Trimmed!G4338-'raw data'!$T$2</f>
        <v>46229</v>
      </c>
      <c r="G4338">
        <v>49544</v>
      </c>
      <c r="H4338">
        <v>2.373046875</v>
      </c>
      <c r="I4338">
        <v>17.578125</v>
      </c>
      <c r="J4338" t="str">
        <f t="shared" si="185"/>
        <v>NO</v>
      </c>
      <c r="K4338" t="str">
        <f t="shared" si="186"/>
        <v>NO</v>
      </c>
    </row>
    <row r="4339" spans="1:11" x14ac:dyDescent="0.25">
      <c r="A4339">
        <v>48532</v>
      </c>
      <c r="B4339">
        <v>-3.955078125</v>
      </c>
      <c r="C4339">
        <v>-7.9900570000000002</v>
      </c>
      <c r="F4339">
        <f>Trimmed!G4339-'raw data'!$T$2</f>
        <v>46239</v>
      </c>
      <c r="G4339">
        <v>49554</v>
      </c>
      <c r="H4339">
        <v>2.63671875</v>
      </c>
      <c r="I4339">
        <v>23.970171000000001</v>
      </c>
      <c r="J4339" t="str">
        <f t="shared" si="185"/>
        <v>NO</v>
      </c>
      <c r="K4339" t="str">
        <f t="shared" si="186"/>
        <v>NO</v>
      </c>
    </row>
    <row r="4340" spans="1:11" x14ac:dyDescent="0.25">
      <c r="A4340">
        <v>48543</v>
      </c>
      <c r="B4340">
        <v>-4.04296875</v>
      </c>
      <c r="C4340">
        <v>-8.7890625</v>
      </c>
      <c r="F4340">
        <f>Trimmed!G4340-'raw data'!$T$2</f>
        <v>46250</v>
      </c>
      <c r="G4340">
        <v>49565</v>
      </c>
      <c r="H4340">
        <v>2.8125</v>
      </c>
      <c r="I4340">
        <v>17.578125</v>
      </c>
      <c r="J4340" t="str">
        <f t="shared" si="185"/>
        <v>NO</v>
      </c>
      <c r="K4340" t="str">
        <f t="shared" si="186"/>
        <v>NO</v>
      </c>
    </row>
    <row r="4341" spans="1:11" x14ac:dyDescent="0.25">
      <c r="A4341">
        <v>48553</v>
      </c>
      <c r="B4341">
        <v>-4.04296875</v>
      </c>
      <c r="C4341">
        <v>0</v>
      </c>
      <c r="F4341">
        <f>Trimmed!G4341-'raw data'!$T$2</f>
        <v>46260</v>
      </c>
      <c r="G4341">
        <v>49575</v>
      </c>
      <c r="H4341">
        <v>2.98828125</v>
      </c>
      <c r="I4341">
        <v>17.578125</v>
      </c>
      <c r="J4341" t="str">
        <f t="shared" si="185"/>
        <v>NO</v>
      </c>
      <c r="K4341" t="str">
        <f t="shared" si="186"/>
        <v>NO</v>
      </c>
    </row>
    <row r="4342" spans="1:11" x14ac:dyDescent="0.25">
      <c r="A4342">
        <v>48564</v>
      </c>
      <c r="B4342">
        <v>-4.04296875</v>
      </c>
      <c r="C4342">
        <v>0</v>
      </c>
      <c r="F4342">
        <f>Trimmed!G4342-'raw data'!$T$2</f>
        <v>46270</v>
      </c>
      <c r="G4342">
        <v>49585</v>
      </c>
      <c r="H4342">
        <v>3.251953125</v>
      </c>
      <c r="I4342">
        <v>23.970171000000001</v>
      </c>
      <c r="J4342" t="str">
        <f t="shared" si="185"/>
        <v>NO</v>
      </c>
      <c r="K4342" t="str">
        <f t="shared" si="186"/>
        <v>NO</v>
      </c>
    </row>
    <row r="4343" spans="1:11" x14ac:dyDescent="0.25">
      <c r="A4343">
        <v>48574</v>
      </c>
      <c r="B4343">
        <v>-3.955078125</v>
      </c>
      <c r="C4343">
        <v>8.7890625</v>
      </c>
      <c r="F4343">
        <f>Trimmed!G4343-'raw data'!$T$2</f>
        <v>46281</v>
      </c>
      <c r="G4343">
        <v>49596</v>
      </c>
      <c r="H4343">
        <v>3.33984375</v>
      </c>
      <c r="I4343">
        <v>8.7890625</v>
      </c>
      <c r="J4343" t="str">
        <f t="shared" si="185"/>
        <v>NO</v>
      </c>
      <c r="K4343" t="str">
        <f t="shared" si="186"/>
        <v>NO</v>
      </c>
    </row>
    <row r="4344" spans="1:11" x14ac:dyDescent="0.25">
      <c r="A4344">
        <v>48584</v>
      </c>
      <c r="B4344">
        <v>-3.8671875</v>
      </c>
      <c r="C4344">
        <v>7.9900570000000002</v>
      </c>
      <c r="F4344">
        <f>Trimmed!G4344-'raw data'!$T$2</f>
        <v>46291</v>
      </c>
      <c r="G4344">
        <v>49606</v>
      </c>
      <c r="H4344">
        <v>3.427734375</v>
      </c>
      <c r="I4344">
        <v>7.9900570000000002</v>
      </c>
      <c r="J4344" t="str">
        <f t="shared" si="185"/>
        <v>NO</v>
      </c>
      <c r="K4344" t="str">
        <f t="shared" si="186"/>
        <v>NO</v>
      </c>
    </row>
    <row r="4345" spans="1:11" x14ac:dyDescent="0.25">
      <c r="A4345">
        <v>48595</v>
      </c>
      <c r="B4345">
        <v>-3.779296875</v>
      </c>
      <c r="C4345">
        <v>8.7890625</v>
      </c>
      <c r="F4345">
        <f>Trimmed!G4345-'raw data'!$T$2</f>
        <v>46302</v>
      </c>
      <c r="G4345">
        <v>49617</v>
      </c>
      <c r="H4345">
        <v>3.515625</v>
      </c>
      <c r="I4345">
        <v>8.7890625</v>
      </c>
      <c r="J4345" t="str">
        <f t="shared" si="185"/>
        <v>NO</v>
      </c>
      <c r="K4345" t="str">
        <f t="shared" si="186"/>
        <v>NO</v>
      </c>
    </row>
    <row r="4346" spans="1:11" x14ac:dyDescent="0.25">
      <c r="A4346">
        <v>48605</v>
      </c>
      <c r="B4346">
        <v>-3.603515625</v>
      </c>
      <c r="C4346">
        <v>15.980114</v>
      </c>
      <c r="F4346">
        <f>Trimmed!G4346-'raw data'!$T$2</f>
        <v>46312</v>
      </c>
      <c r="G4346">
        <v>49627</v>
      </c>
      <c r="H4346">
        <v>3.603515625</v>
      </c>
      <c r="I4346">
        <v>8.7890625</v>
      </c>
      <c r="J4346" t="str">
        <f t="shared" si="185"/>
        <v>YES</v>
      </c>
      <c r="K4346" t="str">
        <f t="shared" si="186"/>
        <v>NO</v>
      </c>
    </row>
    <row r="4347" spans="1:11" x14ac:dyDescent="0.25">
      <c r="A4347">
        <v>48616</v>
      </c>
      <c r="B4347">
        <v>-3.515625</v>
      </c>
      <c r="C4347">
        <v>8.7890625</v>
      </c>
      <c r="F4347">
        <f>Trimmed!G4347-'raw data'!$T$2</f>
        <v>46323</v>
      </c>
      <c r="G4347">
        <v>49638</v>
      </c>
      <c r="H4347">
        <v>3.603515625</v>
      </c>
      <c r="I4347">
        <v>0</v>
      </c>
      <c r="J4347" t="str">
        <f t="shared" si="185"/>
        <v>YES</v>
      </c>
      <c r="K4347" t="str">
        <f t="shared" si="186"/>
        <v>NO</v>
      </c>
    </row>
    <row r="4348" spans="1:11" x14ac:dyDescent="0.25">
      <c r="A4348">
        <v>48626</v>
      </c>
      <c r="B4348">
        <v>-3.251953125</v>
      </c>
      <c r="C4348">
        <v>23.970171000000001</v>
      </c>
      <c r="F4348">
        <f>Trimmed!G4348-'raw data'!$T$2</f>
        <v>46333</v>
      </c>
      <c r="G4348">
        <v>49648</v>
      </c>
      <c r="H4348">
        <v>3.603515625</v>
      </c>
      <c r="I4348">
        <v>0</v>
      </c>
      <c r="J4348" t="str">
        <f t="shared" si="185"/>
        <v>YES</v>
      </c>
      <c r="K4348" t="str">
        <f t="shared" si="186"/>
        <v>NO</v>
      </c>
    </row>
    <row r="4349" spans="1:11" x14ac:dyDescent="0.25">
      <c r="A4349">
        <v>48637</v>
      </c>
      <c r="B4349">
        <v>-3.076171875</v>
      </c>
      <c r="C4349">
        <v>17.578125</v>
      </c>
      <c r="F4349">
        <f>Trimmed!G4349-'raw data'!$T$2</f>
        <v>46343</v>
      </c>
      <c r="G4349">
        <v>49658</v>
      </c>
      <c r="H4349">
        <v>3.515625</v>
      </c>
      <c r="I4349">
        <v>-7.9900570000000002</v>
      </c>
      <c r="J4349" t="str">
        <f t="shared" si="185"/>
        <v>NO</v>
      </c>
      <c r="K4349" t="str">
        <f t="shared" si="186"/>
        <v>NO</v>
      </c>
    </row>
    <row r="4350" spans="1:11" x14ac:dyDescent="0.25">
      <c r="A4350">
        <v>48647</v>
      </c>
      <c r="B4350">
        <v>-2.8125</v>
      </c>
      <c r="C4350">
        <v>26.3671875</v>
      </c>
      <c r="F4350">
        <f>Trimmed!G4350-'raw data'!$T$2</f>
        <v>46354</v>
      </c>
      <c r="G4350">
        <v>49669</v>
      </c>
      <c r="H4350">
        <v>3.515625</v>
      </c>
      <c r="I4350">
        <v>0</v>
      </c>
      <c r="J4350" t="str">
        <f t="shared" si="185"/>
        <v>NO</v>
      </c>
      <c r="K4350" t="str">
        <f t="shared" si="186"/>
        <v>NO</v>
      </c>
    </row>
    <row r="4351" spans="1:11" x14ac:dyDescent="0.25">
      <c r="A4351">
        <v>48657</v>
      </c>
      <c r="B4351">
        <v>-2.548828125</v>
      </c>
      <c r="C4351">
        <v>23.970171000000001</v>
      </c>
      <c r="F4351">
        <f>Trimmed!G4351-'raw data'!$T$2</f>
        <v>46364</v>
      </c>
      <c r="G4351">
        <v>49679</v>
      </c>
      <c r="H4351">
        <v>3.427734375</v>
      </c>
      <c r="I4351">
        <v>-7.9900570000000002</v>
      </c>
      <c r="J4351" t="str">
        <f t="shared" si="185"/>
        <v>NO</v>
      </c>
      <c r="K4351" t="str">
        <f t="shared" si="186"/>
        <v>NO</v>
      </c>
    </row>
    <row r="4352" spans="1:11" x14ac:dyDescent="0.25">
      <c r="A4352">
        <v>48668</v>
      </c>
      <c r="B4352">
        <v>-2.28515625</v>
      </c>
      <c r="C4352">
        <v>26.3671875</v>
      </c>
      <c r="F4352">
        <f>Trimmed!G4352-'raw data'!$T$2</f>
        <v>46375</v>
      </c>
      <c r="G4352">
        <v>49690</v>
      </c>
      <c r="H4352">
        <v>3.251953125</v>
      </c>
      <c r="I4352">
        <v>-17.578125</v>
      </c>
      <c r="J4352" t="str">
        <f t="shared" si="185"/>
        <v>NO</v>
      </c>
      <c r="K4352" t="str">
        <f t="shared" si="186"/>
        <v>NO</v>
      </c>
    </row>
    <row r="4353" spans="1:11" x14ac:dyDescent="0.25">
      <c r="A4353">
        <v>48678</v>
      </c>
      <c r="B4353">
        <v>-2.021484375</v>
      </c>
      <c r="C4353">
        <v>23.970171000000001</v>
      </c>
      <c r="F4353">
        <f>Trimmed!G4353-'raw data'!$T$2</f>
        <v>46385</v>
      </c>
      <c r="G4353">
        <v>49700</v>
      </c>
      <c r="H4353">
        <v>3.076171875</v>
      </c>
      <c r="I4353">
        <v>-17.578125</v>
      </c>
      <c r="J4353" t="str">
        <f t="shared" si="185"/>
        <v>NO</v>
      </c>
      <c r="K4353" t="str">
        <f t="shared" si="186"/>
        <v>NO</v>
      </c>
    </row>
    <row r="4354" spans="1:11" x14ac:dyDescent="0.25">
      <c r="A4354">
        <v>48689</v>
      </c>
      <c r="B4354">
        <v>-1.669921875</v>
      </c>
      <c r="C4354">
        <v>35.15625</v>
      </c>
      <c r="F4354">
        <f>Trimmed!G4354-'raw data'!$T$2</f>
        <v>46395</v>
      </c>
      <c r="G4354">
        <v>49710</v>
      </c>
      <c r="H4354">
        <v>2.900390625</v>
      </c>
      <c r="I4354">
        <v>-15.980114</v>
      </c>
      <c r="J4354" t="str">
        <f t="shared" si="185"/>
        <v>NO</v>
      </c>
      <c r="K4354" t="str">
        <f t="shared" si="186"/>
        <v>NO</v>
      </c>
    </row>
    <row r="4355" spans="1:11" x14ac:dyDescent="0.25">
      <c r="A4355">
        <v>48699</v>
      </c>
      <c r="B4355">
        <v>-1.40625</v>
      </c>
      <c r="C4355">
        <v>23.970171000000001</v>
      </c>
      <c r="F4355">
        <f>Trimmed!G4355-'raw data'!$T$2</f>
        <v>46406</v>
      </c>
      <c r="G4355">
        <v>49721</v>
      </c>
      <c r="H4355">
        <v>2.724609375</v>
      </c>
      <c r="I4355">
        <v>-17.578125</v>
      </c>
      <c r="J4355" t="str">
        <f t="shared" si="185"/>
        <v>NO</v>
      </c>
      <c r="K4355" t="str">
        <f t="shared" si="186"/>
        <v>NO</v>
      </c>
    </row>
    <row r="4356" spans="1:11" x14ac:dyDescent="0.25">
      <c r="A4356">
        <v>48710</v>
      </c>
      <c r="B4356">
        <v>-0.966796875</v>
      </c>
      <c r="C4356">
        <v>43.9453125</v>
      </c>
      <c r="F4356">
        <f>Trimmed!G4356-'raw data'!$T$2</f>
        <v>46416</v>
      </c>
      <c r="G4356">
        <v>49731</v>
      </c>
      <c r="H4356">
        <v>2.4609375</v>
      </c>
      <c r="I4356">
        <v>-23.970171000000001</v>
      </c>
      <c r="J4356" t="str">
        <f t="shared" si="185"/>
        <v>NO</v>
      </c>
      <c r="K4356" t="str">
        <f t="shared" si="186"/>
        <v>NO</v>
      </c>
    </row>
    <row r="4357" spans="1:11" x14ac:dyDescent="0.25">
      <c r="A4357">
        <v>48720</v>
      </c>
      <c r="B4357">
        <v>-0.703125</v>
      </c>
      <c r="C4357">
        <v>26.3671875</v>
      </c>
      <c r="F4357">
        <f>Trimmed!G4357-'raw data'!$T$2</f>
        <v>46427</v>
      </c>
      <c r="G4357">
        <v>49742</v>
      </c>
      <c r="H4357">
        <v>2.197265625</v>
      </c>
      <c r="I4357">
        <v>-26.3671875</v>
      </c>
      <c r="J4357" t="str">
        <f t="shared" si="185"/>
        <v>NO</v>
      </c>
      <c r="K4357" t="str">
        <f t="shared" si="186"/>
        <v>NO</v>
      </c>
    </row>
    <row r="4358" spans="1:11" x14ac:dyDescent="0.25">
      <c r="A4358">
        <v>48730</v>
      </c>
      <c r="B4358">
        <v>-0.3515625</v>
      </c>
      <c r="C4358">
        <v>31.960228000000001</v>
      </c>
      <c r="F4358">
        <f>Trimmed!G4358-'raw data'!$T$2</f>
        <v>46437</v>
      </c>
      <c r="G4358">
        <v>49752</v>
      </c>
      <c r="H4358">
        <v>1.93359375</v>
      </c>
      <c r="I4358">
        <v>-23.970171000000001</v>
      </c>
      <c r="J4358" t="str">
        <f t="shared" si="185"/>
        <v>NO</v>
      </c>
      <c r="K4358" t="str">
        <f t="shared" si="186"/>
        <v>NO</v>
      </c>
    </row>
    <row r="4359" spans="1:11" x14ac:dyDescent="0.25">
      <c r="A4359">
        <v>48741</v>
      </c>
      <c r="B4359">
        <v>0</v>
      </c>
      <c r="C4359">
        <v>35.15625</v>
      </c>
      <c r="F4359">
        <f>Trimmed!G4359-'raw data'!$T$2</f>
        <v>46448</v>
      </c>
      <c r="G4359">
        <v>49763</v>
      </c>
      <c r="H4359">
        <v>1.669921875</v>
      </c>
      <c r="I4359">
        <v>-26.3671875</v>
      </c>
      <c r="J4359" t="str">
        <f t="shared" si="185"/>
        <v>NO</v>
      </c>
      <c r="K4359" t="str">
        <f t="shared" si="186"/>
        <v>NO</v>
      </c>
    </row>
    <row r="4360" spans="1:11" x14ac:dyDescent="0.25">
      <c r="A4360">
        <v>48751</v>
      </c>
      <c r="B4360">
        <v>0.3515625</v>
      </c>
      <c r="C4360">
        <v>31.960228000000001</v>
      </c>
      <c r="F4360">
        <f>Trimmed!G4360-'raw data'!$T$2</f>
        <v>46458</v>
      </c>
      <c r="G4360">
        <v>49773</v>
      </c>
      <c r="H4360">
        <v>1.40625</v>
      </c>
      <c r="I4360">
        <v>-26.3671875</v>
      </c>
      <c r="J4360" t="str">
        <f t="shared" si="185"/>
        <v>NO</v>
      </c>
      <c r="K4360" t="str">
        <f t="shared" si="186"/>
        <v>NO</v>
      </c>
    </row>
    <row r="4361" spans="1:11" x14ac:dyDescent="0.25">
      <c r="A4361">
        <v>48762</v>
      </c>
      <c r="B4361">
        <v>0.703125</v>
      </c>
      <c r="C4361">
        <v>35.15625</v>
      </c>
      <c r="F4361">
        <f>Trimmed!G4361-'raw data'!$T$2</f>
        <v>46468</v>
      </c>
      <c r="G4361">
        <v>49783</v>
      </c>
      <c r="H4361">
        <v>1.0546875</v>
      </c>
      <c r="I4361">
        <v>-31.960228000000001</v>
      </c>
      <c r="J4361" t="str">
        <f t="shared" si="185"/>
        <v>NO</v>
      </c>
      <c r="K4361" t="str">
        <f t="shared" si="186"/>
        <v>NO</v>
      </c>
    </row>
    <row r="4362" spans="1:11" x14ac:dyDescent="0.25">
      <c r="A4362">
        <v>48772</v>
      </c>
      <c r="B4362">
        <v>1.0546875</v>
      </c>
      <c r="C4362">
        <v>31.960228000000001</v>
      </c>
      <c r="F4362">
        <f>Trimmed!G4362-'raw data'!$T$2</f>
        <v>46479</v>
      </c>
      <c r="G4362">
        <v>49794</v>
      </c>
      <c r="H4362">
        <v>0.791015625</v>
      </c>
      <c r="I4362">
        <v>-26.3671875</v>
      </c>
      <c r="J4362" t="str">
        <f t="shared" si="185"/>
        <v>NO</v>
      </c>
      <c r="K4362" t="str">
        <f t="shared" si="186"/>
        <v>NO</v>
      </c>
    </row>
    <row r="4363" spans="1:11" x14ac:dyDescent="0.25">
      <c r="A4363">
        <v>48783</v>
      </c>
      <c r="B4363">
        <v>1.40625</v>
      </c>
      <c r="C4363">
        <v>35.15625</v>
      </c>
      <c r="F4363">
        <f>Trimmed!G4363-'raw data'!$T$2</f>
        <v>46489</v>
      </c>
      <c r="G4363">
        <v>49804</v>
      </c>
      <c r="H4363">
        <v>0.439453125</v>
      </c>
      <c r="I4363">
        <v>-31.960228000000001</v>
      </c>
      <c r="J4363" t="str">
        <f t="shared" si="185"/>
        <v>NO</v>
      </c>
      <c r="K4363" t="str">
        <f t="shared" si="186"/>
        <v>NO</v>
      </c>
    </row>
    <row r="4364" spans="1:11" x14ac:dyDescent="0.25">
      <c r="A4364">
        <v>48793</v>
      </c>
      <c r="B4364">
        <v>1.669921875</v>
      </c>
      <c r="C4364">
        <v>26.3671875</v>
      </c>
      <c r="F4364">
        <f>Trimmed!G4364-'raw data'!$T$2</f>
        <v>46500</v>
      </c>
      <c r="G4364">
        <v>49815</v>
      </c>
      <c r="H4364">
        <v>8.7890625E-2</v>
      </c>
      <c r="I4364">
        <v>-35.15625</v>
      </c>
      <c r="J4364" t="str">
        <f t="shared" si="185"/>
        <v>NO</v>
      </c>
      <c r="K4364" t="str">
        <f t="shared" si="186"/>
        <v>NO</v>
      </c>
    </row>
    <row r="4365" spans="1:11" x14ac:dyDescent="0.25">
      <c r="A4365">
        <v>48803</v>
      </c>
      <c r="B4365">
        <v>2.021484375</v>
      </c>
      <c r="C4365">
        <v>31.960228000000001</v>
      </c>
      <c r="F4365">
        <f>Trimmed!G4365-'raw data'!$T$2</f>
        <v>46510</v>
      </c>
      <c r="G4365">
        <v>49825</v>
      </c>
      <c r="H4365">
        <v>-0.263671875</v>
      </c>
      <c r="I4365">
        <v>-31.960228000000001</v>
      </c>
      <c r="J4365" t="str">
        <f t="shared" si="185"/>
        <v>NO</v>
      </c>
      <c r="K4365" t="str">
        <f t="shared" si="186"/>
        <v>NO</v>
      </c>
    </row>
    <row r="4366" spans="1:11" x14ac:dyDescent="0.25">
      <c r="A4366">
        <v>48814</v>
      </c>
      <c r="B4366">
        <v>2.28515625</v>
      </c>
      <c r="C4366">
        <v>26.3671875</v>
      </c>
      <c r="F4366">
        <f>Trimmed!G4366-'raw data'!$T$2</f>
        <v>46521</v>
      </c>
      <c r="G4366">
        <v>49836</v>
      </c>
      <c r="H4366">
        <v>-0.615234375</v>
      </c>
      <c r="I4366">
        <v>-35.15625</v>
      </c>
      <c r="J4366" t="str">
        <f t="shared" si="185"/>
        <v>NO</v>
      </c>
      <c r="K4366" t="str">
        <f t="shared" si="186"/>
        <v>NO</v>
      </c>
    </row>
    <row r="4367" spans="1:11" x14ac:dyDescent="0.25">
      <c r="A4367">
        <v>48824</v>
      </c>
      <c r="B4367">
        <v>2.548828125</v>
      </c>
      <c r="C4367">
        <v>23.970171000000001</v>
      </c>
      <c r="F4367">
        <f>Trimmed!G4367-'raw data'!$T$2</f>
        <v>46531</v>
      </c>
      <c r="G4367">
        <v>49846</v>
      </c>
      <c r="H4367">
        <v>-0.966796875</v>
      </c>
      <c r="I4367">
        <v>-35.15625</v>
      </c>
      <c r="J4367" t="str">
        <f t="shared" si="185"/>
        <v>NO</v>
      </c>
      <c r="K4367" t="str">
        <f t="shared" si="186"/>
        <v>NO</v>
      </c>
    </row>
    <row r="4368" spans="1:11" x14ac:dyDescent="0.25">
      <c r="A4368">
        <v>48835</v>
      </c>
      <c r="B4368">
        <v>2.8125</v>
      </c>
      <c r="C4368">
        <v>26.3671875</v>
      </c>
      <c r="F4368">
        <f>Trimmed!G4368-'raw data'!$T$2</f>
        <v>46541</v>
      </c>
      <c r="G4368">
        <v>49856</v>
      </c>
      <c r="H4368">
        <v>-1.23046875</v>
      </c>
      <c r="I4368">
        <v>-23.970171000000001</v>
      </c>
      <c r="J4368" t="str">
        <f t="shared" si="185"/>
        <v>NO</v>
      </c>
      <c r="K4368" t="str">
        <f t="shared" si="186"/>
        <v>NO</v>
      </c>
    </row>
    <row r="4369" spans="1:11" x14ac:dyDescent="0.25">
      <c r="A4369">
        <v>48845</v>
      </c>
      <c r="B4369">
        <v>2.98828125</v>
      </c>
      <c r="C4369">
        <v>15.980114</v>
      </c>
      <c r="F4369">
        <f>Trimmed!G4369-'raw data'!$T$2</f>
        <v>46552</v>
      </c>
      <c r="G4369">
        <v>49867</v>
      </c>
      <c r="H4369">
        <v>-1.494140625</v>
      </c>
      <c r="I4369">
        <v>-26.3671875</v>
      </c>
      <c r="J4369" t="str">
        <f t="shared" si="185"/>
        <v>NO</v>
      </c>
      <c r="K4369" t="str">
        <f t="shared" si="186"/>
        <v>NO</v>
      </c>
    </row>
    <row r="4370" spans="1:11" x14ac:dyDescent="0.25">
      <c r="A4370">
        <v>48856</v>
      </c>
      <c r="B4370">
        <v>3.1640625</v>
      </c>
      <c r="C4370">
        <v>17.578125</v>
      </c>
      <c r="F4370">
        <f>Trimmed!G4370-'raw data'!$T$2</f>
        <v>46562</v>
      </c>
      <c r="G4370">
        <v>49877</v>
      </c>
      <c r="H4370">
        <v>-1.845703125</v>
      </c>
      <c r="I4370">
        <v>-31.960228000000001</v>
      </c>
      <c r="J4370" t="str">
        <f t="shared" si="185"/>
        <v>NO</v>
      </c>
      <c r="K4370" t="str">
        <f t="shared" si="186"/>
        <v>NO</v>
      </c>
    </row>
    <row r="4371" spans="1:11" x14ac:dyDescent="0.25">
      <c r="A4371">
        <v>48866</v>
      </c>
      <c r="B4371">
        <v>3.33984375</v>
      </c>
      <c r="C4371">
        <v>17.578125</v>
      </c>
      <c r="F4371">
        <f>Trimmed!G4371-'raw data'!$T$2</f>
        <v>46573</v>
      </c>
      <c r="G4371">
        <v>49888</v>
      </c>
      <c r="H4371">
        <v>-2.109375</v>
      </c>
      <c r="I4371">
        <v>-26.3671875</v>
      </c>
      <c r="J4371" t="str">
        <f t="shared" si="185"/>
        <v>NO</v>
      </c>
      <c r="K4371" t="str">
        <f t="shared" si="186"/>
        <v>NO</v>
      </c>
    </row>
    <row r="4372" spans="1:11" x14ac:dyDescent="0.25">
      <c r="A4372">
        <v>48876</v>
      </c>
      <c r="B4372">
        <v>3.515625</v>
      </c>
      <c r="C4372">
        <v>15.980114</v>
      </c>
      <c r="F4372">
        <f>Trimmed!G4372-'raw data'!$T$2</f>
        <v>46583</v>
      </c>
      <c r="G4372">
        <v>49898</v>
      </c>
      <c r="H4372">
        <v>-2.373046875</v>
      </c>
      <c r="I4372">
        <v>-23.970171000000001</v>
      </c>
      <c r="J4372" t="str">
        <f t="shared" si="185"/>
        <v>NO</v>
      </c>
      <c r="K4372" t="str">
        <f t="shared" si="186"/>
        <v>NO</v>
      </c>
    </row>
    <row r="4373" spans="1:11" x14ac:dyDescent="0.25">
      <c r="A4373">
        <v>48887</v>
      </c>
      <c r="B4373">
        <v>3.603515625</v>
      </c>
      <c r="C4373">
        <v>8.7890625</v>
      </c>
      <c r="F4373">
        <f>Trimmed!G4373-'raw data'!$T$2</f>
        <v>46594</v>
      </c>
      <c r="G4373">
        <v>49909</v>
      </c>
      <c r="H4373">
        <v>-2.63671875</v>
      </c>
      <c r="I4373">
        <v>-26.3671875</v>
      </c>
      <c r="J4373" t="str">
        <f t="shared" si="185"/>
        <v>NO</v>
      </c>
      <c r="K4373" t="str">
        <f t="shared" si="186"/>
        <v>NO</v>
      </c>
    </row>
    <row r="4374" spans="1:11" x14ac:dyDescent="0.25">
      <c r="A4374">
        <v>48897</v>
      </c>
      <c r="B4374">
        <v>3.603515625</v>
      </c>
      <c r="C4374">
        <v>0</v>
      </c>
      <c r="F4374">
        <f>Trimmed!G4374-'raw data'!$T$2</f>
        <v>46604</v>
      </c>
      <c r="G4374">
        <v>49919</v>
      </c>
      <c r="H4374">
        <v>-2.900390625</v>
      </c>
      <c r="I4374">
        <v>-26.3671875</v>
      </c>
      <c r="J4374" t="str">
        <f t="shared" si="185"/>
        <v>NO</v>
      </c>
      <c r="K4374" t="str">
        <f t="shared" si="186"/>
        <v>NO</v>
      </c>
    </row>
    <row r="4375" spans="1:11" x14ac:dyDescent="0.25">
      <c r="A4375">
        <v>48908</v>
      </c>
      <c r="B4375">
        <v>3.69140625</v>
      </c>
      <c r="C4375">
        <v>8.7890625</v>
      </c>
      <c r="F4375">
        <f>Trimmed!G4375-'raw data'!$T$2</f>
        <v>46614</v>
      </c>
      <c r="G4375">
        <v>49929</v>
      </c>
      <c r="H4375">
        <v>-3.076171875</v>
      </c>
      <c r="I4375">
        <v>-15.980114</v>
      </c>
      <c r="J4375" t="str">
        <f t="shared" si="185"/>
        <v>NO</v>
      </c>
      <c r="K4375" t="str">
        <f t="shared" si="186"/>
        <v>NO</v>
      </c>
    </row>
    <row r="4376" spans="1:11" x14ac:dyDescent="0.25">
      <c r="A4376">
        <v>48918</v>
      </c>
      <c r="B4376">
        <v>3.69140625</v>
      </c>
      <c r="C4376">
        <v>0</v>
      </c>
      <c r="F4376">
        <f>Trimmed!G4376-'raw data'!$T$2</f>
        <v>46625</v>
      </c>
      <c r="G4376">
        <v>49940</v>
      </c>
      <c r="H4376">
        <v>-3.251953125</v>
      </c>
      <c r="I4376">
        <v>-17.578125</v>
      </c>
      <c r="J4376" t="str">
        <f t="shared" si="185"/>
        <v>NO</v>
      </c>
      <c r="K4376" t="str">
        <f t="shared" si="186"/>
        <v>NO</v>
      </c>
    </row>
    <row r="4377" spans="1:11" x14ac:dyDescent="0.25">
      <c r="A4377">
        <v>48929</v>
      </c>
      <c r="B4377">
        <v>3.69140625</v>
      </c>
      <c r="C4377">
        <v>0</v>
      </c>
      <c r="F4377">
        <f>Trimmed!G4377-'raw data'!$T$2</f>
        <v>46635</v>
      </c>
      <c r="G4377">
        <v>49950</v>
      </c>
      <c r="H4377">
        <v>-3.427734375</v>
      </c>
      <c r="I4377">
        <v>-15.980114</v>
      </c>
      <c r="J4377" t="str">
        <f t="shared" si="185"/>
        <v>NO</v>
      </c>
      <c r="K4377" t="str">
        <f t="shared" si="186"/>
        <v>NO</v>
      </c>
    </row>
    <row r="4378" spans="1:11" x14ac:dyDescent="0.25">
      <c r="A4378">
        <v>48939</v>
      </c>
      <c r="B4378">
        <v>3.603515625</v>
      </c>
      <c r="C4378">
        <v>-8.7890625</v>
      </c>
      <c r="F4378">
        <f>Trimmed!G4378-'raw data'!$T$2</f>
        <v>46646</v>
      </c>
      <c r="G4378">
        <v>49961</v>
      </c>
      <c r="H4378">
        <v>-3.515625</v>
      </c>
      <c r="I4378">
        <v>-8.7890625</v>
      </c>
      <c r="J4378" t="str">
        <f t="shared" si="185"/>
        <v>NO</v>
      </c>
      <c r="K4378" t="str">
        <f t="shared" si="186"/>
        <v>NO</v>
      </c>
    </row>
    <row r="4379" spans="1:11" x14ac:dyDescent="0.25">
      <c r="A4379">
        <v>48949</v>
      </c>
      <c r="B4379">
        <v>3.515625</v>
      </c>
      <c r="C4379">
        <v>-7.9900570000000002</v>
      </c>
      <c r="F4379">
        <f>Trimmed!G4379-'raw data'!$T$2</f>
        <v>46656</v>
      </c>
      <c r="G4379">
        <v>49971</v>
      </c>
      <c r="H4379">
        <v>-3.603515625</v>
      </c>
      <c r="I4379">
        <v>-7.9900570000000002</v>
      </c>
      <c r="J4379" t="str">
        <f t="shared" si="185"/>
        <v>NO</v>
      </c>
      <c r="K4379" t="str">
        <f t="shared" si="186"/>
        <v>NO</v>
      </c>
    </row>
    <row r="4380" spans="1:11" x14ac:dyDescent="0.25">
      <c r="A4380">
        <v>48960</v>
      </c>
      <c r="B4380">
        <v>3.427734375</v>
      </c>
      <c r="C4380">
        <v>-8.7890625</v>
      </c>
      <c r="F4380">
        <f>Trimmed!G4380-'raw data'!$T$2</f>
        <v>46667</v>
      </c>
      <c r="G4380">
        <v>49982</v>
      </c>
      <c r="H4380">
        <v>-3.69140625</v>
      </c>
      <c r="I4380">
        <v>-8.7890625</v>
      </c>
      <c r="J4380" t="str">
        <f t="shared" si="185"/>
        <v>NO</v>
      </c>
      <c r="K4380" t="str">
        <f t="shared" si="186"/>
        <v>NO</v>
      </c>
    </row>
    <row r="4381" spans="1:11" x14ac:dyDescent="0.25">
      <c r="A4381">
        <v>48970</v>
      </c>
      <c r="B4381">
        <v>3.33984375</v>
      </c>
      <c r="C4381">
        <v>-7.9900570000000002</v>
      </c>
      <c r="F4381">
        <f>Trimmed!G4381-'raw data'!$T$2</f>
        <v>46677</v>
      </c>
      <c r="G4381">
        <v>49992</v>
      </c>
      <c r="H4381">
        <v>-3.779296875</v>
      </c>
      <c r="I4381">
        <v>-8.7890625</v>
      </c>
      <c r="J4381" t="str">
        <f t="shared" si="185"/>
        <v>NO</v>
      </c>
      <c r="K4381" t="str">
        <f t="shared" si="186"/>
        <v>YES</v>
      </c>
    </row>
    <row r="4382" spans="1:11" x14ac:dyDescent="0.25">
      <c r="A4382">
        <v>48981</v>
      </c>
      <c r="B4382">
        <v>3.1640625</v>
      </c>
      <c r="C4382">
        <v>-17.578125</v>
      </c>
      <c r="F4382">
        <f>Trimmed!G4382-'raw data'!$T$2</f>
        <v>46687</v>
      </c>
      <c r="G4382">
        <v>50002</v>
      </c>
      <c r="H4382">
        <v>-3.779296875</v>
      </c>
      <c r="I4382">
        <v>0</v>
      </c>
      <c r="J4382" t="str">
        <f t="shared" si="185"/>
        <v>NO</v>
      </c>
      <c r="K4382" t="str">
        <f t="shared" si="186"/>
        <v>YES</v>
      </c>
    </row>
    <row r="4383" spans="1:11" x14ac:dyDescent="0.25">
      <c r="A4383">
        <v>48991</v>
      </c>
      <c r="B4383">
        <v>2.900390625</v>
      </c>
      <c r="C4383">
        <v>-23.970171000000001</v>
      </c>
      <c r="F4383">
        <f>Trimmed!G4383-'raw data'!$T$2</f>
        <v>46698</v>
      </c>
      <c r="G4383">
        <v>50013</v>
      </c>
      <c r="H4383">
        <v>-3.779296875</v>
      </c>
      <c r="I4383">
        <v>0</v>
      </c>
      <c r="J4383" t="str">
        <f t="shared" si="185"/>
        <v>NO</v>
      </c>
      <c r="K4383" t="str">
        <f t="shared" si="186"/>
        <v>YES</v>
      </c>
    </row>
    <row r="4384" spans="1:11" x14ac:dyDescent="0.25">
      <c r="A4384">
        <v>49002</v>
      </c>
      <c r="B4384">
        <v>2.724609375</v>
      </c>
      <c r="C4384">
        <v>-17.578125</v>
      </c>
      <c r="F4384">
        <f>Trimmed!G4384-'raw data'!$T$2</f>
        <v>46708</v>
      </c>
      <c r="G4384">
        <v>50023</v>
      </c>
      <c r="H4384">
        <v>-3.69140625</v>
      </c>
      <c r="I4384">
        <v>7.9900570000000002</v>
      </c>
      <c r="J4384" t="str">
        <f t="shared" si="185"/>
        <v>NO</v>
      </c>
      <c r="K4384" t="str">
        <f t="shared" si="186"/>
        <v>NO</v>
      </c>
    </row>
    <row r="4385" spans="1:11" x14ac:dyDescent="0.25">
      <c r="A4385">
        <v>49012</v>
      </c>
      <c r="B4385">
        <v>2.4609375</v>
      </c>
      <c r="C4385">
        <v>-26.3671875</v>
      </c>
      <c r="F4385">
        <f>Trimmed!G4385-'raw data'!$T$2</f>
        <v>46719</v>
      </c>
      <c r="G4385">
        <v>50034</v>
      </c>
      <c r="H4385">
        <v>-3.603515625</v>
      </c>
      <c r="I4385">
        <v>8.7890625</v>
      </c>
      <c r="J4385" t="str">
        <f t="shared" si="185"/>
        <v>NO</v>
      </c>
      <c r="K4385" t="str">
        <f t="shared" si="186"/>
        <v>NO</v>
      </c>
    </row>
    <row r="4386" spans="1:11" x14ac:dyDescent="0.25">
      <c r="A4386">
        <v>49022</v>
      </c>
      <c r="B4386">
        <v>2.197265625</v>
      </c>
      <c r="C4386">
        <v>-23.970171000000001</v>
      </c>
      <c r="F4386">
        <f>Trimmed!G4386-'raw data'!$T$2</f>
        <v>46729</v>
      </c>
      <c r="G4386">
        <v>50044</v>
      </c>
      <c r="H4386">
        <v>-3.515625</v>
      </c>
      <c r="I4386">
        <v>7.9900570000000002</v>
      </c>
      <c r="J4386" t="str">
        <f t="shared" si="185"/>
        <v>NO</v>
      </c>
      <c r="K4386" t="str">
        <f t="shared" si="186"/>
        <v>NO</v>
      </c>
    </row>
    <row r="4387" spans="1:11" x14ac:dyDescent="0.25">
      <c r="A4387">
        <v>49033</v>
      </c>
      <c r="B4387">
        <v>1.93359375</v>
      </c>
      <c r="C4387">
        <v>-26.3671875</v>
      </c>
      <c r="F4387">
        <f>Trimmed!G4387-'raw data'!$T$2</f>
        <v>46740</v>
      </c>
      <c r="G4387">
        <v>50055</v>
      </c>
      <c r="H4387">
        <v>-3.33984375</v>
      </c>
      <c r="I4387">
        <v>17.578125</v>
      </c>
      <c r="J4387" t="str">
        <f t="shared" si="185"/>
        <v>NO</v>
      </c>
      <c r="K4387" t="str">
        <f t="shared" si="186"/>
        <v>NO</v>
      </c>
    </row>
    <row r="4388" spans="1:11" x14ac:dyDescent="0.25">
      <c r="A4388">
        <v>49043</v>
      </c>
      <c r="B4388">
        <v>1.669921875</v>
      </c>
      <c r="C4388">
        <v>-23.970171000000001</v>
      </c>
      <c r="F4388">
        <f>Trimmed!G4388-'raw data'!$T$2</f>
        <v>46750</v>
      </c>
      <c r="G4388">
        <v>50065</v>
      </c>
      <c r="H4388">
        <v>-3.1640625</v>
      </c>
      <c r="I4388">
        <v>17.578125</v>
      </c>
      <c r="J4388" t="str">
        <f t="shared" si="185"/>
        <v>NO</v>
      </c>
      <c r="K4388" t="str">
        <f t="shared" si="186"/>
        <v>NO</v>
      </c>
    </row>
    <row r="4389" spans="1:11" x14ac:dyDescent="0.25">
      <c r="A4389">
        <v>49054</v>
      </c>
      <c r="B4389">
        <v>1.318359375</v>
      </c>
      <c r="C4389">
        <v>-35.15625</v>
      </c>
      <c r="F4389">
        <f>Trimmed!G4389-'raw data'!$T$2</f>
        <v>46760</v>
      </c>
      <c r="G4389">
        <v>50075</v>
      </c>
      <c r="H4389">
        <v>-2.98828125</v>
      </c>
      <c r="I4389">
        <v>15.980114</v>
      </c>
      <c r="J4389" t="str">
        <f t="shared" si="185"/>
        <v>NO</v>
      </c>
      <c r="K4389" t="str">
        <f t="shared" si="186"/>
        <v>NO</v>
      </c>
    </row>
    <row r="4390" spans="1:11" x14ac:dyDescent="0.25">
      <c r="A4390">
        <v>49064</v>
      </c>
      <c r="B4390">
        <v>1.0546875</v>
      </c>
      <c r="C4390">
        <v>-26.3671875</v>
      </c>
      <c r="F4390">
        <f>Trimmed!G4390-'raw data'!$T$2</f>
        <v>46771</v>
      </c>
      <c r="G4390">
        <v>50086</v>
      </c>
      <c r="H4390">
        <v>-2.8125</v>
      </c>
      <c r="I4390">
        <v>17.578125</v>
      </c>
      <c r="J4390" t="str">
        <f t="shared" si="185"/>
        <v>NO</v>
      </c>
      <c r="K4390" t="str">
        <f t="shared" si="186"/>
        <v>NO</v>
      </c>
    </row>
    <row r="4391" spans="1:11" x14ac:dyDescent="0.25">
      <c r="A4391">
        <v>49075</v>
      </c>
      <c r="B4391">
        <v>0.703125</v>
      </c>
      <c r="C4391">
        <v>-31.960228000000001</v>
      </c>
      <c r="F4391">
        <f>Trimmed!G4391-'raw data'!$T$2</f>
        <v>46781</v>
      </c>
      <c r="G4391">
        <v>50096</v>
      </c>
      <c r="H4391">
        <v>-2.548828125</v>
      </c>
      <c r="I4391">
        <v>23.970171000000001</v>
      </c>
      <c r="J4391" t="str">
        <f t="shared" si="185"/>
        <v>NO</v>
      </c>
      <c r="K4391" t="str">
        <f t="shared" si="186"/>
        <v>NO</v>
      </c>
    </row>
    <row r="4392" spans="1:11" x14ac:dyDescent="0.25">
      <c r="A4392">
        <v>49085</v>
      </c>
      <c r="B4392">
        <v>0.3515625</v>
      </c>
      <c r="C4392">
        <v>-35.15625</v>
      </c>
      <c r="F4392">
        <f>Trimmed!G4392-'raw data'!$T$2</f>
        <v>46792</v>
      </c>
      <c r="G4392">
        <v>50107</v>
      </c>
      <c r="H4392">
        <v>-2.28515625</v>
      </c>
      <c r="I4392">
        <v>26.3671875</v>
      </c>
      <c r="J4392" t="str">
        <f t="shared" si="185"/>
        <v>NO</v>
      </c>
      <c r="K4392" t="str">
        <f t="shared" si="186"/>
        <v>NO</v>
      </c>
    </row>
    <row r="4393" spans="1:11" x14ac:dyDescent="0.25">
      <c r="A4393">
        <v>49095</v>
      </c>
      <c r="B4393">
        <v>0</v>
      </c>
      <c r="C4393">
        <v>-31.960228000000001</v>
      </c>
      <c r="F4393">
        <f>Trimmed!G4393-'raw data'!$T$2</f>
        <v>46802</v>
      </c>
      <c r="G4393">
        <v>50117</v>
      </c>
      <c r="H4393">
        <v>-2.021484375</v>
      </c>
      <c r="I4393">
        <v>23.970171000000001</v>
      </c>
      <c r="J4393" t="str">
        <f t="shared" si="185"/>
        <v>NO</v>
      </c>
      <c r="K4393" t="str">
        <f t="shared" si="186"/>
        <v>NO</v>
      </c>
    </row>
    <row r="4394" spans="1:11" x14ac:dyDescent="0.25">
      <c r="A4394">
        <v>49106</v>
      </c>
      <c r="B4394">
        <v>-0.3515625</v>
      </c>
      <c r="C4394">
        <v>-35.15625</v>
      </c>
      <c r="F4394">
        <f>Trimmed!G4394-'raw data'!$T$2</f>
        <v>46813</v>
      </c>
      <c r="G4394">
        <v>50128</v>
      </c>
      <c r="H4394">
        <v>-1.7578125</v>
      </c>
      <c r="I4394">
        <v>26.3671875</v>
      </c>
      <c r="J4394" t="str">
        <f t="shared" ref="J4394:J4457" si="187">IF(AND(H4394=MAX(H4390:H4398), _xlfn.STDEV.P(H4390:H4398)&gt;$N$2),"YES","NO")</f>
        <v>NO</v>
      </c>
      <c r="K4394" t="str">
        <f t="shared" ref="K4394:K4457" si="188">IF(AND(H4394=MIN(H4390:H4398), _xlfn.STDEV.P(H4390:H4398)&gt;$N$2),"YES","NO")</f>
        <v>NO</v>
      </c>
    </row>
    <row r="4395" spans="1:11" x14ac:dyDescent="0.25">
      <c r="A4395">
        <v>49116</v>
      </c>
      <c r="B4395">
        <v>-0.703125</v>
      </c>
      <c r="C4395">
        <v>-31.960228000000001</v>
      </c>
      <c r="F4395">
        <f>Trimmed!G4395-'raw data'!$T$2</f>
        <v>46823</v>
      </c>
      <c r="G4395">
        <v>50138</v>
      </c>
      <c r="H4395">
        <v>-1.40625</v>
      </c>
      <c r="I4395">
        <v>35.15625</v>
      </c>
      <c r="J4395" t="str">
        <f t="shared" si="187"/>
        <v>NO</v>
      </c>
      <c r="K4395" t="str">
        <f t="shared" si="188"/>
        <v>NO</v>
      </c>
    </row>
    <row r="4396" spans="1:11" x14ac:dyDescent="0.25">
      <c r="A4396">
        <v>49127</v>
      </c>
      <c r="B4396">
        <v>-1.0546875</v>
      </c>
      <c r="C4396">
        <v>-35.15625</v>
      </c>
      <c r="F4396">
        <f>Trimmed!G4396-'raw data'!$T$2</f>
        <v>46833</v>
      </c>
      <c r="G4396">
        <v>50148</v>
      </c>
      <c r="H4396">
        <v>-1.142578125</v>
      </c>
      <c r="I4396">
        <v>23.970171000000001</v>
      </c>
      <c r="J4396" t="str">
        <f t="shared" si="187"/>
        <v>NO</v>
      </c>
      <c r="K4396" t="str">
        <f t="shared" si="188"/>
        <v>NO</v>
      </c>
    </row>
    <row r="4397" spans="1:11" x14ac:dyDescent="0.25">
      <c r="A4397">
        <v>49137</v>
      </c>
      <c r="B4397">
        <v>-1.40625</v>
      </c>
      <c r="C4397">
        <v>-35.15625</v>
      </c>
      <c r="F4397">
        <f>Trimmed!G4397-'raw data'!$T$2</f>
        <v>46844</v>
      </c>
      <c r="G4397">
        <v>50159</v>
      </c>
      <c r="H4397">
        <v>-0.791015625</v>
      </c>
      <c r="I4397">
        <v>35.15625</v>
      </c>
      <c r="J4397" t="str">
        <f t="shared" si="187"/>
        <v>NO</v>
      </c>
      <c r="K4397" t="str">
        <f t="shared" si="188"/>
        <v>NO</v>
      </c>
    </row>
    <row r="4398" spans="1:11" x14ac:dyDescent="0.25">
      <c r="A4398">
        <v>49147</v>
      </c>
      <c r="B4398">
        <v>-1.669921875</v>
      </c>
      <c r="C4398">
        <v>-23.970171000000001</v>
      </c>
      <c r="F4398">
        <f>Trimmed!G4398-'raw data'!$T$2</f>
        <v>46854</v>
      </c>
      <c r="G4398">
        <v>50169</v>
      </c>
      <c r="H4398">
        <v>-0.439453125</v>
      </c>
      <c r="I4398">
        <v>31.960228000000001</v>
      </c>
      <c r="J4398" t="str">
        <f t="shared" si="187"/>
        <v>NO</v>
      </c>
      <c r="K4398" t="str">
        <f t="shared" si="188"/>
        <v>NO</v>
      </c>
    </row>
    <row r="4399" spans="1:11" x14ac:dyDescent="0.25">
      <c r="A4399">
        <v>49158</v>
      </c>
      <c r="B4399">
        <v>-1.93359375</v>
      </c>
      <c r="C4399">
        <v>-26.3671875</v>
      </c>
      <c r="F4399">
        <f>Trimmed!G4399-'raw data'!$T$2</f>
        <v>46865</v>
      </c>
      <c r="G4399">
        <v>50180</v>
      </c>
      <c r="H4399">
        <v>-0.17578125</v>
      </c>
      <c r="I4399">
        <v>26.3671875</v>
      </c>
      <c r="J4399" t="str">
        <f t="shared" si="187"/>
        <v>NO</v>
      </c>
      <c r="K4399" t="str">
        <f t="shared" si="188"/>
        <v>NO</v>
      </c>
    </row>
    <row r="4400" spans="1:11" x14ac:dyDescent="0.25">
      <c r="A4400">
        <v>49168</v>
      </c>
      <c r="B4400">
        <v>-2.28515625</v>
      </c>
      <c r="C4400">
        <v>-31.960228000000001</v>
      </c>
      <c r="F4400">
        <f>Trimmed!G4400-'raw data'!$T$2</f>
        <v>46875</v>
      </c>
      <c r="G4400">
        <v>50190</v>
      </c>
      <c r="H4400">
        <v>0.17578125</v>
      </c>
      <c r="I4400">
        <v>35.15625</v>
      </c>
      <c r="J4400" t="str">
        <f t="shared" si="187"/>
        <v>NO</v>
      </c>
      <c r="K4400" t="str">
        <f t="shared" si="188"/>
        <v>NO</v>
      </c>
    </row>
    <row r="4401" spans="1:11" x14ac:dyDescent="0.25">
      <c r="A4401">
        <v>49179</v>
      </c>
      <c r="B4401">
        <v>-2.548828125</v>
      </c>
      <c r="C4401">
        <v>-26.3671875</v>
      </c>
      <c r="F4401">
        <f>Trimmed!G4401-'raw data'!$T$2</f>
        <v>46886</v>
      </c>
      <c r="G4401">
        <v>50201</v>
      </c>
      <c r="H4401">
        <v>0.52734375</v>
      </c>
      <c r="I4401">
        <v>31.960228000000001</v>
      </c>
      <c r="J4401" t="str">
        <f t="shared" si="187"/>
        <v>NO</v>
      </c>
      <c r="K4401" t="str">
        <f t="shared" si="188"/>
        <v>NO</v>
      </c>
    </row>
    <row r="4402" spans="1:11" x14ac:dyDescent="0.25">
      <c r="A4402">
        <v>49189</v>
      </c>
      <c r="B4402">
        <v>-2.8125</v>
      </c>
      <c r="C4402">
        <v>-23.970171000000001</v>
      </c>
      <c r="F4402">
        <f>Trimmed!G4402-'raw data'!$T$2</f>
        <v>46896</v>
      </c>
      <c r="G4402">
        <v>50211</v>
      </c>
      <c r="H4402">
        <v>0.87890625</v>
      </c>
      <c r="I4402">
        <v>35.15625</v>
      </c>
      <c r="J4402" t="str">
        <f t="shared" si="187"/>
        <v>NO</v>
      </c>
      <c r="K4402" t="str">
        <f t="shared" si="188"/>
        <v>NO</v>
      </c>
    </row>
    <row r="4403" spans="1:11" x14ac:dyDescent="0.25">
      <c r="A4403">
        <v>49200</v>
      </c>
      <c r="B4403">
        <v>-3.076171875</v>
      </c>
      <c r="C4403">
        <v>-26.3671875</v>
      </c>
      <c r="F4403">
        <f>Trimmed!G4403-'raw data'!$T$2</f>
        <v>46906</v>
      </c>
      <c r="G4403">
        <v>50221</v>
      </c>
      <c r="H4403">
        <v>1.142578125</v>
      </c>
      <c r="I4403">
        <v>23.970171000000001</v>
      </c>
      <c r="J4403" t="str">
        <f t="shared" si="187"/>
        <v>NO</v>
      </c>
      <c r="K4403" t="str">
        <f t="shared" si="188"/>
        <v>NO</v>
      </c>
    </row>
    <row r="4404" spans="1:11" x14ac:dyDescent="0.25">
      <c r="A4404">
        <v>49210</v>
      </c>
      <c r="B4404">
        <v>-3.251953125</v>
      </c>
      <c r="C4404">
        <v>-17.578125</v>
      </c>
      <c r="F4404">
        <f>Trimmed!G4404-'raw data'!$T$2</f>
        <v>46917</v>
      </c>
      <c r="G4404">
        <v>50232</v>
      </c>
      <c r="H4404">
        <v>1.494140625</v>
      </c>
      <c r="I4404">
        <v>35.15625</v>
      </c>
      <c r="J4404" t="str">
        <f t="shared" si="187"/>
        <v>NO</v>
      </c>
      <c r="K4404" t="str">
        <f t="shared" si="188"/>
        <v>NO</v>
      </c>
    </row>
    <row r="4405" spans="1:11" x14ac:dyDescent="0.25">
      <c r="A4405">
        <v>49220</v>
      </c>
      <c r="B4405">
        <v>-3.427734375</v>
      </c>
      <c r="C4405">
        <v>-15.980114</v>
      </c>
      <c r="F4405">
        <f>Trimmed!G4405-'raw data'!$T$2</f>
        <v>46927</v>
      </c>
      <c r="G4405">
        <v>50242</v>
      </c>
      <c r="H4405">
        <v>1.7578125</v>
      </c>
      <c r="I4405">
        <v>23.970171000000001</v>
      </c>
      <c r="J4405" t="str">
        <f t="shared" si="187"/>
        <v>NO</v>
      </c>
      <c r="K4405" t="str">
        <f t="shared" si="188"/>
        <v>NO</v>
      </c>
    </row>
    <row r="4406" spans="1:11" x14ac:dyDescent="0.25">
      <c r="A4406">
        <v>49231</v>
      </c>
      <c r="B4406">
        <v>-3.603515625</v>
      </c>
      <c r="C4406">
        <v>-17.578125</v>
      </c>
      <c r="F4406">
        <f>Trimmed!G4406-'raw data'!$T$2</f>
        <v>46938</v>
      </c>
      <c r="G4406">
        <v>50253</v>
      </c>
      <c r="H4406">
        <v>2.021484375</v>
      </c>
      <c r="I4406">
        <v>26.3671875</v>
      </c>
      <c r="J4406" t="str">
        <f t="shared" si="187"/>
        <v>NO</v>
      </c>
      <c r="K4406" t="str">
        <f t="shared" si="188"/>
        <v>NO</v>
      </c>
    </row>
    <row r="4407" spans="1:11" x14ac:dyDescent="0.25">
      <c r="A4407">
        <v>49241</v>
      </c>
      <c r="B4407">
        <v>-3.69140625</v>
      </c>
      <c r="C4407">
        <v>-7.9900570000000002</v>
      </c>
      <c r="F4407">
        <f>Trimmed!G4407-'raw data'!$T$2</f>
        <v>46948</v>
      </c>
      <c r="G4407">
        <v>50263</v>
      </c>
      <c r="H4407">
        <v>2.28515625</v>
      </c>
      <c r="I4407">
        <v>26.3671875</v>
      </c>
      <c r="J4407" t="str">
        <f t="shared" si="187"/>
        <v>NO</v>
      </c>
      <c r="K4407" t="str">
        <f t="shared" si="188"/>
        <v>NO</v>
      </c>
    </row>
    <row r="4408" spans="1:11" x14ac:dyDescent="0.25">
      <c r="A4408">
        <v>49252</v>
      </c>
      <c r="B4408">
        <v>-3.779296875</v>
      </c>
      <c r="C4408">
        <v>-8.7890625</v>
      </c>
      <c r="F4408">
        <f>Trimmed!G4408-'raw data'!$T$2</f>
        <v>46958</v>
      </c>
      <c r="G4408">
        <v>50273</v>
      </c>
      <c r="H4408">
        <v>2.4609375</v>
      </c>
      <c r="I4408">
        <v>15.980114</v>
      </c>
      <c r="J4408" t="str">
        <f t="shared" si="187"/>
        <v>NO</v>
      </c>
      <c r="K4408" t="str">
        <f t="shared" si="188"/>
        <v>NO</v>
      </c>
    </row>
    <row r="4409" spans="1:11" x14ac:dyDescent="0.25">
      <c r="A4409">
        <v>49262</v>
      </c>
      <c r="B4409">
        <v>-3.8671875</v>
      </c>
      <c r="C4409">
        <v>-7.9900570000000002</v>
      </c>
      <c r="F4409">
        <f>Trimmed!G4409-'raw data'!$T$2</f>
        <v>46969</v>
      </c>
      <c r="G4409">
        <v>50284</v>
      </c>
      <c r="H4409">
        <v>2.724609375</v>
      </c>
      <c r="I4409">
        <v>26.3671875</v>
      </c>
      <c r="J4409" t="str">
        <f t="shared" si="187"/>
        <v>NO</v>
      </c>
      <c r="K4409" t="str">
        <f t="shared" si="188"/>
        <v>NO</v>
      </c>
    </row>
    <row r="4410" spans="1:11" x14ac:dyDescent="0.25">
      <c r="A4410">
        <v>49273</v>
      </c>
      <c r="B4410">
        <v>-3.8671875</v>
      </c>
      <c r="C4410">
        <v>0</v>
      </c>
      <c r="F4410">
        <f>Trimmed!G4410-'raw data'!$T$2</f>
        <v>46979</v>
      </c>
      <c r="G4410">
        <v>50294</v>
      </c>
      <c r="H4410">
        <v>2.900390625</v>
      </c>
      <c r="I4410">
        <v>15.980114</v>
      </c>
      <c r="J4410" t="str">
        <f t="shared" si="187"/>
        <v>NO</v>
      </c>
      <c r="K4410" t="str">
        <f t="shared" si="188"/>
        <v>NO</v>
      </c>
    </row>
    <row r="4411" spans="1:11" x14ac:dyDescent="0.25">
      <c r="A4411">
        <v>49283</v>
      </c>
      <c r="B4411">
        <v>-3.8671875</v>
      </c>
      <c r="C4411">
        <v>0</v>
      </c>
      <c r="F4411">
        <f>Trimmed!G4411-'raw data'!$T$2</f>
        <v>46990</v>
      </c>
      <c r="G4411">
        <v>50305</v>
      </c>
      <c r="H4411">
        <v>3.076171875</v>
      </c>
      <c r="I4411">
        <v>17.578125</v>
      </c>
      <c r="J4411" t="str">
        <f t="shared" si="187"/>
        <v>NO</v>
      </c>
      <c r="K4411" t="str">
        <f t="shared" si="188"/>
        <v>NO</v>
      </c>
    </row>
    <row r="4412" spans="1:11" x14ac:dyDescent="0.25">
      <c r="A4412">
        <v>49293</v>
      </c>
      <c r="B4412">
        <v>-3.8671875</v>
      </c>
      <c r="C4412">
        <v>0</v>
      </c>
      <c r="F4412">
        <f>Trimmed!G4412-'raw data'!$T$2</f>
        <v>47000</v>
      </c>
      <c r="G4412">
        <v>50315</v>
      </c>
      <c r="H4412">
        <v>3.1640625</v>
      </c>
      <c r="I4412">
        <v>7.9900570000000002</v>
      </c>
      <c r="J4412" t="str">
        <f t="shared" si="187"/>
        <v>NO</v>
      </c>
      <c r="K4412" t="str">
        <f t="shared" si="188"/>
        <v>NO</v>
      </c>
    </row>
    <row r="4413" spans="1:11" x14ac:dyDescent="0.25">
      <c r="A4413">
        <v>49304</v>
      </c>
      <c r="B4413">
        <v>-3.779296875</v>
      </c>
      <c r="C4413">
        <v>8.7890625</v>
      </c>
      <c r="F4413">
        <f>Trimmed!G4413-'raw data'!$T$2</f>
        <v>47011</v>
      </c>
      <c r="G4413">
        <v>50326</v>
      </c>
      <c r="H4413">
        <v>3.33984375</v>
      </c>
      <c r="I4413">
        <v>17.578125</v>
      </c>
      <c r="J4413" t="str">
        <f t="shared" si="187"/>
        <v>NO</v>
      </c>
      <c r="K4413" t="str">
        <f t="shared" si="188"/>
        <v>NO</v>
      </c>
    </row>
    <row r="4414" spans="1:11" x14ac:dyDescent="0.25">
      <c r="A4414">
        <v>49314</v>
      </c>
      <c r="B4414">
        <v>-3.69140625</v>
      </c>
      <c r="C4414">
        <v>7.9900570000000002</v>
      </c>
      <c r="F4414">
        <f>Trimmed!G4414-'raw data'!$T$2</f>
        <v>47021</v>
      </c>
      <c r="G4414">
        <v>50336</v>
      </c>
      <c r="H4414">
        <v>3.427734375</v>
      </c>
      <c r="I4414">
        <v>8.7890625</v>
      </c>
      <c r="J4414" t="str">
        <f t="shared" si="187"/>
        <v>YES</v>
      </c>
      <c r="K4414" t="str">
        <f t="shared" si="188"/>
        <v>NO</v>
      </c>
    </row>
    <row r="4415" spans="1:11" x14ac:dyDescent="0.25">
      <c r="A4415">
        <v>49325</v>
      </c>
      <c r="B4415">
        <v>-3.603515625</v>
      </c>
      <c r="C4415">
        <v>8.7890625</v>
      </c>
      <c r="F4415">
        <f>Trimmed!G4415-'raw data'!$T$2</f>
        <v>47031</v>
      </c>
      <c r="G4415">
        <v>50346</v>
      </c>
      <c r="H4415">
        <v>3.427734375</v>
      </c>
      <c r="I4415">
        <v>0</v>
      </c>
      <c r="J4415" t="str">
        <f t="shared" si="187"/>
        <v>YES</v>
      </c>
      <c r="K4415" t="str">
        <f t="shared" si="188"/>
        <v>NO</v>
      </c>
    </row>
    <row r="4416" spans="1:11" x14ac:dyDescent="0.25">
      <c r="A4416">
        <v>49335</v>
      </c>
      <c r="B4416">
        <v>-3.427734375</v>
      </c>
      <c r="C4416">
        <v>15.980114</v>
      </c>
      <c r="F4416">
        <f>Trimmed!G4416-'raw data'!$T$2</f>
        <v>47042</v>
      </c>
      <c r="G4416">
        <v>50357</v>
      </c>
      <c r="H4416">
        <v>3.427734375</v>
      </c>
      <c r="I4416">
        <v>0</v>
      </c>
      <c r="J4416" t="str">
        <f t="shared" si="187"/>
        <v>YES</v>
      </c>
      <c r="K4416" t="str">
        <f t="shared" si="188"/>
        <v>NO</v>
      </c>
    </row>
    <row r="4417" spans="1:11" x14ac:dyDescent="0.25">
      <c r="A4417">
        <v>49346</v>
      </c>
      <c r="B4417">
        <v>-3.251953125</v>
      </c>
      <c r="C4417">
        <v>17.578125</v>
      </c>
      <c r="F4417">
        <f>Trimmed!G4417-'raw data'!$T$2</f>
        <v>47052</v>
      </c>
      <c r="G4417">
        <v>50367</v>
      </c>
      <c r="H4417">
        <v>3.427734375</v>
      </c>
      <c r="I4417">
        <v>0</v>
      </c>
      <c r="J4417" t="str">
        <f t="shared" si="187"/>
        <v>YES</v>
      </c>
      <c r="K4417" t="str">
        <f t="shared" si="188"/>
        <v>NO</v>
      </c>
    </row>
    <row r="4418" spans="1:11" x14ac:dyDescent="0.25">
      <c r="A4418">
        <v>49356</v>
      </c>
      <c r="B4418">
        <v>-3.076171875</v>
      </c>
      <c r="C4418">
        <v>17.578125</v>
      </c>
      <c r="F4418">
        <f>Trimmed!G4418-'raw data'!$T$2</f>
        <v>47063</v>
      </c>
      <c r="G4418">
        <v>50378</v>
      </c>
      <c r="H4418">
        <v>3.427734375</v>
      </c>
      <c r="I4418">
        <v>0</v>
      </c>
      <c r="J4418" t="str">
        <f t="shared" si="187"/>
        <v>YES</v>
      </c>
      <c r="K4418" t="str">
        <f t="shared" si="188"/>
        <v>NO</v>
      </c>
    </row>
    <row r="4419" spans="1:11" x14ac:dyDescent="0.25">
      <c r="A4419">
        <v>49366</v>
      </c>
      <c r="B4419">
        <v>-2.8125</v>
      </c>
      <c r="C4419">
        <v>23.970171000000001</v>
      </c>
      <c r="F4419">
        <f>Trimmed!G4419-'raw data'!$T$2</f>
        <v>47073</v>
      </c>
      <c r="G4419">
        <v>50388</v>
      </c>
      <c r="H4419">
        <v>3.33984375</v>
      </c>
      <c r="I4419">
        <v>-7.9900570000000002</v>
      </c>
      <c r="J4419" t="str">
        <f t="shared" si="187"/>
        <v>NO</v>
      </c>
      <c r="K4419" t="str">
        <f t="shared" si="188"/>
        <v>NO</v>
      </c>
    </row>
    <row r="4420" spans="1:11" x14ac:dyDescent="0.25">
      <c r="A4420">
        <v>49377</v>
      </c>
      <c r="B4420">
        <v>-2.548828125</v>
      </c>
      <c r="C4420">
        <v>26.3671875</v>
      </c>
      <c r="F4420">
        <f>Trimmed!G4420-'raw data'!$T$2</f>
        <v>47084</v>
      </c>
      <c r="G4420">
        <v>50399</v>
      </c>
      <c r="H4420">
        <v>3.33984375</v>
      </c>
      <c r="I4420">
        <v>0</v>
      </c>
      <c r="J4420" t="str">
        <f t="shared" si="187"/>
        <v>NO</v>
      </c>
      <c r="K4420" t="str">
        <f t="shared" si="188"/>
        <v>NO</v>
      </c>
    </row>
    <row r="4421" spans="1:11" x14ac:dyDescent="0.25">
      <c r="A4421">
        <v>49387</v>
      </c>
      <c r="B4421">
        <v>-2.28515625</v>
      </c>
      <c r="C4421">
        <v>23.970171000000001</v>
      </c>
      <c r="F4421">
        <f>Trimmed!G4421-'raw data'!$T$2</f>
        <v>47094</v>
      </c>
      <c r="G4421">
        <v>50409</v>
      </c>
      <c r="H4421">
        <v>3.1640625</v>
      </c>
      <c r="I4421">
        <v>-17.578125</v>
      </c>
      <c r="J4421" t="str">
        <f t="shared" si="187"/>
        <v>NO</v>
      </c>
      <c r="K4421" t="str">
        <f t="shared" si="188"/>
        <v>NO</v>
      </c>
    </row>
    <row r="4422" spans="1:11" x14ac:dyDescent="0.25">
      <c r="A4422">
        <v>49398</v>
      </c>
      <c r="B4422">
        <v>-2.021484375</v>
      </c>
      <c r="C4422">
        <v>26.3671875</v>
      </c>
      <c r="F4422">
        <f>Trimmed!G4422-'raw data'!$T$2</f>
        <v>47104</v>
      </c>
      <c r="G4422">
        <v>50419</v>
      </c>
      <c r="H4422">
        <v>2.98828125</v>
      </c>
      <c r="I4422">
        <v>-15.980114</v>
      </c>
      <c r="J4422" t="str">
        <f t="shared" si="187"/>
        <v>NO</v>
      </c>
      <c r="K4422" t="str">
        <f t="shared" si="188"/>
        <v>NO</v>
      </c>
    </row>
    <row r="4423" spans="1:11" x14ac:dyDescent="0.25">
      <c r="A4423">
        <v>49408</v>
      </c>
      <c r="B4423">
        <v>-1.669921875</v>
      </c>
      <c r="C4423">
        <v>31.960228000000001</v>
      </c>
      <c r="F4423">
        <f>Trimmed!G4423-'raw data'!$T$2</f>
        <v>47115</v>
      </c>
      <c r="G4423">
        <v>50430</v>
      </c>
      <c r="H4423">
        <v>2.900390625</v>
      </c>
      <c r="I4423">
        <v>-8.7890625</v>
      </c>
      <c r="J4423" t="str">
        <f t="shared" si="187"/>
        <v>NO</v>
      </c>
      <c r="K4423" t="str">
        <f t="shared" si="188"/>
        <v>NO</v>
      </c>
    </row>
    <row r="4424" spans="1:11" x14ac:dyDescent="0.25">
      <c r="A4424">
        <v>49419</v>
      </c>
      <c r="B4424">
        <v>-1.40625</v>
      </c>
      <c r="C4424">
        <v>26.3671875</v>
      </c>
      <c r="F4424">
        <f>Trimmed!G4424-'raw data'!$T$2</f>
        <v>47125</v>
      </c>
      <c r="G4424">
        <v>50440</v>
      </c>
      <c r="H4424">
        <v>2.63671875</v>
      </c>
      <c r="I4424">
        <v>-23.970171000000001</v>
      </c>
      <c r="J4424" t="str">
        <f t="shared" si="187"/>
        <v>NO</v>
      </c>
      <c r="K4424" t="str">
        <f t="shared" si="188"/>
        <v>NO</v>
      </c>
    </row>
    <row r="4425" spans="1:11" x14ac:dyDescent="0.25">
      <c r="A4425">
        <v>49429</v>
      </c>
      <c r="B4425">
        <v>-1.0546875</v>
      </c>
      <c r="C4425">
        <v>35.15625</v>
      </c>
      <c r="F4425">
        <f>Trimmed!G4425-'raw data'!$T$2</f>
        <v>47136</v>
      </c>
      <c r="G4425">
        <v>50451</v>
      </c>
      <c r="H4425">
        <v>2.4609375</v>
      </c>
      <c r="I4425">
        <v>-17.578125</v>
      </c>
      <c r="J4425" t="str">
        <f t="shared" si="187"/>
        <v>NO</v>
      </c>
      <c r="K4425" t="str">
        <f t="shared" si="188"/>
        <v>NO</v>
      </c>
    </row>
    <row r="4426" spans="1:11" x14ac:dyDescent="0.25">
      <c r="A4426">
        <v>49439</v>
      </c>
      <c r="B4426">
        <v>-0.703125</v>
      </c>
      <c r="C4426">
        <v>31.960228000000001</v>
      </c>
      <c r="F4426">
        <f>Trimmed!G4426-'raw data'!$T$2</f>
        <v>47146</v>
      </c>
      <c r="G4426">
        <v>50461</v>
      </c>
      <c r="H4426">
        <v>2.197265625</v>
      </c>
      <c r="I4426">
        <v>-23.970171000000001</v>
      </c>
      <c r="J4426" t="str">
        <f t="shared" si="187"/>
        <v>NO</v>
      </c>
      <c r="K4426" t="str">
        <f t="shared" si="188"/>
        <v>NO</v>
      </c>
    </row>
    <row r="4427" spans="1:11" x14ac:dyDescent="0.25">
      <c r="A4427">
        <v>49450</v>
      </c>
      <c r="B4427">
        <v>-0.3515625</v>
      </c>
      <c r="C4427">
        <v>35.15625</v>
      </c>
      <c r="F4427">
        <f>Trimmed!G4427-'raw data'!$T$2</f>
        <v>47157</v>
      </c>
      <c r="G4427">
        <v>50472</v>
      </c>
      <c r="H4427">
        <v>1.93359375</v>
      </c>
      <c r="I4427">
        <v>-26.3671875</v>
      </c>
      <c r="J4427" t="str">
        <f t="shared" si="187"/>
        <v>NO</v>
      </c>
      <c r="K4427" t="str">
        <f t="shared" si="188"/>
        <v>NO</v>
      </c>
    </row>
    <row r="4428" spans="1:11" x14ac:dyDescent="0.25">
      <c r="A4428">
        <v>49460</v>
      </c>
      <c r="B4428">
        <v>-8.7890625E-2</v>
      </c>
      <c r="C4428">
        <v>23.970171000000001</v>
      </c>
      <c r="F4428">
        <f>Trimmed!G4428-'raw data'!$T$2</f>
        <v>47167</v>
      </c>
      <c r="G4428">
        <v>50482</v>
      </c>
      <c r="H4428">
        <v>1.669921875</v>
      </c>
      <c r="I4428">
        <v>-26.3671875</v>
      </c>
      <c r="J4428" t="str">
        <f t="shared" si="187"/>
        <v>NO</v>
      </c>
      <c r="K4428" t="str">
        <f t="shared" si="188"/>
        <v>NO</v>
      </c>
    </row>
    <row r="4429" spans="1:11" x14ac:dyDescent="0.25">
      <c r="A4429">
        <v>49471</v>
      </c>
      <c r="B4429">
        <v>0.263671875</v>
      </c>
      <c r="C4429">
        <v>35.15625</v>
      </c>
      <c r="F4429">
        <f>Trimmed!G4429-'raw data'!$T$2</f>
        <v>47177</v>
      </c>
      <c r="G4429">
        <v>50492</v>
      </c>
      <c r="H4429">
        <v>1.40625</v>
      </c>
      <c r="I4429">
        <v>-23.970171000000001</v>
      </c>
      <c r="J4429" t="str">
        <f t="shared" si="187"/>
        <v>NO</v>
      </c>
      <c r="K4429" t="str">
        <f t="shared" si="188"/>
        <v>NO</v>
      </c>
    </row>
    <row r="4430" spans="1:11" x14ac:dyDescent="0.25">
      <c r="A4430">
        <v>49481</v>
      </c>
      <c r="B4430">
        <v>0.615234375</v>
      </c>
      <c r="C4430">
        <v>31.960228000000001</v>
      </c>
      <c r="F4430">
        <f>Trimmed!G4430-'raw data'!$T$2</f>
        <v>47188</v>
      </c>
      <c r="G4430">
        <v>50503</v>
      </c>
      <c r="H4430">
        <v>1.0546875</v>
      </c>
      <c r="I4430">
        <v>-35.15625</v>
      </c>
      <c r="J4430" t="str">
        <f t="shared" si="187"/>
        <v>NO</v>
      </c>
      <c r="K4430" t="str">
        <f t="shared" si="188"/>
        <v>NO</v>
      </c>
    </row>
    <row r="4431" spans="1:11" x14ac:dyDescent="0.25">
      <c r="A4431">
        <v>49492</v>
      </c>
      <c r="B4431">
        <v>0.966796875</v>
      </c>
      <c r="C4431">
        <v>35.15625</v>
      </c>
      <c r="F4431">
        <f>Trimmed!G4431-'raw data'!$T$2</f>
        <v>47198</v>
      </c>
      <c r="G4431">
        <v>50513</v>
      </c>
      <c r="H4431">
        <v>0.791015625</v>
      </c>
      <c r="I4431">
        <v>-23.970171000000001</v>
      </c>
      <c r="J4431" t="str">
        <f t="shared" si="187"/>
        <v>NO</v>
      </c>
      <c r="K4431" t="str">
        <f t="shared" si="188"/>
        <v>NO</v>
      </c>
    </row>
    <row r="4432" spans="1:11" x14ac:dyDescent="0.25">
      <c r="A4432">
        <v>49502</v>
      </c>
      <c r="B4432">
        <v>1.23046875</v>
      </c>
      <c r="C4432">
        <v>26.3671875</v>
      </c>
      <c r="F4432">
        <f>Trimmed!G4432-'raw data'!$T$2</f>
        <v>47209</v>
      </c>
      <c r="G4432">
        <v>50524</v>
      </c>
      <c r="H4432">
        <v>0.439453125</v>
      </c>
      <c r="I4432">
        <v>-35.15625</v>
      </c>
      <c r="J4432" t="str">
        <f t="shared" si="187"/>
        <v>NO</v>
      </c>
      <c r="K4432" t="str">
        <f t="shared" si="188"/>
        <v>NO</v>
      </c>
    </row>
    <row r="4433" spans="1:11" x14ac:dyDescent="0.25">
      <c r="A4433">
        <v>49512</v>
      </c>
      <c r="B4433">
        <v>1.58203125</v>
      </c>
      <c r="C4433">
        <v>31.960228000000001</v>
      </c>
      <c r="F4433">
        <f>Trimmed!G4433-'raw data'!$T$2</f>
        <v>47219</v>
      </c>
      <c r="G4433">
        <v>50534</v>
      </c>
      <c r="H4433">
        <v>0.17578125</v>
      </c>
      <c r="I4433">
        <v>-23.970171000000001</v>
      </c>
      <c r="J4433" t="str">
        <f t="shared" si="187"/>
        <v>NO</v>
      </c>
      <c r="K4433" t="str">
        <f t="shared" si="188"/>
        <v>NO</v>
      </c>
    </row>
    <row r="4434" spans="1:11" x14ac:dyDescent="0.25">
      <c r="A4434">
        <v>49523</v>
      </c>
      <c r="B4434">
        <v>1.845703125</v>
      </c>
      <c r="C4434">
        <v>26.3671875</v>
      </c>
      <c r="F4434">
        <f>Trimmed!G4434-'raw data'!$T$2</f>
        <v>47230</v>
      </c>
      <c r="G4434">
        <v>50545</v>
      </c>
      <c r="H4434">
        <v>-0.17578125</v>
      </c>
      <c r="I4434">
        <v>-35.15625</v>
      </c>
      <c r="J4434" t="str">
        <f t="shared" si="187"/>
        <v>NO</v>
      </c>
      <c r="K4434" t="str">
        <f t="shared" si="188"/>
        <v>NO</v>
      </c>
    </row>
    <row r="4435" spans="1:11" x14ac:dyDescent="0.25">
      <c r="A4435">
        <v>49533</v>
      </c>
      <c r="B4435">
        <v>2.197265625</v>
      </c>
      <c r="C4435">
        <v>31.960228000000001</v>
      </c>
      <c r="F4435">
        <f>Trimmed!G4435-'raw data'!$T$2</f>
        <v>47240</v>
      </c>
      <c r="G4435">
        <v>50555</v>
      </c>
      <c r="H4435">
        <v>-0.52734375</v>
      </c>
      <c r="I4435">
        <v>-35.15625</v>
      </c>
      <c r="J4435" t="str">
        <f t="shared" si="187"/>
        <v>NO</v>
      </c>
      <c r="K4435" t="str">
        <f t="shared" si="188"/>
        <v>NO</v>
      </c>
    </row>
    <row r="4436" spans="1:11" x14ac:dyDescent="0.25">
      <c r="A4436">
        <v>49544</v>
      </c>
      <c r="B4436">
        <v>2.373046875</v>
      </c>
      <c r="C4436">
        <v>17.578125</v>
      </c>
      <c r="F4436">
        <f>Trimmed!G4436-'raw data'!$T$2</f>
        <v>47250</v>
      </c>
      <c r="G4436">
        <v>50565</v>
      </c>
      <c r="H4436">
        <v>-0.87890625</v>
      </c>
      <c r="I4436">
        <v>-31.960228000000001</v>
      </c>
      <c r="J4436" t="str">
        <f t="shared" si="187"/>
        <v>NO</v>
      </c>
      <c r="K4436" t="str">
        <f t="shared" si="188"/>
        <v>NO</v>
      </c>
    </row>
    <row r="4437" spans="1:11" x14ac:dyDescent="0.25">
      <c r="A4437">
        <v>49554</v>
      </c>
      <c r="B4437">
        <v>2.63671875</v>
      </c>
      <c r="C4437">
        <v>23.970171000000001</v>
      </c>
      <c r="F4437">
        <f>Trimmed!G4437-'raw data'!$T$2</f>
        <v>47261</v>
      </c>
      <c r="G4437">
        <v>50576</v>
      </c>
      <c r="H4437">
        <v>-1.142578125</v>
      </c>
      <c r="I4437">
        <v>-26.3671875</v>
      </c>
      <c r="J4437" t="str">
        <f t="shared" si="187"/>
        <v>NO</v>
      </c>
      <c r="K4437" t="str">
        <f t="shared" si="188"/>
        <v>NO</v>
      </c>
    </row>
    <row r="4438" spans="1:11" x14ac:dyDescent="0.25">
      <c r="A4438">
        <v>49565</v>
      </c>
      <c r="B4438">
        <v>2.8125</v>
      </c>
      <c r="C4438">
        <v>17.578125</v>
      </c>
      <c r="F4438">
        <f>Trimmed!G4438-'raw data'!$T$2</f>
        <v>47271</v>
      </c>
      <c r="G4438">
        <v>50586</v>
      </c>
      <c r="H4438">
        <v>-1.494140625</v>
      </c>
      <c r="I4438">
        <v>-31.960228000000001</v>
      </c>
      <c r="J4438" t="str">
        <f t="shared" si="187"/>
        <v>NO</v>
      </c>
      <c r="K4438" t="str">
        <f t="shared" si="188"/>
        <v>NO</v>
      </c>
    </row>
    <row r="4439" spans="1:11" x14ac:dyDescent="0.25">
      <c r="A4439">
        <v>49575</v>
      </c>
      <c r="B4439">
        <v>2.98828125</v>
      </c>
      <c r="C4439">
        <v>17.578125</v>
      </c>
      <c r="F4439">
        <f>Trimmed!G4439-'raw data'!$T$2</f>
        <v>47282</v>
      </c>
      <c r="G4439">
        <v>50597</v>
      </c>
      <c r="H4439">
        <v>-1.7578125</v>
      </c>
      <c r="I4439">
        <v>-26.3671875</v>
      </c>
      <c r="J4439" t="str">
        <f t="shared" si="187"/>
        <v>NO</v>
      </c>
      <c r="K4439" t="str">
        <f t="shared" si="188"/>
        <v>NO</v>
      </c>
    </row>
    <row r="4440" spans="1:11" x14ac:dyDescent="0.25">
      <c r="A4440">
        <v>49585</v>
      </c>
      <c r="B4440">
        <v>3.251953125</v>
      </c>
      <c r="C4440">
        <v>23.970171000000001</v>
      </c>
      <c r="F4440">
        <f>Trimmed!G4440-'raw data'!$T$2</f>
        <v>47292</v>
      </c>
      <c r="G4440">
        <v>50607</v>
      </c>
      <c r="H4440">
        <v>-2.021484375</v>
      </c>
      <c r="I4440">
        <v>-23.970171000000001</v>
      </c>
      <c r="J4440" t="str">
        <f t="shared" si="187"/>
        <v>NO</v>
      </c>
      <c r="K4440" t="str">
        <f t="shared" si="188"/>
        <v>NO</v>
      </c>
    </row>
    <row r="4441" spans="1:11" x14ac:dyDescent="0.25">
      <c r="A4441">
        <v>49596</v>
      </c>
      <c r="B4441">
        <v>3.33984375</v>
      </c>
      <c r="C4441">
        <v>8.7890625</v>
      </c>
      <c r="F4441">
        <f>Trimmed!G4441-'raw data'!$T$2</f>
        <v>47303</v>
      </c>
      <c r="G4441">
        <v>50618</v>
      </c>
      <c r="H4441">
        <v>-2.28515625</v>
      </c>
      <c r="I4441">
        <v>-26.3671875</v>
      </c>
      <c r="J4441" t="str">
        <f t="shared" si="187"/>
        <v>NO</v>
      </c>
      <c r="K4441" t="str">
        <f t="shared" si="188"/>
        <v>NO</v>
      </c>
    </row>
    <row r="4442" spans="1:11" x14ac:dyDescent="0.25">
      <c r="A4442">
        <v>49606</v>
      </c>
      <c r="B4442">
        <v>3.427734375</v>
      </c>
      <c r="C4442">
        <v>7.9900570000000002</v>
      </c>
      <c r="F4442">
        <f>Trimmed!G4442-'raw data'!$T$2</f>
        <v>47313</v>
      </c>
      <c r="G4442">
        <v>50628</v>
      </c>
      <c r="H4442">
        <v>-2.548828125</v>
      </c>
      <c r="I4442">
        <v>-26.3671875</v>
      </c>
      <c r="J4442" t="str">
        <f t="shared" si="187"/>
        <v>NO</v>
      </c>
      <c r="K4442" t="str">
        <f t="shared" si="188"/>
        <v>NO</v>
      </c>
    </row>
    <row r="4443" spans="1:11" x14ac:dyDescent="0.25">
      <c r="A4443">
        <v>49617</v>
      </c>
      <c r="B4443">
        <v>3.515625</v>
      </c>
      <c r="C4443">
        <v>8.7890625</v>
      </c>
      <c r="F4443">
        <f>Trimmed!G4443-'raw data'!$T$2</f>
        <v>47323</v>
      </c>
      <c r="G4443">
        <v>50638</v>
      </c>
      <c r="H4443">
        <v>-2.724609375</v>
      </c>
      <c r="I4443">
        <v>-15.980114</v>
      </c>
      <c r="J4443" t="str">
        <f t="shared" si="187"/>
        <v>NO</v>
      </c>
      <c r="K4443" t="str">
        <f t="shared" si="188"/>
        <v>NO</v>
      </c>
    </row>
    <row r="4444" spans="1:11" x14ac:dyDescent="0.25">
      <c r="A4444">
        <v>49627</v>
      </c>
      <c r="B4444">
        <v>3.603515625</v>
      </c>
      <c r="C4444">
        <v>8.7890625</v>
      </c>
      <c r="F4444">
        <f>Trimmed!G4444-'raw data'!$T$2</f>
        <v>47334</v>
      </c>
      <c r="G4444">
        <v>50649</v>
      </c>
      <c r="H4444">
        <v>-2.98828125</v>
      </c>
      <c r="I4444">
        <v>-26.3671875</v>
      </c>
      <c r="J4444" t="str">
        <f t="shared" si="187"/>
        <v>NO</v>
      </c>
      <c r="K4444" t="str">
        <f t="shared" si="188"/>
        <v>NO</v>
      </c>
    </row>
    <row r="4445" spans="1:11" x14ac:dyDescent="0.25">
      <c r="A4445">
        <v>49638</v>
      </c>
      <c r="B4445">
        <v>3.603515625</v>
      </c>
      <c r="C4445">
        <v>0</v>
      </c>
      <c r="F4445">
        <f>Trimmed!G4445-'raw data'!$T$2</f>
        <v>47344</v>
      </c>
      <c r="G4445">
        <v>50659</v>
      </c>
      <c r="H4445">
        <v>-3.1640625</v>
      </c>
      <c r="I4445">
        <v>-15.980114</v>
      </c>
      <c r="J4445" t="str">
        <f t="shared" si="187"/>
        <v>NO</v>
      </c>
      <c r="K4445" t="str">
        <f t="shared" si="188"/>
        <v>NO</v>
      </c>
    </row>
    <row r="4446" spans="1:11" x14ac:dyDescent="0.25">
      <c r="A4446">
        <v>49648</v>
      </c>
      <c r="B4446">
        <v>3.603515625</v>
      </c>
      <c r="C4446">
        <v>0</v>
      </c>
      <c r="F4446">
        <f>Trimmed!G4446-'raw data'!$T$2</f>
        <v>47355</v>
      </c>
      <c r="G4446">
        <v>50670</v>
      </c>
      <c r="H4446">
        <v>-3.251953125</v>
      </c>
      <c r="I4446">
        <v>-8.7890625</v>
      </c>
      <c r="J4446" t="str">
        <f t="shared" si="187"/>
        <v>NO</v>
      </c>
      <c r="K4446" t="str">
        <f t="shared" si="188"/>
        <v>NO</v>
      </c>
    </row>
    <row r="4447" spans="1:11" x14ac:dyDescent="0.25">
      <c r="A4447">
        <v>49658</v>
      </c>
      <c r="B4447">
        <v>3.515625</v>
      </c>
      <c r="C4447">
        <v>-7.9900570000000002</v>
      </c>
      <c r="F4447">
        <f>Trimmed!G4447-'raw data'!$T$2</f>
        <v>47365</v>
      </c>
      <c r="G4447">
        <v>50680</v>
      </c>
      <c r="H4447">
        <v>-3.427734375</v>
      </c>
      <c r="I4447">
        <v>-15.980114</v>
      </c>
      <c r="J4447" t="str">
        <f t="shared" si="187"/>
        <v>NO</v>
      </c>
      <c r="K4447" t="str">
        <f t="shared" si="188"/>
        <v>NO</v>
      </c>
    </row>
    <row r="4448" spans="1:11" x14ac:dyDescent="0.25">
      <c r="A4448">
        <v>49669</v>
      </c>
      <c r="B4448">
        <v>3.515625</v>
      </c>
      <c r="C4448">
        <v>0</v>
      </c>
      <c r="F4448">
        <f>Trimmed!G4448-'raw data'!$T$2</f>
        <v>47376</v>
      </c>
      <c r="G4448">
        <v>50691</v>
      </c>
      <c r="H4448">
        <v>-3.515625</v>
      </c>
      <c r="I4448">
        <v>-8.7890625</v>
      </c>
      <c r="J4448" t="str">
        <f t="shared" si="187"/>
        <v>NO</v>
      </c>
      <c r="K4448" t="str">
        <f t="shared" si="188"/>
        <v>NO</v>
      </c>
    </row>
    <row r="4449" spans="1:11" x14ac:dyDescent="0.25">
      <c r="A4449">
        <v>49679</v>
      </c>
      <c r="B4449">
        <v>3.427734375</v>
      </c>
      <c r="C4449">
        <v>-7.9900570000000002</v>
      </c>
      <c r="F4449">
        <f>Trimmed!G4449-'raw data'!$T$2</f>
        <v>47386</v>
      </c>
      <c r="G4449">
        <v>50701</v>
      </c>
      <c r="H4449">
        <v>-3.603515625</v>
      </c>
      <c r="I4449">
        <v>-8.7890625</v>
      </c>
      <c r="J4449" t="str">
        <f t="shared" si="187"/>
        <v>NO</v>
      </c>
      <c r="K4449" t="str">
        <f t="shared" si="188"/>
        <v>NO</v>
      </c>
    </row>
    <row r="4450" spans="1:11" x14ac:dyDescent="0.25">
      <c r="A4450">
        <v>49690</v>
      </c>
      <c r="B4450">
        <v>3.251953125</v>
      </c>
      <c r="C4450">
        <v>-17.578125</v>
      </c>
      <c r="F4450">
        <f>Trimmed!G4450-'raw data'!$T$2</f>
        <v>47396</v>
      </c>
      <c r="G4450">
        <v>50711</v>
      </c>
      <c r="H4450">
        <v>-3.69140625</v>
      </c>
      <c r="I4450">
        <v>-7.9900570000000002</v>
      </c>
      <c r="J4450" t="str">
        <f t="shared" si="187"/>
        <v>NO</v>
      </c>
      <c r="K4450" t="str">
        <f t="shared" si="188"/>
        <v>YES</v>
      </c>
    </row>
    <row r="4451" spans="1:11" x14ac:dyDescent="0.25">
      <c r="A4451">
        <v>49700</v>
      </c>
      <c r="B4451">
        <v>3.076171875</v>
      </c>
      <c r="C4451">
        <v>-17.578125</v>
      </c>
      <c r="F4451">
        <f>Trimmed!G4451-'raw data'!$T$2</f>
        <v>47407</v>
      </c>
      <c r="G4451">
        <v>50722</v>
      </c>
      <c r="H4451">
        <v>-3.69140625</v>
      </c>
      <c r="I4451">
        <v>0</v>
      </c>
      <c r="J4451" t="str">
        <f t="shared" si="187"/>
        <v>NO</v>
      </c>
      <c r="K4451" t="str">
        <f t="shared" si="188"/>
        <v>YES</v>
      </c>
    </row>
    <row r="4452" spans="1:11" x14ac:dyDescent="0.25">
      <c r="A4452">
        <v>49710</v>
      </c>
      <c r="B4452">
        <v>2.900390625</v>
      </c>
      <c r="C4452">
        <v>-15.980114</v>
      </c>
      <c r="F4452">
        <f>Trimmed!G4452-'raw data'!$T$2</f>
        <v>47417</v>
      </c>
      <c r="G4452">
        <v>50732</v>
      </c>
      <c r="H4452">
        <v>-3.69140625</v>
      </c>
      <c r="I4452">
        <v>0</v>
      </c>
      <c r="J4452" t="str">
        <f t="shared" si="187"/>
        <v>NO</v>
      </c>
      <c r="K4452" t="str">
        <f t="shared" si="188"/>
        <v>YES</v>
      </c>
    </row>
    <row r="4453" spans="1:11" x14ac:dyDescent="0.25">
      <c r="A4453">
        <v>49721</v>
      </c>
      <c r="B4453">
        <v>2.724609375</v>
      </c>
      <c r="C4453">
        <v>-17.578125</v>
      </c>
      <c r="F4453">
        <f>Trimmed!G4453-'raw data'!$T$2</f>
        <v>47428</v>
      </c>
      <c r="G4453">
        <v>50743</v>
      </c>
      <c r="H4453">
        <v>-3.603515625</v>
      </c>
      <c r="I4453">
        <v>8.7890625</v>
      </c>
      <c r="J4453" t="str">
        <f t="shared" si="187"/>
        <v>NO</v>
      </c>
      <c r="K4453" t="str">
        <f t="shared" si="188"/>
        <v>NO</v>
      </c>
    </row>
    <row r="4454" spans="1:11" x14ac:dyDescent="0.25">
      <c r="A4454">
        <v>49731</v>
      </c>
      <c r="B4454">
        <v>2.4609375</v>
      </c>
      <c r="C4454">
        <v>-23.970171000000001</v>
      </c>
      <c r="F4454">
        <f>Trimmed!G4454-'raw data'!$T$2</f>
        <v>47438</v>
      </c>
      <c r="G4454">
        <v>50753</v>
      </c>
      <c r="H4454">
        <v>-3.515625</v>
      </c>
      <c r="I4454">
        <v>8.7890625</v>
      </c>
      <c r="J4454" t="str">
        <f t="shared" si="187"/>
        <v>NO</v>
      </c>
      <c r="K4454" t="str">
        <f t="shared" si="188"/>
        <v>NO</v>
      </c>
    </row>
    <row r="4455" spans="1:11" x14ac:dyDescent="0.25">
      <c r="A4455">
        <v>49742</v>
      </c>
      <c r="B4455">
        <v>2.197265625</v>
      </c>
      <c r="C4455">
        <v>-26.3671875</v>
      </c>
      <c r="F4455">
        <f>Trimmed!G4455-'raw data'!$T$2</f>
        <v>47448</v>
      </c>
      <c r="G4455">
        <v>50763</v>
      </c>
      <c r="H4455">
        <v>-3.427734375</v>
      </c>
      <c r="I4455">
        <v>7.9900570000000002</v>
      </c>
      <c r="J4455" t="str">
        <f t="shared" si="187"/>
        <v>NO</v>
      </c>
      <c r="K4455" t="str">
        <f t="shared" si="188"/>
        <v>NO</v>
      </c>
    </row>
    <row r="4456" spans="1:11" x14ac:dyDescent="0.25">
      <c r="A4456">
        <v>49752</v>
      </c>
      <c r="B4456">
        <v>1.93359375</v>
      </c>
      <c r="C4456">
        <v>-23.970171000000001</v>
      </c>
      <c r="F4456">
        <f>Trimmed!G4456-'raw data'!$T$2</f>
        <v>47459</v>
      </c>
      <c r="G4456">
        <v>50774</v>
      </c>
      <c r="H4456">
        <v>-3.33984375</v>
      </c>
      <c r="I4456">
        <v>8.7890625</v>
      </c>
      <c r="J4456" t="str">
        <f t="shared" si="187"/>
        <v>NO</v>
      </c>
      <c r="K4456" t="str">
        <f t="shared" si="188"/>
        <v>NO</v>
      </c>
    </row>
    <row r="4457" spans="1:11" x14ac:dyDescent="0.25">
      <c r="A4457">
        <v>49763</v>
      </c>
      <c r="B4457">
        <v>1.669921875</v>
      </c>
      <c r="C4457">
        <v>-26.3671875</v>
      </c>
      <c r="F4457">
        <f>Trimmed!G4457-'raw data'!$T$2</f>
        <v>47469</v>
      </c>
      <c r="G4457">
        <v>50784</v>
      </c>
      <c r="H4457">
        <v>-3.1640625</v>
      </c>
      <c r="I4457">
        <v>15.980114</v>
      </c>
      <c r="J4457" t="str">
        <f t="shared" si="187"/>
        <v>NO</v>
      </c>
      <c r="K4457" t="str">
        <f t="shared" si="188"/>
        <v>NO</v>
      </c>
    </row>
    <row r="4458" spans="1:11" x14ac:dyDescent="0.25">
      <c r="A4458">
        <v>49773</v>
      </c>
      <c r="B4458">
        <v>1.40625</v>
      </c>
      <c r="C4458">
        <v>-26.3671875</v>
      </c>
      <c r="F4458">
        <f>Trimmed!G4458-'raw data'!$T$2</f>
        <v>47480</v>
      </c>
      <c r="G4458">
        <v>50795</v>
      </c>
      <c r="H4458">
        <v>-2.98828125</v>
      </c>
      <c r="I4458">
        <v>17.578125</v>
      </c>
      <c r="J4458" t="str">
        <f t="shared" ref="J4458:J4521" si="189">IF(AND(H4458=MAX(H4454:H4462), _xlfn.STDEV.P(H4454:H4462)&gt;$N$2),"YES","NO")</f>
        <v>NO</v>
      </c>
      <c r="K4458" t="str">
        <f t="shared" ref="K4458:K4521" si="190">IF(AND(H4458=MIN(H4454:H4462), _xlfn.STDEV.P(H4454:H4462)&gt;$N$2),"YES","NO")</f>
        <v>NO</v>
      </c>
    </row>
    <row r="4459" spans="1:11" x14ac:dyDescent="0.25">
      <c r="A4459">
        <v>49783</v>
      </c>
      <c r="B4459">
        <v>1.0546875</v>
      </c>
      <c r="C4459">
        <v>-31.960228000000001</v>
      </c>
      <c r="F4459">
        <f>Trimmed!G4459-'raw data'!$T$2</f>
        <v>47490</v>
      </c>
      <c r="G4459">
        <v>50805</v>
      </c>
      <c r="H4459">
        <v>-2.8125</v>
      </c>
      <c r="I4459">
        <v>15.980114</v>
      </c>
      <c r="J4459" t="str">
        <f t="shared" si="189"/>
        <v>NO</v>
      </c>
      <c r="K4459" t="str">
        <f t="shared" si="190"/>
        <v>NO</v>
      </c>
    </row>
    <row r="4460" spans="1:11" x14ac:dyDescent="0.25">
      <c r="A4460">
        <v>49794</v>
      </c>
      <c r="B4460">
        <v>0.791015625</v>
      </c>
      <c r="C4460">
        <v>-26.3671875</v>
      </c>
      <c r="F4460">
        <f>Trimmed!G4460-'raw data'!$T$2</f>
        <v>47501</v>
      </c>
      <c r="G4460">
        <v>50816</v>
      </c>
      <c r="H4460">
        <v>-2.548828125</v>
      </c>
      <c r="I4460">
        <v>26.3671875</v>
      </c>
      <c r="J4460" t="str">
        <f t="shared" si="189"/>
        <v>NO</v>
      </c>
      <c r="K4460" t="str">
        <f t="shared" si="190"/>
        <v>NO</v>
      </c>
    </row>
    <row r="4461" spans="1:11" x14ac:dyDescent="0.25">
      <c r="A4461">
        <v>49804</v>
      </c>
      <c r="B4461">
        <v>0.439453125</v>
      </c>
      <c r="C4461">
        <v>-31.960228000000001</v>
      </c>
      <c r="F4461">
        <f>Trimmed!G4461-'raw data'!$T$2</f>
        <v>47511</v>
      </c>
      <c r="G4461">
        <v>50826</v>
      </c>
      <c r="H4461">
        <v>-2.28515625</v>
      </c>
      <c r="I4461">
        <v>26.3671875</v>
      </c>
      <c r="J4461" t="str">
        <f t="shared" si="189"/>
        <v>NO</v>
      </c>
      <c r="K4461" t="str">
        <f t="shared" si="190"/>
        <v>NO</v>
      </c>
    </row>
    <row r="4462" spans="1:11" x14ac:dyDescent="0.25">
      <c r="A4462">
        <v>49815</v>
      </c>
      <c r="B4462">
        <v>8.7890625E-2</v>
      </c>
      <c r="C4462">
        <v>-35.15625</v>
      </c>
      <c r="F4462">
        <f>Trimmed!G4462-'raw data'!$T$2</f>
        <v>47521</v>
      </c>
      <c r="G4462">
        <v>50836</v>
      </c>
      <c r="H4462">
        <v>-2.021484375</v>
      </c>
      <c r="I4462">
        <v>23.970171000000001</v>
      </c>
      <c r="J4462" t="str">
        <f t="shared" si="189"/>
        <v>NO</v>
      </c>
      <c r="K4462" t="str">
        <f t="shared" si="190"/>
        <v>NO</v>
      </c>
    </row>
    <row r="4463" spans="1:11" x14ac:dyDescent="0.25">
      <c r="A4463">
        <v>49825</v>
      </c>
      <c r="B4463">
        <v>-0.263671875</v>
      </c>
      <c r="C4463">
        <v>-31.960228000000001</v>
      </c>
      <c r="F4463">
        <f>Trimmed!G4463-'raw data'!$T$2</f>
        <v>47532</v>
      </c>
      <c r="G4463">
        <v>50847</v>
      </c>
      <c r="H4463">
        <v>-1.7578125</v>
      </c>
      <c r="I4463">
        <v>26.3671875</v>
      </c>
      <c r="J4463" t="str">
        <f t="shared" si="189"/>
        <v>NO</v>
      </c>
      <c r="K4463" t="str">
        <f t="shared" si="190"/>
        <v>NO</v>
      </c>
    </row>
    <row r="4464" spans="1:11" x14ac:dyDescent="0.25">
      <c r="A4464">
        <v>49836</v>
      </c>
      <c r="B4464">
        <v>-0.615234375</v>
      </c>
      <c r="C4464">
        <v>-35.15625</v>
      </c>
      <c r="F4464">
        <f>Trimmed!G4464-'raw data'!$T$2</f>
        <v>47542</v>
      </c>
      <c r="G4464">
        <v>50857</v>
      </c>
      <c r="H4464">
        <v>-1.494140625</v>
      </c>
      <c r="I4464">
        <v>23.970171000000001</v>
      </c>
      <c r="J4464" t="str">
        <f t="shared" si="189"/>
        <v>NO</v>
      </c>
      <c r="K4464" t="str">
        <f t="shared" si="190"/>
        <v>NO</v>
      </c>
    </row>
    <row r="4465" spans="1:11" x14ac:dyDescent="0.25">
      <c r="A4465">
        <v>49846</v>
      </c>
      <c r="B4465">
        <v>-0.966796875</v>
      </c>
      <c r="C4465">
        <v>-35.15625</v>
      </c>
      <c r="F4465">
        <f>Trimmed!G4465-'raw data'!$T$2</f>
        <v>47553</v>
      </c>
      <c r="G4465">
        <v>50868</v>
      </c>
      <c r="H4465">
        <v>-1.142578125</v>
      </c>
      <c r="I4465">
        <v>35.15625</v>
      </c>
      <c r="J4465" t="str">
        <f t="shared" si="189"/>
        <v>NO</v>
      </c>
      <c r="K4465" t="str">
        <f t="shared" si="190"/>
        <v>NO</v>
      </c>
    </row>
    <row r="4466" spans="1:11" x14ac:dyDescent="0.25">
      <c r="A4466">
        <v>49856</v>
      </c>
      <c r="B4466">
        <v>-1.23046875</v>
      </c>
      <c r="C4466">
        <v>-23.970171000000001</v>
      </c>
      <c r="F4466">
        <f>Trimmed!G4466-'raw data'!$T$2</f>
        <v>47563</v>
      </c>
      <c r="G4466">
        <v>50878</v>
      </c>
      <c r="H4466">
        <v>-0.87890625</v>
      </c>
      <c r="I4466">
        <v>23.970171000000001</v>
      </c>
      <c r="J4466" t="str">
        <f t="shared" si="189"/>
        <v>NO</v>
      </c>
      <c r="K4466" t="str">
        <f t="shared" si="190"/>
        <v>NO</v>
      </c>
    </row>
    <row r="4467" spans="1:11" x14ac:dyDescent="0.25">
      <c r="A4467">
        <v>49867</v>
      </c>
      <c r="B4467">
        <v>-1.494140625</v>
      </c>
      <c r="C4467">
        <v>-26.3671875</v>
      </c>
      <c r="F4467">
        <f>Trimmed!G4467-'raw data'!$T$2</f>
        <v>47574</v>
      </c>
      <c r="G4467">
        <v>50889</v>
      </c>
      <c r="H4467">
        <v>-0.52734375</v>
      </c>
      <c r="I4467">
        <v>35.15625</v>
      </c>
      <c r="J4467" t="str">
        <f t="shared" si="189"/>
        <v>NO</v>
      </c>
      <c r="K4467" t="str">
        <f t="shared" si="190"/>
        <v>NO</v>
      </c>
    </row>
    <row r="4468" spans="1:11" x14ac:dyDescent="0.25">
      <c r="A4468">
        <v>49877</v>
      </c>
      <c r="B4468">
        <v>-1.845703125</v>
      </c>
      <c r="C4468">
        <v>-31.960228000000001</v>
      </c>
      <c r="F4468">
        <f>Trimmed!G4468-'raw data'!$T$2</f>
        <v>47584</v>
      </c>
      <c r="G4468">
        <v>50899</v>
      </c>
      <c r="H4468">
        <v>-0.263671875</v>
      </c>
      <c r="I4468">
        <v>26.3671875</v>
      </c>
      <c r="J4468" t="str">
        <f t="shared" si="189"/>
        <v>NO</v>
      </c>
      <c r="K4468" t="str">
        <f t="shared" si="190"/>
        <v>NO</v>
      </c>
    </row>
    <row r="4469" spans="1:11" x14ac:dyDescent="0.25">
      <c r="A4469">
        <v>49888</v>
      </c>
      <c r="B4469">
        <v>-2.109375</v>
      </c>
      <c r="C4469">
        <v>-26.3671875</v>
      </c>
      <c r="F4469">
        <f>Trimmed!G4469-'raw data'!$T$2</f>
        <v>47594</v>
      </c>
      <c r="G4469">
        <v>50909</v>
      </c>
      <c r="H4469">
        <v>8.7890625E-2</v>
      </c>
      <c r="I4469">
        <v>31.960228000000001</v>
      </c>
      <c r="J4469" t="str">
        <f t="shared" si="189"/>
        <v>NO</v>
      </c>
      <c r="K4469" t="str">
        <f t="shared" si="190"/>
        <v>NO</v>
      </c>
    </row>
    <row r="4470" spans="1:11" x14ac:dyDescent="0.25">
      <c r="A4470">
        <v>49898</v>
      </c>
      <c r="B4470">
        <v>-2.373046875</v>
      </c>
      <c r="C4470">
        <v>-23.970171000000001</v>
      </c>
      <c r="F4470">
        <f>Trimmed!G4470-'raw data'!$T$2</f>
        <v>47605</v>
      </c>
      <c r="G4470">
        <v>50920</v>
      </c>
      <c r="H4470">
        <v>0.439453125</v>
      </c>
      <c r="I4470">
        <v>35.15625</v>
      </c>
      <c r="J4470" t="str">
        <f t="shared" si="189"/>
        <v>NO</v>
      </c>
      <c r="K4470" t="str">
        <f t="shared" si="190"/>
        <v>NO</v>
      </c>
    </row>
    <row r="4471" spans="1:11" x14ac:dyDescent="0.25">
      <c r="A4471">
        <v>49909</v>
      </c>
      <c r="B4471">
        <v>-2.63671875</v>
      </c>
      <c r="C4471">
        <v>-26.3671875</v>
      </c>
      <c r="F4471">
        <f>Trimmed!G4471-'raw data'!$T$2</f>
        <v>47615</v>
      </c>
      <c r="G4471">
        <v>50930</v>
      </c>
      <c r="H4471">
        <v>0.703125</v>
      </c>
      <c r="I4471">
        <v>23.970171000000001</v>
      </c>
      <c r="J4471" t="str">
        <f t="shared" si="189"/>
        <v>NO</v>
      </c>
      <c r="K4471" t="str">
        <f t="shared" si="190"/>
        <v>NO</v>
      </c>
    </row>
    <row r="4472" spans="1:11" x14ac:dyDescent="0.25">
      <c r="A4472">
        <v>49919</v>
      </c>
      <c r="B4472">
        <v>-2.900390625</v>
      </c>
      <c r="C4472">
        <v>-26.3671875</v>
      </c>
      <c r="F4472">
        <f>Trimmed!G4472-'raw data'!$T$2</f>
        <v>47626</v>
      </c>
      <c r="G4472">
        <v>50941</v>
      </c>
      <c r="H4472">
        <v>1.0546875</v>
      </c>
      <c r="I4472">
        <v>35.15625</v>
      </c>
      <c r="J4472" t="str">
        <f t="shared" si="189"/>
        <v>NO</v>
      </c>
      <c r="K4472" t="str">
        <f t="shared" si="190"/>
        <v>NO</v>
      </c>
    </row>
    <row r="4473" spans="1:11" x14ac:dyDescent="0.25">
      <c r="A4473">
        <v>49929</v>
      </c>
      <c r="B4473">
        <v>-3.076171875</v>
      </c>
      <c r="C4473">
        <v>-15.980114</v>
      </c>
      <c r="F4473">
        <f>Trimmed!G4473-'raw data'!$T$2</f>
        <v>47636</v>
      </c>
      <c r="G4473">
        <v>50951</v>
      </c>
      <c r="H4473">
        <v>1.318359375</v>
      </c>
      <c r="I4473">
        <v>23.970171000000001</v>
      </c>
      <c r="J4473" t="str">
        <f t="shared" si="189"/>
        <v>NO</v>
      </c>
      <c r="K4473" t="str">
        <f t="shared" si="190"/>
        <v>NO</v>
      </c>
    </row>
    <row r="4474" spans="1:11" x14ac:dyDescent="0.25">
      <c r="A4474">
        <v>49940</v>
      </c>
      <c r="B4474">
        <v>-3.251953125</v>
      </c>
      <c r="C4474">
        <v>-17.578125</v>
      </c>
      <c r="F4474">
        <f>Trimmed!G4474-'raw data'!$T$2</f>
        <v>47647</v>
      </c>
      <c r="G4474">
        <v>50962</v>
      </c>
      <c r="H4474">
        <v>1.58203125</v>
      </c>
      <c r="I4474">
        <v>26.3671875</v>
      </c>
      <c r="J4474" t="str">
        <f t="shared" si="189"/>
        <v>NO</v>
      </c>
      <c r="K4474" t="str">
        <f t="shared" si="190"/>
        <v>NO</v>
      </c>
    </row>
    <row r="4475" spans="1:11" x14ac:dyDescent="0.25">
      <c r="A4475">
        <v>49950</v>
      </c>
      <c r="B4475">
        <v>-3.427734375</v>
      </c>
      <c r="C4475">
        <v>-15.980114</v>
      </c>
      <c r="F4475">
        <f>Trimmed!G4475-'raw data'!$T$2</f>
        <v>47657</v>
      </c>
      <c r="G4475">
        <v>50972</v>
      </c>
      <c r="H4475">
        <v>1.845703125</v>
      </c>
      <c r="I4475">
        <v>26.3671875</v>
      </c>
      <c r="J4475" t="str">
        <f t="shared" si="189"/>
        <v>NO</v>
      </c>
      <c r="K4475" t="str">
        <f t="shared" si="190"/>
        <v>NO</v>
      </c>
    </row>
    <row r="4476" spans="1:11" x14ac:dyDescent="0.25">
      <c r="A4476">
        <v>49961</v>
      </c>
      <c r="B4476">
        <v>-3.515625</v>
      </c>
      <c r="C4476">
        <v>-8.7890625</v>
      </c>
      <c r="F4476">
        <f>Trimmed!G4476-'raw data'!$T$2</f>
        <v>47667</v>
      </c>
      <c r="G4476">
        <v>50982</v>
      </c>
      <c r="H4476">
        <v>2.109375</v>
      </c>
      <c r="I4476">
        <v>23.970171000000001</v>
      </c>
      <c r="J4476" t="str">
        <f t="shared" si="189"/>
        <v>NO</v>
      </c>
      <c r="K4476" t="str">
        <f t="shared" si="190"/>
        <v>NO</v>
      </c>
    </row>
    <row r="4477" spans="1:11" x14ac:dyDescent="0.25">
      <c r="A4477">
        <v>49971</v>
      </c>
      <c r="B4477">
        <v>-3.603515625</v>
      </c>
      <c r="C4477">
        <v>-7.9900570000000002</v>
      </c>
      <c r="F4477">
        <f>Trimmed!G4477-'raw data'!$T$2</f>
        <v>47678</v>
      </c>
      <c r="G4477">
        <v>50993</v>
      </c>
      <c r="H4477">
        <v>2.373046875</v>
      </c>
      <c r="I4477">
        <v>26.3671875</v>
      </c>
      <c r="J4477" t="str">
        <f t="shared" si="189"/>
        <v>NO</v>
      </c>
      <c r="K4477" t="str">
        <f t="shared" si="190"/>
        <v>NO</v>
      </c>
    </row>
    <row r="4478" spans="1:11" x14ac:dyDescent="0.25">
      <c r="A4478">
        <v>49982</v>
      </c>
      <c r="B4478">
        <v>-3.69140625</v>
      </c>
      <c r="C4478">
        <v>-8.7890625</v>
      </c>
      <c r="F4478">
        <f>Trimmed!G4478-'raw data'!$T$2</f>
        <v>47688</v>
      </c>
      <c r="G4478">
        <v>51003</v>
      </c>
      <c r="H4478">
        <v>2.548828125</v>
      </c>
      <c r="I4478">
        <v>15.980114</v>
      </c>
      <c r="J4478" t="str">
        <f t="shared" si="189"/>
        <v>NO</v>
      </c>
      <c r="K4478" t="str">
        <f t="shared" si="190"/>
        <v>NO</v>
      </c>
    </row>
    <row r="4479" spans="1:11" x14ac:dyDescent="0.25">
      <c r="A4479">
        <v>49992</v>
      </c>
      <c r="B4479">
        <v>-3.779296875</v>
      </c>
      <c r="C4479">
        <v>-8.7890625</v>
      </c>
      <c r="F4479">
        <f>Trimmed!G4479-'raw data'!$T$2</f>
        <v>47699</v>
      </c>
      <c r="G4479">
        <v>51014</v>
      </c>
      <c r="H4479">
        <v>2.8125</v>
      </c>
      <c r="I4479">
        <v>26.3671875</v>
      </c>
      <c r="J4479" t="str">
        <f t="shared" si="189"/>
        <v>NO</v>
      </c>
      <c r="K4479" t="str">
        <f t="shared" si="190"/>
        <v>NO</v>
      </c>
    </row>
    <row r="4480" spans="1:11" x14ac:dyDescent="0.25">
      <c r="A4480">
        <v>50002</v>
      </c>
      <c r="B4480">
        <v>-3.779296875</v>
      </c>
      <c r="C4480">
        <v>0</v>
      </c>
      <c r="F4480">
        <f>Trimmed!G4480-'raw data'!$T$2</f>
        <v>47709</v>
      </c>
      <c r="G4480">
        <v>51024</v>
      </c>
      <c r="H4480">
        <v>2.900390625</v>
      </c>
      <c r="I4480">
        <v>7.9900570000000002</v>
      </c>
      <c r="J4480" t="str">
        <f t="shared" si="189"/>
        <v>NO</v>
      </c>
      <c r="K4480" t="str">
        <f t="shared" si="190"/>
        <v>NO</v>
      </c>
    </row>
    <row r="4481" spans="1:11" x14ac:dyDescent="0.25">
      <c r="A4481">
        <v>50013</v>
      </c>
      <c r="B4481">
        <v>-3.779296875</v>
      </c>
      <c r="C4481">
        <v>0</v>
      </c>
      <c r="F4481">
        <f>Trimmed!G4481-'raw data'!$T$2</f>
        <v>47720</v>
      </c>
      <c r="G4481">
        <v>51035</v>
      </c>
      <c r="H4481">
        <v>3.076171875</v>
      </c>
      <c r="I4481">
        <v>17.578125</v>
      </c>
      <c r="J4481" t="str">
        <f t="shared" si="189"/>
        <v>NO</v>
      </c>
      <c r="K4481" t="str">
        <f t="shared" si="190"/>
        <v>NO</v>
      </c>
    </row>
    <row r="4482" spans="1:11" x14ac:dyDescent="0.25">
      <c r="A4482">
        <v>50023</v>
      </c>
      <c r="B4482">
        <v>-3.69140625</v>
      </c>
      <c r="C4482">
        <v>7.9900570000000002</v>
      </c>
      <c r="F4482">
        <f>Trimmed!G4482-'raw data'!$T$2</f>
        <v>47730</v>
      </c>
      <c r="G4482">
        <v>51045</v>
      </c>
      <c r="H4482">
        <v>3.1640625</v>
      </c>
      <c r="I4482">
        <v>8.7890625</v>
      </c>
      <c r="J4482" t="str">
        <f t="shared" si="189"/>
        <v>NO</v>
      </c>
      <c r="K4482" t="str">
        <f t="shared" si="190"/>
        <v>NO</v>
      </c>
    </row>
    <row r="4483" spans="1:11" x14ac:dyDescent="0.25">
      <c r="A4483">
        <v>50034</v>
      </c>
      <c r="B4483">
        <v>-3.603515625</v>
      </c>
      <c r="C4483">
        <v>8.7890625</v>
      </c>
      <c r="F4483">
        <f>Trimmed!G4483-'raw data'!$T$2</f>
        <v>47740</v>
      </c>
      <c r="G4483">
        <v>51055</v>
      </c>
      <c r="H4483">
        <v>3.251953125</v>
      </c>
      <c r="I4483">
        <v>7.9900570000000002</v>
      </c>
      <c r="J4483" t="str">
        <f t="shared" si="189"/>
        <v>NO</v>
      </c>
      <c r="K4483" t="str">
        <f t="shared" si="190"/>
        <v>NO</v>
      </c>
    </row>
    <row r="4484" spans="1:11" x14ac:dyDescent="0.25">
      <c r="A4484">
        <v>50044</v>
      </c>
      <c r="B4484">
        <v>-3.515625</v>
      </c>
      <c r="C4484">
        <v>7.9900570000000002</v>
      </c>
      <c r="F4484">
        <f>Trimmed!G4484-'raw data'!$T$2</f>
        <v>47751</v>
      </c>
      <c r="G4484">
        <v>51066</v>
      </c>
      <c r="H4484">
        <v>3.33984375</v>
      </c>
      <c r="I4484">
        <v>8.7890625</v>
      </c>
      <c r="J4484" t="str">
        <f t="shared" si="189"/>
        <v>YES</v>
      </c>
      <c r="K4484" t="str">
        <f t="shared" si="190"/>
        <v>NO</v>
      </c>
    </row>
    <row r="4485" spans="1:11" x14ac:dyDescent="0.25">
      <c r="A4485">
        <v>50055</v>
      </c>
      <c r="B4485">
        <v>-3.33984375</v>
      </c>
      <c r="C4485">
        <v>17.578125</v>
      </c>
      <c r="F4485">
        <f>Trimmed!G4485-'raw data'!$T$2</f>
        <v>47761</v>
      </c>
      <c r="G4485">
        <v>51076</v>
      </c>
      <c r="H4485">
        <v>3.33984375</v>
      </c>
      <c r="I4485">
        <v>0</v>
      </c>
      <c r="J4485" t="str">
        <f t="shared" si="189"/>
        <v>YES</v>
      </c>
      <c r="K4485" t="str">
        <f t="shared" si="190"/>
        <v>NO</v>
      </c>
    </row>
    <row r="4486" spans="1:11" x14ac:dyDescent="0.25">
      <c r="A4486">
        <v>50065</v>
      </c>
      <c r="B4486">
        <v>-3.1640625</v>
      </c>
      <c r="C4486">
        <v>17.578125</v>
      </c>
      <c r="F4486">
        <f>Trimmed!G4486-'raw data'!$T$2</f>
        <v>47772</v>
      </c>
      <c r="G4486">
        <v>51087</v>
      </c>
      <c r="H4486">
        <v>3.33984375</v>
      </c>
      <c r="I4486">
        <v>0</v>
      </c>
      <c r="J4486" t="str">
        <f t="shared" si="189"/>
        <v>YES</v>
      </c>
      <c r="K4486" t="str">
        <f t="shared" si="190"/>
        <v>NO</v>
      </c>
    </row>
    <row r="4487" spans="1:11" x14ac:dyDescent="0.25">
      <c r="A4487">
        <v>50075</v>
      </c>
      <c r="B4487">
        <v>-2.98828125</v>
      </c>
      <c r="C4487">
        <v>15.980114</v>
      </c>
      <c r="F4487">
        <f>Trimmed!G4487-'raw data'!$T$2</f>
        <v>47782</v>
      </c>
      <c r="G4487">
        <v>51097</v>
      </c>
      <c r="H4487">
        <v>3.33984375</v>
      </c>
      <c r="I4487">
        <v>0</v>
      </c>
      <c r="J4487" t="str">
        <f t="shared" si="189"/>
        <v>YES</v>
      </c>
      <c r="K4487" t="str">
        <f t="shared" si="190"/>
        <v>NO</v>
      </c>
    </row>
    <row r="4488" spans="1:11" x14ac:dyDescent="0.25">
      <c r="A4488">
        <v>50086</v>
      </c>
      <c r="B4488">
        <v>-2.8125</v>
      </c>
      <c r="C4488">
        <v>17.578125</v>
      </c>
      <c r="F4488">
        <f>Trimmed!G4488-'raw data'!$T$2</f>
        <v>47793</v>
      </c>
      <c r="G4488">
        <v>51108</v>
      </c>
      <c r="H4488">
        <v>3.33984375</v>
      </c>
      <c r="I4488">
        <v>0</v>
      </c>
      <c r="J4488" t="str">
        <f t="shared" si="189"/>
        <v>YES</v>
      </c>
      <c r="K4488" t="str">
        <f t="shared" si="190"/>
        <v>NO</v>
      </c>
    </row>
    <row r="4489" spans="1:11" x14ac:dyDescent="0.25">
      <c r="A4489">
        <v>50096</v>
      </c>
      <c r="B4489">
        <v>-2.548828125</v>
      </c>
      <c r="C4489">
        <v>23.970171000000001</v>
      </c>
      <c r="F4489">
        <f>Trimmed!G4489-'raw data'!$T$2</f>
        <v>47803</v>
      </c>
      <c r="G4489">
        <v>51118</v>
      </c>
      <c r="H4489">
        <v>3.251953125</v>
      </c>
      <c r="I4489">
        <v>-8.7890625</v>
      </c>
      <c r="J4489" t="str">
        <f t="shared" si="189"/>
        <v>NO</v>
      </c>
      <c r="K4489" t="str">
        <f t="shared" si="190"/>
        <v>NO</v>
      </c>
    </row>
    <row r="4490" spans="1:11" x14ac:dyDescent="0.25">
      <c r="A4490">
        <v>50107</v>
      </c>
      <c r="B4490">
        <v>-2.28515625</v>
      </c>
      <c r="C4490">
        <v>26.3671875</v>
      </c>
      <c r="F4490">
        <f>Trimmed!G4490-'raw data'!$T$2</f>
        <v>47813</v>
      </c>
      <c r="G4490">
        <v>51128</v>
      </c>
      <c r="H4490">
        <v>3.076171875</v>
      </c>
      <c r="I4490">
        <v>-15.980114</v>
      </c>
      <c r="J4490" t="str">
        <f t="shared" si="189"/>
        <v>NO</v>
      </c>
      <c r="K4490" t="str">
        <f t="shared" si="190"/>
        <v>NO</v>
      </c>
    </row>
    <row r="4491" spans="1:11" x14ac:dyDescent="0.25">
      <c r="A4491">
        <v>50117</v>
      </c>
      <c r="B4491">
        <v>-2.021484375</v>
      </c>
      <c r="C4491">
        <v>23.970171000000001</v>
      </c>
      <c r="F4491">
        <f>Trimmed!G4491-'raw data'!$T$2</f>
        <v>47824</v>
      </c>
      <c r="G4491">
        <v>51139</v>
      </c>
      <c r="H4491">
        <v>2.98828125</v>
      </c>
      <c r="I4491">
        <v>-8.7890625</v>
      </c>
      <c r="J4491" t="str">
        <f t="shared" si="189"/>
        <v>NO</v>
      </c>
      <c r="K4491" t="str">
        <f t="shared" si="190"/>
        <v>NO</v>
      </c>
    </row>
    <row r="4492" spans="1:11" x14ac:dyDescent="0.25">
      <c r="A4492">
        <v>50128</v>
      </c>
      <c r="B4492">
        <v>-1.7578125</v>
      </c>
      <c r="C4492">
        <v>26.3671875</v>
      </c>
      <c r="F4492">
        <f>Trimmed!G4492-'raw data'!$T$2</f>
        <v>47834</v>
      </c>
      <c r="G4492">
        <v>51149</v>
      </c>
      <c r="H4492">
        <v>2.8125</v>
      </c>
      <c r="I4492">
        <v>-15.980114</v>
      </c>
      <c r="J4492" t="str">
        <f t="shared" si="189"/>
        <v>NO</v>
      </c>
      <c r="K4492" t="str">
        <f t="shared" si="190"/>
        <v>NO</v>
      </c>
    </row>
    <row r="4493" spans="1:11" x14ac:dyDescent="0.25">
      <c r="A4493">
        <v>50138</v>
      </c>
      <c r="B4493">
        <v>-1.40625</v>
      </c>
      <c r="C4493">
        <v>35.15625</v>
      </c>
      <c r="F4493">
        <f>Trimmed!G4493-'raw data'!$T$2</f>
        <v>47845</v>
      </c>
      <c r="G4493">
        <v>51160</v>
      </c>
      <c r="H4493">
        <v>2.63671875</v>
      </c>
      <c r="I4493">
        <v>-17.578125</v>
      </c>
      <c r="J4493" t="str">
        <f t="shared" si="189"/>
        <v>NO</v>
      </c>
      <c r="K4493" t="str">
        <f t="shared" si="190"/>
        <v>NO</v>
      </c>
    </row>
    <row r="4494" spans="1:11" x14ac:dyDescent="0.25">
      <c r="A4494">
        <v>50148</v>
      </c>
      <c r="B4494">
        <v>-1.142578125</v>
      </c>
      <c r="C4494">
        <v>23.970171000000001</v>
      </c>
      <c r="F4494">
        <f>Trimmed!G4494-'raw data'!$T$2</f>
        <v>47855</v>
      </c>
      <c r="G4494">
        <v>51170</v>
      </c>
      <c r="H4494">
        <v>2.4609375</v>
      </c>
      <c r="I4494">
        <v>-15.980114</v>
      </c>
      <c r="J4494" t="str">
        <f t="shared" si="189"/>
        <v>NO</v>
      </c>
      <c r="K4494" t="str">
        <f t="shared" si="190"/>
        <v>NO</v>
      </c>
    </row>
    <row r="4495" spans="1:11" x14ac:dyDescent="0.25">
      <c r="A4495">
        <v>50159</v>
      </c>
      <c r="B4495">
        <v>-0.791015625</v>
      </c>
      <c r="C4495">
        <v>35.15625</v>
      </c>
      <c r="F4495">
        <f>Trimmed!G4495-'raw data'!$T$2</f>
        <v>47866</v>
      </c>
      <c r="G4495">
        <v>51181</v>
      </c>
      <c r="H4495">
        <v>2.197265625</v>
      </c>
      <c r="I4495">
        <v>-26.3671875</v>
      </c>
      <c r="J4495" t="str">
        <f t="shared" si="189"/>
        <v>NO</v>
      </c>
      <c r="K4495" t="str">
        <f t="shared" si="190"/>
        <v>NO</v>
      </c>
    </row>
    <row r="4496" spans="1:11" x14ac:dyDescent="0.25">
      <c r="A4496">
        <v>50169</v>
      </c>
      <c r="B4496">
        <v>-0.439453125</v>
      </c>
      <c r="C4496">
        <v>31.960228000000001</v>
      </c>
      <c r="F4496">
        <f>Trimmed!G4496-'raw data'!$T$2</f>
        <v>47876</v>
      </c>
      <c r="G4496">
        <v>51191</v>
      </c>
      <c r="H4496">
        <v>1.93359375</v>
      </c>
      <c r="I4496">
        <v>-26.3671875</v>
      </c>
      <c r="J4496" t="str">
        <f t="shared" si="189"/>
        <v>NO</v>
      </c>
      <c r="K4496" t="str">
        <f t="shared" si="190"/>
        <v>NO</v>
      </c>
    </row>
    <row r="4497" spans="1:11" x14ac:dyDescent="0.25">
      <c r="A4497">
        <v>50180</v>
      </c>
      <c r="B4497">
        <v>-0.17578125</v>
      </c>
      <c r="C4497">
        <v>26.3671875</v>
      </c>
      <c r="F4497">
        <f>Trimmed!G4497-'raw data'!$T$2</f>
        <v>47886</v>
      </c>
      <c r="G4497">
        <v>51201</v>
      </c>
      <c r="H4497">
        <v>1.669921875</v>
      </c>
      <c r="I4497">
        <v>-23.970171000000001</v>
      </c>
      <c r="J4497" t="str">
        <f t="shared" si="189"/>
        <v>NO</v>
      </c>
      <c r="K4497" t="str">
        <f t="shared" si="190"/>
        <v>NO</v>
      </c>
    </row>
    <row r="4498" spans="1:11" x14ac:dyDescent="0.25">
      <c r="A4498">
        <v>50190</v>
      </c>
      <c r="B4498">
        <v>0.17578125</v>
      </c>
      <c r="C4498">
        <v>35.15625</v>
      </c>
      <c r="F4498">
        <f>Trimmed!G4498-'raw data'!$T$2</f>
        <v>47897</v>
      </c>
      <c r="G4498">
        <v>51212</v>
      </c>
      <c r="H4498">
        <v>1.40625</v>
      </c>
      <c r="I4498">
        <v>-26.3671875</v>
      </c>
      <c r="J4498" t="str">
        <f t="shared" si="189"/>
        <v>NO</v>
      </c>
      <c r="K4498" t="str">
        <f t="shared" si="190"/>
        <v>NO</v>
      </c>
    </row>
    <row r="4499" spans="1:11" x14ac:dyDescent="0.25">
      <c r="A4499">
        <v>50201</v>
      </c>
      <c r="B4499">
        <v>0.52734375</v>
      </c>
      <c r="C4499">
        <v>31.960228000000001</v>
      </c>
      <c r="F4499">
        <f>Trimmed!G4499-'raw data'!$T$2</f>
        <v>47907</v>
      </c>
      <c r="G4499">
        <v>51222</v>
      </c>
      <c r="H4499">
        <v>1.142578125</v>
      </c>
      <c r="I4499">
        <v>-23.970171000000001</v>
      </c>
      <c r="J4499" t="str">
        <f t="shared" si="189"/>
        <v>NO</v>
      </c>
      <c r="K4499" t="str">
        <f t="shared" si="190"/>
        <v>NO</v>
      </c>
    </row>
    <row r="4500" spans="1:11" x14ac:dyDescent="0.25">
      <c r="A4500">
        <v>50211</v>
      </c>
      <c r="B4500">
        <v>0.87890625</v>
      </c>
      <c r="C4500">
        <v>35.15625</v>
      </c>
      <c r="F4500">
        <f>Trimmed!G4500-'raw data'!$T$2</f>
        <v>47918</v>
      </c>
      <c r="G4500">
        <v>51233</v>
      </c>
      <c r="H4500">
        <v>0.791015625</v>
      </c>
      <c r="I4500">
        <v>-35.15625</v>
      </c>
      <c r="J4500" t="str">
        <f t="shared" si="189"/>
        <v>NO</v>
      </c>
      <c r="K4500" t="str">
        <f t="shared" si="190"/>
        <v>NO</v>
      </c>
    </row>
    <row r="4501" spans="1:11" x14ac:dyDescent="0.25">
      <c r="A4501">
        <v>50221</v>
      </c>
      <c r="B4501">
        <v>1.142578125</v>
      </c>
      <c r="C4501">
        <v>23.970171000000001</v>
      </c>
      <c r="F4501">
        <f>Trimmed!G4501-'raw data'!$T$2</f>
        <v>47928</v>
      </c>
      <c r="G4501">
        <v>51243</v>
      </c>
      <c r="H4501">
        <v>0.52734375</v>
      </c>
      <c r="I4501">
        <v>-23.970171000000001</v>
      </c>
      <c r="J4501" t="str">
        <f t="shared" si="189"/>
        <v>NO</v>
      </c>
      <c r="K4501" t="str">
        <f t="shared" si="190"/>
        <v>NO</v>
      </c>
    </row>
    <row r="4502" spans="1:11" x14ac:dyDescent="0.25">
      <c r="A4502">
        <v>50232</v>
      </c>
      <c r="B4502">
        <v>1.494140625</v>
      </c>
      <c r="C4502">
        <v>35.15625</v>
      </c>
      <c r="F4502">
        <f>Trimmed!G4502-'raw data'!$T$2</f>
        <v>47939</v>
      </c>
      <c r="G4502">
        <v>51254</v>
      </c>
      <c r="H4502">
        <v>0.263671875</v>
      </c>
      <c r="I4502">
        <v>-26.3671875</v>
      </c>
      <c r="J4502" t="str">
        <f t="shared" si="189"/>
        <v>NO</v>
      </c>
      <c r="K4502" t="str">
        <f t="shared" si="190"/>
        <v>NO</v>
      </c>
    </row>
    <row r="4503" spans="1:11" x14ac:dyDescent="0.25">
      <c r="A4503">
        <v>50242</v>
      </c>
      <c r="B4503">
        <v>1.7578125</v>
      </c>
      <c r="C4503">
        <v>23.970171000000001</v>
      </c>
      <c r="F4503">
        <f>Trimmed!G4503-'raw data'!$T$2</f>
        <v>47949</v>
      </c>
      <c r="G4503">
        <v>51264</v>
      </c>
      <c r="H4503">
        <v>-8.7890625E-2</v>
      </c>
      <c r="I4503">
        <v>-35.15625</v>
      </c>
      <c r="J4503" t="str">
        <f t="shared" si="189"/>
        <v>NO</v>
      </c>
      <c r="K4503" t="str">
        <f t="shared" si="190"/>
        <v>NO</v>
      </c>
    </row>
    <row r="4504" spans="1:11" x14ac:dyDescent="0.25">
      <c r="A4504">
        <v>50253</v>
      </c>
      <c r="B4504">
        <v>2.021484375</v>
      </c>
      <c r="C4504">
        <v>26.3671875</v>
      </c>
      <c r="F4504">
        <f>Trimmed!G4504-'raw data'!$T$2</f>
        <v>47959</v>
      </c>
      <c r="G4504">
        <v>51274</v>
      </c>
      <c r="H4504">
        <v>-0.439453125</v>
      </c>
      <c r="I4504">
        <v>-31.960228000000001</v>
      </c>
      <c r="J4504" t="str">
        <f t="shared" si="189"/>
        <v>NO</v>
      </c>
      <c r="K4504" t="str">
        <f t="shared" si="190"/>
        <v>NO</v>
      </c>
    </row>
    <row r="4505" spans="1:11" x14ac:dyDescent="0.25">
      <c r="A4505">
        <v>50263</v>
      </c>
      <c r="B4505">
        <v>2.28515625</v>
      </c>
      <c r="C4505">
        <v>26.3671875</v>
      </c>
      <c r="F4505">
        <f>Trimmed!G4505-'raw data'!$T$2</f>
        <v>47970</v>
      </c>
      <c r="G4505">
        <v>51285</v>
      </c>
      <c r="H4505">
        <v>-0.703125</v>
      </c>
      <c r="I4505">
        <v>-26.3671875</v>
      </c>
      <c r="J4505" t="str">
        <f t="shared" si="189"/>
        <v>NO</v>
      </c>
      <c r="K4505" t="str">
        <f t="shared" si="190"/>
        <v>NO</v>
      </c>
    </row>
    <row r="4506" spans="1:11" x14ac:dyDescent="0.25">
      <c r="A4506">
        <v>50273</v>
      </c>
      <c r="B4506">
        <v>2.4609375</v>
      </c>
      <c r="C4506">
        <v>15.980114</v>
      </c>
      <c r="F4506">
        <f>Trimmed!G4506-'raw data'!$T$2</f>
        <v>47980</v>
      </c>
      <c r="G4506">
        <v>51295</v>
      </c>
      <c r="H4506">
        <v>-1.0546875</v>
      </c>
      <c r="I4506">
        <v>-31.960228000000001</v>
      </c>
      <c r="J4506" t="str">
        <f t="shared" si="189"/>
        <v>NO</v>
      </c>
      <c r="K4506" t="str">
        <f t="shared" si="190"/>
        <v>NO</v>
      </c>
    </row>
    <row r="4507" spans="1:11" x14ac:dyDescent="0.25">
      <c r="A4507">
        <v>50284</v>
      </c>
      <c r="B4507">
        <v>2.724609375</v>
      </c>
      <c r="C4507">
        <v>26.3671875</v>
      </c>
      <c r="F4507">
        <f>Trimmed!G4507-'raw data'!$T$2</f>
        <v>47991</v>
      </c>
      <c r="G4507">
        <v>51306</v>
      </c>
      <c r="H4507">
        <v>-1.318359375</v>
      </c>
      <c r="I4507">
        <v>-26.3671875</v>
      </c>
      <c r="J4507" t="str">
        <f t="shared" si="189"/>
        <v>NO</v>
      </c>
      <c r="K4507" t="str">
        <f t="shared" si="190"/>
        <v>NO</v>
      </c>
    </row>
    <row r="4508" spans="1:11" x14ac:dyDescent="0.25">
      <c r="A4508">
        <v>50294</v>
      </c>
      <c r="B4508">
        <v>2.900390625</v>
      </c>
      <c r="C4508">
        <v>15.980114</v>
      </c>
      <c r="F4508">
        <f>Trimmed!G4508-'raw data'!$T$2</f>
        <v>48001</v>
      </c>
      <c r="G4508">
        <v>51316</v>
      </c>
      <c r="H4508">
        <v>-1.58203125</v>
      </c>
      <c r="I4508">
        <v>-26.3671875</v>
      </c>
      <c r="J4508" t="str">
        <f t="shared" si="189"/>
        <v>NO</v>
      </c>
      <c r="K4508" t="str">
        <f t="shared" si="190"/>
        <v>NO</v>
      </c>
    </row>
    <row r="4509" spans="1:11" x14ac:dyDescent="0.25">
      <c r="A4509">
        <v>50305</v>
      </c>
      <c r="B4509">
        <v>3.076171875</v>
      </c>
      <c r="C4509">
        <v>17.578125</v>
      </c>
      <c r="F4509">
        <f>Trimmed!G4509-'raw data'!$T$2</f>
        <v>48011</v>
      </c>
      <c r="G4509">
        <v>51326</v>
      </c>
      <c r="H4509">
        <v>-1.93359375</v>
      </c>
      <c r="I4509">
        <v>-31.960228000000001</v>
      </c>
      <c r="J4509" t="str">
        <f t="shared" si="189"/>
        <v>NO</v>
      </c>
      <c r="K4509" t="str">
        <f t="shared" si="190"/>
        <v>NO</v>
      </c>
    </row>
    <row r="4510" spans="1:11" x14ac:dyDescent="0.25">
      <c r="A4510">
        <v>50315</v>
      </c>
      <c r="B4510">
        <v>3.1640625</v>
      </c>
      <c r="C4510">
        <v>7.9900570000000002</v>
      </c>
      <c r="F4510">
        <f>Trimmed!G4510-'raw data'!$T$2</f>
        <v>48022</v>
      </c>
      <c r="G4510">
        <v>51337</v>
      </c>
      <c r="H4510">
        <v>-2.109375</v>
      </c>
      <c r="I4510">
        <v>-17.578125</v>
      </c>
      <c r="J4510" t="str">
        <f t="shared" si="189"/>
        <v>NO</v>
      </c>
      <c r="K4510" t="str">
        <f t="shared" si="190"/>
        <v>NO</v>
      </c>
    </row>
    <row r="4511" spans="1:11" x14ac:dyDescent="0.25">
      <c r="A4511">
        <v>50326</v>
      </c>
      <c r="B4511">
        <v>3.33984375</v>
      </c>
      <c r="C4511">
        <v>17.578125</v>
      </c>
      <c r="F4511">
        <f>Trimmed!G4511-'raw data'!$T$2</f>
        <v>48032</v>
      </c>
      <c r="G4511">
        <v>51347</v>
      </c>
      <c r="H4511">
        <v>-2.373046875</v>
      </c>
      <c r="I4511">
        <v>-23.970171000000001</v>
      </c>
      <c r="J4511" t="str">
        <f t="shared" si="189"/>
        <v>NO</v>
      </c>
      <c r="K4511" t="str">
        <f t="shared" si="190"/>
        <v>NO</v>
      </c>
    </row>
    <row r="4512" spans="1:11" x14ac:dyDescent="0.25">
      <c r="A4512">
        <v>50336</v>
      </c>
      <c r="B4512">
        <v>3.427734375</v>
      </c>
      <c r="C4512">
        <v>8.7890625</v>
      </c>
      <c r="F4512">
        <f>Trimmed!G4512-'raw data'!$T$2</f>
        <v>48043</v>
      </c>
      <c r="G4512">
        <v>51358</v>
      </c>
      <c r="H4512">
        <v>-2.63671875</v>
      </c>
      <c r="I4512">
        <v>-26.3671875</v>
      </c>
      <c r="J4512" t="str">
        <f t="shared" si="189"/>
        <v>NO</v>
      </c>
      <c r="K4512" t="str">
        <f t="shared" si="190"/>
        <v>NO</v>
      </c>
    </row>
    <row r="4513" spans="1:11" x14ac:dyDescent="0.25">
      <c r="A4513">
        <v>50346</v>
      </c>
      <c r="B4513">
        <v>3.427734375</v>
      </c>
      <c r="C4513">
        <v>0</v>
      </c>
      <c r="F4513">
        <f>Trimmed!G4513-'raw data'!$T$2</f>
        <v>48053</v>
      </c>
      <c r="G4513">
        <v>51368</v>
      </c>
      <c r="H4513">
        <v>-2.8125</v>
      </c>
      <c r="I4513">
        <v>-15.980114</v>
      </c>
      <c r="J4513" t="str">
        <f t="shared" si="189"/>
        <v>NO</v>
      </c>
      <c r="K4513" t="str">
        <f t="shared" si="190"/>
        <v>NO</v>
      </c>
    </row>
    <row r="4514" spans="1:11" x14ac:dyDescent="0.25">
      <c r="A4514">
        <v>50357</v>
      </c>
      <c r="B4514">
        <v>3.427734375</v>
      </c>
      <c r="C4514">
        <v>0</v>
      </c>
      <c r="F4514">
        <f>Trimmed!G4514-'raw data'!$T$2</f>
        <v>48064</v>
      </c>
      <c r="G4514">
        <v>51379</v>
      </c>
      <c r="H4514">
        <v>-2.98828125</v>
      </c>
      <c r="I4514">
        <v>-17.578125</v>
      </c>
      <c r="J4514" t="str">
        <f t="shared" si="189"/>
        <v>NO</v>
      </c>
      <c r="K4514" t="str">
        <f t="shared" si="190"/>
        <v>NO</v>
      </c>
    </row>
    <row r="4515" spans="1:11" x14ac:dyDescent="0.25">
      <c r="A4515">
        <v>50367</v>
      </c>
      <c r="B4515">
        <v>3.427734375</v>
      </c>
      <c r="C4515">
        <v>0</v>
      </c>
      <c r="F4515">
        <f>Trimmed!G4515-'raw data'!$T$2</f>
        <v>48074</v>
      </c>
      <c r="G4515">
        <v>51389</v>
      </c>
      <c r="H4515">
        <v>-3.1640625</v>
      </c>
      <c r="I4515">
        <v>-17.578125</v>
      </c>
      <c r="J4515" t="str">
        <f t="shared" si="189"/>
        <v>NO</v>
      </c>
      <c r="K4515" t="str">
        <f t="shared" si="190"/>
        <v>NO</v>
      </c>
    </row>
    <row r="4516" spans="1:11" x14ac:dyDescent="0.25">
      <c r="A4516">
        <v>50378</v>
      </c>
      <c r="B4516">
        <v>3.427734375</v>
      </c>
      <c r="C4516">
        <v>0</v>
      </c>
      <c r="F4516">
        <f>Trimmed!G4516-'raw data'!$T$2</f>
        <v>48084</v>
      </c>
      <c r="G4516">
        <v>51399</v>
      </c>
      <c r="H4516">
        <v>-3.251953125</v>
      </c>
      <c r="I4516">
        <v>-7.9900570000000002</v>
      </c>
      <c r="J4516" t="str">
        <f t="shared" si="189"/>
        <v>NO</v>
      </c>
      <c r="K4516" t="str">
        <f t="shared" si="190"/>
        <v>NO</v>
      </c>
    </row>
    <row r="4517" spans="1:11" x14ac:dyDescent="0.25">
      <c r="A4517">
        <v>50388</v>
      </c>
      <c r="B4517">
        <v>3.33984375</v>
      </c>
      <c r="C4517">
        <v>-7.9900570000000002</v>
      </c>
      <c r="F4517">
        <f>Trimmed!G4517-'raw data'!$T$2</f>
        <v>48095</v>
      </c>
      <c r="G4517">
        <v>51410</v>
      </c>
      <c r="H4517">
        <v>-3.427734375</v>
      </c>
      <c r="I4517">
        <v>-17.578125</v>
      </c>
      <c r="J4517" t="str">
        <f t="shared" si="189"/>
        <v>NO</v>
      </c>
      <c r="K4517" t="str">
        <f t="shared" si="190"/>
        <v>NO</v>
      </c>
    </row>
    <row r="4518" spans="1:11" x14ac:dyDescent="0.25">
      <c r="A4518">
        <v>50399</v>
      </c>
      <c r="B4518">
        <v>3.33984375</v>
      </c>
      <c r="C4518">
        <v>0</v>
      </c>
      <c r="F4518">
        <f>Trimmed!G4518-'raw data'!$T$2</f>
        <v>48105</v>
      </c>
      <c r="G4518">
        <v>51420</v>
      </c>
      <c r="H4518">
        <v>-3.515625</v>
      </c>
      <c r="I4518">
        <v>-7.9900570000000002</v>
      </c>
      <c r="J4518" t="str">
        <f t="shared" si="189"/>
        <v>NO</v>
      </c>
      <c r="K4518" t="str">
        <f t="shared" si="190"/>
        <v>YES</v>
      </c>
    </row>
    <row r="4519" spans="1:11" x14ac:dyDescent="0.25">
      <c r="A4519">
        <v>50409</v>
      </c>
      <c r="B4519">
        <v>3.1640625</v>
      </c>
      <c r="C4519">
        <v>-17.578125</v>
      </c>
      <c r="F4519">
        <f>Trimmed!G4519-'raw data'!$T$2</f>
        <v>48116</v>
      </c>
      <c r="G4519">
        <v>51431</v>
      </c>
      <c r="H4519">
        <v>-3.515625</v>
      </c>
      <c r="I4519">
        <v>0</v>
      </c>
      <c r="J4519" t="str">
        <f t="shared" si="189"/>
        <v>NO</v>
      </c>
      <c r="K4519" t="str">
        <f t="shared" si="190"/>
        <v>YES</v>
      </c>
    </row>
    <row r="4520" spans="1:11" x14ac:dyDescent="0.25">
      <c r="A4520">
        <v>50419</v>
      </c>
      <c r="B4520">
        <v>2.98828125</v>
      </c>
      <c r="C4520">
        <v>-15.980114</v>
      </c>
      <c r="F4520">
        <f>Trimmed!G4520-'raw data'!$T$2</f>
        <v>48126</v>
      </c>
      <c r="G4520">
        <v>51441</v>
      </c>
      <c r="H4520">
        <v>-3.515625</v>
      </c>
      <c r="I4520">
        <v>0</v>
      </c>
      <c r="J4520" t="str">
        <f t="shared" si="189"/>
        <v>NO</v>
      </c>
      <c r="K4520" t="str">
        <f t="shared" si="190"/>
        <v>YES</v>
      </c>
    </row>
    <row r="4521" spans="1:11" x14ac:dyDescent="0.25">
      <c r="A4521">
        <v>50430</v>
      </c>
      <c r="B4521">
        <v>2.900390625</v>
      </c>
      <c r="C4521">
        <v>-8.7890625</v>
      </c>
      <c r="F4521">
        <f>Trimmed!G4521-'raw data'!$T$2</f>
        <v>48137</v>
      </c>
      <c r="G4521">
        <v>51452</v>
      </c>
      <c r="H4521">
        <v>-3.515625</v>
      </c>
      <c r="I4521">
        <v>0</v>
      </c>
      <c r="J4521" t="str">
        <f t="shared" si="189"/>
        <v>NO</v>
      </c>
      <c r="K4521" t="str">
        <f t="shared" si="190"/>
        <v>YES</v>
      </c>
    </row>
    <row r="4522" spans="1:11" x14ac:dyDescent="0.25">
      <c r="A4522">
        <v>50440</v>
      </c>
      <c r="B4522">
        <v>2.63671875</v>
      </c>
      <c r="C4522">
        <v>-23.970171000000001</v>
      </c>
      <c r="F4522">
        <f>Trimmed!G4522-'raw data'!$T$2</f>
        <v>48147</v>
      </c>
      <c r="G4522">
        <v>51462</v>
      </c>
      <c r="H4522">
        <v>-3.515625</v>
      </c>
      <c r="I4522">
        <v>0</v>
      </c>
      <c r="J4522" t="str">
        <f t="shared" ref="J4522:J4585" si="191">IF(AND(H4522=MAX(H4518:H4526), _xlfn.STDEV.P(H4518:H4526)&gt;$N$2),"YES","NO")</f>
        <v>NO</v>
      </c>
      <c r="K4522" t="str">
        <f t="shared" ref="K4522:K4585" si="192">IF(AND(H4522=MIN(H4518:H4526), _xlfn.STDEV.P(H4518:H4526)&gt;$N$2),"YES","NO")</f>
        <v>YES</v>
      </c>
    </row>
    <row r="4523" spans="1:11" x14ac:dyDescent="0.25">
      <c r="A4523">
        <v>50451</v>
      </c>
      <c r="B4523">
        <v>2.4609375</v>
      </c>
      <c r="C4523">
        <v>-17.578125</v>
      </c>
      <c r="F4523">
        <f>Trimmed!G4523-'raw data'!$T$2</f>
        <v>48157</v>
      </c>
      <c r="G4523">
        <v>51472</v>
      </c>
      <c r="H4523">
        <v>-3.427734375</v>
      </c>
      <c r="I4523">
        <v>7.9900570000000002</v>
      </c>
      <c r="J4523" t="str">
        <f t="shared" si="191"/>
        <v>NO</v>
      </c>
      <c r="K4523" t="str">
        <f t="shared" si="192"/>
        <v>NO</v>
      </c>
    </row>
    <row r="4524" spans="1:11" x14ac:dyDescent="0.25">
      <c r="A4524">
        <v>50461</v>
      </c>
      <c r="B4524">
        <v>2.197265625</v>
      </c>
      <c r="C4524">
        <v>-23.970171000000001</v>
      </c>
      <c r="F4524">
        <f>Trimmed!G4524-'raw data'!$T$2</f>
        <v>48168</v>
      </c>
      <c r="G4524">
        <v>51483</v>
      </c>
      <c r="H4524">
        <v>-3.33984375</v>
      </c>
      <c r="I4524">
        <v>8.7890625</v>
      </c>
      <c r="J4524" t="str">
        <f t="shared" si="191"/>
        <v>NO</v>
      </c>
      <c r="K4524" t="str">
        <f t="shared" si="192"/>
        <v>NO</v>
      </c>
    </row>
    <row r="4525" spans="1:11" x14ac:dyDescent="0.25">
      <c r="A4525">
        <v>50472</v>
      </c>
      <c r="B4525">
        <v>1.93359375</v>
      </c>
      <c r="C4525">
        <v>-26.3671875</v>
      </c>
      <c r="F4525">
        <f>Trimmed!G4525-'raw data'!$T$2</f>
        <v>48178</v>
      </c>
      <c r="G4525">
        <v>51493</v>
      </c>
      <c r="H4525">
        <v>-3.251953125</v>
      </c>
      <c r="I4525">
        <v>7.9900570000000002</v>
      </c>
      <c r="J4525" t="str">
        <f t="shared" si="191"/>
        <v>NO</v>
      </c>
      <c r="K4525" t="str">
        <f t="shared" si="192"/>
        <v>NO</v>
      </c>
    </row>
    <row r="4526" spans="1:11" x14ac:dyDescent="0.25">
      <c r="A4526">
        <v>50482</v>
      </c>
      <c r="B4526">
        <v>1.669921875</v>
      </c>
      <c r="C4526">
        <v>-26.3671875</v>
      </c>
      <c r="F4526">
        <f>Trimmed!G4526-'raw data'!$T$2</f>
        <v>48189</v>
      </c>
      <c r="G4526">
        <v>51504</v>
      </c>
      <c r="H4526">
        <v>-3.076171875</v>
      </c>
      <c r="I4526">
        <v>17.578125</v>
      </c>
      <c r="J4526" t="str">
        <f t="shared" si="191"/>
        <v>NO</v>
      </c>
      <c r="K4526" t="str">
        <f t="shared" si="192"/>
        <v>NO</v>
      </c>
    </row>
    <row r="4527" spans="1:11" x14ac:dyDescent="0.25">
      <c r="A4527">
        <v>50492</v>
      </c>
      <c r="B4527">
        <v>1.40625</v>
      </c>
      <c r="C4527">
        <v>-23.970171000000001</v>
      </c>
      <c r="F4527">
        <f>Trimmed!G4527-'raw data'!$T$2</f>
        <v>48199</v>
      </c>
      <c r="G4527">
        <v>51514</v>
      </c>
      <c r="H4527">
        <v>-2.900390625</v>
      </c>
      <c r="I4527">
        <v>15.980114</v>
      </c>
      <c r="J4527" t="str">
        <f t="shared" si="191"/>
        <v>NO</v>
      </c>
      <c r="K4527" t="str">
        <f t="shared" si="192"/>
        <v>NO</v>
      </c>
    </row>
    <row r="4528" spans="1:11" x14ac:dyDescent="0.25">
      <c r="A4528">
        <v>50503</v>
      </c>
      <c r="B4528">
        <v>1.0546875</v>
      </c>
      <c r="C4528">
        <v>-35.15625</v>
      </c>
      <c r="F4528">
        <f>Trimmed!G4528-'raw data'!$T$2</f>
        <v>48210</v>
      </c>
      <c r="G4528">
        <v>51525</v>
      </c>
      <c r="H4528">
        <v>-2.724609375</v>
      </c>
      <c r="I4528">
        <v>17.578125</v>
      </c>
      <c r="J4528" t="str">
        <f t="shared" si="191"/>
        <v>NO</v>
      </c>
      <c r="K4528" t="str">
        <f t="shared" si="192"/>
        <v>NO</v>
      </c>
    </row>
    <row r="4529" spans="1:11" x14ac:dyDescent="0.25">
      <c r="A4529">
        <v>50513</v>
      </c>
      <c r="B4529">
        <v>0.791015625</v>
      </c>
      <c r="C4529">
        <v>-23.970171000000001</v>
      </c>
      <c r="F4529">
        <f>Trimmed!G4529-'raw data'!$T$2</f>
        <v>48220</v>
      </c>
      <c r="G4529">
        <v>51535</v>
      </c>
      <c r="H4529">
        <v>-2.548828125</v>
      </c>
      <c r="I4529">
        <v>17.578125</v>
      </c>
      <c r="J4529" t="str">
        <f t="shared" si="191"/>
        <v>NO</v>
      </c>
      <c r="K4529" t="str">
        <f t="shared" si="192"/>
        <v>NO</v>
      </c>
    </row>
    <row r="4530" spans="1:11" x14ac:dyDescent="0.25">
      <c r="A4530">
        <v>50524</v>
      </c>
      <c r="B4530">
        <v>0.439453125</v>
      </c>
      <c r="C4530">
        <v>-35.15625</v>
      </c>
      <c r="F4530">
        <f>Trimmed!G4530-'raw data'!$T$2</f>
        <v>48230</v>
      </c>
      <c r="G4530">
        <v>51545</v>
      </c>
      <c r="H4530">
        <v>-2.28515625</v>
      </c>
      <c r="I4530">
        <v>23.970171000000001</v>
      </c>
      <c r="J4530" t="str">
        <f t="shared" si="191"/>
        <v>NO</v>
      </c>
      <c r="K4530" t="str">
        <f t="shared" si="192"/>
        <v>NO</v>
      </c>
    </row>
    <row r="4531" spans="1:11" x14ac:dyDescent="0.25">
      <c r="A4531">
        <v>50534</v>
      </c>
      <c r="B4531">
        <v>0.17578125</v>
      </c>
      <c r="C4531">
        <v>-23.970171000000001</v>
      </c>
      <c r="F4531">
        <f>Trimmed!G4531-'raw data'!$T$2</f>
        <v>48241</v>
      </c>
      <c r="G4531">
        <v>51556</v>
      </c>
      <c r="H4531">
        <v>-2.021484375</v>
      </c>
      <c r="I4531">
        <v>26.3671875</v>
      </c>
      <c r="J4531" t="str">
        <f t="shared" si="191"/>
        <v>NO</v>
      </c>
      <c r="K4531" t="str">
        <f t="shared" si="192"/>
        <v>NO</v>
      </c>
    </row>
    <row r="4532" spans="1:11" x14ac:dyDescent="0.25">
      <c r="A4532">
        <v>50545</v>
      </c>
      <c r="B4532">
        <v>-0.17578125</v>
      </c>
      <c r="C4532">
        <v>-35.15625</v>
      </c>
      <c r="F4532">
        <f>Trimmed!G4532-'raw data'!$T$2</f>
        <v>48251</v>
      </c>
      <c r="G4532">
        <v>51566</v>
      </c>
      <c r="H4532">
        <v>-1.7578125</v>
      </c>
      <c r="I4532">
        <v>23.970171000000001</v>
      </c>
      <c r="J4532" t="str">
        <f t="shared" si="191"/>
        <v>NO</v>
      </c>
      <c r="K4532" t="str">
        <f t="shared" si="192"/>
        <v>NO</v>
      </c>
    </row>
    <row r="4533" spans="1:11" x14ac:dyDescent="0.25">
      <c r="A4533">
        <v>50555</v>
      </c>
      <c r="B4533">
        <v>-0.52734375</v>
      </c>
      <c r="C4533">
        <v>-35.15625</v>
      </c>
      <c r="F4533">
        <f>Trimmed!G4533-'raw data'!$T$2</f>
        <v>48262</v>
      </c>
      <c r="G4533">
        <v>51577</v>
      </c>
      <c r="H4533">
        <v>-1.494140625</v>
      </c>
      <c r="I4533">
        <v>26.3671875</v>
      </c>
      <c r="J4533" t="str">
        <f t="shared" si="191"/>
        <v>NO</v>
      </c>
      <c r="K4533" t="str">
        <f t="shared" si="192"/>
        <v>NO</v>
      </c>
    </row>
    <row r="4534" spans="1:11" x14ac:dyDescent="0.25">
      <c r="A4534">
        <v>50565</v>
      </c>
      <c r="B4534">
        <v>-0.87890625</v>
      </c>
      <c r="C4534">
        <v>-31.960228000000001</v>
      </c>
      <c r="F4534">
        <f>Trimmed!G4534-'raw data'!$T$2</f>
        <v>48272</v>
      </c>
      <c r="G4534">
        <v>51587</v>
      </c>
      <c r="H4534">
        <v>-1.142578125</v>
      </c>
      <c r="I4534">
        <v>31.960228000000001</v>
      </c>
      <c r="J4534" t="str">
        <f t="shared" si="191"/>
        <v>NO</v>
      </c>
      <c r="K4534" t="str">
        <f t="shared" si="192"/>
        <v>NO</v>
      </c>
    </row>
    <row r="4535" spans="1:11" x14ac:dyDescent="0.25">
      <c r="A4535">
        <v>50576</v>
      </c>
      <c r="B4535">
        <v>-1.142578125</v>
      </c>
      <c r="C4535">
        <v>-26.3671875</v>
      </c>
      <c r="F4535">
        <f>Trimmed!G4535-'raw data'!$T$2</f>
        <v>48283</v>
      </c>
      <c r="G4535">
        <v>51598</v>
      </c>
      <c r="H4535">
        <v>-0.87890625</v>
      </c>
      <c r="I4535">
        <v>26.3671875</v>
      </c>
      <c r="J4535" t="str">
        <f t="shared" si="191"/>
        <v>NO</v>
      </c>
      <c r="K4535" t="str">
        <f t="shared" si="192"/>
        <v>NO</v>
      </c>
    </row>
    <row r="4536" spans="1:11" x14ac:dyDescent="0.25">
      <c r="A4536">
        <v>50586</v>
      </c>
      <c r="B4536">
        <v>-1.494140625</v>
      </c>
      <c r="C4536">
        <v>-31.960228000000001</v>
      </c>
      <c r="F4536">
        <f>Trimmed!G4536-'raw data'!$T$2</f>
        <v>48293</v>
      </c>
      <c r="G4536">
        <v>51608</v>
      </c>
      <c r="H4536">
        <v>-0.615234375</v>
      </c>
      <c r="I4536">
        <v>26.3671875</v>
      </c>
      <c r="J4536" t="str">
        <f t="shared" si="191"/>
        <v>NO</v>
      </c>
      <c r="K4536" t="str">
        <f t="shared" si="192"/>
        <v>NO</v>
      </c>
    </row>
    <row r="4537" spans="1:11" x14ac:dyDescent="0.25">
      <c r="A4537">
        <v>50597</v>
      </c>
      <c r="B4537">
        <v>-1.7578125</v>
      </c>
      <c r="C4537">
        <v>-26.3671875</v>
      </c>
      <c r="F4537">
        <f>Trimmed!G4537-'raw data'!$T$2</f>
        <v>48303</v>
      </c>
      <c r="G4537">
        <v>51618</v>
      </c>
      <c r="H4537">
        <v>-0.263671875</v>
      </c>
      <c r="I4537">
        <v>31.960228000000001</v>
      </c>
      <c r="J4537" t="str">
        <f t="shared" si="191"/>
        <v>NO</v>
      </c>
      <c r="K4537" t="str">
        <f t="shared" si="192"/>
        <v>NO</v>
      </c>
    </row>
    <row r="4538" spans="1:11" x14ac:dyDescent="0.25">
      <c r="A4538">
        <v>50607</v>
      </c>
      <c r="B4538">
        <v>-2.021484375</v>
      </c>
      <c r="C4538">
        <v>-23.970171000000001</v>
      </c>
      <c r="F4538">
        <f>Trimmed!G4538-'raw data'!$T$2</f>
        <v>48314</v>
      </c>
      <c r="G4538">
        <v>51629</v>
      </c>
      <c r="H4538">
        <v>8.7890625E-2</v>
      </c>
      <c r="I4538">
        <v>35.15625</v>
      </c>
      <c r="J4538" t="str">
        <f t="shared" si="191"/>
        <v>NO</v>
      </c>
      <c r="K4538" t="str">
        <f t="shared" si="192"/>
        <v>NO</v>
      </c>
    </row>
    <row r="4539" spans="1:11" x14ac:dyDescent="0.25">
      <c r="A4539">
        <v>50618</v>
      </c>
      <c r="B4539">
        <v>-2.28515625</v>
      </c>
      <c r="C4539">
        <v>-26.3671875</v>
      </c>
      <c r="F4539">
        <f>Trimmed!G4539-'raw data'!$T$2</f>
        <v>48324</v>
      </c>
      <c r="G4539">
        <v>51639</v>
      </c>
      <c r="H4539">
        <v>0.3515625</v>
      </c>
      <c r="I4539">
        <v>23.970171000000001</v>
      </c>
      <c r="J4539" t="str">
        <f t="shared" si="191"/>
        <v>NO</v>
      </c>
      <c r="K4539" t="str">
        <f t="shared" si="192"/>
        <v>NO</v>
      </c>
    </row>
    <row r="4540" spans="1:11" x14ac:dyDescent="0.25">
      <c r="A4540">
        <v>50628</v>
      </c>
      <c r="B4540">
        <v>-2.548828125</v>
      </c>
      <c r="C4540">
        <v>-26.3671875</v>
      </c>
      <c r="F4540">
        <f>Trimmed!G4540-'raw data'!$T$2</f>
        <v>48335</v>
      </c>
      <c r="G4540">
        <v>51650</v>
      </c>
      <c r="H4540">
        <v>0.703125</v>
      </c>
      <c r="I4540">
        <v>35.15625</v>
      </c>
      <c r="J4540" t="str">
        <f t="shared" si="191"/>
        <v>NO</v>
      </c>
      <c r="K4540" t="str">
        <f t="shared" si="192"/>
        <v>NO</v>
      </c>
    </row>
    <row r="4541" spans="1:11" x14ac:dyDescent="0.25">
      <c r="A4541">
        <v>50638</v>
      </c>
      <c r="B4541">
        <v>-2.724609375</v>
      </c>
      <c r="C4541">
        <v>-15.980114</v>
      </c>
      <c r="F4541">
        <f>Trimmed!G4541-'raw data'!$T$2</f>
        <v>48345</v>
      </c>
      <c r="G4541">
        <v>51660</v>
      </c>
      <c r="H4541">
        <v>0.966796875</v>
      </c>
      <c r="I4541">
        <v>23.970171000000001</v>
      </c>
      <c r="J4541" t="str">
        <f t="shared" si="191"/>
        <v>NO</v>
      </c>
      <c r="K4541" t="str">
        <f t="shared" si="192"/>
        <v>NO</v>
      </c>
    </row>
    <row r="4542" spans="1:11" x14ac:dyDescent="0.25">
      <c r="A4542">
        <v>50649</v>
      </c>
      <c r="B4542">
        <v>-2.98828125</v>
      </c>
      <c r="C4542">
        <v>-26.3671875</v>
      </c>
      <c r="F4542">
        <f>Trimmed!G4542-'raw data'!$T$2</f>
        <v>48356</v>
      </c>
      <c r="G4542">
        <v>51671</v>
      </c>
      <c r="H4542">
        <v>1.23046875</v>
      </c>
      <c r="I4542">
        <v>26.3671875</v>
      </c>
      <c r="J4542" t="str">
        <f t="shared" si="191"/>
        <v>NO</v>
      </c>
      <c r="K4542" t="str">
        <f t="shared" si="192"/>
        <v>NO</v>
      </c>
    </row>
    <row r="4543" spans="1:11" x14ac:dyDescent="0.25">
      <c r="A4543">
        <v>50659</v>
      </c>
      <c r="B4543">
        <v>-3.1640625</v>
      </c>
      <c r="C4543">
        <v>-15.980114</v>
      </c>
      <c r="F4543">
        <f>Trimmed!G4543-'raw data'!$T$2</f>
        <v>48366</v>
      </c>
      <c r="G4543">
        <v>51681</v>
      </c>
      <c r="H4543">
        <v>1.494140625</v>
      </c>
      <c r="I4543">
        <v>26.3671875</v>
      </c>
      <c r="J4543" t="str">
        <f t="shared" si="191"/>
        <v>NO</v>
      </c>
      <c r="K4543" t="str">
        <f t="shared" si="192"/>
        <v>NO</v>
      </c>
    </row>
    <row r="4544" spans="1:11" x14ac:dyDescent="0.25">
      <c r="A4544">
        <v>50670</v>
      </c>
      <c r="B4544">
        <v>-3.251953125</v>
      </c>
      <c r="C4544">
        <v>-8.7890625</v>
      </c>
      <c r="F4544">
        <f>Trimmed!G4544-'raw data'!$T$2</f>
        <v>48376</v>
      </c>
      <c r="G4544">
        <v>51691</v>
      </c>
      <c r="H4544">
        <v>1.7578125</v>
      </c>
      <c r="I4544">
        <v>23.970171000000001</v>
      </c>
      <c r="J4544" t="str">
        <f t="shared" si="191"/>
        <v>NO</v>
      </c>
      <c r="K4544" t="str">
        <f t="shared" si="192"/>
        <v>NO</v>
      </c>
    </row>
    <row r="4545" spans="1:11" x14ac:dyDescent="0.25">
      <c r="A4545">
        <v>50680</v>
      </c>
      <c r="B4545">
        <v>-3.427734375</v>
      </c>
      <c r="C4545">
        <v>-15.980114</v>
      </c>
      <c r="F4545">
        <f>Trimmed!G4545-'raw data'!$T$2</f>
        <v>48387</v>
      </c>
      <c r="G4545">
        <v>51702</v>
      </c>
      <c r="H4545">
        <v>2.021484375</v>
      </c>
      <c r="I4545">
        <v>26.3671875</v>
      </c>
      <c r="J4545" t="str">
        <f t="shared" si="191"/>
        <v>NO</v>
      </c>
      <c r="K4545" t="str">
        <f t="shared" si="192"/>
        <v>NO</v>
      </c>
    </row>
    <row r="4546" spans="1:11" x14ac:dyDescent="0.25">
      <c r="A4546">
        <v>50691</v>
      </c>
      <c r="B4546">
        <v>-3.515625</v>
      </c>
      <c r="C4546">
        <v>-8.7890625</v>
      </c>
      <c r="F4546">
        <f>Trimmed!G4546-'raw data'!$T$2</f>
        <v>48397</v>
      </c>
      <c r="G4546">
        <v>51712</v>
      </c>
      <c r="H4546">
        <v>2.28515625</v>
      </c>
      <c r="I4546">
        <v>23.970171000000001</v>
      </c>
      <c r="J4546" t="str">
        <f t="shared" si="191"/>
        <v>NO</v>
      </c>
      <c r="K4546" t="str">
        <f t="shared" si="192"/>
        <v>NO</v>
      </c>
    </row>
    <row r="4547" spans="1:11" x14ac:dyDescent="0.25">
      <c r="A4547">
        <v>50701</v>
      </c>
      <c r="B4547">
        <v>-3.603515625</v>
      </c>
      <c r="C4547">
        <v>-8.7890625</v>
      </c>
      <c r="F4547">
        <f>Trimmed!G4547-'raw data'!$T$2</f>
        <v>48408</v>
      </c>
      <c r="G4547">
        <v>51723</v>
      </c>
      <c r="H4547">
        <v>2.4609375</v>
      </c>
      <c r="I4547">
        <v>17.578125</v>
      </c>
      <c r="J4547" t="str">
        <f t="shared" si="191"/>
        <v>NO</v>
      </c>
      <c r="K4547" t="str">
        <f t="shared" si="192"/>
        <v>NO</v>
      </c>
    </row>
    <row r="4548" spans="1:11" x14ac:dyDescent="0.25">
      <c r="A4548">
        <v>50711</v>
      </c>
      <c r="B4548">
        <v>-3.69140625</v>
      </c>
      <c r="C4548">
        <v>-7.9900570000000002</v>
      </c>
      <c r="F4548">
        <f>Trimmed!G4548-'raw data'!$T$2</f>
        <v>48418</v>
      </c>
      <c r="G4548">
        <v>51733</v>
      </c>
      <c r="H4548">
        <v>2.63671875</v>
      </c>
      <c r="I4548">
        <v>15.980114</v>
      </c>
      <c r="J4548" t="str">
        <f t="shared" si="191"/>
        <v>NO</v>
      </c>
      <c r="K4548" t="str">
        <f t="shared" si="192"/>
        <v>NO</v>
      </c>
    </row>
    <row r="4549" spans="1:11" x14ac:dyDescent="0.25">
      <c r="A4549">
        <v>50722</v>
      </c>
      <c r="B4549">
        <v>-3.69140625</v>
      </c>
      <c r="C4549">
        <v>0</v>
      </c>
      <c r="F4549">
        <f>Trimmed!G4549-'raw data'!$T$2</f>
        <v>48429</v>
      </c>
      <c r="G4549">
        <v>51744</v>
      </c>
      <c r="H4549">
        <v>2.8125</v>
      </c>
      <c r="I4549">
        <v>17.578125</v>
      </c>
      <c r="J4549" t="str">
        <f t="shared" si="191"/>
        <v>NO</v>
      </c>
      <c r="K4549" t="str">
        <f t="shared" si="192"/>
        <v>NO</v>
      </c>
    </row>
    <row r="4550" spans="1:11" x14ac:dyDescent="0.25">
      <c r="A4550">
        <v>50732</v>
      </c>
      <c r="B4550">
        <v>-3.69140625</v>
      </c>
      <c r="C4550">
        <v>0</v>
      </c>
      <c r="F4550">
        <f>Trimmed!G4550-'raw data'!$T$2</f>
        <v>48439</v>
      </c>
      <c r="G4550">
        <v>51754</v>
      </c>
      <c r="H4550">
        <v>2.98828125</v>
      </c>
      <c r="I4550">
        <v>17.578125</v>
      </c>
      <c r="J4550" t="str">
        <f t="shared" si="191"/>
        <v>NO</v>
      </c>
      <c r="K4550" t="str">
        <f t="shared" si="192"/>
        <v>NO</v>
      </c>
    </row>
    <row r="4551" spans="1:11" x14ac:dyDescent="0.25">
      <c r="A4551">
        <v>50743</v>
      </c>
      <c r="B4551">
        <v>-3.603515625</v>
      </c>
      <c r="C4551">
        <v>8.7890625</v>
      </c>
      <c r="F4551">
        <f>Trimmed!G4551-'raw data'!$T$2</f>
        <v>48449</v>
      </c>
      <c r="G4551">
        <v>51764</v>
      </c>
      <c r="H4551">
        <v>3.076171875</v>
      </c>
      <c r="I4551">
        <v>7.9900570000000002</v>
      </c>
      <c r="J4551" t="str">
        <f t="shared" si="191"/>
        <v>NO</v>
      </c>
      <c r="K4551" t="str">
        <f t="shared" si="192"/>
        <v>NO</v>
      </c>
    </row>
    <row r="4552" spans="1:11" x14ac:dyDescent="0.25">
      <c r="A4552">
        <v>50753</v>
      </c>
      <c r="B4552">
        <v>-3.515625</v>
      </c>
      <c r="C4552">
        <v>8.7890625</v>
      </c>
      <c r="F4552">
        <f>Trimmed!G4552-'raw data'!$T$2</f>
        <v>48460</v>
      </c>
      <c r="G4552">
        <v>51775</v>
      </c>
      <c r="H4552">
        <v>3.1640625</v>
      </c>
      <c r="I4552">
        <v>8.7890625</v>
      </c>
      <c r="J4552" t="str">
        <f t="shared" si="191"/>
        <v>NO</v>
      </c>
      <c r="K4552" t="str">
        <f t="shared" si="192"/>
        <v>NO</v>
      </c>
    </row>
    <row r="4553" spans="1:11" x14ac:dyDescent="0.25">
      <c r="A4553">
        <v>50763</v>
      </c>
      <c r="B4553">
        <v>-3.427734375</v>
      </c>
      <c r="C4553">
        <v>7.9900570000000002</v>
      </c>
      <c r="F4553">
        <f>Trimmed!G4553-'raw data'!$T$2</f>
        <v>48470</v>
      </c>
      <c r="G4553">
        <v>51785</v>
      </c>
      <c r="H4553">
        <v>3.251953125</v>
      </c>
      <c r="I4553">
        <v>7.9900570000000002</v>
      </c>
      <c r="J4553" t="str">
        <f t="shared" si="191"/>
        <v>YES</v>
      </c>
      <c r="K4553" t="str">
        <f t="shared" si="192"/>
        <v>NO</v>
      </c>
    </row>
    <row r="4554" spans="1:11" x14ac:dyDescent="0.25">
      <c r="A4554">
        <v>50774</v>
      </c>
      <c r="B4554">
        <v>-3.33984375</v>
      </c>
      <c r="C4554">
        <v>8.7890625</v>
      </c>
      <c r="F4554">
        <f>Trimmed!G4554-'raw data'!$T$2</f>
        <v>48481</v>
      </c>
      <c r="G4554">
        <v>51796</v>
      </c>
      <c r="H4554">
        <v>3.251953125</v>
      </c>
      <c r="I4554">
        <v>0</v>
      </c>
      <c r="J4554" t="str">
        <f t="shared" si="191"/>
        <v>YES</v>
      </c>
      <c r="K4554" t="str">
        <f t="shared" si="192"/>
        <v>NO</v>
      </c>
    </row>
    <row r="4555" spans="1:11" x14ac:dyDescent="0.25">
      <c r="A4555">
        <v>50784</v>
      </c>
      <c r="B4555">
        <v>-3.1640625</v>
      </c>
      <c r="C4555">
        <v>15.980114</v>
      </c>
      <c r="F4555">
        <f>Trimmed!G4555-'raw data'!$T$2</f>
        <v>48491</v>
      </c>
      <c r="G4555">
        <v>51806</v>
      </c>
      <c r="H4555">
        <v>3.251953125</v>
      </c>
      <c r="I4555">
        <v>0</v>
      </c>
      <c r="J4555" t="str">
        <f t="shared" si="191"/>
        <v>YES</v>
      </c>
      <c r="K4555" t="str">
        <f t="shared" si="192"/>
        <v>NO</v>
      </c>
    </row>
    <row r="4556" spans="1:11" x14ac:dyDescent="0.25">
      <c r="A4556">
        <v>50795</v>
      </c>
      <c r="B4556">
        <v>-2.98828125</v>
      </c>
      <c r="C4556">
        <v>17.578125</v>
      </c>
      <c r="F4556">
        <f>Trimmed!G4556-'raw data'!$T$2</f>
        <v>48502</v>
      </c>
      <c r="G4556">
        <v>51817</v>
      </c>
      <c r="H4556">
        <v>3.251953125</v>
      </c>
      <c r="I4556">
        <v>0</v>
      </c>
      <c r="J4556" t="str">
        <f t="shared" si="191"/>
        <v>YES</v>
      </c>
      <c r="K4556" t="str">
        <f t="shared" si="192"/>
        <v>NO</v>
      </c>
    </row>
    <row r="4557" spans="1:11" x14ac:dyDescent="0.25">
      <c r="A4557">
        <v>50805</v>
      </c>
      <c r="B4557">
        <v>-2.8125</v>
      </c>
      <c r="C4557">
        <v>15.980114</v>
      </c>
      <c r="F4557">
        <f>Trimmed!G4557-'raw data'!$T$2</f>
        <v>48512</v>
      </c>
      <c r="G4557">
        <v>51827</v>
      </c>
      <c r="H4557">
        <v>3.251953125</v>
      </c>
      <c r="I4557">
        <v>0</v>
      </c>
      <c r="J4557" t="str">
        <f t="shared" si="191"/>
        <v>YES</v>
      </c>
      <c r="K4557" t="str">
        <f t="shared" si="192"/>
        <v>NO</v>
      </c>
    </row>
    <row r="4558" spans="1:11" x14ac:dyDescent="0.25">
      <c r="A4558">
        <v>50816</v>
      </c>
      <c r="B4558">
        <v>-2.548828125</v>
      </c>
      <c r="C4558">
        <v>26.3671875</v>
      </c>
      <c r="F4558">
        <f>Trimmed!G4558-'raw data'!$T$2</f>
        <v>48522</v>
      </c>
      <c r="G4558">
        <v>51837</v>
      </c>
      <c r="H4558">
        <v>3.1640625</v>
      </c>
      <c r="I4558">
        <v>-7.9900570000000002</v>
      </c>
      <c r="J4558" t="str">
        <f t="shared" si="191"/>
        <v>NO</v>
      </c>
      <c r="K4558" t="str">
        <f t="shared" si="192"/>
        <v>NO</v>
      </c>
    </row>
    <row r="4559" spans="1:11" x14ac:dyDescent="0.25">
      <c r="A4559">
        <v>50826</v>
      </c>
      <c r="B4559">
        <v>-2.28515625</v>
      </c>
      <c r="C4559">
        <v>26.3671875</v>
      </c>
      <c r="F4559">
        <f>Trimmed!G4559-'raw data'!$T$2</f>
        <v>48533</v>
      </c>
      <c r="G4559">
        <v>51848</v>
      </c>
      <c r="H4559">
        <v>3.076171875</v>
      </c>
      <c r="I4559">
        <v>-8.7890625</v>
      </c>
      <c r="J4559" t="str">
        <f t="shared" si="191"/>
        <v>NO</v>
      </c>
      <c r="K4559" t="str">
        <f t="shared" si="192"/>
        <v>NO</v>
      </c>
    </row>
    <row r="4560" spans="1:11" x14ac:dyDescent="0.25">
      <c r="A4560">
        <v>50836</v>
      </c>
      <c r="B4560">
        <v>-2.021484375</v>
      </c>
      <c r="C4560">
        <v>23.970171000000001</v>
      </c>
      <c r="F4560">
        <f>Trimmed!G4560-'raw data'!$T$2</f>
        <v>48543</v>
      </c>
      <c r="G4560">
        <v>51858</v>
      </c>
      <c r="H4560">
        <v>2.900390625</v>
      </c>
      <c r="I4560">
        <v>-15.980114</v>
      </c>
      <c r="J4560" t="str">
        <f t="shared" si="191"/>
        <v>NO</v>
      </c>
      <c r="K4560" t="str">
        <f t="shared" si="192"/>
        <v>NO</v>
      </c>
    </row>
    <row r="4561" spans="1:11" x14ac:dyDescent="0.25">
      <c r="A4561">
        <v>50847</v>
      </c>
      <c r="B4561">
        <v>-1.7578125</v>
      </c>
      <c r="C4561">
        <v>26.3671875</v>
      </c>
      <c r="F4561">
        <f>Trimmed!G4561-'raw data'!$T$2</f>
        <v>48554</v>
      </c>
      <c r="G4561">
        <v>51869</v>
      </c>
      <c r="H4561">
        <v>2.8125</v>
      </c>
      <c r="I4561">
        <v>-8.7890625</v>
      </c>
      <c r="J4561" t="str">
        <f t="shared" si="191"/>
        <v>NO</v>
      </c>
      <c r="K4561" t="str">
        <f t="shared" si="192"/>
        <v>NO</v>
      </c>
    </row>
    <row r="4562" spans="1:11" x14ac:dyDescent="0.25">
      <c r="A4562">
        <v>50857</v>
      </c>
      <c r="B4562">
        <v>-1.494140625</v>
      </c>
      <c r="C4562">
        <v>23.970171000000001</v>
      </c>
      <c r="F4562">
        <f>Trimmed!G4562-'raw data'!$T$2</f>
        <v>48564</v>
      </c>
      <c r="G4562">
        <v>51879</v>
      </c>
      <c r="H4562">
        <v>2.63671875</v>
      </c>
      <c r="I4562">
        <v>-17.578125</v>
      </c>
      <c r="J4562" t="str">
        <f t="shared" si="191"/>
        <v>NO</v>
      </c>
      <c r="K4562" t="str">
        <f t="shared" si="192"/>
        <v>NO</v>
      </c>
    </row>
    <row r="4563" spans="1:11" x14ac:dyDescent="0.25">
      <c r="A4563">
        <v>50868</v>
      </c>
      <c r="B4563">
        <v>-1.142578125</v>
      </c>
      <c r="C4563">
        <v>35.15625</v>
      </c>
      <c r="F4563">
        <f>Trimmed!G4563-'raw data'!$T$2</f>
        <v>48574</v>
      </c>
      <c r="G4563">
        <v>51889</v>
      </c>
      <c r="H4563">
        <v>2.373046875</v>
      </c>
      <c r="I4563">
        <v>-23.970171000000001</v>
      </c>
      <c r="J4563" t="str">
        <f t="shared" si="191"/>
        <v>NO</v>
      </c>
      <c r="K4563" t="str">
        <f t="shared" si="192"/>
        <v>NO</v>
      </c>
    </row>
    <row r="4564" spans="1:11" x14ac:dyDescent="0.25">
      <c r="A4564">
        <v>50878</v>
      </c>
      <c r="B4564">
        <v>-0.87890625</v>
      </c>
      <c r="C4564">
        <v>23.970171000000001</v>
      </c>
      <c r="F4564">
        <f>Trimmed!G4564-'raw data'!$T$2</f>
        <v>48585</v>
      </c>
      <c r="G4564">
        <v>51900</v>
      </c>
      <c r="H4564">
        <v>2.197265625</v>
      </c>
      <c r="I4564">
        <v>-17.578125</v>
      </c>
      <c r="J4564" t="str">
        <f t="shared" si="191"/>
        <v>NO</v>
      </c>
      <c r="K4564" t="str">
        <f t="shared" si="192"/>
        <v>NO</v>
      </c>
    </row>
    <row r="4565" spans="1:11" x14ac:dyDescent="0.25">
      <c r="A4565">
        <v>50889</v>
      </c>
      <c r="B4565">
        <v>-0.52734375</v>
      </c>
      <c r="C4565">
        <v>35.15625</v>
      </c>
      <c r="F4565">
        <f>Trimmed!G4565-'raw data'!$T$2</f>
        <v>48595</v>
      </c>
      <c r="G4565">
        <v>51910</v>
      </c>
      <c r="H4565">
        <v>1.93359375</v>
      </c>
      <c r="I4565">
        <v>-23.970171000000001</v>
      </c>
      <c r="J4565" t="str">
        <f t="shared" si="191"/>
        <v>NO</v>
      </c>
      <c r="K4565" t="str">
        <f t="shared" si="192"/>
        <v>NO</v>
      </c>
    </row>
    <row r="4566" spans="1:11" x14ac:dyDescent="0.25">
      <c r="A4566">
        <v>50899</v>
      </c>
      <c r="B4566">
        <v>-0.263671875</v>
      </c>
      <c r="C4566">
        <v>26.3671875</v>
      </c>
      <c r="F4566">
        <f>Trimmed!G4566-'raw data'!$T$2</f>
        <v>48606</v>
      </c>
      <c r="G4566">
        <v>51921</v>
      </c>
      <c r="H4566">
        <v>1.669921875</v>
      </c>
      <c r="I4566">
        <v>-26.3671875</v>
      </c>
      <c r="J4566" t="str">
        <f t="shared" si="191"/>
        <v>NO</v>
      </c>
      <c r="K4566" t="str">
        <f t="shared" si="192"/>
        <v>NO</v>
      </c>
    </row>
    <row r="4567" spans="1:11" x14ac:dyDescent="0.25">
      <c r="A4567">
        <v>50909</v>
      </c>
      <c r="B4567">
        <v>8.7890625E-2</v>
      </c>
      <c r="C4567">
        <v>31.960228000000001</v>
      </c>
      <c r="F4567">
        <f>Trimmed!G4567-'raw data'!$T$2</f>
        <v>48616</v>
      </c>
      <c r="G4567">
        <v>51931</v>
      </c>
      <c r="H4567">
        <v>1.494140625</v>
      </c>
      <c r="I4567">
        <v>-15.980114</v>
      </c>
      <c r="J4567" t="str">
        <f t="shared" si="191"/>
        <v>NO</v>
      </c>
      <c r="K4567" t="str">
        <f t="shared" si="192"/>
        <v>NO</v>
      </c>
    </row>
    <row r="4568" spans="1:11" x14ac:dyDescent="0.25">
      <c r="A4568">
        <v>50920</v>
      </c>
      <c r="B4568">
        <v>0.439453125</v>
      </c>
      <c r="C4568">
        <v>35.15625</v>
      </c>
      <c r="F4568">
        <f>Trimmed!G4568-'raw data'!$T$2</f>
        <v>48627</v>
      </c>
      <c r="G4568">
        <v>51942</v>
      </c>
      <c r="H4568">
        <v>1.142578125</v>
      </c>
      <c r="I4568">
        <v>-35.15625</v>
      </c>
      <c r="J4568" t="str">
        <f t="shared" si="191"/>
        <v>NO</v>
      </c>
      <c r="K4568" t="str">
        <f t="shared" si="192"/>
        <v>NO</v>
      </c>
    </row>
    <row r="4569" spans="1:11" x14ac:dyDescent="0.25">
      <c r="A4569">
        <v>50930</v>
      </c>
      <c r="B4569">
        <v>0.703125</v>
      </c>
      <c r="C4569">
        <v>23.970171000000001</v>
      </c>
      <c r="F4569">
        <f>Trimmed!G4569-'raw data'!$T$2</f>
        <v>48637</v>
      </c>
      <c r="G4569">
        <v>51952</v>
      </c>
      <c r="H4569">
        <v>0.87890625</v>
      </c>
      <c r="I4569">
        <v>-26.3671875</v>
      </c>
      <c r="J4569" t="str">
        <f t="shared" si="191"/>
        <v>NO</v>
      </c>
      <c r="K4569" t="str">
        <f t="shared" si="192"/>
        <v>NO</v>
      </c>
    </row>
    <row r="4570" spans="1:11" x14ac:dyDescent="0.25">
      <c r="A4570">
        <v>50941</v>
      </c>
      <c r="B4570">
        <v>1.0546875</v>
      </c>
      <c r="C4570">
        <v>35.15625</v>
      </c>
      <c r="F4570">
        <f>Trimmed!G4570-'raw data'!$T$2</f>
        <v>48647</v>
      </c>
      <c r="G4570">
        <v>51962</v>
      </c>
      <c r="H4570">
        <v>0.615234375</v>
      </c>
      <c r="I4570">
        <v>-23.970171000000001</v>
      </c>
      <c r="J4570" t="str">
        <f t="shared" si="191"/>
        <v>NO</v>
      </c>
      <c r="K4570" t="str">
        <f t="shared" si="192"/>
        <v>NO</v>
      </c>
    </row>
    <row r="4571" spans="1:11" x14ac:dyDescent="0.25">
      <c r="A4571">
        <v>50951</v>
      </c>
      <c r="B4571">
        <v>1.318359375</v>
      </c>
      <c r="C4571">
        <v>23.970171000000001</v>
      </c>
      <c r="F4571">
        <f>Trimmed!G4571-'raw data'!$T$2</f>
        <v>48658</v>
      </c>
      <c r="G4571">
        <v>51973</v>
      </c>
      <c r="H4571">
        <v>0.3515625</v>
      </c>
      <c r="I4571">
        <v>-26.3671875</v>
      </c>
      <c r="J4571" t="str">
        <f t="shared" si="191"/>
        <v>NO</v>
      </c>
      <c r="K4571" t="str">
        <f t="shared" si="192"/>
        <v>NO</v>
      </c>
    </row>
    <row r="4572" spans="1:11" x14ac:dyDescent="0.25">
      <c r="A4572">
        <v>50962</v>
      </c>
      <c r="B4572">
        <v>1.58203125</v>
      </c>
      <c r="C4572">
        <v>26.3671875</v>
      </c>
      <c r="F4572">
        <f>Trimmed!G4572-'raw data'!$T$2</f>
        <v>48668</v>
      </c>
      <c r="G4572">
        <v>51983</v>
      </c>
      <c r="H4572">
        <v>0</v>
      </c>
      <c r="I4572">
        <v>-31.960228000000001</v>
      </c>
      <c r="J4572" t="str">
        <f t="shared" si="191"/>
        <v>NO</v>
      </c>
      <c r="K4572" t="str">
        <f t="shared" si="192"/>
        <v>NO</v>
      </c>
    </row>
    <row r="4573" spans="1:11" x14ac:dyDescent="0.25">
      <c r="A4573">
        <v>50972</v>
      </c>
      <c r="B4573">
        <v>1.845703125</v>
      </c>
      <c r="C4573">
        <v>26.3671875</v>
      </c>
      <c r="F4573">
        <f>Trimmed!G4573-'raw data'!$T$2</f>
        <v>48679</v>
      </c>
      <c r="G4573">
        <v>51994</v>
      </c>
      <c r="H4573">
        <v>-0.3515625</v>
      </c>
      <c r="I4573">
        <v>-35.15625</v>
      </c>
      <c r="J4573" t="str">
        <f t="shared" si="191"/>
        <v>NO</v>
      </c>
      <c r="K4573" t="str">
        <f t="shared" si="192"/>
        <v>NO</v>
      </c>
    </row>
    <row r="4574" spans="1:11" x14ac:dyDescent="0.25">
      <c r="A4574">
        <v>50982</v>
      </c>
      <c r="B4574">
        <v>2.109375</v>
      </c>
      <c r="C4574">
        <v>23.970171000000001</v>
      </c>
      <c r="F4574">
        <f>Trimmed!G4574-'raw data'!$T$2</f>
        <v>48689</v>
      </c>
      <c r="G4574">
        <v>52004</v>
      </c>
      <c r="H4574">
        <v>-0.615234375</v>
      </c>
      <c r="I4574">
        <v>-23.970171000000001</v>
      </c>
      <c r="J4574" t="str">
        <f t="shared" si="191"/>
        <v>NO</v>
      </c>
      <c r="K4574" t="str">
        <f t="shared" si="192"/>
        <v>NO</v>
      </c>
    </row>
    <row r="4575" spans="1:11" x14ac:dyDescent="0.25">
      <c r="A4575">
        <v>50993</v>
      </c>
      <c r="B4575">
        <v>2.373046875</v>
      </c>
      <c r="C4575">
        <v>26.3671875</v>
      </c>
      <c r="F4575">
        <f>Trimmed!G4575-'raw data'!$T$2</f>
        <v>48700</v>
      </c>
      <c r="G4575">
        <v>52015</v>
      </c>
      <c r="H4575">
        <v>-0.966796875</v>
      </c>
      <c r="I4575">
        <v>-35.15625</v>
      </c>
      <c r="J4575" t="str">
        <f t="shared" si="191"/>
        <v>NO</v>
      </c>
      <c r="K4575" t="str">
        <f t="shared" si="192"/>
        <v>NO</v>
      </c>
    </row>
    <row r="4576" spans="1:11" x14ac:dyDescent="0.25">
      <c r="A4576">
        <v>51003</v>
      </c>
      <c r="B4576">
        <v>2.548828125</v>
      </c>
      <c r="C4576">
        <v>15.980114</v>
      </c>
      <c r="F4576">
        <f>Trimmed!G4576-'raw data'!$T$2</f>
        <v>48710</v>
      </c>
      <c r="G4576">
        <v>52025</v>
      </c>
      <c r="H4576">
        <v>-1.23046875</v>
      </c>
      <c r="I4576">
        <v>-26.3671875</v>
      </c>
      <c r="J4576" t="str">
        <f t="shared" si="191"/>
        <v>NO</v>
      </c>
      <c r="K4576" t="str">
        <f t="shared" si="192"/>
        <v>NO</v>
      </c>
    </row>
    <row r="4577" spans="1:11" x14ac:dyDescent="0.25">
      <c r="A4577">
        <v>51014</v>
      </c>
      <c r="B4577">
        <v>2.8125</v>
      </c>
      <c r="C4577">
        <v>26.3671875</v>
      </c>
      <c r="F4577">
        <f>Trimmed!G4577-'raw data'!$T$2</f>
        <v>48720</v>
      </c>
      <c r="G4577">
        <v>52035</v>
      </c>
      <c r="H4577">
        <v>-1.494140625</v>
      </c>
      <c r="I4577">
        <v>-23.970171000000001</v>
      </c>
      <c r="J4577" t="str">
        <f t="shared" si="191"/>
        <v>NO</v>
      </c>
      <c r="K4577" t="str">
        <f t="shared" si="192"/>
        <v>NO</v>
      </c>
    </row>
    <row r="4578" spans="1:11" x14ac:dyDescent="0.25">
      <c r="A4578">
        <v>51024</v>
      </c>
      <c r="B4578">
        <v>2.900390625</v>
      </c>
      <c r="C4578">
        <v>7.9900570000000002</v>
      </c>
      <c r="F4578">
        <f>Trimmed!G4578-'raw data'!$T$2</f>
        <v>48731</v>
      </c>
      <c r="G4578">
        <v>52046</v>
      </c>
      <c r="H4578">
        <v>-1.7578125</v>
      </c>
      <c r="I4578">
        <v>-26.3671875</v>
      </c>
      <c r="J4578" t="str">
        <f t="shared" si="191"/>
        <v>NO</v>
      </c>
      <c r="K4578" t="str">
        <f t="shared" si="192"/>
        <v>NO</v>
      </c>
    </row>
    <row r="4579" spans="1:11" x14ac:dyDescent="0.25">
      <c r="A4579">
        <v>51035</v>
      </c>
      <c r="B4579">
        <v>3.076171875</v>
      </c>
      <c r="C4579">
        <v>17.578125</v>
      </c>
      <c r="F4579">
        <f>Trimmed!G4579-'raw data'!$T$2</f>
        <v>48741</v>
      </c>
      <c r="G4579">
        <v>52056</v>
      </c>
      <c r="H4579">
        <v>-2.021484375</v>
      </c>
      <c r="I4579">
        <v>-23.970171000000001</v>
      </c>
      <c r="J4579" t="str">
        <f t="shared" si="191"/>
        <v>NO</v>
      </c>
      <c r="K4579" t="str">
        <f t="shared" si="192"/>
        <v>NO</v>
      </c>
    </row>
    <row r="4580" spans="1:11" x14ac:dyDescent="0.25">
      <c r="A4580">
        <v>51045</v>
      </c>
      <c r="B4580">
        <v>3.1640625</v>
      </c>
      <c r="C4580">
        <v>8.7890625</v>
      </c>
      <c r="F4580">
        <f>Trimmed!G4580-'raw data'!$T$2</f>
        <v>48752</v>
      </c>
      <c r="G4580">
        <v>52067</v>
      </c>
      <c r="H4580">
        <v>-2.197265625</v>
      </c>
      <c r="I4580">
        <v>-17.578125</v>
      </c>
      <c r="J4580" t="str">
        <f t="shared" si="191"/>
        <v>NO</v>
      </c>
      <c r="K4580" t="str">
        <f t="shared" si="192"/>
        <v>NO</v>
      </c>
    </row>
    <row r="4581" spans="1:11" x14ac:dyDescent="0.25">
      <c r="A4581">
        <v>51055</v>
      </c>
      <c r="B4581">
        <v>3.251953125</v>
      </c>
      <c r="C4581">
        <v>7.9900570000000002</v>
      </c>
      <c r="F4581">
        <f>Trimmed!G4581-'raw data'!$T$2</f>
        <v>48762</v>
      </c>
      <c r="G4581">
        <v>52077</v>
      </c>
      <c r="H4581">
        <v>-2.4609375</v>
      </c>
      <c r="I4581">
        <v>-23.970171000000001</v>
      </c>
      <c r="J4581" t="str">
        <f t="shared" si="191"/>
        <v>NO</v>
      </c>
      <c r="K4581" t="str">
        <f t="shared" si="192"/>
        <v>NO</v>
      </c>
    </row>
    <row r="4582" spans="1:11" x14ac:dyDescent="0.25">
      <c r="A4582">
        <v>51066</v>
      </c>
      <c r="B4582">
        <v>3.33984375</v>
      </c>
      <c r="C4582">
        <v>8.7890625</v>
      </c>
      <c r="F4582">
        <f>Trimmed!G4582-'raw data'!$T$2</f>
        <v>48773</v>
      </c>
      <c r="G4582">
        <v>52088</v>
      </c>
      <c r="H4582">
        <v>-2.724609375</v>
      </c>
      <c r="I4582">
        <v>-26.3671875</v>
      </c>
      <c r="J4582" t="str">
        <f t="shared" si="191"/>
        <v>NO</v>
      </c>
      <c r="K4582" t="str">
        <f t="shared" si="192"/>
        <v>NO</v>
      </c>
    </row>
    <row r="4583" spans="1:11" x14ac:dyDescent="0.25">
      <c r="A4583">
        <v>51076</v>
      </c>
      <c r="B4583">
        <v>3.33984375</v>
      </c>
      <c r="C4583">
        <v>0</v>
      </c>
      <c r="F4583">
        <f>Trimmed!G4583-'raw data'!$T$2</f>
        <v>48783</v>
      </c>
      <c r="G4583">
        <v>52098</v>
      </c>
      <c r="H4583">
        <v>-2.8125</v>
      </c>
      <c r="I4583">
        <v>-8.7890625</v>
      </c>
      <c r="J4583" t="str">
        <f t="shared" si="191"/>
        <v>NO</v>
      </c>
      <c r="K4583" t="str">
        <f t="shared" si="192"/>
        <v>NO</v>
      </c>
    </row>
    <row r="4584" spans="1:11" x14ac:dyDescent="0.25">
      <c r="A4584">
        <v>51087</v>
      </c>
      <c r="B4584">
        <v>3.33984375</v>
      </c>
      <c r="C4584">
        <v>0</v>
      </c>
      <c r="F4584">
        <f>Trimmed!G4584-'raw data'!$T$2</f>
        <v>48793</v>
      </c>
      <c r="G4584">
        <v>52108</v>
      </c>
      <c r="H4584">
        <v>-2.98828125</v>
      </c>
      <c r="I4584">
        <v>-15.980114</v>
      </c>
      <c r="J4584" t="str">
        <f t="shared" si="191"/>
        <v>NO</v>
      </c>
      <c r="K4584" t="str">
        <f t="shared" si="192"/>
        <v>NO</v>
      </c>
    </row>
    <row r="4585" spans="1:11" x14ac:dyDescent="0.25">
      <c r="A4585">
        <v>51097</v>
      </c>
      <c r="B4585">
        <v>3.33984375</v>
      </c>
      <c r="C4585">
        <v>0</v>
      </c>
      <c r="F4585">
        <f>Trimmed!G4585-'raw data'!$T$2</f>
        <v>48804</v>
      </c>
      <c r="G4585">
        <v>52119</v>
      </c>
      <c r="H4585">
        <v>-3.1640625</v>
      </c>
      <c r="I4585">
        <v>-17.578125</v>
      </c>
      <c r="J4585" t="str">
        <f t="shared" si="191"/>
        <v>NO</v>
      </c>
      <c r="K4585" t="str">
        <f t="shared" si="192"/>
        <v>NO</v>
      </c>
    </row>
    <row r="4586" spans="1:11" x14ac:dyDescent="0.25">
      <c r="A4586">
        <v>51108</v>
      </c>
      <c r="B4586">
        <v>3.33984375</v>
      </c>
      <c r="C4586">
        <v>0</v>
      </c>
      <c r="F4586">
        <f>Trimmed!G4586-'raw data'!$T$2</f>
        <v>48814</v>
      </c>
      <c r="G4586">
        <v>52129</v>
      </c>
      <c r="H4586">
        <v>-3.251953125</v>
      </c>
      <c r="I4586">
        <v>-7.9900570000000002</v>
      </c>
      <c r="J4586" t="str">
        <f t="shared" ref="J4586:J4649" si="193">IF(AND(H4586=MAX(H4582:H4590), _xlfn.STDEV.P(H4582:H4590)&gt;$N$2),"YES","NO")</f>
        <v>NO</v>
      </c>
      <c r="K4586" t="str">
        <f t="shared" ref="K4586:K4649" si="194">IF(AND(H4586=MIN(H4582:H4590), _xlfn.STDEV.P(H4582:H4590)&gt;$N$2),"YES","NO")</f>
        <v>NO</v>
      </c>
    </row>
    <row r="4587" spans="1:11" x14ac:dyDescent="0.25">
      <c r="A4587">
        <v>51118</v>
      </c>
      <c r="B4587">
        <v>3.251953125</v>
      </c>
      <c r="C4587">
        <v>-8.7890625</v>
      </c>
      <c r="F4587">
        <f>Trimmed!G4587-'raw data'!$T$2</f>
        <v>48825</v>
      </c>
      <c r="G4587">
        <v>52140</v>
      </c>
      <c r="H4587">
        <v>-3.33984375</v>
      </c>
      <c r="I4587">
        <v>-8.7890625</v>
      </c>
      <c r="J4587" t="str">
        <f t="shared" si="193"/>
        <v>NO</v>
      </c>
      <c r="K4587" t="str">
        <f t="shared" si="194"/>
        <v>NO</v>
      </c>
    </row>
    <row r="4588" spans="1:11" x14ac:dyDescent="0.25">
      <c r="A4588">
        <v>51128</v>
      </c>
      <c r="B4588">
        <v>3.076171875</v>
      </c>
      <c r="C4588">
        <v>-15.980114</v>
      </c>
      <c r="F4588">
        <f>Trimmed!G4588-'raw data'!$T$2</f>
        <v>48835</v>
      </c>
      <c r="G4588">
        <v>52150</v>
      </c>
      <c r="H4588">
        <v>-3.33984375</v>
      </c>
      <c r="I4588">
        <v>0</v>
      </c>
      <c r="J4588" t="str">
        <f t="shared" si="193"/>
        <v>NO</v>
      </c>
      <c r="K4588" t="str">
        <f t="shared" si="194"/>
        <v>NO</v>
      </c>
    </row>
    <row r="4589" spans="1:11" x14ac:dyDescent="0.25">
      <c r="A4589">
        <v>51139</v>
      </c>
      <c r="B4589">
        <v>2.98828125</v>
      </c>
      <c r="C4589">
        <v>-8.7890625</v>
      </c>
      <c r="F4589">
        <f>Trimmed!G4589-'raw data'!$T$2</f>
        <v>48846</v>
      </c>
      <c r="G4589">
        <v>52161</v>
      </c>
      <c r="H4589">
        <v>-3.427734375</v>
      </c>
      <c r="I4589">
        <v>-8.7890625</v>
      </c>
      <c r="J4589" t="str">
        <f t="shared" si="193"/>
        <v>NO</v>
      </c>
      <c r="K4589" t="str">
        <f t="shared" si="194"/>
        <v>YES</v>
      </c>
    </row>
    <row r="4590" spans="1:11" x14ac:dyDescent="0.25">
      <c r="A4590">
        <v>51149</v>
      </c>
      <c r="B4590">
        <v>2.8125</v>
      </c>
      <c r="C4590">
        <v>-15.980114</v>
      </c>
      <c r="F4590">
        <f>Trimmed!G4590-'raw data'!$T$2</f>
        <v>48856</v>
      </c>
      <c r="G4590">
        <v>52171</v>
      </c>
      <c r="H4590">
        <v>-3.427734375</v>
      </c>
      <c r="I4590">
        <v>0</v>
      </c>
      <c r="J4590" t="str">
        <f t="shared" si="193"/>
        <v>NO</v>
      </c>
      <c r="K4590" t="str">
        <f t="shared" si="194"/>
        <v>YES</v>
      </c>
    </row>
    <row r="4591" spans="1:11" x14ac:dyDescent="0.25">
      <c r="A4591">
        <v>51160</v>
      </c>
      <c r="B4591">
        <v>2.63671875</v>
      </c>
      <c r="C4591">
        <v>-17.578125</v>
      </c>
      <c r="F4591">
        <f>Trimmed!G4591-'raw data'!$T$2</f>
        <v>48866</v>
      </c>
      <c r="G4591">
        <v>52181</v>
      </c>
      <c r="H4591">
        <v>-3.33984375</v>
      </c>
      <c r="I4591">
        <v>7.9900570000000002</v>
      </c>
      <c r="J4591" t="str">
        <f t="shared" si="193"/>
        <v>NO</v>
      </c>
      <c r="K4591" t="str">
        <f t="shared" si="194"/>
        <v>NO</v>
      </c>
    </row>
    <row r="4592" spans="1:11" x14ac:dyDescent="0.25">
      <c r="A4592">
        <v>51170</v>
      </c>
      <c r="B4592">
        <v>2.4609375</v>
      </c>
      <c r="C4592">
        <v>-15.980114</v>
      </c>
      <c r="F4592">
        <f>Trimmed!G4592-'raw data'!$T$2</f>
        <v>48877</v>
      </c>
      <c r="G4592">
        <v>52192</v>
      </c>
      <c r="H4592">
        <v>-3.251953125</v>
      </c>
      <c r="I4592">
        <v>8.7890625</v>
      </c>
      <c r="J4592" t="str">
        <f t="shared" si="193"/>
        <v>NO</v>
      </c>
      <c r="K4592" t="str">
        <f t="shared" si="194"/>
        <v>NO</v>
      </c>
    </row>
    <row r="4593" spans="1:11" x14ac:dyDescent="0.25">
      <c r="A4593">
        <v>51181</v>
      </c>
      <c r="B4593">
        <v>2.197265625</v>
      </c>
      <c r="C4593">
        <v>-26.3671875</v>
      </c>
      <c r="F4593">
        <f>Trimmed!G4593-'raw data'!$T$2</f>
        <v>48887</v>
      </c>
      <c r="G4593">
        <v>52202</v>
      </c>
      <c r="H4593">
        <v>-3.251953125</v>
      </c>
      <c r="I4593">
        <v>0</v>
      </c>
      <c r="J4593" t="str">
        <f t="shared" si="193"/>
        <v>NO</v>
      </c>
      <c r="K4593" t="str">
        <f t="shared" si="194"/>
        <v>NO</v>
      </c>
    </row>
    <row r="4594" spans="1:11" x14ac:dyDescent="0.25">
      <c r="A4594">
        <v>51191</v>
      </c>
      <c r="B4594">
        <v>1.93359375</v>
      </c>
      <c r="C4594">
        <v>-26.3671875</v>
      </c>
      <c r="F4594">
        <f>Trimmed!G4594-'raw data'!$T$2</f>
        <v>48898</v>
      </c>
      <c r="G4594">
        <v>52213</v>
      </c>
      <c r="H4594">
        <v>-3.1640625</v>
      </c>
      <c r="I4594">
        <v>8.7890625</v>
      </c>
      <c r="J4594" t="str">
        <f t="shared" si="193"/>
        <v>NO</v>
      </c>
      <c r="K4594" t="str">
        <f t="shared" si="194"/>
        <v>NO</v>
      </c>
    </row>
    <row r="4595" spans="1:11" x14ac:dyDescent="0.25">
      <c r="A4595">
        <v>51201</v>
      </c>
      <c r="B4595">
        <v>1.669921875</v>
      </c>
      <c r="C4595">
        <v>-23.970171000000001</v>
      </c>
      <c r="F4595">
        <f>Trimmed!G4595-'raw data'!$T$2</f>
        <v>48908</v>
      </c>
      <c r="G4595">
        <v>52223</v>
      </c>
      <c r="H4595">
        <v>-2.98828125</v>
      </c>
      <c r="I4595">
        <v>15.980114</v>
      </c>
      <c r="J4595" t="str">
        <f t="shared" si="193"/>
        <v>NO</v>
      </c>
      <c r="K4595" t="str">
        <f t="shared" si="194"/>
        <v>NO</v>
      </c>
    </row>
    <row r="4596" spans="1:11" x14ac:dyDescent="0.25">
      <c r="A4596">
        <v>51212</v>
      </c>
      <c r="B4596">
        <v>1.40625</v>
      </c>
      <c r="C4596">
        <v>-26.3671875</v>
      </c>
      <c r="F4596">
        <f>Trimmed!G4596-'raw data'!$T$2</f>
        <v>48919</v>
      </c>
      <c r="G4596">
        <v>52234</v>
      </c>
      <c r="H4596">
        <v>-2.8125</v>
      </c>
      <c r="I4596">
        <v>17.578125</v>
      </c>
      <c r="J4596" t="str">
        <f t="shared" si="193"/>
        <v>NO</v>
      </c>
      <c r="K4596" t="str">
        <f t="shared" si="194"/>
        <v>NO</v>
      </c>
    </row>
    <row r="4597" spans="1:11" x14ac:dyDescent="0.25">
      <c r="A4597">
        <v>51222</v>
      </c>
      <c r="B4597">
        <v>1.142578125</v>
      </c>
      <c r="C4597">
        <v>-23.970171000000001</v>
      </c>
      <c r="F4597">
        <f>Trimmed!G4597-'raw data'!$T$2</f>
        <v>48929</v>
      </c>
      <c r="G4597">
        <v>52244</v>
      </c>
      <c r="H4597">
        <v>-2.63671875</v>
      </c>
      <c r="I4597">
        <v>17.578125</v>
      </c>
      <c r="J4597" t="str">
        <f t="shared" si="193"/>
        <v>NO</v>
      </c>
      <c r="K4597" t="str">
        <f t="shared" si="194"/>
        <v>NO</v>
      </c>
    </row>
    <row r="4598" spans="1:11" x14ac:dyDescent="0.25">
      <c r="A4598">
        <v>51233</v>
      </c>
      <c r="B4598">
        <v>0.791015625</v>
      </c>
      <c r="C4598">
        <v>-35.15625</v>
      </c>
      <c r="F4598">
        <f>Trimmed!G4598-'raw data'!$T$2</f>
        <v>48939</v>
      </c>
      <c r="G4598">
        <v>52254</v>
      </c>
      <c r="H4598">
        <v>-2.4609375</v>
      </c>
      <c r="I4598">
        <v>15.980114</v>
      </c>
      <c r="J4598" t="str">
        <f t="shared" si="193"/>
        <v>NO</v>
      </c>
      <c r="K4598" t="str">
        <f t="shared" si="194"/>
        <v>NO</v>
      </c>
    </row>
    <row r="4599" spans="1:11" x14ac:dyDescent="0.25">
      <c r="A4599">
        <v>51243</v>
      </c>
      <c r="B4599">
        <v>0.52734375</v>
      </c>
      <c r="C4599">
        <v>-23.970171000000001</v>
      </c>
      <c r="F4599">
        <f>Trimmed!G4599-'raw data'!$T$2</f>
        <v>48950</v>
      </c>
      <c r="G4599">
        <v>52265</v>
      </c>
      <c r="H4599">
        <v>-2.197265625</v>
      </c>
      <c r="I4599">
        <v>26.3671875</v>
      </c>
      <c r="J4599" t="str">
        <f t="shared" si="193"/>
        <v>NO</v>
      </c>
      <c r="K4599" t="str">
        <f t="shared" si="194"/>
        <v>NO</v>
      </c>
    </row>
    <row r="4600" spans="1:11" x14ac:dyDescent="0.25">
      <c r="A4600">
        <v>51254</v>
      </c>
      <c r="B4600">
        <v>0.263671875</v>
      </c>
      <c r="C4600">
        <v>-26.3671875</v>
      </c>
      <c r="F4600">
        <f>Trimmed!G4600-'raw data'!$T$2</f>
        <v>48960</v>
      </c>
      <c r="G4600">
        <v>52275</v>
      </c>
      <c r="H4600">
        <v>-2.021484375</v>
      </c>
      <c r="I4600">
        <v>15.980114</v>
      </c>
      <c r="J4600" t="str">
        <f t="shared" si="193"/>
        <v>NO</v>
      </c>
      <c r="K4600" t="str">
        <f t="shared" si="194"/>
        <v>NO</v>
      </c>
    </row>
    <row r="4601" spans="1:11" x14ac:dyDescent="0.25">
      <c r="A4601">
        <v>51264</v>
      </c>
      <c r="B4601">
        <v>-8.7890625E-2</v>
      </c>
      <c r="C4601">
        <v>-35.15625</v>
      </c>
      <c r="F4601">
        <f>Trimmed!G4601-'raw data'!$T$2</f>
        <v>48971</v>
      </c>
      <c r="G4601">
        <v>52286</v>
      </c>
      <c r="H4601">
        <v>-1.7578125</v>
      </c>
      <c r="I4601">
        <v>26.3671875</v>
      </c>
      <c r="J4601" t="str">
        <f t="shared" si="193"/>
        <v>NO</v>
      </c>
      <c r="K4601" t="str">
        <f t="shared" si="194"/>
        <v>NO</v>
      </c>
    </row>
    <row r="4602" spans="1:11" x14ac:dyDescent="0.25">
      <c r="A4602">
        <v>51274</v>
      </c>
      <c r="B4602">
        <v>-0.439453125</v>
      </c>
      <c r="C4602">
        <v>-31.960228000000001</v>
      </c>
      <c r="F4602">
        <f>Trimmed!G4602-'raw data'!$T$2</f>
        <v>48981</v>
      </c>
      <c r="G4602">
        <v>52296</v>
      </c>
      <c r="H4602">
        <v>-1.494140625</v>
      </c>
      <c r="I4602">
        <v>23.970171000000001</v>
      </c>
      <c r="J4602" t="str">
        <f t="shared" si="193"/>
        <v>NO</v>
      </c>
      <c r="K4602" t="str">
        <f t="shared" si="194"/>
        <v>NO</v>
      </c>
    </row>
    <row r="4603" spans="1:11" x14ac:dyDescent="0.25">
      <c r="A4603">
        <v>51285</v>
      </c>
      <c r="B4603">
        <v>-0.703125</v>
      </c>
      <c r="C4603">
        <v>-26.3671875</v>
      </c>
      <c r="F4603">
        <f>Trimmed!G4603-'raw data'!$T$2</f>
        <v>48992</v>
      </c>
      <c r="G4603">
        <v>52307</v>
      </c>
      <c r="H4603">
        <v>-1.23046875</v>
      </c>
      <c r="I4603">
        <v>26.3671875</v>
      </c>
      <c r="J4603" t="str">
        <f t="shared" si="193"/>
        <v>NO</v>
      </c>
      <c r="K4603" t="str">
        <f t="shared" si="194"/>
        <v>NO</v>
      </c>
    </row>
    <row r="4604" spans="1:11" x14ac:dyDescent="0.25">
      <c r="A4604">
        <v>51295</v>
      </c>
      <c r="B4604">
        <v>-1.0546875</v>
      </c>
      <c r="C4604">
        <v>-31.960228000000001</v>
      </c>
      <c r="F4604">
        <f>Trimmed!G4604-'raw data'!$T$2</f>
        <v>49002</v>
      </c>
      <c r="G4604">
        <v>52317</v>
      </c>
      <c r="H4604">
        <v>-0.966796875</v>
      </c>
      <c r="I4604">
        <v>26.3671875</v>
      </c>
      <c r="J4604" t="str">
        <f t="shared" si="193"/>
        <v>NO</v>
      </c>
      <c r="K4604" t="str">
        <f t="shared" si="194"/>
        <v>NO</v>
      </c>
    </row>
    <row r="4605" spans="1:11" x14ac:dyDescent="0.25">
      <c r="A4605">
        <v>51306</v>
      </c>
      <c r="B4605">
        <v>-1.318359375</v>
      </c>
      <c r="C4605">
        <v>-26.3671875</v>
      </c>
      <c r="F4605">
        <f>Trimmed!G4605-'raw data'!$T$2</f>
        <v>49012</v>
      </c>
      <c r="G4605">
        <v>52327</v>
      </c>
      <c r="H4605">
        <v>-0.615234375</v>
      </c>
      <c r="I4605">
        <v>31.960228000000001</v>
      </c>
      <c r="J4605" t="str">
        <f t="shared" si="193"/>
        <v>NO</v>
      </c>
      <c r="K4605" t="str">
        <f t="shared" si="194"/>
        <v>NO</v>
      </c>
    </row>
    <row r="4606" spans="1:11" x14ac:dyDescent="0.25">
      <c r="A4606">
        <v>51316</v>
      </c>
      <c r="B4606">
        <v>-1.58203125</v>
      </c>
      <c r="C4606">
        <v>-26.3671875</v>
      </c>
      <c r="F4606">
        <f>Trimmed!G4606-'raw data'!$T$2</f>
        <v>49023</v>
      </c>
      <c r="G4606">
        <v>52338</v>
      </c>
      <c r="H4606">
        <v>-0.3515625</v>
      </c>
      <c r="I4606">
        <v>26.3671875</v>
      </c>
      <c r="J4606" t="str">
        <f t="shared" si="193"/>
        <v>NO</v>
      </c>
      <c r="K4606" t="str">
        <f t="shared" si="194"/>
        <v>NO</v>
      </c>
    </row>
    <row r="4607" spans="1:11" x14ac:dyDescent="0.25">
      <c r="A4607">
        <v>51326</v>
      </c>
      <c r="B4607">
        <v>-1.93359375</v>
      </c>
      <c r="C4607">
        <v>-31.960228000000001</v>
      </c>
      <c r="F4607">
        <f>Trimmed!G4607-'raw data'!$T$2</f>
        <v>49033</v>
      </c>
      <c r="G4607">
        <v>52348</v>
      </c>
      <c r="H4607">
        <v>0</v>
      </c>
      <c r="I4607">
        <v>31.960228000000001</v>
      </c>
      <c r="J4607" t="str">
        <f t="shared" si="193"/>
        <v>NO</v>
      </c>
      <c r="K4607" t="str">
        <f t="shared" si="194"/>
        <v>NO</v>
      </c>
    </row>
    <row r="4608" spans="1:11" x14ac:dyDescent="0.25">
      <c r="A4608">
        <v>51337</v>
      </c>
      <c r="B4608">
        <v>-2.109375</v>
      </c>
      <c r="C4608">
        <v>-17.578125</v>
      </c>
      <c r="F4608">
        <f>Trimmed!G4608-'raw data'!$T$2</f>
        <v>49044</v>
      </c>
      <c r="G4608">
        <v>52359</v>
      </c>
      <c r="H4608">
        <v>0.263671875</v>
      </c>
      <c r="I4608">
        <v>26.3671875</v>
      </c>
      <c r="J4608" t="str">
        <f t="shared" si="193"/>
        <v>NO</v>
      </c>
      <c r="K4608" t="str">
        <f t="shared" si="194"/>
        <v>NO</v>
      </c>
    </row>
    <row r="4609" spans="1:11" x14ac:dyDescent="0.25">
      <c r="A4609">
        <v>51347</v>
      </c>
      <c r="B4609">
        <v>-2.373046875</v>
      </c>
      <c r="C4609">
        <v>-23.970171000000001</v>
      </c>
      <c r="F4609">
        <f>Trimmed!G4609-'raw data'!$T$2</f>
        <v>49054</v>
      </c>
      <c r="G4609">
        <v>52369</v>
      </c>
      <c r="H4609">
        <v>0.52734375</v>
      </c>
      <c r="I4609">
        <v>23.970171000000001</v>
      </c>
      <c r="J4609" t="str">
        <f t="shared" si="193"/>
        <v>NO</v>
      </c>
      <c r="K4609" t="str">
        <f t="shared" si="194"/>
        <v>NO</v>
      </c>
    </row>
    <row r="4610" spans="1:11" x14ac:dyDescent="0.25">
      <c r="A4610">
        <v>51358</v>
      </c>
      <c r="B4610">
        <v>-2.63671875</v>
      </c>
      <c r="C4610">
        <v>-26.3671875</v>
      </c>
      <c r="F4610">
        <f>Trimmed!G4610-'raw data'!$T$2</f>
        <v>49065</v>
      </c>
      <c r="G4610">
        <v>52380</v>
      </c>
      <c r="H4610">
        <v>0.87890625</v>
      </c>
      <c r="I4610">
        <v>35.15625</v>
      </c>
      <c r="J4610" t="str">
        <f t="shared" si="193"/>
        <v>NO</v>
      </c>
      <c r="K4610" t="str">
        <f t="shared" si="194"/>
        <v>NO</v>
      </c>
    </row>
    <row r="4611" spans="1:11" x14ac:dyDescent="0.25">
      <c r="A4611">
        <v>51368</v>
      </c>
      <c r="B4611">
        <v>-2.8125</v>
      </c>
      <c r="C4611">
        <v>-15.980114</v>
      </c>
      <c r="F4611">
        <f>Trimmed!G4611-'raw data'!$T$2</f>
        <v>49075</v>
      </c>
      <c r="G4611">
        <v>52390</v>
      </c>
      <c r="H4611">
        <v>1.142578125</v>
      </c>
      <c r="I4611">
        <v>26.3671875</v>
      </c>
      <c r="J4611" t="str">
        <f t="shared" si="193"/>
        <v>NO</v>
      </c>
      <c r="K4611" t="str">
        <f t="shared" si="194"/>
        <v>NO</v>
      </c>
    </row>
    <row r="4612" spans="1:11" x14ac:dyDescent="0.25">
      <c r="A4612">
        <v>51379</v>
      </c>
      <c r="B4612">
        <v>-2.98828125</v>
      </c>
      <c r="C4612">
        <v>-17.578125</v>
      </c>
      <c r="F4612">
        <f>Trimmed!G4612-'raw data'!$T$2</f>
        <v>49085</v>
      </c>
      <c r="G4612">
        <v>52400</v>
      </c>
      <c r="H4612">
        <v>1.40625</v>
      </c>
      <c r="I4612">
        <v>23.970171000000001</v>
      </c>
      <c r="J4612" t="str">
        <f t="shared" si="193"/>
        <v>NO</v>
      </c>
      <c r="K4612" t="str">
        <f t="shared" si="194"/>
        <v>NO</v>
      </c>
    </row>
    <row r="4613" spans="1:11" x14ac:dyDescent="0.25">
      <c r="A4613">
        <v>51389</v>
      </c>
      <c r="B4613">
        <v>-3.1640625</v>
      </c>
      <c r="C4613">
        <v>-17.578125</v>
      </c>
      <c r="F4613">
        <f>Trimmed!G4613-'raw data'!$T$2</f>
        <v>49096</v>
      </c>
      <c r="G4613">
        <v>52411</v>
      </c>
      <c r="H4613">
        <v>1.669921875</v>
      </c>
      <c r="I4613">
        <v>26.3671875</v>
      </c>
      <c r="J4613" t="str">
        <f t="shared" si="193"/>
        <v>NO</v>
      </c>
      <c r="K4613" t="str">
        <f t="shared" si="194"/>
        <v>NO</v>
      </c>
    </row>
    <row r="4614" spans="1:11" x14ac:dyDescent="0.25">
      <c r="A4614">
        <v>51399</v>
      </c>
      <c r="B4614">
        <v>-3.251953125</v>
      </c>
      <c r="C4614">
        <v>-7.9900570000000002</v>
      </c>
      <c r="F4614">
        <f>Trimmed!G4614-'raw data'!$T$2</f>
        <v>49106</v>
      </c>
      <c r="G4614">
        <v>52421</v>
      </c>
      <c r="H4614">
        <v>1.845703125</v>
      </c>
      <c r="I4614">
        <v>15.980114</v>
      </c>
      <c r="J4614" t="str">
        <f t="shared" si="193"/>
        <v>NO</v>
      </c>
      <c r="K4614" t="str">
        <f t="shared" si="194"/>
        <v>NO</v>
      </c>
    </row>
    <row r="4615" spans="1:11" x14ac:dyDescent="0.25">
      <c r="A4615">
        <v>51410</v>
      </c>
      <c r="B4615">
        <v>-3.427734375</v>
      </c>
      <c r="C4615">
        <v>-17.578125</v>
      </c>
      <c r="F4615">
        <f>Trimmed!G4615-'raw data'!$T$2</f>
        <v>49117</v>
      </c>
      <c r="G4615">
        <v>52432</v>
      </c>
      <c r="H4615">
        <v>2.109375</v>
      </c>
      <c r="I4615">
        <v>26.3671875</v>
      </c>
      <c r="J4615" t="str">
        <f t="shared" si="193"/>
        <v>NO</v>
      </c>
      <c r="K4615" t="str">
        <f t="shared" si="194"/>
        <v>NO</v>
      </c>
    </row>
    <row r="4616" spans="1:11" x14ac:dyDescent="0.25">
      <c r="A4616">
        <v>51420</v>
      </c>
      <c r="B4616">
        <v>-3.515625</v>
      </c>
      <c r="C4616">
        <v>-7.9900570000000002</v>
      </c>
      <c r="F4616">
        <f>Trimmed!G4616-'raw data'!$T$2</f>
        <v>49127</v>
      </c>
      <c r="G4616">
        <v>52442</v>
      </c>
      <c r="H4616">
        <v>2.28515625</v>
      </c>
      <c r="I4616">
        <v>17.578125</v>
      </c>
      <c r="J4616" t="str">
        <f t="shared" si="193"/>
        <v>NO</v>
      </c>
      <c r="K4616" t="str">
        <f t="shared" si="194"/>
        <v>NO</v>
      </c>
    </row>
    <row r="4617" spans="1:11" x14ac:dyDescent="0.25">
      <c r="A4617">
        <v>51431</v>
      </c>
      <c r="B4617">
        <v>-3.515625</v>
      </c>
      <c r="C4617">
        <v>0</v>
      </c>
      <c r="F4617">
        <f>Trimmed!G4617-'raw data'!$T$2</f>
        <v>49137</v>
      </c>
      <c r="G4617">
        <v>52452</v>
      </c>
      <c r="H4617">
        <v>2.4609375</v>
      </c>
      <c r="I4617">
        <v>15.980114</v>
      </c>
      <c r="J4617" t="str">
        <f t="shared" si="193"/>
        <v>NO</v>
      </c>
      <c r="K4617" t="str">
        <f t="shared" si="194"/>
        <v>NO</v>
      </c>
    </row>
    <row r="4618" spans="1:11" x14ac:dyDescent="0.25">
      <c r="A4618">
        <v>51441</v>
      </c>
      <c r="B4618">
        <v>-3.515625</v>
      </c>
      <c r="C4618">
        <v>0</v>
      </c>
      <c r="F4618">
        <f>Trimmed!G4618-'raw data'!$T$2</f>
        <v>49148</v>
      </c>
      <c r="G4618">
        <v>52463</v>
      </c>
      <c r="H4618">
        <v>2.63671875</v>
      </c>
      <c r="I4618">
        <v>17.578125</v>
      </c>
      <c r="J4618" t="str">
        <f t="shared" si="193"/>
        <v>NO</v>
      </c>
      <c r="K4618" t="str">
        <f t="shared" si="194"/>
        <v>NO</v>
      </c>
    </row>
    <row r="4619" spans="1:11" x14ac:dyDescent="0.25">
      <c r="A4619">
        <v>51452</v>
      </c>
      <c r="B4619">
        <v>-3.515625</v>
      </c>
      <c r="C4619">
        <v>0</v>
      </c>
      <c r="F4619">
        <f>Trimmed!G4619-'raw data'!$T$2</f>
        <v>49158</v>
      </c>
      <c r="G4619">
        <v>52473</v>
      </c>
      <c r="H4619">
        <v>2.8125</v>
      </c>
      <c r="I4619">
        <v>15.980114</v>
      </c>
      <c r="J4619" t="str">
        <f t="shared" si="193"/>
        <v>NO</v>
      </c>
      <c r="K4619" t="str">
        <f t="shared" si="194"/>
        <v>NO</v>
      </c>
    </row>
    <row r="4620" spans="1:11" x14ac:dyDescent="0.25">
      <c r="A4620">
        <v>51462</v>
      </c>
      <c r="B4620">
        <v>-3.515625</v>
      </c>
      <c r="C4620">
        <v>0</v>
      </c>
      <c r="F4620">
        <f>Trimmed!G4620-'raw data'!$T$2</f>
        <v>49169</v>
      </c>
      <c r="G4620">
        <v>52484</v>
      </c>
      <c r="H4620">
        <v>2.900390625</v>
      </c>
      <c r="I4620">
        <v>8.7890625</v>
      </c>
      <c r="J4620" t="str">
        <f t="shared" si="193"/>
        <v>NO</v>
      </c>
      <c r="K4620" t="str">
        <f t="shared" si="194"/>
        <v>NO</v>
      </c>
    </row>
    <row r="4621" spans="1:11" x14ac:dyDescent="0.25">
      <c r="A4621">
        <v>51472</v>
      </c>
      <c r="B4621">
        <v>-3.427734375</v>
      </c>
      <c r="C4621">
        <v>7.9900570000000002</v>
      </c>
      <c r="F4621">
        <f>Trimmed!G4621-'raw data'!$T$2</f>
        <v>49179</v>
      </c>
      <c r="G4621">
        <v>52494</v>
      </c>
      <c r="H4621">
        <v>2.98828125</v>
      </c>
      <c r="I4621">
        <v>7.9900570000000002</v>
      </c>
      <c r="J4621" t="str">
        <f t="shared" si="193"/>
        <v>NO</v>
      </c>
      <c r="K4621" t="str">
        <f t="shared" si="194"/>
        <v>NO</v>
      </c>
    </row>
    <row r="4622" spans="1:11" x14ac:dyDescent="0.25">
      <c r="A4622">
        <v>51483</v>
      </c>
      <c r="B4622">
        <v>-3.33984375</v>
      </c>
      <c r="C4622">
        <v>8.7890625</v>
      </c>
      <c r="F4622">
        <f>Trimmed!G4622-'raw data'!$T$2</f>
        <v>49190</v>
      </c>
      <c r="G4622">
        <v>52505</v>
      </c>
      <c r="H4622">
        <v>3.076171875</v>
      </c>
      <c r="I4622">
        <v>8.7890625</v>
      </c>
      <c r="J4622" t="str">
        <f t="shared" si="193"/>
        <v>NO</v>
      </c>
      <c r="K4622" t="str">
        <f t="shared" si="194"/>
        <v>NO</v>
      </c>
    </row>
    <row r="4623" spans="1:11" x14ac:dyDescent="0.25">
      <c r="A4623">
        <v>51493</v>
      </c>
      <c r="B4623">
        <v>-3.251953125</v>
      </c>
      <c r="C4623">
        <v>7.9900570000000002</v>
      </c>
      <c r="F4623">
        <f>Trimmed!G4623-'raw data'!$T$2</f>
        <v>49200</v>
      </c>
      <c r="G4623">
        <v>52515</v>
      </c>
      <c r="H4623">
        <v>3.076171875</v>
      </c>
      <c r="I4623">
        <v>0</v>
      </c>
      <c r="J4623" t="str">
        <f t="shared" si="193"/>
        <v>NO</v>
      </c>
      <c r="K4623" t="str">
        <f t="shared" si="194"/>
        <v>NO</v>
      </c>
    </row>
    <row r="4624" spans="1:11" x14ac:dyDescent="0.25">
      <c r="A4624">
        <v>51504</v>
      </c>
      <c r="B4624">
        <v>-3.076171875</v>
      </c>
      <c r="C4624">
        <v>17.578125</v>
      </c>
      <c r="F4624">
        <f>Trimmed!G4624-'raw data'!$T$2</f>
        <v>49210</v>
      </c>
      <c r="G4624">
        <v>52525</v>
      </c>
      <c r="H4624">
        <v>3.1640625</v>
      </c>
      <c r="I4624">
        <v>7.9900570000000002</v>
      </c>
      <c r="J4624" t="str">
        <f t="shared" si="193"/>
        <v>YES</v>
      </c>
      <c r="K4624" t="str">
        <f t="shared" si="194"/>
        <v>NO</v>
      </c>
    </row>
    <row r="4625" spans="1:11" x14ac:dyDescent="0.25">
      <c r="A4625">
        <v>51514</v>
      </c>
      <c r="B4625">
        <v>-2.900390625</v>
      </c>
      <c r="C4625">
        <v>15.980114</v>
      </c>
      <c r="F4625">
        <f>Trimmed!G4625-'raw data'!$T$2</f>
        <v>49221</v>
      </c>
      <c r="G4625">
        <v>52536</v>
      </c>
      <c r="H4625">
        <v>3.1640625</v>
      </c>
      <c r="I4625">
        <v>0</v>
      </c>
      <c r="J4625" t="str">
        <f t="shared" si="193"/>
        <v>YES</v>
      </c>
      <c r="K4625" t="str">
        <f t="shared" si="194"/>
        <v>NO</v>
      </c>
    </row>
    <row r="4626" spans="1:11" x14ac:dyDescent="0.25">
      <c r="A4626">
        <v>51525</v>
      </c>
      <c r="B4626">
        <v>-2.724609375</v>
      </c>
      <c r="C4626">
        <v>17.578125</v>
      </c>
      <c r="F4626">
        <f>Trimmed!G4626-'raw data'!$T$2</f>
        <v>49231</v>
      </c>
      <c r="G4626">
        <v>52546</v>
      </c>
      <c r="H4626">
        <v>3.076171875</v>
      </c>
      <c r="I4626">
        <v>-7.9900570000000002</v>
      </c>
      <c r="J4626" t="str">
        <f t="shared" si="193"/>
        <v>NO</v>
      </c>
      <c r="K4626" t="str">
        <f t="shared" si="194"/>
        <v>NO</v>
      </c>
    </row>
    <row r="4627" spans="1:11" x14ac:dyDescent="0.25">
      <c r="A4627">
        <v>51535</v>
      </c>
      <c r="B4627">
        <v>-2.548828125</v>
      </c>
      <c r="C4627">
        <v>17.578125</v>
      </c>
      <c r="F4627">
        <f>Trimmed!G4627-'raw data'!$T$2</f>
        <v>49242</v>
      </c>
      <c r="G4627">
        <v>52557</v>
      </c>
      <c r="H4627">
        <v>2.98828125</v>
      </c>
      <c r="I4627">
        <v>-8.7890625</v>
      </c>
      <c r="J4627" t="str">
        <f t="shared" si="193"/>
        <v>NO</v>
      </c>
      <c r="K4627" t="str">
        <f t="shared" si="194"/>
        <v>NO</v>
      </c>
    </row>
    <row r="4628" spans="1:11" x14ac:dyDescent="0.25">
      <c r="A4628">
        <v>51545</v>
      </c>
      <c r="B4628">
        <v>-2.28515625</v>
      </c>
      <c r="C4628">
        <v>23.970171000000001</v>
      </c>
      <c r="F4628">
        <f>Trimmed!G4628-'raw data'!$T$2</f>
        <v>49252</v>
      </c>
      <c r="G4628">
        <v>52567</v>
      </c>
      <c r="H4628">
        <v>2.900390625</v>
      </c>
      <c r="I4628">
        <v>-7.9900570000000002</v>
      </c>
      <c r="J4628" t="str">
        <f t="shared" si="193"/>
        <v>NO</v>
      </c>
      <c r="K4628" t="str">
        <f t="shared" si="194"/>
        <v>NO</v>
      </c>
    </row>
    <row r="4629" spans="1:11" x14ac:dyDescent="0.25">
      <c r="A4629">
        <v>51556</v>
      </c>
      <c r="B4629">
        <v>-2.021484375</v>
      </c>
      <c r="C4629">
        <v>26.3671875</v>
      </c>
      <c r="F4629">
        <f>Trimmed!G4629-'raw data'!$T$2</f>
        <v>49263</v>
      </c>
      <c r="G4629">
        <v>52578</v>
      </c>
      <c r="H4629">
        <v>2.8125</v>
      </c>
      <c r="I4629">
        <v>-8.7890625</v>
      </c>
      <c r="J4629" t="str">
        <f t="shared" si="193"/>
        <v>NO</v>
      </c>
      <c r="K4629" t="str">
        <f t="shared" si="194"/>
        <v>NO</v>
      </c>
    </row>
    <row r="4630" spans="1:11" x14ac:dyDescent="0.25">
      <c r="A4630">
        <v>51566</v>
      </c>
      <c r="B4630">
        <v>-1.7578125</v>
      </c>
      <c r="C4630">
        <v>23.970171000000001</v>
      </c>
      <c r="F4630">
        <f>Trimmed!G4630-'raw data'!$T$2</f>
        <v>49273</v>
      </c>
      <c r="G4630">
        <v>52588</v>
      </c>
      <c r="H4630">
        <v>2.724609375</v>
      </c>
      <c r="I4630">
        <v>-8.7890625</v>
      </c>
      <c r="J4630" t="str">
        <f t="shared" si="193"/>
        <v>NO</v>
      </c>
      <c r="K4630" t="str">
        <f t="shared" si="194"/>
        <v>NO</v>
      </c>
    </row>
    <row r="4631" spans="1:11" x14ac:dyDescent="0.25">
      <c r="A4631">
        <v>51577</v>
      </c>
      <c r="B4631">
        <v>-1.494140625</v>
      </c>
      <c r="C4631">
        <v>26.3671875</v>
      </c>
      <c r="F4631">
        <f>Trimmed!G4631-'raw data'!$T$2</f>
        <v>49283</v>
      </c>
      <c r="G4631">
        <v>52598</v>
      </c>
      <c r="H4631">
        <v>2.548828125</v>
      </c>
      <c r="I4631">
        <v>-15.980114</v>
      </c>
      <c r="J4631" t="str">
        <f t="shared" si="193"/>
        <v>NO</v>
      </c>
      <c r="K4631" t="str">
        <f t="shared" si="194"/>
        <v>NO</v>
      </c>
    </row>
    <row r="4632" spans="1:11" x14ac:dyDescent="0.25">
      <c r="A4632">
        <v>51587</v>
      </c>
      <c r="B4632">
        <v>-1.142578125</v>
      </c>
      <c r="C4632">
        <v>31.960228000000001</v>
      </c>
      <c r="F4632">
        <f>Trimmed!G4632-'raw data'!$T$2</f>
        <v>49294</v>
      </c>
      <c r="G4632">
        <v>52609</v>
      </c>
      <c r="H4632">
        <v>2.28515625</v>
      </c>
      <c r="I4632">
        <v>-26.3671875</v>
      </c>
      <c r="J4632" t="str">
        <f t="shared" si="193"/>
        <v>NO</v>
      </c>
      <c r="K4632" t="str">
        <f t="shared" si="194"/>
        <v>NO</v>
      </c>
    </row>
    <row r="4633" spans="1:11" x14ac:dyDescent="0.25">
      <c r="A4633">
        <v>51598</v>
      </c>
      <c r="B4633">
        <v>-0.87890625</v>
      </c>
      <c r="C4633">
        <v>26.3671875</v>
      </c>
      <c r="F4633">
        <f>Trimmed!G4633-'raw data'!$T$2</f>
        <v>49304</v>
      </c>
      <c r="G4633">
        <v>52619</v>
      </c>
      <c r="H4633">
        <v>2.197265625</v>
      </c>
      <c r="I4633">
        <v>-7.9900570000000002</v>
      </c>
      <c r="J4633" t="str">
        <f t="shared" si="193"/>
        <v>NO</v>
      </c>
      <c r="K4633" t="str">
        <f t="shared" si="194"/>
        <v>NO</v>
      </c>
    </row>
    <row r="4634" spans="1:11" x14ac:dyDescent="0.25">
      <c r="A4634">
        <v>51608</v>
      </c>
      <c r="B4634">
        <v>-0.615234375</v>
      </c>
      <c r="C4634">
        <v>26.3671875</v>
      </c>
      <c r="F4634">
        <f>Trimmed!G4634-'raw data'!$T$2</f>
        <v>49315</v>
      </c>
      <c r="G4634">
        <v>52630</v>
      </c>
      <c r="H4634">
        <v>1.93359375</v>
      </c>
      <c r="I4634">
        <v>-26.3671875</v>
      </c>
      <c r="J4634" t="str">
        <f t="shared" si="193"/>
        <v>NO</v>
      </c>
      <c r="K4634" t="str">
        <f t="shared" si="194"/>
        <v>NO</v>
      </c>
    </row>
    <row r="4635" spans="1:11" x14ac:dyDescent="0.25">
      <c r="A4635">
        <v>51618</v>
      </c>
      <c r="B4635">
        <v>-0.263671875</v>
      </c>
      <c r="C4635">
        <v>31.960228000000001</v>
      </c>
      <c r="F4635">
        <f>Trimmed!G4635-'raw data'!$T$2</f>
        <v>49325</v>
      </c>
      <c r="G4635">
        <v>52640</v>
      </c>
      <c r="H4635">
        <v>1.669921875</v>
      </c>
      <c r="I4635">
        <v>-23.970171000000001</v>
      </c>
      <c r="J4635" t="str">
        <f t="shared" si="193"/>
        <v>NO</v>
      </c>
      <c r="K4635" t="str">
        <f t="shared" si="194"/>
        <v>NO</v>
      </c>
    </row>
    <row r="4636" spans="1:11" x14ac:dyDescent="0.25">
      <c r="A4636">
        <v>51629</v>
      </c>
      <c r="B4636">
        <v>8.7890625E-2</v>
      </c>
      <c r="C4636">
        <v>35.15625</v>
      </c>
      <c r="F4636">
        <f>Trimmed!G4636-'raw data'!$T$2</f>
        <v>49336</v>
      </c>
      <c r="G4636">
        <v>52651</v>
      </c>
      <c r="H4636">
        <v>1.40625</v>
      </c>
      <c r="I4636">
        <v>-26.3671875</v>
      </c>
      <c r="J4636" t="str">
        <f t="shared" si="193"/>
        <v>NO</v>
      </c>
      <c r="K4636" t="str">
        <f t="shared" si="194"/>
        <v>NO</v>
      </c>
    </row>
    <row r="4637" spans="1:11" x14ac:dyDescent="0.25">
      <c r="A4637">
        <v>51639</v>
      </c>
      <c r="B4637">
        <v>0.3515625</v>
      </c>
      <c r="C4637">
        <v>23.970171000000001</v>
      </c>
      <c r="F4637">
        <f>Trimmed!G4637-'raw data'!$T$2</f>
        <v>49346</v>
      </c>
      <c r="G4637">
        <v>52661</v>
      </c>
      <c r="H4637">
        <v>1.142578125</v>
      </c>
      <c r="I4637">
        <v>-26.3671875</v>
      </c>
      <c r="J4637" t="str">
        <f t="shared" si="193"/>
        <v>NO</v>
      </c>
      <c r="K4637" t="str">
        <f t="shared" si="194"/>
        <v>NO</v>
      </c>
    </row>
    <row r="4638" spans="1:11" x14ac:dyDescent="0.25">
      <c r="A4638">
        <v>51650</v>
      </c>
      <c r="B4638">
        <v>0.703125</v>
      </c>
      <c r="C4638">
        <v>35.15625</v>
      </c>
      <c r="F4638">
        <f>Trimmed!G4638-'raw data'!$T$2</f>
        <v>49356</v>
      </c>
      <c r="G4638">
        <v>52671</v>
      </c>
      <c r="H4638">
        <v>0.87890625</v>
      </c>
      <c r="I4638">
        <v>-23.970171000000001</v>
      </c>
      <c r="J4638" t="str">
        <f t="shared" si="193"/>
        <v>NO</v>
      </c>
      <c r="K4638" t="str">
        <f t="shared" si="194"/>
        <v>NO</v>
      </c>
    </row>
    <row r="4639" spans="1:11" x14ac:dyDescent="0.25">
      <c r="A4639">
        <v>51660</v>
      </c>
      <c r="B4639">
        <v>0.966796875</v>
      </c>
      <c r="C4639">
        <v>23.970171000000001</v>
      </c>
      <c r="F4639">
        <f>Trimmed!G4639-'raw data'!$T$2</f>
        <v>49367</v>
      </c>
      <c r="G4639">
        <v>52682</v>
      </c>
      <c r="H4639">
        <v>0.615234375</v>
      </c>
      <c r="I4639">
        <v>-26.3671875</v>
      </c>
      <c r="J4639" t="str">
        <f t="shared" si="193"/>
        <v>NO</v>
      </c>
      <c r="K4639" t="str">
        <f t="shared" si="194"/>
        <v>NO</v>
      </c>
    </row>
    <row r="4640" spans="1:11" x14ac:dyDescent="0.25">
      <c r="A4640">
        <v>51671</v>
      </c>
      <c r="B4640">
        <v>1.23046875</v>
      </c>
      <c r="C4640">
        <v>26.3671875</v>
      </c>
      <c r="F4640">
        <f>Trimmed!G4640-'raw data'!$T$2</f>
        <v>49377</v>
      </c>
      <c r="G4640">
        <v>52692</v>
      </c>
      <c r="H4640">
        <v>0.3515625</v>
      </c>
      <c r="I4640">
        <v>-23.970171000000001</v>
      </c>
      <c r="J4640" t="str">
        <f t="shared" si="193"/>
        <v>NO</v>
      </c>
      <c r="K4640" t="str">
        <f t="shared" si="194"/>
        <v>NO</v>
      </c>
    </row>
    <row r="4641" spans="1:11" x14ac:dyDescent="0.25">
      <c r="A4641">
        <v>51681</v>
      </c>
      <c r="B4641">
        <v>1.494140625</v>
      </c>
      <c r="C4641">
        <v>26.3671875</v>
      </c>
      <c r="F4641">
        <f>Trimmed!G4641-'raw data'!$T$2</f>
        <v>49388</v>
      </c>
      <c r="G4641">
        <v>52703</v>
      </c>
      <c r="H4641">
        <v>0</v>
      </c>
      <c r="I4641">
        <v>-35.15625</v>
      </c>
      <c r="J4641" t="str">
        <f t="shared" si="193"/>
        <v>NO</v>
      </c>
      <c r="K4641" t="str">
        <f t="shared" si="194"/>
        <v>NO</v>
      </c>
    </row>
    <row r="4642" spans="1:11" x14ac:dyDescent="0.25">
      <c r="A4642">
        <v>51691</v>
      </c>
      <c r="B4642">
        <v>1.7578125</v>
      </c>
      <c r="C4642">
        <v>23.970171000000001</v>
      </c>
      <c r="F4642">
        <f>Trimmed!G4642-'raw data'!$T$2</f>
        <v>49398</v>
      </c>
      <c r="G4642">
        <v>52713</v>
      </c>
      <c r="H4642">
        <v>-0.263671875</v>
      </c>
      <c r="I4642">
        <v>-23.970171000000001</v>
      </c>
      <c r="J4642" t="str">
        <f t="shared" si="193"/>
        <v>NO</v>
      </c>
      <c r="K4642" t="str">
        <f t="shared" si="194"/>
        <v>NO</v>
      </c>
    </row>
    <row r="4643" spans="1:11" x14ac:dyDescent="0.25">
      <c r="A4643">
        <v>51702</v>
      </c>
      <c r="B4643">
        <v>2.021484375</v>
      </c>
      <c r="C4643">
        <v>26.3671875</v>
      </c>
      <c r="F4643">
        <f>Trimmed!G4643-'raw data'!$T$2</f>
        <v>49409</v>
      </c>
      <c r="G4643">
        <v>52724</v>
      </c>
      <c r="H4643">
        <v>-0.52734375</v>
      </c>
      <c r="I4643">
        <v>-26.3671875</v>
      </c>
      <c r="J4643" t="str">
        <f t="shared" si="193"/>
        <v>NO</v>
      </c>
      <c r="K4643" t="str">
        <f t="shared" si="194"/>
        <v>NO</v>
      </c>
    </row>
    <row r="4644" spans="1:11" x14ac:dyDescent="0.25">
      <c r="A4644">
        <v>51712</v>
      </c>
      <c r="B4644">
        <v>2.28515625</v>
      </c>
      <c r="C4644">
        <v>23.970171000000001</v>
      </c>
      <c r="F4644">
        <f>Trimmed!G4644-'raw data'!$T$2</f>
        <v>49419</v>
      </c>
      <c r="G4644">
        <v>52734</v>
      </c>
      <c r="H4644">
        <v>-0.87890625</v>
      </c>
      <c r="I4644">
        <v>-35.15625</v>
      </c>
      <c r="J4644" t="str">
        <f t="shared" si="193"/>
        <v>NO</v>
      </c>
      <c r="K4644" t="str">
        <f t="shared" si="194"/>
        <v>NO</v>
      </c>
    </row>
    <row r="4645" spans="1:11" x14ac:dyDescent="0.25">
      <c r="A4645">
        <v>51723</v>
      </c>
      <c r="B4645">
        <v>2.4609375</v>
      </c>
      <c r="C4645">
        <v>17.578125</v>
      </c>
      <c r="F4645">
        <f>Trimmed!G4645-'raw data'!$T$2</f>
        <v>49429</v>
      </c>
      <c r="G4645">
        <v>52744</v>
      </c>
      <c r="H4645">
        <v>-1.142578125</v>
      </c>
      <c r="I4645">
        <v>-23.970171000000001</v>
      </c>
      <c r="J4645" t="str">
        <f t="shared" si="193"/>
        <v>NO</v>
      </c>
      <c r="K4645" t="str">
        <f t="shared" si="194"/>
        <v>NO</v>
      </c>
    </row>
    <row r="4646" spans="1:11" x14ac:dyDescent="0.25">
      <c r="A4646">
        <v>51733</v>
      </c>
      <c r="B4646">
        <v>2.63671875</v>
      </c>
      <c r="C4646">
        <v>15.980114</v>
      </c>
      <c r="F4646">
        <f>Trimmed!G4646-'raw data'!$T$2</f>
        <v>49440</v>
      </c>
      <c r="G4646">
        <v>52755</v>
      </c>
      <c r="H4646">
        <v>-1.40625</v>
      </c>
      <c r="I4646">
        <v>-26.3671875</v>
      </c>
      <c r="J4646" t="str">
        <f t="shared" si="193"/>
        <v>NO</v>
      </c>
      <c r="K4646" t="str">
        <f t="shared" si="194"/>
        <v>NO</v>
      </c>
    </row>
    <row r="4647" spans="1:11" x14ac:dyDescent="0.25">
      <c r="A4647">
        <v>51744</v>
      </c>
      <c r="B4647">
        <v>2.8125</v>
      </c>
      <c r="C4647">
        <v>17.578125</v>
      </c>
      <c r="F4647">
        <f>Trimmed!G4647-'raw data'!$T$2</f>
        <v>49450</v>
      </c>
      <c r="G4647">
        <v>52765</v>
      </c>
      <c r="H4647">
        <v>-1.669921875</v>
      </c>
      <c r="I4647">
        <v>-23.970171000000001</v>
      </c>
      <c r="J4647" t="str">
        <f t="shared" si="193"/>
        <v>NO</v>
      </c>
      <c r="K4647" t="str">
        <f t="shared" si="194"/>
        <v>NO</v>
      </c>
    </row>
    <row r="4648" spans="1:11" x14ac:dyDescent="0.25">
      <c r="A4648">
        <v>51754</v>
      </c>
      <c r="B4648">
        <v>2.98828125</v>
      </c>
      <c r="C4648">
        <v>17.578125</v>
      </c>
      <c r="F4648">
        <f>Trimmed!G4648-'raw data'!$T$2</f>
        <v>49461</v>
      </c>
      <c r="G4648">
        <v>52776</v>
      </c>
      <c r="H4648">
        <v>-1.93359375</v>
      </c>
      <c r="I4648">
        <v>-26.3671875</v>
      </c>
      <c r="J4648" t="str">
        <f t="shared" si="193"/>
        <v>NO</v>
      </c>
      <c r="K4648" t="str">
        <f t="shared" si="194"/>
        <v>NO</v>
      </c>
    </row>
    <row r="4649" spans="1:11" x14ac:dyDescent="0.25">
      <c r="A4649">
        <v>51764</v>
      </c>
      <c r="B4649">
        <v>3.076171875</v>
      </c>
      <c r="C4649">
        <v>7.9900570000000002</v>
      </c>
      <c r="F4649">
        <f>Trimmed!G4649-'raw data'!$T$2</f>
        <v>49471</v>
      </c>
      <c r="G4649">
        <v>52786</v>
      </c>
      <c r="H4649">
        <v>-2.109375</v>
      </c>
      <c r="I4649">
        <v>-15.980114</v>
      </c>
      <c r="J4649" t="str">
        <f t="shared" si="193"/>
        <v>NO</v>
      </c>
      <c r="K4649" t="str">
        <f t="shared" si="194"/>
        <v>NO</v>
      </c>
    </row>
    <row r="4650" spans="1:11" x14ac:dyDescent="0.25">
      <c r="A4650">
        <v>51775</v>
      </c>
      <c r="B4650">
        <v>3.1640625</v>
      </c>
      <c r="C4650">
        <v>8.7890625</v>
      </c>
      <c r="F4650">
        <f>Trimmed!G4650-'raw data'!$T$2</f>
        <v>49482</v>
      </c>
      <c r="G4650">
        <v>52797</v>
      </c>
      <c r="H4650">
        <v>-2.373046875</v>
      </c>
      <c r="I4650">
        <v>-26.3671875</v>
      </c>
      <c r="J4650" t="str">
        <f t="shared" ref="J4650:J4713" si="195">IF(AND(H4650=MAX(H4646:H4654), _xlfn.STDEV.P(H4646:H4654)&gt;$N$2),"YES","NO")</f>
        <v>NO</v>
      </c>
      <c r="K4650" t="str">
        <f t="shared" ref="K4650:K4713" si="196">IF(AND(H4650=MIN(H4646:H4654), _xlfn.STDEV.P(H4646:H4654)&gt;$N$2),"YES","NO")</f>
        <v>NO</v>
      </c>
    </row>
    <row r="4651" spans="1:11" x14ac:dyDescent="0.25">
      <c r="A4651">
        <v>51785</v>
      </c>
      <c r="B4651">
        <v>3.251953125</v>
      </c>
      <c r="C4651">
        <v>7.9900570000000002</v>
      </c>
      <c r="F4651">
        <f>Trimmed!G4651-'raw data'!$T$2</f>
        <v>49492</v>
      </c>
      <c r="G4651">
        <v>52807</v>
      </c>
      <c r="H4651">
        <v>-2.548828125</v>
      </c>
      <c r="I4651">
        <v>-17.578125</v>
      </c>
      <c r="J4651" t="str">
        <f t="shared" si="195"/>
        <v>NO</v>
      </c>
      <c r="K4651" t="str">
        <f t="shared" si="196"/>
        <v>NO</v>
      </c>
    </row>
    <row r="4652" spans="1:11" x14ac:dyDescent="0.25">
      <c r="A4652">
        <v>51796</v>
      </c>
      <c r="B4652">
        <v>3.251953125</v>
      </c>
      <c r="C4652">
        <v>0</v>
      </c>
      <c r="F4652">
        <f>Trimmed!G4652-'raw data'!$T$2</f>
        <v>49502</v>
      </c>
      <c r="G4652">
        <v>52817</v>
      </c>
      <c r="H4652">
        <v>-2.724609375</v>
      </c>
      <c r="I4652">
        <v>-15.980114</v>
      </c>
      <c r="J4652" t="str">
        <f t="shared" si="195"/>
        <v>NO</v>
      </c>
      <c r="K4652" t="str">
        <f t="shared" si="196"/>
        <v>NO</v>
      </c>
    </row>
    <row r="4653" spans="1:11" x14ac:dyDescent="0.25">
      <c r="A4653">
        <v>51806</v>
      </c>
      <c r="B4653">
        <v>3.251953125</v>
      </c>
      <c r="C4653">
        <v>0</v>
      </c>
      <c r="F4653">
        <f>Trimmed!G4653-'raw data'!$T$2</f>
        <v>49513</v>
      </c>
      <c r="G4653">
        <v>52828</v>
      </c>
      <c r="H4653">
        <v>-2.900390625</v>
      </c>
      <c r="I4653">
        <v>-17.578125</v>
      </c>
      <c r="J4653" t="str">
        <f t="shared" si="195"/>
        <v>NO</v>
      </c>
      <c r="K4653" t="str">
        <f t="shared" si="196"/>
        <v>NO</v>
      </c>
    </row>
    <row r="4654" spans="1:11" x14ac:dyDescent="0.25">
      <c r="A4654">
        <v>51817</v>
      </c>
      <c r="B4654">
        <v>3.251953125</v>
      </c>
      <c r="C4654">
        <v>0</v>
      </c>
      <c r="F4654">
        <f>Trimmed!G4654-'raw data'!$T$2</f>
        <v>49523</v>
      </c>
      <c r="G4654">
        <v>52838</v>
      </c>
      <c r="H4654">
        <v>-3.076171875</v>
      </c>
      <c r="I4654">
        <v>-15.980114</v>
      </c>
      <c r="J4654" t="str">
        <f t="shared" si="195"/>
        <v>NO</v>
      </c>
      <c r="K4654" t="str">
        <f t="shared" si="196"/>
        <v>NO</v>
      </c>
    </row>
    <row r="4655" spans="1:11" x14ac:dyDescent="0.25">
      <c r="A4655">
        <v>51827</v>
      </c>
      <c r="B4655">
        <v>3.251953125</v>
      </c>
      <c r="C4655">
        <v>0</v>
      </c>
      <c r="F4655">
        <f>Trimmed!G4655-'raw data'!$T$2</f>
        <v>49534</v>
      </c>
      <c r="G4655">
        <v>52849</v>
      </c>
      <c r="H4655">
        <v>-3.1640625</v>
      </c>
      <c r="I4655">
        <v>-8.7890625</v>
      </c>
      <c r="J4655" t="str">
        <f t="shared" si="195"/>
        <v>NO</v>
      </c>
      <c r="K4655" t="str">
        <f t="shared" si="196"/>
        <v>NO</v>
      </c>
    </row>
    <row r="4656" spans="1:11" x14ac:dyDescent="0.25">
      <c r="A4656">
        <v>51837</v>
      </c>
      <c r="B4656">
        <v>3.1640625</v>
      </c>
      <c r="C4656">
        <v>-7.9900570000000002</v>
      </c>
      <c r="F4656">
        <f>Trimmed!G4656-'raw data'!$T$2</f>
        <v>49544</v>
      </c>
      <c r="G4656">
        <v>52859</v>
      </c>
      <c r="H4656">
        <v>-3.251953125</v>
      </c>
      <c r="I4656">
        <v>-7.9900570000000002</v>
      </c>
      <c r="J4656" t="str">
        <f t="shared" si="195"/>
        <v>NO</v>
      </c>
      <c r="K4656" t="str">
        <f t="shared" si="196"/>
        <v>NO</v>
      </c>
    </row>
    <row r="4657" spans="1:11" x14ac:dyDescent="0.25">
      <c r="A4657">
        <v>51848</v>
      </c>
      <c r="B4657">
        <v>3.076171875</v>
      </c>
      <c r="C4657">
        <v>-8.7890625</v>
      </c>
      <c r="F4657">
        <f>Trimmed!G4657-'raw data'!$T$2</f>
        <v>49555</v>
      </c>
      <c r="G4657">
        <v>52870</v>
      </c>
      <c r="H4657">
        <v>-3.251953125</v>
      </c>
      <c r="I4657">
        <v>0</v>
      </c>
      <c r="J4657" t="str">
        <f t="shared" si="195"/>
        <v>NO</v>
      </c>
      <c r="K4657" t="str">
        <f t="shared" si="196"/>
        <v>NO</v>
      </c>
    </row>
    <row r="4658" spans="1:11" x14ac:dyDescent="0.25">
      <c r="A4658">
        <v>51858</v>
      </c>
      <c r="B4658">
        <v>2.900390625</v>
      </c>
      <c r="C4658">
        <v>-15.980114</v>
      </c>
      <c r="F4658">
        <f>Trimmed!G4658-'raw data'!$T$2</f>
        <v>49565</v>
      </c>
      <c r="G4658">
        <v>52880</v>
      </c>
      <c r="H4658">
        <v>-3.33984375</v>
      </c>
      <c r="I4658">
        <v>-8.7890625</v>
      </c>
      <c r="J4658" t="str">
        <f t="shared" si="195"/>
        <v>NO</v>
      </c>
      <c r="K4658" t="str">
        <f t="shared" si="196"/>
        <v>YES</v>
      </c>
    </row>
    <row r="4659" spans="1:11" x14ac:dyDescent="0.25">
      <c r="A4659">
        <v>51869</v>
      </c>
      <c r="B4659">
        <v>2.8125</v>
      </c>
      <c r="C4659">
        <v>-8.7890625</v>
      </c>
      <c r="F4659">
        <f>Trimmed!G4659-'raw data'!$T$2</f>
        <v>49575</v>
      </c>
      <c r="G4659">
        <v>52890</v>
      </c>
      <c r="H4659">
        <v>-3.33984375</v>
      </c>
      <c r="I4659">
        <v>0</v>
      </c>
      <c r="J4659" t="str">
        <f t="shared" si="195"/>
        <v>NO</v>
      </c>
      <c r="K4659" t="str">
        <f t="shared" si="196"/>
        <v>YES</v>
      </c>
    </row>
    <row r="4660" spans="1:11" x14ac:dyDescent="0.25">
      <c r="A4660">
        <v>51879</v>
      </c>
      <c r="B4660">
        <v>2.63671875</v>
      </c>
      <c r="C4660">
        <v>-17.578125</v>
      </c>
      <c r="F4660">
        <f>Trimmed!G4660-'raw data'!$T$2</f>
        <v>49586</v>
      </c>
      <c r="G4660">
        <v>52901</v>
      </c>
      <c r="H4660">
        <v>-3.33984375</v>
      </c>
      <c r="I4660">
        <v>0</v>
      </c>
      <c r="J4660" t="str">
        <f t="shared" si="195"/>
        <v>NO</v>
      </c>
      <c r="K4660" t="str">
        <f t="shared" si="196"/>
        <v>YES</v>
      </c>
    </row>
    <row r="4661" spans="1:11" x14ac:dyDescent="0.25">
      <c r="A4661">
        <v>51889</v>
      </c>
      <c r="B4661">
        <v>2.373046875</v>
      </c>
      <c r="C4661">
        <v>-23.970171000000001</v>
      </c>
      <c r="F4661">
        <f>Trimmed!G4661-'raw data'!$T$2</f>
        <v>49596</v>
      </c>
      <c r="G4661">
        <v>52911</v>
      </c>
      <c r="H4661">
        <v>-3.251953125</v>
      </c>
      <c r="I4661">
        <v>7.9900570000000002</v>
      </c>
      <c r="J4661" t="str">
        <f t="shared" si="195"/>
        <v>NO</v>
      </c>
      <c r="K4661" t="str">
        <f t="shared" si="196"/>
        <v>NO</v>
      </c>
    </row>
    <row r="4662" spans="1:11" x14ac:dyDescent="0.25">
      <c r="A4662">
        <v>51900</v>
      </c>
      <c r="B4662">
        <v>2.197265625</v>
      </c>
      <c r="C4662">
        <v>-17.578125</v>
      </c>
      <c r="F4662">
        <f>Trimmed!G4662-'raw data'!$T$2</f>
        <v>49607</v>
      </c>
      <c r="G4662">
        <v>52922</v>
      </c>
      <c r="H4662">
        <v>-3.251953125</v>
      </c>
      <c r="I4662">
        <v>0</v>
      </c>
      <c r="J4662" t="str">
        <f t="shared" si="195"/>
        <v>NO</v>
      </c>
      <c r="K4662" t="str">
        <f t="shared" si="196"/>
        <v>NO</v>
      </c>
    </row>
    <row r="4663" spans="1:11" x14ac:dyDescent="0.25">
      <c r="A4663">
        <v>51910</v>
      </c>
      <c r="B4663">
        <v>1.93359375</v>
      </c>
      <c r="C4663">
        <v>-23.970171000000001</v>
      </c>
      <c r="F4663">
        <f>Trimmed!G4663-'raw data'!$T$2</f>
        <v>49617</v>
      </c>
      <c r="G4663">
        <v>52932</v>
      </c>
      <c r="H4663">
        <v>-3.076171875</v>
      </c>
      <c r="I4663">
        <v>17.578125</v>
      </c>
      <c r="J4663" t="str">
        <f t="shared" si="195"/>
        <v>NO</v>
      </c>
      <c r="K4663" t="str">
        <f t="shared" si="196"/>
        <v>NO</v>
      </c>
    </row>
    <row r="4664" spans="1:11" x14ac:dyDescent="0.25">
      <c r="A4664">
        <v>51921</v>
      </c>
      <c r="B4664">
        <v>1.669921875</v>
      </c>
      <c r="C4664">
        <v>-26.3671875</v>
      </c>
      <c r="F4664">
        <f>Trimmed!G4664-'raw data'!$T$2</f>
        <v>49628</v>
      </c>
      <c r="G4664">
        <v>52943</v>
      </c>
      <c r="H4664">
        <v>-2.98828125</v>
      </c>
      <c r="I4664">
        <v>7.9900570000000002</v>
      </c>
      <c r="J4664" t="str">
        <f t="shared" si="195"/>
        <v>NO</v>
      </c>
      <c r="K4664" t="str">
        <f t="shared" si="196"/>
        <v>NO</v>
      </c>
    </row>
    <row r="4665" spans="1:11" x14ac:dyDescent="0.25">
      <c r="A4665">
        <v>51931</v>
      </c>
      <c r="B4665">
        <v>1.494140625</v>
      </c>
      <c r="C4665">
        <v>-15.980114</v>
      </c>
      <c r="F4665">
        <f>Trimmed!G4665-'raw data'!$T$2</f>
        <v>49638</v>
      </c>
      <c r="G4665">
        <v>52953</v>
      </c>
      <c r="H4665">
        <v>-2.8125</v>
      </c>
      <c r="I4665">
        <v>17.578125</v>
      </c>
      <c r="J4665" t="str">
        <f t="shared" si="195"/>
        <v>NO</v>
      </c>
      <c r="K4665" t="str">
        <f t="shared" si="196"/>
        <v>NO</v>
      </c>
    </row>
    <row r="4666" spans="1:11" x14ac:dyDescent="0.25">
      <c r="A4666">
        <v>51942</v>
      </c>
      <c r="B4666">
        <v>1.142578125</v>
      </c>
      <c r="C4666">
        <v>-35.15625</v>
      </c>
      <c r="F4666">
        <f>Trimmed!G4666-'raw data'!$T$2</f>
        <v>49648</v>
      </c>
      <c r="G4666">
        <v>52963</v>
      </c>
      <c r="H4666">
        <v>-2.63671875</v>
      </c>
      <c r="I4666">
        <v>15.980114</v>
      </c>
      <c r="J4666" t="str">
        <f t="shared" si="195"/>
        <v>NO</v>
      </c>
      <c r="K4666" t="str">
        <f t="shared" si="196"/>
        <v>NO</v>
      </c>
    </row>
    <row r="4667" spans="1:11" x14ac:dyDescent="0.25">
      <c r="A4667">
        <v>51952</v>
      </c>
      <c r="B4667">
        <v>0.87890625</v>
      </c>
      <c r="C4667">
        <v>-26.3671875</v>
      </c>
      <c r="F4667">
        <f>Trimmed!G4667-'raw data'!$T$2</f>
        <v>49659</v>
      </c>
      <c r="G4667">
        <v>52974</v>
      </c>
      <c r="H4667">
        <v>-2.4609375</v>
      </c>
      <c r="I4667">
        <v>17.578125</v>
      </c>
      <c r="J4667" t="str">
        <f t="shared" si="195"/>
        <v>NO</v>
      </c>
      <c r="K4667" t="str">
        <f t="shared" si="196"/>
        <v>NO</v>
      </c>
    </row>
    <row r="4668" spans="1:11" x14ac:dyDescent="0.25">
      <c r="A4668">
        <v>51962</v>
      </c>
      <c r="B4668">
        <v>0.615234375</v>
      </c>
      <c r="C4668">
        <v>-23.970171000000001</v>
      </c>
      <c r="F4668">
        <f>Trimmed!G4668-'raw data'!$T$2</f>
        <v>49669</v>
      </c>
      <c r="G4668">
        <v>52984</v>
      </c>
      <c r="H4668">
        <v>-2.28515625</v>
      </c>
      <c r="I4668">
        <v>15.980114</v>
      </c>
      <c r="J4668" t="str">
        <f t="shared" si="195"/>
        <v>NO</v>
      </c>
      <c r="K4668" t="str">
        <f t="shared" si="196"/>
        <v>NO</v>
      </c>
    </row>
    <row r="4669" spans="1:11" x14ac:dyDescent="0.25">
      <c r="A4669">
        <v>51973</v>
      </c>
      <c r="B4669">
        <v>0.3515625</v>
      </c>
      <c r="C4669">
        <v>-26.3671875</v>
      </c>
      <c r="F4669">
        <f>Trimmed!G4669-'raw data'!$T$2</f>
        <v>49680</v>
      </c>
      <c r="G4669">
        <v>52995</v>
      </c>
      <c r="H4669">
        <v>-2.021484375</v>
      </c>
      <c r="I4669">
        <v>26.3671875</v>
      </c>
      <c r="J4669" t="str">
        <f t="shared" si="195"/>
        <v>NO</v>
      </c>
      <c r="K4669" t="str">
        <f t="shared" si="196"/>
        <v>NO</v>
      </c>
    </row>
    <row r="4670" spans="1:11" x14ac:dyDescent="0.25">
      <c r="A4670">
        <v>51983</v>
      </c>
      <c r="B4670">
        <v>0</v>
      </c>
      <c r="C4670">
        <v>-31.960228000000001</v>
      </c>
      <c r="F4670">
        <f>Trimmed!G4670-'raw data'!$T$2</f>
        <v>49690</v>
      </c>
      <c r="G4670">
        <v>53005</v>
      </c>
      <c r="H4670">
        <v>-1.7578125</v>
      </c>
      <c r="I4670">
        <v>26.3671875</v>
      </c>
      <c r="J4670" t="str">
        <f t="shared" si="195"/>
        <v>NO</v>
      </c>
      <c r="K4670" t="str">
        <f t="shared" si="196"/>
        <v>NO</v>
      </c>
    </row>
    <row r="4671" spans="1:11" x14ac:dyDescent="0.25">
      <c r="A4671">
        <v>51994</v>
      </c>
      <c r="B4671">
        <v>-0.3515625</v>
      </c>
      <c r="C4671">
        <v>-35.15625</v>
      </c>
      <c r="F4671">
        <f>Trimmed!G4671-'raw data'!$T$2</f>
        <v>49700</v>
      </c>
      <c r="G4671">
        <v>53015</v>
      </c>
      <c r="H4671">
        <v>-1.494140625</v>
      </c>
      <c r="I4671">
        <v>23.970171000000001</v>
      </c>
      <c r="J4671" t="str">
        <f t="shared" si="195"/>
        <v>NO</v>
      </c>
      <c r="K4671" t="str">
        <f t="shared" si="196"/>
        <v>NO</v>
      </c>
    </row>
    <row r="4672" spans="1:11" x14ac:dyDescent="0.25">
      <c r="A4672">
        <v>52004</v>
      </c>
      <c r="B4672">
        <v>-0.615234375</v>
      </c>
      <c r="C4672">
        <v>-23.970171000000001</v>
      </c>
      <c r="F4672">
        <f>Trimmed!G4672-'raw data'!$T$2</f>
        <v>49711</v>
      </c>
      <c r="G4672">
        <v>53026</v>
      </c>
      <c r="H4672">
        <v>-1.23046875</v>
      </c>
      <c r="I4672">
        <v>26.3671875</v>
      </c>
      <c r="J4672" t="str">
        <f t="shared" si="195"/>
        <v>NO</v>
      </c>
      <c r="K4672" t="str">
        <f t="shared" si="196"/>
        <v>NO</v>
      </c>
    </row>
    <row r="4673" spans="1:11" x14ac:dyDescent="0.25">
      <c r="A4673">
        <v>52015</v>
      </c>
      <c r="B4673">
        <v>-0.966796875</v>
      </c>
      <c r="C4673">
        <v>-35.15625</v>
      </c>
      <c r="F4673">
        <f>Trimmed!G4673-'raw data'!$T$2</f>
        <v>49721</v>
      </c>
      <c r="G4673">
        <v>53036</v>
      </c>
      <c r="H4673">
        <v>-0.966796875</v>
      </c>
      <c r="I4673">
        <v>23.970171000000001</v>
      </c>
      <c r="J4673" t="str">
        <f t="shared" si="195"/>
        <v>NO</v>
      </c>
      <c r="K4673" t="str">
        <f t="shared" si="196"/>
        <v>NO</v>
      </c>
    </row>
    <row r="4674" spans="1:11" x14ac:dyDescent="0.25">
      <c r="A4674">
        <v>52025</v>
      </c>
      <c r="B4674">
        <v>-1.23046875</v>
      </c>
      <c r="C4674">
        <v>-26.3671875</v>
      </c>
      <c r="F4674">
        <f>Trimmed!G4674-'raw data'!$T$2</f>
        <v>49732</v>
      </c>
      <c r="G4674">
        <v>53047</v>
      </c>
      <c r="H4674">
        <v>-0.703125</v>
      </c>
      <c r="I4674">
        <v>26.3671875</v>
      </c>
      <c r="J4674" t="str">
        <f t="shared" si="195"/>
        <v>NO</v>
      </c>
      <c r="K4674" t="str">
        <f t="shared" si="196"/>
        <v>NO</v>
      </c>
    </row>
    <row r="4675" spans="1:11" x14ac:dyDescent="0.25">
      <c r="A4675">
        <v>52035</v>
      </c>
      <c r="B4675">
        <v>-1.494140625</v>
      </c>
      <c r="C4675">
        <v>-23.970171000000001</v>
      </c>
      <c r="F4675">
        <f>Trimmed!G4675-'raw data'!$T$2</f>
        <v>49742</v>
      </c>
      <c r="G4675">
        <v>53057</v>
      </c>
      <c r="H4675">
        <v>-0.439453125</v>
      </c>
      <c r="I4675">
        <v>23.970171000000001</v>
      </c>
      <c r="J4675" t="str">
        <f t="shared" si="195"/>
        <v>NO</v>
      </c>
      <c r="K4675" t="str">
        <f t="shared" si="196"/>
        <v>NO</v>
      </c>
    </row>
    <row r="4676" spans="1:11" x14ac:dyDescent="0.25">
      <c r="A4676">
        <v>52046</v>
      </c>
      <c r="B4676">
        <v>-1.7578125</v>
      </c>
      <c r="C4676">
        <v>-26.3671875</v>
      </c>
      <c r="F4676">
        <f>Trimmed!G4676-'raw data'!$T$2</f>
        <v>49753</v>
      </c>
      <c r="G4676">
        <v>53068</v>
      </c>
      <c r="H4676">
        <v>-0.17578125</v>
      </c>
      <c r="I4676">
        <v>26.3671875</v>
      </c>
      <c r="J4676" t="str">
        <f t="shared" si="195"/>
        <v>NO</v>
      </c>
      <c r="K4676" t="str">
        <f t="shared" si="196"/>
        <v>NO</v>
      </c>
    </row>
    <row r="4677" spans="1:11" x14ac:dyDescent="0.25">
      <c r="A4677">
        <v>52056</v>
      </c>
      <c r="B4677">
        <v>-2.021484375</v>
      </c>
      <c r="C4677">
        <v>-23.970171000000001</v>
      </c>
      <c r="F4677">
        <f>Trimmed!G4677-'raw data'!$T$2</f>
        <v>49763</v>
      </c>
      <c r="G4677">
        <v>53078</v>
      </c>
      <c r="H4677">
        <v>0.17578125</v>
      </c>
      <c r="I4677">
        <v>35.15625</v>
      </c>
      <c r="J4677" t="str">
        <f t="shared" si="195"/>
        <v>NO</v>
      </c>
      <c r="K4677" t="str">
        <f t="shared" si="196"/>
        <v>NO</v>
      </c>
    </row>
    <row r="4678" spans="1:11" x14ac:dyDescent="0.25">
      <c r="A4678">
        <v>52067</v>
      </c>
      <c r="B4678">
        <v>-2.197265625</v>
      </c>
      <c r="C4678">
        <v>-17.578125</v>
      </c>
      <c r="F4678">
        <f>Trimmed!G4678-'raw data'!$T$2</f>
        <v>49773</v>
      </c>
      <c r="G4678">
        <v>53088</v>
      </c>
      <c r="H4678">
        <v>0.439453125</v>
      </c>
      <c r="I4678">
        <v>23.970171000000001</v>
      </c>
      <c r="J4678" t="str">
        <f t="shared" si="195"/>
        <v>NO</v>
      </c>
      <c r="K4678" t="str">
        <f t="shared" si="196"/>
        <v>NO</v>
      </c>
    </row>
    <row r="4679" spans="1:11" x14ac:dyDescent="0.25">
      <c r="A4679">
        <v>52077</v>
      </c>
      <c r="B4679">
        <v>-2.4609375</v>
      </c>
      <c r="C4679">
        <v>-23.970171000000001</v>
      </c>
      <c r="F4679">
        <f>Trimmed!G4679-'raw data'!$T$2</f>
        <v>49784</v>
      </c>
      <c r="G4679">
        <v>53099</v>
      </c>
      <c r="H4679">
        <v>0.703125</v>
      </c>
      <c r="I4679">
        <v>26.3671875</v>
      </c>
      <c r="J4679" t="str">
        <f t="shared" si="195"/>
        <v>NO</v>
      </c>
      <c r="K4679" t="str">
        <f t="shared" si="196"/>
        <v>NO</v>
      </c>
    </row>
    <row r="4680" spans="1:11" x14ac:dyDescent="0.25">
      <c r="A4680">
        <v>52088</v>
      </c>
      <c r="B4680">
        <v>-2.724609375</v>
      </c>
      <c r="C4680">
        <v>-26.3671875</v>
      </c>
      <c r="F4680">
        <f>Trimmed!G4680-'raw data'!$T$2</f>
        <v>49794</v>
      </c>
      <c r="G4680">
        <v>53109</v>
      </c>
      <c r="H4680">
        <v>1.0546875</v>
      </c>
      <c r="I4680">
        <v>31.960228000000001</v>
      </c>
      <c r="J4680" t="str">
        <f t="shared" si="195"/>
        <v>NO</v>
      </c>
      <c r="K4680" t="str">
        <f t="shared" si="196"/>
        <v>NO</v>
      </c>
    </row>
    <row r="4681" spans="1:11" x14ac:dyDescent="0.25">
      <c r="A4681">
        <v>52098</v>
      </c>
      <c r="B4681">
        <v>-2.8125</v>
      </c>
      <c r="C4681">
        <v>-8.7890625</v>
      </c>
      <c r="F4681">
        <f>Trimmed!G4681-'raw data'!$T$2</f>
        <v>49805</v>
      </c>
      <c r="G4681">
        <v>53120</v>
      </c>
      <c r="H4681">
        <v>1.23046875</v>
      </c>
      <c r="I4681">
        <v>17.578125</v>
      </c>
      <c r="J4681" t="str">
        <f t="shared" si="195"/>
        <v>NO</v>
      </c>
      <c r="K4681" t="str">
        <f t="shared" si="196"/>
        <v>NO</v>
      </c>
    </row>
    <row r="4682" spans="1:11" x14ac:dyDescent="0.25">
      <c r="A4682">
        <v>52108</v>
      </c>
      <c r="B4682">
        <v>-2.98828125</v>
      </c>
      <c r="C4682">
        <v>-15.980114</v>
      </c>
      <c r="F4682">
        <f>Trimmed!G4682-'raw data'!$T$2</f>
        <v>49815</v>
      </c>
      <c r="G4682">
        <v>53130</v>
      </c>
      <c r="H4682">
        <v>1.494140625</v>
      </c>
      <c r="I4682">
        <v>23.970171000000001</v>
      </c>
      <c r="J4682" t="str">
        <f t="shared" si="195"/>
        <v>NO</v>
      </c>
      <c r="K4682" t="str">
        <f t="shared" si="196"/>
        <v>NO</v>
      </c>
    </row>
    <row r="4683" spans="1:11" x14ac:dyDescent="0.25">
      <c r="A4683">
        <v>52119</v>
      </c>
      <c r="B4683">
        <v>-3.1640625</v>
      </c>
      <c r="C4683">
        <v>-17.578125</v>
      </c>
      <c r="F4683">
        <f>Trimmed!G4683-'raw data'!$T$2</f>
        <v>49826</v>
      </c>
      <c r="G4683">
        <v>53141</v>
      </c>
      <c r="H4683">
        <v>1.7578125</v>
      </c>
      <c r="I4683">
        <v>26.3671875</v>
      </c>
      <c r="J4683" t="str">
        <f t="shared" si="195"/>
        <v>NO</v>
      </c>
      <c r="K4683" t="str">
        <f t="shared" si="196"/>
        <v>NO</v>
      </c>
    </row>
    <row r="4684" spans="1:11" x14ac:dyDescent="0.25">
      <c r="A4684">
        <v>52129</v>
      </c>
      <c r="B4684">
        <v>-3.251953125</v>
      </c>
      <c r="C4684">
        <v>-7.9900570000000002</v>
      </c>
      <c r="F4684">
        <f>Trimmed!G4684-'raw data'!$T$2</f>
        <v>49836</v>
      </c>
      <c r="G4684">
        <v>53151</v>
      </c>
      <c r="H4684">
        <v>1.93359375</v>
      </c>
      <c r="I4684">
        <v>17.578125</v>
      </c>
      <c r="J4684" t="str">
        <f t="shared" si="195"/>
        <v>NO</v>
      </c>
      <c r="K4684" t="str">
        <f t="shared" si="196"/>
        <v>NO</v>
      </c>
    </row>
    <row r="4685" spans="1:11" x14ac:dyDescent="0.25">
      <c r="A4685">
        <v>52140</v>
      </c>
      <c r="B4685">
        <v>-3.33984375</v>
      </c>
      <c r="C4685">
        <v>-8.7890625</v>
      </c>
      <c r="F4685">
        <f>Trimmed!G4685-'raw data'!$T$2</f>
        <v>49846</v>
      </c>
      <c r="G4685">
        <v>53161</v>
      </c>
      <c r="H4685">
        <v>2.197265625</v>
      </c>
      <c r="I4685">
        <v>23.970171000000001</v>
      </c>
      <c r="J4685" t="str">
        <f t="shared" si="195"/>
        <v>NO</v>
      </c>
      <c r="K4685" t="str">
        <f t="shared" si="196"/>
        <v>NO</v>
      </c>
    </row>
    <row r="4686" spans="1:11" x14ac:dyDescent="0.25">
      <c r="A4686">
        <v>52150</v>
      </c>
      <c r="B4686">
        <v>-3.33984375</v>
      </c>
      <c r="C4686">
        <v>0</v>
      </c>
      <c r="F4686">
        <f>Trimmed!G4686-'raw data'!$T$2</f>
        <v>49857</v>
      </c>
      <c r="G4686">
        <v>53172</v>
      </c>
      <c r="H4686">
        <v>2.373046875</v>
      </c>
      <c r="I4686">
        <v>17.578125</v>
      </c>
      <c r="J4686" t="str">
        <f t="shared" si="195"/>
        <v>NO</v>
      </c>
      <c r="K4686" t="str">
        <f t="shared" si="196"/>
        <v>NO</v>
      </c>
    </row>
    <row r="4687" spans="1:11" x14ac:dyDescent="0.25">
      <c r="A4687">
        <v>52161</v>
      </c>
      <c r="B4687">
        <v>-3.427734375</v>
      </c>
      <c r="C4687">
        <v>-8.7890625</v>
      </c>
      <c r="F4687">
        <f>Trimmed!G4687-'raw data'!$T$2</f>
        <v>49867</v>
      </c>
      <c r="G4687">
        <v>53182</v>
      </c>
      <c r="H4687">
        <v>2.548828125</v>
      </c>
      <c r="I4687">
        <v>15.980114</v>
      </c>
      <c r="J4687" t="str">
        <f t="shared" si="195"/>
        <v>NO</v>
      </c>
      <c r="K4687" t="str">
        <f t="shared" si="196"/>
        <v>NO</v>
      </c>
    </row>
    <row r="4688" spans="1:11" x14ac:dyDescent="0.25">
      <c r="A4688">
        <v>52171</v>
      </c>
      <c r="B4688">
        <v>-3.427734375</v>
      </c>
      <c r="C4688">
        <v>0</v>
      </c>
      <c r="F4688">
        <f>Trimmed!G4688-'raw data'!$T$2</f>
        <v>49878</v>
      </c>
      <c r="G4688">
        <v>53193</v>
      </c>
      <c r="H4688">
        <v>2.724609375</v>
      </c>
      <c r="I4688">
        <v>17.578125</v>
      </c>
      <c r="J4688" t="str">
        <f t="shared" si="195"/>
        <v>NO</v>
      </c>
      <c r="K4688" t="str">
        <f t="shared" si="196"/>
        <v>NO</v>
      </c>
    </row>
    <row r="4689" spans="1:11" x14ac:dyDescent="0.25">
      <c r="A4689">
        <v>52181</v>
      </c>
      <c r="B4689">
        <v>-3.33984375</v>
      </c>
      <c r="C4689">
        <v>7.9900570000000002</v>
      </c>
      <c r="F4689">
        <f>Trimmed!G4689-'raw data'!$T$2</f>
        <v>49888</v>
      </c>
      <c r="G4689">
        <v>53203</v>
      </c>
      <c r="H4689">
        <v>2.8125</v>
      </c>
      <c r="I4689">
        <v>7.9900570000000002</v>
      </c>
      <c r="J4689" t="str">
        <f t="shared" si="195"/>
        <v>NO</v>
      </c>
      <c r="K4689" t="str">
        <f t="shared" si="196"/>
        <v>NO</v>
      </c>
    </row>
    <row r="4690" spans="1:11" x14ac:dyDescent="0.25">
      <c r="A4690">
        <v>52192</v>
      </c>
      <c r="B4690">
        <v>-3.251953125</v>
      </c>
      <c r="C4690">
        <v>8.7890625</v>
      </c>
      <c r="F4690">
        <f>Trimmed!G4690-'raw data'!$T$2</f>
        <v>49899</v>
      </c>
      <c r="G4690">
        <v>53214</v>
      </c>
      <c r="H4690">
        <v>2.900390625</v>
      </c>
      <c r="I4690">
        <v>8.7890625</v>
      </c>
      <c r="J4690" t="str">
        <f t="shared" si="195"/>
        <v>NO</v>
      </c>
      <c r="K4690" t="str">
        <f t="shared" si="196"/>
        <v>NO</v>
      </c>
    </row>
    <row r="4691" spans="1:11" x14ac:dyDescent="0.25">
      <c r="A4691">
        <v>52202</v>
      </c>
      <c r="B4691">
        <v>-3.251953125</v>
      </c>
      <c r="C4691">
        <v>0</v>
      </c>
      <c r="F4691">
        <f>Trimmed!G4691-'raw data'!$T$2</f>
        <v>49909</v>
      </c>
      <c r="G4691">
        <v>53224</v>
      </c>
      <c r="H4691">
        <v>2.98828125</v>
      </c>
      <c r="I4691">
        <v>8.7890625</v>
      </c>
      <c r="J4691" t="str">
        <f t="shared" si="195"/>
        <v>NO</v>
      </c>
      <c r="K4691" t="str">
        <f t="shared" si="196"/>
        <v>NO</v>
      </c>
    </row>
    <row r="4692" spans="1:11" x14ac:dyDescent="0.25">
      <c r="A4692">
        <v>52213</v>
      </c>
      <c r="B4692">
        <v>-3.1640625</v>
      </c>
      <c r="C4692">
        <v>8.7890625</v>
      </c>
      <c r="F4692">
        <f>Trimmed!G4692-'raw data'!$T$2</f>
        <v>49919</v>
      </c>
      <c r="G4692">
        <v>53234</v>
      </c>
      <c r="H4692">
        <v>2.98828125</v>
      </c>
      <c r="I4692">
        <v>0</v>
      </c>
      <c r="J4692" t="str">
        <f t="shared" si="195"/>
        <v>NO</v>
      </c>
      <c r="K4692" t="str">
        <f t="shared" si="196"/>
        <v>NO</v>
      </c>
    </row>
    <row r="4693" spans="1:11" x14ac:dyDescent="0.25">
      <c r="A4693">
        <v>52223</v>
      </c>
      <c r="B4693">
        <v>-2.98828125</v>
      </c>
      <c r="C4693">
        <v>15.980114</v>
      </c>
      <c r="F4693">
        <f>Trimmed!G4693-'raw data'!$T$2</f>
        <v>49930</v>
      </c>
      <c r="G4693">
        <v>53245</v>
      </c>
      <c r="H4693">
        <v>3.076171875</v>
      </c>
      <c r="I4693">
        <v>8.7890625</v>
      </c>
      <c r="J4693" t="str">
        <f t="shared" si="195"/>
        <v>YES</v>
      </c>
      <c r="K4693" t="str">
        <f t="shared" si="196"/>
        <v>NO</v>
      </c>
    </row>
    <row r="4694" spans="1:11" x14ac:dyDescent="0.25">
      <c r="A4694">
        <v>52234</v>
      </c>
      <c r="B4694">
        <v>-2.8125</v>
      </c>
      <c r="C4694">
        <v>17.578125</v>
      </c>
      <c r="F4694">
        <f>Trimmed!G4694-'raw data'!$T$2</f>
        <v>49940</v>
      </c>
      <c r="G4694">
        <v>53255</v>
      </c>
      <c r="H4694">
        <v>2.98828125</v>
      </c>
      <c r="I4694">
        <v>-7.9900570000000002</v>
      </c>
      <c r="J4694" t="str">
        <f t="shared" si="195"/>
        <v>NO</v>
      </c>
      <c r="K4694" t="str">
        <f t="shared" si="196"/>
        <v>NO</v>
      </c>
    </row>
    <row r="4695" spans="1:11" x14ac:dyDescent="0.25">
      <c r="A4695">
        <v>52244</v>
      </c>
      <c r="B4695">
        <v>-2.63671875</v>
      </c>
      <c r="C4695">
        <v>17.578125</v>
      </c>
      <c r="F4695">
        <f>Trimmed!G4695-'raw data'!$T$2</f>
        <v>49951</v>
      </c>
      <c r="G4695">
        <v>53266</v>
      </c>
      <c r="H4695">
        <v>2.98828125</v>
      </c>
      <c r="I4695">
        <v>0</v>
      </c>
      <c r="J4695" t="str">
        <f t="shared" si="195"/>
        <v>NO</v>
      </c>
      <c r="K4695" t="str">
        <f t="shared" si="196"/>
        <v>NO</v>
      </c>
    </row>
    <row r="4696" spans="1:11" x14ac:dyDescent="0.25">
      <c r="A4696">
        <v>52254</v>
      </c>
      <c r="B4696">
        <v>-2.4609375</v>
      </c>
      <c r="C4696">
        <v>15.980114</v>
      </c>
      <c r="F4696">
        <f>Trimmed!G4696-'raw data'!$T$2</f>
        <v>49961</v>
      </c>
      <c r="G4696">
        <v>53276</v>
      </c>
      <c r="H4696">
        <v>2.900390625</v>
      </c>
      <c r="I4696">
        <v>-7.9900570000000002</v>
      </c>
      <c r="J4696" t="str">
        <f t="shared" si="195"/>
        <v>NO</v>
      </c>
      <c r="K4696" t="str">
        <f t="shared" si="196"/>
        <v>NO</v>
      </c>
    </row>
    <row r="4697" spans="1:11" x14ac:dyDescent="0.25">
      <c r="A4697">
        <v>52265</v>
      </c>
      <c r="B4697">
        <v>-2.197265625</v>
      </c>
      <c r="C4697">
        <v>26.3671875</v>
      </c>
      <c r="F4697">
        <f>Trimmed!G4697-'raw data'!$T$2</f>
        <v>49972</v>
      </c>
      <c r="G4697">
        <v>53287</v>
      </c>
      <c r="H4697">
        <v>2.900390625</v>
      </c>
      <c r="I4697">
        <v>0</v>
      </c>
      <c r="J4697" t="str">
        <f t="shared" si="195"/>
        <v>NO</v>
      </c>
      <c r="K4697" t="str">
        <f t="shared" si="196"/>
        <v>NO</v>
      </c>
    </row>
    <row r="4698" spans="1:11" x14ac:dyDescent="0.25">
      <c r="A4698">
        <v>52275</v>
      </c>
      <c r="B4698">
        <v>-2.021484375</v>
      </c>
      <c r="C4698">
        <v>15.980114</v>
      </c>
      <c r="F4698">
        <f>Trimmed!G4698-'raw data'!$T$2</f>
        <v>49982</v>
      </c>
      <c r="G4698">
        <v>53297</v>
      </c>
      <c r="H4698">
        <v>2.8125</v>
      </c>
      <c r="I4698">
        <v>-8.7890625</v>
      </c>
      <c r="J4698" t="str">
        <f t="shared" si="195"/>
        <v>NO</v>
      </c>
      <c r="K4698" t="str">
        <f t="shared" si="196"/>
        <v>NO</v>
      </c>
    </row>
    <row r="4699" spans="1:11" x14ac:dyDescent="0.25">
      <c r="A4699">
        <v>52286</v>
      </c>
      <c r="B4699">
        <v>-1.7578125</v>
      </c>
      <c r="C4699">
        <v>26.3671875</v>
      </c>
      <c r="F4699">
        <f>Trimmed!G4699-'raw data'!$T$2</f>
        <v>49992</v>
      </c>
      <c r="G4699">
        <v>53307</v>
      </c>
      <c r="H4699">
        <v>2.63671875</v>
      </c>
      <c r="I4699">
        <v>-15.980114</v>
      </c>
      <c r="J4699" t="str">
        <f t="shared" si="195"/>
        <v>NO</v>
      </c>
      <c r="K4699" t="str">
        <f t="shared" si="196"/>
        <v>NO</v>
      </c>
    </row>
    <row r="4700" spans="1:11" x14ac:dyDescent="0.25">
      <c r="A4700">
        <v>52296</v>
      </c>
      <c r="B4700">
        <v>-1.494140625</v>
      </c>
      <c r="C4700">
        <v>23.970171000000001</v>
      </c>
      <c r="F4700">
        <f>Trimmed!G4700-'raw data'!$T$2</f>
        <v>50003</v>
      </c>
      <c r="G4700">
        <v>53318</v>
      </c>
      <c r="H4700">
        <v>2.4609375</v>
      </c>
      <c r="I4700">
        <v>-17.578125</v>
      </c>
      <c r="J4700" t="str">
        <f t="shared" si="195"/>
        <v>NO</v>
      </c>
      <c r="K4700" t="str">
        <f t="shared" si="196"/>
        <v>NO</v>
      </c>
    </row>
    <row r="4701" spans="1:11" x14ac:dyDescent="0.25">
      <c r="A4701">
        <v>52307</v>
      </c>
      <c r="B4701">
        <v>-1.23046875</v>
      </c>
      <c r="C4701">
        <v>26.3671875</v>
      </c>
      <c r="F4701">
        <f>Trimmed!G4701-'raw data'!$T$2</f>
        <v>50013</v>
      </c>
      <c r="G4701">
        <v>53328</v>
      </c>
      <c r="H4701">
        <v>2.28515625</v>
      </c>
      <c r="I4701">
        <v>-15.980114</v>
      </c>
      <c r="J4701" t="str">
        <f t="shared" si="195"/>
        <v>NO</v>
      </c>
      <c r="K4701" t="str">
        <f t="shared" si="196"/>
        <v>NO</v>
      </c>
    </row>
    <row r="4702" spans="1:11" x14ac:dyDescent="0.25">
      <c r="A4702">
        <v>52317</v>
      </c>
      <c r="B4702">
        <v>-0.966796875</v>
      </c>
      <c r="C4702">
        <v>26.3671875</v>
      </c>
      <c r="F4702">
        <f>Trimmed!G4702-'raw data'!$T$2</f>
        <v>50024</v>
      </c>
      <c r="G4702">
        <v>53339</v>
      </c>
      <c r="H4702">
        <v>2.109375</v>
      </c>
      <c r="I4702">
        <v>-17.578125</v>
      </c>
      <c r="J4702" t="str">
        <f t="shared" si="195"/>
        <v>NO</v>
      </c>
      <c r="K4702" t="str">
        <f t="shared" si="196"/>
        <v>NO</v>
      </c>
    </row>
    <row r="4703" spans="1:11" x14ac:dyDescent="0.25">
      <c r="A4703">
        <v>52327</v>
      </c>
      <c r="B4703">
        <v>-0.615234375</v>
      </c>
      <c r="C4703">
        <v>31.960228000000001</v>
      </c>
      <c r="F4703">
        <f>Trimmed!G4703-'raw data'!$T$2</f>
        <v>50034</v>
      </c>
      <c r="G4703">
        <v>53349</v>
      </c>
      <c r="H4703">
        <v>1.93359375</v>
      </c>
      <c r="I4703">
        <v>-15.980114</v>
      </c>
      <c r="J4703" t="str">
        <f t="shared" si="195"/>
        <v>NO</v>
      </c>
      <c r="K4703" t="str">
        <f t="shared" si="196"/>
        <v>NO</v>
      </c>
    </row>
    <row r="4704" spans="1:11" x14ac:dyDescent="0.25">
      <c r="A4704">
        <v>52338</v>
      </c>
      <c r="B4704">
        <v>-0.3515625</v>
      </c>
      <c r="C4704">
        <v>26.3671875</v>
      </c>
      <c r="F4704">
        <f>Trimmed!G4704-'raw data'!$T$2</f>
        <v>50045</v>
      </c>
      <c r="G4704">
        <v>53360</v>
      </c>
      <c r="H4704">
        <v>1.669921875</v>
      </c>
      <c r="I4704">
        <v>-26.3671875</v>
      </c>
      <c r="J4704" t="str">
        <f t="shared" si="195"/>
        <v>NO</v>
      </c>
      <c r="K4704" t="str">
        <f t="shared" si="196"/>
        <v>NO</v>
      </c>
    </row>
    <row r="4705" spans="1:11" x14ac:dyDescent="0.25">
      <c r="A4705">
        <v>52348</v>
      </c>
      <c r="B4705">
        <v>0</v>
      </c>
      <c r="C4705">
        <v>31.960228000000001</v>
      </c>
      <c r="F4705">
        <f>Trimmed!G4705-'raw data'!$T$2</f>
        <v>50055</v>
      </c>
      <c r="G4705">
        <v>53370</v>
      </c>
      <c r="H4705">
        <v>1.494140625</v>
      </c>
      <c r="I4705">
        <v>-17.578125</v>
      </c>
      <c r="J4705" t="str">
        <f t="shared" si="195"/>
        <v>NO</v>
      </c>
      <c r="K4705" t="str">
        <f t="shared" si="196"/>
        <v>NO</v>
      </c>
    </row>
    <row r="4706" spans="1:11" x14ac:dyDescent="0.25">
      <c r="A4706">
        <v>52359</v>
      </c>
      <c r="B4706">
        <v>0.263671875</v>
      </c>
      <c r="C4706">
        <v>26.3671875</v>
      </c>
      <c r="F4706">
        <f>Trimmed!G4706-'raw data'!$T$2</f>
        <v>50065</v>
      </c>
      <c r="G4706">
        <v>53380</v>
      </c>
      <c r="H4706">
        <v>1.23046875</v>
      </c>
      <c r="I4706">
        <v>-23.970171000000001</v>
      </c>
      <c r="J4706" t="str">
        <f t="shared" si="195"/>
        <v>NO</v>
      </c>
      <c r="K4706" t="str">
        <f t="shared" si="196"/>
        <v>NO</v>
      </c>
    </row>
    <row r="4707" spans="1:11" x14ac:dyDescent="0.25">
      <c r="A4707">
        <v>52369</v>
      </c>
      <c r="B4707">
        <v>0.52734375</v>
      </c>
      <c r="C4707">
        <v>23.970171000000001</v>
      </c>
      <c r="F4707">
        <f>Trimmed!G4707-'raw data'!$T$2</f>
        <v>50076</v>
      </c>
      <c r="G4707">
        <v>53391</v>
      </c>
      <c r="H4707">
        <v>0.966796875</v>
      </c>
      <c r="I4707">
        <v>-26.3671875</v>
      </c>
      <c r="J4707" t="str">
        <f t="shared" si="195"/>
        <v>NO</v>
      </c>
      <c r="K4707" t="str">
        <f t="shared" si="196"/>
        <v>NO</v>
      </c>
    </row>
    <row r="4708" spans="1:11" x14ac:dyDescent="0.25">
      <c r="A4708">
        <v>52380</v>
      </c>
      <c r="B4708">
        <v>0.87890625</v>
      </c>
      <c r="C4708">
        <v>35.15625</v>
      </c>
      <c r="F4708">
        <f>Trimmed!G4708-'raw data'!$T$2</f>
        <v>50086</v>
      </c>
      <c r="G4708">
        <v>53401</v>
      </c>
      <c r="H4708">
        <v>0.703125</v>
      </c>
      <c r="I4708">
        <v>-23.970171000000001</v>
      </c>
      <c r="J4708" t="str">
        <f t="shared" si="195"/>
        <v>NO</v>
      </c>
      <c r="K4708" t="str">
        <f t="shared" si="196"/>
        <v>NO</v>
      </c>
    </row>
    <row r="4709" spans="1:11" x14ac:dyDescent="0.25">
      <c r="A4709">
        <v>52390</v>
      </c>
      <c r="B4709">
        <v>1.142578125</v>
      </c>
      <c r="C4709">
        <v>26.3671875</v>
      </c>
      <c r="F4709">
        <f>Trimmed!G4709-'raw data'!$T$2</f>
        <v>50097</v>
      </c>
      <c r="G4709">
        <v>53412</v>
      </c>
      <c r="H4709">
        <v>0.439453125</v>
      </c>
      <c r="I4709">
        <v>-26.3671875</v>
      </c>
      <c r="J4709" t="str">
        <f t="shared" si="195"/>
        <v>NO</v>
      </c>
      <c r="K4709" t="str">
        <f t="shared" si="196"/>
        <v>NO</v>
      </c>
    </row>
    <row r="4710" spans="1:11" x14ac:dyDescent="0.25">
      <c r="A4710">
        <v>52400</v>
      </c>
      <c r="B4710">
        <v>1.40625</v>
      </c>
      <c r="C4710">
        <v>23.970171000000001</v>
      </c>
      <c r="F4710">
        <f>Trimmed!G4710-'raw data'!$T$2</f>
        <v>50107</v>
      </c>
      <c r="G4710">
        <v>53422</v>
      </c>
      <c r="H4710">
        <v>0.17578125</v>
      </c>
      <c r="I4710">
        <v>-23.970171000000001</v>
      </c>
      <c r="J4710" t="str">
        <f t="shared" si="195"/>
        <v>NO</v>
      </c>
      <c r="K4710" t="str">
        <f t="shared" si="196"/>
        <v>NO</v>
      </c>
    </row>
    <row r="4711" spans="1:11" x14ac:dyDescent="0.25">
      <c r="A4711">
        <v>52411</v>
      </c>
      <c r="B4711">
        <v>1.669921875</v>
      </c>
      <c r="C4711">
        <v>26.3671875</v>
      </c>
      <c r="F4711">
        <f>Trimmed!G4711-'raw data'!$T$2</f>
        <v>50118</v>
      </c>
      <c r="G4711">
        <v>53433</v>
      </c>
      <c r="H4711">
        <v>-0.17578125</v>
      </c>
      <c r="I4711">
        <v>-35.15625</v>
      </c>
      <c r="J4711" t="str">
        <f t="shared" si="195"/>
        <v>NO</v>
      </c>
      <c r="K4711" t="str">
        <f t="shared" si="196"/>
        <v>NO</v>
      </c>
    </row>
    <row r="4712" spans="1:11" x14ac:dyDescent="0.25">
      <c r="A4712">
        <v>52421</v>
      </c>
      <c r="B4712">
        <v>1.845703125</v>
      </c>
      <c r="C4712">
        <v>15.980114</v>
      </c>
      <c r="F4712">
        <f>Trimmed!G4712-'raw data'!$T$2</f>
        <v>50128</v>
      </c>
      <c r="G4712">
        <v>53443</v>
      </c>
      <c r="H4712">
        <v>-0.439453125</v>
      </c>
      <c r="I4712">
        <v>-26.3671875</v>
      </c>
      <c r="J4712" t="str">
        <f t="shared" si="195"/>
        <v>NO</v>
      </c>
      <c r="K4712" t="str">
        <f t="shared" si="196"/>
        <v>NO</v>
      </c>
    </row>
    <row r="4713" spans="1:11" x14ac:dyDescent="0.25">
      <c r="A4713">
        <v>52432</v>
      </c>
      <c r="B4713">
        <v>2.109375</v>
      </c>
      <c r="C4713">
        <v>26.3671875</v>
      </c>
      <c r="F4713">
        <f>Trimmed!G4713-'raw data'!$T$2</f>
        <v>50138</v>
      </c>
      <c r="G4713">
        <v>53453</v>
      </c>
      <c r="H4713">
        <v>-0.703125</v>
      </c>
      <c r="I4713">
        <v>-23.970171000000001</v>
      </c>
      <c r="J4713" t="str">
        <f t="shared" si="195"/>
        <v>NO</v>
      </c>
      <c r="K4713" t="str">
        <f t="shared" si="196"/>
        <v>NO</v>
      </c>
    </row>
    <row r="4714" spans="1:11" x14ac:dyDescent="0.25">
      <c r="A4714">
        <v>52442</v>
      </c>
      <c r="B4714">
        <v>2.28515625</v>
      </c>
      <c r="C4714">
        <v>17.578125</v>
      </c>
      <c r="F4714">
        <f>Trimmed!G4714-'raw data'!$T$2</f>
        <v>50149</v>
      </c>
      <c r="G4714">
        <v>53464</v>
      </c>
      <c r="H4714">
        <v>-0.966796875</v>
      </c>
      <c r="I4714">
        <v>-26.3671875</v>
      </c>
      <c r="J4714" t="str">
        <f t="shared" ref="J4714:J4777" si="197">IF(AND(H4714=MAX(H4710:H4718), _xlfn.STDEV.P(H4710:H4718)&gt;$N$2),"YES","NO")</f>
        <v>NO</v>
      </c>
      <c r="K4714" t="str">
        <f t="shared" ref="K4714:K4777" si="198">IF(AND(H4714=MIN(H4710:H4718), _xlfn.STDEV.P(H4710:H4718)&gt;$N$2),"YES","NO")</f>
        <v>NO</v>
      </c>
    </row>
    <row r="4715" spans="1:11" x14ac:dyDescent="0.25">
      <c r="A4715">
        <v>52452</v>
      </c>
      <c r="B4715">
        <v>2.4609375</v>
      </c>
      <c r="C4715">
        <v>15.980114</v>
      </c>
      <c r="F4715">
        <f>Trimmed!G4715-'raw data'!$T$2</f>
        <v>50159</v>
      </c>
      <c r="G4715">
        <v>53474</v>
      </c>
      <c r="H4715">
        <v>-1.23046875</v>
      </c>
      <c r="I4715">
        <v>-23.970171000000001</v>
      </c>
      <c r="J4715" t="str">
        <f t="shared" si="197"/>
        <v>NO</v>
      </c>
      <c r="K4715" t="str">
        <f t="shared" si="198"/>
        <v>NO</v>
      </c>
    </row>
    <row r="4716" spans="1:11" x14ac:dyDescent="0.25">
      <c r="A4716">
        <v>52463</v>
      </c>
      <c r="B4716">
        <v>2.63671875</v>
      </c>
      <c r="C4716">
        <v>17.578125</v>
      </c>
      <c r="F4716">
        <f>Trimmed!G4716-'raw data'!$T$2</f>
        <v>50170</v>
      </c>
      <c r="G4716">
        <v>53485</v>
      </c>
      <c r="H4716">
        <v>-1.494140625</v>
      </c>
      <c r="I4716">
        <v>-26.3671875</v>
      </c>
      <c r="J4716" t="str">
        <f t="shared" si="197"/>
        <v>NO</v>
      </c>
      <c r="K4716" t="str">
        <f t="shared" si="198"/>
        <v>NO</v>
      </c>
    </row>
    <row r="4717" spans="1:11" x14ac:dyDescent="0.25">
      <c r="A4717">
        <v>52473</v>
      </c>
      <c r="B4717">
        <v>2.8125</v>
      </c>
      <c r="C4717">
        <v>15.980114</v>
      </c>
      <c r="F4717">
        <f>Trimmed!G4717-'raw data'!$T$2</f>
        <v>50180</v>
      </c>
      <c r="G4717">
        <v>53495</v>
      </c>
      <c r="H4717">
        <v>-1.7578125</v>
      </c>
      <c r="I4717">
        <v>-23.970171000000001</v>
      </c>
      <c r="J4717" t="str">
        <f t="shared" si="197"/>
        <v>NO</v>
      </c>
      <c r="K4717" t="str">
        <f t="shared" si="198"/>
        <v>NO</v>
      </c>
    </row>
    <row r="4718" spans="1:11" x14ac:dyDescent="0.25">
      <c r="A4718">
        <v>52484</v>
      </c>
      <c r="B4718">
        <v>2.900390625</v>
      </c>
      <c r="C4718">
        <v>8.7890625</v>
      </c>
      <c r="F4718">
        <f>Trimmed!G4718-'raw data'!$T$2</f>
        <v>50191</v>
      </c>
      <c r="G4718">
        <v>53506</v>
      </c>
      <c r="H4718">
        <v>-2.021484375</v>
      </c>
      <c r="I4718">
        <v>-26.3671875</v>
      </c>
      <c r="J4718" t="str">
        <f t="shared" si="197"/>
        <v>NO</v>
      </c>
      <c r="K4718" t="str">
        <f t="shared" si="198"/>
        <v>NO</v>
      </c>
    </row>
    <row r="4719" spans="1:11" x14ac:dyDescent="0.25">
      <c r="A4719">
        <v>52494</v>
      </c>
      <c r="B4719">
        <v>2.98828125</v>
      </c>
      <c r="C4719">
        <v>7.9900570000000002</v>
      </c>
      <c r="F4719">
        <f>Trimmed!G4719-'raw data'!$T$2</f>
        <v>50201</v>
      </c>
      <c r="G4719">
        <v>53516</v>
      </c>
      <c r="H4719">
        <v>-2.197265625</v>
      </c>
      <c r="I4719">
        <v>-17.578125</v>
      </c>
      <c r="J4719" t="str">
        <f t="shared" si="197"/>
        <v>NO</v>
      </c>
      <c r="K4719" t="str">
        <f t="shared" si="198"/>
        <v>NO</v>
      </c>
    </row>
    <row r="4720" spans="1:11" x14ac:dyDescent="0.25">
      <c r="A4720">
        <v>52505</v>
      </c>
      <c r="B4720">
        <v>3.076171875</v>
      </c>
      <c r="C4720">
        <v>8.7890625</v>
      </c>
      <c r="F4720">
        <f>Trimmed!G4720-'raw data'!$T$2</f>
        <v>50211</v>
      </c>
      <c r="G4720">
        <v>53526</v>
      </c>
      <c r="H4720">
        <v>-2.373046875</v>
      </c>
      <c r="I4720">
        <v>-15.980114</v>
      </c>
      <c r="J4720" t="str">
        <f t="shared" si="197"/>
        <v>NO</v>
      </c>
      <c r="K4720" t="str">
        <f t="shared" si="198"/>
        <v>NO</v>
      </c>
    </row>
    <row r="4721" spans="1:11" x14ac:dyDescent="0.25">
      <c r="A4721">
        <v>52515</v>
      </c>
      <c r="B4721">
        <v>3.076171875</v>
      </c>
      <c r="C4721">
        <v>0</v>
      </c>
      <c r="F4721">
        <f>Trimmed!G4721-'raw data'!$T$2</f>
        <v>50222</v>
      </c>
      <c r="G4721">
        <v>53537</v>
      </c>
      <c r="H4721">
        <v>-2.548828125</v>
      </c>
      <c r="I4721">
        <v>-17.578125</v>
      </c>
      <c r="J4721" t="str">
        <f t="shared" si="197"/>
        <v>NO</v>
      </c>
      <c r="K4721" t="str">
        <f t="shared" si="198"/>
        <v>NO</v>
      </c>
    </row>
    <row r="4722" spans="1:11" x14ac:dyDescent="0.25">
      <c r="A4722">
        <v>52525</v>
      </c>
      <c r="B4722">
        <v>3.1640625</v>
      </c>
      <c r="C4722">
        <v>7.9900570000000002</v>
      </c>
      <c r="F4722">
        <f>Trimmed!G4722-'raw data'!$T$2</f>
        <v>50232</v>
      </c>
      <c r="G4722">
        <v>53547</v>
      </c>
      <c r="H4722">
        <v>-2.724609375</v>
      </c>
      <c r="I4722">
        <v>-15.980114</v>
      </c>
      <c r="J4722" t="str">
        <f t="shared" si="197"/>
        <v>NO</v>
      </c>
      <c r="K4722" t="str">
        <f t="shared" si="198"/>
        <v>NO</v>
      </c>
    </row>
    <row r="4723" spans="1:11" x14ac:dyDescent="0.25">
      <c r="A4723">
        <v>52536</v>
      </c>
      <c r="B4723">
        <v>3.1640625</v>
      </c>
      <c r="C4723">
        <v>0</v>
      </c>
      <c r="F4723">
        <f>Trimmed!G4723-'raw data'!$T$2</f>
        <v>50243</v>
      </c>
      <c r="G4723">
        <v>53558</v>
      </c>
      <c r="H4723">
        <v>-2.8125</v>
      </c>
      <c r="I4723">
        <v>-8.7890625</v>
      </c>
      <c r="J4723" t="str">
        <f t="shared" si="197"/>
        <v>NO</v>
      </c>
      <c r="K4723" t="str">
        <f t="shared" si="198"/>
        <v>NO</v>
      </c>
    </row>
    <row r="4724" spans="1:11" x14ac:dyDescent="0.25">
      <c r="A4724">
        <v>52546</v>
      </c>
      <c r="B4724">
        <v>3.076171875</v>
      </c>
      <c r="C4724">
        <v>-7.9900570000000002</v>
      </c>
      <c r="F4724">
        <f>Trimmed!G4724-'raw data'!$T$2</f>
        <v>50253</v>
      </c>
      <c r="G4724">
        <v>53568</v>
      </c>
      <c r="H4724">
        <v>-2.98828125</v>
      </c>
      <c r="I4724">
        <v>-17.578125</v>
      </c>
      <c r="J4724" t="str">
        <f t="shared" si="197"/>
        <v>NO</v>
      </c>
      <c r="K4724" t="str">
        <f t="shared" si="198"/>
        <v>NO</v>
      </c>
    </row>
    <row r="4725" spans="1:11" x14ac:dyDescent="0.25">
      <c r="A4725">
        <v>52557</v>
      </c>
      <c r="B4725">
        <v>2.98828125</v>
      </c>
      <c r="C4725">
        <v>-8.7890625</v>
      </c>
      <c r="F4725">
        <f>Trimmed!G4725-'raw data'!$T$2</f>
        <v>50263</v>
      </c>
      <c r="G4725">
        <v>53578</v>
      </c>
      <c r="H4725">
        <v>-3.076171875</v>
      </c>
      <c r="I4725">
        <v>-7.9900570000000002</v>
      </c>
      <c r="J4725" t="str">
        <f t="shared" si="197"/>
        <v>NO</v>
      </c>
      <c r="K4725" t="str">
        <f t="shared" si="198"/>
        <v>NO</v>
      </c>
    </row>
    <row r="4726" spans="1:11" x14ac:dyDescent="0.25">
      <c r="A4726">
        <v>52567</v>
      </c>
      <c r="B4726">
        <v>2.900390625</v>
      </c>
      <c r="C4726">
        <v>-7.9900570000000002</v>
      </c>
      <c r="F4726">
        <f>Trimmed!G4726-'raw data'!$T$2</f>
        <v>50274</v>
      </c>
      <c r="G4726">
        <v>53589</v>
      </c>
      <c r="H4726">
        <v>-3.076171875</v>
      </c>
      <c r="I4726">
        <v>0</v>
      </c>
      <c r="J4726" t="str">
        <f t="shared" si="197"/>
        <v>NO</v>
      </c>
      <c r="K4726" t="str">
        <f t="shared" si="198"/>
        <v>NO</v>
      </c>
    </row>
    <row r="4727" spans="1:11" x14ac:dyDescent="0.25">
      <c r="A4727">
        <v>52578</v>
      </c>
      <c r="B4727">
        <v>2.8125</v>
      </c>
      <c r="C4727">
        <v>-8.7890625</v>
      </c>
      <c r="F4727">
        <f>Trimmed!G4727-'raw data'!$T$2</f>
        <v>50284</v>
      </c>
      <c r="G4727">
        <v>53599</v>
      </c>
      <c r="H4727">
        <v>-3.1640625</v>
      </c>
      <c r="I4727">
        <v>-7.9900570000000002</v>
      </c>
      <c r="J4727" t="str">
        <f t="shared" si="197"/>
        <v>NO</v>
      </c>
      <c r="K4727" t="str">
        <f t="shared" si="198"/>
        <v>YES</v>
      </c>
    </row>
    <row r="4728" spans="1:11" x14ac:dyDescent="0.25">
      <c r="A4728">
        <v>52588</v>
      </c>
      <c r="B4728">
        <v>2.724609375</v>
      </c>
      <c r="C4728">
        <v>-8.7890625</v>
      </c>
      <c r="F4728">
        <f>Trimmed!G4728-'raw data'!$T$2</f>
        <v>50295</v>
      </c>
      <c r="G4728">
        <v>53610</v>
      </c>
      <c r="H4728">
        <v>-3.1640625</v>
      </c>
      <c r="I4728">
        <v>0</v>
      </c>
      <c r="J4728" t="str">
        <f t="shared" si="197"/>
        <v>NO</v>
      </c>
      <c r="K4728" t="str">
        <f t="shared" si="198"/>
        <v>YES</v>
      </c>
    </row>
    <row r="4729" spans="1:11" x14ac:dyDescent="0.25">
      <c r="A4729">
        <v>52598</v>
      </c>
      <c r="B4729">
        <v>2.548828125</v>
      </c>
      <c r="C4729">
        <v>-15.980114</v>
      </c>
      <c r="F4729">
        <f>Trimmed!G4729-'raw data'!$T$2</f>
        <v>50305</v>
      </c>
      <c r="G4729">
        <v>53620</v>
      </c>
      <c r="H4729">
        <v>-3.1640625</v>
      </c>
      <c r="I4729">
        <v>0</v>
      </c>
      <c r="J4729" t="str">
        <f t="shared" si="197"/>
        <v>NO</v>
      </c>
      <c r="K4729" t="str">
        <f t="shared" si="198"/>
        <v>YES</v>
      </c>
    </row>
    <row r="4730" spans="1:11" x14ac:dyDescent="0.25">
      <c r="A4730">
        <v>52609</v>
      </c>
      <c r="B4730">
        <v>2.28515625</v>
      </c>
      <c r="C4730">
        <v>-26.3671875</v>
      </c>
      <c r="F4730">
        <f>Trimmed!G4730-'raw data'!$T$2</f>
        <v>50316</v>
      </c>
      <c r="G4730">
        <v>53631</v>
      </c>
      <c r="H4730">
        <v>-3.076171875</v>
      </c>
      <c r="I4730">
        <v>8.7890625</v>
      </c>
      <c r="J4730" t="str">
        <f t="shared" si="197"/>
        <v>NO</v>
      </c>
      <c r="K4730" t="str">
        <f t="shared" si="198"/>
        <v>NO</v>
      </c>
    </row>
    <row r="4731" spans="1:11" x14ac:dyDescent="0.25">
      <c r="A4731">
        <v>52619</v>
      </c>
      <c r="B4731">
        <v>2.197265625</v>
      </c>
      <c r="C4731">
        <v>-7.9900570000000002</v>
      </c>
      <c r="F4731">
        <f>Trimmed!G4731-'raw data'!$T$2</f>
        <v>50326</v>
      </c>
      <c r="G4731">
        <v>53641</v>
      </c>
      <c r="H4731">
        <v>-2.98828125</v>
      </c>
      <c r="I4731">
        <v>8.7890625</v>
      </c>
      <c r="J4731" t="str">
        <f t="shared" si="197"/>
        <v>NO</v>
      </c>
      <c r="K4731" t="str">
        <f t="shared" si="198"/>
        <v>NO</v>
      </c>
    </row>
    <row r="4732" spans="1:11" x14ac:dyDescent="0.25">
      <c r="A4732">
        <v>52630</v>
      </c>
      <c r="B4732">
        <v>1.93359375</v>
      </c>
      <c r="C4732">
        <v>-26.3671875</v>
      </c>
      <c r="F4732">
        <f>Trimmed!G4732-'raw data'!$T$2</f>
        <v>50336</v>
      </c>
      <c r="G4732">
        <v>53651</v>
      </c>
      <c r="H4732">
        <v>-2.900390625</v>
      </c>
      <c r="I4732">
        <v>7.9900570000000002</v>
      </c>
      <c r="J4732" t="str">
        <f t="shared" si="197"/>
        <v>NO</v>
      </c>
      <c r="K4732" t="str">
        <f t="shared" si="198"/>
        <v>NO</v>
      </c>
    </row>
    <row r="4733" spans="1:11" x14ac:dyDescent="0.25">
      <c r="A4733">
        <v>52640</v>
      </c>
      <c r="B4733">
        <v>1.669921875</v>
      </c>
      <c r="C4733">
        <v>-23.970171000000001</v>
      </c>
      <c r="F4733">
        <f>Trimmed!G4733-'raw data'!$T$2</f>
        <v>50347</v>
      </c>
      <c r="G4733">
        <v>53662</v>
      </c>
      <c r="H4733">
        <v>-2.8125</v>
      </c>
      <c r="I4733">
        <v>8.7890625</v>
      </c>
      <c r="J4733" t="str">
        <f t="shared" si="197"/>
        <v>NO</v>
      </c>
      <c r="K4733" t="str">
        <f t="shared" si="198"/>
        <v>NO</v>
      </c>
    </row>
    <row r="4734" spans="1:11" x14ac:dyDescent="0.25">
      <c r="A4734">
        <v>52651</v>
      </c>
      <c r="B4734">
        <v>1.40625</v>
      </c>
      <c r="C4734">
        <v>-26.3671875</v>
      </c>
      <c r="F4734">
        <f>Trimmed!G4734-'raw data'!$T$2</f>
        <v>50357</v>
      </c>
      <c r="G4734">
        <v>53672</v>
      </c>
      <c r="H4734">
        <v>-2.724609375</v>
      </c>
      <c r="I4734">
        <v>7.9900570000000002</v>
      </c>
      <c r="J4734" t="str">
        <f t="shared" si="197"/>
        <v>NO</v>
      </c>
      <c r="K4734" t="str">
        <f t="shared" si="198"/>
        <v>NO</v>
      </c>
    </row>
    <row r="4735" spans="1:11" x14ac:dyDescent="0.25">
      <c r="A4735">
        <v>52661</v>
      </c>
      <c r="B4735">
        <v>1.142578125</v>
      </c>
      <c r="C4735">
        <v>-26.3671875</v>
      </c>
      <c r="F4735">
        <f>Trimmed!G4735-'raw data'!$T$2</f>
        <v>50368</v>
      </c>
      <c r="G4735">
        <v>53683</v>
      </c>
      <c r="H4735">
        <v>-2.548828125</v>
      </c>
      <c r="I4735">
        <v>17.578125</v>
      </c>
      <c r="J4735" t="str">
        <f t="shared" si="197"/>
        <v>NO</v>
      </c>
      <c r="K4735" t="str">
        <f t="shared" si="198"/>
        <v>NO</v>
      </c>
    </row>
    <row r="4736" spans="1:11" x14ac:dyDescent="0.25">
      <c r="A4736">
        <v>52671</v>
      </c>
      <c r="B4736">
        <v>0.87890625</v>
      </c>
      <c r="C4736">
        <v>-23.970171000000001</v>
      </c>
      <c r="F4736">
        <f>Trimmed!G4736-'raw data'!$T$2</f>
        <v>50378</v>
      </c>
      <c r="G4736">
        <v>53693</v>
      </c>
      <c r="H4736">
        <v>-2.373046875</v>
      </c>
      <c r="I4736">
        <v>15.980114</v>
      </c>
      <c r="J4736" t="str">
        <f t="shared" si="197"/>
        <v>NO</v>
      </c>
      <c r="K4736" t="str">
        <f t="shared" si="198"/>
        <v>NO</v>
      </c>
    </row>
    <row r="4737" spans="1:11" x14ac:dyDescent="0.25">
      <c r="A4737">
        <v>52682</v>
      </c>
      <c r="B4737">
        <v>0.615234375</v>
      </c>
      <c r="C4737">
        <v>-26.3671875</v>
      </c>
      <c r="F4737">
        <f>Trimmed!G4737-'raw data'!$T$2</f>
        <v>50389</v>
      </c>
      <c r="G4737">
        <v>53704</v>
      </c>
      <c r="H4737">
        <v>-2.197265625</v>
      </c>
      <c r="I4737">
        <v>17.578125</v>
      </c>
      <c r="J4737" t="str">
        <f t="shared" si="197"/>
        <v>NO</v>
      </c>
      <c r="K4737" t="str">
        <f t="shared" si="198"/>
        <v>NO</v>
      </c>
    </row>
    <row r="4738" spans="1:11" x14ac:dyDescent="0.25">
      <c r="A4738">
        <v>52692</v>
      </c>
      <c r="B4738">
        <v>0.3515625</v>
      </c>
      <c r="C4738">
        <v>-23.970171000000001</v>
      </c>
      <c r="F4738">
        <f>Trimmed!G4738-'raw data'!$T$2</f>
        <v>50399</v>
      </c>
      <c r="G4738">
        <v>53714</v>
      </c>
      <c r="H4738">
        <v>-1.93359375</v>
      </c>
      <c r="I4738">
        <v>26.3671875</v>
      </c>
      <c r="J4738" t="str">
        <f t="shared" si="197"/>
        <v>NO</v>
      </c>
      <c r="K4738" t="str">
        <f t="shared" si="198"/>
        <v>NO</v>
      </c>
    </row>
    <row r="4739" spans="1:11" x14ac:dyDescent="0.25">
      <c r="A4739">
        <v>52703</v>
      </c>
      <c r="B4739">
        <v>0</v>
      </c>
      <c r="C4739">
        <v>-35.15625</v>
      </c>
      <c r="F4739">
        <f>Trimmed!G4739-'raw data'!$T$2</f>
        <v>50409</v>
      </c>
      <c r="G4739">
        <v>53724</v>
      </c>
      <c r="H4739">
        <v>-1.7578125</v>
      </c>
      <c r="I4739">
        <v>15.980114</v>
      </c>
      <c r="J4739" t="str">
        <f t="shared" si="197"/>
        <v>NO</v>
      </c>
      <c r="K4739" t="str">
        <f t="shared" si="198"/>
        <v>NO</v>
      </c>
    </row>
    <row r="4740" spans="1:11" x14ac:dyDescent="0.25">
      <c r="A4740">
        <v>52713</v>
      </c>
      <c r="B4740">
        <v>-0.263671875</v>
      </c>
      <c r="C4740">
        <v>-23.970171000000001</v>
      </c>
      <c r="F4740">
        <f>Trimmed!G4740-'raw data'!$T$2</f>
        <v>50420</v>
      </c>
      <c r="G4740">
        <v>53735</v>
      </c>
      <c r="H4740">
        <v>-1.494140625</v>
      </c>
      <c r="I4740">
        <v>26.3671875</v>
      </c>
      <c r="J4740" t="str">
        <f t="shared" si="197"/>
        <v>NO</v>
      </c>
      <c r="K4740" t="str">
        <f t="shared" si="198"/>
        <v>NO</v>
      </c>
    </row>
    <row r="4741" spans="1:11" x14ac:dyDescent="0.25">
      <c r="A4741">
        <v>52724</v>
      </c>
      <c r="B4741">
        <v>-0.52734375</v>
      </c>
      <c r="C4741">
        <v>-26.3671875</v>
      </c>
      <c r="F4741">
        <f>Trimmed!G4741-'raw data'!$T$2</f>
        <v>50430</v>
      </c>
      <c r="G4741">
        <v>53745</v>
      </c>
      <c r="H4741">
        <v>-1.23046875</v>
      </c>
      <c r="I4741">
        <v>23.970171000000001</v>
      </c>
      <c r="J4741" t="str">
        <f t="shared" si="197"/>
        <v>NO</v>
      </c>
      <c r="K4741" t="str">
        <f t="shared" si="198"/>
        <v>NO</v>
      </c>
    </row>
    <row r="4742" spans="1:11" x14ac:dyDescent="0.25">
      <c r="A4742">
        <v>52734</v>
      </c>
      <c r="B4742">
        <v>-0.87890625</v>
      </c>
      <c r="C4742">
        <v>-35.15625</v>
      </c>
      <c r="F4742">
        <f>Trimmed!G4742-'raw data'!$T$2</f>
        <v>50441</v>
      </c>
      <c r="G4742">
        <v>53756</v>
      </c>
      <c r="H4742">
        <v>-0.966796875</v>
      </c>
      <c r="I4742">
        <v>26.3671875</v>
      </c>
      <c r="J4742" t="str">
        <f t="shared" si="197"/>
        <v>NO</v>
      </c>
      <c r="K4742" t="str">
        <f t="shared" si="198"/>
        <v>NO</v>
      </c>
    </row>
    <row r="4743" spans="1:11" x14ac:dyDescent="0.25">
      <c r="A4743">
        <v>52744</v>
      </c>
      <c r="B4743">
        <v>-1.142578125</v>
      </c>
      <c r="C4743">
        <v>-23.970171000000001</v>
      </c>
      <c r="F4743">
        <f>Trimmed!G4743-'raw data'!$T$2</f>
        <v>50451</v>
      </c>
      <c r="G4743">
        <v>53766</v>
      </c>
      <c r="H4743">
        <v>-0.703125</v>
      </c>
      <c r="I4743">
        <v>23.970171000000001</v>
      </c>
      <c r="J4743" t="str">
        <f t="shared" si="197"/>
        <v>NO</v>
      </c>
      <c r="K4743" t="str">
        <f t="shared" si="198"/>
        <v>NO</v>
      </c>
    </row>
    <row r="4744" spans="1:11" x14ac:dyDescent="0.25">
      <c r="A4744">
        <v>52755</v>
      </c>
      <c r="B4744">
        <v>-1.40625</v>
      </c>
      <c r="C4744">
        <v>-26.3671875</v>
      </c>
      <c r="F4744">
        <f>Trimmed!G4744-'raw data'!$T$2</f>
        <v>50462</v>
      </c>
      <c r="G4744">
        <v>53777</v>
      </c>
      <c r="H4744">
        <v>-0.439453125</v>
      </c>
      <c r="I4744">
        <v>26.3671875</v>
      </c>
      <c r="J4744" t="str">
        <f t="shared" si="197"/>
        <v>NO</v>
      </c>
      <c r="K4744" t="str">
        <f t="shared" si="198"/>
        <v>NO</v>
      </c>
    </row>
    <row r="4745" spans="1:11" x14ac:dyDescent="0.25">
      <c r="A4745">
        <v>52765</v>
      </c>
      <c r="B4745">
        <v>-1.669921875</v>
      </c>
      <c r="C4745">
        <v>-23.970171000000001</v>
      </c>
      <c r="F4745">
        <f>Trimmed!G4745-'raw data'!$T$2</f>
        <v>50472</v>
      </c>
      <c r="G4745">
        <v>53787</v>
      </c>
      <c r="H4745">
        <v>-0.17578125</v>
      </c>
      <c r="I4745">
        <v>26.3671875</v>
      </c>
      <c r="J4745" t="str">
        <f t="shared" si="197"/>
        <v>NO</v>
      </c>
      <c r="K4745" t="str">
        <f t="shared" si="198"/>
        <v>NO</v>
      </c>
    </row>
    <row r="4746" spans="1:11" x14ac:dyDescent="0.25">
      <c r="A4746">
        <v>52776</v>
      </c>
      <c r="B4746">
        <v>-1.93359375</v>
      </c>
      <c r="C4746">
        <v>-26.3671875</v>
      </c>
      <c r="F4746">
        <f>Trimmed!G4746-'raw data'!$T$2</f>
        <v>50482</v>
      </c>
      <c r="G4746">
        <v>53797</v>
      </c>
      <c r="H4746">
        <v>8.7890625E-2</v>
      </c>
      <c r="I4746">
        <v>23.970171000000001</v>
      </c>
      <c r="J4746" t="str">
        <f t="shared" si="197"/>
        <v>NO</v>
      </c>
      <c r="K4746" t="str">
        <f t="shared" si="198"/>
        <v>NO</v>
      </c>
    </row>
    <row r="4747" spans="1:11" x14ac:dyDescent="0.25">
      <c r="A4747">
        <v>52786</v>
      </c>
      <c r="B4747">
        <v>-2.109375</v>
      </c>
      <c r="C4747">
        <v>-15.980114</v>
      </c>
      <c r="F4747">
        <f>Trimmed!G4747-'raw data'!$T$2</f>
        <v>50493</v>
      </c>
      <c r="G4747">
        <v>53808</v>
      </c>
      <c r="H4747">
        <v>0.439453125</v>
      </c>
      <c r="I4747">
        <v>35.15625</v>
      </c>
      <c r="J4747" t="str">
        <f t="shared" si="197"/>
        <v>NO</v>
      </c>
      <c r="K4747" t="str">
        <f t="shared" si="198"/>
        <v>NO</v>
      </c>
    </row>
    <row r="4748" spans="1:11" x14ac:dyDescent="0.25">
      <c r="A4748">
        <v>52797</v>
      </c>
      <c r="B4748">
        <v>-2.373046875</v>
      </c>
      <c r="C4748">
        <v>-26.3671875</v>
      </c>
      <c r="F4748">
        <f>Trimmed!G4748-'raw data'!$T$2</f>
        <v>50503</v>
      </c>
      <c r="G4748">
        <v>53818</v>
      </c>
      <c r="H4748">
        <v>0.615234375</v>
      </c>
      <c r="I4748">
        <v>15.980114</v>
      </c>
      <c r="J4748" t="str">
        <f t="shared" si="197"/>
        <v>NO</v>
      </c>
      <c r="K4748" t="str">
        <f t="shared" si="198"/>
        <v>NO</v>
      </c>
    </row>
    <row r="4749" spans="1:11" x14ac:dyDescent="0.25">
      <c r="A4749">
        <v>52807</v>
      </c>
      <c r="B4749">
        <v>-2.548828125</v>
      </c>
      <c r="C4749">
        <v>-17.578125</v>
      </c>
      <c r="F4749">
        <f>Trimmed!G4749-'raw data'!$T$2</f>
        <v>50514</v>
      </c>
      <c r="G4749">
        <v>53829</v>
      </c>
      <c r="H4749">
        <v>0.87890625</v>
      </c>
      <c r="I4749">
        <v>26.3671875</v>
      </c>
      <c r="J4749" t="str">
        <f t="shared" si="197"/>
        <v>NO</v>
      </c>
      <c r="K4749" t="str">
        <f t="shared" si="198"/>
        <v>NO</v>
      </c>
    </row>
    <row r="4750" spans="1:11" x14ac:dyDescent="0.25">
      <c r="A4750">
        <v>52817</v>
      </c>
      <c r="B4750">
        <v>-2.724609375</v>
      </c>
      <c r="C4750">
        <v>-15.980114</v>
      </c>
      <c r="F4750">
        <f>Trimmed!G4750-'raw data'!$T$2</f>
        <v>50524</v>
      </c>
      <c r="G4750">
        <v>53839</v>
      </c>
      <c r="H4750">
        <v>1.142578125</v>
      </c>
      <c r="I4750">
        <v>23.970171000000001</v>
      </c>
      <c r="J4750" t="str">
        <f t="shared" si="197"/>
        <v>NO</v>
      </c>
      <c r="K4750" t="str">
        <f t="shared" si="198"/>
        <v>NO</v>
      </c>
    </row>
    <row r="4751" spans="1:11" x14ac:dyDescent="0.25">
      <c r="A4751">
        <v>52828</v>
      </c>
      <c r="B4751">
        <v>-2.900390625</v>
      </c>
      <c r="C4751">
        <v>-17.578125</v>
      </c>
      <c r="F4751">
        <f>Trimmed!G4751-'raw data'!$T$2</f>
        <v>50535</v>
      </c>
      <c r="G4751">
        <v>53850</v>
      </c>
      <c r="H4751">
        <v>1.40625</v>
      </c>
      <c r="I4751">
        <v>26.3671875</v>
      </c>
      <c r="J4751" t="str">
        <f t="shared" si="197"/>
        <v>NO</v>
      </c>
      <c r="K4751" t="str">
        <f t="shared" si="198"/>
        <v>NO</v>
      </c>
    </row>
    <row r="4752" spans="1:11" x14ac:dyDescent="0.25">
      <c r="A4752">
        <v>52838</v>
      </c>
      <c r="B4752">
        <v>-3.076171875</v>
      </c>
      <c r="C4752">
        <v>-15.980114</v>
      </c>
      <c r="F4752">
        <f>Trimmed!G4752-'raw data'!$T$2</f>
        <v>50545</v>
      </c>
      <c r="G4752">
        <v>53860</v>
      </c>
      <c r="H4752">
        <v>1.669921875</v>
      </c>
      <c r="I4752">
        <v>26.3671875</v>
      </c>
      <c r="J4752" t="str">
        <f t="shared" si="197"/>
        <v>NO</v>
      </c>
      <c r="K4752" t="str">
        <f t="shared" si="198"/>
        <v>NO</v>
      </c>
    </row>
    <row r="4753" spans="1:11" x14ac:dyDescent="0.25">
      <c r="A4753">
        <v>52849</v>
      </c>
      <c r="B4753">
        <v>-3.1640625</v>
      </c>
      <c r="C4753">
        <v>-8.7890625</v>
      </c>
      <c r="F4753">
        <f>Trimmed!G4753-'raw data'!$T$2</f>
        <v>50555</v>
      </c>
      <c r="G4753">
        <v>53870</v>
      </c>
      <c r="H4753">
        <v>1.845703125</v>
      </c>
      <c r="I4753">
        <v>15.980114</v>
      </c>
      <c r="J4753" t="str">
        <f t="shared" si="197"/>
        <v>NO</v>
      </c>
      <c r="K4753" t="str">
        <f t="shared" si="198"/>
        <v>NO</v>
      </c>
    </row>
    <row r="4754" spans="1:11" x14ac:dyDescent="0.25">
      <c r="A4754">
        <v>52859</v>
      </c>
      <c r="B4754">
        <v>-3.251953125</v>
      </c>
      <c r="C4754">
        <v>-7.9900570000000002</v>
      </c>
      <c r="F4754">
        <f>Trimmed!G4754-'raw data'!$T$2</f>
        <v>50566</v>
      </c>
      <c r="G4754">
        <v>53881</v>
      </c>
      <c r="H4754">
        <v>2.021484375</v>
      </c>
      <c r="I4754">
        <v>17.578125</v>
      </c>
      <c r="J4754" t="str">
        <f t="shared" si="197"/>
        <v>NO</v>
      </c>
      <c r="K4754" t="str">
        <f t="shared" si="198"/>
        <v>NO</v>
      </c>
    </row>
    <row r="4755" spans="1:11" x14ac:dyDescent="0.25">
      <c r="A4755">
        <v>52870</v>
      </c>
      <c r="B4755">
        <v>-3.251953125</v>
      </c>
      <c r="C4755">
        <v>0</v>
      </c>
      <c r="F4755">
        <f>Trimmed!G4755-'raw data'!$T$2</f>
        <v>50576</v>
      </c>
      <c r="G4755">
        <v>53891</v>
      </c>
      <c r="H4755">
        <v>2.197265625</v>
      </c>
      <c r="I4755">
        <v>15.980114</v>
      </c>
      <c r="J4755" t="str">
        <f t="shared" si="197"/>
        <v>NO</v>
      </c>
      <c r="K4755" t="str">
        <f t="shared" si="198"/>
        <v>NO</v>
      </c>
    </row>
    <row r="4756" spans="1:11" x14ac:dyDescent="0.25">
      <c r="A4756">
        <v>52880</v>
      </c>
      <c r="B4756">
        <v>-3.33984375</v>
      </c>
      <c r="C4756">
        <v>-8.7890625</v>
      </c>
      <c r="F4756">
        <f>Trimmed!G4756-'raw data'!$T$2</f>
        <v>50587</v>
      </c>
      <c r="G4756">
        <v>53902</v>
      </c>
      <c r="H4756">
        <v>2.373046875</v>
      </c>
      <c r="I4756">
        <v>17.578125</v>
      </c>
      <c r="J4756" t="str">
        <f t="shared" si="197"/>
        <v>NO</v>
      </c>
      <c r="K4756" t="str">
        <f t="shared" si="198"/>
        <v>NO</v>
      </c>
    </row>
    <row r="4757" spans="1:11" x14ac:dyDescent="0.25">
      <c r="A4757">
        <v>52890</v>
      </c>
      <c r="B4757">
        <v>-3.33984375</v>
      </c>
      <c r="C4757">
        <v>0</v>
      </c>
      <c r="F4757">
        <f>Trimmed!G4757-'raw data'!$T$2</f>
        <v>50597</v>
      </c>
      <c r="G4757">
        <v>53912</v>
      </c>
      <c r="H4757">
        <v>2.548828125</v>
      </c>
      <c r="I4757">
        <v>15.980114</v>
      </c>
      <c r="J4757" t="str">
        <f t="shared" si="197"/>
        <v>NO</v>
      </c>
      <c r="K4757" t="str">
        <f t="shared" si="198"/>
        <v>NO</v>
      </c>
    </row>
    <row r="4758" spans="1:11" x14ac:dyDescent="0.25">
      <c r="A4758">
        <v>52901</v>
      </c>
      <c r="B4758">
        <v>-3.33984375</v>
      </c>
      <c r="C4758">
        <v>0</v>
      </c>
      <c r="F4758">
        <f>Trimmed!G4758-'raw data'!$T$2</f>
        <v>50608</v>
      </c>
      <c r="G4758">
        <v>53923</v>
      </c>
      <c r="H4758">
        <v>2.63671875</v>
      </c>
      <c r="I4758">
        <v>8.7890625</v>
      </c>
      <c r="J4758" t="str">
        <f t="shared" si="197"/>
        <v>NO</v>
      </c>
      <c r="K4758" t="str">
        <f t="shared" si="198"/>
        <v>NO</v>
      </c>
    </row>
    <row r="4759" spans="1:11" x14ac:dyDescent="0.25">
      <c r="A4759">
        <v>52911</v>
      </c>
      <c r="B4759">
        <v>-3.251953125</v>
      </c>
      <c r="C4759">
        <v>7.9900570000000002</v>
      </c>
      <c r="F4759">
        <f>Trimmed!G4759-'raw data'!$T$2</f>
        <v>50618</v>
      </c>
      <c r="G4759">
        <v>53933</v>
      </c>
      <c r="H4759">
        <v>2.724609375</v>
      </c>
      <c r="I4759">
        <v>8.7890625</v>
      </c>
      <c r="J4759" t="str">
        <f t="shared" si="197"/>
        <v>NO</v>
      </c>
      <c r="K4759" t="str">
        <f t="shared" si="198"/>
        <v>NO</v>
      </c>
    </row>
    <row r="4760" spans="1:11" x14ac:dyDescent="0.25">
      <c r="A4760">
        <v>52922</v>
      </c>
      <c r="B4760">
        <v>-3.251953125</v>
      </c>
      <c r="C4760">
        <v>0</v>
      </c>
      <c r="F4760">
        <f>Trimmed!G4760-'raw data'!$T$2</f>
        <v>50628</v>
      </c>
      <c r="G4760">
        <v>53943</v>
      </c>
      <c r="H4760">
        <v>2.8125</v>
      </c>
      <c r="I4760">
        <v>7.9900570000000002</v>
      </c>
      <c r="J4760" t="str">
        <f t="shared" si="197"/>
        <v>NO</v>
      </c>
      <c r="K4760" t="str">
        <f t="shared" si="198"/>
        <v>NO</v>
      </c>
    </row>
    <row r="4761" spans="1:11" x14ac:dyDescent="0.25">
      <c r="A4761">
        <v>52932</v>
      </c>
      <c r="B4761">
        <v>-3.076171875</v>
      </c>
      <c r="C4761">
        <v>17.578125</v>
      </c>
      <c r="F4761">
        <f>Trimmed!G4761-'raw data'!$T$2</f>
        <v>50639</v>
      </c>
      <c r="G4761">
        <v>53954</v>
      </c>
      <c r="H4761">
        <v>2.900390625</v>
      </c>
      <c r="I4761">
        <v>8.7890625</v>
      </c>
      <c r="J4761" t="str">
        <f t="shared" si="197"/>
        <v>YES</v>
      </c>
      <c r="K4761" t="str">
        <f t="shared" si="198"/>
        <v>NO</v>
      </c>
    </row>
    <row r="4762" spans="1:11" x14ac:dyDescent="0.25">
      <c r="A4762">
        <v>52943</v>
      </c>
      <c r="B4762">
        <v>-2.98828125</v>
      </c>
      <c r="C4762">
        <v>7.9900570000000002</v>
      </c>
      <c r="F4762">
        <f>Trimmed!G4762-'raw data'!$T$2</f>
        <v>50649</v>
      </c>
      <c r="G4762">
        <v>53964</v>
      </c>
      <c r="H4762">
        <v>2.900390625</v>
      </c>
      <c r="I4762">
        <v>0</v>
      </c>
      <c r="J4762" t="str">
        <f t="shared" si="197"/>
        <v>YES</v>
      </c>
      <c r="K4762" t="str">
        <f t="shared" si="198"/>
        <v>NO</v>
      </c>
    </row>
    <row r="4763" spans="1:11" x14ac:dyDescent="0.25">
      <c r="A4763">
        <v>52953</v>
      </c>
      <c r="B4763">
        <v>-2.8125</v>
      </c>
      <c r="C4763">
        <v>17.578125</v>
      </c>
      <c r="F4763">
        <f>Trimmed!G4763-'raw data'!$T$2</f>
        <v>50660</v>
      </c>
      <c r="G4763">
        <v>53975</v>
      </c>
      <c r="H4763">
        <v>2.900390625</v>
      </c>
      <c r="I4763">
        <v>0</v>
      </c>
      <c r="J4763" t="str">
        <f t="shared" si="197"/>
        <v>YES</v>
      </c>
      <c r="K4763" t="str">
        <f t="shared" si="198"/>
        <v>NO</v>
      </c>
    </row>
    <row r="4764" spans="1:11" x14ac:dyDescent="0.25">
      <c r="A4764">
        <v>52963</v>
      </c>
      <c r="B4764">
        <v>-2.63671875</v>
      </c>
      <c r="C4764">
        <v>15.980114</v>
      </c>
      <c r="F4764">
        <f>Trimmed!G4764-'raw data'!$T$2</f>
        <v>50670</v>
      </c>
      <c r="G4764">
        <v>53985</v>
      </c>
      <c r="H4764">
        <v>2.900390625</v>
      </c>
      <c r="I4764">
        <v>0</v>
      </c>
      <c r="J4764" t="str">
        <f t="shared" si="197"/>
        <v>YES</v>
      </c>
      <c r="K4764" t="str">
        <f t="shared" si="198"/>
        <v>NO</v>
      </c>
    </row>
    <row r="4765" spans="1:11" x14ac:dyDescent="0.25">
      <c r="A4765">
        <v>52974</v>
      </c>
      <c r="B4765">
        <v>-2.4609375</v>
      </c>
      <c r="C4765">
        <v>17.578125</v>
      </c>
      <c r="F4765">
        <f>Trimmed!G4765-'raw data'!$T$2</f>
        <v>50681</v>
      </c>
      <c r="G4765">
        <v>53996</v>
      </c>
      <c r="H4765">
        <v>2.8125</v>
      </c>
      <c r="I4765">
        <v>-8.7890625</v>
      </c>
      <c r="J4765" t="str">
        <f t="shared" si="197"/>
        <v>NO</v>
      </c>
      <c r="K4765" t="str">
        <f t="shared" si="198"/>
        <v>NO</v>
      </c>
    </row>
    <row r="4766" spans="1:11" x14ac:dyDescent="0.25">
      <c r="A4766">
        <v>52984</v>
      </c>
      <c r="B4766">
        <v>-2.28515625</v>
      </c>
      <c r="C4766">
        <v>15.980114</v>
      </c>
      <c r="F4766">
        <f>Trimmed!G4766-'raw data'!$T$2</f>
        <v>50691</v>
      </c>
      <c r="G4766">
        <v>54006</v>
      </c>
      <c r="H4766">
        <v>2.724609375</v>
      </c>
      <c r="I4766">
        <v>-8.7890625</v>
      </c>
      <c r="J4766" t="str">
        <f t="shared" si="197"/>
        <v>NO</v>
      </c>
      <c r="K4766" t="str">
        <f t="shared" si="198"/>
        <v>NO</v>
      </c>
    </row>
    <row r="4767" spans="1:11" x14ac:dyDescent="0.25">
      <c r="A4767">
        <v>52995</v>
      </c>
      <c r="B4767">
        <v>-2.021484375</v>
      </c>
      <c r="C4767">
        <v>26.3671875</v>
      </c>
      <c r="F4767">
        <f>Trimmed!G4767-'raw data'!$T$2</f>
        <v>50701</v>
      </c>
      <c r="G4767">
        <v>54016</v>
      </c>
      <c r="H4767">
        <v>2.63671875</v>
      </c>
      <c r="I4767">
        <v>-7.9900570000000002</v>
      </c>
      <c r="J4767" t="str">
        <f t="shared" si="197"/>
        <v>NO</v>
      </c>
      <c r="K4767" t="str">
        <f t="shared" si="198"/>
        <v>NO</v>
      </c>
    </row>
    <row r="4768" spans="1:11" x14ac:dyDescent="0.25">
      <c r="A4768">
        <v>53005</v>
      </c>
      <c r="B4768">
        <v>-1.7578125</v>
      </c>
      <c r="C4768">
        <v>26.3671875</v>
      </c>
      <c r="F4768">
        <f>Trimmed!G4768-'raw data'!$T$2</f>
        <v>50712</v>
      </c>
      <c r="G4768">
        <v>54027</v>
      </c>
      <c r="H4768">
        <v>2.548828125</v>
      </c>
      <c r="I4768">
        <v>-8.7890625</v>
      </c>
      <c r="J4768" t="str">
        <f t="shared" si="197"/>
        <v>NO</v>
      </c>
      <c r="K4768" t="str">
        <f t="shared" si="198"/>
        <v>NO</v>
      </c>
    </row>
    <row r="4769" spans="1:11" x14ac:dyDescent="0.25">
      <c r="A4769">
        <v>53015</v>
      </c>
      <c r="B4769">
        <v>-1.494140625</v>
      </c>
      <c r="C4769">
        <v>23.970171000000001</v>
      </c>
      <c r="F4769">
        <f>Trimmed!G4769-'raw data'!$T$2</f>
        <v>50722</v>
      </c>
      <c r="G4769">
        <v>54037</v>
      </c>
      <c r="H4769">
        <v>2.373046875</v>
      </c>
      <c r="I4769">
        <v>-15.980114</v>
      </c>
      <c r="J4769" t="str">
        <f t="shared" si="197"/>
        <v>NO</v>
      </c>
      <c r="K4769" t="str">
        <f t="shared" si="198"/>
        <v>NO</v>
      </c>
    </row>
    <row r="4770" spans="1:11" x14ac:dyDescent="0.25">
      <c r="A4770">
        <v>53026</v>
      </c>
      <c r="B4770">
        <v>-1.23046875</v>
      </c>
      <c r="C4770">
        <v>26.3671875</v>
      </c>
      <c r="F4770">
        <f>Trimmed!G4770-'raw data'!$T$2</f>
        <v>50733</v>
      </c>
      <c r="G4770">
        <v>54048</v>
      </c>
      <c r="H4770">
        <v>2.197265625</v>
      </c>
      <c r="I4770">
        <v>-17.578125</v>
      </c>
      <c r="J4770" t="str">
        <f t="shared" si="197"/>
        <v>NO</v>
      </c>
      <c r="K4770" t="str">
        <f t="shared" si="198"/>
        <v>NO</v>
      </c>
    </row>
    <row r="4771" spans="1:11" x14ac:dyDescent="0.25">
      <c r="A4771">
        <v>53036</v>
      </c>
      <c r="B4771">
        <v>-0.966796875</v>
      </c>
      <c r="C4771">
        <v>23.970171000000001</v>
      </c>
      <c r="F4771">
        <f>Trimmed!G4771-'raw data'!$T$2</f>
        <v>50743</v>
      </c>
      <c r="G4771">
        <v>54058</v>
      </c>
      <c r="H4771">
        <v>2.021484375</v>
      </c>
      <c r="I4771">
        <v>-17.578125</v>
      </c>
      <c r="J4771" t="str">
        <f t="shared" si="197"/>
        <v>NO</v>
      </c>
      <c r="K4771" t="str">
        <f t="shared" si="198"/>
        <v>NO</v>
      </c>
    </row>
    <row r="4772" spans="1:11" x14ac:dyDescent="0.25">
      <c r="A4772">
        <v>53047</v>
      </c>
      <c r="B4772">
        <v>-0.703125</v>
      </c>
      <c r="C4772">
        <v>26.3671875</v>
      </c>
      <c r="F4772">
        <f>Trimmed!G4772-'raw data'!$T$2</f>
        <v>50754</v>
      </c>
      <c r="G4772">
        <v>54069</v>
      </c>
      <c r="H4772">
        <v>1.845703125</v>
      </c>
      <c r="I4772">
        <v>-15.980114</v>
      </c>
      <c r="J4772" t="str">
        <f t="shared" si="197"/>
        <v>NO</v>
      </c>
      <c r="K4772" t="str">
        <f t="shared" si="198"/>
        <v>NO</v>
      </c>
    </row>
    <row r="4773" spans="1:11" x14ac:dyDescent="0.25">
      <c r="A4773">
        <v>53057</v>
      </c>
      <c r="B4773">
        <v>-0.439453125</v>
      </c>
      <c r="C4773">
        <v>23.970171000000001</v>
      </c>
      <c r="F4773">
        <f>Trimmed!G4773-'raw data'!$T$2</f>
        <v>50764</v>
      </c>
      <c r="G4773">
        <v>54079</v>
      </c>
      <c r="H4773">
        <v>1.669921875</v>
      </c>
      <c r="I4773">
        <v>-17.578125</v>
      </c>
      <c r="J4773" t="str">
        <f t="shared" si="197"/>
        <v>NO</v>
      </c>
      <c r="K4773" t="str">
        <f t="shared" si="198"/>
        <v>NO</v>
      </c>
    </row>
    <row r="4774" spans="1:11" x14ac:dyDescent="0.25">
      <c r="A4774">
        <v>53068</v>
      </c>
      <c r="B4774">
        <v>-0.17578125</v>
      </c>
      <c r="C4774">
        <v>26.3671875</v>
      </c>
      <c r="F4774">
        <f>Trimmed!G4774-'raw data'!$T$2</f>
        <v>50774</v>
      </c>
      <c r="G4774">
        <v>54089</v>
      </c>
      <c r="H4774">
        <v>1.40625</v>
      </c>
      <c r="I4774">
        <v>-23.970171000000001</v>
      </c>
      <c r="J4774" t="str">
        <f t="shared" si="197"/>
        <v>NO</v>
      </c>
      <c r="K4774" t="str">
        <f t="shared" si="198"/>
        <v>NO</v>
      </c>
    </row>
    <row r="4775" spans="1:11" x14ac:dyDescent="0.25">
      <c r="A4775">
        <v>53078</v>
      </c>
      <c r="B4775">
        <v>0.17578125</v>
      </c>
      <c r="C4775">
        <v>35.15625</v>
      </c>
      <c r="F4775">
        <f>Trimmed!G4775-'raw data'!$T$2</f>
        <v>50785</v>
      </c>
      <c r="G4775">
        <v>54100</v>
      </c>
      <c r="H4775">
        <v>1.23046875</v>
      </c>
      <c r="I4775">
        <v>-17.578125</v>
      </c>
      <c r="J4775" t="str">
        <f t="shared" si="197"/>
        <v>NO</v>
      </c>
      <c r="K4775" t="str">
        <f t="shared" si="198"/>
        <v>NO</v>
      </c>
    </row>
    <row r="4776" spans="1:11" x14ac:dyDescent="0.25">
      <c r="A4776">
        <v>53088</v>
      </c>
      <c r="B4776">
        <v>0.439453125</v>
      </c>
      <c r="C4776">
        <v>23.970171000000001</v>
      </c>
      <c r="F4776">
        <f>Trimmed!G4776-'raw data'!$T$2</f>
        <v>50795</v>
      </c>
      <c r="G4776">
        <v>54110</v>
      </c>
      <c r="H4776">
        <v>0.966796875</v>
      </c>
      <c r="I4776">
        <v>-23.970171000000001</v>
      </c>
      <c r="J4776" t="str">
        <f t="shared" si="197"/>
        <v>NO</v>
      </c>
      <c r="K4776" t="str">
        <f t="shared" si="198"/>
        <v>NO</v>
      </c>
    </row>
    <row r="4777" spans="1:11" x14ac:dyDescent="0.25">
      <c r="A4777">
        <v>53099</v>
      </c>
      <c r="B4777">
        <v>0.703125</v>
      </c>
      <c r="C4777">
        <v>26.3671875</v>
      </c>
      <c r="F4777">
        <f>Trimmed!G4777-'raw data'!$T$2</f>
        <v>50806</v>
      </c>
      <c r="G4777">
        <v>54121</v>
      </c>
      <c r="H4777">
        <v>0.703125</v>
      </c>
      <c r="I4777">
        <v>-26.3671875</v>
      </c>
      <c r="J4777" t="str">
        <f t="shared" si="197"/>
        <v>NO</v>
      </c>
      <c r="K4777" t="str">
        <f t="shared" si="198"/>
        <v>NO</v>
      </c>
    </row>
    <row r="4778" spans="1:11" x14ac:dyDescent="0.25">
      <c r="A4778">
        <v>53109</v>
      </c>
      <c r="B4778">
        <v>1.0546875</v>
      </c>
      <c r="C4778">
        <v>31.960228000000001</v>
      </c>
      <c r="F4778">
        <f>Trimmed!G4778-'raw data'!$T$2</f>
        <v>50816</v>
      </c>
      <c r="G4778">
        <v>54131</v>
      </c>
      <c r="H4778">
        <v>0.439453125</v>
      </c>
      <c r="I4778">
        <v>-26.3671875</v>
      </c>
      <c r="J4778" t="str">
        <f t="shared" ref="J4778:J4841" si="199">IF(AND(H4778=MAX(H4774:H4782), _xlfn.STDEV.P(H4774:H4782)&gt;$N$2),"YES","NO")</f>
        <v>NO</v>
      </c>
      <c r="K4778" t="str">
        <f t="shared" ref="K4778:K4841" si="200">IF(AND(H4778=MIN(H4774:H4782), _xlfn.STDEV.P(H4774:H4782)&gt;$N$2),"YES","NO")</f>
        <v>NO</v>
      </c>
    </row>
    <row r="4779" spans="1:11" x14ac:dyDescent="0.25">
      <c r="A4779">
        <v>53120</v>
      </c>
      <c r="B4779">
        <v>1.23046875</v>
      </c>
      <c r="C4779">
        <v>17.578125</v>
      </c>
      <c r="F4779">
        <f>Trimmed!G4779-'raw data'!$T$2</f>
        <v>50826</v>
      </c>
      <c r="G4779">
        <v>54141</v>
      </c>
      <c r="H4779">
        <v>0.17578125</v>
      </c>
      <c r="I4779">
        <v>-23.970171000000001</v>
      </c>
      <c r="J4779" t="str">
        <f t="shared" si="199"/>
        <v>NO</v>
      </c>
      <c r="K4779" t="str">
        <f t="shared" si="200"/>
        <v>NO</v>
      </c>
    </row>
    <row r="4780" spans="1:11" x14ac:dyDescent="0.25">
      <c r="A4780">
        <v>53130</v>
      </c>
      <c r="B4780">
        <v>1.494140625</v>
      </c>
      <c r="C4780">
        <v>23.970171000000001</v>
      </c>
      <c r="F4780">
        <f>Trimmed!G4780-'raw data'!$T$2</f>
        <v>50837</v>
      </c>
      <c r="G4780">
        <v>54152</v>
      </c>
      <c r="H4780">
        <v>-0.17578125</v>
      </c>
      <c r="I4780">
        <v>-35.15625</v>
      </c>
      <c r="J4780" t="str">
        <f t="shared" si="199"/>
        <v>NO</v>
      </c>
      <c r="K4780" t="str">
        <f t="shared" si="200"/>
        <v>NO</v>
      </c>
    </row>
    <row r="4781" spans="1:11" x14ac:dyDescent="0.25">
      <c r="A4781">
        <v>53141</v>
      </c>
      <c r="B4781">
        <v>1.7578125</v>
      </c>
      <c r="C4781">
        <v>26.3671875</v>
      </c>
      <c r="F4781">
        <f>Trimmed!G4781-'raw data'!$T$2</f>
        <v>50847</v>
      </c>
      <c r="G4781">
        <v>54162</v>
      </c>
      <c r="H4781">
        <v>-0.3515625</v>
      </c>
      <c r="I4781">
        <v>-15.980114</v>
      </c>
      <c r="J4781" t="str">
        <f t="shared" si="199"/>
        <v>NO</v>
      </c>
      <c r="K4781" t="str">
        <f t="shared" si="200"/>
        <v>NO</v>
      </c>
    </row>
    <row r="4782" spans="1:11" x14ac:dyDescent="0.25">
      <c r="A4782">
        <v>53151</v>
      </c>
      <c r="B4782">
        <v>1.93359375</v>
      </c>
      <c r="C4782">
        <v>17.578125</v>
      </c>
      <c r="F4782">
        <f>Trimmed!G4782-'raw data'!$T$2</f>
        <v>50858</v>
      </c>
      <c r="G4782">
        <v>54173</v>
      </c>
      <c r="H4782">
        <v>-0.703125</v>
      </c>
      <c r="I4782">
        <v>-35.15625</v>
      </c>
      <c r="J4782" t="str">
        <f t="shared" si="199"/>
        <v>NO</v>
      </c>
      <c r="K4782" t="str">
        <f t="shared" si="200"/>
        <v>NO</v>
      </c>
    </row>
    <row r="4783" spans="1:11" x14ac:dyDescent="0.25">
      <c r="A4783">
        <v>53161</v>
      </c>
      <c r="B4783">
        <v>2.197265625</v>
      </c>
      <c r="C4783">
        <v>23.970171000000001</v>
      </c>
      <c r="F4783">
        <f>Trimmed!G4783-'raw data'!$T$2</f>
        <v>50868</v>
      </c>
      <c r="G4783">
        <v>54183</v>
      </c>
      <c r="H4783">
        <v>-0.966796875</v>
      </c>
      <c r="I4783">
        <v>-23.970171000000001</v>
      </c>
      <c r="J4783" t="str">
        <f t="shared" si="199"/>
        <v>NO</v>
      </c>
      <c r="K4783" t="str">
        <f t="shared" si="200"/>
        <v>NO</v>
      </c>
    </row>
    <row r="4784" spans="1:11" x14ac:dyDescent="0.25">
      <c r="A4784">
        <v>53172</v>
      </c>
      <c r="B4784">
        <v>2.373046875</v>
      </c>
      <c r="C4784">
        <v>17.578125</v>
      </c>
      <c r="F4784">
        <f>Trimmed!G4784-'raw data'!$T$2</f>
        <v>50879</v>
      </c>
      <c r="G4784">
        <v>54194</v>
      </c>
      <c r="H4784">
        <v>-1.142578125</v>
      </c>
      <c r="I4784">
        <v>-17.578125</v>
      </c>
      <c r="J4784" t="str">
        <f t="shared" si="199"/>
        <v>NO</v>
      </c>
      <c r="K4784" t="str">
        <f t="shared" si="200"/>
        <v>NO</v>
      </c>
    </row>
    <row r="4785" spans="1:11" x14ac:dyDescent="0.25">
      <c r="A4785">
        <v>53182</v>
      </c>
      <c r="B4785">
        <v>2.548828125</v>
      </c>
      <c r="C4785">
        <v>15.980114</v>
      </c>
      <c r="F4785">
        <f>Trimmed!G4785-'raw data'!$T$2</f>
        <v>50889</v>
      </c>
      <c r="G4785">
        <v>54204</v>
      </c>
      <c r="H4785">
        <v>-1.40625</v>
      </c>
      <c r="I4785">
        <v>-26.3671875</v>
      </c>
      <c r="J4785" t="str">
        <f t="shared" si="199"/>
        <v>NO</v>
      </c>
      <c r="K4785" t="str">
        <f t="shared" si="200"/>
        <v>NO</v>
      </c>
    </row>
    <row r="4786" spans="1:11" x14ac:dyDescent="0.25">
      <c r="A4786">
        <v>53193</v>
      </c>
      <c r="B4786">
        <v>2.724609375</v>
      </c>
      <c r="C4786">
        <v>17.578125</v>
      </c>
      <c r="F4786">
        <f>Trimmed!G4786-'raw data'!$T$2</f>
        <v>50899</v>
      </c>
      <c r="G4786">
        <v>54214</v>
      </c>
      <c r="H4786">
        <v>-1.669921875</v>
      </c>
      <c r="I4786">
        <v>-23.970171000000001</v>
      </c>
      <c r="J4786" t="str">
        <f t="shared" si="199"/>
        <v>NO</v>
      </c>
      <c r="K4786" t="str">
        <f t="shared" si="200"/>
        <v>NO</v>
      </c>
    </row>
    <row r="4787" spans="1:11" x14ac:dyDescent="0.25">
      <c r="A4787">
        <v>53203</v>
      </c>
      <c r="B4787">
        <v>2.8125</v>
      </c>
      <c r="C4787">
        <v>7.9900570000000002</v>
      </c>
      <c r="F4787">
        <f>Trimmed!G4787-'raw data'!$T$2</f>
        <v>50910</v>
      </c>
      <c r="G4787">
        <v>54225</v>
      </c>
      <c r="H4787">
        <v>-1.845703125</v>
      </c>
      <c r="I4787">
        <v>-17.578125</v>
      </c>
      <c r="J4787" t="str">
        <f t="shared" si="199"/>
        <v>NO</v>
      </c>
      <c r="K4787" t="str">
        <f t="shared" si="200"/>
        <v>NO</v>
      </c>
    </row>
    <row r="4788" spans="1:11" x14ac:dyDescent="0.25">
      <c r="A4788">
        <v>53214</v>
      </c>
      <c r="B4788">
        <v>2.900390625</v>
      </c>
      <c r="C4788">
        <v>8.7890625</v>
      </c>
      <c r="F4788">
        <f>Trimmed!G4788-'raw data'!$T$2</f>
        <v>50920</v>
      </c>
      <c r="G4788">
        <v>54235</v>
      </c>
      <c r="H4788">
        <v>-2.109375</v>
      </c>
      <c r="I4788">
        <v>-23.970171000000001</v>
      </c>
      <c r="J4788" t="str">
        <f t="shared" si="199"/>
        <v>NO</v>
      </c>
      <c r="K4788" t="str">
        <f t="shared" si="200"/>
        <v>NO</v>
      </c>
    </row>
    <row r="4789" spans="1:11" x14ac:dyDescent="0.25">
      <c r="A4789">
        <v>53224</v>
      </c>
      <c r="B4789">
        <v>2.98828125</v>
      </c>
      <c r="C4789">
        <v>8.7890625</v>
      </c>
      <c r="F4789">
        <f>Trimmed!G4789-'raw data'!$T$2</f>
        <v>50931</v>
      </c>
      <c r="G4789">
        <v>54246</v>
      </c>
      <c r="H4789">
        <v>-2.28515625</v>
      </c>
      <c r="I4789">
        <v>-17.578125</v>
      </c>
      <c r="J4789" t="str">
        <f t="shared" si="199"/>
        <v>NO</v>
      </c>
      <c r="K4789" t="str">
        <f t="shared" si="200"/>
        <v>NO</v>
      </c>
    </row>
    <row r="4790" spans="1:11" x14ac:dyDescent="0.25">
      <c r="A4790">
        <v>53234</v>
      </c>
      <c r="B4790">
        <v>2.98828125</v>
      </c>
      <c r="C4790">
        <v>0</v>
      </c>
      <c r="F4790">
        <f>Trimmed!G4790-'raw data'!$T$2</f>
        <v>50941</v>
      </c>
      <c r="G4790">
        <v>54256</v>
      </c>
      <c r="H4790">
        <v>-2.4609375</v>
      </c>
      <c r="I4790">
        <v>-15.980114</v>
      </c>
      <c r="J4790" t="str">
        <f t="shared" si="199"/>
        <v>NO</v>
      </c>
      <c r="K4790" t="str">
        <f t="shared" si="200"/>
        <v>NO</v>
      </c>
    </row>
    <row r="4791" spans="1:11" x14ac:dyDescent="0.25">
      <c r="A4791">
        <v>53245</v>
      </c>
      <c r="B4791">
        <v>3.076171875</v>
      </c>
      <c r="C4791">
        <v>8.7890625</v>
      </c>
      <c r="F4791">
        <f>Trimmed!G4791-'raw data'!$T$2</f>
        <v>50952</v>
      </c>
      <c r="G4791">
        <v>54267</v>
      </c>
      <c r="H4791">
        <v>-2.63671875</v>
      </c>
      <c r="I4791">
        <v>-17.578125</v>
      </c>
      <c r="J4791" t="str">
        <f t="shared" si="199"/>
        <v>NO</v>
      </c>
      <c r="K4791" t="str">
        <f t="shared" si="200"/>
        <v>NO</v>
      </c>
    </row>
    <row r="4792" spans="1:11" x14ac:dyDescent="0.25">
      <c r="A4792">
        <v>53255</v>
      </c>
      <c r="B4792">
        <v>2.98828125</v>
      </c>
      <c r="C4792">
        <v>-7.9900570000000002</v>
      </c>
      <c r="F4792">
        <f>Trimmed!G4792-'raw data'!$T$2</f>
        <v>50962</v>
      </c>
      <c r="G4792">
        <v>54277</v>
      </c>
      <c r="H4792">
        <v>-2.724609375</v>
      </c>
      <c r="I4792">
        <v>-8.7890625</v>
      </c>
      <c r="J4792" t="str">
        <f t="shared" si="199"/>
        <v>NO</v>
      </c>
      <c r="K4792" t="str">
        <f t="shared" si="200"/>
        <v>NO</v>
      </c>
    </row>
    <row r="4793" spans="1:11" x14ac:dyDescent="0.25">
      <c r="A4793">
        <v>53266</v>
      </c>
      <c r="B4793">
        <v>2.98828125</v>
      </c>
      <c r="C4793">
        <v>0</v>
      </c>
      <c r="F4793">
        <f>Trimmed!G4793-'raw data'!$T$2</f>
        <v>50972</v>
      </c>
      <c r="G4793">
        <v>54287</v>
      </c>
      <c r="H4793">
        <v>-2.8125</v>
      </c>
      <c r="I4793">
        <v>-7.9900570000000002</v>
      </c>
      <c r="J4793" t="str">
        <f t="shared" si="199"/>
        <v>NO</v>
      </c>
      <c r="K4793" t="str">
        <f t="shared" si="200"/>
        <v>NO</v>
      </c>
    </row>
    <row r="4794" spans="1:11" x14ac:dyDescent="0.25">
      <c r="A4794">
        <v>53276</v>
      </c>
      <c r="B4794">
        <v>2.900390625</v>
      </c>
      <c r="C4794">
        <v>-7.9900570000000002</v>
      </c>
      <c r="F4794">
        <f>Trimmed!G4794-'raw data'!$T$2</f>
        <v>50983</v>
      </c>
      <c r="G4794">
        <v>54298</v>
      </c>
      <c r="H4794">
        <v>-2.900390625</v>
      </c>
      <c r="I4794">
        <v>-8.7890625</v>
      </c>
      <c r="J4794" t="str">
        <f t="shared" si="199"/>
        <v>NO</v>
      </c>
      <c r="K4794" t="str">
        <f t="shared" si="200"/>
        <v>NO</v>
      </c>
    </row>
    <row r="4795" spans="1:11" x14ac:dyDescent="0.25">
      <c r="A4795">
        <v>53287</v>
      </c>
      <c r="B4795">
        <v>2.900390625</v>
      </c>
      <c r="C4795">
        <v>0</v>
      </c>
      <c r="F4795">
        <f>Trimmed!G4795-'raw data'!$T$2</f>
        <v>50993</v>
      </c>
      <c r="G4795">
        <v>54308</v>
      </c>
      <c r="H4795">
        <v>-2.98828125</v>
      </c>
      <c r="I4795">
        <v>-7.9900570000000002</v>
      </c>
      <c r="J4795" t="str">
        <f t="shared" si="199"/>
        <v>NO</v>
      </c>
      <c r="K4795" t="str">
        <f t="shared" si="200"/>
        <v>NO</v>
      </c>
    </row>
    <row r="4796" spans="1:11" x14ac:dyDescent="0.25">
      <c r="A4796">
        <v>53297</v>
      </c>
      <c r="B4796">
        <v>2.8125</v>
      </c>
      <c r="C4796">
        <v>-8.7890625</v>
      </c>
      <c r="F4796">
        <f>Trimmed!G4796-'raw data'!$T$2</f>
        <v>51004</v>
      </c>
      <c r="G4796">
        <v>54319</v>
      </c>
      <c r="H4796">
        <v>-3.076171875</v>
      </c>
      <c r="I4796">
        <v>-8.7890625</v>
      </c>
      <c r="J4796" t="str">
        <f t="shared" si="199"/>
        <v>NO</v>
      </c>
      <c r="K4796" t="str">
        <f t="shared" si="200"/>
        <v>YES</v>
      </c>
    </row>
    <row r="4797" spans="1:11" x14ac:dyDescent="0.25">
      <c r="A4797">
        <v>53307</v>
      </c>
      <c r="B4797">
        <v>2.63671875</v>
      </c>
      <c r="C4797">
        <v>-15.980114</v>
      </c>
      <c r="F4797">
        <f>Trimmed!G4797-'raw data'!$T$2</f>
        <v>51014</v>
      </c>
      <c r="G4797">
        <v>54329</v>
      </c>
      <c r="H4797">
        <v>-3.076171875</v>
      </c>
      <c r="I4797">
        <v>0</v>
      </c>
      <c r="J4797" t="str">
        <f t="shared" si="199"/>
        <v>NO</v>
      </c>
      <c r="K4797" t="str">
        <f t="shared" si="200"/>
        <v>YES</v>
      </c>
    </row>
    <row r="4798" spans="1:11" x14ac:dyDescent="0.25">
      <c r="A4798">
        <v>53318</v>
      </c>
      <c r="B4798">
        <v>2.4609375</v>
      </c>
      <c r="C4798">
        <v>-17.578125</v>
      </c>
      <c r="F4798">
        <f>Trimmed!G4798-'raw data'!$T$2</f>
        <v>51025</v>
      </c>
      <c r="G4798">
        <v>54340</v>
      </c>
      <c r="H4798">
        <v>-3.076171875</v>
      </c>
      <c r="I4798">
        <v>0</v>
      </c>
      <c r="J4798" t="str">
        <f t="shared" si="199"/>
        <v>NO</v>
      </c>
      <c r="K4798" t="str">
        <f t="shared" si="200"/>
        <v>YES</v>
      </c>
    </row>
    <row r="4799" spans="1:11" x14ac:dyDescent="0.25">
      <c r="A4799">
        <v>53328</v>
      </c>
      <c r="B4799">
        <v>2.28515625</v>
      </c>
      <c r="C4799">
        <v>-15.980114</v>
      </c>
      <c r="F4799">
        <f>Trimmed!G4799-'raw data'!$T$2</f>
        <v>51035</v>
      </c>
      <c r="G4799">
        <v>54350</v>
      </c>
      <c r="H4799">
        <v>-2.98828125</v>
      </c>
      <c r="I4799">
        <v>8.7890625</v>
      </c>
      <c r="J4799" t="str">
        <f t="shared" si="199"/>
        <v>NO</v>
      </c>
      <c r="K4799" t="str">
        <f t="shared" si="200"/>
        <v>NO</v>
      </c>
    </row>
    <row r="4800" spans="1:11" x14ac:dyDescent="0.25">
      <c r="A4800">
        <v>53339</v>
      </c>
      <c r="B4800">
        <v>2.109375</v>
      </c>
      <c r="C4800">
        <v>-17.578125</v>
      </c>
      <c r="F4800">
        <f>Trimmed!G4800-'raw data'!$T$2</f>
        <v>51045</v>
      </c>
      <c r="G4800">
        <v>54360</v>
      </c>
      <c r="H4800">
        <v>-2.900390625</v>
      </c>
      <c r="I4800">
        <v>7.9900570000000002</v>
      </c>
      <c r="J4800" t="str">
        <f t="shared" si="199"/>
        <v>NO</v>
      </c>
      <c r="K4800" t="str">
        <f t="shared" si="200"/>
        <v>NO</v>
      </c>
    </row>
    <row r="4801" spans="1:11" x14ac:dyDescent="0.25">
      <c r="A4801">
        <v>53349</v>
      </c>
      <c r="B4801">
        <v>1.93359375</v>
      </c>
      <c r="C4801">
        <v>-15.980114</v>
      </c>
      <c r="F4801">
        <f>Trimmed!G4801-'raw data'!$T$2</f>
        <v>51056</v>
      </c>
      <c r="G4801">
        <v>54371</v>
      </c>
      <c r="H4801">
        <v>-2.900390625</v>
      </c>
      <c r="I4801">
        <v>0</v>
      </c>
      <c r="J4801" t="str">
        <f t="shared" si="199"/>
        <v>NO</v>
      </c>
      <c r="K4801" t="str">
        <f t="shared" si="200"/>
        <v>NO</v>
      </c>
    </row>
    <row r="4802" spans="1:11" x14ac:dyDescent="0.25">
      <c r="A4802">
        <v>53360</v>
      </c>
      <c r="B4802">
        <v>1.669921875</v>
      </c>
      <c r="C4802">
        <v>-26.3671875</v>
      </c>
      <c r="F4802">
        <f>Trimmed!G4802-'raw data'!$T$2</f>
        <v>51066</v>
      </c>
      <c r="G4802">
        <v>54381</v>
      </c>
      <c r="H4802">
        <v>-2.724609375</v>
      </c>
      <c r="I4802">
        <v>15.980114</v>
      </c>
      <c r="J4802" t="str">
        <f t="shared" si="199"/>
        <v>NO</v>
      </c>
      <c r="K4802" t="str">
        <f t="shared" si="200"/>
        <v>NO</v>
      </c>
    </row>
    <row r="4803" spans="1:11" x14ac:dyDescent="0.25">
      <c r="A4803">
        <v>53370</v>
      </c>
      <c r="B4803">
        <v>1.494140625</v>
      </c>
      <c r="C4803">
        <v>-17.578125</v>
      </c>
      <c r="F4803">
        <f>Trimmed!G4803-'raw data'!$T$2</f>
        <v>51077</v>
      </c>
      <c r="G4803">
        <v>54392</v>
      </c>
      <c r="H4803">
        <v>-2.63671875</v>
      </c>
      <c r="I4803">
        <v>8.7890625</v>
      </c>
      <c r="J4803" t="str">
        <f t="shared" si="199"/>
        <v>NO</v>
      </c>
      <c r="K4803" t="str">
        <f t="shared" si="200"/>
        <v>NO</v>
      </c>
    </row>
    <row r="4804" spans="1:11" x14ac:dyDescent="0.25">
      <c r="A4804">
        <v>53380</v>
      </c>
      <c r="B4804">
        <v>1.23046875</v>
      </c>
      <c r="C4804">
        <v>-23.970171000000001</v>
      </c>
      <c r="F4804">
        <f>Trimmed!G4804-'raw data'!$T$2</f>
        <v>51087</v>
      </c>
      <c r="G4804">
        <v>54402</v>
      </c>
      <c r="H4804">
        <v>-2.4609375</v>
      </c>
      <c r="I4804">
        <v>15.980114</v>
      </c>
      <c r="J4804" t="str">
        <f t="shared" si="199"/>
        <v>NO</v>
      </c>
      <c r="K4804" t="str">
        <f t="shared" si="200"/>
        <v>NO</v>
      </c>
    </row>
    <row r="4805" spans="1:11" x14ac:dyDescent="0.25">
      <c r="A4805">
        <v>53391</v>
      </c>
      <c r="B4805">
        <v>0.966796875</v>
      </c>
      <c r="C4805">
        <v>-26.3671875</v>
      </c>
      <c r="F4805">
        <f>Trimmed!G4805-'raw data'!$T$2</f>
        <v>51098</v>
      </c>
      <c r="G4805">
        <v>54413</v>
      </c>
      <c r="H4805">
        <v>-2.28515625</v>
      </c>
      <c r="I4805">
        <v>17.578125</v>
      </c>
      <c r="J4805" t="str">
        <f t="shared" si="199"/>
        <v>NO</v>
      </c>
      <c r="K4805" t="str">
        <f t="shared" si="200"/>
        <v>NO</v>
      </c>
    </row>
    <row r="4806" spans="1:11" x14ac:dyDescent="0.25">
      <c r="A4806">
        <v>53401</v>
      </c>
      <c r="B4806">
        <v>0.703125</v>
      </c>
      <c r="C4806">
        <v>-23.970171000000001</v>
      </c>
      <c r="F4806">
        <f>Trimmed!G4806-'raw data'!$T$2</f>
        <v>51108</v>
      </c>
      <c r="G4806">
        <v>54423</v>
      </c>
      <c r="H4806">
        <v>-2.109375</v>
      </c>
      <c r="I4806">
        <v>17.578125</v>
      </c>
      <c r="J4806" t="str">
        <f t="shared" si="199"/>
        <v>NO</v>
      </c>
      <c r="K4806" t="str">
        <f t="shared" si="200"/>
        <v>NO</v>
      </c>
    </row>
    <row r="4807" spans="1:11" x14ac:dyDescent="0.25">
      <c r="A4807">
        <v>53412</v>
      </c>
      <c r="B4807">
        <v>0.439453125</v>
      </c>
      <c r="C4807">
        <v>-26.3671875</v>
      </c>
      <c r="F4807">
        <f>Trimmed!G4807-'raw data'!$T$2</f>
        <v>51118</v>
      </c>
      <c r="G4807">
        <v>54433</v>
      </c>
      <c r="H4807">
        <v>-1.93359375</v>
      </c>
      <c r="I4807">
        <v>15.980114</v>
      </c>
      <c r="J4807" t="str">
        <f t="shared" si="199"/>
        <v>NO</v>
      </c>
      <c r="K4807" t="str">
        <f t="shared" si="200"/>
        <v>NO</v>
      </c>
    </row>
    <row r="4808" spans="1:11" x14ac:dyDescent="0.25">
      <c r="A4808">
        <v>53422</v>
      </c>
      <c r="B4808">
        <v>0.17578125</v>
      </c>
      <c r="C4808">
        <v>-23.970171000000001</v>
      </c>
      <c r="F4808">
        <f>Trimmed!G4808-'raw data'!$T$2</f>
        <v>51129</v>
      </c>
      <c r="G4808">
        <v>54444</v>
      </c>
      <c r="H4808">
        <v>-1.7578125</v>
      </c>
      <c r="I4808">
        <v>17.578125</v>
      </c>
      <c r="J4808" t="str">
        <f t="shared" si="199"/>
        <v>NO</v>
      </c>
      <c r="K4808" t="str">
        <f t="shared" si="200"/>
        <v>NO</v>
      </c>
    </row>
    <row r="4809" spans="1:11" x14ac:dyDescent="0.25">
      <c r="A4809">
        <v>53433</v>
      </c>
      <c r="B4809">
        <v>-0.17578125</v>
      </c>
      <c r="C4809">
        <v>-35.15625</v>
      </c>
      <c r="F4809">
        <f>Trimmed!G4809-'raw data'!$T$2</f>
        <v>51139</v>
      </c>
      <c r="G4809">
        <v>54454</v>
      </c>
      <c r="H4809">
        <v>-1.494140625</v>
      </c>
      <c r="I4809">
        <v>23.970171000000001</v>
      </c>
      <c r="J4809" t="str">
        <f t="shared" si="199"/>
        <v>NO</v>
      </c>
      <c r="K4809" t="str">
        <f t="shared" si="200"/>
        <v>NO</v>
      </c>
    </row>
    <row r="4810" spans="1:11" x14ac:dyDescent="0.25">
      <c r="A4810">
        <v>53443</v>
      </c>
      <c r="B4810">
        <v>-0.439453125</v>
      </c>
      <c r="C4810">
        <v>-26.3671875</v>
      </c>
      <c r="F4810">
        <f>Trimmed!G4810-'raw data'!$T$2</f>
        <v>51150</v>
      </c>
      <c r="G4810">
        <v>54465</v>
      </c>
      <c r="H4810">
        <v>-1.23046875</v>
      </c>
      <c r="I4810">
        <v>26.3671875</v>
      </c>
      <c r="J4810" t="str">
        <f t="shared" si="199"/>
        <v>NO</v>
      </c>
      <c r="K4810" t="str">
        <f t="shared" si="200"/>
        <v>NO</v>
      </c>
    </row>
    <row r="4811" spans="1:11" x14ac:dyDescent="0.25">
      <c r="A4811">
        <v>53453</v>
      </c>
      <c r="B4811">
        <v>-0.703125</v>
      </c>
      <c r="C4811">
        <v>-23.970171000000001</v>
      </c>
      <c r="F4811">
        <f>Trimmed!G4811-'raw data'!$T$2</f>
        <v>51160</v>
      </c>
      <c r="G4811">
        <v>54475</v>
      </c>
      <c r="H4811">
        <v>-0.966796875</v>
      </c>
      <c r="I4811">
        <v>23.970171000000001</v>
      </c>
      <c r="J4811" t="str">
        <f t="shared" si="199"/>
        <v>NO</v>
      </c>
      <c r="K4811" t="str">
        <f t="shared" si="200"/>
        <v>NO</v>
      </c>
    </row>
    <row r="4812" spans="1:11" x14ac:dyDescent="0.25">
      <c r="A4812">
        <v>53464</v>
      </c>
      <c r="B4812">
        <v>-0.966796875</v>
      </c>
      <c r="C4812">
        <v>-26.3671875</v>
      </c>
      <c r="F4812">
        <f>Trimmed!G4812-'raw data'!$T$2</f>
        <v>51171</v>
      </c>
      <c r="G4812">
        <v>54486</v>
      </c>
      <c r="H4812">
        <v>-0.791015625</v>
      </c>
      <c r="I4812">
        <v>17.578125</v>
      </c>
      <c r="J4812" t="str">
        <f t="shared" si="199"/>
        <v>NO</v>
      </c>
      <c r="K4812" t="str">
        <f t="shared" si="200"/>
        <v>NO</v>
      </c>
    </row>
    <row r="4813" spans="1:11" x14ac:dyDescent="0.25">
      <c r="A4813">
        <v>53474</v>
      </c>
      <c r="B4813">
        <v>-1.23046875</v>
      </c>
      <c r="C4813">
        <v>-23.970171000000001</v>
      </c>
      <c r="F4813">
        <f>Trimmed!G4813-'raw data'!$T$2</f>
        <v>51181</v>
      </c>
      <c r="G4813">
        <v>54496</v>
      </c>
      <c r="H4813">
        <v>-0.439453125</v>
      </c>
      <c r="I4813">
        <v>35.15625</v>
      </c>
      <c r="J4813" t="str">
        <f t="shared" si="199"/>
        <v>NO</v>
      </c>
      <c r="K4813" t="str">
        <f t="shared" si="200"/>
        <v>NO</v>
      </c>
    </row>
    <row r="4814" spans="1:11" x14ac:dyDescent="0.25">
      <c r="A4814">
        <v>53485</v>
      </c>
      <c r="B4814">
        <v>-1.494140625</v>
      </c>
      <c r="C4814">
        <v>-26.3671875</v>
      </c>
      <c r="F4814">
        <f>Trimmed!G4814-'raw data'!$T$2</f>
        <v>51191</v>
      </c>
      <c r="G4814">
        <v>54506</v>
      </c>
      <c r="H4814">
        <v>-0.263671875</v>
      </c>
      <c r="I4814">
        <v>15.980114</v>
      </c>
      <c r="J4814" t="str">
        <f t="shared" si="199"/>
        <v>NO</v>
      </c>
      <c r="K4814" t="str">
        <f t="shared" si="200"/>
        <v>NO</v>
      </c>
    </row>
    <row r="4815" spans="1:11" x14ac:dyDescent="0.25">
      <c r="A4815">
        <v>53495</v>
      </c>
      <c r="B4815">
        <v>-1.7578125</v>
      </c>
      <c r="C4815">
        <v>-23.970171000000001</v>
      </c>
      <c r="F4815">
        <f>Trimmed!G4815-'raw data'!$T$2</f>
        <v>51202</v>
      </c>
      <c r="G4815">
        <v>54517</v>
      </c>
      <c r="H4815">
        <v>8.7890625E-2</v>
      </c>
      <c r="I4815">
        <v>35.15625</v>
      </c>
      <c r="J4815" t="str">
        <f t="shared" si="199"/>
        <v>NO</v>
      </c>
      <c r="K4815" t="str">
        <f t="shared" si="200"/>
        <v>NO</v>
      </c>
    </row>
    <row r="4816" spans="1:11" x14ac:dyDescent="0.25">
      <c r="A4816">
        <v>53506</v>
      </c>
      <c r="B4816">
        <v>-2.021484375</v>
      </c>
      <c r="C4816">
        <v>-26.3671875</v>
      </c>
      <c r="F4816">
        <f>Trimmed!G4816-'raw data'!$T$2</f>
        <v>51212</v>
      </c>
      <c r="G4816">
        <v>54527</v>
      </c>
      <c r="H4816">
        <v>0.3515625</v>
      </c>
      <c r="I4816">
        <v>23.970171000000001</v>
      </c>
      <c r="J4816" t="str">
        <f t="shared" si="199"/>
        <v>NO</v>
      </c>
      <c r="K4816" t="str">
        <f t="shared" si="200"/>
        <v>NO</v>
      </c>
    </row>
    <row r="4817" spans="1:11" x14ac:dyDescent="0.25">
      <c r="A4817">
        <v>53516</v>
      </c>
      <c r="B4817">
        <v>-2.197265625</v>
      </c>
      <c r="C4817">
        <v>-17.578125</v>
      </c>
      <c r="F4817">
        <f>Trimmed!G4817-'raw data'!$T$2</f>
        <v>51223</v>
      </c>
      <c r="G4817">
        <v>54538</v>
      </c>
      <c r="H4817">
        <v>0.52734375</v>
      </c>
      <c r="I4817">
        <v>17.578125</v>
      </c>
      <c r="J4817" t="str">
        <f t="shared" si="199"/>
        <v>NO</v>
      </c>
      <c r="K4817" t="str">
        <f t="shared" si="200"/>
        <v>NO</v>
      </c>
    </row>
    <row r="4818" spans="1:11" x14ac:dyDescent="0.25">
      <c r="A4818">
        <v>53526</v>
      </c>
      <c r="B4818">
        <v>-2.373046875</v>
      </c>
      <c r="C4818">
        <v>-15.980114</v>
      </c>
      <c r="F4818">
        <f>Trimmed!G4818-'raw data'!$T$2</f>
        <v>51233</v>
      </c>
      <c r="G4818">
        <v>54548</v>
      </c>
      <c r="H4818">
        <v>0.791015625</v>
      </c>
      <c r="I4818">
        <v>23.970171000000001</v>
      </c>
      <c r="J4818" t="str">
        <f t="shared" si="199"/>
        <v>NO</v>
      </c>
      <c r="K4818" t="str">
        <f t="shared" si="200"/>
        <v>NO</v>
      </c>
    </row>
    <row r="4819" spans="1:11" x14ac:dyDescent="0.25">
      <c r="A4819">
        <v>53537</v>
      </c>
      <c r="B4819">
        <v>-2.548828125</v>
      </c>
      <c r="C4819">
        <v>-17.578125</v>
      </c>
      <c r="F4819">
        <f>Trimmed!G4819-'raw data'!$T$2</f>
        <v>51244</v>
      </c>
      <c r="G4819">
        <v>54559</v>
      </c>
      <c r="H4819">
        <v>1.0546875</v>
      </c>
      <c r="I4819">
        <v>26.3671875</v>
      </c>
      <c r="J4819" t="str">
        <f t="shared" si="199"/>
        <v>NO</v>
      </c>
      <c r="K4819" t="str">
        <f t="shared" si="200"/>
        <v>NO</v>
      </c>
    </row>
    <row r="4820" spans="1:11" x14ac:dyDescent="0.25">
      <c r="A4820">
        <v>53547</v>
      </c>
      <c r="B4820">
        <v>-2.724609375</v>
      </c>
      <c r="C4820">
        <v>-15.980114</v>
      </c>
      <c r="F4820">
        <f>Trimmed!G4820-'raw data'!$T$2</f>
        <v>51254</v>
      </c>
      <c r="G4820">
        <v>54569</v>
      </c>
      <c r="H4820">
        <v>1.318359375</v>
      </c>
      <c r="I4820">
        <v>26.3671875</v>
      </c>
      <c r="J4820" t="str">
        <f t="shared" si="199"/>
        <v>NO</v>
      </c>
      <c r="K4820" t="str">
        <f t="shared" si="200"/>
        <v>NO</v>
      </c>
    </row>
    <row r="4821" spans="1:11" x14ac:dyDescent="0.25">
      <c r="A4821">
        <v>53558</v>
      </c>
      <c r="B4821">
        <v>-2.8125</v>
      </c>
      <c r="C4821">
        <v>-8.7890625</v>
      </c>
      <c r="F4821">
        <f>Trimmed!G4821-'raw data'!$T$2</f>
        <v>51264</v>
      </c>
      <c r="G4821">
        <v>54579</v>
      </c>
      <c r="H4821">
        <v>1.494140625</v>
      </c>
      <c r="I4821">
        <v>15.980114</v>
      </c>
      <c r="J4821" t="str">
        <f t="shared" si="199"/>
        <v>NO</v>
      </c>
      <c r="K4821" t="str">
        <f t="shared" si="200"/>
        <v>NO</v>
      </c>
    </row>
    <row r="4822" spans="1:11" x14ac:dyDescent="0.25">
      <c r="A4822">
        <v>53568</v>
      </c>
      <c r="B4822">
        <v>-2.98828125</v>
      </c>
      <c r="C4822">
        <v>-17.578125</v>
      </c>
      <c r="F4822">
        <f>Trimmed!G4822-'raw data'!$T$2</f>
        <v>51275</v>
      </c>
      <c r="G4822">
        <v>54590</v>
      </c>
      <c r="H4822">
        <v>1.7578125</v>
      </c>
      <c r="I4822">
        <v>26.3671875</v>
      </c>
      <c r="J4822" t="str">
        <f t="shared" si="199"/>
        <v>NO</v>
      </c>
      <c r="K4822" t="str">
        <f t="shared" si="200"/>
        <v>NO</v>
      </c>
    </row>
    <row r="4823" spans="1:11" x14ac:dyDescent="0.25">
      <c r="A4823">
        <v>53578</v>
      </c>
      <c r="B4823">
        <v>-3.076171875</v>
      </c>
      <c r="C4823">
        <v>-7.9900570000000002</v>
      </c>
      <c r="F4823">
        <f>Trimmed!G4823-'raw data'!$T$2</f>
        <v>51285</v>
      </c>
      <c r="G4823">
        <v>54600</v>
      </c>
      <c r="H4823">
        <v>1.93359375</v>
      </c>
      <c r="I4823">
        <v>15.980114</v>
      </c>
      <c r="J4823" t="str">
        <f t="shared" si="199"/>
        <v>NO</v>
      </c>
      <c r="K4823" t="str">
        <f t="shared" si="200"/>
        <v>NO</v>
      </c>
    </row>
    <row r="4824" spans="1:11" x14ac:dyDescent="0.25">
      <c r="A4824">
        <v>53589</v>
      </c>
      <c r="B4824">
        <v>-3.076171875</v>
      </c>
      <c r="C4824">
        <v>0</v>
      </c>
      <c r="F4824">
        <f>Trimmed!G4824-'raw data'!$T$2</f>
        <v>51296</v>
      </c>
      <c r="G4824">
        <v>54611</v>
      </c>
      <c r="H4824">
        <v>2.109375</v>
      </c>
      <c r="I4824">
        <v>17.578125</v>
      </c>
      <c r="J4824" t="str">
        <f t="shared" si="199"/>
        <v>NO</v>
      </c>
      <c r="K4824" t="str">
        <f t="shared" si="200"/>
        <v>NO</v>
      </c>
    </row>
    <row r="4825" spans="1:11" x14ac:dyDescent="0.25">
      <c r="A4825">
        <v>53599</v>
      </c>
      <c r="B4825">
        <v>-3.1640625</v>
      </c>
      <c r="C4825">
        <v>-7.9900570000000002</v>
      </c>
      <c r="F4825">
        <f>Trimmed!G4825-'raw data'!$T$2</f>
        <v>51306</v>
      </c>
      <c r="G4825">
        <v>54621</v>
      </c>
      <c r="H4825">
        <v>2.28515625</v>
      </c>
      <c r="I4825">
        <v>17.578125</v>
      </c>
      <c r="J4825" t="str">
        <f t="shared" si="199"/>
        <v>NO</v>
      </c>
      <c r="K4825" t="str">
        <f t="shared" si="200"/>
        <v>NO</v>
      </c>
    </row>
    <row r="4826" spans="1:11" x14ac:dyDescent="0.25">
      <c r="A4826">
        <v>53610</v>
      </c>
      <c r="B4826">
        <v>-3.1640625</v>
      </c>
      <c r="C4826">
        <v>0</v>
      </c>
      <c r="F4826">
        <f>Trimmed!G4826-'raw data'!$T$2</f>
        <v>51317</v>
      </c>
      <c r="G4826">
        <v>54632</v>
      </c>
      <c r="H4826">
        <v>2.373046875</v>
      </c>
      <c r="I4826">
        <v>7.9900570000000002</v>
      </c>
      <c r="J4826" t="str">
        <f t="shared" si="199"/>
        <v>NO</v>
      </c>
      <c r="K4826" t="str">
        <f t="shared" si="200"/>
        <v>NO</v>
      </c>
    </row>
    <row r="4827" spans="1:11" x14ac:dyDescent="0.25">
      <c r="A4827">
        <v>53620</v>
      </c>
      <c r="B4827">
        <v>-3.1640625</v>
      </c>
      <c r="C4827">
        <v>0</v>
      </c>
      <c r="F4827">
        <f>Trimmed!G4827-'raw data'!$T$2</f>
        <v>51327</v>
      </c>
      <c r="G4827">
        <v>54642</v>
      </c>
      <c r="H4827">
        <v>2.548828125</v>
      </c>
      <c r="I4827">
        <v>17.578125</v>
      </c>
      <c r="J4827" t="str">
        <f t="shared" si="199"/>
        <v>NO</v>
      </c>
      <c r="K4827" t="str">
        <f t="shared" si="200"/>
        <v>NO</v>
      </c>
    </row>
    <row r="4828" spans="1:11" x14ac:dyDescent="0.25">
      <c r="A4828">
        <v>53631</v>
      </c>
      <c r="B4828">
        <v>-3.076171875</v>
      </c>
      <c r="C4828">
        <v>8.7890625</v>
      </c>
      <c r="F4828">
        <f>Trimmed!G4828-'raw data'!$T$2</f>
        <v>51337</v>
      </c>
      <c r="G4828">
        <v>54652</v>
      </c>
      <c r="H4828">
        <v>2.63671875</v>
      </c>
      <c r="I4828">
        <v>7.9900570000000002</v>
      </c>
      <c r="J4828" t="str">
        <f t="shared" si="199"/>
        <v>NO</v>
      </c>
      <c r="K4828" t="str">
        <f t="shared" si="200"/>
        <v>NO</v>
      </c>
    </row>
    <row r="4829" spans="1:11" x14ac:dyDescent="0.25">
      <c r="A4829">
        <v>53641</v>
      </c>
      <c r="B4829">
        <v>-2.98828125</v>
      </c>
      <c r="C4829">
        <v>8.7890625</v>
      </c>
      <c r="F4829">
        <f>Trimmed!G4829-'raw data'!$T$2</f>
        <v>51348</v>
      </c>
      <c r="G4829">
        <v>54663</v>
      </c>
      <c r="H4829">
        <v>2.724609375</v>
      </c>
      <c r="I4829">
        <v>8.7890625</v>
      </c>
      <c r="J4829" t="str">
        <f t="shared" si="199"/>
        <v>NO</v>
      </c>
      <c r="K4829" t="str">
        <f t="shared" si="200"/>
        <v>NO</v>
      </c>
    </row>
    <row r="4830" spans="1:11" x14ac:dyDescent="0.25">
      <c r="A4830">
        <v>53651</v>
      </c>
      <c r="B4830">
        <v>-2.900390625</v>
      </c>
      <c r="C4830">
        <v>7.9900570000000002</v>
      </c>
      <c r="F4830">
        <f>Trimmed!G4830-'raw data'!$T$2</f>
        <v>51358</v>
      </c>
      <c r="G4830">
        <v>54673</v>
      </c>
      <c r="H4830">
        <v>2.8125</v>
      </c>
      <c r="I4830">
        <v>7.9900570000000002</v>
      </c>
      <c r="J4830" t="str">
        <f t="shared" si="199"/>
        <v>YES</v>
      </c>
      <c r="K4830" t="str">
        <f t="shared" si="200"/>
        <v>NO</v>
      </c>
    </row>
    <row r="4831" spans="1:11" x14ac:dyDescent="0.25">
      <c r="A4831">
        <v>53662</v>
      </c>
      <c r="B4831">
        <v>-2.8125</v>
      </c>
      <c r="C4831">
        <v>8.7890625</v>
      </c>
      <c r="F4831">
        <f>Trimmed!G4831-'raw data'!$T$2</f>
        <v>51369</v>
      </c>
      <c r="G4831">
        <v>54684</v>
      </c>
      <c r="H4831">
        <v>2.8125</v>
      </c>
      <c r="I4831">
        <v>0</v>
      </c>
      <c r="J4831" t="str">
        <f t="shared" si="199"/>
        <v>YES</v>
      </c>
      <c r="K4831" t="str">
        <f t="shared" si="200"/>
        <v>NO</v>
      </c>
    </row>
    <row r="4832" spans="1:11" x14ac:dyDescent="0.25">
      <c r="A4832">
        <v>53672</v>
      </c>
      <c r="B4832">
        <v>-2.724609375</v>
      </c>
      <c r="C4832">
        <v>7.9900570000000002</v>
      </c>
      <c r="F4832">
        <f>Trimmed!G4832-'raw data'!$T$2</f>
        <v>51379</v>
      </c>
      <c r="G4832">
        <v>54694</v>
      </c>
      <c r="H4832">
        <v>2.8125</v>
      </c>
      <c r="I4832">
        <v>0</v>
      </c>
      <c r="J4832" t="str">
        <f t="shared" si="199"/>
        <v>YES</v>
      </c>
      <c r="K4832" t="str">
        <f t="shared" si="200"/>
        <v>NO</v>
      </c>
    </row>
    <row r="4833" spans="1:11" x14ac:dyDescent="0.25">
      <c r="A4833">
        <v>53683</v>
      </c>
      <c r="B4833">
        <v>-2.548828125</v>
      </c>
      <c r="C4833">
        <v>17.578125</v>
      </c>
      <c r="F4833">
        <f>Trimmed!G4833-'raw data'!$T$2</f>
        <v>51389</v>
      </c>
      <c r="G4833">
        <v>54704</v>
      </c>
      <c r="H4833">
        <v>2.8125</v>
      </c>
      <c r="I4833">
        <v>0</v>
      </c>
      <c r="J4833" t="str">
        <f t="shared" si="199"/>
        <v>YES</v>
      </c>
      <c r="K4833" t="str">
        <f t="shared" si="200"/>
        <v>NO</v>
      </c>
    </row>
    <row r="4834" spans="1:11" x14ac:dyDescent="0.25">
      <c r="A4834">
        <v>53693</v>
      </c>
      <c r="B4834">
        <v>-2.373046875</v>
      </c>
      <c r="C4834">
        <v>15.980114</v>
      </c>
      <c r="F4834">
        <f>Trimmed!G4834-'raw data'!$T$2</f>
        <v>51400</v>
      </c>
      <c r="G4834">
        <v>54715</v>
      </c>
      <c r="H4834">
        <v>2.8125</v>
      </c>
      <c r="I4834">
        <v>0</v>
      </c>
      <c r="J4834" t="str">
        <f t="shared" si="199"/>
        <v>YES</v>
      </c>
      <c r="K4834" t="str">
        <f t="shared" si="200"/>
        <v>NO</v>
      </c>
    </row>
    <row r="4835" spans="1:11" x14ac:dyDescent="0.25">
      <c r="A4835">
        <v>53704</v>
      </c>
      <c r="B4835">
        <v>-2.197265625</v>
      </c>
      <c r="C4835">
        <v>17.578125</v>
      </c>
      <c r="F4835">
        <f>Trimmed!G4835-'raw data'!$T$2</f>
        <v>51410</v>
      </c>
      <c r="G4835">
        <v>54725</v>
      </c>
      <c r="H4835">
        <v>2.724609375</v>
      </c>
      <c r="I4835">
        <v>-7.9900570000000002</v>
      </c>
      <c r="J4835" t="str">
        <f t="shared" si="199"/>
        <v>NO</v>
      </c>
      <c r="K4835" t="str">
        <f t="shared" si="200"/>
        <v>NO</v>
      </c>
    </row>
    <row r="4836" spans="1:11" x14ac:dyDescent="0.25">
      <c r="A4836">
        <v>53714</v>
      </c>
      <c r="B4836">
        <v>-1.93359375</v>
      </c>
      <c r="C4836">
        <v>26.3671875</v>
      </c>
      <c r="F4836">
        <f>Trimmed!G4836-'raw data'!$T$2</f>
        <v>51421</v>
      </c>
      <c r="G4836">
        <v>54736</v>
      </c>
      <c r="H4836">
        <v>2.63671875</v>
      </c>
      <c r="I4836">
        <v>-8.7890625</v>
      </c>
      <c r="J4836" t="str">
        <f t="shared" si="199"/>
        <v>NO</v>
      </c>
      <c r="K4836" t="str">
        <f t="shared" si="200"/>
        <v>NO</v>
      </c>
    </row>
    <row r="4837" spans="1:11" x14ac:dyDescent="0.25">
      <c r="A4837">
        <v>53724</v>
      </c>
      <c r="B4837">
        <v>-1.7578125</v>
      </c>
      <c r="C4837">
        <v>15.980114</v>
      </c>
      <c r="F4837">
        <f>Trimmed!G4837-'raw data'!$T$2</f>
        <v>51431</v>
      </c>
      <c r="G4837">
        <v>54746</v>
      </c>
      <c r="H4837">
        <v>2.548828125</v>
      </c>
      <c r="I4837">
        <v>-7.9900570000000002</v>
      </c>
      <c r="J4837" t="str">
        <f t="shared" si="199"/>
        <v>NO</v>
      </c>
      <c r="K4837" t="str">
        <f t="shared" si="200"/>
        <v>NO</v>
      </c>
    </row>
    <row r="4838" spans="1:11" x14ac:dyDescent="0.25">
      <c r="A4838">
        <v>53735</v>
      </c>
      <c r="B4838">
        <v>-1.494140625</v>
      </c>
      <c r="C4838">
        <v>26.3671875</v>
      </c>
      <c r="F4838">
        <f>Trimmed!G4838-'raw data'!$T$2</f>
        <v>51442</v>
      </c>
      <c r="G4838">
        <v>54757</v>
      </c>
      <c r="H4838">
        <v>2.373046875</v>
      </c>
      <c r="I4838">
        <v>-17.578125</v>
      </c>
      <c r="J4838" t="str">
        <f t="shared" si="199"/>
        <v>NO</v>
      </c>
      <c r="K4838" t="str">
        <f t="shared" si="200"/>
        <v>NO</v>
      </c>
    </row>
    <row r="4839" spans="1:11" x14ac:dyDescent="0.25">
      <c r="A4839">
        <v>53745</v>
      </c>
      <c r="B4839">
        <v>-1.23046875</v>
      </c>
      <c r="C4839">
        <v>23.970171000000001</v>
      </c>
      <c r="F4839">
        <f>Trimmed!G4839-'raw data'!$T$2</f>
        <v>51452</v>
      </c>
      <c r="G4839">
        <v>54767</v>
      </c>
      <c r="H4839">
        <v>2.28515625</v>
      </c>
      <c r="I4839">
        <v>-8.7890625</v>
      </c>
      <c r="J4839" t="str">
        <f t="shared" si="199"/>
        <v>NO</v>
      </c>
      <c r="K4839" t="str">
        <f t="shared" si="200"/>
        <v>NO</v>
      </c>
    </row>
    <row r="4840" spans="1:11" x14ac:dyDescent="0.25">
      <c r="A4840">
        <v>53756</v>
      </c>
      <c r="B4840">
        <v>-0.966796875</v>
      </c>
      <c r="C4840">
        <v>26.3671875</v>
      </c>
      <c r="F4840">
        <f>Trimmed!G4840-'raw data'!$T$2</f>
        <v>51462</v>
      </c>
      <c r="G4840">
        <v>54777</v>
      </c>
      <c r="H4840">
        <v>2.109375</v>
      </c>
      <c r="I4840">
        <v>-15.980114</v>
      </c>
      <c r="J4840" t="str">
        <f t="shared" si="199"/>
        <v>NO</v>
      </c>
      <c r="K4840" t="str">
        <f t="shared" si="200"/>
        <v>NO</v>
      </c>
    </row>
    <row r="4841" spans="1:11" x14ac:dyDescent="0.25">
      <c r="A4841">
        <v>53766</v>
      </c>
      <c r="B4841">
        <v>-0.703125</v>
      </c>
      <c r="C4841">
        <v>23.970171000000001</v>
      </c>
      <c r="F4841">
        <f>Trimmed!G4841-'raw data'!$T$2</f>
        <v>51473</v>
      </c>
      <c r="G4841">
        <v>54788</v>
      </c>
      <c r="H4841">
        <v>1.93359375</v>
      </c>
      <c r="I4841">
        <v>-17.578125</v>
      </c>
      <c r="J4841" t="str">
        <f t="shared" si="199"/>
        <v>NO</v>
      </c>
      <c r="K4841" t="str">
        <f t="shared" si="200"/>
        <v>NO</v>
      </c>
    </row>
    <row r="4842" spans="1:11" x14ac:dyDescent="0.25">
      <c r="A4842">
        <v>53777</v>
      </c>
      <c r="B4842">
        <v>-0.439453125</v>
      </c>
      <c r="C4842">
        <v>26.3671875</v>
      </c>
      <c r="F4842">
        <f>Trimmed!G4842-'raw data'!$T$2</f>
        <v>51483</v>
      </c>
      <c r="G4842">
        <v>54798</v>
      </c>
      <c r="H4842">
        <v>1.669921875</v>
      </c>
      <c r="I4842">
        <v>-23.970171000000001</v>
      </c>
      <c r="J4842" t="str">
        <f t="shared" ref="J4842:J4905" si="201">IF(AND(H4842=MAX(H4838:H4846), _xlfn.STDEV.P(H4838:H4846)&gt;$N$2),"YES","NO")</f>
        <v>NO</v>
      </c>
      <c r="K4842" t="str">
        <f t="shared" ref="K4842:K4905" si="202">IF(AND(H4842=MIN(H4838:H4846), _xlfn.STDEV.P(H4838:H4846)&gt;$N$2),"YES","NO")</f>
        <v>NO</v>
      </c>
    </row>
    <row r="4843" spans="1:11" x14ac:dyDescent="0.25">
      <c r="A4843">
        <v>53787</v>
      </c>
      <c r="B4843">
        <v>-0.17578125</v>
      </c>
      <c r="C4843">
        <v>26.3671875</v>
      </c>
      <c r="F4843">
        <f>Trimmed!G4843-'raw data'!$T$2</f>
        <v>51494</v>
      </c>
      <c r="G4843">
        <v>54809</v>
      </c>
      <c r="H4843">
        <v>1.494140625</v>
      </c>
      <c r="I4843">
        <v>-17.578125</v>
      </c>
      <c r="J4843" t="str">
        <f t="shared" si="201"/>
        <v>NO</v>
      </c>
      <c r="K4843" t="str">
        <f t="shared" si="202"/>
        <v>NO</v>
      </c>
    </row>
    <row r="4844" spans="1:11" x14ac:dyDescent="0.25">
      <c r="A4844">
        <v>53797</v>
      </c>
      <c r="B4844">
        <v>8.7890625E-2</v>
      </c>
      <c r="C4844">
        <v>23.970171000000001</v>
      </c>
      <c r="F4844">
        <f>Trimmed!G4844-'raw data'!$T$2</f>
        <v>51504</v>
      </c>
      <c r="G4844">
        <v>54819</v>
      </c>
      <c r="H4844">
        <v>1.23046875</v>
      </c>
      <c r="I4844">
        <v>-23.970171000000001</v>
      </c>
      <c r="J4844" t="str">
        <f t="shared" si="201"/>
        <v>NO</v>
      </c>
      <c r="K4844" t="str">
        <f t="shared" si="202"/>
        <v>NO</v>
      </c>
    </row>
    <row r="4845" spans="1:11" x14ac:dyDescent="0.25">
      <c r="A4845">
        <v>53808</v>
      </c>
      <c r="B4845">
        <v>0.439453125</v>
      </c>
      <c r="C4845">
        <v>35.15625</v>
      </c>
      <c r="F4845">
        <f>Trimmed!G4845-'raw data'!$T$2</f>
        <v>51515</v>
      </c>
      <c r="G4845">
        <v>54830</v>
      </c>
      <c r="H4845">
        <v>1.0546875</v>
      </c>
      <c r="I4845">
        <v>-17.578125</v>
      </c>
      <c r="J4845" t="str">
        <f t="shared" si="201"/>
        <v>NO</v>
      </c>
      <c r="K4845" t="str">
        <f t="shared" si="202"/>
        <v>NO</v>
      </c>
    </row>
    <row r="4846" spans="1:11" x14ac:dyDescent="0.25">
      <c r="A4846">
        <v>53818</v>
      </c>
      <c r="B4846">
        <v>0.615234375</v>
      </c>
      <c r="C4846">
        <v>15.980114</v>
      </c>
      <c r="F4846">
        <f>Trimmed!G4846-'raw data'!$T$2</f>
        <v>51525</v>
      </c>
      <c r="G4846">
        <v>54840</v>
      </c>
      <c r="H4846">
        <v>0.791015625</v>
      </c>
      <c r="I4846">
        <v>-26.3671875</v>
      </c>
      <c r="J4846" t="str">
        <f t="shared" si="201"/>
        <v>NO</v>
      </c>
      <c r="K4846" t="str">
        <f t="shared" si="202"/>
        <v>NO</v>
      </c>
    </row>
    <row r="4847" spans="1:11" x14ac:dyDescent="0.25">
      <c r="A4847">
        <v>53829</v>
      </c>
      <c r="B4847">
        <v>0.87890625</v>
      </c>
      <c r="C4847">
        <v>26.3671875</v>
      </c>
      <c r="F4847">
        <f>Trimmed!G4847-'raw data'!$T$2</f>
        <v>51535</v>
      </c>
      <c r="G4847">
        <v>54850</v>
      </c>
      <c r="H4847">
        <v>0.52734375</v>
      </c>
      <c r="I4847">
        <v>-23.970171000000001</v>
      </c>
      <c r="J4847" t="str">
        <f t="shared" si="201"/>
        <v>NO</v>
      </c>
      <c r="K4847" t="str">
        <f t="shared" si="202"/>
        <v>NO</v>
      </c>
    </row>
    <row r="4848" spans="1:11" x14ac:dyDescent="0.25">
      <c r="A4848">
        <v>53839</v>
      </c>
      <c r="B4848">
        <v>1.142578125</v>
      </c>
      <c r="C4848">
        <v>23.970171000000001</v>
      </c>
      <c r="F4848">
        <f>Trimmed!G4848-'raw data'!$T$2</f>
        <v>51546</v>
      </c>
      <c r="G4848">
        <v>54861</v>
      </c>
      <c r="H4848">
        <v>0.3515625</v>
      </c>
      <c r="I4848">
        <v>-17.578125</v>
      </c>
      <c r="J4848" t="str">
        <f t="shared" si="201"/>
        <v>NO</v>
      </c>
      <c r="K4848" t="str">
        <f t="shared" si="202"/>
        <v>NO</v>
      </c>
    </row>
    <row r="4849" spans="1:11" x14ac:dyDescent="0.25">
      <c r="A4849">
        <v>53850</v>
      </c>
      <c r="B4849">
        <v>1.40625</v>
      </c>
      <c r="C4849">
        <v>26.3671875</v>
      </c>
      <c r="F4849">
        <f>Trimmed!G4849-'raw data'!$T$2</f>
        <v>51556</v>
      </c>
      <c r="G4849">
        <v>54871</v>
      </c>
      <c r="H4849">
        <v>0</v>
      </c>
      <c r="I4849">
        <v>-31.960228000000001</v>
      </c>
      <c r="J4849" t="str">
        <f t="shared" si="201"/>
        <v>NO</v>
      </c>
      <c r="K4849" t="str">
        <f t="shared" si="202"/>
        <v>NO</v>
      </c>
    </row>
    <row r="4850" spans="1:11" x14ac:dyDescent="0.25">
      <c r="A4850">
        <v>53860</v>
      </c>
      <c r="B4850">
        <v>1.669921875</v>
      </c>
      <c r="C4850">
        <v>26.3671875</v>
      </c>
      <c r="F4850">
        <f>Trimmed!G4850-'raw data'!$T$2</f>
        <v>51567</v>
      </c>
      <c r="G4850">
        <v>54882</v>
      </c>
      <c r="H4850">
        <v>-0.263671875</v>
      </c>
      <c r="I4850">
        <v>-26.3671875</v>
      </c>
      <c r="J4850" t="str">
        <f t="shared" si="201"/>
        <v>NO</v>
      </c>
      <c r="K4850" t="str">
        <f t="shared" si="202"/>
        <v>NO</v>
      </c>
    </row>
    <row r="4851" spans="1:11" x14ac:dyDescent="0.25">
      <c r="A4851">
        <v>53870</v>
      </c>
      <c r="B4851">
        <v>1.845703125</v>
      </c>
      <c r="C4851">
        <v>15.980114</v>
      </c>
      <c r="F4851">
        <f>Trimmed!G4851-'raw data'!$T$2</f>
        <v>51577</v>
      </c>
      <c r="G4851">
        <v>54892</v>
      </c>
      <c r="H4851">
        <v>-0.439453125</v>
      </c>
      <c r="I4851">
        <v>-15.980114</v>
      </c>
      <c r="J4851" t="str">
        <f t="shared" si="201"/>
        <v>NO</v>
      </c>
      <c r="K4851" t="str">
        <f t="shared" si="202"/>
        <v>NO</v>
      </c>
    </row>
    <row r="4852" spans="1:11" x14ac:dyDescent="0.25">
      <c r="A4852">
        <v>53881</v>
      </c>
      <c r="B4852">
        <v>2.021484375</v>
      </c>
      <c r="C4852">
        <v>17.578125</v>
      </c>
      <c r="F4852">
        <f>Trimmed!G4852-'raw data'!$T$2</f>
        <v>51588</v>
      </c>
      <c r="G4852">
        <v>54903</v>
      </c>
      <c r="H4852">
        <v>-0.703125</v>
      </c>
      <c r="I4852">
        <v>-26.3671875</v>
      </c>
      <c r="J4852" t="str">
        <f t="shared" si="201"/>
        <v>NO</v>
      </c>
      <c r="K4852" t="str">
        <f t="shared" si="202"/>
        <v>NO</v>
      </c>
    </row>
    <row r="4853" spans="1:11" x14ac:dyDescent="0.25">
      <c r="A4853">
        <v>53891</v>
      </c>
      <c r="B4853">
        <v>2.197265625</v>
      </c>
      <c r="C4853">
        <v>15.980114</v>
      </c>
      <c r="F4853">
        <f>Trimmed!G4853-'raw data'!$T$2</f>
        <v>51598</v>
      </c>
      <c r="G4853">
        <v>54913</v>
      </c>
      <c r="H4853">
        <v>-0.966796875</v>
      </c>
      <c r="I4853">
        <v>-26.3671875</v>
      </c>
      <c r="J4853" t="str">
        <f t="shared" si="201"/>
        <v>NO</v>
      </c>
      <c r="K4853" t="str">
        <f t="shared" si="202"/>
        <v>NO</v>
      </c>
    </row>
    <row r="4854" spans="1:11" x14ac:dyDescent="0.25">
      <c r="A4854">
        <v>53902</v>
      </c>
      <c r="B4854">
        <v>2.373046875</v>
      </c>
      <c r="C4854">
        <v>17.578125</v>
      </c>
      <c r="F4854">
        <f>Trimmed!G4854-'raw data'!$T$2</f>
        <v>51608</v>
      </c>
      <c r="G4854">
        <v>54923</v>
      </c>
      <c r="H4854">
        <v>-1.23046875</v>
      </c>
      <c r="I4854">
        <v>-23.970171000000001</v>
      </c>
      <c r="J4854" t="str">
        <f t="shared" si="201"/>
        <v>NO</v>
      </c>
      <c r="K4854" t="str">
        <f t="shared" si="202"/>
        <v>NO</v>
      </c>
    </row>
    <row r="4855" spans="1:11" x14ac:dyDescent="0.25">
      <c r="A4855">
        <v>53912</v>
      </c>
      <c r="B4855">
        <v>2.548828125</v>
      </c>
      <c r="C4855">
        <v>15.980114</v>
      </c>
      <c r="F4855">
        <f>Trimmed!G4855-'raw data'!$T$2</f>
        <v>51619</v>
      </c>
      <c r="G4855">
        <v>54934</v>
      </c>
      <c r="H4855">
        <v>-1.494140625</v>
      </c>
      <c r="I4855">
        <v>-26.3671875</v>
      </c>
      <c r="J4855" t="str">
        <f t="shared" si="201"/>
        <v>NO</v>
      </c>
      <c r="K4855" t="str">
        <f t="shared" si="202"/>
        <v>NO</v>
      </c>
    </row>
    <row r="4856" spans="1:11" x14ac:dyDescent="0.25">
      <c r="A4856">
        <v>53923</v>
      </c>
      <c r="B4856">
        <v>2.63671875</v>
      </c>
      <c r="C4856">
        <v>8.7890625</v>
      </c>
      <c r="F4856">
        <f>Trimmed!G4856-'raw data'!$T$2</f>
        <v>51629</v>
      </c>
      <c r="G4856">
        <v>54944</v>
      </c>
      <c r="H4856">
        <v>-1.669921875</v>
      </c>
      <c r="I4856">
        <v>-15.980114</v>
      </c>
      <c r="J4856" t="str">
        <f t="shared" si="201"/>
        <v>NO</v>
      </c>
      <c r="K4856" t="str">
        <f t="shared" si="202"/>
        <v>NO</v>
      </c>
    </row>
    <row r="4857" spans="1:11" x14ac:dyDescent="0.25">
      <c r="A4857">
        <v>53933</v>
      </c>
      <c r="B4857">
        <v>2.724609375</v>
      </c>
      <c r="C4857">
        <v>8.7890625</v>
      </c>
      <c r="F4857">
        <f>Trimmed!G4857-'raw data'!$T$2</f>
        <v>51640</v>
      </c>
      <c r="G4857">
        <v>54955</v>
      </c>
      <c r="H4857">
        <v>-1.845703125</v>
      </c>
      <c r="I4857">
        <v>-17.578125</v>
      </c>
      <c r="J4857" t="str">
        <f t="shared" si="201"/>
        <v>NO</v>
      </c>
      <c r="K4857" t="str">
        <f t="shared" si="202"/>
        <v>NO</v>
      </c>
    </row>
    <row r="4858" spans="1:11" x14ac:dyDescent="0.25">
      <c r="A4858">
        <v>53943</v>
      </c>
      <c r="B4858">
        <v>2.8125</v>
      </c>
      <c r="C4858">
        <v>7.9900570000000002</v>
      </c>
      <c r="F4858">
        <f>Trimmed!G4858-'raw data'!$T$2</f>
        <v>51650</v>
      </c>
      <c r="G4858">
        <v>54965</v>
      </c>
      <c r="H4858">
        <v>-2.109375</v>
      </c>
      <c r="I4858">
        <v>-23.970171000000001</v>
      </c>
      <c r="J4858" t="str">
        <f t="shared" si="201"/>
        <v>NO</v>
      </c>
      <c r="K4858" t="str">
        <f t="shared" si="202"/>
        <v>NO</v>
      </c>
    </row>
    <row r="4859" spans="1:11" x14ac:dyDescent="0.25">
      <c r="A4859">
        <v>53954</v>
      </c>
      <c r="B4859">
        <v>2.900390625</v>
      </c>
      <c r="C4859">
        <v>8.7890625</v>
      </c>
      <c r="F4859">
        <f>Trimmed!G4859-'raw data'!$T$2</f>
        <v>51661</v>
      </c>
      <c r="G4859">
        <v>54976</v>
      </c>
      <c r="H4859">
        <v>-2.28515625</v>
      </c>
      <c r="I4859">
        <v>-17.578125</v>
      </c>
      <c r="J4859" t="str">
        <f t="shared" si="201"/>
        <v>NO</v>
      </c>
      <c r="K4859" t="str">
        <f t="shared" si="202"/>
        <v>NO</v>
      </c>
    </row>
    <row r="4860" spans="1:11" x14ac:dyDescent="0.25">
      <c r="A4860">
        <v>53964</v>
      </c>
      <c r="B4860">
        <v>2.900390625</v>
      </c>
      <c r="C4860">
        <v>0</v>
      </c>
      <c r="F4860">
        <f>Trimmed!G4860-'raw data'!$T$2</f>
        <v>51671</v>
      </c>
      <c r="G4860">
        <v>54986</v>
      </c>
      <c r="H4860">
        <v>-2.373046875</v>
      </c>
      <c r="I4860">
        <v>-8.7890625</v>
      </c>
      <c r="J4860" t="str">
        <f t="shared" si="201"/>
        <v>NO</v>
      </c>
      <c r="K4860" t="str">
        <f t="shared" si="202"/>
        <v>NO</v>
      </c>
    </row>
    <row r="4861" spans="1:11" x14ac:dyDescent="0.25">
      <c r="A4861">
        <v>53975</v>
      </c>
      <c r="B4861">
        <v>2.900390625</v>
      </c>
      <c r="C4861">
        <v>0</v>
      </c>
      <c r="F4861">
        <f>Trimmed!G4861-'raw data'!$T$2</f>
        <v>51681</v>
      </c>
      <c r="G4861">
        <v>54996</v>
      </c>
      <c r="H4861">
        <v>-2.548828125</v>
      </c>
      <c r="I4861">
        <v>-15.980114</v>
      </c>
      <c r="J4861" t="str">
        <f t="shared" si="201"/>
        <v>NO</v>
      </c>
      <c r="K4861" t="str">
        <f t="shared" si="202"/>
        <v>NO</v>
      </c>
    </row>
    <row r="4862" spans="1:11" x14ac:dyDescent="0.25">
      <c r="A4862">
        <v>53985</v>
      </c>
      <c r="B4862">
        <v>2.900390625</v>
      </c>
      <c r="C4862">
        <v>0</v>
      </c>
      <c r="F4862">
        <f>Trimmed!G4862-'raw data'!$T$2</f>
        <v>51692</v>
      </c>
      <c r="G4862">
        <v>55007</v>
      </c>
      <c r="H4862">
        <v>-2.63671875</v>
      </c>
      <c r="I4862">
        <v>-8.7890625</v>
      </c>
      <c r="J4862" t="str">
        <f t="shared" si="201"/>
        <v>NO</v>
      </c>
      <c r="K4862" t="str">
        <f t="shared" si="202"/>
        <v>NO</v>
      </c>
    </row>
    <row r="4863" spans="1:11" x14ac:dyDescent="0.25">
      <c r="A4863">
        <v>53996</v>
      </c>
      <c r="B4863">
        <v>2.8125</v>
      </c>
      <c r="C4863">
        <v>-8.7890625</v>
      </c>
      <c r="F4863">
        <f>Trimmed!G4863-'raw data'!$T$2</f>
        <v>51702</v>
      </c>
      <c r="G4863">
        <v>55017</v>
      </c>
      <c r="H4863">
        <v>-2.724609375</v>
      </c>
      <c r="I4863">
        <v>-7.9900570000000002</v>
      </c>
      <c r="J4863" t="str">
        <f t="shared" si="201"/>
        <v>NO</v>
      </c>
      <c r="K4863" t="str">
        <f t="shared" si="202"/>
        <v>NO</v>
      </c>
    </row>
    <row r="4864" spans="1:11" x14ac:dyDescent="0.25">
      <c r="A4864">
        <v>54006</v>
      </c>
      <c r="B4864">
        <v>2.724609375</v>
      </c>
      <c r="C4864">
        <v>-8.7890625</v>
      </c>
      <c r="F4864">
        <f>Trimmed!G4864-'raw data'!$T$2</f>
        <v>51713</v>
      </c>
      <c r="G4864">
        <v>55028</v>
      </c>
      <c r="H4864">
        <v>-2.8125</v>
      </c>
      <c r="I4864">
        <v>-8.7890625</v>
      </c>
      <c r="J4864" t="str">
        <f t="shared" si="201"/>
        <v>NO</v>
      </c>
      <c r="K4864" t="str">
        <f t="shared" si="202"/>
        <v>NO</v>
      </c>
    </row>
    <row r="4865" spans="1:11" x14ac:dyDescent="0.25">
      <c r="A4865">
        <v>54016</v>
      </c>
      <c r="B4865">
        <v>2.63671875</v>
      </c>
      <c r="C4865">
        <v>-7.9900570000000002</v>
      </c>
      <c r="F4865">
        <f>Trimmed!G4865-'raw data'!$T$2</f>
        <v>51723</v>
      </c>
      <c r="G4865">
        <v>55038</v>
      </c>
      <c r="H4865">
        <v>-2.900390625</v>
      </c>
      <c r="I4865">
        <v>-7.9900570000000002</v>
      </c>
      <c r="J4865" t="str">
        <f t="shared" si="201"/>
        <v>NO</v>
      </c>
      <c r="K4865" t="str">
        <f t="shared" si="202"/>
        <v>YES</v>
      </c>
    </row>
    <row r="4866" spans="1:11" x14ac:dyDescent="0.25">
      <c r="A4866">
        <v>54027</v>
      </c>
      <c r="B4866">
        <v>2.548828125</v>
      </c>
      <c r="C4866">
        <v>-8.7890625</v>
      </c>
      <c r="F4866">
        <f>Trimmed!G4866-'raw data'!$T$2</f>
        <v>51734</v>
      </c>
      <c r="G4866">
        <v>55049</v>
      </c>
      <c r="H4866">
        <v>-2.900390625</v>
      </c>
      <c r="I4866">
        <v>0</v>
      </c>
      <c r="J4866" t="str">
        <f t="shared" si="201"/>
        <v>NO</v>
      </c>
      <c r="K4866" t="str">
        <f t="shared" si="202"/>
        <v>YES</v>
      </c>
    </row>
    <row r="4867" spans="1:11" x14ac:dyDescent="0.25">
      <c r="A4867">
        <v>54037</v>
      </c>
      <c r="B4867">
        <v>2.373046875</v>
      </c>
      <c r="C4867">
        <v>-15.980114</v>
      </c>
      <c r="F4867">
        <f>Trimmed!G4867-'raw data'!$T$2</f>
        <v>51744</v>
      </c>
      <c r="G4867">
        <v>55059</v>
      </c>
      <c r="H4867">
        <v>-2.900390625</v>
      </c>
      <c r="I4867">
        <v>0</v>
      </c>
      <c r="J4867" t="str">
        <f t="shared" si="201"/>
        <v>NO</v>
      </c>
      <c r="K4867" t="str">
        <f t="shared" si="202"/>
        <v>YES</v>
      </c>
    </row>
    <row r="4868" spans="1:11" x14ac:dyDescent="0.25">
      <c r="A4868">
        <v>54048</v>
      </c>
      <c r="B4868">
        <v>2.197265625</v>
      </c>
      <c r="C4868">
        <v>-17.578125</v>
      </c>
      <c r="F4868">
        <f>Trimmed!G4868-'raw data'!$T$2</f>
        <v>51754</v>
      </c>
      <c r="G4868">
        <v>55069</v>
      </c>
      <c r="H4868">
        <v>-2.900390625</v>
      </c>
      <c r="I4868">
        <v>0</v>
      </c>
      <c r="J4868" t="str">
        <f t="shared" si="201"/>
        <v>NO</v>
      </c>
      <c r="K4868" t="str">
        <f t="shared" si="202"/>
        <v>YES</v>
      </c>
    </row>
    <row r="4869" spans="1:11" x14ac:dyDescent="0.25">
      <c r="A4869">
        <v>54058</v>
      </c>
      <c r="B4869">
        <v>2.021484375</v>
      </c>
      <c r="C4869">
        <v>-17.578125</v>
      </c>
      <c r="F4869">
        <f>Trimmed!G4869-'raw data'!$T$2</f>
        <v>51765</v>
      </c>
      <c r="G4869">
        <v>55080</v>
      </c>
      <c r="H4869">
        <v>-2.8125</v>
      </c>
      <c r="I4869">
        <v>8.7890625</v>
      </c>
      <c r="J4869" t="str">
        <f t="shared" si="201"/>
        <v>NO</v>
      </c>
      <c r="K4869" t="str">
        <f t="shared" si="202"/>
        <v>NO</v>
      </c>
    </row>
    <row r="4870" spans="1:11" x14ac:dyDescent="0.25">
      <c r="A4870">
        <v>54069</v>
      </c>
      <c r="B4870">
        <v>1.845703125</v>
      </c>
      <c r="C4870">
        <v>-15.980114</v>
      </c>
      <c r="F4870">
        <f>Trimmed!G4870-'raw data'!$T$2</f>
        <v>51775</v>
      </c>
      <c r="G4870">
        <v>55090</v>
      </c>
      <c r="H4870">
        <v>-2.724609375</v>
      </c>
      <c r="I4870">
        <v>7.9900570000000002</v>
      </c>
      <c r="J4870" t="str">
        <f t="shared" si="201"/>
        <v>NO</v>
      </c>
      <c r="K4870" t="str">
        <f t="shared" si="202"/>
        <v>NO</v>
      </c>
    </row>
    <row r="4871" spans="1:11" x14ac:dyDescent="0.25">
      <c r="A4871">
        <v>54079</v>
      </c>
      <c r="B4871">
        <v>1.669921875</v>
      </c>
      <c r="C4871">
        <v>-17.578125</v>
      </c>
      <c r="F4871">
        <f>Trimmed!G4871-'raw data'!$T$2</f>
        <v>51786</v>
      </c>
      <c r="G4871">
        <v>55101</v>
      </c>
      <c r="H4871">
        <v>-2.724609375</v>
      </c>
      <c r="I4871">
        <v>0</v>
      </c>
      <c r="J4871" t="str">
        <f t="shared" si="201"/>
        <v>NO</v>
      </c>
      <c r="K4871" t="str">
        <f t="shared" si="202"/>
        <v>NO</v>
      </c>
    </row>
    <row r="4872" spans="1:11" x14ac:dyDescent="0.25">
      <c r="A4872">
        <v>54089</v>
      </c>
      <c r="B4872">
        <v>1.40625</v>
      </c>
      <c r="C4872">
        <v>-23.970171000000001</v>
      </c>
      <c r="F4872">
        <f>Trimmed!G4872-'raw data'!$T$2</f>
        <v>51796</v>
      </c>
      <c r="G4872">
        <v>55111</v>
      </c>
      <c r="H4872">
        <v>-2.548828125</v>
      </c>
      <c r="I4872">
        <v>15.980114</v>
      </c>
      <c r="J4872" t="str">
        <f t="shared" si="201"/>
        <v>NO</v>
      </c>
      <c r="K4872" t="str">
        <f t="shared" si="202"/>
        <v>NO</v>
      </c>
    </row>
    <row r="4873" spans="1:11" x14ac:dyDescent="0.25">
      <c r="A4873">
        <v>54100</v>
      </c>
      <c r="B4873">
        <v>1.23046875</v>
      </c>
      <c r="C4873">
        <v>-17.578125</v>
      </c>
      <c r="F4873">
        <f>Trimmed!G4873-'raw data'!$T$2</f>
        <v>51807</v>
      </c>
      <c r="G4873">
        <v>55122</v>
      </c>
      <c r="H4873">
        <v>-2.4609375</v>
      </c>
      <c r="I4873">
        <v>8.7890625</v>
      </c>
      <c r="J4873" t="str">
        <f t="shared" si="201"/>
        <v>NO</v>
      </c>
      <c r="K4873" t="str">
        <f t="shared" si="202"/>
        <v>NO</v>
      </c>
    </row>
    <row r="4874" spans="1:11" x14ac:dyDescent="0.25">
      <c r="A4874">
        <v>54110</v>
      </c>
      <c r="B4874">
        <v>0.966796875</v>
      </c>
      <c r="C4874">
        <v>-23.970171000000001</v>
      </c>
      <c r="F4874">
        <f>Trimmed!G4874-'raw data'!$T$2</f>
        <v>51817</v>
      </c>
      <c r="G4874">
        <v>55132</v>
      </c>
      <c r="H4874">
        <v>-2.28515625</v>
      </c>
      <c r="I4874">
        <v>17.578125</v>
      </c>
      <c r="J4874" t="str">
        <f t="shared" si="201"/>
        <v>NO</v>
      </c>
      <c r="K4874" t="str">
        <f t="shared" si="202"/>
        <v>NO</v>
      </c>
    </row>
    <row r="4875" spans="1:11" x14ac:dyDescent="0.25">
      <c r="A4875">
        <v>54121</v>
      </c>
      <c r="B4875">
        <v>0.703125</v>
      </c>
      <c r="C4875">
        <v>-26.3671875</v>
      </c>
      <c r="F4875">
        <f>Trimmed!G4875-'raw data'!$T$2</f>
        <v>51827</v>
      </c>
      <c r="G4875">
        <v>55142</v>
      </c>
      <c r="H4875">
        <v>-2.109375</v>
      </c>
      <c r="I4875">
        <v>15.980114</v>
      </c>
      <c r="J4875" t="str">
        <f t="shared" si="201"/>
        <v>NO</v>
      </c>
      <c r="K4875" t="str">
        <f t="shared" si="202"/>
        <v>NO</v>
      </c>
    </row>
    <row r="4876" spans="1:11" x14ac:dyDescent="0.25">
      <c r="A4876">
        <v>54131</v>
      </c>
      <c r="B4876">
        <v>0.439453125</v>
      </c>
      <c r="C4876">
        <v>-26.3671875</v>
      </c>
      <c r="F4876">
        <f>Trimmed!G4876-'raw data'!$T$2</f>
        <v>51838</v>
      </c>
      <c r="G4876">
        <v>55153</v>
      </c>
      <c r="H4876">
        <v>-1.93359375</v>
      </c>
      <c r="I4876">
        <v>17.578125</v>
      </c>
      <c r="J4876" t="str">
        <f t="shared" si="201"/>
        <v>NO</v>
      </c>
      <c r="K4876" t="str">
        <f t="shared" si="202"/>
        <v>NO</v>
      </c>
    </row>
    <row r="4877" spans="1:11" x14ac:dyDescent="0.25">
      <c r="A4877">
        <v>54141</v>
      </c>
      <c r="B4877">
        <v>0.17578125</v>
      </c>
      <c r="C4877">
        <v>-23.970171000000001</v>
      </c>
      <c r="F4877">
        <f>Trimmed!G4877-'raw data'!$T$2</f>
        <v>51848</v>
      </c>
      <c r="G4877">
        <v>55163</v>
      </c>
      <c r="H4877">
        <v>-1.669921875</v>
      </c>
      <c r="I4877">
        <v>23.970171000000001</v>
      </c>
      <c r="J4877" t="str">
        <f t="shared" si="201"/>
        <v>NO</v>
      </c>
      <c r="K4877" t="str">
        <f t="shared" si="202"/>
        <v>NO</v>
      </c>
    </row>
    <row r="4878" spans="1:11" x14ac:dyDescent="0.25">
      <c r="A4878">
        <v>54152</v>
      </c>
      <c r="B4878">
        <v>-0.17578125</v>
      </c>
      <c r="C4878">
        <v>-35.15625</v>
      </c>
      <c r="F4878">
        <f>Trimmed!G4878-'raw data'!$T$2</f>
        <v>51859</v>
      </c>
      <c r="G4878">
        <v>55174</v>
      </c>
      <c r="H4878">
        <v>-1.494140625</v>
      </c>
      <c r="I4878">
        <v>17.578125</v>
      </c>
      <c r="J4878" t="str">
        <f t="shared" si="201"/>
        <v>NO</v>
      </c>
      <c r="K4878" t="str">
        <f t="shared" si="202"/>
        <v>NO</v>
      </c>
    </row>
    <row r="4879" spans="1:11" x14ac:dyDescent="0.25">
      <c r="A4879">
        <v>54162</v>
      </c>
      <c r="B4879">
        <v>-0.3515625</v>
      </c>
      <c r="C4879">
        <v>-15.980114</v>
      </c>
      <c r="F4879">
        <f>Trimmed!G4879-'raw data'!$T$2</f>
        <v>51869</v>
      </c>
      <c r="G4879">
        <v>55184</v>
      </c>
      <c r="H4879">
        <v>-1.318359375</v>
      </c>
      <c r="I4879">
        <v>17.578125</v>
      </c>
      <c r="J4879" t="str">
        <f t="shared" si="201"/>
        <v>NO</v>
      </c>
      <c r="K4879" t="str">
        <f t="shared" si="202"/>
        <v>NO</v>
      </c>
    </row>
    <row r="4880" spans="1:11" x14ac:dyDescent="0.25">
      <c r="A4880">
        <v>54173</v>
      </c>
      <c r="B4880">
        <v>-0.703125</v>
      </c>
      <c r="C4880">
        <v>-35.15625</v>
      </c>
      <c r="F4880">
        <f>Trimmed!G4880-'raw data'!$T$2</f>
        <v>51880</v>
      </c>
      <c r="G4880">
        <v>55195</v>
      </c>
      <c r="H4880">
        <v>-1.0546875</v>
      </c>
      <c r="I4880">
        <v>23.970171000000001</v>
      </c>
      <c r="J4880" t="str">
        <f t="shared" si="201"/>
        <v>NO</v>
      </c>
      <c r="K4880" t="str">
        <f t="shared" si="202"/>
        <v>NO</v>
      </c>
    </row>
    <row r="4881" spans="1:11" x14ac:dyDescent="0.25">
      <c r="A4881">
        <v>54183</v>
      </c>
      <c r="B4881">
        <v>-0.966796875</v>
      </c>
      <c r="C4881">
        <v>-23.970171000000001</v>
      </c>
      <c r="F4881">
        <f>Trimmed!G4881-'raw data'!$T$2</f>
        <v>51890</v>
      </c>
      <c r="G4881">
        <v>55205</v>
      </c>
      <c r="H4881">
        <v>-0.791015625</v>
      </c>
      <c r="I4881">
        <v>26.3671875</v>
      </c>
      <c r="J4881" t="str">
        <f t="shared" si="201"/>
        <v>NO</v>
      </c>
      <c r="K4881" t="str">
        <f t="shared" si="202"/>
        <v>NO</v>
      </c>
    </row>
    <row r="4882" spans="1:11" x14ac:dyDescent="0.25">
      <c r="A4882">
        <v>54194</v>
      </c>
      <c r="B4882">
        <v>-1.142578125</v>
      </c>
      <c r="C4882">
        <v>-17.578125</v>
      </c>
      <c r="F4882">
        <f>Trimmed!G4882-'raw data'!$T$2</f>
        <v>51900</v>
      </c>
      <c r="G4882">
        <v>55215</v>
      </c>
      <c r="H4882">
        <v>-0.52734375</v>
      </c>
      <c r="I4882">
        <v>23.970171000000001</v>
      </c>
      <c r="J4882" t="str">
        <f t="shared" si="201"/>
        <v>NO</v>
      </c>
      <c r="K4882" t="str">
        <f t="shared" si="202"/>
        <v>NO</v>
      </c>
    </row>
    <row r="4883" spans="1:11" x14ac:dyDescent="0.25">
      <c r="A4883">
        <v>54204</v>
      </c>
      <c r="B4883">
        <v>-1.40625</v>
      </c>
      <c r="C4883">
        <v>-26.3671875</v>
      </c>
      <c r="F4883">
        <f>Trimmed!G4883-'raw data'!$T$2</f>
        <v>51911</v>
      </c>
      <c r="G4883">
        <v>55226</v>
      </c>
      <c r="H4883">
        <v>-0.3515625</v>
      </c>
      <c r="I4883">
        <v>17.578125</v>
      </c>
      <c r="J4883" t="str">
        <f t="shared" si="201"/>
        <v>NO</v>
      </c>
      <c r="K4883" t="str">
        <f t="shared" si="202"/>
        <v>NO</v>
      </c>
    </row>
    <row r="4884" spans="1:11" x14ac:dyDescent="0.25">
      <c r="A4884">
        <v>54214</v>
      </c>
      <c r="B4884">
        <v>-1.669921875</v>
      </c>
      <c r="C4884">
        <v>-23.970171000000001</v>
      </c>
      <c r="F4884">
        <f>Trimmed!G4884-'raw data'!$T$2</f>
        <v>51921</v>
      </c>
      <c r="G4884">
        <v>55236</v>
      </c>
      <c r="H4884">
        <v>-8.7890625E-2</v>
      </c>
      <c r="I4884">
        <v>23.970171000000001</v>
      </c>
      <c r="J4884" t="str">
        <f t="shared" si="201"/>
        <v>NO</v>
      </c>
      <c r="K4884" t="str">
        <f t="shared" si="202"/>
        <v>NO</v>
      </c>
    </row>
    <row r="4885" spans="1:11" x14ac:dyDescent="0.25">
      <c r="A4885">
        <v>54225</v>
      </c>
      <c r="B4885">
        <v>-1.845703125</v>
      </c>
      <c r="C4885">
        <v>-17.578125</v>
      </c>
      <c r="F4885">
        <f>Trimmed!G4885-'raw data'!$T$2</f>
        <v>51932</v>
      </c>
      <c r="G4885">
        <v>55247</v>
      </c>
      <c r="H4885">
        <v>0.17578125</v>
      </c>
      <c r="I4885">
        <v>26.3671875</v>
      </c>
      <c r="J4885" t="str">
        <f t="shared" si="201"/>
        <v>NO</v>
      </c>
      <c r="K4885" t="str">
        <f t="shared" si="202"/>
        <v>NO</v>
      </c>
    </row>
    <row r="4886" spans="1:11" x14ac:dyDescent="0.25">
      <c r="A4886">
        <v>54235</v>
      </c>
      <c r="B4886">
        <v>-2.109375</v>
      </c>
      <c r="C4886">
        <v>-23.970171000000001</v>
      </c>
      <c r="F4886">
        <f>Trimmed!G4886-'raw data'!$T$2</f>
        <v>51942</v>
      </c>
      <c r="G4886">
        <v>55257</v>
      </c>
      <c r="H4886">
        <v>0.439453125</v>
      </c>
      <c r="I4886">
        <v>26.3671875</v>
      </c>
      <c r="J4886" t="str">
        <f t="shared" si="201"/>
        <v>NO</v>
      </c>
      <c r="K4886" t="str">
        <f t="shared" si="202"/>
        <v>NO</v>
      </c>
    </row>
    <row r="4887" spans="1:11" x14ac:dyDescent="0.25">
      <c r="A4887">
        <v>54246</v>
      </c>
      <c r="B4887">
        <v>-2.28515625</v>
      </c>
      <c r="C4887">
        <v>-17.578125</v>
      </c>
      <c r="F4887">
        <f>Trimmed!G4887-'raw data'!$T$2</f>
        <v>51952</v>
      </c>
      <c r="G4887">
        <v>55267</v>
      </c>
      <c r="H4887">
        <v>0.703125</v>
      </c>
      <c r="I4887">
        <v>23.970171000000001</v>
      </c>
      <c r="J4887" t="str">
        <f t="shared" si="201"/>
        <v>NO</v>
      </c>
      <c r="K4887" t="str">
        <f t="shared" si="202"/>
        <v>NO</v>
      </c>
    </row>
    <row r="4888" spans="1:11" x14ac:dyDescent="0.25">
      <c r="A4888">
        <v>54256</v>
      </c>
      <c r="B4888">
        <v>-2.4609375</v>
      </c>
      <c r="C4888">
        <v>-15.980114</v>
      </c>
      <c r="F4888">
        <f>Trimmed!G4888-'raw data'!$T$2</f>
        <v>51963</v>
      </c>
      <c r="G4888">
        <v>55278</v>
      </c>
      <c r="H4888">
        <v>0.966796875</v>
      </c>
      <c r="I4888">
        <v>26.3671875</v>
      </c>
      <c r="J4888" t="str">
        <f t="shared" si="201"/>
        <v>NO</v>
      </c>
      <c r="K4888" t="str">
        <f t="shared" si="202"/>
        <v>NO</v>
      </c>
    </row>
    <row r="4889" spans="1:11" x14ac:dyDescent="0.25">
      <c r="A4889">
        <v>54267</v>
      </c>
      <c r="B4889">
        <v>-2.63671875</v>
      </c>
      <c r="C4889">
        <v>-17.578125</v>
      </c>
      <c r="F4889">
        <f>Trimmed!G4889-'raw data'!$T$2</f>
        <v>51973</v>
      </c>
      <c r="G4889">
        <v>55288</v>
      </c>
      <c r="H4889">
        <v>1.142578125</v>
      </c>
      <c r="I4889">
        <v>15.980114</v>
      </c>
      <c r="J4889" t="str">
        <f t="shared" si="201"/>
        <v>NO</v>
      </c>
      <c r="K4889" t="str">
        <f t="shared" si="202"/>
        <v>NO</v>
      </c>
    </row>
    <row r="4890" spans="1:11" x14ac:dyDescent="0.25">
      <c r="A4890">
        <v>54277</v>
      </c>
      <c r="B4890">
        <v>-2.724609375</v>
      </c>
      <c r="C4890">
        <v>-8.7890625</v>
      </c>
      <c r="F4890">
        <f>Trimmed!G4890-'raw data'!$T$2</f>
        <v>51984</v>
      </c>
      <c r="G4890">
        <v>55299</v>
      </c>
      <c r="H4890">
        <v>1.40625</v>
      </c>
      <c r="I4890">
        <v>26.3671875</v>
      </c>
      <c r="J4890" t="str">
        <f t="shared" si="201"/>
        <v>NO</v>
      </c>
      <c r="K4890" t="str">
        <f t="shared" si="202"/>
        <v>NO</v>
      </c>
    </row>
    <row r="4891" spans="1:11" x14ac:dyDescent="0.25">
      <c r="A4891">
        <v>54287</v>
      </c>
      <c r="B4891">
        <v>-2.8125</v>
      </c>
      <c r="C4891">
        <v>-7.9900570000000002</v>
      </c>
      <c r="F4891">
        <f>Trimmed!G4891-'raw data'!$T$2</f>
        <v>51994</v>
      </c>
      <c r="G4891">
        <v>55309</v>
      </c>
      <c r="H4891">
        <v>1.58203125</v>
      </c>
      <c r="I4891">
        <v>15.980114</v>
      </c>
      <c r="J4891" t="str">
        <f t="shared" si="201"/>
        <v>NO</v>
      </c>
      <c r="K4891" t="str">
        <f t="shared" si="202"/>
        <v>NO</v>
      </c>
    </row>
    <row r="4892" spans="1:11" x14ac:dyDescent="0.25">
      <c r="A4892">
        <v>54298</v>
      </c>
      <c r="B4892">
        <v>-2.900390625</v>
      </c>
      <c r="C4892">
        <v>-8.7890625</v>
      </c>
      <c r="F4892">
        <f>Trimmed!G4892-'raw data'!$T$2</f>
        <v>52005</v>
      </c>
      <c r="G4892">
        <v>55320</v>
      </c>
      <c r="H4892">
        <v>1.7578125</v>
      </c>
      <c r="I4892">
        <v>17.578125</v>
      </c>
      <c r="J4892" t="str">
        <f t="shared" si="201"/>
        <v>NO</v>
      </c>
      <c r="K4892" t="str">
        <f t="shared" si="202"/>
        <v>NO</v>
      </c>
    </row>
    <row r="4893" spans="1:11" x14ac:dyDescent="0.25">
      <c r="A4893">
        <v>54308</v>
      </c>
      <c r="B4893">
        <v>-2.98828125</v>
      </c>
      <c r="C4893">
        <v>-7.9900570000000002</v>
      </c>
      <c r="F4893">
        <f>Trimmed!G4893-'raw data'!$T$2</f>
        <v>52015</v>
      </c>
      <c r="G4893">
        <v>55330</v>
      </c>
      <c r="H4893">
        <v>1.93359375</v>
      </c>
      <c r="I4893">
        <v>17.578125</v>
      </c>
      <c r="J4893" t="str">
        <f t="shared" si="201"/>
        <v>NO</v>
      </c>
      <c r="K4893" t="str">
        <f t="shared" si="202"/>
        <v>NO</v>
      </c>
    </row>
    <row r="4894" spans="1:11" x14ac:dyDescent="0.25">
      <c r="A4894">
        <v>54319</v>
      </c>
      <c r="B4894">
        <v>-3.076171875</v>
      </c>
      <c r="C4894">
        <v>-8.7890625</v>
      </c>
      <c r="F4894">
        <f>Trimmed!G4894-'raw data'!$T$2</f>
        <v>52025</v>
      </c>
      <c r="G4894">
        <v>55340</v>
      </c>
      <c r="H4894">
        <v>2.109375</v>
      </c>
      <c r="I4894">
        <v>15.980114</v>
      </c>
      <c r="J4894" t="str">
        <f t="shared" si="201"/>
        <v>NO</v>
      </c>
      <c r="K4894" t="str">
        <f t="shared" si="202"/>
        <v>NO</v>
      </c>
    </row>
    <row r="4895" spans="1:11" x14ac:dyDescent="0.25">
      <c r="A4895">
        <v>54329</v>
      </c>
      <c r="B4895">
        <v>-3.076171875</v>
      </c>
      <c r="C4895">
        <v>0</v>
      </c>
      <c r="F4895">
        <f>Trimmed!G4895-'raw data'!$T$2</f>
        <v>52036</v>
      </c>
      <c r="G4895">
        <v>55351</v>
      </c>
      <c r="H4895">
        <v>2.28515625</v>
      </c>
      <c r="I4895">
        <v>17.578125</v>
      </c>
      <c r="J4895" t="str">
        <f t="shared" si="201"/>
        <v>NO</v>
      </c>
      <c r="K4895" t="str">
        <f t="shared" si="202"/>
        <v>NO</v>
      </c>
    </row>
    <row r="4896" spans="1:11" x14ac:dyDescent="0.25">
      <c r="A4896">
        <v>54340</v>
      </c>
      <c r="B4896">
        <v>-3.076171875</v>
      </c>
      <c r="C4896">
        <v>0</v>
      </c>
      <c r="F4896">
        <f>Trimmed!G4896-'raw data'!$T$2</f>
        <v>52046</v>
      </c>
      <c r="G4896">
        <v>55361</v>
      </c>
      <c r="H4896">
        <v>2.373046875</v>
      </c>
      <c r="I4896">
        <v>7.9900570000000002</v>
      </c>
      <c r="J4896" t="str">
        <f t="shared" si="201"/>
        <v>NO</v>
      </c>
      <c r="K4896" t="str">
        <f t="shared" si="202"/>
        <v>NO</v>
      </c>
    </row>
    <row r="4897" spans="1:11" x14ac:dyDescent="0.25">
      <c r="A4897">
        <v>54350</v>
      </c>
      <c r="B4897">
        <v>-2.98828125</v>
      </c>
      <c r="C4897">
        <v>8.7890625</v>
      </c>
      <c r="F4897">
        <f>Trimmed!G4897-'raw data'!$T$2</f>
        <v>52057</v>
      </c>
      <c r="G4897">
        <v>55372</v>
      </c>
      <c r="H4897">
        <v>2.4609375</v>
      </c>
      <c r="I4897">
        <v>8.7890625</v>
      </c>
      <c r="J4897" t="str">
        <f t="shared" si="201"/>
        <v>NO</v>
      </c>
      <c r="K4897" t="str">
        <f t="shared" si="202"/>
        <v>NO</v>
      </c>
    </row>
    <row r="4898" spans="1:11" x14ac:dyDescent="0.25">
      <c r="A4898">
        <v>54360</v>
      </c>
      <c r="B4898">
        <v>-2.900390625</v>
      </c>
      <c r="C4898">
        <v>7.9900570000000002</v>
      </c>
      <c r="F4898">
        <f>Trimmed!G4898-'raw data'!$T$2</f>
        <v>52067</v>
      </c>
      <c r="G4898">
        <v>55382</v>
      </c>
      <c r="H4898">
        <v>2.548828125</v>
      </c>
      <c r="I4898">
        <v>7.9900570000000002</v>
      </c>
      <c r="J4898" t="str">
        <f t="shared" si="201"/>
        <v>NO</v>
      </c>
      <c r="K4898" t="str">
        <f t="shared" si="202"/>
        <v>NO</v>
      </c>
    </row>
    <row r="4899" spans="1:11" x14ac:dyDescent="0.25">
      <c r="A4899">
        <v>54371</v>
      </c>
      <c r="B4899">
        <v>-2.900390625</v>
      </c>
      <c r="C4899">
        <v>0</v>
      </c>
      <c r="F4899">
        <f>Trimmed!G4899-'raw data'!$T$2</f>
        <v>52078</v>
      </c>
      <c r="G4899">
        <v>55393</v>
      </c>
      <c r="H4899">
        <v>2.63671875</v>
      </c>
      <c r="I4899">
        <v>8.7890625</v>
      </c>
      <c r="J4899" t="str">
        <f t="shared" si="201"/>
        <v>NO</v>
      </c>
      <c r="K4899" t="str">
        <f t="shared" si="202"/>
        <v>NO</v>
      </c>
    </row>
    <row r="4900" spans="1:11" x14ac:dyDescent="0.25">
      <c r="A4900">
        <v>54381</v>
      </c>
      <c r="B4900">
        <v>-2.724609375</v>
      </c>
      <c r="C4900">
        <v>15.980114</v>
      </c>
      <c r="F4900">
        <f>Trimmed!G4900-'raw data'!$T$2</f>
        <v>52088</v>
      </c>
      <c r="G4900">
        <v>55403</v>
      </c>
      <c r="H4900">
        <v>2.724609375</v>
      </c>
      <c r="I4900">
        <v>8.7890625</v>
      </c>
      <c r="J4900" t="str">
        <f t="shared" si="201"/>
        <v>YES</v>
      </c>
      <c r="K4900" t="str">
        <f t="shared" si="202"/>
        <v>NO</v>
      </c>
    </row>
    <row r="4901" spans="1:11" x14ac:dyDescent="0.25">
      <c r="A4901">
        <v>54392</v>
      </c>
      <c r="B4901">
        <v>-2.63671875</v>
      </c>
      <c r="C4901">
        <v>8.7890625</v>
      </c>
      <c r="F4901">
        <f>Trimmed!G4901-'raw data'!$T$2</f>
        <v>52098</v>
      </c>
      <c r="G4901">
        <v>55413</v>
      </c>
      <c r="H4901">
        <v>2.724609375</v>
      </c>
      <c r="I4901">
        <v>0</v>
      </c>
      <c r="J4901" t="str">
        <f t="shared" si="201"/>
        <v>YES</v>
      </c>
      <c r="K4901" t="str">
        <f t="shared" si="202"/>
        <v>NO</v>
      </c>
    </row>
    <row r="4902" spans="1:11" x14ac:dyDescent="0.25">
      <c r="A4902">
        <v>54402</v>
      </c>
      <c r="B4902">
        <v>-2.4609375</v>
      </c>
      <c r="C4902">
        <v>15.980114</v>
      </c>
      <c r="F4902">
        <f>Trimmed!G4902-'raw data'!$T$2</f>
        <v>52109</v>
      </c>
      <c r="G4902">
        <v>55424</v>
      </c>
      <c r="H4902">
        <v>2.724609375</v>
      </c>
      <c r="I4902">
        <v>0</v>
      </c>
      <c r="J4902" t="str">
        <f t="shared" si="201"/>
        <v>YES</v>
      </c>
      <c r="K4902" t="str">
        <f t="shared" si="202"/>
        <v>NO</v>
      </c>
    </row>
    <row r="4903" spans="1:11" x14ac:dyDescent="0.25">
      <c r="A4903">
        <v>54413</v>
      </c>
      <c r="B4903">
        <v>-2.28515625</v>
      </c>
      <c r="C4903">
        <v>17.578125</v>
      </c>
      <c r="F4903">
        <f>Trimmed!G4903-'raw data'!$T$2</f>
        <v>52119</v>
      </c>
      <c r="G4903">
        <v>55434</v>
      </c>
      <c r="H4903">
        <v>2.63671875</v>
      </c>
      <c r="I4903">
        <v>-7.9900570000000002</v>
      </c>
      <c r="J4903" t="str">
        <f t="shared" si="201"/>
        <v>NO</v>
      </c>
      <c r="K4903" t="str">
        <f t="shared" si="202"/>
        <v>NO</v>
      </c>
    </row>
    <row r="4904" spans="1:11" x14ac:dyDescent="0.25">
      <c r="A4904">
        <v>54423</v>
      </c>
      <c r="B4904">
        <v>-2.109375</v>
      </c>
      <c r="C4904">
        <v>17.578125</v>
      </c>
      <c r="F4904">
        <f>Trimmed!G4904-'raw data'!$T$2</f>
        <v>52130</v>
      </c>
      <c r="G4904">
        <v>55445</v>
      </c>
      <c r="H4904">
        <v>2.548828125</v>
      </c>
      <c r="I4904">
        <v>-8.7890625</v>
      </c>
      <c r="J4904" t="str">
        <f t="shared" si="201"/>
        <v>NO</v>
      </c>
      <c r="K4904" t="str">
        <f t="shared" si="202"/>
        <v>NO</v>
      </c>
    </row>
    <row r="4905" spans="1:11" x14ac:dyDescent="0.25">
      <c r="A4905">
        <v>54433</v>
      </c>
      <c r="B4905">
        <v>-1.93359375</v>
      </c>
      <c r="C4905">
        <v>15.980114</v>
      </c>
      <c r="F4905">
        <f>Trimmed!G4905-'raw data'!$T$2</f>
        <v>52140</v>
      </c>
      <c r="G4905">
        <v>55455</v>
      </c>
      <c r="H4905">
        <v>2.548828125</v>
      </c>
      <c r="I4905">
        <v>0</v>
      </c>
      <c r="J4905" t="str">
        <f t="shared" si="201"/>
        <v>NO</v>
      </c>
      <c r="K4905" t="str">
        <f t="shared" si="202"/>
        <v>NO</v>
      </c>
    </row>
    <row r="4906" spans="1:11" x14ac:dyDescent="0.25">
      <c r="A4906">
        <v>54444</v>
      </c>
      <c r="B4906">
        <v>-1.7578125</v>
      </c>
      <c r="C4906">
        <v>17.578125</v>
      </c>
      <c r="F4906">
        <f>Trimmed!G4906-'raw data'!$T$2</f>
        <v>52151</v>
      </c>
      <c r="G4906">
        <v>55466</v>
      </c>
      <c r="H4906">
        <v>2.373046875</v>
      </c>
      <c r="I4906">
        <v>-17.578125</v>
      </c>
      <c r="J4906" t="str">
        <f t="shared" ref="J4906:J4969" si="203">IF(AND(H4906=MAX(H4902:H4910), _xlfn.STDEV.P(H4902:H4910)&gt;$N$2),"YES","NO")</f>
        <v>NO</v>
      </c>
      <c r="K4906" t="str">
        <f t="shared" ref="K4906:K4969" si="204">IF(AND(H4906=MIN(H4902:H4910), _xlfn.STDEV.P(H4902:H4910)&gt;$N$2),"YES","NO")</f>
        <v>NO</v>
      </c>
    </row>
    <row r="4907" spans="1:11" x14ac:dyDescent="0.25">
      <c r="A4907">
        <v>54454</v>
      </c>
      <c r="B4907">
        <v>-1.494140625</v>
      </c>
      <c r="C4907">
        <v>23.970171000000001</v>
      </c>
      <c r="F4907">
        <f>Trimmed!G4907-'raw data'!$T$2</f>
        <v>52161</v>
      </c>
      <c r="G4907">
        <v>55476</v>
      </c>
      <c r="H4907">
        <v>2.28515625</v>
      </c>
      <c r="I4907">
        <v>-8.7890625</v>
      </c>
      <c r="J4907" t="str">
        <f t="shared" si="203"/>
        <v>NO</v>
      </c>
      <c r="K4907" t="str">
        <f t="shared" si="204"/>
        <v>NO</v>
      </c>
    </row>
    <row r="4908" spans="1:11" x14ac:dyDescent="0.25">
      <c r="A4908">
        <v>54465</v>
      </c>
      <c r="B4908">
        <v>-1.23046875</v>
      </c>
      <c r="C4908">
        <v>26.3671875</v>
      </c>
      <c r="F4908">
        <f>Trimmed!G4908-'raw data'!$T$2</f>
        <v>52171</v>
      </c>
      <c r="G4908">
        <v>55486</v>
      </c>
      <c r="H4908">
        <v>2.197265625</v>
      </c>
      <c r="I4908">
        <v>-7.9900570000000002</v>
      </c>
      <c r="J4908" t="str">
        <f t="shared" si="203"/>
        <v>NO</v>
      </c>
      <c r="K4908" t="str">
        <f t="shared" si="204"/>
        <v>NO</v>
      </c>
    </row>
    <row r="4909" spans="1:11" x14ac:dyDescent="0.25">
      <c r="A4909">
        <v>54475</v>
      </c>
      <c r="B4909">
        <v>-0.966796875</v>
      </c>
      <c r="C4909">
        <v>23.970171000000001</v>
      </c>
      <c r="F4909">
        <f>Trimmed!G4909-'raw data'!$T$2</f>
        <v>52182</v>
      </c>
      <c r="G4909">
        <v>55497</v>
      </c>
      <c r="H4909">
        <v>2.021484375</v>
      </c>
      <c r="I4909">
        <v>-17.578125</v>
      </c>
      <c r="J4909" t="str">
        <f t="shared" si="203"/>
        <v>NO</v>
      </c>
      <c r="K4909" t="str">
        <f t="shared" si="204"/>
        <v>NO</v>
      </c>
    </row>
    <row r="4910" spans="1:11" x14ac:dyDescent="0.25">
      <c r="A4910">
        <v>54486</v>
      </c>
      <c r="B4910">
        <v>-0.791015625</v>
      </c>
      <c r="C4910">
        <v>17.578125</v>
      </c>
      <c r="F4910">
        <f>Trimmed!G4910-'raw data'!$T$2</f>
        <v>52192</v>
      </c>
      <c r="G4910">
        <v>55507</v>
      </c>
      <c r="H4910">
        <v>1.845703125</v>
      </c>
      <c r="I4910">
        <v>-15.980114</v>
      </c>
      <c r="J4910" t="str">
        <f t="shared" si="203"/>
        <v>NO</v>
      </c>
      <c r="K4910" t="str">
        <f t="shared" si="204"/>
        <v>NO</v>
      </c>
    </row>
    <row r="4911" spans="1:11" x14ac:dyDescent="0.25">
      <c r="A4911">
        <v>54496</v>
      </c>
      <c r="B4911">
        <v>-0.439453125</v>
      </c>
      <c r="C4911">
        <v>35.15625</v>
      </c>
      <c r="F4911">
        <f>Trimmed!G4911-'raw data'!$T$2</f>
        <v>52203</v>
      </c>
      <c r="G4911">
        <v>55518</v>
      </c>
      <c r="H4911">
        <v>1.669921875</v>
      </c>
      <c r="I4911">
        <v>-17.578125</v>
      </c>
      <c r="J4911" t="str">
        <f t="shared" si="203"/>
        <v>NO</v>
      </c>
      <c r="K4911" t="str">
        <f t="shared" si="204"/>
        <v>NO</v>
      </c>
    </row>
    <row r="4912" spans="1:11" x14ac:dyDescent="0.25">
      <c r="A4912">
        <v>54506</v>
      </c>
      <c r="B4912">
        <v>-0.263671875</v>
      </c>
      <c r="C4912">
        <v>15.980114</v>
      </c>
      <c r="F4912">
        <f>Trimmed!G4912-'raw data'!$T$2</f>
        <v>52213</v>
      </c>
      <c r="G4912">
        <v>55528</v>
      </c>
      <c r="H4912">
        <v>1.494140625</v>
      </c>
      <c r="I4912">
        <v>-15.980114</v>
      </c>
      <c r="J4912" t="str">
        <f t="shared" si="203"/>
        <v>NO</v>
      </c>
      <c r="K4912" t="str">
        <f t="shared" si="204"/>
        <v>NO</v>
      </c>
    </row>
    <row r="4913" spans="1:11" x14ac:dyDescent="0.25">
      <c r="A4913">
        <v>54517</v>
      </c>
      <c r="B4913">
        <v>8.7890625E-2</v>
      </c>
      <c r="C4913">
        <v>35.15625</v>
      </c>
      <c r="F4913">
        <f>Trimmed!G4913-'raw data'!$T$2</f>
        <v>52224</v>
      </c>
      <c r="G4913">
        <v>55539</v>
      </c>
      <c r="H4913">
        <v>1.23046875</v>
      </c>
      <c r="I4913">
        <v>-26.3671875</v>
      </c>
      <c r="J4913" t="str">
        <f t="shared" si="203"/>
        <v>NO</v>
      </c>
      <c r="K4913" t="str">
        <f t="shared" si="204"/>
        <v>NO</v>
      </c>
    </row>
    <row r="4914" spans="1:11" x14ac:dyDescent="0.25">
      <c r="A4914">
        <v>54527</v>
      </c>
      <c r="B4914">
        <v>0.3515625</v>
      </c>
      <c r="C4914">
        <v>23.970171000000001</v>
      </c>
      <c r="F4914">
        <f>Trimmed!G4914-'raw data'!$T$2</f>
        <v>52234</v>
      </c>
      <c r="G4914">
        <v>55549</v>
      </c>
      <c r="H4914">
        <v>1.0546875</v>
      </c>
      <c r="I4914">
        <v>-17.578125</v>
      </c>
      <c r="J4914" t="str">
        <f t="shared" si="203"/>
        <v>NO</v>
      </c>
      <c r="K4914" t="str">
        <f t="shared" si="204"/>
        <v>NO</v>
      </c>
    </row>
    <row r="4915" spans="1:11" x14ac:dyDescent="0.25">
      <c r="A4915">
        <v>54538</v>
      </c>
      <c r="B4915">
        <v>0.52734375</v>
      </c>
      <c r="C4915">
        <v>17.578125</v>
      </c>
      <c r="F4915">
        <f>Trimmed!G4915-'raw data'!$T$2</f>
        <v>52244</v>
      </c>
      <c r="G4915">
        <v>55559</v>
      </c>
      <c r="H4915">
        <v>0.791015625</v>
      </c>
      <c r="I4915">
        <v>-23.970171000000001</v>
      </c>
      <c r="J4915" t="str">
        <f t="shared" si="203"/>
        <v>NO</v>
      </c>
      <c r="K4915" t="str">
        <f t="shared" si="204"/>
        <v>NO</v>
      </c>
    </row>
    <row r="4916" spans="1:11" x14ac:dyDescent="0.25">
      <c r="A4916">
        <v>54548</v>
      </c>
      <c r="B4916">
        <v>0.791015625</v>
      </c>
      <c r="C4916">
        <v>23.970171000000001</v>
      </c>
      <c r="F4916">
        <f>Trimmed!G4916-'raw data'!$T$2</f>
        <v>52255</v>
      </c>
      <c r="G4916">
        <v>55570</v>
      </c>
      <c r="H4916">
        <v>0.52734375</v>
      </c>
      <c r="I4916">
        <v>-26.3671875</v>
      </c>
      <c r="J4916" t="str">
        <f t="shared" si="203"/>
        <v>NO</v>
      </c>
      <c r="K4916" t="str">
        <f t="shared" si="204"/>
        <v>NO</v>
      </c>
    </row>
    <row r="4917" spans="1:11" x14ac:dyDescent="0.25">
      <c r="A4917">
        <v>54559</v>
      </c>
      <c r="B4917">
        <v>1.0546875</v>
      </c>
      <c r="C4917">
        <v>26.3671875</v>
      </c>
      <c r="F4917">
        <f>Trimmed!G4917-'raw data'!$T$2</f>
        <v>52265</v>
      </c>
      <c r="G4917">
        <v>55580</v>
      </c>
      <c r="H4917">
        <v>0.3515625</v>
      </c>
      <c r="I4917">
        <v>-15.980114</v>
      </c>
      <c r="J4917" t="str">
        <f t="shared" si="203"/>
        <v>NO</v>
      </c>
      <c r="K4917" t="str">
        <f t="shared" si="204"/>
        <v>NO</v>
      </c>
    </row>
    <row r="4918" spans="1:11" x14ac:dyDescent="0.25">
      <c r="A4918">
        <v>54569</v>
      </c>
      <c r="B4918">
        <v>1.318359375</v>
      </c>
      <c r="C4918">
        <v>26.3671875</v>
      </c>
      <c r="F4918">
        <f>Trimmed!G4918-'raw data'!$T$2</f>
        <v>52276</v>
      </c>
      <c r="G4918">
        <v>55591</v>
      </c>
      <c r="H4918">
        <v>0</v>
      </c>
      <c r="I4918">
        <v>-35.15625</v>
      </c>
      <c r="J4918" t="str">
        <f t="shared" si="203"/>
        <v>NO</v>
      </c>
      <c r="K4918" t="str">
        <f t="shared" si="204"/>
        <v>NO</v>
      </c>
    </row>
    <row r="4919" spans="1:11" x14ac:dyDescent="0.25">
      <c r="A4919">
        <v>54579</v>
      </c>
      <c r="B4919">
        <v>1.494140625</v>
      </c>
      <c r="C4919">
        <v>15.980114</v>
      </c>
      <c r="F4919">
        <f>Trimmed!G4919-'raw data'!$T$2</f>
        <v>52286</v>
      </c>
      <c r="G4919">
        <v>55601</v>
      </c>
      <c r="H4919">
        <v>-0.17578125</v>
      </c>
      <c r="I4919">
        <v>-15.980114</v>
      </c>
      <c r="J4919" t="str">
        <f t="shared" si="203"/>
        <v>NO</v>
      </c>
      <c r="K4919" t="str">
        <f t="shared" si="204"/>
        <v>NO</v>
      </c>
    </row>
    <row r="4920" spans="1:11" x14ac:dyDescent="0.25">
      <c r="A4920">
        <v>54590</v>
      </c>
      <c r="B4920">
        <v>1.7578125</v>
      </c>
      <c r="C4920">
        <v>26.3671875</v>
      </c>
      <c r="F4920">
        <f>Trimmed!G4920-'raw data'!$T$2</f>
        <v>52297</v>
      </c>
      <c r="G4920">
        <v>55612</v>
      </c>
      <c r="H4920">
        <v>-0.439453125</v>
      </c>
      <c r="I4920">
        <v>-26.3671875</v>
      </c>
      <c r="J4920" t="str">
        <f t="shared" si="203"/>
        <v>NO</v>
      </c>
      <c r="K4920" t="str">
        <f t="shared" si="204"/>
        <v>NO</v>
      </c>
    </row>
    <row r="4921" spans="1:11" x14ac:dyDescent="0.25">
      <c r="A4921">
        <v>54600</v>
      </c>
      <c r="B4921">
        <v>1.93359375</v>
      </c>
      <c r="C4921">
        <v>15.980114</v>
      </c>
      <c r="F4921">
        <f>Trimmed!G4921-'raw data'!$T$2</f>
        <v>52307</v>
      </c>
      <c r="G4921">
        <v>55622</v>
      </c>
      <c r="H4921">
        <v>-0.703125</v>
      </c>
      <c r="I4921">
        <v>-26.3671875</v>
      </c>
      <c r="J4921" t="str">
        <f t="shared" si="203"/>
        <v>NO</v>
      </c>
      <c r="K4921" t="str">
        <f t="shared" si="204"/>
        <v>NO</v>
      </c>
    </row>
    <row r="4922" spans="1:11" x14ac:dyDescent="0.25">
      <c r="A4922">
        <v>54611</v>
      </c>
      <c r="B4922">
        <v>2.109375</v>
      </c>
      <c r="C4922">
        <v>17.578125</v>
      </c>
      <c r="F4922">
        <f>Trimmed!G4922-'raw data'!$T$2</f>
        <v>52317</v>
      </c>
      <c r="G4922">
        <v>55632</v>
      </c>
      <c r="H4922">
        <v>-0.966796875</v>
      </c>
      <c r="I4922">
        <v>-23.970171000000001</v>
      </c>
      <c r="J4922" t="str">
        <f t="shared" si="203"/>
        <v>NO</v>
      </c>
      <c r="K4922" t="str">
        <f t="shared" si="204"/>
        <v>NO</v>
      </c>
    </row>
    <row r="4923" spans="1:11" x14ac:dyDescent="0.25">
      <c r="A4923">
        <v>54621</v>
      </c>
      <c r="B4923">
        <v>2.28515625</v>
      </c>
      <c r="C4923">
        <v>17.578125</v>
      </c>
      <c r="F4923">
        <f>Trimmed!G4923-'raw data'!$T$2</f>
        <v>52328</v>
      </c>
      <c r="G4923">
        <v>55643</v>
      </c>
      <c r="H4923">
        <v>-1.142578125</v>
      </c>
      <c r="I4923">
        <v>-17.578125</v>
      </c>
      <c r="J4923" t="str">
        <f t="shared" si="203"/>
        <v>NO</v>
      </c>
      <c r="K4923" t="str">
        <f t="shared" si="204"/>
        <v>NO</v>
      </c>
    </row>
    <row r="4924" spans="1:11" x14ac:dyDescent="0.25">
      <c r="A4924">
        <v>54632</v>
      </c>
      <c r="B4924">
        <v>2.373046875</v>
      </c>
      <c r="C4924">
        <v>7.9900570000000002</v>
      </c>
      <c r="F4924">
        <f>Trimmed!G4924-'raw data'!$T$2</f>
        <v>52338</v>
      </c>
      <c r="G4924">
        <v>55653</v>
      </c>
      <c r="H4924">
        <v>-1.40625</v>
      </c>
      <c r="I4924">
        <v>-23.970171000000001</v>
      </c>
      <c r="J4924" t="str">
        <f t="shared" si="203"/>
        <v>NO</v>
      </c>
      <c r="K4924" t="str">
        <f t="shared" si="204"/>
        <v>NO</v>
      </c>
    </row>
    <row r="4925" spans="1:11" x14ac:dyDescent="0.25">
      <c r="A4925">
        <v>54642</v>
      </c>
      <c r="B4925">
        <v>2.548828125</v>
      </c>
      <c r="C4925">
        <v>17.578125</v>
      </c>
      <c r="F4925">
        <f>Trimmed!G4925-'raw data'!$T$2</f>
        <v>52349</v>
      </c>
      <c r="G4925">
        <v>55664</v>
      </c>
      <c r="H4925">
        <v>-1.58203125</v>
      </c>
      <c r="I4925">
        <v>-17.578125</v>
      </c>
      <c r="J4925" t="str">
        <f t="shared" si="203"/>
        <v>NO</v>
      </c>
      <c r="K4925" t="str">
        <f t="shared" si="204"/>
        <v>NO</v>
      </c>
    </row>
    <row r="4926" spans="1:11" x14ac:dyDescent="0.25">
      <c r="A4926">
        <v>54652</v>
      </c>
      <c r="B4926">
        <v>2.63671875</v>
      </c>
      <c r="C4926">
        <v>7.9900570000000002</v>
      </c>
      <c r="F4926">
        <f>Trimmed!G4926-'raw data'!$T$2</f>
        <v>52359</v>
      </c>
      <c r="G4926">
        <v>55674</v>
      </c>
      <c r="H4926">
        <v>-1.7578125</v>
      </c>
      <c r="I4926">
        <v>-15.980114</v>
      </c>
      <c r="J4926" t="str">
        <f t="shared" si="203"/>
        <v>NO</v>
      </c>
      <c r="K4926" t="str">
        <f t="shared" si="204"/>
        <v>NO</v>
      </c>
    </row>
    <row r="4927" spans="1:11" x14ac:dyDescent="0.25">
      <c r="A4927">
        <v>54663</v>
      </c>
      <c r="B4927">
        <v>2.724609375</v>
      </c>
      <c r="C4927">
        <v>8.7890625</v>
      </c>
      <c r="F4927">
        <f>Trimmed!G4927-'raw data'!$T$2</f>
        <v>52370</v>
      </c>
      <c r="G4927">
        <v>55685</v>
      </c>
      <c r="H4927">
        <v>-2.021484375</v>
      </c>
      <c r="I4927">
        <v>-26.3671875</v>
      </c>
      <c r="J4927" t="str">
        <f t="shared" si="203"/>
        <v>NO</v>
      </c>
      <c r="K4927" t="str">
        <f t="shared" si="204"/>
        <v>NO</v>
      </c>
    </row>
    <row r="4928" spans="1:11" x14ac:dyDescent="0.25">
      <c r="A4928">
        <v>54673</v>
      </c>
      <c r="B4928">
        <v>2.8125</v>
      </c>
      <c r="C4928">
        <v>7.9900570000000002</v>
      </c>
      <c r="F4928">
        <f>Trimmed!G4928-'raw data'!$T$2</f>
        <v>52380</v>
      </c>
      <c r="G4928">
        <v>55695</v>
      </c>
      <c r="H4928">
        <v>-2.109375</v>
      </c>
      <c r="I4928">
        <v>-8.7890625</v>
      </c>
      <c r="J4928" t="str">
        <f t="shared" si="203"/>
        <v>NO</v>
      </c>
      <c r="K4928" t="str">
        <f t="shared" si="204"/>
        <v>NO</v>
      </c>
    </row>
    <row r="4929" spans="1:11" x14ac:dyDescent="0.25">
      <c r="A4929">
        <v>54684</v>
      </c>
      <c r="B4929">
        <v>2.8125</v>
      </c>
      <c r="C4929">
        <v>0</v>
      </c>
      <c r="F4929">
        <f>Trimmed!G4929-'raw data'!$T$2</f>
        <v>52390</v>
      </c>
      <c r="G4929">
        <v>55705</v>
      </c>
      <c r="H4929">
        <v>-2.28515625</v>
      </c>
      <c r="I4929">
        <v>-15.980114</v>
      </c>
      <c r="J4929" t="str">
        <f t="shared" si="203"/>
        <v>NO</v>
      </c>
      <c r="K4929" t="str">
        <f t="shared" si="204"/>
        <v>NO</v>
      </c>
    </row>
    <row r="4930" spans="1:11" x14ac:dyDescent="0.25">
      <c r="A4930">
        <v>54694</v>
      </c>
      <c r="B4930">
        <v>2.8125</v>
      </c>
      <c r="C4930">
        <v>0</v>
      </c>
      <c r="F4930">
        <f>Trimmed!G4930-'raw data'!$T$2</f>
        <v>52401</v>
      </c>
      <c r="G4930">
        <v>55716</v>
      </c>
      <c r="H4930">
        <v>-2.4609375</v>
      </c>
      <c r="I4930">
        <v>-17.578125</v>
      </c>
      <c r="J4930" t="str">
        <f t="shared" si="203"/>
        <v>NO</v>
      </c>
      <c r="K4930" t="str">
        <f t="shared" si="204"/>
        <v>NO</v>
      </c>
    </row>
    <row r="4931" spans="1:11" x14ac:dyDescent="0.25">
      <c r="A4931">
        <v>54704</v>
      </c>
      <c r="B4931">
        <v>2.8125</v>
      </c>
      <c r="C4931">
        <v>0</v>
      </c>
      <c r="F4931">
        <f>Trimmed!G4931-'raw data'!$T$2</f>
        <v>52411</v>
      </c>
      <c r="G4931">
        <v>55726</v>
      </c>
      <c r="H4931">
        <v>-2.548828125</v>
      </c>
      <c r="I4931">
        <v>-7.9900570000000002</v>
      </c>
      <c r="J4931" t="str">
        <f t="shared" si="203"/>
        <v>NO</v>
      </c>
      <c r="K4931" t="str">
        <f t="shared" si="204"/>
        <v>NO</v>
      </c>
    </row>
    <row r="4932" spans="1:11" x14ac:dyDescent="0.25">
      <c r="A4932">
        <v>54715</v>
      </c>
      <c r="B4932">
        <v>2.8125</v>
      </c>
      <c r="C4932">
        <v>0</v>
      </c>
      <c r="F4932">
        <f>Trimmed!G4932-'raw data'!$T$2</f>
        <v>52422</v>
      </c>
      <c r="G4932">
        <v>55737</v>
      </c>
      <c r="H4932">
        <v>-2.63671875</v>
      </c>
      <c r="I4932">
        <v>-8.7890625</v>
      </c>
      <c r="J4932" t="str">
        <f t="shared" si="203"/>
        <v>NO</v>
      </c>
      <c r="K4932" t="str">
        <f t="shared" si="204"/>
        <v>NO</v>
      </c>
    </row>
    <row r="4933" spans="1:11" x14ac:dyDescent="0.25">
      <c r="A4933">
        <v>54725</v>
      </c>
      <c r="B4933">
        <v>2.724609375</v>
      </c>
      <c r="C4933">
        <v>-7.9900570000000002</v>
      </c>
      <c r="F4933">
        <f>Trimmed!G4933-'raw data'!$T$2</f>
        <v>52432</v>
      </c>
      <c r="G4933">
        <v>55747</v>
      </c>
      <c r="H4933">
        <v>-2.724609375</v>
      </c>
      <c r="I4933">
        <v>-8.7890625</v>
      </c>
      <c r="J4933" t="str">
        <f t="shared" si="203"/>
        <v>NO</v>
      </c>
      <c r="K4933" t="str">
        <f t="shared" si="204"/>
        <v>NO</v>
      </c>
    </row>
    <row r="4934" spans="1:11" x14ac:dyDescent="0.25">
      <c r="A4934">
        <v>54736</v>
      </c>
      <c r="B4934">
        <v>2.63671875</v>
      </c>
      <c r="C4934">
        <v>-8.7890625</v>
      </c>
      <c r="F4934">
        <f>Trimmed!G4934-'raw data'!$T$2</f>
        <v>52443</v>
      </c>
      <c r="G4934">
        <v>55758</v>
      </c>
      <c r="H4934">
        <v>-2.724609375</v>
      </c>
      <c r="I4934">
        <v>0</v>
      </c>
      <c r="J4934" t="str">
        <f t="shared" si="203"/>
        <v>NO</v>
      </c>
      <c r="K4934" t="str">
        <f t="shared" si="204"/>
        <v>NO</v>
      </c>
    </row>
    <row r="4935" spans="1:11" x14ac:dyDescent="0.25">
      <c r="A4935">
        <v>54746</v>
      </c>
      <c r="B4935">
        <v>2.548828125</v>
      </c>
      <c r="C4935">
        <v>-7.9900570000000002</v>
      </c>
      <c r="F4935">
        <f>Trimmed!G4935-'raw data'!$T$2</f>
        <v>52453</v>
      </c>
      <c r="G4935">
        <v>55768</v>
      </c>
      <c r="H4935">
        <v>-2.8125</v>
      </c>
      <c r="I4935">
        <v>-8.7890625</v>
      </c>
      <c r="J4935" t="str">
        <f t="shared" si="203"/>
        <v>NO</v>
      </c>
      <c r="K4935" t="str">
        <f t="shared" si="204"/>
        <v>YES</v>
      </c>
    </row>
    <row r="4936" spans="1:11" x14ac:dyDescent="0.25">
      <c r="A4936">
        <v>54757</v>
      </c>
      <c r="B4936">
        <v>2.373046875</v>
      </c>
      <c r="C4936">
        <v>-17.578125</v>
      </c>
      <c r="F4936">
        <f>Trimmed!G4936-'raw data'!$T$2</f>
        <v>52463</v>
      </c>
      <c r="G4936">
        <v>55778</v>
      </c>
      <c r="H4936">
        <v>-2.8125</v>
      </c>
      <c r="I4936">
        <v>0</v>
      </c>
      <c r="J4936" t="str">
        <f t="shared" si="203"/>
        <v>NO</v>
      </c>
      <c r="K4936" t="str">
        <f t="shared" si="204"/>
        <v>YES</v>
      </c>
    </row>
    <row r="4937" spans="1:11" x14ac:dyDescent="0.25">
      <c r="A4937">
        <v>54767</v>
      </c>
      <c r="B4937">
        <v>2.28515625</v>
      </c>
      <c r="C4937">
        <v>-8.7890625</v>
      </c>
      <c r="F4937">
        <f>Trimmed!G4937-'raw data'!$T$2</f>
        <v>52474</v>
      </c>
      <c r="G4937">
        <v>55789</v>
      </c>
      <c r="H4937">
        <v>-2.8125</v>
      </c>
      <c r="I4937">
        <v>0</v>
      </c>
      <c r="J4937" t="str">
        <f t="shared" si="203"/>
        <v>NO</v>
      </c>
      <c r="K4937" t="str">
        <f t="shared" si="204"/>
        <v>YES</v>
      </c>
    </row>
    <row r="4938" spans="1:11" x14ac:dyDescent="0.25">
      <c r="A4938">
        <v>54777</v>
      </c>
      <c r="B4938">
        <v>2.109375</v>
      </c>
      <c r="C4938">
        <v>-15.980114</v>
      </c>
      <c r="F4938">
        <f>Trimmed!G4938-'raw data'!$T$2</f>
        <v>52484</v>
      </c>
      <c r="G4938">
        <v>55799</v>
      </c>
      <c r="H4938">
        <v>-2.724609375</v>
      </c>
      <c r="I4938">
        <v>7.9900570000000002</v>
      </c>
      <c r="J4938" t="str">
        <f t="shared" si="203"/>
        <v>NO</v>
      </c>
      <c r="K4938" t="str">
        <f t="shared" si="204"/>
        <v>NO</v>
      </c>
    </row>
    <row r="4939" spans="1:11" x14ac:dyDescent="0.25">
      <c r="A4939">
        <v>54788</v>
      </c>
      <c r="B4939">
        <v>1.93359375</v>
      </c>
      <c r="C4939">
        <v>-17.578125</v>
      </c>
      <c r="F4939">
        <f>Trimmed!G4939-'raw data'!$T$2</f>
        <v>52495</v>
      </c>
      <c r="G4939">
        <v>55810</v>
      </c>
      <c r="H4939">
        <v>-2.724609375</v>
      </c>
      <c r="I4939">
        <v>0</v>
      </c>
      <c r="J4939" t="str">
        <f t="shared" si="203"/>
        <v>NO</v>
      </c>
      <c r="K4939" t="str">
        <f t="shared" si="204"/>
        <v>NO</v>
      </c>
    </row>
    <row r="4940" spans="1:11" x14ac:dyDescent="0.25">
      <c r="A4940">
        <v>54798</v>
      </c>
      <c r="B4940">
        <v>1.669921875</v>
      </c>
      <c r="C4940">
        <v>-23.970171000000001</v>
      </c>
      <c r="F4940">
        <f>Trimmed!G4940-'raw data'!$T$2</f>
        <v>52505</v>
      </c>
      <c r="G4940">
        <v>55820</v>
      </c>
      <c r="H4940">
        <v>-2.548828125</v>
      </c>
      <c r="I4940">
        <v>17.578125</v>
      </c>
      <c r="J4940" t="str">
        <f t="shared" si="203"/>
        <v>NO</v>
      </c>
      <c r="K4940" t="str">
        <f t="shared" si="204"/>
        <v>NO</v>
      </c>
    </row>
    <row r="4941" spans="1:11" x14ac:dyDescent="0.25">
      <c r="A4941">
        <v>54809</v>
      </c>
      <c r="B4941">
        <v>1.494140625</v>
      </c>
      <c r="C4941">
        <v>-17.578125</v>
      </c>
      <c r="F4941">
        <f>Trimmed!G4941-'raw data'!$T$2</f>
        <v>52515</v>
      </c>
      <c r="G4941">
        <v>55830</v>
      </c>
      <c r="H4941">
        <v>-2.4609375</v>
      </c>
      <c r="I4941">
        <v>7.9900570000000002</v>
      </c>
      <c r="J4941" t="str">
        <f t="shared" si="203"/>
        <v>NO</v>
      </c>
      <c r="K4941" t="str">
        <f t="shared" si="204"/>
        <v>NO</v>
      </c>
    </row>
    <row r="4942" spans="1:11" x14ac:dyDescent="0.25">
      <c r="A4942">
        <v>54819</v>
      </c>
      <c r="B4942">
        <v>1.23046875</v>
      </c>
      <c r="C4942">
        <v>-23.970171000000001</v>
      </c>
      <c r="F4942">
        <f>Trimmed!G4942-'raw data'!$T$2</f>
        <v>52526</v>
      </c>
      <c r="G4942">
        <v>55841</v>
      </c>
      <c r="H4942">
        <v>-2.373046875</v>
      </c>
      <c r="I4942">
        <v>8.7890625</v>
      </c>
      <c r="J4942" t="str">
        <f t="shared" si="203"/>
        <v>NO</v>
      </c>
      <c r="K4942" t="str">
        <f t="shared" si="204"/>
        <v>NO</v>
      </c>
    </row>
    <row r="4943" spans="1:11" x14ac:dyDescent="0.25">
      <c r="A4943">
        <v>54830</v>
      </c>
      <c r="B4943">
        <v>1.0546875</v>
      </c>
      <c r="C4943">
        <v>-17.578125</v>
      </c>
      <c r="F4943">
        <f>Trimmed!G4943-'raw data'!$T$2</f>
        <v>52536</v>
      </c>
      <c r="G4943">
        <v>55851</v>
      </c>
      <c r="H4943">
        <v>-2.197265625</v>
      </c>
      <c r="I4943">
        <v>15.980114</v>
      </c>
      <c r="J4943" t="str">
        <f t="shared" si="203"/>
        <v>NO</v>
      </c>
      <c r="K4943" t="str">
        <f t="shared" si="204"/>
        <v>NO</v>
      </c>
    </row>
    <row r="4944" spans="1:11" x14ac:dyDescent="0.25">
      <c r="A4944">
        <v>54840</v>
      </c>
      <c r="B4944">
        <v>0.791015625</v>
      </c>
      <c r="C4944">
        <v>-26.3671875</v>
      </c>
      <c r="F4944">
        <f>Trimmed!G4944-'raw data'!$T$2</f>
        <v>52547</v>
      </c>
      <c r="G4944">
        <v>55862</v>
      </c>
      <c r="H4944">
        <v>-2.021484375</v>
      </c>
      <c r="I4944">
        <v>17.578125</v>
      </c>
      <c r="J4944" t="str">
        <f t="shared" si="203"/>
        <v>NO</v>
      </c>
      <c r="K4944" t="str">
        <f t="shared" si="204"/>
        <v>NO</v>
      </c>
    </row>
    <row r="4945" spans="1:11" x14ac:dyDescent="0.25">
      <c r="A4945">
        <v>54850</v>
      </c>
      <c r="B4945">
        <v>0.52734375</v>
      </c>
      <c r="C4945">
        <v>-23.970171000000001</v>
      </c>
      <c r="F4945">
        <f>Trimmed!G4945-'raw data'!$T$2</f>
        <v>52557</v>
      </c>
      <c r="G4945">
        <v>55872</v>
      </c>
      <c r="H4945">
        <v>-1.845703125</v>
      </c>
      <c r="I4945">
        <v>15.980114</v>
      </c>
      <c r="J4945" t="str">
        <f t="shared" si="203"/>
        <v>NO</v>
      </c>
      <c r="K4945" t="str">
        <f t="shared" si="204"/>
        <v>NO</v>
      </c>
    </row>
    <row r="4946" spans="1:11" x14ac:dyDescent="0.25">
      <c r="A4946">
        <v>54861</v>
      </c>
      <c r="B4946">
        <v>0.3515625</v>
      </c>
      <c r="C4946">
        <v>-17.578125</v>
      </c>
      <c r="F4946">
        <f>Trimmed!G4946-'raw data'!$T$2</f>
        <v>52568</v>
      </c>
      <c r="G4946">
        <v>55883</v>
      </c>
      <c r="H4946">
        <v>-1.669921875</v>
      </c>
      <c r="I4946">
        <v>17.578125</v>
      </c>
      <c r="J4946" t="str">
        <f t="shared" si="203"/>
        <v>NO</v>
      </c>
      <c r="K4946" t="str">
        <f t="shared" si="204"/>
        <v>NO</v>
      </c>
    </row>
    <row r="4947" spans="1:11" x14ac:dyDescent="0.25">
      <c r="A4947">
        <v>54871</v>
      </c>
      <c r="B4947">
        <v>0</v>
      </c>
      <c r="C4947">
        <v>-31.960228000000001</v>
      </c>
      <c r="F4947">
        <f>Trimmed!G4947-'raw data'!$T$2</f>
        <v>52578</v>
      </c>
      <c r="G4947">
        <v>55893</v>
      </c>
      <c r="H4947">
        <v>-1.494140625</v>
      </c>
      <c r="I4947">
        <v>17.578125</v>
      </c>
      <c r="J4947" t="str">
        <f t="shared" si="203"/>
        <v>NO</v>
      </c>
      <c r="K4947" t="str">
        <f t="shared" si="204"/>
        <v>NO</v>
      </c>
    </row>
    <row r="4948" spans="1:11" x14ac:dyDescent="0.25">
      <c r="A4948">
        <v>54882</v>
      </c>
      <c r="B4948">
        <v>-0.263671875</v>
      </c>
      <c r="C4948">
        <v>-26.3671875</v>
      </c>
      <c r="F4948">
        <f>Trimmed!G4948-'raw data'!$T$2</f>
        <v>52588</v>
      </c>
      <c r="G4948">
        <v>55903</v>
      </c>
      <c r="H4948">
        <v>-1.318359375</v>
      </c>
      <c r="I4948">
        <v>15.980114</v>
      </c>
      <c r="J4948" t="str">
        <f t="shared" si="203"/>
        <v>NO</v>
      </c>
      <c r="K4948" t="str">
        <f t="shared" si="204"/>
        <v>NO</v>
      </c>
    </row>
    <row r="4949" spans="1:11" x14ac:dyDescent="0.25">
      <c r="A4949">
        <v>54892</v>
      </c>
      <c r="B4949">
        <v>-0.439453125</v>
      </c>
      <c r="C4949">
        <v>-15.980114</v>
      </c>
      <c r="F4949">
        <f>Trimmed!G4949-'raw data'!$T$2</f>
        <v>52599</v>
      </c>
      <c r="G4949">
        <v>55914</v>
      </c>
      <c r="H4949">
        <v>-1.0546875</v>
      </c>
      <c r="I4949">
        <v>26.3671875</v>
      </c>
      <c r="J4949" t="str">
        <f t="shared" si="203"/>
        <v>NO</v>
      </c>
      <c r="K4949" t="str">
        <f t="shared" si="204"/>
        <v>NO</v>
      </c>
    </row>
    <row r="4950" spans="1:11" x14ac:dyDescent="0.25">
      <c r="A4950">
        <v>54903</v>
      </c>
      <c r="B4950">
        <v>-0.703125</v>
      </c>
      <c r="C4950">
        <v>-26.3671875</v>
      </c>
      <c r="F4950">
        <f>Trimmed!G4950-'raw data'!$T$2</f>
        <v>52609</v>
      </c>
      <c r="G4950">
        <v>55924</v>
      </c>
      <c r="H4950">
        <v>-0.87890625</v>
      </c>
      <c r="I4950">
        <v>15.980114</v>
      </c>
      <c r="J4950" t="str">
        <f t="shared" si="203"/>
        <v>NO</v>
      </c>
      <c r="K4950" t="str">
        <f t="shared" si="204"/>
        <v>NO</v>
      </c>
    </row>
    <row r="4951" spans="1:11" x14ac:dyDescent="0.25">
      <c r="A4951">
        <v>54913</v>
      </c>
      <c r="B4951">
        <v>-0.966796875</v>
      </c>
      <c r="C4951">
        <v>-26.3671875</v>
      </c>
      <c r="F4951">
        <f>Trimmed!G4951-'raw data'!$T$2</f>
        <v>52620</v>
      </c>
      <c r="G4951">
        <v>55935</v>
      </c>
      <c r="H4951">
        <v>-0.615234375</v>
      </c>
      <c r="I4951">
        <v>26.3671875</v>
      </c>
      <c r="J4951" t="str">
        <f t="shared" si="203"/>
        <v>NO</v>
      </c>
      <c r="K4951" t="str">
        <f t="shared" si="204"/>
        <v>NO</v>
      </c>
    </row>
    <row r="4952" spans="1:11" x14ac:dyDescent="0.25">
      <c r="A4952">
        <v>54923</v>
      </c>
      <c r="B4952">
        <v>-1.23046875</v>
      </c>
      <c r="C4952">
        <v>-23.970171000000001</v>
      </c>
      <c r="F4952">
        <f>Trimmed!G4952-'raw data'!$T$2</f>
        <v>52630</v>
      </c>
      <c r="G4952">
        <v>55945</v>
      </c>
      <c r="H4952">
        <v>-0.3515625</v>
      </c>
      <c r="I4952">
        <v>23.970171000000001</v>
      </c>
      <c r="J4952" t="str">
        <f t="shared" si="203"/>
        <v>NO</v>
      </c>
      <c r="K4952" t="str">
        <f t="shared" si="204"/>
        <v>NO</v>
      </c>
    </row>
    <row r="4953" spans="1:11" x14ac:dyDescent="0.25">
      <c r="A4953">
        <v>54934</v>
      </c>
      <c r="B4953">
        <v>-1.494140625</v>
      </c>
      <c r="C4953">
        <v>-26.3671875</v>
      </c>
      <c r="F4953">
        <f>Trimmed!G4953-'raw data'!$T$2</f>
        <v>52641</v>
      </c>
      <c r="G4953">
        <v>55956</v>
      </c>
      <c r="H4953">
        <v>-8.7890625E-2</v>
      </c>
      <c r="I4953">
        <v>26.3671875</v>
      </c>
      <c r="J4953" t="str">
        <f t="shared" si="203"/>
        <v>NO</v>
      </c>
      <c r="K4953" t="str">
        <f t="shared" si="204"/>
        <v>NO</v>
      </c>
    </row>
    <row r="4954" spans="1:11" x14ac:dyDescent="0.25">
      <c r="A4954">
        <v>54944</v>
      </c>
      <c r="B4954">
        <v>-1.669921875</v>
      </c>
      <c r="C4954">
        <v>-15.980114</v>
      </c>
      <c r="F4954">
        <f>Trimmed!G4954-'raw data'!$T$2</f>
        <v>52651</v>
      </c>
      <c r="G4954">
        <v>55966</v>
      </c>
      <c r="H4954">
        <v>0.17578125</v>
      </c>
      <c r="I4954">
        <v>26.3671875</v>
      </c>
      <c r="J4954" t="str">
        <f t="shared" si="203"/>
        <v>NO</v>
      </c>
      <c r="K4954" t="str">
        <f t="shared" si="204"/>
        <v>NO</v>
      </c>
    </row>
    <row r="4955" spans="1:11" x14ac:dyDescent="0.25">
      <c r="A4955">
        <v>54955</v>
      </c>
      <c r="B4955">
        <v>-1.845703125</v>
      </c>
      <c r="C4955">
        <v>-17.578125</v>
      </c>
      <c r="F4955">
        <f>Trimmed!G4955-'raw data'!$T$2</f>
        <v>52661</v>
      </c>
      <c r="G4955">
        <v>55976</v>
      </c>
      <c r="H4955">
        <v>0.3515625</v>
      </c>
      <c r="I4955">
        <v>15.980114</v>
      </c>
      <c r="J4955" t="str">
        <f t="shared" si="203"/>
        <v>NO</v>
      </c>
      <c r="K4955" t="str">
        <f t="shared" si="204"/>
        <v>NO</v>
      </c>
    </row>
    <row r="4956" spans="1:11" x14ac:dyDescent="0.25">
      <c r="A4956">
        <v>54965</v>
      </c>
      <c r="B4956">
        <v>-2.109375</v>
      </c>
      <c r="C4956">
        <v>-23.970171000000001</v>
      </c>
      <c r="F4956">
        <f>Trimmed!G4956-'raw data'!$T$2</f>
        <v>52672</v>
      </c>
      <c r="G4956">
        <v>55987</v>
      </c>
      <c r="H4956">
        <v>0.615234375</v>
      </c>
      <c r="I4956">
        <v>26.3671875</v>
      </c>
      <c r="J4956" t="str">
        <f t="shared" si="203"/>
        <v>NO</v>
      </c>
      <c r="K4956" t="str">
        <f t="shared" si="204"/>
        <v>NO</v>
      </c>
    </row>
    <row r="4957" spans="1:11" x14ac:dyDescent="0.25">
      <c r="A4957">
        <v>54976</v>
      </c>
      <c r="B4957">
        <v>-2.28515625</v>
      </c>
      <c r="C4957">
        <v>-17.578125</v>
      </c>
      <c r="F4957">
        <f>Trimmed!G4957-'raw data'!$T$2</f>
        <v>52682</v>
      </c>
      <c r="G4957">
        <v>55997</v>
      </c>
      <c r="H4957">
        <v>0.87890625</v>
      </c>
      <c r="I4957">
        <v>23.970171000000001</v>
      </c>
      <c r="J4957" t="str">
        <f t="shared" si="203"/>
        <v>NO</v>
      </c>
      <c r="K4957" t="str">
        <f t="shared" si="204"/>
        <v>NO</v>
      </c>
    </row>
    <row r="4958" spans="1:11" x14ac:dyDescent="0.25">
      <c r="A4958">
        <v>54986</v>
      </c>
      <c r="B4958">
        <v>-2.373046875</v>
      </c>
      <c r="C4958">
        <v>-8.7890625</v>
      </c>
      <c r="F4958">
        <f>Trimmed!G4958-'raw data'!$T$2</f>
        <v>52693</v>
      </c>
      <c r="G4958">
        <v>56008</v>
      </c>
      <c r="H4958">
        <v>1.0546875</v>
      </c>
      <c r="I4958">
        <v>17.578125</v>
      </c>
      <c r="J4958" t="str">
        <f t="shared" si="203"/>
        <v>NO</v>
      </c>
      <c r="K4958" t="str">
        <f t="shared" si="204"/>
        <v>NO</v>
      </c>
    </row>
    <row r="4959" spans="1:11" x14ac:dyDescent="0.25">
      <c r="A4959">
        <v>54996</v>
      </c>
      <c r="B4959">
        <v>-2.548828125</v>
      </c>
      <c r="C4959">
        <v>-15.980114</v>
      </c>
      <c r="F4959">
        <f>Trimmed!G4959-'raw data'!$T$2</f>
        <v>52703</v>
      </c>
      <c r="G4959">
        <v>56018</v>
      </c>
      <c r="H4959">
        <v>1.318359375</v>
      </c>
      <c r="I4959">
        <v>23.970171000000001</v>
      </c>
      <c r="J4959" t="str">
        <f t="shared" si="203"/>
        <v>NO</v>
      </c>
      <c r="K4959" t="str">
        <f t="shared" si="204"/>
        <v>NO</v>
      </c>
    </row>
    <row r="4960" spans="1:11" x14ac:dyDescent="0.25">
      <c r="A4960">
        <v>55007</v>
      </c>
      <c r="B4960">
        <v>-2.63671875</v>
      </c>
      <c r="C4960">
        <v>-8.7890625</v>
      </c>
      <c r="F4960">
        <f>Trimmed!G4960-'raw data'!$T$2</f>
        <v>52714</v>
      </c>
      <c r="G4960">
        <v>56029</v>
      </c>
      <c r="H4960">
        <v>1.494140625</v>
      </c>
      <c r="I4960">
        <v>17.578125</v>
      </c>
      <c r="J4960" t="str">
        <f t="shared" si="203"/>
        <v>NO</v>
      </c>
      <c r="K4960" t="str">
        <f t="shared" si="204"/>
        <v>NO</v>
      </c>
    </row>
    <row r="4961" spans="1:11" x14ac:dyDescent="0.25">
      <c r="A4961">
        <v>55017</v>
      </c>
      <c r="B4961">
        <v>-2.724609375</v>
      </c>
      <c r="C4961">
        <v>-7.9900570000000002</v>
      </c>
      <c r="F4961">
        <f>Trimmed!G4961-'raw data'!$T$2</f>
        <v>52724</v>
      </c>
      <c r="G4961">
        <v>56039</v>
      </c>
      <c r="H4961">
        <v>1.669921875</v>
      </c>
      <c r="I4961">
        <v>17.578125</v>
      </c>
      <c r="J4961" t="str">
        <f t="shared" si="203"/>
        <v>NO</v>
      </c>
      <c r="K4961" t="str">
        <f t="shared" si="204"/>
        <v>NO</v>
      </c>
    </row>
    <row r="4962" spans="1:11" x14ac:dyDescent="0.25">
      <c r="A4962">
        <v>55028</v>
      </c>
      <c r="B4962">
        <v>-2.8125</v>
      </c>
      <c r="C4962">
        <v>-8.7890625</v>
      </c>
      <c r="F4962">
        <f>Trimmed!G4962-'raw data'!$T$2</f>
        <v>52734</v>
      </c>
      <c r="G4962">
        <v>56049</v>
      </c>
      <c r="H4962">
        <v>1.845703125</v>
      </c>
      <c r="I4962">
        <v>15.980114</v>
      </c>
      <c r="J4962" t="str">
        <f t="shared" si="203"/>
        <v>NO</v>
      </c>
      <c r="K4962" t="str">
        <f t="shared" si="204"/>
        <v>NO</v>
      </c>
    </row>
    <row r="4963" spans="1:11" x14ac:dyDescent="0.25">
      <c r="A4963">
        <v>55038</v>
      </c>
      <c r="B4963">
        <v>-2.900390625</v>
      </c>
      <c r="C4963">
        <v>-7.9900570000000002</v>
      </c>
      <c r="F4963">
        <f>Trimmed!G4963-'raw data'!$T$2</f>
        <v>52745</v>
      </c>
      <c r="G4963">
        <v>56060</v>
      </c>
      <c r="H4963">
        <v>2.021484375</v>
      </c>
      <c r="I4963">
        <v>17.578125</v>
      </c>
      <c r="J4963" t="str">
        <f t="shared" si="203"/>
        <v>NO</v>
      </c>
      <c r="K4963" t="str">
        <f t="shared" si="204"/>
        <v>NO</v>
      </c>
    </row>
    <row r="4964" spans="1:11" x14ac:dyDescent="0.25">
      <c r="A4964">
        <v>55049</v>
      </c>
      <c r="B4964">
        <v>-2.900390625</v>
      </c>
      <c r="C4964">
        <v>0</v>
      </c>
      <c r="F4964">
        <f>Trimmed!G4964-'raw data'!$T$2</f>
        <v>52755</v>
      </c>
      <c r="G4964">
        <v>56070</v>
      </c>
      <c r="H4964">
        <v>2.109375</v>
      </c>
      <c r="I4964">
        <v>7.9900570000000002</v>
      </c>
      <c r="J4964" t="str">
        <f t="shared" si="203"/>
        <v>NO</v>
      </c>
      <c r="K4964" t="str">
        <f t="shared" si="204"/>
        <v>NO</v>
      </c>
    </row>
    <row r="4965" spans="1:11" x14ac:dyDescent="0.25">
      <c r="A4965">
        <v>55059</v>
      </c>
      <c r="B4965">
        <v>-2.900390625</v>
      </c>
      <c r="C4965">
        <v>0</v>
      </c>
      <c r="F4965">
        <f>Trimmed!G4965-'raw data'!$T$2</f>
        <v>52766</v>
      </c>
      <c r="G4965">
        <v>56081</v>
      </c>
      <c r="H4965">
        <v>2.28515625</v>
      </c>
      <c r="I4965">
        <v>17.578125</v>
      </c>
      <c r="J4965" t="str">
        <f t="shared" si="203"/>
        <v>NO</v>
      </c>
      <c r="K4965" t="str">
        <f t="shared" si="204"/>
        <v>NO</v>
      </c>
    </row>
    <row r="4966" spans="1:11" x14ac:dyDescent="0.25">
      <c r="A4966">
        <v>55069</v>
      </c>
      <c r="B4966">
        <v>-2.900390625</v>
      </c>
      <c r="C4966">
        <v>0</v>
      </c>
      <c r="F4966">
        <f>Trimmed!G4966-'raw data'!$T$2</f>
        <v>52776</v>
      </c>
      <c r="G4966">
        <v>56091</v>
      </c>
      <c r="H4966">
        <v>2.373046875</v>
      </c>
      <c r="I4966">
        <v>7.9900570000000002</v>
      </c>
      <c r="J4966" t="str">
        <f t="shared" si="203"/>
        <v>NO</v>
      </c>
      <c r="K4966" t="str">
        <f t="shared" si="204"/>
        <v>NO</v>
      </c>
    </row>
    <row r="4967" spans="1:11" x14ac:dyDescent="0.25">
      <c r="A4967">
        <v>55080</v>
      </c>
      <c r="B4967">
        <v>-2.8125</v>
      </c>
      <c r="C4967">
        <v>8.7890625</v>
      </c>
      <c r="F4967">
        <f>Trimmed!G4967-'raw data'!$T$2</f>
        <v>52787</v>
      </c>
      <c r="G4967">
        <v>56102</v>
      </c>
      <c r="H4967">
        <v>2.4609375</v>
      </c>
      <c r="I4967">
        <v>8.7890625</v>
      </c>
      <c r="J4967" t="str">
        <f t="shared" si="203"/>
        <v>NO</v>
      </c>
      <c r="K4967" t="str">
        <f t="shared" si="204"/>
        <v>NO</v>
      </c>
    </row>
    <row r="4968" spans="1:11" x14ac:dyDescent="0.25">
      <c r="A4968">
        <v>55090</v>
      </c>
      <c r="B4968">
        <v>-2.724609375</v>
      </c>
      <c r="C4968">
        <v>7.9900570000000002</v>
      </c>
      <c r="F4968">
        <f>Trimmed!G4968-'raw data'!$T$2</f>
        <v>52797</v>
      </c>
      <c r="G4968">
        <v>56112</v>
      </c>
      <c r="H4968">
        <v>2.4609375</v>
      </c>
      <c r="I4968">
        <v>0</v>
      </c>
      <c r="J4968" t="str">
        <f t="shared" si="203"/>
        <v>NO</v>
      </c>
      <c r="K4968" t="str">
        <f t="shared" si="204"/>
        <v>NO</v>
      </c>
    </row>
    <row r="4969" spans="1:11" x14ac:dyDescent="0.25">
      <c r="A4969">
        <v>55101</v>
      </c>
      <c r="B4969">
        <v>-2.724609375</v>
      </c>
      <c r="C4969">
        <v>0</v>
      </c>
      <c r="F4969">
        <f>Trimmed!G4969-'raw data'!$T$2</f>
        <v>52807</v>
      </c>
      <c r="G4969">
        <v>56122</v>
      </c>
      <c r="H4969">
        <v>2.548828125</v>
      </c>
      <c r="I4969">
        <v>7.9900570000000002</v>
      </c>
      <c r="J4969" t="str">
        <f t="shared" si="203"/>
        <v>YES</v>
      </c>
      <c r="K4969" t="str">
        <f t="shared" si="204"/>
        <v>NO</v>
      </c>
    </row>
    <row r="4970" spans="1:11" x14ac:dyDescent="0.25">
      <c r="A4970">
        <v>55111</v>
      </c>
      <c r="B4970">
        <v>-2.548828125</v>
      </c>
      <c r="C4970">
        <v>15.980114</v>
      </c>
      <c r="F4970">
        <f>Trimmed!G4970-'raw data'!$T$2</f>
        <v>52818</v>
      </c>
      <c r="G4970">
        <v>56133</v>
      </c>
      <c r="H4970">
        <v>2.548828125</v>
      </c>
      <c r="I4970">
        <v>0</v>
      </c>
      <c r="J4970" t="str">
        <f t="shared" ref="J4970:J5033" si="205">IF(AND(H4970=MAX(H4966:H4974), _xlfn.STDEV.P(H4966:H4974)&gt;$N$2),"YES","NO")</f>
        <v>NO</v>
      </c>
      <c r="K4970" t="str">
        <f t="shared" ref="K4970:K5033" si="206">IF(AND(H4970=MIN(H4966:H4974), _xlfn.STDEV.P(H4966:H4974)&gt;$N$2),"YES","NO")</f>
        <v>NO</v>
      </c>
    </row>
    <row r="4971" spans="1:11" x14ac:dyDescent="0.25">
      <c r="A4971">
        <v>55122</v>
      </c>
      <c r="B4971">
        <v>-2.4609375</v>
      </c>
      <c r="C4971">
        <v>8.7890625</v>
      </c>
      <c r="F4971">
        <f>Trimmed!G4971-'raw data'!$T$2</f>
        <v>52828</v>
      </c>
      <c r="G4971">
        <v>56143</v>
      </c>
      <c r="H4971">
        <v>2.548828125</v>
      </c>
      <c r="I4971">
        <v>0</v>
      </c>
      <c r="J4971" t="str">
        <f t="shared" si="205"/>
        <v>YES</v>
      </c>
      <c r="K4971" t="str">
        <f t="shared" si="206"/>
        <v>NO</v>
      </c>
    </row>
    <row r="4972" spans="1:11" x14ac:dyDescent="0.25">
      <c r="A4972">
        <v>55132</v>
      </c>
      <c r="B4972">
        <v>-2.28515625</v>
      </c>
      <c r="C4972">
        <v>17.578125</v>
      </c>
      <c r="F4972">
        <f>Trimmed!G4972-'raw data'!$T$2</f>
        <v>52839</v>
      </c>
      <c r="G4972">
        <v>56154</v>
      </c>
      <c r="H4972">
        <v>2.548828125</v>
      </c>
      <c r="I4972">
        <v>0</v>
      </c>
      <c r="J4972" t="str">
        <f t="shared" si="205"/>
        <v>YES</v>
      </c>
      <c r="K4972" t="str">
        <f t="shared" si="206"/>
        <v>NO</v>
      </c>
    </row>
    <row r="4973" spans="1:11" x14ac:dyDescent="0.25">
      <c r="A4973">
        <v>55142</v>
      </c>
      <c r="B4973">
        <v>-2.109375</v>
      </c>
      <c r="C4973">
        <v>15.980114</v>
      </c>
      <c r="F4973">
        <f>Trimmed!G4973-'raw data'!$T$2</f>
        <v>52849</v>
      </c>
      <c r="G4973">
        <v>56164</v>
      </c>
      <c r="H4973">
        <v>2.4609375</v>
      </c>
      <c r="I4973">
        <v>-7.9900570000000002</v>
      </c>
      <c r="J4973" t="str">
        <f t="shared" si="205"/>
        <v>NO</v>
      </c>
      <c r="K4973" t="str">
        <f t="shared" si="206"/>
        <v>NO</v>
      </c>
    </row>
    <row r="4974" spans="1:11" x14ac:dyDescent="0.25">
      <c r="A4974">
        <v>55153</v>
      </c>
      <c r="B4974">
        <v>-1.93359375</v>
      </c>
      <c r="C4974">
        <v>17.578125</v>
      </c>
      <c r="F4974">
        <f>Trimmed!G4974-'raw data'!$T$2</f>
        <v>52860</v>
      </c>
      <c r="G4974">
        <v>56175</v>
      </c>
      <c r="H4974">
        <v>2.373046875</v>
      </c>
      <c r="I4974">
        <v>-8.7890625</v>
      </c>
      <c r="J4974" t="str">
        <f t="shared" si="205"/>
        <v>NO</v>
      </c>
      <c r="K4974" t="str">
        <f t="shared" si="206"/>
        <v>NO</v>
      </c>
    </row>
    <row r="4975" spans="1:11" x14ac:dyDescent="0.25">
      <c r="A4975">
        <v>55163</v>
      </c>
      <c r="B4975">
        <v>-1.669921875</v>
      </c>
      <c r="C4975">
        <v>23.970171000000001</v>
      </c>
      <c r="F4975">
        <f>Trimmed!G4975-'raw data'!$T$2</f>
        <v>52870</v>
      </c>
      <c r="G4975">
        <v>56185</v>
      </c>
      <c r="H4975">
        <v>2.28515625</v>
      </c>
      <c r="I4975">
        <v>-8.7890625</v>
      </c>
      <c r="J4975" t="str">
        <f t="shared" si="205"/>
        <v>NO</v>
      </c>
      <c r="K4975" t="str">
        <f t="shared" si="206"/>
        <v>NO</v>
      </c>
    </row>
    <row r="4976" spans="1:11" x14ac:dyDescent="0.25">
      <c r="A4976">
        <v>55174</v>
      </c>
      <c r="B4976">
        <v>-1.494140625</v>
      </c>
      <c r="C4976">
        <v>17.578125</v>
      </c>
      <c r="F4976">
        <f>Trimmed!G4976-'raw data'!$T$2</f>
        <v>52880</v>
      </c>
      <c r="G4976">
        <v>56195</v>
      </c>
      <c r="H4976">
        <v>2.197265625</v>
      </c>
      <c r="I4976">
        <v>-7.9900570000000002</v>
      </c>
      <c r="J4976" t="str">
        <f t="shared" si="205"/>
        <v>NO</v>
      </c>
      <c r="K4976" t="str">
        <f t="shared" si="206"/>
        <v>NO</v>
      </c>
    </row>
    <row r="4977" spans="1:11" x14ac:dyDescent="0.25">
      <c r="A4977">
        <v>55184</v>
      </c>
      <c r="B4977">
        <v>-1.318359375</v>
      </c>
      <c r="C4977">
        <v>17.578125</v>
      </c>
      <c r="F4977">
        <f>Trimmed!G4977-'raw data'!$T$2</f>
        <v>52891</v>
      </c>
      <c r="G4977">
        <v>56206</v>
      </c>
      <c r="H4977">
        <v>2.109375</v>
      </c>
      <c r="I4977">
        <v>-8.7890625</v>
      </c>
      <c r="J4977" t="str">
        <f t="shared" si="205"/>
        <v>NO</v>
      </c>
      <c r="K4977" t="str">
        <f t="shared" si="206"/>
        <v>NO</v>
      </c>
    </row>
    <row r="4978" spans="1:11" x14ac:dyDescent="0.25">
      <c r="A4978">
        <v>55195</v>
      </c>
      <c r="B4978">
        <v>-1.0546875</v>
      </c>
      <c r="C4978">
        <v>23.970171000000001</v>
      </c>
      <c r="F4978">
        <f>Trimmed!G4978-'raw data'!$T$2</f>
        <v>52901</v>
      </c>
      <c r="G4978">
        <v>56216</v>
      </c>
      <c r="H4978">
        <v>1.93359375</v>
      </c>
      <c r="I4978">
        <v>-15.980114</v>
      </c>
      <c r="J4978" t="str">
        <f t="shared" si="205"/>
        <v>NO</v>
      </c>
      <c r="K4978" t="str">
        <f t="shared" si="206"/>
        <v>NO</v>
      </c>
    </row>
    <row r="4979" spans="1:11" x14ac:dyDescent="0.25">
      <c r="A4979">
        <v>55205</v>
      </c>
      <c r="B4979">
        <v>-0.791015625</v>
      </c>
      <c r="C4979">
        <v>26.3671875</v>
      </c>
      <c r="F4979">
        <f>Trimmed!G4979-'raw data'!$T$2</f>
        <v>52912</v>
      </c>
      <c r="G4979">
        <v>56227</v>
      </c>
      <c r="H4979">
        <v>1.7578125</v>
      </c>
      <c r="I4979">
        <v>-17.578125</v>
      </c>
      <c r="J4979" t="str">
        <f t="shared" si="205"/>
        <v>NO</v>
      </c>
      <c r="K4979" t="str">
        <f t="shared" si="206"/>
        <v>NO</v>
      </c>
    </row>
    <row r="4980" spans="1:11" x14ac:dyDescent="0.25">
      <c r="A4980">
        <v>55215</v>
      </c>
      <c r="B4980">
        <v>-0.52734375</v>
      </c>
      <c r="C4980">
        <v>23.970171000000001</v>
      </c>
      <c r="F4980">
        <f>Trimmed!G4980-'raw data'!$T$2</f>
        <v>52922</v>
      </c>
      <c r="G4980">
        <v>56237</v>
      </c>
      <c r="H4980">
        <v>1.58203125</v>
      </c>
      <c r="I4980">
        <v>-15.980114</v>
      </c>
      <c r="J4980" t="str">
        <f t="shared" si="205"/>
        <v>NO</v>
      </c>
      <c r="K4980" t="str">
        <f t="shared" si="206"/>
        <v>NO</v>
      </c>
    </row>
    <row r="4981" spans="1:11" x14ac:dyDescent="0.25">
      <c r="A4981">
        <v>55226</v>
      </c>
      <c r="B4981">
        <v>-0.3515625</v>
      </c>
      <c r="C4981">
        <v>17.578125</v>
      </c>
      <c r="F4981">
        <f>Trimmed!G4981-'raw data'!$T$2</f>
        <v>52933</v>
      </c>
      <c r="G4981">
        <v>56248</v>
      </c>
      <c r="H4981">
        <v>1.40625</v>
      </c>
      <c r="I4981">
        <v>-17.578125</v>
      </c>
      <c r="J4981" t="str">
        <f t="shared" si="205"/>
        <v>NO</v>
      </c>
      <c r="K4981" t="str">
        <f t="shared" si="206"/>
        <v>NO</v>
      </c>
    </row>
    <row r="4982" spans="1:11" x14ac:dyDescent="0.25">
      <c r="A4982">
        <v>55236</v>
      </c>
      <c r="B4982">
        <v>-8.7890625E-2</v>
      </c>
      <c r="C4982">
        <v>23.970171000000001</v>
      </c>
      <c r="F4982">
        <f>Trimmed!G4982-'raw data'!$T$2</f>
        <v>52943</v>
      </c>
      <c r="G4982">
        <v>56258</v>
      </c>
      <c r="H4982">
        <v>1.23046875</v>
      </c>
      <c r="I4982">
        <v>-17.578125</v>
      </c>
      <c r="J4982" t="str">
        <f t="shared" si="205"/>
        <v>NO</v>
      </c>
      <c r="K4982" t="str">
        <f t="shared" si="206"/>
        <v>NO</v>
      </c>
    </row>
    <row r="4983" spans="1:11" x14ac:dyDescent="0.25">
      <c r="A4983">
        <v>55247</v>
      </c>
      <c r="B4983">
        <v>0.17578125</v>
      </c>
      <c r="C4983">
        <v>26.3671875</v>
      </c>
      <c r="F4983">
        <f>Trimmed!G4983-'raw data'!$T$2</f>
        <v>52953</v>
      </c>
      <c r="G4983">
        <v>56268</v>
      </c>
      <c r="H4983">
        <v>1.0546875</v>
      </c>
      <c r="I4983">
        <v>-15.980114</v>
      </c>
      <c r="J4983" t="str">
        <f t="shared" si="205"/>
        <v>NO</v>
      </c>
      <c r="K4983" t="str">
        <f t="shared" si="206"/>
        <v>NO</v>
      </c>
    </row>
    <row r="4984" spans="1:11" x14ac:dyDescent="0.25">
      <c r="A4984">
        <v>55257</v>
      </c>
      <c r="B4984">
        <v>0.439453125</v>
      </c>
      <c r="C4984">
        <v>26.3671875</v>
      </c>
      <c r="F4984">
        <f>Trimmed!G4984-'raw data'!$T$2</f>
        <v>52964</v>
      </c>
      <c r="G4984">
        <v>56279</v>
      </c>
      <c r="H4984">
        <v>0.791015625</v>
      </c>
      <c r="I4984">
        <v>-26.3671875</v>
      </c>
      <c r="J4984" t="str">
        <f t="shared" si="205"/>
        <v>NO</v>
      </c>
      <c r="K4984" t="str">
        <f t="shared" si="206"/>
        <v>NO</v>
      </c>
    </row>
    <row r="4985" spans="1:11" x14ac:dyDescent="0.25">
      <c r="A4985">
        <v>55267</v>
      </c>
      <c r="B4985">
        <v>0.703125</v>
      </c>
      <c r="C4985">
        <v>23.970171000000001</v>
      </c>
      <c r="F4985">
        <f>Trimmed!G4985-'raw data'!$T$2</f>
        <v>52974</v>
      </c>
      <c r="G4985">
        <v>56289</v>
      </c>
      <c r="H4985">
        <v>0.52734375</v>
      </c>
      <c r="I4985">
        <v>-23.970171000000001</v>
      </c>
      <c r="J4985" t="str">
        <f t="shared" si="205"/>
        <v>NO</v>
      </c>
      <c r="K4985" t="str">
        <f t="shared" si="206"/>
        <v>NO</v>
      </c>
    </row>
    <row r="4986" spans="1:11" x14ac:dyDescent="0.25">
      <c r="A4986">
        <v>55278</v>
      </c>
      <c r="B4986">
        <v>0.966796875</v>
      </c>
      <c r="C4986">
        <v>26.3671875</v>
      </c>
      <c r="F4986">
        <f>Trimmed!G4986-'raw data'!$T$2</f>
        <v>52985</v>
      </c>
      <c r="G4986">
        <v>56300</v>
      </c>
      <c r="H4986">
        <v>0.3515625</v>
      </c>
      <c r="I4986">
        <v>-17.578125</v>
      </c>
      <c r="J4986" t="str">
        <f t="shared" si="205"/>
        <v>NO</v>
      </c>
      <c r="K4986" t="str">
        <f t="shared" si="206"/>
        <v>NO</v>
      </c>
    </row>
    <row r="4987" spans="1:11" x14ac:dyDescent="0.25">
      <c r="A4987">
        <v>55288</v>
      </c>
      <c r="B4987">
        <v>1.142578125</v>
      </c>
      <c r="C4987">
        <v>15.980114</v>
      </c>
      <c r="F4987">
        <f>Trimmed!G4987-'raw data'!$T$2</f>
        <v>52995</v>
      </c>
      <c r="G4987">
        <v>56310</v>
      </c>
      <c r="H4987">
        <v>8.7890625E-2</v>
      </c>
      <c r="I4987">
        <v>-26.3671875</v>
      </c>
      <c r="J4987" t="str">
        <f t="shared" si="205"/>
        <v>NO</v>
      </c>
      <c r="K4987" t="str">
        <f t="shared" si="206"/>
        <v>NO</v>
      </c>
    </row>
    <row r="4988" spans="1:11" x14ac:dyDescent="0.25">
      <c r="A4988">
        <v>55299</v>
      </c>
      <c r="B4988">
        <v>1.40625</v>
      </c>
      <c r="C4988">
        <v>26.3671875</v>
      </c>
      <c r="F4988">
        <f>Trimmed!G4988-'raw data'!$T$2</f>
        <v>53006</v>
      </c>
      <c r="G4988">
        <v>56321</v>
      </c>
      <c r="H4988">
        <v>-0.17578125</v>
      </c>
      <c r="I4988">
        <v>-23.970171000000001</v>
      </c>
      <c r="J4988" t="str">
        <f t="shared" si="205"/>
        <v>NO</v>
      </c>
      <c r="K4988" t="str">
        <f t="shared" si="206"/>
        <v>NO</v>
      </c>
    </row>
    <row r="4989" spans="1:11" x14ac:dyDescent="0.25">
      <c r="A4989">
        <v>55309</v>
      </c>
      <c r="B4989">
        <v>1.58203125</v>
      </c>
      <c r="C4989">
        <v>15.980114</v>
      </c>
      <c r="F4989">
        <f>Trimmed!G4989-'raw data'!$T$2</f>
        <v>53016</v>
      </c>
      <c r="G4989">
        <v>56331</v>
      </c>
      <c r="H4989">
        <v>-0.3515625</v>
      </c>
      <c r="I4989">
        <v>-17.578125</v>
      </c>
      <c r="J4989" t="str">
        <f t="shared" si="205"/>
        <v>NO</v>
      </c>
      <c r="K4989" t="str">
        <f t="shared" si="206"/>
        <v>NO</v>
      </c>
    </row>
    <row r="4990" spans="1:11" x14ac:dyDescent="0.25">
      <c r="A4990">
        <v>55320</v>
      </c>
      <c r="B4990">
        <v>1.7578125</v>
      </c>
      <c r="C4990">
        <v>17.578125</v>
      </c>
      <c r="F4990">
        <f>Trimmed!G4990-'raw data'!$T$2</f>
        <v>53026</v>
      </c>
      <c r="G4990">
        <v>56341</v>
      </c>
      <c r="H4990">
        <v>-0.615234375</v>
      </c>
      <c r="I4990">
        <v>-23.970171000000001</v>
      </c>
      <c r="J4990" t="str">
        <f t="shared" si="205"/>
        <v>NO</v>
      </c>
      <c r="K4990" t="str">
        <f t="shared" si="206"/>
        <v>NO</v>
      </c>
    </row>
    <row r="4991" spans="1:11" x14ac:dyDescent="0.25">
      <c r="A4991">
        <v>55330</v>
      </c>
      <c r="B4991">
        <v>1.93359375</v>
      </c>
      <c r="C4991">
        <v>17.578125</v>
      </c>
      <c r="F4991">
        <f>Trimmed!G4991-'raw data'!$T$2</f>
        <v>53037</v>
      </c>
      <c r="G4991">
        <v>56352</v>
      </c>
      <c r="H4991">
        <v>-0.87890625</v>
      </c>
      <c r="I4991">
        <v>-26.3671875</v>
      </c>
      <c r="J4991" t="str">
        <f t="shared" si="205"/>
        <v>NO</v>
      </c>
      <c r="K4991" t="str">
        <f t="shared" si="206"/>
        <v>NO</v>
      </c>
    </row>
    <row r="4992" spans="1:11" x14ac:dyDescent="0.25">
      <c r="A4992">
        <v>55340</v>
      </c>
      <c r="B4992">
        <v>2.109375</v>
      </c>
      <c r="C4992">
        <v>15.980114</v>
      </c>
      <c r="F4992">
        <f>Trimmed!G4992-'raw data'!$T$2</f>
        <v>53047</v>
      </c>
      <c r="G4992">
        <v>56362</v>
      </c>
      <c r="H4992">
        <v>-1.0546875</v>
      </c>
      <c r="I4992">
        <v>-15.980114</v>
      </c>
      <c r="J4992" t="str">
        <f t="shared" si="205"/>
        <v>NO</v>
      </c>
      <c r="K4992" t="str">
        <f t="shared" si="206"/>
        <v>NO</v>
      </c>
    </row>
    <row r="4993" spans="1:11" x14ac:dyDescent="0.25">
      <c r="A4993">
        <v>55351</v>
      </c>
      <c r="B4993">
        <v>2.28515625</v>
      </c>
      <c r="C4993">
        <v>17.578125</v>
      </c>
      <c r="F4993">
        <f>Trimmed!G4993-'raw data'!$T$2</f>
        <v>53058</v>
      </c>
      <c r="G4993">
        <v>56373</v>
      </c>
      <c r="H4993">
        <v>-1.318359375</v>
      </c>
      <c r="I4993">
        <v>-26.3671875</v>
      </c>
      <c r="J4993" t="str">
        <f t="shared" si="205"/>
        <v>NO</v>
      </c>
      <c r="K4993" t="str">
        <f t="shared" si="206"/>
        <v>NO</v>
      </c>
    </row>
    <row r="4994" spans="1:11" x14ac:dyDescent="0.25">
      <c r="A4994">
        <v>55361</v>
      </c>
      <c r="B4994">
        <v>2.373046875</v>
      </c>
      <c r="C4994">
        <v>7.9900570000000002</v>
      </c>
      <c r="F4994">
        <f>Trimmed!G4994-'raw data'!$T$2</f>
        <v>53068</v>
      </c>
      <c r="G4994">
        <v>56383</v>
      </c>
      <c r="H4994">
        <v>-1.494140625</v>
      </c>
      <c r="I4994">
        <v>-17.578125</v>
      </c>
      <c r="J4994" t="str">
        <f t="shared" si="205"/>
        <v>NO</v>
      </c>
      <c r="K4994" t="str">
        <f t="shared" si="206"/>
        <v>NO</v>
      </c>
    </row>
    <row r="4995" spans="1:11" x14ac:dyDescent="0.25">
      <c r="A4995">
        <v>55372</v>
      </c>
      <c r="B4995">
        <v>2.4609375</v>
      </c>
      <c r="C4995">
        <v>8.7890625</v>
      </c>
      <c r="F4995">
        <f>Trimmed!G4995-'raw data'!$T$2</f>
        <v>53078</v>
      </c>
      <c r="G4995">
        <v>56393</v>
      </c>
      <c r="H4995">
        <v>-1.669921875</v>
      </c>
      <c r="I4995">
        <v>-15.980114</v>
      </c>
      <c r="J4995" t="str">
        <f t="shared" si="205"/>
        <v>NO</v>
      </c>
      <c r="K4995" t="str">
        <f t="shared" si="206"/>
        <v>NO</v>
      </c>
    </row>
    <row r="4996" spans="1:11" x14ac:dyDescent="0.25">
      <c r="A4996">
        <v>55382</v>
      </c>
      <c r="B4996">
        <v>2.548828125</v>
      </c>
      <c r="C4996">
        <v>7.9900570000000002</v>
      </c>
      <c r="F4996">
        <f>Trimmed!G4996-'raw data'!$T$2</f>
        <v>53089</v>
      </c>
      <c r="G4996">
        <v>56404</v>
      </c>
      <c r="H4996">
        <v>-1.845703125</v>
      </c>
      <c r="I4996">
        <v>-17.578125</v>
      </c>
      <c r="J4996" t="str">
        <f t="shared" si="205"/>
        <v>NO</v>
      </c>
      <c r="K4996" t="str">
        <f t="shared" si="206"/>
        <v>NO</v>
      </c>
    </row>
    <row r="4997" spans="1:11" x14ac:dyDescent="0.25">
      <c r="A4997">
        <v>55393</v>
      </c>
      <c r="B4997">
        <v>2.63671875</v>
      </c>
      <c r="C4997">
        <v>8.7890625</v>
      </c>
      <c r="F4997">
        <f>Trimmed!G4997-'raw data'!$T$2</f>
        <v>53099</v>
      </c>
      <c r="G4997">
        <v>56414</v>
      </c>
      <c r="H4997">
        <v>-2.021484375</v>
      </c>
      <c r="I4997">
        <v>-15.980114</v>
      </c>
      <c r="J4997" t="str">
        <f t="shared" si="205"/>
        <v>NO</v>
      </c>
      <c r="K4997" t="str">
        <f t="shared" si="206"/>
        <v>NO</v>
      </c>
    </row>
    <row r="4998" spans="1:11" x14ac:dyDescent="0.25">
      <c r="A4998">
        <v>55403</v>
      </c>
      <c r="B4998">
        <v>2.724609375</v>
      </c>
      <c r="C4998">
        <v>8.7890625</v>
      </c>
      <c r="F4998">
        <f>Trimmed!G4998-'raw data'!$T$2</f>
        <v>53110</v>
      </c>
      <c r="G4998">
        <v>56425</v>
      </c>
      <c r="H4998">
        <v>-2.197265625</v>
      </c>
      <c r="I4998">
        <v>-17.578125</v>
      </c>
      <c r="J4998" t="str">
        <f t="shared" si="205"/>
        <v>NO</v>
      </c>
      <c r="K4998" t="str">
        <f t="shared" si="206"/>
        <v>NO</v>
      </c>
    </row>
    <row r="4999" spans="1:11" x14ac:dyDescent="0.25">
      <c r="A4999">
        <v>55413</v>
      </c>
      <c r="B4999">
        <v>2.724609375</v>
      </c>
      <c r="C4999">
        <v>0</v>
      </c>
      <c r="F4999">
        <f>Trimmed!G4999-'raw data'!$T$2</f>
        <v>53120</v>
      </c>
      <c r="G4999">
        <v>56435</v>
      </c>
      <c r="H4999">
        <v>-2.28515625</v>
      </c>
      <c r="I4999">
        <v>-7.9900570000000002</v>
      </c>
      <c r="J4999" t="str">
        <f t="shared" si="205"/>
        <v>NO</v>
      </c>
      <c r="K4999" t="str">
        <f t="shared" si="206"/>
        <v>NO</v>
      </c>
    </row>
    <row r="5000" spans="1:11" x14ac:dyDescent="0.25">
      <c r="A5000">
        <v>55424</v>
      </c>
      <c r="B5000">
        <v>2.724609375</v>
      </c>
      <c r="C5000">
        <v>0</v>
      </c>
      <c r="F5000">
        <f>Trimmed!G5000-'raw data'!$T$2</f>
        <v>53131</v>
      </c>
      <c r="G5000">
        <v>56446</v>
      </c>
      <c r="H5000">
        <v>-2.373046875</v>
      </c>
      <c r="I5000">
        <v>-8.7890625</v>
      </c>
      <c r="J5000" t="str">
        <f t="shared" si="205"/>
        <v>NO</v>
      </c>
      <c r="K5000" t="str">
        <f t="shared" si="206"/>
        <v>NO</v>
      </c>
    </row>
    <row r="5001" spans="1:11" x14ac:dyDescent="0.25">
      <c r="A5001">
        <v>55434</v>
      </c>
      <c r="B5001">
        <v>2.63671875</v>
      </c>
      <c r="C5001">
        <v>-7.9900570000000002</v>
      </c>
      <c r="F5001">
        <f>Trimmed!G5001-'raw data'!$T$2</f>
        <v>53141</v>
      </c>
      <c r="G5001">
        <v>56456</v>
      </c>
      <c r="H5001">
        <v>-2.548828125</v>
      </c>
      <c r="I5001">
        <v>-17.578125</v>
      </c>
      <c r="J5001" t="str">
        <f t="shared" si="205"/>
        <v>NO</v>
      </c>
      <c r="K5001" t="str">
        <f t="shared" si="206"/>
        <v>NO</v>
      </c>
    </row>
    <row r="5002" spans="1:11" x14ac:dyDescent="0.25">
      <c r="A5002">
        <v>55445</v>
      </c>
      <c r="B5002">
        <v>2.548828125</v>
      </c>
      <c r="C5002">
        <v>-8.7890625</v>
      </c>
      <c r="F5002">
        <f>Trimmed!G5002-'raw data'!$T$2</f>
        <v>53151</v>
      </c>
      <c r="G5002">
        <v>56466</v>
      </c>
      <c r="H5002">
        <v>-2.63671875</v>
      </c>
      <c r="I5002">
        <v>-7.9900570000000002</v>
      </c>
      <c r="J5002" t="str">
        <f t="shared" si="205"/>
        <v>NO</v>
      </c>
      <c r="K5002" t="str">
        <f t="shared" si="206"/>
        <v>NO</v>
      </c>
    </row>
    <row r="5003" spans="1:11" x14ac:dyDescent="0.25">
      <c r="A5003">
        <v>55455</v>
      </c>
      <c r="B5003">
        <v>2.548828125</v>
      </c>
      <c r="C5003">
        <v>0</v>
      </c>
      <c r="F5003">
        <f>Trimmed!G5003-'raw data'!$T$2</f>
        <v>53162</v>
      </c>
      <c r="G5003">
        <v>56477</v>
      </c>
      <c r="H5003">
        <v>-2.63671875</v>
      </c>
      <c r="I5003">
        <v>0</v>
      </c>
      <c r="J5003" t="str">
        <f t="shared" si="205"/>
        <v>NO</v>
      </c>
      <c r="K5003" t="str">
        <f t="shared" si="206"/>
        <v>NO</v>
      </c>
    </row>
    <row r="5004" spans="1:11" x14ac:dyDescent="0.25">
      <c r="A5004">
        <v>55466</v>
      </c>
      <c r="B5004">
        <v>2.373046875</v>
      </c>
      <c r="C5004">
        <v>-17.578125</v>
      </c>
      <c r="F5004">
        <f>Trimmed!G5004-'raw data'!$T$2</f>
        <v>53172</v>
      </c>
      <c r="G5004">
        <v>56487</v>
      </c>
      <c r="H5004">
        <v>-2.724609375</v>
      </c>
      <c r="I5004">
        <v>-7.9900570000000002</v>
      </c>
      <c r="J5004" t="str">
        <f t="shared" si="205"/>
        <v>NO</v>
      </c>
      <c r="K5004" t="str">
        <f t="shared" si="206"/>
        <v>YES</v>
      </c>
    </row>
    <row r="5005" spans="1:11" x14ac:dyDescent="0.25">
      <c r="A5005">
        <v>55476</v>
      </c>
      <c r="B5005">
        <v>2.28515625</v>
      </c>
      <c r="C5005">
        <v>-8.7890625</v>
      </c>
      <c r="F5005">
        <f>Trimmed!G5005-'raw data'!$T$2</f>
        <v>53183</v>
      </c>
      <c r="G5005">
        <v>56498</v>
      </c>
      <c r="H5005">
        <v>-2.724609375</v>
      </c>
      <c r="I5005">
        <v>0</v>
      </c>
      <c r="J5005" t="str">
        <f t="shared" si="205"/>
        <v>NO</v>
      </c>
      <c r="K5005" t="str">
        <f t="shared" si="206"/>
        <v>YES</v>
      </c>
    </row>
    <row r="5006" spans="1:11" x14ac:dyDescent="0.25">
      <c r="A5006">
        <v>55486</v>
      </c>
      <c r="B5006">
        <v>2.197265625</v>
      </c>
      <c r="C5006">
        <v>-7.9900570000000002</v>
      </c>
      <c r="F5006">
        <f>Trimmed!G5006-'raw data'!$T$2</f>
        <v>53193</v>
      </c>
      <c r="G5006">
        <v>56508</v>
      </c>
      <c r="H5006">
        <v>-2.63671875</v>
      </c>
      <c r="I5006">
        <v>7.9900570000000002</v>
      </c>
      <c r="J5006" t="str">
        <f t="shared" si="205"/>
        <v>NO</v>
      </c>
      <c r="K5006" t="str">
        <f t="shared" si="206"/>
        <v>NO</v>
      </c>
    </row>
    <row r="5007" spans="1:11" x14ac:dyDescent="0.25">
      <c r="A5007">
        <v>55497</v>
      </c>
      <c r="B5007">
        <v>2.021484375</v>
      </c>
      <c r="C5007">
        <v>-17.578125</v>
      </c>
      <c r="F5007">
        <f>Trimmed!G5007-'raw data'!$T$2</f>
        <v>53204</v>
      </c>
      <c r="G5007">
        <v>56519</v>
      </c>
      <c r="H5007">
        <v>-2.63671875</v>
      </c>
      <c r="I5007">
        <v>0</v>
      </c>
      <c r="J5007" t="str">
        <f t="shared" si="205"/>
        <v>NO</v>
      </c>
      <c r="K5007" t="str">
        <f t="shared" si="206"/>
        <v>NO</v>
      </c>
    </row>
    <row r="5008" spans="1:11" x14ac:dyDescent="0.25">
      <c r="A5008">
        <v>55507</v>
      </c>
      <c r="B5008">
        <v>1.845703125</v>
      </c>
      <c r="C5008">
        <v>-15.980114</v>
      </c>
      <c r="F5008">
        <f>Trimmed!G5008-'raw data'!$T$2</f>
        <v>53214</v>
      </c>
      <c r="G5008">
        <v>56529</v>
      </c>
      <c r="H5008">
        <v>-2.548828125</v>
      </c>
      <c r="I5008">
        <v>8.7890625</v>
      </c>
      <c r="J5008" t="str">
        <f t="shared" si="205"/>
        <v>NO</v>
      </c>
      <c r="K5008" t="str">
        <f t="shared" si="206"/>
        <v>NO</v>
      </c>
    </row>
    <row r="5009" spans="1:11" x14ac:dyDescent="0.25">
      <c r="A5009">
        <v>55518</v>
      </c>
      <c r="B5009">
        <v>1.669921875</v>
      </c>
      <c r="C5009">
        <v>-17.578125</v>
      </c>
      <c r="F5009">
        <f>Trimmed!G5009-'raw data'!$T$2</f>
        <v>53224</v>
      </c>
      <c r="G5009">
        <v>56539</v>
      </c>
      <c r="H5009">
        <v>-2.4609375</v>
      </c>
      <c r="I5009">
        <v>7.9900570000000002</v>
      </c>
      <c r="J5009" t="str">
        <f t="shared" si="205"/>
        <v>NO</v>
      </c>
      <c r="K5009" t="str">
        <f t="shared" si="206"/>
        <v>NO</v>
      </c>
    </row>
    <row r="5010" spans="1:11" x14ac:dyDescent="0.25">
      <c r="A5010">
        <v>55528</v>
      </c>
      <c r="B5010">
        <v>1.494140625</v>
      </c>
      <c r="C5010">
        <v>-15.980114</v>
      </c>
      <c r="F5010">
        <f>Trimmed!G5010-'raw data'!$T$2</f>
        <v>53235</v>
      </c>
      <c r="G5010">
        <v>56550</v>
      </c>
      <c r="H5010">
        <v>-2.373046875</v>
      </c>
      <c r="I5010">
        <v>8.7890625</v>
      </c>
      <c r="J5010" t="str">
        <f t="shared" si="205"/>
        <v>NO</v>
      </c>
      <c r="K5010" t="str">
        <f t="shared" si="206"/>
        <v>NO</v>
      </c>
    </row>
    <row r="5011" spans="1:11" x14ac:dyDescent="0.25">
      <c r="A5011">
        <v>55539</v>
      </c>
      <c r="B5011">
        <v>1.23046875</v>
      </c>
      <c r="C5011">
        <v>-26.3671875</v>
      </c>
      <c r="F5011">
        <f>Trimmed!G5011-'raw data'!$T$2</f>
        <v>53245</v>
      </c>
      <c r="G5011">
        <v>56560</v>
      </c>
      <c r="H5011">
        <v>-2.28515625</v>
      </c>
      <c r="I5011">
        <v>7.9900570000000002</v>
      </c>
      <c r="J5011" t="str">
        <f t="shared" si="205"/>
        <v>NO</v>
      </c>
      <c r="K5011" t="str">
        <f t="shared" si="206"/>
        <v>NO</v>
      </c>
    </row>
    <row r="5012" spans="1:11" x14ac:dyDescent="0.25">
      <c r="A5012">
        <v>55549</v>
      </c>
      <c r="B5012">
        <v>1.0546875</v>
      </c>
      <c r="C5012">
        <v>-17.578125</v>
      </c>
      <c r="F5012">
        <f>Trimmed!G5012-'raw data'!$T$2</f>
        <v>53256</v>
      </c>
      <c r="G5012">
        <v>56571</v>
      </c>
      <c r="H5012">
        <v>-2.197265625</v>
      </c>
      <c r="I5012">
        <v>8.7890625</v>
      </c>
      <c r="J5012" t="str">
        <f t="shared" si="205"/>
        <v>NO</v>
      </c>
      <c r="K5012" t="str">
        <f t="shared" si="206"/>
        <v>NO</v>
      </c>
    </row>
    <row r="5013" spans="1:11" x14ac:dyDescent="0.25">
      <c r="A5013">
        <v>55559</v>
      </c>
      <c r="B5013">
        <v>0.791015625</v>
      </c>
      <c r="C5013">
        <v>-23.970171000000001</v>
      </c>
      <c r="F5013">
        <f>Trimmed!G5013-'raw data'!$T$2</f>
        <v>53266</v>
      </c>
      <c r="G5013">
        <v>56581</v>
      </c>
      <c r="H5013">
        <v>-2.021484375</v>
      </c>
      <c r="I5013">
        <v>15.980114</v>
      </c>
      <c r="J5013" t="str">
        <f t="shared" si="205"/>
        <v>NO</v>
      </c>
      <c r="K5013" t="str">
        <f t="shared" si="206"/>
        <v>NO</v>
      </c>
    </row>
    <row r="5014" spans="1:11" x14ac:dyDescent="0.25">
      <c r="A5014">
        <v>55570</v>
      </c>
      <c r="B5014">
        <v>0.52734375</v>
      </c>
      <c r="C5014">
        <v>-26.3671875</v>
      </c>
      <c r="F5014">
        <f>Trimmed!G5014-'raw data'!$T$2</f>
        <v>53277</v>
      </c>
      <c r="G5014">
        <v>56592</v>
      </c>
      <c r="H5014">
        <v>-1.845703125</v>
      </c>
      <c r="I5014">
        <v>17.578125</v>
      </c>
      <c r="J5014" t="str">
        <f t="shared" si="205"/>
        <v>NO</v>
      </c>
      <c r="K5014" t="str">
        <f t="shared" si="206"/>
        <v>NO</v>
      </c>
    </row>
    <row r="5015" spans="1:11" x14ac:dyDescent="0.25">
      <c r="A5015">
        <v>55580</v>
      </c>
      <c r="B5015">
        <v>0.3515625</v>
      </c>
      <c r="C5015">
        <v>-15.980114</v>
      </c>
      <c r="F5015">
        <f>Trimmed!G5015-'raw data'!$T$2</f>
        <v>53287</v>
      </c>
      <c r="G5015">
        <v>56602</v>
      </c>
      <c r="H5015">
        <v>-1.669921875</v>
      </c>
      <c r="I5015">
        <v>17.578125</v>
      </c>
      <c r="J5015" t="str">
        <f t="shared" si="205"/>
        <v>NO</v>
      </c>
      <c r="K5015" t="str">
        <f t="shared" si="206"/>
        <v>NO</v>
      </c>
    </row>
    <row r="5016" spans="1:11" x14ac:dyDescent="0.25">
      <c r="A5016">
        <v>55591</v>
      </c>
      <c r="B5016">
        <v>0</v>
      </c>
      <c r="C5016">
        <v>-35.15625</v>
      </c>
      <c r="F5016">
        <f>Trimmed!G5016-'raw data'!$T$2</f>
        <v>53297</v>
      </c>
      <c r="G5016">
        <v>56612</v>
      </c>
      <c r="H5016">
        <v>-1.494140625</v>
      </c>
      <c r="I5016">
        <v>15.980114</v>
      </c>
      <c r="J5016" t="str">
        <f t="shared" si="205"/>
        <v>NO</v>
      </c>
      <c r="K5016" t="str">
        <f t="shared" si="206"/>
        <v>NO</v>
      </c>
    </row>
    <row r="5017" spans="1:11" x14ac:dyDescent="0.25">
      <c r="A5017">
        <v>55601</v>
      </c>
      <c r="B5017">
        <v>-0.17578125</v>
      </c>
      <c r="C5017">
        <v>-15.980114</v>
      </c>
      <c r="F5017">
        <f>Trimmed!G5017-'raw data'!$T$2</f>
        <v>53308</v>
      </c>
      <c r="G5017">
        <v>56623</v>
      </c>
      <c r="H5017">
        <v>-1.318359375</v>
      </c>
      <c r="I5017">
        <v>17.578125</v>
      </c>
      <c r="J5017" t="str">
        <f t="shared" si="205"/>
        <v>NO</v>
      </c>
      <c r="K5017" t="str">
        <f t="shared" si="206"/>
        <v>NO</v>
      </c>
    </row>
    <row r="5018" spans="1:11" x14ac:dyDescent="0.25">
      <c r="A5018">
        <v>55612</v>
      </c>
      <c r="B5018">
        <v>-0.439453125</v>
      </c>
      <c r="C5018">
        <v>-26.3671875</v>
      </c>
      <c r="F5018">
        <f>Trimmed!G5018-'raw data'!$T$2</f>
        <v>53318</v>
      </c>
      <c r="G5018">
        <v>56633</v>
      </c>
      <c r="H5018">
        <v>-1.0546875</v>
      </c>
      <c r="I5018">
        <v>23.970171000000001</v>
      </c>
      <c r="J5018" t="str">
        <f t="shared" si="205"/>
        <v>NO</v>
      </c>
      <c r="K5018" t="str">
        <f t="shared" si="206"/>
        <v>NO</v>
      </c>
    </row>
    <row r="5019" spans="1:11" x14ac:dyDescent="0.25">
      <c r="A5019">
        <v>55622</v>
      </c>
      <c r="B5019">
        <v>-0.703125</v>
      </c>
      <c r="C5019">
        <v>-26.3671875</v>
      </c>
      <c r="F5019">
        <f>Trimmed!G5019-'raw data'!$T$2</f>
        <v>53329</v>
      </c>
      <c r="G5019">
        <v>56644</v>
      </c>
      <c r="H5019">
        <v>-0.87890625</v>
      </c>
      <c r="I5019">
        <v>17.578125</v>
      </c>
      <c r="J5019" t="str">
        <f t="shared" si="205"/>
        <v>NO</v>
      </c>
      <c r="K5019" t="str">
        <f t="shared" si="206"/>
        <v>NO</v>
      </c>
    </row>
    <row r="5020" spans="1:11" x14ac:dyDescent="0.25">
      <c r="A5020">
        <v>55632</v>
      </c>
      <c r="B5020">
        <v>-0.966796875</v>
      </c>
      <c r="C5020">
        <v>-23.970171000000001</v>
      </c>
      <c r="F5020">
        <f>Trimmed!G5020-'raw data'!$T$2</f>
        <v>53339</v>
      </c>
      <c r="G5020">
        <v>56654</v>
      </c>
      <c r="H5020">
        <v>-0.615234375</v>
      </c>
      <c r="I5020">
        <v>23.970171000000001</v>
      </c>
      <c r="J5020" t="str">
        <f t="shared" si="205"/>
        <v>NO</v>
      </c>
      <c r="K5020" t="str">
        <f t="shared" si="206"/>
        <v>NO</v>
      </c>
    </row>
    <row r="5021" spans="1:11" x14ac:dyDescent="0.25">
      <c r="A5021">
        <v>55643</v>
      </c>
      <c r="B5021">
        <v>-1.142578125</v>
      </c>
      <c r="C5021">
        <v>-17.578125</v>
      </c>
      <c r="F5021">
        <f>Trimmed!G5021-'raw data'!$T$2</f>
        <v>53350</v>
      </c>
      <c r="G5021">
        <v>56665</v>
      </c>
      <c r="H5021">
        <v>-0.3515625</v>
      </c>
      <c r="I5021">
        <v>26.3671875</v>
      </c>
      <c r="J5021" t="str">
        <f t="shared" si="205"/>
        <v>NO</v>
      </c>
      <c r="K5021" t="str">
        <f t="shared" si="206"/>
        <v>NO</v>
      </c>
    </row>
    <row r="5022" spans="1:11" x14ac:dyDescent="0.25">
      <c r="A5022">
        <v>55653</v>
      </c>
      <c r="B5022">
        <v>-1.40625</v>
      </c>
      <c r="C5022">
        <v>-23.970171000000001</v>
      </c>
      <c r="F5022">
        <f>Trimmed!G5022-'raw data'!$T$2</f>
        <v>53360</v>
      </c>
      <c r="G5022">
        <v>56675</v>
      </c>
      <c r="H5022">
        <v>-0.17578125</v>
      </c>
      <c r="I5022">
        <v>17.578125</v>
      </c>
      <c r="J5022" t="str">
        <f t="shared" si="205"/>
        <v>NO</v>
      </c>
      <c r="K5022" t="str">
        <f t="shared" si="206"/>
        <v>NO</v>
      </c>
    </row>
    <row r="5023" spans="1:11" x14ac:dyDescent="0.25">
      <c r="A5023">
        <v>55664</v>
      </c>
      <c r="B5023">
        <v>-1.58203125</v>
      </c>
      <c r="C5023">
        <v>-17.578125</v>
      </c>
      <c r="F5023">
        <f>Trimmed!G5023-'raw data'!$T$2</f>
        <v>53370</v>
      </c>
      <c r="G5023">
        <v>56685</v>
      </c>
      <c r="H5023">
        <v>8.7890625E-2</v>
      </c>
      <c r="I5023">
        <v>23.970171000000001</v>
      </c>
      <c r="J5023" t="str">
        <f t="shared" si="205"/>
        <v>NO</v>
      </c>
      <c r="K5023" t="str">
        <f t="shared" si="206"/>
        <v>NO</v>
      </c>
    </row>
    <row r="5024" spans="1:11" x14ac:dyDescent="0.25">
      <c r="A5024">
        <v>55674</v>
      </c>
      <c r="B5024">
        <v>-1.7578125</v>
      </c>
      <c r="C5024">
        <v>-15.980114</v>
      </c>
      <c r="F5024">
        <f>Trimmed!G5024-'raw data'!$T$2</f>
        <v>53381</v>
      </c>
      <c r="G5024">
        <v>56696</v>
      </c>
      <c r="H5024">
        <v>0.3515625</v>
      </c>
      <c r="I5024">
        <v>26.3671875</v>
      </c>
      <c r="J5024" t="str">
        <f t="shared" si="205"/>
        <v>NO</v>
      </c>
      <c r="K5024" t="str">
        <f t="shared" si="206"/>
        <v>NO</v>
      </c>
    </row>
    <row r="5025" spans="1:11" x14ac:dyDescent="0.25">
      <c r="A5025">
        <v>55685</v>
      </c>
      <c r="B5025">
        <v>-2.021484375</v>
      </c>
      <c r="C5025">
        <v>-26.3671875</v>
      </c>
      <c r="F5025">
        <f>Trimmed!G5025-'raw data'!$T$2</f>
        <v>53391</v>
      </c>
      <c r="G5025">
        <v>56706</v>
      </c>
      <c r="H5025">
        <v>0.52734375</v>
      </c>
      <c r="I5025">
        <v>15.980114</v>
      </c>
      <c r="J5025" t="str">
        <f t="shared" si="205"/>
        <v>NO</v>
      </c>
      <c r="K5025" t="str">
        <f t="shared" si="206"/>
        <v>NO</v>
      </c>
    </row>
    <row r="5026" spans="1:11" x14ac:dyDescent="0.25">
      <c r="A5026">
        <v>55695</v>
      </c>
      <c r="B5026">
        <v>-2.109375</v>
      </c>
      <c r="C5026">
        <v>-8.7890625</v>
      </c>
      <c r="F5026">
        <f>Trimmed!G5026-'raw data'!$T$2</f>
        <v>53402</v>
      </c>
      <c r="G5026">
        <v>56717</v>
      </c>
      <c r="H5026">
        <v>0.703125</v>
      </c>
      <c r="I5026">
        <v>17.578125</v>
      </c>
      <c r="J5026" t="str">
        <f t="shared" si="205"/>
        <v>NO</v>
      </c>
      <c r="K5026" t="str">
        <f t="shared" si="206"/>
        <v>NO</v>
      </c>
    </row>
    <row r="5027" spans="1:11" x14ac:dyDescent="0.25">
      <c r="A5027">
        <v>55705</v>
      </c>
      <c r="B5027">
        <v>-2.28515625</v>
      </c>
      <c r="C5027">
        <v>-15.980114</v>
      </c>
      <c r="F5027">
        <f>Trimmed!G5027-'raw data'!$T$2</f>
        <v>53412</v>
      </c>
      <c r="G5027">
        <v>56727</v>
      </c>
      <c r="H5027">
        <v>0.966796875</v>
      </c>
      <c r="I5027">
        <v>23.970171000000001</v>
      </c>
      <c r="J5027" t="str">
        <f t="shared" si="205"/>
        <v>NO</v>
      </c>
      <c r="K5027" t="str">
        <f t="shared" si="206"/>
        <v>NO</v>
      </c>
    </row>
    <row r="5028" spans="1:11" x14ac:dyDescent="0.25">
      <c r="A5028">
        <v>55716</v>
      </c>
      <c r="B5028">
        <v>-2.4609375</v>
      </c>
      <c r="C5028">
        <v>-17.578125</v>
      </c>
      <c r="F5028">
        <f>Trimmed!G5028-'raw data'!$T$2</f>
        <v>53423</v>
      </c>
      <c r="G5028">
        <v>56738</v>
      </c>
      <c r="H5028">
        <v>1.142578125</v>
      </c>
      <c r="I5028">
        <v>17.578125</v>
      </c>
      <c r="J5028" t="str">
        <f t="shared" si="205"/>
        <v>NO</v>
      </c>
      <c r="K5028" t="str">
        <f t="shared" si="206"/>
        <v>NO</v>
      </c>
    </row>
    <row r="5029" spans="1:11" x14ac:dyDescent="0.25">
      <c r="A5029">
        <v>55726</v>
      </c>
      <c r="B5029">
        <v>-2.548828125</v>
      </c>
      <c r="C5029">
        <v>-7.9900570000000002</v>
      </c>
      <c r="F5029">
        <f>Trimmed!G5029-'raw data'!$T$2</f>
        <v>53433</v>
      </c>
      <c r="G5029">
        <v>56748</v>
      </c>
      <c r="H5029">
        <v>1.318359375</v>
      </c>
      <c r="I5029">
        <v>17.578125</v>
      </c>
      <c r="J5029" t="str">
        <f t="shared" si="205"/>
        <v>NO</v>
      </c>
      <c r="K5029" t="str">
        <f t="shared" si="206"/>
        <v>NO</v>
      </c>
    </row>
    <row r="5030" spans="1:11" x14ac:dyDescent="0.25">
      <c r="A5030">
        <v>55737</v>
      </c>
      <c r="B5030">
        <v>-2.63671875</v>
      </c>
      <c r="C5030">
        <v>-8.7890625</v>
      </c>
      <c r="F5030">
        <f>Trimmed!G5030-'raw data'!$T$2</f>
        <v>53443</v>
      </c>
      <c r="G5030">
        <v>56758</v>
      </c>
      <c r="H5030">
        <v>1.58203125</v>
      </c>
      <c r="I5030">
        <v>23.970171000000001</v>
      </c>
      <c r="J5030" t="str">
        <f t="shared" si="205"/>
        <v>NO</v>
      </c>
      <c r="K5030" t="str">
        <f t="shared" si="206"/>
        <v>NO</v>
      </c>
    </row>
    <row r="5031" spans="1:11" x14ac:dyDescent="0.25">
      <c r="A5031">
        <v>55747</v>
      </c>
      <c r="B5031">
        <v>-2.724609375</v>
      </c>
      <c r="C5031">
        <v>-8.7890625</v>
      </c>
      <c r="F5031">
        <f>Trimmed!G5031-'raw data'!$T$2</f>
        <v>53454</v>
      </c>
      <c r="G5031">
        <v>56769</v>
      </c>
      <c r="H5031">
        <v>1.669921875</v>
      </c>
      <c r="I5031">
        <v>8.7890625</v>
      </c>
      <c r="J5031" t="str">
        <f t="shared" si="205"/>
        <v>NO</v>
      </c>
      <c r="K5031" t="str">
        <f t="shared" si="206"/>
        <v>NO</v>
      </c>
    </row>
    <row r="5032" spans="1:11" x14ac:dyDescent="0.25">
      <c r="A5032">
        <v>55758</v>
      </c>
      <c r="B5032">
        <v>-2.724609375</v>
      </c>
      <c r="C5032">
        <v>0</v>
      </c>
      <c r="F5032">
        <f>Trimmed!G5032-'raw data'!$T$2</f>
        <v>53464</v>
      </c>
      <c r="G5032">
        <v>56779</v>
      </c>
      <c r="H5032">
        <v>1.845703125</v>
      </c>
      <c r="I5032">
        <v>15.980114</v>
      </c>
      <c r="J5032" t="str">
        <f t="shared" si="205"/>
        <v>NO</v>
      </c>
      <c r="K5032" t="str">
        <f t="shared" si="206"/>
        <v>NO</v>
      </c>
    </row>
    <row r="5033" spans="1:11" x14ac:dyDescent="0.25">
      <c r="A5033">
        <v>55768</v>
      </c>
      <c r="B5033">
        <v>-2.8125</v>
      </c>
      <c r="C5033">
        <v>-8.7890625</v>
      </c>
      <c r="F5033">
        <f>Trimmed!G5033-'raw data'!$T$2</f>
        <v>53475</v>
      </c>
      <c r="G5033">
        <v>56790</v>
      </c>
      <c r="H5033">
        <v>2.021484375</v>
      </c>
      <c r="I5033">
        <v>17.578125</v>
      </c>
      <c r="J5033" t="str">
        <f t="shared" si="205"/>
        <v>NO</v>
      </c>
      <c r="K5033" t="str">
        <f t="shared" si="206"/>
        <v>NO</v>
      </c>
    </row>
    <row r="5034" spans="1:11" x14ac:dyDescent="0.25">
      <c r="A5034">
        <v>55778</v>
      </c>
      <c r="B5034">
        <v>-2.8125</v>
      </c>
      <c r="C5034">
        <v>0</v>
      </c>
      <c r="F5034">
        <f>Trimmed!G5034-'raw data'!$T$2</f>
        <v>53485</v>
      </c>
      <c r="G5034">
        <v>56800</v>
      </c>
      <c r="H5034">
        <v>2.197265625</v>
      </c>
      <c r="I5034">
        <v>15.980114</v>
      </c>
      <c r="J5034" t="str">
        <f t="shared" ref="J5034:J5097" si="207">IF(AND(H5034=MAX(H5030:H5038), _xlfn.STDEV.P(H5030:H5038)&gt;$N$2),"YES","NO")</f>
        <v>NO</v>
      </c>
      <c r="K5034" t="str">
        <f t="shared" ref="K5034:K5097" si="208">IF(AND(H5034=MIN(H5030:H5038), _xlfn.STDEV.P(H5030:H5038)&gt;$N$2),"YES","NO")</f>
        <v>NO</v>
      </c>
    </row>
    <row r="5035" spans="1:11" x14ac:dyDescent="0.25">
      <c r="A5035">
        <v>55789</v>
      </c>
      <c r="B5035">
        <v>-2.8125</v>
      </c>
      <c r="C5035">
        <v>0</v>
      </c>
      <c r="F5035">
        <f>Trimmed!G5035-'raw data'!$T$2</f>
        <v>53496</v>
      </c>
      <c r="G5035">
        <v>56811</v>
      </c>
      <c r="H5035">
        <v>2.28515625</v>
      </c>
      <c r="I5035">
        <v>8.7890625</v>
      </c>
      <c r="J5035" t="str">
        <f t="shared" si="207"/>
        <v>NO</v>
      </c>
      <c r="K5035" t="str">
        <f t="shared" si="208"/>
        <v>NO</v>
      </c>
    </row>
    <row r="5036" spans="1:11" x14ac:dyDescent="0.25">
      <c r="A5036">
        <v>55799</v>
      </c>
      <c r="B5036">
        <v>-2.724609375</v>
      </c>
      <c r="C5036">
        <v>7.9900570000000002</v>
      </c>
      <c r="F5036">
        <f>Trimmed!G5036-'raw data'!$T$2</f>
        <v>53506</v>
      </c>
      <c r="G5036">
        <v>56821</v>
      </c>
      <c r="H5036">
        <v>2.28515625</v>
      </c>
      <c r="I5036">
        <v>0</v>
      </c>
      <c r="J5036" t="str">
        <f t="shared" si="207"/>
        <v>NO</v>
      </c>
      <c r="K5036" t="str">
        <f t="shared" si="208"/>
        <v>NO</v>
      </c>
    </row>
    <row r="5037" spans="1:11" x14ac:dyDescent="0.25">
      <c r="A5037">
        <v>55810</v>
      </c>
      <c r="B5037">
        <v>-2.724609375</v>
      </c>
      <c r="C5037">
        <v>0</v>
      </c>
      <c r="F5037">
        <f>Trimmed!G5037-'raw data'!$T$2</f>
        <v>53516</v>
      </c>
      <c r="G5037">
        <v>56831</v>
      </c>
      <c r="H5037">
        <v>2.373046875</v>
      </c>
      <c r="I5037">
        <v>7.9900570000000002</v>
      </c>
      <c r="J5037" t="str">
        <f t="shared" si="207"/>
        <v>NO</v>
      </c>
      <c r="K5037" t="str">
        <f t="shared" si="208"/>
        <v>NO</v>
      </c>
    </row>
    <row r="5038" spans="1:11" x14ac:dyDescent="0.25">
      <c r="A5038">
        <v>55820</v>
      </c>
      <c r="B5038">
        <v>-2.548828125</v>
      </c>
      <c r="C5038">
        <v>17.578125</v>
      </c>
      <c r="F5038">
        <f>Trimmed!G5038-'raw data'!$T$2</f>
        <v>53527</v>
      </c>
      <c r="G5038">
        <v>56842</v>
      </c>
      <c r="H5038">
        <v>2.4609375</v>
      </c>
      <c r="I5038">
        <v>8.7890625</v>
      </c>
      <c r="J5038" t="str">
        <f t="shared" si="207"/>
        <v>YES</v>
      </c>
      <c r="K5038" t="str">
        <f t="shared" si="208"/>
        <v>NO</v>
      </c>
    </row>
    <row r="5039" spans="1:11" x14ac:dyDescent="0.25">
      <c r="A5039">
        <v>55830</v>
      </c>
      <c r="B5039">
        <v>-2.4609375</v>
      </c>
      <c r="C5039">
        <v>7.9900570000000002</v>
      </c>
      <c r="F5039">
        <f>Trimmed!G5039-'raw data'!$T$2</f>
        <v>53537</v>
      </c>
      <c r="G5039">
        <v>56852</v>
      </c>
      <c r="H5039">
        <v>2.4609375</v>
      </c>
      <c r="I5039">
        <v>0</v>
      </c>
      <c r="J5039" t="str">
        <f t="shared" si="207"/>
        <v>NO</v>
      </c>
      <c r="K5039" t="str">
        <f t="shared" si="208"/>
        <v>NO</v>
      </c>
    </row>
    <row r="5040" spans="1:11" x14ac:dyDescent="0.25">
      <c r="A5040">
        <v>55841</v>
      </c>
      <c r="B5040">
        <v>-2.373046875</v>
      </c>
      <c r="C5040">
        <v>8.7890625</v>
      </c>
      <c r="F5040">
        <f>Trimmed!G5040-'raw data'!$T$2</f>
        <v>53548</v>
      </c>
      <c r="G5040">
        <v>56863</v>
      </c>
      <c r="H5040">
        <v>2.4609375</v>
      </c>
      <c r="I5040">
        <v>0</v>
      </c>
      <c r="J5040" t="str">
        <f t="shared" si="207"/>
        <v>NO</v>
      </c>
      <c r="K5040" t="str">
        <f t="shared" si="208"/>
        <v>NO</v>
      </c>
    </row>
    <row r="5041" spans="1:11" x14ac:dyDescent="0.25">
      <c r="A5041">
        <v>55851</v>
      </c>
      <c r="B5041">
        <v>-2.197265625</v>
      </c>
      <c r="C5041">
        <v>15.980114</v>
      </c>
      <c r="F5041">
        <f>Trimmed!G5041-'raw data'!$T$2</f>
        <v>53558</v>
      </c>
      <c r="G5041">
        <v>56873</v>
      </c>
      <c r="H5041">
        <v>2.4609375</v>
      </c>
      <c r="I5041">
        <v>0</v>
      </c>
      <c r="J5041" t="str">
        <f t="shared" si="207"/>
        <v>YES</v>
      </c>
      <c r="K5041" t="str">
        <f t="shared" si="208"/>
        <v>NO</v>
      </c>
    </row>
    <row r="5042" spans="1:11" x14ac:dyDescent="0.25">
      <c r="A5042">
        <v>55862</v>
      </c>
      <c r="B5042">
        <v>-2.021484375</v>
      </c>
      <c r="C5042">
        <v>17.578125</v>
      </c>
      <c r="F5042">
        <f>Trimmed!G5042-'raw data'!$T$2</f>
        <v>53569</v>
      </c>
      <c r="G5042">
        <v>56884</v>
      </c>
      <c r="H5042">
        <v>2.373046875</v>
      </c>
      <c r="I5042">
        <v>-7.9900570000000002</v>
      </c>
      <c r="J5042" t="str">
        <f t="shared" si="207"/>
        <v>NO</v>
      </c>
      <c r="K5042" t="str">
        <f t="shared" si="208"/>
        <v>NO</v>
      </c>
    </row>
    <row r="5043" spans="1:11" x14ac:dyDescent="0.25">
      <c r="A5043">
        <v>55872</v>
      </c>
      <c r="B5043">
        <v>-1.845703125</v>
      </c>
      <c r="C5043">
        <v>15.980114</v>
      </c>
      <c r="F5043">
        <f>Trimmed!G5043-'raw data'!$T$2</f>
        <v>53579</v>
      </c>
      <c r="G5043">
        <v>56894</v>
      </c>
      <c r="H5043">
        <v>2.373046875</v>
      </c>
      <c r="I5043">
        <v>0</v>
      </c>
      <c r="J5043" t="str">
        <f t="shared" si="207"/>
        <v>NO</v>
      </c>
      <c r="K5043" t="str">
        <f t="shared" si="208"/>
        <v>NO</v>
      </c>
    </row>
    <row r="5044" spans="1:11" x14ac:dyDescent="0.25">
      <c r="A5044">
        <v>55883</v>
      </c>
      <c r="B5044">
        <v>-1.669921875</v>
      </c>
      <c r="C5044">
        <v>17.578125</v>
      </c>
      <c r="F5044">
        <f>Trimmed!G5044-'raw data'!$T$2</f>
        <v>53589</v>
      </c>
      <c r="G5044">
        <v>56904</v>
      </c>
      <c r="H5044">
        <v>2.28515625</v>
      </c>
      <c r="I5044">
        <v>-7.9900570000000002</v>
      </c>
      <c r="J5044" t="str">
        <f t="shared" si="207"/>
        <v>NO</v>
      </c>
      <c r="K5044" t="str">
        <f t="shared" si="208"/>
        <v>NO</v>
      </c>
    </row>
    <row r="5045" spans="1:11" x14ac:dyDescent="0.25">
      <c r="A5045">
        <v>55893</v>
      </c>
      <c r="B5045">
        <v>-1.494140625</v>
      </c>
      <c r="C5045">
        <v>17.578125</v>
      </c>
      <c r="F5045">
        <f>Trimmed!G5045-'raw data'!$T$2</f>
        <v>53600</v>
      </c>
      <c r="G5045">
        <v>56915</v>
      </c>
      <c r="H5045">
        <v>2.197265625</v>
      </c>
      <c r="I5045">
        <v>-8.7890625</v>
      </c>
      <c r="J5045" t="str">
        <f t="shared" si="207"/>
        <v>NO</v>
      </c>
      <c r="K5045" t="str">
        <f t="shared" si="208"/>
        <v>NO</v>
      </c>
    </row>
    <row r="5046" spans="1:11" x14ac:dyDescent="0.25">
      <c r="A5046">
        <v>55903</v>
      </c>
      <c r="B5046">
        <v>-1.318359375</v>
      </c>
      <c r="C5046">
        <v>15.980114</v>
      </c>
      <c r="F5046">
        <f>Trimmed!G5046-'raw data'!$T$2</f>
        <v>53610</v>
      </c>
      <c r="G5046">
        <v>56925</v>
      </c>
      <c r="H5046">
        <v>2.109375</v>
      </c>
      <c r="I5046">
        <v>-7.9900570000000002</v>
      </c>
      <c r="J5046" t="str">
        <f t="shared" si="207"/>
        <v>NO</v>
      </c>
      <c r="K5046" t="str">
        <f t="shared" si="208"/>
        <v>NO</v>
      </c>
    </row>
    <row r="5047" spans="1:11" x14ac:dyDescent="0.25">
      <c r="A5047">
        <v>55914</v>
      </c>
      <c r="B5047">
        <v>-1.0546875</v>
      </c>
      <c r="C5047">
        <v>26.3671875</v>
      </c>
      <c r="F5047">
        <f>Trimmed!G5047-'raw data'!$T$2</f>
        <v>53621</v>
      </c>
      <c r="G5047">
        <v>56936</v>
      </c>
      <c r="H5047">
        <v>1.93359375</v>
      </c>
      <c r="I5047">
        <v>-17.578125</v>
      </c>
      <c r="J5047" t="str">
        <f t="shared" si="207"/>
        <v>NO</v>
      </c>
      <c r="K5047" t="str">
        <f t="shared" si="208"/>
        <v>NO</v>
      </c>
    </row>
    <row r="5048" spans="1:11" x14ac:dyDescent="0.25">
      <c r="A5048">
        <v>55924</v>
      </c>
      <c r="B5048">
        <v>-0.87890625</v>
      </c>
      <c r="C5048">
        <v>15.980114</v>
      </c>
      <c r="F5048">
        <f>Trimmed!G5048-'raw data'!$T$2</f>
        <v>53631</v>
      </c>
      <c r="G5048">
        <v>56946</v>
      </c>
      <c r="H5048">
        <v>1.7578125</v>
      </c>
      <c r="I5048">
        <v>-17.578125</v>
      </c>
      <c r="J5048" t="str">
        <f t="shared" si="207"/>
        <v>NO</v>
      </c>
      <c r="K5048" t="str">
        <f t="shared" si="208"/>
        <v>NO</v>
      </c>
    </row>
    <row r="5049" spans="1:11" x14ac:dyDescent="0.25">
      <c r="A5049">
        <v>55935</v>
      </c>
      <c r="B5049">
        <v>-0.615234375</v>
      </c>
      <c r="C5049">
        <v>26.3671875</v>
      </c>
      <c r="F5049">
        <f>Trimmed!G5049-'raw data'!$T$2</f>
        <v>53641</v>
      </c>
      <c r="G5049">
        <v>56956</v>
      </c>
      <c r="H5049">
        <v>1.669921875</v>
      </c>
      <c r="I5049">
        <v>-7.9900570000000002</v>
      </c>
      <c r="J5049" t="str">
        <f t="shared" si="207"/>
        <v>NO</v>
      </c>
      <c r="K5049" t="str">
        <f t="shared" si="208"/>
        <v>NO</v>
      </c>
    </row>
    <row r="5050" spans="1:11" x14ac:dyDescent="0.25">
      <c r="A5050">
        <v>55945</v>
      </c>
      <c r="B5050">
        <v>-0.3515625</v>
      </c>
      <c r="C5050">
        <v>23.970171000000001</v>
      </c>
      <c r="F5050">
        <f>Trimmed!G5050-'raw data'!$T$2</f>
        <v>53652</v>
      </c>
      <c r="G5050">
        <v>56967</v>
      </c>
      <c r="H5050">
        <v>1.494140625</v>
      </c>
      <c r="I5050">
        <v>-17.578125</v>
      </c>
      <c r="J5050" t="str">
        <f t="shared" si="207"/>
        <v>NO</v>
      </c>
      <c r="K5050" t="str">
        <f t="shared" si="208"/>
        <v>NO</v>
      </c>
    </row>
    <row r="5051" spans="1:11" x14ac:dyDescent="0.25">
      <c r="A5051">
        <v>55956</v>
      </c>
      <c r="B5051">
        <v>-8.7890625E-2</v>
      </c>
      <c r="C5051">
        <v>26.3671875</v>
      </c>
      <c r="F5051">
        <f>Trimmed!G5051-'raw data'!$T$2</f>
        <v>53662</v>
      </c>
      <c r="G5051">
        <v>56977</v>
      </c>
      <c r="H5051">
        <v>1.23046875</v>
      </c>
      <c r="I5051">
        <v>-23.970171000000001</v>
      </c>
      <c r="J5051" t="str">
        <f t="shared" si="207"/>
        <v>NO</v>
      </c>
      <c r="K5051" t="str">
        <f t="shared" si="208"/>
        <v>NO</v>
      </c>
    </row>
    <row r="5052" spans="1:11" x14ac:dyDescent="0.25">
      <c r="A5052">
        <v>55966</v>
      </c>
      <c r="B5052">
        <v>0.17578125</v>
      </c>
      <c r="C5052">
        <v>26.3671875</v>
      </c>
      <c r="F5052">
        <f>Trimmed!G5052-'raw data'!$T$2</f>
        <v>53673</v>
      </c>
      <c r="G5052">
        <v>56988</v>
      </c>
      <c r="H5052">
        <v>1.0546875</v>
      </c>
      <c r="I5052">
        <v>-17.578125</v>
      </c>
      <c r="J5052" t="str">
        <f t="shared" si="207"/>
        <v>NO</v>
      </c>
      <c r="K5052" t="str">
        <f t="shared" si="208"/>
        <v>NO</v>
      </c>
    </row>
    <row r="5053" spans="1:11" x14ac:dyDescent="0.25">
      <c r="A5053">
        <v>55976</v>
      </c>
      <c r="B5053">
        <v>0.3515625</v>
      </c>
      <c r="C5053">
        <v>15.980114</v>
      </c>
      <c r="F5053">
        <f>Trimmed!G5053-'raw data'!$T$2</f>
        <v>53683</v>
      </c>
      <c r="G5053">
        <v>56998</v>
      </c>
      <c r="H5053">
        <v>0.87890625</v>
      </c>
      <c r="I5053">
        <v>-15.980114</v>
      </c>
      <c r="J5053" t="str">
        <f t="shared" si="207"/>
        <v>NO</v>
      </c>
      <c r="K5053" t="str">
        <f t="shared" si="208"/>
        <v>NO</v>
      </c>
    </row>
    <row r="5054" spans="1:11" x14ac:dyDescent="0.25">
      <c r="A5054">
        <v>55987</v>
      </c>
      <c r="B5054">
        <v>0.615234375</v>
      </c>
      <c r="C5054">
        <v>26.3671875</v>
      </c>
      <c r="F5054">
        <f>Trimmed!G5054-'raw data'!$T$2</f>
        <v>53694</v>
      </c>
      <c r="G5054">
        <v>57009</v>
      </c>
      <c r="H5054">
        <v>0.615234375</v>
      </c>
      <c r="I5054">
        <v>-26.3671875</v>
      </c>
      <c r="J5054" t="str">
        <f t="shared" si="207"/>
        <v>NO</v>
      </c>
      <c r="K5054" t="str">
        <f t="shared" si="208"/>
        <v>NO</v>
      </c>
    </row>
    <row r="5055" spans="1:11" x14ac:dyDescent="0.25">
      <c r="A5055">
        <v>55997</v>
      </c>
      <c r="B5055">
        <v>0.87890625</v>
      </c>
      <c r="C5055">
        <v>23.970171000000001</v>
      </c>
      <c r="F5055">
        <f>Trimmed!G5055-'raw data'!$T$2</f>
        <v>53704</v>
      </c>
      <c r="G5055">
        <v>57019</v>
      </c>
      <c r="H5055">
        <v>0.439453125</v>
      </c>
      <c r="I5055">
        <v>-17.578125</v>
      </c>
      <c r="J5055" t="str">
        <f t="shared" si="207"/>
        <v>NO</v>
      </c>
      <c r="K5055" t="str">
        <f t="shared" si="208"/>
        <v>NO</v>
      </c>
    </row>
    <row r="5056" spans="1:11" x14ac:dyDescent="0.25">
      <c r="A5056">
        <v>56008</v>
      </c>
      <c r="B5056">
        <v>1.0546875</v>
      </c>
      <c r="C5056">
        <v>17.578125</v>
      </c>
      <c r="F5056">
        <f>Trimmed!G5056-'raw data'!$T$2</f>
        <v>53714</v>
      </c>
      <c r="G5056">
        <v>57029</v>
      </c>
      <c r="H5056">
        <v>0.17578125</v>
      </c>
      <c r="I5056">
        <v>-23.970171000000001</v>
      </c>
      <c r="J5056" t="str">
        <f t="shared" si="207"/>
        <v>NO</v>
      </c>
      <c r="K5056" t="str">
        <f t="shared" si="208"/>
        <v>NO</v>
      </c>
    </row>
    <row r="5057" spans="1:11" x14ac:dyDescent="0.25">
      <c r="A5057">
        <v>56018</v>
      </c>
      <c r="B5057">
        <v>1.318359375</v>
      </c>
      <c r="C5057">
        <v>23.970171000000001</v>
      </c>
      <c r="F5057">
        <f>Trimmed!G5057-'raw data'!$T$2</f>
        <v>53725</v>
      </c>
      <c r="G5057">
        <v>57040</v>
      </c>
      <c r="H5057">
        <v>0</v>
      </c>
      <c r="I5057">
        <v>-17.578125</v>
      </c>
      <c r="J5057" t="str">
        <f t="shared" si="207"/>
        <v>NO</v>
      </c>
      <c r="K5057" t="str">
        <f t="shared" si="208"/>
        <v>NO</v>
      </c>
    </row>
    <row r="5058" spans="1:11" x14ac:dyDescent="0.25">
      <c r="A5058">
        <v>56029</v>
      </c>
      <c r="B5058">
        <v>1.494140625</v>
      </c>
      <c r="C5058">
        <v>17.578125</v>
      </c>
      <c r="F5058">
        <f>Trimmed!G5058-'raw data'!$T$2</f>
        <v>53735</v>
      </c>
      <c r="G5058">
        <v>57050</v>
      </c>
      <c r="H5058">
        <v>-0.263671875</v>
      </c>
      <c r="I5058">
        <v>-23.970171000000001</v>
      </c>
      <c r="J5058" t="str">
        <f t="shared" si="207"/>
        <v>NO</v>
      </c>
      <c r="K5058" t="str">
        <f t="shared" si="208"/>
        <v>NO</v>
      </c>
    </row>
    <row r="5059" spans="1:11" x14ac:dyDescent="0.25">
      <c r="A5059">
        <v>56039</v>
      </c>
      <c r="B5059">
        <v>1.669921875</v>
      </c>
      <c r="C5059">
        <v>17.578125</v>
      </c>
      <c r="F5059">
        <f>Trimmed!G5059-'raw data'!$T$2</f>
        <v>53746</v>
      </c>
      <c r="G5059">
        <v>57061</v>
      </c>
      <c r="H5059">
        <v>-0.439453125</v>
      </c>
      <c r="I5059">
        <v>-17.578125</v>
      </c>
      <c r="J5059" t="str">
        <f t="shared" si="207"/>
        <v>NO</v>
      </c>
      <c r="K5059" t="str">
        <f t="shared" si="208"/>
        <v>NO</v>
      </c>
    </row>
    <row r="5060" spans="1:11" x14ac:dyDescent="0.25">
      <c r="A5060">
        <v>56049</v>
      </c>
      <c r="B5060">
        <v>1.845703125</v>
      </c>
      <c r="C5060">
        <v>15.980114</v>
      </c>
      <c r="F5060">
        <f>Trimmed!G5060-'raw data'!$T$2</f>
        <v>53756</v>
      </c>
      <c r="G5060">
        <v>57071</v>
      </c>
      <c r="H5060">
        <v>-0.703125</v>
      </c>
      <c r="I5060">
        <v>-23.970171000000001</v>
      </c>
      <c r="J5060" t="str">
        <f t="shared" si="207"/>
        <v>NO</v>
      </c>
      <c r="K5060" t="str">
        <f t="shared" si="208"/>
        <v>NO</v>
      </c>
    </row>
    <row r="5061" spans="1:11" x14ac:dyDescent="0.25">
      <c r="A5061">
        <v>56060</v>
      </c>
      <c r="B5061">
        <v>2.021484375</v>
      </c>
      <c r="C5061">
        <v>17.578125</v>
      </c>
      <c r="F5061">
        <f>Trimmed!G5061-'raw data'!$T$2</f>
        <v>53767</v>
      </c>
      <c r="G5061">
        <v>57082</v>
      </c>
      <c r="H5061">
        <v>-0.966796875</v>
      </c>
      <c r="I5061">
        <v>-26.3671875</v>
      </c>
      <c r="J5061" t="str">
        <f t="shared" si="207"/>
        <v>NO</v>
      </c>
      <c r="K5061" t="str">
        <f t="shared" si="208"/>
        <v>NO</v>
      </c>
    </row>
    <row r="5062" spans="1:11" x14ac:dyDescent="0.25">
      <c r="A5062">
        <v>56070</v>
      </c>
      <c r="B5062">
        <v>2.109375</v>
      </c>
      <c r="C5062">
        <v>7.9900570000000002</v>
      </c>
      <c r="F5062">
        <f>Trimmed!G5062-'raw data'!$T$2</f>
        <v>53777</v>
      </c>
      <c r="G5062">
        <v>57092</v>
      </c>
      <c r="H5062">
        <v>-1.142578125</v>
      </c>
      <c r="I5062">
        <v>-17.578125</v>
      </c>
      <c r="J5062" t="str">
        <f t="shared" si="207"/>
        <v>NO</v>
      </c>
      <c r="K5062" t="str">
        <f t="shared" si="208"/>
        <v>NO</v>
      </c>
    </row>
    <row r="5063" spans="1:11" x14ac:dyDescent="0.25">
      <c r="A5063">
        <v>56081</v>
      </c>
      <c r="B5063">
        <v>2.28515625</v>
      </c>
      <c r="C5063">
        <v>17.578125</v>
      </c>
      <c r="F5063">
        <f>Trimmed!G5063-'raw data'!$T$2</f>
        <v>53787</v>
      </c>
      <c r="G5063">
        <v>57102</v>
      </c>
      <c r="H5063">
        <v>-1.318359375</v>
      </c>
      <c r="I5063">
        <v>-15.980114</v>
      </c>
      <c r="J5063" t="str">
        <f t="shared" si="207"/>
        <v>NO</v>
      </c>
      <c r="K5063" t="str">
        <f t="shared" si="208"/>
        <v>NO</v>
      </c>
    </row>
    <row r="5064" spans="1:11" x14ac:dyDescent="0.25">
      <c r="A5064">
        <v>56091</v>
      </c>
      <c r="B5064">
        <v>2.373046875</v>
      </c>
      <c r="C5064">
        <v>7.9900570000000002</v>
      </c>
      <c r="F5064">
        <f>Trimmed!G5064-'raw data'!$T$2</f>
        <v>53798</v>
      </c>
      <c r="G5064">
        <v>57113</v>
      </c>
      <c r="H5064">
        <v>-1.494140625</v>
      </c>
      <c r="I5064">
        <v>-17.578125</v>
      </c>
      <c r="J5064" t="str">
        <f t="shared" si="207"/>
        <v>NO</v>
      </c>
      <c r="K5064" t="str">
        <f t="shared" si="208"/>
        <v>NO</v>
      </c>
    </row>
    <row r="5065" spans="1:11" x14ac:dyDescent="0.25">
      <c r="A5065">
        <v>56102</v>
      </c>
      <c r="B5065">
        <v>2.4609375</v>
      </c>
      <c r="C5065">
        <v>8.7890625</v>
      </c>
      <c r="F5065">
        <f>Trimmed!G5065-'raw data'!$T$2</f>
        <v>53808</v>
      </c>
      <c r="G5065">
        <v>57123</v>
      </c>
      <c r="H5065">
        <v>-1.669921875</v>
      </c>
      <c r="I5065">
        <v>-15.980114</v>
      </c>
      <c r="J5065" t="str">
        <f t="shared" si="207"/>
        <v>NO</v>
      </c>
      <c r="K5065" t="str">
        <f t="shared" si="208"/>
        <v>NO</v>
      </c>
    </row>
    <row r="5066" spans="1:11" x14ac:dyDescent="0.25">
      <c r="A5066">
        <v>56112</v>
      </c>
      <c r="B5066">
        <v>2.4609375</v>
      </c>
      <c r="C5066">
        <v>0</v>
      </c>
      <c r="F5066">
        <f>Trimmed!G5066-'raw data'!$T$2</f>
        <v>53819</v>
      </c>
      <c r="G5066">
        <v>57134</v>
      </c>
      <c r="H5066">
        <v>-1.845703125</v>
      </c>
      <c r="I5066">
        <v>-17.578125</v>
      </c>
      <c r="J5066" t="str">
        <f t="shared" si="207"/>
        <v>NO</v>
      </c>
      <c r="K5066" t="str">
        <f t="shared" si="208"/>
        <v>NO</v>
      </c>
    </row>
    <row r="5067" spans="1:11" x14ac:dyDescent="0.25">
      <c r="A5067">
        <v>56122</v>
      </c>
      <c r="B5067">
        <v>2.548828125</v>
      </c>
      <c r="C5067">
        <v>7.9900570000000002</v>
      </c>
      <c r="F5067">
        <f>Trimmed!G5067-'raw data'!$T$2</f>
        <v>53829</v>
      </c>
      <c r="G5067">
        <v>57144</v>
      </c>
      <c r="H5067">
        <v>-2.021484375</v>
      </c>
      <c r="I5067">
        <v>-15.980114</v>
      </c>
      <c r="J5067" t="str">
        <f t="shared" si="207"/>
        <v>NO</v>
      </c>
      <c r="K5067" t="str">
        <f t="shared" si="208"/>
        <v>NO</v>
      </c>
    </row>
    <row r="5068" spans="1:11" x14ac:dyDescent="0.25">
      <c r="A5068">
        <v>56133</v>
      </c>
      <c r="B5068">
        <v>2.548828125</v>
      </c>
      <c r="C5068">
        <v>0</v>
      </c>
      <c r="F5068">
        <f>Trimmed!G5068-'raw data'!$T$2</f>
        <v>53840</v>
      </c>
      <c r="G5068">
        <v>57155</v>
      </c>
      <c r="H5068">
        <v>-2.109375</v>
      </c>
      <c r="I5068">
        <v>-8.7890625</v>
      </c>
      <c r="J5068" t="str">
        <f t="shared" si="207"/>
        <v>NO</v>
      </c>
      <c r="K5068" t="str">
        <f t="shared" si="208"/>
        <v>NO</v>
      </c>
    </row>
    <row r="5069" spans="1:11" x14ac:dyDescent="0.25">
      <c r="A5069">
        <v>56143</v>
      </c>
      <c r="B5069">
        <v>2.548828125</v>
      </c>
      <c r="C5069">
        <v>0</v>
      </c>
      <c r="F5069">
        <f>Trimmed!G5069-'raw data'!$T$2</f>
        <v>53850</v>
      </c>
      <c r="G5069">
        <v>57165</v>
      </c>
      <c r="H5069">
        <v>-2.197265625</v>
      </c>
      <c r="I5069">
        <v>-8.7890625</v>
      </c>
      <c r="J5069" t="str">
        <f t="shared" si="207"/>
        <v>NO</v>
      </c>
      <c r="K5069" t="str">
        <f t="shared" si="208"/>
        <v>NO</v>
      </c>
    </row>
    <row r="5070" spans="1:11" x14ac:dyDescent="0.25">
      <c r="A5070">
        <v>56154</v>
      </c>
      <c r="B5070">
        <v>2.548828125</v>
      </c>
      <c r="C5070">
        <v>0</v>
      </c>
      <c r="F5070">
        <f>Trimmed!G5070-'raw data'!$T$2</f>
        <v>53860</v>
      </c>
      <c r="G5070">
        <v>57175</v>
      </c>
      <c r="H5070">
        <v>-2.373046875</v>
      </c>
      <c r="I5070">
        <v>-15.980114</v>
      </c>
      <c r="J5070" t="str">
        <f t="shared" si="207"/>
        <v>NO</v>
      </c>
      <c r="K5070" t="str">
        <f t="shared" si="208"/>
        <v>NO</v>
      </c>
    </row>
    <row r="5071" spans="1:11" x14ac:dyDescent="0.25">
      <c r="A5071">
        <v>56164</v>
      </c>
      <c r="B5071">
        <v>2.4609375</v>
      </c>
      <c r="C5071">
        <v>-7.9900570000000002</v>
      </c>
      <c r="F5071">
        <f>Trimmed!G5071-'raw data'!$T$2</f>
        <v>53871</v>
      </c>
      <c r="G5071">
        <v>57186</v>
      </c>
      <c r="H5071">
        <v>-2.4609375</v>
      </c>
      <c r="I5071">
        <v>-8.7890625</v>
      </c>
      <c r="J5071" t="str">
        <f t="shared" si="207"/>
        <v>NO</v>
      </c>
      <c r="K5071" t="str">
        <f t="shared" si="208"/>
        <v>NO</v>
      </c>
    </row>
    <row r="5072" spans="1:11" x14ac:dyDescent="0.25">
      <c r="A5072">
        <v>56175</v>
      </c>
      <c r="B5072">
        <v>2.373046875</v>
      </c>
      <c r="C5072">
        <v>-8.7890625</v>
      </c>
      <c r="F5072">
        <f>Trimmed!G5072-'raw data'!$T$2</f>
        <v>53881</v>
      </c>
      <c r="G5072">
        <v>57196</v>
      </c>
      <c r="H5072">
        <v>-2.4609375</v>
      </c>
      <c r="I5072">
        <v>0</v>
      </c>
      <c r="J5072" t="str">
        <f t="shared" si="207"/>
        <v>NO</v>
      </c>
      <c r="K5072" t="str">
        <f t="shared" si="208"/>
        <v>NO</v>
      </c>
    </row>
    <row r="5073" spans="1:11" x14ac:dyDescent="0.25">
      <c r="A5073">
        <v>56185</v>
      </c>
      <c r="B5073">
        <v>2.28515625</v>
      </c>
      <c r="C5073">
        <v>-8.7890625</v>
      </c>
      <c r="F5073">
        <f>Trimmed!G5073-'raw data'!$T$2</f>
        <v>53892</v>
      </c>
      <c r="G5073">
        <v>57207</v>
      </c>
      <c r="H5073">
        <v>-2.548828125</v>
      </c>
      <c r="I5073">
        <v>-8.7890625</v>
      </c>
      <c r="J5073" t="str">
        <f t="shared" si="207"/>
        <v>NO</v>
      </c>
      <c r="K5073" t="str">
        <f t="shared" si="208"/>
        <v>YES</v>
      </c>
    </row>
    <row r="5074" spans="1:11" x14ac:dyDescent="0.25">
      <c r="A5074">
        <v>56195</v>
      </c>
      <c r="B5074">
        <v>2.197265625</v>
      </c>
      <c r="C5074">
        <v>-7.9900570000000002</v>
      </c>
      <c r="F5074">
        <f>Trimmed!G5074-'raw data'!$T$2</f>
        <v>53902</v>
      </c>
      <c r="G5074">
        <v>57217</v>
      </c>
      <c r="H5074">
        <v>-2.548828125</v>
      </c>
      <c r="I5074">
        <v>0</v>
      </c>
      <c r="J5074" t="str">
        <f t="shared" si="207"/>
        <v>NO</v>
      </c>
      <c r="K5074" t="str">
        <f t="shared" si="208"/>
        <v>NO</v>
      </c>
    </row>
    <row r="5075" spans="1:11" x14ac:dyDescent="0.25">
      <c r="A5075">
        <v>56206</v>
      </c>
      <c r="B5075">
        <v>2.109375</v>
      </c>
      <c r="C5075">
        <v>-8.7890625</v>
      </c>
      <c r="F5075">
        <f>Trimmed!G5075-'raw data'!$T$2</f>
        <v>53913</v>
      </c>
      <c r="G5075">
        <v>57228</v>
      </c>
      <c r="H5075">
        <v>-2.548828125</v>
      </c>
      <c r="I5075">
        <v>0</v>
      </c>
      <c r="J5075" t="str">
        <f t="shared" si="207"/>
        <v>NO</v>
      </c>
      <c r="K5075" t="str">
        <f t="shared" si="208"/>
        <v>YES</v>
      </c>
    </row>
    <row r="5076" spans="1:11" x14ac:dyDescent="0.25">
      <c r="A5076">
        <v>56216</v>
      </c>
      <c r="B5076">
        <v>1.93359375</v>
      </c>
      <c r="C5076">
        <v>-15.980114</v>
      </c>
      <c r="F5076">
        <f>Trimmed!G5076-'raw data'!$T$2</f>
        <v>53923</v>
      </c>
      <c r="G5076">
        <v>57238</v>
      </c>
      <c r="H5076">
        <v>-2.548828125</v>
      </c>
      <c r="I5076">
        <v>0</v>
      </c>
      <c r="J5076" t="str">
        <f t="shared" si="207"/>
        <v>NO</v>
      </c>
      <c r="K5076" t="str">
        <f t="shared" si="208"/>
        <v>YES</v>
      </c>
    </row>
    <row r="5077" spans="1:11" x14ac:dyDescent="0.25">
      <c r="A5077">
        <v>56227</v>
      </c>
      <c r="B5077">
        <v>1.7578125</v>
      </c>
      <c r="C5077">
        <v>-17.578125</v>
      </c>
      <c r="F5077">
        <f>Trimmed!G5077-'raw data'!$T$2</f>
        <v>53933</v>
      </c>
      <c r="G5077">
        <v>57248</v>
      </c>
      <c r="H5077">
        <v>-2.4609375</v>
      </c>
      <c r="I5077">
        <v>7.9900570000000002</v>
      </c>
      <c r="J5077" t="str">
        <f t="shared" si="207"/>
        <v>NO</v>
      </c>
      <c r="K5077" t="str">
        <f t="shared" si="208"/>
        <v>NO</v>
      </c>
    </row>
    <row r="5078" spans="1:11" x14ac:dyDescent="0.25">
      <c r="A5078">
        <v>56237</v>
      </c>
      <c r="B5078">
        <v>1.58203125</v>
      </c>
      <c r="C5078">
        <v>-15.980114</v>
      </c>
      <c r="F5078">
        <f>Trimmed!G5078-'raw data'!$T$2</f>
        <v>53944</v>
      </c>
      <c r="G5078">
        <v>57259</v>
      </c>
      <c r="H5078">
        <v>-2.373046875</v>
      </c>
      <c r="I5078">
        <v>8.7890625</v>
      </c>
      <c r="J5078" t="str">
        <f t="shared" si="207"/>
        <v>NO</v>
      </c>
      <c r="K5078" t="str">
        <f t="shared" si="208"/>
        <v>NO</v>
      </c>
    </row>
    <row r="5079" spans="1:11" x14ac:dyDescent="0.25">
      <c r="A5079">
        <v>56248</v>
      </c>
      <c r="B5079">
        <v>1.40625</v>
      </c>
      <c r="C5079">
        <v>-17.578125</v>
      </c>
      <c r="F5079">
        <f>Trimmed!G5079-'raw data'!$T$2</f>
        <v>53954</v>
      </c>
      <c r="G5079">
        <v>57269</v>
      </c>
      <c r="H5079">
        <v>-2.28515625</v>
      </c>
      <c r="I5079">
        <v>7.9900570000000002</v>
      </c>
      <c r="J5079" t="str">
        <f t="shared" si="207"/>
        <v>NO</v>
      </c>
      <c r="K5079" t="str">
        <f t="shared" si="208"/>
        <v>NO</v>
      </c>
    </row>
    <row r="5080" spans="1:11" x14ac:dyDescent="0.25">
      <c r="A5080">
        <v>56258</v>
      </c>
      <c r="B5080">
        <v>1.23046875</v>
      </c>
      <c r="C5080">
        <v>-17.578125</v>
      </c>
      <c r="F5080">
        <f>Trimmed!G5080-'raw data'!$T$2</f>
        <v>53965</v>
      </c>
      <c r="G5080">
        <v>57280</v>
      </c>
      <c r="H5080">
        <v>-2.197265625</v>
      </c>
      <c r="I5080">
        <v>8.7890625</v>
      </c>
      <c r="J5080" t="str">
        <f t="shared" si="207"/>
        <v>NO</v>
      </c>
      <c r="K5080" t="str">
        <f t="shared" si="208"/>
        <v>NO</v>
      </c>
    </row>
    <row r="5081" spans="1:11" x14ac:dyDescent="0.25">
      <c r="A5081">
        <v>56268</v>
      </c>
      <c r="B5081">
        <v>1.0546875</v>
      </c>
      <c r="C5081">
        <v>-15.980114</v>
      </c>
      <c r="F5081">
        <f>Trimmed!G5081-'raw data'!$T$2</f>
        <v>53975</v>
      </c>
      <c r="G5081">
        <v>57290</v>
      </c>
      <c r="H5081">
        <v>-2.109375</v>
      </c>
      <c r="I5081">
        <v>7.9900570000000002</v>
      </c>
      <c r="J5081" t="str">
        <f t="shared" si="207"/>
        <v>NO</v>
      </c>
      <c r="K5081" t="str">
        <f t="shared" si="208"/>
        <v>NO</v>
      </c>
    </row>
    <row r="5082" spans="1:11" x14ac:dyDescent="0.25">
      <c r="A5082">
        <v>56279</v>
      </c>
      <c r="B5082">
        <v>0.791015625</v>
      </c>
      <c r="C5082">
        <v>-26.3671875</v>
      </c>
      <c r="F5082">
        <f>Trimmed!G5082-'raw data'!$T$2</f>
        <v>53986</v>
      </c>
      <c r="G5082">
        <v>57301</v>
      </c>
      <c r="H5082">
        <v>-2.021484375</v>
      </c>
      <c r="I5082">
        <v>8.7890625</v>
      </c>
      <c r="J5082" t="str">
        <f t="shared" si="207"/>
        <v>NO</v>
      </c>
      <c r="K5082" t="str">
        <f t="shared" si="208"/>
        <v>NO</v>
      </c>
    </row>
    <row r="5083" spans="1:11" x14ac:dyDescent="0.25">
      <c r="A5083">
        <v>56289</v>
      </c>
      <c r="B5083">
        <v>0.52734375</v>
      </c>
      <c r="C5083">
        <v>-23.970171000000001</v>
      </c>
      <c r="F5083">
        <f>Trimmed!G5083-'raw data'!$T$2</f>
        <v>53996</v>
      </c>
      <c r="G5083">
        <v>57311</v>
      </c>
      <c r="H5083">
        <v>-1.845703125</v>
      </c>
      <c r="I5083">
        <v>17.578125</v>
      </c>
      <c r="J5083" t="str">
        <f t="shared" si="207"/>
        <v>NO</v>
      </c>
      <c r="K5083" t="str">
        <f t="shared" si="208"/>
        <v>NO</v>
      </c>
    </row>
    <row r="5084" spans="1:11" x14ac:dyDescent="0.25">
      <c r="A5084">
        <v>56300</v>
      </c>
      <c r="B5084">
        <v>0.3515625</v>
      </c>
      <c r="C5084">
        <v>-17.578125</v>
      </c>
      <c r="F5084">
        <f>Trimmed!G5084-'raw data'!$T$2</f>
        <v>54006</v>
      </c>
      <c r="G5084">
        <v>57321</v>
      </c>
      <c r="H5084">
        <v>-1.669921875</v>
      </c>
      <c r="I5084">
        <v>15.980114</v>
      </c>
      <c r="J5084" t="str">
        <f t="shared" si="207"/>
        <v>NO</v>
      </c>
      <c r="K5084" t="str">
        <f t="shared" si="208"/>
        <v>NO</v>
      </c>
    </row>
    <row r="5085" spans="1:11" x14ac:dyDescent="0.25">
      <c r="A5085">
        <v>56310</v>
      </c>
      <c r="B5085">
        <v>8.7890625E-2</v>
      </c>
      <c r="C5085">
        <v>-26.3671875</v>
      </c>
      <c r="F5085">
        <f>Trimmed!G5085-'raw data'!$T$2</f>
        <v>54017</v>
      </c>
      <c r="G5085">
        <v>57332</v>
      </c>
      <c r="H5085">
        <v>-1.494140625</v>
      </c>
      <c r="I5085">
        <v>17.578125</v>
      </c>
      <c r="J5085" t="str">
        <f t="shared" si="207"/>
        <v>NO</v>
      </c>
      <c r="K5085" t="str">
        <f t="shared" si="208"/>
        <v>NO</v>
      </c>
    </row>
    <row r="5086" spans="1:11" x14ac:dyDescent="0.25">
      <c r="A5086">
        <v>56321</v>
      </c>
      <c r="B5086">
        <v>-0.17578125</v>
      </c>
      <c r="C5086">
        <v>-23.970171000000001</v>
      </c>
      <c r="F5086">
        <f>Trimmed!G5086-'raw data'!$T$2</f>
        <v>54027</v>
      </c>
      <c r="G5086">
        <v>57342</v>
      </c>
      <c r="H5086">
        <v>-1.318359375</v>
      </c>
      <c r="I5086">
        <v>15.980114</v>
      </c>
      <c r="J5086" t="str">
        <f t="shared" si="207"/>
        <v>NO</v>
      </c>
      <c r="K5086" t="str">
        <f t="shared" si="208"/>
        <v>NO</v>
      </c>
    </row>
    <row r="5087" spans="1:11" x14ac:dyDescent="0.25">
      <c r="A5087">
        <v>56331</v>
      </c>
      <c r="B5087">
        <v>-0.3515625</v>
      </c>
      <c r="C5087">
        <v>-17.578125</v>
      </c>
      <c r="F5087">
        <f>Trimmed!G5087-'raw data'!$T$2</f>
        <v>54038</v>
      </c>
      <c r="G5087">
        <v>57353</v>
      </c>
      <c r="H5087">
        <v>-1.142578125</v>
      </c>
      <c r="I5087">
        <v>17.578125</v>
      </c>
      <c r="J5087" t="str">
        <f t="shared" si="207"/>
        <v>NO</v>
      </c>
      <c r="K5087" t="str">
        <f t="shared" si="208"/>
        <v>NO</v>
      </c>
    </row>
    <row r="5088" spans="1:11" x14ac:dyDescent="0.25">
      <c r="A5088">
        <v>56341</v>
      </c>
      <c r="B5088">
        <v>-0.615234375</v>
      </c>
      <c r="C5088">
        <v>-23.970171000000001</v>
      </c>
      <c r="F5088">
        <f>Trimmed!G5088-'raw data'!$T$2</f>
        <v>54048</v>
      </c>
      <c r="G5088">
        <v>57363</v>
      </c>
      <c r="H5088">
        <v>-0.87890625</v>
      </c>
      <c r="I5088">
        <v>23.970171000000001</v>
      </c>
      <c r="J5088" t="str">
        <f t="shared" si="207"/>
        <v>NO</v>
      </c>
      <c r="K5088" t="str">
        <f t="shared" si="208"/>
        <v>NO</v>
      </c>
    </row>
    <row r="5089" spans="1:11" x14ac:dyDescent="0.25">
      <c r="A5089">
        <v>56352</v>
      </c>
      <c r="B5089">
        <v>-0.87890625</v>
      </c>
      <c r="C5089">
        <v>-26.3671875</v>
      </c>
      <c r="F5089">
        <f>Trimmed!G5089-'raw data'!$T$2</f>
        <v>54059</v>
      </c>
      <c r="G5089">
        <v>57374</v>
      </c>
      <c r="H5089">
        <v>-0.703125</v>
      </c>
      <c r="I5089">
        <v>17.578125</v>
      </c>
      <c r="J5089" t="str">
        <f t="shared" si="207"/>
        <v>NO</v>
      </c>
      <c r="K5089" t="str">
        <f t="shared" si="208"/>
        <v>NO</v>
      </c>
    </row>
    <row r="5090" spans="1:11" x14ac:dyDescent="0.25">
      <c r="A5090">
        <v>56362</v>
      </c>
      <c r="B5090">
        <v>-1.0546875</v>
      </c>
      <c r="C5090">
        <v>-15.980114</v>
      </c>
      <c r="F5090">
        <f>Trimmed!G5090-'raw data'!$T$2</f>
        <v>54069</v>
      </c>
      <c r="G5090">
        <v>57384</v>
      </c>
      <c r="H5090">
        <v>-0.439453125</v>
      </c>
      <c r="I5090">
        <v>26.3671875</v>
      </c>
      <c r="J5090" t="str">
        <f t="shared" si="207"/>
        <v>NO</v>
      </c>
      <c r="K5090" t="str">
        <f t="shared" si="208"/>
        <v>NO</v>
      </c>
    </row>
    <row r="5091" spans="1:11" x14ac:dyDescent="0.25">
      <c r="A5091">
        <v>56373</v>
      </c>
      <c r="B5091">
        <v>-1.318359375</v>
      </c>
      <c r="C5091">
        <v>-26.3671875</v>
      </c>
      <c r="F5091">
        <f>Trimmed!G5091-'raw data'!$T$2</f>
        <v>54079</v>
      </c>
      <c r="G5091">
        <v>57394</v>
      </c>
      <c r="H5091">
        <v>-0.263671875</v>
      </c>
      <c r="I5091">
        <v>15.980114</v>
      </c>
      <c r="J5091" t="str">
        <f t="shared" si="207"/>
        <v>NO</v>
      </c>
      <c r="K5091" t="str">
        <f t="shared" si="208"/>
        <v>NO</v>
      </c>
    </row>
    <row r="5092" spans="1:11" x14ac:dyDescent="0.25">
      <c r="A5092">
        <v>56383</v>
      </c>
      <c r="B5092">
        <v>-1.494140625</v>
      </c>
      <c r="C5092">
        <v>-17.578125</v>
      </c>
      <c r="F5092">
        <f>Trimmed!G5092-'raw data'!$T$2</f>
        <v>54090</v>
      </c>
      <c r="G5092">
        <v>57405</v>
      </c>
      <c r="H5092">
        <v>0</v>
      </c>
      <c r="I5092">
        <v>26.3671875</v>
      </c>
      <c r="J5092" t="str">
        <f t="shared" si="207"/>
        <v>NO</v>
      </c>
      <c r="K5092" t="str">
        <f t="shared" si="208"/>
        <v>NO</v>
      </c>
    </row>
    <row r="5093" spans="1:11" x14ac:dyDescent="0.25">
      <c r="A5093">
        <v>56393</v>
      </c>
      <c r="B5093">
        <v>-1.669921875</v>
      </c>
      <c r="C5093">
        <v>-15.980114</v>
      </c>
      <c r="F5093">
        <f>Trimmed!G5093-'raw data'!$T$2</f>
        <v>54100</v>
      </c>
      <c r="G5093">
        <v>57415</v>
      </c>
      <c r="H5093">
        <v>0.17578125</v>
      </c>
      <c r="I5093">
        <v>15.980114</v>
      </c>
      <c r="J5093" t="str">
        <f t="shared" si="207"/>
        <v>NO</v>
      </c>
      <c r="K5093" t="str">
        <f t="shared" si="208"/>
        <v>NO</v>
      </c>
    </row>
    <row r="5094" spans="1:11" x14ac:dyDescent="0.25">
      <c r="A5094">
        <v>56404</v>
      </c>
      <c r="B5094">
        <v>-1.845703125</v>
      </c>
      <c r="C5094">
        <v>-17.578125</v>
      </c>
      <c r="F5094">
        <f>Trimmed!G5094-'raw data'!$T$2</f>
        <v>54111</v>
      </c>
      <c r="G5094">
        <v>57426</v>
      </c>
      <c r="H5094">
        <v>0.439453125</v>
      </c>
      <c r="I5094">
        <v>26.3671875</v>
      </c>
      <c r="J5094" t="str">
        <f t="shared" si="207"/>
        <v>NO</v>
      </c>
      <c r="K5094" t="str">
        <f t="shared" si="208"/>
        <v>NO</v>
      </c>
    </row>
    <row r="5095" spans="1:11" x14ac:dyDescent="0.25">
      <c r="A5095">
        <v>56414</v>
      </c>
      <c r="B5095">
        <v>-2.021484375</v>
      </c>
      <c r="C5095">
        <v>-15.980114</v>
      </c>
      <c r="F5095">
        <f>Trimmed!G5095-'raw data'!$T$2</f>
        <v>54121</v>
      </c>
      <c r="G5095">
        <v>57436</v>
      </c>
      <c r="H5095">
        <v>0.615234375</v>
      </c>
      <c r="I5095">
        <v>17.578125</v>
      </c>
      <c r="J5095" t="str">
        <f t="shared" si="207"/>
        <v>NO</v>
      </c>
      <c r="K5095" t="str">
        <f t="shared" si="208"/>
        <v>NO</v>
      </c>
    </row>
    <row r="5096" spans="1:11" x14ac:dyDescent="0.25">
      <c r="A5096">
        <v>56425</v>
      </c>
      <c r="B5096">
        <v>-2.197265625</v>
      </c>
      <c r="C5096">
        <v>-17.578125</v>
      </c>
      <c r="F5096">
        <f>Trimmed!G5096-'raw data'!$T$2</f>
        <v>54132</v>
      </c>
      <c r="G5096">
        <v>57447</v>
      </c>
      <c r="H5096">
        <v>0.87890625</v>
      </c>
      <c r="I5096">
        <v>23.970171000000001</v>
      </c>
      <c r="J5096" t="str">
        <f t="shared" si="207"/>
        <v>NO</v>
      </c>
      <c r="K5096" t="str">
        <f t="shared" si="208"/>
        <v>NO</v>
      </c>
    </row>
    <row r="5097" spans="1:11" x14ac:dyDescent="0.25">
      <c r="A5097">
        <v>56435</v>
      </c>
      <c r="B5097">
        <v>-2.28515625</v>
      </c>
      <c r="C5097">
        <v>-7.9900570000000002</v>
      </c>
      <c r="F5097">
        <f>Trimmed!G5097-'raw data'!$T$2</f>
        <v>54142</v>
      </c>
      <c r="G5097">
        <v>57457</v>
      </c>
      <c r="H5097">
        <v>1.0546875</v>
      </c>
      <c r="I5097">
        <v>17.578125</v>
      </c>
      <c r="J5097" t="str">
        <f t="shared" si="207"/>
        <v>NO</v>
      </c>
      <c r="K5097" t="str">
        <f t="shared" si="208"/>
        <v>NO</v>
      </c>
    </row>
    <row r="5098" spans="1:11" x14ac:dyDescent="0.25">
      <c r="A5098">
        <v>56446</v>
      </c>
      <c r="B5098">
        <v>-2.373046875</v>
      </c>
      <c r="C5098">
        <v>-8.7890625</v>
      </c>
      <c r="F5098">
        <f>Trimmed!G5098-'raw data'!$T$2</f>
        <v>54152</v>
      </c>
      <c r="G5098">
        <v>57467</v>
      </c>
      <c r="H5098">
        <v>1.23046875</v>
      </c>
      <c r="I5098">
        <v>15.980114</v>
      </c>
      <c r="J5098" t="str">
        <f t="shared" ref="J5098:J5161" si="209">IF(AND(H5098=MAX(H5094:H5102), _xlfn.STDEV.P(H5094:H5102)&gt;$N$2),"YES","NO")</f>
        <v>NO</v>
      </c>
      <c r="K5098" t="str">
        <f t="shared" ref="K5098:K5161" si="210">IF(AND(H5098=MIN(H5094:H5102), _xlfn.STDEV.P(H5094:H5102)&gt;$N$2),"YES","NO")</f>
        <v>NO</v>
      </c>
    </row>
    <row r="5099" spans="1:11" x14ac:dyDescent="0.25">
      <c r="A5099">
        <v>56456</v>
      </c>
      <c r="B5099">
        <v>-2.548828125</v>
      </c>
      <c r="C5099">
        <v>-17.578125</v>
      </c>
      <c r="F5099">
        <f>Trimmed!G5099-'raw data'!$T$2</f>
        <v>54163</v>
      </c>
      <c r="G5099">
        <v>57478</v>
      </c>
      <c r="H5099">
        <v>1.40625</v>
      </c>
      <c r="I5099">
        <v>17.578125</v>
      </c>
      <c r="J5099" t="str">
        <f t="shared" si="209"/>
        <v>NO</v>
      </c>
      <c r="K5099" t="str">
        <f t="shared" si="210"/>
        <v>NO</v>
      </c>
    </row>
    <row r="5100" spans="1:11" x14ac:dyDescent="0.25">
      <c r="A5100">
        <v>56466</v>
      </c>
      <c r="B5100">
        <v>-2.63671875</v>
      </c>
      <c r="C5100">
        <v>-7.9900570000000002</v>
      </c>
      <c r="F5100">
        <f>Trimmed!G5100-'raw data'!$T$2</f>
        <v>54173</v>
      </c>
      <c r="G5100">
        <v>57488</v>
      </c>
      <c r="H5100">
        <v>1.58203125</v>
      </c>
      <c r="I5100">
        <v>15.980114</v>
      </c>
      <c r="J5100" t="str">
        <f t="shared" si="209"/>
        <v>NO</v>
      </c>
      <c r="K5100" t="str">
        <f t="shared" si="210"/>
        <v>NO</v>
      </c>
    </row>
    <row r="5101" spans="1:11" x14ac:dyDescent="0.25">
      <c r="A5101">
        <v>56477</v>
      </c>
      <c r="B5101">
        <v>-2.63671875</v>
      </c>
      <c r="C5101">
        <v>0</v>
      </c>
      <c r="F5101">
        <f>Trimmed!G5101-'raw data'!$T$2</f>
        <v>54184</v>
      </c>
      <c r="G5101">
        <v>57499</v>
      </c>
      <c r="H5101">
        <v>1.7578125</v>
      </c>
      <c r="I5101">
        <v>17.578125</v>
      </c>
      <c r="J5101" t="str">
        <f t="shared" si="209"/>
        <v>NO</v>
      </c>
      <c r="K5101" t="str">
        <f t="shared" si="210"/>
        <v>NO</v>
      </c>
    </row>
    <row r="5102" spans="1:11" x14ac:dyDescent="0.25">
      <c r="A5102">
        <v>56487</v>
      </c>
      <c r="B5102">
        <v>-2.724609375</v>
      </c>
      <c r="C5102">
        <v>-7.9900570000000002</v>
      </c>
      <c r="F5102">
        <f>Trimmed!G5102-'raw data'!$T$2</f>
        <v>54194</v>
      </c>
      <c r="G5102">
        <v>57509</v>
      </c>
      <c r="H5102">
        <v>1.845703125</v>
      </c>
      <c r="I5102">
        <v>8.7890625</v>
      </c>
      <c r="J5102" t="str">
        <f t="shared" si="209"/>
        <v>NO</v>
      </c>
      <c r="K5102" t="str">
        <f t="shared" si="210"/>
        <v>NO</v>
      </c>
    </row>
    <row r="5103" spans="1:11" x14ac:dyDescent="0.25">
      <c r="A5103">
        <v>56498</v>
      </c>
      <c r="B5103">
        <v>-2.724609375</v>
      </c>
      <c r="C5103">
        <v>0</v>
      </c>
      <c r="F5103">
        <f>Trimmed!G5103-'raw data'!$T$2</f>
        <v>54204</v>
      </c>
      <c r="G5103">
        <v>57519</v>
      </c>
      <c r="H5103">
        <v>2.021484375</v>
      </c>
      <c r="I5103">
        <v>15.980114</v>
      </c>
      <c r="J5103" t="str">
        <f t="shared" si="209"/>
        <v>NO</v>
      </c>
      <c r="K5103" t="str">
        <f t="shared" si="210"/>
        <v>NO</v>
      </c>
    </row>
    <row r="5104" spans="1:11" x14ac:dyDescent="0.25">
      <c r="A5104">
        <v>56508</v>
      </c>
      <c r="B5104">
        <v>-2.63671875</v>
      </c>
      <c r="C5104">
        <v>7.9900570000000002</v>
      </c>
      <c r="F5104">
        <f>Trimmed!G5104-'raw data'!$T$2</f>
        <v>54215</v>
      </c>
      <c r="G5104">
        <v>57530</v>
      </c>
      <c r="H5104">
        <v>2.109375</v>
      </c>
      <c r="I5104">
        <v>8.7890625</v>
      </c>
      <c r="J5104" t="str">
        <f t="shared" si="209"/>
        <v>NO</v>
      </c>
      <c r="K5104" t="str">
        <f t="shared" si="210"/>
        <v>NO</v>
      </c>
    </row>
    <row r="5105" spans="1:11" x14ac:dyDescent="0.25">
      <c r="A5105">
        <v>56519</v>
      </c>
      <c r="B5105">
        <v>-2.63671875</v>
      </c>
      <c r="C5105">
        <v>0</v>
      </c>
      <c r="F5105">
        <f>Trimmed!G5105-'raw data'!$T$2</f>
        <v>54225</v>
      </c>
      <c r="G5105">
        <v>57540</v>
      </c>
      <c r="H5105">
        <v>2.197265625</v>
      </c>
      <c r="I5105">
        <v>7.9900570000000002</v>
      </c>
      <c r="J5105" t="str">
        <f t="shared" si="209"/>
        <v>NO</v>
      </c>
      <c r="K5105" t="str">
        <f t="shared" si="210"/>
        <v>NO</v>
      </c>
    </row>
    <row r="5106" spans="1:11" x14ac:dyDescent="0.25">
      <c r="A5106">
        <v>56529</v>
      </c>
      <c r="B5106">
        <v>-2.548828125</v>
      </c>
      <c r="C5106">
        <v>8.7890625</v>
      </c>
      <c r="F5106">
        <f>Trimmed!G5106-'raw data'!$T$2</f>
        <v>54236</v>
      </c>
      <c r="G5106">
        <v>57551</v>
      </c>
      <c r="H5106">
        <v>2.28515625</v>
      </c>
      <c r="I5106">
        <v>8.7890625</v>
      </c>
      <c r="J5106" t="str">
        <f t="shared" si="209"/>
        <v>NO</v>
      </c>
      <c r="K5106" t="str">
        <f t="shared" si="210"/>
        <v>NO</v>
      </c>
    </row>
    <row r="5107" spans="1:11" x14ac:dyDescent="0.25">
      <c r="A5107">
        <v>56539</v>
      </c>
      <c r="B5107">
        <v>-2.4609375</v>
      </c>
      <c r="C5107">
        <v>7.9900570000000002</v>
      </c>
      <c r="F5107">
        <f>Trimmed!G5107-'raw data'!$T$2</f>
        <v>54246</v>
      </c>
      <c r="G5107">
        <v>57561</v>
      </c>
      <c r="H5107">
        <v>2.373046875</v>
      </c>
      <c r="I5107">
        <v>7.9900570000000002</v>
      </c>
      <c r="J5107" t="str">
        <f t="shared" si="209"/>
        <v>YES</v>
      </c>
      <c r="K5107" t="str">
        <f t="shared" si="210"/>
        <v>NO</v>
      </c>
    </row>
    <row r="5108" spans="1:11" x14ac:dyDescent="0.25">
      <c r="A5108">
        <v>56550</v>
      </c>
      <c r="B5108">
        <v>-2.373046875</v>
      </c>
      <c r="C5108">
        <v>8.7890625</v>
      </c>
      <c r="F5108">
        <f>Trimmed!G5108-'raw data'!$T$2</f>
        <v>54257</v>
      </c>
      <c r="G5108">
        <v>57572</v>
      </c>
      <c r="H5108">
        <v>2.373046875</v>
      </c>
      <c r="I5108">
        <v>0</v>
      </c>
      <c r="J5108" t="str">
        <f t="shared" si="209"/>
        <v>YES</v>
      </c>
      <c r="K5108" t="str">
        <f t="shared" si="210"/>
        <v>NO</v>
      </c>
    </row>
    <row r="5109" spans="1:11" x14ac:dyDescent="0.25">
      <c r="A5109">
        <v>56560</v>
      </c>
      <c r="B5109">
        <v>-2.28515625</v>
      </c>
      <c r="C5109">
        <v>7.9900570000000002</v>
      </c>
      <c r="F5109">
        <f>Trimmed!G5109-'raw data'!$T$2</f>
        <v>54267</v>
      </c>
      <c r="G5109">
        <v>57582</v>
      </c>
      <c r="H5109">
        <v>2.373046875</v>
      </c>
      <c r="I5109">
        <v>0</v>
      </c>
      <c r="J5109" t="str">
        <f t="shared" si="209"/>
        <v>NO</v>
      </c>
      <c r="K5109" t="str">
        <f t="shared" si="210"/>
        <v>NO</v>
      </c>
    </row>
    <row r="5110" spans="1:11" x14ac:dyDescent="0.25">
      <c r="A5110">
        <v>56571</v>
      </c>
      <c r="B5110">
        <v>-2.197265625</v>
      </c>
      <c r="C5110">
        <v>8.7890625</v>
      </c>
      <c r="F5110">
        <f>Trimmed!G5110-'raw data'!$T$2</f>
        <v>54277</v>
      </c>
      <c r="G5110">
        <v>57592</v>
      </c>
      <c r="H5110">
        <v>2.373046875</v>
      </c>
      <c r="I5110">
        <v>0</v>
      </c>
      <c r="J5110" t="str">
        <f t="shared" si="209"/>
        <v>NO</v>
      </c>
      <c r="K5110" t="str">
        <f t="shared" si="210"/>
        <v>NO</v>
      </c>
    </row>
    <row r="5111" spans="1:11" x14ac:dyDescent="0.25">
      <c r="A5111">
        <v>56581</v>
      </c>
      <c r="B5111">
        <v>-2.021484375</v>
      </c>
      <c r="C5111">
        <v>15.980114</v>
      </c>
      <c r="F5111">
        <f>Trimmed!G5111-'raw data'!$T$2</f>
        <v>54288</v>
      </c>
      <c r="G5111">
        <v>57603</v>
      </c>
      <c r="H5111">
        <v>2.373046875</v>
      </c>
      <c r="I5111">
        <v>0</v>
      </c>
      <c r="J5111" t="str">
        <f t="shared" si="209"/>
        <v>YES</v>
      </c>
      <c r="K5111" t="str">
        <f t="shared" si="210"/>
        <v>NO</v>
      </c>
    </row>
    <row r="5112" spans="1:11" x14ac:dyDescent="0.25">
      <c r="A5112">
        <v>56592</v>
      </c>
      <c r="B5112">
        <v>-1.845703125</v>
      </c>
      <c r="C5112">
        <v>17.578125</v>
      </c>
      <c r="F5112">
        <f>Trimmed!G5112-'raw data'!$T$2</f>
        <v>54298</v>
      </c>
      <c r="G5112">
        <v>57613</v>
      </c>
      <c r="H5112">
        <v>2.28515625</v>
      </c>
      <c r="I5112">
        <v>-7.9900570000000002</v>
      </c>
      <c r="J5112" t="str">
        <f t="shared" si="209"/>
        <v>NO</v>
      </c>
      <c r="K5112" t="str">
        <f t="shared" si="210"/>
        <v>NO</v>
      </c>
    </row>
    <row r="5113" spans="1:11" x14ac:dyDescent="0.25">
      <c r="A5113">
        <v>56602</v>
      </c>
      <c r="B5113">
        <v>-1.669921875</v>
      </c>
      <c r="C5113">
        <v>17.578125</v>
      </c>
      <c r="F5113">
        <f>Trimmed!G5113-'raw data'!$T$2</f>
        <v>54309</v>
      </c>
      <c r="G5113">
        <v>57624</v>
      </c>
      <c r="H5113">
        <v>2.28515625</v>
      </c>
      <c r="I5113">
        <v>0</v>
      </c>
      <c r="J5113" t="str">
        <f t="shared" si="209"/>
        <v>NO</v>
      </c>
      <c r="K5113" t="str">
        <f t="shared" si="210"/>
        <v>NO</v>
      </c>
    </row>
    <row r="5114" spans="1:11" x14ac:dyDescent="0.25">
      <c r="A5114">
        <v>56612</v>
      </c>
      <c r="B5114">
        <v>-1.494140625</v>
      </c>
      <c r="C5114">
        <v>15.980114</v>
      </c>
      <c r="F5114">
        <f>Trimmed!G5114-'raw data'!$T$2</f>
        <v>54319</v>
      </c>
      <c r="G5114">
        <v>57634</v>
      </c>
      <c r="H5114">
        <v>2.197265625</v>
      </c>
      <c r="I5114">
        <v>-7.9900570000000002</v>
      </c>
      <c r="J5114" t="str">
        <f t="shared" si="209"/>
        <v>NO</v>
      </c>
      <c r="K5114" t="str">
        <f t="shared" si="210"/>
        <v>NO</v>
      </c>
    </row>
    <row r="5115" spans="1:11" x14ac:dyDescent="0.25">
      <c r="A5115">
        <v>56623</v>
      </c>
      <c r="B5115">
        <v>-1.318359375</v>
      </c>
      <c r="C5115">
        <v>17.578125</v>
      </c>
      <c r="F5115">
        <f>Trimmed!G5115-'raw data'!$T$2</f>
        <v>54330</v>
      </c>
      <c r="G5115">
        <v>57645</v>
      </c>
      <c r="H5115">
        <v>2.109375</v>
      </c>
      <c r="I5115">
        <v>-8.7890625</v>
      </c>
      <c r="J5115" t="str">
        <f t="shared" si="209"/>
        <v>NO</v>
      </c>
      <c r="K5115" t="str">
        <f t="shared" si="210"/>
        <v>NO</v>
      </c>
    </row>
    <row r="5116" spans="1:11" x14ac:dyDescent="0.25">
      <c r="A5116">
        <v>56633</v>
      </c>
      <c r="B5116">
        <v>-1.0546875</v>
      </c>
      <c r="C5116">
        <v>23.970171000000001</v>
      </c>
      <c r="F5116">
        <f>Trimmed!G5116-'raw data'!$T$2</f>
        <v>54340</v>
      </c>
      <c r="G5116">
        <v>57655</v>
      </c>
      <c r="H5116">
        <v>1.93359375</v>
      </c>
      <c r="I5116">
        <v>-17.578125</v>
      </c>
      <c r="J5116" t="str">
        <f t="shared" si="209"/>
        <v>NO</v>
      </c>
      <c r="K5116" t="str">
        <f t="shared" si="210"/>
        <v>NO</v>
      </c>
    </row>
    <row r="5117" spans="1:11" x14ac:dyDescent="0.25">
      <c r="A5117">
        <v>56644</v>
      </c>
      <c r="B5117">
        <v>-0.87890625</v>
      </c>
      <c r="C5117">
        <v>17.578125</v>
      </c>
      <c r="F5117">
        <f>Trimmed!G5117-'raw data'!$T$2</f>
        <v>54350</v>
      </c>
      <c r="G5117">
        <v>57665</v>
      </c>
      <c r="H5117">
        <v>1.845703125</v>
      </c>
      <c r="I5117">
        <v>-7.9900570000000002</v>
      </c>
      <c r="J5117" t="str">
        <f t="shared" si="209"/>
        <v>NO</v>
      </c>
      <c r="K5117" t="str">
        <f t="shared" si="210"/>
        <v>NO</v>
      </c>
    </row>
    <row r="5118" spans="1:11" x14ac:dyDescent="0.25">
      <c r="A5118">
        <v>56654</v>
      </c>
      <c r="B5118">
        <v>-0.615234375</v>
      </c>
      <c r="C5118">
        <v>23.970171000000001</v>
      </c>
      <c r="F5118">
        <f>Trimmed!G5118-'raw data'!$T$2</f>
        <v>54361</v>
      </c>
      <c r="G5118">
        <v>57676</v>
      </c>
      <c r="H5118">
        <v>1.669921875</v>
      </c>
      <c r="I5118">
        <v>-17.578125</v>
      </c>
      <c r="J5118" t="str">
        <f t="shared" si="209"/>
        <v>NO</v>
      </c>
      <c r="K5118" t="str">
        <f t="shared" si="210"/>
        <v>NO</v>
      </c>
    </row>
    <row r="5119" spans="1:11" x14ac:dyDescent="0.25">
      <c r="A5119">
        <v>56665</v>
      </c>
      <c r="B5119">
        <v>-0.3515625</v>
      </c>
      <c r="C5119">
        <v>26.3671875</v>
      </c>
      <c r="F5119">
        <f>Trimmed!G5119-'raw data'!$T$2</f>
        <v>54371</v>
      </c>
      <c r="G5119">
        <v>57686</v>
      </c>
      <c r="H5119">
        <v>1.494140625</v>
      </c>
      <c r="I5119">
        <v>-15.980114</v>
      </c>
      <c r="J5119" t="str">
        <f t="shared" si="209"/>
        <v>NO</v>
      </c>
      <c r="K5119" t="str">
        <f t="shared" si="210"/>
        <v>NO</v>
      </c>
    </row>
    <row r="5120" spans="1:11" x14ac:dyDescent="0.25">
      <c r="A5120">
        <v>56675</v>
      </c>
      <c r="B5120">
        <v>-0.17578125</v>
      </c>
      <c r="C5120">
        <v>17.578125</v>
      </c>
      <c r="F5120">
        <f>Trimmed!G5120-'raw data'!$T$2</f>
        <v>54382</v>
      </c>
      <c r="G5120">
        <v>57697</v>
      </c>
      <c r="H5120">
        <v>1.318359375</v>
      </c>
      <c r="I5120">
        <v>-17.578125</v>
      </c>
      <c r="J5120" t="str">
        <f t="shared" si="209"/>
        <v>NO</v>
      </c>
      <c r="K5120" t="str">
        <f t="shared" si="210"/>
        <v>NO</v>
      </c>
    </row>
    <row r="5121" spans="1:11" x14ac:dyDescent="0.25">
      <c r="A5121">
        <v>56685</v>
      </c>
      <c r="B5121">
        <v>8.7890625E-2</v>
      </c>
      <c r="C5121">
        <v>23.970171000000001</v>
      </c>
      <c r="F5121">
        <f>Trimmed!G5121-'raw data'!$T$2</f>
        <v>54392</v>
      </c>
      <c r="G5121">
        <v>57707</v>
      </c>
      <c r="H5121">
        <v>1.142578125</v>
      </c>
      <c r="I5121">
        <v>-15.980114</v>
      </c>
      <c r="J5121" t="str">
        <f t="shared" si="209"/>
        <v>NO</v>
      </c>
      <c r="K5121" t="str">
        <f t="shared" si="210"/>
        <v>NO</v>
      </c>
    </row>
    <row r="5122" spans="1:11" x14ac:dyDescent="0.25">
      <c r="A5122">
        <v>56696</v>
      </c>
      <c r="B5122">
        <v>0.3515625</v>
      </c>
      <c r="C5122">
        <v>26.3671875</v>
      </c>
      <c r="F5122">
        <f>Trimmed!G5122-'raw data'!$T$2</f>
        <v>54403</v>
      </c>
      <c r="G5122">
        <v>57718</v>
      </c>
      <c r="H5122">
        <v>0.966796875</v>
      </c>
      <c r="I5122">
        <v>-17.578125</v>
      </c>
      <c r="J5122" t="str">
        <f t="shared" si="209"/>
        <v>NO</v>
      </c>
      <c r="K5122" t="str">
        <f t="shared" si="210"/>
        <v>NO</v>
      </c>
    </row>
    <row r="5123" spans="1:11" x14ac:dyDescent="0.25">
      <c r="A5123">
        <v>56706</v>
      </c>
      <c r="B5123">
        <v>0.52734375</v>
      </c>
      <c r="C5123">
        <v>15.980114</v>
      </c>
      <c r="F5123">
        <f>Trimmed!G5123-'raw data'!$T$2</f>
        <v>54413</v>
      </c>
      <c r="G5123">
        <v>57728</v>
      </c>
      <c r="H5123">
        <v>0.791015625</v>
      </c>
      <c r="I5123">
        <v>-17.578125</v>
      </c>
      <c r="J5123" t="str">
        <f t="shared" si="209"/>
        <v>NO</v>
      </c>
      <c r="K5123" t="str">
        <f t="shared" si="210"/>
        <v>NO</v>
      </c>
    </row>
    <row r="5124" spans="1:11" x14ac:dyDescent="0.25">
      <c r="A5124">
        <v>56717</v>
      </c>
      <c r="B5124">
        <v>0.703125</v>
      </c>
      <c r="C5124">
        <v>17.578125</v>
      </c>
      <c r="F5124">
        <f>Trimmed!G5124-'raw data'!$T$2</f>
        <v>54423</v>
      </c>
      <c r="G5124">
        <v>57738</v>
      </c>
      <c r="H5124">
        <v>0.52734375</v>
      </c>
      <c r="I5124">
        <v>-23.970171000000001</v>
      </c>
      <c r="J5124" t="str">
        <f t="shared" si="209"/>
        <v>NO</v>
      </c>
      <c r="K5124" t="str">
        <f t="shared" si="210"/>
        <v>NO</v>
      </c>
    </row>
    <row r="5125" spans="1:11" x14ac:dyDescent="0.25">
      <c r="A5125">
        <v>56727</v>
      </c>
      <c r="B5125">
        <v>0.966796875</v>
      </c>
      <c r="C5125">
        <v>23.970171000000001</v>
      </c>
      <c r="F5125">
        <f>Trimmed!G5125-'raw data'!$T$2</f>
        <v>54434</v>
      </c>
      <c r="G5125">
        <v>57749</v>
      </c>
      <c r="H5125">
        <v>0.3515625</v>
      </c>
      <c r="I5125">
        <v>-17.578125</v>
      </c>
      <c r="J5125" t="str">
        <f t="shared" si="209"/>
        <v>NO</v>
      </c>
      <c r="K5125" t="str">
        <f t="shared" si="210"/>
        <v>NO</v>
      </c>
    </row>
    <row r="5126" spans="1:11" x14ac:dyDescent="0.25">
      <c r="A5126">
        <v>56738</v>
      </c>
      <c r="B5126">
        <v>1.142578125</v>
      </c>
      <c r="C5126">
        <v>17.578125</v>
      </c>
      <c r="F5126">
        <f>Trimmed!G5126-'raw data'!$T$2</f>
        <v>54444</v>
      </c>
      <c r="G5126">
        <v>57759</v>
      </c>
      <c r="H5126">
        <v>8.7890625E-2</v>
      </c>
      <c r="I5126">
        <v>-23.970171000000001</v>
      </c>
      <c r="J5126" t="str">
        <f t="shared" si="209"/>
        <v>NO</v>
      </c>
      <c r="K5126" t="str">
        <f t="shared" si="210"/>
        <v>NO</v>
      </c>
    </row>
    <row r="5127" spans="1:11" x14ac:dyDescent="0.25">
      <c r="A5127">
        <v>56748</v>
      </c>
      <c r="B5127">
        <v>1.318359375</v>
      </c>
      <c r="C5127">
        <v>17.578125</v>
      </c>
      <c r="F5127">
        <f>Trimmed!G5127-'raw data'!$T$2</f>
        <v>54455</v>
      </c>
      <c r="G5127">
        <v>57770</v>
      </c>
      <c r="H5127">
        <v>-8.7890625E-2</v>
      </c>
      <c r="I5127">
        <v>-17.578125</v>
      </c>
      <c r="J5127" t="str">
        <f t="shared" si="209"/>
        <v>NO</v>
      </c>
      <c r="K5127" t="str">
        <f t="shared" si="210"/>
        <v>NO</v>
      </c>
    </row>
    <row r="5128" spans="1:11" x14ac:dyDescent="0.25">
      <c r="A5128">
        <v>56758</v>
      </c>
      <c r="B5128">
        <v>1.58203125</v>
      </c>
      <c r="C5128">
        <v>23.970171000000001</v>
      </c>
      <c r="F5128">
        <f>Trimmed!G5128-'raw data'!$T$2</f>
        <v>54465</v>
      </c>
      <c r="G5128">
        <v>57780</v>
      </c>
      <c r="H5128">
        <v>-0.3515625</v>
      </c>
      <c r="I5128">
        <v>-23.970171000000001</v>
      </c>
      <c r="J5128" t="str">
        <f t="shared" si="209"/>
        <v>NO</v>
      </c>
      <c r="K5128" t="str">
        <f t="shared" si="210"/>
        <v>NO</v>
      </c>
    </row>
    <row r="5129" spans="1:11" x14ac:dyDescent="0.25">
      <c r="A5129">
        <v>56769</v>
      </c>
      <c r="B5129">
        <v>1.669921875</v>
      </c>
      <c r="C5129">
        <v>8.7890625</v>
      </c>
      <c r="F5129">
        <f>Trimmed!G5129-'raw data'!$T$2</f>
        <v>54476</v>
      </c>
      <c r="G5129">
        <v>57791</v>
      </c>
      <c r="H5129">
        <v>-0.52734375</v>
      </c>
      <c r="I5129">
        <v>-17.578125</v>
      </c>
      <c r="J5129" t="str">
        <f t="shared" si="209"/>
        <v>NO</v>
      </c>
      <c r="K5129" t="str">
        <f t="shared" si="210"/>
        <v>NO</v>
      </c>
    </row>
    <row r="5130" spans="1:11" x14ac:dyDescent="0.25">
      <c r="A5130">
        <v>56779</v>
      </c>
      <c r="B5130">
        <v>1.845703125</v>
      </c>
      <c r="C5130">
        <v>15.980114</v>
      </c>
      <c r="F5130">
        <f>Trimmed!G5130-'raw data'!$T$2</f>
        <v>54486</v>
      </c>
      <c r="G5130">
        <v>57801</v>
      </c>
      <c r="H5130">
        <v>-0.791015625</v>
      </c>
      <c r="I5130">
        <v>-26.3671875</v>
      </c>
      <c r="J5130" t="str">
        <f t="shared" si="209"/>
        <v>NO</v>
      </c>
      <c r="K5130" t="str">
        <f t="shared" si="210"/>
        <v>NO</v>
      </c>
    </row>
    <row r="5131" spans="1:11" x14ac:dyDescent="0.25">
      <c r="A5131">
        <v>56790</v>
      </c>
      <c r="B5131">
        <v>2.021484375</v>
      </c>
      <c r="C5131">
        <v>17.578125</v>
      </c>
      <c r="F5131">
        <f>Trimmed!G5131-'raw data'!$T$2</f>
        <v>54496</v>
      </c>
      <c r="G5131">
        <v>57811</v>
      </c>
      <c r="H5131">
        <v>-0.966796875</v>
      </c>
      <c r="I5131">
        <v>-15.980114</v>
      </c>
      <c r="J5131" t="str">
        <f t="shared" si="209"/>
        <v>NO</v>
      </c>
      <c r="K5131" t="str">
        <f t="shared" si="210"/>
        <v>NO</v>
      </c>
    </row>
    <row r="5132" spans="1:11" x14ac:dyDescent="0.25">
      <c r="A5132">
        <v>56800</v>
      </c>
      <c r="B5132">
        <v>2.197265625</v>
      </c>
      <c r="C5132">
        <v>15.980114</v>
      </c>
      <c r="F5132">
        <f>Trimmed!G5132-'raw data'!$T$2</f>
        <v>54507</v>
      </c>
      <c r="G5132">
        <v>57822</v>
      </c>
      <c r="H5132">
        <v>-1.142578125</v>
      </c>
      <c r="I5132">
        <v>-17.578125</v>
      </c>
      <c r="J5132" t="str">
        <f t="shared" si="209"/>
        <v>NO</v>
      </c>
      <c r="K5132" t="str">
        <f t="shared" si="210"/>
        <v>NO</v>
      </c>
    </row>
    <row r="5133" spans="1:11" x14ac:dyDescent="0.25">
      <c r="A5133">
        <v>56811</v>
      </c>
      <c r="B5133">
        <v>2.28515625</v>
      </c>
      <c r="C5133">
        <v>8.7890625</v>
      </c>
      <c r="F5133">
        <f>Trimmed!G5133-'raw data'!$T$2</f>
        <v>54517</v>
      </c>
      <c r="G5133">
        <v>57832</v>
      </c>
      <c r="H5133">
        <v>-1.40625</v>
      </c>
      <c r="I5133">
        <v>-23.970171000000001</v>
      </c>
      <c r="J5133" t="str">
        <f t="shared" si="209"/>
        <v>NO</v>
      </c>
      <c r="K5133" t="str">
        <f t="shared" si="210"/>
        <v>NO</v>
      </c>
    </row>
    <row r="5134" spans="1:11" x14ac:dyDescent="0.25">
      <c r="A5134">
        <v>56821</v>
      </c>
      <c r="B5134">
        <v>2.28515625</v>
      </c>
      <c r="C5134">
        <v>0</v>
      </c>
      <c r="F5134">
        <f>Trimmed!G5134-'raw data'!$T$2</f>
        <v>54528</v>
      </c>
      <c r="G5134">
        <v>57843</v>
      </c>
      <c r="H5134">
        <v>-1.494140625</v>
      </c>
      <c r="I5134">
        <v>-8.7890625</v>
      </c>
      <c r="J5134" t="str">
        <f t="shared" si="209"/>
        <v>NO</v>
      </c>
      <c r="K5134" t="str">
        <f t="shared" si="210"/>
        <v>NO</v>
      </c>
    </row>
    <row r="5135" spans="1:11" x14ac:dyDescent="0.25">
      <c r="A5135">
        <v>56831</v>
      </c>
      <c r="B5135">
        <v>2.373046875</v>
      </c>
      <c r="C5135">
        <v>7.9900570000000002</v>
      </c>
      <c r="F5135">
        <f>Trimmed!G5135-'raw data'!$T$2</f>
        <v>54538</v>
      </c>
      <c r="G5135">
        <v>57853</v>
      </c>
      <c r="H5135">
        <v>-1.669921875</v>
      </c>
      <c r="I5135">
        <v>-15.980114</v>
      </c>
      <c r="J5135" t="str">
        <f t="shared" si="209"/>
        <v>NO</v>
      </c>
      <c r="K5135" t="str">
        <f t="shared" si="210"/>
        <v>NO</v>
      </c>
    </row>
    <row r="5136" spans="1:11" x14ac:dyDescent="0.25">
      <c r="A5136">
        <v>56842</v>
      </c>
      <c r="B5136">
        <v>2.4609375</v>
      </c>
      <c r="C5136">
        <v>8.7890625</v>
      </c>
      <c r="F5136">
        <f>Trimmed!G5136-'raw data'!$T$2</f>
        <v>54549</v>
      </c>
      <c r="G5136">
        <v>57864</v>
      </c>
      <c r="H5136">
        <v>-1.845703125</v>
      </c>
      <c r="I5136">
        <v>-17.578125</v>
      </c>
      <c r="J5136" t="str">
        <f t="shared" si="209"/>
        <v>NO</v>
      </c>
      <c r="K5136" t="str">
        <f t="shared" si="210"/>
        <v>NO</v>
      </c>
    </row>
    <row r="5137" spans="1:11" x14ac:dyDescent="0.25">
      <c r="A5137">
        <v>56852</v>
      </c>
      <c r="B5137">
        <v>2.4609375</v>
      </c>
      <c r="C5137">
        <v>0</v>
      </c>
      <c r="F5137">
        <f>Trimmed!G5137-'raw data'!$T$2</f>
        <v>54559</v>
      </c>
      <c r="G5137">
        <v>57874</v>
      </c>
      <c r="H5137">
        <v>-2.021484375</v>
      </c>
      <c r="I5137">
        <v>-17.578125</v>
      </c>
      <c r="J5137" t="str">
        <f t="shared" si="209"/>
        <v>NO</v>
      </c>
      <c r="K5137" t="str">
        <f t="shared" si="210"/>
        <v>NO</v>
      </c>
    </row>
    <row r="5138" spans="1:11" x14ac:dyDescent="0.25">
      <c r="A5138">
        <v>56863</v>
      </c>
      <c r="B5138">
        <v>2.4609375</v>
      </c>
      <c r="C5138">
        <v>0</v>
      </c>
      <c r="F5138">
        <f>Trimmed!G5138-'raw data'!$T$2</f>
        <v>54569</v>
      </c>
      <c r="G5138">
        <v>57884</v>
      </c>
      <c r="H5138">
        <v>-2.109375</v>
      </c>
      <c r="I5138">
        <v>-7.9900570000000002</v>
      </c>
      <c r="J5138" t="str">
        <f t="shared" si="209"/>
        <v>NO</v>
      </c>
      <c r="K5138" t="str">
        <f t="shared" si="210"/>
        <v>NO</v>
      </c>
    </row>
    <row r="5139" spans="1:11" x14ac:dyDescent="0.25">
      <c r="A5139">
        <v>56873</v>
      </c>
      <c r="B5139">
        <v>2.4609375</v>
      </c>
      <c r="C5139">
        <v>0</v>
      </c>
      <c r="F5139">
        <f>Trimmed!G5139-'raw data'!$T$2</f>
        <v>54580</v>
      </c>
      <c r="G5139">
        <v>57895</v>
      </c>
      <c r="H5139">
        <v>-2.197265625</v>
      </c>
      <c r="I5139">
        <v>-8.7890625</v>
      </c>
      <c r="J5139" t="str">
        <f t="shared" si="209"/>
        <v>NO</v>
      </c>
      <c r="K5139" t="str">
        <f t="shared" si="210"/>
        <v>NO</v>
      </c>
    </row>
    <row r="5140" spans="1:11" x14ac:dyDescent="0.25">
      <c r="A5140">
        <v>56884</v>
      </c>
      <c r="B5140">
        <v>2.373046875</v>
      </c>
      <c r="C5140">
        <v>-7.9900570000000002</v>
      </c>
      <c r="F5140">
        <f>Trimmed!G5140-'raw data'!$T$2</f>
        <v>54590</v>
      </c>
      <c r="G5140">
        <v>57905</v>
      </c>
      <c r="H5140">
        <v>-2.28515625</v>
      </c>
      <c r="I5140">
        <v>-7.9900570000000002</v>
      </c>
      <c r="J5140" t="str">
        <f t="shared" si="209"/>
        <v>NO</v>
      </c>
      <c r="K5140" t="str">
        <f t="shared" si="210"/>
        <v>NO</v>
      </c>
    </row>
    <row r="5141" spans="1:11" x14ac:dyDescent="0.25">
      <c r="A5141">
        <v>56894</v>
      </c>
      <c r="B5141">
        <v>2.373046875</v>
      </c>
      <c r="C5141">
        <v>0</v>
      </c>
      <c r="F5141">
        <f>Trimmed!G5141-'raw data'!$T$2</f>
        <v>54601</v>
      </c>
      <c r="G5141">
        <v>57916</v>
      </c>
      <c r="H5141">
        <v>-2.373046875</v>
      </c>
      <c r="I5141">
        <v>-8.7890625</v>
      </c>
      <c r="J5141" t="str">
        <f t="shared" si="209"/>
        <v>NO</v>
      </c>
      <c r="K5141" t="str">
        <f t="shared" si="210"/>
        <v>NO</v>
      </c>
    </row>
    <row r="5142" spans="1:11" x14ac:dyDescent="0.25">
      <c r="A5142">
        <v>56904</v>
      </c>
      <c r="B5142">
        <v>2.28515625</v>
      </c>
      <c r="C5142">
        <v>-7.9900570000000002</v>
      </c>
      <c r="F5142">
        <f>Trimmed!G5142-'raw data'!$T$2</f>
        <v>54611</v>
      </c>
      <c r="G5142">
        <v>57926</v>
      </c>
      <c r="H5142">
        <v>-2.4609375</v>
      </c>
      <c r="I5142">
        <v>-7.9900570000000002</v>
      </c>
      <c r="J5142" t="str">
        <f t="shared" si="209"/>
        <v>NO</v>
      </c>
      <c r="K5142" t="str">
        <f t="shared" si="210"/>
        <v>YES</v>
      </c>
    </row>
    <row r="5143" spans="1:11" x14ac:dyDescent="0.25">
      <c r="A5143">
        <v>56915</v>
      </c>
      <c r="B5143">
        <v>2.197265625</v>
      </c>
      <c r="C5143">
        <v>-8.7890625</v>
      </c>
      <c r="F5143">
        <f>Trimmed!G5143-'raw data'!$T$2</f>
        <v>54622</v>
      </c>
      <c r="G5143">
        <v>57937</v>
      </c>
      <c r="H5143">
        <v>-2.4609375</v>
      </c>
      <c r="I5143">
        <v>0</v>
      </c>
      <c r="J5143" t="str">
        <f t="shared" si="209"/>
        <v>NO</v>
      </c>
      <c r="K5143" t="str">
        <f t="shared" si="210"/>
        <v>YES</v>
      </c>
    </row>
    <row r="5144" spans="1:11" x14ac:dyDescent="0.25">
      <c r="A5144">
        <v>56925</v>
      </c>
      <c r="B5144">
        <v>2.109375</v>
      </c>
      <c r="C5144">
        <v>-7.9900570000000002</v>
      </c>
      <c r="F5144">
        <f>Trimmed!G5144-'raw data'!$T$2</f>
        <v>54632</v>
      </c>
      <c r="G5144">
        <v>57947</v>
      </c>
      <c r="H5144">
        <v>-2.4609375</v>
      </c>
      <c r="I5144">
        <v>0</v>
      </c>
      <c r="J5144" t="str">
        <f t="shared" si="209"/>
        <v>NO</v>
      </c>
      <c r="K5144" t="str">
        <f t="shared" si="210"/>
        <v>YES</v>
      </c>
    </row>
    <row r="5145" spans="1:11" x14ac:dyDescent="0.25">
      <c r="A5145">
        <v>56936</v>
      </c>
      <c r="B5145">
        <v>1.93359375</v>
      </c>
      <c r="C5145">
        <v>-17.578125</v>
      </c>
      <c r="F5145">
        <f>Trimmed!G5145-'raw data'!$T$2</f>
        <v>54642</v>
      </c>
      <c r="G5145">
        <v>57957</v>
      </c>
      <c r="H5145">
        <v>-2.4609375</v>
      </c>
      <c r="I5145">
        <v>0</v>
      </c>
      <c r="J5145" t="str">
        <f t="shared" si="209"/>
        <v>NO</v>
      </c>
      <c r="K5145" t="str">
        <f t="shared" si="210"/>
        <v>YES</v>
      </c>
    </row>
    <row r="5146" spans="1:11" x14ac:dyDescent="0.25">
      <c r="A5146">
        <v>56946</v>
      </c>
      <c r="B5146">
        <v>1.7578125</v>
      </c>
      <c r="C5146">
        <v>-17.578125</v>
      </c>
      <c r="F5146">
        <f>Trimmed!G5146-'raw data'!$T$2</f>
        <v>54653</v>
      </c>
      <c r="G5146">
        <v>57968</v>
      </c>
      <c r="H5146">
        <v>-2.4609375</v>
      </c>
      <c r="I5146">
        <v>0</v>
      </c>
      <c r="J5146" t="str">
        <f t="shared" si="209"/>
        <v>NO</v>
      </c>
      <c r="K5146" t="str">
        <f t="shared" si="210"/>
        <v>YES</v>
      </c>
    </row>
    <row r="5147" spans="1:11" x14ac:dyDescent="0.25">
      <c r="A5147">
        <v>56956</v>
      </c>
      <c r="B5147">
        <v>1.669921875</v>
      </c>
      <c r="C5147">
        <v>-7.9900570000000002</v>
      </c>
      <c r="F5147">
        <f>Trimmed!G5147-'raw data'!$T$2</f>
        <v>54663</v>
      </c>
      <c r="G5147">
        <v>57978</v>
      </c>
      <c r="H5147">
        <v>-2.373046875</v>
      </c>
      <c r="I5147">
        <v>7.9900570000000002</v>
      </c>
      <c r="J5147" t="str">
        <f t="shared" si="209"/>
        <v>NO</v>
      </c>
      <c r="K5147" t="str">
        <f t="shared" si="210"/>
        <v>NO</v>
      </c>
    </row>
    <row r="5148" spans="1:11" x14ac:dyDescent="0.25">
      <c r="A5148">
        <v>56967</v>
      </c>
      <c r="B5148">
        <v>1.494140625</v>
      </c>
      <c r="C5148">
        <v>-17.578125</v>
      </c>
      <c r="F5148">
        <f>Trimmed!G5148-'raw data'!$T$2</f>
        <v>54674</v>
      </c>
      <c r="G5148">
        <v>57989</v>
      </c>
      <c r="H5148">
        <v>-2.28515625</v>
      </c>
      <c r="I5148">
        <v>8.7890625</v>
      </c>
      <c r="J5148" t="str">
        <f t="shared" si="209"/>
        <v>NO</v>
      </c>
      <c r="K5148" t="str">
        <f t="shared" si="210"/>
        <v>NO</v>
      </c>
    </row>
    <row r="5149" spans="1:11" x14ac:dyDescent="0.25">
      <c r="A5149">
        <v>56977</v>
      </c>
      <c r="B5149">
        <v>1.23046875</v>
      </c>
      <c r="C5149">
        <v>-23.970171000000001</v>
      </c>
      <c r="F5149">
        <f>Trimmed!G5149-'raw data'!$T$2</f>
        <v>54684</v>
      </c>
      <c r="G5149">
        <v>57999</v>
      </c>
      <c r="H5149">
        <v>-2.197265625</v>
      </c>
      <c r="I5149">
        <v>8.7890625</v>
      </c>
      <c r="J5149" t="str">
        <f t="shared" si="209"/>
        <v>NO</v>
      </c>
      <c r="K5149" t="str">
        <f t="shared" si="210"/>
        <v>NO</v>
      </c>
    </row>
    <row r="5150" spans="1:11" x14ac:dyDescent="0.25">
      <c r="A5150">
        <v>56988</v>
      </c>
      <c r="B5150">
        <v>1.0546875</v>
      </c>
      <c r="C5150">
        <v>-17.578125</v>
      </c>
      <c r="F5150">
        <f>Trimmed!G5150-'raw data'!$T$2</f>
        <v>54694</v>
      </c>
      <c r="G5150">
        <v>58009</v>
      </c>
      <c r="H5150">
        <v>-2.109375</v>
      </c>
      <c r="I5150">
        <v>7.9900570000000002</v>
      </c>
      <c r="J5150" t="str">
        <f t="shared" si="209"/>
        <v>NO</v>
      </c>
      <c r="K5150" t="str">
        <f t="shared" si="210"/>
        <v>NO</v>
      </c>
    </row>
    <row r="5151" spans="1:11" x14ac:dyDescent="0.25">
      <c r="A5151">
        <v>56998</v>
      </c>
      <c r="B5151">
        <v>0.87890625</v>
      </c>
      <c r="C5151">
        <v>-15.980114</v>
      </c>
      <c r="F5151">
        <f>Trimmed!G5151-'raw data'!$T$2</f>
        <v>54705</v>
      </c>
      <c r="G5151">
        <v>58020</v>
      </c>
      <c r="H5151">
        <v>-2.021484375</v>
      </c>
      <c r="I5151">
        <v>8.7890625</v>
      </c>
      <c r="J5151" t="str">
        <f t="shared" si="209"/>
        <v>NO</v>
      </c>
      <c r="K5151" t="str">
        <f t="shared" si="210"/>
        <v>NO</v>
      </c>
    </row>
    <row r="5152" spans="1:11" x14ac:dyDescent="0.25">
      <c r="A5152">
        <v>57009</v>
      </c>
      <c r="B5152">
        <v>0.615234375</v>
      </c>
      <c r="C5152">
        <v>-26.3671875</v>
      </c>
      <c r="F5152">
        <f>Trimmed!G5152-'raw data'!$T$2</f>
        <v>54715</v>
      </c>
      <c r="G5152">
        <v>58030</v>
      </c>
      <c r="H5152">
        <v>-1.845703125</v>
      </c>
      <c r="I5152">
        <v>15.980114</v>
      </c>
      <c r="J5152" t="str">
        <f t="shared" si="209"/>
        <v>NO</v>
      </c>
      <c r="K5152" t="str">
        <f t="shared" si="210"/>
        <v>NO</v>
      </c>
    </row>
    <row r="5153" spans="1:11" x14ac:dyDescent="0.25">
      <c r="A5153">
        <v>57019</v>
      </c>
      <c r="B5153">
        <v>0.439453125</v>
      </c>
      <c r="C5153">
        <v>-17.578125</v>
      </c>
      <c r="F5153">
        <f>Trimmed!G5153-'raw data'!$T$2</f>
        <v>54726</v>
      </c>
      <c r="G5153">
        <v>58041</v>
      </c>
      <c r="H5153">
        <v>-1.7578125</v>
      </c>
      <c r="I5153">
        <v>8.7890625</v>
      </c>
      <c r="J5153" t="str">
        <f t="shared" si="209"/>
        <v>NO</v>
      </c>
      <c r="K5153" t="str">
        <f t="shared" si="210"/>
        <v>NO</v>
      </c>
    </row>
    <row r="5154" spans="1:11" x14ac:dyDescent="0.25">
      <c r="A5154">
        <v>57029</v>
      </c>
      <c r="B5154">
        <v>0.17578125</v>
      </c>
      <c r="C5154">
        <v>-23.970171000000001</v>
      </c>
      <c r="F5154">
        <f>Trimmed!G5154-'raw data'!$T$2</f>
        <v>54736</v>
      </c>
      <c r="G5154">
        <v>58051</v>
      </c>
      <c r="H5154">
        <v>-1.58203125</v>
      </c>
      <c r="I5154">
        <v>15.980114</v>
      </c>
      <c r="J5154" t="str">
        <f t="shared" si="209"/>
        <v>NO</v>
      </c>
      <c r="K5154" t="str">
        <f t="shared" si="210"/>
        <v>NO</v>
      </c>
    </row>
    <row r="5155" spans="1:11" x14ac:dyDescent="0.25">
      <c r="A5155">
        <v>57040</v>
      </c>
      <c r="B5155">
        <v>0</v>
      </c>
      <c r="C5155">
        <v>-17.578125</v>
      </c>
      <c r="F5155">
        <f>Trimmed!G5155-'raw data'!$T$2</f>
        <v>54747</v>
      </c>
      <c r="G5155">
        <v>58062</v>
      </c>
      <c r="H5155">
        <v>-1.40625</v>
      </c>
      <c r="I5155">
        <v>17.578125</v>
      </c>
      <c r="J5155" t="str">
        <f t="shared" si="209"/>
        <v>NO</v>
      </c>
      <c r="K5155" t="str">
        <f t="shared" si="210"/>
        <v>NO</v>
      </c>
    </row>
    <row r="5156" spans="1:11" x14ac:dyDescent="0.25">
      <c r="A5156">
        <v>57050</v>
      </c>
      <c r="B5156">
        <v>-0.263671875</v>
      </c>
      <c r="C5156">
        <v>-23.970171000000001</v>
      </c>
      <c r="F5156">
        <f>Trimmed!G5156-'raw data'!$T$2</f>
        <v>54757</v>
      </c>
      <c r="G5156">
        <v>58072</v>
      </c>
      <c r="H5156">
        <v>-1.23046875</v>
      </c>
      <c r="I5156">
        <v>17.578125</v>
      </c>
      <c r="J5156" t="str">
        <f t="shared" si="209"/>
        <v>NO</v>
      </c>
      <c r="K5156" t="str">
        <f t="shared" si="210"/>
        <v>NO</v>
      </c>
    </row>
    <row r="5157" spans="1:11" x14ac:dyDescent="0.25">
      <c r="A5157">
        <v>57061</v>
      </c>
      <c r="B5157">
        <v>-0.439453125</v>
      </c>
      <c r="C5157">
        <v>-17.578125</v>
      </c>
      <c r="F5157">
        <f>Trimmed!G5157-'raw data'!$T$2</f>
        <v>54767</v>
      </c>
      <c r="G5157">
        <v>58082</v>
      </c>
      <c r="H5157">
        <v>-0.966796875</v>
      </c>
      <c r="I5157">
        <v>23.970171000000001</v>
      </c>
      <c r="J5157" t="str">
        <f t="shared" si="209"/>
        <v>NO</v>
      </c>
      <c r="K5157" t="str">
        <f t="shared" si="210"/>
        <v>NO</v>
      </c>
    </row>
    <row r="5158" spans="1:11" x14ac:dyDescent="0.25">
      <c r="A5158">
        <v>57071</v>
      </c>
      <c r="B5158">
        <v>-0.703125</v>
      </c>
      <c r="C5158">
        <v>-23.970171000000001</v>
      </c>
      <c r="F5158">
        <f>Trimmed!G5158-'raw data'!$T$2</f>
        <v>54778</v>
      </c>
      <c r="G5158">
        <v>58093</v>
      </c>
      <c r="H5158">
        <v>-0.791015625</v>
      </c>
      <c r="I5158">
        <v>17.578125</v>
      </c>
      <c r="J5158" t="str">
        <f t="shared" si="209"/>
        <v>NO</v>
      </c>
      <c r="K5158" t="str">
        <f t="shared" si="210"/>
        <v>NO</v>
      </c>
    </row>
    <row r="5159" spans="1:11" x14ac:dyDescent="0.25">
      <c r="A5159">
        <v>57082</v>
      </c>
      <c r="B5159">
        <v>-0.966796875</v>
      </c>
      <c r="C5159">
        <v>-26.3671875</v>
      </c>
      <c r="F5159">
        <f>Trimmed!G5159-'raw data'!$T$2</f>
        <v>54788</v>
      </c>
      <c r="G5159">
        <v>58103</v>
      </c>
      <c r="H5159">
        <v>-0.615234375</v>
      </c>
      <c r="I5159">
        <v>15.980114</v>
      </c>
      <c r="J5159" t="str">
        <f t="shared" si="209"/>
        <v>NO</v>
      </c>
      <c r="K5159" t="str">
        <f t="shared" si="210"/>
        <v>NO</v>
      </c>
    </row>
    <row r="5160" spans="1:11" x14ac:dyDescent="0.25">
      <c r="A5160">
        <v>57092</v>
      </c>
      <c r="B5160">
        <v>-1.142578125</v>
      </c>
      <c r="C5160">
        <v>-17.578125</v>
      </c>
      <c r="F5160">
        <f>Trimmed!G5160-'raw data'!$T$2</f>
        <v>54799</v>
      </c>
      <c r="G5160">
        <v>58114</v>
      </c>
      <c r="H5160">
        <v>-0.439453125</v>
      </c>
      <c r="I5160">
        <v>17.578125</v>
      </c>
      <c r="J5160" t="str">
        <f t="shared" si="209"/>
        <v>NO</v>
      </c>
      <c r="K5160" t="str">
        <f t="shared" si="210"/>
        <v>NO</v>
      </c>
    </row>
    <row r="5161" spans="1:11" x14ac:dyDescent="0.25">
      <c r="A5161">
        <v>57102</v>
      </c>
      <c r="B5161">
        <v>-1.318359375</v>
      </c>
      <c r="C5161">
        <v>-15.980114</v>
      </c>
      <c r="F5161">
        <f>Trimmed!G5161-'raw data'!$T$2</f>
        <v>54809</v>
      </c>
      <c r="G5161">
        <v>58124</v>
      </c>
      <c r="H5161">
        <v>-0.17578125</v>
      </c>
      <c r="I5161">
        <v>23.970171000000001</v>
      </c>
      <c r="J5161" t="str">
        <f t="shared" si="209"/>
        <v>NO</v>
      </c>
      <c r="K5161" t="str">
        <f t="shared" si="210"/>
        <v>NO</v>
      </c>
    </row>
    <row r="5162" spans="1:11" x14ac:dyDescent="0.25">
      <c r="A5162">
        <v>57113</v>
      </c>
      <c r="B5162">
        <v>-1.494140625</v>
      </c>
      <c r="C5162">
        <v>-17.578125</v>
      </c>
      <c r="F5162">
        <f>Trimmed!G5162-'raw data'!$T$2</f>
        <v>54820</v>
      </c>
      <c r="G5162">
        <v>58135</v>
      </c>
      <c r="H5162">
        <v>0</v>
      </c>
      <c r="I5162">
        <v>17.578125</v>
      </c>
      <c r="J5162" t="str">
        <f t="shared" ref="J5162:J5225" si="211">IF(AND(H5162=MAX(H5158:H5166), _xlfn.STDEV.P(H5158:H5166)&gt;$N$2),"YES","NO")</f>
        <v>NO</v>
      </c>
      <c r="K5162" t="str">
        <f t="shared" ref="K5162:K5225" si="212">IF(AND(H5162=MIN(H5158:H5166), _xlfn.STDEV.P(H5158:H5166)&gt;$N$2),"YES","NO")</f>
        <v>NO</v>
      </c>
    </row>
    <row r="5163" spans="1:11" x14ac:dyDescent="0.25">
      <c r="A5163">
        <v>57123</v>
      </c>
      <c r="B5163">
        <v>-1.669921875</v>
      </c>
      <c r="C5163">
        <v>-15.980114</v>
      </c>
      <c r="F5163">
        <f>Trimmed!G5163-'raw data'!$T$2</f>
        <v>54830</v>
      </c>
      <c r="G5163">
        <v>58145</v>
      </c>
      <c r="H5163">
        <v>0.263671875</v>
      </c>
      <c r="I5163">
        <v>26.3671875</v>
      </c>
      <c r="J5163" t="str">
        <f t="shared" si="211"/>
        <v>NO</v>
      </c>
      <c r="K5163" t="str">
        <f t="shared" si="212"/>
        <v>NO</v>
      </c>
    </row>
    <row r="5164" spans="1:11" x14ac:dyDescent="0.25">
      <c r="A5164">
        <v>57134</v>
      </c>
      <c r="B5164">
        <v>-1.845703125</v>
      </c>
      <c r="C5164">
        <v>-17.578125</v>
      </c>
      <c r="F5164">
        <f>Trimmed!G5164-'raw data'!$T$2</f>
        <v>54840</v>
      </c>
      <c r="G5164">
        <v>58155</v>
      </c>
      <c r="H5164">
        <v>0.439453125</v>
      </c>
      <c r="I5164">
        <v>15.980114</v>
      </c>
      <c r="J5164" t="str">
        <f t="shared" si="211"/>
        <v>NO</v>
      </c>
      <c r="K5164" t="str">
        <f t="shared" si="212"/>
        <v>NO</v>
      </c>
    </row>
    <row r="5165" spans="1:11" x14ac:dyDescent="0.25">
      <c r="A5165">
        <v>57144</v>
      </c>
      <c r="B5165">
        <v>-2.021484375</v>
      </c>
      <c r="C5165">
        <v>-15.980114</v>
      </c>
      <c r="F5165">
        <f>Trimmed!G5165-'raw data'!$T$2</f>
        <v>54851</v>
      </c>
      <c r="G5165">
        <v>58166</v>
      </c>
      <c r="H5165">
        <v>0.615234375</v>
      </c>
      <c r="I5165">
        <v>17.578125</v>
      </c>
      <c r="J5165" t="str">
        <f t="shared" si="211"/>
        <v>NO</v>
      </c>
      <c r="K5165" t="str">
        <f t="shared" si="212"/>
        <v>NO</v>
      </c>
    </row>
    <row r="5166" spans="1:11" x14ac:dyDescent="0.25">
      <c r="A5166">
        <v>57155</v>
      </c>
      <c r="B5166">
        <v>-2.109375</v>
      </c>
      <c r="C5166">
        <v>-8.7890625</v>
      </c>
      <c r="F5166">
        <f>Trimmed!G5166-'raw data'!$T$2</f>
        <v>54861</v>
      </c>
      <c r="G5166">
        <v>58176</v>
      </c>
      <c r="H5166">
        <v>0.87890625</v>
      </c>
      <c r="I5166">
        <v>23.970171000000001</v>
      </c>
      <c r="J5166" t="str">
        <f t="shared" si="211"/>
        <v>NO</v>
      </c>
      <c r="K5166" t="str">
        <f t="shared" si="212"/>
        <v>NO</v>
      </c>
    </row>
    <row r="5167" spans="1:11" x14ac:dyDescent="0.25">
      <c r="A5167">
        <v>57165</v>
      </c>
      <c r="B5167">
        <v>-2.197265625</v>
      </c>
      <c r="C5167">
        <v>-8.7890625</v>
      </c>
      <c r="F5167">
        <f>Trimmed!G5167-'raw data'!$T$2</f>
        <v>54872</v>
      </c>
      <c r="G5167">
        <v>58187</v>
      </c>
      <c r="H5167">
        <v>1.0546875</v>
      </c>
      <c r="I5167">
        <v>17.578125</v>
      </c>
      <c r="J5167" t="str">
        <f t="shared" si="211"/>
        <v>NO</v>
      </c>
      <c r="K5167" t="str">
        <f t="shared" si="212"/>
        <v>NO</v>
      </c>
    </row>
    <row r="5168" spans="1:11" x14ac:dyDescent="0.25">
      <c r="A5168">
        <v>57175</v>
      </c>
      <c r="B5168">
        <v>-2.373046875</v>
      </c>
      <c r="C5168">
        <v>-15.980114</v>
      </c>
      <c r="F5168">
        <f>Trimmed!G5168-'raw data'!$T$2</f>
        <v>54882</v>
      </c>
      <c r="G5168">
        <v>58197</v>
      </c>
      <c r="H5168">
        <v>1.23046875</v>
      </c>
      <c r="I5168">
        <v>15.980114</v>
      </c>
      <c r="J5168" t="str">
        <f t="shared" si="211"/>
        <v>NO</v>
      </c>
      <c r="K5168" t="str">
        <f t="shared" si="212"/>
        <v>NO</v>
      </c>
    </row>
    <row r="5169" spans="1:11" x14ac:dyDescent="0.25">
      <c r="A5169">
        <v>57186</v>
      </c>
      <c r="B5169">
        <v>-2.4609375</v>
      </c>
      <c r="C5169">
        <v>-8.7890625</v>
      </c>
      <c r="F5169">
        <f>Trimmed!G5169-'raw data'!$T$2</f>
        <v>54893</v>
      </c>
      <c r="G5169">
        <v>58208</v>
      </c>
      <c r="H5169">
        <v>1.40625</v>
      </c>
      <c r="I5169">
        <v>17.578125</v>
      </c>
      <c r="J5169" t="str">
        <f t="shared" si="211"/>
        <v>NO</v>
      </c>
      <c r="K5169" t="str">
        <f t="shared" si="212"/>
        <v>NO</v>
      </c>
    </row>
    <row r="5170" spans="1:11" x14ac:dyDescent="0.25">
      <c r="A5170">
        <v>57196</v>
      </c>
      <c r="B5170">
        <v>-2.4609375</v>
      </c>
      <c r="C5170">
        <v>0</v>
      </c>
      <c r="F5170">
        <f>Trimmed!G5170-'raw data'!$T$2</f>
        <v>54903</v>
      </c>
      <c r="G5170">
        <v>58218</v>
      </c>
      <c r="H5170">
        <v>1.58203125</v>
      </c>
      <c r="I5170">
        <v>17.578125</v>
      </c>
      <c r="J5170" t="str">
        <f t="shared" si="211"/>
        <v>NO</v>
      </c>
      <c r="K5170" t="str">
        <f t="shared" si="212"/>
        <v>NO</v>
      </c>
    </row>
    <row r="5171" spans="1:11" x14ac:dyDescent="0.25">
      <c r="A5171">
        <v>57207</v>
      </c>
      <c r="B5171">
        <v>-2.548828125</v>
      </c>
      <c r="C5171">
        <v>-8.7890625</v>
      </c>
      <c r="F5171">
        <f>Trimmed!G5171-'raw data'!$T$2</f>
        <v>54913</v>
      </c>
      <c r="G5171">
        <v>58228</v>
      </c>
      <c r="H5171">
        <v>1.669921875</v>
      </c>
      <c r="I5171">
        <v>7.9900570000000002</v>
      </c>
      <c r="J5171" t="str">
        <f t="shared" si="211"/>
        <v>NO</v>
      </c>
      <c r="K5171" t="str">
        <f t="shared" si="212"/>
        <v>NO</v>
      </c>
    </row>
    <row r="5172" spans="1:11" x14ac:dyDescent="0.25">
      <c r="A5172">
        <v>57217</v>
      </c>
      <c r="B5172">
        <v>-2.548828125</v>
      </c>
      <c r="C5172">
        <v>0</v>
      </c>
      <c r="F5172">
        <f>Trimmed!G5172-'raw data'!$T$2</f>
        <v>54924</v>
      </c>
      <c r="G5172">
        <v>58239</v>
      </c>
      <c r="H5172">
        <v>1.845703125</v>
      </c>
      <c r="I5172">
        <v>17.578125</v>
      </c>
      <c r="J5172" t="str">
        <f t="shared" si="211"/>
        <v>NO</v>
      </c>
      <c r="K5172" t="str">
        <f t="shared" si="212"/>
        <v>NO</v>
      </c>
    </row>
    <row r="5173" spans="1:11" x14ac:dyDescent="0.25">
      <c r="A5173">
        <v>57228</v>
      </c>
      <c r="B5173">
        <v>-2.548828125</v>
      </c>
      <c r="C5173">
        <v>0</v>
      </c>
      <c r="F5173">
        <f>Trimmed!G5173-'raw data'!$T$2</f>
        <v>54934</v>
      </c>
      <c r="G5173">
        <v>58249</v>
      </c>
      <c r="H5173">
        <v>1.93359375</v>
      </c>
      <c r="I5173">
        <v>7.9900570000000002</v>
      </c>
      <c r="J5173" t="str">
        <f t="shared" si="211"/>
        <v>NO</v>
      </c>
      <c r="K5173" t="str">
        <f t="shared" si="212"/>
        <v>NO</v>
      </c>
    </row>
    <row r="5174" spans="1:11" x14ac:dyDescent="0.25">
      <c r="A5174">
        <v>57238</v>
      </c>
      <c r="B5174">
        <v>-2.548828125</v>
      </c>
      <c r="C5174">
        <v>0</v>
      </c>
      <c r="F5174">
        <f>Trimmed!G5174-'raw data'!$T$2</f>
        <v>54945</v>
      </c>
      <c r="G5174">
        <v>58260</v>
      </c>
      <c r="H5174">
        <v>2.021484375</v>
      </c>
      <c r="I5174">
        <v>8.7890625</v>
      </c>
      <c r="J5174" t="str">
        <f t="shared" si="211"/>
        <v>NO</v>
      </c>
      <c r="K5174" t="str">
        <f t="shared" si="212"/>
        <v>NO</v>
      </c>
    </row>
    <row r="5175" spans="1:11" x14ac:dyDescent="0.25">
      <c r="A5175">
        <v>57248</v>
      </c>
      <c r="B5175">
        <v>-2.4609375</v>
      </c>
      <c r="C5175">
        <v>7.9900570000000002</v>
      </c>
      <c r="F5175">
        <f>Trimmed!G5175-'raw data'!$T$2</f>
        <v>54955</v>
      </c>
      <c r="G5175">
        <v>58270</v>
      </c>
      <c r="H5175">
        <v>2.109375</v>
      </c>
      <c r="I5175">
        <v>7.9900570000000002</v>
      </c>
      <c r="J5175" t="str">
        <f t="shared" si="211"/>
        <v>NO</v>
      </c>
      <c r="K5175" t="str">
        <f t="shared" si="212"/>
        <v>NO</v>
      </c>
    </row>
    <row r="5176" spans="1:11" x14ac:dyDescent="0.25">
      <c r="A5176">
        <v>57259</v>
      </c>
      <c r="B5176">
        <v>-2.373046875</v>
      </c>
      <c r="C5176">
        <v>8.7890625</v>
      </c>
      <c r="F5176">
        <f>Trimmed!G5176-'raw data'!$T$2</f>
        <v>54966</v>
      </c>
      <c r="G5176">
        <v>58281</v>
      </c>
      <c r="H5176">
        <v>2.197265625</v>
      </c>
      <c r="I5176">
        <v>8.7890625</v>
      </c>
      <c r="J5176" t="str">
        <f t="shared" si="211"/>
        <v>YES</v>
      </c>
      <c r="K5176" t="str">
        <f t="shared" si="212"/>
        <v>NO</v>
      </c>
    </row>
    <row r="5177" spans="1:11" x14ac:dyDescent="0.25">
      <c r="A5177">
        <v>57269</v>
      </c>
      <c r="B5177">
        <v>-2.28515625</v>
      </c>
      <c r="C5177">
        <v>7.9900570000000002</v>
      </c>
      <c r="F5177">
        <f>Trimmed!G5177-'raw data'!$T$2</f>
        <v>54976</v>
      </c>
      <c r="G5177">
        <v>58291</v>
      </c>
      <c r="H5177">
        <v>2.197265625</v>
      </c>
      <c r="I5177">
        <v>0</v>
      </c>
      <c r="J5177" t="str">
        <f t="shared" si="211"/>
        <v>YES</v>
      </c>
      <c r="K5177" t="str">
        <f t="shared" si="212"/>
        <v>NO</v>
      </c>
    </row>
    <row r="5178" spans="1:11" x14ac:dyDescent="0.25">
      <c r="A5178">
        <v>57280</v>
      </c>
      <c r="B5178">
        <v>-2.197265625</v>
      </c>
      <c r="C5178">
        <v>8.7890625</v>
      </c>
      <c r="F5178">
        <f>Trimmed!G5178-'raw data'!$T$2</f>
        <v>54986</v>
      </c>
      <c r="G5178">
        <v>58301</v>
      </c>
      <c r="H5178">
        <v>2.197265625</v>
      </c>
      <c r="I5178">
        <v>0</v>
      </c>
      <c r="J5178" t="str">
        <f t="shared" si="211"/>
        <v>NO</v>
      </c>
      <c r="K5178" t="str">
        <f t="shared" si="212"/>
        <v>NO</v>
      </c>
    </row>
    <row r="5179" spans="1:11" x14ac:dyDescent="0.25">
      <c r="A5179">
        <v>57290</v>
      </c>
      <c r="B5179">
        <v>-2.109375</v>
      </c>
      <c r="C5179">
        <v>7.9900570000000002</v>
      </c>
      <c r="F5179">
        <f>Trimmed!G5179-'raw data'!$T$2</f>
        <v>54997</v>
      </c>
      <c r="G5179">
        <v>58312</v>
      </c>
      <c r="H5179">
        <v>2.197265625</v>
      </c>
      <c r="I5179">
        <v>0</v>
      </c>
      <c r="J5179" t="str">
        <f t="shared" si="211"/>
        <v>NO</v>
      </c>
      <c r="K5179" t="str">
        <f t="shared" si="212"/>
        <v>NO</v>
      </c>
    </row>
    <row r="5180" spans="1:11" x14ac:dyDescent="0.25">
      <c r="A5180">
        <v>57301</v>
      </c>
      <c r="B5180">
        <v>-2.021484375</v>
      </c>
      <c r="C5180">
        <v>8.7890625</v>
      </c>
      <c r="F5180">
        <f>Trimmed!G5180-'raw data'!$T$2</f>
        <v>55007</v>
      </c>
      <c r="G5180">
        <v>58322</v>
      </c>
      <c r="H5180">
        <v>2.197265625</v>
      </c>
      <c r="I5180">
        <v>0</v>
      </c>
      <c r="J5180" t="str">
        <f t="shared" si="211"/>
        <v>YES</v>
      </c>
      <c r="K5180" t="str">
        <f t="shared" si="212"/>
        <v>NO</v>
      </c>
    </row>
    <row r="5181" spans="1:11" x14ac:dyDescent="0.25">
      <c r="A5181">
        <v>57311</v>
      </c>
      <c r="B5181">
        <v>-1.845703125</v>
      </c>
      <c r="C5181">
        <v>17.578125</v>
      </c>
      <c r="F5181">
        <f>Trimmed!G5181-'raw data'!$T$2</f>
        <v>55018</v>
      </c>
      <c r="G5181">
        <v>58333</v>
      </c>
      <c r="H5181">
        <v>2.197265625</v>
      </c>
      <c r="I5181">
        <v>0</v>
      </c>
      <c r="J5181" t="str">
        <f t="shared" si="211"/>
        <v>YES</v>
      </c>
      <c r="K5181" t="str">
        <f t="shared" si="212"/>
        <v>NO</v>
      </c>
    </row>
    <row r="5182" spans="1:11" x14ac:dyDescent="0.25">
      <c r="A5182">
        <v>57321</v>
      </c>
      <c r="B5182">
        <v>-1.669921875</v>
      </c>
      <c r="C5182">
        <v>15.980114</v>
      </c>
      <c r="F5182">
        <f>Trimmed!G5182-'raw data'!$T$2</f>
        <v>55028</v>
      </c>
      <c r="G5182">
        <v>58343</v>
      </c>
      <c r="H5182">
        <v>2.197265625</v>
      </c>
      <c r="I5182">
        <v>0</v>
      </c>
      <c r="J5182" t="str">
        <f t="shared" si="211"/>
        <v>YES</v>
      </c>
      <c r="K5182" t="str">
        <f t="shared" si="212"/>
        <v>NO</v>
      </c>
    </row>
    <row r="5183" spans="1:11" x14ac:dyDescent="0.25">
      <c r="A5183">
        <v>57332</v>
      </c>
      <c r="B5183">
        <v>-1.494140625</v>
      </c>
      <c r="C5183">
        <v>17.578125</v>
      </c>
      <c r="F5183">
        <f>Trimmed!G5183-'raw data'!$T$2</f>
        <v>55039</v>
      </c>
      <c r="G5183">
        <v>58354</v>
      </c>
      <c r="H5183">
        <v>2.109375</v>
      </c>
      <c r="I5183">
        <v>-8.7890625</v>
      </c>
      <c r="J5183" t="str">
        <f t="shared" si="211"/>
        <v>NO</v>
      </c>
      <c r="K5183" t="str">
        <f t="shared" si="212"/>
        <v>NO</v>
      </c>
    </row>
    <row r="5184" spans="1:11" x14ac:dyDescent="0.25">
      <c r="A5184">
        <v>57342</v>
      </c>
      <c r="B5184">
        <v>-1.318359375</v>
      </c>
      <c r="C5184">
        <v>15.980114</v>
      </c>
      <c r="F5184">
        <f>Trimmed!G5184-'raw data'!$T$2</f>
        <v>55049</v>
      </c>
      <c r="G5184">
        <v>58364</v>
      </c>
      <c r="H5184">
        <v>1.93359375</v>
      </c>
      <c r="I5184">
        <v>-17.578125</v>
      </c>
      <c r="J5184" t="str">
        <f t="shared" si="211"/>
        <v>NO</v>
      </c>
      <c r="K5184" t="str">
        <f t="shared" si="212"/>
        <v>NO</v>
      </c>
    </row>
    <row r="5185" spans="1:11" x14ac:dyDescent="0.25">
      <c r="A5185">
        <v>57353</v>
      </c>
      <c r="B5185">
        <v>-1.142578125</v>
      </c>
      <c r="C5185">
        <v>17.578125</v>
      </c>
      <c r="F5185">
        <f>Trimmed!G5185-'raw data'!$T$2</f>
        <v>55059</v>
      </c>
      <c r="G5185">
        <v>58374</v>
      </c>
      <c r="H5185">
        <v>1.845703125</v>
      </c>
      <c r="I5185">
        <v>-7.9900570000000002</v>
      </c>
      <c r="J5185" t="str">
        <f t="shared" si="211"/>
        <v>NO</v>
      </c>
      <c r="K5185" t="str">
        <f t="shared" si="212"/>
        <v>NO</v>
      </c>
    </row>
    <row r="5186" spans="1:11" x14ac:dyDescent="0.25">
      <c r="A5186">
        <v>57363</v>
      </c>
      <c r="B5186">
        <v>-0.87890625</v>
      </c>
      <c r="C5186">
        <v>23.970171000000001</v>
      </c>
      <c r="F5186">
        <f>Trimmed!G5186-'raw data'!$T$2</f>
        <v>55070</v>
      </c>
      <c r="G5186">
        <v>58385</v>
      </c>
      <c r="H5186">
        <v>1.7578125</v>
      </c>
      <c r="I5186">
        <v>-8.7890625</v>
      </c>
      <c r="J5186" t="str">
        <f t="shared" si="211"/>
        <v>NO</v>
      </c>
      <c r="K5186" t="str">
        <f t="shared" si="212"/>
        <v>NO</v>
      </c>
    </row>
    <row r="5187" spans="1:11" x14ac:dyDescent="0.25">
      <c r="A5187">
        <v>57374</v>
      </c>
      <c r="B5187">
        <v>-0.703125</v>
      </c>
      <c r="C5187">
        <v>17.578125</v>
      </c>
      <c r="F5187">
        <f>Trimmed!G5187-'raw data'!$T$2</f>
        <v>55080</v>
      </c>
      <c r="G5187">
        <v>58395</v>
      </c>
      <c r="H5187">
        <v>1.58203125</v>
      </c>
      <c r="I5187">
        <v>-15.980114</v>
      </c>
      <c r="J5187" t="str">
        <f t="shared" si="211"/>
        <v>NO</v>
      </c>
      <c r="K5187" t="str">
        <f t="shared" si="212"/>
        <v>NO</v>
      </c>
    </row>
    <row r="5188" spans="1:11" x14ac:dyDescent="0.25">
      <c r="A5188">
        <v>57384</v>
      </c>
      <c r="B5188">
        <v>-0.439453125</v>
      </c>
      <c r="C5188">
        <v>26.3671875</v>
      </c>
      <c r="F5188">
        <f>Trimmed!G5188-'raw data'!$T$2</f>
        <v>55091</v>
      </c>
      <c r="G5188">
        <v>58406</v>
      </c>
      <c r="H5188">
        <v>1.494140625</v>
      </c>
      <c r="I5188">
        <v>-8.7890625</v>
      </c>
      <c r="J5188" t="str">
        <f t="shared" si="211"/>
        <v>NO</v>
      </c>
      <c r="K5188" t="str">
        <f t="shared" si="212"/>
        <v>NO</v>
      </c>
    </row>
    <row r="5189" spans="1:11" x14ac:dyDescent="0.25">
      <c r="A5189">
        <v>57394</v>
      </c>
      <c r="B5189">
        <v>-0.263671875</v>
      </c>
      <c r="C5189">
        <v>15.980114</v>
      </c>
      <c r="F5189">
        <f>Trimmed!G5189-'raw data'!$T$2</f>
        <v>55101</v>
      </c>
      <c r="G5189">
        <v>58416</v>
      </c>
      <c r="H5189">
        <v>1.318359375</v>
      </c>
      <c r="I5189">
        <v>-15.980114</v>
      </c>
      <c r="J5189" t="str">
        <f t="shared" si="211"/>
        <v>NO</v>
      </c>
      <c r="K5189" t="str">
        <f t="shared" si="212"/>
        <v>NO</v>
      </c>
    </row>
    <row r="5190" spans="1:11" x14ac:dyDescent="0.25">
      <c r="A5190">
        <v>57405</v>
      </c>
      <c r="B5190">
        <v>0</v>
      </c>
      <c r="C5190">
        <v>26.3671875</v>
      </c>
      <c r="F5190">
        <f>Trimmed!G5190-'raw data'!$T$2</f>
        <v>55112</v>
      </c>
      <c r="G5190">
        <v>58427</v>
      </c>
      <c r="H5190">
        <v>1.142578125</v>
      </c>
      <c r="I5190">
        <v>-17.578125</v>
      </c>
      <c r="J5190" t="str">
        <f t="shared" si="211"/>
        <v>NO</v>
      </c>
      <c r="K5190" t="str">
        <f t="shared" si="212"/>
        <v>NO</v>
      </c>
    </row>
    <row r="5191" spans="1:11" x14ac:dyDescent="0.25">
      <c r="A5191">
        <v>57415</v>
      </c>
      <c r="B5191">
        <v>0.17578125</v>
      </c>
      <c r="C5191">
        <v>15.980114</v>
      </c>
      <c r="F5191">
        <f>Trimmed!G5191-'raw data'!$T$2</f>
        <v>55122</v>
      </c>
      <c r="G5191">
        <v>58437</v>
      </c>
      <c r="H5191">
        <v>0.966796875</v>
      </c>
      <c r="I5191">
        <v>-17.578125</v>
      </c>
      <c r="J5191" t="str">
        <f t="shared" si="211"/>
        <v>NO</v>
      </c>
      <c r="K5191" t="str">
        <f t="shared" si="212"/>
        <v>NO</v>
      </c>
    </row>
    <row r="5192" spans="1:11" x14ac:dyDescent="0.25">
      <c r="A5192">
        <v>57426</v>
      </c>
      <c r="B5192">
        <v>0.439453125</v>
      </c>
      <c r="C5192">
        <v>26.3671875</v>
      </c>
      <c r="F5192">
        <f>Trimmed!G5192-'raw data'!$T$2</f>
        <v>55132</v>
      </c>
      <c r="G5192">
        <v>58447</v>
      </c>
      <c r="H5192">
        <v>0.791015625</v>
      </c>
      <c r="I5192">
        <v>-15.980114</v>
      </c>
      <c r="J5192" t="str">
        <f t="shared" si="211"/>
        <v>NO</v>
      </c>
      <c r="K5192" t="str">
        <f t="shared" si="212"/>
        <v>NO</v>
      </c>
    </row>
    <row r="5193" spans="1:11" x14ac:dyDescent="0.25">
      <c r="A5193">
        <v>57436</v>
      </c>
      <c r="B5193">
        <v>0.615234375</v>
      </c>
      <c r="C5193">
        <v>17.578125</v>
      </c>
      <c r="F5193">
        <f>Trimmed!G5193-'raw data'!$T$2</f>
        <v>55143</v>
      </c>
      <c r="G5193">
        <v>58458</v>
      </c>
      <c r="H5193">
        <v>0.52734375</v>
      </c>
      <c r="I5193">
        <v>-26.3671875</v>
      </c>
      <c r="J5193" t="str">
        <f t="shared" si="211"/>
        <v>NO</v>
      </c>
      <c r="K5193" t="str">
        <f t="shared" si="212"/>
        <v>NO</v>
      </c>
    </row>
    <row r="5194" spans="1:11" x14ac:dyDescent="0.25">
      <c r="A5194">
        <v>57447</v>
      </c>
      <c r="B5194">
        <v>0.87890625</v>
      </c>
      <c r="C5194">
        <v>23.970171000000001</v>
      </c>
      <c r="F5194">
        <f>Trimmed!G5194-'raw data'!$T$2</f>
        <v>55153</v>
      </c>
      <c r="G5194">
        <v>58468</v>
      </c>
      <c r="H5194">
        <v>0.3515625</v>
      </c>
      <c r="I5194">
        <v>-15.980114</v>
      </c>
      <c r="J5194" t="str">
        <f t="shared" si="211"/>
        <v>NO</v>
      </c>
      <c r="K5194" t="str">
        <f t="shared" si="212"/>
        <v>NO</v>
      </c>
    </row>
    <row r="5195" spans="1:11" x14ac:dyDescent="0.25">
      <c r="A5195">
        <v>57457</v>
      </c>
      <c r="B5195">
        <v>1.0546875</v>
      </c>
      <c r="C5195">
        <v>17.578125</v>
      </c>
      <c r="F5195">
        <f>Trimmed!G5195-'raw data'!$T$2</f>
        <v>55164</v>
      </c>
      <c r="G5195">
        <v>58479</v>
      </c>
      <c r="H5195">
        <v>0.17578125</v>
      </c>
      <c r="I5195">
        <v>-17.578125</v>
      </c>
      <c r="J5195" t="str">
        <f t="shared" si="211"/>
        <v>NO</v>
      </c>
      <c r="K5195" t="str">
        <f t="shared" si="212"/>
        <v>NO</v>
      </c>
    </row>
    <row r="5196" spans="1:11" x14ac:dyDescent="0.25">
      <c r="A5196">
        <v>57467</v>
      </c>
      <c r="B5196">
        <v>1.23046875</v>
      </c>
      <c r="C5196">
        <v>15.980114</v>
      </c>
      <c r="F5196">
        <f>Trimmed!G5196-'raw data'!$T$2</f>
        <v>55174</v>
      </c>
      <c r="G5196">
        <v>58489</v>
      </c>
      <c r="H5196">
        <v>-8.7890625E-2</v>
      </c>
      <c r="I5196">
        <v>-26.3671875</v>
      </c>
      <c r="J5196" t="str">
        <f t="shared" si="211"/>
        <v>NO</v>
      </c>
      <c r="K5196" t="str">
        <f t="shared" si="212"/>
        <v>NO</v>
      </c>
    </row>
    <row r="5197" spans="1:11" x14ac:dyDescent="0.25">
      <c r="A5197">
        <v>57478</v>
      </c>
      <c r="B5197">
        <v>1.40625</v>
      </c>
      <c r="C5197">
        <v>17.578125</v>
      </c>
      <c r="F5197">
        <f>Trimmed!G5197-'raw data'!$T$2</f>
        <v>55185</v>
      </c>
      <c r="G5197">
        <v>58500</v>
      </c>
      <c r="H5197">
        <v>-0.263671875</v>
      </c>
      <c r="I5197">
        <v>-15.980114</v>
      </c>
      <c r="J5197" t="str">
        <f t="shared" si="211"/>
        <v>NO</v>
      </c>
      <c r="K5197" t="str">
        <f t="shared" si="212"/>
        <v>NO</v>
      </c>
    </row>
    <row r="5198" spans="1:11" x14ac:dyDescent="0.25">
      <c r="A5198">
        <v>57488</v>
      </c>
      <c r="B5198">
        <v>1.58203125</v>
      </c>
      <c r="C5198">
        <v>15.980114</v>
      </c>
      <c r="F5198">
        <f>Trimmed!G5198-'raw data'!$T$2</f>
        <v>55195</v>
      </c>
      <c r="G5198">
        <v>58510</v>
      </c>
      <c r="H5198">
        <v>-0.52734375</v>
      </c>
      <c r="I5198">
        <v>-26.3671875</v>
      </c>
      <c r="J5198" t="str">
        <f t="shared" si="211"/>
        <v>NO</v>
      </c>
      <c r="K5198" t="str">
        <f t="shared" si="212"/>
        <v>NO</v>
      </c>
    </row>
    <row r="5199" spans="1:11" x14ac:dyDescent="0.25">
      <c r="A5199">
        <v>57499</v>
      </c>
      <c r="B5199">
        <v>1.7578125</v>
      </c>
      <c r="C5199">
        <v>17.578125</v>
      </c>
      <c r="F5199">
        <f>Trimmed!G5199-'raw data'!$T$2</f>
        <v>55205</v>
      </c>
      <c r="G5199">
        <v>58520</v>
      </c>
      <c r="H5199">
        <v>-0.703125</v>
      </c>
      <c r="I5199">
        <v>-15.980114</v>
      </c>
      <c r="J5199" t="str">
        <f t="shared" si="211"/>
        <v>NO</v>
      </c>
      <c r="K5199" t="str">
        <f t="shared" si="212"/>
        <v>NO</v>
      </c>
    </row>
    <row r="5200" spans="1:11" x14ac:dyDescent="0.25">
      <c r="A5200">
        <v>57509</v>
      </c>
      <c r="B5200">
        <v>1.845703125</v>
      </c>
      <c r="C5200">
        <v>8.7890625</v>
      </c>
      <c r="F5200">
        <f>Trimmed!G5200-'raw data'!$T$2</f>
        <v>55216</v>
      </c>
      <c r="G5200">
        <v>58531</v>
      </c>
      <c r="H5200">
        <v>-0.87890625</v>
      </c>
      <c r="I5200">
        <v>-17.578125</v>
      </c>
      <c r="J5200" t="str">
        <f t="shared" si="211"/>
        <v>NO</v>
      </c>
      <c r="K5200" t="str">
        <f t="shared" si="212"/>
        <v>NO</v>
      </c>
    </row>
    <row r="5201" spans="1:11" x14ac:dyDescent="0.25">
      <c r="A5201">
        <v>57519</v>
      </c>
      <c r="B5201">
        <v>2.021484375</v>
      </c>
      <c r="C5201">
        <v>15.980114</v>
      </c>
      <c r="F5201">
        <f>Trimmed!G5201-'raw data'!$T$2</f>
        <v>55226</v>
      </c>
      <c r="G5201">
        <v>58541</v>
      </c>
      <c r="H5201">
        <v>-1.0546875</v>
      </c>
      <c r="I5201">
        <v>-15.980114</v>
      </c>
      <c r="J5201" t="str">
        <f t="shared" si="211"/>
        <v>NO</v>
      </c>
      <c r="K5201" t="str">
        <f t="shared" si="212"/>
        <v>NO</v>
      </c>
    </row>
    <row r="5202" spans="1:11" x14ac:dyDescent="0.25">
      <c r="A5202">
        <v>57530</v>
      </c>
      <c r="B5202">
        <v>2.109375</v>
      </c>
      <c r="C5202">
        <v>8.7890625</v>
      </c>
      <c r="F5202">
        <f>Trimmed!G5202-'raw data'!$T$2</f>
        <v>55237</v>
      </c>
      <c r="G5202">
        <v>58552</v>
      </c>
      <c r="H5202">
        <v>-1.23046875</v>
      </c>
      <c r="I5202">
        <v>-17.578125</v>
      </c>
      <c r="J5202" t="str">
        <f t="shared" si="211"/>
        <v>NO</v>
      </c>
      <c r="K5202" t="str">
        <f t="shared" si="212"/>
        <v>NO</v>
      </c>
    </row>
    <row r="5203" spans="1:11" x14ac:dyDescent="0.25">
      <c r="A5203">
        <v>57540</v>
      </c>
      <c r="B5203">
        <v>2.197265625</v>
      </c>
      <c r="C5203">
        <v>7.9900570000000002</v>
      </c>
      <c r="F5203">
        <f>Trimmed!G5203-'raw data'!$T$2</f>
        <v>55247</v>
      </c>
      <c r="G5203">
        <v>58562</v>
      </c>
      <c r="H5203">
        <v>-1.494140625</v>
      </c>
      <c r="I5203">
        <v>-26.3671875</v>
      </c>
      <c r="J5203" t="str">
        <f t="shared" si="211"/>
        <v>NO</v>
      </c>
      <c r="K5203" t="str">
        <f t="shared" si="212"/>
        <v>NO</v>
      </c>
    </row>
    <row r="5204" spans="1:11" x14ac:dyDescent="0.25">
      <c r="A5204">
        <v>57551</v>
      </c>
      <c r="B5204">
        <v>2.28515625</v>
      </c>
      <c r="C5204">
        <v>8.7890625</v>
      </c>
      <c r="F5204">
        <f>Trimmed!G5204-'raw data'!$T$2</f>
        <v>55257</v>
      </c>
      <c r="G5204">
        <v>58572</v>
      </c>
      <c r="H5204">
        <v>-1.58203125</v>
      </c>
      <c r="I5204">
        <v>-7.9900570000000002</v>
      </c>
      <c r="J5204" t="str">
        <f t="shared" si="211"/>
        <v>NO</v>
      </c>
      <c r="K5204" t="str">
        <f t="shared" si="212"/>
        <v>NO</v>
      </c>
    </row>
    <row r="5205" spans="1:11" x14ac:dyDescent="0.25">
      <c r="A5205">
        <v>57561</v>
      </c>
      <c r="B5205">
        <v>2.373046875</v>
      </c>
      <c r="C5205">
        <v>7.9900570000000002</v>
      </c>
      <c r="F5205">
        <f>Trimmed!G5205-'raw data'!$T$2</f>
        <v>55268</v>
      </c>
      <c r="G5205">
        <v>58583</v>
      </c>
      <c r="H5205">
        <v>-1.7578125</v>
      </c>
      <c r="I5205">
        <v>-17.578125</v>
      </c>
      <c r="J5205" t="str">
        <f t="shared" si="211"/>
        <v>NO</v>
      </c>
      <c r="K5205" t="str">
        <f t="shared" si="212"/>
        <v>NO</v>
      </c>
    </row>
    <row r="5206" spans="1:11" x14ac:dyDescent="0.25">
      <c r="A5206">
        <v>57572</v>
      </c>
      <c r="B5206">
        <v>2.373046875</v>
      </c>
      <c r="C5206">
        <v>0</v>
      </c>
      <c r="F5206">
        <f>Trimmed!G5206-'raw data'!$T$2</f>
        <v>55278</v>
      </c>
      <c r="G5206">
        <v>58593</v>
      </c>
      <c r="H5206">
        <v>-1.93359375</v>
      </c>
      <c r="I5206">
        <v>-15.980114</v>
      </c>
      <c r="J5206" t="str">
        <f t="shared" si="211"/>
        <v>NO</v>
      </c>
      <c r="K5206" t="str">
        <f t="shared" si="212"/>
        <v>NO</v>
      </c>
    </row>
    <row r="5207" spans="1:11" x14ac:dyDescent="0.25">
      <c r="A5207">
        <v>57582</v>
      </c>
      <c r="B5207">
        <v>2.373046875</v>
      </c>
      <c r="C5207">
        <v>0</v>
      </c>
      <c r="F5207">
        <f>Trimmed!G5207-'raw data'!$T$2</f>
        <v>55289</v>
      </c>
      <c r="G5207">
        <v>58604</v>
      </c>
      <c r="H5207">
        <v>-2.021484375</v>
      </c>
      <c r="I5207">
        <v>-8.7890625</v>
      </c>
      <c r="J5207" t="str">
        <f t="shared" si="211"/>
        <v>NO</v>
      </c>
      <c r="K5207" t="str">
        <f t="shared" si="212"/>
        <v>NO</v>
      </c>
    </row>
    <row r="5208" spans="1:11" x14ac:dyDescent="0.25">
      <c r="A5208">
        <v>57592</v>
      </c>
      <c r="B5208">
        <v>2.373046875</v>
      </c>
      <c r="C5208">
        <v>0</v>
      </c>
      <c r="F5208">
        <f>Trimmed!G5208-'raw data'!$T$2</f>
        <v>55299</v>
      </c>
      <c r="G5208">
        <v>58614</v>
      </c>
      <c r="H5208">
        <v>-2.109375</v>
      </c>
      <c r="I5208">
        <v>-7.9900570000000002</v>
      </c>
      <c r="J5208" t="str">
        <f t="shared" si="211"/>
        <v>NO</v>
      </c>
      <c r="K5208" t="str">
        <f t="shared" si="212"/>
        <v>NO</v>
      </c>
    </row>
    <row r="5209" spans="1:11" x14ac:dyDescent="0.25">
      <c r="A5209">
        <v>57603</v>
      </c>
      <c r="B5209">
        <v>2.373046875</v>
      </c>
      <c r="C5209">
        <v>0</v>
      </c>
      <c r="F5209">
        <f>Trimmed!G5209-'raw data'!$T$2</f>
        <v>55310</v>
      </c>
      <c r="G5209">
        <v>58625</v>
      </c>
      <c r="H5209">
        <v>-2.197265625</v>
      </c>
      <c r="I5209">
        <v>-8.7890625</v>
      </c>
      <c r="J5209" t="str">
        <f t="shared" si="211"/>
        <v>NO</v>
      </c>
      <c r="K5209" t="str">
        <f t="shared" si="212"/>
        <v>NO</v>
      </c>
    </row>
    <row r="5210" spans="1:11" x14ac:dyDescent="0.25">
      <c r="A5210">
        <v>57613</v>
      </c>
      <c r="B5210">
        <v>2.28515625</v>
      </c>
      <c r="C5210">
        <v>-7.9900570000000002</v>
      </c>
      <c r="F5210">
        <f>Trimmed!G5210-'raw data'!$T$2</f>
        <v>55320</v>
      </c>
      <c r="G5210">
        <v>58635</v>
      </c>
      <c r="H5210">
        <v>-2.28515625</v>
      </c>
      <c r="I5210">
        <v>-8.7890625</v>
      </c>
      <c r="J5210" t="str">
        <f t="shared" si="211"/>
        <v>NO</v>
      </c>
      <c r="K5210" t="str">
        <f t="shared" si="212"/>
        <v>NO</v>
      </c>
    </row>
    <row r="5211" spans="1:11" x14ac:dyDescent="0.25">
      <c r="A5211">
        <v>57624</v>
      </c>
      <c r="B5211">
        <v>2.28515625</v>
      </c>
      <c r="C5211">
        <v>0</v>
      </c>
      <c r="F5211">
        <f>Trimmed!G5211-'raw data'!$T$2</f>
        <v>55330</v>
      </c>
      <c r="G5211">
        <v>58645</v>
      </c>
      <c r="H5211">
        <v>-2.28515625</v>
      </c>
      <c r="I5211">
        <v>0</v>
      </c>
      <c r="J5211" t="str">
        <f t="shared" si="211"/>
        <v>NO</v>
      </c>
      <c r="K5211" t="str">
        <f t="shared" si="212"/>
        <v>NO</v>
      </c>
    </row>
    <row r="5212" spans="1:11" x14ac:dyDescent="0.25">
      <c r="A5212">
        <v>57634</v>
      </c>
      <c r="B5212">
        <v>2.197265625</v>
      </c>
      <c r="C5212">
        <v>-7.9900570000000002</v>
      </c>
      <c r="F5212">
        <f>Trimmed!G5212-'raw data'!$T$2</f>
        <v>55341</v>
      </c>
      <c r="G5212">
        <v>58656</v>
      </c>
      <c r="H5212">
        <v>-2.373046875</v>
      </c>
      <c r="I5212">
        <v>-8.7890625</v>
      </c>
      <c r="J5212" t="str">
        <f t="shared" si="211"/>
        <v>NO</v>
      </c>
      <c r="K5212" t="str">
        <f t="shared" si="212"/>
        <v>YES</v>
      </c>
    </row>
    <row r="5213" spans="1:11" x14ac:dyDescent="0.25">
      <c r="A5213">
        <v>57645</v>
      </c>
      <c r="B5213">
        <v>2.109375</v>
      </c>
      <c r="C5213">
        <v>-8.7890625</v>
      </c>
      <c r="F5213">
        <f>Trimmed!G5213-'raw data'!$T$2</f>
        <v>55351</v>
      </c>
      <c r="G5213">
        <v>58666</v>
      </c>
      <c r="H5213">
        <v>-2.373046875</v>
      </c>
      <c r="I5213">
        <v>0</v>
      </c>
      <c r="J5213" t="str">
        <f t="shared" si="211"/>
        <v>NO</v>
      </c>
      <c r="K5213" t="str">
        <f t="shared" si="212"/>
        <v>NO</v>
      </c>
    </row>
    <row r="5214" spans="1:11" x14ac:dyDescent="0.25">
      <c r="A5214">
        <v>57655</v>
      </c>
      <c r="B5214">
        <v>1.93359375</v>
      </c>
      <c r="C5214">
        <v>-17.578125</v>
      </c>
      <c r="F5214">
        <f>Trimmed!G5214-'raw data'!$T$2</f>
        <v>55362</v>
      </c>
      <c r="G5214">
        <v>58677</v>
      </c>
      <c r="H5214">
        <v>-2.373046875</v>
      </c>
      <c r="I5214">
        <v>0</v>
      </c>
      <c r="J5214" t="str">
        <f t="shared" si="211"/>
        <v>NO</v>
      </c>
      <c r="K5214" t="str">
        <f t="shared" si="212"/>
        <v>NO</v>
      </c>
    </row>
    <row r="5215" spans="1:11" x14ac:dyDescent="0.25">
      <c r="A5215">
        <v>57665</v>
      </c>
      <c r="B5215">
        <v>1.845703125</v>
      </c>
      <c r="C5215">
        <v>-7.9900570000000002</v>
      </c>
      <c r="F5215">
        <f>Trimmed!G5215-'raw data'!$T$2</f>
        <v>55372</v>
      </c>
      <c r="G5215">
        <v>58687</v>
      </c>
      <c r="H5215">
        <v>-2.373046875</v>
      </c>
      <c r="I5215">
        <v>0</v>
      </c>
      <c r="J5215" t="str">
        <f t="shared" si="211"/>
        <v>NO</v>
      </c>
      <c r="K5215" t="str">
        <f t="shared" si="212"/>
        <v>YES</v>
      </c>
    </row>
    <row r="5216" spans="1:11" x14ac:dyDescent="0.25">
      <c r="A5216">
        <v>57676</v>
      </c>
      <c r="B5216">
        <v>1.669921875</v>
      </c>
      <c r="C5216">
        <v>-17.578125</v>
      </c>
      <c r="F5216">
        <f>Trimmed!G5216-'raw data'!$T$2</f>
        <v>55383</v>
      </c>
      <c r="G5216">
        <v>58698</v>
      </c>
      <c r="H5216">
        <v>-2.28515625</v>
      </c>
      <c r="I5216">
        <v>8.7890625</v>
      </c>
      <c r="J5216" t="str">
        <f t="shared" si="211"/>
        <v>NO</v>
      </c>
      <c r="K5216" t="str">
        <f t="shared" si="212"/>
        <v>NO</v>
      </c>
    </row>
    <row r="5217" spans="1:11" x14ac:dyDescent="0.25">
      <c r="A5217">
        <v>57686</v>
      </c>
      <c r="B5217">
        <v>1.494140625</v>
      </c>
      <c r="C5217">
        <v>-15.980114</v>
      </c>
      <c r="F5217">
        <f>Trimmed!G5217-'raw data'!$T$2</f>
        <v>55393</v>
      </c>
      <c r="G5217">
        <v>58708</v>
      </c>
      <c r="H5217">
        <v>-2.28515625</v>
      </c>
      <c r="I5217">
        <v>0</v>
      </c>
      <c r="J5217" t="str">
        <f t="shared" si="211"/>
        <v>NO</v>
      </c>
      <c r="K5217" t="str">
        <f t="shared" si="212"/>
        <v>NO</v>
      </c>
    </row>
    <row r="5218" spans="1:11" x14ac:dyDescent="0.25">
      <c r="A5218">
        <v>57697</v>
      </c>
      <c r="B5218">
        <v>1.318359375</v>
      </c>
      <c r="C5218">
        <v>-17.578125</v>
      </c>
      <c r="F5218">
        <f>Trimmed!G5218-'raw data'!$T$2</f>
        <v>55403</v>
      </c>
      <c r="G5218">
        <v>58718</v>
      </c>
      <c r="H5218">
        <v>-2.197265625</v>
      </c>
      <c r="I5218">
        <v>7.9900570000000002</v>
      </c>
      <c r="J5218" t="str">
        <f t="shared" si="211"/>
        <v>NO</v>
      </c>
      <c r="K5218" t="str">
        <f t="shared" si="212"/>
        <v>NO</v>
      </c>
    </row>
    <row r="5219" spans="1:11" x14ac:dyDescent="0.25">
      <c r="A5219">
        <v>57707</v>
      </c>
      <c r="B5219">
        <v>1.142578125</v>
      </c>
      <c r="C5219">
        <v>-15.980114</v>
      </c>
      <c r="F5219">
        <f>Trimmed!G5219-'raw data'!$T$2</f>
        <v>55414</v>
      </c>
      <c r="G5219">
        <v>58729</v>
      </c>
      <c r="H5219">
        <v>-2.109375</v>
      </c>
      <c r="I5219">
        <v>8.7890625</v>
      </c>
      <c r="J5219" t="str">
        <f t="shared" si="211"/>
        <v>NO</v>
      </c>
      <c r="K5219" t="str">
        <f t="shared" si="212"/>
        <v>NO</v>
      </c>
    </row>
    <row r="5220" spans="1:11" x14ac:dyDescent="0.25">
      <c r="A5220">
        <v>57718</v>
      </c>
      <c r="B5220">
        <v>0.966796875</v>
      </c>
      <c r="C5220">
        <v>-17.578125</v>
      </c>
      <c r="F5220">
        <f>Trimmed!G5220-'raw data'!$T$2</f>
        <v>55424</v>
      </c>
      <c r="G5220">
        <v>58739</v>
      </c>
      <c r="H5220">
        <v>-2.021484375</v>
      </c>
      <c r="I5220">
        <v>7.9900570000000002</v>
      </c>
      <c r="J5220" t="str">
        <f t="shared" si="211"/>
        <v>NO</v>
      </c>
      <c r="K5220" t="str">
        <f t="shared" si="212"/>
        <v>NO</v>
      </c>
    </row>
    <row r="5221" spans="1:11" x14ac:dyDescent="0.25">
      <c r="A5221">
        <v>57728</v>
      </c>
      <c r="B5221">
        <v>0.791015625</v>
      </c>
      <c r="C5221">
        <v>-17.578125</v>
      </c>
      <c r="F5221">
        <f>Trimmed!G5221-'raw data'!$T$2</f>
        <v>55435</v>
      </c>
      <c r="G5221">
        <v>58750</v>
      </c>
      <c r="H5221">
        <v>-1.845703125</v>
      </c>
      <c r="I5221">
        <v>17.578125</v>
      </c>
      <c r="J5221" t="str">
        <f t="shared" si="211"/>
        <v>NO</v>
      </c>
      <c r="K5221" t="str">
        <f t="shared" si="212"/>
        <v>NO</v>
      </c>
    </row>
    <row r="5222" spans="1:11" x14ac:dyDescent="0.25">
      <c r="A5222">
        <v>57738</v>
      </c>
      <c r="B5222">
        <v>0.52734375</v>
      </c>
      <c r="C5222">
        <v>-23.970171000000001</v>
      </c>
      <c r="F5222">
        <f>Trimmed!G5222-'raw data'!$T$2</f>
        <v>55445</v>
      </c>
      <c r="G5222">
        <v>58760</v>
      </c>
      <c r="H5222">
        <v>-1.669921875</v>
      </c>
      <c r="I5222">
        <v>15.980114</v>
      </c>
      <c r="J5222" t="str">
        <f t="shared" si="211"/>
        <v>NO</v>
      </c>
      <c r="K5222" t="str">
        <f t="shared" si="212"/>
        <v>NO</v>
      </c>
    </row>
    <row r="5223" spans="1:11" x14ac:dyDescent="0.25">
      <c r="A5223">
        <v>57749</v>
      </c>
      <c r="B5223">
        <v>0.3515625</v>
      </c>
      <c r="C5223">
        <v>-17.578125</v>
      </c>
      <c r="F5223">
        <f>Trimmed!G5223-'raw data'!$T$2</f>
        <v>55456</v>
      </c>
      <c r="G5223">
        <v>58771</v>
      </c>
      <c r="H5223">
        <v>-1.58203125</v>
      </c>
      <c r="I5223">
        <v>8.7890625</v>
      </c>
      <c r="J5223" t="str">
        <f t="shared" si="211"/>
        <v>NO</v>
      </c>
      <c r="K5223" t="str">
        <f t="shared" si="212"/>
        <v>NO</v>
      </c>
    </row>
    <row r="5224" spans="1:11" x14ac:dyDescent="0.25">
      <c r="A5224">
        <v>57759</v>
      </c>
      <c r="B5224">
        <v>8.7890625E-2</v>
      </c>
      <c r="C5224">
        <v>-23.970171000000001</v>
      </c>
      <c r="F5224">
        <f>Trimmed!G5224-'raw data'!$T$2</f>
        <v>55466</v>
      </c>
      <c r="G5224">
        <v>58781</v>
      </c>
      <c r="H5224">
        <v>-1.40625</v>
      </c>
      <c r="I5224">
        <v>17.578125</v>
      </c>
      <c r="J5224" t="str">
        <f t="shared" si="211"/>
        <v>NO</v>
      </c>
      <c r="K5224" t="str">
        <f t="shared" si="212"/>
        <v>NO</v>
      </c>
    </row>
    <row r="5225" spans="1:11" x14ac:dyDescent="0.25">
      <c r="A5225">
        <v>57770</v>
      </c>
      <c r="B5225">
        <v>-8.7890625E-2</v>
      </c>
      <c r="C5225">
        <v>-17.578125</v>
      </c>
      <c r="F5225">
        <f>Trimmed!G5225-'raw data'!$T$2</f>
        <v>55476</v>
      </c>
      <c r="G5225">
        <v>58791</v>
      </c>
      <c r="H5225">
        <v>-1.23046875</v>
      </c>
      <c r="I5225">
        <v>15.980114</v>
      </c>
      <c r="J5225" t="str">
        <f t="shared" si="211"/>
        <v>NO</v>
      </c>
      <c r="K5225" t="str">
        <f t="shared" si="212"/>
        <v>NO</v>
      </c>
    </row>
    <row r="5226" spans="1:11" x14ac:dyDescent="0.25">
      <c r="A5226">
        <v>57780</v>
      </c>
      <c r="B5226">
        <v>-0.3515625</v>
      </c>
      <c r="C5226">
        <v>-23.970171000000001</v>
      </c>
      <c r="F5226">
        <f>Trimmed!G5226-'raw data'!$T$2</f>
        <v>55487</v>
      </c>
      <c r="G5226">
        <v>58802</v>
      </c>
      <c r="H5226">
        <v>-1.0546875</v>
      </c>
      <c r="I5226">
        <v>17.578125</v>
      </c>
      <c r="J5226" t="str">
        <f t="shared" ref="J5226:J5289" si="213">IF(AND(H5226=MAX(H5222:H5230), _xlfn.STDEV.P(H5222:H5230)&gt;$N$2),"YES","NO")</f>
        <v>NO</v>
      </c>
      <c r="K5226" t="str">
        <f t="shared" ref="K5226:K5289" si="214">IF(AND(H5226=MIN(H5222:H5230), _xlfn.STDEV.P(H5222:H5230)&gt;$N$2),"YES","NO")</f>
        <v>NO</v>
      </c>
    </row>
    <row r="5227" spans="1:11" x14ac:dyDescent="0.25">
      <c r="A5227">
        <v>57791</v>
      </c>
      <c r="B5227">
        <v>-0.52734375</v>
      </c>
      <c r="C5227">
        <v>-17.578125</v>
      </c>
      <c r="F5227">
        <f>Trimmed!G5227-'raw data'!$T$2</f>
        <v>55497</v>
      </c>
      <c r="G5227">
        <v>58812</v>
      </c>
      <c r="H5227">
        <v>-0.87890625</v>
      </c>
      <c r="I5227">
        <v>15.980114</v>
      </c>
      <c r="J5227" t="str">
        <f t="shared" si="213"/>
        <v>NO</v>
      </c>
      <c r="K5227" t="str">
        <f t="shared" si="214"/>
        <v>NO</v>
      </c>
    </row>
    <row r="5228" spans="1:11" x14ac:dyDescent="0.25">
      <c r="A5228">
        <v>57801</v>
      </c>
      <c r="B5228">
        <v>-0.791015625</v>
      </c>
      <c r="C5228">
        <v>-26.3671875</v>
      </c>
      <c r="F5228">
        <f>Trimmed!G5228-'raw data'!$T$2</f>
        <v>55508</v>
      </c>
      <c r="G5228">
        <v>58823</v>
      </c>
      <c r="H5228">
        <v>-0.615234375</v>
      </c>
      <c r="I5228">
        <v>26.3671875</v>
      </c>
      <c r="J5228" t="str">
        <f t="shared" si="213"/>
        <v>NO</v>
      </c>
      <c r="K5228" t="str">
        <f t="shared" si="214"/>
        <v>NO</v>
      </c>
    </row>
    <row r="5229" spans="1:11" x14ac:dyDescent="0.25">
      <c r="A5229">
        <v>57811</v>
      </c>
      <c r="B5229">
        <v>-0.966796875</v>
      </c>
      <c r="C5229">
        <v>-15.980114</v>
      </c>
      <c r="F5229">
        <f>Trimmed!G5229-'raw data'!$T$2</f>
        <v>55518</v>
      </c>
      <c r="G5229">
        <v>58833</v>
      </c>
      <c r="H5229">
        <v>-0.439453125</v>
      </c>
      <c r="I5229">
        <v>15.980114</v>
      </c>
      <c r="J5229" t="str">
        <f t="shared" si="213"/>
        <v>NO</v>
      </c>
      <c r="K5229" t="str">
        <f t="shared" si="214"/>
        <v>NO</v>
      </c>
    </row>
    <row r="5230" spans="1:11" x14ac:dyDescent="0.25">
      <c r="A5230">
        <v>57822</v>
      </c>
      <c r="B5230">
        <v>-1.142578125</v>
      </c>
      <c r="C5230">
        <v>-17.578125</v>
      </c>
      <c r="F5230">
        <f>Trimmed!G5230-'raw data'!$T$2</f>
        <v>55529</v>
      </c>
      <c r="G5230">
        <v>58844</v>
      </c>
      <c r="H5230">
        <v>-0.263671875</v>
      </c>
      <c r="I5230">
        <v>17.578125</v>
      </c>
      <c r="J5230" t="str">
        <f t="shared" si="213"/>
        <v>NO</v>
      </c>
      <c r="K5230" t="str">
        <f t="shared" si="214"/>
        <v>NO</v>
      </c>
    </row>
    <row r="5231" spans="1:11" x14ac:dyDescent="0.25">
      <c r="A5231">
        <v>57832</v>
      </c>
      <c r="B5231">
        <v>-1.40625</v>
      </c>
      <c r="C5231">
        <v>-23.970171000000001</v>
      </c>
      <c r="F5231">
        <f>Trimmed!G5231-'raw data'!$T$2</f>
        <v>55539</v>
      </c>
      <c r="G5231">
        <v>58854</v>
      </c>
      <c r="H5231">
        <v>0</v>
      </c>
      <c r="I5231">
        <v>26.3671875</v>
      </c>
      <c r="J5231" t="str">
        <f t="shared" si="213"/>
        <v>NO</v>
      </c>
      <c r="K5231" t="str">
        <f t="shared" si="214"/>
        <v>NO</v>
      </c>
    </row>
    <row r="5232" spans="1:11" x14ac:dyDescent="0.25">
      <c r="A5232">
        <v>57843</v>
      </c>
      <c r="B5232">
        <v>-1.494140625</v>
      </c>
      <c r="C5232">
        <v>-8.7890625</v>
      </c>
      <c r="F5232">
        <f>Trimmed!G5232-'raw data'!$T$2</f>
        <v>55549</v>
      </c>
      <c r="G5232">
        <v>58864</v>
      </c>
      <c r="H5232">
        <v>0.17578125</v>
      </c>
      <c r="I5232">
        <v>15.980114</v>
      </c>
      <c r="J5232" t="str">
        <f t="shared" si="213"/>
        <v>NO</v>
      </c>
      <c r="K5232" t="str">
        <f t="shared" si="214"/>
        <v>NO</v>
      </c>
    </row>
    <row r="5233" spans="1:11" x14ac:dyDescent="0.25">
      <c r="A5233">
        <v>57853</v>
      </c>
      <c r="B5233">
        <v>-1.669921875</v>
      </c>
      <c r="C5233">
        <v>-15.980114</v>
      </c>
      <c r="F5233">
        <f>Trimmed!G5233-'raw data'!$T$2</f>
        <v>55560</v>
      </c>
      <c r="G5233">
        <v>58875</v>
      </c>
      <c r="H5233">
        <v>0.3515625</v>
      </c>
      <c r="I5233">
        <v>17.578125</v>
      </c>
      <c r="J5233" t="str">
        <f t="shared" si="213"/>
        <v>NO</v>
      </c>
      <c r="K5233" t="str">
        <f t="shared" si="214"/>
        <v>NO</v>
      </c>
    </row>
    <row r="5234" spans="1:11" x14ac:dyDescent="0.25">
      <c r="A5234">
        <v>57864</v>
      </c>
      <c r="B5234">
        <v>-1.845703125</v>
      </c>
      <c r="C5234">
        <v>-17.578125</v>
      </c>
      <c r="F5234">
        <f>Trimmed!G5234-'raw data'!$T$2</f>
        <v>55570</v>
      </c>
      <c r="G5234">
        <v>58885</v>
      </c>
      <c r="H5234">
        <v>0.52734375</v>
      </c>
      <c r="I5234">
        <v>15.980114</v>
      </c>
      <c r="J5234" t="str">
        <f t="shared" si="213"/>
        <v>NO</v>
      </c>
      <c r="K5234" t="str">
        <f t="shared" si="214"/>
        <v>NO</v>
      </c>
    </row>
    <row r="5235" spans="1:11" x14ac:dyDescent="0.25">
      <c r="A5235">
        <v>57874</v>
      </c>
      <c r="B5235">
        <v>-2.021484375</v>
      </c>
      <c r="C5235">
        <v>-17.578125</v>
      </c>
      <c r="F5235">
        <f>Trimmed!G5235-'raw data'!$T$2</f>
        <v>55581</v>
      </c>
      <c r="G5235">
        <v>58896</v>
      </c>
      <c r="H5235">
        <v>0.791015625</v>
      </c>
      <c r="I5235">
        <v>26.3671875</v>
      </c>
      <c r="J5235" t="str">
        <f t="shared" si="213"/>
        <v>NO</v>
      </c>
      <c r="K5235" t="str">
        <f t="shared" si="214"/>
        <v>NO</v>
      </c>
    </row>
    <row r="5236" spans="1:11" x14ac:dyDescent="0.25">
      <c r="A5236">
        <v>57884</v>
      </c>
      <c r="B5236">
        <v>-2.109375</v>
      </c>
      <c r="C5236">
        <v>-7.9900570000000002</v>
      </c>
      <c r="F5236">
        <f>Trimmed!G5236-'raw data'!$T$2</f>
        <v>55591</v>
      </c>
      <c r="G5236">
        <v>58906</v>
      </c>
      <c r="H5236">
        <v>0.966796875</v>
      </c>
      <c r="I5236">
        <v>15.980114</v>
      </c>
      <c r="J5236" t="str">
        <f t="shared" si="213"/>
        <v>NO</v>
      </c>
      <c r="K5236" t="str">
        <f t="shared" si="214"/>
        <v>NO</v>
      </c>
    </row>
    <row r="5237" spans="1:11" x14ac:dyDescent="0.25">
      <c r="A5237">
        <v>57895</v>
      </c>
      <c r="B5237">
        <v>-2.197265625</v>
      </c>
      <c r="C5237">
        <v>-8.7890625</v>
      </c>
      <c r="F5237">
        <f>Trimmed!G5237-'raw data'!$T$2</f>
        <v>55602</v>
      </c>
      <c r="G5237">
        <v>58917</v>
      </c>
      <c r="H5237">
        <v>1.142578125</v>
      </c>
      <c r="I5237">
        <v>17.578125</v>
      </c>
      <c r="J5237" t="str">
        <f t="shared" si="213"/>
        <v>NO</v>
      </c>
      <c r="K5237" t="str">
        <f t="shared" si="214"/>
        <v>NO</v>
      </c>
    </row>
    <row r="5238" spans="1:11" x14ac:dyDescent="0.25">
      <c r="A5238">
        <v>57905</v>
      </c>
      <c r="B5238">
        <v>-2.28515625</v>
      </c>
      <c r="C5238">
        <v>-7.9900570000000002</v>
      </c>
      <c r="F5238">
        <f>Trimmed!G5238-'raw data'!$T$2</f>
        <v>55612</v>
      </c>
      <c r="G5238">
        <v>58927</v>
      </c>
      <c r="H5238">
        <v>1.318359375</v>
      </c>
      <c r="I5238">
        <v>17.578125</v>
      </c>
      <c r="J5238" t="str">
        <f t="shared" si="213"/>
        <v>NO</v>
      </c>
      <c r="K5238" t="str">
        <f t="shared" si="214"/>
        <v>NO</v>
      </c>
    </row>
    <row r="5239" spans="1:11" x14ac:dyDescent="0.25">
      <c r="A5239">
        <v>57916</v>
      </c>
      <c r="B5239">
        <v>-2.373046875</v>
      </c>
      <c r="C5239">
        <v>-8.7890625</v>
      </c>
      <c r="F5239">
        <f>Trimmed!G5239-'raw data'!$T$2</f>
        <v>55622</v>
      </c>
      <c r="G5239">
        <v>58937</v>
      </c>
      <c r="H5239">
        <v>1.40625</v>
      </c>
      <c r="I5239">
        <v>7.9900570000000002</v>
      </c>
      <c r="J5239" t="str">
        <f t="shared" si="213"/>
        <v>NO</v>
      </c>
      <c r="K5239" t="str">
        <f t="shared" si="214"/>
        <v>NO</v>
      </c>
    </row>
    <row r="5240" spans="1:11" x14ac:dyDescent="0.25">
      <c r="A5240">
        <v>57926</v>
      </c>
      <c r="B5240">
        <v>-2.4609375</v>
      </c>
      <c r="C5240">
        <v>-7.9900570000000002</v>
      </c>
      <c r="F5240">
        <f>Trimmed!G5240-'raw data'!$T$2</f>
        <v>55633</v>
      </c>
      <c r="G5240">
        <v>58948</v>
      </c>
      <c r="H5240">
        <v>1.58203125</v>
      </c>
      <c r="I5240">
        <v>17.578125</v>
      </c>
      <c r="J5240" t="str">
        <f t="shared" si="213"/>
        <v>NO</v>
      </c>
      <c r="K5240" t="str">
        <f t="shared" si="214"/>
        <v>NO</v>
      </c>
    </row>
    <row r="5241" spans="1:11" x14ac:dyDescent="0.25">
      <c r="A5241">
        <v>57937</v>
      </c>
      <c r="B5241">
        <v>-2.4609375</v>
      </c>
      <c r="C5241">
        <v>0</v>
      </c>
      <c r="F5241">
        <f>Trimmed!G5241-'raw data'!$T$2</f>
        <v>55643</v>
      </c>
      <c r="G5241">
        <v>58958</v>
      </c>
      <c r="H5241">
        <v>1.669921875</v>
      </c>
      <c r="I5241">
        <v>7.9900570000000002</v>
      </c>
      <c r="J5241" t="str">
        <f t="shared" si="213"/>
        <v>NO</v>
      </c>
      <c r="K5241" t="str">
        <f t="shared" si="214"/>
        <v>NO</v>
      </c>
    </row>
    <row r="5242" spans="1:11" x14ac:dyDescent="0.25">
      <c r="A5242">
        <v>57947</v>
      </c>
      <c r="B5242">
        <v>-2.4609375</v>
      </c>
      <c r="C5242">
        <v>0</v>
      </c>
      <c r="F5242">
        <f>Trimmed!G5242-'raw data'!$T$2</f>
        <v>55654</v>
      </c>
      <c r="G5242">
        <v>58969</v>
      </c>
      <c r="H5242">
        <v>1.845703125</v>
      </c>
      <c r="I5242">
        <v>17.578125</v>
      </c>
      <c r="J5242" t="str">
        <f t="shared" si="213"/>
        <v>NO</v>
      </c>
      <c r="K5242" t="str">
        <f t="shared" si="214"/>
        <v>NO</v>
      </c>
    </row>
    <row r="5243" spans="1:11" x14ac:dyDescent="0.25">
      <c r="A5243">
        <v>57957</v>
      </c>
      <c r="B5243">
        <v>-2.4609375</v>
      </c>
      <c r="C5243">
        <v>0</v>
      </c>
      <c r="F5243">
        <f>Trimmed!G5243-'raw data'!$T$2</f>
        <v>55664</v>
      </c>
      <c r="G5243">
        <v>58979</v>
      </c>
      <c r="H5243">
        <v>1.93359375</v>
      </c>
      <c r="I5243">
        <v>7.9900570000000002</v>
      </c>
      <c r="J5243" t="str">
        <f t="shared" si="213"/>
        <v>NO</v>
      </c>
      <c r="K5243" t="str">
        <f t="shared" si="214"/>
        <v>NO</v>
      </c>
    </row>
    <row r="5244" spans="1:11" x14ac:dyDescent="0.25">
      <c r="A5244">
        <v>57968</v>
      </c>
      <c r="B5244">
        <v>-2.4609375</v>
      </c>
      <c r="C5244">
        <v>0</v>
      </c>
      <c r="F5244">
        <f>Trimmed!G5244-'raw data'!$T$2</f>
        <v>55675</v>
      </c>
      <c r="G5244">
        <v>58990</v>
      </c>
      <c r="H5244">
        <v>2.021484375</v>
      </c>
      <c r="I5244">
        <v>8.7890625</v>
      </c>
      <c r="J5244" t="str">
        <f t="shared" si="213"/>
        <v>NO</v>
      </c>
      <c r="K5244" t="str">
        <f t="shared" si="214"/>
        <v>NO</v>
      </c>
    </row>
    <row r="5245" spans="1:11" x14ac:dyDescent="0.25">
      <c r="A5245">
        <v>57978</v>
      </c>
      <c r="B5245">
        <v>-2.373046875</v>
      </c>
      <c r="C5245">
        <v>7.9900570000000002</v>
      </c>
      <c r="F5245">
        <f>Trimmed!G5245-'raw data'!$T$2</f>
        <v>55685</v>
      </c>
      <c r="G5245">
        <v>59000</v>
      </c>
      <c r="H5245">
        <v>2.021484375</v>
      </c>
      <c r="I5245">
        <v>0</v>
      </c>
      <c r="J5245" t="str">
        <f t="shared" si="213"/>
        <v>NO</v>
      </c>
      <c r="K5245" t="str">
        <f t="shared" si="214"/>
        <v>NO</v>
      </c>
    </row>
    <row r="5246" spans="1:11" x14ac:dyDescent="0.25">
      <c r="A5246">
        <v>57989</v>
      </c>
      <c r="B5246">
        <v>-2.28515625</v>
      </c>
      <c r="C5246">
        <v>8.7890625</v>
      </c>
      <c r="F5246">
        <f>Trimmed!G5246-'raw data'!$T$2</f>
        <v>55695</v>
      </c>
      <c r="G5246">
        <v>59010</v>
      </c>
      <c r="H5246">
        <v>2.109375</v>
      </c>
      <c r="I5246">
        <v>7.9900570000000002</v>
      </c>
      <c r="J5246" t="str">
        <f t="shared" si="213"/>
        <v>NO</v>
      </c>
      <c r="K5246" t="str">
        <f t="shared" si="214"/>
        <v>NO</v>
      </c>
    </row>
    <row r="5247" spans="1:11" x14ac:dyDescent="0.25">
      <c r="A5247">
        <v>57999</v>
      </c>
      <c r="B5247">
        <v>-2.197265625</v>
      </c>
      <c r="C5247">
        <v>8.7890625</v>
      </c>
      <c r="F5247">
        <f>Trimmed!G5247-'raw data'!$T$2</f>
        <v>55706</v>
      </c>
      <c r="G5247">
        <v>59021</v>
      </c>
      <c r="H5247">
        <v>2.109375</v>
      </c>
      <c r="I5247">
        <v>0</v>
      </c>
      <c r="J5247" t="str">
        <f t="shared" si="213"/>
        <v>NO</v>
      </c>
      <c r="K5247" t="str">
        <f t="shared" si="214"/>
        <v>NO</v>
      </c>
    </row>
    <row r="5248" spans="1:11" x14ac:dyDescent="0.25">
      <c r="A5248">
        <v>58009</v>
      </c>
      <c r="B5248">
        <v>-2.109375</v>
      </c>
      <c r="C5248">
        <v>7.9900570000000002</v>
      </c>
      <c r="F5248">
        <f>Trimmed!G5248-'raw data'!$T$2</f>
        <v>55716</v>
      </c>
      <c r="G5248">
        <v>59031</v>
      </c>
      <c r="H5248">
        <v>2.197265625</v>
      </c>
      <c r="I5248">
        <v>7.9900570000000002</v>
      </c>
      <c r="J5248" t="str">
        <f t="shared" si="213"/>
        <v>NO</v>
      </c>
      <c r="K5248" t="str">
        <f t="shared" si="214"/>
        <v>NO</v>
      </c>
    </row>
    <row r="5249" spans="1:11" x14ac:dyDescent="0.25">
      <c r="A5249">
        <v>58020</v>
      </c>
      <c r="B5249">
        <v>-2.021484375</v>
      </c>
      <c r="C5249">
        <v>8.7890625</v>
      </c>
      <c r="F5249">
        <f>Trimmed!G5249-'raw data'!$T$2</f>
        <v>55727</v>
      </c>
      <c r="G5249">
        <v>59042</v>
      </c>
      <c r="H5249">
        <v>2.109375</v>
      </c>
      <c r="I5249">
        <v>-8.7890625</v>
      </c>
      <c r="J5249" t="str">
        <f t="shared" si="213"/>
        <v>NO</v>
      </c>
      <c r="K5249" t="str">
        <f t="shared" si="214"/>
        <v>NO</v>
      </c>
    </row>
    <row r="5250" spans="1:11" x14ac:dyDescent="0.25">
      <c r="A5250">
        <v>58030</v>
      </c>
      <c r="B5250">
        <v>-1.845703125</v>
      </c>
      <c r="C5250">
        <v>15.980114</v>
      </c>
      <c r="F5250">
        <f>Trimmed!G5250-'raw data'!$T$2</f>
        <v>55737</v>
      </c>
      <c r="G5250">
        <v>59052</v>
      </c>
      <c r="H5250">
        <v>2.109375</v>
      </c>
      <c r="I5250">
        <v>0</v>
      </c>
      <c r="J5250" t="str">
        <f t="shared" si="213"/>
        <v>NO</v>
      </c>
      <c r="K5250" t="str">
        <f t="shared" si="214"/>
        <v>NO</v>
      </c>
    </row>
    <row r="5251" spans="1:11" x14ac:dyDescent="0.25">
      <c r="A5251">
        <v>58041</v>
      </c>
      <c r="B5251">
        <v>-1.7578125</v>
      </c>
      <c r="C5251">
        <v>8.7890625</v>
      </c>
      <c r="F5251">
        <f>Trimmed!G5251-'raw data'!$T$2</f>
        <v>55748</v>
      </c>
      <c r="G5251">
        <v>59063</v>
      </c>
      <c r="H5251">
        <v>2.021484375</v>
      </c>
      <c r="I5251">
        <v>-7.9900570000000002</v>
      </c>
      <c r="J5251" t="str">
        <f t="shared" si="213"/>
        <v>NO</v>
      </c>
      <c r="K5251" t="str">
        <f t="shared" si="214"/>
        <v>NO</v>
      </c>
    </row>
    <row r="5252" spans="1:11" x14ac:dyDescent="0.25">
      <c r="A5252">
        <v>58051</v>
      </c>
      <c r="B5252">
        <v>-1.58203125</v>
      </c>
      <c r="C5252">
        <v>15.980114</v>
      </c>
      <c r="F5252">
        <f>Trimmed!G5252-'raw data'!$T$2</f>
        <v>55758</v>
      </c>
      <c r="G5252">
        <v>59073</v>
      </c>
      <c r="H5252">
        <v>2.021484375</v>
      </c>
      <c r="I5252">
        <v>0</v>
      </c>
      <c r="J5252" t="str">
        <f t="shared" si="213"/>
        <v>NO</v>
      </c>
      <c r="K5252" t="str">
        <f t="shared" si="214"/>
        <v>NO</v>
      </c>
    </row>
    <row r="5253" spans="1:11" x14ac:dyDescent="0.25">
      <c r="A5253">
        <v>58062</v>
      </c>
      <c r="B5253">
        <v>-1.40625</v>
      </c>
      <c r="C5253">
        <v>17.578125</v>
      </c>
      <c r="F5253">
        <f>Trimmed!G5253-'raw data'!$T$2</f>
        <v>55768</v>
      </c>
      <c r="G5253">
        <v>59083</v>
      </c>
      <c r="H5253">
        <v>1.845703125</v>
      </c>
      <c r="I5253">
        <v>-15.980114</v>
      </c>
      <c r="J5253" t="str">
        <f t="shared" si="213"/>
        <v>NO</v>
      </c>
      <c r="K5253" t="str">
        <f t="shared" si="214"/>
        <v>NO</v>
      </c>
    </row>
    <row r="5254" spans="1:11" x14ac:dyDescent="0.25">
      <c r="A5254">
        <v>58072</v>
      </c>
      <c r="B5254">
        <v>-1.23046875</v>
      </c>
      <c r="C5254">
        <v>17.578125</v>
      </c>
      <c r="F5254">
        <f>Trimmed!G5254-'raw data'!$T$2</f>
        <v>55779</v>
      </c>
      <c r="G5254">
        <v>59094</v>
      </c>
      <c r="H5254">
        <v>1.7578125</v>
      </c>
      <c r="I5254">
        <v>-8.7890625</v>
      </c>
      <c r="J5254" t="str">
        <f t="shared" si="213"/>
        <v>NO</v>
      </c>
      <c r="K5254" t="str">
        <f t="shared" si="214"/>
        <v>NO</v>
      </c>
    </row>
    <row r="5255" spans="1:11" x14ac:dyDescent="0.25">
      <c r="A5255">
        <v>58082</v>
      </c>
      <c r="B5255">
        <v>-0.966796875</v>
      </c>
      <c r="C5255">
        <v>23.970171000000001</v>
      </c>
      <c r="F5255">
        <f>Trimmed!G5255-'raw data'!$T$2</f>
        <v>55789</v>
      </c>
      <c r="G5255">
        <v>59104</v>
      </c>
      <c r="H5255">
        <v>1.669921875</v>
      </c>
      <c r="I5255">
        <v>-7.9900570000000002</v>
      </c>
      <c r="J5255" t="str">
        <f t="shared" si="213"/>
        <v>NO</v>
      </c>
      <c r="K5255" t="str">
        <f t="shared" si="214"/>
        <v>NO</v>
      </c>
    </row>
    <row r="5256" spans="1:11" x14ac:dyDescent="0.25">
      <c r="A5256">
        <v>58093</v>
      </c>
      <c r="B5256">
        <v>-0.791015625</v>
      </c>
      <c r="C5256">
        <v>17.578125</v>
      </c>
      <c r="F5256">
        <f>Trimmed!G5256-'raw data'!$T$2</f>
        <v>55800</v>
      </c>
      <c r="G5256">
        <v>59115</v>
      </c>
      <c r="H5256">
        <v>1.58203125</v>
      </c>
      <c r="I5256">
        <v>-8.7890625</v>
      </c>
      <c r="J5256" t="str">
        <f t="shared" si="213"/>
        <v>NO</v>
      </c>
      <c r="K5256" t="str">
        <f t="shared" si="214"/>
        <v>NO</v>
      </c>
    </row>
    <row r="5257" spans="1:11" x14ac:dyDescent="0.25">
      <c r="A5257">
        <v>58103</v>
      </c>
      <c r="B5257">
        <v>-0.615234375</v>
      </c>
      <c r="C5257">
        <v>15.980114</v>
      </c>
      <c r="F5257">
        <f>Trimmed!G5257-'raw data'!$T$2</f>
        <v>55810</v>
      </c>
      <c r="G5257">
        <v>59125</v>
      </c>
      <c r="H5257">
        <v>1.40625</v>
      </c>
      <c r="I5257">
        <v>-17.578125</v>
      </c>
      <c r="J5257" t="str">
        <f t="shared" si="213"/>
        <v>NO</v>
      </c>
      <c r="K5257" t="str">
        <f t="shared" si="214"/>
        <v>NO</v>
      </c>
    </row>
    <row r="5258" spans="1:11" x14ac:dyDescent="0.25">
      <c r="A5258">
        <v>58114</v>
      </c>
      <c r="B5258">
        <v>-0.439453125</v>
      </c>
      <c r="C5258">
        <v>17.578125</v>
      </c>
      <c r="F5258">
        <f>Trimmed!G5258-'raw data'!$T$2</f>
        <v>55820</v>
      </c>
      <c r="G5258">
        <v>59135</v>
      </c>
      <c r="H5258">
        <v>1.23046875</v>
      </c>
      <c r="I5258">
        <v>-15.980114</v>
      </c>
      <c r="J5258" t="str">
        <f t="shared" si="213"/>
        <v>NO</v>
      </c>
      <c r="K5258" t="str">
        <f t="shared" si="214"/>
        <v>NO</v>
      </c>
    </row>
    <row r="5259" spans="1:11" x14ac:dyDescent="0.25">
      <c r="A5259">
        <v>58124</v>
      </c>
      <c r="B5259">
        <v>-0.17578125</v>
      </c>
      <c r="C5259">
        <v>23.970171000000001</v>
      </c>
      <c r="F5259">
        <f>Trimmed!G5259-'raw data'!$T$2</f>
        <v>55831</v>
      </c>
      <c r="G5259">
        <v>59146</v>
      </c>
      <c r="H5259">
        <v>1.0546875</v>
      </c>
      <c r="I5259">
        <v>-17.578125</v>
      </c>
      <c r="J5259" t="str">
        <f t="shared" si="213"/>
        <v>NO</v>
      </c>
      <c r="K5259" t="str">
        <f t="shared" si="214"/>
        <v>NO</v>
      </c>
    </row>
    <row r="5260" spans="1:11" x14ac:dyDescent="0.25">
      <c r="A5260">
        <v>58135</v>
      </c>
      <c r="B5260">
        <v>0</v>
      </c>
      <c r="C5260">
        <v>17.578125</v>
      </c>
      <c r="F5260">
        <f>Trimmed!G5260-'raw data'!$T$2</f>
        <v>55841</v>
      </c>
      <c r="G5260">
        <v>59156</v>
      </c>
      <c r="H5260">
        <v>0.966796875</v>
      </c>
      <c r="I5260">
        <v>-7.9900570000000002</v>
      </c>
      <c r="J5260" t="str">
        <f t="shared" si="213"/>
        <v>NO</v>
      </c>
      <c r="K5260" t="str">
        <f t="shared" si="214"/>
        <v>NO</v>
      </c>
    </row>
    <row r="5261" spans="1:11" x14ac:dyDescent="0.25">
      <c r="A5261">
        <v>58145</v>
      </c>
      <c r="B5261">
        <v>0.263671875</v>
      </c>
      <c r="C5261">
        <v>26.3671875</v>
      </c>
      <c r="F5261">
        <f>Trimmed!G5261-'raw data'!$T$2</f>
        <v>55852</v>
      </c>
      <c r="G5261">
        <v>59167</v>
      </c>
      <c r="H5261">
        <v>0.703125</v>
      </c>
      <c r="I5261">
        <v>-26.3671875</v>
      </c>
      <c r="J5261" t="str">
        <f t="shared" si="213"/>
        <v>NO</v>
      </c>
      <c r="K5261" t="str">
        <f t="shared" si="214"/>
        <v>NO</v>
      </c>
    </row>
    <row r="5262" spans="1:11" x14ac:dyDescent="0.25">
      <c r="A5262">
        <v>58155</v>
      </c>
      <c r="B5262">
        <v>0.439453125</v>
      </c>
      <c r="C5262">
        <v>15.980114</v>
      </c>
      <c r="F5262">
        <f>Trimmed!G5262-'raw data'!$T$2</f>
        <v>55862</v>
      </c>
      <c r="G5262">
        <v>59177</v>
      </c>
      <c r="H5262">
        <v>0.52734375</v>
      </c>
      <c r="I5262">
        <v>-15.980114</v>
      </c>
      <c r="J5262" t="str">
        <f t="shared" si="213"/>
        <v>NO</v>
      </c>
      <c r="K5262" t="str">
        <f t="shared" si="214"/>
        <v>NO</v>
      </c>
    </row>
    <row r="5263" spans="1:11" x14ac:dyDescent="0.25">
      <c r="A5263">
        <v>58166</v>
      </c>
      <c r="B5263">
        <v>0.615234375</v>
      </c>
      <c r="C5263">
        <v>17.578125</v>
      </c>
      <c r="F5263">
        <f>Trimmed!G5263-'raw data'!$T$2</f>
        <v>55873</v>
      </c>
      <c r="G5263">
        <v>59188</v>
      </c>
      <c r="H5263">
        <v>0.3515625</v>
      </c>
      <c r="I5263">
        <v>-17.578125</v>
      </c>
      <c r="J5263" t="str">
        <f t="shared" si="213"/>
        <v>NO</v>
      </c>
      <c r="K5263" t="str">
        <f t="shared" si="214"/>
        <v>NO</v>
      </c>
    </row>
    <row r="5264" spans="1:11" x14ac:dyDescent="0.25">
      <c r="A5264">
        <v>58176</v>
      </c>
      <c r="B5264">
        <v>0.87890625</v>
      </c>
      <c r="C5264">
        <v>23.970171000000001</v>
      </c>
      <c r="F5264">
        <f>Trimmed!G5264-'raw data'!$T$2</f>
        <v>55883</v>
      </c>
      <c r="G5264">
        <v>59198</v>
      </c>
      <c r="H5264">
        <v>0.17578125</v>
      </c>
      <c r="I5264">
        <v>-17.578125</v>
      </c>
      <c r="J5264" t="str">
        <f t="shared" si="213"/>
        <v>NO</v>
      </c>
      <c r="K5264" t="str">
        <f t="shared" si="214"/>
        <v>NO</v>
      </c>
    </row>
    <row r="5265" spans="1:11" x14ac:dyDescent="0.25">
      <c r="A5265">
        <v>58187</v>
      </c>
      <c r="B5265">
        <v>1.0546875</v>
      </c>
      <c r="C5265">
        <v>17.578125</v>
      </c>
      <c r="F5265">
        <f>Trimmed!G5265-'raw data'!$T$2</f>
        <v>55893</v>
      </c>
      <c r="G5265">
        <v>59208</v>
      </c>
      <c r="H5265">
        <v>0</v>
      </c>
      <c r="I5265">
        <v>-15.980114</v>
      </c>
      <c r="J5265" t="str">
        <f t="shared" si="213"/>
        <v>NO</v>
      </c>
      <c r="K5265" t="str">
        <f t="shared" si="214"/>
        <v>NO</v>
      </c>
    </row>
    <row r="5266" spans="1:11" x14ac:dyDescent="0.25">
      <c r="A5266">
        <v>58197</v>
      </c>
      <c r="B5266">
        <v>1.23046875</v>
      </c>
      <c r="C5266">
        <v>15.980114</v>
      </c>
      <c r="F5266">
        <f>Trimmed!G5266-'raw data'!$T$2</f>
        <v>55904</v>
      </c>
      <c r="G5266">
        <v>59219</v>
      </c>
      <c r="H5266">
        <v>-0.263671875</v>
      </c>
      <c r="I5266">
        <v>-26.3671875</v>
      </c>
      <c r="J5266" t="str">
        <f t="shared" si="213"/>
        <v>NO</v>
      </c>
      <c r="K5266" t="str">
        <f t="shared" si="214"/>
        <v>NO</v>
      </c>
    </row>
    <row r="5267" spans="1:11" x14ac:dyDescent="0.25">
      <c r="A5267">
        <v>58208</v>
      </c>
      <c r="B5267">
        <v>1.40625</v>
      </c>
      <c r="C5267">
        <v>17.578125</v>
      </c>
      <c r="F5267">
        <f>Trimmed!G5267-'raw data'!$T$2</f>
        <v>55914</v>
      </c>
      <c r="G5267">
        <v>59229</v>
      </c>
      <c r="H5267">
        <v>-0.439453125</v>
      </c>
      <c r="I5267">
        <v>-15.980114</v>
      </c>
      <c r="J5267" t="str">
        <f t="shared" si="213"/>
        <v>NO</v>
      </c>
      <c r="K5267" t="str">
        <f t="shared" si="214"/>
        <v>NO</v>
      </c>
    </row>
    <row r="5268" spans="1:11" x14ac:dyDescent="0.25">
      <c r="A5268">
        <v>58218</v>
      </c>
      <c r="B5268">
        <v>1.58203125</v>
      </c>
      <c r="C5268">
        <v>17.578125</v>
      </c>
      <c r="F5268">
        <f>Trimmed!G5268-'raw data'!$T$2</f>
        <v>55925</v>
      </c>
      <c r="G5268">
        <v>59240</v>
      </c>
      <c r="H5268">
        <v>-0.615234375</v>
      </c>
      <c r="I5268">
        <v>-17.578125</v>
      </c>
      <c r="J5268" t="str">
        <f t="shared" si="213"/>
        <v>NO</v>
      </c>
      <c r="K5268" t="str">
        <f t="shared" si="214"/>
        <v>NO</v>
      </c>
    </row>
    <row r="5269" spans="1:11" x14ac:dyDescent="0.25">
      <c r="A5269">
        <v>58228</v>
      </c>
      <c r="B5269">
        <v>1.669921875</v>
      </c>
      <c r="C5269">
        <v>7.9900570000000002</v>
      </c>
      <c r="F5269">
        <f>Trimmed!G5269-'raw data'!$T$2</f>
        <v>55935</v>
      </c>
      <c r="G5269">
        <v>59250</v>
      </c>
      <c r="H5269">
        <v>-0.87890625</v>
      </c>
      <c r="I5269">
        <v>-23.970171000000001</v>
      </c>
      <c r="J5269" t="str">
        <f t="shared" si="213"/>
        <v>NO</v>
      </c>
      <c r="K5269" t="str">
        <f t="shared" si="214"/>
        <v>NO</v>
      </c>
    </row>
    <row r="5270" spans="1:11" x14ac:dyDescent="0.25">
      <c r="A5270">
        <v>58239</v>
      </c>
      <c r="B5270">
        <v>1.845703125</v>
      </c>
      <c r="C5270">
        <v>17.578125</v>
      </c>
      <c r="F5270">
        <f>Trimmed!G5270-'raw data'!$T$2</f>
        <v>55946</v>
      </c>
      <c r="G5270">
        <v>59261</v>
      </c>
      <c r="H5270">
        <v>-0.966796875</v>
      </c>
      <c r="I5270">
        <v>-8.7890625</v>
      </c>
      <c r="J5270" t="str">
        <f t="shared" si="213"/>
        <v>NO</v>
      </c>
      <c r="K5270" t="str">
        <f t="shared" si="214"/>
        <v>NO</v>
      </c>
    </row>
    <row r="5271" spans="1:11" x14ac:dyDescent="0.25">
      <c r="A5271">
        <v>58249</v>
      </c>
      <c r="B5271">
        <v>1.93359375</v>
      </c>
      <c r="C5271">
        <v>7.9900570000000002</v>
      </c>
      <c r="F5271">
        <f>Trimmed!G5271-'raw data'!$T$2</f>
        <v>55956</v>
      </c>
      <c r="G5271">
        <v>59271</v>
      </c>
      <c r="H5271">
        <v>-1.23046875</v>
      </c>
      <c r="I5271">
        <v>-26.3671875</v>
      </c>
      <c r="J5271" t="str">
        <f t="shared" si="213"/>
        <v>NO</v>
      </c>
      <c r="K5271" t="str">
        <f t="shared" si="214"/>
        <v>NO</v>
      </c>
    </row>
    <row r="5272" spans="1:11" x14ac:dyDescent="0.25">
      <c r="A5272">
        <v>58260</v>
      </c>
      <c r="B5272">
        <v>2.021484375</v>
      </c>
      <c r="C5272">
        <v>8.7890625</v>
      </c>
      <c r="F5272">
        <f>Trimmed!G5272-'raw data'!$T$2</f>
        <v>55966</v>
      </c>
      <c r="G5272">
        <v>59281</v>
      </c>
      <c r="H5272">
        <v>-1.318359375</v>
      </c>
      <c r="I5272">
        <v>-7.9900570000000002</v>
      </c>
      <c r="J5272" t="str">
        <f t="shared" si="213"/>
        <v>NO</v>
      </c>
      <c r="K5272" t="str">
        <f t="shared" si="214"/>
        <v>NO</v>
      </c>
    </row>
    <row r="5273" spans="1:11" x14ac:dyDescent="0.25">
      <c r="A5273">
        <v>58270</v>
      </c>
      <c r="B5273">
        <v>2.109375</v>
      </c>
      <c r="C5273">
        <v>7.9900570000000002</v>
      </c>
      <c r="F5273">
        <f>Trimmed!G5273-'raw data'!$T$2</f>
        <v>55977</v>
      </c>
      <c r="G5273">
        <v>59292</v>
      </c>
      <c r="H5273">
        <v>-1.494140625</v>
      </c>
      <c r="I5273">
        <v>-17.578125</v>
      </c>
      <c r="J5273" t="str">
        <f t="shared" si="213"/>
        <v>NO</v>
      </c>
      <c r="K5273" t="str">
        <f t="shared" si="214"/>
        <v>NO</v>
      </c>
    </row>
    <row r="5274" spans="1:11" x14ac:dyDescent="0.25">
      <c r="A5274">
        <v>58281</v>
      </c>
      <c r="B5274">
        <v>2.197265625</v>
      </c>
      <c r="C5274">
        <v>8.7890625</v>
      </c>
      <c r="F5274">
        <f>Trimmed!G5274-'raw data'!$T$2</f>
        <v>55987</v>
      </c>
      <c r="G5274">
        <v>59302</v>
      </c>
      <c r="H5274">
        <v>-1.669921875</v>
      </c>
      <c r="I5274">
        <v>-15.980114</v>
      </c>
      <c r="J5274" t="str">
        <f t="shared" si="213"/>
        <v>NO</v>
      </c>
      <c r="K5274" t="str">
        <f t="shared" si="214"/>
        <v>NO</v>
      </c>
    </row>
    <row r="5275" spans="1:11" x14ac:dyDescent="0.25">
      <c r="A5275">
        <v>58291</v>
      </c>
      <c r="B5275">
        <v>2.197265625</v>
      </c>
      <c r="C5275">
        <v>0</v>
      </c>
      <c r="F5275">
        <f>Trimmed!G5275-'raw data'!$T$2</f>
        <v>55998</v>
      </c>
      <c r="G5275">
        <v>59313</v>
      </c>
      <c r="H5275">
        <v>-1.7578125</v>
      </c>
      <c r="I5275">
        <v>-8.7890625</v>
      </c>
      <c r="J5275" t="str">
        <f t="shared" si="213"/>
        <v>NO</v>
      </c>
      <c r="K5275" t="str">
        <f t="shared" si="214"/>
        <v>NO</v>
      </c>
    </row>
    <row r="5276" spans="1:11" x14ac:dyDescent="0.25">
      <c r="A5276">
        <v>58301</v>
      </c>
      <c r="B5276">
        <v>2.197265625</v>
      </c>
      <c r="C5276">
        <v>0</v>
      </c>
      <c r="F5276">
        <f>Trimmed!G5276-'raw data'!$T$2</f>
        <v>56008</v>
      </c>
      <c r="G5276">
        <v>59323</v>
      </c>
      <c r="H5276">
        <v>-1.93359375</v>
      </c>
      <c r="I5276">
        <v>-15.980114</v>
      </c>
      <c r="J5276" t="str">
        <f t="shared" si="213"/>
        <v>NO</v>
      </c>
      <c r="K5276" t="str">
        <f t="shared" si="214"/>
        <v>NO</v>
      </c>
    </row>
    <row r="5277" spans="1:11" x14ac:dyDescent="0.25">
      <c r="A5277">
        <v>58312</v>
      </c>
      <c r="B5277">
        <v>2.197265625</v>
      </c>
      <c r="C5277">
        <v>0</v>
      </c>
      <c r="F5277">
        <f>Trimmed!G5277-'raw data'!$T$2</f>
        <v>56019</v>
      </c>
      <c r="G5277">
        <v>59334</v>
      </c>
      <c r="H5277">
        <v>-2.021484375</v>
      </c>
      <c r="I5277">
        <v>-8.7890625</v>
      </c>
      <c r="J5277" t="str">
        <f t="shared" si="213"/>
        <v>NO</v>
      </c>
      <c r="K5277" t="str">
        <f t="shared" si="214"/>
        <v>NO</v>
      </c>
    </row>
    <row r="5278" spans="1:11" x14ac:dyDescent="0.25">
      <c r="A5278">
        <v>58322</v>
      </c>
      <c r="B5278">
        <v>2.197265625</v>
      </c>
      <c r="C5278">
        <v>0</v>
      </c>
      <c r="F5278">
        <f>Trimmed!G5278-'raw data'!$T$2</f>
        <v>56029</v>
      </c>
      <c r="G5278">
        <v>59344</v>
      </c>
      <c r="H5278">
        <v>-2.109375</v>
      </c>
      <c r="I5278">
        <v>-8.7890625</v>
      </c>
      <c r="J5278" t="str">
        <f t="shared" si="213"/>
        <v>NO</v>
      </c>
      <c r="K5278" t="str">
        <f t="shared" si="214"/>
        <v>NO</v>
      </c>
    </row>
    <row r="5279" spans="1:11" x14ac:dyDescent="0.25">
      <c r="A5279">
        <v>58333</v>
      </c>
      <c r="B5279">
        <v>2.197265625</v>
      </c>
      <c r="C5279">
        <v>0</v>
      </c>
      <c r="F5279">
        <f>Trimmed!G5279-'raw data'!$T$2</f>
        <v>56039</v>
      </c>
      <c r="G5279">
        <v>59354</v>
      </c>
      <c r="H5279">
        <v>-2.197265625</v>
      </c>
      <c r="I5279">
        <v>-7.9900570000000002</v>
      </c>
      <c r="J5279" t="str">
        <f t="shared" si="213"/>
        <v>NO</v>
      </c>
      <c r="K5279" t="str">
        <f t="shared" si="214"/>
        <v>NO</v>
      </c>
    </row>
    <row r="5280" spans="1:11" x14ac:dyDescent="0.25">
      <c r="A5280">
        <v>58343</v>
      </c>
      <c r="B5280">
        <v>2.197265625</v>
      </c>
      <c r="C5280">
        <v>0</v>
      </c>
      <c r="F5280">
        <f>Trimmed!G5280-'raw data'!$T$2</f>
        <v>56050</v>
      </c>
      <c r="G5280">
        <v>59365</v>
      </c>
      <c r="H5280">
        <v>-2.197265625</v>
      </c>
      <c r="I5280">
        <v>0</v>
      </c>
      <c r="J5280" t="str">
        <f t="shared" si="213"/>
        <v>NO</v>
      </c>
      <c r="K5280" t="str">
        <f t="shared" si="214"/>
        <v>NO</v>
      </c>
    </row>
    <row r="5281" spans="1:11" x14ac:dyDescent="0.25">
      <c r="A5281">
        <v>58354</v>
      </c>
      <c r="B5281">
        <v>2.109375</v>
      </c>
      <c r="C5281">
        <v>-8.7890625</v>
      </c>
      <c r="F5281">
        <f>Trimmed!G5281-'raw data'!$T$2</f>
        <v>56060</v>
      </c>
      <c r="G5281">
        <v>59375</v>
      </c>
      <c r="H5281">
        <v>-2.28515625</v>
      </c>
      <c r="I5281">
        <v>-7.9900570000000002</v>
      </c>
      <c r="J5281" t="str">
        <f t="shared" si="213"/>
        <v>NO</v>
      </c>
      <c r="K5281" t="str">
        <f t="shared" si="214"/>
        <v>YES</v>
      </c>
    </row>
    <row r="5282" spans="1:11" x14ac:dyDescent="0.25">
      <c r="A5282">
        <v>58364</v>
      </c>
      <c r="B5282">
        <v>1.93359375</v>
      </c>
      <c r="C5282">
        <v>-17.578125</v>
      </c>
      <c r="F5282">
        <f>Trimmed!G5282-'raw data'!$T$2</f>
        <v>56071</v>
      </c>
      <c r="G5282">
        <v>59386</v>
      </c>
      <c r="H5282">
        <v>-2.28515625</v>
      </c>
      <c r="I5282">
        <v>0</v>
      </c>
      <c r="J5282" t="str">
        <f t="shared" si="213"/>
        <v>NO</v>
      </c>
      <c r="K5282" t="str">
        <f t="shared" si="214"/>
        <v>NO</v>
      </c>
    </row>
    <row r="5283" spans="1:11" x14ac:dyDescent="0.25">
      <c r="A5283">
        <v>58374</v>
      </c>
      <c r="B5283">
        <v>1.845703125</v>
      </c>
      <c r="C5283">
        <v>-7.9900570000000002</v>
      </c>
      <c r="F5283">
        <f>Trimmed!G5283-'raw data'!$T$2</f>
        <v>56081</v>
      </c>
      <c r="G5283">
        <v>59396</v>
      </c>
      <c r="H5283">
        <v>-2.28515625</v>
      </c>
      <c r="I5283">
        <v>0</v>
      </c>
      <c r="J5283" t="str">
        <f t="shared" si="213"/>
        <v>NO</v>
      </c>
      <c r="K5283" t="str">
        <f t="shared" si="214"/>
        <v>NO</v>
      </c>
    </row>
    <row r="5284" spans="1:11" x14ac:dyDescent="0.25">
      <c r="A5284">
        <v>58385</v>
      </c>
      <c r="B5284">
        <v>1.7578125</v>
      </c>
      <c r="C5284">
        <v>-8.7890625</v>
      </c>
      <c r="F5284">
        <f>Trimmed!G5284-'raw data'!$T$2</f>
        <v>56092</v>
      </c>
      <c r="G5284">
        <v>59407</v>
      </c>
      <c r="H5284">
        <v>-2.28515625</v>
      </c>
      <c r="I5284">
        <v>0</v>
      </c>
      <c r="J5284" t="str">
        <f t="shared" si="213"/>
        <v>NO</v>
      </c>
      <c r="K5284" t="str">
        <f t="shared" si="214"/>
        <v>YES</v>
      </c>
    </row>
    <row r="5285" spans="1:11" x14ac:dyDescent="0.25">
      <c r="A5285">
        <v>58395</v>
      </c>
      <c r="B5285">
        <v>1.58203125</v>
      </c>
      <c r="C5285">
        <v>-15.980114</v>
      </c>
      <c r="F5285">
        <f>Trimmed!G5285-'raw data'!$T$2</f>
        <v>56102</v>
      </c>
      <c r="G5285">
        <v>59417</v>
      </c>
      <c r="H5285">
        <v>-2.197265625</v>
      </c>
      <c r="I5285">
        <v>8.7890625</v>
      </c>
      <c r="J5285" t="str">
        <f t="shared" si="213"/>
        <v>NO</v>
      </c>
      <c r="K5285" t="str">
        <f t="shared" si="214"/>
        <v>NO</v>
      </c>
    </row>
    <row r="5286" spans="1:11" x14ac:dyDescent="0.25">
      <c r="A5286">
        <v>58406</v>
      </c>
      <c r="B5286">
        <v>1.494140625</v>
      </c>
      <c r="C5286">
        <v>-8.7890625</v>
      </c>
      <c r="F5286">
        <f>Trimmed!G5286-'raw data'!$T$2</f>
        <v>56112</v>
      </c>
      <c r="G5286">
        <v>59427</v>
      </c>
      <c r="H5286">
        <v>-2.109375</v>
      </c>
      <c r="I5286">
        <v>7.9900570000000002</v>
      </c>
      <c r="J5286" t="str">
        <f t="shared" si="213"/>
        <v>NO</v>
      </c>
      <c r="K5286" t="str">
        <f t="shared" si="214"/>
        <v>NO</v>
      </c>
    </row>
    <row r="5287" spans="1:11" x14ac:dyDescent="0.25">
      <c r="A5287">
        <v>58416</v>
      </c>
      <c r="B5287">
        <v>1.318359375</v>
      </c>
      <c r="C5287">
        <v>-15.980114</v>
      </c>
      <c r="F5287">
        <f>Trimmed!G5287-'raw data'!$T$2</f>
        <v>56123</v>
      </c>
      <c r="G5287">
        <v>59438</v>
      </c>
      <c r="H5287">
        <v>-2.109375</v>
      </c>
      <c r="I5287">
        <v>0</v>
      </c>
      <c r="J5287" t="str">
        <f t="shared" si="213"/>
        <v>NO</v>
      </c>
      <c r="K5287" t="str">
        <f t="shared" si="214"/>
        <v>NO</v>
      </c>
    </row>
    <row r="5288" spans="1:11" x14ac:dyDescent="0.25">
      <c r="A5288">
        <v>58427</v>
      </c>
      <c r="B5288">
        <v>1.142578125</v>
      </c>
      <c r="C5288">
        <v>-17.578125</v>
      </c>
      <c r="F5288">
        <f>Trimmed!G5288-'raw data'!$T$2</f>
        <v>56133</v>
      </c>
      <c r="G5288">
        <v>59448</v>
      </c>
      <c r="H5288">
        <v>-2.021484375</v>
      </c>
      <c r="I5288">
        <v>7.9900570000000002</v>
      </c>
      <c r="J5288" t="str">
        <f t="shared" si="213"/>
        <v>NO</v>
      </c>
      <c r="K5288" t="str">
        <f t="shared" si="214"/>
        <v>NO</v>
      </c>
    </row>
    <row r="5289" spans="1:11" x14ac:dyDescent="0.25">
      <c r="A5289">
        <v>58437</v>
      </c>
      <c r="B5289">
        <v>0.966796875</v>
      </c>
      <c r="C5289">
        <v>-17.578125</v>
      </c>
      <c r="F5289">
        <f>Trimmed!G5289-'raw data'!$T$2</f>
        <v>56144</v>
      </c>
      <c r="G5289">
        <v>59459</v>
      </c>
      <c r="H5289">
        <v>-1.93359375</v>
      </c>
      <c r="I5289">
        <v>8.7890625</v>
      </c>
      <c r="J5289" t="str">
        <f t="shared" si="213"/>
        <v>NO</v>
      </c>
      <c r="K5289" t="str">
        <f t="shared" si="214"/>
        <v>NO</v>
      </c>
    </row>
    <row r="5290" spans="1:11" x14ac:dyDescent="0.25">
      <c r="A5290">
        <v>58447</v>
      </c>
      <c r="B5290">
        <v>0.791015625</v>
      </c>
      <c r="C5290">
        <v>-15.980114</v>
      </c>
      <c r="F5290">
        <f>Trimmed!G5290-'raw data'!$T$2</f>
        <v>56154</v>
      </c>
      <c r="G5290">
        <v>59469</v>
      </c>
      <c r="H5290">
        <v>-1.7578125</v>
      </c>
      <c r="I5290">
        <v>15.980114</v>
      </c>
      <c r="J5290" t="str">
        <f t="shared" ref="J5290:J5353" si="215">IF(AND(H5290=MAX(H5286:H5294), _xlfn.STDEV.P(H5286:H5294)&gt;$N$2),"YES","NO")</f>
        <v>NO</v>
      </c>
      <c r="K5290" t="str">
        <f t="shared" ref="K5290:K5353" si="216">IF(AND(H5290=MIN(H5286:H5294), _xlfn.STDEV.P(H5286:H5294)&gt;$N$2),"YES","NO")</f>
        <v>NO</v>
      </c>
    </row>
    <row r="5291" spans="1:11" x14ac:dyDescent="0.25">
      <c r="A5291">
        <v>58458</v>
      </c>
      <c r="B5291">
        <v>0.52734375</v>
      </c>
      <c r="C5291">
        <v>-26.3671875</v>
      </c>
      <c r="F5291">
        <f>Trimmed!G5291-'raw data'!$T$2</f>
        <v>56165</v>
      </c>
      <c r="G5291">
        <v>59480</v>
      </c>
      <c r="H5291">
        <v>-1.58203125</v>
      </c>
      <c r="I5291">
        <v>17.578125</v>
      </c>
      <c r="J5291" t="str">
        <f t="shared" si="215"/>
        <v>NO</v>
      </c>
      <c r="K5291" t="str">
        <f t="shared" si="216"/>
        <v>NO</v>
      </c>
    </row>
    <row r="5292" spans="1:11" x14ac:dyDescent="0.25">
      <c r="A5292">
        <v>58468</v>
      </c>
      <c r="B5292">
        <v>0.3515625</v>
      </c>
      <c r="C5292">
        <v>-15.980114</v>
      </c>
      <c r="F5292">
        <f>Trimmed!G5292-'raw data'!$T$2</f>
        <v>56175</v>
      </c>
      <c r="G5292">
        <v>59490</v>
      </c>
      <c r="H5292">
        <v>-1.494140625</v>
      </c>
      <c r="I5292">
        <v>8.7890625</v>
      </c>
      <c r="J5292" t="str">
        <f t="shared" si="215"/>
        <v>NO</v>
      </c>
      <c r="K5292" t="str">
        <f t="shared" si="216"/>
        <v>NO</v>
      </c>
    </row>
    <row r="5293" spans="1:11" x14ac:dyDescent="0.25">
      <c r="A5293">
        <v>58479</v>
      </c>
      <c r="B5293">
        <v>0.17578125</v>
      </c>
      <c r="C5293">
        <v>-17.578125</v>
      </c>
      <c r="F5293">
        <f>Trimmed!G5293-'raw data'!$T$2</f>
        <v>56185</v>
      </c>
      <c r="G5293">
        <v>59500</v>
      </c>
      <c r="H5293">
        <v>-1.318359375</v>
      </c>
      <c r="I5293">
        <v>15.980114</v>
      </c>
      <c r="J5293" t="str">
        <f t="shared" si="215"/>
        <v>NO</v>
      </c>
      <c r="K5293" t="str">
        <f t="shared" si="216"/>
        <v>NO</v>
      </c>
    </row>
    <row r="5294" spans="1:11" x14ac:dyDescent="0.25">
      <c r="A5294">
        <v>58489</v>
      </c>
      <c r="B5294">
        <v>-8.7890625E-2</v>
      </c>
      <c r="C5294">
        <v>-26.3671875</v>
      </c>
      <c r="F5294">
        <f>Trimmed!G5294-'raw data'!$T$2</f>
        <v>56196</v>
      </c>
      <c r="G5294">
        <v>59511</v>
      </c>
      <c r="H5294">
        <v>-1.142578125</v>
      </c>
      <c r="I5294">
        <v>17.578125</v>
      </c>
      <c r="J5294" t="str">
        <f t="shared" si="215"/>
        <v>NO</v>
      </c>
      <c r="K5294" t="str">
        <f t="shared" si="216"/>
        <v>NO</v>
      </c>
    </row>
    <row r="5295" spans="1:11" x14ac:dyDescent="0.25">
      <c r="A5295">
        <v>58500</v>
      </c>
      <c r="B5295">
        <v>-0.263671875</v>
      </c>
      <c r="C5295">
        <v>-15.980114</v>
      </c>
      <c r="F5295">
        <f>Trimmed!G5295-'raw data'!$T$2</f>
        <v>56206</v>
      </c>
      <c r="G5295">
        <v>59521</v>
      </c>
      <c r="H5295">
        <v>-0.966796875</v>
      </c>
      <c r="I5295">
        <v>15.980114</v>
      </c>
      <c r="J5295" t="str">
        <f t="shared" si="215"/>
        <v>NO</v>
      </c>
      <c r="K5295" t="str">
        <f t="shared" si="216"/>
        <v>NO</v>
      </c>
    </row>
    <row r="5296" spans="1:11" x14ac:dyDescent="0.25">
      <c r="A5296">
        <v>58510</v>
      </c>
      <c r="B5296">
        <v>-0.52734375</v>
      </c>
      <c r="C5296">
        <v>-26.3671875</v>
      </c>
      <c r="F5296">
        <f>Trimmed!G5296-'raw data'!$T$2</f>
        <v>56217</v>
      </c>
      <c r="G5296">
        <v>59532</v>
      </c>
      <c r="H5296">
        <v>-0.791015625</v>
      </c>
      <c r="I5296">
        <v>17.578125</v>
      </c>
      <c r="J5296" t="str">
        <f t="shared" si="215"/>
        <v>NO</v>
      </c>
      <c r="K5296" t="str">
        <f t="shared" si="216"/>
        <v>NO</v>
      </c>
    </row>
    <row r="5297" spans="1:11" x14ac:dyDescent="0.25">
      <c r="A5297">
        <v>58520</v>
      </c>
      <c r="B5297">
        <v>-0.703125</v>
      </c>
      <c r="C5297">
        <v>-15.980114</v>
      </c>
      <c r="F5297">
        <f>Trimmed!G5297-'raw data'!$T$2</f>
        <v>56227</v>
      </c>
      <c r="G5297">
        <v>59542</v>
      </c>
      <c r="H5297">
        <v>-0.615234375</v>
      </c>
      <c r="I5297">
        <v>15.980114</v>
      </c>
      <c r="J5297" t="str">
        <f t="shared" si="215"/>
        <v>NO</v>
      </c>
      <c r="K5297" t="str">
        <f t="shared" si="216"/>
        <v>NO</v>
      </c>
    </row>
    <row r="5298" spans="1:11" x14ac:dyDescent="0.25">
      <c r="A5298">
        <v>58531</v>
      </c>
      <c r="B5298">
        <v>-0.87890625</v>
      </c>
      <c r="C5298">
        <v>-17.578125</v>
      </c>
      <c r="F5298">
        <f>Trimmed!G5298-'raw data'!$T$2</f>
        <v>56238</v>
      </c>
      <c r="G5298">
        <v>59553</v>
      </c>
      <c r="H5298">
        <v>-0.439453125</v>
      </c>
      <c r="I5298">
        <v>17.578125</v>
      </c>
      <c r="J5298" t="str">
        <f t="shared" si="215"/>
        <v>NO</v>
      </c>
      <c r="K5298" t="str">
        <f t="shared" si="216"/>
        <v>NO</v>
      </c>
    </row>
    <row r="5299" spans="1:11" x14ac:dyDescent="0.25">
      <c r="A5299">
        <v>58541</v>
      </c>
      <c r="B5299">
        <v>-1.0546875</v>
      </c>
      <c r="C5299">
        <v>-15.980114</v>
      </c>
      <c r="F5299">
        <f>Trimmed!G5299-'raw data'!$T$2</f>
        <v>56248</v>
      </c>
      <c r="G5299">
        <v>59563</v>
      </c>
      <c r="H5299">
        <v>-0.263671875</v>
      </c>
      <c r="I5299">
        <v>17.578125</v>
      </c>
      <c r="J5299" t="str">
        <f t="shared" si="215"/>
        <v>NO</v>
      </c>
      <c r="K5299" t="str">
        <f t="shared" si="216"/>
        <v>NO</v>
      </c>
    </row>
    <row r="5300" spans="1:11" x14ac:dyDescent="0.25">
      <c r="A5300">
        <v>58552</v>
      </c>
      <c r="B5300">
        <v>-1.23046875</v>
      </c>
      <c r="C5300">
        <v>-17.578125</v>
      </c>
      <c r="F5300">
        <f>Trimmed!G5300-'raw data'!$T$2</f>
        <v>56258</v>
      </c>
      <c r="G5300">
        <v>59573</v>
      </c>
      <c r="H5300">
        <v>0</v>
      </c>
      <c r="I5300">
        <v>23.970171000000001</v>
      </c>
      <c r="J5300" t="str">
        <f t="shared" si="215"/>
        <v>NO</v>
      </c>
      <c r="K5300" t="str">
        <f t="shared" si="216"/>
        <v>NO</v>
      </c>
    </row>
    <row r="5301" spans="1:11" x14ac:dyDescent="0.25">
      <c r="A5301">
        <v>58562</v>
      </c>
      <c r="B5301">
        <v>-1.494140625</v>
      </c>
      <c r="C5301">
        <v>-26.3671875</v>
      </c>
      <c r="F5301">
        <f>Trimmed!G5301-'raw data'!$T$2</f>
        <v>56269</v>
      </c>
      <c r="G5301">
        <v>59584</v>
      </c>
      <c r="H5301">
        <v>0.17578125</v>
      </c>
      <c r="I5301">
        <v>17.578125</v>
      </c>
      <c r="J5301" t="str">
        <f t="shared" si="215"/>
        <v>NO</v>
      </c>
      <c r="K5301" t="str">
        <f t="shared" si="216"/>
        <v>NO</v>
      </c>
    </row>
    <row r="5302" spans="1:11" x14ac:dyDescent="0.25">
      <c r="A5302">
        <v>58572</v>
      </c>
      <c r="B5302">
        <v>-1.58203125</v>
      </c>
      <c r="C5302">
        <v>-7.9900570000000002</v>
      </c>
      <c r="F5302">
        <f>Trimmed!G5302-'raw data'!$T$2</f>
        <v>56279</v>
      </c>
      <c r="G5302">
        <v>59594</v>
      </c>
      <c r="H5302">
        <v>0.3515625</v>
      </c>
      <c r="I5302">
        <v>15.980114</v>
      </c>
      <c r="J5302" t="str">
        <f t="shared" si="215"/>
        <v>NO</v>
      </c>
      <c r="K5302" t="str">
        <f t="shared" si="216"/>
        <v>NO</v>
      </c>
    </row>
    <row r="5303" spans="1:11" x14ac:dyDescent="0.25">
      <c r="A5303">
        <v>58583</v>
      </c>
      <c r="B5303">
        <v>-1.7578125</v>
      </c>
      <c r="C5303">
        <v>-17.578125</v>
      </c>
      <c r="F5303">
        <f>Trimmed!G5303-'raw data'!$T$2</f>
        <v>56290</v>
      </c>
      <c r="G5303">
        <v>59605</v>
      </c>
      <c r="H5303">
        <v>0.52734375</v>
      </c>
      <c r="I5303">
        <v>17.578125</v>
      </c>
      <c r="J5303" t="str">
        <f t="shared" si="215"/>
        <v>NO</v>
      </c>
      <c r="K5303" t="str">
        <f t="shared" si="216"/>
        <v>NO</v>
      </c>
    </row>
    <row r="5304" spans="1:11" x14ac:dyDescent="0.25">
      <c r="A5304">
        <v>58593</v>
      </c>
      <c r="B5304">
        <v>-1.93359375</v>
      </c>
      <c r="C5304">
        <v>-15.980114</v>
      </c>
      <c r="F5304">
        <f>Trimmed!G5304-'raw data'!$T$2</f>
        <v>56300</v>
      </c>
      <c r="G5304">
        <v>59615</v>
      </c>
      <c r="H5304">
        <v>0.703125</v>
      </c>
      <c r="I5304">
        <v>17.578125</v>
      </c>
      <c r="J5304" t="str">
        <f t="shared" si="215"/>
        <v>NO</v>
      </c>
      <c r="K5304" t="str">
        <f t="shared" si="216"/>
        <v>NO</v>
      </c>
    </row>
    <row r="5305" spans="1:11" x14ac:dyDescent="0.25">
      <c r="A5305">
        <v>58604</v>
      </c>
      <c r="B5305">
        <v>-2.021484375</v>
      </c>
      <c r="C5305">
        <v>-8.7890625</v>
      </c>
      <c r="F5305">
        <f>Trimmed!G5305-'raw data'!$T$2</f>
        <v>56311</v>
      </c>
      <c r="G5305">
        <v>59626</v>
      </c>
      <c r="H5305">
        <v>0.966796875</v>
      </c>
      <c r="I5305">
        <v>23.970171000000001</v>
      </c>
      <c r="J5305" t="str">
        <f t="shared" si="215"/>
        <v>NO</v>
      </c>
      <c r="K5305" t="str">
        <f t="shared" si="216"/>
        <v>NO</v>
      </c>
    </row>
    <row r="5306" spans="1:11" x14ac:dyDescent="0.25">
      <c r="A5306">
        <v>58614</v>
      </c>
      <c r="B5306">
        <v>-2.109375</v>
      </c>
      <c r="C5306">
        <v>-7.9900570000000002</v>
      </c>
      <c r="F5306">
        <f>Trimmed!G5306-'raw data'!$T$2</f>
        <v>56321</v>
      </c>
      <c r="G5306">
        <v>59636</v>
      </c>
      <c r="H5306">
        <v>1.0546875</v>
      </c>
      <c r="I5306">
        <v>8.7890625</v>
      </c>
      <c r="J5306" t="str">
        <f t="shared" si="215"/>
        <v>NO</v>
      </c>
      <c r="K5306" t="str">
        <f t="shared" si="216"/>
        <v>NO</v>
      </c>
    </row>
    <row r="5307" spans="1:11" x14ac:dyDescent="0.25">
      <c r="A5307">
        <v>58625</v>
      </c>
      <c r="B5307">
        <v>-2.197265625</v>
      </c>
      <c r="C5307">
        <v>-8.7890625</v>
      </c>
      <c r="F5307">
        <f>Trimmed!G5307-'raw data'!$T$2</f>
        <v>56331</v>
      </c>
      <c r="G5307">
        <v>59646</v>
      </c>
      <c r="H5307">
        <v>1.23046875</v>
      </c>
      <c r="I5307">
        <v>15.980114</v>
      </c>
      <c r="J5307" t="str">
        <f t="shared" si="215"/>
        <v>NO</v>
      </c>
      <c r="K5307" t="str">
        <f t="shared" si="216"/>
        <v>NO</v>
      </c>
    </row>
    <row r="5308" spans="1:11" x14ac:dyDescent="0.25">
      <c r="A5308">
        <v>58635</v>
      </c>
      <c r="B5308">
        <v>-2.28515625</v>
      </c>
      <c r="C5308">
        <v>-8.7890625</v>
      </c>
      <c r="F5308">
        <f>Trimmed!G5308-'raw data'!$T$2</f>
        <v>56342</v>
      </c>
      <c r="G5308">
        <v>59657</v>
      </c>
      <c r="H5308">
        <v>1.40625</v>
      </c>
      <c r="I5308">
        <v>17.578125</v>
      </c>
      <c r="J5308" t="str">
        <f t="shared" si="215"/>
        <v>NO</v>
      </c>
      <c r="K5308" t="str">
        <f t="shared" si="216"/>
        <v>NO</v>
      </c>
    </row>
    <row r="5309" spans="1:11" x14ac:dyDescent="0.25">
      <c r="A5309">
        <v>58645</v>
      </c>
      <c r="B5309">
        <v>-2.28515625</v>
      </c>
      <c r="C5309">
        <v>0</v>
      </c>
      <c r="F5309">
        <f>Trimmed!G5309-'raw data'!$T$2</f>
        <v>56352</v>
      </c>
      <c r="G5309">
        <v>59667</v>
      </c>
      <c r="H5309">
        <v>1.494140625</v>
      </c>
      <c r="I5309">
        <v>7.9900570000000002</v>
      </c>
      <c r="J5309" t="str">
        <f t="shared" si="215"/>
        <v>NO</v>
      </c>
      <c r="K5309" t="str">
        <f t="shared" si="216"/>
        <v>NO</v>
      </c>
    </row>
    <row r="5310" spans="1:11" x14ac:dyDescent="0.25">
      <c r="A5310">
        <v>58656</v>
      </c>
      <c r="B5310">
        <v>-2.373046875</v>
      </c>
      <c r="C5310">
        <v>-8.7890625</v>
      </c>
      <c r="F5310">
        <f>Trimmed!G5310-'raw data'!$T$2</f>
        <v>56363</v>
      </c>
      <c r="G5310">
        <v>59678</v>
      </c>
      <c r="H5310">
        <v>1.669921875</v>
      </c>
      <c r="I5310">
        <v>17.578125</v>
      </c>
      <c r="J5310" t="str">
        <f t="shared" si="215"/>
        <v>NO</v>
      </c>
      <c r="K5310" t="str">
        <f t="shared" si="216"/>
        <v>NO</v>
      </c>
    </row>
    <row r="5311" spans="1:11" x14ac:dyDescent="0.25">
      <c r="A5311">
        <v>58666</v>
      </c>
      <c r="B5311">
        <v>-2.373046875</v>
      </c>
      <c r="C5311">
        <v>0</v>
      </c>
      <c r="F5311">
        <f>Trimmed!G5311-'raw data'!$T$2</f>
        <v>56373</v>
      </c>
      <c r="G5311">
        <v>59688</v>
      </c>
      <c r="H5311">
        <v>1.7578125</v>
      </c>
      <c r="I5311">
        <v>8.7890625</v>
      </c>
      <c r="J5311" t="str">
        <f t="shared" si="215"/>
        <v>NO</v>
      </c>
      <c r="K5311" t="str">
        <f t="shared" si="216"/>
        <v>NO</v>
      </c>
    </row>
    <row r="5312" spans="1:11" x14ac:dyDescent="0.25">
      <c r="A5312">
        <v>58677</v>
      </c>
      <c r="B5312">
        <v>-2.373046875</v>
      </c>
      <c r="C5312">
        <v>0</v>
      </c>
      <c r="F5312">
        <f>Trimmed!G5312-'raw data'!$T$2</f>
        <v>56383</v>
      </c>
      <c r="G5312">
        <v>59698</v>
      </c>
      <c r="H5312">
        <v>1.845703125</v>
      </c>
      <c r="I5312">
        <v>7.9900570000000002</v>
      </c>
      <c r="J5312" t="str">
        <f t="shared" si="215"/>
        <v>NO</v>
      </c>
      <c r="K5312" t="str">
        <f t="shared" si="216"/>
        <v>NO</v>
      </c>
    </row>
    <row r="5313" spans="1:11" x14ac:dyDescent="0.25">
      <c r="A5313">
        <v>58687</v>
      </c>
      <c r="B5313">
        <v>-2.373046875</v>
      </c>
      <c r="C5313">
        <v>0</v>
      </c>
      <c r="F5313">
        <f>Trimmed!G5313-'raw data'!$T$2</f>
        <v>56394</v>
      </c>
      <c r="G5313">
        <v>59709</v>
      </c>
      <c r="H5313">
        <v>1.93359375</v>
      </c>
      <c r="I5313">
        <v>8.7890625</v>
      </c>
      <c r="J5313" t="str">
        <f t="shared" si="215"/>
        <v>NO</v>
      </c>
      <c r="K5313" t="str">
        <f t="shared" si="216"/>
        <v>NO</v>
      </c>
    </row>
    <row r="5314" spans="1:11" x14ac:dyDescent="0.25">
      <c r="A5314">
        <v>58698</v>
      </c>
      <c r="B5314">
        <v>-2.28515625</v>
      </c>
      <c r="C5314">
        <v>8.7890625</v>
      </c>
      <c r="F5314">
        <f>Trimmed!G5314-'raw data'!$T$2</f>
        <v>56404</v>
      </c>
      <c r="G5314">
        <v>59719</v>
      </c>
      <c r="H5314">
        <v>2.021484375</v>
      </c>
      <c r="I5314">
        <v>7.9900570000000002</v>
      </c>
      <c r="J5314" t="str">
        <f t="shared" si="215"/>
        <v>NO</v>
      </c>
      <c r="K5314" t="str">
        <f t="shared" si="216"/>
        <v>NO</v>
      </c>
    </row>
    <row r="5315" spans="1:11" x14ac:dyDescent="0.25">
      <c r="A5315">
        <v>58708</v>
      </c>
      <c r="B5315">
        <v>-2.28515625</v>
      </c>
      <c r="C5315">
        <v>0</v>
      </c>
      <c r="F5315">
        <f>Trimmed!G5315-'raw data'!$T$2</f>
        <v>56415</v>
      </c>
      <c r="G5315">
        <v>59730</v>
      </c>
      <c r="H5315">
        <v>2.021484375</v>
      </c>
      <c r="I5315">
        <v>0</v>
      </c>
      <c r="J5315" t="str">
        <f t="shared" si="215"/>
        <v>NO</v>
      </c>
      <c r="K5315" t="str">
        <f t="shared" si="216"/>
        <v>NO</v>
      </c>
    </row>
    <row r="5316" spans="1:11" x14ac:dyDescent="0.25">
      <c r="A5316">
        <v>58718</v>
      </c>
      <c r="B5316">
        <v>-2.197265625</v>
      </c>
      <c r="C5316">
        <v>7.9900570000000002</v>
      </c>
      <c r="F5316">
        <f>Trimmed!G5316-'raw data'!$T$2</f>
        <v>56425</v>
      </c>
      <c r="G5316">
        <v>59740</v>
      </c>
      <c r="H5316">
        <v>2.021484375</v>
      </c>
      <c r="I5316">
        <v>0</v>
      </c>
      <c r="J5316" t="str">
        <f t="shared" si="215"/>
        <v>NO</v>
      </c>
      <c r="K5316" t="str">
        <f t="shared" si="216"/>
        <v>NO</v>
      </c>
    </row>
    <row r="5317" spans="1:11" x14ac:dyDescent="0.25">
      <c r="A5317">
        <v>58729</v>
      </c>
      <c r="B5317">
        <v>-2.109375</v>
      </c>
      <c r="C5317">
        <v>8.7890625</v>
      </c>
      <c r="F5317">
        <f>Trimmed!G5317-'raw data'!$T$2</f>
        <v>56436</v>
      </c>
      <c r="G5317">
        <v>59751</v>
      </c>
      <c r="H5317">
        <v>2.109375</v>
      </c>
      <c r="I5317">
        <v>8.7890625</v>
      </c>
      <c r="J5317" t="str">
        <f t="shared" si="215"/>
        <v>NO</v>
      </c>
      <c r="K5317" t="str">
        <f t="shared" si="216"/>
        <v>NO</v>
      </c>
    </row>
    <row r="5318" spans="1:11" x14ac:dyDescent="0.25">
      <c r="A5318">
        <v>58739</v>
      </c>
      <c r="B5318">
        <v>-2.021484375</v>
      </c>
      <c r="C5318">
        <v>7.9900570000000002</v>
      </c>
      <c r="F5318">
        <f>Trimmed!G5318-'raw data'!$T$2</f>
        <v>56446</v>
      </c>
      <c r="G5318">
        <v>59761</v>
      </c>
      <c r="H5318">
        <v>2.109375</v>
      </c>
      <c r="I5318">
        <v>0</v>
      </c>
      <c r="J5318" t="str">
        <f t="shared" si="215"/>
        <v>YES</v>
      </c>
      <c r="K5318" t="str">
        <f t="shared" si="216"/>
        <v>NO</v>
      </c>
    </row>
    <row r="5319" spans="1:11" x14ac:dyDescent="0.25">
      <c r="A5319">
        <v>58750</v>
      </c>
      <c r="B5319">
        <v>-1.845703125</v>
      </c>
      <c r="C5319">
        <v>17.578125</v>
      </c>
      <c r="F5319">
        <f>Trimmed!G5319-'raw data'!$T$2</f>
        <v>56456</v>
      </c>
      <c r="G5319">
        <v>59771</v>
      </c>
      <c r="H5319">
        <v>2.021484375</v>
      </c>
      <c r="I5319">
        <v>-7.9900570000000002</v>
      </c>
      <c r="J5319" t="str">
        <f t="shared" si="215"/>
        <v>NO</v>
      </c>
      <c r="K5319" t="str">
        <f t="shared" si="216"/>
        <v>NO</v>
      </c>
    </row>
    <row r="5320" spans="1:11" x14ac:dyDescent="0.25">
      <c r="A5320">
        <v>58760</v>
      </c>
      <c r="B5320">
        <v>-1.669921875</v>
      </c>
      <c r="C5320">
        <v>15.980114</v>
      </c>
      <c r="F5320">
        <f>Trimmed!G5320-'raw data'!$T$2</f>
        <v>56467</v>
      </c>
      <c r="G5320">
        <v>59782</v>
      </c>
      <c r="H5320">
        <v>2.021484375</v>
      </c>
      <c r="I5320">
        <v>0</v>
      </c>
      <c r="J5320" t="str">
        <f t="shared" si="215"/>
        <v>NO</v>
      </c>
      <c r="K5320" t="str">
        <f t="shared" si="216"/>
        <v>NO</v>
      </c>
    </row>
    <row r="5321" spans="1:11" x14ac:dyDescent="0.25">
      <c r="A5321">
        <v>58771</v>
      </c>
      <c r="B5321">
        <v>-1.58203125</v>
      </c>
      <c r="C5321">
        <v>8.7890625</v>
      </c>
      <c r="F5321">
        <f>Trimmed!G5321-'raw data'!$T$2</f>
        <v>56477</v>
      </c>
      <c r="G5321">
        <v>59792</v>
      </c>
      <c r="H5321">
        <v>1.93359375</v>
      </c>
      <c r="I5321">
        <v>-7.9900570000000002</v>
      </c>
      <c r="J5321" t="str">
        <f t="shared" si="215"/>
        <v>NO</v>
      </c>
      <c r="K5321" t="str">
        <f t="shared" si="216"/>
        <v>NO</v>
      </c>
    </row>
    <row r="5322" spans="1:11" x14ac:dyDescent="0.25">
      <c r="A5322">
        <v>58781</v>
      </c>
      <c r="B5322">
        <v>-1.40625</v>
      </c>
      <c r="C5322">
        <v>17.578125</v>
      </c>
      <c r="F5322">
        <f>Trimmed!G5322-'raw data'!$T$2</f>
        <v>56488</v>
      </c>
      <c r="G5322">
        <v>59803</v>
      </c>
      <c r="H5322">
        <v>1.845703125</v>
      </c>
      <c r="I5322">
        <v>-8.7890625</v>
      </c>
      <c r="J5322" t="str">
        <f t="shared" si="215"/>
        <v>NO</v>
      </c>
      <c r="K5322" t="str">
        <f t="shared" si="216"/>
        <v>NO</v>
      </c>
    </row>
    <row r="5323" spans="1:11" x14ac:dyDescent="0.25">
      <c r="A5323">
        <v>58791</v>
      </c>
      <c r="B5323">
        <v>-1.23046875</v>
      </c>
      <c r="C5323">
        <v>15.980114</v>
      </c>
      <c r="F5323">
        <f>Trimmed!G5323-'raw data'!$T$2</f>
        <v>56498</v>
      </c>
      <c r="G5323">
        <v>59813</v>
      </c>
      <c r="H5323">
        <v>1.7578125</v>
      </c>
      <c r="I5323">
        <v>-7.9900570000000002</v>
      </c>
      <c r="J5323" t="str">
        <f t="shared" si="215"/>
        <v>NO</v>
      </c>
      <c r="K5323" t="str">
        <f t="shared" si="216"/>
        <v>NO</v>
      </c>
    </row>
    <row r="5324" spans="1:11" x14ac:dyDescent="0.25">
      <c r="A5324">
        <v>58802</v>
      </c>
      <c r="B5324">
        <v>-1.0546875</v>
      </c>
      <c r="C5324">
        <v>17.578125</v>
      </c>
      <c r="F5324">
        <f>Trimmed!G5324-'raw data'!$T$2</f>
        <v>56509</v>
      </c>
      <c r="G5324">
        <v>59824</v>
      </c>
      <c r="H5324">
        <v>1.669921875</v>
      </c>
      <c r="I5324">
        <v>-8.7890625</v>
      </c>
      <c r="J5324" t="str">
        <f t="shared" si="215"/>
        <v>NO</v>
      </c>
      <c r="K5324" t="str">
        <f t="shared" si="216"/>
        <v>NO</v>
      </c>
    </row>
    <row r="5325" spans="1:11" x14ac:dyDescent="0.25">
      <c r="A5325">
        <v>58812</v>
      </c>
      <c r="B5325">
        <v>-0.87890625</v>
      </c>
      <c r="C5325">
        <v>15.980114</v>
      </c>
      <c r="F5325">
        <f>Trimmed!G5325-'raw data'!$T$2</f>
        <v>56519</v>
      </c>
      <c r="G5325">
        <v>59834</v>
      </c>
      <c r="H5325">
        <v>1.494140625</v>
      </c>
      <c r="I5325">
        <v>-17.578125</v>
      </c>
      <c r="J5325" t="str">
        <f t="shared" si="215"/>
        <v>NO</v>
      </c>
      <c r="K5325" t="str">
        <f t="shared" si="216"/>
        <v>NO</v>
      </c>
    </row>
    <row r="5326" spans="1:11" x14ac:dyDescent="0.25">
      <c r="A5326">
        <v>58823</v>
      </c>
      <c r="B5326">
        <v>-0.615234375</v>
      </c>
      <c r="C5326">
        <v>26.3671875</v>
      </c>
      <c r="F5326">
        <f>Trimmed!G5326-'raw data'!$T$2</f>
        <v>56529</v>
      </c>
      <c r="G5326">
        <v>59844</v>
      </c>
      <c r="H5326">
        <v>1.40625</v>
      </c>
      <c r="I5326">
        <v>-7.9900570000000002</v>
      </c>
      <c r="J5326" t="str">
        <f t="shared" si="215"/>
        <v>NO</v>
      </c>
      <c r="K5326" t="str">
        <f t="shared" si="216"/>
        <v>NO</v>
      </c>
    </row>
    <row r="5327" spans="1:11" x14ac:dyDescent="0.25">
      <c r="A5327">
        <v>58833</v>
      </c>
      <c r="B5327">
        <v>-0.439453125</v>
      </c>
      <c r="C5327">
        <v>15.980114</v>
      </c>
      <c r="F5327">
        <f>Trimmed!G5327-'raw data'!$T$2</f>
        <v>56540</v>
      </c>
      <c r="G5327">
        <v>59855</v>
      </c>
      <c r="H5327">
        <v>1.23046875</v>
      </c>
      <c r="I5327">
        <v>-17.578125</v>
      </c>
      <c r="J5327" t="str">
        <f t="shared" si="215"/>
        <v>NO</v>
      </c>
      <c r="K5327" t="str">
        <f t="shared" si="216"/>
        <v>NO</v>
      </c>
    </row>
    <row r="5328" spans="1:11" x14ac:dyDescent="0.25">
      <c r="A5328">
        <v>58844</v>
      </c>
      <c r="B5328">
        <v>-0.263671875</v>
      </c>
      <c r="C5328">
        <v>17.578125</v>
      </c>
      <c r="F5328">
        <f>Trimmed!G5328-'raw data'!$T$2</f>
        <v>56550</v>
      </c>
      <c r="G5328">
        <v>59865</v>
      </c>
      <c r="H5328">
        <v>1.0546875</v>
      </c>
      <c r="I5328">
        <v>-15.980114</v>
      </c>
      <c r="J5328" t="str">
        <f t="shared" si="215"/>
        <v>NO</v>
      </c>
      <c r="K5328" t="str">
        <f t="shared" si="216"/>
        <v>NO</v>
      </c>
    </row>
    <row r="5329" spans="1:11" x14ac:dyDescent="0.25">
      <c r="A5329">
        <v>58854</v>
      </c>
      <c r="B5329">
        <v>0</v>
      </c>
      <c r="C5329">
        <v>26.3671875</v>
      </c>
      <c r="F5329">
        <f>Trimmed!G5329-'raw data'!$T$2</f>
        <v>56561</v>
      </c>
      <c r="G5329">
        <v>59876</v>
      </c>
      <c r="H5329">
        <v>0.87890625</v>
      </c>
      <c r="I5329">
        <v>-17.578125</v>
      </c>
      <c r="J5329" t="str">
        <f t="shared" si="215"/>
        <v>NO</v>
      </c>
      <c r="K5329" t="str">
        <f t="shared" si="216"/>
        <v>NO</v>
      </c>
    </row>
    <row r="5330" spans="1:11" x14ac:dyDescent="0.25">
      <c r="A5330">
        <v>58864</v>
      </c>
      <c r="B5330">
        <v>0.17578125</v>
      </c>
      <c r="C5330">
        <v>15.980114</v>
      </c>
      <c r="F5330">
        <f>Trimmed!G5330-'raw data'!$T$2</f>
        <v>56571</v>
      </c>
      <c r="G5330">
        <v>59886</v>
      </c>
      <c r="H5330">
        <v>0.703125</v>
      </c>
      <c r="I5330">
        <v>-15.980114</v>
      </c>
      <c r="J5330" t="str">
        <f t="shared" si="215"/>
        <v>NO</v>
      </c>
      <c r="K5330" t="str">
        <f t="shared" si="216"/>
        <v>NO</v>
      </c>
    </row>
    <row r="5331" spans="1:11" x14ac:dyDescent="0.25">
      <c r="A5331">
        <v>58875</v>
      </c>
      <c r="B5331">
        <v>0.3515625</v>
      </c>
      <c r="C5331">
        <v>17.578125</v>
      </c>
      <c r="F5331">
        <f>Trimmed!G5331-'raw data'!$T$2</f>
        <v>56582</v>
      </c>
      <c r="G5331">
        <v>59897</v>
      </c>
      <c r="H5331">
        <v>0.52734375</v>
      </c>
      <c r="I5331">
        <v>-17.578125</v>
      </c>
      <c r="J5331" t="str">
        <f t="shared" si="215"/>
        <v>NO</v>
      </c>
      <c r="K5331" t="str">
        <f t="shared" si="216"/>
        <v>NO</v>
      </c>
    </row>
    <row r="5332" spans="1:11" x14ac:dyDescent="0.25">
      <c r="A5332">
        <v>58885</v>
      </c>
      <c r="B5332">
        <v>0.52734375</v>
      </c>
      <c r="C5332">
        <v>15.980114</v>
      </c>
      <c r="F5332">
        <f>Trimmed!G5332-'raw data'!$T$2</f>
        <v>56592</v>
      </c>
      <c r="G5332">
        <v>59907</v>
      </c>
      <c r="H5332">
        <v>0.3515625</v>
      </c>
      <c r="I5332">
        <v>-17.578125</v>
      </c>
      <c r="J5332" t="str">
        <f t="shared" si="215"/>
        <v>NO</v>
      </c>
      <c r="K5332" t="str">
        <f t="shared" si="216"/>
        <v>NO</v>
      </c>
    </row>
    <row r="5333" spans="1:11" x14ac:dyDescent="0.25">
      <c r="A5333">
        <v>58896</v>
      </c>
      <c r="B5333">
        <v>0.791015625</v>
      </c>
      <c r="C5333">
        <v>26.3671875</v>
      </c>
      <c r="F5333">
        <f>Trimmed!G5333-'raw data'!$T$2</f>
        <v>56602</v>
      </c>
      <c r="G5333">
        <v>59917</v>
      </c>
      <c r="H5333">
        <v>0.17578125</v>
      </c>
      <c r="I5333">
        <v>-15.980114</v>
      </c>
      <c r="J5333" t="str">
        <f t="shared" si="215"/>
        <v>NO</v>
      </c>
      <c r="K5333" t="str">
        <f t="shared" si="216"/>
        <v>NO</v>
      </c>
    </row>
    <row r="5334" spans="1:11" x14ac:dyDescent="0.25">
      <c r="A5334">
        <v>58906</v>
      </c>
      <c r="B5334">
        <v>0.966796875</v>
      </c>
      <c r="C5334">
        <v>15.980114</v>
      </c>
      <c r="F5334">
        <f>Trimmed!G5334-'raw data'!$T$2</f>
        <v>56613</v>
      </c>
      <c r="G5334">
        <v>59928</v>
      </c>
      <c r="H5334">
        <v>0</v>
      </c>
      <c r="I5334">
        <v>-17.578125</v>
      </c>
      <c r="J5334" t="str">
        <f t="shared" si="215"/>
        <v>NO</v>
      </c>
      <c r="K5334" t="str">
        <f t="shared" si="216"/>
        <v>NO</v>
      </c>
    </row>
    <row r="5335" spans="1:11" x14ac:dyDescent="0.25">
      <c r="A5335">
        <v>58917</v>
      </c>
      <c r="B5335">
        <v>1.142578125</v>
      </c>
      <c r="C5335">
        <v>17.578125</v>
      </c>
      <c r="F5335">
        <f>Trimmed!G5335-'raw data'!$T$2</f>
        <v>56623</v>
      </c>
      <c r="G5335">
        <v>59938</v>
      </c>
      <c r="H5335">
        <v>-0.263671875</v>
      </c>
      <c r="I5335">
        <v>-23.970171000000001</v>
      </c>
      <c r="J5335" t="str">
        <f t="shared" si="215"/>
        <v>NO</v>
      </c>
      <c r="K5335" t="str">
        <f t="shared" si="216"/>
        <v>NO</v>
      </c>
    </row>
    <row r="5336" spans="1:11" x14ac:dyDescent="0.25">
      <c r="A5336">
        <v>58927</v>
      </c>
      <c r="B5336">
        <v>1.318359375</v>
      </c>
      <c r="C5336">
        <v>17.578125</v>
      </c>
      <c r="F5336">
        <f>Trimmed!G5336-'raw data'!$T$2</f>
        <v>56634</v>
      </c>
      <c r="G5336">
        <v>59949</v>
      </c>
      <c r="H5336">
        <v>-0.439453125</v>
      </c>
      <c r="I5336">
        <v>-17.578125</v>
      </c>
      <c r="J5336" t="str">
        <f t="shared" si="215"/>
        <v>NO</v>
      </c>
      <c r="K5336" t="str">
        <f t="shared" si="216"/>
        <v>NO</v>
      </c>
    </row>
    <row r="5337" spans="1:11" x14ac:dyDescent="0.25">
      <c r="A5337">
        <v>58937</v>
      </c>
      <c r="B5337">
        <v>1.40625</v>
      </c>
      <c r="C5337">
        <v>7.9900570000000002</v>
      </c>
      <c r="F5337">
        <f>Trimmed!G5337-'raw data'!$T$2</f>
        <v>56644</v>
      </c>
      <c r="G5337">
        <v>59959</v>
      </c>
      <c r="H5337">
        <v>-0.615234375</v>
      </c>
      <c r="I5337">
        <v>-15.980114</v>
      </c>
      <c r="J5337" t="str">
        <f t="shared" si="215"/>
        <v>NO</v>
      </c>
      <c r="K5337" t="str">
        <f t="shared" si="216"/>
        <v>NO</v>
      </c>
    </row>
    <row r="5338" spans="1:11" x14ac:dyDescent="0.25">
      <c r="A5338">
        <v>58948</v>
      </c>
      <c r="B5338">
        <v>1.58203125</v>
      </c>
      <c r="C5338">
        <v>17.578125</v>
      </c>
      <c r="F5338">
        <f>Trimmed!G5338-'raw data'!$T$2</f>
        <v>56655</v>
      </c>
      <c r="G5338">
        <v>59970</v>
      </c>
      <c r="H5338">
        <v>-0.791015625</v>
      </c>
      <c r="I5338">
        <v>-17.578125</v>
      </c>
      <c r="J5338" t="str">
        <f t="shared" si="215"/>
        <v>NO</v>
      </c>
      <c r="K5338" t="str">
        <f t="shared" si="216"/>
        <v>NO</v>
      </c>
    </row>
    <row r="5339" spans="1:11" x14ac:dyDescent="0.25">
      <c r="A5339">
        <v>58958</v>
      </c>
      <c r="B5339">
        <v>1.669921875</v>
      </c>
      <c r="C5339">
        <v>7.9900570000000002</v>
      </c>
      <c r="F5339">
        <f>Trimmed!G5339-'raw data'!$T$2</f>
        <v>56665</v>
      </c>
      <c r="G5339">
        <v>59980</v>
      </c>
      <c r="H5339">
        <v>-0.966796875</v>
      </c>
      <c r="I5339">
        <v>-17.578125</v>
      </c>
      <c r="J5339" t="str">
        <f t="shared" si="215"/>
        <v>NO</v>
      </c>
      <c r="K5339" t="str">
        <f t="shared" si="216"/>
        <v>NO</v>
      </c>
    </row>
    <row r="5340" spans="1:11" x14ac:dyDescent="0.25">
      <c r="A5340">
        <v>58969</v>
      </c>
      <c r="B5340">
        <v>1.845703125</v>
      </c>
      <c r="C5340">
        <v>17.578125</v>
      </c>
      <c r="F5340">
        <f>Trimmed!G5340-'raw data'!$T$2</f>
        <v>56675</v>
      </c>
      <c r="G5340">
        <v>59990</v>
      </c>
      <c r="H5340">
        <v>-1.142578125</v>
      </c>
      <c r="I5340">
        <v>-15.980114</v>
      </c>
      <c r="J5340" t="str">
        <f t="shared" si="215"/>
        <v>NO</v>
      </c>
      <c r="K5340" t="str">
        <f t="shared" si="216"/>
        <v>NO</v>
      </c>
    </row>
    <row r="5341" spans="1:11" x14ac:dyDescent="0.25">
      <c r="A5341">
        <v>58979</v>
      </c>
      <c r="B5341">
        <v>1.93359375</v>
      </c>
      <c r="C5341">
        <v>7.9900570000000002</v>
      </c>
      <c r="F5341">
        <f>Trimmed!G5341-'raw data'!$T$2</f>
        <v>56686</v>
      </c>
      <c r="G5341">
        <v>60001</v>
      </c>
      <c r="H5341">
        <v>-1.318359375</v>
      </c>
      <c r="I5341">
        <v>-17.578125</v>
      </c>
      <c r="J5341" t="str">
        <f t="shared" si="215"/>
        <v>NO</v>
      </c>
      <c r="K5341" t="str">
        <f t="shared" si="216"/>
        <v>NO</v>
      </c>
    </row>
    <row r="5342" spans="1:11" x14ac:dyDescent="0.25">
      <c r="A5342">
        <v>58990</v>
      </c>
      <c r="B5342">
        <v>2.021484375</v>
      </c>
      <c r="C5342">
        <v>8.7890625</v>
      </c>
      <c r="F5342">
        <f>Trimmed!G5342-'raw data'!$T$2</f>
        <v>56696</v>
      </c>
      <c r="G5342">
        <v>60011</v>
      </c>
      <c r="H5342">
        <v>-1.494140625</v>
      </c>
      <c r="I5342">
        <v>-15.980114</v>
      </c>
      <c r="J5342" t="str">
        <f t="shared" si="215"/>
        <v>NO</v>
      </c>
      <c r="K5342" t="str">
        <f t="shared" si="216"/>
        <v>NO</v>
      </c>
    </row>
    <row r="5343" spans="1:11" x14ac:dyDescent="0.25">
      <c r="A5343">
        <v>59000</v>
      </c>
      <c r="B5343">
        <v>2.021484375</v>
      </c>
      <c r="C5343">
        <v>0</v>
      </c>
      <c r="F5343">
        <f>Trimmed!G5343-'raw data'!$T$2</f>
        <v>56707</v>
      </c>
      <c r="G5343">
        <v>60022</v>
      </c>
      <c r="H5343">
        <v>-1.58203125</v>
      </c>
      <c r="I5343">
        <v>-8.7890625</v>
      </c>
      <c r="J5343" t="str">
        <f t="shared" si="215"/>
        <v>NO</v>
      </c>
      <c r="K5343" t="str">
        <f t="shared" si="216"/>
        <v>NO</v>
      </c>
    </row>
    <row r="5344" spans="1:11" x14ac:dyDescent="0.25">
      <c r="A5344">
        <v>59010</v>
      </c>
      <c r="B5344">
        <v>2.109375</v>
      </c>
      <c r="C5344">
        <v>7.9900570000000002</v>
      </c>
      <c r="F5344">
        <f>Trimmed!G5344-'raw data'!$T$2</f>
        <v>56717</v>
      </c>
      <c r="G5344">
        <v>60032</v>
      </c>
      <c r="H5344">
        <v>-1.7578125</v>
      </c>
      <c r="I5344">
        <v>-15.980114</v>
      </c>
      <c r="J5344" t="str">
        <f t="shared" si="215"/>
        <v>NO</v>
      </c>
      <c r="K5344" t="str">
        <f t="shared" si="216"/>
        <v>NO</v>
      </c>
    </row>
    <row r="5345" spans="1:11" x14ac:dyDescent="0.25">
      <c r="A5345">
        <v>59021</v>
      </c>
      <c r="B5345">
        <v>2.109375</v>
      </c>
      <c r="C5345">
        <v>0</v>
      </c>
      <c r="F5345">
        <f>Trimmed!G5345-'raw data'!$T$2</f>
        <v>56728</v>
      </c>
      <c r="G5345">
        <v>60043</v>
      </c>
      <c r="H5345">
        <v>-1.845703125</v>
      </c>
      <c r="I5345">
        <v>-8.7890625</v>
      </c>
      <c r="J5345" t="str">
        <f t="shared" si="215"/>
        <v>NO</v>
      </c>
      <c r="K5345" t="str">
        <f t="shared" si="216"/>
        <v>NO</v>
      </c>
    </row>
    <row r="5346" spans="1:11" x14ac:dyDescent="0.25">
      <c r="A5346">
        <v>59031</v>
      </c>
      <c r="B5346">
        <v>2.197265625</v>
      </c>
      <c r="C5346">
        <v>7.9900570000000002</v>
      </c>
      <c r="F5346">
        <f>Trimmed!G5346-'raw data'!$T$2</f>
        <v>56738</v>
      </c>
      <c r="G5346">
        <v>60053</v>
      </c>
      <c r="H5346">
        <v>-1.93359375</v>
      </c>
      <c r="I5346">
        <v>-8.7890625</v>
      </c>
      <c r="J5346" t="str">
        <f t="shared" si="215"/>
        <v>NO</v>
      </c>
      <c r="K5346" t="str">
        <f t="shared" si="216"/>
        <v>NO</v>
      </c>
    </row>
    <row r="5347" spans="1:11" x14ac:dyDescent="0.25">
      <c r="A5347">
        <v>59042</v>
      </c>
      <c r="B5347">
        <v>2.109375</v>
      </c>
      <c r="C5347">
        <v>-8.7890625</v>
      </c>
      <c r="F5347">
        <f>Trimmed!G5347-'raw data'!$T$2</f>
        <v>56748</v>
      </c>
      <c r="G5347">
        <v>60063</v>
      </c>
      <c r="H5347">
        <v>-2.021484375</v>
      </c>
      <c r="I5347">
        <v>-7.9900570000000002</v>
      </c>
      <c r="J5347" t="str">
        <f t="shared" si="215"/>
        <v>NO</v>
      </c>
      <c r="K5347" t="str">
        <f t="shared" si="216"/>
        <v>NO</v>
      </c>
    </row>
    <row r="5348" spans="1:11" x14ac:dyDescent="0.25">
      <c r="A5348">
        <v>59052</v>
      </c>
      <c r="B5348">
        <v>2.109375</v>
      </c>
      <c r="C5348">
        <v>0</v>
      </c>
      <c r="F5348">
        <f>Trimmed!G5348-'raw data'!$T$2</f>
        <v>56759</v>
      </c>
      <c r="G5348">
        <v>60074</v>
      </c>
      <c r="H5348">
        <v>-2.109375</v>
      </c>
      <c r="I5348">
        <v>-8.7890625</v>
      </c>
      <c r="J5348" t="str">
        <f t="shared" si="215"/>
        <v>NO</v>
      </c>
      <c r="K5348" t="str">
        <f t="shared" si="216"/>
        <v>NO</v>
      </c>
    </row>
    <row r="5349" spans="1:11" x14ac:dyDescent="0.25">
      <c r="A5349">
        <v>59063</v>
      </c>
      <c r="B5349">
        <v>2.021484375</v>
      </c>
      <c r="C5349">
        <v>-7.9900570000000002</v>
      </c>
      <c r="F5349">
        <f>Trimmed!G5349-'raw data'!$T$2</f>
        <v>56769</v>
      </c>
      <c r="G5349">
        <v>60084</v>
      </c>
      <c r="H5349">
        <v>-2.109375</v>
      </c>
      <c r="I5349">
        <v>0</v>
      </c>
      <c r="J5349" t="str">
        <f t="shared" si="215"/>
        <v>NO</v>
      </c>
      <c r="K5349" t="str">
        <f t="shared" si="216"/>
        <v>NO</v>
      </c>
    </row>
    <row r="5350" spans="1:11" x14ac:dyDescent="0.25">
      <c r="A5350">
        <v>59073</v>
      </c>
      <c r="B5350">
        <v>2.021484375</v>
      </c>
      <c r="C5350">
        <v>0</v>
      </c>
      <c r="F5350">
        <f>Trimmed!G5350-'raw data'!$T$2</f>
        <v>56780</v>
      </c>
      <c r="G5350">
        <v>60095</v>
      </c>
      <c r="H5350">
        <v>-2.197265625</v>
      </c>
      <c r="I5350">
        <v>-8.7890625</v>
      </c>
      <c r="J5350" t="str">
        <f t="shared" si="215"/>
        <v>NO</v>
      </c>
      <c r="K5350" t="str">
        <f t="shared" si="216"/>
        <v>YES</v>
      </c>
    </row>
    <row r="5351" spans="1:11" x14ac:dyDescent="0.25">
      <c r="A5351">
        <v>59083</v>
      </c>
      <c r="B5351">
        <v>1.845703125</v>
      </c>
      <c r="C5351">
        <v>-15.980114</v>
      </c>
      <c r="F5351">
        <f>Trimmed!G5351-'raw data'!$T$2</f>
        <v>56790</v>
      </c>
      <c r="G5351">
        <v>60105</v>
      </c>
      <c r="H5351">
        <v>-2.197265625</v>
      </c>
      <c r="I5351">
        <v>0</v>
      </c>
      <c r="J5351" t="str">
        <f t="shared" si="215"/>
        <v>NO</v>
      </c>
      <c r="K5351" t="str">
        <f t="shared" si="216"/>
        <v>NO</v>
      </c>
    </row>
    <row r="5352" spans="1:11" x14ac:dyDescent="0.25">
      <c r="A5352">
        <v>59094</v>
      </c>
      <c r="B5352">
        <v>1.7578125</v>
      </c>
      <c r="C5352">
        <v>-8.7890625</v>
      </c>
      <c r="F5352">
        <f>Trimmed!G5352-'raw data'!$T$2</f>
        <v>56801</v>
      </c>
      <c r="G5352">
        <v>60116</v>
      </c>
      <c r="H5352">
        <v>-2.197265625</v>
      </c>
      <c r="I5352">
        <v>0</v>
      </c>
      <c r="J5352" t="str">
        <f t="shared" si="215"/>
        <v>NO</v>
      </c>
      <c r="K5352" t="str">
        <f t="shared" si="216"/>
        <v>NO</v>
      </c>
    </row>
    <row r="5353" spans="1:11" x14ac:dyDescent="0.25">
      <c r="A5353">
        <v>59104</v>
      </c>
      <c r="B5353">
        <v>1.669921875</v>
      </c>
      <c r="C5353">
        <v>-7.9900570000000002</v>
      </c>
      <c r="F5353">
        <f>Trimmed!G5353-'raw data'!$T$2</f>
        <v>56811</v>
      </c>
      <c r="G5353">
        <v>60126</v>
      </c>
      <c r="H5353">
        <v>-2.197265625</v>
      </c>
      <c r="I5353">
        <v>0</v>
      </c>
      <c r="J5353" t="str">
        <f t="shared" si="215"/>
        <v>NO</v>
      </c>
      <c r="K5353" t="str">
        <f t="shared" si="216"/>
        <v>YES</v>
      </c>
    </row>
    <row r="5354" spans="1:11" x14ac:dyDescent="0.25">
      <c r="A5354">
        <v>59115</v>
      </c>
      <c r="B5354">
        <v>1.58203125</v>
      </c>
      <c r="C5354">
        <v>-8.7890625</v>
      </c>
      <c r="F5354">
        <f>Trimmed!G5354-'raw data'!$T$2</f>
        <v>56821</v>
      </c>
      <c r="G5354">
        <v>60136</v>
      </c>
      <c r="H5354">
        <v>-2.197265625</v>
      </c>
      <c r="I5354">
        <v>0</v>
      </c>
      <c r="J5354" t="str">
        <f t="shared" ref="J5354:J5417" si="217">IF(AND(H5354=MAX(H5350:H5358), _xlfn.STDEV.P(H5350:H5358)&gt;$N$2),"YES","NO")</f>
        <v>NO</v>
      </c>
      <c r="K5354" t="str">
        <f t="shared" ref="K5354:K5417" si="218">IF(AND(H5354=MIN(H5350:H5358), _xlfn.STDEV.P(H5350:H5358)&gt;$N$2),"YES","NO")</f>
        <v>YES</v>
      </c>
    </row>
    <row r="5355" spans="1:11" x14ac:dyDescent="0.25">
      <c r="A5355">
        <v>59125</v>
      </c>
      <c r="B5355">
        <v>1.40625</v>
      </c>
      <c r="C5355">
        <v>-17.578125</v>
      </c>
      <c r="F5355">
        <f>Trimmed!G5355-'raw data'!$T$2</f>
        <v>56832</v>
      </c>
      <c r="G5355">
        <v>60147</v>
      </c>
      <c r="H5355">
        <v>-2.109375</v>
      </c>
      <c r="I5355">
        <v>8.7890625</v>
      </c>
      <c r="J5355" t="str">
        <f t="shared" si="217"/>
        <v>NO</v>
      </c>
      <c r="K5355" t="str">
        <f t="shared" si="218"/>
        <v>NO</v>
      </c>
    </row>
    <row r="5356" spans="1:11" x14ac:dyDescent="0.25">
      <c r="A5356">
        <v>59135</v>
      </c>
      <c r="B5356">
        <v>1.23046875</v>
      </c>
      <c r="C5356">
        <v>-15.980114</v>
      </c>
      <c r="F5356">
        <f>Trimmed!G5356-'raw data'!$T$2</f>
        <v>56842</v>
      </c>
      <c r="G5356">
        <v>60157</v>
      </c>
      <c r="H5356">
        <v>-2.021484375</v>
      </c>
      <c r="I5356">
        <v>7.9900570000000002</v>
      </c>
      <c r="J5356" t="str">
        <f t="shared" si="217"/>
        <v>NO</v>
      </c>
      <c r="K5356" t="str">
        <f t="shared" si="218"/>
        <v>NO</v>
      </c>
    </row>
    <row r="5357" spans="1:11" x14ac:dyDescent="0.25">
      <c r="A5357">
        <v>59146</v>
      </c>
      <c r="B5357">
        <v>1.0546875</v>
      </c>
      <c r="C5357">
        <v>-17.578125</v>
      </c>
      <c r="F5357">
        <f>Trimmed!G5357-'raw data'!$T$2</f>
        <v>56853</v>
      </c>
      <c r="G5357">
        <v>60168</v>
      </c>
      <c r="H5357">
        <v>-1.93359375</v>
      </c>
      <c r="I5357">
        <v>8.7890625</v>
      </c>
      <c r="J5357" t="str">
        <f t="shared" si="217"/>
        <v>NO</v>
      </c>
      <c r="K5357" t="str">
        <f t="shared" si="218"/>
        <v>NO</v>
      </c>
    </row>
    <row r="5358" spans="1:11" x14ac:dyDescent="0.25">
      <c r="A5358">
        <v>59156</v>
      </c>
      <c r="B5358">
        <v>0.966796875</v>
      </c>
      <c r="C5358">
        <v>-7.9900570000000002</v>
      </c>
      <c r="F5358">
        <f>Trimmed!G5358-'raw data'!$T$2</f>
        <v>56863</v>
      </c>
      <c r="G5358">
        <v>60178</v>
      </c>
      <c r="H5358">
        <v>-1.845703125</v>
      </c>
      <c r="I5358">
        <v>8.7890625</v>
      </c>
      <c r="J5358" t="str">
        <f t="shared" si="217"/>
        <v>NO</v>
      </c>
      <c r="K5358" t="str">
        <f t="shared" si="218"/>
        <v>NO</v>
      </c>
    </row>
    <row r="5359" spans="1:11" x14ac:dyDescent="0.25">
      <c r="A5359">
        <v>59167</v>
      </c>
      <c r="B5359">
        <v>0.703125</v>
      </c>
      <c r="C5359">
        <v>-26.3671875</v>
      </c>
      <c r="F5359">
        <f>Trimmed!G5359-'raw data'!$T$2</f>
        <v>56874</v>
      </c>
      <c r="G5359">
        <v>60189</v>
      </c>
      <c r="H5359">
        <v>-1.7578125</v>
      </c>
      <c r="I5359">
        <v>7.9900570000000002</v>
      </c>
      <c r="J5359" t="str">
        <f t="shared" si="217"/>
        <v>NO</v>
      </c>
      <c r="K5359" t="str">
        <f t="shared" si="218"/>
        <v>NO</v>
      </c>
    </row>
    <row r="5360" spans="1:11" x14ac:dyDescent="0.25">
      <c r="A5360">
        <v>59177</v>
      </c>
      <c r="B5360">
        <v>0.52734375</v>
      </c>
      <c r="C5360">
        <v>-15.980114</v>
      </c>
      <c r="F5360">
        <f>Trimmed!G5360-'raw data'!$T$2</f>
        <v>56884</v>
      </c>
      <c r="G5360">
        <v>60199</v>
      </c>
      <c r="H5360">
        <v>-1.58203125</v>
      </c>
      <c r="I5360">
        <v>17.578125</v>
      </c>
      <c r="J5360" t="str">
        <f t="shared" si="217"/>
        <v>NO</v>
      </c>
      <c r="K5360" t="str">
        <f t="shared" si="218"/>
        <v>NO</v>
      </c>
    </row>
    <row r="5361" spans="1:11" x14ac:dyDescent="0.25">
      <c r="A5361">
        <v>59188</v>
      </c>
      <c r="B5361">
        <v>0.3515625</v>
      </c>
      <c r="C5361">
        <v>-17.578125</v>
      </c>
      <c r="F5361">
        <f>Trimmed!G5361-'raw data'!$T$2</f>
        <v>56894</v>
      </c>
      <c r="G5361">
        <v>60209</v>
      </c>
      <c r="H5361">
        <v>-1.494140625</v>
      </c>
      <c r="I5361">
        <v>7.9900570000000002</v>
      </c>
      <c r="J5361" t="str">
        <f t="shared" si="217"/>
        <v>NO</v>
      </c>
      <c r="K5361" t="str">
        <f t="shared" si="218"/>
        <v>NO</v>
      </c>
    </row>
    <row r="5362" spans="1:11" x14ac:dyDescent="0.25">
      <c r="A5362">
        <v>59198</v>
      </c>
      <c r="B5362">
        <v>0.17578125</v>
      </c>
      <c r="C5362">
        <v>-17.578125</v>
      </c>
      <c r="F5362">
        <f>Trimmed!G5362-'raw data'!$T$2</f>
        <v>56905</v>
      </c>
      <c r="G5362">
        <v>60220</v>
      </c>
      <c r="H5362">
        <v>-1.318359375</v>
      </c>
      <c r="I5362">
        <v>17.578125</v>
      </c>
      <c r="J5362" t="str">
        <f t="shared" si="217"/>
        <v>NO</v>
      </c>
      <c r="K5362" t="str">
        <f t="shared" si="218"/>
        <v>NO</v>
      </c>
    </row>
    <row r="5363" spans="1:11" x14ac:dyDescent="0.25">
      <c r="A5363">
        <v>59208</v>
      </c>
      <c r="B5363">
        <v>0</v>
      </c>
      <c r="C5363">
        <v>-15.980114</v>
      </c>
      <c r="F5363">
        <f>Trimmed!G5363-'raw data'!$T$2</f>
        <v>56915</v>
      </c>
      <c r="G5363">
        <v>60230</v>
      </c>
      <c r="H5363">
        <v>-1.142578125</v>
      </c>
      <c r="I5363">
        <v>15.980114</v>
      </c>
      <c r="J5363" t="str">
        <f t="shared" si="217"/>
        <v>NO</v>
      </c>
      <c r="K5363" t="str">
        <f t="shared" si="218"/>
        <v>NO</v>
      </c>
    </row>
    <row r="5364" spans="1:11" x14ac:dyDescent="0.25">
      <c r="A5364">
        <v>59219</v>
      </c>
      <c r="B5364">
        <v>-0.263671875</v>
      </c>
      <c r="C5364">
        <v>-26.3671875</v>
      </c>
      <c r="F5364">
        <f>Trimmed!G5364-'raw data'!$T$2</f>
        <v>56926</v>
      </c>
      <c r="G5364">
        <v>60241</v>
      </c>
      <c r="H5364">
        <v>-0.966796875</v>
      </c>
      <c r="I5364">
        <v>17.578125</v>
      </c>
      <c r="J5364" t="str">
        <f t="shared" si="217"/>
        <v>NO</v>
      </c>
      <c r="K5364" t="str">
        <f t="shared" si="218"/>
        <v>NO</v>
      </c>
    </row>
    <row r="5365" spans="1:11" x14ac:dyDescent="0.25">
      <c r="A5365">
        <v>59229</v>
      </c>
      <c r="B5365">
        <v>-0.439453125</v>
      </c>
      <c r="C5365">
        <v>-15.980114</v>
      </c>
      <c r="F5365">
        <f>Trimmed!G5365-'raw data'!$T$2</f>
        <v>56936</v>
      </c>
      <c r="G5365">
        <v>60251</v>
      </c>
      <c r="H5365">
        <v>-0.791015625</v>
      </c>
      <c r="I5365">
        <v>17.578125</v>
      </c>
      <c r="J5365" t="str">
        <f t="shared" si="217"/>
        <v>NO</v>
      </c>
      <c r="K5365" t="str">
        <f t="shared" si="218"/>
        <v>NO</v>
      </c>
    </row>
    <row r="5366" spans="1:11" x14ac:dyDescent="0.25">
      <c r="A5366">
        <v>59240</v>
      </c>
      <c r="B5366">
        <v>-0.615234375</v>
      </c>
      <c r="C5366">
        <v>-17.578125</v>
      </c>
      <c r="F5366">
        <f>Trimmed!G5366-'raw data'!$T$2</f>
        <v>56946</v>
      </c>
      <c r="G5366">
        <v>60261</v>
      </c>
      <c r="H5366">
        <v>-0.615234375</v>
      </c>
      <c r="I5366">
        <v>15.980114</v>
      </c>
      <c r="J5366" t="str">
        <f t="shared" si="217"/>
        <v>NO</v>
      </c>
      <c r="K5366" t="str">
        <f t="shared" si="218"/>
        <v>NO</v>
      </c>
    </row>
    <row r="5367" spans="1:11" x14ac:dyDescent="0.25">
      <c r="A5367">
        <v>59250</v>
      </c>
      <c r="B5367">
        <v>-0.87890625</v>
      </c>
      <c r="C5367">
        <v>-23.970171000000001</v>
      </c>
      <c r="F5367">
        <f>Trimmed!G5367-'raw data'!$T$2</f>
        <v>56957</v>
      </c>
      <c r="G5367">
        <v>60272</v>
      </c>
      <c r="H5367">
        <v>-0.439453125</v>
      </c>
      <c r="I5367">
        <v>17.578125</v>
      </c>
      <c r="J5367" t="str">
        <f t="shared" si="217"/>
        <v>NO</v>
      </c>
      <c r="K5367" t="str">
        <f t="shared" si="218"/>
        <v>NO</v>
      </c>
    </row>
    <row r="5368" spans="1:11" x14ac:dyDescent="0.25">
      <c r="A5368">
        <v>59261</v>
      </c>
      <c r="B5368">
        <v>-0.966796875</v>
      </c>
      <c r="C5368">
        <v>-8.7890625</v>
      </c>
      <c r="F5368">
        <f>Trimmed!G5368-'raw data'!$T$2</f>
        <v>56967</v>
      </c>
      <c r="G5368">
        <v>60282</v>
      </c>
      <c r="H5368">
        <v>-0.263671875</v>
      </c>
      <c r="I5368">
        <v>15.980114</v>
      </c>
      <c r="J5368" t="str">
        <f t="shared" si="217"/>
        <v>NO</v>
      </c>
      <c r="K5368" t="str">
        <f t="shared" si="218"/>
        <v>NO</v>
      </c>
    </row>
    <row r="5369" spans="1:11" x14ac:dyDescent="0.25">
      <c r="A5369">
        <v>59271</v>
      </c>
      <c r="B5369">
        <v>-1.23046875</v>
      </c>
      <c r="C5369">
        <v>-26.3671875</v>
      </c>
      <c r="F5369">
        <f>Trimmed!G5369-'raw data'!$T$2</f>
        <v>56978</v>
      </c>
      <c r="G5369">
        <v>60293</v>
      </c>
      <c r="H5369">
        <v>-8.7890625E-2</v>
      </c>
      <c r="I5369">
        <v>17.578125</v>
      </c>
      <c r="J5369" t="str">
        <f t="shared" si="217"/>
        <v>NO</v>
      </c>
      <c r="K5369" t="str">
        <f t="shared" si="218"/>
        <v>NO</v>
      </c>
    </row>
    <row r="5370" spans="1:11" x14ac:dyDescent="0.25">
      <c r="A5370">
        <v>59281</v>
      </c>
      <c r="B5370">
        <v>-1.318359375</v>
      </c>
      <c r="C5370">
        <v>-7.9900570000000002</v>
      </c>
      <c r="F5370">
        <f>Trimmed!G5370-'raw data'!$T$2</f>
        <v>56988</v>
      </c>
      <c r="G5370">
        <v>60303</v>
      </c>
      <c r="H5370">
        <v>0.17578125</v>
      </c>
      <c r="I5370">
        <v>23.970171000000001</v>
      </c>
      <c r="J5370" t="str">
        <f t="shared" si="217"/>
        <v>NO</v>
      </c>
      <c r="K5370" t="str">
        <f t="shared" si="218"/>
        <v>NO</v>
      </c>
    </row>
    <row r="5371" spans="1:11" x14ac:dyDescent="0.25">
      <c r="A5371">
        <v>59292</v>
      </c>
      <c r="B5371">
        <v>-1.494140625</v>
      </c>
      <c r="C5371">
        <v>-17.578125</v>
      </c>
      <c r="F5371">
        <f>Trimmed!G5371-'raw data'!$T$2</f>
        <v>56999</v>
      </c>
      <c r="G5371">
        <v>60314</v>
      </c>
      <c r="H5371">
        <v>0.3515625</v>
      </c>
      <c r="I5371">
        <v>17.578125</v>
      </c>
      <c r="J5371" t="str">
        <f t="shared" si="217"/>
        <v>NO</v>
      </c>
      <c r="K5371" t="str">
        <f t="shared" si="218"/>
        <v>NO</v>
      </c>
    </row>
    <row r="5372" spans="1:11" x14ac:dyDescent="0.25">
      <c r="A5372">
        <v>59302</v>
      </c>
      <c r="B5372">
        <v>-1.669921875</v>
      </c>
      <c r="C5372">
        <v>-15.980114</v>
      </c>
      <c r="F5372">
        <f>Trimmed!G5372-'raw data'!$T$2</f>
        <v>57009</v>
      </c>
      <c r="G5372">
        <v>60324</v>
      </c>
      <c r="H5372">
        <v>0.52734375</v>
      </c>
      <c r="I5372">
        <v>17.578125</v>
      </c>
      <c r="J5372" t="str">
        <f t="shared" si="217"/>
        <v>NO</v>
      </c>
      <c r="K5372" t="str">
        <f t="shared" si="218"/>
        <v>NO</v>
      </c>
    </row>
    <row r="5373" spans="1:11" x14ac:dyDescent="0.25">
      <c r="A5373">
        <v>59313</v>
      </c>
      <c r="B5373">
        <v>-1.7578125</v>
      </c>
      <c r="C5373">
        <v>-8.7890625</v>
      </c>
      <c r="F5373">
        <f>Trimmed!G5373-'raw data'!$T$2</f>
        <v>57019</v>
      </c>
      <c r="G5373">
        <v>60334</v>
      </c>
      <c r="H5373">
        <v>0.703125</v>
      </c>
      <c r="I5373">
        <v>15.980114</v>
      </c>
      <c r="J5373" t="str">
        <f t="shared" si="217"/>
        <v>NO</v>
      </c>
      <c r="K5373" t="str">
        <f t="shared" si="218"/>
        <v>NO</v>
      </c>
    </row>
    <row r="5374" spans="1:11" x14ac:dyDescent="0.25">
      <c r="A5374">
        <v>59323</v>
      </c>
      <c r="B5374">
        <v>-1.93359375</v>
      </c>
      <c r="C5374">
        <v>-15.980114</v>
      </c>
      <c r="F5374">
        <f>Trimmed!G5374-'raw data'!$T$2</f>
        <v>57030</v>
      </c>
      <c r="G5374">
        <v>60345</v>
      </c>
      <c r="H5374">
        <v>0.87890625</v>
      </c>
      <c r="I5374">
        <v>17.578125</v>
      </c>
      <c r="J5374" t="str">
        <f t="shared" si="217"/>
        <v>NO</v>
      </c>
      <c r="K5374" t="str">
        <f t="shared" si="218"/>
        <v>NO</v>
      </c>
    </row>
    <row r="5375" spans="1:11" x14ac:dyDescent="0.25">
      <c r="A5375">
        <v>59334</v>
      </c>
      <c r="B5375">
        <v>-2.021484375</v>
      </c>
      <c r="C5375">
        <v>-8.7890625</v>
      </c>
      <c r="F5375">
        <f>Trimmed!G5375-'raw data'!$T$2</f>
        <v>57040</v>
      </c>
      <c r="G5375">
        <v>60355</v>
      </c>
      <c r="H5375">
        <v>1.0546875</v>
      </c>
      <c r="I5375">
        <v>15.980114</v>
      </c>
      <c r="J5375" t="str">
        <f t="shared" si="217"/>
        <v>NO</v>
      </c>
      <c r="K5375" t="str">
        <f t="shared" si="218"/>
        <v>NO</v>
      </c>
    </row>
    <row r="5376" spans="1:11" x14ac:dyDescent="0.25">
      <c r="A5376">
        <v>59344</v>
      </c>
      <c r="B5376">
        <v>-2.109375</v>
      </c>
      <c r="C5376">
        <v>-8.7890625</v>
      </c>
      <c r="F5376">
        <f>Trimmed!G5376-'raw data'!$T$2</f>
        <v>57051</v>
      </c>
      <c r="G5376">
        <v>60366</v>
      </c>
      <c r="H5376">
        <v>1.23046875</v>
      </c>
      <c r="I5376">
        <v>17.578125</v>
      </c>
      <c r="J5376" t="str">
        <f t="shared" si="217"/>
        <v>NO</v>
      </c>
      <c r="K5376" t="str">
        <f t="shared" si="218"/>
        <v>NO</v>
      </c>
    </row>
    <row r="5377" spans="1:11" x14ac:dyDescent="0.25">
      <c r="A5377">
        <v>59354</v>
      </c>
      <c r="B5377">
        <v>-2.197265625</v>
      </c>
      <c r="C5377">
        <v>-7.9900570000000002</v>
      </c>
      <c r="F5377">
        <f>Trimmed!G5377-'raw data'!$T$2</f>
        <v>57061</v>
      </c>
      <c r="G5377">
        <v>60376</v>
      </c>
      <c r="H5377">
        <v>1.318359375</v>
      </c>
      <c r="I5377">
        <v>7.9900570000000002</v>
      </c>
      <c r="J5377" t="str">
        <f t="shared" si="217"/>
        <v>NO</v>
      </c>
      <c r="K5377" t="str">
        <f t="shared" si="218"/>
        <v>NO</v>
      </c>
    </row>
    <row r="5378" spans="1:11" x14ac:dyDescent="0.25">
      <c r="A5378">
        <v>59365</v>
      </c>
      <c r="B5378">
        <v>-2.197265625</v>
      </c>
      <c r="C5378">
        <v>0</v>
      </c>
      <c r="F5378">
        <f>Trimmed!G5378-'raw data'!$T$2</f>
        <v>57072</v>
      </c>
      <c r="G5378">
        <v>60387</v>
      </c>
      <c r="H5378">
        <v>1.494140625</v>
      </c>
      <c r="I5378">
        <v>17.578125</v>
      </c>
      <c r="J5378" t="str">
        <f t="shared" si="217"/>
        <v>NO</v>
      </c>
      <c r="K5378" t="str">
        <f t="shared" si="218"/>
        <v>NO</v>
      </c>
    </row>
    <row r="5379" spans="1:11" x14ac:dyDescent="0.25">
      <c r="A5379">
        <v>59375</v>
      </c>
      <c r="B5379">
        <v>-2.28515625</v>
      </c>
      <c r="C5379">
        <v>-7.9900570000000002</v>
      </c>
      <c r="F5379">
        <f>Trimmed!G5379-'raw data'!$T$2</f>
        <v>57082</v>
      </c>
      <c r="G5379">
        <v>60397</v>
      </c>
      <c r="H5379">
        <v>1.58203125</v>
      </c>
      <c r="I5379">
        <v>8.7890625</v>
      </c>
      <c r="J5379" t="str">
        <f t="shared" si="217"/>
        <v>NO</v>
      </c>
      <c r="K5379" t="str">
        <f t="shared" si="218"/>
        <v>NO</v>
      </c>
    </row>
    <row r="5380" spans="1:11" x14ac:dyDescent="0.25">
      <c r="A5380">
        <v>59386</v>
      </c>
      <c r="B5380">
        <v>-2.28515625</v>
      </c>
      <c r="C5380">
        <v>0</v>
      </c>
      <c r="F5380">
        <f>Trimmed!G5380-'raw data'!$T$2</f>
        <v>57092</v>
      </c>
      <c r="G5380">
        <v>60407</v>
      </c>
      <c r="H5380">
        <v>1.669921875</v>
      </c>
      <c r="I5380">
        <v>7.9900570000000002</v>
      </c>
      <c r="J5380" t="str">
        <f t="shared" si="217"/>
        <v>NO</v>
      </c>
      <c r="K5380" t="str">
        <f t="shared" si="218"/>
        <v>NO</v>
      </c>
    </row>
    <row r="5381" spans="1:11" x14ac:dyDescent="0.25">
      <c r="A5381">
        <v>59396</v>
      </c>
      <c r="B5381">
        <v>-2.28515625</v>
      </c>
      <c r="C5381">
        <v>0</v>
      </c>
      <c r="F5381">
        <f>Trimmed!G5381-'raw data'!$T$2</f>
        <v>57103</v>
      </c>
      <c r="G5381">
        <v>60418</v>
      </c>
      <c r="H5381">
        <v>1.7578125</v>
      </c>
      <c r="I5381">
        <v>8.7890625</v>
      </c>
      <c r="J5381" t="str">
        <f t="shared" si="217"/>
        <v>NO</v>
      </c>
      <c r="K5381" t="str">
        <f t="shared" si="218"/>
        <v>NO</v>
      </c>
    </row>
    <row r="5382" spans="1:11" x14ac:dyDescent="0.25">
      <c r="A5382">
        <v>59407</v>
      </c>
      <c r="B5382">
        <v>-2.28515625</v>
      </c>
      <c r="C5382">
        <v>0</v>
      </c>
      <c r="F5382">
        <f>Trimmed!G5382-'raw data'!$T$2</f>
        <v>57113</v>
      </c>
      <c r="G5382">
        <v>60428</v>
      </c>
      <c r="H5382">
        <v>1.845703125</v>
      </c>
      <c r="I5382">
        <v>7.9900570000000002</v>
      </c>
      <c r="J5382" t="str">
        <f t="shared" si="217"/>
        <v>NO</v>
      </c>
      <c r="K5382" t="str">
        <f t="shared" si="218"/>
        <v>NO</v>
      </c>
    </row>
    <row r="5383" spans="1:11" x14ac:dyDescent="0.25">
      <c r="A5383">
        <v>59417</v>
      </c>
      <c r="B5383">
        <v>-2.197265625</v>
      </c>
      <c r="C5383">
        <v>8.7890625</v>
      </c>
      <c r="F5383">
        <f>Trimmed!G5383-'raw data'!$T$2</f>
        <v>57124</v>
      </c>
      <c r="G5383">
        <v>60439</v>
      </c>
      <c r="H5383">
        <v>1.93359375</v>
      </c>
      <c r="I5383">
        <v>8.7890625</v>
      </c>
      <c r="J5383" t="str">
        <f t="shared" si="217"/>
        <v>NO</v>
      </c>
      <c r="K5383" t="str">
        <f t="shared" si="218"/>
        <v>NO</v>
      </c>
    </row>
    <row r="5384" spans="1:11" x14ac:dyDescent="0.25">
      <c r="A5384">
        <v>59427</v>
      </c>
      <c r="B5384">
        <v>-2.109375</v>
      </c>
      <c r="C5384">
        <v>7.9900570000000002</v>
      </c>
      <c r="F5384">
        <f>Trimmed!G5384-'raw data'!$T$2</f>
        <v>57134</v>
      </c>
      <c r="G5384">
        <v>60449</v>
      </c>
      <c r="H5384">
        <v>1.93359375</v>
      </c>
      <c r="I5384">
        <v>0</v>
      </c>
      <c r="J5384" t="str">
        <f t="shared" si="217"/>
        <v>NO</v>
      </c>
      <c r="K5384" t="str">
        <f t="shared" si="218"/>
        <v>NO</v>
      </c>
    </row>
    <row r="5385" spans="1:11" x14ac:dyDescent="0.25">
      <c r="A5385">
        <v>59438</v>
      </c>
      <c r="B5385">
        <v>-2.109375</v>
      </c>
      <c r="C5385">
        <v>0</v>
      </c>
      <c r="F5385">
        <f>Trimmed!G5385-'raw data'!$T$2</f>
        <v>57145</v>
      </c>
      <c r="G5385">
        <v>60460</v>
      </c>
      <c r="H5385">
        <v>2.021484375</v>
      </c>
      <c r="I5385">
        <v>8.7890625</v>
      </c>
      <c r="J5385" t="str">
        <f t="shared" si="217"/>
        <v>YES</v>
      </c>
      <c r="K5385" t="str">
        <f t="shared" si="218"/>
        <v>NO</v>
      </c>
    </row>
    <row r="5386" spans="1:11" x14ac:dyDescent="0.25">
      <c r="A5386">
        <v>59448</v>
      </c>
      <c r="B5386">
        <v>-2.021484375</v>
      </c>
      <c r="C5386">
        <v>7.9900570000000002</v>
      </c>
      <c r="F5386">
        <f>Trimmed!G5386-'raw data'!$T$2</f>
        <v>57155</v>
      </c>
      <c r="G5386">
        <v>60470</v>
      </c>
      <c r="H5386">
        <v>2.021484375</v>
      </c>
      <c r="I5386">
        <v>0</v>
      </c>
      <c r="J5386" t="str">
        <f t="shared" si="217"/>
        <v>NO</v>
      </c>
      <c r="K5386" t="str">
        <f t="shared" si="218"/>
        <v>NO</v>
      </c>
    </row>
    <row r="5387" spans="1:11" x14ac:dyDescent="0.25">
      <c r="A5387">
        <v>59459</v>
      </c>
      <c r="B5387">
        <v>-1.93359375</v>
      </c>
      <c r="C5387">
        <v>8.7890625</v>
      </c>
      <c r="F5387">
        <f>Trimmed!G5387-'raw data'!$T$2</f>
        <v>57165</v>
      </c>
      <c r="G5387">
        <v>60480</v>
      </c>
      <c r="H5387">
        <v>2.021484375</v>
      </c>
      <c r="I5387">
        <v>0</v>
      </c>
      <c r="J5387" t="str">
        <f t="shared" si="217"/>
        <v>YES</v>
      </c>
      <c r="K5387" t="str">
        <f t="shared" si="218"/>
        <v>NO</v>
      </c>
    </row>
    <row r="5388" spans="1:11" x14ac:dyDescent="0.25">
      <c r="A5388">
        <v>59469</v>
      </c>
      <c r="B5388">
        <v>-1.7578125</v>
      </c>
      <c r="C5388">
        <v>15.980114</v>
      </c>
      <c r="F5388">
        <f>Trimmed!G5388-'raw data'!$T$2</f>
        <v>57176</v>
      </c>
      <c r="G5388">
        <v>60491</v>
      </c>
      <c r="H5388">
        <v>2.021484375</v>
      </c>
      <c r="I5388">
        <v>0</v>
      </c>
      <c r="J5388" t="str">
        <f t="shared" si="217"/>
        <v>YES</v>
      </c>
      <c r="K5388" t="str">
        <f t="shared" si="218"/>
        <v>NO</v>
      </c>
    </row>
    <row r="5389" spans="1:11" x14ac:dyDescent="0.25">
      <c r="A5389">
        <v>59480</v>
      </c>
      <c r="B5389">
        <v>-1.58203125</v>
      </c>
      <c r="C5389">
        <v>17.578125</v>
      </c>
      <c r="F5389">
        <f>Trimmed!G5389-'raw data'!$T$2</f>
        <v>57186</v>
      </c>
      <c r="G5389">
        <v>60501</v>
      </c>
      <c r="H5389">
        <v>1.93359375</v>
      </c>
      <c r="I5389">
        <v>-7.9900570000000002</v>
      </c>
      <c r="J5389" t="str">
        <f t="shared" si="217"/>
        <v>NO</v>
      </c>
      <c r="K5389" t="str">
        <f t="shared" si="218"/>
        <v>NO</v>
      </c>
    </row>
    <row r="5390" spans="1:11" x14ac:dyDescent="0.25">
      <c r="A5390">
        <v>59490</v>
      </c>
      <c r="B5390">
        <v>-1.494140625</v>
      </c>
      <c r="C5390">
        <v>8.7890625</v>
      </c>
      <c r="F5390">
        <f>Trimmed!G5390-'raw data'!$T$2</f>
        <v>57197</v>
      </c>
      <c r="G5390">
        <v>60512</v>
      </c>
      <c r="H5390">
        <v>1.845703125</v>
      </c>
      <c r="I5390">
        <v>-8.7890625</v>
      </c>
      <c r="J5390" t="str">
        <f t="shared" si="217"/>
        <v>NO</v>
      </c>
      <c r="K5390" t="str">
        <f t="shared" si="218"/>
        <v>NO</v>
      </c>
    </row>
    <row r="5391" spans="1:11" x14ac:dyDescent="0.25">
      <c r="A5391">
        <v>59500</v>
      </c>
      <c r="B5391">
        <v>-1.318359375</v>
      </c>
      <c r="C5391">
        <v>15.980114</v>
      </c>
      <c r="F5391">
        <f>Trimmed!G5391-'raw data'!$T$2</f>
        <v>57207</v>
      </c>
      <c r="G5391">
        <v>60522</v>
      </c>
      <c r="H5391">
        <v>1.7578125</v>
      </c>
      <c r="I5391">
        <v>-7.9900570000000002</v>
      </c>
      <c r="J5391" t="str">
        <f t="shared" si="217"/>
        <v>NO</v>
      </c>
      <c r="K5391" t="str">
        <f t="shared" si="218"/>
        <v>NO</v>
      </c>
    </row>
    <row r="5392" spans="1:11" x14ac:dyDescent="0.25">
      <c r="A5392">
        <v>59511</v>
      </c>
      <c r="B5392">
        <v>-1.142578125</v>
      </c>
      <c r="C5392">
        <v>17.578125</v>
      </c>
      <c r="F5392">
        <f>Trimmed!G5392-'raw data'!$T$2</f>
        <v>57218</v>
      </c>
      <c r="G5392">
        <v>60533</v>
      </c>
      <c r="H5392">
        <v>1.669921875</v>
      </c>
      <c r="I5392">
        <v>-8.7890625</v>
      </c>
      <c r="J5392" t="str">
        <f t="shared" si="217"/>
        <v>NO</v>
      </c>
      <c r="K5392" t="str">
        <f t="shared" si="218"/>
        <v>NO</v>
      </c>
    </row>
    <row r="5393" spans="1:11" x14ac:dyDescent="0.25">
      <c r="A5393">
        <v>59521</v>
      </c>
      <c r="B5393">
        <v>-0.966796875</v>
      </c>
      <c r="C5393">
        <v>15.980114</v>
      </c>
      <c r="F5393">
        <f>Trimmed!G5393-'raw data'!$T$2</f>
        <v>57228</v>
      </c>
      <c r="G5393">
        <v>60543</v>
      </c>
      <c r="H5393">
        <v>1.58203125</v>
      </c>
      <c r="I5393">
        <v>-8.7890625</v>
      </c>
      <c r="J5393" t="str">
        <f t="shared" si="217"/>
        <v>NO</v>
      </c>
      <c r="K5393" t="str">
        <f t="shared" si="218"/>
        <v>NO</v>
      </c>
    </row>
    <row r="5394" spans="1:11" x14ac:dyDescent="0.25">
      <c r="A5394">
        <v>59532</v>
      </c>
      <c r="B5394">
        <v>-0.791015625</v>
      </c>
      <c r="C5394">
        <v>17.578125</v>
      </c>
      <c r="F5394">
        <f>Trimmed!G5394-'raw data'!$T$2</f>
        <v>57238</v>
      </c>
      <c r="G5394">
        <v>60553</v>
      </c>
      <c r="H5394">
        <v>1.494140625</v>
      </c>
      <c r="I5394">
        <v>-7.9900570000000002</v>
      </c>
      <c r="J5394" t="str">
        <f t="shared" si="217"/>
        <v>NO</v>
      </c>
      <c r="K5394" t="str">
        <f t="shared" si="218"/>
        <v>NO</v>
      </c>
    </row>
    <row r="5395" spans="1:11" x14ac:dyDescent="0.25">
      <c r="A5395">
        <v>59542</v>
      </c>
      <c r="B5395">
        <v>-0.615234375</v>
      </c>
      <c r="C5395">
        <v>15.980114</v>
      </c>
      <c r="F5395">
        <f>Trimmed!G5395-'raw data'!$T$2</f>
        <v>57249</v>
      </c>
      <c r="G5395">
        <v>60564</v>
      </c>
      <c r="H5395">
        <v>1.40625</v>
      </c>
      <c r="I5395">
        <v>-8.7890625</v>
      </c>
      <c r="J5395" t="str">
        <f t="shared" si="217"/>
        <v>NO</v>
      </c>
      <c r="K5395" t="str">
        <f t="shared" si="218"/>
        <v>NO</v>
      </c>
    </row>
    <row r="5396" spans="1:11" x14ac:dyDescent="0.25">
      <c r="A5396">
        <v>59553</v>
      </c>
      <c r="B5396">
        <v>-0.439453125</v>
      </c>
      <c r="C5396">
        <v>17.578125</v>
      </c>
      <c r="F5396">
        <f>Trimmed!G5396-'raw data'!$T$2</f>
        <v>57259</v>
      </c>
      <c r="G5396">
        <v>60574</v>
      </c>
      <c r="H5396">
        <v>1.23046875</v>
      </c>
      <c r="I5396">
        <v>-15.980114</v>
      </c>
      <c r="J5396" t="str">
        <f t="shared" si="217"/>
        <v>NO</v>
      </c>
      <c r="K5396" t="str">
        <f t="shared" si="218"/>
        <v>NO</v>
      </c>
    </row>
    <row r="5397" spans="1:11" x14ac:dyDescent="0.25">
      <c r="A5397">
        <v>59563</v>
      </c>
      <c r="B5397">
        <v>-0.263671875</v>
      </c>
      <c r="C5397">
        <v>17.578125</v>
      </c>
      <c r="F5397">
        <f>Trimmed!G5397-'raw data'!$T$2</f>
        <v>57270</v>
      </c>
      <c r="G5397">
        <v>60585</v>
      </c>
      <c r="H5397">
        <v>1.0546875</v>
      </c>
      <c r="I5397">
        <v>-17.578125</v>
      </c>
      <c r="J5397" t="str">
        <f t="shared" si="217"/>
        <v>NO</v>
      </c>
      <c r="K5397" t="str">
        <f t="shared" si="218"/>
        <v>NO</v>
      </c>
    </row>
    <row r="5398" spans="1:11" x14ac:dyDescent="0.25">
      <c r="A5398">
        <v>59573</v>
      </c>
      <c r="B5398">
        <v>0</v>
      </c>
      <c r="C5398">
        <v>23.970171000000001</v>
      </c>
      <c r="F5398">
        <f>Trimmed!G5398-'raw data'!$T$2</f>
        <v>57280</v>
      </c>
      <c r="G5398">
        <v>60595</v>
      </c>
      <c r="H5398">
        <v>0.87890625</v>
      </c>
      <c r="I5398">
        <v>-15.980114</v>
      </c>
      <c r="J5398" t="str">
        <f t="shared" si="217"/>
        <v>NO</v>
      </c>
      <c r="K5398" t="str">
        <f t="shared" si="218"/>
        <v>NO</v>
      </c>
    </row>
    <row r="5399" spans="1:11" x14ac:dyDescent="0.25">
      <c r="A5399">
        <v>59584</v>
      </c>
      <c r="B5399">
        <v>0.17578125</v>
      </c>
      <c r="C5399">
        <v>17.578125</v>
      </c>
      <c r="F5399">
        <f>Trimmed!G5399-'raw data'!$T$2</f>
        <v>57291</v>
      </c>
      <c r="G5399">
        <v>60606</v>
      </c>
      <c r="H5399">
        <v>0.791015625</v>
      </c>
      <c r="I5399">
        <v>-8.7890625</v>
      </c>
      <c r="J5399" t="str">
        <f t="shared" si="217"/>
        <v>NO</v>
      </c>
      <c r="K5399" t="str">
        <f t="shared" si="218"/>
        <v>NO</v>
      </c>
    </row>
    <row r="5400" spans="1:11" x14ac:dyDescent="0.25">
      <c r="A5400">
        <v>59594</v>
      </c>
      <c r="B5400">
        <v>0.3515625</v>
      </c>
      <c r="C5400">
        <v>15.980114</v>
      </c>
      <c r="F5400">
        <f>Trimmed!G5400-'raw data'!$T$2</f>
        <v>57301</v>
      </c>
      <c r="G5400">
        <v>60616</v>
      </c>
      <c r="H5400">
        <v>0.52734375</v>
      </c>
      <c r="I5400">
        <v>-26.3671875</v>
      </c>
      <c r="J5400" t="str">
        <f t="shared" si="217"/>
        <v>NO</v>
      </c>
      <c r="K5400" t="str">
        <f t="shared" si="218"/>
        <v>NO</v>
      </c>
    </row>
    <row r="5401" spans="1:11" x14ac:dyDescent="0.25">
      <c r="A5401">
        <v>59605</v>
      </c>
      <c r="B5401">
        <v>0.52734375</v>
      </c>
      <c r="C5401">
        <v>17.578125</v>
      </c>
      <c r="F5401">
        <f>Trimmed!G5401-'raw data'!$T$2</f>
        <v>57311</v>
      </c>
      <c r="G5401">
        <v>60626</v>
      </c>
      <c r="H5401">
        <v>0.439453125</v>
      </c>
      <c r="I5401">
        <v>-7.9900570000000002</v>
      </c>
      <c r="J5401" t="str">
        <f t="shared" si="217"/>
        <v>NO</v>
      </c>
      <c r="K5401" t="str">
        <f t="shared" si="218"/>
        <v>NO</v>
      </c>
    </row>
    <row r="5402" spans="1:11" x14ac:dyDescent="0.25">
      <c r="A5402">
        <v>59615</v>
      </c>
      <c r="B5402">
        <v>0.703125</v>
      </c>
      <c r="C5402">
        <v>17.578125</v>
      </c>
      <c r="F5402">
        <f>Trimmed!G5402-'raw data'!$T$2</f>
        <v>57322</v>
      </c>
      <c r="G5402">
        <v>60637</v>
      </c>
      <c r="H5402">
        <v>0.17578125</v>
      </c>
      <c r="I5402">
        <v>-26.3671875</v>
      </c>
      <c r="J5402" t="str">
        <f t="shared" si="217"/>
        <v>NO</v>
      </c>
      <c r="K5402" t="str">
        <f t="shared" si="218"/>
        <v>NO</v>
      </c>
    </row>
    <row r="5403" spans="1:11" x14ac:dyDescent="0.25">
      <c r="A5403">
        <v>59626</v>
      </c>
      <c r="B5403">
        <v>0.966796875</v>
      </c>
      <c r="C5403">
        <v>23.970171000000001</v>
      </c>
      <c r="F5403">
        <f>Trimmed!G5403-'raw data'!$T$2</f>
        <v>57332</v>
      </c>
      <c r="G5403">
        <v>60647</v>
      </c>
      <c r="H5403">
        <v>0</v>
      </c>
      <c r="I5403">
        <v>-15.980114</v>
      </c>
      <c r="J5403" t="str">
        <f t="shared" si="217"/>
        <v>NO</v>
      </c>
      <c r="K5403" t="str">
        <f t="shared" si="218"/>
        <v>NO</v>
      </c>
    </row>
    <row r="5404" spans="1:11" x14ac:dyDescent="0.25">
      <c r="A5404">
        <v>59636</v>
      </c>
      <c r="B5404">
        <v>1.0546875</v>
      </c>
      <c r="C5404">
        <v>8.7890625</v>
      </c>
      <c r="F5404">
        <f>Trimmed!G5404-'raw data'!$T$2</f>
        <v>57343</v>
      </c>
      <c r="G5404">
        <v>60658</v>
      </c>
      <c r="H5404">
        <v>-0.17578125</v>
      </c>
      <c r="I5404">
        <v>-17.578125</v>
      </c>
      <c r="J5404" t="str">
        <f t="shared" si="217"/>
        <v>NO</v>
      </c>
      <c r="K5404" t="str">
        <f t="shared" si="218"/>
        <v>NO</v>
      </c>
    </row>
    <row r="5405" spans="1:11" x14ac:dyDescent="0.25">
      <c r="A5405">
        <v>59646</v>
      </c>
      <c r="B5405">
        <v>1.23046875</v>
      </c>
      <c r="C5405">
        <v>15.980114</v>
      </c>
      <c r="F5405">
        <f>Trimmed!G5405-'raw data'!$T$2</f>
        <v>57353</v>
      </c>
      <c r="G5405">
        <v>60668</v>
      </c>
      <c r="H5405">
        <v>-0.3515625</v>
      </c>
      <c r="I5405">
        <v>-15.980114</v>
      </c>
      <c r="J5405" t="str">
        <f t="shared" si="217"/>
        <v>NO</v>
      </c>
      <c r="K5405" t="str">
        <f t="shared" si="218"/>
        <v>NO</v>
      </c>
    </row>
    <row r="5406" spans="1:11" x14ac:dyDescent="0.25">
      <c r="A5406">
        <v>59657</v>
      </c>
      <c r="B5406">
        <v>1.40625</v>
      </c>
      <c r="C5406">
        <v>17.578125</v>
      </c>
      <c r="F5406">
        <f>Trimmed!G5406-'raw data'!$T$2</f>
        <v>57364</v>
      </c>
      <c r="G5406">
        <v>60679</v>
      </c>
      <c r="H5406">
        <v>-0.52734375</v>
      </c>
      <c r="I5406">
        <v>-17.578125</v>
      </c>
      <c r="J5406" t="str">
        <f t="shared" si="217"/>
        <v>NO</v>
      </c>
      <c r="K5406" t="str">
        <f t="shared" si="218"/>
        <v>NO</v>
      </c>
    </row>
    <row r="5407" spans="1:11" x14ac:dyDescent="0.25">
      <c r="A5407">
        <v>59667</v>
      </c>
      <c r="B5407">
        <v>1.494140625</v>
      </c>
      <c r="C5407">
        <v>7.9900570000000002</v>
      </c>
      <c r="F5407">
        <f>Trimmed!G5407-'raw data'!$T$2</f>
        <v>57374</v>
      </c>
      <c r="G5407">
        <v>60689</v>
      </c>
      <c r="H5407">
        <v>-0.703125</v>
      </c>
      <c r="I5407">
        <v>-17.578125</v>
      </c>
      <c r="J5407" t="str">
        <f t="shared" si="217"/>
        <v>NO</v>
      </c>
      <c r="K5407" t="str">
        <f t="shared" si="218"/>
        <v>NO</v>
      </c>
    </row>
    <row r="5408" spans="1:11" x14ac:dyDescent="0.25">
      <c r="A5408">
        <v>59678</v>
      </c>
      <c r="B5408">
        <v>1.669921875</v>
      </c>
      <c r="C5408">
        <v>17.578125</v>
      </c>
      <c r="F5408">
        <f>Trimmed!G5408-'raw data'!$T$2</f>
        <v>57384</v>
      </c>
      <c r="G5408">
        <v>60699</v>
      </c>
      <c r="H5408">
        <v>-0.966796875</v>
      </c>
      <c r="I5408">
        <v>-23.970171000000001</v>
      </c>
      <c r="J5408" t="str">
        <f t="shared" si="217"/>
        <v>NO</v>
      </c>
      <c r="K5408" t="str">
        <f t="shared" si="218"/>
        <v>NO</v>
      </c>
    </row>
    <row r="5409" spans="1:11" x14ac:dyDescent="0.25">
      <c r="A5409">
        <v>59688</v>
      </c>
      <c r="B5409">
        <v>1.7578125</v>
      </c>
      <c r="C5409">
        <v>8.7890625</v>
      </c>
      <c r="F5409">
        <f>Trimmed!G5409-'raw data'!$T$2</f>
        <v>57395</v>
      </c>
      <c r="G5409">
        <v>60710</v>
      </c>
      <c r="H5409">
        <v>-1.0546875</v>
      </c>
      <c r="I5409">
        <v>-8.7890625</v>
      </c>
      <c r="J5409" t="str">
        <f t="shared" si="217"/>
        <v>NO</v>
      </c>
      <c r="K5409" t="str">
        <f t="shared" si="218"/>
        <v>NO</v>
      </c>
    </row>
    <row r="5410" spans="1:11" x14ac:dyDescent="0.25">
      <c r="A5410">
        <v>59698</v>
      </c>
      <c r="B5410">
        <v>1.845703125</v>
      </c>
      <c r="C5410">
        <v>7.9900570000000002</v>
      </c>
      <c r="F5410">
        <f>Trimmed!G5410-'raw data'!$T$2</f>
        <v>57405</v>
      </c>
      <c r="G5410">
        <v>60720</v>
      </c>
      <c r="H5410">
        <v>-1.23046875</v>
      </c>
      <c r="I5410">
        <v>-15.980114</v>
      </c>
      <c r="J5410" t="str">
        <f t="shared" si="217"/>
        <v>NO</v>
      </c>
      <c r="K5410" t="str">
        <f t="shared" si="218"/>
        <v>NO</v>
      </c>
    </row>
    <row r="5411" spans="1:11" x14ac:dyDescent="0.25">
      <c r="A5411">
        <v>59709</v>
      </c>
      <c r="B5411">
        <v>1.93359375</v>
      </c>
      <c r="C5411">
        <v>8.7890625</v>
      </c>
      <c r="F5411">
        <f>Trimmed!G5411-'raw data'!$T$2</f>
        <v>57416</v>
      </c>
      <c r="G5411">
        <v>60731</v>
      </c>
      <c r="H5411">
        <v>-1.40625</v>
      </c>
      <c r="I5411">
        <v>-17.578125</v>
      </c>
      <c r="J5411" t="str">
        <f t="shared" si="217"/>
        <v>NO</v>
      </c>
      <c r="K5411" t="str">
        <f t="shared" si="218"/>
        <v>NO</v>
      </c>
    </row>
    <row r="5412" spans="1:11" x14ac:dyDescent="0.25">
      <c r="A5412">
        <v>59719</v>
      </c>
      <c r="B5412">
        <v>2.021484375</v>
      </c>
      <c r="C5412">
        <v>7.9900570000000002</v>
      </c>
      <c r="F5412">
        <f>Trimmed!G5412-'raw data'!$T$2</f>
        <v>57426</v>
      </c>
      <c r="G5412">
        <v>60741</v>
      </c>
      <c r="H5412">
        <v>-1.494140625</v>
      </c>
      <c r="I5412">
        <v>-8.7890625</v>
      </c>
      <c r="J5412" t="str">
        <f t="shared" si="217"/>
        <v>NO</v>
      </c>
      <c r="K5412" t="str">
        <f t="shared" si="218"/>
        <v>NO</v>
      </c>
    </row>
    <row r="5413" spans="1:11" x14ac:dyDescent="0.25">
      <c r="A5413">
        <v>59730</v>
      </c>
      <c r="B5413">
        <v>2.021484375</v>
      </c>
      <c r="C5413">
        <v>0</v>
      </c>
      <c r="F5413">
        <f>Trimmed!G5413-'raw data'!$T$2</f>
        <v>57437</v>
      </c>
      <c r="G5413">
        <v>60752</v>
      </c>
      <c r="H5413">
        <v>-1.669921875</v>
      </c>
      <c r="I5413">
        <v>-15.980114</v>
      </c>
      <c r="J5413" t="str">
        <f t="shared" si="217"/>
        <v>NO</v>
      </c>
      <c r="K5413" t="str">
        <f t="shared" si="218"/>
        <v>NO</v>
      </c>
    </row>
    <row r="5414" spans="1:11" x14ac:dyDescent="0.25">
      <c r="A5414">
        <v>59740</v>
      </c>
      <c r="B5414">
        <v>2.021484375</v>
      </c>
      <c r="C5414">
        <v>0</v>
      </c>
      <c r="F5414">
        <f>Trimmed!G5414-'raw data'!$T$2</f>
        <v>57447</v>
      </c>
      <c r="G5414">
        <v>60762</v>
      </c>
      <c r="H5414">
        <v>-1.7578125</v>
      </c>
      <c r="I5414">
        <v>-8.7890625</v>
      </c>
      <c r="J5414" t="str">
        <f t="shared" si="217"/>
        <v>NO</v>
      </c>
      <c r="K5414" t="str">
        <f t="shared" si="218"/>
        <v>NO</v>
      </c>
    </row>
    <row r="5415" spans="1:11" x14ac:dyDescent="0.25">
      <c r="A5415">
        <v>59751</v>
      </c>
      <c r="B5415">
        <v>2.109375</v>
      </c>
      <c r="C5415">
        <v>8.7890625</v>
      </c>
      <c r="F5415">
        <f>Trimmed!G5415-'raw data'!$T$2</f>
        <v>57457</v>
      </c>
      <c r="G5415">
        <v>60772</v>
      </c>
      <c r="H5415">
        <v>-1.845703125</v>
      </c>
      <c r="I5415">
        <v>-7.9900570000000002</v>
      </c>
      <c r="J5415" t="str">
        <f t="shared" si="217"/>
        <v>NO</v>
      </c>
      <c r="K5415" t="str">
        <f t="shared" si="218"/>
        <v>NO</v>
      </c>
    </row>
    <row r="5416" spans="1:11" x14ac:dyDescent="0.25">
      <c r="A5416">
        <v>59761</v>
      </c>
      <c r="B5416">
        <v>2.109375</v>
      </c>
      <c r="C5416">
        <v>0</v>
      </c>
      <c r="F5416">
        <f>Trimmed!G5416-'raw data'!$T$2</f>
        <v>57468</v>
      </c>
      <c r="G5416">
        <v>60783</v>
      </c>
      <c r="H5416">
        <v>-1.93359375</v>
      </c>
      <c r="I5416">
        <v>-8.7890625</v>
      </c>
      <c r="J5416" t="str">
        <f t="shared" si="217"/>
        <v>NO</v>
      </c>
      <c r="K5416" t="str">
        <f t="shared" si="218"/>
        <v>NO</v>
      </c>
    </row>
    <row r="5417" spans="1:11" x14ac:dyDescent="0.25">
      <c r="A5417">
        <v>59771</v>
      </c>
      <c r="B5417">
        <v>2.021484375</v>
      </c>
      <c r="C5417">
        <v>-7.9900570000000002</v>
      </c>
      <c r="F5417">
        <f>Trimmed!G5417-'raw data'!$T$2</f>
        <v>57478</v>
      </c>
      <c r="G5417">
        <v>60793</v>
      </c>
      <c r="H5417">
        <v>-2.021484375</v>
      </c>
      <c r="I5417">
        <v>-7.9900570000000002</v>
      </c>
      <c r="J5417" t="str">
        <f t="shared" si="217"/>
        <v>NO</v>
      </c>
      <c r="K5417" t="str">
        <f t="shared" si="218"/>
        <v>NO</v>
      </c>
    </row>
    <row r="5418" spans="1:11" x14ac:dyDescent="0.25">
      <c r="A5418">
        <v>59782</v>
      </c>
      <c r="B5418">
        <v>2.021484375</v>
      </c>
      <c r="C5418">
        <v>0</v>
      </c>
      <c r="F5418">
        <f>Trimmed!G5418-'raw data'!$T$2</f>
        <v>57489</v>
      </c>
      <c r="G5418">
        <v>60804</v>
      </c>
      <c r="H5418">
        <v>-2.109375</v>
      </c>
      <c r="I5418">
        <v>-8.7890625</v>
      </c>
      <c r="J5418" t="str">
        <f t="shared" ref="J5418:J5481" si="219">IF(AND(H5418=MAX(H5414:H5422), _xlfn.STDEV.P(H5414:H5422)&gt;$N$2),"YES","NO")</f>
        <v>NO</v>
      </c>
      <c r="K5418" t="str">
        <f t="shared" ref="K5418:K5481" si="220">IF(AND(H5418=MIN(H5414:H5422), _xlfn.STDEV.P(H5414:H5422)&gt;$N$2),"YES","NO")</f>
        <v>YES</v>
      </c>
    </row>
    <row r="5419" spans="1:11" x14ac:dyDescent="0.25">
      <c r="A5419">
        <v>59792</v>
      </c>
      <c r="B5419">
        <v>1.93359375</v>
      </c>
      <c r="C5419">
        <v>-7.9900570000000002</v>
      </c>
      <c r="F5419">
        <f>Trimmed!G5419-'raw data'!$T$2</f>
        <v>57499</v>
      </c>
      <c r="G5419">
        <v>60814</v>
      </c>
      <c r="H5419">
        <v>-2.109375</v>
      </c>
      <c r="I5419">
        <v>0</v>
      </c>
      <c r="J5419" t="str">
        <f t="shared" si="219"/>
        <v>NO</v>
      </c>
      <c r="K5419" t="str">
        <f t="shared" si="220"/>
        <v>YES</v>
      </c>
    </row>
    <row r="5420" spans="1:11" x14ac:dyDescent="0.25">
      <c r="A5420">
        <v>59803</v>
      </c>
      <c r="B5420">
        <v>1.845703125</v>
      </c>
      <c r="C5420">
        <v>-8.7890625</v>
      </c>
      <c r="F5420">
        <f>Trimmed!G5420-'raw data'!$T$2</f>
        <v>57509</v>
      </c>
      <c r="G5420">
        <v>60824</v>
      </c>
      <c r="H5420">
        <v>-2.109375</v>
      </c>
      <c r="I5420">
        <v>0</v>
      </c>
      <c r="J5420" t="str">
        <f t="shared" si="219"/>
        <v>NO</v>
      </c>
      <c r="K5420" t="str">
        <f t="shared" si="220"/>
        <v>NO</v>
      </c>
    </row>
    <row r="5421" spans="1:11" x14ac:dyDescent="0.25">
      <c r="A5421">
        <v>59813</v>
      </c>
      <c r="B5421">
        <v>1.7578125</v>
      </c>
      <c r="C5421">
        <v>-7.9900570000000002</v>
      </c>
      <c r="F5421">
        <f>Trimmed!G5421-'raw data'!$T$2</f>
        <v>57520</v>
      </c>
      <c r="G5421">
        <v>60835</v>
      </c>
      <c r="H5421">
        <v>-2.109375</v>
      </c>
      <c r="I5421">
        <v>0</v>
      </c>
      <c r="J5421" t="str">
        <f t="shared" si="219"/>
        <v>NO</v>
      </c>
      <c r="K5421" t="str">
        <f t="shared" si="220"/>
        <v>NO</v>
      </c>
    </row>
    <row r="5422" spans="1:11" x14ac:dyDescent="0.25">
      <c r="A5422">
        <v>59824</v>
      </c>
      <c r="B5422">
        <v>1.669921875</v>
      </c>
      <c r="C5422">
        <v>-8.7890625</v>
      </c>
      <c r="F5422">
        <f>Trimmed!G5422-'raw data'!$T$2</f>
        <v>57530</v>
      </c>
      <c r="G5422">
        <v>60845</v>
      </c>
      <c r="H5422">
        <v>-2.109375</v>
      </c>
      <c r="I5422">
        <v>0</v>
      </c>
      <c r="J5422" t="str">
        <f t="shared" si="219"/>
        <v>NO</v>
      </c>
      <c r="K5422" t="str">
        <f t="shared" si="220"/>
        <v>NO</v>
      </c>
    </row>
    <row r="5423" spans="1:11" x14ac:dyDescent="0.25">
      <c r="A5423">
        <v>59834</v>
      </c>
      <c r="B5423">
        <v>1.494140625</v>
      </c>
      <c r="C5423">
        <v>-17.578125</v>
      </c>
      <c r="F5423">
        <f>Trimmed!G5423-'raw data'!$T$2</f>
        <v>57541</v>
      </c>
      <c r="G5423">
        <v>60856</v>
      </c>
      <c r="H5423">
        <v>-2.109375</v>
      </c>
      <c r="I5423">
        <v>0</v>
      </c>
      <c r="J5423" t="str">
        <f t="shared" si="219"/>
        <v>NO</v>
      </c>
      <c r="K5423" t="str">
        <f t="shared" si="220"/>
        <v>YES</v>
      </c>
    </row>
    <row r="5424" spans="1:11" x14ac:dyDescent="0.25">
      <c r="A5424">
        <v>59844</v>
      </c>
      <c r="B5424">
        <v>1.40625</v>
      </c>
      <c r="C5424">
        <v>-7.9900570000000002</v>
      </c>
      <c r="F5424">
        <f>Trimmed!G5424-'raw data'!$T$2</f>
        <v>57551</v>
      </c>
      <c r="G5424">
        <v>60866</v>
      </c>
      <c r="H5424">
        <v>-2.021484375</v>
      </c>
      <c r="I5424">
        <v>7.9900570000000002</v>
      </c>
      <c r="J5424" t="str">
        <f t="shared" si="219"/>
        <v>NO</v>
      </c>
      <c r="K5424" t="str">
        <f t="shared" si="220"/>
        <v>NO</v>
      </c>
    </row>
    <row r="5425" spans="1:11" x14ac:dyDescent="0.25">
      <c r="A5425">
        <v>59855</v>
      </c>
      <c r="B5425">
        <v>1.23046875</v>
      </c>
      <c r="C5425">
        <v>-17.578125</v>
      </c>
      <c r="F5425">
        <f>Trimmed!G5425-'raw data'!$T$2</f>
        <v>57562</v>
      </c>
      <c r="G5425">
        <v>60877</v>
      </c>
      <c r="H5425">
        <v>-2.021484375</v>
      </c>
      <c r="I5425">
        <v>0</v>
      </c>
      <c r="J5425" t="str">
        <f t="shared" si="219"/>
        <v>NO</v>
      </c>
      <c r="K5425" t="str">
        <f t="shared" si="220"/>
        <v>NO</v>
      </c>
    </row>
    <row r="5426" spans="1:11" x14ac:dyDescent="0.25">
      <c r="A5426">
        <v>59865</v>
      </c>
      <c r="B5426">
        <v>1.0546875</v>
      </c>
      <c r="C5426">
        <v>-15.980114</v>
      </c>
      <c r="F5426">
        <f>Trimmed!G5426-'raw data'!$T$2</f>
        <v>57572</v>
      </c>
      <c r="G5426">
        <v>60887</v>
      </c>
      <c r="H5426">
        <v>-1.93359375</v>
      </c>
      <c r="I5426">
        <v>8.7890625</v>
      </c>
      <c r="J5426" t="str">
        <f t="shared" si="219"/>
        <v>NO</v>
      </c>
      <c r="K5426" t="str">
        <f t="shared" si="220"/>
        <v>NO</v>
      </c>
    </row>
    <row r="5427" spans="1:11" x14ac:dyDescent="0.25">
      <c r="A5427">
        <v>59876</v>
      </c>
      <c r="B5427">
        <v>0.87890625</v>
      </c>
      <c r="C5427">
        <v>-17.578125</v>
      </c>
      <c r="F5427">
        <f>Trimmed!G5427-'raw data'!$T$2</f>
        <v>57582</v>
      </c>
      <c r="G5427">
        <v>60897</v>
      </c>
      <c r="H5427">
        <v>-1.7578125</v>
      </c>
      <c r="I5427">
        <v>15.980114</v>
      </c>
      <c r="J5427" t="str">
        <f t="shared" si="219"/>
        <v>NO</v>
      </c>
      <c r="K5427" t="str">
        <f t="shared" si="220"/>
        <v>NO</v>
      </c>
    </row>
    <row r="5428" spans="1:11" x14ac:dyDescent="0.25">
      <c r="A5428">
        <v>59886</v>
      </c>
      <c r="B5428">
        <v>0.703125</v>
      </c>
      <c r="C5428">
        <v>-15.980114</v>
      </c>
      <c r="F5428">
        <f>Trimmed!G5428-'raw data'!$T$2</f>
        <v>57593</v>
      </c>
      <c r="G5428">
        <v>60908</v>
      </c>
      <c r="H5428">
        <v>-1.669921875</v>
      </c>
      <c r="I5428">
        <v>8.7890625</v>
      </c>
      <c r="J5428" t="str">
        <f t="shared" si="219"/>
        <v>NO</v>
      </c>
      <c r="K5428" t="str">
        <f t="shared" si="220"/>
        <v>NO</v>
      </c>
    </row>
    <row r="5429" spans="1:11" x14ac:dyDescent="0.25">
      <c r="A5429">
        <v>59897</v>
      </c>
      <c r="B5429">
        <v>0.52734375</v>
      </c>
      <c r="C5429">
        <v>-17.578125</v>
      </c>
      <c r="F5429">
        <f>Trimmed!G5429-'raw data'!$T$2</f>
        <v>57603</v>
      </c>
      <c r="G5429">
        <v>60918</v>
      </c>
      <c r="H5429">
        <v>-1.58203125</v>
      </c>
      <c r="I5429">
        <v>7.9900570000000002</v>
      </c>
      <c r="J5429" t="str">
        <f t="shared" si="219"/>
        <v>NO</v>
      </c>
      <c r="K5429" t="str">
        <f t="shared" si="220"/>
        <v>NO</v>
      </c>
    </row>
    <row r="5430" spans="1:11" x14ac:dyDescent="0.25">
      <c r="A5430">
        <v>59907</v>
      </c>
      <c r="B5430">
        <v>0.3515625</v>
      </c>
      <c r="C5430">
        <v>-17.578125</v>
      </c>
      <c r="F5430">
        <f>Trimmed!G5430-'raw data'!$T$2</f>
        <v>57614</v>
      </c>
      <c r="G5430">
        <v>60929</v>
      </c>
      <c r="H5430">
        <v>-1.40625</v>
      </c>
      <c r="I5430">
        <v>17.578125</v>
      </c>
      <c r="J5430" t="str">
        <f t="shared" si="219"/>
        <v>NO</v>
      </c>
      <c r="K5430" t="str">
        <f t="shared" si="220"/>
        <v>NO</v>
      </c>
    </row>
    <row r="5431" spans="1:11" x14ac:dyDescent="0.25">
      <c r="A5431">
        <v>59917</v>
      </c>
      <c r="B5431">
        <v>0.17578125</v>
      </c>
      <c r="C5431">
        <v>-15.980114</v>
      </c>
      <c r="F5431">
        <f>Trimmed!G5431-'raw data'!$T$2</f>
        <v>57624</v>
      </c>
      <c r="G5431">
        <v>60939</v>
      </c>
      <c r="H5431">
        <v>-1.318359375</v>
      </c>
      <c r="I5431">
        <v>7.9900570000000002</v>
      </c>
      <c r="J5431" t="str">
        <f t="shared" si="219"/>
        <v>NO</v>
      </c>
      <c r="K5431" t="str">
        <f t="shared" si="220"/>
        <v>NO</v>
      </c>
    </row>
    <row r="5432" spans="1:11" x14ac:dyDescent="0.25">
      <c r="A5432">
        <v>59928</v>
      </c>
      <c r="B5432">
        <v>0</v>
      </c>
      <c r="C5432">
        <v>-17.578125</v>
      </c>
      <c r="F5432">
        <f>Trimmed!G5432-'raw data'!$T$2</f>
        <v>57635</v>
      </c>
      <c r="G5432">
        <v>60950</v>
      </c>
      <c r="H5432">
        <v>-1.142578125</v>
      </c>
      <c r="I5432">
        <v>17.578125</v>
      </c>
      <c r="J5432" t="str">
        <f t="shared" si="219"/>
        <v>NO</v>
      </c>
      <c r="K5432" t="str">
        <f t="shared" si="220"/>
        <v>NO</v>
      </c>
    </row>
    <row r="5433" spans="1:11" x14ac:dyDescent="0.25">
      <c r="A5433">
        <v>59938</v>
      </c>
      <c r="B5433">
        <v>-0.263671875</v>
      </c>
      <c r="C5433">
        <v>-23.970171000000001</v>
      </c>
      <c r="F5433">
        <f>Trimmed!G5433-'raw data'!$T$2</f>
        <v>57645</v>
      </c>
      <c r="G5433">
        <v>60960</v>
      </c>
      <c r="H5433">
        <v>-0.966796875</v>
      </c>
      <c r="I5433">
        <v>17.578125</v>
      </c>
      <c r="J5433" t="str">
        <f t="shared" si="219"/>
        <v>NO</v>
      </c>
      <c r="K5433" t="str">
        <f t="shared" si="220"/>
        <v>NO</v>
      </c>
    </row>
    <row r="5434" spans="1:11" x14ac:dyDescent="0.25">
      <c r="A5434">
        <v>59949</v>
      </c>
      <c r="B5434">
        <v>-0.439453125</v>
      </c>
      <c r="C5434">
        <v>-17.578125</v>
      </c>
      <c r="F5434">
        <f>Trimmed!G5434-'raw data'!$T$2</f>
        <v>57655</v>
      </c>
      <c r="G5434">
        <v>60970</v>
      </c>
      <c r="H5434">
        <v>-0.791015625</v>
      </c>
      <c r="I5434">
        <v>15.980114</v>
      </c>
      <c r="J5434" t="str">
        <f t="shared" si="219"/>
        <v>NO</v>
      </c>
      <c r="K5434" t="str">
        <f t="shared" si="220"/>
        <v>NO</v>
      </c>
    </row>
    <row r="5435" spans="1:11" x14ac:dyDescent="0.25">
      <c r="A5435">
        <v>59959</v>
      </c>
      <c r="B5435">
        <v>-0.615234375</v>
      </c>
      <c r="C5435">
        <v>-15.980114</v>
      </c>
      <c r="F5435">
        <f>Trimmed!G5435-'raw data'!$T$2</f>
        <v>57666</v>
      </c>
      <c r="G5435">
        <v>60981</v>
      </c>
      <c r="H5435">
        <v>-0.615234375</v>
      </c>
      <c r="I5435">
        <v>17.578125</v>
      </c>
      <c r="J5435" t="str">
        <f t="shared" si="219"/>
        <v>NO</v>
      </c>
      <c r="K5435" t="str">
        <f t="shared" si="220"/>
        <v>NO</v>
      </c>
    </row>
    <row r="5436" spans="1:11" x14ac:dyDescent="0.25">
      <c r="A5436">
        <v>59970</v>
      </c>
      <c r="B5436">
        <v>-0.791015625</v>
      </c>
      <c r="C5436">
        <v>-17.578125</v>
      </c>
      <c r="F5436">
        <f>Trimmed!G5436-'raw data'!$T$2</f>
        <v>57676</v>
      </c>
      <c r="G5436">
        <v>60991</v>
      </c>
      <c r="H5436">
        <v>-0.439453125</v>
      </c>
      <c r="I5436">
        <v>15.980114</v>
      </c>
      <c r="J5436" t="str">
        <f t="shared" si="219"/>
        <v>NO</v>
      </c>
      <c r="K5436" t="str">
        <f t="shared" si="220"/>
        <v>NO</v>
      </c>
    </row>
    <row r="5437" spans="1:11" x14ac:dyDescent="0.25">
      <c r="A5437">
        <v>59980</v>
      </c>
      <c r="B5437">
        <v>-0.966796875</v>
      </c>
      <c r="C5437">
        <v>-17.578125</v>
      </c>
      <c r="F5437">
        <f>Trimmed!G5437-'raw data'!$T$2</f>
        <v>57687</v>
      </c>
      <c r="G5437">
        <v>61002</v>
      </c>
      <c r="H5437">
        <v>-0.263671875</v>
      </c>
      <c r="I5437">
        <v>17.578125</v>
      </c>
      <c r="J5437" t="str">
        <f t="shared" si="219"/>
        <v>NO</v>
      </c>
      <c r="K5437" t="str">
        <f t="shared" si="220"/>
        <v>NO</v>
      </c>
    </row>
    <row r="5438" spans="1:11" x14ac:dyDescent="0.25">
      <c r="A5438">
        <v>59990</v>
      </c>
      <c r="B5438">
        <v>-1.142578125</v>
      </c>
      <c r="C5438">
        <v>-15.980114</v>
      </c>
      <c r="F5438">
        <f>Trimmed!G5438-'raw data'!$T$2</f>
        <v>57697</v>
      </c>
      <c r="G5438">
        <v>61012</v>
      </c>
      <c r="H5438">
        <v>-8.7890625E-2</v>
      </c>
      <c r="I5438">
        <v>15.980114</v>
      </c>
      <c r="J5438" t="str">
        <f t="shared" si="219"/>
        <v>NO</v>
      </c>
      <c r="K5438" t="str">
        <f t="shared" si="220"/>
        <v>NO</v>
      </c>
    </row>
    <row r="5439" spans="1:11" x14ac:dyDescent="0.25">
      <c r="A5439">
        <v>60001</v>
      </c>
      <c r="B5439">
        <v>-1.318359375</v>
      </c>
      <c r="C5439">
        <v>-17.578125</v>
      </c>
      <c r="F5439">
        <f>Trimmed!G5439-'raw data'!$T$2</f>
        <v>57708</v>
      </c>
      <c r="G5439">
        <v>61023</v>
      </c>
      <c r="H5439">
        <v>8.7890625E-2</v>
      </c>
      <c r="I5439">
        <v>17.578125</v>
      </c>
      <c r="J5439" t="str">
        <f t="shared" si="219"/>
        <v>NO</v>
      </c>
      <c r="K5439" t="str">
        <f t="shared" si="220"/>
        <v>NO</v>
      </c>
    </row>
    <row r="5440" spans="1:11" x14ac:dyDescent="0.25">
      <c r="A5440">
        <v>60011</v>
      </c>
      <c r="B5440">
        <v>-1.494140625</v>
      </c>
      <c r="C5440">
        <v>-15.980114</v>
      </c>
      <c r="F5440">
        <f>Trimmed!G5440-'raw data'!$T$2</f>
        <v>57718</v>
      </c>
      <c r="G5440">
        <v>61033</v>
      </c>
      <c r="H5440">
        <v>0.3515625</v>
      </c>
      <c r="I5440">
        <v>26.3671875</v>
      </c>
      <c r="J5440" t="str">
        <f t="shared" si="219"/>
        <v>NO</v>
      </c>
      <c r="K5440" t="str">
        <f t="shared" si="220"/>
        <v>NO</v>
      </c>
    </row>
    <row r="5441" spans="1:11" x14ac:dyDescent="0.25">
      <c r="A5441">
        <v>60022</v>
      </c>
      <c r="B5441">
        <v>-1.58203125</v>
      </c>
      <c r="C5441">
        <v>-8.7890625</v>
      </c>
      <c r="F5441">
        <f>Trimmed!G5441-'raw data'!$T$2</f>
        <v>57728</v>
      </c>
      <c r="G5441">
        <v>61043</v>
      </c>
      <c r="H5441">
        <v>0.439453125</v>
      </c>
      <c r="I5441">
        <v>7.9900570000000002</v>
      </c>
      <c r="J5441" t="str">
        <f t="shared" si="219"/>
        <v>NO</v>
      </c>
      <c r="K5441" t="str">
        <f t="shared" si="220"/>
        <v>NO</v>
      </c>
    </row>
    <row r="5442" spans="1:11" x14ac:dyDescent="0.25">
      <c r="A5442">
        <v>60032</v>
      </c>
      <c r="B5442">
        <v>-1.7578125</v>
      </c>
      <c r="C5442">
        <v>-15.980114</v>
      </c>
      <c r="F5442">
        <f>Trimmed!G5442-'raw data'!$T$2</f>
        <v>57739</v>
      </c>
      <c r="G5442">
        <v>61054</v>
      </c>
      <c r="H5442">
        <v>0.615234375</v>
      </c>
      <c r="I5442">
        <v>17.578125</v>
      </c>
      <c r="J5442" t="str">
        <f t="shared" si="219"/>
        <v>NO</v>
      </c>
      <c r="K5442" t="str">
        <f t="shared" si="220"/>
        <v>NO</v>
      </c>
    </row>
    <row r="5443" spans="1:11" x14ac:dyDescent="0.25">
      <c r="A5443">
        <v>60043</v>
      </c>
      <c r="B5443">
        <v>-1.845703125</v>
      </c>
      <c r="C5443">
        <v>-8.7890625</v>
      </c>
      <c r="F5443">
        <f>Trimmed!G5443-'raw data'!$T$2</f>
        <v>57749</v>
      </c>
      <c r="G5443">
        <v>61064</v>
      </c>
      <c r="H5443">
        <v>0.791015625</v>
      </c>
      <c r="I5443">
        <v>15.980114</v>
      </c>
      <c r="J5443" t="str">
        <f t="shared" si="219"/>
        <v>NO</v>
      </c>
      <c r="K5443" t="str">
        <f t="shared" si="220"/>
        <v>NO</v>
      </c>
    </row>
    <row r="5444" spans="1:11" x14ac:dyDescent="0.25">
      <c r="A5444">
        <v>60053</v>
      </c>
      <c r="B5444">
        <v>-1.93359375</v>
      </c>
      <c r="C5444">
        <v>-8.7890625</v>
      </c>
      <c r="F5444">
        <f>Trimmed!G5444-'raw data'!$T$2</f>
        <v>57760</v>
      </c>
      <c r="G5444">
        <v>61075</v>
      </c>
      <c r="H5444">
        <v>0.966796875</v>
      </c>
      <c r="I5444">
        <v>17.578125</v>
      </c>
      <c r="J5444" t="str">
        <f t="shared" si="219"/>
        <v>NO</v>
      </c>
      <c r="K5444" t="str">
        <f t="shared" si="220"/>
        <v>NO</v>
      </c>
    </row>
    <row r="5445" spans="1:11" x14ac:dyDescent="0.25">
      <c r="A5445">
        <v>60063</v>
      </c>
      <c r="B5445">
        <v>-2.021484375</v>
      </c>
      <c r="C5445">
        <v>-7.9900570000000002</v>
      </c>
      <c r="F5445">
        <f>Trimmed!G5445-'raw data'!$T$2</f>
        <v>57770</v>
      </c>
      <c r="G5445">
        <v>61085</v>
      </c>
      <c r="H5445">
        <v>1.142578125</v>
      </c>
      <c r="I5445">
        <v>15.980114</v>
      </c>
      <c r="J5445" t="str">
        <f t="shared" si="219"/>
        <v>NO</v>
      </c>
      <c r="K5445" t="str">
        <f t="shared" si="220"/>
        <v>NO</v>
      </c>
    </row>
    <row r="5446" spans="1:11" x14ac:dyDescent="0.25">
      <c r="A5446">
        <v>60074</v>
      </c>
      <c r="B5446">
        <v>-2.109375</v>
      </c>
      <c r="C5446">
        <v>-8.7890625</v>
      </c>
      <c r="F5446">
        <f>Trimmed!G5446-'raw data'!$T$2</f>
        <v>57781</v>
      </c>
      <c r="G5446">
        <v>61096</v>
      </c>
      <c r="H5446">
        <v>1.23046875</v>
      </c>
      <c r="I5446">
        <v>8.7890625</v>
      </c>
      <c r="J5446" t="str">
        <f t="shared" si="219"/>
        <v>NO</v>
      </c>
      <c r="K5446" t="str">
        <f t="shared" si="220"/>
        <v>NO</v>
      </c>
    </row>
    <row r="5447" spans="1:11" x14ac:dyDescent="0.25">
      <c r="A5447">
        <v>60084</v>
      </c>
      <c r="B5447">
        <v>-2.109375</v>
      </c>
      <c r="C5447">
        <v>0</v>
      </c>
      <c r="F5447">
        <f>Trimmed!G5447-'raw data'!$T$2</f>
        <v>57791</v>
      </c>
      <c r="G5447">
        <v>61106</v>
      </c>
      <c r="H5447">
        <v>1.40625</v>
      </c>
      <c r="I5447">
        <v>17.578125</v>
      </c>
      <c r="J5447" t="str">
        <f t="shared" si="219"/>
        <v>NO</v>
      </c>
      <c r="K5447" t="str">
        <f t="shared" si="220"/>
        <v>NO</v>
      </c>
    </row>
    <row r="5448" spans="1:11" x14ac:dyDescent="0.25">
      <c r="A5448">
        <v>60095</v>
      </c>
      <c r="B5448">
        <v>-2.197265625</v>
      </c>
      <c r="C5448">
        <v>-8.7890625</v>
      </c>
      <c r="F5448">
        <f>Trimmed!G5448-'raw data'!$T$2</f>
        <v>57801</v>
      </c>
      <c r="G5448">
        <v>61116</v>
      </c>
      <c r="H5448">
        <v>1.494140625</v>
      </c>
      <c r="I5448">
        <v>7.9900570000000002</v>
      </c>
      <c r="J5448" t="str">
        <f t="shared" si="219"/>
        <v>NO</v>
      </c>
      <c r="K5448" t="str">
        <f t="shared" si="220"/>
        <v>NO</v>
      </c>
    </row>
    <row r="5449" spans="1:11" x14ac:dyDescent="0.25">
      <c r="A5449">
        <v>60105</v>
      </c>
      <c r="B5449">
        <v>-2.197265625</v>
      </c>
      <c r="C5449">
        <v>0</v>
      </c>
      <c r="F5449">
        <f>Trimmed!G5449-'raw data'!$T$2</f>
        <v>57812</v>
      </c>
      <c r="G5449">
        <v>61127</v>
      </c>
      <c r="H5449">
        <v>1.58203125</v>
      </c>
      <c r="I5449">
        <v>8.7890625</v>
      </c>
      <c r="J5449" t="str">
        <f t="shared" si="219"/>
        <v>NO</v>
      </c>
      <c r="K5449" t="str">
        <f t="shared" si="220"/>
        <v>NO</v>
      </c>
    </row>
    <row r="5450" spans="1:11" x14ac:dyDescent="0.25">
      <c r="A5450">
        <v>60116</v>
      </c>
      <c r="B5450">
        <v>-2.197265625</v>
      </c>
      <c r="C5450">
        <v>0</v>
      </c>
      <c r="F5450">
        <f>Trimmed!G5450-'raw data'!$T$2</f>
        <v>57822</v>
      </c>
      <c r="G5450">
        <v>61137</v>
      </c>
      <c r="H5450">
        <v>1.669921875</v>
      </c>
      <c r="I5450">
        <v>7.9900570000000002</v>
      </c>
      <c r="J5450" t="str">
        <f t="shared" si="219"/>
        <v>NO</v>
      </c>
      <c r="K5450" t="str">
        <f t="shared" si="220"/>
        <v>NO</v>
      </c>
    </row>
    <row r="5451" spans="1:11" x14ac:dyDescent="0.25">
      <c r="A5451">
        <v>60126</v>
      </c>
      <c r="B5451">
        <v>-2.197265625</v>
      </c>
      <c r="C5451">
        <v>0</v>
      </c>
      <c r="F5451">
        <f>Trimmed!G5451-'raw data'!$T$2</f>
        <v>57833</v>
      </c>
      <c r="G5451">
        <v>61148</v>
      </c>
      <c r="H5451">
        <v>1.7578125</v>
      </c>
      <c r="I5451">
        <v>8.7890625</v>
      </c>
      <c r="J5451" t="str">
        <f t="shared" si="219"/>
        <v>NO</v>
      </c>
      <c r="K5451" t="str">
        <f t="shared" si="220"/>
        <v>NO</v>
      </c>
    </row>
    <row r="5452" spans="1:11" x14ac:dyDescent="0.25">
      <c r="A5452">
        <v>60136</v>
      </c>
      <c r="B5452">
        <v>-2.197265625</v>
      </c>
      <c r="C5452">
        <v>0</v>
      </c>
      <c r="F5452">
        <f>Trimmed!G5452-'raw data'!$T$2</f>
        <v>57843</v>
      </c>
      <c r="G5452">
        <v>61158</v>
      </c>
      <c r="H5452">
        <v>1.845703125</v>
      </c>
      <c r="I5452">
        <v>7.9900570000000002</v>
      </c>
      <c r="J5452" t="str">
        <f t="shared" si="219"/>
        <v>NO</v>
      </c>
      <c r="K5452" t="str">
        <f t="shared" si="220"/>
        <v>NO</v>
      </c>
    </row>
    <row r="5453" spans="1:11" x14ac:dyDescent="0.25">
      <c r="A5453">
        <v>60147</v>
      </c>
      <c r="B5453">
        <v>-2.109375</v>
      </c>
      <c r="C5453">
        <v>8.7890625</v>
      </c>
      <c r="F5453">
        <f>Trimmed!G5453-'raw data'!$T$2</f>
        <v>57854</v>
      </c>
      <c r="G5453">
        <v>61169</v>
      </c>
      <c r="H5453">
        <v>1.845703125</v>
      </c>
      <c r="I5453">
        <v>0</v>
      </c>
      <c r="J5453" t="str">
        <f t="shared" si="219"/>
        <v>NO</v>
      </c>
      <c r="K5453" t="str">
        <f t="shared" si="220"/>
        <v>NO</v>
      </c>
    </row>
    <row r="5454" spans="1:11" x14ac:dyDescent="0.25">
      <c r="A5454">
        <v>60157</v>
      </c>
      <c r="B5454">
        <v>-2.021484375</v>
      </c>
      <c r="C5454">
        <v>7.9900570000000002</v>
      </c>
      <c r="F5454">
        <f>Trimmed!G5454-'raw data'!$T$2</f>
        <v>57864</v>
      </c>
      <c r="G5454">
        <v>61179</v>
      </c>
      <c r="H5454">
        <v>1.93359375</v>
      </c>
      <c r="I5454">
        <v>8.7890625</v>
      </c>
      <c r="J5454" t="str">
        <f t="shared" si="219"/>
        <v>YES</v>
      </c>
      <c r="K5454" t="str">
        <f t="shared" si="220"/>
        <v>NO</v>
      </c>
    </row>
    <row r="5455" spans="1:11" x14ac:dyDescent="0.25">
      <c r="A5455">
        <v>60168</v>
      </c>
      <c r="B5455">
        <v>-1.93359375</v>
      </c>
      <c r="C5455">
        <v>8.7890625</v>
      </c>
      <c r="F5455">
        <f>Trimmed!G5455-'raw data'!$T$2</f>
        <v>57874</v>
      </c>
      <c r="G5455">
        <v>61189</v>
      </c>
      <c r="H5455">
        <v>1.93359375</v>
      </c>
      <c r="I5455">
        <v>0</v>
      </c>
      <c r="J5455" t="str">
        <f t="shared" si="219"/>
        <v>NO</v>
      </c>
      <c r="K5455" t="str">
        <f t="shared" si="220"/>
        <v>NO</v>
      </c>
    </row>
    <row r="5456" spans="1:11" x14ac:dyDescent="0.25">
      <c r="A5456">
        <v>60178</v>
      </c>
      <c r="B5456">
        <v>-1.845703125</v>
      </c>
      <c r="C5456">
        <v>8.7890625</v>
      </c>
      <c r="F5456">
        <f>Trimmed!G5456-'raw data'!$T$2</f>
        <v>57885</v>
      </c>
      <c r="G5456">
        <v>61200</v>
      </c>
      <c r="H5456">
        <v>1.93359375</v>
      </c>
      <c r="I5456">
        <v>0</v>
      </c>
      <c r="J5456" t="str">
        <f t="shared" si="219"/>
        <v>NO</v>
      </c>
      <c r="K5456" t="str">
        <f t="shared" si="220"/>
        <v>NO</v>
      </c>
    </row>
    <row r="5457" spans="1:11" x14ac:dyDescent="0.25">
      <c r="A5457">
        <v>60189</v>
      </c>
      <c r="B5457">
        <v>-1.7578125</v>
      </c>
      <c r="C5457">
        <v>7.9900570000000002</v>
      </c>
      <c r="F5457">
        <f>Trimmed!G5457-'raw data'!$T$2</f>
        <v>57895</v>
      </c>
      <c r="G5457">
        <v>61210</v>
      </c>
      <c r="H5457">
        <v>1.845703125</v>
      </c>
      <c r="I5457">
        <v>-7.9900570000000002</v>
      </c>
      <c r="J5457" t="str">
        <f t="shared" si="219"/>
        <v>NO</v>
      </c>
      <c r="K5457" t="str">
        <f t="shared" si="220"/>
        <v>NO</v>
      </c>
    </row>
    <row r="5458" spans="1:11" x14ac:dyDescent="0.25">
      <c r="A5458">
        <v>60199</v>
      </c>
      <c r="B5458">
        <v>-1.58203125</v>
      </c>
      <c r="C5458">
        <v>17.578125</v>
      </c>
      <c r="F5458">
        <f>Trimmed!G5458-'raw data'!$T$2</f>
        <v>57906</v>
      </c>
      <c r="G5458">
        <v>61221</v>
      </c>
      <c r="H5458">
        <v>1.845703125</v>
      </c>
      <c r="I5458">
        <v>0</v>
      </c>
      <c r="J5458" t="str">
        <f t="shared" si="219"/>
        <v>NO</v>
      </c>
      <c r="K5458" t="str">
        <f t="shared" si="220"/>
        <v>NO</v>
      </c>
    </row>
    <row r="5459" spans="1:11" x14ac:dyDescent="0.25">
      <c r="A5459">
        <v>60209</v>
      </c>
      <c r="B5459">
        <v>-1.494140625</v>
      </c>
      <c r="C5459">
        <v>7.9900570000000002</v>
      </c>
      <c r="F5459">
        <f>Trimmed!G5459-'raw data'!$T$2</f>
        <v>57916</v>
      </c>
      <c r="G5459">
        <v>61231</v>
      </c>
      <c r="H5459">
        <v>1.7578125</v>
      </c>
      <c r="I5459">
        <v>-7.9900570000000002</v>
      </c>
      <c r="J5459" t="str">
        <f t="shared" si="219"/>
        <v>NO</v>
      </c>
      <c r="K5459" t="str">
        <f t="shared" si="220"/>
        <v>NO</v>
      </c>
    </row>
    <row r="5460" spans="1:11" x14ac:dyDescent="0.25">
      <c r="A5460">
        <v>60220</v>
      </c>
      <c r="B5460">
        <v>-1.318359375</v>
      </c>
      <c r="C5460">
        <v>17.578125</v>
      </c>
      <c r="F5460">
        <f>Trimmed!G5460-'raw data'!$T$2</f>
        <v>57927</v>
      </c>
      <c r="G5460">
        <v>61242</v>
      </c>
      <c r="H5460">
        <v>1.7578125</v>
      </c>
      <c r="I5460">
        <v>0</v>
      </c>
      <c r="J5460" t="str">
        <f t="shared" si="219"/>
        <v>NO</v>
      </c>
      <c r="K5460" t="str">
        <f t="shared" si="220"/>
        <v>NO</v>
      </c>
    </row>
    <row r="5461" spans="1:11" x14ac:dyDescent="0.25">
      <c r="A5461">
        <v>60230</v>
      </c>
      <c r="B5461">
        <v>-1.142578125</v>
      </c>
      <c r="C5461">
        <v>15.980114</v>
      </c>
      <c r="F5461">
        <f>Trimmed!G5461-'raw data'!$T$2</f>
        <v>57937</v>
      </c>
      <c r="G5461">
        <v>61252</v>
      </c>
      <c r="H5461">
        <v>1.669921875</v>
      </c>
      <c r="I5461">
        <v>-8.7890625</v>
      </c>
      <c r="J5461" t="str">
        <f t="shared" si="219"/>
        <v>NO</v>
      </c>
      <c r="K5461" t="str">
        <f t="shared" si="220"/>
        <v>NO</v>
      </c>
    </row>
    <row r="5462" spans="1:11" x14ac:dyDescent="0.25">
      <c r="A5462">
        <v>60241</v>
      </c>
      <c r="B5462">
        <v>-0.966796875</v>
      </c>
      <c r="C5462">
        <v>17.578125</v>
      </c>
      <c r="F5462">
        <f>Trimmed!G5462-'raw data'!$T$2</f>
        <v>57947</v>
      </c>
      <c r="G5462">
        <v>61262</v>
      </c>
      <c r="H5462">
        <v>1.58203125</v>
      </c>
      <c r="I5462">
        <v>-7.9900570000000002</v>
      </c>
      <c r="J5462" t="str">
        <f t="shared" si="219"/>
        <v>NO</v>
      </c>
      <c r="K5462" t="str">
        <f t="shared" si="220"/>
        <v>NO</v>
      </c>
    </row>
    <row r="5463" spans="1:11" x14ac:dyDescent="0.25">
      <c r="A5463">
        <v>60251</v>
      </c>
      <c r="B5463">
        <v>-0.791015625</v>
      </c>
      <c r="C5463">
        <v>17.578125</v>
      </c>
      <c r="F5463">
        <f>Trimmed!G5463-'raw data'!$T$2</f>
        <v>57958</v>
      </c>
      <c r="G5463">
        <v>61273</v>
      </c>
      <c r="H5463">
        <v>1.40625</v>
      </c>
      <c r="I5463">
        <v>-17.578125</v>
      </c>
      <c r="J5463" t="str">
        <f t="shared" si="219"/>
        <v>NO</v>
      </c>
      <c r="K5463" t="str">
        <f t="shared" si="220"/>
        <v>NO</v>
      </c>
    </row>
    <row r="5464" spans="1:11" x14ac:dyDescent="0.25">
      <c r="A5464">
        <v>60261</v>
      </c>
      <c r="B5464">
        <v>-0.615234375</v>
      </c>
      <c r="C5464">
        <v>15.980114</v>
      </c>
      <c r="F5464">
        <f>Trimmed!G5464-'raw data'!$T$2</f>
        <v>57968</v>
      </c>
      <c r="G5464">
        <v>61283</v>
      </c>
      <c r="H5464">
        <v>1.318359375</v>
      </c>
      <c r="I5464">
        <v>-7.9900570000000002</v>
      </c>
      <c r="J5464" t="str">
        <f t="shared" si="219"/>
        <v>NO</v>
      </c>
      <c r="K5464" t="str">
        <f t="shared" si="220"/>
        <v>NO</v>
      </c>
    </row>
    <row r="5465" spans="1:11" x14ac:dyDescent="0.25">
      <c r="A5465">
        <v>60272</v>
      </c>
      <c r="B5465">
        <v>-0.439453125</v>
      </c>
      <c r="C5465">
        <v>17.578125</v>
      </c>
      <c r="F5465">
        <f>Trimmed!G5465-'raw data'!$T$2</f>
        <v>57979</v>
      </c>
      <c r="G5465">
        <v>61294</v>
      </c>
      <c r="H5465">
        <v>1.142578125</v>
      </c>
      <c r="I5465">
        <v>-17.578125</v>
      </c>
      <c r="J5465" t="str">
        <f t="shared" si="219"/>
        <v>NO</v>
      </c>
      <c r="K5465" t="str">
        <f t="shared" si="220"/>
        <v>NO</v>
      </c>
    </row>
    <row r="5466" spans="1:11" x14ac:dyDescent="0.25">
      <c r="A5466">
        <v>60282</v>
      </c>
      <c r="B5466">
        <v>-0.263671875</v>
      </c>
      <c r="C5466">
        <v>15.980114</v>
      </c>
      <c r="F5466">
        <f>Trimmed!G5466-'raw data'!$T$2</f>
        <v>57989</v>
      </c>
      <c r="G5466">
        <v>61304</v>
      </c>
      <c r="H5466">
        <v>1.0546875</v>
      </c>
      <c r="I5466">
        <v>-8.7890625</v>
      </c>
      <c r="J5466" t="str">
        <f t="shared" si="219"/>
        <v>NO</v>
      </c>
      <c r="K5466" t="str">
        <f t="shared" si="220"/>
        <v>NO</v>
      </c>
    </row>
    <row r="5467" spans="1:11" x14ac:dyDescent="0.25">
      <c r="A5467">
        <v>60293</v>
      </c>
      <c r="B5467">
        <v>-8.7890625E-2</v>
      </c>
      <c r="C5467">
        <v>17.578125</v>
      </c>
      <c r="F5467">
        <f>Trimmed!G5467-'raw data'!$T$2</f>
        <v>57999</v>
      </c>
      <c r="G5467">
        <v>61314</v>
      </c>
      <c r="H5467">
        <v>0.87890625</v>
      </c>
      <c r="I5467">
        <v>-15.980114</v>
      </c>
      <c r="J5467" t="str">
        <f t="shared" si="219"/>
        <v>NO</v>
      </c>
      <c r="K5467" t="str">
        <f t="shared" si="220"/>
        <v>NO</v>
      </c>
    </row>
    <row r="5468" spans="1:11" x14ac:dyDescent="0.25">
      <c r="A5468">
        <v>60303</v>
      </c>
      <c r="B5468">
        <v>0.17578125</v>
      </c>
      <c r="C5468">
        <v>23.970171000000001</v>
      </c>
      <c r="F5468">
        <f>Trimmed!G5468-'raw data'!$T$2</f>
        <v>58010</v>
      </c>
      <c r="G5468">
        <v>61325</v>
      </c>
      <c r="H5468">
        <v>0.703125</v>
      </c>
      <c r="I5468">
        <v>-17.578125</v>
      </c>
      <c r="J5468" t="str">
        <f t="shared" si="219"/>
        <v>NO</v>
      </c>
      <c r="K5468" t="str">
        <f t="shared" si="220"/>
        <v>NO</v>
      </c>
    </row>
    <row r="5469" spans="1:11" x14ac:dyDescent="0.25">
      <c r="A5469">
        <v>60314</v>
      </c>
      <c r="B5469">
        <v>0.3515625</v>
      </c>
      <c r="C5469">
        <v>17.578125</v>
      </c>
      <c r="F5469">
        <f>Trimmed!G5469-'raw data'!$T$2</f>
        <v>58020</v>
      </c>
      <c r="G5469">
        <v>61335</v>
      </c>
      <c r="H5469">
        <v>0.52734375</v>
      </c>
      <c r="I5469">
        <v>-15.980114</v>
      </c>
      <c r="J5469" t="str">
        <f t="shared" si="219"/>
        <v>NO</v>
      </c>
      <c r="K5469" t="str">
        <f t="shared" si="220"/>
        <v>NO</v>
      </c>
    </row>
    <row r="5470" spans="1:11" x14ac:dyDescent="0.25">
      <c r="A5470">
        <v>60324</v>
      </c>
      <c r="B5470">
        <v>0.52734375</v>
      </c>
      <c r="C5470">
        <v>17.578125</v>
      </c>
      <c r="F5470">
        <f>Trimmed!G5470-'raw data'!$T$2</f>
        <v>58031</v>
      </c>
      <c r="G5470">
        <v>61346</v>
      </c>
      <c r="H5470">
        <v>0.3515625</v>
      </c>
      <c r="I5470">
        <v>-17.578125</v>
      </c>
      <c r="J5470" t="str">
        <f t="shared" si="219"/>
        <v>NO</v>
      </c>
      <c r="K5470" t="str">
        <f t="shared" si="220"/>
        <v>NO</v>
      </c>
    </row>
    <row r="5471" spans="1:11" x14ac:dyDescent="0.25">
      <c r="A5471">
        <v>60334</v>
      </c>
      <c r="B5471">
        <v>0.703125</v>
      </c>
      <c r="C5471">
        <v>15.980114</v>
      </c>
      <c r="F5471">
        <f>Trimmed!G5471-'raw data'!$T$2</f>
        <v>58041</v>
      </c>
      <c r="G5471">
        <v>61356</v>
      </c>
      <c r="H5471">
        <v>0.17578125</v>
      </c>
      <c r="I5471">
        <v>-15.980114</v>
      </c>
      <c r="J5471" t="str">
        <f t="shared" si="219"/>
        <v>NO</v>
      </c>
      <c r="K5471" t="str">
        <f t="shared" si="220"/>
        <v>NO</v>
      </c>
    </row>
    <row r="5472" spans="1:11" x14ac:dyDescent="0.25">
      <c r="A5472">
        <v>60345</v>
      </c>
      <c r="B5472">
        <v>0.87890625</v>
      </c>
      <c r="C5472">
        <v>17.578125</v>
      </c>
      <c r="F5472">
        <f>Trimmed!G5472-'raw data'!$T$2</f>
        <v>58052</v>
      </c>
      <c r="G5472">
        <v>61367</v>
      </c>
      <c r="H5472">
        <v>0</v>
      </c>
      <c r="I5472">
        <v>-17.578125</v>
      </c>
      <c r="J5472" t="str">
        <f t="shared" si="219"/>
        <v>NO</v>
      </c>
      <c r="K5472" t="str">
        <f t="shared" si="220"/>
        <v>NO</v>
      </c>
    </row>
    <row r="5473" spans="1:11" x14ac:dyDescent="0.25">
      <c r="A5473">
        <v>60355</v>
      </c>
      <c r="B5473">
        <v>1.0546875</v>
      </c>
      <c r="C5473">
        <v>15.980114</v>
      </c>
      <c r="F5473">
        <f>Trimmed!G5473-'raw data'!$T$2</f>
        <v>58062</v>
      </c>
      <c r="G5473">
        <v>61377</v>
      </c>
      <c r="H5473">
        <v>-0.17578125</v>
      </c>
      <c r="I5473">
        <v>-17.578125</v>
      </c>
      <c r="J5473" t="str">
        <f t="shared" si="219"/>
        <v>NO</v>
      </c>
      <c r="K5473" t="str">
        <f t="shared" si="220"/>
        <v>NO</v>
      </c>
    </row>
    <row r="5474" spans="1:11" x14ac:dyDescent="0.25">
      <c r="A5474">
        <v>60366</v>
      </c>
      <c r="B5474">
        <v>1.23046875</v>
      </c>
      <c r="C5474">
        <v>17.578125</v>
      </c>
      <c r="F5474">
        <f>Trimmed!G5474-'raw data'!$T$2</f>
        <v>58072</v>
      </c>
      <c r="G5474">
        <v>61387</v>
      </c>
      <c r="H5474">
        <v>-0.3515625</v>
      </c>
      <c r="I5474">
        <v>-15.980114</v>
      </c>
      <c r="J5474" t="str">
        <f t="shared" si="219"/>
        <v>NO</v>
      </c>
      <c r="K5474" t="str">
        <f t="shared" si="220"/>
        <v>NO</v>
      </c>
    </row>
    <row r="5475" spans="1:11" x14ac:dyDescent="0.25">
      <c r="A5475">
        <v>60376</v>
      </c>
      <c r="B5475">
        <v>1.318359375</v>
      </c>
      <c r="C5475">
        <v>7.9900570000000002</v>
      </c>
      <c r="F5475">
        <f>Trimmed!G5475-'raw data'!$T$2</f>
        <v>58083</v>
      </c>
      <c r="G5475">
        <v>61398</v>
      </c>
      <c r="H5475">
        <v>-0.52734375</v>
      </c>
      <c r="I5475">
        <v>-17.578125</v>
      </c>
      <c r="J5475" t="str">
        <f t="shared" si="219"/>
        <v>NO</v>
      </c>
      <c r="K5475" t="str">
        <f t="shared" si="220"/>
        <v>NO</v>
      </c>
    </row>
    <row r="5476" spans="1:11" x14ac:dyDescent="0.25">
      <c r="A5476">
        <v>60387</v>
      </c>
      <c r="B5476">
        <v>1.494140625</v>
      </c>
      <c r="C5476">
        <v>17.578125</v>
      </c>
      <c r="F5476">
        <f>Trimmed!G5476-'raw data'!$T$2</f>
        <v>58093</v>
      </c>
      <c r="G5476">
        <v>61408</v>
      </c>
      <c r="H5476">
        <v>-0.703125</v>
      </c>
      <c r="I5476">
        <v>-15.980114</v>
      </c>
      <c r="J5476" t="str">
        <f t="shared" si="219"/>
        <v>NO</v>
      </c>
      <c r="K5476" t="str">
        <f t="shared" si="220"/>
        <v>NO</v>
      </c>
    </row>
    <row r="5477" spans="1:11" x14ac:dyDescent="0.25">
      <c r="A5477">
        <v>60397</v>
      </c>
      <c r="B5477">
        <v>1.58203125</v>
      </c>
      <c r="C5477">
        <v>8.7890625</v>
      </c>
      <c r="F5477">
        <f>Trimmed!G5477-'raw data'!$T$2</f>
        <v>58104</v>
      </c>
      <c r="G5477">
        <v>61419</v>
      </c>
      <c r="H5477">
        <v>-0.87890625</v>
      </c>
      <c r="I5477">
        <v>-17.578125</v>
      </c>
      <c r="J5477" t="str">
        <f t="shared" si="219"/>
        <v>NO</v>
      </c>
      <c r="K5477" t="str">
        <f t="shared" si="220"/>
        <v>NO</v>
      </c>
    </row>
    <row r="5478" spans="1:11" x14ac:dyDescent="0.25">
      <c r="A5478">
        <v>60407</v>
      </c>
      <c r="B5478">
        <v>1.669921875</v>
      </c>
      <c r="C5478">
        <v>7.9900570000000002</v>
      </c>
      <c r="F5478">
        <f>Trimmed!G5478-'raw data'!$T$2</f>
        <v>58114</v>
      </c>
      <c r="G5478">
        <v>61429</v>
      </c>
      <c r="H5478">
        <v>-0.966796875</v>
      </c>
      <c r="I5478">
        <v>-7.9900570000000002</v>
      </c>
      <c r="J5478" t="str">
        <f t="shared" si="219"/>
        <v>NO</v>
      </c>
      <c r="K5478" t="str">
        <f t="shared" si="220"/>
        <v>NO</v>
      </c>
    </row>
    <row r="5479" spans="1:11" x14ac:dyDescent="0.25">
      <c r="A5479">
        <v>60418</v>
      </c>
      <c r="B5479">
        <v>1.7578125</v>
      </c>
      <c r="C5479">
        <v>8.7890625</v>
      </c>
      <c r="F5479">
        <f>Trimmed!G5479-'raw data'!$T$2</f>
        <v>58125</v>
      </c>
      <c r="G5479">
        <v>61440</v>
      </c>
      <c r="H5479">
        <v>-1.142578125</v>
      </c>
      <c r="I5479">
        <v>-17.578125</v>
      </c>
      <c r="J5479" t="str">
        <f t="shared" si="219"/>
        <v>NO</v>
      </c>
      <c r="K5479" t="str">
        <f t="shared" si="220"/>
        <v>NO</v>
      </c>
    </row>
    <row r="5480" spans="1:11" x14ac:dyDescent="0.25">
      <c r="A5480">
        <v>60428</v>
      </c>
      <c r="B5480">
        <v>1.845703125</v>
      </c>
      <c r="C5480">
        <v>7.9900570000000002</v>
      </c>
      <c r="F5480">
        <f>Trimmed!G5480-'raw data'!$T$2</f>
        <v>58135</v>
      </c>
      <c r="G5480">
        <v>61450</v>
      </c>
      <c r="H5480">
        <v>-1.318359375</v>
      </c>
      <c r="I5480">
        <v>-17.578125</v>
      </c>
      <c r="J5480" t="str">
        <f t="shared" si="219"/>
        <v>NO</v>
      </c>
      <c r="K5480" t="str">
        <f t="shared" si="220"/>
        <v>NO</v>
      </c>
    </row>
    <row r="5481" spans="1:11" x14ac:dyDescent="0.25">
      <c r="A5481">
        <v>60439</v>
      </c>
      <c r="B5481">
        <v>1.93359375</v>
      </c>
      <c r="C5481">
        <v>8.7890625</v>
      </c>
      <c r="F5481">
        <f>Trimmed!G5481-'raw data'!$T$2</f>
        <v>58145</v>
      </c>
      <c r="G5481">
        <v>61460</v>
      </c>
      <c r="H5481">
        <v>-1.40625</v>
      </c>
      <c r="I5481">
        <v>-7.9900570000000002</v>
      </c>
      <c r="J5481" t="str">
        <f t="shared" si="219"/>
        <v>NO</v>
      </c>
      <c r="K5481" t="str">
        <f t="shared" si="220"/>
        <v>NO</v>
      </c>
    </row>
    <row r="5482" spans="1:11" x14ac:dyDescent="0.25">
      <c r="A5482">
        <v>60449</v>
      </c>
      <c r="B5482">
        <v>1.93359375</v>
      </c>
      <c r="C5482">
        <v>0</v>
      </c>
      <c r="F5482">
        <f>Trimmed!G5482-'raw data'!$T$2</f>
        <v>58156</v>
      </c>
      <c r="G5482">
        <v>61471</v>
      </c>
      <c r="H5482">
        <v>-1.58203125</v>
      </c>
      <c r="I5482">
        <v>-17.578125</v>
      </c>
      <c r="J5482" t="str">
        <f t="shared" ref="J5482:J5545" si="221">IF(AND(H5482=MAX(H5478:H5486), _xlfn.STDEV.P(H5478:H5486)&gt;$N$2),"YES","NO")</f>
        <v>NO</v>
      </c>
      <c r="K5482" t="str">
        <f t="shared" ref="K5482:K5545" si="222">IF(AND(H5482=MIN(H5478:H5486), _xlfn.STDEV.P(H5478:H5486)&gt;$N$2),"YES","NO")</f>
        <v>NO</v>
      </c>
    </row>
    <row r="5483" spans="1:11" x14ac:dyDescent="0.25">
      <c r="A5483">
        <v>60460</v>
      </c>
      <c r="B5483">
        <v>2.021484375</v>
      </c>
      <c r="C5483">
        <v>8.7890625</v>
      </c>
      <c r="F5483">
        <f>Trimmed!G5483-'raw data'!$T$2</f>
        <v>58166</v>
      </c>
      <c r="G5483">
        <v>61481</v>
      </c>
      <c r="H5483">
        <v>-1.669921875</v>
      </c>
      <c r="I5483">
        <v>-7.9900570000000002</v>
      </c>
      <c r="J5483" t="str">
        <f t="shared" si="221"/>
        <v>NO</v>
      </c>
      <c r="K5483" t="str">
        <f t="shared" si="222"/>
        <v>NO</v>
      </c>
    </row>
    <row r="5484" spans="1:11" x14ac:dyDescent="0.25">
      <c r="A5484">
        <v>60470</v>
      </c>
      <c r="B5484">
        <v>2.021484375</v>
      </c>
      <c r="C5484">
        <v>0</v>
      </c>
      <c r="F5484">
        <f>Trimmed!G5484-'raw data'!$T$2</f>
        <v>58177</v>
      </c>
      <c r="G5484">
        <v>61492</v>
      </c>
      <c r="H5484">
        <v>-1.7578125</v>
      </c>
      <c r="I5484">
        <v>-8.7890625</v>
      </c>
      <c r="J5484" t="str">
        <f t="shared" si="221"/>
        <v>NO</v>
      </c>
      <c r="K5484" t="str">
        <f t="shared" si="222"/>
        <v>NO</v>
      </c>
    </row>
    <row r="5485" spans="1:11" x14ac:dyDescent="0.25">
      <c r="A5485">
        <v>60480</v>
      </c>
      <c r="B5485">
        <v>2.021484375</v>
      </c>
      <c r="C5485">
        <v>0</v>
      </c>
      <c r="F5485">
        <f>Trimmed!G5485-'raw data'!$T$2</f>
        <v>58187</v>
      </c>
      <c r="G5485">
        <v>61502</v>
      </c>
      <c r="H5485">
        <v>-1.845703125</v>
      </c>
      <c r="I5485">
        <v>-7.9900570000000002</v>
      </c>
      <c r="J5485" t="str">
        <f t="shared" si="221"/>
        <v>NO</v>
      </c>
      <c r="K5485" t="str">
        <f t="shared" si="222"/>
        <v>NO</v>
      </c>
    </row>
    <row r="5486" spans="1:11" x14ac:dyDescent="0.25">
      <c r="A5486">
        <v>60491</v>
      </c>
      <c r="B5486">
        <v>2.021484375</v>
      </c>
      <c r="C5486">
        <v>0</v>
      </c>
      <c r="F5486">
        <f>Trimmed!G5486-'raw data'!$T$2</f>
        <v>58198</v>
      </c>
      <c r="G5486">
        <v>61513</v>
      </c>
      <c r="H5486">
        <v>-1.93359375</v>
      </c>
      <c r="I5486">
        <v>-8.7890625</v>
      </c>
      <c r="J5486" t="str">
        <f t="shared" si="221"/>
        <v>NO</v>
      </c>
      <c r="K5486" t="str">
        <f t="shared" si="222"/>
        <v>NO</v>
      </c>
    </row>
    <row r="5487" spans="1:11" x14ac:dyDescent="0.25">
      <c r="A5487">
        <v>60501</v>
      </c>
      <c r="B5487">
        <v>1.93359375</v>
      </c>
      <c r="C5487">
        <v>-7.9900570000000002</v>
      </c>
      <c r="F5487">
        <f>Trimmed!G5487-'raw data'!$T$2</f>
        <v>58208</v>
      </c>
      <c r="G5487">
        <v>61523</v>
      </c>
      <c r="H5487">
        <v>-1.93359375</v>
      </c>
      <c r="I5487">
        <v>0</v>
      </c>
      <c r="J5487" t="str">
        <f t="shared" si="221"/>
        <v>NO</v>
      </c>
      <c r="K5487" t="str">
        <f t="shared" si="222"/>
        <v>NO</v>
      </c>
    </row>
    <row r="5488" spans="1:11" x14ac:dyDescent="0.25">
      <c r="A5488">
        <v>60512</v>
      </c>
      <c r="B5488">
        <v>1.845703125</v>
      </c>
      <c r="C5488">
        <v>-8.7890625</v>
      </c>
      <c r="F5488">
        <f>Trimmed!G5488-'raw data'!$T$2</f>
        <v>58218</v>
      </c>
      <c r="G5488">
        <v>61533</v>
      </c>
      <c r="H5488">
        <v>-2.021484375</v>
      </c>
      <c r="I5488">
        <v>-7.9900570000000002</v>
      </c>
      <c r="J5488" t="str">
        <f t="shared" si="221"/>
        <v>NO</v>
      </c>
      <c r="K5488" t="str">
        <f t="shared" si="222"/>
        <v>YES</v>
      </c>
    </row>
    <row r="5489" spans="1:11" x14ac:dyDescent="0.25">
      <c r="A5489">
        <v>60522</v>
      </c>
      <c r="B5489">
        <v>1.7578125</v>
      </c>
      <c r="C5489">
        <v>-7.9900570000000002</v>
      </c>
      <c r="F5489">
        <f>Trimmed!G5489-'raw data'!$T$2</f>
        <v>58229</v>
      </c>
      <c r="G5489">
        <v>61544</v>
      </c>
      <c r="H5489">
        <v>-2.021484375</v>
      </c>
      <c r="I5489">
        <v>0</v>
      </c>
      <c r="J5489" t="str">
        <f t="shared" si="221"/>
        <v>NO</v>
      </c>
      <c r="K5489" t="str">
        <f t="shared" si="222"/>
        <v>NO</v>
      </c>
    </row>
    <row r="5490" spans="1:11" x14ac:dyDescent="0.25">
      <c r="A5490">
        <v>60533</v>
      </c>
      <c r="B5490">
        <v>1.669921875</v>
      </c>
      <c r="C5490">
        <v>-8.7890625</v>
      </c>
      <c r="F5490">
        <f>Trimmed!G5490-'raw data'!$T$2</f>
        <v>58239</v>
      </c>
      <c r="G5490">
        <v>61554</v>
      </c>
      <c r="H5490">
        <v>-2.021484375</v>
      </c>
      <c r="I5490">
        <v>0</v>
      </c>
      <c r="J5490" t="str">
        <f t="shared" si="221"/>
        <v>NO</v>
      </c>
      <c r="K5490" t="str">
        <f t="shared" si="222"/>
        <v>NO</v>
      </c>
    </row>
    <row r="5491" spans="1:11" x14ac:dyDescent="0.25">
      <c r="A5491">
        <v>60543</v>
      </c>
      <c r="B5491">
        <v>1.58203125</v>
      </c>
      <c r="C5491">
        <v>-8.7890625</v>
      </c>
      <c r="F5491">
        <f>Trimmed!G5491-'raw data'!$T$2</f>
        <v>58250</v>
      </c>
      <c r="G5491">
        <v>61565</v>
      </c>
      <c r="H5491">
        <v>-2.021484375</v>
      </c>
      <c r="I5491">
        <v>0</v>
      </c>
      <c r="J5491" t="str">
        <f t="shared" si="221"/>
        <v>NO</v>
      </c>
      <c r="K5491" t="str">
        <f t="shared" si="222"/>
        <v>YES</v>
      </c>
    </row>
    <row r="5492" spans="1:11" x14ac:dyDescent="0.25">
      <c r="A5492">
        <v>60553</v>
      </c>
      <c r="B5492">
        <v>1.494140625</v>
      </c>
      <c r="C5492">
        <v>-7.9900570000000002</v>
      </c>
      <c r="F5492">
        <f>Trimmed!G5492-'raw data'!$T$2</f>
        <v>58260</v>
      </c>
      <c r="G5492">
        <v>61575</v>
      </c>
      <c r="H5492">
        <v>-1.93359375</v>
      </c>
      <c r="I5492">
        <v>7.9900570000000002</v>
      </c>
      <c r="J5492" t="str">
        <f t="shared" si="221"/>
        <v>NO</v>
      </c>
      <c r="K5492" t="str">
        <f t="shared" si="222"/>
        <v>NO</v>
      </c>
    </row>
    <row r="5493" spans="1:11" x14ac:dyDescent="0.25">
      <c r="A5493">
        <v>60564</v>
      </c>
      <c r="B5493">
        <v>1.40625</v>
      </c>
      <c r="C5493">
        <v>-8.7890625</v>
      </c>
      <c r="F5493">
        <f>Trimmed!G5493-'raw data'!$T$2</f>
        <v>58271</v>
      </c>
      <c r="G5493">
        <v>61586</v>
      </c>
      <c r="H5493">
        <v>-1.93359375</v>
      </c>
      <c r="I5493">
        <v>0</v>
      </c>
      <c r="J5493" t="str">
        <f t="shared" si="221"/>
        <v>NO</v>
      </c>
      <c r="K5493" t="str">
        <f t="shared" si="222"/>
        <v>NO</v>
      </c>
    </row>
    <row r="5494" spans="1:11" x14ac:dyDescent="0.25">
      <c r="A5494">
        <v>60574</v>
      </c>
      <c r="B5494">
        <v>1.23046875</v>
      </c>
      <c r="C5494">
        <v>-15.980114</v>
      </c>
      <c r="F5494">
        <f>Trimmed!G5494-'raw data'!$T$2</f>
        <v>58281</v>
      </c>
      <c r="G5494">
        <v>61596</v>
      </c>
      <c r="H5494">
        <v>-1.845703125</v>
      </c>
      <c r="I5494">
        <v>8.7890625</v>
      </c>
      <c r="J5494" t="str">
        <f t="shared" si="221"/>
        <v>NO</v>
      </c>
      <c r="K5494" t="str">
        <f t="shared" si="222"/>
        <v>NO</v>
      </c>
    </row>
    <row r="5495" spans="1:11" x14ac:dyDescent="0.25">
      <c r="A5495">
        <v>60585</v>
      </c>
      <c r="B5495">
        <v>1.0546875</v>
      </c>
      <c r="C5495">
        <v>-17.578125</v>
      </c>
      <c r="F5495">
        <f>Trimmed!G5495-'raw data'!$T$2</f>
        <v>58291</v>
      </c>
      <c r="G5495">
        <v>61606</v>
      </c>
      <c r="H5495">
        <v>-1.7578125</v>
      </c>
      <c r="I5495">
        <v>7.9900570000000002</v>
      </c>
      <c r="J5495" t="str">
        <f t="shared" si="221"/>
        <v>NO</v>
      </c>
      <c r="K5495" t="str">
        <f t="shared" si="222"/>
        <v>NO</v>
      </c>
    </row>
    <row r="5496" spans="1:11" x14ac:dyDescent="0.25">
      <c r="A5496">
        <v>60595</v>
      </c>
      <c r="B5496">
        <v>0.87890625</v>
      </c>
      <c r="C5496">
        <v>-15.980114</v>
      </c>
      <c r="F5496">
        <f>Trimmed!G5496-'raw data'!$T$2</f>
        <v>58302</v>
      </c>
      <c r="G5496">
        <v>61617</v>
      </c>
      <c r="H5496">
        <v>-1.669921875</v>
      </c>
      <c r="I5496">
        <v>8.7890625</v>
      </c>
      <c r="J5496" t="str">
        <f t="shared" si="221"/>
        <v>NO</v>
      </c>
      <c r="K5496" t="str">
        <f t="shared" si="222"/>
        <v>NO</v>
      </c>
    </row>
    <row r="5497" spans="1:11" x14ac:dyDescent="0.25">
      <c r="A5497">
        <v>60606</v>
      </c>
      <c r="B5497">
        <v>0.791015625</v>
      </c>
      <c r="C5497">
        <v>-8.7890625</v>
      </c>
      <c r="F5497">
        <f>Trimmed!G5497-'raw data'!$T$2</f>
        <v>58312</v>
      </c>
      <c r="G5497">
        <v>61627</v>
      </c>
      <c r="H5497">
        <v>-1.58203125</v>
      </c>
      <c r="I5497">
        <v>7.9900570000000002</v>
      </c>
      <c r="J5497" t="str">
        <f t="shared" si="221"/>
        <v>NO</v>
      </c>
      <c r="K5497" t="str">
        <f t="shared" si="222"/>
        <v>NO</v>
      </c>
    </row>
    <row r="5498" spans="1:11" x14ac:dyDescent="0.25">
      <c r="A5498">
        <v>60616</v>
      </c>
      <c r="B5498">
        <v>0.52734375</v>
      </c>
      <c r="C5498">
        <v>-26.3671875</v>
      </c>
      <c r="F5498">
        <f>Trimmed!G5498-'raw data'!$T$2</f>
        <v>58323</v>
      </c>
      <c r="G5498">
        <v>61638</v>
      </c>
      <c r="H5498">
        <v>-1.494140625</v>
      </c>
      <c r="I5498">
        <v>8.7890625</v>
      </c>
      <c r="J5498" t="str">
        <f t="shared" si="221"/>
        <v>NO</v>
      </c>
      <c r="K5498" t="str">
        <f t="shared" si="222"/>
        <v>NO</v>
      </c>
    </row>
    <row r="5499" spans="1:11" x14ac:dyDescent="0.25">
      <c r="A5499">
        <v>60626</v>
      </c>
      <c r="B5499">
        <v>0.439453125</v>
      </c>
      <c r="C5499">
        <v>-7.9900570000000002</v>
      </c>
      <c r="F5499">
        <f>Trimmed!G5499-'raw data'!$T$2</f>
        <v>58333</v>
      </c>
      <c r="G5499">
        <v>61648</v>
      </c>
      <c r="H5499">
        <v>-1.318359375</v>
      </c>
      <c r="I5499">
        <v>15.980114</v>
      </c>
      <c r="J5499" t="str">
        <f t="shared" si="221"/>
        <v>NO</v>
      </c>
      <c r="K5499" t="str">
        <f t="shared" si="222"/>
        <v>NO</v>
      </c>
    </row>
    <row r="5500" spans="1:11" x14ac:dyDescent="0.25">
      <c r="A5500">
        <v>60637</v>
      </c>
      <c r="B5500">
        <v>0.17578125</v>
      </c>
      <c r="C5500">
        <v>-26.3671875</v>
      </c>
      <c r="F5500">
        <f>Trimmed!G5500-'raw data'!$T$2</f>
        <v>58344</v>
      </c>
      <c r="G5500">
        <v>61659</v>
      </c>
      <c r="H5500">
        <v>-1.142578125</v>
      </c>
      <c r="I5500">
        <v>17.578125</v>
      </c>
      <c r="J5500" t="str">
        <f t="shared" si="221"/>
        <v>NO</v>
      </c>
      <c r="K5500" t="str">
        <f t="shared" si="222"/>
        <v>NO</v>
      </c>
    </row>
    <row r="5501" spans="1:11" x14ac:dyDescent="0.25">
      <c r="A5501">
        <v>60647</v>
      </c>
      <c r="B5501">
        <v>0</v>
      </c>
      <c r="C5501">
        <v>-15.980114</v>
      </c>
      <c r="F5501">
        <f>Trimmed!G5501-'raw data'!$T$2</f>
        <v>58354</v>
      </c>
      <c r="G5501">
        <v>61669</v>
      </c>
      <c r="H5501">
        <v>-0.966796875</v>
      </c>
      <c r="I5501">
        <v>17.578125</v>
      </c>
      <c r="J5501" t="str">
        <f t="shared" si="221"/>
        <v>NO</v>
      </c>
      <c r="K5501" t="str">
        <f t="shared" si="222"/>
        <v>NO</v>
      </c>
    </row>
    <row r="5502" spans="1:11" x14ac:dyDescent="0.25">
      <c r="A5502">
        <v>60658</v>
      </c>
      <c r="B5502">
        <v>-0.17578125</v>
      </c>
      <c r="C5502">
        <v>-17.578125</v>
      </c>
      <c r="F5502">
        <f>Trimmed!G5502-'raw data'!$T$2</f>
        <v>58364</v>
      </c>
      <c r="G5502">
        <v>61679</v>
      </c>
      <c r="H5502">
        <v>-0.87890625</v>
      </c>
      <c r="I5502">
        <v>7.9900570000000002</v>
      </c>
      <c r="J5502" t="str">
        <f t="shared" si="221"/>
        <v>NO</v>
      </c>
      <c r="K5502" t="str">
        <f t="shared" si="222"/>
        <v>NO</v>
      </c>
    </row>
    <row r="5503" spans="1:11" x14ac:dyDescent="0.25">
      <c r="A5503">
        <v>60668</v>
      </c>
      <c r="B5503">
        <v>-0.3515625</v>
      </c>
      <c r="C5503">
        <v>-15.980114</v>
      </c>
      <c r="F5503">
        <f>Trimmed!G5503-'raw data'!$T$2</f>
        <v>58375</v>
      </c>
      <c r="G5503">
        <v>61690</v>
      </c>
      <c r="H5503">
        <v>-0.703125</v>
      </c>
      <c r="I5503">
        <v>17.578125</v>
      </c>
      <c r="J5503" t="str">
        <f t="shared" si="221"/>
        <v>NO</v>
      </c>
      <c r="K5503" t="str">
        <f t="shared" si="222"/>
        <v>NO</v>
      </c>
    </row>
    <row r="5504" spans="1:11" x14ac:dyDescent="0.25">
      <c r="A5504">
        <v>60679</v>
      </c>
      <c r="B5504">
        <v>-0.52734375</v>
      </c>
      <c r="C5504">
        <v>-17.578125</v>
      </c>
      <c r="F5504">
        <f>Trimmed!G5504-'raw data'!$T$2</f>
        <v>58385</v>
      </c>
      <c r="G5504">
        <v>61700</v>
      </c>
      <c r="H5504">
        <v>-0.52734375</v>
      </c>
      <c r="I5504">
        <v>15.980114</v>
      </c>
      <c r="J5504" t="str">
        <f t="shared" si="221"/>
        <v>NO</v>
      </c>
      <c r="K5504" t="str">
        <f t="shared" si="222"/>
        <v>NO</v>
      </c>
    </row>
    <row r="5505" spans="1:11" x14ac:dyDescent="0.25">
      <c r="A5505">
        <v>60689</v>
      </c>
      <c r="B5505">
        <v>-0.703125</v>
      </c>
      <c r="C5505">
        <v>-17.578125</v>
      </c>
      <c r="F5505">
        <f>Trimmed!G5505-'raw data'!$T$2</f>
        <v>58396</v>
      </c>
      <c r="G5505">
        <v>61711</v>
      </c>
      <c r="H5505">
        <v>-0.3515625</v>
      </c>
      <c r="I5505">
        <v>17.578125</v>
      </c>
      <c r="J5505" t="str">
        <f t="shared" si="221"/>
        <v>NO</v>
      </c>
      <c r="K5505" t="str">
        <f t="shared" si="222"/>
        <v>NO</v>
      </c>
    </row>
    <row r="5506" spans="1:11" x14ac:dyDescent="0.25">
      <c r="A5506">
        <v>60699</v>
      </c>
      <c r="B5506">
        <v>-0.966796875</v>
      </c>
      <c r="C5506">
        <v>-23.970171000000001</v>
      </c>
      <c r="F5506">
        <f>Trimmed!G5506-'raw data'!$T$2</f>
        <v>58406</v>
      </c>
      <c r="G5506">
        <v>61721</v>
      </c>
      <c r="H5506">
        <v>-0.17578125</v>
      </c>
      <c r="I5506">
        <v>15.980114</v>
      </c>
      <c r="J5506" t="str">
        <f t="shared" si="221"/>
        <v>NO</v>
      </c>
      <c r="K5506" t="str">
        <f t="shared" si="222"/>
        <v>NO</v>
      </c>
    </row>
    <row r="5507" spans="1:11" x14ac:dyDescent="0.25">
      <c r="A5507">
        <v>60710</v>
      </c>
      <c r="B5507">
        <v>-1.0546875</v>
      </c>
      <c r="C5507">
        <v>-8.7890625</v>
      </c>
      <c r="F5507">
        <f>Trimmed!G5507-'raw data'!$T$2</f>
        <v>58417</v>
      </c>
      <c r="G5507">
        <v>61732</v>
      </c>
      <c r="H5507">
        <v>0</v>
      </c>
      <c r="I5507">
        <v>17.578125</v>
      </c>
      <c r="J5507" t="str">
        <f t="shared" si="221"/>
        <v>NO</v>
      </c>
      <c r="K5507" t="str">
        <f t="shared" si="222"/>
        <v>NO</v>
      </c>
    </row>
    <row r="5508" spans="1:11" x14ac:dyDescent="0.25">
      <c r="A5508">
        <v>60720</v>
      </c>
      <c r="B5508">
        <v>-1.23046875</v>
      </c>
      <c r="C5508">
        <v>-15.980114</v>
      </c>
      <c r="F5508">
        <f>Trimmed!G5508-'raw data'!$T$2</f>
        <v>58427</v>
      </c>
      <c r="G5508">
        <v>61742</v>
      </c>
      <c r="H5508">
        <v>0.17578125</v>
      </c>
      <c r="I5508">
        <v>17.578125</v>
      </c>
      <c r="J5508" t="str">
        <f t="shared" si="221"/>
        <v>NO</v>
      </c>
      <c r="K5508" t="str">
        <f t="shared" si="222"/>
        <v>NO</v>
      </c>
    </row>
    <row r="5509" spans="1:11" x14ac:dyDescent="0.25">
      <c r="A5509">
        <v>60731</v>
      </c>
      <c r="B5509">
        <v>-1.40625</v>
      </c>
      <c r="C5509">
        <v>-17.578125</v>
      </c>
      <c r="F5509">
        <f>Trimmed!G5509-'raw data'!$T$2</f>
        <v>58437</v>
      </c>
      <c r="G5509">
        <v>61752</v>
      </c>
      <c r="H5509">
        <v>0.3515625</v>
      </c>
      <c r="I5509">
        <v>15.980114</v>
      </c>
      <c r="J5509" t="str">
        <f t="shared" si="221"/>
        <v>NO</v>
      </c>
      <c r="K5509" t="str">
        <f t="shared" si="222"/>
        <v>NO</v>
      </c>
    </row>
    <row r="5510" spans="1:11" x14ac:dyDescent="0.25">
      <c r="A5510">
        <v>60741</v>
      </c>
      <c r="B5510">
        <v>-1.494140625</v>
      </c>
      <c r="C5510">
        <v>-8.7890625</v>
      </c>
      <c r="F5510">
        <f>Trimmed!G5510-'raw data'!$T$2</f>
        <v>58448</v>
      </c>
      <c r="G5510">
        <v>61763</v>
      </c>
      <c r="H5510">
        <v>0.52734375</v>
      </c>
      <c r="I5510">
        <v>17.578125</v>
      </c>
      <c r="J5510" t="str">
        <f t="shared" si="221"/>
        <v>NO</v>
      </c>
      <c r="K5510" t="str">
        <f t="shared" si="222"/>
        <v>NO</v>
      </c>
    </row>
    <row r="5511" spans="1:11" x14ac:dyDescent="0.25">
      <c r="A5511">
        <v>60752</v>
      </c>
      <c r="B5511">
        <v>-1.669921875</v>
      </c>
      <c r="C5511">
        <v>-15.980114</v>
      </c>
      <c r="F5511">
        <f>Trimmed!G5511-'raw data'!$T$2</f>
        <v>58458</v>
      </c>
      <c r="G5511">
        <v>61773</v>
      </c>
      <c r="H5511">
        <v>0.703125</v>
      </c>
      <c r="I5511">
        <v>15.980114</v>
      </c>
      <c r="J5511" t="str">
        <f t="shared" si="221"/>
        <v>NO</v>
      </c>
      <c r="K5511" t="str">
        <f t="shared" si="222"/>
        <v>NO</v>
      </c>
    </row>
    <row r="5512" spans="1:11" x14ac:dyDescent="0.25">
      <c r="A5512">
        <v>60762</v>
      </c>
      <c r="B5512">
        <v>-1.7578125</v>
      </c>
      <c r="C5512">
        <v>-8.7890625</v>
      </c>
      <c r="F5512">
        <f>Trimmed!G5512-'raw data'!$T$2</f>
        <v>58469</v>
      </c>
      <c r="G5512">
        <v>61784</v>
      </c>
      <c r="H5512">
        <v>0.87890625</v>
      </c>
      <c r="I5512">
        <v>17.578125</v>
      </c>
      <c r="J5512" t="str">
        <f t="shared" si="221"/>
        <v>NO</v>
      </c>
      <c r="K5512" t="str">
        <f t="shared" si="222"/>
        <v>NO</v>
      </c>
    </row>
    <row r="5513" spans="1:11" x14ac:dyDescent="0.25">
      <c r="A5513">
        <v>60772</v>
      </c>
      <c r="B5513">
        <v>-1.845703125</v>
      </c>
      <c r="C5513">
        <v>-7.9900570000000002</v>
      </c>
      <c r="F5513">
        <f>Trimmed!G5513-'raw data'!$T$2</f>
        <v>58479</v>
      </c>
      <c r="G5513">
        <v>61794</v>
      </c>
      <c r="H5513">
        <v>0.966796875</v>
      </c>
      <c r="I5513">
        <v>8.7890625</v>
      </c>
      <c r="J5513" t="str">
        <f t="shared" si="221"/>
        <v>NO</v>
      </c>
      <c r="K5513" t="str">
        <f t="shared" si="222"/>
        <v>NO</v>
      </c>
    </row>
    <row r="5514" spans="1:11" x14ac:dyDescent="0.25">
      <c r="A5514">
        <v>60783</v>
      </c>
      <c r="B5514">
        <v>-1.93359375</v>
      </c>
      <c r="C5514">
        <v>-8.7890625</v>
      </c>
      <c r="F5514">
        <f>Trimmed!G5514-'raw data'!$T$2</f>
        <v>58490</v>
      </c>
      <c r="G5514">
        <v>61805</v>
      </c>
      <c r="H5514">
        <v>1.142578125</v>
      </c>
      <c r="I5514">
        <v>15.980114</v>
      </c>
      <c r="J5514" t="str">
        <f t="shared" si="221"/>
        <v>NO</v>
      </c>
      <c r="K5514" t="str">
        <f t="shared" si="222"/>
        <v>NO</v>
      </c>
    </row>
    <row r="5515" spans="1:11" x14ac:dyDescent="0.25">
      <c r="A5515">
        <v>60793</v>
      </c>
      <c r="B5515">
        <v>-2.021484375</v>
      </c>
      <c r="C5515">
        <v>-7.9900570000000002</v>
      </c>
      <c r="F5515">
        <f>Trimmed!G5515-'raw data'!$T$2</f>
        <v>58500</v>
      </c>
      <c r="G5515">
        <v>61815</v>
      </c>
      <c r="H5515">
        <v>1.23046875</v>
      </c>
      <c r="I5515">
        <v>8.7890625</v>
      </c>
      <c r="J5515" t="str">
        <f t="shared" si="221"/>
        <v>NO</v>
      </c>
      <c r="K5515" t="str">
        <f t="shared" si="222"/>
        <v>NO</v>
      </c>
    </row>
    <row r="5516" spans="1:11" x14ac:dyDescent="0.25">
      <c r="A5516">
        <v>60804</v>
      </c>
      <c r="B5516">
        <v>-2.109375</v>
      </c>
      <c r="C5516">
        <v>-8.7890625</v>
      </c>
      <c r="F5516">
        <f>Trimmed!G5516-'raw data'!$T$2</f>
        <v>58510</v>
      </c>
      <c r="G5516">
        <v>61825</v>
      </c>
      <c r="H5516">
        <v>1.40625</v>
      </c>
      <c r="I5516">
        <v>15.980114</v>
      </c>
      <c r="J5516" t="str">
        <f t="shared" si="221"/>
        <v>NO</v>
      </c>
      <c r="K5516" t="str">
        <f t="shared" si="222"/>
        <v>NO</v>
      </c>
    </row>
    <row r="5517" spans="1:11" x14ac:dyDescent="0.25">
      <c r="A5517">
        <v>60814</v>
      </c>
      <c r="B5517">
        <v>-2.109375</v>
      </c>
      <c r="C5517">
        <v>0</v>
      </c>
      <c r="F5517">
        <f>Trimmed!G5517-'raw data'!$T$2</f>
        <v>58521</v>
      </c>
      <c r="G5517">
        <v>61836</v>
      </c>
      <c r="H5517">
        <v>1.494140625</v>
      </c>
      <c r="I5517">
        <v>8.7890625</v>
      </c>
      <c r="J5517" t="str">
        <f t="shared" si="221"/>
        <v>NO</v>
      </c>
      <c r="K5517" t="str">
        <f t="shared" si="222"/>
        <v>NO</v>
      </c>
    </row>
    <row r="5518" spans="1:11" x14ac:dyDescent="0.25">
      <c r="A5518">
        <v>60824</v>
      </c>
      <c r="B5518">
        <v>-2.109375</v>
      </c>
      <c r="C5518">
        <v>0</v>
      </c>
      <c r="F5518">
        <f>Trimmed!G5518-'raw data'!$T$2</f>
        <v>58531</v>
      </c>
      <c r="G5518">
        <v>61846</v>
      </c>
      <c r="H5518">
        <v>1.58203125</v>
      </c>
      <c r="I5518">
        <v>7.9900570000000002</v>
      </c>
      <c r="J5518" t="str">
        <f t="shared" si="221"/>
        <v>NO</v>
      </c>
      <c r="K5518" t="str">
        <f t="shared" si="222"/>
        <v>NO</v>
      </c>
    </row>
    <row r="5519" spans="1:11" x14ac:dyDescent="0.25">
      <c r="A5519">
        <v>60835</v>
      </c>
      <c r="B5519">
        <v>-2.109375</v>
      </c>
      <c r="C5519">
        <v>0</v>
      </c>
      <c r="F5519">
        <f>Trimmed!G5519-'raw data'!$T$2</f>
        <v>58542</v>
      </c>
      <c r="G5519">
        <v>61857</v>
      </c>
      <c r="H5519">
        <v>1.669921875</v>
      </c>
      <c r="I5519">
        <v>8.7890625</v>
      </c>
      <c r="J5519" t="str">
        <f t="shared" si="221"/>
        <v>NO</v>
      </c>
      <c r="K5519" t="str">
        <f t="shared" si="222"/>
        <v>NO</v>
      </c>
    </row>
    <row r="5520" spans="1:11" x14ac:dyDescent="0.25">
      <c r="A5520">
        <v>60845</v>
      </c>
      <c r="B5520">
        <v>-2.109375</v>
      </c>
      <c r="C5520">
        <v>0</v>
      </c>
      <c r="F5520">
        <f>Trimmed!G5520-'raw data'!$T$2</f>
        <v>58552</v>
      </c>
      <c r="G5520">
        <v>61867</v>
      </c>
      <c r="H5520">
        <v>1.7578125</v>
      </c>
      <c r="I5520">
        <v>8.7890625</v>
      </c>
      <c r="J5520" t="str">
        <f t="shared" si="221"/>
        <v>NO</v>
      </c>
      <c r="K5520" t="str">
        <f t="shared" si="222"/>
        <v>NO</v>
      </c>
    </row>
    <row r="5521" spans="1:11" x14ac:dyDescent="0.25">
      <c r="A5521">
        <v>60856</v>
      </c>
      <c r="B5521">
        <v>-2.109375</v>
      </c>
      <c r="C5521">
        <v>0</v>
      </c>
      <c r="F5521">
        <f>Trimmed!G5521-'raw data'!$T$2</f>
        <v>58562</v>
      </c>
      <c r="G5521">
        <v>61877</v>
      </c>
      <c r="H5521">
        <v>1.7578125</v>
      </c>
      <c r="I5521">
        <v>0</v>
      </c>
      <c r="J5521" t="str">
        <f t="shared" si="221"/>
        <v>NO</v>
      </c>
      <c r="K5521" t="str">
        <f t="shared" si="222"/>
        <v>NO</v>
      </c>
    </row>
    <row r="5522" spans="1:11" x14ac:dyDescent="0.25">
      <c r="A5522">
        <v>60866</v>
      </c>
      <c r="B5522">
        <v>-2.021484375</v>
      </c>
      <c r="C5522">
        <v>7.9900570000000002</v>
      </c>
      <c r="F5522">
        <f>Trimmed!G5522-'raw data'!$T$2</f>
        <v>58573</v>
      </c>
      <c r="G5522">
        <v>61888</v>
      </c>
      <c r="H5522">
        <v>1.7578125</v>
      </c>
      <c r="I5522">
        <v>0</v>
      </c>
      <c r="J5522" t="str">
        <f t="shared" si="221"/>
        <v>NO</v>
      </c>
      <c r="K5522" t="str">
        <f t="shared" si="222"/>
        <v>NO</v>
      </c>
    </row>
    <row r="5523" spans="1:11" x14ac:dyDescent="0.25">
      <c r="A5523">
        <v>60877</v>
      </c>
      <c r="B5523">
        <v>-2.021484375</v>
      </c>
      <c r="C5523">
        <v>0</v>
      </c>
      <c r="F5523">
        <f>Trimmed!G5523-'raw data'!$T$2</f>
        <v>58583</v>
      </c>
      <c r="G5523">
        <v>61898</v>
      </c>
      <c r="H5523">
        <v>1.845703125</v>
      </c>
      <c r="I5523">
        <v>7.9900570000000002</v>
      </c>
      <c r="J5523" t="str">
        <f t="shared" si="221"/>
        <v>NO</v>
      </c>
      <c r="K5523" t="str">
        <f t="shared" si="222"/>
        <v>NO</v>
      </c>
    </row>
    <row r="5524" spans="1:11" x14ac:dyDescent="0.25">
      <c r="A5524">
        <v>60887</v>
      </c>
      <c r="B5524">
        <v>-1.93359375</v>
      </c>
      <c r="C5524">
        <v>8.7890625</v>
      </c>
      <c r="F5524">
        <f>Trimmed!G5524-'raw data'!$T$2</f>
        <v>58594</v>
      </c>
      <c r="G5524">
        <v>61909</v>
      </c>
      <c r="H5524">
        <v>1.845703125</v>
      </c>
      <c r="I5524">
        <v>0</v>
      </c>
      <c r="J5524" t="str">
        <f t="shared" si="221"/>
        <v>NO</v>
      </c>
      <c r="K5524" t="str">
        <f t="shared" si="222"/>
        <v>NO</v>
      </c>
    </row>
    <row r="5525" spans="1:11" x14ac:dyDescent="0.25">
      <c r="A5525">
        <v>60897</v>
      </c>
      <c r="B5525">
        <v>-1.7578125</v>
      </c>
      <c r="C5525">
        <v>15.980114</v>
      </c>
      <c r="F5525">
        <f>Trimmed!G5525-'raw data'!$T$2</f>
        <v>58604</v>
      </c>
      <c r="G5525">
        <v>61919</v>
      </c>
      <c r="H5525">
        <v>1.845703125</v>
      </c>
      <c r="I5525">
        <v>0</v>
      </c>
      <c r="J5525" t="str">
        <f t="shared" si="221"/>
        <v>YES</v>
      </c>
      <c r="K5525" t="str">
        <f t="shared" si="222"/>
        <v>NO</v>
      </c>
    </row>
    <row r="5526" spans="1:11" x14ac:dyDescent="0.25">
      <c r="A5526">
        <v>60908</v>
      </c>
      <c r="B5526">
        <v>-1.669921875</v>
      </c>
      <c r="C5526">
        <v>8.7890625</v>
      </c>
      <c r="F5526">
        <f>Trimmed!G5526-'raw data'!$T$2</f>
        <v>58615</v>
      </c>
      <c r="G5526">
        <v>61930</v>
      </c>
      <c r="H5526">
        <v>1.7578125</v>
      </c>
      <c r="I5526">
        <v>-8.7890625</v>
      </c>
      <c r="J5526" t="str">
        <f t="shared" si="221"/>
        <v>NO</v>
      </c>
      <c r="K5526" t="str">
        <f t="shared" si="222"/>
        <v>NO</v>
      </c>
    </row>
    <row r="5527" spans="1:11" x14ac:dyDescent="0.25">
      <c r="A5527">
        <v>60918</v>
      </c>
      <c r="B5527">
        <v>-1.58203125</v>
      </c>
      <c r="C5527">
        <v>7.9900570000000002</v>
      </c>
      <c r="F5527">
        <f>Trimmed!G5527-'raw data'!$T$2</f>
        <v>58625</v>
      </c>
      <c r="G5527">
        <v>61940</v>
      </c>
      <c r="H5527">
        <v>1.7578125</v>
      </c>
      <c r="I5527">
        <v>0</v>
      </c>
      <c r="J5527" t="str">
        <f t="shared" si="221"/>
        <v>NO</v>
      </c>
      <c r="K5527" t="str">
        <f t="shared" si="222"/>
        <v>NO</v>
      </c>
    </row>
    <row r="5528" spans="1:11" x14ac:dyDescent="0.25">
      <c r="A5528">
        <v>60929</v>
      </c>
      <c r="B5528">
        <v>-1.40625</v>
      </c>
      <c r="C5528">
        <v>17.578125</v>
      </c>
      <c r="F5528">
        <f>Trimmed!G5528-'raw data'!$T$2</f>
        <v>58635</v>
      </c>
      <c r="G5528">
        <v>61950</v>
      </c>
      <c r="H5528">
        <v>1.669921875</v>
      </c>
      <c r="I5528">
        <v>-7.9900570000000002</v>
      </c>
      <c r="J5528" t="str">
        <f t="shared" si="221"/>
        <v>NO</v>
      </c>
      <c r="K5528" t="str">
        <f t="shared" si="222"/>
        <v>NO</v>
      </c>
    </row>
    <row r="5529" spans="1:11" x14ac:dyDescent="0.25">
      <c r="A5529">
        <v>60939</v>
      </c>
      <c r="B5529">
        <v>-1.318359375</v>
      </c>
      <c r="C5529">
        <v>7.9900570000000002</v>
      </c>
      <c r="F5529">
        <f>Trimmed!G5529-'raw data'!$T$2</f>
        <v>58646</v>
      </c>
      <c r="G5529">
        <v>61961</v>
      </c>
      <c r="H5529">
        <v>1.58203125</v>
      </c>
      <c r="I5529">
        <v>-8.7890625</v>
      </c>
      <c r="J5529" t="str">
        <f t="shared" si="221"/>
        <v>NO</v>
      </c>
      <c r="K5529" t="str">
        <f t="shared" si="222"/>
        <v>NO</v>
      </c>
    </row>
    <row r="5530" spans="1:11" x14ac:dyDescent="0.25">
      <c r="A5530">
        <v>60950</v>
      </c>
      <c r="B5530">
        <v>-1.142578125</v>
      </c>
      <c r="C5530">
        <v>17.578125</v>
      </c>
      <c r="F5530">
        <f>Trimmed!G5530-'raw data'!$T$2</f>
        <v>58656</v>
      </c>
      <c r="G5530">
        <v>61971</v>
      </c>
      <c r="H5530">
        <v>1.494140625</v>
      </c>
      <c r="I5530">
        <v>-7.9900570000000002</v>
      </c>
      <c r="J5530" t="str">
        <f t="shared" si="221"/>
        <v>NO</v>
      </c>
      <c r="K5530" t="str">
        <f t="shared" si="222"/>
        <v>NO</v>
      </c>
    </row>
    <row r="5531" spans="1:11" x14ac:dyDescent="0.25">
      <c r="A5531">
        <v>60960</v>
      </c>
      <c r="B5531">
        <v>-0.966796875</v>
      </c>
      <c r="C5531">
        <v>17.578125</v>
      </c>
      <c r="F5531">
        <f>Trimmed!G5531-'raw data'!$T$2</f>
        <v>58667</v>
      </c>
      <c r="G5531">
        <v>61982</v>
      </c>
      <c r="H5531">
        <v>1.40625</v>
      </c>
      <c r="I5531">
        <v>-8.7890625</v>
      </c>
      <c r="J5531" t="str">
        <f t="shared" si="221"/>
        <v>NO</v>
      </c>
      <c r="K5531" t="str">
        <f t="shared" si="222"/>
        <v>NO</v>
      </c>
    </row>
    <row r="5532" spans="1:11" x14ac:dyDescent="0.25">
      <c r="A5532">
        <v>60970</v>
      </c>
      <c r="B5532">
        <v>-0.791015625</v>
      </c>
      <c r="C5532">
        <v>15.980114</v>
      </c>
      <c r="F5532">
        <f>Trimmed!G5532-'raw data'!$T$2</f>
        <v>58677</v>
      </c>
      <c r="G5532">
        <v>61992</v>
      </c>
      <c r="H5532">
        <v>1.318359375</v>
      </c>
      <c r="I5532">
        <v>-7.9900570000000002</v>
      </c>
      <c r="J5532" t="str">
        <f t="shared" si="221"/>
        <v>NO</v>
      </c>
      <c r="K5532" t="str">
        <f t="shared" si="222"/>
        <v>NO</v>
      </c>
    </row>
    <row r="5533" spans="1:11" x14ac:dyDescent="0.25">
      <c r="A5533">
        <v>60981</v>
      </c>
      <c r="B5533">
        <v>-0.615234375</v>
      </c>
      <c r="C5533">
        <v>17.578125</v>
      </c>
      <c r="F5533">
        <f>Trimmed!G5533-'raw data'!$T$2</f>
        <v>58688</v>
      </c>
      <c r="G5533">
        <v>62003</v>
      </c>
      <c r="H5533">
        <v>1.23046875</v>
      </c>
      <c r="I5533">
        <v>-8.7890625</v>
      </c>
      <c r="J5533" t="str">
        <f t="shared" si="221"/>
        <v>NO</v>
      </c>
      <c r="K5533" t="str">
        <f t="shared" si="222"/>
        <v>NO</v>
      </c>
    </row>
    <row r="5534" spans="1:11" x14ac:dyDescent="0.25">
      <c r="A5534">
        <v>60991</v>
      </c>
      <c r="B5534">
        <v>-0.439453125</v>
      </c>
      <c r="C5534">
        <v>15.980114</v>
      </c>
      <c r="F5534">
        <f>Trimmed!G5534-'raw data'!$T$2</f>
        <v>58698</v>
      </c>
      <c r="G5534">
        <v>62013</v>
      </c>
      <c r="H5534">
        <v>1.0546875</v>
      </c>
      <c r="I5534">
        <v>-17.578125</v>
      </c>
      <c r="J5534" t="str">
        <f t="shared" si="221"/>
        <v>NO</v>
      </c>
      <c r="K5534" t="str">
        <f t="shared" si="222"/>
        <v>NO</v>
      </c>
    </row>
    <row r="5535" spans="1:11" x14ac:dyDescent="0.25">
      <c r="A5535">
        <v>61002</v>
      </c>
      <c r="B5535">
        <v>-0.263671875</v>
      </c>
      <c r="C5535">
        <v>17.578125</v>
      </c>
      <c r="F5535">
        <f>Trimmed!G5535-'raw data'!$T$2</f>
        <v>58708</v>
      </c>
      <c r="G5535">
        <v>62023</v>
      </c>
      <c r="H5535">
        <v>0.966796875</v>
      </c>
      <c r="I5535">
        <v>-7.9900570000000002</v>
      </c>
      <c r="J5535" t="str">
        <f t="shared" si="221"/>
        <v>NO</v>
      </c>
      <c r="K5535" t="str">
        <f t="shared" si="222"/>
        <v>NO</v>
      </c>
    </row>
    <row r="5536" spans="1:11" x14ac:dyDescent="0.25">
      <c r="A5536">
        <v>61012</v>
      </c>
      <c r="B5536">
        <v>-8.7890625E-2</v>
      </c>
      <c r="C5536">
        <v>15.980114</v>
      </c>
      <c r="F5536">
        <f>Trimmed!G5536-'raw data'!$T$2</f>
        <v>58719</v>
      </c>
      <c r="G5536">
        <v>62034</v>
      </c>
      <c r="H5536">
        <v>0.791015625</v>
      </c>
      <c r="I5536">
        <v>-17.578125</v>
      </c>
      <c r="J5536" t="str">
        <f t="shared" si="221"/>
        <v>NO</v>
      </c>
      <c r="K5536" t="str">
        <f t="shared" si="222"/>
        <v>NO</v>
      </c>
    </row>
    <row r="5537" spans="1:11" x14ac:dyDescent="0.25">
      <c r="A5537">
        <v>61023</v>
      </c>
      <c r="B5537">
        <v>8.7890625E-2</v>
      </c>
      <c r="C5537">
        <v>17.578125</v>
      </c>
      <c r="F5537">
        <f>Trimmed!G5537-'raw data'!$T$2</f>
        <v>58729</v>
      </c>
      <c r="G5537">
        <v>62044</v>
      </c>
      <c r="H5537">
        <v>0.615234375</v>
      </c>
      <c r="I5537">
        <v>-15.980114</v>
      </c>
      <c r="J5537" t="str">
        <f t="shared" si="221"/>
        <v>NO</v>
      </c>
      <c r="K5537" t="str">
        <f t="shared" si="222"/>
        <v>NO</v>
      </c>
    </row>
    <row r="5538" spans="1:11" x14ac:dyDescent="0.25">
      <c r="A5538">
        <v>61033</v>
      </c>
      <c r="B5538">
        <v>0.3515625</v>
      </c>
      <c r="C5538">
        <v>26.3671875</v>
      </c>
      <c r="F5538">
        <f>Trimmed!G5538-'raw data'!$T$2</f>
        <v>58740</v>
      </c>
      <c r="G5538">
        <v>62055</v>
      </c>
      <c r="H5538">
        <v>0.439453125</v>
      </c>
      <c r="I5538">
        <v>-17.578125</v>
      </c>
      <c r="J5538" t="str">
        <f t="shared" si="221"/>
        <v>NO</v>
      </c>
      <c r="K5538" t="str">
        <f t="shared" si="222"/>
        <v>NO</v>
      </c>
    </row>
    <row r="5539" spans="1:11" x14ac:dyDescent="0.25">
      <c r="A5539">
        <v>61043</v>
      </c>
      <c r="B5539">
        <v>0.439453125</v>
      </c>
      <c r="C5539">
        <v>7.9900570000000002</v>
      </c>
      <c r="F5539">
        <f>Trimmed!G5539-'raw data'!$T$2</f>
        <v>58750</v>
      </c>
      <c r="G5539">
        <v>62065</v>
      </c>
      <c r="H5539">
        <v>0.263671875</v>
      </c>
      <c r="I5539">
        <v>-15.980114</v>
      </c>
      <c r="J5539" t="str">
        <f t="shared" si="221"/>
        <v>NO</v>
      </c>
      <c r="K5539" t="str">
        <f t="shared" si="222"/>
        <v>NO</v>
      </c>
    </row>
    <row r="5540" spans="1:11" x14ac:dyDescent="0.25">
      <c r="A5540">
        <v>61054</v>
      </c>
      <c r="B5540">
        <v>0.615234375</v>
      </c>
      <c r="C5540">
        <v>17.578125</v>
      </c>
      <c r="F5540">
        <f>Trimmed!G5540-'raw data'!$T$2</f>
        <v>58761</v>
      </c>
      <c r="G5540">
        <v>62076</v>
      </c>
      <c r="H5540">
        <v>8.7890625E-2</v>
      </c>
      <c r="I5540">
        <v>-17.578125</v>
      </c>
      <c r="J5540" t="str">
        <f t="shared" si="221"/>
        <v>NO</v>
      </c>
      <c r="K5540" t="str">
        <f t="shared" si="222"/>
        <v>NO</v>
      </c>
    </row>
    <row r="5541" spans="1:11" x14ac:dyDescent="0.25">
      <c r="A5541">
        <v>61064</v>
      </c>
      <c r="B5541">
        <v>0.791015625</v>
      </c>
      <c r="C5541">
        <v>15.980114</v>
      </c>
      <c r="F5541">
        <f>Trimmed!G5541-'raw data'!$T$2</f>
        <v>58771</v>
      </c>
      <c r="G5541">
        <v>62086</v>
      </c>
      <c r="H5541">
        <v>-8.7890625E-2</v>
      </c>
      <c r="I5541">
        <v>-17.578125</v>
      </c>
      <c r="J5541" t="str">
        <f t="shared" si="221"/>
        <v>NO</v>
      </c>
      <c r="K5541" t="str">
        <f t="shared" si="222"/>
        <v>NO</v>
      </c>
    </row>
    <row r="5542" spans="1:11" x14ac:dyDescent="0.25">
      <c r="A5542">
        <v>61075</v>
      </c>
      <c r="B5542">
        <v>0.966796875</v>
      </c>
      <c r="C5542">
        <v>17.578125</v>
      </c>
      <c r="F5542">
        <f>Trimmed!G5542-'raw data'!$T$2</f>
        <v>58781</v>
      </c>
      <c r="G5542">
        <v>62096</v>
      </c>
      <c r="H5542">
        <v>-0.263671875</v>
      </c>
      <c r="I5542">
        <v>-15.980114</v>
      </c>
      <c r="J5542" t="str">
        <f t="shared" si="221"/>
        <v>NO</v>
      </c>
      <c r="K5542" t="str">
        <f t="shared" si="222"/>
        <v>NO</v>
      </c>
    </row>
    <row r="5543" spans="1:11" x14ac:dyDescent="0.25">
      <c r="A5543">
        <v>61085</v>
      </c>
      <c r="B5543">
        <v>1.142578125</v>
      </c>
      <c r="C5543">
        <v>15.980114</v>
      </c>
      <c r="F5543">
        <f>Trimmed!G5543-'raw data'!$T$2</f>
        <v>58792</v>
      </c>
      <c r="G5543">
        <v>62107</v>
      </c>
      <c r="H5543">
        <v>-0.439453125</v>
      </c>
      <c r="I5543">
        <v>-17.578125</v>
      </c>
      <c r="J5543" t="str">
        <f t="shared" si="221"/>
        <v>NO</v>
      </c>
      <c r="K5543" t="str">
        <f t="shared" si="222"/>
        <v>NO</v>
      </c>
    </row>
    <row r="5544" spans="1:11" x14ac:dyDescent="0.25">
      <c r="A5544">
        <v>61096</v>
      </c>
      <c r="B5544">
        <v>1.23046875</v>
      </c>
      <c r="C5544">
        <v>8.7890625</v>
      </c>
      <c r="F5544">
        <f>Trimmed!G5544-'raw data'!$T$2</f>
        <v>58802</v>
      </c>
      <c r="G5544">
        <v>62117</v>
      </c>
      <c r="H5544">
        <v>-0.615234375</v>
      </c>
      <c r="I5544">
        <v>-15.980114</v>
      </c>
      <c r="J5544" t="str">
        <f t="shared" si="221"/>
        <v>NO</v>
      </c>
      <c r="K5544" t="str">
        <f t="shared" si="222"/>
        <v>NO</v>
      </c>
    </row>
    <row r="5545" spans="1:11" x14ac:dyDescent="0.25">
      <c r="A5545">
        <v>61106</v>
      </c>
      <c r="B5545">
        <v>1.40625</v>
      </c>
      <c r="C5545">
        <v>17.578125</v>
      </c>
      <c r="F5545">
        <f>Trimmed!G5545-'raw data'!$T$2</f>
        <v>58813</v>
      </c>
      <c r="G5545">
        <v>62128</v>
      </c>
      <c r="H5545">
        <v>-0.791015625</v>
      </c>
      <c r="I5545">
        <v>-17.578125</v>
      </c>
      <c r="J5545" t="str">
        <f t="shared" si="221"/>
        <v>NO</v>
      </c>
      <c r="K5545" t="str">
        <f t="shared" si="222"/>
        <v>NO</v>
      </c>
    </row>
    <row r="5546" spans="1:11" x14ac:dyDescent="0.25">
      <c r="A5546">
        <v>61116</v>
      </c>
      <c r="B5546">
        <v>1.494140625</v>
      </c>
      <c r="C5546">
        <v>7.9900570000000002</v>
      </c>
      <c r="F5546">
        <f>Trimmed!G5546-'raw data'!$T$2</f>
        <v>58823</v>
      </c>
      <c r="G5546">
        <v>62138</v>
      </c>
      <c r="H5546">
        <v>-0.966796875</v>
      </c>
      <c r="I5546">
        <v>-15.980114</v>
      </c>
      <c r="J5546" t="str">
        <f t="shared" ref="J5546:J5609" si="223">IF(AND(H5546=MAX(H5542:H5550), _xlfn.STDEV.P(H5542:H5550)&gt;$N$2),"YES","NO")</f>
        <v>NO</v>
      </c>
      <c r="K5546" t="str">
        <f t="shared" ref="K5546:K5609" si="224">IF(AND(H5546=MIN(H5542:H5550), _xlfn.STDEV.P(H5542:H5550)&gt;$N$2),"YES","NO")</f>
        <v>NO</v>
      </c>
    </row>
    <row r="5547" spans="1:11" x14ac:dyDescent="0.25">
      <c r="A5547">
        <v>61127</v>
      </c>
      <c r="B5547">
        <v>1.58203125</v>
      </c>
      <c r="C5547">
        <v>8.7890625</v>
      </c>
      <c r="F5547">
        <f>Trimmed!G5547-'raw data'!$T$2</f>
        <v>58834</v>
      </c>
      <c r="G5547">
        <v>62149</v>
      </c>
      <c r="H5547">
        <v>-1.0546875</v>
      </c>
      <c r="I5547">
        <v>-8.7890625</v>
      </c>
      <c r="J5547" t="str">
        <f t="shared" si="223"/>
        <v>NO</v>
      </c>
      <c r="K5547" t="str">
        <f t="shared" si="224"/>
        <v>NO</v>
      </c>
    </row>
    <row r="5548" spans="1:11" x14ac:dyDescent="0.25">
      <c r="A5548">
        <v>61137</v>
      </c>
      <c r="B5548">
        <v>1.669921875</v>
      </c>
      <c r="C5548">
        <v>7.9900570000000002</v>
      </c>
      <c r="F5548">
        <f>Trimmed!G5548-'raw data'!$T$2</f>
        <v>58844</v>
      </c>
      <c r="G5548">
        <v>62159</v>
      </c>
      <c r="H5548">
        <v>-1.23046875</v>
      </c>
      <c r="I5548">
        <v>-17.578125</v>
      </c>
      <c r="J5548" t="str">
        <f t="shared" si="223"/>
        <v>NO</v>
      </c>
      <c r="K5548" t="str">
        <f t="shared" si="224"/>
        <v>NO</v>
      </c>
    </row>
    <row r="5549" spans="1:11" x14ac:dyDescent="0.25">
      <c r="A5549">
        <v>61148</v>
      </c>
      <c r="B5549">
        <v>1.7578125</v>
      </c>
      <c r="C5549">
        <v>8.7890625</v>
      </c>
      <c r="F5549">
        <f>Trimmed!G5549-'raw data'!$T$2</f>
        <v>58854</v>
      </c>
      <c r="G5549">
        <v>62169</v>
      </c>
      <c r="H5549">
        <v>-1.318359375</v>
      </c>
      <c r="I5549">
        <v>-7.9900570000000002</v>
      </c>
      <c r="J5549" t="str">
        <f t="shared" si="223"/>
        <v>NO</v>
      </c>
      <c r="K5549" t="str">
        <f t="shared" si="224"/>
        <v>NO</v>
      </c>
    </row>
    <row r="5550" spans="1:11" x14ac:dyDescent="0.25">
      <c r="A5550">
        <v>61158</v>
      </c>
      <c r="B5550">
        <v>1.845703125</v>
      </c>
      <c r="C5550">
        <v>7.9900570000000002</v>
      </c>
      <c r="F5550">
        <f>Trimmed!G5550-'raw data'!$T$2</f>
        <v>58865</v>
      </c>
      <c r="G5550">
        <v>62180</v>
      </c>
      <c r="H5550">
        <v>-1.494140625</v>
      </c>
      <c r="I5550">
        <v>-17.578125</v>
      </c>
      <c r="J5550" t="str">
        <f t="shared" si="223"/>
        <v>NO</v>
      </c>
      <c r="K5550" t="str">
        <f t="shared" si="224"/>
        <v>NO</v>
      </c>
    </row>
    <row r="5551" spans="1:11" x14ac:dyDescent="0.25">
      <c r="A5551">
        <v>61169</v>
      </c>
      <c r="B5551">
        <v>1.845703125</v>
      </c>
      <c r="C5551">
        <v>0</v>
      </c>
      <c r="F5551">
        <f>Trimmed!G5551-'raw data'!$T$2</f>
        <v>58875</v>
      </c>
      <c r="G5551">
        <v>62190</v>
      </c>
      <c r="H5551">
        <v>-1.58203125</v>
      </c>
      <c r="I5551">
        <v>-7.9900570000000002</v>
      </c>
      <c r="J5551" t="str">
        <f t="shared" si="223"/>
        <v>NO</v>
      </c>
      <c r="K5551" t="str">
        <f t="shared" si="224"/>
        <v>NO</v>
      </c>
    </row>
    <row r="5552" spans="1:11" x14ac:dyDescent="0.25">
      <c r="A5552">
        <v>61179</v>
      </c>
      <c r="B5552">
        <v>1.93359375</v>
      </c>
      <c r="C5552">
        <v>8.7890625</v>
      </c>
      <c r="F5552">
        <f>Trimmed!G5552-'raw data'!$T$2</f>
        <v>58886</v>
      </c>
      <c r="G5552">
        <v>62201</v>
      </c>
      <c r="H5552">
        <v>-1.669921875</v>
      </c>
      <c r="I5552">
        <v>-8.7890625</v>
      </c>
      <c r="J5552" t="str">
        <f t="shared" si="223"/>
        <v>NO</v>
      </c>
      <c r="K5552" t="str">
        <f t="shared" si="224"/>
        <v>NO</v>
      </c>
    </row>
    <row r="5553" spans="1:11" x14ac:dyDescent="0.25">
      <c r="A5553">
        <v>61189</v>
      </c>
      <c r="B5553">
        <v>1.93359375</v>
      </c>
      <c r="C5553">
        <v>0</v>
      </c>
      <c r="F5553">
        <f>Trimmed!G5553-'raw data'!$T$2</f>
        <v>58896</v>
      </c>
      <c r="G5553">
        <v>62211</v>
      </c>
      <c r="H5553">
        <v>-1.7578125</v>
      </c>
      <c r="I5553">
        <v>-7.9900570000000002</v>
      </c>
      <c r="J5553" t="str">
        <f t="shared" si="223"/>
        <v>NO</v>
      </c>
      <c r="K5553" t="str">
        <f t="shared" si="224"/>
        <v>NO</v>
      </c>
    </row>
    <row r="5554" spans="1:11" x14ac:dyDescent="0.25">
      <c r="A5554">
        <v>61200</v>
      </c>
      <c r="B5554">
        <v>1.93359375</v>
      </c>
      <c r="C5554">
        <v>0</v>
      </c>
      <c r="F5554">
        <f>Trimmed!G5554-'raw data'!$T$2</f>
        <v>58907</v>
      </c>
      <c r="G5554">
        <v>62222</v>
      </c>
      <c r="H5554">
        <v>-1.845703125</v>
      </c>
      <c r="I5554">
        <v>-8.7890625</v>
      </c>
      <c r="J5554" t="str">
        <f t="shared" si="223"/>
        <v>NO</v>
      </c>
      <c r="K5554" t="str">
        <f t="shared" si="224"/>
        <v>NO</v>
      </c>
    </row>
    <row r="5555" spans="1:11" x14ac:dyDescent="0.25">
      <c r="A5555">
        <v>61210</v>
      </c>
      <c r="B5555">
        <v>1.845703125</v>
      </c>
      <c r="C5555">
        <v>-7.9900570000000002</v>
      </c>
      <c r="F5555">
        <f>Trimmed!G5555-'raw data'!$T$2</f>
        <v>58917</v>
      </c>
      <c r="G5555">
        <v>62232</v>
      </c>
      <c r="H5555">
        <v>-1.93359375</v>
      </c>
      <c r="I5555">
        <v>-8.7890625</v>
      </c>
      <c r="J5555" t="str">
        <f t="shared" si="223"/>
        <v>NO</v>
      </c>
      <c r="K5555" t="str">
        <f t="shared" si="224"/>
        <v>NO</v>
      </c>
    </row>
    <row r="5556" spans="1:11" x14ac:dyDescent="0.25">
      <c r="A5556">
        <v>61221</v>
      </c>
      <c r="B5556">
        <v>1.845703125</v>
      </c>
      <c r="C5556">
        <v>0</v>
      </c>
      <c r="F5556">
        <f>Trimmed!G5556-'raw data'!$T$2</f>
        <v>58927</v>
      </c>
      <c r="G5556">
        <v>62242</v>
      </c>
      <c r="H5556">
        <v>-1.93359375</v>
      </c>
      <c r="I5556">
        <v>0</v>
      </c>
      <c r="J5556" t="str">
        <f t="shared" si="223"/>
        <v>NO</v>
      </c>
      <c r="K5556" t="str">
        <f t="shared" si="224"/>
        <v>NO</v>
      </c>
    </row>
    <row r="5557" spans="1:11" x14ac:dyDescent="0.25">
      <c r="A5557">
        <v>61231</v>
      </c>
      <c r="B5557">
        <v>1.7578125</v>
      </c>
      <c r="C5557">
        <v>-7.9900570000000002</v>
      </c>
      <c r="F5557">
        <f>Trimmed!G5557-'raw data'!$T$2</f>
        <v>58938</v>
      </c>
      <c r="G5557">
        <v>62253</v>
      </c>
      <c r="H5557">
        <v>-2.021484375</v>
      </c>
      <c r="I5557">
        <v>-8.7890625</v>
      </c>
      <c r="J5557" t="str">
        <f t="shared" si="223"/>
        <v>NO</v>
      </c>
      <c r="K5557" t="str">
        <f t="shared" si="224"/>
        <v>YES</v>
      </c>
    </row>
    <row r="5558" spans="1:11" x14ac:dyDescent="0.25">
      <c r="A5558">
        <v>61242</v>
      </c>
      <c r="B5558">
        <v>1.7578125</v>
      </c>
      <c r="C5558">
        <v>0</v>
      </c>
      <c r="F5558">
        <f>Trimmed!G5558-'raw data'!$T$2</f>
        <v>58948</v>
      </c>
      <c r="G5558">
        <v>62263</v>
      </c>
      <c r="H5558">
        <v>-2.021484375</v>
      </c>
      <c r="I5558">
        <v>0</v>
      </c>
      <c r="J5558" t="str">
        <f t="shared" si="223"/>
        <v>NO</v>
      </c>
      <c r="K5558" t="str">
        <f t="shared" si="224"/>
        <v>NO</v>
      </c>
    </row>
    <row r="5559" spans="1:11" x14ac:dyDescent="0.25">
      <c r="A5559">
        <v>61252</v>
      </c>
      <c r="B5559">
        <v>1.669921875</v>
      </c>
      <c r="C5559">
        <v>-8.7890625</v>
      </c>
      <c r="F5559">
        <f>Trimmed!G5559-'raw data'!$T$2</f>
        <v>58959</v>
      </c>
      <c r="G5559">
        <v>62274</v>
      </c>
      <c r="H5559">
        <v>-2.021484375</v>
      </c>
      <c r="I5559">
        <v>0</v>
      </c>
      <c r="J5559" t="str">
        <f t="shared" si="223"/>
        <v>NO</v>
      </c>
      <c r="K5559" t="str">
        <f t="shared" si="224"/>
        <v>NO</v>
      </c>
    </row>
    <row r="5560" spans="1:11" x14ac:dyDescent="0.25">
      <c r="A5560">
        <v>61262</v>
      </c>
      <c r="B5560">
        <v>1.58203125</v>
      </c>
      <c r="C5560">
        <v>-7.9900570000000002</v>
      </c>
      <c r="F5560">
        <f>Trimmed!G5560-'raw data'!$T$2</f>
        <v>58969</v>
      </c>
      <c r="G5560">
        <v>62284</v>
      </c>
      <c r="H5560">
        <v>-2.021484375</v>
      </c>
      <c r="I5560">
        <v>0</v>
      </c>
      <c r="J5560" t="str">
        <f t="shared" si="223"/>
        <v>NO</v>
      </c>
      <c r="K5560" t="str">
        <f t="shared" si="224"/>
        <v>YES</v>
      </c>
    </row>
    <row r="5561" spans="1:11" x14ac:dyDescent="0.25">
      <c r="A5561">
        <v>61273</v>
      </c>
      <c r="B5561">
        <v>1.40625</v>
      </c>
      <c r="C5561">
        <v>-17.578125</v>
      </c>
      <c r="F5561">
        <f>Trimmed!G5561-'raw data'!$T$2</f>
        <v>58980</v>
      </c>
      <c r="G5561">
        <v>62295</v>
      </c>
      <c r="H5561">
        <v>-1.93359375</v>
      </c>
      <c r="I5561">
        <v>8.7890625</v>
      </c>
      <c r="J5561" t="str">
        <f t="shared" si="223"/>
        <v>NO</v>
      </c>
      <c r="K5561" t="str">
        <f t="shared" si="224"/>
        <v>NO</v>
      </c>
    </row>
    <row r="5562" spans="1:11" x14ac:dyDescent="0.25">
      <c r="A5562">
        <v>61283</v>
      </c>
      <c r="B5562">
        <v>1.318359375</v>
      </c>
      <c r="C5562">
        <v>-7.9900570000000002</v>
      </c>
      <c r="F5562">
        <f>Trimmed!G5562-'raw data'!$T$2</f>
        <v>58990</v>
      </c>
      <c r="G5562">
        <v>62305</v>
      </c>
      <c r="H5562">
        <v>-1.845703125</v>
      </c>
      <c r="I5562">
        <v>8.7890625</v>
      </c>
      <c r="J5562" t="str">
        <f t="shared" si="223"/>
        <v>NO</v>
      </c>
      <c r="K5562" t="str">
        <f t="shared" si="224"/>
        <v>NO</v>
      </c>
    </row>
    <row r="5563" spans="1:11" x14ac:dyDescent="0.25">
      <c r="A5563">
        <v>61294</v>
      </c>
      <c r="B5563">
        <v>1.142578125</v>
      </c>
      <c r="C5563">
        <v>-17.578125</v>
      </c>
      <c r="F5563">
        <f>Trimmed!G5563-'raw data'!$T$2</f>
        <v>59000</v>
      </c>
      <c r="G5563">
        <v>62315</v>
      </c>
      <c r="H5563">
        <v>-1.845703125</v>
      </c>
      <c r="I5563">
        <v>0</v>
      </c>
      <c r="J5563" t="str">
        <f t="shared" si="223"/>
        <v>NO</v>
      </c>
      <c r="K5563" t="str">
        <f t="shared" si="224"/>
        <v>NO</v>
      </c>
    </row>
    <row r="5564" spans="1:11" x14ac:dyDescent="0.25">
      <c r="A5564">
        <v>61304</v>
      </c>
      <c r="B5564">
        <v>1.0546875</v>
      </c>
      <c r="C5564">
        <v>-8.7890625</v>
      </c>
      <c r="F5564">
        <f>Trimmed!G5564-'raw data'!$T$2</f>
        <v>59011</v>
      </c>
      <c r="G5564">
        <v>62326</v>
      </c>
      <c r="H5564">
        <v>-1.7578125</v>
      </c>
      <c r="I5564">
        <v>8.7890625</v>
      </c>
      <c r="J5564" t="str">
        <f t="shared" si="223"/>
        <v>NO</v>
      </c>
      <c r="K5564" t="str">
        <f t="shared" si="224"/>
        <v>NO</v>
      </c>
    </row>
    <row r="5565" spans="1:11" x14ac:dyDescent="0.25">
      <c r="A5565">
        <v>61314</v>
      </c>
      <c r="B5565">
        <v>0.87890625</v>
      </c>
      <c r="C5565">
        <v>-15.980114</v>
      </c>
      <c r="F5565">
        <f>Trimmed!G5565-'raw data'!$T$2</f>
        <v>59021</v>
      </c>
      <c r="G5565">
        <v>62336</v>
      </c>
      <c r="H5565">
        <v>-1.669921875</v>
      </c>
      <c r="I5565">
        <v>7.9900570000000002</v>
      </c>
      <c r="J5565" t="str">
        <f t="shared" si="223"/>
        <v>NO</v>
      </c>
      <c r="K5565" t="str">
        <f t="shared" si="224"/>
        <v>NO</v>
      </c>
    </row>
    <row r="5566" spans="1:11" x14ac:dyDescent="0.25">
      <c r="A5566">
        <v>61325</v>
      </c>
      <c r="B5566">
        <v>0.703125</v>
      </c>
      <c r="C5566">
        <v>-17.578125</v>
      </c>
      <c r="F5566">
        <f>Trimmed!G5566-'raw data'!$T$2</f>
        <v>59032</v>
      </c>
      <c r="G5566">
        <v>62347</v>
      </c>
      <c r="H5566">
        <v>-1.494140625</v>
      </c>
      <c r="I5566">
        <v>17.578125</v>
      </c>
      <c r="J5566" t="str">
        <f t="shared" si="223"/>
        <v>NO</v>
      </c>
      <c r="K5566" t="str">
        <f t="shared" si="224"/>
        <v>NO</v>
      </c>
    </row>
    <row r="5567" spans="1:11" x14ac:dyDescent="0.25">
      <c r="A5567">
        <v>61335</v>
      </c>
      <c r="B5567">
        <v>0.52734375</v>
      </c>
      <c r="C5567">
        <v>-15.980114</v>
      </c>
      <c r="F5567">
        <f>Trimmed!G5567-'raw data'!$T$2</f>
        <v>59042</v>
      </c>
      <c r="G5567">
        <v>62357</v>
      </c>
      <c r="H5567">
        <v>-1.40625</v>
      </c>
      <c r="I5567">
        <v>8.7890625</v>
      </c>
      <c r="J5567" t="str">
        <f t="shared" si="223"/>
        <v>NO</v>
      </c>
      <c r="K5567" t="str">
        <f t="shared" si="224"/>
        <v>NO</v>
      </c>
    </row>
    <row r="5568" spans="1:11" x14ac:dyDescent="0.25">
      <c r="A5568">
        <v>61346</v>
      </c>
      <c r="B5568">
        <v>0.3515625</v>
      </c>
      <c r="C5568">
        <v>-17.578125</v>
      </c>
      <c r="F5568">
        <f>Trimmed!G5568-'raw data'!$T$2</f>
        <v>59053</v>
      </c>
      <c r="G5568">
        <v>62368</v>
      </c>
      <c r="H5568">
        <v>-1.318359375</v>
      </c>
      <c r="I5568">
        <v>7.9900570000000002</v>
      </c>
      <c r="J5568" t="str">
        <f t="shared" si="223"/>
        <v>NO</v>
      </c>
      <c r="K5568" t="str">
        <f t="shared" si="224"/>
        <v>NO</v>
      </c>
    </row>
    <row r="5569" spans="1:11" x14ac:dyDescent="0.25">
      <c r="A5569">
        <v>61356</v>
      </c>
      <c r="B5569">
        <v>0.17578125</v>
      </c>
      <c r="C5569">
        <v>-15.980114</v>
      </c>
      <c r="F5569">
        <f>Trimmed!G5569-'raw data'!$T$2</f>
        <v>59063</v>
      </c>
      <c r="G5569">
        <v>62378</v>
      </c>
      <c r="H5569">
        <v>-1.142578125</v>
      </c>
      <c r="I5569">
        <v>17.578125</v>
      </c>
      <c r="J5569" t="str">
        <f t="shared" si="223"/>
        <v>NO</v>
      </c>
      <c r="K5569" t="str">
        <f t="shared" si="224"/>
        <v>NO</v>
      </c>
    </row>
    <row r="5570" spans="1:11" x14ac:dyDescent="0.25">
      <c r="A5570">
        <v>61367</v>
      </c>
      <c r="B5570">
        <v>0</v>
      </c>
      <c r="C5570">
        <v>-17.578125</v>
      </c>
      <c r="F5570">
        <f>Trimmed!G5570-'raw data'!$T$2</f>
        <v>59073</v>
      </c>
      <c r="G5570">
        <v>62388</v>
      </c>
      <c r="H5570">
        <v>-0.966796875</v>
      </c>
      <c r="I5570">
        <v>15.980114</v>
      </c>
      <c r="J5570" t="str">
        <f t="shared" si="223"/>
        <v>NO</v>
      </c>
      <c r="K5570" t="str">
        <f t="shared" si="224"/>
        <v>NO</v>
      </c>
    </row>
    <row r="5571" spans="1:11" x14ac:dyDescent="0.25">
      <c r="A5571">
        <v>61377</v>
      </c>
      <c r="B5571">
        <v>-0.17578125</v>
      </c>
      <c r="C5571">
        <v>-17.578125</v>
      </c>
      <c r="F5571">
        <f>Trimmed!G5571-'raw data'!$T$2</f>
        <v>59084</v>
      </c>
      <c r="G5571">
        <v>62399</v>
      </c>
      <c r="H5571">
        <v>-0.87890625</v>
      </c>
      <c r="I5571">
        <v>8.7890625</v>
      </c>
      <c r="J5571" t="str">
        <f t="shared" si="223"/>
        <v>NO</v>
      </c>
      <c r="K5571" t="str">
        <f t="shared" si="224"/>
        <v>NO</v>
      </c>
    </row>
    <row r="5572" spans="1:11" x14ac:dyDescent="0.25">
      <c r="A5572">
        <v>61387</v>
      </c>
      <c r="B5572">
        <v>-0.3515625</v>
      </c>
      <c r="C5572">
        <v>-15.980114</v>
      </c>
      <c r="F5572">
        <f>Trimmed!G5572-'raw data'!$T$2</f>
        <v>59094</v>
      </c>
      <c r="G5572">
        <v>62409</v>
      </c>
      <c r="H5572">
        <v>-0.703125</v>
      </c>
      <c r="I5572">
        <v>15.980114</v>
      </c>
      <c r="J5572" t="str">
        <f t="shared" si="223"/>
        <v>NO</v>
      </c>
      <c r="K5572" t="str">
        <f t="shared" si="224"/>
        <v>NO</v>
      </c>
    </row>
    <row r="5573" spans="1:11" x14ac:dyDescent="0.25">
      <c r="A5573">
        <v>61398</v>
      </c>
      <c r="B5573">
        <v>-0.52734375</v>
      </c>
      <c r="C5573">
        <v>-17.578125</v>
      </c>
      <c r="F5573">
        <f>Trimmed!G5573-'raw data'!$T$2</f>
        <v>59105</v>
      </c>
      <c r="G5573">
        <v>62420</v>
      </c>
      <c r="H5573">
        <v>-0.52734375</v>
      </c>
      <c r="I5573">
        <v>17.578125</v>
      </c>
      <c r="J5573" t="str">
        <f t="shared" si="223"/>
        <v>NO</v>
      </c>
      <c r="K5573" t="str">
        <f t="shared" si="224"/>
        <v>NO</v>
      </c>
    </row>
    <row r="5574" spans="1:11" x14ac:dyDescent="0.25">
      <c r="A5574">
        <v>61408</v>
      </c>
      <c r="B5574">
        <v>-0.703125</v>
      </c>
      <c r="C5574">
        <v>-15.980114</v>
      </c>
      <c r="F5574">
        <f>Trimmed!G5574-'raw data'!$T$2</f>
        <v>59115</v>
      </c>
      <c r="G5574">
        <v>62430</v>
      </c>
      <c r="H5574">
        <v>-0.3515625</v>
      </c>
      <c r="I5574">
        <v>17.578125</v>
      </c>
      <c r="J5574" t="str">
        <f t="shared" si="223"/>
        <v>NO</v>
      </c>
      <c r="K5574" t="str">
        <f t="shared" si="224"/>
        <v>NO</v>
      </c>
    </row>
    <row r="5575" spans="1:11" x14ac:dyDescent="0.25">
      <c r="A5575">
        <v>61419</v>
      </c>
      <c r="B5575">
        <v>-0.87890625</v>
      </c>
      <c r="C5575">
        <v>-17.578125</v>
      </c>
      <c r="F5575">
        <f>Trimmed!G5575-'raw data'!$T$2</f>
        <v>59125</v>
      </c>
      <c r="G5575">
        <v>62440</v>
      </c>
      <c r="H5575">
        <v>-0.17578125</v>
      </c>
      <c r="I5575">
        <v>15.980114</v>
      </c>
      <c r="J5575" t="str">
        <f t="shared" si="223"/>
        <v>NO</v>
      </c>
      <c r="K5575" t="str">
        <f t="shared" si="224"/>
        <v>NO</v>
      </c>
    </row>
    <row r="5576" spans="1:11" x14ac:dyDescent="0.25">
      <c r="A5576">
        <v>61429</v>
      </c>
      <c r="B5576">
        <v>-0.966796875</v>
      </c>
      <c r="C5576">
        <v>-7.9900570000000002</v>
      </c>
      <c r="F5576">
        <f>Trimmed!G5576-'raw data'!$T$2</f>
        <v>59136</v>
      </c>
      <c r="G5576">
        <v>62451</v>
      </c>
      <c r="H5576">
        <v>0</v>
      </c>
      <c r="I5576">
        <v>17.578125</v>
      </c>
      <c r="J5576" t="str">
        <f t="shared" si="223"/>
        <v>NO</v>
      </c>
      <c r="K5576" t="str">
        <f t="shared" si="224"/>
        <v>NO</v>
      </c>
    </row>
    <row r="5577" spans="1:11" x14ac:dyDescent="0.25">
      <c r="A5577">
        <v>61440</v>
      </c>
      <c r="B5577">
        <v>-1.142578125</v>
      </c>
      <c r="C5577">
        <v>-17.578125</v>
      </c>
      <c r="F5577">
        <f>Trimmed!G5577-'raw data'!$T$2</f>
        <v>59146</v>
      </c>
      <c r="G5577">
        <v>62461</v>
      </c>
      <c r="H5577">
        <v>0.17578125</v>
      </c>
      <c r="I5577">
        <v>15.980114</v>
      </c>
      <c r="J5577" t="str">
        <f t="shared" si="223"/>
        <v>NO</v>
      </c>
      <c r="K5577" t="str">
        <f t="shared" si="224"/>
        <v>NO</v>
      </c>
    </row>
    <row r="5578" spans="1:11" x14ac:dyDescent="0.25">
      <c r="A5578">
        <v>61450</v>
      </c>
      <c r="B5578">
        <v>-1.318359375</v>
      </c>
      <c r="C5578">
        <v>-17.578125</v>
      </c>
      <c r="F5578">
        <f>Trimmed!G5578-'raw data'!$T$2</f>
        <v>59157</v>
      </c>
      <c r="G5578">
        <v>62472</v>
      </c>
      <c r="H5578">
        <v>0.3515625</v>
      </c>
      <c r="I5578">
        <v>17.578125</v>
      </c>
      <c r="J5578" t="str">
        <f t="shared" si="223"/>
        <v>NO</v>
      </c>
      <c r="K5578" t="str">
        <f t="shared" si="224"/>
        <v>NO</v>
      </c>
    </row>
    <row r="5579" spans="1:11" x14ac:dyDescent="0.25">
      <c r="A5579">
        <v>61460</v>
      </c>
      <c r="B5579">
        <v>-1.40625</v>
      </c>
      <c r="C5579">
        <v>-7.9900570000000002</v>
      </c>
      <c r="F5579">
        <f>Trimmed!G5579-'raw data'!$T$2</f>
        <v>59167</v>
      </c>
      <c r="G5579">
        <v>62482</v>
      </c>
      <c r="H5579">
        <v>0.439453125</v>
      </c>
      <c r="I5579">
        <v>7.9900570000000002</v>
      </c>
      <c r="J5579" t="str">
        <f t="shared" si="223"/>
        <v>NO</v>
      </c>
      <c r="K5579" t="str">
        <f t="shared" si="224"/>
        <v>NO</v>
      </c>
    </row>
    <row r="5580" spans="1:11" x14ac:dyDescent="0.25">
      <c r="A5580">
        <v>61471</v>
      </c>
      <c r="B5580">
        <v>-1.58203125</v>
      </c>
      <c r="C5580">
        <v>-17.578125</v>
      </c>
      <c r="F5580">
        <f>Trimmed!G5580-'raw data'!$T$2</f>
        <v>59178</v>
      </c>
      <c r="G5580">
        <v>62493</v>
      </c>
      <c r="H5580">
        <v>0.615234375</v>
      </c>
      <c r="I5580">
        <v>17.578125</v>
      </c>
      <c r="J5580" t="str">
        <f t="shared" si="223"/>
        <v>NO</v>
      </c>
      <c r="K5580" t="str">
        <f t="shared" si="224"/>
        <v>NO</v>
      </c>
    </row>
    <row r="5581" spans="1:11" x14ac:dyDescent="0.25">
      <c r="A5581">
        <v>61481</v>
      </c>
      <c r="B5581">
        <v>-1.669921875</v>
      </c>
      <c r="C5581">
        <v>-7.9900570000000002</v>
      </c>
      <c r="F5581">
        <f>Trimmed!G5581-'raw data'!$T$2</f>
        <v>59188</v>
      </c>
      <c r="G5581">
        <v>62503</v>
      </c>
      <c r="H5581">
        <v>0.791015625</v>
      </c>
      <c r="I5581">
        <v>17.578125</v>
      </c>
      <c r="J5581" t="str">
        <f t="shared" si="223"/>
        <v>NO</v>
      </c>
      <c r="K5581" t="str">
        <f t="shared" si="224"/>
        <v>NO</v>
      </c>
    </row>
    <row r="5582" spans="1:11" x14ac:dyDescent="0.25">
      <c r="A5582">
        <v>61492</v>
      </c>
      <c r="B5582">
        <v>-1.7578125</v>
      </c>
      <c r="C5582">
        <v>-8.7890625</v>
      </c>
      <c r="F5582">
        <f>Trimmed!G5582-'raw data'!$T$2</f>
        <v>59198</v>
      </c>
      <c r="G5582">
        <v>62513</v>
      </c>
      <c r="H5582">
        <v>0.966796875</v>
      </c>
      <c r="I5582">
        <v>15.980114</v>
      </c>
      <c r="J5582" t="str">
        <f t="shared" si="223"/>
        <v>NO</v>
      </c>
      <c r="K5582" t="str">
        <f t="shared" si="224"/>
        <v>NO</v>
      </c>
    </row>
    <row r="5583" spans="1:11" x14ac:dyDescent="0.25">
      <c r="A5583">
        <v>61502</v>
      </c>
      <c r="B5583">
        <v>-1.845703125</v>
      </c>
      <c r="C5583">
        <v>-7.9900570000000002</v>
      </c>
      <c r="F5583">
        <f>Trimmed!G5583-'raw data'!$T$2</f>
        <v>59209</v>
      </c>
      <c r="G5583">
        <v>62524</v>
      </c>
      <c r="H5583">
        <v>1.0546875</v>
      </c>
      <c r="I5583">
        <v>8.7890625</v>
      </c>
      <c r="J5583" t="str">
        <f t="shared" si="223"/>
        <v>NO</v>
      </c>
      <c r="K5583" t="str">
        <f t="shared" si="224"/>
        <v>NO</v>
      </c>
    </row>
    <row r="5584" spans="1:11" x14ac:dyDescent="0.25">
      <c r="A5584">
        <v>61513</v>
      </c>
      <c r="B5584">
        <v>-1.93359375</v>
      </c>
      <c r="C5584">
        <v>-8.7890625</v>
      </c>
      <c r="F5584">
        <f>Trimmed!G5584-'raw data'!$T$2</f>
        <v>59219</v>
      </c>
      <c r="G5584">
        <v>62534</v>
      </c>
      <c r="H5584">
        <v>1.23046875</v>
      </c>
      <c r="I5584">
        <v>15.980114</v>
      </c>
      <c r="J5584" t="str">
        <f t="shared" si="223"/>
        <v>NO</v>
      </c>
      <c r="K5584" t="str">
        <f t="shared" si="224"/>
        <v>NO</v>
      </c>
    </row>
    <row r="5585" spans="1:11" x14ac:dyDescent="0.25">
      <c r="A5585">
        <v>61523</v>
      </c>
      <c r="B5585">
        <v>-1.93359375</v>
      </c>
      <c r="C5585">
        <v>0</v>
      </c>
      <c r="F5585">
        <f>Trimmed!G5585-'raw data'!$T$2</f>
        <v>59230</v>
      </c>
      <c r="G5585">
        <v>62545</v>
      </c>
      <c r="H5585">
        <v>1.318359375</v>
      </c>
      <c r="I5585">
        <v>8.7890625</v>
      </c>
      <c r="J5585" t="str">
        <f t="shared" si="223"/>
        <v>NO</v>
      </c>
      <c r="K5585" t="str">
        <f t="shared" si="224"/>
        <v>NO</v>
      </c>
    </row>
    <row r="5586" spans="1:11" x14ac:dyDescent="0.25">
      <c r="A5586">
        <v>61533</v>
      </c>
      <c r="B5586">
        <v>-2.021484375</v>
      </c>
      <c r="C5586">
        <v>-7.9900570000000002</v>
      </c>
      <c r="F5586">
        <f>Trimmed!G5586-'raw data'!$T$2</f>
        <v>59240</v>
      </c>
      <c r="G5586">
        <v>62555</v>
      </c>
      <c r="H5586">
        <v>1.40625</v>
      </c>
      <c r="I5586">
        <v>7.9900570000000002</v>
      </c>
      <c r="J5586" t="str">
        <f t="shared" si="223"/>
        <v>NO</v>
      </c>
      <c r="K5586" t="str">
        <f t="shared" si="224"/>
        <v>NO</v>
      </c>
    </row>
    <row r="5587" spans="1:11" x14ac:dyDescent="0.25">
      <c r="A5587">
        <v>61544</v>
      </c>
      <c r="B5587">
        <v>-2.021484375</v>
      </c>
      <c r="C5587">
        <v>0</v>
      </c>
      <c r="F5587">
        <f>Trimmed!G5587-'raw data'!$T$2</f>
        <v>59251</v>
      </c>
      <c r="G5587">
        <v>62566</v>
      </c>
      <c r="H5587">
        <v>1.494140625</v>
      </c>
      <c r="I5587">
        <v>8.7890625</v>
      </c>
      <c r="J5587" t="str">
        <f t="shared" si="223"/>
        <v>NO</v>
      </c>
      <c r="K5587" t="str">
        <f t="shared" si="224"/>
        <v>NO</v>
      </c>
    </row>
    <row r="5588" spans="1:11" x14ac:dyDescent="0.25">
      <c r="A5588">
        <v>61554</v>
      </c>
      <c r="B5588">
        <v>-2.021484375</v>
      </c>
      <c r="C5588">
        <v>0</v>
      </c>
      <c r="F5588">
        <f>Trimmed!G5588-'raw data'!$T$2</f>
        <v>59261</v>
      </c>
      <c r="G5588">
        <v>62576</v>
      </c>
      <c r="H5588">
        <v>1.58203125</v>
      </c>
      <c r="I5588">
        <v>8.7890625</v>
      </c>
      <c r="J5588" t="str">
        <f t="shared" si="223"/>
        <v>NO</v>
      </c>
      <c r="K5588" t="str">
        <f t="shared" si="224"/>
        <v>NO</v>
      </c>
    </row>
    <row r="5589" spans="1:11" x14ac:dyDescent="0.25">
      <c r="A5589">
        <v>61565</v>
      </c>
      <c r="B5589">
        <v>-2.021484375</v>
      </c>
      <c r="C5589">
        <v>0</v>
      </c>
      <c r="F5589">
        <f>Trimmed!G5589-'raw data'!$T$2</f>
        <v>59271</v>
      </c>
      <c r="G5589">
        <v>62586</v>
      </c>
      <c r="H5589">
        <v>1.669921875</v>
      </c>
      <c r="I5589">
        <v>7.9900570000000002</v>
      </c>
      <c r="J5589" t="str">
        <f t="shared" si="223"/>
        <v>NO</v>
      </c>
      <c r="K5589" t="str">
        <f t="shared" si="224"/>
        <v>NO</v>
      </c>
    </row>
    <row r="5590" spans="1:11" x14ac:dyDescent="0.25">
      <c r="A5590">
        <v>61575</v>
      </c>
      <c r="B5590">
        <v>-1.93359375</v>
      </c>
      <c r="C5590">
        <v>7.9900570000000002</v>
      </c>
      <c r="F5590">
        <f>Trimmed!G5590-'raw data'!$T$2</f>
        <v>59282</v>
      </c>
      <c r="G5590">
        <v>62597</v>
      </c>
      <c r="H5590">
        <v>1.669921875</v>
      </c>
      <c r="I5590">
        <v>0</v>
      </c>
      <c r="J5590" t="str">
        <f t="shared" si="223"/>
        <v>NO</v>
      </c>
      <c r="K5590" t="str">
        <f t="shared" si="224"/>
        <v>NO</v>
      </c>
    </row>
    <row r="5591" spans="1:11" x14ac:dyDescent="0.25">
      <c r="A5591">
        <v>61586</v>
      </c>
      <c r="B5591">
        <v>-1.93359375</v>
      </c>
      <c r="C5591">
        <v>0</v>
      </c>
      <c r="F5591">
        <f>Trimmed!G5591-'raw data'!$T$2</f>
        <v>59292</v>
      </c>
      <c r="G5591">
        <v>62607</v>
      </c>
      <c r="H5591">
        <v>1.7578125</v>
      </c>
      <c r="I5591">
        <v>7.9900570000000002</v>
      </c>
      <c r="J5591" t="str">
        <f t="shared" si="223"/>
        <v>YES</v>
      </c>
      <c r="K5591" t="str">
        <f t="shared" si="224"/>
        <v>NO</v>
      </c>
    </row>
    <row r="5592" spans="1:11" x14ac:dyDescent="0.25">
      <c r="A5592">
        <v>61596</v>
      </c>
      <c r="B5592">
        <v>-1.845703125</v>
      </c>
      <c r="C5592">
        <v>8.7890625</v>
      </c>
      <c r="F5592">
        <f>Trimmed!G5592-'raw data'!$T$2</f>
        <v>59303</v>
      </c>
      <c r="G5592">
        <v>62618</v>
      </c>
      <c r="H5592">
        <v>1.7578125</v>
      </c>
      <c r="I5592">
        <v>0</v>
      </c>
      <c r="J5592" t="str">
        <f t="shared" si="223"/>
        <v>NO</v>
      </c>
      <c r="K5592" t="str">
        <f t="shared" si="224"/>
        <v>NO</v>
      </c>
    </row>
    <row r="5593" spans="1:11" x14ac:dyDescent="0.25">
      <c r="A5593">
        <v>61606</v>
      </c>
      <c r="B5593">
        <v>-1.7578125</v>
      </c>
      <c r="C5593">
        <v>7.9900570000000002</v>
      </c>
      <c r="F5593">
        <f>Trimmed!G5593-'raw data'!$T$2</f>
        <v>59313</v>
      </c>
      <c r="G5593">
        <v>62628</v>
      </c>
      <c r="H5593">
        <v>1.7578125</v>
      </c>
      <c r="I5593">
        <v>0</v>
      </c>
      <c r="J5593" t="str">
        <f t="shared" si="223"/>
        <v>NO</v>
      </c>
      <c r="K5593" t="str">
        <f t="shared" si="224"/>
        <v>NO</v>
      </c>
    </row>
    <row r="5594" spans="1:11" x14ac:dyDescent="0.25">
      <c r="A5594">
        <v>61617</v>
      </c>
      <c r="B5594">
        <v>-1.669921875</v>
      </c>
      <c r="C5594">
        <v>8.7890625</v>
      </c>
      <c r="F5594">
        <f>Trimmed!G5594-'raw data'!$T$2</f>
        <v>59324</v>
      </c>
      <c r="G5594">
        <v>62639</v>
      </c>
      <c r="H5594">
        <v>1.7578125</v>
      </c>
      <c r="I5594">
        <v>0</v>
      </c>
      <c r="J5594" t="str">
        <f t="shared" si="223"/>
        <v>NO</v>
      </c>
      <c r="K5594" t="str">
        <f t="shared" si="224"/>
        <v>NO</v>
      </c>
    </row>
    <row r="5595" spans="1:11" x14ac:dyDescent="0.25">
      <c r="A5595">
        <v>61627</v>
      </c>
      <c r="B5595">
        <v>-1.58203125</v>
      </c>
      <c r="C5595">
        <v>7.9900570000000002</v>
      </c>
      <c r="F5595">
        <f>Trimmed!G5595-'raw data'!$T$2</f>
        <v>59334</v>
      </c>
      <c r="G5595">
        <v>62649</v>
      </c>
      <c r="H5595">
        <v>1.7578125</v>
      </c>
      <c r="I5595">
        <v>0</v>
      </c>
      <c r="J5595" t="str">
        <f t="shared" si="223"/>
        <v>YES</v>
      </c>
      <c r="K5595" t="str">
        <f t="shared" si="224"/>
        <v>NO</v>
      </c>
    </row>
    <row r="5596" spans="1:11" x14ac:dyDescent="0.25">
      <c r="A5596">
        <v>61638</v>
      </c>
      <c r="B5596">
        <v>-1.494140625</v>
      </c>
      <c r="C5596">
        <v>8.7890625</v>
      </c>
      <c r="F5596">
        <f>Trimmed!G5596-'raw data'!$T$2</f>
        <v>59344</v>
      </c>
      <c r="G5596">
        <v>62659</v>
      </c>
      <c r="H5596">
        <v>1.669921875</v>
      </c>
      <c r="I5596">
        <v>-7.9900570000000002</v>
      </c>
      <c r="J5596" t="str">
        <f t="shared" si="223"/>
        <v>NO</v>
      </c>
      <c r="K5596" t="str">
        <f t="shared" si="224"/>
        <v>NO</v>
      </c>
    </row>
    <row r="5597" spans="1:11" x14ac:dyDescent="0.25">
      <c r="A5597">
        <v>61648</v>
      </c>
      <c r="B5597">
        <v>-1.318359375</v>
      </c>
      <c r="C5597">
        <v>15.980114</v>
      </c>
      <c r="F5597">
        <f>Trimmed!G5597-'raw data'!$T$2</f>
        <v>59355</v>
      </c>
      <c r="G5597">
        <v>62670</v>
      </c>
      <c r="H5597">
        <v>1.669921875</v>
      </c>
      <c r="I5597">
        <v>0</v>
      </c>
      <c r="J5597" t="str">
        <f t="shared" si="223"/>
        <v>NO</v>
      </c>
      <c r="K5597" t="str">
        <f t="shared" si="224"/>
        <v>NO</v>
      </c>
    </row>
    <row r="5598" spans="1:11" x14ac:dyDescent="0.25">
      <c r="A5598">
        <v>61659</v>
      </c>
      <c r="B5598">
        <v>-1.142578125</v>
      </c>
      <c r="C5598">
        <v>17.578125</v>
      </c>
      <c r="F5598">
        <f>Trimmed!G5598-'raw data'!$T$2</f>
        <v>59365</v>
      </c>
      <c r="G5598">
        <v>62680</v>
      </c>
      <c r="H5598">
        <v>1.58203125</v>
      </c>
      <c r="I5598">
        <v>-7.9900570000000002</v>
      </c>
      <c r="J5598" t="str">
        <f t="shared" si="223"/>
        <v>NO</v>
      </c>
      <c r="K5598" t="str">
        <f t="shared" si="224"/>
        <v>NO</v>
      </c>
    </row>
    <row r="5599" spans="1:11" x14ac:dyDescent="0.25">
      <c r="A5599">
        <v>61669</v>
      </c>
      <c r="B5599">
        <v>-0.966796875</v>
      </c>
      <c r="C5599">
        <v>17.578125</v>
      </c>
      <c r="F5599">
        <f>Trimmed!G5599-'raw data'!$T$2</f>
        <v>59376</v>
      </c>
      <c r="G5599">
        <v>62691</v>
      </c>
      <c r="H5599">
        <v>1.494140625</v>
      </c>
      <c r="I5599">
        <v>-8.7890625</v>
      </c>
      <c r="J5599" t="str">
        <f t="shared" si="223"/>
        <v>NO</v>
      </c>
      <c r="K5599" t="str">
        <f t="shared" si="224"/>
        <v>NO</v>
      </c>
    </row>
    <row r="5600" spans="1:11" x14ac:dyDescent="0.25">
      <c r="A5600">
        <v>61679</v>
      </c>
      <c r="B5600">
        <v>-0.87890625</v>
      </c>
      <c r="C5600">
        <v>7.9900570000000002</v>
      </c>
      <c r="F5600">
        <f>Trimmed!G5600-'raw data'!$T$2</f>
        <v>59386</v>
      </c>
      <c r="G5600">
        <v>62701</v>
      </c>
      <c r="H5600">
        <v>1.40625</v>
      </c>
      <c r="I5600">
        <v>-7.9900570000000002</v>
      </c>
      <c r="J5600" t="str">
        <f t="shared" si="223"/>
        <v>NO</v>
      </c>
      <c r="K5600" t="str">
        <f t="shared" si="224"/>
        <v>NO</v>
      </c>
    </row>
    <row r="5601" spans="1:11" x14ac:dyDescent="0.25">
      <c r="A5601">
        <v>61690</v>
      </c>
      <c r="B5601">
        <v>-0.703125</v>
      </c>
      <c r="C5601">
        <v>17.578125</v>
      </c>
      <c r="F5601">
        <f>Trimmed!G5601-'raw data'!$T$2</f>
        <v>59397</v>
      </c>
      <c r="G5601">
        <v>62712</v>
      </c>
      <c r="H5601">
        <v>1.318359375</v>
      </c>
      <c r="I5601">
        <v>-8.7890625</v>
      </c>
      <c r="J5601" t="str">
        <f t="shared" si="223"/>
        <v>NO</v>
      </c>
      <c r="K5601" t="str">
        <f t="shared" si="224"/>
        <v>NO</v>
      </c>
    </row>
    <row r="5602" spans="1:11" x14ac:dyDescent="0.25">
      <c r="A5602">
        <v>61700</v>
      </c>
      <c r="B5602">
        <v>-0.52734375</v>
      </c>
      <c r="C5602">
        <v>15.980114</v>
      </c>
      <c r="F5602">
        <f>Trimmed!G5602-'raw data'!$T$2</f>
        <v>59407</v>
      </c>
      <c r="G5602">
        <v>62722</v>
      </c>
      <c r="H5602">
        <v>1.142578125</v>
      </c>
      <c r="I5602">
        <v>-17.578125</v>
      </c>
      <c r="J5602" t="str">
        <f t="shared" si="223"/>
        <v>NO</v>
      </c>
      <c r="K5602" t="str">
        <f t="shared" si="224"/>
        <v>NO</v>
      </c>
    </row>
    <row r="5603" spans="1:11" x14ac:dyDescent="0.25">
      <c r="A5603">
        <v>61711</v>
      </c>
      <c r="B5603">
        <v>-0.3515625</v>
      </c>
      <c r="C5603">
        <v>17.578125</v>
      </c>
      <c r="F5603">
        <f>Trimmed!G5603-'raw data'!$T$2</f>
        <v>59417</v>
      </c>
      <c r="G5603">
        <v>62732</v>
      </c>
      <c r="H5603">
        <v>1.0546875</v>
      </c>
      <c r="I5603">
        <v>-7.9900570000000002</v>
      </c>
      <c r="J5603" t="str">
        <f t="shared" si="223"/>
        <v>NO</v>
      </c>
      <c r="K5603" t="str">
        <f t="shared" si="224"/>
        <v>NO</v>
      </c>
    </row>
    <row r="5604" spans="1:11" x14ac:dyDescent="0.25">
      <c r="A5604">
        <v>61721</v>
      </c>
      <c r="B5604">
        <v>-0.17578125</v>
      </c>
      <c r="C5604">
        <v>15.980114</v>
      </c>
      <c r="F5604">
        <f>Trimmed!G5604-'raw data'!$T$2</f>
        <v>59428</v>
      </c>
      <c r="G5604">
        <v>62743</v>
      </c>
      <c r="H5604">
        <v>0.87890625</v>
      </c>
      <c r="I5604">
        <v>-17.578125</v>
      </c>
      <c r="J5604" t="str">
        <f t="shared" si="223"/>
        <v>NO</v>
      </c>
      <c r="K5604" t="str">
        <f t="shared" si="224"/>
        <v>NO</v>
      </c>
    </row>
    <row r="5605" spans="1:11" x14ac:dyDescent="0.25">
      <c r="A5605">
        <v>61732</v>
      </c>
      <c r="B5605">
        <v>0</v>
      </c>
      <c r="C5605">
        <v>17.578125</v>
      </c>
      <c r="F5605">
        <f>Trimmed!G5605-'raw data'!$T$2</f>
        <v>59438</v>
      </c>
      <c r="G5605">
        <v>62753</v>
      </c>
      <c r="H5605">
        <v>0.791015625</v>
      </c>
      <c r="I5605">
        <v>-7.9900570000000002</v>
      </c>
      <c r="J5605" t="str">
        <f t="shared" si="223"/>
        <v>NO</v>
      </c>
      <c r="K5605" t="str">
        <f t="shared" si="224"/>
        <v>NO</v>
      </c>
    </row>
    <row r="5606" spans="1:11" x14ac:dyDescent="0.25">
      <c r="A5606">
        <v>61742</v>
      </c>
      <c r="B5606">
        <v>0.17578125</v>
      </c>
      <c r="C5606">
        <v>17.578125</v>
      </c>
      <c r="F5606">
        <f>Trimmed!G5606-'raw data'!$T$2</f>
        <v>59449</v>
      </c>
      <c r="G5606">
        <v>62764</v>
      </c>
      <c r="H5606">
        <v>0.615234375</v>
      </c>
      <c r="I5606">
        <v>-17.578125</v>
      </c>
      <c r="J5606" t="str">
        <f t="shared" si="223"/>
        <v>NO</v>
      </c>
      <c r="K5606" t="str">
        <f t="shared" si="224"/>
        <v>NO</v>
      </c>
    </row>
    <row r="5607" spans="1:11" x14ac:dyDescent="0.25">
      <c r="A5607">
        <v>61752</v>
      </c>
      <c r="B5607">
        <v>0.3515625</v>
      </c>
      <c r="C5607">
        <v>15.980114</v>
      </c>
      <c r="F5607">
        <f>Trimmed!G5607-'raw data'!$T$2</f>
        <v>59459</v>
      </c>
      <c r="G5607">
        <v>62774</v>
      </c>
      <c r="H5607">
        <v>0.439453125</v>
      </c>
      <c r="I5607">
        <v>-15.980114</v>
      </c>
      <c r="J5607" t="str">
        <f t="shared" si="223"/>
        <v>NO</v>
      </c>
      <c r="K5607" t="str">
        <f t="shared" si="224"/>
        <v>NO</v>
      </c>
    </row>
    <row r="5608" spans="1:11" x14ac:dyDescent="0.25">
      <c r="A5608">
        <v>61763</v>
      </c>
      <c r="B5608">
        <v>0.52734375</v>
      </c>
      <c r="C5608">
        <v>17.578125</v>
      </c>
      <c r="F5608">
        <f>Trimmed!G5608-'raw data'!$T$2</f>
        <v>59470</v>
      </c>
      <c r="G5608">
        <v>62785</v>
      </c>
      <c r="H5608">
        <v>0.263671875</v>
      </c>
      <c r="I5608">
        <v>-17.578125</v>
      </c>
      <c r="J5608" t="str">
        <f t="shared" si="223"/>
        <v>NO</v>
      </c>
      <c r="K5608" t="str">
        <f t="shared" si="224"/>
        <v>NO</v>
      </c>
    </row>
    <row r="5609" spans="1:11" x14ac:dyDescent="0.25">
      <c r="A5609">
        <v>61773</v>
      </c>
      <c r="B5609">
        <v>0.703125</v>
      </c>
      <c r="C5609">
        <v>15.980114</v>
      </c>
      <c r="F5609">
        <f>Trimmed!G5609-'raw data'!$T$2</f>
        <v>59480</v>
      </c>
      <c r="G5609">
        <v>62795</v>
      </c>
      <c r="H5609">
        <v>8.7890625E-2</v>
      </c>
      <c r="I5609">
        <v>-17.578125</v>
      </c>
      <c r="J5609" t="str">
        <f t="shared" si="223"/>
        <v>NO</v>
      </c>
      <c r="K5609" t="str">
        <f t="shared" si="224"/>
        <v>NO</v>
      </c>
    </row>
    <row r="5610" spans="1:11" x14ac:dyDescent="0.25">
      <c r="A5610">
        <v>61784</v>
      </c>
      <c r="B5610">
        <v>0.87890625</v>
      </c>
      <c r="C5610">
        <v>17.578125</v>
      </c>
      <c r="F5610">
        <f>Trimmed!G5610-'raw data'!$T$2</f>
        <v>59490</v>
      </c>
      <c r="G5610">
        <v>62805</v>
      </c>
      <c r="H5610">
        <v>-8.7890625E-2</v>
      </c>
      <c r="I5610">
        <v>-15.980114</v>
      </c>
      <c r="J5610" t="str">
        <f t="shared" ref="J5610:J5673" si="225">IF(AND(H5610=MAX(H5606:H5614), _xlfn.STDEV.P(H5606:H5614)&gt;$N$2),"YES","NO")</f>
        <v>NO</v>
      </c>
      <c r="K5610" t="str">
        <f t="shared" ref="K5610:K5673" si="226">IF(AND(H5610=MIN(H5606:H5614), _xlfn.STDEV.P(H5606:H5614)&gt;$N$2),"YES","NO")</f>
        <v>NO</v>
      </c>
    </row>
    <row r="5611" spans="1:11" x14ac:dyDescent="0.25">
      <c r="A5611">
        <v>61794</v>
      </c>
      <c r="B5611">
        <v>0.966796875</v>
      </c>
      <c r="C5611">
        <v>8.7890625</v>
      </c>
      <c r="F5611">
        <f>Trimmed!G5611-'raw data'!$T$2</f>
        <v>59501</v>
      </c>
      <c r="G5611">
        <v>62816</v>
      </c>
      <c r="H5611">
        <v>-0.263671875</v>
      </c>
      <c r="I5611">
        <v>-17.578125</v>
      </c>
      <c r="J5611" t="str">
        <f t="shared" si="225"/>
        <v>NO</v>
      </c>
      <c r="K5611" t="str">
        <f t="shared" si="226"/>
        <v>NO</v>
      </c>
    </row>
    <row r="5612" spans="1:11" x14ac:dyDescent="0.25">
      <c r="A5612">
        <v>61805</v>
      </c>
      <c r="B5612">
        <v>1.142578125</v>
      </c>
      <c r="C5612">
        <v>15.980114</v>
      </c>
      <c r="F5612">
        <f>Trimmed!G5612-'raw data'!$T$2</f>
        <v>59511</v>
      </c>
      <c r="G5612">
        <v>62826</v>
      </c>
      <c r="H5612">
        <v>-0.3515625</v>
      </c>
      <c r="I5612">
        <v>-7.9900570000000002</v>
      </c>
      <c r="J5612" t="str">
        <f t="shared" si="225"/>
        <v>NO</v>
      </c>
      <c r="K5612" t="str">
        <f t="shared" si="226"/>
        <v>NO</v>
      </c>
    </row>
    <row r="5613" spans="1:11" x14ac:dyDescent="0.25">
      <c r="A5613">
        <v>61815</v>
      </c>
      <c r="B5613">
        <v>1.23046875</v>
      </c>
      <c r="C5613">
        <v>8.7890625</v>
      </c>
      <c r="F5613">
        <f>Trimmed!G5613-'raw data'!$T$2</f>
        <v>59522</v>
      </c>
      <c r="G5613">
        <v>62837</v>
      </c>
      <c r="H5613">
        <v>-0.52734375</v>
      </c>
      <c r="I5613">
        <v>-17.578125</v>
      </c>
      <c r="J5613" t="str">
        <f t="shared" si="225"/>
        <v>NO</v>
      </c>
      <c r="K5613" t="str">
        <f t="shared" si="226"/>
        <v>NO</v>
      </c>
    </row>
    <row r="5614" spans="1:11" x14ac:dyDescent="0.25">
      <c r="A5614">
        <v>61825</v>
      </c>
      <c r="B5614">
        <v>1.40625</v>
      </c>
      <c r="C5614">
        <v>15.980114</v>
      </c>
      <c r="F5614">
        <f>Trimmed!G5614-'raw data'!$T$2</f>
        <v>59532</v>
      </c>
      <c r="G5614">
        <v>62847</v>
      </c>
      <c r="H5614">
        <v>-0.703125</v>
      </c>
      <c r="I5614">
        <v>-15.980114</v>
      </c>
      <c r="J5614" t="str">
        <f t="shared" si="225"/>
        <v>NO</v>
      </c>
      <c r="K5614" t="str">
        <f t="shared" si="226"/>
        <v>NO</v>
      </c>
    </row>
    <row r="5615" spans="1:11" x14ac:dyDescent="0.25">
      <c r="A5615">
        <v>61836</v>
      </c>
      <c r="B5615">
        <v>1.494140625</v>
      </c>
      <c r="C5615">
        <v>8.7890625</v>
      </c>
      <c r="F5615">
        <f>Trimmed!G5615-'raw data'!$T$2</f>
        <v>59543</v>
      </c>
      <c r="G5615">
        <v>62858</v>
      </c>
      <c r="H5615">
        <v>-0.87890625</v>
      </c>
      <c r="I5615">
        <v>-17.578125</v>
      </c>
      <c r="J5615" t="str">
        <f t="shared" si="225"/>
        <v>NO</v>
      </c>
      <c r="K5615" t="str">
        <f t="shared" si="226"/>
        <v>NO</v>
      </c>
    </row>
    <row r="5616" spans="1:11" x14ac:dyDescent="0.25">
      <c r="A5616">
        <v>61846</v>
      </c>
      <c r="B5616">
        <v>1.58203125</v>
      </c>
      <c r="C5616">
        <v>7.9900570000000002</v>
      </c>
      <c r="F5616">
        <f>Trimmed!G5616-'raw data'!$T$2</f>
        <v>59553</v>
      </c>
      <c r="G5616">
        <v>62868</v>
      </c>
      <c r="H5616">
        <v>-0.966796875</v>
      </c>
      <c r="I5616">
        <v>-8.7890625</v>
      </c>
      <c r="J5616" t="str">
        <f t="shared" si="225"/>
        <v>NO</v>
      </c>
      <c r="K5616" t="str">
        <f t="shared" si="226"/>
        <v>NO</v>
      </c>
    </row>
    <row r="5617" spans="1:11" x14ac:dyDescent="0.25">
      <c r="A5617">
        <v>61857</v>
      </c>
      <c r="B5617">
        <v>1.669921875</v>
      </c>
      <c r="C5617">
        <v>8.7890625</v>
      </c>
      <c r="F5617">
        <f>Trimmed!G5617-'raw data'!$T$2</f>
        <v>59563</v>
      </c>
      <c r="G5617">
        <v>62878</v>
      </c>
      <c r="H5617">
        <v>-1.142578125</v>
      </c>
      <c r="I5617">
        <v>-15.980114</v>
      </c>
      <c r="J5617" t="str">
        <f t="shared" si="225"/>
        <v>NO</v>
      </c>
      <c r="K5617" t="str">
        <f t="shared" si="226"/>
        <v>NO</v>
      </c>
    </row>
    <row r="5618" spans="1:11" x14ac:dyDescent="0.25">
      <c r="A5618">
        <v>61867</v>
      </c>
      <c r="B5618">
        <v>1.7578125</v>
      </c>
      <c r="C5618">
        <v>8.7890625</v>
      </c>
      <c r="F5618">
        <f>Trimmed!G5618-'raw data'!$T$2</f>
        <v>59574</v>
      </c>
      <c r="G5618">
        <v>62889</v>
      </c>
      <c r="H5618">
        <v>-1.318359375</v>
      </c>
      <c r="I5618">
        <v>-17.578125</v>
      </c>
      <c r="J5618" t="str">
        <f t="shared" si="225"/>
        <v>NO</v>
      </c>
      <c r="K5618" t="str">
        <f t="shared" si="226"/>
        <v>NO</v>
      </c>
    </row>
    <row r="5619" spans="1:11" x14ac:dyDescent="0.25">
      <c r="A5619">
        <v>61877</v>
      </c>
      <c r="B5619">
        <v>1.7578125</v>
      </c>
      <c r="C5619">
        <v>0</v>
      </c>
      <c r="F5619">
        <f>Trimmed!G5619-'raw data'!$T$2</f>
        <v>59584</v>
      </c>
      <c r="G5619">
        <v>62899</v>
      </c>
      <c r="H5619">
        <v>-1.40625</v>
      </c>
      <c r="I5619">
        <v>-7.9900570000000002</v>
      </c>
      <c r="J5619" t="str">
        <f t="shared" si="225"/>
        <v>NO</v>
      </c>
      <c r="K5619" t="str">
        <f t="shared" si="226"/>
        <v>NO</v>
      </c>
    </row>
    <row r="5620" spans="1:11" x14ac:dyDescent="0.25">
      <c r="A5620">
        <v>61888</v>
      </c>
      <c r="B5620">
        <v>1.7578125</v>
      </c>
      <c r="C5620">
        <v>0</v>
      </c>
      <c r="F5620">
        <f>Trimmed!G5620-'raw data'!$T$2</f>
        <v>59595</v>
      </c>
      <c r="G5620">
        <v>62910</v>
      </c>
      <c r="H5620">
        <v>-1.494140625</v>
      </c>
      <c r="I5620">
        <v>-8.7890625</v>
      </c>
      <c r="J5620" t="str">
        <f t="shared" si="225"/>
        <v>NO</v>
      </c>
      <c r="K5620" t="str">
        <f t="shared" si="226"/>
        <v>NO</v>
      </c>
    </row>
    <row r="5621" spans="1:11" x14ac:dyDescent="0.25">
      <c r="A5621">
        <v>61898</v>
      </c>
      <c r="B5621">
        <v>1.845703125</v>
      </c>
      <c r="C5621">
        <v>7.9900570000000002</v>
      </c>
      <c r="F5621">
        <f>Trimmed!G5621-'raw data'!$T$2</f>
        <v>59605</v>
      </c>
      <c r="G5621">
        <v>62920</v>
      </c>
      <c r="H5621">
        <v>-1.58203125</v>
      </c>
      <c r="I5621">
        <v>-8.7890625</v>
      </c>
      <c r="J5621" t="str">
        <f t="shared" si="225"/>
        <v>NO</v>
      </c>
      <c r="K5621" t="str">
        <f t="shared" si="226"/>
        <v>NO</v>
      </c>
    </row>
    <row r="5622" spans="1:11" x14ac:dyDescent="0.25">
      <c r="A5622">
        <v>61909</v>
      </c>
      <c r="B5622">
        <v>1.845703125</v>
      </c>
      <c r="C5622">
        <v>0</v>
      </c>
      <c r="F5622">
        <f>Trimmed!G5622-'raw data'!$T$2</f>
        <v>59616</v>
      </c>
      <c r="G5622">
        <v>62931</v>
      </c>
      <c r="H5622">
        <v>-1.669921875</v>
      </c>
      <c r="I5622">
        <v>-7.9900570000000002</v>
      </c>
      <c r="J5622" t="str">
        <f t="shared" si="225"/>
        <v>NO</v>
      </c>
      <c r="K5622" t="str">
        <f t="shared" si="226"/>
        <v>NO</v>
      </c>
    </row>
    <row r="5623" spans="1:11" x14ac:dyDescent="0.25">
      <c r="A5623">
        <v>61919</v>
      </c>
      <c r="B5623">
        <v>1.845703125</v>
      </c>
      <c r="C5623">
        <v>0</v>
      </c>
      <c r="F5623">
        <f>Trimmed!G5623-'raw data'!$T$2</f>
        <v>59626</v>
      </c>
      <c r="G5623">
        <v>62941</v>
      </c>
      <c r="H5623">
        <v>-1.7578125</v>
      </c>
      <c r="I5623">
        <v>-8.7890625</v>
      </c>
      <c r="J5623" t="str">
        <f t="shared" si="225"/>
        <v>NO</v>
      </c>
      <c r="K5623" t="str">
        <f t="shared" si="226"/>
        <v>NO</v>
      </c>
    </row>
    <row r="5624" spans="1:11" x14ac:dyDescent="0.25">
      <c r="A5624">
        <v>61930</v>
      </c>
      <c r="B5624">
        <v>1.7578125</v>
      </c>
      <c r="C5624">
        <v>-8.7890625</v>
      </c>
      <c r="F5624">
        <f>Trimmed!G5624-'raw data'!$T$2</f>
        <v>59636</v>
      </c>
      <c r="G5624">
        <v>62951</v>
      </c>
      <c r="H5624">
        <v>-1.845703125</v>
      </c>
      <c r="I5624">
        <v>-7.9900570000000002</v>
      </c>
      <c r="J5624" t="str">
        <f t="shared" si="225"/>
        <v>NO</v>
      </c>
      <c r="K5624" t="str">
        <f t="shared" si="226"/>
        <v>NO</v>
      </c>
    </row>
    <row r="5625" spans="1:11" x14ac:dyDescent="0.25">
      <c r="A5625">
        <v>61940</v>
      </c>
      <c r="B5625">
        <v>1.7578125</v>
      </c>
      <c r="C5625">
        <v>0</v>
      </c>
      <c r="F5625">
        <f>Trimmed!G5625-'raw data'!$T$2</f>
        <v>59647</v>
      </c>
      <c r="G5625">
        <v>62962</v>
      </c>
      <c r="H5625">
        <v>-1.845703125</v>
      </c>
      <c r="I5625">
        <v>0</v>
      </c>
      <c r="J5625" t="str">
        <f t="shared" si="225"/>
        <v>NO</v>
      </c>
      <c r="K5625" t="str">
        <f t="shared" si="226"/>
        <v>NO</v>
      </c>
    </row>
    <row r="5626" spans="1:11" x14ac:dyDescent="0.25">
      <c r="A5626">
        <v>61950</v>
      </c>
      <c r="B5626">
        <v>1.669921875</v>
      </c>
      <c r="C5626">
        <v>-7.9900570000000002</v>
      </c>
      <c r="F5626">
        <f>Trimmed!G5626-'raw data'!$T$2</f>
        <v>59657</v>
      </c>
      <c r="G5626">
        <v>62972</v>
      </c>
      <c r="H5626">
        <v>-1.93359375</v>
      </c>
      <c r="I5626">
        <v>-7.9900570000000002</v>
      </c>
      <c r="J5626" t="str">
        <f t="shared" si="225"/>
        <v>NO</v>
      </c>
      <c r="K5626" t="str">
        <f t="shared" si="226"/>
        <v>YES</v>
      </c>
    </row>
    <row r="5627" spans="1:11" x14ac:dyDescent="0.25">
      <c r="A5627">
        <v>61961</v>
      </c>
      <c r="B5627">
        <v>1.58203125</v>
      </c>
      <c r="C5627">
        <v>-8.7890625</v>
      </c>
      <c r="F5627">
        <f>Trimmed!G5627-'raw data'!$T$2</f>
        <v>59668</v>
      </c>
      <c r="G5627">
        <v>62983</v>
      </c>
      <c r="H5627">
        <v>-1.93359375</v>
      </c>
      <c r="I5627">
        <v>0</v>
      </c>
      <c r="J5627" t="str">
        <f t="shared" si="225"/>
        <v>NO</v>
      </c>
      <c r="K5627" t="str">
        <f t="shared" si="226"/>
        <v>NO</v>
      </c>
    </row>
    <row r="5628" spans="1:11" x14ac:dyDescent="0.25">
      <c r="A5628">
        <v>61971</v>
      </c>
      <c r="B5628">
        <v>1.494140625</v>
      </c>
      <c r="C5628">
        <v>-7.9900570000000002</v>
      </c>
      <c r="F5628">
        <f>Trimmed!G5628-'raw data'!$T$2</f>
        <v>59678</v>
      </c>
      <c r="G5628">
        <v>62993</v>
      </c>
      <c r="H5628">
        <v>-1.93359375</v>
      </c>
      <c r="I5628">
        <v>0</v>
      </c>
      <c r="J5628" t="str">
        <f t="shared" si="225"/>
        <v>NO</v>
      </c>
      <c r="K5628" t="str">
        <f t="shared" si="226"/>
        <v>NO</v>
      </c>
    </row>
    <row r="5629" spans="1:11" x14ac:dyDescent="0.25">
      <c r="A5629">
        <v>61982</v>
      </c>
      <c r="B5629">
        <v>1.40625</v>
      </c>
      <c r="C5629">
        <v>-8.7890625</v>
      </c>
      <c r="F5629">
        <f>Trimmed!G5629-'raw data'!$T$2</f>
        <v>59688</v>
      </c>
      <c r="G5629">
        <v>63003</v>
      </c>
      <c r="H5629">
        <v>-1.845703125</v>
      </c>
      <c r="I5629">
        <v>7.9900570000000002</v>
      </c>
      <c r="J5629" t="str">
        <f t="shared" si="225"/>
        <v>NO</v>
      </c>
      <c r="K5629" t="str">
        <f t="shared" si="226"/>
        <v>NO</v>
      </c>
    </row>
    <row r="5630" spans="1:11" x14ac:dyDescent="0.25">
      <c r="A5630">
        <v>61992</v>
      </c>
      <c r="B5630">
        <v>1.318359375</v>
      </c>
      <c r="C5630">
        <v>-7.9900570000000002</v>
      </c>
      <c r="F5630">
        <f>Trimmed!G5630-'raw data'!$T$2</f>
        <v>59699</v>
      </c>
      <c r="G5630">
        <v>63014</v>
      </c>
      <c r="H5630">
        <v>-1.845703125</v>
      </c>
      <c r="I5630">
        <v>0</v>
      </c>
      <c r="J5630" t="str">
        <f t="shared" si="225"/>
        <v>NO</v>
      </c>
      <c r="K5630" t="str">
        <f t="shared" si="226"/>
        <v>NO</v>
      </c>
    </row>
    <row r="5631" spans="1:11" x14ac:dyDescent="0.25">
      <c r="A5631">
        <v>62003</v>
      </c>
      <c r="B5631">
        <v>1.23046875</v>
      </c>
      <c r="C5631">
        <v>-8.7890625</v>
      </c>
      <c r="F5631">
        <f>Trimmed!G5631-'raw data'!$T$2</f>
        <v>59709</v>
      </c>
      <c r="G5631">
        <v>63024</v>
      </c>
      <c r="H5631">
        <v>-1.845703125</v>
      </c>
      <c r="I5631">
        <v>0</v>
      </c>
      <c r="J5631" t="str">
        <f t="shared" si="225"/>
        <v>NO</v>
      </c>
      <c r="K5631" t="str">
        <f t="shared" si="226"/>
        <v>NO</v>
      </c>
    </row>
    <row r="5632" spans="1:11" x14ac:dyDescent="0.25">
      <c r="A5632">
        <v>62013</v>
      </c>
      <c r="B5632">
        <v>1.0546875</v>
      </c>
      <c r="C5632">
        <v>-17.578125</v>
      </c>
      <c r="F5632">
        <f>Trimmed!G5632-'raw data'!$T$2</f>
        <v>59720</v>
      </c>
      <c r="G5632">
        <v>63035</v>
      </c>
      <c r="H5632">
        <v>-1.7578125</v>
      </c>
      <c r="I5632">
        <v>8.7890625</v>
      </c>
      <c r="J5632" t="str">
        <f t="shared" si="225"/>
        <v>NO</v>
      </c>
      <c r="K5632" t="str">
        <f t="shared" si="226"/>
        <v>NO</v>
      </c>
    </row>
    <row r="5633" spans="1:11" x14ac:dyDescent="0.25">
      <c r="A5633">
        <v>62023</v>
      </c>
      <c r="B5633">
        <v>0.966796875</v>
      </c>
      <c r="C5633">
        <v>-7.9900570000000002</v>
      </c>
      <c r="F5633">
        <f>Trimmed!G5633-'raw data'!$T$2</f>
        <v>59730</v>
      </c>
      <c r="G5633">
        <v>63045</v>
      </c>
      <c r="H5633">
        <v>-1.669921875</v>
      </c>
      <c r="I5633">
        <v>7.9900570000000002</v>
      </c>
      <c r="J5633" t="str">
        <f t="shared" si="225"/>
        <v>NO</v>
      </c>
      <c r="K5633" t="str">
        <f t="shared" si="226"/>
        <v>NO</v>
      </c>
    </row>
    <row r="5634" spans="1:11" x14ac:dyDescent="0.25">
      <c r="A5634">
        <v>62034</v>
      </c>
      <c r="B5634">
        <v>0.791015625</v>
      </c>
      <c r="C5634">
        <v>-17.578125</v>
      </c>
      <c r="F5634">
        <f>Trimmed!G5634-'raw data'!$T$2</f>
        <v>59741</v>
      </c>
      <c r="G5634">
        <v>63056</v>
      </c>
      <c r="H5634">
        <v>-1.58203125</v>
      </c>
      <c r="I5634">
        <v>8.7890625</v>
      </c>
      <c r="J5634" t="str">
        <f t="shared" si="225"/>
        <v>NO</v>
      </c>
      <c r="K5634" t="str">
        <f t="shared" si="226"/>
        <v>NO</v>
      </c>
    </row>
    <row r="5635" spans="1:11" x14ac:dyDescent="0.25">
      <c r="A5635">
        <v>62044</v>
      </c>
      <c r="B5635">
        <v>0.615234375</v>
      </c>
      <c r="C5635">
        <v>-15.980114</v>
      </c>
      <c r="F5635">
        <f>Trimmed!G5635-'raw data'!$T$2</f>
        <v>59751</v>
      </c>
      <c r="G5635">
        <v>63066</v>
      </c>
      <c r="H5635">
        <v>-1.494140625</v>
      </c>
      <c r="I5635">
        <v>8.7890625</v>
      </c>
      <c r="J5635" t="str">
        <f t="shared" si="225"/>
        <v>NO</v>
      </c>
      <c r="K5635" t="str">
        <f t="shared" si="226"/>
        <v>NO</v>
      </c>
    </row>
    <row r="5636" spans="1:11" x14ac:dyDescent="0.25">
      <c r="A5636">
        <v>62055</v>
      </c>
      <c r="B5636">
        <v>0.439453125</v>
      </c>
      <c r="C5636">
        <v>-17.578125</v>
      </c>
      <c r="F5636">
        <f>Trimmed!G5636-'raw data'!$T$2</f>
        <v>59761</v>
      </c>
      <c r="G5636">
        <v>63076</v>
      </c>
      <c r="H5636">
        <v>-1.40625</v>
      </c>
      <c r="I5636">
        <v>7.9900570000000002</v>
      </c>
      <c r="J5636" t="str">
        <f t="shared" si="225"/>
        <v>NO</v>
      </c>
      <c r="K5636" t="str">
        <f t="shared" si="226"/>
        <v>NO</v>
      </c>
    </row>
    <row r="5637" spans="1:11" x14ac:dyDescent="0.25">
      <c r="A5637">
        <v>62065</v>
      </c>
      <c r="B5637">
        <v>0.263671875</v>
      </c>
      <c r="C5637">
        <v>-15.980114</v>
      </c>
      <c r="F5637">
        <f>Trimmed!G5637-'raw data'!$T$2</f>
        <v>59772</v>
      </c>
      <c r="G5637">
        <v>63087</v>
      </c>
      <c r="H5637">
        <v>-1.23046875</v>
      </c>
      <c r="I5637">
        <v>17.578125</v>
      </c>
      <c r="J5637" t="str">
        <f t="shared" si="225"/>
        <v>NO</v>
      </c>
      <c r="K5637" t="str">
        <f t="shared" si="226"/>
        <v>NO</v>
      </c>
    </row>
    <row r="5638" spans="1:11" x14ac:dyDescent="0.25">
      <c r="A5638">
        <v>62076</v>
      </c>
      <c r="B5638">
        <v>8.7890625E-2</v>
      </c>
      <c r="C5638">
        <v>-17.578125</v>
      </c>
      <c r="F5638">
        <f>Trimmed!G5638-'raw data'!$T$2</f>
        <v>59782</v>
      </c>
      <c r="G5638">
        <v>63097</v>
      </c>
      <c r="H5638">
        <v>-1.142578125</v>
      </c>
      <c r="I5638">
        <v>7.9900570000000002</v>
      </c>
      <c r="J5638" t="str">
        <f t="shared" si="225"/>
        <v>NO</v>
      </c>
      <c r="K5638" t="str">
        <f t="shared" si="226"/>
        <v>NO</v>
      </c>
    </row>
    <row r="5639" spans="1:11" x14ac:dyDescent="0.25">
      <c r="A5639">
        <v>62086</v>
      </c>
      <c r="B5639">
        <v>-8.7890625E-2</v>
      </c>
      <c r="C5639">
        <v>-17.578125</v>
      </c>
      <c r="F5639">
        <f>Trimmed!G5639-'raw data'!$T$2</f>
        <v>59793</v>
      </c>
      <c r="G5639">
        <v>63108</v>
      </c>
      <c r="H5639">
        <v>-0.966796875</v>
      </c>
      <c r="I5639">
        <v>17.578125</v>
      </c>
      <c r="J5639" t="str">
        <f t="shared" si="225"/>
        <v>NO</v>
      </c>
      <c r="K5639" t="str">
        <f t="shared" si="226"/>
        <v>NO</v>
      </c>
    </row>
    <row r="5640" spans="1:11" x14ac:dyDescent="0.25">
      <c r="A5640">
        <v>62096</v>
      </c>
      <c r="B5640">
        <v>-0.263671875</v>
      </c>
      <c r="C5640">
        <v>-15.980114</v>
      </c>
      <c r="F5640">
        <f>Trimmed!G5640-'raw data'!$T$2</f>
        <v>59803</v>
      </c>
      <c r="G5640">
        <v>63118</v>
      </c>
      <c r="H5640">
        <v>-0.87890625</v>
      </c>
      <c r="I5640">
        <v>7.9900570000000002</v>
      </c>
      <c r="J5640" t="str">
        <f t="shared" si="225"/>
        <v>NO</v>
      </c>
      <c r="K5640" t="str">
        <f t="shared" si="226"/>
        <v>NO</v>
      </c>
    </row>
    <row r="5641" spans="1:11" x14ac:dyDescent="0.25">
      <c r="A5641">
        <v>62107</v>
      </c>
      <c r="B5641">
        <v>-0.439453125</v>
      </c>
      <c r="C5641">
        <v>-17.578125</v>
      </c>
      <c r="F5641">
        <f>Trimmed!G5641-'raw data'!$T$2</f>
        <v>59814</v>
      </c>
      <c r="G5641">
        <v>63129</v>
      </c>
      <c r="H5641">
        <v>-0.703125</v>
      </c>
      <c r="I5641">
        <v>17.578125</v>
      </c>
      <c r="J5641" t="str">
        <f t="shared" si="225"/>
        <v>NO</v>
      </c>
      <c r="K5641" t="str">
        <f t="shared" si="226"/>
        <v>NO</v>
      </c>
    </row>
    <row r="5642" spans="1:11" x14ac:dyDescent="0.25">
      <c r="A5642">
        <v>62117</v>
      </c>
      <c r="B5642">
        <v>-0.615234375</v>
      </c>
      <c r="C5642">
        <v>-15.980114</v>
      </c>
      <c r="F5642">
        <f>Trimmed!G5642-'raw data'!$T$2</f>
        <v>59824</v>
      </c>
      <c r="G5642">
        <v>63139</v>
      </c>
      <c r="H5642">
        <v>-0.52734375</v>
      </c>
      <c r="I5642">
        <v>17.578125</v>
      </c>
      <c r="J5642" t="str">
        <f t="shared" si="225"/>
        <v>NO</v>
      </c>
      <c r="K5642" t="str">
        <f t="shared" si="226"/>
        <v>NO</v>
      </c>
    </row>
    <row r="5643" spans="1:11" x14ac:dyDescent="0.25">
      <c r="A5643">
        <v>62128</v>
      </c>
      <c r="B5643">
        <v>-0.791015625</v>
      </c>
      <c r="C5643">
        <v>-17.578125</v>
      </c>
      <c r="F5643">
        <f>Trimmed!G5643-'raw data'!$T$2</f>
        <v>59834</v>
      </c>
      <c r="G5643">
        <v>63149</v>
      </c>
      <c r="H5643">
        <v>-0.3515625</v>
      </c>
      <c r="I5643">
        <v>15.980114</v>
      </c>
      <c r="J5643" t="str">
        <f t="shared" si="225"/>
        <v>NO</v>
      </c>
      <c r="K5643" t="str">
        <f t="shared" si="226"/>
        <v>NO</v>
      </c>
    </row>
    <row r="5644" spans="1:11" x14ac:dyDescent="0.25">
      <c r="A5644">
        <v>62138</v>
      </c>
      <c r="B5644">
        <v>-0.966796875</v>
      </c>
      <c r="C5644">
        <v>-15.980114</v>
      </c>
      <c r="F5644">
        <f>Trimmed!G5644-'raw data'!$T$2</f>
        <v>59845</v>
      </c>
      <c r="G5644">
        <v>63160</v>
      </c>
      <c r="H5644">
        <v>-0.263671875</v>
      </c>
      <c r="I5644">
        <v>8.7890625</v>
      </c>
      <c r="J5644" t="str">
        <f t="shared" si="225"/>
        <v>NO</v>
      </c>
      <c r="K5644" t="str">
        <f t="shared" si="226"/>
        <v>NO</v>
      </c>
    </row>
    <row r="5645" spans="1:11" x14ac:dyDescent="0.25">
      <c r="A5645">
        <v>62149</v>
      </c>
      <c r="B5645">
        <v>-1.0546875</v>
      </c>
      <c r="C5645">
        <v>-8.7890625</v>
      </c>
      <c r="F5645">
        <f>Trimmed!G5645-'raw data'!$T$2</f>
        <v>59855</v>
      </c>
      <c r="G5645">
        <v>63170</v>
      </c>
      <c r="H5645">
        <v>-8.7890625E-2</v>
      </c>
      <c r="I5645">
        <v>15.980114</v>
      </c>
      <c r="J5645" t="str">
        <f t="shared" si="225"/>
        <v>NO</v>
      </c>
      <c r="K5645" t="str">
        <f t="shared" si="226"/>
        <v>NO</v>
      </c>
    </row>
    <row r="5646" spans="1:11" x14ac:dyDescent="0.25">
      <c r="A5646">
        <v>62159</v>
      </c>
      <c r="B5646">
        <v>-1.23046875</v>
      </c>
      <c r="C5646">
        <v>-17.578125</v>
      </c>
      <c r="F5646">
        <f>Trimmed!G5646-'raw data'!$T$2</f>
        <v>59866</v>
      </c>
      <c r="G5646">
        <v>63181</v>
      </c>
      <c r="H5646">
        <v>8.7890625E-2</v>
      </c>
      <c r="I5646">
        <v>17.578125</v>
      </c>
      <c r="J5646" t="str">
        <f t="shared" si="225"/>
        <v>NO</v>
      </c>
      <c r="K5646" t="str">
        <f t="shared" si="226"/>
        <v>NO</v>
      </c>
    </row>
    <row r="5647" spans="1:11" x14ac:dyDescent="0.25">
      <c r="A5647">
        <v>62169</v>
      </c>
      <c r="B5647">
        <v>-1.318359375</v>
      </c>
      <c r="C5647">
        <v>-7.9900570000000002</v>
      </c>
      <c r="F5647">
        <f>Trimmed!G5647-'raw data'!$T$2</f>
        <v>59876</v>
      </c>
      <c r="G5647">
        <v>63191</v>
      </c>
      <c r="H5647">
        <v>0.263671875</v>
      </c>
      <c r="I5647">
        <v>15.980114</v>
      </c>
      <c r="J5647" t="str">
        <f t="shared" si="225"/>
        <v>NO</v>
      </c>
      <c r="K5647" t="str">
        <f t="shared" si="226"/>
        <v>NO</v>
      </c>
    </row>
    <row r="5648" spans="1:11" x14ac:dyDescent="0.25">
      <c r="A5648">
        <v>62180</v>
      </c>
      <c r="B5648">
        <v>-1.494140625</v>
      </c>
      <c r="C5648">
        <v>-17.578125</v>
      </c>
      <c r="F5648">
        <f>Trimmed!G5648-'raw data'!$T$2</f>
        <v>59887</v>
      </c>
      <c r="G5648">
        <v>63202</v>
      </c>
      <c r="H5648">
        <v>0.439453125</v>
      </c>
      <c r="I5648">
        <v>17.578125</v>
      </c>
      <c r="J5648" t="str">
        <f t="shared" si="225"/>
        <v>NO</v>
      </c>
      <c r="K5648" t="str">
        <f t="shared" si="226"/>
        <v>NO</v>
      </c>
    </row>
    <row r="5649" spans="1:11" x14ac:dyDescent="0.25">
      <c r="A5649">
        <v>62190</v>
      </c>
      <c r="B5649">
        <v>-1.58203125</v>
      </c>
      <c r="C5649">
        <v>-7.9900570000000002</v>
      </c>
      <c r="F5649">
        <f>Trimmed!G5649-'raw data'!$T$2</f>
        <v>59897</v>
      </c>
      <c r="G5649">
        <v>63212</v>
      </c>
      <c r="H5649">
        <v>0.615234375</v>
      </c>
      <c r="I5649">
        <v>17.578125</v>
      </c>
      <c r="J5649" t="str">
        <f t="shared" si="225"/>
        <v>NO</v>
      </c>
      <c r="K5649" t="str">
        <f t="shared" si="226"/>
        <v>NO</v>
      </c>
    </row>
    <row r="5650" spans="1:11" x14ac:dyDescent="0.25">
      <c r="A5650">
        <v>62201</v>
      </c>
      <c r="B5650">
        <v>-1.669921875</v>
      </c>
      <c r="C5650">
        <v>-8.7890625</v>
      </c>
      <c r="F5650">
        <f>Trimmed!G5650-'raw data'!$T$2</f>
        <v>59907</v>
      </c>
      <c r="G5650">
        <v>63222</v>
      </c>
      <c r="H5650">
        <v>0.791015625</v>
      </c>
      <c r="I5650">
        <v>15.980114</v>
      </c>
      <c r="J5650" t="str">
        <f t="shared" si="225"/>
        <v>NO</v>
      </c>
      <c r="K5650" t="str">
        <f t="shared" si="226"/>
        <v>NO</v>
      </c>
    </row>
    <row r="5651" spans="1:11" x14ac:dyDescent="0.25">
      <c r="A5651">
        <v>62211</v>
      </c>
      <c r="B5651">
        <v>-1.7578125</v>
      </c>
      <c r="C5651">
        <v>-7.9900570000000002</v>
      </c>
      <c r="F5651">
        <f>Trimmed!G5651-'raw data'!$T$2</f>
        <v>59918</v>
      </c>
      <c r="G5651">
        <v>63233</v>
      </c>
      <c r="H5651">
        <v>0.87890625</v>
      </c>
      <c r="I5651">
        <v>8.7890625</v>
      </c>
      <c r="J5651" t="str">
        <f t="shared" si="225"/>
        <v>NO</v>
      </c>
      <c r="K5651" t="str">
        <f t="shared" si="226"/>
        <v>NO</v>
      </c>
    </row>
    <row r="5652" spans="1:11" x14ac:dyDescent="0.25">
      <c r="A5652">
        <v>62222</v>
      </c>
      <c r="B5652">
        <v>-1.845703125</v>
      </c>
      <c r="C5652">
        <v>-8.7890625</v>
      </c>
      <c r="F5652">
        <f>Trimmed!G5652-'raw data'!$T$2</f>
        <v>59928</v>
      </c>
      <c r="G5652">
        <v>63243</v>
      </c>
      <c r="H5652">
        <v>1.0546875</v>
      </c>
      <c r="I5652">
        <v>15.980114</v>
      </c>
      <c r="J5652" t="str">
        <f t="shared" si="225"/>
        <v>NO</v>
      </c>
      <c r="K5652" t="str">
        <f t="shared" si="226"/>
        <v>NO</v>
      </c>
    </row>
    <row r="5653" spans="1:11" x14ac:dyDescent="0.25">
      <c r="A5653">
        <v>62232</v>
      </c>
      <c r="B5653">
        <v>-1.93359375</v>
      </c>
      <c r="C5653">
        <v>-8.7890625</v>
      </c>
      <c r="F5653">
        <f>Trimmed!G5653-'raw data'!$T$2</f>
        <v>59939</v>
      </c>
      <c r="G5653">
        <v>63254</v>
      </c>
      <c r="H5653">
        <v>1.142578125</v>
      </c>
      <c r="I5653">
        <v>8.7890625</v>
      </c>
      <c r="J5653" t="str">
        <f t="shared" si="225"/>
        <v>NO</v>
      </c>
      <c r="K5653" t="str">
        <f t="shared" si="226"/>
        <v>NO</v>
      </c>
    </row>
    <row r="5654" spans="1:11" x14ac:dyDescent="0.25">
      <c r="A5654">
        <v>62242</v>
      </c>
      <c r="B5654">
        <v>-1.93359375</v>
      </c>
      <c r="C5654">
        <v>0</v>
      </c>
      <c r="F5654">
        <f>Trimmed!G5654-'raw data'!$T$2</f>
        <v>59949</v>
      </c>
      <c r="G5654">
        <v>63264</v>
      </c>
      <c r="H5654">
        <v>1.23046875</v>
      </c>
      <c r="I5654">
        <v>7.9900570000000002</v>
      </c>
      <c r="J5654" t="str">
        <f t="shared" si="225"/>
        <v>NO</v>
      </c>
      <c r="K5654" t="str">
        <f t="shared" si="226"/>
        <v>NO</v>
      </c>
    </row>
    <row r="5655" spans="1:11" x14ac:dyDescent="0.25">
      <c r="A5655">
        <v>62253</v>
      </c>
      <c r="B5655">
        <v>-2.021484375</v>
      </c>
      <c r="C5655">
        <v>-8.7890625</v>
      </c>
      <c r="F5655">
        <f>Trimmed!G5655-'raw data'!$T$2</f>
        <v>59960</v>
      </c>
      <c r="G5655">
        <v>63275</v>
      </c>
      <c r="H5655">
        <v>1.318359375</v>
      </c>
      <c r="I5655">
        <v>8.7890625</v>
      </c>
      <c r="J5655" t="str">
        <f t="shared" si="225"/>
        <v>NO</v>
      </c>
      <c r="K5655" t="str">
        <f t="shared" si="226"/>
        <v>NO</v>
      </c>
    </row>
    <row r="5656" spans="1:11" x14ac:dyDescent="0.25">
      <c r="A5656">
        <v>62263</v>
      </c>
      <c r="B5656">
        <v>-2.021484375</v>
      </c>
      <c r="C5656">
        <v>0</v>
      </c>
      <c r="F5656">
        <f>Trimmed!G5656-'raw data'!$T$2</f>
        <v>59970</v>
      </c>
      <c r="G5656">
        <v>63285</v>
      </c>
      <c r="H5656">
        <v>1.40625</v>
      </c>
      <c r="I5656">
        <v>8.7890625</v>
      </c>
      <c r="J5656" t="str">
        <f t="shared" si="225"/>
        <v>NO</v>
      </c>
      <c r="K5656" t="str">
        <f t="shared" si="226"/>
        <v>NO</v>
      </c>
    </row>
    <row r="5657" spans="1:11" x14ac:dyDescent="0.25">
      <c r="A5657">
        <v>62274</v>
      </c>
      <c r="B5657">
        <v>-2.021484375</v>
      </c>
      <c r="C5657">
        <v>0</v>
      </c>
      <c r="F5657">
        <f>Trimmed!G5657-'raw data'!$T$2</f>
        <v>59980</v>
      </c>
      <c r="G5657">
        <v>63295</v>
      </c>
      <c r="H5657">
        <v>1.494140625</v>
      </c>
      <c r="I5657">
        <v>7.9900570000000002</v>
      </c>
      <c r="J5657" t="str">
        <f t="shared" si="225"/>
        <v>NO</v>
      </c>
      <c r="K5657" t="str">
        <f t="shared" si="226"/>
        <v>NO</v>
      </c>
    </row>
    <row r="5658" spans="1:11" x14ac:dyDescent="0.25">
      <c r="A5658">
        <v>62284</v>
      </c>
      <c r="B5658">
        <v>-2.021484375</v>
      </c>
      <c r="C5658">
        <v>0</v>
      </c>
      <c r="F5658">
        <f>Trimmed!G5658-'raw data'!$T$2</f>
        <v>59991</v>
      </c>
      <c r="G5658">
        <v>63306</v>
      </c>
      <c r="H5658">
        <v>1.58203125</v>
      </c>
      <c r="I5658">
        <v>8.7890625</v>
      </c>
      <c r="J5658" t="str">
        <f t="shared" si="225"/>
        <v>NO</v>
      </c>
      <c r="K5658" t="str">
        <f t="shared" si="226"/>
        <v>NO</v>
      </c>
    </row>
    <row r="5659" spans="1:11" x14ac:dyDescent="0.25">
      <c r="A5659">
        <v>62295</v>
      </c>
      <c r="B5659">
        <v>-1.93359375</v>
      </c>
      <c r="C5659">
        <v>8.7890625</v>
      </c>
      <c r="F5659">
        <f>Trimmed!G5659-'raw data'!$T$2</f>
        <v>60001</v>
      </c>
      <c r="G5659">
        <v>63316</v>
      </c>
      <c r="H5659">
        <v>1.58203125</v>
      </c>
      <c r="I5659">
        <v>0</v>
      </c>
      <c r="J5659" t="str">
        <f t="shared" si="225"/>
        <v>NO</v>
      </c>
      <c r="K5659" t="str">
        <f t="shared" si="226"/>
        <v>NO</v>
      </c>
    </row>
    <row r="5660" spans="1:11" x14ac:dyDescent="0.25">
      <c r="A5660">
        <v>62305</v>
      </c>
      <c r="B5660">
        <v>-1.845703125</v>
      </c>
      <c r="C5660">
        <v>8.7890625</v>
      </c>
      <c r="F5660">
        <f>Trimmed!G5660-'raw data'!$T$2</f>
        <v>60012</v>
      </c>
      <c r="G5660">
        <v>63327</v>
      </c>
      <c r="H5660">
        <v>1.669921875</v>
      </c>
      <c r="I5660">
        <v>8.7890625</v>
      </c>
      <c r="J5660" t="str">
        <f t="shared" si="225"/>
        <v>YES</v>
      </c>
      <c r="K5660" t="str">
        <f t="shared" si="226"/>
        <v>NO</v>
      </c>
    </row>
    <row r="5661" spans="1:11" x14ac:dyDescent="0.25">
      <c r="A5661">
        <v>62315</v>
      </c>
      <c r="B5661">
        <v>-1.845703125</v>
      </c>
      <c r="C5661">
        <v>0</v>
      </c>
      <c r="F5661">
        <f>Trimmed!G5661-'raw data'!$T$2</f>
        <v>60022</v>
      </c>
      <c r="G5661">
        <v>63337</v>
      </c>
      <c r="H5661">
        <v>1.669921875</v>
      </c>
      <c r="I5661">
        <v>0</v>
      </c>
      <c r="J5661" t="str">
        <f t="shared" si="225"/>
        <v>NO</v>
      </c>
      <c r="K5661" t="str">
        <f t="shared" si="226"/>
        <v>NO</v>
      </c>
    </row>
    <row r="5662" spans="1:11" x14ac:dyDescent="0.25">
      <c r="A5662">
        <v>62326</v>
      </c>
      <c r="B5662">
        <v>-1.7578125</v>
      </c>
      <c r="C5662">
        <v>8.7890625</v>
      </c>
      <c r="F5662">
        <f>Trimmed!G5662-'raw data'!$T$2</f>
        <v>60033</v>
      </c>
      <c r="G5662">
        <v>63348</v>
      </c>
      <c r="H5662">
        <v>1.669921875</v>
      </c>
      <c r="I5662">
        <v>0</v>
      </c>
      <c r="J5662" t="str">
        <f t="shared" si="225"/>
        <v>NO</v>
      </c>
      <c r="K5662" t="str">
        <f t="shared" si="226"/>
        <v>NO</v>
      </c>
    </row>
    <row r="5663" spans="1:11" x14ac:dyDescent="0.25">
      <c r="A5663">
        <v>62336</v>
      </c>
      <c r="B5663">
        <v>-1.669921875</v>
      </c>
      <c r="C5663">
        <v>7.9900570000000002</v>
      </c>
      <c r="F5663">
        <f>Trimmed!G5663-'raw data'!$T$2</f>
        <v>60043</v>
      </c>
      <c r="G5663">
        <v>63358</v>
      </c>
      <c r="H5663">
        <v>1.669921875</v>
      </c>
      <c r="I5663">
        <v>0</v>
      </c>
      <c r="J5663" t="str">
        <f t="shared" si="225"/>
        <v>NO</v>
      </c>
      <c r="K5663" t="str">
        <f t="shared" si="226"/>
        <v>NO</v>
      </c>
    </row>
    <row r="5664" spans="1:11" x14ac:dyDescent="0.25">
      <c r="A5664">
        <v>62347</v>
      </c>
      <c r="B5664">
        <v>-1.494140625</v>
      </c>
      <c r="C5664">
        <v>17.578125</v>
      </c>
      <c r="F5664">
        <f>Trimmed!G5664-'raw data'!$T$2</f>
        <v>60053</v>
      </c>
      <c r="G5664">
        <v>63368</v>
      </c>
      <c r="H5664">
        <v>1.669921875</v>
      </c>
      <c r="I5664">
        <v>0</v>
      </c>
      <c r="J5664" t="str">
        <f t="shared" si="225"/>
        <v>YES</v>
      </c>
      <c r="K5664" t="str">
        <f t="shared" si="226"/>
        <v>NO</v>
      </c>
    </row>
    <row r="5665" spans="1:11" x14ac:dyDescent="0.25">
      <c r="A5665">
        <v>62357</v>
      </c>
      <c r="B5665">
        <v>-1.40625</v>
      </c>
      <c r="C5665">
        <v>8.7890625</v>
      </c>
      <c r="F5665">
        <f>Trimmed!G5665-'raw data'!$T$2</f>
        <v>60064</v>
      </c>
      <c r="G5665">
        <v>63379</v>
      </c>
      <c r="H5665">
        <v>1.669921875</v>
      </c>
      <c r="I5665">
        <v>0</v>
      </c>
      <c r="J5665" t="str">
        <f t="shared" si="225"/>
        <v>YES</v>
      </c>
      <c r="K5665" t="str">
        <f t="shared" si="226"/>
        <v>NO</v>
      </c>
    </row>
    <row r="5666" spans="1:11" x14ac:dyDescent="0.25">
      <c r="A5666">
        <v>62368</v>
      </c>
      <c r="B5666">
        <v>-1.318359375</v>
      </c>
      <c r="C5666">
        <v>7.9900570000000002</v>
      </c>
      <c r="F5666">
        <f>Trimmed!G5666-'raw data'!$T$2</f>
        <v>60074</v>
      </c>
      <c r="G5666">
        <v>63389</v>
      </c>
      <c r="H5666">
        <v>1.58203125</v>
      </c>
      <c r="I5666">
        <v>-7.9900570000000002</v>
      </c>
      <c r="J5666" t="str">
        <f t="shared" si="225"/>
        <v>NO</v>
      </c>
      <c r="K5666" t="str">
        <f t="shared" si="226"/>
        <v>NO</v>
      </c>
    </row>
    <row r="5667" spans="1:11" x14ac:dyDescent="0.25">
      <c r="A5667">
        <v>62378</v>
      </c>
      <c r="B5667">
        <v>-1.142578125</v>
      </c>
      <c r="C5667">
        <v>17.578125</v>
      </c>
      <c r="F5667">
        <f>Trimmed!G5667-'raw data'!$T$2</f>
        <v>60085</v>
      </c>
      <c r="G5667">
        <v>63400</v>
      </c>
      <c r="H5667">
        <v>1.494140625</v>
      </c>
      <c r="I5667">
        <v>-8.7890625</v>
      </c>
      <c r="J5667" t="str">
        <f t="shared" si="225"/>
        <v>NO</v>
      </c>
      <c r="K5667" t="str">
        <f t="shared" si="226"/>
        <v>NO</v>
      </c>
    </row>
    <row r="5668" spans="1:11" x14ac:dyDescent="0.25">
      <c r="A5668">
        <v>62388</v>
      </c>
      <c r="B5668">
        <v>-0.966796875</v>
      </c>
      <c r="C5668">
        <v>15.980114</v>
      </c>
      <c r="F5668">
        <f>Trimmed!G5668-'raw data'!$T$2</f>
        <v>60095</v>
      </c>
      <c r="G5668">
        <v>63410</v>
      </c>
      <c r="H5668">
        <v>1.40625</v>
      </c>
      <c r="I5668">
        <v>-7.9900570000000002</v>
      </c>
      <c r="J5668" t="str">
        <f t="shared" si="225"/>
        <v>NO</v>
      </c>
      <c r="K5668" t="str">
        <f t="shared" si="226"/>
        <v>NO</v>
      </c>
    </row>
    <row r="5669" spans="1:11" x14ac:dyDescent="0.25">
      <c r="A5669">
        <v>62399</v>
      </c>
      <c r="B5669">
        <v>-0.87890625</v>
      </c>
      <c r="C5669">
        <v>8.7890625</v>
      </c>
      <c r="F5669">
        <f>Trimmed!G5669-'raw data'!$T$2</f>
        <v>60106</v>
      </c>
      <c r="G5669">
        <v>63421</v>
      </c>
      <c r="H5669">
        <v>1.318359375</v>
      </c>
      <c r="I5669">
        <v>-8.7890625</v>
      </c>
      <c r="J5669" t="str">
        <f t="shared" si="225"/>
        <v>NO</v>
      </c>
      <c r="K5669" t="str">
        <f t="shared" si="226"/>
        <v>NO</v>
      </c>
    </row>
    <row r="5670" spans="1:11" x14ac:dyDescent="0.25">
      <c r="A5670">
        <v>62409</v>
      </c>
      <c r="B5670">
        <v>-0.703125</v>
      </c>
      <c r="C5670">
        <v>15.980114</v>
      </c>
      <c r="F5670">
        <f>Trimmed!G5670-'raw data'!$T$2</f>
        <v>60116</v>
      </c>
      <c r="G5670">
        <v>63431</v>
      </c>
      <c r="H5670">
        <v>1.23046875</v>
      </c>
      <c r="I5670">
        <v>-8.7890625</v>
      </c>
      <c r="J5670" t="str">
        <f t="shared" si="225"/>
        <v>NO</v>
      </c>
      <c r="K5670" t="str">
        <f t="shared" si="226"/>
        <v>NO</v>
      </c>
    </row>
    <row r="5671" spans="1:11" x14ac:dyDescent="0.25">
      <c r="A5671">
        <v>62420</v>
      </c>
      <c r="B5671">
        <v>-0.52734375</v>
      </c>
      <c r="C5671">
        <v>17.578125</v>
      </c>
      <c r="F5671">
        <f>Trimmed!G5671-'raw data'!$T$2</f>
        <v>60126</v>
      </c>
      <c r="G5671">
        <v>63441</v>
      </c>
      <c r="H5671">
        <v>1.142578125</v>
      </c>
      <c r="I5671">
        <v>-7.9900570000000002</v>
      </c>
      <c r="J5671" t="str">
        <f t="shared" si="225"/>
        <v>NO</v>
      </c>
      <c r="K5671" t="str">
        <f t="shared" si="226"/>
        <v>NO</v>
      </c>
    </row>
    <row r="5672" spans="1:11" x14ac:dyDescent="0.25">
      <c r="A5672">
        <v>62430</v>
      </c>
      <c r="B5672">
        <v>-0.3515625</v>
      </c>
      <c r="C5672">
        <v>17.578125</v>
      </c>
      <c r="F5672">
        <f>Trimmed!G5672-'raw data'!$T$2</f>
        <v>60137</v>
      </c>
      <c r="G5672">
        <v>63452</v>
      </c>
      <c r="H5672">
        <v>1.0546875</v>
      </c>
      <c r="I5672">
        <v>-8.7890625</v>
      </c>
      <c r="J5672" t="str">
        <f t="shared" si="225"/>
        <v>NO</v>
      </c>
      <c r="K5672" t="str">
        <f t="shared" si="226"/>
        <v>NO</v>
      </c>
    </row>
    <row r="5673" spans="1:11" x14ac:dyDescent="0.25">
      <c r="A5673">
        <v>62440</v>
      </c>
      <c r="B5673">
        <v>-0.17578125</v>
      </c>
      <c r="C5673">
        <v>15.980114</v>
      </c>
      <c r="F5673">
        <f>Trimmed!G5673-'raw data'!$T$2</f>
        <v>60147</v>
      </c>
      <c r="G5673">
        <v>63462</v>
      </c>
      <c r="H5673">
        <v>0.87890625</v>
      </c>
      <c r="I5673">
        <v>-15.980114</v>
      </c>
      <c r="J5673" t="str">
        <f t="shared" si="225"/>
        <v>NO</v>
      </c>
      <c r="K5673" t="str">
        <f t="shared" si="226"/>
        <v>NO</v>
      </c>
    </row>
    <row r="5674" spans="1:11" x14ac:dyDescent="0.25">
      <c r="A5674">
        <v>62451</v>
      </c>
      <c r="B5674">
        <v>0</v>
      </c>
      <c r="C5674">
        <v>17.578125</v>
      </c>
      <c r="F5674">
        <f>Trimmed!G5674-'raw data'!$T$2</f>
        <v>60158</v>
      </c>
      <c r="G5674">
        <v>63473</v>
      </c>
      <c r="H5674">
        <v>0.703125</v>
      </c>
      <c r="I5674">
        <v>-17.578125</v>
      </c>
      <c r="J5674" t="str">
        <f t="shared" ref="J5674:J5737" si="227">IF(AND(H5674=MAX(H5670:H5678), _xlfn.STDEV.P(H5670:H5678)&gt;$N$2),"YES","NO")</f>
        <v>NO</v>
      </c>
      <c r="K5674" t="str">
        <f t="shared" ref="K5674:K5737" si="228">IF(AND(H5674=MIN(H5670:H5678), _xlfn.STDEV.P(H5670:H5678)&gt;$N$2),"YES","NO")</f>
        <v>NO</v>
      </c>
    </row>
    <row r="5675" spans="1:11" x14ac:dyDescent="0.25">
      <c r="A5675">
        <v>62461</v>
      </c>
      <c r="B5675">
        <v>0.17578125</v>
      </c>
      <c r="C5675">
        <v>15.980114</v>
      </c>
      <c r="F5675">
        <f>Trimmed!G5675-'raw data'!$T$2</f>
        <v>60168</v>
      </c>
      <c r="G5675">
        <v>63483</v>
      </c>
      <c r="H5675">
        <v>0.52734375</v>
      </c>
      <c r="I5675">
        <v>-17.578125</v>
      </c>
      <c r="J5675" t="str">
        <f t="shared" si="227"/>
        <v>NO</v>
      </c>
      <c r="K5675" t="str">
        <f t="shared" si="228"/>
        <v>NO</v>
      </c>
    </row>
    <row r="5676" spans="1:11" x14ac:dyDescent="0.25">
      <c r="A5676">
        <v>62472</v>
      </c>
      <c r="B5676">
        <v>0.3515625</v>
      </c>
      <c r="C5676">
        <v>17.578125</v>
      </c>
      <c r="F5676">
        <f>Trimmed!G5676-'raw data'!$T$2</f>
        <v>60178</v>
      </c>
      <c r="G5676">
        <v>63493</v>
      </c>
      <c r="H5676">
        <v>0.439453125</v>
      </c>
      <c r="I5676">
        <v>-7.9900570000000002</v>
      </c>
      <c r="J5676" t="str">
        <f t="shared" si="227"/>
        <v>NO</v>
      </c>
      <c r="K5676" t="str">
        <f t="shared" si="228"/>
        <v>NO</v>
      </c>
    </row>
    <row r="5677" spans="1:11" x14ac:dyDescent="0.25">
      <c r="A5677">
        <v>62482</v>
      </c>
      <c r="B5677">
        <v>0.439453125</v>
      </c>
      <c r="C5677">
        <v>7.9900570000000002</v>
      </c>
      <c r="F5677">
        <f>Trimmed!G5677-'raw data'!$T$2</f>
        <v>60189</v>
      </c>
      <c r="G5677">
        <v>63504</v>
      </c>
      <c r="H5677">
        <v>0.263671875</v>
      </c>
      <c r="I5677">
        <v>-17.578125</v>
      </c>
      <c r="J5677" t="str">
        <f t="shared" si="227"/>
        <v>NO</v>
      </c>
      <c r="K5677" t="str">
        <f t="shared" si="228"/>
        <v>NO</v>
      </c>
    </row>
    <row r="5678" spans="1:11" x14ac:dyDescent="0.25">
      <c r="A5678">
        <v>62493</v>
      </c>
      <c r="B5678">
        <v>0.615234375</v>
      </c>
      <c r="C5678">
        <v>17.578125</v>
      </c>
      <c r="F5678">
        <f>Trimmed!G5678-'raw data'!$T$2</f>
        <v>60199</v>
      </c>
      <c r="G5678">
        <v>63514</v>
      </c>
      <c r="H5678">
        <v>8.7890625E-2</v>
      </c>
      <c r="I5678">
        <v>-15.980114</v>
      </c>
      <c r="J5678" t="str">
        <f t="shared" si="227"/>
        <v>NO</v>
      </c>
      <c r="K5678" t="str">
        <f t="shared" si="228"/>
        <v>NO</v>
      </c>
    </row>
    <row r="5679" spans="1:11" x14ac:dyDescent="0.25">
      <c r="A5679">
        <v>62503</v>
      </c>
      <c r="B5679">
        <v>0.791015625</v>
      </c>
      <c r="C5679">
        <v>17.578125</v>
      </c>
      <c r="F5679">
        <f>Trimmed!G5679-'raw data'!$T$2</f>
        <v>60210</v>
      </c>
      <c r="G5679">
        <v>63525</v>
      </c>
      <c r="H5679">
        <v>-8.7890625E-2</v>
      </c>
      <c r="I5679">
        <v>-17.578125</v>
      </c>
      <c r="J5679" t="str">
        <f t="shared" si="227"/>
        <v>NO</v>
      </c>
      <c r="K5679" t="str">
        <f t="shared" si="228"/>
        <v>NO</v>
      </c>
    </row>
    <row r="5680" spans="1:11" x14ac:dyDescent="0.25">
      <c r="A5680">
        <v>62513</v>
      </c>
      <c r="B5680">
        <v>0.966796875</v>
      </c>
      <c r="C5680">
        <v>15.980114</v>
      </c>
      <c r="F5680">
        <f>Trimmed!G5680-'raw data'!$T$2</f>
        <v>60220</v>
      </c>
      <c r="G5680">
        <v>63535</v>
      </c>
      <c r="H5680">
        <v>-0.263671875</v>
      </c>
      <c r="I5680">
        <v>-15.980114</v>
      </c>
      <c r="J5680" t="str">
        <f t="shared" si="227"/>
        <v>NO</v>
      </c>
      <c r="K5680" t="str">
        <f t="shared" si="228"/>
        <v>NO</v>
      </c>
    </row>
    <row r="5681" spans="1:11" x14ac:dyDescent="0.25">
      <c r="A5681">
        <v>62524</v>
      </c>
      <c r="B5681">
        <v>1.0546875</v>
      </c>
      <c r="C5681">
        <v>8.7890625</v>
      </c>
      <c r="F5681">
        <f>Trimmed!G5681-'raw data'!$T$2</f>
        <v>60231</v>
      </c>
      <c r="G5681">
        <v>63546</v>
      </c>
      <c r="H5681">
        <v>-0.3515625</v>
      </c>
      <c r="I5681">
        <v>-8.7890625</v>
      </c>
      <c r="J5681" t="str">
        <f t="shared" si="227"/>
        <v>NO</v>
      </c>
      <c r="K5681" t="str">
        <f t="shared" si="228"/>
        <v>NO</v>
      </c>
    </row>
    <row r="5682" spans="1:11" x14ac:dyDescent="0.25">
      <c r="A5682">
        <v>62534</v>
      </c>
      <c r="B5682">
        <v>1.23046875</v>
      </c>
      <c r="C5682">
        <v>15.980114</v>
      </c>
      <c r="F5682">
        <f>Trimmed!G5682-'raw data'!$T$2</f>
        <v>60241</v>
      </c>
      <c r="G5682">
        <v>63556</v>
      </c>
      <c r="H5682">
        <v>-0.52734375</v>
      </c>
      <c r="I5682">
        <v>-17.578125</v>
      </c>
      <c r="J5682" t="str">
        <f t="shared" si="227"/>
        <v>NO</v>
      </c>
      <c r="K5682" t="str">
        <f t="shared" si="228"/>
        <v>NO</v>
      </c>
    </row>
    <row r="5683" spans="1:11" x14ac:dyDescent="0.25">
      <c r="A5683">
        <v>62545</v>
      </c>
      <c r="B5683">
        <v>1.318359375</v>
      </c>
      <c r="C5683">
        <v>8.7890625</v>
      </c>
      <c r="F5683">
        <f>Trimmed!G5683-'raw data'!$T$2</f>
        <v>60251</v>
      </c>
      <c r="G5683">
        <v>63566</v>
      </c>
      <c r="H5683">
        <v>-0.703125</v>
      </c>
      <c r="I5683">
        <v>-15.980114</v>
      </c>
      <c r="J5683" t="str">
        <f t="shared" si="227"/>
        <v>NO</v>
      </c>
      <c r="K5683" t="str">
        <f t="shared" si="228"/>
        <v>NO</v>
      </c>
    </row>
    <row r="5684" spans="1:11" x14ac:dyDescent="0.25">
      <c r="A5684">
        <v>62555</v>
      </c>
      <c r="B5684">
        <v>1.40625</v>
      </c>
      <c r="C5684">
        <v>7.9900570000000002</v>
      </c>
      <c r="F5684">
        <f>Trimmed!G5684-'raw data'!$T$2</f>
        <v>60262</v>
      </c>
      <c r="G5684">
        <v>63577</v>
      </c>
      <c r="H5684">
        <v>-0.87890625</v>
      </c>
      <c r="I5684">
        <v>-17.578125</v>
      </c>
      <c r="J5684" t="str">
        <f t="shared" si="227"/>
        <v>NO</v>
      </c>
      <c r="K5684" t="str">
        <f t="shared" si="228"/>
        <v>NO</v>
      </c>
    </row>
    <row r="5685" spans="1:11" x14ac:dyDescent="0.25">
      <c r="A5685">
        <v>62566</v>
      </c>
      <c r="B5685">
        <v>1.494140625</v>
      </c>
      <c r="C5685">
        <v>8.7890625</v>
      </c>
      <c r="F5685">
        <f>Trimmed!G5685-'raw data'!$T$2</f>
        <v>60272</v>
      </c>
      <c r="G5685">
        <v>63587</v>
      </c>
      <c r="H5685">
        <v>-0.966796875</v>
      </c>
      <c r="I5685">
        <v>-7.9900570000000002</v>
      </c>
      <c r="J5685" t="str">
        <f t="shared" si="227"/>
        <v>NO</v>
      </c>
      <c r="K5685" t="str">
        <f t="shared" si="228"/>
        <v>NO</v>
      </c>
    </row>
    <row r="5686" spans="1:11" x14ac:dyDescent="0.25">
      <c r="A5686">
        <v>62576</v>
      </c>
      <c r="B5686">
        <v>1.58203125</v>
      </c>
      <c r="C5686">
        <v>8.7890625</v>
      </c>
      <c r="F5686">
        <f>Trimmed!G5686-'raw data'!$T$2</f>
        <v>60283</v>
      </c>
      <c r="G5686">
        <v>63598</v>
      </c>
      <c r="H5686">
        <v>-1.0546875</v>
      </c>
      <c r="I5686">
        <v>-8.7890625</v>
      </c>
      <c r="J5686" t="str">
        <f t="shared" si="227"/>
        <v>NO</v>
      </c>
      <c r="K5686" t="str">
        <f t="shared" si="228"/>
        <v>NO</v>
      </c>
    </row>
    <row r="5687" spans="1:11" x14ac:dyDescent="0.25">
      <c r="A5687">
        <v>62586</v>
      </c>
      <c r="B5687">
        <v>1.669921875</v>
      </c>
      <c r="C5687">
        <v>7.9900570000000002</v>
      </c>
      <c r="F5687">
        <f>Trimmed!G5687-'raw data'!$T$2</f>
        <v>60293</v>
      </c>
      <c r="G5687">
        <v>63608</v>
      </c>
      <c r="H5687">
        <v>-1.23046875</v>
      </c>
      <c r="I5687">
        <v>-15.980114</v>
      </c>
      <c r="J5687" t="str">
        <f t="shared" si="227"/>
        <v>NO</v>
      </c>
      <c r="K5687" t="str">
        <f t="shared" si="228"/>
        <v>NO</v>
      </c>
    </row>
    <row r="5688" spans="1:11" x14ac:dyDescent="0.25">
      <c r="A5688">
        <v>62597</v>
      </c>
      <c r="B5688">
        <v>1.669921875</v>
      </c>
      <c r="C5688">
        <v>0</v>
      </c>
      <c r="F5688">
        <f>Trimmed!G5688-'raw data'!$T$2</f>
        <v>60304</v>
      </c>
      <c r="G5688">
        <v>63619</v>
      </c>
      <c r="H5688">
        <v>-1.318359375</v>
      </c>
      <c r="I5688">
        <v>-8.7890625</v>
      </c>
      <c r="J5688" t="str">
        <f t="shared" si="227"/>
        <v>NO</v>
      </c>
      <c r="K5688" t="str">
        <f t="shared" si="228"/>
        <v>NO</v>
      </c>
    </row>
    <row r="5689" spans="1:11" x14ac:dyDescent="0.25">
      <c r="A5689">
        <v>62607</v>
      </c>
      <c r="B5689">
        <v>1.7578125</v>
      </c>
      <c r="C5689">
        <v>7.9900570000000002</v>
      </c>
      <c r="F5689">
        <f>Trimmed!G5689-'raw data'!$T$2</f>
        <v>60314</v>
      </c>
      <c r="G5689">
        <v>63629</v>
      </c>
      <c r="H5689">
        <v>-1.494140625</v>
      </c>
      <c r="I5689">
        <v>-17.578125</v>
      </c>
      <c r="J5689" t="str">
        <f t="shared" si="227"/>
        <v>NO</v>
      </c>
      <c r="K5689" t="str">
        <f t="shared" si="228"/>
        <v>NO</v>
      </c>
    </row>
    <row r="5690" spans="1:11" x14ac:dyDescent="0.25">
      <c r="A5690">
        <v>62618</v>
      </c>
      <c r="B5690">
        <v>1.7578125</v>
      </c>
      <c r="C5690">
        <v>0</v>
      </c>
      <c r="F5690">
        <f>Trimmed!G5690-'raw data'!$T$2</f>
        <v>60324</v>
      </c>
      <c r="G5690">
        <v>63639</v>
      </c>
      <c r="H5690">
        <v>-1.58203125</v>
      </c>
      <c r="I5690">
        <v>-7.9900570000000002</v>
      </c>
      <c r="J5690" t="str">
        <f t="shared" si="227"/>
        <v>NO</v>
      </c>
      <c r="K5690" t="str">
        <f t="shared" si="228"/>
        <v>NO</v>
      </c>
    </row>
    <row r="5691" spans="1:11" x14ac:dyDescent="0.25">
      <c r="A5691">
        <v>62628</v>
      </c>
      <c r="B5691">
        <v>1.7578125</v>
      </c>
      <c r="C5691">
        <v>0</v>
      </c>
      <c r="F5691">
        <f>Trimmed!G5691-'raw data'!$T$2</f>
        <v>60335</v>
      </c>
      <c r="G5691">
        <v>63650</v>
      </c>
      <c r="H5691">
        <v>-1.58203125</v>
      </c>
      <c r="I5691">
        <v>0</v>
      </c>
      <c r="J5691" t="str">
        <f t="shared" si="227"/>
        <v>NO</v>
      </c>
      <c r="K5691" t="str">
        <f t="shared" si="228"/>
        <v>NO</v>
      </c>
    </row>
    <row r="5692" spans="1:11" x14ac:dyDescent="0.25">
      <c r="A5692">
        <v>62639</v>
      </c>
      <c r="B5692">
        <v>1.7578125</v>
      </c>
      <c r="C5692">
        <v>0</v>
      </c>
      <c r="F5692">
        <f>Trimmed!G5692-'raw data'!$T$2</f>
        <v>60345</v>
      </c>
      <c r="G5692">
        <v>63660</v>
      </c>
      <c r="H5692">
        <v>-1.669921875</v>
      </c>
      <c r="I5692">
        <v>-7.9900570000000002</v>
      </c>
      <c r="J5692" t="str">
        <f t="shared" si="227"/>
        <v>NO</v>
      </c>
      <c r="K5692" t="str">
        <f t="shared" si="228"/>
        <v>NO</v>
      </c>
    </row>
    <row r="5693" spans="1:11" x14ac:dyDescent="0.25">
      <c r="A5693">
        <v>62649</v>
      </c>
      <c r="B5693">
        <v>1.7578125</v>
      </c>
      <c r="C5693">
        <v>0</v>
      </c>
      <c r="F5693">
        <f>Trimmed!G5693-'raw data'!$T$2</f>
        <v>60356</v>
      </c>
      <c r="G5693">
        <v>63671</v>
      </c>
      <c r="H5693">
        <v>-1.7578125</v>
      </c>
      <c r="I5693">
        <v>-8.7890625</v>
      </c>
      <c r="J5693" t="str">
        <f t="shared" si="227"/>
        <v>NO</v>
      </c>
      <c r="K5693" t="str">
        <f t="shared" si="228"/>
        <v>NO</v>
      </c>
    </row>
    <row r="5694" spans="1:11" x14ac:dyDescent="0.25">
      <c r="A5694">
        <v>62659</v>
      </c>
      <c r="B5694">
        <v>1.669921875</v>
      </c>
      <c r="C5694">
        <v>-7.9900570000000002</v>
      </c>
      <c r="F5694">
        <f>Trimmed!G5694-'raw data'!$T$2</f>
        <v>60366</v>
      </c>
      <c r="G5694">
        <v>63681</v>
      </c>
      <c r="H5694">
        <v>-1.7578125</v>
      </c>
      <c r="I5694">
        <v>0</v>
      </c>
      <c r="J5694" t="str">
        <f t="shared" si="227"/>
        <v>NO</v>
      </c>
      <c r="K5694" t="str">
        <f t="shared" si="228"/>
        <v>NO</v>
      </c>
    </row>
    <row r="5695" spans="1:11" x14ac:dyDescent="0.25">
      <c r="A5695">
        <v>62670</v>
      </c>
      <c r="B5695">
        <v>1.669921875</v>
      </c>
      <c r="C5695">
        <v>0</v>
      </c>
      <c r="F5695">
        <f>Trimmed!G5695-'raw data'!$T$2</f>
        <v>60377</v>
      </c>
      <c r="G5695">
        <v>63692</v>
      </c>
      <c r="H5695">
        <v>-1.845703125</v>
      </c>
      <c r="I5695">
        <v>-8.7890625</v>
      </c>
      <c r="J5695" t="str">
        <f t="shared" si="227"/>
        <v>NO</v>
      </c>
      <c r="K5695" t="str">
        <f t="shared" si="228"/>
        <v>YES</v>
      </c>
    </row>
    <row r="5696" spans="1:11" x14ac:dyDescent="0.25">
      <c r="A5696">
        <v>62680</v>
      </c>
      <c r="B5696">
        <v>1.58203125</v>
      </c>
      <c r="C5696">
        <v>-7.9900570000000002</v>
      </c>
      <c r="F5696">
        <f>Trimmed!G5696-'raw data'!$T$2</f>
        <v>60387</v>
      </c>
      <c r="G5696">
        <v>63702</v>
      </c>
      <c r="H5696">
        <v>-1.845703125</v>
      </c>
      <c r="I5696">
        <v>0</v>
      </c>
      <c r="J5696" t="str">
        <f t="shared" si="227"/>
        <v>NO</v>
      </c>
      <c r="K5696" t="str">
        <f t="shared" si="228"/>
        <v>NO</v>
      </c>
    </row>
    <row r="5697" spans="1:11" x14ac:dyDescent="0.25">
      <c r="A5697">
        <v>62691</v>
      </c>
      <c r="B5697">
        <v>1.494140625</v>
      </c>
      <c r="C5697">
        <v>-8.7890625</v>
      </c>
      <c r="F5697">
        <f>Trimmed!G5697-'raw data'!$T$2</f>
        <v>60397</v>
      </c>
      <c r="G5697">
        <v>63712</v>
      </c>
      <c r="H5697">
        <v>-1.845703125</v>
      </c>
      <c r="I5697">
        <v>0</v>
      </c>
      <c r="J5697" t="str">
        <f t="shared" si="227"/>
        <v>NO</v>
      </c>
      <c r="K5697" t="str">
        <f t="shared" si="228"/>
        <v>NO</v>
      </c>
    </row>
    <row r="5698" spans="1:11" x14ac:dyDescent="0.25">
      <c r="A5698">
        <v>62701</v>
      </c>
      <c r="B5698">
        <v>1.40625</v>
      </c>
      <c r="C5698">
        <v>-7.9900570000000002</v>
      </c>
      <c r="F5698">
        <f>Trimmed!G5698-'raw data'!$T$2</f>
        <v>60408</v>
      </c>
      <c r="G5698">
        <v>63723</v>
      </c>
      <c r="H5698">
        <v>-1.845703125</v>
      </c>
      <c r="I5698">
        <v>0</v>
      </c>
      <c r="J5698" t="str">
        <f t="shared" si="227"/>
        <v>NO</v>
      </c>
      <c r="K5698" t="str">
        <f t="shared" si="228"/>
        <v>YES</v>
      </c>
    </row>
    <row r="5699" spans="1:11" x14ac:dyDescent="0.25">
      <c r="A5699">
        <v>62712</v>
      </c>
      <c r="B5699">
        <v>1.318359375</v>
      </c>
      <c r="C5699">
        <v>-8.7890625</v>
      </c>
      <c r="F5699">
        <f>Trimmed!G5699-'raw data'!$T$2</f>
        <v>60418</v>
      </c>
      <c r="G5699">
        <v>63733</v>
      </c>
      <c r="H5699">
        <v>-1.7578125</v>
      </c>
      <c r="I5699">
        <v>7.9900570000000002</v>
      </c>
      <c r="J5699" t="str">
        <f t="shared" si="227"/>
        <v>NO</v>
      </c>
      <c r="K5699" t="str">
        <f t="shared" si="228"/>
        <v>NO</v>
      </c>
    </row>
    <row r="5700" spans="1:11" x14ac:dyDescent="0.25">
      <c r="A5700">
        <v>62722</v>
      </c>
      <c r="B5700">
        <v>1.142578125</v>
      </c>
      <c r="C5700">
        <v>-17.578125</v>
      </c>
      <c r="F5700">
        <f>Trimmed!G5700-'raw data'!$T$2</f>
        <v>60429</v>
      </c>
      <c r="G5700">
        <v>63744</v>
      </c>
      <c r="H5700">
        <v>-1.7578125</v>
      </c>
      <c r="I5700">
        <v>0</v>
      </c>
      <c r="J5700" t="str">
        <f t="shared" si="227"/>
        <v>NO</v>
      </c>
      <c r="K5700" t="str">
        <f t="shared" si="228"/>
        <v>NO</v>
      </c>
    </row>
    <row r="5701" spans="1:11" x14ac:dyDescent="0.25">
      <c r="A5701">
        <v>62732</v>
      </c>
      <c r="B5701">
        <v>1.0546875</v>
      </c>
      <c r="C5701">
        <v>-7.9900570000000002</v>
      </c>
      <c r="F5701">
        <f>Trimmed!G5701-'raw data'!$T$2</f>
        <v>60439</v>
      </c>
      <c r="G5701">
        <v>63754</v>
      </c>
      <c r="H5701">
        <v>-1.669921875</v>
      </c>
      <c r="I5701">
        <v>7.9900570000000002</v>
      </c>
      <c r="J5701" t="str">
        <f t="shared" si="227"/>
        <v>NO</v>
      </c>
      <c r="K5701" t="str">
        <f t="shared" si="228"/>
        <v>NO</v>
      </c>
    </row>
    <row r="5702" spans="1:11" x14ac:dyDescent="0.25">
      <c r="A5702">
        <v>62743</v>
      </c>
      <c r="B5702">
        <v>0.87890625</v>
      </c>
      <c r="C5702">
        <v>-17.578125</v>
      </c>
      <c r="F5702">
        <f>Trimmed!G5702-'raw data'!$T$2</f>
        <v>60450</v>
      </c>
      <c r="G5702">
        <v>63765</v>
      </c>
      <c r="H5702">
        <v>-1.58203125</v>
      </c>
      <c r="I5702">
        <v>8.7890625</v>
      </c>
      <c r="J5702" t="str">
        <f t="shared" si="227"/>
        <v>NO</v>
      </c>
      <c r="K5702" t="str">
        <f t="shared" si="228"/>
        <v>NO</v>
      </c>
    </row>
    <row r="5703" spans="1:11" x14ac:dyDescent="0.25">
      <c r="A5703">
        <v>62753</v>
      </c>
      <c r="B5703">
        <v>0.791015625</v>
      </c>
      <c r="C5703">
        <v>-7.9900570000000002</v>
      </c>
      <c r="F5703">
        <f>Trimmed!G5703-'raw data'!$T$2</f>
        <v>60460</v>
      </c>
      <c r="G5703">
        <v>63775</v>
      </c>
      <c r="H5703">
        <v>-1.494140625</v>
      </c>
      <c r="I5703">
        <v>8.7890625</v>
      </c>
      <c r="J5703" t="str">
        <f t="shared" si="227"/>
        <v>NO</v>
      </c>
      <c r="K5703" t="str">
        <f t="shared" si="228"/>
        <v>NO</v>
      </c>
    </row>
    <row r="5704" spans="1:11" x14ac:dyDescent="0.25">
      <c r="A5704">
        <v>62764</v>
      </c>
      <c r="B5704">
        <v>0.615234375</v>
      </c>
      <c r="C5704">
        <v>-17.578125</v>
      </c>
      <c r="F5704">
        <f>Trimmed!G5704-'raw data'!$T$2</f>
        <v>60470</v>
      </c>
      <c r="G5704">
        <v>63785</v>
      </c>
      <c r="H5704">
        <v>-1.494140625</v>
      </c>
      <c r="I5704">
        <v>0</v>
      </c>
      <c r="J5704" t="str">
        <f t="shared" si="227"/>
        <v>NO</v>
      </c>
      <c r="K5704" t="str">
        <f t="shared" si="228"/>
        <v>NO</v>
      </c>
    </row>
    <row r="5705" spans="1:11" x14ac:dyDescent="0.25">
      <c r="A5705">
        <v>62774</v>
      </c>
      <c r="B5705">
        <v>0.439453125</v>
      </c>
      <c r="C5705">
        <v>-15.980114</v>
      </c>
      <c r="F5705">
        <f>Trimmed!G5705-'raw data'!$T$2</f>
        <v>60481</v>
      </c>
      <c r="G5705">
        <v>63796</v>
      </c>
      <c r="H5705">
        <v>-1.318359375</v>
      </c>
      <c r="I5705">
        <v>17.578125</v>
      </c>
      <c r="J5705" t="str">
        <f t="shared" si="227"/>
        <v>NO</v>
      </c>
      <c r="K5705" t="str">
        <f t="shared" si="228"/>
        <v>NO</v>
      </c>
    </row>
    <row r="5706" spans="1:11" x14ac:dyDescent="0.25">
      <c r="A5706">
        <v>62785</v>
      </c>
      <c r="B5706">
        <v>0.263671875</v>
      </c>
      <c r="C5706">
        <v>-17.578125</v>
      </c>
      <c r="F5706">
        <f>Trimmed!G5706-'raw data'!$T$2</f>
        <v>60491</v>
      </c>
      <c r="G5706">
        <v>63806</v>
      </c>
      <c r="H5706">
        <v>-1.23046875</v>
      </c>
      <c r="I5706">
        <v>7.9900570000000002</v>
      </c>
      <c r="J5706" t="str">
        <f t="shared" si="227"/>
        <v>NO</v>
      </c>
      <c r="K5706" t="str">
        <f t="shared" si="228"/>
        <v>NO</v>
      </c>
    </row>
    <row r="5707" spans="1:11" x14ac:dyDescent="0.25">
      <c r="A5707">
        <v>62795</v>
      </c>
      <c r="B5707">
        <v>8.7890625E-2</v>
      </c>
      <c r="C5707">
        <v>-17.578125</v>
      </c>
      <c r="F5707">
        <f>Trimmed!G5707-'raw data'!$T$2</f>
        <v>60502</v>
      </c>
      <c r="G5707">
        <v>63817</v>
      </c>
      <c r="H5707">
        <v>-1.0546875</v>
      </c>
      <c r="I5707">
        <v>17.578125</v>
      </c>
      <c r="J5707" t="str">
        <f t="shared" si="227"/>
        <v>NO</v>
      </c>
      <c r="K5707" t="str">
        <f t="shared" si="228"/>
        <v>NO</v>
      </c>
    </row>
    <row r="5708" spans="1:11" x14ac:dyDescent="0.25">
      <c r="A5708">
        <v>62805</v>
      </c>
      <c r="B5708">
        <v>-8.7890625E-2</v>
      </c>
      <c r="C5708">
        <v>-15.980114</v>
      </c>
      <c r="F5708">
        <f>Trimmed!G5708-'raw data'!$T$2</f>
        <v>60512</v>
      </c>
      <c r="G5708">
        <v>63827</v>
      </c>
      <c r="H5708">
        <v>-0.966796875</v>
      </c>
      <c r="I5708">
        <v>7.9900570000000002</v>
      </c>
      <c r="J5708" t="str">
        <f t="shared" si="227"/>
        <v>NO</v>
      </c>
      <c r="K5708" t="str">
        <f t="shared" si="228"/>
        <v>NO</v>
      </c>
    </row>
    <row r="5709" spans="1:11" x14ac:dyDescent="0.25">
      <c r="A5709">
        <v>62816</v>
      </c>
      <c r="B5709">
        <v>-0.263671875</v>
      </c>
      <c r="C5709">
        <v>-17.578125</v>
      </c>
      <c r="F5709">
        <f>Trimmed!G5709-'raw data'!$T$2</f>
        <v>60523</v>
      </c>
      <c r="G5709">
        <v>63838</v>
      </c>
      <c r="H5709">
        <v>-0.791015625</v>
      </c>
      <c r="I5709">
        <v>17.578125</v>
      </c>
      <c r="J5709" t="str">
        <f t="shared" si="227"/>
        <v>NO</v>
      </c>
      <c r="K5709" t="str">
        <f t="shared" si="228"/>
        <v>NO</v>
      </c>
    </row>
    <row r="5710" spans="1:11" x14ac:dyDescent="0.25">
      <c r="A5710">
        <v>62826</v>
      </c>
      <c r="B5710">
        <v>-0.3515625</v>
      </c>
      <c r="C5710">
        <v>-7.9900570000000002</v>
      </c>
      <c r="F5710">
        <f>Trimmed!G5710-'raw data'!$T$2</f>
        <v>60533</v>
      </c>
      <c r="G5710">
        <v>63848</v>
      </c>
      <c r="H5710">
        <v>-0.703125</v>
      </c>
      <c r="I5710">
        <v>8.7890625</v>
      </c>
      <c r="J5710" t="str">
        <f t="shared" si="227"/>
        <v>NO</v>
      </c>
      <c r="K5710" t="str">
        <f t="shared" si="228"/>
        <v>NO</v>
      </c>
    </row>
    <row r="5711" spans="1:11" x14ac:dyDescent="0.25">
      <c r="A5711">
        <v>62837</v>
      </c>
      <c r="B5711">
        <v>-0.52734375</v>
      </c>
      <c r="C5711">
        <v>-17.578125</v>
      </c>
      <c r="F5711">
        <f>Trimmed!G5711-'raw data'!$T$2</f>
        <v>60543</v>
      </c>
      <c r="G5711">
        <v>63858</v>
      </c>
      <c r="H5711">
        <v>-0.52734375</v>
      </c>
      <c r="I5711">
        <v>15.980114</v>
      </c>
      <c r="J5711" t="str">
        <f t="shared" si="227"/>
        <v>NO</v>
      </c>
      <c r="K5711" t="str">
        <f t="shared" si="228"/>
        <v>NO</v>
      </c>
    </row>
    <row r="5712" spans="1:11" x14ac:dyDescent="0.25">
      <c r="A5712">
        <v>62847</v>
      </c>
      <c r="B5712">
        <v>-0.703125</v>
      </c>
      <c r="C5712">
        <v>-15.980114</v>
      </c>
      <c r="F5712">
        <f>Trimmed!G5712-'raw data'!$T$2</f>
        <v>60554</v>
      </c>
      <c r="G5712">
        <v>63869</v>
      </c>
      <c r="H5712">
        <v>-0.3515625</v>
      </c>
      <c r="I5712">
        <v>17.578125</v>
      </c>
      <c r="J5712" t="str">
        <f t="shared" si="227"/>
        <v>NO</v>
      </c>
      <c r="K5712" t="str">
        <f t="shared" si="228"/>
        <v>NO</v>
      </c>
    </row>
    <row r="5713" spans="1:11" x14ac:dyDescent="0.25">
      <c r="A5713">
        <v>62858</v>
      </c>
      <c r="B5713">
        <v>-0.87890625</v>
      </c>
      <c r="C5713">
        <v>-17.578125</v>
      </c>
      <c r="F5713">
        <f>Trimmed!G5713-'raw data'!$T$2</f>
        <v>60564</v>
      </c>
      <c r="G5713">
        <v>63879</v>
      </c>
      <c r="H5713">
        <v>-0.263671875</v>
      </c>
      <c r="I5713">
        <v>7.9900570000000002</v>
      </c>
      <c r="J5713" t="str">
        <f t="shared" si="227"/>
        <v>NO</v>
      </c>
      <c r="K5713" t="str">
        <f t="shared" si="228"/>
        <v>NO</v>
      </c>
    </row>
    <row r="5714" spans="1:11" x14ac:dyDescent="0.25">
      <c r="A5714">
        <v>62868</v>
      </c>
      <c r="B5714">
        <v>-0.966796875</v>
      </c>
      <c r="C5714">
        <v>-8.7890625</v>
      </c>
      <c r="F5714">
        <f>Trimmed!G5714-'raw data'!$T$2</f>
        <v>60575</v>
      </c>
      <c r="G5714">
        <v>63890</v>
      </c>
      <c r="H5714">
        <v>-8.7890625E-2</v>
      </c>
      <c r="I5714">
        <v>17.578125</v>
      </c>
      <c r="J5714" t="str">
        <f t="shared" si="227"/>
        <v>NO</v>
      </c>
      <c r="K5714" t="str">
        <f t="shared" si="228"/>
        <v>NO</v>
      </c>
    </row>
    <row r="5715" spans="1:11" x14ac:dyDescent="0.25">
      <c r="A5715">
        <v>62878</v>
      </c>
      <c r="B5715">
        <v>-1.142578125</v>
      </c>
      <c r="C5715">
        <v>-15.980114</v>
      </c>
      <c r="F5715">
        <f>Trimmed!G5715-'raw data'!$T$2</f>
        <v>60585</v>
      </c>
      <c r="G5715">
        <v>63900</v>
      </c>
      <c r="H5715">
        <v>8.7890625E-2</v>
      </c>
      <c r="I5715">
        <v>15.980114</v>
      </c>
      <c r="J5715" t="str">
        <f t="shared" si="227"/>
        <v>NO</v>
      </c>
      <c r="K5715" t="str">
        <f t="shared" si="228"/>
        <v>NO</v>
      </c>
    </row>
    <row r="5716" spans="1:11" x14ac:dyDescent="0.25">
      <c r="A5716">
        <v>62889</v>
      </c>
      <c r="B5716">
        <v>-1.318359375</v>
      </c>
      <c r="C5716">
        <v>-17.578125</v>
      </c>
      <c r="F5716">
        <f>Trimmed!G5716-'raw data'!$T$2</f>
        <v>60596</v>
      </c>
      <c r="G5716">
        <v>63911</v>
      </c>
      <c r="H5716">
        <v>0.263671875</v>
      </c>
      <c r="I5716">
        <v>17.578125</v>
      </c>
      <c r="J5716" t="str">
        <f t="shared" si="227"/>
        <v>NO</v>
      </c>
      <c r="K5716" t="str">
        <f t="shared" si="228"/>
        <v>NO</v>
      </c>
    </row>
    <row r="5717" spans="1:11" x14ac:dyDescent="0.25">
      <c r="A5717">
        <v>62899</v>
      </c>
      <c r="B5717">
        <v>-1.40625</v>
      </c>
      <c r="C5717">
        <v>-7.9900570000000002</v>
      </c>
      <c r="F5717">
        <f>Trimmed!G5717-'raw data'!$T$2</f>
        <v>60606</v>
      </c>
      <c r="G5717">
        <v>63921</v>
      </c>
      <c r="H5717">
        <v>0.439453125</v>
      </c>
      <c r="I5717">
        <v>17.578125</v>
      </c>
      <c r="J5717" t="str">
        <f t="shared" si="227"/>
        <v>NO</v>
      </c>
      <c r="K5717" t="str">
        <f t="shared" si="228"/>
        <v>NO</v>
      </c>
    </row>
    <row r="5718" spans="1:11" x14ac:dyDescent="0.25">
      <c r="A5718">
        <v>62910</v>
      </c>
      <c r="B5718">
        <v>-1.494140625</v>
      </c>
      <c r="C5718">
        <v>-8.7890625</v>
      </c>
      <c r="F5718">
        <f>Trimmed!G5718-'raw data'!$T$2</f>
        <v>60616</v>
      </c>
      <c r="G5718">
        <v>63931</v>
      </c>
      <c r="H5718">
        <v>0.52734375</v>
      </c>
      <c r="I5718">
        <v>7.9900570000000002</v>
      </c>
      <c r="J5718" t="str">
        <f t="shared" si="227"/>
        <v>NO</v>
      </c>
      <c r="K5718" t="str">
        <f t="shared" si="228"/>
        <v>NO</v>
      </c>
    </row>
    <row r="5719" spans="1:11" x14ac:dyDescent="0.25">
      <c r="A5719">
        <v>62920</v>
      </c>
      <c r="B5719">
        <v>-1.58203125</v>
      </c>
      <c r="C5719">
        <v>-8.7890625</v>
      </c>
      <c r="F5719">
        <f>Trimmed!G5719-'raw data'!$T$2</f>
        <v>60627</v>
      </c>
      <c r="G5719">
        <v>63942</v>
      </c>
      <c r="H5719">
        <v>0.703125</v>
      </c>
      <c r="I5719">
        <v>17.578125</v>
      </c>
      <c r="J5719" t="str">
        <f t="shared" si="227"/>
        <v>NO</v>
      </c>
      <c r="K5719" t="str">
        <f t="shared" si="228"/>
        <v>NO</v>
      </c>
    </row>
    <row r="5720" spans="1:11" x14ac:dyDescent="0.25">
      <c r="A5720">
        <v>62931</v>
      </c>
      <c r="B5720">
        <v>-1.669921875</v>
      </c>
      <c r="C5720">
        <v>-7.9900570000000002</v>
      </c>
      <c r="F5720">
        <f>Trimmed!G5720-'raw data'!$T$2</f>
        <v>60637</v>
      </c>
      <c r="G5720">
        <v>63952</v>
      </c>
      <c r="H5720">
        <v>0.87890625</v>
      </c>
      <c r="I5720">
        <v>15.980114</v>
      </c>
      <c r="J5720" t="str">
        <f t="shared" si="227"/>
        <v>NO</v>
      </c>
      <c r="K5720" t="str">
        <f t="shared" si="228"/>
        <v>NO</v>
      </c>
    </row>
    <row r="5721" spans="1:11" x14ac:dyDescent="0.25">
      <c r="A5721">
        <v>62941</v>
      </c>
      <c r="B5721">
        <v>-1.7578125</v>
      </c>
      <c r="C5721">
        <v>-8.7890625</v>
      </c>
      <c r="F5721">
        <f>Trimmed!G5721-'raw data'!$T$2</f>
        <v>60648</v>
      </c>
      <c r="G5721">
        <v>63963</v>
      </c>
      <c r="H5721">
        <v>0.966796875</v>
      </c>
      <c r="I5721">
        <v>8.7890625</v>
      </c>
      <c r="J5721" t="str">
        <f t="shared" si="227"/>
        <v>NO</v>
      </c>
      <c r="K5721" t="str">
        <f t="shared" si="228"/>
        <v>NO</v>
      </c>
    </row>
    <row r="5722" spans="1:11" x14ac:dyDescent="0.25">
      <c r="A5722">
        <v>62951</v>
      </c>
      <c r="B5722">
        <v>-1.845703125</v>
      </c>
      <c r="C5722">
        <v>-7.9900570000000002</v>
      </c>
      <c r="F5722">
        <f>Trimmed!G5722-'raw data'!$T$2</f>
        <v>60658</v>
      </c>
      <c r="G5722">
        <v>63973</v>
      </c>
      <c r="H5722">
        <v>1.0546875</v>
      </c>
      <c r="I5722">
        <v>8.7890625</v>
      </c>
      <c r="J5722" t="str">
        <f t="shared" si="227"/>
        <v>NO</v>
      </c>
      <c r="K5722" t="str">
        <f t="shared" si="228"/>
        <v>NO</v>
      </c>
    </row>
    <row r="5723" spans="1:11" x14ac:dyDescent="0.25">
      <c r="A5723">
        <v>62962</v>
      </c>
      <c r="B5723">
        <v>-1.845703125</v>
      </c>
      <c r="C5723">
        <v>0</v>
      </c>
      <c r="F5723">
        <f>Trimmed!G5723-'raw data'!$T$2</f>
        <v>60669</v>
      </c>
      <c r="G5723">
        <v>63984</v>
      </c>
      <c r="H5723">
        <v>1.23046875</v>
      </c>
      <c r="I5723">
        <v>15.980114</v>
      </c>
      <c r="J5723" t="str">
        <f t="shared" si="227"/>
        <v>NO</v>
      </c>
      <c r="K5723" t="str">
        <f t="shared" si="228"/>
        <v>NO</v>
      </c>
    </row>
    <row r="5724" spans="1:11" x14ac:dyDescent="0.25">
      <c r="A5724">
        <v>62972</v>
      </c>
      <c r="B5724">
        <v>-1.93359375</v>
      </c>
      <c r="C5724">
        <v>-7.9900570000000002</v>
      </c>
      <c r="F5724">
        <f>Trimmed!G5724-'raw data'!$T$2</f>
        <v>60679</v>
      </c>
      <c r="G5724">
        <v>63994</v>
      </c>
      <c r="H5724">
        <v>1.318359375</v>
      </c>
      <c r="I5724">
        <v>8.7890625</v>
      </c>
      <c r="J5724" t="str">
        <f t="shared" si="227"/>
        <v>NO</v>
      </c>
      <c r="K5724" t="str">
        <f t="shared" si="228"/>
        <v>NO</v>
      </c>
    </row>
    <row r="5725" spans="1:11" x14ac:dyDescent="0.25">
      <c r="A5725">
        <v>62983</v>
      </c>
      <c r="B5725">
        <v>-1.93359375</v>
      </c>
      <c r="C5725">
        <v>0</v>
      </c>
      <c r="F5725">
        <f>Trimmed!G5725-'raw data'!$T$2</f>
        <v>60689</v>
      </c>
      <c r="G5725">
        <v>64004</v>
      </c>
      <c r="H5725">
        <v>1.40625</v>
      </c>
      <c r="I5725">
        <v>7.9900570000000002</v>
      </c>
      <c r="J5725" t="str">
        <f t="shared" si="227"/>
        <v>NO</v>
      </c>
      <c r="K5725" t="str">
        <f t="shared" si="228"/>
        <v>NO</v>
      </c>
    </row>
    <row r="5726" spans="1:11" x14ac:dyDescent="0.25">
      <c r="A5726">
        <v>62993</v>
      </c>
      <c r="B5726">
        <v>-1.93359375</v>
      </c>
      <c r="C5726">
        <v>0</v>
      </c>
      <c r="F5726">
        <f>Trimmed!G5726-'raw data'!$T$2</f>
        <v>60700</v>
      </c>
      <c r="G5726">
        <v>64015</v>
      </c>
      <c r="H5726">
        <v>1.494140625</v>
      </c>
      <c r="I5726">
        <v>8.7890625</v>
      </c>
      <c r="J5726" t="str">
        <f t="shared" si="227"/>
        <v>NO</v>
      </c>
      <c r="K5726" t="str">
        <f t="shared" si="228"/>
        <v>NO</v>
      </c>
    </row>
    <row r="5727" spans="1:11" x14ac:dyDescent="0.25">
      <c r="A5727">
        <v>63003</v>
      </c>
      <c r="B5727">
        <v>-1.845703125</v>
      </c>
      <c r="C5727">
        <v>7.9900570000000002</v>
      </c>
      <c r="F5727">
        <f>Trimmed!G5727-'raw data'!$T$2</f>
        <v>60710</v>
      </c>
      <c r="G5727">
        <v>64025</v>
      </c>
      <c r="H5727">
        <v>1.494140625</v>
      </c>
      <c r="I5727">
        <v>0</v>
      </c>
      <c r="J5727" t="str">
        <f t="shared" si="227"/>
        <v>NO</v>
      </c>
      <c r="K5727" t="str">
        <f t="shared" si="228"/>
        <v>NO</v>
      </c>
    </row>
    <row r="5728" spans="1:11" x14ac:dyDescent="0.25">
      <c r="A5728">
        <v>63014</v>
      </c>
      <c r="B5728">
        <v>-1.845703125</v>
      </c>
      <c r="C5728">
        <v>0</v>
      </c>
      <c r="F5728">
        <f>Trimmed!G5728-'raw data'!$T$2</f>
        <v>60721</v>
      </c>
      <c r="G5728">
        <v>64036</v>
      </c>
      <c r="H5728">
        <v>1.58203125</v>
      </c>
      <c r="I5728">
        <v>8.7890625</v>
      </c>
      <c r="J5728" t="str">
        <f t="shared" si="227"/>
        <v>NO</v>
      </c>
      <c r="K5728" t="str">
        <f t="shared" si="228"/>
        <v>NO</v>
      </c>
    </row>
    <row r="5729" spans="1:11" x14ac:dyDescent="0.25">
      <c r="A5729">
        <v>63024</v>
      </c>
      <c r="B5729">
        <v>-1.845703125</v>
      </c>
      <c r="C5729">
        <v>0</v>
      </c>
      <c r="F5729">
        <f>Trimmed!G5729-'raw data'!$T$2</f>
        <v>60731</v>
      </c>
      <c r="G5729">
        <v>64046</v>
      </c>
      <c r="H5729">
        <v>1.58203125</v>
      </c>
      <c r="I5729">
        <v>0</v>
      </c>
      <c r="J5729" t="str">
        <f t="shared" si="227"/>
        <v>NO</v>
      </c>
      <c r="K5729" t="str">
        <f t="shared" si="228"/>
        <v>NO</v>
      </c>
    </row>
    <row r="5730" spans="1:11" x14ac:dyDescent="0.25">
      <c r="A5730">
        <v>63035</v>
      </c>
      <c r="B5730">
        <v>-1.7578125</v>
      </c>
      <c r="C5730">
        <v>8.7890625</v>
      </c>
      <c r="F5730">
        <f>Trimmed!G5730-'raw data'!$T$2</f>
        <v>60741</v>
      </c>
      <c r="G5730">
        <v>64056</v>
      </c>
      <c r="H5730">
        <v>1.58203125</v>
      </c>
      <c r="I5730">
        <v>0</v>
      </c>
      <c r="J5730" t="str">
        <f t="shared" si="227"/>
        <v>NO</v>
      </c>
      <c r="K5730" t="str">
        <f t="shared" si="228"/>
        <v>NO</v>
      </c>
    </row>
    <row r="5731" spans="1:11" x14ac:dyDescent="0.25">
      <c r="A5731">
        <v>63045</v>
      </c>
      <c r="B5731">
        <v>-1.669921875</v>
      </c>
      <c r="C5731">
        <v>7.9900570000000002</v>
      </c>
      <c r="F5731">
        <f>Trimmed!G5731-'raw data'!$T$2</f>
        <v>60752</v>
      </c>
      <c r="G5731">
        <v>64067</v>
      </c>
      <c r="H5731">
        <v>1.669921875</v>
      </c>
      <c r="I5731">
        <v>8.7890625</v>
      </c>
      <c r="J5731" t="str">
        <f t="shared" si="227"/>
        <v>NO</v>
      </c>
      <c r="K5731" t="str">
        <f t="shared" si="228"/>
        <v>NO</v>
      </c>
    </row>
    <row r="5732" spans="1:11" x14ac:dyDescent="0.25">
      <c r="A5732">
        <v>63056</v>
      </c>
      <c r="B5732">
        <v>-1.58203125</v>
      </c>
      <c r="C5732">
        <v>8.7890625</v>
      </c>
      <c r="F5732">
        <f>Trimmed!G5732-'raw data'!$T$2</f>
        <v>60762</v>
      </c>
      <c r="G5732">
        <v>64077</v>
      </c>
      <c r="H5732">
        <v>1.669921875</v>
      </c>
      <c r="I5732">
        <v>0</v>
      </c>
      <c r="J5732" t="str">
        <f t="shared" si="227"/>
        <v>YES</v>
      </c>
      <c r="K5732" t="str">
        <f t="shared" si="228"/>
        <v>NO</v>
      </c>
    </row>
    <row r="5733" spans="1:11" x14ac:dyDescent="0.25">
      <c r="A5733">
        <v>63066</v>
      </c>
      <c r="B5733">
        <v>-1.494140625</v>
      </c>
      <c r="C5733">
        <v>8.7890625</v>
      </c>
      <c r="F5733">
        <f>Trimmed!G5733-'raw data'!$T$2</f>
        <v>60773</v>
      </c>
      <c r="G5733">
        <v>64088</v>
      </c>
      <c r="H5733">
        <v>1.58203125</v>
      </c>
      <c r="I5733">
        <v>-8.7890625</v>
      </c>
      <c r="J5733" t="str">
        <f t="shared" si="227"/>
        <v>NO</v>
      </c>
      <c r="K5733" t="str">
        <f t="shared" si="228"/>
        <v>NO</v>
      </c>
    </row>
    <row r="5734" spans="1:11" x14ac:dyDescent="0.25">
      <c r="A5734">
        <v>63076</v>
      </c>
      <c r="B5734">
        <v>-1.40625</v>
      </c>
      <c r="C5734">
        <v>7.9900570000000002</v>
      </c>
      <c r="F5734">
        <f>Trimmed!G5734-'raw data'!$T$2</f>
        <v>60783</v>
      </c>
      <c r="G5734">
        <v>64098</v>
      </c>
      <c r="H5734">
        <v>1.58203125</v>
      </c>
      <c r="I5734">
        <v>0</v>
      </c>
      <c r="J5734" t="str">
        <f t="shared" si="227"/>
        <v>NO</v>
      </c>
      <c r="K5734" t="str">
        <f t="shared" si="228"/>
        <v>NO</v>
      </c>
    </row>
    <row r="5735" spans="1:11" x14ac:dyDescent="0.25">
      <c r="A5735">
        <v>63087</v>
      </c>
      <c r="B5735">
        <v>-1.23046875</v>
      </c>
      <c r="C5735">
        <v>17.578125</v>
      </c>
      <c r="F5735">
        <f>Trimmed!G5735-'raw data'!$T$2</f>
        <v>60794</v>
      </c>
      <c r="G5735">
        <v>64109</v>
      </c>
      <c r="H5735">
        <v>1.494140625</v>
      </c>
      <c r="I5735">
        <v>-8.7890625</v>
      </c>
      <c r="J5735" t="str">
        <f t="shared" si="227"/>
        <v>NO</v>
      </c>
      <c r="K5735" t="str">
        <f t="shared" si="228"/>
        <v>NO</v>
      </c>
    </row>
    <row r="5736" spans="1:11" x14ac:dyDescent="0.25">
      <c r="A5736">
        <v>63097</v>
      </c>
      <c r="B5736">
        <v>-1.142578125</v>
      </c>
      <c r="C5736">
        <v>7.9900570000000002</v>
      </c>
      <c r="F5736">
        <f>Trimmed!G5736-'raw data'!$T$2</f>
        <v>60804</v>
      </c>
      <c r="G5736">
        <v>64119</v>
      </c>
      <c r="H5736">
        <v>1.40625</v>
      </c>
      <c r="I5736">
        <v>-8.7890625</v>
      </c>
      <c r="J5736" t="str">
        <f t="shared" si="227"/>
        <v>NO</v>
      </c>
      <c r="K5736" t="str">
        <f t="shared" si="228"/>
        <v>NO</v>
      </c>
    </row>
    <row r="5737" spans="1:11" x14ac:dyDescent="0.25">
      <c r="A5737">
        <v>63108</v>
      </c>
      <c r="B5737">
        <v>-0.966796875</v>
      </c>
      <c r="C5737">
        <v>17.578125</v>
      </c>
      <c r="F5737">
        <f>Trimmed!G5737-'raw data'!$T$2</f>
        <v>60814</v>
      </c>
      <c r="G5737">
        <v>64129</v>
      </c>
      <c r="H5737">
        <v>1.40625</v>
      </c>
      <c r="I5737">
        <v>0</v>
      </c>
      <c r="J5737" t="str">
        <f t="shared" si="227"/>
        <v>NO</v>
      </c>
      <c r="K5737" t="str">
        <f t="shared" si="228"/>
        <v>NO</v>
      </c>
    </row>
    <row r="5738" spans="1:11" x14ac:dyDescent="0.25">
      <c r="A5738">
        <v>63118</v>
      </c>
      <c r="B5738">
        <v>-0.87890625</v>
      </c>
      <c r="C5738">
        <v>7.9900570000000002</v>
      </c>
      <c r="F5738">
        <f>Trimmed!G5738-'raw data'!$T$2</f>
        <v>60825</v>
      </c>
      <c r="G5738">
        <v>64140</v>
      </c>
      <c r="H5738">
        <v>1.318359375</v>
      </c>
      <c r="I5738">
        <v>-8.7890625</v>
      </c>
      <c r="J5738" t="str">
        <f t="shared" ref="J5738:J5801" si="229">IF(AND(H5738=MAX(H5734:H5742), _xlfn.STDEV.P(H5734:H5742)&gt;$N$2),"YES","NO")</f>
        <v>NO</v>
      </c>
      <c r="K5738" t="str">
        <f t="shared" ref="K5738:K5801" si="230">IF(AND(H5738=MIN(H5734:H5742), _xlfn.STDEV.P(H5734:H5742)&gt;$N$2),"YES","NO")</f>
        <v>NO</v>
      </c>
    </row>
    <row r="5739" spans="1:11" x14ac:dyDescent="0.25">
      <c r="A5739">
        <v>63129</v>
      </c>
      <c r="B5739">
        <v>-0.703125</v>
      </c>
      <c r="C5739">
        <v>17.578125</v>
      </c>
      <c r="F5739">
        <f>Trimmed!G5739-'raw data'!$T$2</f>
        <v>60835</v>
      </c>
      <c r="G5739">
        <v>64150</v>
      </c>
      <c r="H5739">
        <v>1.142578125</v>
      </c>
      <c r="I5739">
        <v>-15.980114</v>
      </c>
      <c r="J5739" t="str">
        <f t="shared" si="229"/>
        <v>NO</v>
      </c>
      <c r="K5739" t="str">
        <f t="shared" si="230"/>
        <v>NO</v>
      </c>
    </row>
    <row r="5740" spans="1:11" x14ac:dyDescent="0.25">
      <c r="A5740">
        <v>63139</v>
      </c>
      <c r="B5740">
        <v>-0.52734375</v>
      </c>
      <c r="C5740">
        <v>17.578125</v>
      </c>
      <c r="F5740">
        <f>Trimmed!G5740-'raw data'!$T$2</f>
        <v>60846</v>
      </c>
      <c r="G5740">
        <v>64161</v>
      </c>
      <c r="H5740">
        <v>1.0546875</v>
      </c>
      <c r="I5740">
        <v>-8.7890625</v>
      </c>
      <c r="J5740" t="str">
        <f t="shared" si="229"/>
        <v>NO</v>
      </c>
      <c r="K5740" t="str">
        <f t="shared" si="230"/>
        <v>NO</v>
      </c>
    </row>
    <row r="5741" spans="1:11" x14ac:dyDescent="0.25">
      <c r="A5741">
        <v>63149</v>
      </c>
      <c r="B5741">
        <v>-0.3515625</v>
      </c>
      <c r="C5741">
        <v>15.980114</v>
      </c>
      <c r="F5741">
        <f>Trimmed!G5741-'raw data'!$T$2</f>
        <v>60856</v>
      </c>
      <c r="G5741">
        <v>64171</v>
      </c>
      <c r="H5741">
        <v>0.966796875</v>
      </c>
      <c r="I5741">
        <v>-7.9900570000000002</v>
      </c>
      <c r="J5741" t="str">
        <f t="shared" si="229"/>
        <v>NO</v>
      </c>
      <c r="K5741" t="str">
        <f t="shared" si="230"/>
        <v>NO</v>
      </c>
    </row>
    <row r="5742" spans="1:11" x14ac:dyDescent="0.25">
      <c r="A5742">
        <v>63160</v>
      </c>
      <c r="B5742">
        <v>-0.263671875</v>
      </c>
      <c r="C5742">
        <v>8.7890625</v>
      </c>
      <c r="F5742">
        <f>Trimmed!G5742-'raw data'!$T$2</f>
        <v>60867</v>
      </c>
      <c r="G5742">
        <v>64182</v>
      </c>
      <c r="H5742">
        <v>0.87890625</v>
      </c>
      <c r="I5742">
        <v>-8.7890625</v>
      </c>
      <c r="J5742" t="str">
        <f t="shared" si="229"/>
        <v>NO</v>
      </c>
      <c r="K5742" t="str">
        <f t="shared" si="230"/>
        <v>NO</v>
      </c>
    </row>
    <row r="5743" spans="1:11" x14ac:dyDescent="0.25">
      <c r="A5743">
        <v>63170</v>
      </c>
      <c r="B5743">
        <v>-8.7890625E-2</v>
      </c>
      <c r="C5743">
        <v>15.980114</v>
      </c>
      <c r="F5743">
        <f>Trimmed!G5743-'raw data'!$T$2</f>
        <v>60877</v>
      </c>
      <c r="G5743">
        <v>64192</v>
      </c>
      <c r="H5743">
        <v>0.703125</v>
      </c>
      <c r="I5743">
        <v>-17.578125</v>
      </c>
      <c r="J5743" t="str">
        <f t="shared" si="229"/>
        <v>NO</v>
      </c>
      <c r="K5743" t="str">
        <f t="shared" si="230"/>
        <v>NO</v>
      </c>
    </row>
    <row r="5744" spans="1:11" x14ac:dyDescent="0.25">
      <c r="A5744">
        <v>63181</v>
      </c>
      <c r="B5744">
        <v>8.7890625E-2</v>
      </c>
      <c r="C5744">
        <v>17.578125</v>
      </c>
      <c r="F5744">
        <f>Trimmed!G5744-'raw data'!$T$2</f>
        <v>60887</v>
      </c>
      <c r="G5744">
        <v>64202</v>
      </c>
      <c r="H5744">
        <v>0.52734375</v>
      </c>
      <c r="I5744">
        <v>-15.980114</v>
      </c>
      <c r="J5744" t="str">
        <f t="shared" si="229"/>
        <v>NO</v>
      </c>
      <c r="K5744" t="str">
        <f t="shared" si="230"/>
        <v>NO</v>
      </c>
    </row>
    <row r="5745" spans="1:11" x14ac:dyDescent="0.25">
      <c r="A5745">
        <v>63191</v>
      </c>
      <c r="B5745">
        <v>0.263671875</v>
      </c>
      <c r="C5745">
        <v>15.980114</v>
      </c>
      <c r="F5745">
        <f>Trimmed!G5745-'raw data'!$T$2</f>
        <v>60898</v>
      </c>
      <c r="G5745">
        <v>64213</v>
      </c>
      <c r="H5745">
        <v>0.439453125</v>
      </c>
      <c r="I5745">
        <v>-8.7890625</v>
      </c>
      <c r="J5745" t="str">
        <f t="shared" si="229"/>
        <v>NO</v>
      </c>
      <c r="K5745" t="str">
        <f t="shared" si="230"/>
        <v>NO</v>
      </c>
    </row>
    <row r="5746" spans="1:11" x14ac:dyDescent="0.25">
      <c r="A5746">
        <v>63202</v>
      </c>
      <c r="B5746">
        <v>0.439453125</v>
      </c>
      <c r="C5746">
        <v>17.578125</v>
      </c>
      <c r="F5746">
        <f>Trimmed!G5746-'raw data'!$T$2</f>
        <v>60908</v>
      </c>
      <c r="G5746">
        <v>64223</v>
      </c>
      <c r="H5746">
        <v>0.263671875</v>
      </c>
      <c r="I5746">
        <v>-15.980114</v>
      </c>
      <c r="J5746" t="str">
        <f t="shared" si="229"/>
        <v>NO</v>
      </c>
      <c r="K5746" t="str">
        <f t="shared" si="230"/>
        <v>NO</v>
      </c>
    </row>
    <row r="5747" spans="1:11" x14ac:dyDescent="0.25">
      <c r="A5747">
        <v>63212</v>
      </c>
      <c r="B5747">
        <v>0.615234375</v>
      </c>
      <c r="C5747">
        <v>17.578125</v>
      </c>
      <c r="F5747">
        <f>Trimmed!G5747-'raw data'!$T$2</f>
        <v>60919</v>
      </c>
      <c r="G5747">
        <v>64234</v>
      </c>
      <c r="H5747">
        <v>0.17578125</v>
      </c>
      <c r="I5747">
        <v>-8.7890625</v>
      </c>
      <c r="J5747" t="str">
        <f t="shared" si="229"/>
        <v>NO</v>
      </c>
      <c r="K5747" t="str">
        <f t="shared" si="230"/>
        <v>NO</v>
      </c>
    </row>
    <row r="5748" spans="1:11" x14ac:dyDescent="0.25">
      <c r="A5748">
        <v>63222</v>
      </c>
      <c r="B5748">
        <v>0.791015625</v>
      </c>
      <c r="C5748">
        <v>15.980114</v>
      </c>
      <c r="F5748">
        <f>Trimmed!G5748-'raw data'!$T$2</f>
        <v>60929</v>
      </c>
      <c r="G5748">
        <v>64244</v>
      </c>
      <c r="H5748">
        <v>0</v>
      </c>
      <c r="I5748">
        <v>-15.980114</v>
      </c>
      <c r="J5748" t="str">
        <f t="shared" si="229"/>
        <v>NO</v>
      </c>
      <c r="K5748" t="str">
        <f t="shared" si="230"/>
        <v>NO</v>
      </c>
    </row>
    <row r="5749" spans="1:11" x14ac:dyDescent="0.25">
      <c r="A5749">
        <v>63233</v>
      </c>
      <c r="B5749">
        <v>0.87890625</v>
      </c>
      <c r="C5749">
        <v>8.7890625</v>
      </c>
      <c r="F5749">
        <f>Trimmed!G5749-'raw data'!$T$2</f>
        <v>60940</v>
      </c>
      <c r="G5749">
        <v>64255</v>
      </c>
      <c r="H5749">
        <v>-0.17578125</v>
      </c>
      <c r="I5749">
        <v>-17.578125</v>
      </c>
      <c r="J5749" t="str">
        <f t="shared" si="229"/>
        <v>NO</v>
      </c>
      <c r="K5749" t="str">
        <f t="shared" si="230"/>
        <v>NO</v>
      </c>
    </row>
    <row r="5750" spans="1:11" x14ac:dyDescent="0.25">
      <c r="A5750">
        <v>63243</v>
      </c>
      <c r="B5750">
        <v>1.0546875</v>
      </c>
      <c r="C5750">
        <v>15.980114</v>
      </c>
      <c r="F5750">
        <f>Trimmed!G5750-'raw data'!$T$2</f>
        <v>60950</v>
      </c>
      <c r="G5750">
        <v>64265</v>
      </c>
      <c r="H5750">
        <v>-0.3515625</v>
      </c>
      <c r="I5750">
        <v>-17.578125</v>
      </c>
      <c r="J5750" t="str">
        <f t="shared" si="229"/>
        <v>NO</v>
      </c>
      <c r="K5750" t="str">
        <f t="shared" si="230"/>
        <v>NO</v>
      </c>
    </row>
    <row r="5751" spans="1:11" x14ac:dyDescent="0.25">
      <c r="A5751">
        <v>63254</v>
      </c>
      <c r="B5751">
        <v>1.142578125</v>
      </c>
      <c r="C5751">
        <v>8.7890625</v>
      </c>
      <c r="F5751">
        <f>Trimmed!G5751-'raw data'!$T$2</f>
        <v>60960</v>
      </c>
      <c r="G5751">
        <v>64275</v>
      </c>
      <c r="H5751">
        <v>-0.439453125</v>
      </c>
      <c r="I5751">
        <v>-7.9900570000000002</v>
      </c>
      <c r="J5751" t="str">
        <f t="shared" si="229"/>
        <v>NO</v>
      </c>
      <c r="K5751" t="str">
        <f t="shared" si="230"/>
        <v>NO</v>
      </c>
    </row>
    <row r="5752" spans="1:11" x14ac:dyDescent="0.25">
      <c r="A5752">
        <v>63264</v>
      </c>
      <c r="B5752">
        <v>1.23046875</v>
      </c>
      <c r="C5752">
        <v>7.9900570000000002</v>
      </c>
      <c r="F5752">
        <f>Trimmed!G5752-'raw data'!$T$2</f>
        <v>60971</v>
      </c>
      <c r="G5752">
        <v>64286</v>
      </c>
      <c r="H5752">
        <v>-0.615234375</v>
      </c>
      <c r="I5752">
        <v>-17.578125</v>
      </c>
      <c r="J5752" t="str">
        <f t="shared" si="229"/>
        <v>NO</v>
      </c>
      <c r="K5752" t="str">
        <f t="shared" si="230"/>
        <v>NO</v>
      </c>
    </row>
    <row r="5753" spans="1:11" x14ac:dyDescent="0.25">
      <c r="A5753">
        <v>63275</v>
      </c>
      <c r="B5753">
        <v>1.318359375</v>
      </c>
      <c r="C5753">
        <v>8.7890625</v>
      </c>
      <c r="F5753">
        <f>Trimmed!G5753-'raw data'!$T$2</f>
        <v>60981</v>
      </c>
      <c r="G5753">
        <v>64296</v>
      </c>
      <c r="H5753">
        <v>-0.791015625</v>
      </c>
      <c r="I5753">
        <v>-15.980114</v>
      </c>
      <c r="J5753" t="str">
        <f t="shared" si="229"/>
        <v>NO</v>
      </c>
      <c r="K5753" t="str">
        <f t="shared" si="230"/>
        <v>NO</v>
      </c>
    </row>
    <row r="5754" spans="1:11" x14ac:dyDescent="0.25">
      <c r="A5754">
        <v>63285</v>
      </c>
      <c r="B5754">
        <v>1.40625</v>
      </c>
      <c r="C5754">
        <v>8.7890625</v>
      </c>
      <c r="F5754">
        <f>Trimmed!G5754-'raw data'!$T$2</f>
        <v>60992</v>
      </c>
      <c r="G5754">
        <v>64307</v>
      </c>
      <c r="H5754">
        <v>-0.87890625</v>
      </c>
      <c r="I5754">
        <v>-8.7890625</v>
      </c>
      <c r="J5754" t="str">
        <f t="shared" si="229"/>
        <v>NO</v>
      </c>
      <c r="K5754" t="str">
        <f t="shared" si="230"/>
        <v>NO</v>
      </c>
    </row>
    <row r="5755" spans="1:11" x14ac:dyDescent="0.25">
      <c r="A5755">
        <v>63295</v>
      </c>
      <c r="B5755">
        <v>1.494140625</v>
      </c>
      <c r="C5755">
        <v>7.9900570000000002</v>
      </c>
      <c r="F5755">
        <f>Trimmed!G5755-'raw data'!$T$2</f>
        <v>61002</v>
      </c>
      <c r="G5755">
        <v>64317</v>
      </c>
      <c r="H5755">
        <v>-1.0546875</v>
      </c>
      <c r="I5755">
        <v>-15.980114</v>
      </c>
      <c r="J5755" t="str">
        <f t="shared" si="229"/>
        <v>NO</v>
      </c>
      <c r="K5755" t="str">
        <f t="shared" si="230"/>
        <v>NO</v>
      </c>
    </row>
    <row r="5756" spans="1:11" x14ac:dyDescent="0.25">
      <c r="A5756">
        <v>63306</v>
      </c>
      <c r="B5756">
        <v>1.58203125</v>
      </c>
      <c r="C5756">
        <v>8.7890625</v>
      </c>
      <c r="F5756">
        <f>Trimmed!G5756-'raw data'!$T$2</f>
        <v>61013</v>
      </c>
      <c r="G5756">
        <v>64328</v>
      </c>
      <c r="H5756">
        <v>-1.142578125</v>
      </c>
      <c r="I5756">
        <v>-8.7890625</v>
      </c>
      <c r="J5756" t="str">
        <f t="shared" si="229"/>
        <v>NO</v>
      </c>
      <c r="K5756" t="str">
        <f t="shared" si="230"/>
        <v>NO</v>
      </c>
    </row>
    <row r="5757" spans="1:11" x14ac:dyDescent="0.25">
      <c r="A5757">
        <v>63316</v>
      </c>
      <c r="B5757">
        <v>1.58203125</v>
      </c>
      <c r="C5757">
        <v>0</v>
      </c>
      <c r="F5757">
        <f>Trimmed!G5757-'raw data'!$T$2</f>
        <v>61023</v>
      </c>
      <c r="G5757">
        <v>64338</v>
      </c>
      <c r="H5757">
        <v>-1.23046875</v>
      </c>
      <c r="I5757">
        <v>-8.7890625</v>
      </c>
      <c r="J5757" t="str">
        <f t="shared" si="229"/>
        <v>NO</v>
      </c>
      <c r="K5757" t="str">
        <f t="shared" si="230"/>
        <v>NO</v>
      </c>
    </row>
    <row r="5758" spans="1:11" x14ac:dyDescent="0.25">
      <c r="A5758">
        <v>63327</v>
      </c>
      <c r="B5758">
        <v>1.669921875</v>
      </c>
      <c r="C5758">
        <v>8.7890625</v>
      </c>
      <c r="F5758">
        <f>Trimmed!G5758-'raw data'!$T$2</f>
        <v>61033</v>
      </c>
      <c r="G5758">
        <v>64348</v>
      </c>
      <c r="H5758">
        <v>-1.318359375</v>
      </c>
      <c r="I5758">
        <v>-7.9900570000000002</v>
      </c>
      <c r="J5758" t="str">
        <f t="shared" si="229"/>
        <v>NO</v>
      </c>
      <c r="K5758" t="str">
        <f t="shared" si="230"/>
        <v>NO</v>
      </c>
    </row>
    <row r="5759" spans="1:11" x14ac:dyDescent="0.25">
      <c r="A5759">
        <v>63337</v>
      </c>
      <c r="B5759">
        <v>1.669921875</v>
      </c>
      <c r="C5759">
        <v>0</v>
      </c>
      <c r="F5759">
        <f>Trimmed!G5759-'raw data'!$T$2</f>
        <v>61044</v>
      </c>
      <c r="G5759">
        <v>64359</v>
      </c>
      <c r="H5759">
        <v>-1.494140625</v>
      </c>
      <c r="I5759">
        <v>-17.578125</v>
      </c>
      <c r="J5759" t="str">
        <f t="shared" si="229"/>
        <v>NO</v>
      </c>
      <c r="K5759" t="str">
        <f t="shared" si="230"/>
        <v>NO</v>
      </c>
    </row>
    <row r="5760" spans="1:11" x14ac:dyDescent="0.25">
      <c r="A5760">
        <v>63348</v>
      </c>
      <c r="B5760">
        <v>1.669921875</v>
      </c>
      <c r="C5760">
        <v>0</v>
      </c>
      <c r="F5760">
        <f>Trimmed!G5760-'raw data'!$T$2</f>
        <v>61054</v>
      </c>
      <c r="G5760">
        <v>64369</v>
      </c>
      <c r="H5760">
        <v>-1.494140625</v>
      </c>
      <c r="I5760">
        <v>0</v>
      </c>
      <c r="J5760" t="str">
        <f t="shared" si="229"/>
        <v>NO</v>
      </c>
      <c r="K5760" t="str">
        <f t="shared" si="230"/>
        <v>NO</v>
      </c>
    </row>
    <row r="5761" spans="1:11" x14ac:dyDescent="0.25">
      <c r="A5761">
        <v>63358</v>
      </c>
      <c r="B5761">
        <v>1.669921875</v>
      </c>
      <c r="C5761">
        <v>0</v>
      </c>
      <c r="F5761">
        <f>Trimmed!G5761-'raw data'!$T$2</f>
        <v>61065</v>
      </c>
      <c r="G5761">
        <v>64380</v>
      </c>
      <c r="H5761">
        <v>-1.58203125</v>
      </c>
      <c r="I5761">
        <v>-8.7890625</v>
      </c>
      <c r="J5761" t="str">
        <f t="shared" si="229"/>
        <v>NO</v>
      </c>
      <c r="K5761" t="str">
        <f t="shared" si="230"/>
        <v>NO</v>
      </c>
    </row>
    <row r="5762" spans="1:11" x14ac:dyDescent="0.25">
      <c r="A5762">
        <v>63368</v>
      </c>
      <c r="B5762">
        <v>1.669921875</v>
      </c>
      <c r="C5762">
        <v>0</v>
      </c>
      <c r="F5762">
        <f>Trimmed!G5762-'raw data'!$T$2</f>
        <v>61075</v>
      </c>
      <c r="G5762">
        <v>64390</v>
      </c>
      <c r="H5762">
        <v>-1.669921875</v>
      </c>
      <c r="I5762">
        <v>-7.9900570000000002</v>
      </c>
      <c r="J5762" t="str">
        <f t="shared" si="229"/>
        <v>NO</v>
      </c>
      <c r="K5762" t="str">
        <f t="shared" si="230"/>
        <v>YES</v>
      </c>
    </row>
    <row r="5763" spans="1:11" x14ac:dyDescent="0.25">
      <c r="A5763">
        <v>63379</v>
      </c>
      <c r="B5763">
        <v>1.669921875</v>
      </c>
      <c r="C5763">
        <v>0</v>
      </c>
      <c r="F5763">
        <f>Trimmed!G5763-'raw data'!$T$2</f>
        <v>61086</v>
      </c>
      <c r="G5763">
        <v>64401</v>
      </c>
      <c r="H5763">
        <v>-1.669921875</v>
      </c>
      <c r="I5763">
        <v>0</v>
      </c>
      <c r="J5763" t="str">
        <f t="shared" si="229"/>
        <v>NO</v>
      </c>
      <c r="K5763" t="str">
        <f t="shared" si="230"/>
        <v>YES</v>
      </c>
    </row>
    <row r="5764" spans="1:11" x14ac:dyDescent="0.25">
      <c r="A5764">
        <v>63389</v>
      </c>
      <c r="B5764">
        <v>1.58203125</v>
      </c>
      <c r="C5764">
        <v>-7.9900570000000002</v>
      </c>
      <c r="F5764">
        <f>Trimmed!G5764-'raw data'!$T$2</f>
        <v>61096</v>
      </c>
      <c r="G5764">
        <v>64411</v>
      </c>
      <c r="H5764">
        <v>-1.669921875</v>
      </c>
      <c r="I5764">
        <v>0</v>
      </c>
      <c r="J5764" t="str">
        <f t="shared" si="229"/>
        <v>NO</v>
      </c>
      <c r="K5764" t="str">
        <f t="shared" si="230"/>
        <v>NO</v>
      </c>
    </row>
    <row r="5765" spans="1:11" x14ac:dyDescent="0.25">
      <c r="A5765">
        <v>63400</v>
      </c>
      <c r="B5765">
        <v>1.494140625</v>
      </c>
      <c r="C5765">
        <v>-8.7890625</v>
      </c>
      <c r="F5765">
        <f>Trimmed!G5765-'raw data'!$T$2</f>
        <v>61106</v>
      </c>
      <c r="G5765">
        <v>64421</v>
      </c>
      <c r="H5765">
        <v>-1.669921875</v>
      </c>
      <c r="I5765">
        <v>0</v>
      </c>
      <c r="J5765" t="str">
        <f t="shared" si="229"/>
        <v>NO</v>
      </c>
      <c r="K5765" t="str">
        <f t="shared" si="230"/>
        <v>NO</v>
      </c>
    </row>
    <row r="5766" spans="1:11" x14ac:dyDescent="0.25">
      <c r="A5766">
        <v>63410</v>
      </c>
      <c r="B5766">
        <v>1.40625</v>
      </c>
      <c r="C5766">
        <v>-7.9900570000000002</v>
      </c>
      <c r="F5766">
        <f>Trimmed!G5766-'raw data'!$T$2</f>
        <v>61117</v>
      </c>
      <c r="G5766">
        <v>64432</v>
      </c>
      <c r="H5766">
        <v>-1.669921875</v>
      </c>
      <c r="I5766">
        <v>0</v>
      </c>
      <c r="J5766" t="str">
        <f t="shared" si="229"/>
        <v>NO</v>
      </c>
      <c r="K5766" t="str">
        <f t="shared" si="230"/>
        <v>NO</v>
      </c>
    </row>
    <row r="5767" spans="1:11" x14ac:dyDescent="0.25">
      <c r="A5767">
        <v>63421</v>
      </c>
      <c r="B5767">
        <v>1.318359375</v>
      </c>
      <c r="C5767">
        <v>-8.7890625</v>
      </c>
      <c r="F5767">
        <f>Trimmed!G5767-'raw data'!$T$2</f>
        <v>61127</v>
      </c>
      <c r="G5767">
        <v>64442</v>
      </c>
      <c r="H5767">
        <v>-1.669921875</v>
      </c>
      <c r="I5767">
        <v>0</v>
      </c>
      <c r="J5767" t="str">
        <f t="shared" si="229"/>
        <v>NO</v>
      </c>
      <c r="K5767" t="str">
        <f t="shared" si="230"/>
        <v>NO</v>
      </c>
    </row>
    <row r="5768" spans="1:11" x14ac:dyDescent="0.25">
      <c r="A5768">
        <v>63431</v>
      </c>
      <c r="B5768">
        <v>1.23046875</v>
      </c>
      <c r="C5768">
        <v>-8.7890625</v>
      </c>
      <c r="F5768">
        <f>Trimmed!G5768-'raw data'!$T$2</f>
        <v>61138</v>
      </c>
      <c r="G5768">
        <v>64453</v>
      </c>
      <c r="H5768">
        <v>-1.669921875</v>
      </c>
      <c r="I5768">
        <v>0</v>
      </c>
      <c r="J5768" t="str">
        <f t="shared" si="229"/>
        <v>NO</v>
      </c>
      <c r="K5768" t="str">
        <f t="shared" si="230"/>
        <v>YES</v>
      </c>
    </row>
    <row r="5769" spans="1:11" x14ac:dyDescent="0.25">
      <c r="A5769">
        <v>63441</v>
      </c>
      <c r="B5769">
        <v>1.142578125</v>
      </c>
      <c r="C5769">
        <v>-7.9900570000000002</v>
      </c>
      <c r="F5769">
        <f>Trimmed!G5769-'raw data'!$T$2</f>
        <v>61148</v>
      </c>
      <c r="G5769">
        <v>64463</v>
      </c>
      <c r="H5769">
        <v>-1.58203125</v>
      </c>
      <c r="I5769">
        <v>7.9900570000000002</v>
      </c>
      <c r="J5769" t="str">
        <f t="shared" si="229"/>
        <v>NO</v>
      </c>
      <c r="K5769" t="str">
        <f t="shared" si="230"/>
        <v>NO</v>
      </c>
    </row>
    <row r="5770" spans="1:11" x14ac:dyDescent="0.25">
      <c r="A5770">
        <v>63452</v>
      </c>
      <c r="B5770">
        <v>1.0546875</v>
      </c>
      <c r="C5770">
        <v>-8.7890625</v>
      </c>
      <c r="F5770">
        <f>Trimmed!G5770-'raw data'!$T$2</f>
        <v>61159</v>
      </c>
      <c r="G5770">
        <v>64474</v>
      </c>
      <c r="H5770">
        <v>-1.58203125</v>
      </c>
      <c r="I5770">
        <v>0</v>
      </c>
      <c r="J5770" t="str">
        <f t="shared" si="229"/>
        <v>NO</v>
      </c>
      <c r="K5770" t="str">
        <f t="shared" si="230"/>
        <v>NO</v>
      </c>
    </row>
    <row r="5771" spans="1:11" x14ac:dyDescent="0.25">
      <c r="A5771">
        <v>63462</v>
      </c>
      <c r="B5771">
        <v>0.87890625</v>
      </c>
      <c r="C5771">
        <v>-15.980114</v>
      </c>
      <c r="F5771">
        <f>Trimmed!G5771-'raw data'!$T$2</f>
        <v>61169</v>
      </c>
      <c r="G5771">
        <v>64484</v>
      </c>
      <c r="H5771">
        <v>-1.494140625</v>
      </c>
      <c r="I5771">
        <v>8.7890625</v>
      </c>
      <c r="J5771" t="str">
        <f t="shared" si="229"/>
        <v>NO</v>
      </c>
      <c r="K5771" t="str">
        <f t="shared" si="230"/>
        <v>NO</v>
      </c>
    </row>
    <row r="5772" spans="1:11" x14ac:dyDescent="0.25">
      <c r="A5772">
        <v>63473</v>
      </c>
      <c r="B5772">
        <v>0.703125</v>
      </c>
      <c r="C5772">
        <v>-17.578125</v>
      </c>
      <c r="F5772">
        <f>Trimmed!G5772-'raw data'!$T$2</f>
        <v>61179</v>
      </c>
      <c r="G5772">
        <v>64494</v>
      </c>
      <c r="H5772">
        <v>-1.40625</v>
      </c>
      <c r="I5772">
        <v>7.9900570000000002</v>
      </c>
      <c r="J5772" t="str">
        <f t="shared" si="229"/>
        <v>NO</v>
      </c>
      <c r="K5772" t="str">
        <f t="shared" si="230"/>
        <v>NO</v>
      </c>
    </row>
    <row r="5773" spans="1:11" x14ac:dyDescent="0.25">
      <c r="A5773">
        <v>63483</v>
      </c>
      <c r="B5773">
        <v>0.52734375</v>
      </c>
      <c r="C5773">
        <v>-17.578125</v>
      </c>
      <c r="F5773">
        <f>Trimmed!G5773-'raw data'!$T$2</f>
        <v>61190</v>
      </c>
      <c r="G5773">
        <v>64505</v>
      </c>
      <c r="H5773">
        <v>-1.318359375</v>
      </c>
      <c r="I5773">
        <v>8.7890625</v>
      </c>
      <c r="J5773" t="str">
        <f t="shared" si="229"/>
        <v>NO</v>
      </c>
      <c r="K5773" t="str">
        <f t="shared" si="230"/>
        <v>NO</v>
      </c>
    </row>
    <row r="5774" spans="1:11" x14ac:dyDescent="0.25">
      <c r="A5774">
        <v>63493</v>
      </c>
      <c r="B5774">
        <v>0.439453125</v>
      </c>
      <c r="C5774">
        <v>-7.9900570000000002</v>
      </c>
      <c r="F5774">
        <f>Trimmed!G5774-'raw data'!$T$2</f>
        <v>61200</v>
      </c>
      <c r="G5774">
        <v>64515</v>
      </c>
      <c r="H5774">
        <v>-1.23046875</v>
      </c>
      <c r="I5774">
        <v>7.9900570000000002</v>
      </c>
      <c r="J5774" t="str">
        <f t="shared" si="229"/>
        <v>NO</v>
      </c>
      <c r="K5774" t="str">
        <f t="shared" si="230"/>
        <v>NO</v>
      </c>
    </row>
    <row r="5775" spans="1:11" x14ac:dyDescent="0.25">
      <c r="A5775">
        <v>63504</v>
      </c>
      <c r="B5775">
        <v>0.263671875</v>
      </c>
      <c r="C5775">
        <v>-17.578125</v>
      </c>
      <c r="F5775">
        <f>Trimmed!G5775-'raw data'!$T$2</f>
        <v>61211</v>
      </c>
      <c r="G5775">
        <v>64526</v>
      </c>
      <c r="H5775">
        <v>-1.0546875</v>
      </c>
      <c r="I5775">
        <v>17.578125</v>
      </c>
      <c r="J5775" t="str">
        <f t="shared" si="229"/>
        <v>NO</v>
      </c>
      <c r="K5775" t="str">
        <f t="shared" si="230"/>
        <v>NO</v>
      </c>
    </row>
    <row r="5776" spans="1:11" x14ac:dyDescent="0.25">
      <c r="A5776">
        <v>63514</v>
      </c>
      <c r="B5776">
        <v>8.7890625E-2</v>
      </c>
      <c r="C5776">
        <v>-15.980114</v>
      </c>
      <c r="F5776">
        <f>Trimmed!G5776-'raw data'!$T$2</f>
        <v>61221</v>
      </c>
      <c r="G5776">
        <v>64536</v>
      </c>
      <c r="H5776">
        <v>-0.966796875</v>
      </c>
      <c r="I5776">
        <v>8.7890625</v>
      </c>
      <c r="J5776" t="str">
        <f t="shared" si="229"/>
        <v>NO</v>
      </c>
      <c r="K5776" t="str">
        <f t="shared" si="230"/>
        <v>NO</v>
      </c>
    </row>
    <row r="5777" spans="1:11" x14ac:dyDescent="0.25">
      <c r="A5777">
        <v>63525</v>
      </c>
      <c r="B5777">
        <v>-8.7890625E-2</v>
      </c>
      <c r="C5777">
        <v>-17.578125</v>
      </c>
      <c r="F5777">
        <f>Trimmed!G5777-'raw data'!$T$2</f>
        <v>61232</v>
      </c>
      <c r="G5777">
        <v>64547</v>
      </c>
      <c r="H5777">
        <v>-0.87890625</v>
      </c>
      <c r="I5777">
        <v>7.9900570000000002</v>
      </c>
      <c r="J5777" t="str">
        <f t="shared" si="229"/>
        <v>NO</v>
      </c>
      <c r="K5777" t="str">
        <f t="shared" si="230"/>
        <v>NO</v>
      </c>
    </row>
    <row r="5778" spans="1:11" x14ac:dyDescent="0.25">
      <c r="A5778">
        <v>63535</v>
      </c>
      <c r="B5778">
        <v>-0.263671875</v>
      </c>
      <c r="C5778">
        <v>-15.980114</v>
      </c>
      <c r="F5778">
        <f>Trimmed!G5778-'raw data'!$T$2</f>
        <v>61242</v>
      </c>
      <c r="G5778">
        <v>64557</v>
      </c>
      <c r="H5778">
        <v>-0.703125</v>
      </c>
      <c r="I5778">
        <v>17.578125</v>
      </c>
      <c r="J5778" t="str">
        <f t="shared" si="229"/>
        <v>NO</v>
      </c>
      <c r="K5778" t="str">
        <f t="shared" si="230"/>
        <v>NO</v>
      </c>
    </row>
    <row r="5779" spans="1:11" x14ac:dyDescent="0.25">
      <c r="A5779">
        <v>63546</v>
      </c>
      <c r="B5779">
        <v>-0.3515625</v>
      </c>
      <c r="C5779">
        <v>-8.7890625</v>
      </c>
      <c r="F5779">
        <f>Trimmed!G5779-'raw data'!$T$2</f>
        <v>61252</v>
      </c>
      <c r="G5779">
        <v>64567</v>
      </c>
      <c r="H5779">
        <v>-0.52734375</v>
      </c>
      <c r="I5779">
        <v>15.980114</v>
      </c>
      <c r="J5779" t="str">
        <f t="shared" si="229"/>
        <v>NO</v>
      </c>
      <c r="K5779" t="str">
        <f t="shared" si="230"/>
        <v>NO</v>
      </c>
    </row>
    <row r="5780" spans="1:11" x14ac:dyDescent="0.25">
      <c r="A5780">
        <v>63556</v>
      </c>
      <c r="B5780">
        <v>-0.52734375</v>
      </c>
      <c r="C5780">
        <v>-17.578125</v>
      </c>
      <c r="F5780">
        <f>Trimmed!G5780-'raw data'!$T$2</f>
        <v>61263</v>
      </c>
      <c r="G5780">
        <v>64578</v>
      </c>
      <c r="H5780">
        <v>-0.439453125</v>
      </c>
      <c r="I5780">
        <v>8.7890625</v>
      </c>
      <c r="J5780" t="str">
        <f t="shared" si="229"/>
        <v>NO</v>
      </c>
      <c r="K5780" t="str">
        <f t="shared" si="230"/>
        <v>NO</v>
      </c>
    </row>
    <row r="5781" spans="1:11" x14ac:dyDescent="0.25">
      <c r="A5781">
        <v>63566</v>
      </c>
      <c r="B5781">
        <v>-0.703125</v>
      </c>
      <c r="C5781">
        <v>-15.980114</v>
      </c>
      <c r="F5781">
        <f>Trimmed!G5781-'raw data'!$T$2</f>
        <v>61273</v>
      </c>
      <c r="G5781">
        <v>64588</v>
      </c>
      <c r="H5781">
        <v>-0.263671875</v>
      </c>
      <c r="I5781">
        <v>15.980114</v>
      </c>
      <c r="J5781" t="str">
        <f t="shared" si="229"/>
        <v>NO</v>
      </c>
      <c r="K5781" t="str">
        <f t="shared" si="230"/>
        <v>NO</v>
      </c>
    </row>
    <row r="5782" spans="1:11" x14ac:dyDescent="0.25">
      <c r="A5782">
        <v>63577</v>
      </c>
      <c r="B5782">
        <v>-0.87890625</v>
      </c>
      <c r="C5782">
        <v>-17.578125</v>
      </c>
      <c r="F5782">
        <f>Trimmed!G5782-'raw data'!$T$2</f>
        <v>61284</v>
      </c>
      <c r="G5782">
        <v>64599</v>
      </c>
      <c r="H5782">
        <v>-8.7890625E-2</v>
      </c>
      <c r="I5782">
        <v>17.578125</v>
      </c>
      <c r="J5782" t="str">
        <f t="shared" si="229"/>
        <v>NO</v>
      </c>
      <c r="K5782" t="str">
        <f t="shared" si="230"/>
        <v>NO</v>
      </c>
    </row>
    <row r="5783" spans="1:11" x14ac:dyDescent="0.25">
      <c r="A5783">
        <v>63587</v>
      </c>
      <c r="B5783">
        <v>-0.966796875</v>
      </c>
      <c r="C5783">
        <v>-7.9900570000000002</v>
      </c>
      <c r="F5783">
        <f>Trimmed!G5783-'raw data'!$T$2</f>
        <v>61294</v>
      </c>
      <c r="G5783">
        <v>64609</v>
      </c>
      <c r="H5783">
        <v>0</v>
      </c>
      <c r="I5783">
        <v>8.7890625</v>
      </c>
      <c r="J5783" t="str">
        <f t="shared" si="229"/>
        <v>NO</v>
      </c>
      <c r="K5783" t="str">
        <f t="shared" si="230"/>
        <v>NO</v>
      </c>
    </row>
    <row r="5784" spans="1:11" x14ac:dyDescent="0.25">
      <c r="A5784">
        <v>63598</v>
      </c>
      <c r="B5784">
        <v>-1.0546875</v>
      </c>
      <c r="C5784">
        <v>-8.7890625</v>
      </c>
      <c r="F5784">
        <f>Trimmed!G5784-'raw data'!$T$2</f>
        <v>61304</v>
      </c>
      <c r="G5784">
        <v>64619</v>
      </c>
      <c r="H5784">
        <v>0.17578125</v>
      </c>
      <c r="I5784">
        <v>15.980114</v>
      </c>
      <c r="J5784" t="str">
        <f t="shared" si="229"/>
        <v>NO</v>
      </c>
      <c r="K5784" t="str">
        <f t="shared" si="230"/>
        <v>NO</v>
      </c>
    </row>
    <row r="5785" spans="1:11" x14ac:dyDescent="0.25">
      <c r="A5785">
        <v>63608</v>
      </c>
      <c r="B5785">
        <v>-1.23046875</v>
      </c>
      <c r="C5785">
        <v>-15.980114</v>
      </c>
      <c r="F5785">
        <f>Trimmed!G5785-'raw data'!$T$2</f>
        <v>61315</v>
      </c>
      <c r="G5785">
        <v>64630</v>
      </c>
      <c r="H5785">
        <v>0.3515625</v>
      </c>
      <c r="I5785">
        <v>17.578125</v>
      </c>
      <c r="J5785" t="str">
        <f t="shared" si="229"/>
        <v>NO</v>
      </c>
      <c r="K5785" t="str">
        <f t="shared" si="230"/>
        <v>NO</v>
      </c>
    </row>
    <row r="5786" spans="1:11" x14ac:dyDescent="0.25">
      <c r="A5786">
        <v>63619</v>
      </c>
      <c r="B5786">
        <v>-1.318359375</v>
      </c>
      <c r="C5786">
        <v>-8.7890625</v>
      </c>
      <c r="F5786">
        <f>Trimmed!G5786-'raw data'!$T$2</f>
        <v>61325</v>
      </c>
      <c r="G5786">
        <v>64640</v>
      </c>
      <c r="H5786">
        <v>0.439453125</v>
      </c>
      <c r="I5786">
        <v>7.9900570000000002</v>
      </c>
      <c r="J5786" t="str">
        <f t="shared" si="229"/>
        <v>NO</v>
      </c>
      <c r="K5786" t="str">
        <f t="shared" si="230"/>
        <v>NO</v>
      </c>
    </row>
    <row r="5787" spans="1:11" x14ac:dyDescent="0.25">
      <c r="A5787">
        <v>63629</v>
      </c>
      <c r="B5787">
        <v>-1.494140625</v>
      </c>
      <c r="C5787">
        <v>-17.578125</v>
      </c>
      <c r="F5787">
        <f>Trimmed!G5787-'raw data'!$T$2</f>
        <v>61336</v>
      </c>
      <c r="G5787">
        <v>64651</v>
      </c>
      <c r="H5787">
        <v>0.615234375</v>
      </c>
      <c r="I5787">
        <v>17.578125</v>
      </c>
      <c r="J5787" t="str">
        <f t="shared" si="229"/>
        <v>NO</v>
      </c>
      <c r="K5787" t="str">
        <f t="shared" si="230"/>
        <v>NO</v>
      </c>
    </row>
    <row r="5788" spans="1:11" x14ac:dyDescent="0.25">
      <c r="A5788">
        <v>63639</v>
      </c>
      <c r="B5788">
        <v>-1.58203125</v>
      </c>
      <c r="C5788">
        <v>-7.9900570000000002</v>
      </c>
      <c r="F5788">
        <f>Trimmed!G5788-'raw data'!$T$2</f>
        <v>61346</v>
      </c>
      <c r="G5788">
        <v>64661</v>
      </c>
      <c r="H5788">
        <v>0.791015625</v>
      </c>
      <c r="I5788">
        <v>15.980114</v>
      </c>
      <c r="J5788" t="str">
        <f t="shared" si="229"/>
        <v>NO</v>
      </c>
      <c r="K5788" t="str">
        <f t="shared" si="230"/>
        <v>NO</v>
      </c>
    </row>
    <row r="5789" spans="1:11" x14ac:dyDescent="0.25">
      <c r="A5789">
        <v>63650</v>
      </c>
      <c r="B5789">
        <v>-1.58203125</v>
      </c>
      <c r="C5789">
        <v>0</v>
      </c>
      <c r="F5789">
        <f>Trimmed!G5789-'raw data'!$T$2</f>
        <v>61357</v>
      </c>
      <c r="G5789">
        <v>64672</v>
      </c>
      <c r="H5789">
        <v>0.966796875</v>
      </c>
      <c r="I5789">
        <v>17.578125</v>
      </c>
      <c r="J5789" t="str">
        <f t="shared" si="229"/>
        <v>NO</v>
      </c>
      <c r="K5789" t="str">
        <f t="shared" si="230"/>
        <v>NO</v>
      </c>
    </row>
    <row r="5790" spans="1:11" x14ac:dyDescent="0.25">
      <c r="A5790">
        <v>63660</v>
      </c>
      <c r="B5790">
        <v>-1.669921875</v>
      </c>
      <c r="C5790">
        <v>-7.9900570000000002</v>
      </c>
      <c r="F5790">
        <f>Trimmed!G5790-'raw data'!$T$2</f>
        <v>61367</v>
      </c>
      <c r="G5790">
        <v>64682</v>
      </c>
      <c r="H5790">
        <v>1.0546875</v>
      </c>
      <c r="I5790">
        <v>8.7890625</v>
      </c>
      <c r="J5790" t="str">
        <f t="shared" si="229"/>
        <v>NO</v>
      </c>
      <c r="K5790" t="str">
        <f t="shared" si="230"/>
        <v>NO</v>
      </c>
    </row>
    <row r="5791" spans="1:11" x14ac:dyDescent="0.25">
      <c r="A5791">
        <v>63671</v>
      </c>
      <c r="B5791">
        <v>-1.7578125</v>
      </c>
      <c r="C5791">
        <v>-8.7890625</v>
      </c>
      <c r="F5791">
        <f>Trimmed!G5791-'raw data'!$T$2</f>
        <v>61377</v>
      </c>
      <c r="G5791">
        <v>64692</v>
      </c>
      <c r="H5791">
        <v>1.142578125</v>
      </c>
      <c r="I5791">
        <v>7.9900570000000002</v>
      </c>
      <c r="J5791" t="str">
        <f t="shared" si="229"/>
        <v>NO</v>
      </c>
      <c r="K5791" t="str">
        <f t="shared" si="230"/>
        <v>NO</v>
      </c>
    </row>
    <row r="5792" spans="1:11" x14ac:dyDescent="0.25">
      <c r="A5792">
        <v>63681</v>
      </c>
      <c r="B5792">
        <v>-1.7578125</v>
      </c>
      <c r="C5792">
        <v>0</v>
      </c>
      <c r="F5792">
        <f>Trimmed!G5792-'raw data'!$T$2</f>
        <v>61388</v>
      </c>
      <c r="G5792">
        <v>64703</v>
      </c>
      <c r="H5792">
        <v>1.23046875</v>
      </c>
      <c r="I5792">
        <v>8.7890625</v>
      </c>
      <c r="J5792" t="str">
        <f t="shared" si="229"/>
        <v>NO</v>
      </c>
      <c r="K5792" t="str">
        <f t="shared" si="230"/>
        <v>NO</v>
      </c>
    </row>
    <row r="5793" spans="1:11" x14ac:dyDescent="0.25">
      <c r="A5793">
        <v>63692</v>
      </c>
      <c r="B5793">
        <v>-1.845703125</v>
      </c>
      <c r="C5793">
        <v>-8.7890625</v>
      </c>
      <c r="F5793">
        <f>Trimmed!G5793-'raw data'!$T$2</f>
        <v>61398</v>
      </c>
      <c r="G5793">
        <v>64713</v>
      </c>
      <c r="H5793">
        <v>1.318359375</v>
      </c>
      <c r="I5793">
        <v>7.9900570000000002</v>
      </c>
      <c r="J5793" t="str">
        <f t="shared" si="229"/>
        <v>NO</v>
      </c>
      <c r="K5793" t="str">
        <f t="shared" si="230"/>
        <v>NO</v>
      </c>
    </row>
    <row r="5794" spans="1:11" x14ac:dyDescent="0.25">
      <c r="A5794">
        <v>63702</v>
      </c>
      <c r="B5794">
        <v>-1.845703125</v>
      </c>
      <c r="C5794">
        <v>0</v>
      </c>
      <c r="F5794">
        <f>Trimmed!G5794-'raw data'!$T$2</f>
        <v>61409</v>
      </c>
      <c r="G5794">
        <v>64724</v>
      </c>
      <c r="H5794">
        <v>1.40625</v>
      </c>
      <c r="I5794">
        <v>8.7890625</v>
      </c>
      <c r="J5794" t="str">
        <f t="shared" si="229"/>
        <v>NO</v>
      </c>
      <c r="K5794" t="str">
        <f t="shared" si="230"/>
        <v>NO</v>
      </c>
    </row>
    <row r="5795" spans="1:11" x14ac:dyDescent="0.25">
      <c r="A5795">
        <v>63712</v>
      </c>
      <c r="B5795">
        <v>-1.845703125</v>
      </c>
      <c r="C5795">
        <v>0</v>
      </c>
      <c r="F5795">
        <f>Trimmed!G5795-'raw data'!$T$2</f>
        <v>61419</v>
      </c>
      <c r="G5795">
        <v>64734</v>
      </c>
      <c r="H5795">
        <v>1.494140625</v>
      </c>
      <c r="I5795">
        <v>7.9900570000000002</v>
      </c>
      <c r="J5795" t="str">
        <f t="shared" si="229"/>
        <v>NO</v>
      </c>
      <c r="K5795" t="str">
        <f t="shared" si="230"/>
        <v>NO</v>
      </c>
    </row>
    <row r="5796" spans="1:11" x14ac:dyDescent="0.25">
      <c r="A5796">
        <v>63723</v>
      </c>
      <c r="B5796">
        <v>-1.845703125</v>
      </c>
      <c r="C5796">
        <v>0</v>
      </c>
      <c r="F5796">
        <f>Trimmed!G5796-'raw data'!$T$2</f>
        <v>61430</v>
      </c>
      <c r="G5796">
        <v>64745</v>
      </c>
      <c r="H5796">
        <v>1.58203125</v>
      </c>
      <c r="I5796">
        <v>8.7890625</v>
      </c>
      <c r="J5796" t="str">
        <f t="shared" si="229"/>
        <v>NO</v>
      </c>
      <c r="K5796" t="str">
        <f t="shared" si="230"/>
        <v>NO</v>
      </c>
    </row>
    <row r="5797" spans="1:11" x14ac:dyDescent="0.25">
      <c r="A5797">
        <v>63733</v>
      </c>
      <c r="B5797">
        <v>-1.7578125</v>
      </c>
      <c r="C5797">
        <v>7.9900570000000002</v>
      </c>
      <c r="F5797">
        <f>Trimmed!G5797-'raw data'!$T$2</f>
        <v>61440</v>
      </c>
      <c r="G5797">
        <v>64755</v>
      </c>
      <c r="H5797">
        <v>1.58203125</v>
      </c>
      <c r="I5797">
        <v>0</v>
      </c>
      <c r="J5797" t="str">
        <f t="shared" si="229"/>
        <v>NO</v>
      </c>
      <c r="K5797" t="str">
        <f t="shared" si="230"/>
        <v>NO</v>
      </c>
    </row>
    <row r="5798" spans="1:11" x14ac:dyDescent="0.25">
      <c r="A5798">
        <v>63744</v>
      </c>
      <c r="B5798">
        <v>-1.7578125</v>
      </c>
      <c r="C5798">
        <v>0</v>
      </c>
      <c r="F5798">
        <f>Trimmed!G5798-'raw data'!$T$2</f>
        <v>61450</v>
      </c>
      <c r="G5798">
        <v>64765</v>
      </c>
      <c r="H5798">
        <v>1.669921875</v>
      </c>
      <c r="I5798">
        <v>7.9900570000000002</v>
      </c>
      <c r="J5798" t="str">
        <f t="shared" si="229"/>
        <v>YES</v>
      </c>
      <c r="K5798" t="str">
        <f t="shared" si="230"/>
        <v>NO</v>
      </c>
    </row>
    <row r="5799" spans="1:11" x14ac:dyDescent="0.25">
      <c r="A5799">
        <v>63754</v>
      </c>
      <c r="B5799">
        <v>-1.669921875</v>
      </c>
      <c r="C5799">
        <v>7.9900570000000002</v>
      </c>
      <c r="F5799">
        <f>Trimmed!G5799-'raw data'!$T$2</f>
        <v>61461</v>
      </c>
      <c r="G5799">
        <v>64776</v>
      </c>
      <c r="H5799">
        <v>1.669921875</v>
      </c>
      <c r="I5799">
        <v>0</v>
      </c>
      <c r="J5799" t="str">
        <f t="shared" si="229"/>
        <v>NO</v>
      </c>
      <c r="K5799" t="str">
        <f t="shared" si="230"/>
        <v>NO</v>
      </c>
    </row>
    <row r="5800" spans="1:11" x14ac:dyDescent="0.25">
      <c r="A5800">
        <v>63765</v>
      </c>
      <c r="B5800">
        <v>-1.58203125</v>
      </c>
      <c r="C5800">
        <v>8.7890625</v>
      </c>
      <c r="F5800">
        <f>Trimmed!G5800-'raw data'!$T$2</f>
        <v>61471</v>
      </c>
      <c r="G5800">
        <v>64786</v>
      </c>
      <c r="H5800">
        <v>1.669921875</v>
      </c>
      <c r="I5800">
        <v>0</v>
      </c>
      <c r="J5800" t="str">
        <f t="shared" si="229"/>
        <v>NO</v>
      </c>
      <c r="K5800" t="str">
        <f t="shared" si="230"/>
        <v>NO</v>
      </c>
    </row>
    <row r="5801" spans="1:11" x14ac:dyDescent="0.25">
      <c r="A5801">
        <v>63775</v>
      </c>
      <c r="B5801">
        <v>-1.494140625</v>
      </c>
      <c r="C5801">
        <v>8.7890625</v>
      </c>
      <c r="F5801">
        <f>Trimmed!G5801-'raw data'!$T$2</f>
        <v>61482</v>
      </c>
      <c r="G5801">
        <v>64797</v>
      </c>
      <c r="H5801">
        <v>1.669921875</v>
      </c>
      <c r="I5801">
        <v>0</v>
      </c>
      <c r="J5801" t="str">
        <f t="shared" si="229"/>
        <v>NO</v>
      </c>
      <c r="K5801" t="str">
        <f t="shared" si="230"/>
        <v>NO</v>
      </c>
    </row>
    <row r="5802" spans="1:11" x14ac:dyDescent="0.25">
      <c r="A5802">
        <v>63785</v>
      </c>
      <c r="B5802">
        <v>-1.494140625</v>
      </c>
      <c r="C5802">
        <v>0</v>
      </c>
      <c r="F5802">
        <f>Trimmed!G5802-'raw data'!$T$2</f>
        <v>61492</v>
      </c>
      <c r="G5802">
        <v>64807</v>
      </c>
      <c r="H5802">
        <v>1.669921875</v>
      </c>
      <c r="I5802">
        <v>0</v>
      </c>
      <c r="J5802" t="str">
        <f t="shared" ref="J5802:J5865" si="231">IF(AND(H5802=MAX(H5798:H5806), _xlfn.STDEV.P(H5798:H5806)&gt;$N$2),"YES","NO")</f>
        <v>YES</v>
      </c>
      <c r="K5802" t="str">
        <f t="shared" ref="K5802:K5865" si="232">IF(AND(H5802=MIN(H5798:H5806), _xlfn.STDEV.P(H5798:H5806)&gt;$N$2),"YES","NO")</f>
        <v>NO</v>
      </c>
    </row>
    <row r="5803" spans="1:11" x14ac:dyDescent="0.25">
      <c r="A5803">
        <v>63796</v>
      </c>
      <c r="B5803">
        <v>-1.318359375</v>
      </c>
      <c r="C5803">
        <v>17.578125</v>
      </c>
      <c r="F5803">
        <f>Trimmed!G5803-'raw data'!$T$2</f>
        <v>61503</v>
      </c>
      <c r="G5803">
        <v>64818</v>
      </c>
      <c r="H5803">
        <v>1.58203125</v>
      </c>
      <c r="I5803">
        <v>-8.7890625</v>
      </c>
      <c r="J5803" t="str">
        <f t="shared" si="231"/>
        <v>NO</v>
      </c>
      <c r="K5803" t="str">
        <f t="shared" si="232"/>
        <v>NO</v>
      </c>
    </row>
    <row r="5804" spans="1:11" x14ac:dyDescent="0.25">
      <c r="A5804">
        <v>63806</v>
      </c>
      <c r="B5804">
        <v>-1.23046875</v>
      </c>
      <c r="C5804">
        <v>7.9900570000000002</v>
      </c>
      <c r="F5804">
        <f>Trimmed!G5804-'raw data'!$T$2</f>
        <v>61513</v>
      </c>
      <c r="G5804">
        <v>64828</v>
      </c>
      <c r="H5804">
        <v>1.58203125</v>
      </c>
      <c r="I5804">
        <v>0</v>
      </c>
      <c r="J5804" t="str">
        <f t="shared" si="231"/>
        <v>NO</v>
      </c>
      <c r="K5804" t="str">
        <f t="shared" si="232"/>
        <v>NO</v>
      </c>
    </row>
    <row r="5805" spans="1:11" x14ac:dyDescent="0.25">
      <c r="A5805">
        <v>63817</v>
      </c>
      <c r="B5805">
        <v>-1.0546875</v>
      </c>
      <c r="C5805">
        <v>17.578125</v>
      </c>
      <c r="F5805">
        <f>Trimmed!G5805-'raw data'!$T$2</f>
        <v>61523</v>
      </c>
      <c r="G5805">
        <v>64838</v>
      </c>
      <c r="H5805">
        <v>1.494140625</v>
      </c>
      <c r="I5805">
        <v>-7.9900570000000002</v>
      </c>
      <c r="J5805" t="str">
        <f t="shared" si="231"/>
        <v>NO</v>
      </c>
      <c r="K5805" t="str">
        <f t="shared" si="232"/>
        <v>NO</v>
      </c>
    </row>
    <row r="5806" spans="1:11" x14ac:dyDescent="0.25">
      <c r="A5806">
        <v>63827</v>
      </c>
      <c r="B5806">
        <v>-0.966796875</v>
      </c>
      <c r="C5806">
        <v>7.9900570000000002</v>
      </c>
      <c r="F5806">
        <f>Trimmed!G5806-'raw data'!$T$2</f>
        <v>61534</v>
      </c>
      <c r="G5806">
        <v>64849</v>
      </c>
      <c r="H5806">
        <v>1.40625</v>
      </c>
      <c r="I5806">
        <v>-8.7890625</v>
      </c>
      <c r="J5806" t="str">
        <f t="shared" si="231"/>
        <v>NO</v>
      </c>
      <c r="K5806" t="str">
        <f t="shared" si="232"/>
        <v>NO</v>
      </c>
    </row>
    <row r="5807" spans="1:11" x14ac:dyDescent="0.25">
      <c r="A5807">
        <v>63838</v>
      </c>
      <c r="B5807">
        <v>-0.791015625</v>
      </c>
      <c r="C5807">
        <v>17.578125</v>
      </c>
      <c r="F5807">
        <f>Trimmed!G5807-'raw data'!$T$2</f>
        <v>61544</v>
      </c>
      <c r="G5807">
        <v>64859</v>
      </c>
      <c r="H5807">
        <v>1.318359375</v>
      </c>
      <c r="I5807">
        <v>-7.9900570000000002</v>
      </c>
      <c r="J5807" t="str">
        <f t="shared" si="231"/>
        <v>NO</v>
      </c>
      <c r="K5807" t="str">
        <f t="shared" si="232"/>
        <v>NO</v>
      </c>
    </row>
    <row r="5808" spans="1:11" x14ac:dyDescent="0.25">
      <c r="A5808">
        <v>63848</v>
      </c>
      <c r="B5808">
        <v>-0.703125</v>
      </c>
      <c r="C5808">
        <v>8.7890625</v>
      </c>
      <c r="F5808">
        <f>Trimmed!G5808-'raw data'!$T$2</f>
        <v>61555</v>
      </c>
      <c r="G5808">
        <v>64870</v>
      </c>
      <c r="H5808">
        <v>1.23046875</v>
      </c>
      <c r="I5808">
        <v>-8.7890625</v>
      </c>
      <c r="J5808" t="str">
        <f t="shared" si="231"/>
        <v>NO</v>
      </c>
      <c r="K5808" t="str">
        <f t="shared" si="232"/>
        <v>NO</v>
      </c>
    </row>
    <row r="5809" spans="1:11" x14ac:dyDescent="0.25">
      <c r="A5809">
        <v>63858</v>
      </c>
      <c r="B5809">
        <v>-0.52734375</v>
      </c>
      <c r="C5809">
        <v>15.980114</v>
      </c>
      <c r="F5809">
        <f>Trimmed!G5809-'raw data'!$T$2</f>
        <v>61565</v>
      </c>
      <c r="G5809">
        <v>64880</v>
      </c>
      <c r="H5809">
        <v>1.142578125</v>
      </c>
      <c r="I5809">
        <v>-7.9900570000000002</v>
      </c>
      <c r="J5809" t="str">
        <f t="shared" si="231"/>
        <v>NO</v>
      </c>
      <c r="K5809" t="str">
        <f t="shared" si="232"/>
        <v>NO</v>
      </c>
    </row>
    <row r="5810" spans="1:11" x14ac:dyDescent="0.25">
      <c r="A5810">
        <v>63869</v>
      </c>
      <c r="B5810">
        <v>-0.3515625</v>
      </c>
      <c r="C5810">
        <v>17.578125</v>
      </c>
      <c r="F5810">
        <f>Trimmed!G5810-'raw data'!$T$2</f>
        <v>61576</v>
      </c>
      <c r="G5810">
        <v>64891</v>
      </c>
      <c r="H5810">
        <v>1.0546875</v>
      </c>
      <c r="I5810">
        <v>-8.7890625</v>
      </c>
      <c r="J5810" t="str">
        <f t="shared" si="231"/>
        <v>NO</v>
      </c>
      <c r="K5810" t="str">
        <f t="shared" si="232"/>
        <v>NO</v>
      </c>
    </row>
    <row r="5811" spans="1:11" x14ac:dyDescent="0.25">
      <c r="A5811">
        <v>63879</v>
      </c>
      <c r="B5811">
        <v>-0.263671875</v>
      </c>
      <c r="C5811">
        <v>7.9900570000000002</v>
      </c>
      <c r="F5811">
        <f>Trimmed!G5811-'raw data'!$T$2</f>
        <v>61586</v>
      </c>
      <c r="G5811">
        <v>64901</v>
      </c>
      <c r="H5811">
        <v>0.87890625</v>
      </c>
      <c r="I5811">
        <v>-17.578125</v>
      </c>
      <c r="J5811" t="str">
        <f t="shared" si="231"/>
        <v>NO</v>
      </c>
      <c r="K5811" t="str">
        <f t="shared" si="232"/>
        <v>NO</v>
      </c>
    </row>
    <row r="5812" spans="1:11" x14ac:dyDescent="0.25">
      <c r="A5812">
        <v>63890</v>
      </c>
      <c r="B5812">
        <v>-8.7890625E-2</v>
      </c>
      <c r="C5812">
        <v>17.578125</v>
      </c>
      <c r="F5812">
        <f>Trimmed!G5812-'raw data'!$T$2</f>
        <v>61596</v>
      </c>
      <c r="G5812">
        <v>64911</v>
      </c>
      <c r="H5812">
        <v>0.791015625</v>
      </c>
      <c r="I5812">
        <v>-7.9900570000000002</v>
      </c>
      <c r="J5812" t="str">
        <f t="shared" si="231"/>
        <v>NO</v>
      </c>
      <c r="K5812" t="str">
        <f t="shared" si="232"/>
        <v>NO</v>
      </c>
    </row>
    <row r="5813" spans="1:11" x14ac:dyDescent="0.25">
      <c r="A5813">
        <v>63900</v>
      </c>
      <c r="B5813">
        <v>8.7890625E-2</v>
      </c>
      <c r="C5813">
        <v>15.980114</v>
      </c>
      <c r="F5813">
        <f>Trimmed!G5813-'raw data'!$T$2</f>
        <v>61607</v>
      </c>
      <c r="G5813">
        <v>64922</v>
      </c>
      <c r="H5813">
        <v>0.615234375</v>
      </c>
      <c r="I5813">
        <v>-17.578125</v>
      </c>
      <c r="J5813" t="str">
        <f t="shared" si="231"/>
        <v>NO</v>
      </c>
      <c r="K5813" t="str">
        <f t="shared" si="232"/>
        <v>NO</v>
      </c>
    </row>
    <row r="5814" spans="1:11" x14ac:dyDescent="0.25">
      <c r="A5814">
        <v>63911</v>
      </c>
      <c r="B5814">
        <v>0.263671875</v>
      </c>
      <c r="C5814">
        <v>17.578125</v>
      </c>
      <c r="F5814">
        <f>Trimmed!G5814-'raw data'!$T$2</f>
        <v>61617</v>
      </c>
      <c r="G5814">
        <v>64932</v>
      </c>
      <c r="H5814">
        <v>0.439453125</v>
      </c>
      <c r="I5814">
        <v>-15.980114</v>
      </c>
      <c r="J5814" t="str">
        <f t="shared" si="231"/>
        <v>NO</v>
      </c>
      <c r="K5814" t="str">
        <f t="shared" si="232"/>
        <v>NO</v>
      </c>
    </row>
    <row r="5815" spans="1:11" x14ac:dyDescent="0.25">
      <c r="A5815">
        <v>63921</v>
      </c>
      <c r="B5815">
        <v>0.439453125</v>
      </c>
      <c r="C5815">
        <v>17.578125</v>
      </c>
      <c r="F5815">
        <f>Trimmed!G5815-'raw data'!$T$2</f>
        <v>61628</v>
      </c>
      <c r="G5815">
        <v>64943</v>
      </c>
      <c r="H5815">
        <v>0.3515625</v>
      </c>
      <c r="I5815">
        <v>-8.7890625</v>
      </c>
      <c r="J5815" t="str">
        <f t="shared" si="231"/>
        <v>NO</v>
      </c>
      <c r="K5815" t="str">
        <f t="shared" si="232"/>
        <v>NO</v>
      </c>
    </row>
    <row r="5816" spans="1:11" x14ac:dyDescent="0.25">
      <c r="A5816">
        <v>63931</v>
      </c>
      <c r="B5816">
        <v>0.52734375</v>
      </c>
      <c r="C5816">
        <v>7.9900570000000002</v>
      </c>
      <c r="F5816">
        <f>Trimmed!G5816-'raw data'!$T$2</f>
        <v>61638</v>
      </c>
      <c r="G5816">
        <v>64953</v>
      </c>
      <c r="H5816">
        <v>0.17578125</v>
      </c>
      <c r="I5816">
        <v>-15.980114</v>
      </c>
      <c r="J5816" t="str">
        <f t="shared" si="231"/>
        <v>NO</v>
      </c>
      <c r="K5816" t="str">
        <f t="shared" si="232"/>
        <v>NO</v>
      </c>
    </row>
    <row r="5817" spans="1:11" x14ac:dyDescent="0.25">
      <c r="A5817">
        <v>63942</v>
      </c>
      <c r="B5817">
        <v>0.703125</v>
      </c>
      <c r="C5817">
        <v>17.578125</v>
      </c>
      <c r="F5817">
        <f>Trimmed!G5817-'raw data'!$T$2</f>
        <v>61649</v>
      </c>
      <c r="G5817">
        <v>64964</v>
      </c>
      <c r="H5817">
        <v>0</v>
      </c>
      <c r="I5817">
        <v>-17.578125</v>
      </c>
      <c r="J5817" t="str">
        <f t="shared" si="231"/>
        <v>NO</v>
      </c>
      <c r="K5817" t="str">
        <f t="shared" si="232"/>
        <v>NO</v>
      </c>
    </row>
    <row r="5818" spans="1:11" x14ac:dyDescent="0.25">
      <c r="A5818">
        <v>63952</v>
      </c>
      <c r="B5818">
        <v>0.87890625</v>
      </c>
      <c r="C5818">
        <v>15.980114</v>
      </c>
      <c r="F5818">
        <f>Trimmed!G5818-'raw data'!$T$2</f>
        <v>61659</v>
      </c>
      <c r="G5818">
        <v>64974</v>
      </c>
      <c r="H5818">
        <v>-0.17578125</v>
      </c>
      <c r="I5818">
        <v>-17.578125</v>
      </c>
      <c r="J5818" t="str">
        <f t="shared" si="231"/>
        <v>NO</v>
      </c>
      <c r="K5818" t="str">
        <f t="shared" si="232"/>
        <v>NO</v>
      </c>
    </row>
    <row r="5819" spans="1:11" x14ac:dyDescent="0.25">
      <c r="A5819">
        <v>63963</v>
      </c>
      <c r="B5819">
        <v>0.966796875</v>
      </c>
      <c r="C5819">
        <v>8.7890625</v>
      </c>
      <c r="F5819">
        <f>Trimmed!G5819-'raw data'!$T$2</f>
        <v>61669</v>
      </c>
      <c r="G5819">
        <v>64984</v>
      </c>
      <c r="H5819">
        <v>-0.3515625</v>
      </c>
      <c r="I5819">
        <v>-15.980114</v>
      </c>
      <c r="J5819" t="str">
        <f t="shared" si="231"/>
        <v>NO</v>
      </c>
      <c r="K5819" t="str">
        <f t="shared" si="232"/>
        <v>NO</v>
      </c>
    </row>
    <row r="5820" spans="1:11" x14ac:dyDescent="0.25">
      <c r="A5820">
        <v>63973</v>
      </c>
      <c r="B5820">
        <v>1.0546875</v>
      </c>
      <c r="C5820">
        <v>8.7890625</v>
      </c>
      <c r="F5820">
        <f>Trimmed!G5820-'raw data'!$T$2</f>
        <v>61680</v>
      </c>
      <c r="G5820">
        <v>64995</v>
      </c>
      <c r="H5820">
        <v>-0.439453125</v>
      </c>
      <c r="I5820">
        <v>-8.7890625</v>
      </c>
      <c r="J5820" t="str">
        <f t="shared" si="231"/>
        <v>NO</v>
      </c>
      <c r="K5820" t="str">
        <f t="shared" si="232"/>
        <v>NO</v>
      </c>
    </row>
    <row r="5821" spans="1:11" x14ac:dyDescent="0.25">
      <c r="A5821">
        <v>63984</v>
      </c>
      <c r="B5821">
        <v>1.23046875</v>
      </c>
      <c r="C5821">
        <v>15.980114</v>
      </c>
      <c r="F5821">
        <f>Trimmed!G5821-'raw data'!$T$2</f>
        <v>61690</v>
      </c>
      <c r="G5821">
        <v>65005</v>
      </c>
      <c r="H5821">
        <v>-0.615234375</v>
      </c>
      <c r="I5821">
        <v>-15.980114</v>
      </c>
      <c r="J5821" t="str">
        <f t="shared" si="231"/>
        <v>NO</v>
      </c>
      <c r="K5821" t="str">
        <f t="shared" si="232"/>
        <v>NO</v>
      </c>
    </row>
    <row r="5822" spans="1:11" x14ac:dyDescent="0.25">
      <c r="A5822">
        <v>63994</v>
      </c>
      <c r="B5822">
        <v>1.318359375</v>
      </c>
      <c r="C5822">
        <v>8.7890625</v>
      </c>
      <c r="F5822">
        <f>Trimmed!G5822-'raw data'!$T$2</f>
        <v>61701</v>
      </c>
      <c r="G5822">
        <v>65016</v>
      </c>
      <c r="H5822">
        <v>-0.791015625</v>
      </c>
      <c r="I5822">
        <v>-17.578125</v>
      </c>
      <c r="J5822" t="str">
        <f t="shared" si="231"/>
        <v>NO</v>
      </c>
      <c r="K5822" t="str">
        <f t="shared" si="232"/>
        <v>NO</v>
      </c>
    </row>
    <row r="5823" spans="1:11" x14ac:dyDescent="0.25">
      <c r="A5823">
        <v>64004</v>
      </c>
      <c r="B5823">
        <v>1.40625</v>
      </c>
      <c r="C5823">
        <v>7.9900570000000002</v>
      </c>
      <c r="F5823">
        <f>Trimmed!G5823-'raw data'!$T$2</f>
        <v>61711</v>
      </c>
      <c r="G5823">
        <v>65026</v>
      </c>
      <c r="H5823">
        <v>-0.87890625</v>
      </c>
      <c r="I5823">
        <v>-7.9900570000000002</v>
      </c>
      <c r="J5823" t="str">
        <f t="shared" si="231"/>
        <v>NO</v>
      </c>
      <c r="K5823" t="str">
        <f t="shared" si="232"/>
        <v>NO</v>
      </c>
    </row>
    <row r="5824" spans="1:11" x14ac:dyDescent="0.25">
      <c r="A5824">
        <v>64015</v>
      </c>
      <c r="B5824">
        <v>1.494140625</v>
      </c>
      <c r="C5824">
        <v>8.7890625</v>
      </c>
      <c r="F5824">
        <f>Trimmed!G5824-'raw data'!$T$2</f>
        <v>61722</v>
      </c>
      <c r="G5824">
        <v>65037</v>
      </c>
      <c r="H5824">
        <v>-0.966796875</v>
      </c>
      <c r="I5824">
        <v>-8.7890625</v>
      </c>
      <c r="J5824" t="str">
        <f t="shared" si="231"/>
        <v>NO</v>
      </c>
      <c r="K5824" t="str">
        <f t="shared" si="232"/>
        <v>NO</v>
      </c>
    </row>
    <row r="5825" spans="1:11" x14ac:dyDescent="0.25">
      <c r="A5825">
        <v>64025</v>
      </c>
      <c r="B5825">
        <v>1.494140625</v>
      </c>
      <c r="C5825">
        <v>0</v>
      </c>
      <c r="F5825">
        <f>Trimmed!G5825-'raw data'!$T$2</f>
        <v>61732</v>
      </c>
      <c r="G5825">
        <v>65047</v>
      </c>
      <c r="H5825">
        <v>-1.142578125</v>
      </c>
      <c r="I5825">
        <v>-17.578125</v>
      </c>
      <c r="J5825" t="str">
        <f t="shared" si="231"/>
        <v>NO</v>
      </c>
      <c r="K5825" t="str">
        <f t="shared" si="232"/>
        <v>NO</v>
      </c>
    </row>
    <row r="5826" spans="1:11" x14ac:dyDescent="0.25">
      <c r="A5826">
        <v>64036</v>
      </c>
      <c r="B5826">
        <v>1.58203125</v>
      </c>
      <c r="C5826">
        <v>8.7890625</v>
      </c>
      <c r="F5826">
        <f>Trimmed!G5826-'raw data'!$T$2</f>
        <v>61742</v>
      </c>
      <c r="G5826">
        <v>65057</v>
      </c>
      <c r="H5826">
        <v>-1.23046875</v>
      </c>
      <c r="I5826">
        <v>-7.9900570000000002</v>
      </c>
      <c r="J5826" t="str">
        <f t="shared" si="231"/>
        <v>NO</v>
      </c>
      <c r="K5826" t="str">
        <f t="shared" si="232"/>
        <v>NO</v>
      </c>
    </row>
    <row r="5827" spans="1:11" x14ac:dyDescent="0.25">
      <c r="A5827">
        <v>64046</v>
      </c>
      <c r="B5827">
        <v>1.58203125</v>
      </c>
      <c r="C5827">
        <v>0</v>
      </c>
      <c r="F5827">
        <f>Trimmed!G5827-'raw data'!$T$2</f>
        <v>61753</v>
      </c>
      <c r="G5827">
        <v>65068</v>
      </c>
      <c r="H5827">
        <v>-1.318359375</v>
      </c>
      <c r="I5827">
        <v>-8.7890625</v>
      </c>
      <c r="J5827" t="str">
        <f t="shared" si="231"/>
        <v>NO</v>
      </c>
      <c r="K5827" t="str">
        <f t="shared" si="232"/>
        <v>NO</v>
      </c>
    </row>
    <row r="5828" spans="1:11" x14ac:dyDescent="0.25">
      <c r="A5828">
        <v>64056</v>
      </c>
      <c r="B5828">
        <v>1.58203125</v>
      </c>
      <c r="C5828">
        <v>0</v>
      </c>
      <c r="F5828">
        <f>Trimmed!G5828-'raw data'!$T$2</f>
        <v>61763</v>
      </c>
      <c r="G5828">
        <v>65078</v>
      </c>
      <c r="H5828">
        <v>-1.40625</v>
      </c>
      <c r="I5828">
        <v>-7.9900570000000002</v>
      </c>
      <c r="J5828" t="str">
        <f t="shared" si="231"/>
        <v>NO</v>
      </c>
      <c r="K5828" t="str">
        <f t="shared" si="232"/>
        <v>NO</v>
      </c>
    </row>
    <row r="5829" spans="1:11" x14ac:dyDescent="0.25">
      <c r="A5829">
        <v>64067</v>
      </c>
      <c r="B5829">
        <v>1.669921875</v>
      </c>
      <c r="C5829">
        <v>8.7890625</v>
      </c>
      <c r="F5829">
        <f>Trimmed!G5829-'raw data'!$T$2</f>
        <v>61774</v>
      </c>
      <c r="G5829">
        <v>65089</v>
      </c>
      <c r="H5829">
        <v>-1.494140625</v>
      </c>
      <c r="I5829">
        <v>-8.7890625</v>
      </c>
      <c r="J5829" t="str">
        <f t="shared" si="231"/>
        <v>NO</v>
      </c>
      <c r="K5829" t="str">
        <f t="shared" si="232"/>
        <v>NO</v>
      </c>
    </row>
    <row r="5830" spans="1:11" x14ac:dyDescent="0.25">
      <c r="A5830">
        <v>64077</v>
      </c>
      <c r="B5830">
        <v>1.669921875</v>
      </c>
      <c r="C5830">
        <v>0</v>
      </c>
      <c r="F5830">
        <f>Trimmed!G5830-'raw data'!$T$2</f>
        <v>61784</v>
      </c>
      <c r="G5830">
        <v>65099</v>
      </c>
      <c r="H5830">
        <v>-1.58203125</v>
      </c>
      <c r="I5830">
        <v>-8.7890625</v>
      </c>
      <c r="J5830" t="str">
        <f t="shared" si="231"/>
        <v>NO</v>
      </c>
      <c r="K5830" t="str">
        <f t="shared" si="232"/>
        <v>NO</v>
      </c>
    </row>
    <row r="5831" spans="1:11" x14ac:dyDescent="0.25">
      <c r="A5831">
        <v>64088</v>
      </c>
      <c r="B5831">
        <v>1.58203125</v>
      </c>
      <c r="C5831">
        <v>-8.7890625</v>
      </c>
      <c r="F5831">
        <f>Trimmed!G5831-'raw data'!$T$2</f>
        <v>61794</v>
      </c>
      <c r="G5831">
        <v>65109</v>
      </c>
      <c r="H5831">
        <v>-1.58203125</v>
      </c>
      <c r="I5831">
        <v>0</v>
      </c>
      <c r="J5831" t="str">
        <f t="shared" si="231"/>
        <v>NO</v>
      </c>
      <c r="K5831" t="str">
        <f t="shared" si="232"/>
        <v>NO</v>
      </c>
    </row>
    <row r="5832" spans="1:11" x14ac:dyDescent="0.25">
      <c r="A5832">
        <v>64098</v>
      </c>
      <c r="B5832">
        <v>1.58203125</v>
      </c>
      <c r="C5832">
        <v>0</v>
      </c>
      <c r="F5832">
        <f>Trimmed!G5832-'raw data'!$T$2</f>
        <v>61805</v>
      </c>
      <c r="G5832">
        <v>65120</v>
      </c>
      <c r="H5832">
        <v>-1.669921875</v>
      </c>
      <c r="I5832">
        <v>-8.7890625</v>
      </c>
      <c r="J5832" t="str">
        <f t="shared" si="231"/>
        <v>NO</v>
      </c>
      <c r="K5832" t="str">
        <f t="shared" si="232"/>
        <v>YES</v>
      </c>
    </row>
    <row r="5833" spans="1:11" x14ac:dyDescent="0.25">
      <c r="A5833">
        <v>64109</v>
      </c>
      <c r="B5833">
        <v>1.494140625</v>
      </c>
      <c r="C5833">
        <v>-8.7890625</v>
      </c>
      <c r="F5833">
        <f>Trimmed!G5833-'raw data'!$T$2</f>
        <v>61815</v>
      </c>
      <c r="G5833">
        <v>65130</v>
      </c>
      <c r="H5833">
        <v>-1.669921875</v>
      </c>
      <c r="I5833">
        <v>0</v>
      </c>
      <c r="J5833" t="str">
        <f t="shared" si="231"/>
        <v>NO</v>
      </c>
      <c r="K5833" t="str">
        <f t="shared" si="232"/>
        <v>NO</v>
      </c>
    </row>
    <row r="5834" spans="1:11" x14ac:dyDescent="0.25">
      <c r="A5834">
        <v>64119</v>
      </c>
      <c r="B5834">
        <v>1.40625</v>
      </c>
      <c r="C5834">
        <v>-8.7890625</v>
      </c>
      <c r="F5834">
        <f>Trimmed!G5834-'raw data'!$T$2</f>
        <v>61826</v>
      </c>
      <c r="G5834">
        <v>65141</v>
      </c>
      <c r="H5834">
        <v>-1.669921875</v>
      </c>
      <c r="I5834">
        <v>0</v>
      </c>
      <c r="J5834" t="str">
        <f t="shared" si="231"/>
        <v>NO</v>
      </c>
      <c r="K5834" t="str">
        <f t="shared" si="232"/>
        <v>NO</v>
      </c>
    </row>
    <row r="5835" spans="1:11" x14ac:dyDescent="0.25">
      <c r="A5835">
        <v>64129</v>
      </c>
      <c r="B5835">
        <v>1.40625</v>
      </c>
      <c r="C5835">
        <v>0</v>
      </c>
      <c r="F5835">
        <f>Trimmed!G5835-'raw data'!$T$2</f>
        <v>61836</v>
      </c>
      <c r="G5835">
        <v>65151</v>
      </c>
      <c r="H5835">
        <v>-1.669921875</v>
      </c>
      <c r="I5835">
        <v>0</v>
      </c>
      <c r="J5835" t="str">
        <f t="shared" si="231"/>
        <v>NO</v>
      </c>
      <c r="K5835" t="str">
        <f t="shared" si="232"/>
        <v>NO</v>
      </c>
    </row>
    <row r="5836" spans="1:11" x14ac:dyDescent="0.25">
      <c r="A5836">
        <v>64140</v>
      </c>
      <c r="B5836">
        <v>1.318359375</v>
      </c>
      <c r="C5836">
        <v>-8.7890625</v>
      </c>
      <c r="F5836">
        <f>Trimmed!G5836-'raw data'!$T$2</f>
        <v>61847</v>
      </c>
      <c r="G5836">
        <v>65162</v>
      </c>
      <c r="H5836">
        <v>-1.669921875</v>
      </c>
      <c r="I5836">
        <v>0</v>
      </c>
      <c r="J5836" t="str">
        <f t="shared" si="231"/>
        <v>NO</v>
      </c>
      <c r="K5836" t="str">
        <f t="shared" si="232"/>
        <v>NO</v>
      </c>
    </row>
    <row r="5837" spans="1:11" x14ac:dyDescent="0.25">
      <c r="A5837">
        <v>64150</v>
      </c>
      <c r="B5837">
        <v>1.142578125</v>
      </c>
      <c r="C5837">
        <v>-15.980114</v>
      </c>
      <c r="F5837">
        <f>Trimmed!G5837-'raw data'!$T$2</f>
        <v>61857</v>
      </c>
      <c r="G5837">
        <v>65172</v>
      </c>
      <c r="H5837">
        <v>-1.669921875</v>
      </c>
      <c r="I5837">
        <v>0</v>
      </c>
      <c r="J5837" t="str">
        <f t="shared" si="231"/>
        <v>NO</v>
      </c>
      <c r="K5837" t="str">
        <f t="shared" si="232"/>
        <v>YES</v>
      </c>
    </row>
    <row r="5838" spans="1:11" x14ac:dyDescent="0.25">
      <c r="A5838">
        <v>64161</v>
      </c>
      <c r="B5838">
        <v>1.0546875</v>
      </c>
      <c r="C5838">
        <v>-8.7890625</v>
      </c>
      <c r="F5838">
        <f>Trimmed!G5838-'raw data'!$T$2</f>
        <v>61867</v>
      </c>
      <c r="G5838">
        <v>65182</v>
      </c>
      <c r="H5838">
        <v>-1.58203125</v>
      </c>
      <c r="I5838">
        <v>7.9900570000000002</v>
      </c>
      <c r="J5838" t="str">
        <f t="shared" si="231"/>
        <v>NO</v>
      </c>
      <c r="K5838" t="str">
        <f t="shared" si="232"/>
        <v>NO</v>
      </c>
    </row>
    <row r="5839" spans="1:11" x14ac:dyDescent="0.25">
      <c r="A5839">
        <v>64171</v>
      </c>
      <c r="B5839">
        <v>0.966796875</v>
      </c>
      <c r="C5839">
        <v>-7.9900570000000002</v>
      </c>
      <c r="F5839">
        <f>Trimmed!G5839-'raw data'!$T$2</f>
        <v>61878</v>
      </c>
      <c r="G5839">
        <v>65193</v>
      </c>
      <c r="H5839">
        <v>-1.58203125</v>
      </c>
      <c r="I5839">
        <v>0</v>
      </c>
      <c r="J5839" t="str">
        <f t="shared" si="231"/>
        <v>NO</v>
      </c>
      <c r="K5839" t="str">
        <f t="shared" si="232"/>
        <v>NO</v>
      </c>
    </row>
    <row r="5840" spans="1:11" x14ac:dyDescent="0.25">
      <c r="A5840">
        <v>64182</v>
      </c>
      <c r="B5840">
        <v>0.87890625</v>
      </c>
      <c r="C5840">
        <v>-8.7890625</v>
      </c>
      <c r="F5840">
        <f>Trimmed!G5840-'raw data'!$T$2</f>
        <v>61888</v>
      </c>
      <c r="G5840">
        <v>65203</v>
      </c>
      <c r="H5840">
        <v>-1.494140625</v>
      </c>
      <c r="I5840">
        <v>7.9900570000000002</v>
      </c>
      <c r="J5840" t="str">
        <f t="shared" si="231"/>
        <v>NO</v>
      </c>
      <c r="K5840" t="str">
        <f t="shared" si="232"/>
        <v>NO</v>
      </c>
    </row>
    <row r="5841" spans="1:11" x14ac:dyDescent="0.25">
      <c r="A5841">
        <v>64192</v>
      </c>
      <c r="B5841">
        <v>0.703125</v>
      </c>
      <c r="C5841">
        <v>-17.578125</v>
      </c>
      <c r="F5841">
        <f>Trimmed!G5841-'raw data'!$T$2</f>
        <v>61899</v>
      </c>
      <c r="G5841">
        <v>65214</v>
      </c>
      <c r="H5841">
        <v>-1.40625</v>
      </c>
      <c r="I5841">
        <v>8.7890625</v>
      </c>
      <c r="J5841" t="str">
        <f t="shared" si="231"/>
        <v>NO</v>
      </c>
      <c r="K5841" t="str">
        <f t="shared" si="232"/>
        <v>NO</v>
      </c>
    </row>
    <row r="5842" spans="1:11" x14ac:dyDescent="0.25">
      <c r="A5842">
        <v>64202</v>
      </c>
      <c r="B5842">
        <v>0.52734375</v>
      </c>
      <c r="C5842">
        <v>-15.980114</v>
      </c>
      <c r="F5842">
        <f>Trimmed!G5842-'raw data'!$T$2</f>
        <v>61909</v>
      </c>
      <c r="G5842">
        <v>65224</v>
      </c>
      <c r="H5842">
        <v>-1.318359375</v>
      </c>
      <c r="I5842">
        <v>7.9900570000000002</v>
      </c>
      <c r="J5842" t="str">
        <f t="shared" si="231"/>
        <v>NO</v>
      </c>
      <c r="K5842" t="str">
        <f t="shared" si="232"/>
        <v>NO</v>
      </c>
    </row>
    <row r="5843" spans="1:11" x14ac:dyDescent="0.25">
      <c r="A5843">
        <v>64213</v>
      </c>
      <c r="B5843">
        <v>0.439453125</v>
      </c>
      <c r="C5843">
        <v>-8.7890625</v>
      </c>
      <c r="F5843">
        <f>Trimmed!G5843-'raw data'!$T$2</f>
        <v>61920</v>
      </c>
      <c r="G5843">
        <v>65235</v>
      </c>
      <c r="H5843">
        <v>-1.23046875</v>
      </c>
      <c r="I5843">
        <v>8.7890625</v>
      </c>
      <c r="J5843" t="str">
        <f t="shared" si="231"/>
        <v>NO</v>
      </c>
      <c r="K5843" t="str">
        <f t="shared" si="232"/>
        <v>NO</v>
      </c>
    </row>
    <row r="5844" spans="1:11" x14ac:dyDescent="0.25">
      <c r="A5844">
        <v>64223</v>
      </c>
      <c r="B5844">
        <v>0.263671875</v>
      </c>
      <c r="C5844">
        <v>-15.980114</v>
      </c>
      <c r="F5844">
        <f>Trimmed!G5844-'raw data'!$T$2</f>
        <v>61930</v>
      </c>
      <c r="G5844">
        <v>65245</v>
      </c>
      <c r="H5844">
        <v>-1.142578125</v>
      </c>
      <c r="I5844">
        <v>8.7890625</v>
      </c>
      <c r="J5844" t="str">
        <f t="shared" si="231"/>
        <v>NO</v>
      </c>
      <c r="K5844" t="str">
        <f t="shared" si="232"/>
        <v>NO</v>
      </c>
    </row>
    <row r="5845" spans="1:11" x14ac:dyDescent="0.25">
      <c r="A5845">
        <v>64234</v>
      </c>
      <c r="B5845">
        <v>0.17578125</v>
      </c>
      <c r="C5845">
        <v>-8.7890625</v>
      </c>
      <c r="F5845">
        <f>Trimmed!G5845-'raw data'!$T$2</f>
        <v>61940</v>
      </c>
      <c r="G5845">
        <v>65255</v>
      </c>
      <c r="H5845">
        <v>-0.966796875</v>
      </c>
      <c r="I5845">
        <v>15.980114</v>
      </c>
      <c r="J5845" t="str">
        <f t="shared" si="231"/>
        <v>NO</v>
      </c>
      <c r="K5845" t="str">
        <f t="shared" si="232"/>
        <v>NO</v>
      </c>
    </row>
    <row r="5846" spans="1:11" x14ac:dyDescent="0.25">
      <c r="A5846">
        <v>64244</v>
      </c>
      <c r="B5846">
        <v>0</v>
      </c>
      <c r="C5846">
        <v>-15.980114</v>
      </c>
      <c r="F5846">
        <f>Trimmed!G5846-'raw data'!$T$2</f>
        <v>61951</v>
      </c>
      <c r="G5846">
        <v>65266</v>
      </c>
      <c r="H5846">
        <v>-0.87890625</v>
      </c>
      <c r="I5846">
        <v>8.7890625</v>
      </c>
      <c r="J5846" t="str">
        <f t="shared" si="231"/>
        <v>NO</v>
      </c>
      <c r="K5846" t="str">
        <f t="shared" si="232"/>
        <v>NO</v>
      </c>
    </row>
    <row r="5847" spans="1:11" x14ac:dyDescent="0.25">
      <c r="A5847">
        <v>64255</v>
      </c>
      <c r="B5847">
        <v>-0.17578125</v>
      </c>
      <c r="C5847">
        <v>-17.578125</v>
      </c>
      <c r="F5847">
        <f>Trimmed!G5847-'raw data'!$T$2</f>
        <v>61961</v>
      </c>
      <c r="G5847">
        <v>65276</v>
      </c>
      <c r="H5847">
        <v>-0.703125</v>
      </c>
      <c r="I5847">
        <v>15.980114</v>
      </c>
      <c r="J5847" t="str">
        <f t="shared" si="231"/>
        <v>NO</v>
      </c>
      <c r="K5847" t="str">
        <f t="shared" si="232"/>
        <v>NO</v>
      </c>
    </row>
    <row r="5848" spans="1:11" x14ac:dyDescent="0.25">
      <c r="A5848">
        <v>64265</v>
      </c>
      <c r="B5848">
        <v>-0.3515625</v>
      </c>
      <c r="C5848">
        <v>-17.578125</v>
      </c>
      <c r="F5848">
        <f>Trimmed!G5848-'raw data'!$T$2</f>
        <v>61972</v>
      </c>
      <c r="G5848">
        <v>65287</v>
      </c>
      <c r="H5848">
        <v>-0.615234375</v>
      </c>
      <c r="I5848">
        <v>8.7890625</v>
      </c>
      <c r="J5848" t="str">
        <f t="shared" si="231"/>
        <v>NO</v>
      </c>
      <c r="K5848" t="str">
        <f t="shared" si="232"/>
        <v>NO</v>
      </c>
    </row>
    <row r="5849" spans="1:11" x14ac:dyDescent="0.25">
      <c r="A5849">
        <v>64275</v>
      </c>
      <c r="B5849">
        <v>-0.439453125</v>
      </c>
      <c r="C5849">
        <v>-7.9900570000000002</v>
      </c>
      <c r="F5849">
        <f>Trimmed!G5849-'raw data'!$T$2</f>
        <v>61982</v>
      </c>
      <c r="G5849">
        <v>65297</v>
      </c>
      <c r="H5849">
        <v>-0.439453125</v>
      </c>
      <c r="I5849">
        <v>15.980114</v>
      </c>
      <c r="J5849" t="str">
        <f t="shared" si="231"/>
        <v>NO</v>
      </c>
      <c r="K5849" t="str">
        <f t="shared" si="232"/>
        <v>NO</v>
      </c>
    </row>
    <row r="5850" spans="1:11" x14ac:dyDescent="0.25">
      <c r="A5850">
        <v>64286</v>
      </c>
      <c r="B5850">
        <v>-0.615234375</v>
      </c>
      <c r="C5850">
        <v>-17.578125</v>
      </c>
      <c r="F5850">
        <f>Trimmed!G5850-'raw data'!$T$2</f>
        <v>61993</v>
      </c>
      <c r="G5850">
        <v>65308</v>
      </c>
      <c r="H5850">
        <v>-0.3515625</v>
      </c>
      <c r="I5850">
        <v>8.7890625</v>
      </c>
      <c r="J5850" t="str">
        <f t="shared" si="231"/>
        <v>NO</v>
      </c>
      <c r="K5850" t="str">
        <f t="shared" si="232"/>
        <v>NO</v>
      </c>
    </row>
    <row r="5851" spans="1:11" x14ac:dyDescent="0.25">
      <c r="A5851">
        <v>64296</v>
      </c>
      <c r="B5851">
        <v>-0.791015625</v>
      </c>
      <c r="C5851">
        <v>-15.980114</v>
      </c>
      <c r="F5851">
        <f>Trimmed!G5851-'raw data'!$T$2</f>
        <v>62003</v>
      </c>
      <c r="G5851">
        <v>65318</v>
      </c>
      <c r="H5851">
        <v>-0.17578125</v>
      </c>
      <c r="I5851">
        <v>17.578125</v>
      </c>
      <c r="J5851" t="str">
        <f t="shared" si="231"/>
        <v>NO</v>
      </c>
      <c r="K5851" t="str">
        <f t="shared" si="232"/>
        <v>NO</v>
      </c>
    </row>
    <row r="5852" spans="1:11" x14ac:dyDescent="0.25">
      <c r="A5852">
        <v>64307</v>
      </c>
      <c r="B5852">
        <v>-0.87890625</v>
      </c>
      <c r="C5852">
        <v>-8.7890625</v>
      </c>
      <c r="F5852">
        <f>Trimmed!G5852-'raw data'!$T$2</f>
        <v>62013</v>
      </c>
      <c r="G5852">
        <v>65328</v>
      </c>
      <c r="H5852">
        <v>0</v>
      </c>
      <c r="I5852">
        <v>15.980114</v>
      </c>
      <c r="J5852" t="str">
        <f t="shared" si="231"/>
        <v>NO</v>
      </c>
      <c r="K5852" t="str">
        <f t="shared" si="232"/>
        <v>NO</v>
      </c>
    </row>
    <row r="5853" spans="1:11" x14ac:dyDescent="0.25">
      <c r="A5853">
        <v>64317</v>
      </c>
      <c r="B5853">
        <v>-1.0546875</v>
      </c>
      <c r="C5853">
        <v>-15.980114</v>
      </c>
      <c r="F5853">
        <f>Trimmed!G5853-'raw data'!$T$2</f>
        <v>62024</v>
      </c>
      <c r="G5853">
        <v>65339</v>
      </c>
      <c r="H5853">
        <v>0.17578125</v>
      </c>
      <c r="I5853">
        <v>17.578125</v>
      </c>
      <c r="J5853" t="str">
        <f t="shared" si="231"/>
        <v>NO</v>
      </c>
      <c r="K5853" t="str">
        <f t="shared" si="232"/>
        <v>NO</v>
      </c>
    </row>
    <row r="5854" spans="1:11" x14ac:dyDescent="0.25">
      <c r="A5854">
        <v>64328</v>
      </c>
      <c r="B5854">
        <v>-1.142578125</v>
      </c>
      <c r="C5854">
        <v>-8.7890625</v>
      </c>
      <c r="F5854">
        <f>Trimmed!G5854-'raw data'!$T$2</f>
        <v>62034</v>
      </c>
      <c r="G5854">
        <v>65349</v>
      </c>
      <c r="H5854">
        <v>0.263671875</v>
      </c>
      <c r="I5854">
        <v>7.9900570000000002</v>
      </c>
      <c r="J5854" t="str">
        <f t="shared" si="231"/>
        <v>NO</v>
      </c>
      <c r="K5854" t="str">
        <f t="shared" si="232"/>
        <v>NO</v>
      </c>
    </row>
    <row r="5855" spans="1:11" x14ac:dyDescent="0.25">
      <c r="A5855">
        <v>64338</v>
      </c>
      <c r="B5855">
        <v>-1.23046875</v>
      </c>
      <c r="C5855">
        <v>-8.7890625</v>
      </c>
      <c r="F5855">
        <f>Trimmed!G5855-'raw data'!$T$2</f>
        <v>62045</v>
      </c>
      <c r="G5855">
        <v>65360</v>
      </c>
      <c r="H5855">
        <v>0.439453125</v>
      </c>
      <c r="I5855">
        <v>17.578125</v>
      </c>
      <c r="J5855" t="str">
        <f t="shared" si="231"/>
        <v>NO</v>
      </c>
      <c r="K5855" t="str">
        <f t="shared" si="232"/>
        <v>NO</v>
      </c>
    </row>
    <row r="5856" spans="1:11" x14ac:dyDescent="0.25">
      <c r="A5856">
        <v>64348</v>
      </c>
      <c r="B5856">
        <v>-1.318359375</v>
      </c>
      <c r="C5856">
        <v>-7.9900570000000002</v>
      </c>
      <c r="F5856">
        <f>Trimmed!G5856-'raw data'!$T$2</f>
        <v>62055</v>
      </c>
      <c r="G5856">
        <v>65370</v>
      </c>
      <c r="H5856">
        <v>0.52734375</v>
      </c>
      <c r="I5856">
        <v>7.9900570000000002</v>
      </c>
      <c r="J5856" t="str">
        <f t="shared" si="231"/>
        <v>NO</v>
      </c>
      <c r="K5856" t="str">
        <f t="shared" si="232"/>
        <v>NO</v>
      </c>
    </row>
    <row r="5857" spans="1:11" x14ac:dyDescent="0.25">
      <c r="A5857">
        <v>64359</v>
      </c>
      <c r="B5857">
        <v>-1.494140625</v>
      </c>
      <c r="C5857">
        <v>-17.578125</v>
      </c>
      <c r="F5857">
        <f>Trimmed!G5857-'raw data'!$T$2</f>
        <v>62066</v>
      </c>
      <c r="G5857">
        <v>65381</v>
      </c>
      <c r="H5857">
        <v>0.703125</v>
      </c>
      <c r="I5857">
        <v>17.578125</v>
      </c>
      <c r="J5857" t="str">
        <f t="shared" si="231"/>
        <v>NO</v>
      </c>
      <c r="K5857" t="str">
        <f t="shared" si="232"/>
        <v>NO</v>
      </c>
    </row>
    <row r="5858" spans="1:11" x14ac:dyDescent="0.25">
      <c r="A5858">
        <v>64369</v>
      </c>
      <c r="B5858">
        <v>-1.494140625</v>
      </c>
      <c r="C5858">
        <v>0</v>
      </c>
      <c r="F5858">
        <f>Trimmed!G5858-'raw data'!$T$2</f>
        <v>62076</v>
      </c>
      <c r="G5858">
        <v>65391</v>
      </c>
      <c r="H5858">
        <v>0.87890625</v>
      </c>
      <c r="I5858">
        <v>17.578125</v>
      </c>
      <c r="J5858" t="str">
        <f t="shared" si="231"/>
        <v>NO</v>
      </c>
      <c r="K5858" t="str">
        <f t="shared" si="232"/>
        <v>NO</v>
      </c>
    </row>
    <row r="5859" spans="1:11" x14ac:dyDescent="0.25">
      <c r="A5859">
        <v>64380</v>
      </c>
      <c r="B5859">
        <v>-1.58203125</v>
      </c>
      <c r="C5859">
        <v>-8.7890625</v>
      </c>
      <c r="F5859">
        <f>Trimmed!G5859-'raw data'!$T$2</f>
        <v>62086</v>
      </c>
      <c r="G5859">
        <v>65401</v>
      </c>
      <c r="H5859">
        <v>0.966796875</v>
      </c>
      <c r="I5859">
        <v>7.9900570000000002</v>
      </c>
      <c r="J5859" t="str">
        <f t="shared" si="231"/>
        <v>NO</v>
      </c>
      <c r="K5859" t="str">
        <f t="shared" si="232"/>
        <v>NO</v>
      </c>
    </row>
    <row r="5860" spans="1:11" x14ac:dyDescent="0.25">
      <c r="A5860">
        <v>64390</v>
      </c>
      <c r="B5860">
        <v>-1.669921875</v>
      </c>
      <c r="C5860">
        <v>-7.9900570000000002</v>
      </c>
      <c r="F5860">
        <f>Trimmed!G5860-'raw data'!$T$2</f>
        <v>62097</v>
      </c>
      <c r="G5860">
        <v>65412</v>
      </c>
      <c r="H5860">
        <v>1.0546875</v>
      </c>
      <c r="I5860">
        <v>8.7890625</v>
      </c>
      <c r="J5860" t="str">
        <f t="shared" si="231"/>
        <v>NO</v>
      </c>
      <c r="K5860" t="str">
        <f t="shared" si="232"/>
        <v>NO</v>
      </c>
    </row>
    <row r="5861" spans="1:11" x14ac:dyDescent="0.25">
      <c r="A5861">
        <v>64401</v>
      </c>
      <c r="B5861">
        <v>-1.669921875</v>
      </c>
      <c r="C5861">
        <v>0</v>
      </c>
      <c r="F5861">
        <f>Trimmed!G5861-'raw data'!$T$2</f>
        <v>62107</v>
      </c>
      <c r="G5861">
        <v>65422</v>
      </c>
      <c r="H5861">
        <v>1.142578125</v>
      </c>
      <c r="I5861">
        <v>7.9900570000000002</v>
      </c>
      <c r="J5861" t="str">
        <f t="shared" si="231"/>
        <v>NO</v>
      </c>
      <c r="K5861" t="str">
        <f t="shared" si="232"/>
        <v>NO</v>
      </c>
    </row>
    <row r="5862" spans="1:11" x14ac:dyDescent="0.25">
      <c r="A5862">
        <v>64411</v>
      </c>
      <c r="B5862">
        <v>-1.669921875</v>
      </c>
      <c r="C5862">
        <v>0</v>
      </c>
      <c r="F5862">
        <f>Trimmed!G5862-'raw data'!$T$2</f>
        <v>62118</v>
      </c>
      <c r="G5862">
        <v>65433</v>
      </c>
      <c r="H5862">
        <v>1.23046875</v>
      </c>
      <c r="I5862">
        <v>8.7890625</v>
      </c>
      <c r="J5862" t="str">
        <f t="shared" si="231"/>
        <v>NO</v>
      </c>
      <c r="K5862" t="str">
        <f t="shared" si="232"/>
        <v>NO</v>
      </c>
    </row>
    <row r="5863" spans="1:11" x14ac:dyDescent="0.25">
      <c r="A5863">
        <v>64421</v>
      </c>
      <c r="B5863">
        <v>-1.669921875</v>
      </c>
      <c r="C5863">
        <v>0</v>
      </c>
      <c r="F5863">
        <f>Trimmed!G5863-'raw data'!$T$2</f>
        <v>62128</v>
      </c>
      <c r="G5863">
        <v>65443</v>
      </c>
      <c r="H5863">
        <v>1.318359375</v>
      </c>
      <c r="I5863">
        <v>7.9900570000000002</v>
      </c>
      <c r="J5863" t="str">
        <f t="shared" si="231"/>
        <v>NO</v>
      </c>
      <c r="K5863" t="str">
        <f t="shared" si="232"/>
        <v>NO</v>
      </c>
    </row>
    <row r="5864" spans="1:11" x14ac:dyDescent="0.25">
      <c r="A5864">
        <v>64432</v>
      </c>
      <c r="B5864">
        <v>-1.669921875</v>
      </c>
      <c r="C5864">
        <v>0</v>
      </c>
      <c r="F5864">
        <f>Trimmed!G5864-'raw data'!$T$2</f>
        <v>62139</v>
      </c>
      <c r="G5864">
        <v>65454</v>
      </c>
      <c r="H5864">
        <v>1.40625</v>
      </c>
      <c r="I5864">
        <v>8.7890625</v>
      </c>
      <c r="J5864" t="str">
        <f t="shared" si="231"/>
        <v>NO</v>
      </c>
      <c r="K5864" t="str">
        <f t="shared" si="232"/>
        <v>NO</v>
      </c>
    </row>
    <row r="5865" spans="1:11" x14ac:dyDescent="0.25">
      <c r="A5865">
        <v>64442</v>
      </c>
      <c r="B5865">
        <v>-1.669921875</v>
      </c>
      <c r="C5865">
        <v>0</v>
      </c>
      <c r="F5865">
        <f>Trimmed!G5865-'raw data'!$T$2</f>
        <v>62149</v>
      </c>
      <c r="G5865">
        <v>65464</v>
      </c>
      <c r="H5865">
        <v>1.494140625</v>
      </c>
      <c r="I5865">
        <v>8.7890625</v>
      </c>
      <c r="J5865" t="str">
        <f t="shared" si="231"/>
        <v>NO</v>
      </c>
      <c r="K5865" t="str">
        <f t="shared" si="232"/>
        <v>NO</v>
      </c>
    </row>
    <row r="5866" spans="1:11" x14ac:dyDescent="0.25">
      <c r="A5866">
        <v>64453</v>
      </c>
      <c r="B5866">
        <v>-1.669921875</v>
      </c>
      <c r="C5866">
        <v>0</v>
      </c>
      <c r="F5866">
        <f>Trimmed!G5866-'raw data'!$T$2</f>
        <v>62159</v>
      </c>
      <c r="G5866">
        <v>65474</v>
      </c>
      <c r="H5866">
        <v>1.494140625</v>
      </c>
      <c r="I5866">
        <v>0</v>
      </c>
      <c r="J5866" t="str">
        <f t="shared" ref="J5866:J5929" si="233">IF(AND(H5866=MAX(H5862:H5870), _xlfn.STDEV.P(H5862:H5870)&gt;$N$2),"YES","NO")</f>
        <v>NO</v>
      </c>
      <c r="K5866" t="str">
        <f t="shared" ref="K5866:K5929" si="234">IF(AND(H5866=MIN(H5862:H5870), _xlfn.STDEV.P(H5862:H5870)&gt;$N$2),"YES","NO")</f>
        <v>NO</v>
      </c>
    </row>
    <row r="5867" spans="1:11" x14ac:dyDescent="0.25">
      <c r="A5867">
        <v>64463</v>
      </c>
      <c r="B5867">
        <v>-1.58203125</v>
      </c>
      <c r="C5867">
        <v>7.9900570000000002</v>
      </c>
      <c r="F5867">
        <f>Trimmed!G5867-'raw data'!$T$2</f>
        <v>62170</v>
      </c>
      <c r="G5867">
        <v>65485</v>
      </c>
      <c r="H5867">
        <v>1.58203125</v>
      </c>
      <c r="I5867">
        <v>8.7890625</v>
      </c>
      <c r="J5867" t="str">
        <f t="shared" si="233"/>
        <v>YES</v>
      </c>
      <c r="K5867" t="str">
        <f t="shared" si="234"/>
        <v>NO</v>
      </c>
    </row>
    <row r="5868" spans="1:11" x14ac:dyDescent="0.25">
      <c r="A5868">
        <v>64474</v>
      </c>
      <c r="B5868">
        <v>-1.58203125</v>
      </c>
      <c r="C5868">
        <v>0</v>
      </c>
      <c r="F5868">
        <f>Trimmed!G5868-'raw data'!$T$2</f>
        <v>62180</v>
      </c>
      <c r="G5868">
        <v>65495</v>
      </c>
      <c r="H5868">
        <v>1.58203125</v>
      </c>
      <c r="I5868">
        <v>0</v>
      </c>
      <c r="J5868" t="str">
        <f t="shared" si="233"/>
        <v>NO</v>
      </c>
      <c r="K5868" t="str">
        <f t="shared" si="234"/>
        <v>NO</v>
      </c>
    </row>
    <row r="5869" spans="1:11" x14ac:dyDescent="0.25">
      <c r="A5869">
        <v>64484</v>
      </c>
      <c r="B5869">
        <v>-1.494140625</v>
      </c>
      <c r="C5869">
        <v>8.7890625</v>
      </c>
      <c r="F5869">
        <f>Trimmed!G5869-'raw data'!$T$2</f>
        <v>62191</v>
      </c>
      <c r="G5869">
        <v>65506</v>
      </c>
      <c r="H5869">
        <v>1.58203125</v>
      </c>
      <c r="I5869">
        <v>0</v>
      </c>
      <c r="J5869" t="str">
        <f t="shared" si="233"/>
        <v>NO</v>
      </c>
      <c r="K5869" t="str">
        <f t="shared" si="234"/>
        <v>NO</v>
      </c>
    </row>
    <row r="5870" spans="1:11" x14ac:dyDescent="0.25">
      <c r="A5870">
        <v>64494</v>
      </c>
      <c r="B5870">
        <v>-1.40625</v>
      </c>
      <c r="C5870">
        <v>7.9900570000000002</v>
      </c>
      <c r="F5870">
        <f>Trimmed!G5870-'raw data'!$T$2</f>
        <v>62201</v>
      </c>
      <c r="G5870">
        <v>65516</v>
      </c>
      <c r="H5870">
        <v>1.58203125</v>
      </c>
      <c r="I5870">
        <v>0</v>
      </c>
      <c r="J5870" t="str">
        <f t="shared" si="233"/>
        <v>NO</v>
      </c>
      <c r="K5870" t="str">
        <f t="shared" si="234"/>
        <v>NO</v>
      </c>
    </row>
    <row r="5871" spans="1:11" x14ac:dyDescent="0.25">
      <c r="A5871">
        <v>64505</v>
      </c>
      <c r="B5871">
        <v>-1.318359375</v>
      </c>
      <c r="C5871">
        <v>8.7890625</v>
      </c>
      <c r="F5871">
        <f>Trimmed!G5871-'raw data'!$T$2</f>
        <v>62212</v>
      </c>
      <c r="G5871">
        <v>65527</v>
      </c>
      <c r="H5871">
        <v>1.494140625</v>
      </c>
      <c r="I5871">
        <v>-8.7890625</v>
      </c>
      <c r="J5871" t="str">
        <f t="shared" si="233"/>
        <v>NO</v>
      </c>
      <c r="K5871" t="str">
        <f t="shared" si="234"/>
        <v>NO</v>
      </c>
    </row>
    <row r="5872" spans="1:11" x14ac:dyDescent="0.25">
      <c r="A5872">
        <v>64515</v>
      </c>
      <c r="B5872">
        <v>-1.23046875</v>
      </c>
      <c r="C5872">
        <v>7.9900570000000002</v>
      </c>
      <c r="F5872">
        <f>Trimmed!G5872-'raw data'!$T$2</f>
        <v>62222</v>
      </c>
      <c r="G5872">
        <v>65537</v>
      </c>
      <c r="H5872">
        <v>1.494140625</v>
      </c>
      <c r="I5872">
        <v>0</v>
      </c>
      <c r="J5872" t="str">
        <f t="shared" si="233"/>
        <v>NO</v>
      </c>
      <c r="K5872" t="str">
        <f t="shared" si="234"/>
        <v>NO</v>
      </c>
    </row>
    <row r="5873" spans="1:11" x14ac:dyDescent="0.25">
      <c r="A5873">
        <v>64526</v>
      </c>
      <c r="B5873">
        <v>-1.0546875</v>
      </c>
      <c r="C5873">
        <v>17.578125</v>
      </c>
      <c r="F5873">
        <f>Trimmed!G5873-'raw data'!$T$2</f>
        <v>62232</v>
      </c>
      <c r="G5873">
        <v>65547</v>
      </c>
      <c r="H5873">
        <v>1.494140625</v>
      </c>
      <c r="I5873">
        <v>0</v>
      </c>
      <c r="J5873" t="str">
        <f t="shared" si="233"/>
        <v>NO</v>
      </c>
      <c r="K5873" t="str">
        <f t="shared" si="234"/>
        <v>NO</v>
      </c>
    </row>
    <row r="5874" spans="1:11" x14ac:dyDescent="0.25">
      <c r="A5874">
        <v>64536</v>
      </c>
      <c r="B5874">
        <v>-0.966796875</v>
      </c>
      <c r="C5874">
        <v>8.7890625</v>
      </c>
      <c r="F5874">
        <f>Trimmed!G5874-'raw data'!$T$2</f>
        <v>62243</v>
      </c>
      <c r="G5874">
        <v>65558</v>
      </c>
      <c r="H5874">
        <v>1.40625</v>
      </c>
      <c r="I5874">
        <v>-8.7890625</v>
      </c>
      <c r="J5874" t="str">
        <f t="shared" si="233"/>
        <v>NO</v>
      </c>
      <c r="K5874" t="str">
        <f t="shared" si="234"/>
        <v>NO</v>
      </c>
    </row>
    <row r="5875" spans="1:11" x14ac:dyDescent="0.25">
      <c r="A5875">
        <v>64547</v>
      </c>
      <c r="B5875">
        <v>-0.87890625</v>
      </c>
      <c r="C5875">
        <v>7.9900570000000002</v>
      </c>
      <c r="F5875">
        <f>Trimmed!G5875-'raw data'!$T$2</f>
        <v>62253</v>
      </c>
      <c r="G5875">
        <v>65568</v>
      </c>
      <c r="H5875">
        <v>1.318359375</v>
      </c>
      <c r="I5875">
        <v>-7.9900570000000002</v>
      </c>
      <c r="J5875" t="str">
        <f t="shared" si="233"/>
        <v>NO</v>
      </c>
      <c r="K5875" t="str">
        <f t="shared" si="234"/>
        <v>NO</v>
      </c>
    </row>
    <row r="5876" spans="1:11" x14ac:dyDescent="0.25">
      <c r="A5876">
        <v>64557</v>
      </c>
      <c r="B5876">
        <v>-0.703125</v>
      </c>
      <c r="C5876">
        <v>17.578125</v>
      </c>
      <c r="F5876">
        <f>Trimmed!G5876-'raw data'!$T$2</f>
        <v>62264</v>
      </c>
      <c r="G5876">
        <v>65579</v>
      </c>
      <c r="H5876">
        <v>1.23046875</v>
      </c>
      <c r="I5876">
        <v>-8.7890625</v>
      </c>
      <c r="J5876" t="str">
        <f t="shared" si="233"/>
        <v>NO</v>
      </c>
      <c r="K5876" t="str">
        <f t="shared" si="234"/>
        <v>NO</v>
      </c>
    </row>
    <row r="5877" spans="1:11" x14ac:dyDescent="0.25">
      <c r="A5877">
        <v>64567</v>
      </c>
      <c r="B5877">
        <v>-0.52734375</v>
      </c>
      <c r="C5877">
        <v>15.980114</v>
      </c>
      <c r="F5877">
        <f>Trimmed!G5877-'raw data'!$T$2</f>
        <v>62274</v>
      </c>
      <c r="G5877">
        <v>65589</v>
      </c>
      <c r="H5877">
        <v>1.142578125</v>
      </c>
      <c r="I5877">
        <v>-8.7890625</v>
      </c>
      <c r="J5877" t="str">
        <f t="shared" si="233"/>
        <v>NO</v>
      </c>
      <c r="K5877" t="str">
        <f t="shared" si="234"/>
        <v>NO</v>
      </c>
    </row>
    <row r="5878" spans="1:11" x14ac:dyDescent="0.25">
      <c r="A5878">
        <v>64578</v>
      </c>
      <c r="B5878">
        <v>-0.439453125</v>
      </c>
      <c r="C5878">
        <v>8.7890625</v>
      </c>
      <c r="F5878">
        <f>Trimmed!G5878-'raw data'!$T$2</f>
        <v>62285</v>
      </c>
      <c r="G5878">
        <v>65600</v>
      </c>
      <c r="H5878">
        <v>1.0546875</v>
      </c>
      <c r="I5878">
        <v>-7.9900570000000002</v>
      </c>
      <c r="J5878" t="str">
        <f t="shared" si="233"/>
        <v>NO</v>
      </c>
      <c r="K5878" t="str">
        <f t="shared" si="234"/>
        <v>NO</v>
      </c>
    </row>
    <row r="5879" spans="1:11" x14ac:dyDescent="0.25">
      <c r="A5879">
        <v>64588</v>
      </c>
      <c r="B5879">
        <v>-0.263671875</v>
      </c>
      <c r="C5879">
        <v>15.980114</v>
      </c>
      <c r="F5879">
        <f>Trimmed!G5879-'raw data'!$T$2</f>
        <v>62295</v>
      </c>
      <c r="G5879">
        <v>65610</v>
      </c>
      <c r="H5879">
        <v>0.966796875</v>
      </c>
      <c r="I5879">
        <v>-8.7890625</v>
      </c>
      <c r="J5879" t="str">
        <f t="shared" si="233"/>
        <v>NO</v>
      </c>
      <c r="K5879" t="str">
        <f t="shared" si="234"/>
        <v>NO</v>
      </c>
    </row>
    <row r="5880" spans="1:11" x14ac:dyDescent="0.25">
      <c r="A5880">
        <v>64599</v>
      </c>
      <c r="B5880">
        <v>-8.7890625E-2</v>
      </c>
      <c r="C5880">
        <v>17.578125</v>
      </c>
      <c r="F5880">
        <f>Trimmed!G5880-'raw data'!$T$2</f>
        <v>62305</v>
      </c>
      <c r="G5880">
        <v>65620</v>
      </c>
      <c r="H5880">
        <v>0.791015625</v>
      </c>
      <c r="I5880">
        <v>-15.980114</v>
      </c>
      <c r="J5880" t="str">
        <f t="shared" si="233"/>
        <v>NO</v>
      </c>
      <c r="K5880" t="str">
        <f t="shared" si="234"/>
        <v>NO</v>
      </c>
    </row>
    <row r="5881" spans="1:11" x14ac:dyDescent="0.25">
      <c r="A5881">
        <v>64609</v>
      </c>
      <c r="B5881">
        <v>0</v>
      </c>
      <c r="C5881">
        <v>8.7890625</v>
      </c>
      <c r="F5881">
        <f>Trimmed!G5881-'raw data'!$T$2</f>
        <v>62316</v>
      </c>
      <c r="G5881">
        <v>65631</v>
      </c>
      <c r="H5881">
        <v>0.615234375</v>
      </c>
      <c r="I5881">
        <v>-17.578125</v>
      </c>
      <c r="J5881" t="str">
        <f t="shared" si="233"/>
        <v>NO</v>
      </c>
      <c r="K5881" t="str">
        <f t="shared" si="234"/>
        <v>NO</v>
      </c>
    </row>
    <row r="5882" spans="1:11" x14ac:dyDescent="0.25">
      <c r="A5882">
        <v>64619</v>
      </c>
      <c r="B5882">
        <v>0.17578125</v>
      </c>
      <c r="C5882">
        <v>15.980114</v>
      </c>
      <c r="F5882">
        <f>Trimmed!G5882-'raw data'!$T$2</f>
        <v>62326</v>
      </c>
      <c r="G5882">
        <v>65641</v>
      </c>
      <c r="H5882">
        <v>0.52734375</v>
      </c>
      <c r="I5882">
        <v>-7.9900570000000002</v>
      </c>
      <c r="J5882" t="str">
        <f t="shared" si="233"/>
        <v>NO</v>
      </c>
      <c r="K5882" t="str">
        <f t="shared" si="234"/>
        <v>NO</v>
      </c>
    </row>
    <row r="5883" spans="1:11" x14ac:dyDescent="0.25">
      <c r="A5883">
        <v>64630</v>
      </c>
      <c r="B5883">
        <v>0.3515625</v>
      </c>
      <c r="C5883">
        <v>17.578125</v>
      </c>
      <c r="F5883">
        <f>Trimmed!G5883-'raw data'!$T$2</f>
        <v>62337</v>
      </c>
      <c r="G5883">
        <v>65652</v>
      </c>
      <c r="H5883">
        <v>0.439453125</v>
      </c>
      <c r="I5883">
        <v>-8.7890625</v>
      </c>
      <c r="J5883" t="str">
        <f t="shared" si="233"/>
        <v>NO</v>
      </c>
      <c r="K5883" t="str">
        <f t="shared" si="234"/>
        <v>NO</v>
      </c>
    </row>
    <row r="5884" spans="1:11" x14ac:dyDescent="0.25">
      <c r="A5884">
        <v>64640</v>
      </c>
      <c r="B5884">
        <v>0.439453125</v>
      </c>
      <c r="C5884">
        <v>7.9900570000000002</v>
      </c>
      <c r="F5884">
        <f>Trimmed!G5884-'raw data'!$T$2</f>
        <v>62347</v>
      </c>
      <c r="G5884">
        <v>65662</v>
      </c>
      <c r="H5884">
        <v>0.263671875</v>
      </c>
      <c r="I5884">
        <v>-17.578125</v>
      </c>
      <c r="J5884" t="str">
        <f t="shared" si="233"/>
        <v>NO</v>
      </c>
      <c r="K5884" t="str">
        <f t="shared" si="234"/>
        <v>NO</v>
      </c>
    </row>
    <row r="5885" spans="1:11" x14ac:dyDescent="0.25">
      <c r="A5885">
        <v>64651</v>
      </c>
      <c r="B5885">
        <v>0.615234375</v>
      </c>
      <c r="C5885">
        <v>17.578125</v>
      </c>
      <c r="F5885">
        <f>Trimmed!G5885-'raw data'!$T$2</f>
        <v>62357</v>
      </c>
      <c r="G5885">
        <v>65672</v>
      </c>
      <c r="H5885">
        <v>8.7890625E-2</v>
      </c>
      <c r="I5885">
        <v>-15.980114</v>
      </c>
      <c r="J5885" t="str">
        <f t="shared" si="233"/>
        <v>NO</v>
      </c>
      <c r="K5885" t="str">
        <f t="shared" si="234"/>
        <v>NO</v>
      </c>
    </row>
    <row r="5886" spans="1:11" x14ac:dyDescent="0.25">
      <c r="A5886">
        <v>64661</v>
      </c>
      <c r="B5886">
        <v>0.791015625</v>
      </c>
      <c r="C5886">
        <v>15.980114</v>
      </c>
      <c r="F5886">
        <f>Trimmed!G5886-'raw data'!$T$2</f>
        <v>62368</v>
      </c>
      <c r="G5886">
        <v>65683</v>
      </c>
      <c r="H5886">
        <v>0</v>
      </c>
      <c r="I5886">
        <v>-8.7890625</v>
      </c>
      <c r="J5886" t="str">
        <f t="shared" si="233"/>
        <v>NO</v>
      </c>
      <c r="K5886" t="str">
        <f t="shared" si="234"/>
        <v>NO</v>
      </c>
    </row>
    <row r="5887" spans="1:11" x14ac:dyDescent="0.25">
      <c r="A5887">
        <v>64672</v>
      </c>
      <c r="B5887">
        <v>0.966796875</v>
      </c>
      <c r="C5887">
        <v>17.578125</v>
      </c>
      <c r="F5887">
        <f>Trimmed!G5887-'raw data'!$T$2</f>
        <v>62378</v>
      </c>
      <c r="G5887">
        <v>65693</v>
      </c>
      <c r="H5887">
        <v>-0.17578125</v>
      </c>
      <c r="I5887">
        <v>-15.980114</v>
      </c>
      <c r="J5887" t="str">
        <f t="shared" si="233"/>
        <v>NO</v>
      </c>
      <c r="K5887" t="str">
        <f t="shared" si="234"/>
        <v>NO</v>
      </c>
    </row>
    <row r="5888" spans="1:11" x14ac:dyDescent="0.25">
      <c r="A5888">
        <v>64682</v>
      </c>
      <c r="B5888">
        <v>1.0546875</v>
      </c>
      <c r="C5888">
        <v>8.7890625</v>
      </c>
      <c r="F5888">
        <f>Trimmed!G5888-'raw data'!$T$2</f>
        <v>62389</v>
      </c>
      <c r="G5888">
        <v>65704</v>
      </c>
      <c r="H5888">
        <v>-0.3515625</v>
      </c>
      <c r="I5888">
        <v>-17.578125</v>
      </c>
      <c r="J5888" t="str">
        <f t="shared" si="233"/>
        <v>NO</v>
      </c>
      <c r="K5888" t="str">
        <f t="shared" si="234"/>
        <v>NO</v>
      </c>
    </row>
    <row r="5889" spans="1:11" x14ac:dyDescent="0.25">
      <c r="A5889">
        <v>64692</v>
      </c>
      <c r="B5889">
        <v>1.142578125</v>
      </c>
      <c r="C5889">
        <v>7.9900570000000002</v>
      </c>
      <c r="F5889">
        <f>Trimmed!G5889-'raw data'!$T$2</f>
        <v>62399</v>
      </c>
      <c r="G5889">
        <v>65714</v>
      </c>
      <c r="H5889">
        <v>-0.52734375</v>
      </c>
      <c r="I5889">
        <v>-15.980114</v>
      </c>
      <c r="J5889" t="str">
        <f t="shared" si="233"/>
        <v>NO</v>
      </c>
      <c r="K5889" t="str">
        <f t="shared" si="234"/>
        <v>NO</v>
      </c>
    </row>
    <row r="5890" spans="1:11" x14ac:dyDescent="0.25">
      <c r="A5890">
        <v>64703</v>
      </c>
      <c r="B5890">
        <v>1.23046875</v>
      </c>
      <c r="C5890">
        <v>8.7890625</v>
      </c>
      <c r="F5890">
        <f>Trimmed!G5890-'raw data'!$T$2</f>
        <v>62410</v>
      </c>
      <c r="G5890">
        <v>65725</v>
      </c>
      <c r="H5890">
        <v>-0.615234375</v>
      </c>
      <c r="I5890">
        <v>-8.7890625</v>
      </c>
      <c r="J5890" t="str">
        <f t="shared" si="233"/>
        <v>NO</v>
      </c>
      <c r="K5890" t="str">
        <f t="shared" si="234"/>
        <v>NO</v>
      </c>
    </row>
    <row r="5891" spans="1:11" x14ac:dyDescent="0.25">
      <c r="A5891">
        <v>64713</v>
      </c>
      <c r="B5891">
        <v>1.318359375</v>
      </c>
      <c r="C5891">
        <v>7.9900570000000002</v>
      </c>
      <c r="F5891">
        <f>Trimmed!G5891-'raw data'!$T$2</f>
        <v>62420</v>
      </c>
      <c r="G5891">
        <v>65735</v>
      </c>
      <c r="H5891">
        <v>-0.791015625</v>
      </c>
      <c r="I5891">
        <v>-17.578125</v>
      </c>
      <c r="J5891" t="str">
        <f t="shared" si="233"/>
        <v>NO</v>
      </c>
      <c r="K5891" t="str">
        <f t="shared" si="234"/>
        <v>NO</v>
      </c>
    </row>
    <row r="5892" spans="1:11" x14ac:dyDescent="0.25">
      <c r="A5892">
        <v>64724</v>
      </c>
      <c r="B5892">
        <v>1.40625</v>
      </c>
      <c r="C5892">
        <v>8.7890625</v>
      </c>
      <c r="F5892">
        <f>Trimmed!G5892-'raw data'!$T$2</f>
        <v>62430</v>
      </c>
      <c r="G5892">
        <v>65745</v>
      </c>
      <c r="H5892">
        <v>-0.87890625</v>
      </c>
      <c r="I5892">
        <v>-7.9900570000000002</v>
      </c>
      <c r="J5892" t="str">
        <f t="shared" si="233"/>
        <v>NO</v>
      </c>
      <c r="K5892" t="str">
        <f t="shared" si="234"/>
        <v>NO</v>
      </c>
    </row>
    <row r="5893" spans="1:11" x14ac:dyDescent="0.25">
      <c r="A5893">
        <v>64734</v>
      </c>
      <c r="B5893">
        <v>1.494140625</v>
      </c>
      <c r="C5893">
        <v>7.9900570000000002</v>
      </c>
      <c r="F5893">
        <f>Trimmed!G5893-'raw data'!$T$2</f>
        <v>62441</v>
      </c>
      <c r="G5893">
        <v>65756</v>
      </c>
      <c r="H5893">
        <v>-0.966796875</v>
      </c>
      <c r="I5893">
        <v>-8.7890625</v>
      </c>
      <c r="J5893" t="str">
        <f t="shared" si="233"/>
        <v>NO</v>
      </c>
      <c r="K5893" t="str">
        <f t="shared" si="234"/>
        <v>NO</v>
      </c>
    </row>
    <row r="5894" spans="1:11" x14ac:dyDescent="0.25">
      <c r="A5894">
        <v>64745</v>
      </c>
      <c r="B5894">
        <v>1.58203125</v>
      </c>
      <c r="C5894">
        <v>8.7890625</v>
      </c>
      <c r="F5894">
        <f>Trimmed!G5894-'raw data'!$T$2</f>
        <v>62451</v>
      </c>
      <c r="G5894">
        <v>65766</v>
      </c>
      <c r="H5894">
        <v>-1.142578125</v>
      </c>
      <c r="I5894">
        <v>-15.980114</v>
      </c>
      <c r="J5894" t="str">
        <f t="shared" si="233"/>
        <v>NO</v>
      </c>
      <c r="K5894" t="str">
        <f t="shared" si="234"/>
        <v>NO</v>
      </c>
    </row>
    <row r="5895" spans="1:11" x14ac:dyDescent="0.25">
      <c r="A5895">
        <v>64755</v>
      </c>
      <c r="B5895">
        <v>1.58203125</v>
      </c>
      <c r="C5895">
        <v>0</v>
      </c>
      <c r="F5895">
        <f>Trimmed!G5895-'raw data'!$T$2</f>
        <v>62462</v>
      </c>
      <c r="G5895">
        <v>65777</v>
      </c>
      <c r="H5895">
        <v>-1.23046875</v>
      </c>
      <c r="I5895">
        <v>-8.7890625</v>
      </c>
      <c r="J5895" t="str">
        <f t="shared" si="233"/>
        <v>NO</v>
      </c>
      <c r="K5895" t="str">
        <f t="shared" si="234"/>
        <v>NO</v>
      </c>
    </row>
    <row r="5896" spans="1:11" x14ac:dyDescent="0.25">
      <c r="A5896">
        <v>64765</v>
      </c>
      <c r="B5896">
        <v>1.669921875</v>
      </c>
      <c r="C5896">
        <v>7.9900570000000002</v>
      </c>
      <c r="F5896">
        <f>Trimmed!G5896-'raw data'!$T$2</f>
        <v>62472</v>
      </c>
      <c r="G5896">
        <v>65787</v>
      </c>
      <c r="H5896">
        <v>-1.318359375</v>
      </c>
      <c r="I5896">
        <v>-7.9900570000000002</v>
      </c>
      <c r="J5896" t="str">
        <f t="shared" si="233"/>
        <v>NO</v>
      </c>
      <c r="K5896" t="str">
        <f t="shared" si="234"/>
        <v>NO</v>
      </c>
    </row>
    <row r="5897" spans="1:11" x14ac:dyDescent="0.25">
      <c r="A5897">
        <v>64776</v>
      </c>
      <c r="B5897">
        <v>1.669921875</v>
      </c>
      <c r="C5897">
        <v>0</v>
      </c>
      <c r="F5897">
        <f>Trimmed!G5897-'raw data'!$T$2</f>
        <v>62483</v>
      </c>
      <c r="G5897">
        <v>65798</v>
      </c>
      <c r="H5897">
        <v>-1.40625</v>
      </c>
      <c r="I5897">
        <v>-8.7890625</v>
      </c>
      <c r="J5897" t="str">
        <f t="shared" si="233"/>
        <v>NO</v>
      </c>
      <c r="K5897" t="str">
        <f t="shared" si="234"/>
        <v>NO</v>
      </c>
    </row>
    <row r="5898" spans="1:11" x14ac:dyDescent="0.25">
      <c r="A5898">
        <v>64786</v>
      </c>
      <c r="B5898">
        <v>1.669921875</v>
      </c>
      <c r="C5898">
        <v>0</v>
      </c>
      <c r="F5898">
        <f>Trimmed!G5898-'raw data'!$T$2</f>
        <v>62493</v>
      </c>
      <c r="G5898">
        <v>65808</v>
      </c>
      <c r="H5898">
        <v>-1.494140625</v>
      </c>
      <c r="I5898">
        <v>-8.7890625</v>
      </c>
      <c r="J5898" t="str">
        <f t="shared" si="233"/>
        <v>NO</v>
      </c>
      <c r="K5898" t="str">
        <f t="shared" si="234"/>
        <v>NO</v>
      </c>
    </row>
    <row r="5899" spans="1:11" x14ac:dyDescent="0.25">
      <c r="A5899">
        <v>64797</v>
      </c>
      <c r="B5899">
        <v>1.669921875</v>
      </c>
      <c r="C5899">
        <v>0</v>
      </c>
      <c r="F5899">
        <f>Trimmed!G5899-'raw data'!$T$2</f>
        <v>62503</v>
      </c>
      <c r="G5899">
        <v>65818</v>
      </c>
      <c r="H5899">
        <v>-1.58203125</v>
      </c>
      <c r="I5899">
        <v>-7.9900570000000002</v>
      </c>
      <c r="J5899" t="str">
        <f t="shared" si="233"/>
        <v>NO</v>
      </c>
      <c r="K5899" t="str">
        <f t="shared" si="234"/>
        <v>NO</v>
      </c>
    </row>
    <row r="5900" spans="1:11" x14ac:dyDescent="0.25">
      <c r="A5900">
        <v>64807</v>
      </c>
      <c r="B5900">
        <v>1.669921875</v>
      </c>
      <c r="C5900">
        <v>0</v>
      </c>
      <c r="F5900">
        <f>Trimmed!G5900-'raw data'!$T$2</f>
        <v>62514</v>
      </c>
      <c r="G5900">
        <v>65829</v>
      </c>
      <c r="H5900">
        <v>-1.58203125</v>
      </c>
      <c r="I5900">
        <v>0</v>
      </c>
      <c r="J5900" t="str">
        <f t="shared" si="233"/>
        <v>NO</v>
      </c>
      <c r="K5900" t="str">
        <f t="shared" si="234"/>
        <v>NO</v>
      </c>
    </row>
    <row r="5901" spans="1:11" x14ac:dyDescent="0.25">
      <c r="A5901">
        <v>64818</v>
      </c>
      <c r="B5901">
        <v>1.58203125</v>
      </c>
      <c r="C5901">
        <v>-8.7890625</v>
      </c>
      <c r="F5901">
        <f>Trimmed!G5901-'raw data'!$T$2</f>
        <v>62524</v>
      </c>
      <c r="G5901">
        <v>65839</v>
      </c>
      <c r="H5901">
        <v>-1.669921875</v>
      </c>
      <c r="I5901">
        <v>-7.9900570000000002</v>
      </c>
      <c r="J5901" t="str">
        <f t="shared" si="233"/>
        <v>NO</v>
      </c>
      <c r="K5901" t="str">
        <f t="shared" si="234"/>
        <v>YES</v>
      </c>
    </row>
    <row r="5902" spans="1:11" x14ac:dyDescent="0.25">
      <c r="A5902">
        <v>64828</v>
      </c>
      <c r="B5902">
        <v>1.58203125</v>
      </c>
      <c r="C5902">
        <v>0</v>
      </c>
      <c r="F5902">
        <f>Trimmed!G5902-'raw data'!$T$2</f>
        <v>62535</v>
      </c>
      <c r="G5902">
        <v>65850</v>
      </c>
      <c r="H5902">
        <v>-1.669921875</v>
      </c>
      <c r="I5902">
        <v>0</v>
      </c>
      <c r="J5902" t="str">
        <f t="shared" si="233"/>
        <v>NO</v>
      </c>
      <c r="K5902" t="str">
        <f t="shared" si="234"/>
        <v>NO</v>
      </c>
    </row>
    <row r="5903" spans="1:11" x14ac:dyDescent="0.25">
      <c r="A5903">
        <v>64838</v>
      </c>
      <c r="B5903">
        <v>1.494140625</v>
      </c>
      <c r="C5903">
        <v>-7.9900570000000002</v>
      </c>
      <c r="F5903">
        <f>Trimmed!G5903-'raw data'!$T$2</f>
        <v>62545</v>
      </c>
      <c r="G5903">
        <v>65860</v>
      </c>
      <c r="H5903">
        <v>-1.669921875</v>
      </c>
      <c r="I5903">
        <v>0</v>
      </c>
      <c r="J5903" t="str">
        <f t="shared" si="233"/>
        <v>NO</v>
      </c>
      <c r="K5903" t="str">
        <f t="shared" si="234"/>
        <v>NO</v>
      </c>
    </row>
    <row r="5904" spans="1:11" x14ac:dyDescent="0.25">
      <c r="A5904">
        <v>64849</v>
      </c>
      <c r="B5904">
        <v>1.40625</v>
      </c>
      <c r="C5904">
        <v>-8.7890625</v>
      </c>
      <c r="F5904">
        <f>Trimmed!G5904-'raw data'!$T$2</f>
        <v>62556</v>
      </c>
      <c r="G5904">
        <v>65871</v>
      </c>
      <c r="H5904">
        <v>-1.669921875</v>
      </c>
      <c r="I5904">
        <v>0</v>
      </c>
      <c r="J5904" t="str">
        <f t="shared" si="233"/>
        <v>NO</v>
      </c>
      <c r="K5904" t="str">
        <f t="shared" si="234"/>
        <v>NO</v>
      </c>
    </row>
    <row r="5905" spans="1:11" x14ac:dyDescent="0.25">
      <c r="A5905">
        <v>64859</v>
      </c>
      <c r="B5905">
        <v>1.318359375</v>
      </c>
      <c r="C5905">
        <v>-7.9900570000000002</v>
      </c>
      <c r="F5905">
        <f>Trimmed!G5905-'raw data'!$T$2</f>
        <v>62566</v>
      </c>
      <c r="G5905">
        <v>65881</v>
      </c>
      <c r="H5905">
        <v>-1.669921875</v>
      </c>
      <c r="I5905">
        <v>0</v>
      </c>
      <c r="J5905" t="str">
        <f t="shared" si="233"/>
        <v>NO</v>
      </c>
      <c r="K5905" t="str">
        <f t="shared" si="234"/>
        <v>YES</v>
      </c>
    </row>
    <row r="5906" spans="1:11" x14ac:dyDescent="0.25">
      <c r="A5906">
        <v>64870</v>
      </c>
      <c r="B5906">
        <v>1.23046875</v>
      </c>
      <c r="C5906">
        <v>-8.7890625</v>
      </c>
      <c r="F5906">
        <f>Trimmed!G5906-'raw data'!$T$2</f>
        <v>62576</v>
      </c>
      <c r="G5906">
        <v>65891</v>
      </c>
      <c r="H5906">
        <v>-1.58203125</v>
      </c>
      <c r="I5906">
        <v>7.9900570000000002</v>
      </c>
      <c r="J5906" t="str">
        <f t="shared" si="233"/>
        <v>NO</v>
      </c>
      <c r="K5906" t="str">
        <f t="shared" si="234"/>
        <v>NO</v>
      </c>
    </row>
    <row r="5907" spans="1:11" x14ac:dyDescent="0.25">
      <c r="A5907">
        <v>64880</v>
      </c>
      <c r="B5907">
        <v>1.142578125</v>
      </c>
      <c r="C5907">
        <v>-7.9900570000000002</v>
      </c>
      <c r="F5907">
        <f>Trimmed!G5907-'raw data'!$T$2</f>
        <v>62587</v>
      </c>
      <c r="G5907">
        <v>65902</v>
      </c>
      <c r="H5907">
        <v>-1.58203125</v>
      </c>
      <c r="I5907">
        <v>0</v>
      </c>
      <c r="J5907" t="str">
        <f t="shared" si="233"/>
        <v>NO</v>
      </c>
      <c r="K5907" t="str">
        <f t="shared" si="234"/>
        <v>NO</v>
      </c>
    </row>
    <row r="5908" spans="1:11" x14ac:dyDescent="0.25">
      <c r="A5908">
        <v>64891</v>
      </c>
      <c r="B5908">
        <v>1.0546875</v>
      </c>
      <c r="C5908">
        <v>-8.7890625</v>
      </c>
      <c r="F5908">
        <f>Trimmed!G5908-'raw data'!$T$2</f>
        <v>62597</v>
      </c>
      <c r="G5908">
        <v>65912</v>
      </c>
      <c r="H5908">
        <v>-1.494140625</v>
      </c>
      <c r="I5908">
        <v>7.9900570000000002</v>
      </c>
      <c r="J5908" t="str">
        <f t="shared" si="233"/>
        <v>NO</v>
      </c>
      <c r="K5908" t="str">
        <f t="shared" si="234"/>
        <v>NO</v>
      </c>
    </row>
    <row r="5909" spans="1:11" x14ac:dyDescent="0.25">
      <c r="A5909">
        <v>64901</v>
      </c>
      <c r="B5909">
        <v>0.87890625</v>
      </c>
      <c r="C5909">
        <v>-17.578125</v>
      </c>
      <c r="F5909">
        <f>Trimmed!G5909-'raw data'!$T$2</f>
        <v>62608</v>
      </c>
      <c r="G5909">
        <v>65923</v>
      </c>
      <c r="H5909">
        <v>-1.494140625</v>
      </c>
      <c r="I5909">
        <v>0</v>
      </c>
      <c r="J5909" t="str">
        <f t="shared" si="233"/>
        <v>NO</v>
      </c>
      <c r="K5909" t="str">
        <f t="shared" si="234"/>
        <v>NO</v>
      </c>
    </row>
    <row r="5910" spans="1:11" x14ac:dyDescent="0.25">
      <c r="A5910">
        <v>64911</v>
      </c>
      <c r="B5910">
        <v>0.791015625</v>
      </c>
      <c r="C5910">
        <v>-7.9900570000000002</v>
      </c>
      <c r="F5910">
        <f>Trimmed!G5910-'raw data'!$T$2</f>
        <v>62618</v>
      </c>
      <c r="G5910">
        <v>65933</v>
      </c>
      <c r="H5910">
        <v>-1.40625</v>
      </c>
      <c r="I5910">
        <v>7.9900570000000002</v>
      </c>
      <c r="J5910" t="str">
        <f t="shared" si="233"/>
        <v>NO</v>
      </c>
      <c r="K5910" t="str">
        <f t="shared" si="234"/>
        <v>NO</v>
      </c>
    </row>
    <row r="5911" spans="1:11" x14ac:dyDescent="0.25">
      <c r="A5911">
        <v>64922</v>
      </c>
      <c r="B5911">
        <v>0.615234375</v>
      </c>
      <c r="C5911">
        <v>-17.578125</v>
      </c>
      <c r="F5911">
        <f>Trimmed!G5911-'raw data'!$T$2</f>
        <v>62629</v>
      </c>
      <c r="G5911">
        <v>65944</v>
      </c>
      <c r="H5911">
        <v>-1.318359375</v>
      </c>
      <c r="I5911">
        <v>8.7890625</v>
      </c>
      <c r="J5911" t="str">
        <f t="shared" si="233"/>
        <v>NO</v>
      </c>
      <c r="K5911" t="str">
        <f t="shared" si="234"/>
        <v>NO</v>
      </c>
    </row>
    <row r="5912" spans="1:11" x14ac:dyDescent="0.25">
      <c r="A5912">
        <v>64932</v>
      </c>
      <c r="B5912">
        <v>0.439453125</v>
      </c>
      <c r="C5912">
        <v>-15.980114</v>
      </c>
      <c r="F5912">
        <f>Trimmed!G5912-'raw data'!$T$2</f>
        <v>62639</v>
      </c>
      <c r="G5912">
        <v>65954</v>
      </c>
      <c r="H5912">
        <v>-1.23046875</v>
      </c>
      <c r="I5912">
        <v>8.7890625</v>
      </c>
      <c r="J5912" t="str">
        <f t="shared" si="233"/>
        <v>NO</v>
      </c>
      <c r="K5912" t="str">
        <f t="shared" si="234"/>
        <v>NO</v>
      </c>
    </row>
    <row r="5913" spans="1:11" x14ac:dyDescent="0.25">
      <c r="A5913">
        <v>64943</v>
      </c>
      <c r="B5913">
        <v>0.3515625</v>
      </c>
      <c r="C5913">
        <v>-8.7890625</v>
      </c>
      <c r="F5913">
        <f>Trimmed!G5913-'raw data'!$T$2</f>
        <v>62649</v>
      </c>
      <c r="G5913">
        <v>65964</v>
      </c>
      <c r="H5913">
        <v>-1.142578125</v>
      </c>
      <c r="I5913">
        <v>7.9900570000000002</v>
      </c>
      <c r="J5913" t="str">
        <f t="shared" si="233"/>
        <v>NO</v>
      </c>
      <c r="K5913" t="str">
        <f t="shared" si="234"/>
        <v>NO</v>
      </c>
    </row>
    <row r="5914" spans="1:11" x14ac:dyDescent="0.25">
      <c r="A5914">
        <v>64953</v>
      </c>
      <c r="B5914">
        <v>0.17578125</v>
      </c>
      <c r="C5914">
        <v>-15.980114</v>
      </c>
      <c r="F5914">
        <f>Trimmed!G5914-'raw data'!$T$2</f>
        <v>62660</v>
      </c>
      <c r="G5914">
        <v>65975</v>
      </c>
      <c r="H5914">
        <v>-0.966796875</v>
      </c>
      <c r="I5914">
        <v>17.578125</v>
      </c>
      <c r="J5914" t="str">
        <f t="shared" si="233"/>
        <v>NO</v>
      </c>
      <c r="K5914" t="str">
        <f t="shared" si="234"/>
        <v>NO</v>
      </c>
    </row>
    <row r="5915" spans="1:11" x14ac:dyDescent="0.25">
      <c r="A5915">
        <v>64964</v>
      </c>
      <c r="B5915">
        <v>0</v>
      </c>
      <c r="C5915">
        <v>-17.578125</v>
      </c>
      <c r="F5915">
        <f>Trimmed!G5915-'raw data'!$T$2</f>
        <v>62670</v>
      </c>
      <c r="G5915">
        <v>65985</v>
      </c>
      <c r="H5915">
        <v>-0.87890625</v>
      </c>
      <c r="I5915">
        <v>7.9900570000000002</v>
      </c>
      <c r="J5915" t="str">
        <f t="shared" si="233"/>
        <v>NO</v>
      </c>
      <c r="K5915" t="str">
        <f t="shared" si="234"/>
        <v>NO</v>
      </c>
    </row>
    <row r="5916" spans="1:11" x14ac:dyDescent="0.25">
      <c r="A5916">
        <v>64974</v>
      </c>
      <c r="B5916">
        <v>-0.17578125</v>
      </c>
      <c r="C5916">
        <v>-17.578125</v>
      </c>
      <c r="F5916">
        <f>Trimmed!G5916-'raw data'!$T$2</f>
        <v>62681</v>
      </c>
      <c r="G5916">
        <v>65996</v>
      </c>
      <c r="H5916">
        <v>-0.791015625</v>
      </c>
      <c r="I5916">
        <v>8.7890625</v>
      </c>
      <c r="J5916" t="str">
        <f t="shared" si="233"/>
        <v>NO</v>
      </c>
      <c r="K5916" t="str">
        <f t="shared" si="234"/>
        <v>NO</v>
      </c>
    </row>
    <row r="5917" spans="1:11" x14ac:dyDescent="0.25">
      <c r="A5917">
        <v>64984</v>
      </c>
      <c r="B5917">
        <v>-0.3515625</v>
      </c>
      <c r="C5917">
        <v>-15.980114</v>
      </c>
      <c r="F5917">
        <f>Trimmed!G5917-'raw data'!$T$2</f>
        <v>62691</v>
      </c>
      <c r="G5917">
        <v>66006</v>
      </c>
      <c r="H5917">
        <v>-0.615234375</v>
      </c>
      <c r="I5917">
        <v>15.980114</v>
      </c>
      <c r="J5917" t="str">
        <f t="shared" si="233"/>
        <v>NO</v>
      </c>
      <c r="K5917" t="str">
        <f t="shared" si="234"/>
        <v>NO</v>
      </c>
    </row>
    <row r="5918" spans="1:11" x14ac:dyDescent="0.25">
      <c r="A5918">
        <v>64995</v>
      </c>
      <c r="B5918">
        <v>-0.439453125</v>
      </c>
      <c r="C5918">
        <v>-8.7890625</v>
      </c>
      <c r="F5918">
        <f>Trimmed!G5918-'raw data'!$T$2</f>
        <v>62702</v>
      </c>
      <c r="G5918">
        <v>66017</v>
      </c>
      <c r="H5918">
        <v>-0.439453125</v>
      </c>
      <c r="I5918">
        <v>17.578125</v>
      </c>
      <c r="J5918" t="str">
        <f t="shared" si="233"/>
        <v>NO</v>
      </c>
      <c r="K5918" t="str">
        <f t="shared" si="234"/>
        <v>NO</v>
      </c>
    </row>
    <row r="5919" spans="1:11" x14ac:dyDescent="0.25">
      <c r="A5919">
        <v>65005</v>
      </c>
      <c r="B5919">
        <v>-0.615234375</v>
      </c>
      <c r="C5919">
        <v>-15.980114</v>
      </c>
      <c r="F5919">
        <f>Trimmed!G5919-'raw data'!$T$2</f>
        <v>62712</v>
      </c>
      <c r="G5919">
        <v>66027</v>
      </c>
      <c r="H5919">
        <v>-0.3515625</v>
      </c>
      <c r="I5919">
        <v>8.7890625</v>
      </c>
      <c r="J5919" t="str">
        <f t="shared" si="233"/>
        <v>NO</v>
      </c>
      <c r="K5919" t="str">
        <f t="shared" si="234"/>
        <v>NO</v>
      </c>
    </row>
    <row r="5920" spans="1:11" x14ac:dyDescent="0.25">
      <c r="A5920">
        <v>65016</v>
      </c>
      <c r="B5920">
        <v>-0.791015625</v>
      </c>
      <c r="C5920">
        <v>-17.578125</v>
      </c>
      <c r="F5920">
        <f>Trimmed!G5920-'raw data'!$T$2</f>
        <v>62722</v>
      </c>
      <c r="G5920">
        <v>66037</v>
      </c>
      <c r="H5920">
        <v>-0.17578125</v>
      </c>
      <c r="I5920">
        <v>15.980114</v>
      </c>
      <c r="J5920" t="str">
        <f t="shared" si="233"/>
        <v>NO</v>
      </c>
      <c r="K5920" t="str">
        <f t="shared" si="234"/>
        <v>NO</v>
      </c>
    </row>
    <row r="5921" spans="1:11" x14ac:dyDescent="0.25">
      <c r="A5921">
        <v>65026</v>
      </c>
      <c r="B5921">
        <v>-0.87890625</v>
      </c>
      <c r="C5921">
        <v>-7.9900570000000002</v>
      </c>
      <c r="F5921">
        <f>Trimmed!G5921-'raw data'!$T$2</f>
        <v>62733</v>
      </c>
      <c r="G5921">
        <v>66048</v>
      </c>
      <c r="H5921">
        <v>-8.7890625E-2</v>
      </c>
      <c r="I5921">
        <v>8.7890625</v>
      </c>
      <c r="J5921" t="str">
        <f t="shared" si="233"/>
        <v>NO</v>
      </c>
      <c r="K5921" t="str">
        <f t="shared" si="234"/>
        <v>NO</v>
      </c>
    </row>
    <row r="5922" spans="1:11" x14ac:dyDescent="0.25">
      <c r="A5922">
        <v>65037</v>
      </c>
      <c r="B5922">
        <v>-0.966796875</v>
      </c>
      <c r="C5922">
        <v>-8.7890625</v>
      </c>
      <c r="F5922">
        <f>Trimmed!G5922-'raw data'!$T$2</f>
        <v>62743</v>
      </c>
      <c r="G5922">
        <v>66058</v>
      </c>
      <c r="H5922">
        <v>8.7890625E-2</v>
      </c>
      <c r="I5922">
        <v>15.980114</v>
      </c>
      <c r="J5922" t="str">
        <f t="shared" si="233"/>
        <v>NO</v>
      </c>
      <c r="K5922" t="str">
        <f t="shared" si="234"/>
        <v>NO</v>
      </c>
    </row>
    <row r="5923" spans="1:11" x14ac:dyDescent="0.25">
      <c r="A5923">
        <v>65047</v>
      </c>
      <c r="B5923">
        <v>-1.142578125</v>
      </c>
      <c r="C5923">
        <v>-17.578125</v>
      </c>
      <c r="F5923">
        <f>Trimmed!G5923-'raw data'!$T$2</f>
        <v>62754</v>
      </c>
      <c r="G5923">
        <v>66069</v>
      </c>
      <c r="H5923">
        <v>0.263671875</v>
      </c>
      <c r="I5923">
        <v>17.578125</v>
      </c>
      <c r="J5923" t="str">
        <f t="shared" si="233"/>
        <v>NO</v>
      </c>
      <c r="K5923" t="str">
        <f t="shared" si="234"/>
        <v>NO</v>
      </c>
    </row>
    <row r="5924" spans="1:11" x14ac:dyDescent="0.25">
      <c r="A5924">
        <v>65057</v>
      </c>
      <c r="B5924">
        <v>-1.23046875</v>
      </c>
      <c r="C5924">
        <v>-7.9900570000000002</v>
      </c>
      <c r="F5924">
        <f>Trimmed!G5924-'raw data'!$T$2</f>
        <v>62764</v>
      </c>
      <c r="G5924">
        <v>66079</v>
      </c>
      <c r="H5924">
        <v>0.439453125</v>
      </c>
      <c r="I5924">
        <v>15.980114</v>
      </c>
      <c r="J5924" t="str">
        <f t="shared" si="233"/>
        <v>NO</v>
      </c>
      <c r="K5924" t="str">
        <f t="shared" si="234"/>
        <v>NO</v>
      </c>
    </row>
    <row r="5925" spans="1:11" x14ac:dyDescent="0.25">
      <c r="A5925">
        <v>65068</v>
      </c>
      <c r="B5925">
        <v>-1.318359375</v>
      </c>
      <c r="C5925">
        <v>-8.7890625</v>
      </c>
      <c r="F5925">
        <f>Trimmed!G5925-'raw data'!$T$2</f>
        <v>62775</v>
      </c>
      <c r="G5925">
        <v>66090</v>
      </c>
      <c r="H5925">
        <v>0.52734375</v>
      </c>
      <c r="I5925">
        <v>8.7890625</v>
      </c>
      <c r="J5925" t="str">
        <f t="shared" si="233"/>
        <v>YES</v>
      </c>
      <c r="K5925" t="str">
        <f t="shared" si="234"/>
        <v>NO</v>
      </c>
    </row>
    <row r="5926" spans="1:11" x14ac:dyDescent="0.25">
      <c r="A5926">
        <v>65078</v>
      </c>
      <c r="B5926">
        <v>-1.40625</v>
      </c>
      <c r="C5926">
        <v>-7.9900570000000002</v>
      </c>
      <c r="F5926">
        <f>Trimmed!G5926-'raw data'!$T$2</f>
        <v>-3315</v>
      </c>
      <c r="G5926">
        <v>0</v>
      </c>
      <c r="H5926">
        <v>0</v>
      </c>
      <c r="I5926">
        <v>0</v>
      </c>
      <c r="J5926" t="str">
        <f t="shared" si="233"/>
        <v>NO</v>
      </c>
      <c r="K5926" t="str">
        <f t="shared" si="234"/>
        <v>YES</v>
      </c>
    </row>
    <row r="5927" spans="1:11" x14ac:dyDescent="0.25">
      <c r="A5927">
        <v>65089</v>
      </c>
      <c r="B5927">
        <v>-1.494140625</v>
      </c>
      <c r="C5927">
        <v>-8.7890625</v>
      </c>
      <c r="F5927">
        <f>Trimmed!G5927-'raw data'!$T$2</f>
        <v>-3315</v>
      </c>
      <c r="G5927">
        <v>0</v>
      </c>
      <c r="H5927">
        <v>0</v>
      </c>
      <c r="I5927">
        <v>0</v>
      </c>
      <c r="J5927" t="str">
        <f t="shared" si="233"/>
        <v>NO</v>
      </c>
      <c r="K5927" t="str">
        <f t="shared" si="234"/>
        <v>YES</v>
      </c>
    </row>
    <row r="5928" spans="1:11" x14ac:dyDescent="0.25">
      <c r="A5928">
        <v>65099</v>
      </c>
      <c r="B5928">
        <v>-1.58203125</v>
      </c>
      <c r="C5928">
        <v>-8.7890625</v>
      </c>
      <c r="F5928">
        <f>Trimmed!G5928-'raw data'!$T$2</f>
        <v>-3315</v>
      </c>
      <c r="G5928">
        <v>0</v>
      </c>
      <c r="H5928">
        <v>0</v>
      </c>
      <c r="I5928">
        <v>0</v>
      </c>
      <c r="J5928" t="str">
        <f t="shared" si="233"/>
        <v>NO</v>
      </c>
      <c r="K5928" t="str">
        <f t="shared" si="234"/>
        <v>YES</v>
      </c>
    </row>
    <row r="5929" spans="1:11" x14ac:dyDescent="0.25">
      <c r="A5929">
        <v>65109</v>
      </c>
      <c r="B5929">
        <v>-1.58203125</v>
      </c>
      <c r="C5929">
        <v>0</v>
      </c>
      <c r="F5929">
        <f>Trimmed!G5929-'raw data'!$T$2</f>
        <v>-3315</v>
      </c>
      <c r="G5929">
        <v>0</v>
      </c>
      <c r="H5929">
        <v>0</v>
      </c>
      <c r="I5929">
        <v>0</v>
      </c>
      <c r="J5929" t="str">
        <f t="shared" si="233"/>
        <v>NO</v>
      </c>
      <c r="K5929" t="str">
        <f t="shared" si="234"/>
        <v>YES</v>
      </c>
    </row>
    <row r="5930" spans="1:11" x14ac:dyDescent="0.25">
      <c r="A5930">
        <v>65120</v>
      </c>
      <c r="B5930">
        <v>-1.669921875</v>
      </c>
      <c r="C5930">
        <v>-8.7890625</v>
      </c>
      <c r="F5930">
        <f>Trimmed!G5930-'raw data'!$T$2</f>
        <v>-3315</v>
      </c>
      <c r="G5930">
        <v>0</v>
      </c>
      <c r="H5930">
        <v>0</v>
      </c>
      <c r="I5930">
        <v>0</v>
      </c>
      <c r="J5930" t="str">
        <f t="shared" ref="J5930:J5993" si="235">IF(AND(H5930=MAX(H5926:H5934), _xlfn.STDEV.P(H5926:H5934)&gt;$N$2),"YES","NO")</f>
        <v>NO</v>
      </c>
      <c r="K5930" t="str">
        <f t="shared" ref="K5930:K5993" si="236">IF(AND(H5930=MIN(H5926:H5934), _xlfn.STDEV.P(H5926:H5934)&gt;$N$2),"YES","NO")</f>
        <v>NO</v>
      </c>
    </row>
    <row r="5931" spans="1:11" x14ac:dyDescent="0.25">
      <c r="A5931">
        <v>65130</v>
      </c>
      <c r="B5931">
        <v>-1.669921875</v>
      </c>
      <c r="C5931">
        <v>0</v>
      </c>
      <c r="F5931">
        <f>Trimmed!G5931-'raw data'!$T$2</f>
        <v>-3315</v>
      </c>
      <c r="G5931">
        <v>0</v>
      </c>
      <c r="H5931">
        <v>0</v>
      </c>
      <c r="I5931">
        <v>0</v>
      </c>
      <c r="J5931" t="str">
        <f t="shared" si="235"/>
        <v>NO</v>
      </c>
      <c r="K5931" t="str">
        <f t="shared" si="236"/>
        <v>NO</v>
      </c>
    </row>
    <row r="5932" spans="1:11" x14ac:dyDescent="0.25">
      <c r="A5932">
        <v>65141</v>
      </c>
      <c r="B5932">
        <v>-1.669921875</v>
      </c>
      <c r="C5932">
        <v>0</v>
      </c>
      <c r="F5932">
        <f>Trimmed!G5932-'raw data'!$T$2</f>
        <v>-3315</v>
      </c>
      <c r="G5932">
        <v>0</v>
      </c>
      <c r="H5932">
        <v>0</v>
      </c>
      <c r="I5932">
        <v>0</v>
      </c>
      <c r="J5932" t="str">
        <f t="shared" si="235"/>
        <v>NO</v>
      </c>
      <c r="K5932" t="str">
        <f t="shared" si="236"/>
        <v>NO</v>
      </c>
    </row>
    <row r="5933" spans="1:11" x14ac:dyDescent="0.25">
      <c r="A5933">
        <v>65151</v>
      </c>
      <c r="B5933">
        <v>-1.669921875</v>
      </c>
      <c r="C5933">
        <v>0</v>
      </c>
      <c r="F5933">
        <f>Trimmed!G5933-'raw data'!$T$2</f>
        <v>-3315</v>
      </c>
      <c r="G5933">
        <v>0</v>
      </c>
      <c r="H5933">
        <v>0</v>
      </c>
      <c r="I5933">
        <v>0</v>
      </c>
      <c r="J5933" t="str">
        <f t="shared" si="235"/>
        <v>NO</v>
      </c>
      <c r="K5933" t="str">
        <f t="shared" si="236"/>
        <v>NO</v>
      </c>
    </row>
    <row r="5934" spans="1:11" x14ac:dyDescent="0.25">
      <c r="A5934">
        <v>65162</v>
      </c>
      <c r="B5934">
        <v>-1.669921875</v>
      </c>
      <c r="C5934">
        <v>0</v>
      </c>
      <c r="F5934">
        <f>Trimmed!G5934-'raw data'!$T$2</f>
        <v>-3315</v>
      </c>
      <c r="G5934">
        <v>0</v>
      </c>
      <c r="H5934">
        <v>0</v>
      </c>
      <c r="I5934">
        <v>0</v>
      </c>
      <c r="J5934" t="str">
        <f t="shared" si="235"/>
        <v>NO</v>
      </c>
      <c r="K5934" t="str">
        <f t="shared" si="236"/>
        <v>NO</v>
      </c>
    </row>
    <row r="5935" spans="1:11" x14ac:dyDescent="0.25">
      <c r="A5935">
        <v>65172</v>
      </c>
      <c r="B5935">
        <v>-1.669921875</v>
      </c>
      <c r="C5935">
        <v>0</v>
      </c>
      <c r="F5935">
        <f>Trimmed!G5935-'raw data'!$T$2</f>
        <v>-3315</v>
      </c>
      <c r="G5935">
        <v>0</v>
      </c>
      <c r="H5935">
        <v>0</v>
      </c>
      <c r="I5935">
        <v>0</v>
      </c>
      <c r="J5935" t="str">
        <f t="shared" si="235"/>
        <v>NO</v>
      </c>
      <c r="K5935" t="str">
        <f t="shared" si="236"/>
        <v>NO</v>
      </c>
    </row>
    <row r="5936" spans="1:11" x14ac:dyDescent="0.25">
      <c r="A5936">
        <v>65182</v>
      </c>
      <c r="B5936">
        <v>-1.58203125</v>
      </c>
      <c r="C5936">
        <v>7.9900570000000002</v>
      </c>
      <c r="F5936">
        <f>Trimmed!G5936-'raw data'!$T$2</f>
        <v>-3315</v>
      </c>
      <c r="G5936">
        <v>0</v>
      </c>
      <c r="H5936">
        <v>0</v>
      </c>
      <c r="I5936">
        <v>0</v>
      </c>
      <c r="J5936" t="str">
        <f t="shared" si="235"/>
        <v>NO</v>
      </c>
      <c r="K5936" t="str">
        <f t="shared" si="236"/>
        <v>NO</v>
      </c>
    </row>
    <row r="5937" spans="1:11" x14ac:dyDescent="0.25">
      <c r="A5937">
        <v>65193</v>
      </c>
      <c r="B5937">
        <v>-1.58203125</v>
      </c>
      <c r="C5937">
        <v>0</v>
      </c>
      <c r="F5937">
        <f>Trimmed!G5937-'raw data'!$T$2</f>
        <v>-3315</v>
      </c>
      <c r="G5937">
        <v>0</v>
      </c>
      <c r="H5937">
        <v>0</v>
      </c>
      <c r="I5937">
        <v>0</v>
      </c>
      <c r="J5937" t="str">
        <f t="shared" si="235"/>
        <v>NO</v>
      </c>
      <c r="K5937" t="str">
        <f t="shared" si="236"/>
        <v>NO</v>
      </c>
    </row>
    <row r="5938" spans="1:11" x14ac:dyDescent="0.25">
      <c r="A5938">
        <v>65203</v>
      </c>
      <c r="B5938">
        <v>-1.494140625</v>
      </c>
      <c r="C5938">
        <v>7.9900570000000002</v>
      </c>
      <c r="F5938">
        <f>Trimmed!G5938-'raw data'!$T$2</f>
        <v>-3315</v>
      </c>
      <c r="G5938">
        <v>0</v>
      </c>
      <c r="H5938">
        <v>0</v>
      </c>
      <c r="I5938">
        <v>0</v>
      </c>
      <c r="J5938" t="str">
        <f t="shared" si="235"/>
        <v>NO</v>
      </c>
      <c r="K5938" t="str">
        <f t="shared" si="236"/>
        <v>NO</v>
      </c>
    </row>
    <row r="5939" spans="1:11" x14ac:dyDescent="0.25">
      <c r="A5939">
        <v>65214</v>
      </c>
      <c r="B5939">
        <v>-1.40625</v>
      </c>
      <c r="C5939">
        <v>8.7890625</v>
      </c>
      <c r="F5939">
        <f>Trimmed!G5939-'raw data'!$T$2</f>
        <v>-3315</v>
      </c>
      <c r="G5939">
        <v>0</v>
      </c>
      <c r="H5939">
        <v>0</v>
      </c>
      <c r="I5939">
        <v>0</v>
      </c>
      <c r="J5939" t="str">
        <f t="shared" si="235"/>
        <v>NO</v>
      </c>
      <c r="K5939" t="str">
        <f t="shared" si="236"/>
        <v>NO</v>
      </c>
    </row>
    <row r="5940" spans="1:11" x14ac:dyDescent="0.25">
      <c r="A5940">
        <v>65224</v>
      </c>
      <c r="B5940">
        <v>-1.318359375</v>
      </c>
      <c r="C5940">
        <v>7.9900570000000002</v>
      </c>
      <c r="F5940">
        <f>Trimmed!G5940-'raw data'!$T$2</f>
        <v>-3315</v>
      </c>
      <c r="G5940">
        <v>0</v>
      </c>
      <c r="H5940">
        <v>0</v>
      </c>
      <c r="I5940">
        <v>0</v>
      </c>
      <c r="J5940" t="str">
        <f t="shared" si="235"/>
        <v>NO</v>
      </c>
      <c r="K5940" t="str">
        <f t="shared" si="236"/>
        <v>NO</v>
      </c>
    </row>
    <row r="5941" spans="1:11" x14ac:dyDescent="0.25">
      <c r="A5941">
        <v>65235</v>
      </c>
      <c r="B5941">
        <v>-1.23046875</v>
      </c>
      <c r="C5941">
        <v>8.7890625</v>
      </c>
      <c r="F5941">
        <f>Trimmed!G5941-'raw data'!$T$2</f>
        <v>-3315</v>
      </c>
      <c r="G5941">
        <v>0</v>
      </c>
      <c r="H5941">
        <v>0</v>
      </c>
      <c r="I5941">
        <v>0</v>
      </c>
      <c r="J5941" t="str">
        <f t="shared" si="235"/>
        <v>NO</v>
      </c>
      <c r="K5941" t="str">
        <f t="shared" si="236"/>
        <v>NO</v>
      </c>
    </row>
    <row r="5942" spans="1:11" x14ac:dyDescent="0.25">
      <c r="A5942">
        <v>65245</v>
      </c>
      <c r="B5942">
        <v>-1.142578125</v>
      </c>
      <c r="C5942">
        <v>8.7890625</v>
      </c>
      <c r="F5942">
        <f>Trimmed!G5942-'raw data'!$T$2</f>
        <v>-3315</v>
      </c>
      <c r="G5942">
        <v>0</v>
      </c>
      <c r="H5942">
        <v>0</v>
      </c>
      <c r="I5942">
        <v>0</v>
      </c>
      <c r="J5942" t="str">
        <f t="shared" si="235"/>
        <v>NO</v>
      </c>
      <c r="K5942" t="str">
        <f t="shared" si="236"/>
        <v>NO</v>
      </c>
    </row>
    <row r="5943" spans="1:11" x14ac:dyDescent="0.25">
      <c r="A5943">
        <v>65255</v>
      </c>
      <c r="B5943">
        <v>-0.966796875</v>
      </c>
      <c r="C5943">
        <v>15.980114</v>
      </c>
      <c r="F5943">
        <f>Trimmed!G5943-'raw data'!$T$2</f>
        <v>-3315</v>
      </c>
      <c r="G5943">
        <v>0</v>
      </c>
      <c r="H5943">
        <v>0</v>
      </c>
      <c r="I5943">
        <v>0</v>
      </c>
      <c r="J5943" t="str">
        <f t="shared" si="235"/>
        <v>NO</v>
      </c>
      <c r="K5943" t="str">
        <f t="shared" si="236"/>
        <v>NO</v>
      </c>
    </row>
    <row r="5944" spans="1:11" x14ac:dyDescent="0.25">
      <c r="A5944">
        <v>65266</v>
      </c>
      <c r="B5944">
        <v>-0.87890625</v>
      </c>
      <c r="C5944">
        <v>8.7890625</v>
      </c>
      <c r="F5944">
        <f>Trimmed!G5944-'raw data'!$T$2</f>
        <v>-3315</v>
      </c>
      <c r="G5944">
        <v>0</v>
      </c>
      <c r="H5944">
        <v>0</v>
      </c>
      <c r="I5944">
        <v>0</v>
      </c>
      <c r="J5944" t="str">
        <f t="shared" si="235"/>
        <v>NO</v>
      </c>
      <c r="K5944" t="str">
        <f t="shared" si="236"/>
        <v>NO</v>
      </c>
    </row>
    <row r="5945" spans="1:11" x14ac:dyDescent="0.25">
      <c r="A5945">
        <v>65276</v>
      </c>
      <c r="B5945">
        <v>-0.703125</v>
      </c>
      <c r="C5945">
        <v>15.980114</v>
      </c>
      <c r="F5945">
        <f>Trimmed!G5945-'raw data'!$T$2</f>
        <v>-3315</v>
      </c>
      <c r="G5945">
        <v>0</v>
      </c>
      <c r="H5945">
        <v>0</v>
      </c>
      <c r="I5945">
        <v>0</v>
      </c>
      <c r="J5945" t="str">
        <f t="shared" si="235"/>
        <v>NO</v>
      </c>
      <c r="K5945" t="str">
        <f t="shared" si="236"/>
        <v>NO</v>
      </c>
    </row>
    <row r="5946" spans="1:11" x14ac:dyDescent="0.25">
      <c r="A5946">
        <v>65287</v>
      </c>
      <c r="B5946">
        <v>-0.615234375</v>
      </c>
      <c r="C5946">
        <v>8.7890625</v>
      </c>
      <c r="F5946">
        <f>Trimmed!G5946-'raw data'!$T$2</f>
        <v>-3315</v>
      </c>
      <c r="G5946">
        <v>0</v>
      </c>
      <c r="H5946">
        <v>0</v>
      </c>
      <c r="I5946">
        <v>0</v>
      </c>
      <c r="J5946" t="str">
        <f t="shared" si="235"/>
        <v>NO</v>
      </c>
      <c r="K5946" t="str">
        <f t="shared" si="236"/>
        <v>NO</v>
      </c>
    </row>
    <row r="5947" spans="1:11" x14ac:dyDescent="0.25">
      <c r="A5947">
        <v>65297</v>
      </c>
      <c r="B5947">
        <v>-0.439453125</v>
      </c>
      <c r="C5947">
        <v>15.980114</v>
      </c>
      <c r="F5947">
        <f>Trimmed!G5947-'raw data'!$T$2</f>
        <v>-3315</v>
      </c>
      <c r="G5947">
        <v>0</v>
      </c>
      <c r="H5947">
        <v>0</v>
      </c>
      <c r="I5947">
        <v>0</v>
      </c>
      <c r="J5947" t="str">
        <f t="shared" si="235"/>
        <v>NO</v>
      </c>
      <c r="K5947" t="str">
        <f t="shared" si="236"/>
        <v>NO</v>
      </c>
    </row>
    <row r="5948" spans="1:11" x14ac:dyDescent="0.25">
      <c r="A5948">
        <v>65308</v>
      </c>
      <c r="B5948">
        <v>-0.3515625</v>
      </c>
      <c r="C5948">
        <v>8.7890625</v>
      </c>
      <c r="F5948">
        <f>Trimmed!G5948-'raw data'!$T$2</f>
        <v>-3315</v>
      </c>
      <c r="G5948">
        <v>0</v>
      </c>
      <c r="H5948">
        <v>0</v>
      </c>
      <c r="I5948">
        <v>0</v>
      </c>
      <c r="J5948" t="str">
        <f t="shared" si="235"/>
        <v>NO</v>
      </c>
      <c r="K5948" t="str">
        <f t="shared" si="236"/>
        <v>NO</v>
      </c>
    </row>
    <row r="5949" spans="1:11" x14ac:dyDescent="0.25">
      <c r="A5949">
        <v>65318</v>
      </c>
      <c r="B5949">
        <v>-0.17578125</v>
      </c>
      <c r="C5949">
        <v>17.578125</v>
      </c>
      <c r="F5949">
        <f>Trimmed!G5949-'raw data'!$T$2</f>
        <v>-3315</v>
      </c>
      <c r="G5949">
        <v>0</v>
      </c>
      <c r="H5949">
        <v>0</v>
      </c>
      <c r="I5949">
        <v>0</v>
      </c>
      <c r="J5949" t="str">
        <f t="shared" si="235"/>
        <v>NO</v>
      </c>
      <c r="K5949" t="str">
        <f t="shared" si="236"/>
        <v>NO</v>
      </c>
    </row>
    <row r="5950" spans="1:11" x14ac:dyDescent="0.25">
      <c r="A5950">
        <v>65328</v>
      </c>
      <c r="B5950">
        <v>0</v>
      </c>
      <c r="C5950">
        <v>15.980114</v>
      </c>
      <c r="F5950">
        <f>Trimmed!G5950-'raw data'!$T$2</f>
        <v>-3315</v>
      </c>
      <c r="G5950">
        <v>0</v>
      </c>
      <c r="H5950">
        <v>0</v>
      </c>
      <c r="I5950">
        <v>0</v>
      </c>
      <c r="J5950" t="str">
        <f t="shared" si="235"/>
        <v>NO</v>
      </c>
      <c r="K5950" t="str">
        <f t="shared" si="236"/>
        <v>NO</v>
      </c>
    </row>
    <row r="5951" spans="1:11" x14ac:dyDescent="0.25">
      <c r="A5951">
        <v>65339</v>
      </c>
      <c r="B5951">
        <v>0.17578125</v>
      </c>
      <c r="C5951">
        <v>17.578125</v>
      </c>
      <c r="F5951">
        <f>Trimmed!G5951-'raw data'!$T$2</f>
        <v>-3315</v>
      </c>
      <c r="G5951">
        <v>0</v>
      </c>
      <c r="H5951">
        <v>0</v>
      </c>
      <c r="I5951">
        <v>0</v>
      </c>
      <c r="J5951" t="str">
        <f t="shared" si="235"/>
        <v>NO</v>
      </c>
      <c r="K5951" t="str">
        <f t="shared" si="236"/>
        <v>NO</v>
      </c>
    </row>
    <row r="5952" spans="1:11" x14ac:dyDescent="0.25">
      <c r="A5952">
        <v>65349</v>
      </c>
      <c r="B5952">
        <v>0.263671875</v>
      </c>
      <c r="C5952">
        <v>7.9900570000000002</v>
      </c>
      <c r="F5952">
        <f>Trimmed!G5952-'raw data'!$T$2</f>
        <v>-3315</v>
      </c>
      <c r="G5952">
        <v>0</v>
      </c>
      <c r="H5952">
        <v>0</v>
      </c>
      <c r="I5952">
        <v>0</v>
      </c>
      <c r="J5952" t="str">
        <f t="shared" si="235"/>
        <v>NO</v>
      </c>
      <c r="K5952" t="str">
        <f t="shared" si="236"/>
        <v>NO</v>
      </c>
    </row>
    <row r="5953" spans="1:11" x14ac:dyDescent="0.25">
      <c r="A5953">
        <v>65360</v>
      </c>
      <c r="B5953">
        <v>0.439453125</v>
      </c>
      <c r="C5953">
        <v>17.578125</v>
      </c>
      <c r="F5953">
        <f>Trimmed!G5953-'raw data'!$T$2</f>
        <v>-3315</v>
      </c>
      <c r="G5953">
        <v>0</v>
      </c>
      <c r="H5953">
        <v>0</v>
      </c>
      <c r="I5953">
        <v>0</v>
      </c>
      <c r="J5953" t="str">
        <f t="shared" si="235"/>
        <v>NO</v>
      </c>
      <c r="K5953" t="str">
        <f t="shared" si="236"/>
        <v>NO</v>
      </c>
    </row>
    <row r="5954" spans="1:11" x14ac:dyDescent="0.25">
      <c r="A5954">
        <v>65370</v>
      </c>
      <c r="B5954">
        <v>0.52734375</v>
      </c>
      <c r="C5954">
        <v>7.9900570000000002</v>
      </c>
      <c r="F5954">
        <f>Trimmed!G5954-'raw data'!$T$2</f>
        <v>-3315</v>
      </c>
      <c r="G5954">
        <v>0</v>
      </c>
      <c r="H5954">
        <v>0</v>
      </c>
      <c r="I5954">
        <v>0</v>
      </c>
      <c r="J5954" t="str">
        <f t="shared" si="235"/>
        <v>NO</v>
      </c>
      <c r="K5954" t="str">
        <f t="shared" si="236"/>
        <v>NO</v>
      </c>
    </row>
    <row r="5955" spans="1:11" x14ac:dyDescent="0.25">
      <c r="A5955">
        <v>65381</v>
      </c>
      <c r="B5955">
        <v>0.703125</v>
      </c>
      <c r="C5955">
        <v>17.578125</v>
      </c>
      <c r="F5955">
        <f>Trimmed!G5955-'raw data'!$T$2</f>
        <v>-3315</v>
      </c>
      <c r="G5955">
        <v>0</v>
      </c>
      <c r="H5955">
        <v>0</v>
      </c>
      <c r="I5955">
        <v>0</v>
      </c>
      <c r="J5955" t="str">
        <f t="shared" si="235"/>
        <v>NO</v>
      </c>
      <c r="K5955" t="str">
        <f t="shared" si="236"/>
        <v>NO</v>
      </c>
    </row>
    <row r="5956" spans="1:11" x14ac:dyDescent="0.25">
      <c r="A5956">
        <v>65391</v>
      </c>
      <c r="B5956">
        <v>0.87890625</v>
      </c>
      <c r="C5956">
        <v>17.578125</v>
      </c>
      <c r="F5956">
        <f>Trimmed!G5956-'raw data'!$T$2</f>
        <v>-3315</v>
      </c>
      <c r="G5956">
        <v>0</v>
      </c>
      <c r="H5956">
        <v>0</v>
      </c>
      <c r="I5956">
        <v>0</v>
      </c>
      <c r="J5956" t="str">
        <f t="shared" si="235"/>
        <v>NO</v>
      </c>
      <c r="K5956" t="str">
        <f t="shared" si="236"/>
        <v>NO</v>
      </c>
    </row>
    <row r="5957" spans="1:11" x14ac:dyDescent="0.25">
      <c r="A5957">
        <v>65401</v>
      </c>
      <c r="B5957">
        <v>0.966796875</v>
      </c>
      <c r="C5957">
        <v>7.9900570000000002</v>
      </c>
      <c r="F5957">
        <f>Trimmed!G5957-'raw data'!$T$2</f>
        <v>-3315</v>
      </c>
      <c r="G5957">
        <v>0</v>
      </c>
      <c r="H5957">
        <v>0</v>
      </c>
      <c r="I5957">
        <v>0</v>
      </c>
      <c r="J5957" t="str">
        <f t="shared" si="235"/>
        <v>NO</v>
      </c>
      <c r="K5957" t="str">
        <f t="shared" si="236"/>
        <v>NO</v>
      </c>
    </row>
    <row r="5958" spans="1:11" x14ac:dyDescent="0.25">
      <c r="A5958">
        <v>65412</v>
      </c>
      <c r="B5958">
        <v>1.0546875</v>
      </c>
      <c r="C5958">
        <v>8.7890625</v>
      </c>
      <c r="F5958">
        <f>Trimmed!G5958-'raw data'!$T$2</f>
        <v>-3315</v>
      </c>
      <c r="G5958">
        <v>0</v>
      </c>
      <c r="H5958">
        <v>0</v>
      </c>
      <c r="I5958">
        <v>0</v>
      </c>
      <c r="J5958" t="str">
        <f t="shared" si="235"/>
        <v>NO</v>
      </c>
      <c r="K5958" t="str">
        <f t="shared" si="236"/>
        <v>NO</v>
      </c>
    </row>
    <row r="5959" spans="1:11" x14ac:dyDescent="0.25">
      <c r="A5959">
        <v>65422</v>
      </c>
      <c r="B5959">
        <v>1.142578125</v>
      </c>
      <c r="C5959">
        <v>7.9900570000000002</v>
      </c>
      <c r="F5959">
        <f>Trimmed!G5959-'raw data'!$T$2</f>
        <v>-3315</v>
      </c>
      <c r="G5959">
        <v>0</v>
      </c>
      <c r="H5959">
        <v>0</v>
      </c>
      <c r="I5959">
        <v>0</v>
      </c>
      <c r="J5959" t="str">
        <f t="shared" si="235"/>
        <v>NO</v>
      </c>
      <c r="K5959" t="str">
        <f t="shared" si="236"/>
        <v>NO</v>
      </c>
    </row>
    <row r="5960" spans="1:11" x14ac:dyDescent="0.25">
      <c r="A5960">
        <v>65433</v>
      </c>
      <c r="B5960">
        <v>1.23046875</v>
      </c>
      <c r="C5960">
        <v>8.7890625</v>
      </c>
      <c r="F5960">
        <f>Trimmed!G5960-'raw data'!$T$2</f>
        <v>-3315</v>
      </c>
      <c r="G5960">
        <v>0</v>
      </c>
      <c r="H5960">
        <v>0</v>
      </c>
      <c r="I5960">
        <v>0</v>
      </c>
      <c r="J5960" t="str">
        <f t="shared" si="235"/>
        <v>NO</v>
      </c>
      <c r="K5960" t="str">
        <f t="shared" si="236"/>
        <v>NO</v>
      </c>
    </row>
    <row r="5961" spans="1:11" x14ac:dyDescent="0.25">
      <c r="A5961">
        <v>65443</v>
      </c>
      <c r="B5961">
        <v>1.318359375</v>
      </c>
      <c r="C5961">
        <v>7.9900570000000002</v>
      </c>
      <c r="F5961">
        <f>Trimmed!G5961-'raw data'!$T$2</f>
        <v>-3315</v>
      </c>
      <c r="G5961">
        <v>0</v>
      </c>
      <c r="H5961">
        <v>0</v>
      </c>
      <c r="I5961">
        <v>0</v>
      </c>
      <c r="J5961" t="str">
        <f t="shared" si="235"/>
        <v>NO</v>
      </c>
      <c r="K5961" t="str">
        <f t="shared" si="236"/>
        <v>NO</v>
      </c>
    </row>
    <row r="5962" spans="1:11" x14ac:dyDescent="0.25">
      <c r="A5962">
        <v>65454</v>
      </c>
      <c r="B5962">
        <v>1.40625</v>
      </c>
      <c r="C5962">
        <v>8.7890625</v>
      </c>
      <c r="F5962">
        <f>Trimmed!G5962-'raw data'!$T$2</f>
        <v>-3315</v>
      </c>
      <c r="G5962">
        <v>0</v>
      </c>
      <c r="H5962">
        <v>0</v>
      </c>
      <c r="I5962">
        <v>0</v>
      </c>
      <c r="J5962" t="str">
        <f t="shared" si="235"/>
        <v>NO</v>
      </c>
      <c r="K5962" t="str">
        <f t="shared" si="236"/>
        <v>NO</v>
      </c>
    </row>
    <row r="5963" spans="1:11" x14ac:dyDescent="0.25">
      <c r="A5963">
        <v>65464</v>
      </c>
      <c r="B5963">
        <v>1.494140625</v>
      </c>
      <c r="C5963">
        <v>8.7890625</v>
      </c>
      <c r="F5963">
        <f>Trimmed!G5963-'raw data'!$T$2</f>
        <v>-3315</v>
      </c>
      <c r="G5963">
        <v>0</v>
      </c>
      <c r="H5963">
        <v>0</v>
      </c>
      <c r="I5963">
        <v>0</v>
      </c>
      <c r="J5963" t="str">
        <f t="shared" si="235"/>
        <v>NO</v>
      </c>
      <c r="K5963" t="str">
        <f t="shared" si="236"/>
        <v>NO</v>
      </c>
    </row>
    <row r="5964" spans="1:11" x14ac:dyDescent="0.25">
      <c r="A5964">
        <v>65474</v>
      </c>
      <c r="B5964">
        <v>1.494140625</v>
      </c>
      <c r="C5964">
        <v>0</v>
      </c>
      <c r="F5964">
        <f>Trimmed!G5964-'raw data'!$T$2</f>
        <v>-3315</v>
      </c>
      <c r="G5964">
        <v>0</v>
      </c>
      <c r="H5964">
        <v>0</v>
      </c>
      <c r="I5964">
        <v>0</v>
      </c>
      <c r="J5964" t="str">
        <f t="shared" si="235"/>
        <v>NO</v>
      </c>
      <c r="K5964" t="str">
        <f t="shared" si="236"/>
        <v>NO</v>
      </c>
    </row>
    <row r="5965" spans="1:11" x14ac:dyDescent="0.25">
      <c r="A5965">
        <v>65485</v>
      </c>
      <c r="B5965">
        <v>1.58203125</v>
      </c>
      <c r="C5965">
        <v>8.7890625</v>
      </c>
      <c r="F5965">
        <f>Trimmed!G5965-'raw data'!$T$2</f>
        <v>-3315</v>
      </c>
      <c r="G5965">
        <v>0</v>
      </c>
      <c r="H5965">
        <v>0</v>
      </c>
      <c r="I5965">
        <v>0</v>
      </c>
      <c r="J5965" t="str">
        <f t="shared" si="235"/>
        <v>NO</v>
      </c>
      <c r="K5965" t="str">
        <f t="shared" si="236"/>
        <v>NO</v>
      </c>
    </row>
    <row r="5966" spans="1:11" x14ac:dyDescent="0.25">
      <c r="A5966">
        <v>65495</v>
      </c>
      <c r="B5966">
        <v>1.58203125</v>
      </c>
      <c r="C5966">
        <v>0</v>
      </c>
      <c r="F5966">
        <f>Trimmed!G5966-'raw data'!$T$2</f>
        <v>-3315</v>
      </c>
      <c r="G5966">
        <v>0</v>
      </c>
      <c r="H5966">
        <v>0</v>
      </c>
      <c r="I5966">
        <v>0</v>
      </c>
      <c r="J5966" t="str">
        <f t="shared" si="235"/>
        <v>NO</v>
      </c>
      <c r="K5966" t="str">
        <f t="shared" si="236"/>
        <v>NO</v>
      </c>
    </row>
    <row r="5967" spans="1:11" x14ac:dyDescent="0.25">
      <c r="A5967">
        <v>65506</v>
      </c>
      <c r="B5967">
        <v>1.58203125</v>
      </c>
      <c r="C5967">
        <v>0</v>
      </c>
      <c r="F5967">
        <f>Trimmed!G5967-'raw data'!$T$2</f>
        <v>-3315</v>
      </c>
      <c r="G5967">
        <v>0</v>
      </c>
      <c r="H5967">
        <v>0</v>
      </c>
      <c r="I5967">
        <v>0</v>
      </c>
      <c r="J5967" t="str">
        <f t="shared" si="235"/>
        <v>NO</v>
      </c>
      <c r="K5967" t="str">
        <f t="shared" si="236"/>
        <v>NO</v>
      </c>
    </row>
    <row r="5968" spans="1:11" x14ac:dyDescent="0.25">
      <c r="A5968">
        <v>65516</v>
      </c>
      <c r="B5968">
        <v>1.58203125</v>
      </c>
      <c r="C5968">
        <v>0</v>
      </c>
      <c r="F5968">
        <f>Trimmed!G5968-'raw data'!$T$2</f>
        <v>-3315</v>
      </c>
      <c r="G5968">
        <v>0</v>
      </c>
      <c r="H5968">
        <v>0</v>
      </c>
      <c r="I5968">
        <v>0</v>
      </c>
      <c r="J5968" t="str">
        <f t="shared" si="235"/>
        <v>NO</v>
      </c>
      <c r="K5968" t="str">
        <f t="shared" si="236"/>
        <v>NO</v>
      </c>
    </row>
    <row r="5969" spans="1:11" x14ac:dyDescent="0.25">
      <c r="A5969">
        <v>65527</v>
      </c>
      <c r="B5969">
        <v>1.494140625</v>
      </c>
      <c r="C5969">
        <v>-8.7890625</v>
      </c>
      <c r="F5969">
        <f>Trimmed!G5969-'raw data'!$T$2</f>
        <v>-3315</v>
      </c>
      <c r="G5969">
        <v>0</v>
      </c>
      <c r="H5969">
        <v>0</v>
      </c>
      <c r="I5969">
        <v>0</v>
      </c>
      <c r="J5969" t="str">
        <f t="shared" si="235"/>
        <v>NO</v>
      </c>
      <c r="K5969" t="str">
        <f t="shared" si="236"/>
        <v>NO</v>
      </c>
    </row>
    <row r="5970" spans="1:11" x14ac:dyDescent="0.25">
      <c r="A5970">
        <v>65537</v>
      </c>
      <c r="B5970">
        <v>1.494140625</v>
      </c>
      <c r="C5970">
        <v>0</v>
      </c>
      <c r="F5970">
        <f>Trimmed!G5970-'raw data'!$T$2</f>
        <v>-3315</v>
      </c>
      <c r="G5970">
        <v>0</v>
      </c>
      <c r="H5970">
        <v>0</v>
      </c>
      <c r="I5970">
        <v>0</v>
      </c>
      <c r="J5970" t="str">
        <f t="shared" si="235"/>
        <v>NO</v>
      </c>
      <c r="K5970" t="str">
        <f t="shared" si="236"/>
        <v>NO</v>
      </c>
    </row>
    <row r="5971" spans="1:11" x14ac:dyDescent="0.25">
      <c r="A5971">
        <v>65547</v>
      </c>
      <c r="B5971">
        <v>1.494140625</v>
      </c>
      <c r="C5971">
        <v>0</v>
      </c>
      <c r="F5971">
        <f>Trimmed!G5971-'raw data'!$T$2</f>
        <v>-3315</v>
      </c>
      <c r="G5971">
        <v>0</v>
      </c>
      <c r="H5971">
        <v>0</v>
      </c>
      <c r="I5971">
        <v>0</v>
      </c>
      <c r="J5971" t="str">
        <f t="shared" si="235"/>
        <v>NO</v>
      </c>
      <c r="K5971" t="str">
        <f t="shared" si="236"/>
        <v>NO</v>
      </c>
    </row>
    <row r="5972" spans="1:11" x14ac:dyDescent="0.25">
      <c r="A5972">
        <v>65558</v>
      </c>
      <c r="B5972">
        <v>1.40625</v>
      </c>
      <c r="C5972">
        <v>-8.7890625</v>
      </c>
      <c r="F5972">
        <f>Trimmed!G5972-'raw data'!$T$2</f>
        <v>-3315</v>
      </c>
      <c r="G5972">
        <v>0</v>
      </c>
      <c r="H5972">
        <v>0</v>
      </c>
      <c r="I5972">
        <v>0</v>
      </c>
      <c r="J5972" t="str">
        <f t="shared" si="235"/>
        <v>NO</v>
      </c>
      <c r="K5972" t="str">
        <f t="shared" si="236"/>
        <v>NO</v>
      </c>
    </row>
    <row r="5973" spans="1:11" x14ac:dyDescent="0.25">
      <c r="A5973">
        <v>65568</v>
      </c>
      <c r="B5973">
        <v>1.318359375</v>
      </c>
      <c r="C5973">
        <v>-7.9900570000000002</v>
      </c>
      <c r="F5973">
        <f>Trimmed!G5973-'raw data'!$T$2</f>
        <v>-3315</v>
      </c>
      <c r="G5973">
        <v>0</v>
      </c>
      <c r="H5973">
        <v>0</v>
      </c>
      <c r="I5973">
        <v>0</v>
      </c>
      <c r="J5973" t="str">
        <f t="shared" si="235"/>
        <v>NO</v>
      </c>
      <c r="K5973" t="str">
        <f t="shared" si="236"/>
        <v>NO</v>
      </c>
    </row>
    <row r="5974" spans="1:11" x14ac:dyDescent="0.25">
      <c r="A5974">
        <v>65579</v>
      </c>
      <c r="B5974">
        <v>1.23046875</v>
      </c>
      <c r="C5974">
        <v>-8.7890625</v>
      </c>
      <c r="F5974">
        <f>Trimmed!G5974-'raw data'!$T$2</f>
        <v>-3315</v>
      </c>
      <c r="G5974">
        <v>0</v>
      </c>
      <c r="H5974">
        <v>0</v>
      </c>
      <c r="I5974">
        <v>0</v>
      </c>
      <c r="J5974" t="str">
        <f t="shared" si="235"/>
        <v>NO</v>
      </c>
      <c r="K5974" t="str">
        <f t="shared" si="236"/>
        <v>NO</v>
      </c>
    </row>
    <row r="5975" spans="1:11" x14ac:dyDescent="0.25">
      <c r="A5975">
        <v>65589</v>
      </c>
      <c r="B5975">
        <v>1.142578125</v>
      </c>
      <c r="C5975">
        <v>-8.7890625</v>
      </c>
      <c r="F5975">
        <f>Trimmed!G5975-'raw data'!$T$2</f>
        <v>-3315</v>
      </c>
      <c r="G5975">
        <v>0</v>
      </c>
      <c r="H5975">
        <v>0</v>
      </c>
      <c r="I5975">
        <v>0</v>
      </c>
      <c r="J5975" t="str">
        <f t="shared" si="235"/>
        <v>NO</v>
      </c>
      <c r="K5975" t="str">
        <f t="shared" si="236"/>
        <v>NO</v>
      </c>
    </row>
    <row r="5976" spans="1:11" x14ac:dyDescent="0.25">
      <c r="A5976">
        <v>65600</v>
      </c>
      <c r="B5976">
        <v>1.0546875</v>
      </c>
      <c r="C5976">
        <v>-7.9900570000000002</v>
      </c>
      <c r="F5976">
        <f>Trimmed!G5976-'raw data'!$T$2</f>
        <v>-3315</v>
      </c>
      <c r="G5976">
        <v>0</v>
      </c>
      <c r="H5976">
        <v>0</v>
      </c>
      <c r="I5976">
        <v>0</v>
      </c>
      <c r="J5976" t="str">
        <f t="shared" si="235"/>
        <v>NO</v>
      </c>
      <c r="K5976" t="str">
        <f t="shared" si="236"/>
        <v>NO</v>
      </c>
    </row>
    <row r="5977" spans="1:11" x14ac:dyDescent="0.25">
      <c r="A5977">
        <v>65610</v>
      </c>
      <c r="B5977">
        <v>0.966796875</v>
      </c>
      <c r="C5977">
        <v>-8.7890625</v>
      </c>
      <c r="F5977">
        <f>Trimmed!G5977-'raw data'!$T$2</f>
        <v>-3315</v>
      </c>
      <c r="G5977">
        <v>0</v>
      </c>
      <c r="H5977">
        <v>0</v>
      </c>
      <c r="I5977">
        <v>0</v>
      </c>
      <c r="J5977" t="str">
        <f t="shared" si="235"/>
        <v>NO</v>
      </c>
      <c r="K5977" t="str">
        <f t="shared" si="236"/>
        <v>NO</v>
      </c>
    </row>
    <row r="5978" spans="1:11" x14ac:dyDescent="0.25">
      <c r="A5978">
        <v>65620</v>
      </c>
      <c r="B5978">
        <v>0.791015625</v>
      </c>
      <c r="C5978">
        <v>-15.980114</v>
      </c>
      <c r="F5978">
        <f>Trimmed!G5978-'raw data'!$T$2</f>
        <v>-3315</v>
      </c>
      <c r="G5978">
        <v>0</v>
      </c>
      <c r="H5978">
        <v>0</v>
      </c>
      <c r="I5978">
        <v>0</v>
      </c>
      <c r="J5978" t="str">
        <f t="shared" si="235"/>
        <v>NO</v>
      </c>
      <c r="K5978" t="str">
        <f t="shared" si="236"/>
        <v>NO</v>
      </c>
    </row>
    <row r="5979" spans="1:11" x14ac:dyDescent="0.25">
      <c r="A5979">
        <v>65631</v>
      </c>
      <c r="B5979">
        <v>0.615234375</v>
      </c>
      <c r="C5979">
        <v>-17.578125</v>
      </c>
      <c r="F5979">
        <f>Trimmed!G5979-'raw data'!$T$2</f>
        <v>-3315</v>
      </c>
      <c r="G5979">
        <v>0</v>
      </c>
      <c r="H5979">
        <v>0</v>
      </c>
      <c r="I5979">
        <v>0</v>
      </c>
      <c r="J5979" t="str">
        <f t="shared" si="235"/>
        <v>NO</v>
      </c>
      <c r="K5979" t="str">
        <f t="shared" si="236"/>
        <v>NO</v>
      </c>
    </row>
    <row r="5980" spans="1:11" x14ac:dyDescent="0.25">
      <c r="A5980">
        <v>65641</v>
      </c>
      <c r="B5980">
        <v>0.52734375</v>
      </c>
      <c r="C5980">
        <v>-7.9900570000000002</v>
      </c>
      <c r="F5980">
        <f>Trimmed!G5980-'raw data'!$T$2</f>
        <v>-3315</v>
      </c>
      <c r="G5980">
        <v>0</v>
      </c>
      <c r="H5980">
        <v>0</v>
      </c>
      <c r="I5980">
        <v>0</v>
      </c>
      <c r="J5980" t="str">
        <f t="shared" si="235"/>
        <v>NO</v>
      </c>
      <c r="K5980" t="str">
        <f t="shared" si="236"/>
        <v>NO</v>
      </c>
    </row>
    <row r="5981" spans="1:11" x14ac:dyDescent="0.25">
      <c r="A5981">
        <v>65652</v>
      </c>
      <c r="B5981">
        <v>0.439453125</v>
      </c>
      <c r="C5981">
        <v>-8.7890625</v>
      </c>
      <c r="F5981">
        <f>Trimmed!G5981-'raw data'!$T$2</f>
        <v>-3315</v>
      </c>
      <c r="G5981">
        <v>0</v>
      </c>
      <c r="H5981">
        <v>0</v>
      </c>
      <c r="I5981">
        <v>0</v>
      </c>
      <c r="J5981" t="str">
        <f t="shared" si="235"/>
        <v>NO</v>
      </c>
      <c r="K5981" t="str">
        <f t="shared" si="236"/>
        <v>NO</v>
      </c>
    </row>
    <row r="5982" spans="1:11" x14ac:dyDescent="0.25">
      <c r="A5982">
        <v>65662</v>
      </c>
      <c r="B5982">
        <v>0.263671875</v>
      </c>
      <c r="C5982">
        <v>-17.578125</v>
      </c>
      <c r="F5982">
        <f>Trimmed!G5982-'raw data'!$T$2</f>
        <v>-3315</v>
      </c>
      <c r="G5982">
        <v>0</v>
      </c>
      <c r="H5982">
        <v>0</v>
      </c>
      <c r="I5982">
        <v>0</v>
      </c>
      <c r="J5982" t="str">
        <f t="shared" si="235"/>
        <v>NO</v>
      </c>
      <c r="K5982" t="str">
        <f t="shared" si="236"/>
        <v>NO</v>
      </c>
    </row>
    <row r="5983" spans="1:11" x14ac:dyDescent="0.25">
      <c r="A5983">
        <v>65672</v>
      </c>
      <c r="B5983">
        <v>8.7890625E-2</v>
      </c>
      <c r="C5983">
        <v>-15.980114</v>
      </c>
      <c r="F5983">
        <f>Trimmed!G5983-'raw data'!$T$2</f>
        <v>-3315</v>
      </c>
      <c r="G5983">
        <v>0</v>
      </c>
      <c r="H5983">
        <v>0</v>
      </c>
      <c r="I5983">
        <v>0</v>
      </c>
      <c r="J5983" t="str">
        <f t="shared" si="235"/>
        <v>NO</v>
      </c>
      <c r="K5983" t="str">
        <f t="shared" si="236"/>
        <v>NO</v>
      </c>
    </row>
    <row r="5984" spans="1:11" x14ac:dyDescent="0.25">
      <c r="A5984">
        <v>65683</v>
      </c>
      <c r="B5984">
        <v>0</v>
      </c>
      <c r="C5984">
        <v>-8.7890625</v>
      </c>
      <c r="F5984">
        <f>Trimmed!G5984-'raw data'!$T$2</f>
        <v>-3315</v>
      </c>
      <c r="G5984">
        <v>0</v>
      </c>
      <c r="H5984">
        <v>0</v>
      </c>
      <c r="I5984">
        <v>0</v>
      </c>
      <c r="J5984" t="str">
        <f t="shared" si="235"/>
        <v>NO</v>
      </c>
      <c r="K5984" t="str">
        <f t="shared" si="236"/>
        <v>NO</v>
      </c>
    </row>
    <row r="5985" spans="1:11" x14ac:dyDescent="0.25">
      <c r="A5985">
        <v>65693</v>
      </c>
      <c r="B5985">
        <v>-0.17578125</v>
      </c>
      <c r="C5985">
        <v>-15.980114</v>
      </c>
      <c r="F5985">
        <f>Trimmed!G5985-'raw data'!$T$2</f>
        <v>-3315</v>
      </c>
      <c r="G5985">
        <v>0</v>
      </c>
      <c r="H5985">
        <v>0</v>
      </c>
      <c r="I5985">
        <v>0</v>
      </c>
      <c r="J5985" t="str">
        <f t="shared" si="235"/>
        <v>NO</v>
      </c>
      <c r="K5985" t="str">
        <f t="shared" si="236"/>
        <v>NO</v>
      </c>
    </row>
    <row r="5986" spans="1:11" x14ac:dyDescent="0.25">
      <c r="A5986">
        <v>65704</v>
      </c>
      <c r="B5986">
        <v>-0.3515625</v>
      </c>
      <c r="C5986">
        <v>-17.578125</v>
      </c>
      <c r="F5986">
        <f>Trimmed!G5986-'raw data'!$T$2</f>
        <v>-3315</v>
      </c>
      <c r="G5986">
        <v>0</v>
      </c>
      <c r="H5986">
        <v>0</v>
      </c>
      <c r="I5986">
        <v>0</v>
      </c>
      <c r="J5986" t="str">
        <f t="shared" si="235"/>
        <v>NO</v>
      </c>
      <c r="K5986" t="str">
        <f t="shared" si="236"/>
        <v>NO</v>
      </c>
    </row>
    <row r="5987" spans="1:11" x14ac:dyDescent="0.25">
      <c r="A5987">
        <v>65714</v>
      </c>
      <c r="B5987">
        <v>-0.52734375</v>
      </c>
      <c r="C5987">
        <v>-15.980114</v>
      </c>
      <c r="F5987">
        <f>Trimmed!G5987-'raw data'!$T$2</f>
        <v>-3315</v>
      </c>
      <c r="G5987">
        <v>0</v>
      </c>
      <c r="H5987">
        <v>0</v>
      </c>
      <c r="I5987">
        <v>0</v>
      </c>
      <c r="J5987" t="str">
        <f t="shared" si="235"/>
        <v>NO</v>
      </c>
      <c r="K5987" t="str">
        <f t="shared" si="236"/>
        <v>NO</v>
      </c>
    </row>
    <row r="5988" spans="1:11" x14ac:dyDescent="0.25">
      <c r="A5988">
        <v>65725</v>
      </c>
      <c r="B5988">
        <v>-0.615234375</v>
      </c>
      <c r="C5988">
        <v>-8.7890625</v>
      </c>
      <c r="F5988">
        <f>Trimmed!G5988-'raw data'!$T$2</f>
        <v>-3315</v>
      </c>
      <c r="G5988">
        <v>0</v>
      </c>
      <c r="H5988">
        <v>0</v>
      </c>
      <c r="I5988">
        <v>0</v>
      </c>
      <c r="J5988" t="str">
        <f t="shared" si="235"/>
        <v>NO</v>
      </c>
      <c r="K5988" t="str">
        <f t="shared" si="236"/>
        <v>NO</v>
      </c>
    </row>
    <row r="5989" spans="1:11" x14ac:dyDescent="0.25">
      <c r="A5989">
        <v>65735</v>
      </c>
      <c r="B5989">
        <v>-0.791015625</v>
      </c>
      <c r="C5989">
        <v>-17.578125</v>
      </c>
      <c r="F5989">
        <f>Trimmed!G5989-'raw data'!$T$2</f>
        <v>-3315</v>
      </c>
      <c r="G5989">
        <v>0</v>
      </c>
      <c r="H5989">
        <v>0</v>
      </c>
      <c r="I5989">
        <v>0</v>
      </c>
      <c r="J5989" t="str">
        <f t="shared" si="235"/>
        <v>NO</v>
      </c>
      <c r="K5989" t="str">
        <f t="shared" si="236"/>
        <v>NO</v>
      </c>
    </row>
    <row r="5990" spans="1:11" x14ac:dyDescent="0.25">
      <c r="A5990">
        <v>65745</v>
      </c>
      <c r="B5990">
        <v>-0.87890625</v>
      </c>
      <c r="C5990">
        <v>-7.9900570000000002</v>
      </c>
      <c r="F5990">
        <f>Trimmed!G5990-'raw data'!$T$2</f>
        <v>-3315</v>
      </c>
      <c r="G5990">
        <v>0</v>
      </c>
      <c r="H5990">
        <v>0</v>
      </c>
      <c r="I5990">
        <v>0</v>
      </c>
      <c r="J5990" t="str">
        <f t="shared" si="235"/>
        <v>NO</v>
      </c>
      <c r="K5990" t="str">
        <f t="shared" si="236"/>
        <v>NO</v>
      </c>
    </row>
    <row r="5991" spans="1:11" x14ac:dyDescent="0.25">
      <c r="A5991">
        <v>65756</v>
      </c>
      <c r="B5991">
        <v>-0.966796875</v>
      </c>
      <c r="C5991">
        <v>-8.7890625</v>
      </c>
      <c r="F5991">
        <f>Trimmed!G5991-'raw data'!$T$2</f>
        <v>-3315</v>
      </c>
      <c r="G5991">
        <v>0</v>
      </c>
      <c r="H5991">
        <v>0</v>
      </c>
      <c r="I5991">
        <v>0</v>
      </c>
      <c r="J5991" t="str">
        <f t="shared" si="235"/>
        <v>NO</v>
      </c>
      <c r="K5991" t="str">
        <f t="shared" si="236"/>
        <v>NO</v>
      </c>
    </row>
    <row r="5992" spans="1:11" x14ac:dyDescent="0.25">
      <c r="A5992">
        <v>65766</v>
      </c>
      <c r="B5992">
        <v>-1.142578125</v>
      </c>
      <c r="C5992">
        <v>-15.980114</v>
      </c>
      <c r="F5992">
        <f>Trimmed!G5992-'raw data'!$T$2</f>
        <v>-3315</v>
      </c>
      <c r="G5992">
        <v>0</v>
      </c>
      <c r="H5992">
        <v>0</v>
      </c>
      <c r="I5992">
        <v>0</v>
      </c>
      <c r="J5992" t="str">
        <f t="shared" si="235"/>
        <v>NO</v>
      </c>
      <c r="K5992" t="str">
        <f t="shared" si="236"/>
        <v>NO</v>
      </c>
    </row>
    <row r="5993" spans="1:11" x14ac:dyDescent="0.25">
      <c r="A5993">
        <v>65777</v>
      </c>
      <c r="B5993">
        <v>-1.23046875</v>
      </c>
      <c r="C5993">
        <v>-8.7890625</v>
      </c>
      <c r="F5993">
        <f>Trimmed!G5993-'raw data'!$T$2</f>
        <v>-3315</v>
      </c>
      <c r="G5993">
        <v>0</v>
      </c>
      <c r="H5993">
        <v>0</v>
      </c>
      <c r="I5993">
        <v>0</v>
      </c>
      <c r="J5993" t="str">
        <f t="shared" si="235"/>
        <v>NO</v>
      </c>
      <c r="K5993" t="str">
        <f t="shared" si="236"/>
        <v>NO</v>
      </c>
    </row>
    <row r="5994" spans="1:11" x14ac:dyDescent="0.25">
      <c r="A5994">
        <v>65787</v>
      </c>
      <c r="B5994">
        <v>-1.318359375</v>
      </c>
      <c r="C5994">
        <v>-7.9900570000000002</v>
      </c>
      <c r="F5994">
        <f>Trimmed!G5994-'raw data'!$T$2</f>
        <v>-3315</v>
      </c>
      <c r="G5994">
        <v>0</v>
      </c>
      <c r="H5994">
        <v>0</v>
      </c>
      <c r="I5994">
        <v>0</v>
      </c>
      <c r="J5994" t="str">
        <f t="shared" ref="J5994:J6057" si="237">IF(AND(H5994=MAX(H5990:H5998), _xlfn.STDEV.P(H5990:H5998)&gt;$N$2),"YES","NO")</f>
        <v>NO</v>
      </c>
      <c r="K5994" t="str">
        <f t="shared" ref="K5994:K6057" si="238">IF(AND(H5994=MIN(H5990:H5998), _xlfn.STDEV.P(H5990:H5998)&gt;$N$2),"YES","NO")</f>
        <v>NO</v>
      </c>
    </row>
    <row r="5995" spans="1:11" x14ac:dyDescent="0.25">
      <c r="A5995">
        <v>65798</v>
      </c>
      <c r="B5995">
        <v>-1.40625</v>
      </c>
      <c r="C5995">
        <v>-8.7890625</v>
      </c>
      <c r="F5995">
        <f>Trimmed!G5995-'raw data'!$T$2</f>
        <v>-3315</v>
      </c>
      <c r="G5995">
        <v>0</v>
      </c>
      <c r="H5995">
        <v>0</v>
      </c>
      <c r="I5995">
        <v>0</v>
      </c>
      <c r="J5995" t="str">
        <f t="shared" si="237"/>
        <v>NO</v>
      </c>
      <c r="K5995" t="str">
        <f t="shared" si="238"/>
        <v>NO</v>
      </c>
    </row>
    <row r="5996" spans="1:11" x14ac:dyDescent="0.25">
      <c r="A5996">
        <v>65808</v>
      </c>
      <c r="B5996">
        <v>-1.494140625</v>
      </c>
      <c r="C5996">
        <v>-8.7890625</v>
      </c>
      <c r="F5996">
        <f>Trimmed!G5996-'raw data'!$T$2</f>
        <v>-3315</v>
      </c>
      <c r="G5996">
        <v>0</v>
      </c>
      <c r="H5996">
        <v>0</v>
      </c>
      <c r="I5996">
        <v>0</v>
      </c>
      <c r="J5996" t="str">
        <f t="shared" si="237"/>
        <v>NO</v>
      </c>
      <c r="K5996" t="str">
        <f t="shared" si="238"/>
        <v>NO</v>
      </c>
    </row>
    <row r="5997" spans="1:11" x14ac:dyDescent="0.25">
      <c r="A5997">
        <v>65818</v>
      </c>
      <c r="B5997">
        <v>-1.58203125</v>
      </c>
      <c r="C5997">
        <v>-7.9900570000000002</v>
      </c>
      <c r="F5997">
        <f>Trimmed!G5997-'raw data'!$T$2</f>
        <v>-3315</v>
      </c>
      <c r="G5997">
        <v>0</v>
      </c>
      <c r="H5997">
        <v>0</v>
      </c>
      <c r="I5997">
        <v>0</v>
      </c>
      <c r="J5997" t="str">
        <f t="shared" si="237"/>
        <v>NO</v>
      </c>
      <c r="K5997" t="str">
        <f t="shared" si="238"/>
        <v>NO</v>
      </c>
    </row>
    <row r="5998" spans="1:11" x14ac:dyDescent="0.25">
      <c r="A5998">
        <v>65829</v>
      </c>
      <c r="B5998">
        <v>-1.58203125</v>
      </c>
      <c r="C5998">
        <v>0</v>
      </c>
      <c r="F5998">
        <f>Trimmed!G5998-'raw data'!$T$2</f>
        <v>-3315</v>
      </c>
      <c r="G5998">
        <v>0</v>
      </c>
      <c r="H5998">
        <v>0</v>
      </c>
      <c r="I5998">
        <v>0</v>
      </c>
      <c r="J5998" t="str">
        <f t="shared" si="237"/>
        <v>NO</v>
      </c>
      <c r="K5998" t="str">
        <f t="shared" si="238"/>
        <v>NO</v>
      </c>
    </row>
    <row r="5999" spans="1:11" x14ac:dyDescent="0.25">
      <c r="A5999">
        <v>65839</v>
      </c>
      <c r="B5999">
        <v>-1.669921875</v>
      </c>
      <c r="C5999">
        <v>-7.9900570000000002</v>
      </c>
      <c r="F5999">
        <f>Trimmed!G5999-'raw data'!$T$2</f>
        <v>-3315</v>
      </c>
      <c r="G5999">
        <v>0</v>
      </c>
      <c r="H5999">
        <v>0</v>
      </c>
      <c r="I5999">
        <v>0</v>
      </c>
      <c r="J5999" t="str">
        <f t="shared" si="237"/>
        <v>NO</v>
      </c>
      <c r="K5999" t="str">
        <f t="shared" si="238"/>
        <v>NO</v>
      </c>
    </row>
    <row r="6000" spans="1:11" x14ac:dyDescent="0.25">
      <c r="A6000">
        <v>65850</v>
      </c>
      <c r="B6000">
        <v>-1.669921875</v>
      </c>
      <c r="C6000">
        <v>0</v>
      </c>
      <c r="F6000">
        <f>Trimmed!G6000-'raw data'!$T$2</f>
        <v>-3315</v>
      </c>
      <c r="G6000">
        <v>0</v>
      </c>
      <c r="H6000">
        <v>0</v>
      </c>
      <c r="I6000">
        <v>0</v>
      </c>
      <c r="J6000" t="str">
        <f t="shared" si="237"/>
        <v>NO</v>
      </c>
      <c r="K6000" t="str">
        <f t="shared" si="238"/>
        <v>NO</v>
      </c>
    </row>
    <row r="6001" spans="1:11" x14ac:dyDescent="0.25">
      <c r="A6001">
        <v>65860</v>
      </c>
      <c r="B6001">
        <v>-1.669921875</v>
      </c>
      <c r="C6001">
        <v>0</v>
      </c>
      <c r="F6001">
        <f>Trimmed!G6001-'raw data'!$T$2</f>
        <v>-3315</v>
      </c>
      <c r="G6001">
        <v>0</v>
      </c>
      <c r="H6001">
        <v>0</v>
      </c>
      <c r="I6001">
        <v>0</v>
      </c>
      <c r="J6001" t="str">
        <f t="shared" si="237"/>
        <v>NO</v>
      </c>
      <c r="K6001" t="str">
        <f t="shared" si="238"/>
        <v>NO</v>
      </c>
    </row>
    <row r="6002" spans="1:11" x14ac:dyDescent="0.25">
      <c r="A6002">
        <v>65871</v>
      </c>
      <c r="B6002">
        <v>-1.669921875</v>
      </c>
      <c r="C6002">
        <v>0</v>
      </c>
      <c r="F6002">
        <f>Trimmed!G6002-'raw data'!$T$2</f>
        <v>-3315</v>
      </c>
      <c r="G6002">
        <v>0</v>
      </c>
      <c r="H6002">
        <v>0</v>
      </c>
      <c r="I6002">
        <v>0</v>
      </c>
      <c r="J6002" t="str">
        <f t="shared" si="237"/>
        <v>NO</v>
      </c>
      <c r="K6002" t="str">
        <f t="shared" si="238"/>
        <v>NO</v>
      </c>
    </row>
    <row r="6003" spans="1:11" x14ac:dyDescent="0.25">
      <c r="A6003">
        <v>65881</v>
      </c>
      <c r="B6003">
        <v>-1.669921875</v>
      </c>
      <c r="C6003">
        <v>0</v>
      </c>
      <c r="F6003">
        <f>Trimmed!G6003-'raw data'!$T$2</f>
        <v>-3315</v>
      </c>
      <c r="G6003">
        <v>0</v>
      </c>
      <c r="H6003">
        <v>0</v>
      </c>
      <c r="I6003">
        <v>0</v>
      </c>
      <c r="J6003" t="str">
        <f t="shared" si="237"/>
        <v>NO</v>
      </c>
      <c r="K6003" t="str">
        <f t="shared" si="238"/>
        <v>NO</v>
      </c>
    </row>
    <row r="6004" spans="1:11" x14ac:dyDescent="0.25">
      <c r="A6004">
        <v>65891</v>
      </c>
      <c r="B6004">
        <v>-1.58203125</v>
      </c>
      <c r="C6004">
        <v>7.9900570000000002</v>
      </c>
      <c r="F6004">
        <f>Trimmed!G6004-'raw data'!$T$2</f>
        <v>-3315</v>
      </c>
      <c r="G6004">
        <v>0</v>
      </c>
      <c r="H6004">
        <v>0</v>
      </c>
      <c r="I6004">
        <v>0</v>
      </c>
      <c r="J6004" t="str">
        <f t="shared" si="237"/>
        <v>NO</v>
      </c>
      <c r="K6004" t="str">
        <f t="shared" si="238"/>
        <v>NO</v>
      </c>
    </row>
    <row r="6005" spans="1:11" x14ac:dyDescent="0.25">
      <c r="A6005">
        <v>65902</v>
      </c>
      <c r="B6005">
        <v>-1.58203125</v>
      </c>
      <c r="C6005">
        <v>0</v>
      </c>
      <c r="F6005">
        <f>Trimmed!G6005-'raw data'!$T$2</f>
        <v>-3315</v>
      </c>
      <c r="G6005">
        <v>0</v>
      </c>
      <c r="H6005">
        <v>0</v>
      </c>
      <c r="I6005">
        <v>0</v>
      </c>
      <c r="J6005" t="str">
        <f t="shared" si="237"/>
        <v>NO</v>
      </c>
      <c r="K6005" t="str">
        <f t="shared" si="238"/>
        <v>NO</v>
      </c>
    </row>
    <row r="6006" spans="1:11" x14ac:dyDescent="0.25">
      <c r="A6006">
        <v>65912</v>
      </c>
      <c r="B6006">
        <v>-1.494140625</v>
      </c>
      <c r="C6006">
        <v>7.9900570000000002</v>
      </c>
      <c r="F6006">
        <f>Trimmed!G6006-'raw data'!$T$2</f>
        <v>-3315</v>
      </c>
      <c r="G6006">
        <v>0</v>
      </c>
      <c r="H6006">
        <v>0</v>
      </c>
      <c r="I6006">
        <v>0</v>
      </c>
      <c r="J6006" t="str">
        <f t="shared" si="237"/>
        <v>NO</v>
      </c>
      <c r="K6006" t="str">
        <f t="shared" si="238"/>
        <v>NO</v>
      </c>
    </row>
    <row r="6007" spans="1:11" x14ac:dyDescent="0.25">
      <c r="A6007">
        <v>65923</v>
      </c>
      <c r="B6007">
        <v>-1.494140625</v>
      </c>
      <c r="C6007">
        <v>0</v>
      </c>
      <c r="F6007">
        <f>Trimmed!G6007-'raw data'!$T$2</f>
        <v>-3315</v>
      </c>
      <c r="G6007">
        <v>0</v>
      </c>
      <c r="H6007">
        <v>0</v>
      </c>
      <c r="I6007">
        <v>0</v>
      </c>
      <c r="J6007" t="str">
        <f t="shared" si="237"/>
        <v>NO</v>
      </c>
      <c r="K6007" t="str">
        <f t="shared" si="238"/>
        <v>NO</v>
      </c>
    </row>
    <row r="6008" spans="1:11" x14ac:dyDescent="0.25">
      <c r="A6008">
        <v>65933</v>
      </c>
      <c r="B6008">
        <v>-1.40625</v>
      </c>
      <c r="C6008">
        <v>7.9900570000000002</v>
      </c>
      <c r="F6008">
        <f>Trimmed!G6008-'raw data'!$T$2</f>
        <v>-3315</v>
      </c>
      <c r="G6008">
        <v>0</v>
      </c>
      <c r="H6008">
        <v>0</v>
      </c>
      <c r="I6008">
        <v>0</v>
      </c>
      <c r="J6008" t="str">
        <f t="shared" si="237"/>
        <v>NO</v>
      </c>
      <c r="K6008" t="str">
        <f t="shared" si="238"/>
        <v>NO</v>
      </c>
    </row>
    <row r="6009" spans="1:11" x14ac:dyDescent="0.25">
      <c r="A6009">
        <v>65944</v>
      </c>
      <c r="B6009">
        <v>-1.318359375</v>
      </c>
      <c r="C6009">
        <v>8.7890625</v>
      </c>
      <c r="F6009">
        <f>Trimmed!G6009-'raw data'!$T$2</f>
        <v>-3315</v>
      </c>
      <c r="G6009">
        <v>0</v>
      </c>
      <c r="H6009">
        <v>0</v>
      </c>
      <c r="I6009">
        <v>0</v>
      </c>
      <c r="J6009" t="str">
        <f t="shared" si="237"/>
        <v>NO</v>
      </c>
      <c r="K6009" t="str">
        <f t="shared" si="238"/>
        <v>NO</v>
      </c>
    </row>
    <row r="6010" spans="1:11" x14ac:dyDescent="0.25">
      <c r="A6010">
        <v>65954</v>
      </c>
      <c r="B6010">
        <v>-1.23046875</v>
      </c>
      <c r="C6010">
        <v>8.7890625</v>
      </c>
      <c r="F6010">
        <f>Trimmed!G6010-'raw data'!$T$2</f>
        <v>-3315</v>
      </c>
      <c r="G6010">
        <v>0</v>
      </c>
      <c r="H6010">
        <v>0</v>
      </c>
      <c r="I6010">
        <v>0</v>
      </c>
      <c r="J6010" t="str">
        <f t="shared" si="237"/>
        <v>NO</v>
      </c>
      <c r="K6010" t="str">
        <f t="shared" si="238"/>
        <v>NO</v>
      </c>
    </row>
    <row r="6011" spans="1:11" x14ac:dyDescent="0.25">
      <c r="A6011">
        <v>65964</v>
      </c>
      <c r="B6011">
        <v>-1.142578125</v>
      </c>
      <c r="C6011">
        <v>7.9900570000000002</v>
      </c>
      <c r="F6011">
        <f>Trimmed!G6011-'raw data'!$T$2</f>
        <v>-3315</v>
      </c>
      <c r="G6011">
        <v>0</v>
      </c>
      <c r="H6011">
        <v>0</v>
      </c>
      <c r="I6011">
        <v>0</v>
      </c>
      <c r="J6011" t="str">
        <f t="shared" si="237"/>
        <v>NO</v>
      </c>
      <c r="K6011" t="str">
        <f t="shared" si="238"/>
        <v>NO</v>
      </c>
    </row>
    <row r="6012" spans="1:11" x14ac:dyDescent="0.25">
      <c r="A6012">
        <v>65975</v>
      </c>
      <c r="B6012">
        <v>-0.966796875</v>
      </c>
      <c r="C6012">
        <v>17.578125</v>
      </c>
      <c r="F6012">
        <f>Trimmed!G6012-'raw data'!$T$2</f>
        <v>-3315</v>
      </c>
      <c r="G6012">
        <v>0</v>
      </c>
      <c r="H6012">
        <v>0</v>
      </c>
      <c r="I6012">
        <v>0</v>
      </c>
      <c r="J6012" t="str">
        <f t="shared" si="237"/>
        <v>NO</v>
      </c>
      <c r="K6012" t="str">
        <f t="shared" si="238"/>
        <v>NO</v>
      </c>
    </row>
    <row r="6013" spans="1:11" x14ac:dyDescent="0.25">
      <c r="A6013">
        <v>65985</v>
      </c>
      <c r="B6013">
        <v>-0.87890625</v>
      </c>
      <c r="C6013">
        <v>7.9900570000000002</v>
      </c>
      <c r="F6013">
        <f>Trimmed!G6013-'raw data'!$T$2</f>
        <v>-3315</v>
      </c>
      <c r="G6013">
        <v>0</v>
      </c>
      <c r="H6013">
        <v>0</v>
      </c>
      <c r="I6013">
        <v>0</v>
      </c>
      <c r="J6013" t="str">
        <f t="shared" si="237"/>
        <v>NO</v>
      </c>
      <c r="K6013" t="str">
        <f t="shared" si="238"/>
        <v>NO</v>
      </c>
    </row>
    <row r="6014" spans="1:11" x14ac:dyDescent="0.25">
      <c r="A6014">
        <v>65996</v>
      </c>
      <c r="B6014">
        <v>-0.791015625</v>
      </c>
      <c r="C6014">
        <v>8.7890625</v>
      </c>
      <c r="F6014">
        <f>Trimmed!G6014-'raw data'!$T$2</f>
        <v>-3315</v>
      </c>
      <c r="G6014">
        <v>0</v>
      </c>
      <c r="H6014">
        <v>0</v>
      </c>
      <c r="I6014">
        <v>0</v>
      </c>
      <c r="J6014" t="str">
        <f t="shared" si="237"/>
        <v>NO</v>
      </c>
      <c r="K6014" t="str">
        <f t="shared" si="238"/>
        <v>NO</v>
      </c>
    </row>
    <row r="6015" spans="1:11" x14ac:dyDescent="0.25">
      <c r="A6015">
        <v>66006</v>
      </c>
      <c r="B6015">
        <v>-0.615234375</v>
      </c>
      <c r="C6015">
        <v>15.980114</v>
      </c>
      <c r="F6015">
        <f>Trimmed!G6015-'raw data'!$T$2</f>
        <v>-3315</v>
      </c>
      <c r="G6015">
        <v>0</v>
      </c>
      <c r="H6015">
        <v>0</v>
      </c>
      <c r="I6015">
        <v>0</v>
      </c>
      <c r="J6015" t="str">
        <f t="shared" si="237"/>
        <v>NO</v>
      </c>
      <c r="K6015" t="str">
        <f t="shared" si="238"/>
        <v>NO</v>
      </c>
    </row>
    <row r="6016" spans="1:11" x14ac:dyDescent="0.25">
      <c r="A6016">
        <v>66017</v>
      </c>
      <c r="B6016">
        <v>-0.439453125</v>
      </c>
      <c r="C6016">
        <v>17.578125</v>
      </c>
      <c r="F6016">
        <f>Trimmed!G6016-'raw data'!$T$2</f>
        <v>-3315</v>
      </c>
      <c r="G6016">
        <v>0</v>
      </c>
      <c r="H6016">
        <v>0</v>
      </c>
      <c r="I6016">
        <v>0</v>
      </c>
      <c r="J6016" t="str">
        <f t="shared" si="237"/>
        <v>NO</v>
      </c>
      <c r="K6016" t="str">
        <f t="shared" si="238"/>
        <v>NO</v>
      </c>
    </row>
    <row r="6017" spans="1:11" x14ac:dyDescent="0.25">
      <c r="A6017">
        <v>66027</v>
      </c>
      <c r="B6017">
        <v>-0.3515625</v>
      </c>
      <c r="C6017">
        <v>8.7890625</v>
      </c>
      <c r="F6017">
        <f>Trimmed!G6017-'raw data'!$T$2</f>
        <v>-3315</v>
      </c>
      <c r="G6017">
        <v>0</v>
      </c>
      <c r="H6017">
        <v>0</v>
      </c>
      <c r="I6017">
        <v>0</v>
      </c>
      <c r="J6017" t="str">
        <f t="shared" si="237"/>
        <v>NO</v>
      </c>
      <c r="K6017" t="str">
        <f t="shared" si="238"/>
        <v>NO</v>
      </c>
    </row>
    <row r="6018" spans="1:11" x14ac:dyDescent="0.25">
      <c r="A6018">
        <v>66037</v>
      </c>
      <c r="B6018">
        <v>-0.17578125</v>
      </c>
      <c r="C6018">
        <v>15.980114</v>
      </c>
      <c r="F6018">
        <f>Trimmed!G6018-'raw data'!$T$2</f>
        <v>-3315</v>
      </c>
      <c r="G6018">
        <v>0</v>
      </c>
      <c r="H6018">
        <v>0</v>
      </c>
      <c r="I6018">
        <v>0</v>
      </c>
      <c r="J6018" t="str">
        <f t="shared" si="237"/>
        <v>NO</v>
      </c>
      <c r="K6018" t="str">
        <f t="shared" si="238"/>
        <v>NO</v>
      </c>
    </row>
    <row r="6019" spans="1:11" x14ac:dyDescent="0.25">
      <c r="A6019">
        <v>66048</v>
      </c>
      <c r="B6019">
        <v>-8.7890625E-2</v>
      </c>
      <c r="C6019">
        <v>8.7890625</v>
      </c>
      <c r="F6019">
        <f>Trimmed!G6019-'raw data'!$T$2</f>
        <v>-3315</v>
      </c>
      <c r="G6019">
        <v>0</v>
      </c>
      <c r="H6019">
        <v>0</v>
      </c>
      <c r="I6019">
        <v>0</v>
      </c>
      <c r="J6019" t="str">
        <f t="shared" si="237"/>
        <v>NO</v>
      </c>
      <c r="K6019" t="str">
        <f t="shared" si="238"/>
        <v>NO</v>
      </c>
    </row>
    <row r="6020" spans="1:11" x14ac:dyDescent="0.25">
      <c r="A6020">
        <v>66058</v>
      </c>
      <c r="B6020">
        <v>8.7890625E-2</v>
      </c>
      <c r="C6020">
        <v>15.980114</v>
      </c>
      <c r="F6020">
        <f>Trimmed!G6020-'raw data'!$T$2</f>
        <v>-3315</v>
      </c>
      <c r="G6020">
        <v>0</v>
      </c>
      <c r="H6020">
        <v>0</v>
      </c>
      <c r="I6020">
        <v>0</v>
      </c>
      <c r="J6020" t="str">
        <f t="shared" si="237"/>
        <v>NO</v>
      </c>
      <c r="K6020" t="str">
        <f t="shared" si="238"/>
        <v>NO</v>
      </c>
    </row>
    <row r="6021" spans="1:11" x14ac:dyDescent="0.25">
      <c r="A6021">
        <v>66069</v>
      </c>
      <c r="B6021">
        <v>0.263671875</v>
      </c>
      <c r="C6021">
        <v>17.578125</v>
      </c>
      <c r="F6021">
        <f>Trimmed!G6021-'raw data'!$T$2</f>
        <v>-3315</v>
      </c>
      <c r="G6021">
        <v>0</v>
      </c>
      <c r="H6021">
        <v>0</v>
      </c>
      <c r="I6021">
        <v>0</v>
      </c>
      <c r="J6021" t="str">
        <f t="shared" si="237"/>
        <v>NO</v>
      </c>
      <c r="K6021" t="str">
        <f t="shared" si="238"/>
        <v>NO</v>
      </c>
    </row>
    <row r="6022" spans="1:11" x14ac:dyDescent="0.25">
      <c r="A6022">
        <v>66079</v>
      </c>
      <c r="B6022">
        <v>0.439453125</v>
      </c>
      <c r="C6022">
        <v>15.980114</v>
      </c>
      <c r="F6022">
        <f>Trimmed!G6022-'raw data'!$T$2</f>
        <v>-3315</v>
      </c>
      <c r="G6022">
        <v>0</v>
      </c>
      <c r="H6022">
        <v>0</v>
      </c>
      <c r="I6022">
        <v>0</v>
      </c>
      <c r="J6022" t="str">
        <f t="shared" si="237"/>
        <v>NO</v>
      </c>
      <c r="K6022" t="str">
        <f t="shared" si="238"/>
        <v>NO</v>
      </c>
    </row>
    <row r="6023" spans="1:11" x14ac:dyDescent="0.25">
      <c r="A6023">
        <v>66090</v>
      </c>
      <c r="B6023">
        <v>0.52734375</v>
      </c>
      <c r="C6023">
        <v>8.7890625</v>
      </c>
      <c r="F6023">
        <f>Trimmed!G6023-'raw data'!$T$2</f>
        <v>-3315</v>
      </c>
      <c r="G6023">
        <v>0</v>
      </c>
      <c r="H6023">
        <v>0</v>
      </c>
      <c r="I6023">
        <v>0</v>
      </c>
      <c r="J6023" t="str">
        <f t="shared" si="237"/>
        <v>NO</v>
      </c>
      <c r="K6023" t="str">
        <f t="shared" si="238"/>
        <v>NO</v>
      </c>
    </row>
    <row r="6024" spans="1:11" x14ac:dyDescent="0.25">
      <c r="F6024">
        <f>Trimmed!G6024-'raw data'!$T$2</f>
        <v>-3315</v>
      </c>
      <c r="G6024">
        <v>0</v>
      </c>
      <c r="H6024">
        <v>0</v>
      </c>
      <c r="I6024">
        <v>0</v>
      </c>
      <c r="J6024" t="str">
        <f t="shared" si="237"/>
        <v>NO</v>
      </c>
      <c r="K6024" t="str">
        <f t="shared" si="238"/>
        <v>NO</v>
      </c>
    </row>
    <row r="6025" spans="1:11" x14ac:dyDescent="0.25">
      <c r="F6025">
        <f>Trimmed!G6025-'raw data'!$T$2</f>
        <v>-3315</v>
      </c>
      <c r="G6025">
        <v>0</v>
      </c>
      <c r="H6025">
        <v>0</v>
      </c>
      <c r="I6025">
        <v>0</v>
      </c>
      <c r="J6025" t="str">
        <f t="shared" si="237"/>
        <v>NO</v>
      </c>
      <c r="K6025" t="str">
        <f t="shared" si="238"/>
        <v>NO</v>
      </c>
    </row>
    <row r="6026" spans="1:11" x14ac:dyDescent="0.25">
      <c r="F6026">
        <f>Trimmed!G6026-'raw data'!$T$2</f>
        <v>-3315</v>
      </c>
      <c r="G6026">
        <v>0</v>
      </c>
      <c r="H6026">
        <v>0</v>
      </c>
      <c r="I6026">
        <v>0</v>
      </c>
      <c r="J6026" t="str">
        <f t="shared" si="237"/>
        <v>NO</v>
      </c>
      <c r="K6026" t="str">
        <f t="shared" si="238"/>
        <v>NO</v>
      </c>
    </row>
    <row r="6027" spans="1:11" x14ac:dyDescent="0.25">
      <c r="F6027">
        <f>Trimmed!G6027-'raw data'!$T$2</f>
        <v>-3315</v>
      </c>
      <c r="G6027">
        <v>0</v>
      </c>
      <c r="H6027">
        <v>0</v>
      </c>
      <c r="I6027">
        <v>0</v>
      </c>
      <c r="J6027" t="str">
        <f t="shared" si="237"/>
        <v>NO</v>
      </c>
      <c r="K6027" t="str">
        <f t="shared" si="238"/>
        <v>NO</v>
      </c>
    </row>
    <row r="6028" spans="1:11" x14ac:dyDescent="0.25">
      <c r="F6028">
        <f>Trimmed!G6028-'raw data'!$T$2</f>
        <v>-3315</v>
      </c>
      <c r="G6028">
        <v>0</v>
      </c>
      <c r="H6028">
        <v>0</v>
      </c>
      <c r="I6028">
        <v>0</v>
      </c>
      <c r="J6028" t="str">
        <f t="shared" si="237"/>
        <v>NO</v>
      </c>
      <c r="K6028" t="str">
        <f t="shared" si="238"/>
        <v>NO</v>
      </c>
    </row>
    <row r="6029" spans="1:11" x14ac:dyDescent="0.25">
      <c r="F6029">
        <f>Trimmed!G6029-'raw data'!$T$2</f>
        <v>-3315</v>
      </c>
      <c r="G6029">
        <v>0</v>
      </c>
      <c r="H6029">
        <v>0</v>
      </c>
      <c r="I6029">
        <v>0</v>
      </c>
      <c r="J6029" t="str">
        <f t="shared" si="237"/>
        <v>NO</v>
      </c>
      <c r="K6029" t="str">
        <f t="shared" si="238"/>
        <v>NO</v>
      </c>
    </row>
    <row r="6030" spans="1:11" x14ac:dyDescent="0.25">
      <c r="F6030">
        <f>Trimmed!G6030-'raw data'!$T$2</f>
        <v>-3315</v>
      </c>
      <c r="G6030">
        <v>0</v>
      </c>
      <c r="H6030">
        <v>0</v>
      </c>
      <c r="I6030">
        <v>0</v>
      </c>
      <c r="J6030" t="str">
        <f t="shared" si="237"/>
        <v>NO</v>
      </c>
      <c r="K6030" t="str">
        <f t="shared" si="238"/>
        <v>NO</v>
      </c>
    </row>
    <row r="6031" spans="1:11" x14ac:dyDescent="0.25">
      <c r="F6031">
        <f>Trimmed!G6031-'raw data'!$T$2</f>
        <v>-3315</v>
      </c>
      <c r="G6031">
        <v>0</v>
      </c>
      <c r="H6031">
        <v>0</v>
      </c>
      <c r="I6031">
        <v>0</v>
      </c>
      <c r="J6031" t="str">
        <f t="shared" si="237"/>
        <v>NO</v>
      </c>
      <c r="K6031" t="str">
        <f t="shared" si="238"/>
        <v>NO</v>
      </c>
    </row>
    <row r="6032" spans="1:11" x14ac:dyDescent="0.25">
      <c r="F6032">
        <f>Trimmed!G6032-'raw data'!$T$2</f>
        <v>-3315</v>
      </c>
      <c r="G6032">
        <v>0</v>
      </c>
      <c r="H6032">
        <v>0</v>
      </c>
      <c r="I6032">
        <v>0</v>
      </c>
      <c r="J6032" t="str">
        <f t="shared" si="237"/>
        <v>NO</v>
      </c>
      <c r="K6032" t="str">
        <f t="shared" si="238"/>
        <v>NO</v>
      </c>
    </row>
    <row r="6033" spans="6:11" x14ac:dyDescent="0.25">
      <c r="F6033">
        <f>Trimmed!G6033-'raw data'!$T$2</f>
        <v>-3315</v>
      </c>
      <c r="G6033">
        <v>0</v>
      </c>
      <c r="H6033">
        <v>0</v>
      </c>
      <c r="I6033">
        <v>0</v>
      </c>
      <c r="J6033" t="str">
        <f t="shared" si="237"/>
        <v>NO</v>
      </c>
      <c r="K6033" t="str">
        <f t="shared" si="238"/>
        <v>NO</v>
      </c>
    </row>
    <row r="6034" spans="6:11" x14ac:dyDescent="0.25">
      <c r="F6034">
        <f>Trimmed!G6034-'raw data'!$T$2</f>
        <v>-3315</v>
      </c>
      <c r="G6034">
        <v>0</v>
      </c>
      <c r="H6034">
        <v>0</v>
      </c>
      <c r="I6034">
        <v>0</v>
      </c>
      <c r="J6034" t="str">
        <f t="shared" si="237"/>
        <v>NO</v>
      </c>
      <c r="K6034" t="str">
        <f t="shared" si="238"/>
        <v>NO</v>
      </c>
    </row>
    <row r="6035" spans="6:11" x14ac:dyDescent="0.25">
      <c r="F6035">
        <f>Trimmed!G6035-'raw data'!$T$2</f>
        <v>-3315</v>
      </c>
      <c r="G6035">
        <v>0</v>
      </c>
      <c r="H6035">
        <v>0</v>
      </c>
      <c r="I6035">
        <v>0</v>
      </c>
      <c r="J6035" t="str">
        <f t="shared" si="237"/>
        <v>NO</v>
      </c>
      <c r="K6035" t="str">
        <f t="shared" si="238"/>
        <v>NO</v>
      </c>
    </row>
    <row r="6036" spans="6:11" x14ac:dyDescent="0.25">
      <c r="F6036">
        <f>Trimmed!G6036-'raw data'!$T$2</f>
        <v>-3315</v>
      </c>
      <c r="G6036">
        <v>0</v>
      </c>
      <c r="H6036">
        <v>0</v>
      </c>
      <c r="I6036">
        <v>0</v>
      </c>
      <c r="J6036" t="str">
        <f t="shared" si="237"/>
        <v>NO</v>
      </c>
      <c r="K6036" t="str">
        <f t="shared" si="238"/>
        <v>NO</v>
      </c>
    </row>
    <row r="6037" spans="6:11" x14ac:dyDescent="0.25">
      <c r="F6037">
        <f>Trimmed!G6037-'raw data'!$T$2</f>
        <v>-3315</v>
      </c>
      <c r="G6037">
        <v>0</v>
      </c>
      <c r="H6037">
        <v>0</v>
      </c>
      <c r="I6037">
        <v>0</v>
      </c>
      <c r="J6037" t="str">
        <f t="shared" si="237"/>
        <v>NO</v>
      </c>
      <c r="K6037" t="str">
        <f t="shared" si="238"/>
        <v>NO</v>
      </c>
    </row>
    <row r="6038" spans="6:11" x14ac:dyDescent="0.25">
      <c r="F6038">
        <f>Trimmed!G6038-'raw data'!$T$2</f>
        <v>-3315</v>
      </c>
      <c r="G6038">
        <v>0</v>
      </c>
      <c r="H6038">
        <v>0</v>
      </c>
      <c r="I6038">
        <v>0</v>
      </c>
      <c r="J6038" t="str">
        <f t="shared" si="237"/>
        <v>NO</v>
      </c>
      <c r="K6038" t="str">
        <f t="shared" si="238"/>
        <v>NO</v>
      </c>
    </row>
    <row r="6039" spans="6:11" x14ac:dyDescent="0.25">
      <c r="F6039">
        <f>Trimmed!G6039-'raw data'!$T$2</f>
        <v>-3315</v>
      </c>
      <c r="G6039">
        <v>0</v>
      </c>
      <c r="H6039">
        <v>0</v>
      </c>
      <c r="I6039">
        <v>0</v>
      </c>
      <c r="J6039" t="str">
        <f t="shared" si="237"/>
        <v>NO</v>
      </c>
      <c r="K6039" t="str">
        <f t="shared" si="238"/>
        <v>NO</v>
      </c>
    </row>
    <row r="6040" spans="6:11" x14ac:dyDescent="0.25">
      <c r="F6040">
        <f>Trimmed!G6040-'raw data'!$T$2</f>
        <v>-3315</v>
      </c>
      <c r="G6040">
        <v>0</v>
      </c>
      <c r="H6040">
        <v>0</v>
      </c>
      <c r="I6040">
        <v>0</v>
      </c>
      <c r="J6040" t="str">
        <f t="shared" si="237"/>
        <v>NO</v>
      </c>
      <c r="K6040" t="str">
        <f t="shared" si="238"/>
        <v>NO</v>
      </c>
    </row>
    <row r="6041" spans="6:11" x14ac:dyDescent="0.25">
      <c r="F6041">
        <f>Trimmed!G6041-'raw data'!$T$2</f>
        <v>-3315</v>
      </c>
      <c r="G6041">
        <v>0</v>
      </c>
      <c r="H6041">
        <v>0</v>
      </c>
      <c r="I6041">
        <v>0</v>
      </c>
      <c r="J6041" t="str">
        <f t="shared" si="237"/>
        <v>NO</v>
      </c>
      <c r="K6041" t="str">
        <f t="shared" si="238"/>
        <v>NO</v>
      </c>
    </row>
    <row r="6042" spans="6:11" x14ac:dyDescent="0.25">
      <c r="F6042">
        <f>Trimmed!G6042-'raw data'!$T$2</f>
        <v>-3315</v>
      </c>
      <c r="G6042">
        <v>0</v>
      </c>
      <c r="H6042">
        <v>0</v>
      </c>
      <c r="I6042">
        <v>0</v>
      </c>
      <c r="J6042" t="str">
        <f t="shared" si="237"/>
        <v>NO</v>
      </c>
      <c r="K6042" t="str">
        <f t="shared" si="238"/>
        <v>NO</v>
      </c>
    </row>
    <row r="6043" spans="6:11" x14ac:dyDescent="0.25">
      <c r="F6043">
        <f>Trimmed!G6043-'raw data'!$T$2</f>
        <v>-3315</v>
      </c>
      <c r="G6043">
        <v>0</v>
      </c>
      <c r="H6043">
        <v>0</v>
      </c>
      <c r="I6043">
        <v>0</v>
      </c>
      <c r="J6043" t="str">
        <f t="shared" si="237"/>
        <v>NO</v>
      </c>
      <c r="K6043" t="str">
        <f t="shared" si="238"/>
        <v>NO</v>
      </c>
    </row>
    <row r="6044" spans="6:11" x14ac:dyDescent="0.25">
      <c r="F6044">
        <f>Trimmed!G6044-'raw data'!$T$2</f>
        <v>-3315</v>
      </c>
      <c r="G6044">
        <v>0</v>
      </c>
      <c r="H6044">
        <v>0</v>
      </c>
      <c r="I6044">
        <v>0</v>
      </c>
      <c r="J6044" t="str">
        <f t="shared" si="237"/>
        <v>NO</v>
      </c>
      <c r="K6044" t="str">
        <f t="shared" si="238"/>
        <v>NO</v>
      </c>
    </row>
    <row r="6045" spans="6:11" x14ac:dyDescent="0.25">
      <c r="F6045">
        <f>Trimmed!G6045-'raw data'!$T$2</f>
        <v>-3315</v>
      </c>
      <c r="G6045">
        <v>0</v>
      </c>
      <c r="H6045">
        <v>0</v>
      </c>
      <c r="I6045">
        <v>0</v>
      </c>
      <c r="J6045" t="str">
        <f t="shared" si="237"/>
        <v>NO</v>
      </c>
      <c r="K6045" t="str">
        <f t="shared" si="238"/>
        <v>NO</v>
      </c>
    </row>
    <row r="6046" spans="6:11" x14ac:dyDescent="0.25">
      <c r="F6046">
        <f>Trimmed!G6046-'raw data'!$T$2</f>
        <v>-3315</v>
      </c>
      <c r="G6046">
        <v>0</v>
      </c>
      <c r="H6046">
        <v>0</v>
      </c>
      <c r="I6046">
        <v>0</v>
      </c>
      <c r="J6046" t="str">
        <f t="shared" si="237"/>
        <v>NO</v>
      </c>
      <c r="K6046" t="str">
        <f t="shared" si="238"/>
        <v>NO</v>
      </c>
    </row>
    <row r="6047" spans="6:11" x14ac:dyDescent="0.25">
      <c r="F6047">
        <f>Trimmed!G6047-'raw data'!$T$2</f>
        <v>-3315</v>
      </c>
      <c r="G6047">
        <v>0</v>
      </c>
      <c r="H6047">
        <v>0</v>
      </c>
      <c r="I6047">
        <v>0</v>
      </c>
      <c r="J6047" t="str">
        <f t="shared" si="237"/>
        <v>NO</v>
      </c>
      <c r="K6047" t="str">
        <f t="shared" si="238"/>
        <v>NO</v>
      </c>
    </row>
    <row r="6048" spans="6:11" x14ac:dyDescent="0.25">
      <c r="F6048">
        <f>Trimmed!G6048-'raw data'!$T$2</f>
        <v>-3315</v>
      </c>
      <c r="G6048">
        <v>0</v>
      </c>
      <c r="H6048">
        <v>0</v>
      </c>
      <c r="I6048">
        <v>0</v>
      </c>
      <c r="J6048" t="str">
        <f t="shared" si="237"/>
        <v>NO</v>
      </c>
      <c r="K6048" t="str">
        <f t="shared" si="238"/>
        <v>NO</v>
      </c>
    </row>
    <row r="6049" spans="6:11" x14ac:dyDescent="0.25">
      <c r="F6049">
        <f>Trimmed!G6049-'raw data'!$T$2</f>
        <v>-3315</v>
      </c>
      <c r="G6049">
        <v>0</v>
      </c>
      <c r="H6049">
        <v>0</v>
      </c>
      <c r="I6049">
        <v>0</v>
      </c>
      <c r="J6049" t="str">
        <f t="shared" si="237"/>
        <v>NO</v>
      </c>
      <c r="K6049" t="str">
        <f t="shared" si="238"/>
        <v>NO</v>
      </c>
    </row>
    <row r="6050" spans="6:11" x14ac:dyDescent="0.25">
      <c r="F6050">
        <f>Trimmed!G6050-'raw data'!$T$2</f>
        <v>-3315</v>
      </c>
      <c r="G6050">
        <v>0</v>
      </c>
      <c r="H6050">
        <v>0</v>
      </c>
      <c r="I6050">
        <v>0</v>
      </c>
      <c r="J6050" t="str">
        <f t="shared" si="237"/>
        <v>NO</v>
      </c>
      <c r="K6050" t="str">
        <f t="shared" si="238"/>
        <v>NO</v>
      </c>
    </row>
    <row r="6051" spans="6:11" x14ac:dyDescent="0.25">
      <c r="F6051">
        <f>Trimmed!G6051-'raw data'!$T$2</f>
        <v>-3315</v>
      </c>
      <c r="G6051">
        <v>0</v>
      </c>
      <c r="H6051">
        <v>0</v>
      </c>
      <c r="I6051">
        <v>0</v>
      </c>
      <c r="J6051" t="str">
        <f t="shared" si="237"/>
        <v>NO</v>
      </c>
      <c r="K6051" t="str">
        <f t="shared" si="238"/>
        <v>NO</v>
      </c>
    </row>
    <row r="6052" spans="6:11" x14ac:dyDescent="0.25">
      <c r="F6052">
        <f>Trimmed!G6052-'raw data'!$T$2</f>
        <v>-3315</v>
      </c>
      <c r="G6052">
        <v>0</v>
      </c>
      <c r="H6052">
        <v>0</v>
      </c>
      <c r="I6052">
        <v>0</v>
      </c>
      <c r="J6052" t="str">
        <f t="shared" si="237"/>
        <v>NO</v>
      </c>
      <c r="K6052" t="str">
        <f t="shared" si="238"/>
        <v>NO</v>
      </c>
    </row>
    <row r="6053" spans="6:11" x14ac:dyDescent="0.25">
      <c r="F6053">
        <f>Trimmed!G6053-'raw data'!$T$2</f>
        <v>-3315</v>
      </c>
      <c r="G6053">
        <v>0</v>
      </c>
      <c r="H6053">
        <v>0</v>
      </c>
      <c r="I6053">
        <v>0</v>
      </c>
      <c r="J6053" t="str">
        <f t="shared" si="237"/>
        <v>NO</v>
      </c>
      <c r="K6053" t="str">
        <f t="shared" si="238"/>
        <v>NO</v>
      </c>
    </row>
    <row r="6054" spans="6:11" x14ac:dyDescent="0.25">
      <c r="F6054">
        <f>Trimmed!G6054-'raw data'!$T$2</f>
        <v>-3315</v>
      </c>
      <c r="G6054">
        <v>0</v>
      </c>
      <c r="H6054">
        <v>0</v>
      </c>
      <c r="I6054">
        <v>0</v>
      </c>
      <c r="J6054" t="str">
        <f t="shared" si="237"/>
        <v>NO</v>
      </c>
      <c r="K6054" t="str">
        <f t="shared" si="238"/>
        <v>NO</v>
      </c>
    </row>
    <row r="6055" spans="6:11" x14ac:dyDescent="0.25">
      <c r="F6055">
        <f>Trimmed!G6055-'raw data'!$T$2</f>
        <v>-3315</v>
      </c>
      <c r="G6055">
        <v>0</v>
      </c>
      <c r="H6055">
        <v>0</v>
      </c>
      <c r="I6055">
        <v>0</v>
      </c>
      <c r="J6055" t="str">
        <f t="shared" si="237"/>
        <v>NO</v>
      </c>
      <c r="K6055" t="str">
        <f t="shared" si="238"/>
        <v>NO</v>
      </c>
    </row>
    <row r="6056" spans="6:11" x14ac:dyDescent="0.25">
      <c r="F6056">
        <f>Trimmed!G6056-'raw data'!$T$2</f>
        <v>-3315</v>
      </c>
      <c r="G6056">
        <v>0</v>
      </c>
      <c r="H6056">
        <v>0</v>
      </c>
      <c r="I6056">
        <v>0</v>
      </c>
      <c r="J6056" t="str">
        <f t="shared" si="237"/>
        <v>NO</v>
      </c>
      <c r="K6056" t="str">
        <f t="shared" si="238"/>
        <v>NO</v>
      </c>
    </row>
    <row r="6057" spans="6:11" x14ac:dyDescent="0.25">
      <c r="F6057">
        <f>Trimmed!G6057-'raw data'!$T$2</f>
        <v>-3315</v>
      </c>
      <c r="G6057">
        <v>0</v>
      </c>
      <c r="H6057">
        <v>0</v>
      </c>
      <c r="I6057">
        <v>0</v>
      </c>
      <c r="J6057" t="str">
        <f t="shared" si="237"/>
        <v>NO</v>
      </c>
      <c r="K6057" t="str">
        <f t="shared" si="238"/>
        <v>NO</v>
      </c>
    </row>
    <row r="6058" spans="6:11" x14ac:dyDescent="0.25">
      <c r="F6058">
        <f>Trimmed!G6058-'raw data'!$T$2</f>
        <v>-3315</v>
      </c>
      <c r="G6058">
        <v>0</v>
      </c>
      <c r="H6058">
        <v>0</v>
      </c>
      <c r="I6058">
        <v>0</v>
      </c>
      <c r="J6058" t="str">
        <f t="shared" ref="J6058:J6121" si="239">IF(AND(H6058=MAX(H6054:H6062), _xlfn.STDEV.P(H6054:H6062)&gt;$N$2),"YES","NO")</f>
        <v>NO</v>
      </c>
      <c r="K6058" t="str">
        <f t="shared" ref="K6058:K6121" si="240">IF(AND(H6058=MIN(H6054:H6062), _xlfn.STDEV.P(H6054:H6062)&gt;$N$2),"YES","NO")</f>
        <v>NO</v>
      </c>
    </row>
    <row r="6059" spans="6:11" x14ac:dyDescent="0.25">
      <c r="F6059">
        <f>Trimmed!G6059-'raw data'!$T$2</f>
        <v>-3315</v>
      </c>
      <c r="G6059">
        <v>0</v>
      </c>
      <c r="H6059">
        <v>0</v>
      </c>
      <c r="I6059">
        <v>0</v>
      </c>
      <c r="J6059" t="str">
        <f t="shared" si="239"/>
        <v>NO</v>
      </c>
      <c r="K6059" t="str">
        <f t="shared" si="240"/>
        <v>NO</v>
      </c>
    </row>
    <row r="6060" spans="6:11" x14ac:dyDescent="0.25">
      <c r="F6060">
        <f>Trimmed!G6060-'raw data'!$T$2</f>
        <v>-3315</v>
      </c>
      <c r="G6060">
        <v>0</v>
      </c>
      <c r="H6060">
        <v>0</v>
      </c>
      <c r="I6060">
        <v>0</v>
      </c>
      <c r="J6060" t="str">
        <f t="shared" si="239"/>
        <v>NO</v>
      </c>
      <c r="K6060" t="str">
        <f t="shared" si="240"/>
        <v>NO</v>
      </c>
    </row>
    <row r="6061" spans="6:11" x14ac:dyDescent="0.25">
      <c r="F6061">
        <f>Trimmed!G6061-'raw data'!$T$2</f>
        <v>-3315</v>
      </c>
      <c r="G6061">
        <v>0</v>
      </c>
      <c r="H6061">
        <v>0</v>
      </c>
      <c r="I6061">
        <v>0</v>
      </c>
      <c r="J6061" t="str">
        <f t="shared" si="239"/>
        <v>NO</v>
      </c>
      <c r="K6061" t="str">
        <f t="shared" si="240"/>
        <v>NO</v>
      </c>
    </row>
    <row r="6062" spans="6:11" x14ac:dyDescent="0.25">
      <c r="F6062">
        <f>Trimmed!G6062-'raw data'!$T$2</f>
        <v>-3315</v>
      </c>
      <c r="G6062">
        <v>0</v>
      </c>
      <c r="H6062">
        <v>0</v>
      </c>
      <c r="I6062">
        <v>0</v>
      </c>
      <c r="J6062" t="str">
        <f t="shared" si="239"/>
        <v>NO</v>
      </c>
      <c r="K6062" t="str">
        <f t="shared" si="240"/>
        <v>NO</v>
      </c>
    </row>
    <row r="6063" spans="6:11" x14ac:dyDescent="0.25">
      <c r="F6063">
        <f>Trimmed!G6063-'raw data'!$T$2</f>
        <v>-3315</v>
      </c>
      <c r="G6063">
        <v>0</v>
      </c>
      <c r="H6063">
        <v>0</v>
      </c>
      <c r="I6063">
        <v>0</v>
      </c>
      <c r="J6063" t="str">
        <f t="shared" si="239"/>
        <v>NO</v>
      </c>
      <c r="K6063" t="str">
        <f t="shared" si="240"/>
        <v>NO</v>
      </c>
    </row>
    <row r="6064" spans="6:11" x14ac:dyDescent="0.25">
      <c r="F6064">
        <f>Trimmed!G6064-'raw data'!$T$2</f>
        <v>-3315</v>
      </c>
      <c r="G6064">
        <v>0</v>
      </c>
      <c r="H6064">
        <v>0</v>
      </c>
      <c r="I6064">
        <v>0</v>
      </c>
      <c r="J6064" t="str">
        <f t="shared" si="239"/>
        <v>NO</v>
      </c>
      <c r="K6064" t="str">
        <f t="shared" si="240"/>
        <v>NO</v>
      </c>
    </row>
    <row r="6065" spans="6:11" x14ac:dyDescent="0.25">
      <c r="F6065">
        <f>Trimmed!G6065-'raw data'!$T$2</f>
        <v>-3315</v>
      </c>
      <c r="G6065">
        <v>0</v>
      </c>
      <c r="H6065">
        <v>0</v>
      </c>
      <c r="I6065">
        <v>0</v>
      </c>
      <c r="J6065" t="str">
        <f t="shared" si="239"/>
        <v>NO</v>
      </c>
      <c r="K6065" t="str">
        <f t="shared" si="240"/>
        <v>NO</v>
      </c>
    </row>
    <row r="6066" spans="6:11" x14ac:dyDescent="0.25">
      <c r="F6066">
        <f>Trimmed!G6066-'raw data'!$T$2</f>
        <v>-3315</v>
      </c>
      <c r="G6066">
        <v>0</v>
      </c>
      <c r="H6066">
        <v>0</v>
      </c>
      <c r="I6066">
        <v>0</v>
      </c>
      <c r="J6066" t="str">
        <f t="shared" si="239"/>
        <v>NO</v>
      </c>
      <c r="K6066" t="str">
        <f t="shared" si="240"/>
        <v>NO</v>
      </c>
    </row>
    <row r="6067" spans="6:11" x14ac:dyDescent="0.25">
      <c r="F6067">
        <f>Trimmed!G6067-'raw data'!$T$2</f>
        <v>-3315</v>
      </c>
      <c r="G6067">
        <v>0</v>
      </c>
      <c r="H6067">
        <v>0</v>
      </c>
      <c r="I6067">
        <v>0</v>
      </c>
      <c r="J6067" t="str">
        <f t="shared" si="239"/>
        <v>NO</v>
      </c>
      <c r="K6067" t="str">
        <f t="shared" si="240"/>
        <v>NO</v>
      </c>
    </row>
    <row r="6068" spans="6:11" x14ac:dyDescent="0.25">
      <c r="F6068">
        <f>Trimmed!G6068-'raw data'!$T$2</f>
        <v>-3315</v>
      </c>
      <c r="G6068">
        <v>0</v>
      </c>
      <c r="H6068">
        <v>0</v>
      </c>
      <c r="I6068">
        <v>0</v>
      </c>
      <c r="J6068" t="str">
        <f t="shared" si="239"/>
        <v>NO</v>
      </c>
      <c r="K6068" t="str">
        <f t="shared" si="240"/>
        <v>NO</v>
      </c>
    </row>
    <row r="6069" spans="6:11" x14ac:dyDescent="0.25">
      <c r="F6069">
        <f>Trimmed!G6069-'raw data'!$T$2</f>
        <v>-3315</v>
      </c>
      <c r="G6069">
        <v>0</v>
      </c>
      <c r="H6069">
        <v>0</v>
      </c>
      <c r="I6069">
        <v>0</v>
      </c>
      <c r="J6069" t="str">
        <f t="shared" si="239"/>
        <v>NO</v>
      </c>
      <c r="K6069" t="str">
        <f t="shared" si="240"/>
        <v>NO</v>
      </c>
    </row>
    <row r="6070" spans="6:11" x14ac:dyDescent="0.25">
      <c r="F6070">
        <f>Trimmed!G6070-'raw data'!$T$2</f>
        <v>-3315</v>
      </c>
      <c r="G6070">
        <v>0</v>
      </c>
      <c r="H6070">
        <v>0</v>
      </c>
      <c r="I6070">
        <v>0</v>
      </c>
      <c r="J6070" t="str">
        <f t="shared" si="239"/>
        <v>NO</v>
      </c>
      <c r="K6070" t="str">
        <f t="shared" si="240"/>
        <v>NO</v>
      </c>
    </row>
    <row r="6071" spans="6:11" x14ac:dyDescent="0.25">
      <c r="F6071">
        <f>Trimmed!G6071-'raw data'!$T$2</f>
        <v>-3315</v>
      </c>
      <c r="G6071">
        <v>0</v>
      </c>
      <c r="H6071">
        <v>0</v>
      </c>
      <c r="I6071">
        <v>0</v>
      </c>
      <c r="J6071" t="str">
        <f t="shared" si="239"/>
        <v>NO</v>
      </c>
      <c r="K6071" t="str">
        <f t="shared" si="240"/>
        <v>NO</v>
      </c>
    </row>
    <row r="6072" spans="6:11" x14ac:dyDescent="0.25">
      <c r="F6072">
        <f>Trimmed!G6072-'raw data'!$T$2</f>
        <v>-3315</v>
      </c>
      <c r="G6072">
        <v>0</v>
      </c>
      <c r="H6072">
        <v>0</v>
      </c>
      <c r="I6072">
        <v>0</v>
      </c>
      <c r="J6072" t="str">
        <f t="shared" si="239"/>
        <v>NO</v>
      </c>
      <c r="K6072" t="str">
        <f t="shared" si="240"/>
        <v>NO</v>
      </c>
    </row>
    <row r="6073" spans="6:11" x14ac:dyDescent="0.25">
      <c r="F6073">
        <f>Trimmed!G6073-'raw data'!$T$2</f>
        <v>-3315</v>
      </c>
      <c r="G6073">
        <v>0</v>
      </c>
      <c r="H6073">
        <v>0</v>
      </c>
      <c r="I6073">
        <v>0</v>
      </c>
      <c r="J6073" t="str">
        <f t="shared" si="239"/>
        <v>NO</v>
      </c>
      <c r="K6073" t="str">
        <f t="shared" si="240"/>
        <v>NO</v>
      </c>
    </row>
    <row r="6074" spans="6:11" x14ac:dyDescent="0.25">
      <c r="F6074">
        <f>Trimmed!G6074-'raw data'!$T$2</f>
        <v>-3315</v>
      </c>
      <c r="G6074">
        <v>0</v>
      </c>
      <c r="H6074">
        <v>0</v>
      </c>
      <c r="I6074">
        <v>0</v>
      </c>
      <c r="J6074" t="str">
        <f t="shared" si="239"/>
        <v>NO</v>
      </c>
      <c r="K6074" t="str">
        <f t="shared" si="240"/>
        <v>NO</v>
      </c>
    </row>
    <row r="6075" spans="6:11" x14ac:dyDescent="0.25">
      <c r="F6075">
        <f>Trimmed!G6075-'raw data'!$T$2</f>
        <v>-3315</v>
      </c>
      <c r="G6075">
        <v>0</v>
      </c>
      <c r="H6075">
        <v>0</v>
      </c>
      <c r="I6075">
        <v>0</v>
      </c>
      <c r="J6075" t="str">
        <f t="shared" si="239"/>
        <v>NO</v>
      </c>
      <c r="K6075" t="str">
        <f t="shared" si="240"/>
        <v>NO</v>
      </c>
    </row>
    <row r="6076" spans="6:11" x14ac:dyDescent="0.25">
      <c r="F6076">
        <f>Trimmed!G6076-'raw data'!$T$2</f>
        <v>-3315</v>
      </c>
      <c r="G6076">
        <v>0</v>
      </c>
      <c r="H6076">
        <v>0</v>
      </c>
      <c r="I6076">
        <v>0</v>
      </c>
      <c r="J6076" t="str">
        <f t="shared" si="239"/>
        <v>NO</v>
      </c>
      <c r="K6076" t="str">
        <f t="shared" si="240"/>
        <v>NO</v>
      </c>
    </row>
    <row r="6077" spans="6:11" x14ac:dyDescent="0.25">
      <c r="F6077">
        <f>Trimmed!G6077-'raw data'!$T$2</f>
        <v>-3315</v>
      </c>
      <c r="G6077">
        <v>0</v>
      </c>
      <c r="H6077">
        <v>0</v>
      </c>
      <c r="I6077">
        <v>0</v>
      </c>
      <c r="J6077" t="str">
        <f t="shared" si="239"/>
        <v>NO</v>
      </c>
      <c r="K6077" t="str">
        <f t="shared" si="240"/>
        <v>NO</v>
      </c>
    </row>
    <row r="6078" spans="6:11" x14ac:dyDescent="0.25">
      <c r="F6078">
        <f>Trimmed!G6078-'raw data'!$T$2</f>
        <v>-3315</v>
      </c>
      <c r="G6078">
        <v>0</v>
      </c>
      <c r="H6078">
        <v>0</v>
      </c>
      <c r="I6078">
        <v>0</v>
      </c>
      <c r="J6078" t="str">
        <f t="shared" si="239"/>
        <v>NO</v>
      </c>
      <c r="K6078" t="str">
        <f t="shared" si="240"/>
        <v>NO</v>
      </c>
    </row>
    <row r="6079" spans="6:11" x14ac:dyDescent="0.25">
      <c r="F6079">
        <f>Trimmed!G6079-'raw data'!$T$2</f>
        <v>-3315</v>
      </c>
      <c r="G6079">
        <v>0</v>
      </c>
      <c r="H6079">
        <v>0</v>
      </c>
      <c r="I6079">
        <v>0</v>
      </c>
      <c r="J6079" t="str">
        <f t="shared" si="239"/>
        <v>NO</v>
      </c>
      <c r="K6079" t="str">
        <f t="shared" si="240"/>
        <v>NO</v>
      </c>
    </row>
    <row r="6080" spans="6:11" x14ac:dyDescent="0.25">
      <c r="F6080">
        <f>Trimmed!G6080-'raw data'!$T$2</f>
        <v>-3315</v>
      </c>
      <c r="G6080">
        <v>0</v>
      </c>
      <c r="H6080">
        <v>0</v>
      </c>
      <c r="I6080">
        <v>0</v>
      </c>
      <c r="J6080" t="str">
        <f t="shared" si="239"/>
        <v>NO</v>
      </c>
      <c r="K6080" t="str">
        <f t="shared" si="240"/>
        <v>NO</v>
      </c>
    </row>
    <row r="6081" spans="6:11" x14ac:dyDescent="0.25">
      <c r="F6081">
        <f>Trimmed!G6081-'raw data'!$T$2</f>
        <v>-3315</v>
      </c>
      <c r="G6081">
        <v>0</v>
      </c>
      <c r="H6081">
        <v>0</v>
      </c>
      <c r="I6081">
        <v>0</v>
      </c>
      <c r="J6081" t="str">
        <f t="shared" si="239"/>
        <v>NO</v>
      </c>
      <c r="K6081" t="str">
        <f t="shared" si="240"/>
        <v>NO</v>
      </c>
    </row>
    <row r="6082" spans="6:11" x14ac:dyDescent="0.25">
      <c r="F6082">
        <f>Trimmed!G6082-'raw data'!$T$2</f>
        <v>-3315</v>
      </c>
      <c r="G6082">
        <v>0</v>
      </c>
      <c r="H6082">
        <v>0</v>
      </c>
      <c r="I6082">
        <v>0</v>
      </c>
      <c r="J6082" t="str">
        <f t="shared" si="239"/>
        <v>NO</v>
      </c>
      <c r="K6082" t="str">
        <f t="shared" si="240"/>
        <v>NO</v>
      </c>
    </row>
    <row r="6083" spans="6:11" x14ac:dyDescent="0.25">
      <c r="F6083">
        <f>Trimmed!G6083-'raw data'!$T$2</f>
        <v>-3315</v>
      </c>
      <c r="G6083">
        <v>0</v>
      </c>
      <c r="H6083">
        <v>0</v>
      </c>
      <c r="I6083">
        <v>0</v>
      </c>
      <c r="J6083" t="str">
        <f t="shared" si="239"/>
        <v>NO</v>
      </c>
      <c r="K6083" t="str">
        <f t="shared" si="240"/>
        <v>NO</v>
      </c>
    </row>
    <row r="6084" spans="6:11" x14ac:dyDescent="0.25">
      <c r="F6084">
        <f>Trimmed!G6084-'raw data'!$T$2</f>
        <v>-3315</v>
      </c>
      <c r="G6084">
        <v>0</v>
      </c>
      <c r="H6084">
        <v>0</v>
      </c>
      <c r="I6084">
        <v>0</v>
      </c>
      <c r="J6084" t="str">
        <f t="shared" si="239"/>
        <v>NO</v>
      </c>
      <c r="K6084" t="str">
        <f t="shared" si="240"/>
        <v>NO</v>
      </c>
    </row>
    <row r="6085" spans="6:11" x14ac:dyDescent="0.25">
      <c r="F6085">
        <f>Trimmed!G6085-'raw data'!$T$2</f>
        <v>-3315</v>
      </c>
      <c r="G6085">
        <v>0</v>
      </c>
      <c r="H6085">
        <v>0</v>
      </c>
      <c r="I6085">
        <v>0</v>
      </c>
      <c r="J6085" t="str">
        <f t="shared" si="239"/>
        <v>NO</v>
      </c>
      <c r="K6085" t="str">
        <f t="shared" si="240"/>
        <v>NO</v>
      </c>
    </row>
    <row r="6086" spans="6:11" x14ac:dyDescent="0.25">
      <c r="F6086">
        <f>Trimmed!G6086-'raw data'!$T$2</f>
        <v>-3315</v>
      </c>
      <c r="G6086">
        <v>0</v>
      </c>
      <c r="H6086">
        <v>0</v>
      </c>
      <c r="I6086">
        <v>0</v>
      </c>
      <c r="J6086" t="str">
        <f t="shared" si="239"/>
        <v>NO</v>
      </c>
      <c r="K6086" t="str">
        <f t="shared" si="240"/>
        <v>NO</v>
      </c>
    </row>
    <row r="6087" spans="6:11" x14ac:dyDescent="0.25">
      <c r="F6087">
        <f>Trimmed!G6087-'raw data'!$T$2</f>
        <v>-3315</v>
      </c>
      <c r="G6087">
        <v>0</v>
      </c>
      <c r="H6087">
        <v>0</v>
      </c>
      <c r="I6087">
        <v>0</v>
      </c>
      <c r="J6087" t="str">
        <f t="shared" si="239"/>
        <v>NO</v>
      </c>
      <c r="K6087" t="str">
        <f t="shared" si="240"/>
        <v>NO</v>
      </c>
    </row>
    <row r="6088" spans="6:11" x14ac:dyDescent="0.25">
      <c r="F6088">
        <f>Trimmed!G6088-'raw data'!$T$2</f>
        <v>-3315</v>
      </c>
      <c r="G6088">
        <v>0</v>
      </c>
      <c r="H6088">
        <v>0</v>
      </c>
      <c r="I6088">
        <v>0</v>
      </c>
      <c r="J6088" t="str">
        <f t="shared" si="239"/>
        <v>NO</v>
      </c>
      <c r="K6088" t="str">
        <f t="shared" si="240"/>
        <v>NO</v>
      </c>
    </row>
    <row r="6089" spans="6:11" x14ac:dyDescent="0.25">
      <c r="F6089">
        <f>Trimmed!G6089-'raw data'!$T$2</f>
        <v>-3315</v>
      </c>
      <c r="G6089">
        <v>0</v>
      </c>
      <c r="H6089">
        <v>0</v>
      </c>
      <c r="I6089">
        <v>0</v>
      </c>
      <c r="J6089" t="str">
        <f t="shared" si="239"/>
        <v>NO</v>
      </c>
      <c r="K6089" t="str">
        <f t="shared" si="240"/>
        <v>NO</v>
      </c>
    </row>
    <row r="6090" spans="6:11" x14ac:dyDescent="0.25">
      <c r="F6090">
        <f>Trimmed!G6090-'raw data'!$T$2</f>
        <v>-3315</v>
      </c>
      <c r="G6090">
        <v>0</v>
      </c>
      <c r="H6090">
        <v>0</v>
      </c>
      <c r="I6090">
        <v>0</v>
      </c>
      <c r="J6090" t="str">
        <f t="shared" si="239"/>
        <v>NO</v>
      </c>
      <c r="K6090" t="str">
        <f t="shared" si="240"/>
        <v>NO</v>
      </c>
    </row>
    <row r="6091" spans="6:11" x14ac:dyDescent="0.25">
      <c r="F6091">
        <f>Trimmed!G6091-'raw data'!$T$2</f>
        <v>-3315</v>
      </c>
      <c r="G6091">
        <v>0</v>
      </c>
      <c r="H6091">
        <v>0</v>
      </c>
      <c r="I6091">
        <v>0</v>
      </c>
      <c r="J6091" t="str">
        <f t="shared" si="239"/>
        <v>NO</v>
      </c>
      <c r="K6091" t="str">
        <f t="shared" si="240"/>
        <v>NO</v>
      </c>
    </row>
    <row r="6092" spans="6:11" x14ac:dyDescent="0.25">
      <c r="F6092">
        <f>Trimmed!G6092-'raw data'!$T$2</f>
        <v>-3315</v>
      </c>
      <c r="G6092">
        <v>0</v>
      </c>
      <c r="H6092">
        <v>0</v>
      </c>
      <c r="I6092">
        <v>0</v>
      </c>
      <c r="J6092" t="str">
        <f t="shared" si="239"/>
        <v>NO</v>
      </c>
      <c r="K6092" t="str">
        <f t="shared" si="240"/>
        <v>NO</v>
      </c>
    </row>
    <row r="6093" spans="6:11" x14ac:dyDescent="0.25">
      <c r="F6093">
        <f>Trimmed!G6093-'raw data'!$T$2</f>
        <v>-3315</v>
      </c>
      <c r="G6093">
        <v>0</v>
      </c>
      <c r="H6093">
        <v>0</v>
      </c>
      <c r="I6093">
        <v>0</v>
      </c>
      <c r="J6093" t="str">
        <f t="shared" si="239"/>
        <v>NO</v>
      </c>
      <c r="K6093" t="str">
        <f t="shared" si="240"/>
        <v>NO</v>
      </c>
    </row>
    <row r="6094" spans="6:11" x14ac:dyDescent="0.25">
      <c r="F6094">
        <f>Trimmed!G6094-'raw data'!$T$2</f>
        <v>-3315</v>
      </c>
      <c r="G6094">
        <v>0</v>
      </c>
      <c r="H6094">
        <v>0</v>
      </c>
      <c r="I6094">
        <v>0</v>
      </c>
      <c r="J6094" t="str">
        <f t="shared" si="239"/>
        <v>NO</v>
      </c>
      <c r="K6094" t="str">
        <f t="shared" si="240"/>
        <v>NO</v>
      </c>
    </row>
    <row r="6095" spans="6:11" x14ac:dyDescent="0.25">
      <c r="F6095">
        <f>Trimmed!G6095-'raw data'!$T$2</f>
        <v>-3315</v>
      </c>
      <c r="G6095">
        <v>0</v>
      </c>
      <c r="H6095">
        <v>0</v>
      </c>
      <c r="I6095">
        <v>0</v>
      </c>
      <c r="J6095" t="str">
        <f t="shared" si="239"/>
        <v>NO</v>
      </c>
      <c r="K6095" t="str">
        <f t="shared" si="240"/>
        <v>NO</v>
      </c>
    </row>
    <row r="6096" spans="6:11" x14ac:dyDescent="0.25">
      <c r="F6096">
        <f>Trimmed!G6096-'raw data'!$T$2</f>
        <v>-3315</v>
      </c>
      <c r="G6096">
        <v>0</v>
      </c>
      <c r="H6096">
        <v>0</v>
      </c>
      <c r="I6096">
        <v>0</v>
      </c>
      <c r="J6096" t="str">
        <f t="shared" si="239"/>
        <v>NO</v>
      </c>
      <c r="K6096" t="str">
        <f t="shared" si="240"/>
        <v>NO</v>
      </c>
    </row>
    <row r="6097" spans="6:11" x14ac:dyDescent="0.25">
      <c r="F6097">
        <f>Trimmed!G6097-'raw data'!$T$2</f>
        <v>-3315</v>
      </c>
      <c r="G6097">
        <v>0</v>
      </c>
      <c r="H6097">
        <v>0</v>
      </c>
      <c r="I6097">
        <v>0</v>
      </c>
      <c r="J6097" t="str">
        <f t="shared" si="239"/>
        <v>NO</v>
      </c>
      <c r="K6097" t="str">
        <f t="shared" si="240"/>
        <v>NO</v>
      </c>
    </row>
    <row r="6098" spans="6:11" x14ac:dyDescent="0.25">
      <c r="F6098">
        <f>Trimmed!G6098-'raw data'!$T$2</f>
        <v>-3315</v>
      </c>
      <c r="G6098">
        <v>0</v>
      </c>
      <c r="H6098">
        <v>0</v>
      </c>
      <c r="I6098">
        <v>0</v>
      </c>
      <c r="J6098" t="str">
        <f t="shared" si="239"/>
        <v>NO</v>
      </c>
      <c r="K6098" t="str">
        <f t="shared" si="240"/>
        <v>NO</v>
      </c>
    </row>
    <row r="6099" spans="6:11" x14ac:dyDescent="0.25">
      <c r="F6099">
        <f>Trimmed!G6099-'raw data'!$T$2</f>
        <v>-3315</v>
      </c>
      <c r="G6099">
        <v>0</v>
      </c>
      <c r="H6099">
        <v>0</v>
      </c>
      <c r="I6099">
        <v>0</v>
      </c>
      <c r="J6099" t="str">
        <f t="shared" si="239"/>
        <v>NO</v>
      </c>
      <c r="K6099" t="str">
        <f t="shared" si="240"/>
        <v>NO</v>
      </c>
    </row>
    <row r="6100" spans="6:11" x14ac:dyDescent="0.25">
      <c r="F6100">
        <f>Trimmed!G6100-'raw data'!$T$2</f>
        <v>-3315</v>
      </c>
      <c r="G6100">
        <v>0</v>
      </c>
      <c r="H6100">
        <v>0</v>
      </c>
      <c r="I6100">
        <v>0</v>
      </c>
      <c r="J6100" t="str">
        <f t="shared" si="239"/>
        <v>NO</v>
      </c>
      <c r="K6100" t="str">
        <f t="shared" si="240"/>
        <v>NO</v>
      </c>
    </row>
    <row r="6101" spans="6:11" x14ac:dyDescent="0.25">
      <c r="F6101">
        <f>Trimmed!G6101-'raw data'!$T$2</f>
        <v>-3315</v>
      </c>
      <c r="G6101">
        <v>0</v>
      </c>
      <c r="H6101">
        <v>0</v>
      </c>
      <c r="I6101">
        <v>0</v>
      </c>
      <c r="J6101" t="str">
        <f t="shared" si="239"/>
        <v>NO</v>
      </c>
      <c r="K6101" t="str">
        <f t="shared" si="240"/>
        <v>NO</v>
      </c>
    </row>
    <row r="6102" spans="6:11" x14ac:dyDescent="0.25">
      <c r="F6102">
        <f>Trimmed!G6102-'raw data'!$T$2</f>
        <v>-3315</v>
      </c>
      <c r="G6102">
        <v>0</v>
      </c>
      <c r="H6102">
        <v>0</v>
      </c>
      <c r="I6102">
        <v>0</v>
      </c>
      <c r="J6102" t="str">
        <f t="shared" si="239"/>
        <v>NO</v>
      </c>
      <c r="K6102" t="str">
        <f t="shared" si="240"/>
        <v>NO</v>
      </c>
    </row>
    <row r="6103" spans="6:11" x14ac:dyDescent="0.25">
      <c r="F6103">
        <f>Trimmed!G6103-'raw data'!$T$2</f>
        <v>-3315</v>
      </c>
      <c r="G6103">
        <v>0</v>
      </c>
      <c r="H6103">
        <v>0</v>
      </c>
      <c r="I6103">
        <v>0</v>
      </c>
      <c r="J6103" t="str">
        <f t="shared" si="239"/>
        <v>NO</v>
      </c>
      <c r="K6103" t="str">
        <f t="shared" si="240"/>
        <v>NO</v>
      </c>
    </row>
    <row r="6104" spans="6:11" x14ac:dyDescent="0.25">
      <c r="F6104">
        <f>Trimmed!G6104-'raw data'!$T$2</f>
        <v>-3315</v>
      </c>
      <c r="G6104">
        <v>0</v>
      </c>
      <c r="H6104">
        <v>0</v>
      </c>
      <c r="I6104">
        <v>0</v>
      </c>
      <c r="J6104" t="str">
        <f t="shared" si="239"/>
        <v>NO</v>
      </c>
      <c r="K6104" t="str">
        <f t="shared" si="240"/>
        <v>NO</v>
      </c>
    </row>
    <row r="6105" spans="6:11" x14ac:dyDescent="0.25">
      <c r="F6105">
        <f>Trimmed!G6105-'raw data'!$T$2</f>
        <v>-3315</v>
      </c>
      <c r="G6105">
        <v>0</v>
      </c>
      <c r="H6105">
        <v>0</v>
      </c>
      <c r="I6105">
        <v>0</v>
      </c>
      <c r="J6105" t="str">
        <f t="shared" si="239"/>
        <v>NO</v>
      </c>
      <c r="K6105" t="str">
        <f t="shared" si="240"/>
        <v>NO</v>
      </c>
    </row>
    <row r="6106" spans="6:11" x14ac:dyDescent="0.25">
      <c r="F6106">
        <f>Trimmed!G6106-'raw data'!$T$2</f>
        <v>-3315</v>
      </c>
      <c r="G6106">
        <v>0</v>
      </c>
      <c r="H6106">
        <v>0</v>
      </c>
      <c r="I6106">
        <v>0</v>
      </c>
      <c r="J6106" t="str">
        <f t="shared" si="239"/>
        <v>NO</v>
      </c>
      <c r="K6106" t="str">
        <f t="shared" si="240"/>
        <v>NO</v>
      </c>
    </row>
    <row r="6107" spans="6:11" x14ac:dyDescent="0.25">
      <c r="F6107">
        <f>Trimmed!G6107-'raw data'!$T$2</f>
        <v>-3315</v>
      </c>
      <c r="G6107">
        <v>0</v>
      </c>
      <c r="H6107">
        <v>0</v>
      </c>
      <c r="I6107">
        <v>0</v>
      </c>
      <c r="J6107" t="str">
        <f t="shared" si="239"/>
        <v>NO</v>
      </c>
      <c r="K6107" t="str">
        <f t="shared" si="240"/>
        <v>NO</v>
      </c>
    </row>
    <row r="6108" spans="6:11" x14ac:dyDescent="0.25">
      <c r="F6108">
        <f>Trimmed!G6108-'raw data'!$T$2</f>
        <v>-3315</v>
      </c>
      <c r="G6108">
        <v>0</v>
      </c>
      <c r="H6108">
        <v>0</v>
      </c>
      <c r="I6108">
        <v>0</v>
      </c>
      <c r="J6108" t="str">
        <f t="shared" si="239"/>
        <v>NO</v>
      </c>
      <c r="K6108" t="str">
        <f t="shared" si="240"/>
        <v>NO</v>
      </c>
    </row>
    <row r="6109" spans="6:11" x14ac:dyDescent="0.25">
      <c r="F6109">
        <f>Trimmed!G6109-'raw data'!$T$2</f>
        <v>-3315</v>
      </c>
      <c r="G6109">
        <v>0</v>
      </c>
      <c r="H6109">
        <v>0</v>
      </c>
      <c r="I6109">
        <v>0</v>
      </c>
      <c r="J6109" t="str">
        <f t="shared" si="239"/>
        <v>NO</v>
      </c>
      <c r="K6109" t="str">
        <f t="shared" si="240"/>
        <v>NO</v>
      </c>
    </row>
    <row r="6110" spans="6:11" x14ac:dyDescent="0.25">
      <c r="F6110">
        <f>Trimmed!G6110-'raw data'!$T$2</f>
        <v>-3315</v>
      </c>
      <c r="G6110">
        <v>0</v>
      </c>
      <c r="H6110">
        <v>0</v>
      </c>
      <c r="I6110">
        <v>0</v>
      </c>
      <c r="J6110" t="str">
        <f t="shared" si="239"/>
        <v>NO</v>
      </c>
      <c r="K6110" t="str">
        <f t="shared" si="240"/>
        <v>NO</v>
      </c>
    </row>
    <row r="6111" spans="6:11" x14ac:dyDescent="0.25">
      <c r="F6111">
        <f>Trimmed!G6111-'raw data'!$T$2</f>
        <v>-3315</v>
      </c>
      <c r="G6111">
        <v>0</v>
      </c>
      <c r="H6111">
        <v>0</v>
      </c>
      <c r="I6111">
        <v>0</v>
      </c>
      <c r="J6111" t="str">
        <f t="shared" si="239"/>
        <v>NO</v>
      </c>
      <c r="K6111" t="str">
        <f t="shared" si="240"/>
        <v>NO</v>
      </c>
    </row>
    <row r="6112" spans="6:11" x14ac:dyDescent="0.25">
      <c r="F6112">
        <f>Trimmed!G6112-'raw data'!$T$2</f>
        <v>-3315</v>
      </c>
      <c r="G6112">
        <v>0</v>
      </c>
      <c r="H6112">
        <v>0</v>
      </c>
      <c r="I6112">
        <v>0</v>
      </c>
      <c r="J6112" t="str">
        <f t="shared" si="239"/>
        <v>NO</v>
      </c>
      <c r="K6112" t="str">
        <f t="shared" si="240"/>
        <v>NO</v>
      </c>
    </row>
    <row r="6113" spans="6:11" x14ac:dyDescent="0.25">
      <c r="F6113">
        <f>Trimmed!G6113-'raw data'!$T$2</f>
        <v>-3315</v>
      </c>
      <c r="G6113">
        <v>0</v>
      </c>
      <c r="H6113">
        <v>0</v>
      </c>
      <c r="I6113">
        <v>0</v>
      </c>
      <c r="J6113" t="str">
        <f t="shared" si="239"/>
        <v>NO</v>
      </c>
      <c r="K6113" t="str">
        <f t="shared" si="240"/>
        <v>NO</v>
      </c>
    </row>
    <row r="6114" spans="6:11" x14ac:dyDescent="0.25">
      <c r="F6114">
        <f>Trimmed!G6114-'raw data'!$T$2</f>
        <v>-3315</v>
      </c>
      <c r="G6114">
        <v>0</v>
      </c>
      <c r="H6114">
        <v>0</v>
      </c>
      <c r="I6114">
        <v>0</v>
      </c>
      <c r="J6114" t="str">
        <f t="shared" si="239"/>
        <v>NO</v>
      </c>
      <c r="K6114" t="str">
        <f t="shared" si="240"/>
        <v>NO</v>
      </c>
    </row>
    <row r="6115" spans="6:11" x14ac:dyDescent="0.25">
      <c r="F6115">
        <f>Trimmed!G6115-'raw data'!$T$2</f>
        <v>-3315</v>
      </c>
      <c r="G6115">
        <v>0</v>
      </c>
      <c r="H6115">
        <v>0</v>
      </c>
      <c r="I6115">
        <v>0</v>
      </c>
      <c r="J6115" t="str">
        <f t="shared" si="239"/>
        <v>NO</v>
      </c>
      <c r="K6115" t="str">
        <f t="shared" si="240"/>
        <v>NO</v>
      </c>
    </row>
    <row r="6116" spans="6:11" x14ac:dyDescent="0.25">
      <c r="F6116">
        <f>Trimmed!G6116-'raw data'!$T$2</f>
        <v>-3315</v>
      </c>
      <c r="G6116">
        <v>0</v>
      </c>
      <c r="H6116">
        <v>0</v>
      </c>
      <c r="I6116">
        <v>0</v>
      </c>
      <c r="J6116" t="str">
        <f t="shared" si="239"/>
        <v>NO</v>
      </c>
      <c r="K6116" t="str">
        <f t="shared" si="240"/>
        <v>NO</v>
      </c>
    </row>
    <row r="6117" spans="6:11" x14ac:dyDescent="0.25">
      <c r="F6117">
        <f>Trimmed!G6117-'raw data'!$T$2</f>
        <v>-3315</v>
      </c>
      <c r="G6117">
        <v>0</v>
      </c>
      <c r="H6117">
        <v>0</v>
      </c>
      <c r="I6117">
        <v>0</v>
      </c>
      <c r="J6117" t="str">
        <f t="shared" si="239"/>
        <v>NO</v>
      </c>
      <c r="K6117" t="str">
        <f t="shared" si="240"/>
        <v>NO</v>
      </c>
    </row>
    <row r="6118" spans="6:11" x14ac:dyDescent="0.25">
      <c r="F6118">
        <f>Trimmed!G6118-'raw data'!$T$2</f>
        <v>-3315</v>
      </c>
      <c r="G6118">
        <v>0</v>
      </c>
      <c r="H6118">
        <v>0</v>
      </c>
      <c r="I6118">
        <v>0</v>
      </c>
      <c r="J6118" t="str">
        <f t="shared" si="239"/>
        <v>NO</v>
      </c>
      <c r="K6118" t="str">
        <f t="shared" si="240"/>
        <v>NO</v>
      </c>
    </row>
    <row r="6119" spans="6:11" x14ac:dyDescent="0.25">
      <c r="F6119">
        <f>Trimmed!G6119-'raw data'!$T$2</f>
        <v>-3315</v>
      </c>
      <c r="G6119">
        <v>0</v>
      </c>
      <c r="H6119">
        <v>0</v>
      </c>
      <c r="I6119">
        <v>0</v>
      </c>
      <c r="J6119" t="str">
        <f t="shared" si="239"/>
        <v>NO</v>
      </c>
      <c r="K6119" t="str">
        <f t="shared" si="240"/>
        <v>NO</v>
      </c>
    </row>
    <row r="6120" spans="6:11" x14ac:dyDescent="0.25">
      <c r="F6120">
        <f>Trimmed!G6120-'raw data'!$T$2</f>
        <v>-3315</v>
      </c>
      <c r="G6120">
        <v>0</v>
      </c>
      <c r="H6120">
        <v>0</v>
      </c>
      <c r="I6120">
        <v>0</v>
      </c>
      <c r="J6120" t="str">
        <f t="shared" si="239"/>
        <v>NO</v>
      </c>
      <c r="K6120" t="str">
        <f t="shared" si="240"/>
        <v>NO</v>
      </c>
    </row>
    <row r="6121" spans="6:11" x14ac:dyDescent="0.25">
      <c r="F6121">
        <f>Trimmed!G6121-'raw data'!$T$2</f>
        <v>-3315</v>
      </c>
      <c r="G6121">
        <v>0</v>
      </c>
      <c r="H6121">
        <v>0</v>
      </c>
      <c r="I6121">
        <v>0</v>
      </c>
      <c r="J6121" t="str">
        <f t="shared" si="239"/>
        <v>NO</v>
      </c>
      <c r="K6121" t="str">
        <f t="shared" si="240"/>
        <v>NO</v>
      </c>
    </row>
    <row r="6122" spans="6:11" x14ac:dyDescent="0.25">
      <c r="F6122">
        <f>Trimmed!G6122-'raw data'!$T$2</f>
        <v>-3315</v>
      </c>
      <c r="G6122">
        <v>0</v>
      </c>
      <c r="H6122">
        <v>0</v>
      </c>
      <c r="I6122">
        <v>0</v>
      </c>
      <c r="J6122" t="str">
        <f t="shared" ref="J6122:J6185" si="241">IF(AND(H6122=MAX(H6118:H6126), _xlfn.STDEV.P(H6118:H6126)&gt;$N$2),"YES","NO")</f>
        <v>NO</v>
      </c>
      <c r="K6122" t="str">
        <f t="shared" ref="K6122:K6185" si="242">IF(AND(H6122=MIN(H6118:H6126), _xlfn.STDEV.P(H6118:H6126)&gt;$N$2),"YES","NO")</f>
        <v>NO</v>
      </c>
    </row>
    <row r="6123" spans="6:11" x14ac:dyDescent="0.25">
      <c r="F6123">
        <f>Trimmed!G6123-'raw data'!$T$2</f>
        <v>-3315</v>
      </c>
      <c r="G6123">
        <v>0</v>
      </c>
      <c r="H6123">
        <v>0</v>
      </c>
      <c r="I6123">
        <v>0</v>
      </c>
      <c r="J6123" t="str">
        <f t="shared" si="241"/>
        <v>NO</v>
      </c>
      <c r="K6123" t="str">
        <f t="shared" si="242"/>
        <v>NO</v>
      </c>
    </row>
    <row r="6124" spans="6:11" x14ac:dyDescent="0.25">
      <c r="F6124">
        <f>Trimmed!G6124-'raw data'!$T$2</f>
        <v>-3315</v>
      </c>
      <c r="G6124">
        <v>0</v>
      </c>
      <c r="H6124">
        <v>0</v>
      </c>
      <c r="I6124">
        <v>0</v>
      </c>
      <c r="J6124" t="str">
        <f t="shared" si="241"/>
        <v>NO</v>
      </c>
      <c r="K6124" t="str">
        <f t="shared" si="242"/>
        <v>NO</v>
      </c>
    </row>
    <row r="6125" spans="6:11" x14ac:dyDescent="0.25">
      <c r="F6125">
        <f>Trimmed!G6125-'raw data'!$T$2</f>
        <v>-3315</v>
      </c>
      <c r="G6125">
        <v>0</v>
      </c>
      <c r="H6125">
        <v>0</v>
      </c>
      <c r="I6125">
        <v>0</v>
      </c>
      <c r="J6125" t="str">
        <f t="shared" si="241"/>
        <v>NO</v>
      </c>
      <c r="K6125" t="str">
        <f t="shared" si="242"/>
        <v>NO</v>
      </c>
    </row>
    <row r="6126" spans="6:11" x14ac:dyDescent="0.25">
      <c r="F6126">
        <f>Trimmed!G6126-'raw data'!$T$2</f>
        <v>-3315</v>
      </c>
      <c r="G6126">
        <v>0</v>
      </c>
      <c r="H6126">
        <v>0</v>
      </c>
      <c r="I6126">
        <v>0</v>
      </c>
      <c r="J6126" t="str">
        <f t="shared" si="241"/>
        <v>NO</v>
      </c>
      <c r="K6126" t="str">
        <f t="shared" si="242"/>
        <v>NO</v>
      </c>
    </row>
    <row r="6127" spans="6:11" x14ac:dyDescent="0.25">
      <c r="F6127">
        <f>Trimmed!G6127-'raw data'!$T$2</f>
        <v>-3315</v>
      </c>
      <c r="G6127">
        <v>0</v>
      </c>
      <c r="H6127">
        <v>0</v>
      </c>
      <c r="I6127">
        <v>0</v>
      </c>
      <c r="J6127" t="str">
        <f t="shared" si="241"/>
        <v>NO</v>
      </c>
      <c r="K6127" t="str">
        <f t="shared" si="242"/>
        <v>NO</v>
      </c>
    </row>
    <row r="6128" spans="6:11" x14ac:dyDescent="0.25">
      <c r="F6128">
        <f>Trimmed!G6128-'raw data'!$T$2</f>
        <v>-3315</v>
      </c>
      <c r="G6128">
        <v>0</v>
      </c>
      <c r="H6128">
        <v>0</v>
      </c>
      <c r="I6128">
        <v>0</v>
      </c>
      <c r="J6128" t="str">
        <f t="shared" si="241"/>
        <v>NO</v>
      </c>
      <c r="K6128" t="str">
        <f t="shared" si="242"/>
        <v>NO</v>
      </c>
    </row>
    <row r="6129" spans="6:11" x14ac:dyDescent="0.25">
      <c r="F6129">
        <f>Trimmed!G6129-'raw data'!$T$2</f>
        <v>-3315</v>
      </c>
      <c r="G6129">
        <v>0</v>
      </c>
      <c r="H6129">
        <v>0</v>
      </c>
      <c r="I6129">
        <v>0</v>
      </c>
      <c r="J6129" t="str">
        <f t="shared" si="241"/>
        <v>NO</v>
      </c>
      <c r="K6129" t="str">
        <f t="shared" si="242"/>
        <v>NO</v>
      </c>
    </row>
    <row r="6130" spans="6:11" x14ac:dyDescent="0.25">
      <c r="F6130">
        <f>Trimmed!G6130-'raw data'!$T$2</f>
        <v>-3315</v>
      </c>
      <c r="G6130">
        <v>0</v>
      </c>
      <c r="H6130">
        <v>0</v>
      </c>
      <c r="I6130">
        <v>0</v>
      </c>
      <c r="J6130" t="str">
        <f t="shared" si="241"/>
        <v>NO</v>
      </c>
      <c r="K6130" t="str">
        <f t="shared" si="242"/>
        <v>NO</v>
      </c>
    </row>
    <row r="6131" spans="6:11" x14ac:dyDescent="0.25">
      <c r="F6131">
        <f>Trimmed!G6131-'raw data'!$T$2</f>
        <v>-3315</v>
      </c>
      <c r="G6131">
        <v>0</v>
      </c>
      <c r="H6131">
        <v>0</v>
      </c>
      <c r="I6131">
        <v>0</v>
      </c>
      <c r="J6131" t="str">
        <f t="shared" si="241"/>
        <v>NO</v>
      </c>
      <c r="K6131" t="str">
        <f t="shared" si="242"/>
        <v>NO</v>
      </c>
    </row>
    <row r="6132" spans="6:11" x14ac:dyDescent="0.25">
      <c r="F6132">
        <f>Trimmed!G6132-'raw data'!$T$2</f>
        <v>-3315</v>
      </c>
      <c r="G6132">
        <v>0</v>
      </c>
      <c r="H6132">
        <v>0</v>
      </c>
      <c r="I6132">
        <v>0</v>
      </c>
      <c r="J6132" t="str">
        <f t="shared" si="241"/>
        <v>NO</v>
      </c>
      <c r="K6132" t="str">
        <f t="shared" si="242"/>
        <v>NO</v>
      </c>
    </row>
    <row r="6133" spans="6:11" x14ac:dyDescent="0.25">
      <c r="F6133">
        <f>Trimmed!G6133-'raw data'!$T$2</f>
        <v>-3315</v>
      </c>
      <c r="G6133">
        <v>0</v>
      </c>
      <c r="H6133">
        <v>0</v>
      </c>
      <c r="I6133">
        <v>0</v>
      </c>
      <c r="J6133" t="str">
        <f t="shared" si="241"/>
        <v>NO</v>
      </c>
      <c r="K6133" t="str">
        <f t="shared" si="242"/>
        <v>NO</v>
      </c>
    </row>
    <row r="6134" spans="6:11" x14ac:dyDescent="0.25">
      <c r="F6134">
        <f>Trimmed!G6134-'raw data'!$T$2</f>
        <v>-3315</v>
      </c>
      <c r="G6134">
        <v>0</v>
      </c>
      <c r="H6134">
        <v>0</v>
      </c>
      <c r="I6134">
        <v>0</v>
      </c>
      <c r="J6134" t="str">
        <f t="shared" si="241"/>
        <v>NO</v>
      </c>
      <c r="K6134" t="str">
        <f t="shared" si="242"/>
        <v>NO</v>
      </c>
    </row>
    <row r="6135" spans="6:11" x14ac:dyDescent="0.25">
      <c r="F6135">
        <f>Trimmed!G6135-'raw data'!$T$2</f>
        <v>-3315</v>
      </c>
      <c r="G6135">
        <v>0</v>
      </c>
      <c r="H6135">
        <v>0</v>
      </c>
      <c r="I6135">
        <v>0</v>
      </c>
      <c r="J6135" t="str">
        <f t="shared" si="241"/>
        <v>NO</v>
      </c>
      <c r="K6135" t="str">
        <f t="shared" si="242"/>
        <v>NO</v>
      </c>
    </row>
    <row r="6136" spans="6:11" x14ac:dyDescent="0.25">
      <c r="F6136">
        <f>Trimmed!G6136-'raw data'!$T$2</f>
        <v>-3315</v>
      </c>
      <c r="G6136">
        <v>0</v>
      </c>
      <c r="H6136">
        <v>0</v>
      </c>
      <c r="I6136">
        <v>0</v>
      </c>
      <c r="J6136" t="str">
        <f t="shared" si="241"/>
        <v>NO</v>
      </c>
      <c r="K6136" t="str">
        <f t="shared" si="242"/>
        <v>NO</v>
      </c>
    </row>
    <row r="6137" spans="6:11" x14ac:dyDescent="0.25">
      <c r="F6137">
        <f>Trimmed!G6137-'raw data'!$T$2</f>
        <v>-3315</v>
      </c>
      <c r="G6137">
        <v>0</v>
      </c>
      <c r="H6137">
        <v>0</v>
      </c>
      <c r="I6137">
        <v>0</v>
      </c>
      <c r="J6137" t="str">
        <f t="shared" si="241"/>
        <v>NO</v>
      </c>
      <c r="K6137" t="str">
        <f t="shared" si="242"/>
        <v>NO</v>
      </c>
    </row>
    <row r="6138" spans="6:11" x14ac:dyDescent="0.25">
      <c r="F6138">
        <f>Trimmed!G6138-'raw data'!$T$2</f>
        <v>-3315</v>
      </c>
      <c r="G6138">
        <v>0</v>
      </c>
      <c r="H6138">
        <v>0</v>
      </c>
      <c r="I6138">
        <v>0</v>
      </c>
      <c r="J6138" t="str">
        <f t="shared" si="241"/>
        <v>NO</v>
      </c>
      <c r="K6138" t="str">
        <f t="shared" si="242"/>
        <v>NO</v>
      </c>
    </row>
    <row r="6139" spans="6:11" x14ac:dyDescent="0.25">
      <c r="F6139">
        <f>Trimmed!G6139-'raw data'!$T$2</f>
        <v>-3315</v>
      </c>
      <c r="G6139">
        <v>0</v>
      </c>
      <c r="H6139">
        <v>0</v>
      </c>
      <c r="I6139">
        <v>0</v>
      </c>
      <c r="J6139" t="str">
        <f t="shared" si="241"/>
        <v>NO</v>
      </c>
      <c r="K6139" t="str">
        <f t="shared" si="242"/>
        <v>NO</v>
      </c>
    </row>
    <row r="6140" spans="6:11" x14ac:dyDescent="0.25">
      <c r="F6140">
        <f>Trimmed!G6140-'raw data'!$T$2</f>
        <v>-3315</v>
      </c>
      <c r="G6140">
        <v>0</v>
      </c>
      <c r="H6140">
        <v>0</v>
      </c>
      <c r="I6140">
        <v>0</v>
      </c>
      <c r="J6140" t="str">
        <f t="shared" si="241"/>
        <v>NO</v>
      </c>
      <c r="K6140" t="str">
        <f t="shared" si="242"/>
        <v>NO</v>
      </c>
    </row>
    <row r="6141" spans="6:11" x14ac:dyDescent="0.25">
      <c r="F6141">
        <f>Trimmed!G6141-'raw data'!$T$2</f>
        <v>-3315</v>
      </c>
      <c r="G6141">
        <v>0</v>
      </c>
      <c r="H6141">
        <v>0</v>
      </c>
      <c r="I6141">
        <v>0</v>
      </c>
      <c r="J6141" t="str">
        <f t="shared" si="241"/>
        <v>NO</v>
      </c>
      <c r="K6141" t="str">
        <f t="shared" si="242"/>
        <v>NO</v>
      </c>
    </row>
    <row r="6142" spans="6:11" x14ac:dyDescent="0.25">
      <c r="F6142">
        <f>Trimmed!G6142-'raw data'!$T$2</f>
        <v>-3315</v>
      </c>
      <c r="G6142">
        <v>0</v>
      </c>
      <c r="H6142">
        <v>0</v>
      </c>
      <c r="I6142">
        <v>0</v>
      </c>
      <c r="J6142" t="str">
        <f t="shared" si="241"/>
        <v>NO</v>
      </c>
      <c r="K6142" t="str">
        <f t="shared" si="242"/>
        <v>NO</v>
      </c>
    </row>
    <row r="6143" spans="6:11" x14ac:dyDescent="0.25">
      <c r="F6143">
        <f>Trimmed!G6143-'raw data'!$T$2</f>
        <v>-3315</v>
      </c>
      <c r="G6143">
        <v>0</v>
      </c>
      <c r="H6143">
        <v>0</v>
      </c>
      <c r="I6143">
        <v>0</v>
      </c>
      <c r="J6143" t="str">
        <f t="shared" si="241"/>
        <v>NO</v>
      </c>
      <c r="K6143" t="str">
        <f t="shared" si="242"/>
        <v>NO</v>
      </c>
    </row>
    <row r="6144" spans="6:11" x14ac:dyDescent="0.25">
      <c r="F6144">
        <f>Trimmed!G6144-'raw data'!$T$2</f>
        <v>-3315</v>
      </c>
      <c r="G6144">
        <v>0</v>
      </c>
      <c r="H6144">
        <v>0</v>
      </c>
      <c r="I6144">
        <v>0</v>
      </c>
      <c r="J6144" t="str">
        <f t="shared" si="241"/>
        <v>NO</v>
      </c>
      <c r="K6144" t="str">
        <f t="shared" si="242"/>
        <v>NO</v>
      </c>
    </row>
    <row r="6145" spans="6:11" x14ac:dyDescent="0.25">
      <c r="F6145">
        <f>Trimmed!G6145-'raw data'!$T$2</f>
        <v>-3315</v>
      </c>
      <c r="G6145">
        <v>0</v>
      </c>
      <c r="H6145">
        <v>0</v>
      </c>
      <c r="I6145">
        <v>0</v>
      </c>
      <c r="J6145" t="str">
        <f t="shared" si="241"/>
        <v>NO</v>
      </c>
      <c r="K6145" t="str">
        <f t="shared" si="242"/>
        <v>NO</v>
      </c>
    </row>
    <row r="6146" spans="6:11" x14ac:dyDescent="0.25">
      <c r="F6146">
        <f>Trimmed!G6146-'raw data'!$T$2</f>
        <v>-3315</v>
      </c>
      <c r="G6146">
        <v>0</v>
      </c>
      <c r="H6146">
        <v>0</v>
      </c>
      <c r="I6146">
        <v>0</v>
      </c>
      <c r="J6146" t="str">
        <f t="shared" si="241"/>
        <v>NO</v>
      </c>
      <c r="K6146" t="str">
        <f t="shared" si="242"/>
        <v>NO</v>
      </c>
    </row>
    <row r="6147" spans="6:11" x14ac:dyDescent="0.25">
      <c r="F6147">
        <f>Trimmed!G6147-'raw data'!$T$2</f>
        <v>-3315</v>
      </c>
      <c r="G6147">
        <v>0</v>
      </c>
      <c r="H6147">
        <v>0</v>
      </c>
      <c r="I6147">
        <v>0</v>
      </c>
      <c r="J6147" t="str">
        <f t="shared" si="241"/>
        <v>NO</v>
      </c>
      <c r="K6147" t="str">
        <f t="shared" si="242"/>
        <v>NO</v>
      </c>
    </row>
    <row r="6148" spans="6:11" x14ac:dyDescent="0.25">
      <c r="F6148">
        <f>Trimmed!G6148-'raw data'!$T$2</f>
        <v>-3315</v>
      </c>
      <c r="G6148">
        <v>0</v>
      </c>
      <c r="H6148">
        <v>0</v>
      </c>
      <c r="I6148">
        <v>0</v>
      </c>
      <c r="J6148" t="str">
        <f t="shared" si="241"/>
        <v>NO</v>
      </c>
      <c r="K6148" t="str">
        <f t="shared" si="242"/>
        <v>NO</v>
      </c>
    </row>
    <row r="6149" spans="6:11" x14ac:dyDescent="0.25">
      <c r="F6149">
        <f>Trimmed!G6149-'raw data'!$T$2</f>
        <v>-3315</v>
      </c>
      <c r="G6149">
        <v>0</v>
      </c>
      <c r="H6149">
        <v>0</v>
      </c>
      <c r="I6149">
        <v>0</v>
      </c>
      <c r="J6149" t="str">
        <f t="shared" si="241"/>
        <v>NO</v>
      </c>
      <c r="K6149" t="str">
        <f t="shared" si="242"/>
        <v>NO</v>
      </c>
    </row>
    <row r="6150" spans="6:11" x14ac:dyDescent="0.25">
      <c r="F6150">
        <f>Trimmed!G6150-'raw data'!$T$2</f>
        <v>-3315</v>
      </c>
      <c r="G6150">
        <v>0</v>
      </c>
      <c r="H6150">
        <v>0</v>
      </c>
      <c r="I6150">
        <v>0</v>
      </c>
      <c r="J6150" t="str">
        <f t="shared" si="241"/>
        <v>NO</v>
      </c>
      <c r="K6150" t="str">
        <f t="shared" si="242"/>
        <v>NO</v>
      </c>
    </row>
    <row r="6151" spans="6:11" x14ac:dyDescent="0.25">
      <c r="F6151">
        <f>Trimmed!G6151-'raw data'!$T$2</f>
        <v>-3315</v>
      </c>
      <c r="G6151">
        <v>0</v>
      </c>
      <c r="H6151">
        <v>0</v>
      </c>
      <c r="I6151">
        <v>0</v>
      </c>
      <c r="J6151" t="str">
        <f t="shared" si="241"/>
        <v>NO</v>
      </c>
      <c r="K6151" t="str">
        <f t="shared" si="242"/>
        <v>NO</v>
      </c>
    </row>
    <row r="6152" spans="6:11" x14ac:dyDescent="0.25">
      <c r="F6152">
        <f>Trimmed!G6152-'raw data'!$T$2</f>
        <v>-3315</v>
      </c>
      <c r="G6152">
        <v>0</v>
      </c>
      <c r="H6152">
        <v>0</v>
      </c>
      <c r="I6152">
        <v>0</v>
      </c>
      <c r="J6152" t="str">
        <f t="shared" si="241"/>
        <v>NO</v>
      </c>
      <c r="K6152" t="str">
        <f t="shared" si="242"/>
        <v>NO</v>
      </c>
    </row>
    <row r="6153" spans="6:11" x14ac:dyDescent="0.25">
      <c r="F6153">
        <f>Trimmed!G6153-'raw data'!$T$2</f>
        <v>-3315</v>
      </c>
      <c r="G6153">
        <v>0</v>
      </c>
      <c r="H6153">
        <v>0</v>
      </c>
      <c r="I6153">
        <v>0</v>
      </c>
      <c r="J6153" t="str">
        <f t="shared" si="241"/>
        <v>NO</v>
      </c>
      <c r="K6153" t="str">
        <f t="shared" si="242"/>
        <v>NO</v>
      </c>
    </row>
    <row r="6154" spans="6:11" x14ac:dyDescent="0.25">
      <c r="F6154">
        <f>Trimmed!G6154-'raw data'!$T$2</f>
        <v>-3315</v>
      </c>
      <c r="G6154">
        <v>0</v>
      </c>
      <c r="H6154">
        <v>0</v>
      </c>
      <c r="I6154">
        <v>0</v>
      </c>
      <c r="J6154" t="str">
        <f t="shared" si="241"/>
        <v>NO</v>
      </c>
      <c r="K6154" t="str">
        <f t="shared" si="242"/>
        <v>NO</v>
      </c>
    </row>
    <row r="6155" spans="6:11" x14ac:dyDescent="0.25">
      <c r="F6155">
        <f>Trimmed!G6155-'raw data'!$T$2</f>
        <v>-3315</v>
      </c>
      <c r="G6155">
        <v>0</v>
      </c>
      <c r="H6155">
        <v>0</v>
      </c>
      <c r="I6155">
        <v>0</v>
      </c>
      <c r="J6155" t="str">
        <f t="shared" si="241"/>
        <v>NO</v>
      </c>
      <c r="K6155" t="str">
        <f t="shared" si="242"/>
        <v>NO</v>
      </c>
    </row>
    <row r="6156" spans="6:11" x14ac:dyDescent="0.25">
      <c r="F6156">
        <f>Trimmed!G6156-'raw data'!$T$2</f>
        <v>-3315</v>
      </c>
      <c r="G6156">
        <v>0</v>
      </c>
      <c r="H6156">
        <v>0</v>
      </c>
      <c r="I6156">
        <v>0</v>
      </c>
      <c r="J6156" t="str">
        <f t="shared" si="241"/>
        <v>NO</v>
      </c>
      <c r="K6156" t="str">
        <f t="shared" si="242"/>
        <v>NO</v>
      </c>
    </row>
    <row r="6157" spans="6:11" x14ac:dyDescent="0.25">
      <c r="F6157">
        <f>Trimmed!G6157-'raw data'!$T$2</f>
        <v>-3315</v>
      </c>
      <c r="G6157">
        <v>0</v>
      </c>
      <c r="H6157">
        <v>0</v>
      </c>
      <c r="I6157">
        <v>0</v>
      </c>
      <c r="J6157" t="str">
        <f t="shared" si="241"/>
        <v>NO</v>
      </c>
      <c r="K6157" t="str">
        <f t="shared" si="242"/>
        <v>NO</v>
      </c>
    </row>
    <row r="6158" spans="6:11" x14ac:dyDescent="0.25">
      <c r="F6158">
        <f>Trimmed!G6158-'raw data'!$T$2</f>
        <v>-3315</v>
      </c>
      <c r="G6158">
        <v>0</v>
      </c>
      <c r="H6158">
        <v>0</v>
      </c>
      <c r="I6158">
        <v>0</v>
      </c>
      <c r="J6158" t="str">
        <f t="shared" si="241"/>
        <v>NO</v>
      </c>
      <c r="K6158" t="str">
        <f t="shared" si="242"/>
        <v>NO</v>
      </c>
    </row>
    <row r="6159" spans="6:11" x14ac:dyDescent="0.25">
      <c r="F6159">
        <f>Trimmed!G6159-'raw data'!$T$2</f>
        <v>-3315</v>
      </c>
      <c r="G6159">
        <v>0</v>
      </c>
      <c r="H6159">
        <v>0</v>
      </c>
      <c r="I6159">
        <v>0</v>
      </c>
      <c r="J6159" t="str">
        <f t="shared" si="241"/>
        <v>NO</v>
      </c>
      <c r="K6159" t="str">
        <f t="shared" si="242"/>
        <v>NO</v>
      </c>
    </row>
    <row r="6160" spans="6:11" x14ac:dyDescent="0.25">
      <c r="F6160">
        <f>Trimmed!G6160-'raw data'!$T$2</f>
        <v>-3315</v>
      </c>
      <c r="G6160">
        <v>0</v>
      </c>
      <c r="H6160">
        <v>0</v>
      </c>
      <c r="I6160">
        <v>0</v>
      </c>
      <c r="J6160" t="str">
        <f t="shared" si="241"/>
        <v>NO</v>
      </c>
      <c r="K6160" t="str">
        <f t="shared" si="242"/>
        <v>NO</v>
      </c>
    </row>
    <row r="6161" spans="6:11" x14ac:dyDescent="0.25">
      <c r="F6161">
        <f>Trimmed!G6161-'raw data'!$T$2</f>
        <v>-3315</v>
      </c>
      <c r="G6161">
        <v>0</v>
      </c>
      <c r="H6161">
        <v>0</v>
      </c>
      <c r="I6161">
        <v>0</v>
      </c>
      <c r="J6161" t="str">
        <f t="shared" si="241"/>
        <v>NO</v>
      </c>
      <c r="K6161" t="str">
        <f t="shared" si="242"/>
        <v>NO</v>
      </c>
    </row>
    <row r="6162" spans="6:11" x14ac:dyDescent="0.25">
      <c r="F6162">
        <f>Trimmed!G6162-'raw data'!$T$2</f>
        <v>-3315</v>
      </c>
      <c r="G6162">
        <v>0</v>
      </c>
      <c r="H6162">
        <v>0</v>
      </c>
      <c r="I6162">
        <v>0</v>
      </c>
      <c r="J6162" t="str">
        <f t="shared" si="241"/>
        <v>NO</v>
      </c>
      <c r="K6162" t="str">
        <f t="shared" si="242"/>
        <v>NO</v>
      </c>
    </row>
    <row r="6163" spans="6:11" x14ac:dyDescent="0.25">
      <c r="F6163">
        <f>Trimmed!G6163-'raw data'!$T$2</f>
        <v>-3315</v>
      </c>
      <c r="G6163">
        <v>0</v>
      </c>
      <c r="H6163">
        <v>0</v>
      </c>
      <c r="I6163">
        <v>0</v>
      </c>
      <c r="J6163" t="str">
        <f t="shared" si="241"/>
        <v>NO</v>
      </c>
      <c r="K6163" t="str">
        <f t="shared" si="242"/>
        <v>NO</v>
      </c>
    </row>
    <row r="6164" spans="6:11" x14ac:dyDescent="0.25">
      <c r="F6164">
        <f>Trimmed!G6164-'raw data'!$T$2</f>
        <v>-3315</v>
      </c>
      <c r="G6164">
        <v>0</v>
      </c>
      <c r="H6164">
        <v>0</v>
      </c>
      <c r="I6164">
        <v>0</v>
      </c>
      <c r="J6164" t="str">
        <f t="shared" si="241"/>
        <v>NO</v>
      </c>
      <c r="K6164" t="str">
        <f t="shared" si="242"/>
        <v>NO</v>
      </c>
    </row>
    <row r="6165" spans="6:11" x14ac:dyDescent="0.25">
      <c r="F6165">
        <f>Trimmed!G6165-'raw data'!$T$2</f>
        <v>-3315</v>
      </c>
      <c r="G6165">
        <v>0</v>
      </c>
      <c r="H6165">
        <v>0</v>
      </c>
      <c r="I6165">
        <v>0</v>
      </c>
      <c r="J6165" t="str">
        <f t="shared" si="241"/>
        <v>NO</v>
      </c>
      <c r="K6165" t="str">
        <f t="shared" si="242"/>
        <v>NO</v>
      </c>
    </row>
    <row r="6166" spans="6:11" x14ac:dyDescent="0.25">
      <c r="F6166">
        <f>Trimmed!G6166-'raw data'!$T$2</f>
        <v>-3315</v>
      </c>
      <c r="G6166">
        <v>0</v>
      </c>
      <c r="H6166">
        <v>0</v>
      </c>
      <c r="I6166">
        <v>0</v>
      </c>
      <c r="J6166" t="str">
        <f t="shared" si="241"/>
        <v>NO</v>
      </c>
      <c r="K6166" t="str">
        <f t="shared" si="242"/>
        <v>NO</v>
      </c>
    </row>
    <row r="6167" spans="6:11" x14ac:dyDescent="0.25">
      <c r="F6167">
        <f>Trimmed!G6167-'raw data'!$T$2</f>
        <v>-3315</v>
      </c>
      <c r="G6167">
        <v>0</v>
      </c>
      <c r="H6167">
        <v>0</v>
      </c>
      <c r="I6167">
        <v>0</v>
      </c>
      <c r="J6167" t="str">
        <f t="shared" si="241"/>
        <v>NO</v>
      </c>
      <c r="K6167" t="str">
        <f t="shared" si="242"/>
        <v>NO</v>
      </c>
    </row>
    <row r="6168" spans="6:11" x14ac:dyDescent="0.25">
      <c r="F6168">
        <f>Trimmed!G6168-'raw data'!$T$2</f>
        <v>-3315</v>
      </c>
      <c r="G6168">
        <v>0</v>
      </c>
      <c r="H6168">
        <v>0</v>
      </c>
      <c r="I6168">
        <v>0</v>
      </c>
      <c r="J6168" t="str">
        <f t="shared" si="241"/>
        <v>NO</v>
      </c>
      <c r="K6168" t="str">
        <f t="shared" si="242"/>
        <v>NO</v>
      </c>
    </row>
    <row r="6169" spans="6:11" x14ac:dyDescent="0.25">
      <c r="F6169">
        <f>Trimmed!G6169-'raw data'!$T$2</f>
        <v>-3315</v>
      </c>
      <c r="G6169">
        <v>0</v>
      </c>
      <c r="H6169">
        <v>0</v>
      </c>
      <c r="I6169">
        <v>0</v>
      </c>
      <c r="J6169" t="str">
        <f t="shared" si="241"/>
        <v>NO</v>
      </c>
      <c r="K6169" t="str">
        <f t="shared" si="242"/>
        <v>NO</v>
      </c>
    </row>
    <row r="6170" spans="6:11" x14ac:dyDescent="0.25">
      <c r="F6170">
        <f>Trimmed!G6170-'raw data'!$T$2</f>
        <v>-3315</v>
      </c>
      <c r="G6170">
        <v>0</v>
      </c>
      <c r="H6170">
        <v>0</v>
      </c>
      <c r="I6170">
        <v>0</v>
      </c>
      <c r="J6170" t="str">
        <f t="shared" si="241"/>
        <v>NO</v>
      </c>
      <c r="K6170" t="str">
        <f t="shared" si="242"/>
        <v>NO</v>
      </c>
    </row>
    <row r="6171" spans="6:11" x14ac:dyDescent="0.25">
      <c r="F6171">
        <f>Trimmed!G6171-'raw data'!$T$2</f>
        <v>-3315</v>
      </c>
      <c r="G6171">
        <v>0</v>
      </c>
      <c r="H6171">
        <v>0</v>
      </c>
      <c r="I6171">
        <v>0</v>
      </c>
      <c r="J6171" t="str">
        <f t="shared" si="241"/>
        <v>NO</v>
      </c>
      <c r="K6171" t="str">
        <f t="shared" si="242"/>
        <v>NO</v>
      </c>
    </row>
    <row r="6172" spans="6:11" x14ac:dyDescent="0.25">
      <c r="F6172">
        <f>Trimmed!G6172-'raw data'!$T$2</f>
        <v>-3315</v>
      </c>
      <c r="G6172">
        <v>0</v>
      </c>
      <c r="H6172">
        <v>0</v>
      </c>
      <c r="I6172">
        <v>0</v>
      </c>
      <c r="J6172" t="str">
        <f t="shared" si="241"/>
        <v>NO</v>
      </c>
      <c r="K6172" t="str">
        <f t="shared" si="242"/>
        <v>NO</v>
      </c>
    </row>
    <row r="6173" spans="6:11" x14ac:dyDescent="0.25">
      <c r="F6173">
        <f>Trimmed!G6173-'raw data'!$T$2</f>
        <v>-3315</v>
      </c>
      <c r="G6173">
        <v>0</v>
      </c>
      <c r="H6173">
        <v>0</v>
      </c>
      <c r="I6173">
        <v>0</v>
      </c>
      <c r="J6173" t="str">
        <f t="shared" si="241"/>
        <v>NO</v>
      </c>
      <c r="K6173" t="str">
        <f t="shared" si="242"/>
        <v>NO</v>
      </c>
    </row>
    <row r="6174" spans="6:11" x14ac:dyDescent="0.25">
      <c r="F6174">
        <f>Trimmed!G6174-'raw data'!$T$2</f>
        <v>-3315</v>
      </c>
      <c r="G6174">
        <v>0</v>
      </c>
      <c r="H6174">
        <v>0</v>
      </c>
      <c r="I6174">
        <v>0</v>
      </c>
      <c r="J6174" t="str">
        <f t="shared" si="241"/>
        <v>NO</v>
      </c>
      <c r="K6174" t="str">
        <f t="shared" si="242"/>
        <v>NO</v>
      </c>
    </row>
    <row r="6175" spans="6:11" x14ac:dyDescent="0.25">
      <c r="F6175">
        <f>Trimmed!G6175-'raw data'!$T$2</f>
        <v>-3315</v>
      </c>
      <c r="G6175">
        <v>0</v>
      </c>
      <c r="H6175">
        <v>0</v>
      </c>
      <c r="I6175">
        <v>0</v>
      </c>
      <c r="J6175" t="str">
        <f t="shared" si="241"/>
        <v>NO</v>
      </c>
      <c r="K6175" t="str">
        <f t="shared" si="242"/>
        <v>NO</v>
      </c>
    </row>
    <row r="6176" spans="6:11" x14ac:dyDescent="0.25">
      <c r="F6176">
        <f>Trimmed!G6176-'raw data'!$T$2</f>
        <v>-3315</v>
      </c>
      <c r="G6176">
        <v>0</v>
      </c>
      <c r="H6176">
        <v>0</v>
      </c>
      <c r="I6176">
        <v>0</v>
      </c>
      <c r="J6176" t="str">
        <f t="shared" si="241"/>
        <v>NO</v>
      </c>
      <c r="K6176" t="str">
        <f t="shared" si="242"/>
        <v>NO</v>
      </c>
    </row>
    <row r="6177" spans="6:11" x14ac:dyDescent="0.25">
      <c r="F6177">
        <f>Trimmed!G6177-'raw data'!$T$2</f>
        <v>-3315</v>
      </c>
      <c r="G6177">
        <v>0</v>
      </c>
      <c r="H6177">
        <v>0</v>
      </c>
      <c r="I6177">
        <v>0</v>
      </c>
      <c r="J6177" t="str">
        <f t="shared" si="241"/>
        <v>NO</v>
      </c>
      <c r="K6177" t="str">
        <f t="shared" si="242"/>
        <v>NO</v>
      </c>
    </row>
    <row r="6178" spans="6:11" x14ac:dyDescent="0.25">
      <c r="F6178">
        <f>Trimmed!G6178-'raw data'!$T$2</f>
        <v>-3315</v>
      </c>
      <c r="G6178">
        <v>0</v>
      </c>
      <c r="H6178">
        <v>0</v>
      </c>
      <c r="I6178">
        <v>0</v>
      </c>
      <c r="J6178" t="str">
        <f t="shared" si="241"/>
        <v>NO</v>
      </c>
      <c r="K6178" t="str">
        <f t="shared" si="242"/>
        <v>NO</v>
      </c>
    </row>
    <row r="6179" spans="6:11" x14ac:dyDescent="0.25">
      <c r="F6179">
        <f>Trimmed!G6179-'raw data'!$T$2</f>
        <v>-3315</v>
      </c>
      <c r="G6179">
        <v>0</v>
      </c>
      <c r="H6179">
        <v>0</v>
      </c>
      <c r="I6179">
        <v>0</v>
      </c>
      <c r="J6179" t="str">
        <f t="shared" si="241"/>
        <v>NO</v>
      </c>
      <c r="K6179" t="str">
        <f t="shared" si="242"/>
        <v>NO</v>
      </c>
    </row>
    <row r="6180" spans="6:11" x14ac:dyDescent="0.25">
      <c r="F6180">
        <f>Trimmed!G6180-'raw data'!$T$2</f>
        <v>-3315</v>
      </c>
      <c r="G6180">
        <v>0</v>
      </c>
      <c r="H6180">
        <v>0</v>
      </c>
      <c r="I6180">
        <v>0</v>
      </c>
      <c r="J6180" t="str">
        <f t="shared" si="241"/>
        <v>NO</v>
      </c>
      <c r="K6180" t="str">
        <f t="shared" si="242"/>
        <v>NO</v>
      </c>
    </row>
    <row r="6181" spans="6:11" x14ac:dyDescent="0.25">
      <c r="F6181">
        <f>Trimmed!G6181-'raw data'!$T$2</f>
        <v>-3315</v>
      </c>
      <c r="G6181">
        <v>0</v>
      </c>
      <c r="H6181">
        <v>0</v>
      </c>
      <c r="I6181">
        <v>0</v>
      </c>
      <c r="J6181" t="str">
        <f t="shared" si="241"/>
        <v>NO</v>
      </c>
      <c r="K6181" t="str">
        <f t="shared" si="242"/>
        <v>NO</v>
      </c>
    </row>
    <row r="6182" spans="6:11" x14ac:dyDescent="0.25">
      <c r="F6182">
        <f>Trimmed!G6182-'raw data'!$T$2</f>
        <v>-3315</v>
      </c>
      <c r="G6182">
        <v>0</v>
      </c>
      <c r="H6182">
        <v>0</v>
      </c>
      <c r="I6182">
        <v>0</v>
      </c>
      <c r="J6182" t="str">
        <f t="shared" si="241"/>
        <v>NO</v>
      </c>
      <c r="K6182" t="str">
        <f t="shared" si="242"/>
        <v>NO</v>
      </c>
    </row>
    <row r="6183" spans="6:11" x14ac:dyDescent="0.25">
      <c r="F6183">
        <f>Trimmed!G6183-'raw data'!$T$2</f>
        <v>-3315</v>
      </c>
      <c r="G6183">
        <v>0</v>
      </c>
      <c r="H6183">
        <v>0</v>
      </c>
      <c r="I6183">
        <v>0</v>
      </c>
      <c r="J6183" t="str">
        <f t="shared" si="241"/>
        <v>NO</v>
      </c>
      <c r="K6183" t="str">
        <f t="shared" si="242"/>
        <v>NO</v>
      </c>
    </row>
    <row r="6184" spans="6:11" x14ac:dyDescent="0.25">
      <c r="F6184">
        <f>Trimmed!G6184-'raw data'!$T$2</f>
        <v>-3315</v>
      </c>
      <c r="G6184">
        <v>0</v>
      </c>
      <c r="H6184">
        <v>0</v>
      </c>
      <c r="I6184">
        <v>0</v>
      </c>
      <c r="J6184" t="str">
        <f t="shared" si="241"/>
        <v>NO</v>
      </c>
      <c r="K6184" t="str">
        <f t="shared" si="242"/>
        <v>NO</v>
      </c>
    </row>
    <row r="6185" spans="6:11" x14ac:dyDescent="0.25">
      <c r="F6185">
        <f>Trimmed!G6185-'raw data'!$T$2</f>
        <v>-3315</v>
      </c>
      <c r="G6185">
        <v>0</v>
      </c>
      <c r="H6185">
        <v>0</v>
      </c>
      <c r="I6185">
        <v>0</v>
      </c>
      <c r="J6185" t="str">
        <f t="shared" si="241"/>
        <v>NO</v>
      </c>
      <c r="K6185" t="str">
        <f t="shared" si="242"/>
        <v>NO</v>
      </c>
    </row>
    <row r="6186" spans="6:11" x14ac:dyDescent="0.25">
      <c r="F6186">
        <f>Trimmed!G6186-'raw data'!$T$2</f>
        <v>-3315</v>
      </c>
      <c r="G6186">
        <v>0</v>
      </c>
      <c r="H6186">
        <v>0</v>
      </c>
      <c r="I6186">
        <v>0</v>
      </c>
      <c r="J6186" t="str">
        <f t="shared" ref="J6186:J6241" si="243">IF(AND(H6186=MAX(H6182:H6190), _xlfn.STDEV.P(H6182:H6190)&gt;$N$2),"YES","NO")</f>
        <v>NO</v>
      </c>
      <c r="K6186" t="str">
        <f t="shared" ref="K6186:K6241" si="244">IF(AND(H6186=MIN(H6182:H6190), _xlfn.STDEV.P(H6182:H6190)&gt;$N$2),"YES","NO")</f>
        <v>NO</v>
      </c>
    </row>
    <row r="6187" spans="6:11" x14ac:dyDescent="0.25">
      <c r="F6187">
        <f>Trimmed!G6187-'raw data'!$T$2</f>
        <v>-3315</v>
      </c>
      <c r="G6187">
        <v>0</v>
      </c>
      <c r="H6187">
        <v>0</v>
      </c>
      <c r="I6187">
        <v>0</v>
      </c>
      <c r="J6187" t="str">
        <f t="shared" si="243"/>
        <v>NO</v>
      </c>
      <c r="K6187" t="str">
        <f t="shared" si="244"/>
        <v>NO</v>
      </c>
    </row>
    <row r="6188" spans="6:11" x14ac:dyDescent="0.25">
      <c r="F6188">
        <f>Trimmed!G6188-'raw data'!$T$2</f>
        <v>-3315</v>
      </c>
      <c r="G6188">
        <v>0</v>
      </c>
      <c r="H6188">
        <v>0</v>
      </c>
      <c r="I6188">
        <v>0</v>
      </c>
      <c r="J6188" t="str">
        <f t="shared" si="243"/>
        <v>NO</v>
      </c>
      <c r="K6188" t="str">
        <f t="shared" si="244"/>
        <v>NO</v>
      </c>
    </row>
    <row r="6189" spans="6:11" x14ac:dyDescent="0.25">
      <c r="F6189">
        <f>Trimmed!G6189-'raw data'!$T$2</f>
        <v>-3315</v>
      </c>
      <c r="G6189">
        <v>0</v>
      </c>
      <c r="H6189">
        <v>0</v>
      </c>
      <c r="I6189">
        <v>0</v>
      </c>
      <c r="J6189" t="str">
        <f t="shared" si="243"/>
        <v>NO</v>
      </c>
      <c r="K6189" t="str">
        <f t="shared" si="244"/>
        <v>NO</v>
      </c>
    </row>
    <row r="6190" spans="6:11" x14ac:dyDescent="0.25">
      <c r="F6190">
        <f>Trimmed!G6190-'raw data'!$T$2</f>
        <v>-3315</v>
      </c>
      <c r="G6190">
        <v>0</v>
      </c>
      <c r="H6190">
        <v>0</v>
      </c>
      <c r="I6190">
        <v>0</v>
      </c>
      <c r="J6190" t="str">
        <f t="shared" si="243"/>
        <v>NO</v>
      </c>
      <c r="K6190" t="str">
        <f t="shared" si="244"/>
        <v>NO</v>
      </c>
    </row>
    <row r="6191" spans="6:11" x14ac:dyDescent="0.25">
      <c r="F6191">
        <f>Trimmed!G6191-'raw data'!$T$2</f>
        <v>-3315</v>
      </c>
      <c r="G6191">
        <v>0</v>
      </c>
      <c r="H6191">
        <v>0</v>
      </c>
      <c r="I6191">
        <v>0</v>
      </c>
      <c r="J6191" t="str">
        <f t="shared" si="243"/>
        <v>NO</v>
      </c>
      <c r="K6191" t="str">
        <f t="shared" si="244"/>
        <v>NO</v>
      </c>
    </row>
    <row r="6192" spans="6:11" x14ac:dyDescent="0.25">
      <c r="F6192">
        <f>Trimmed!G6192-'raw data'!$T$2</f>
        <v>-3315</v>
      </c>
      <c r="G6192">
        <v>0</v>
      </c>
      <c r="H6192">
        <v>0</v>
      </c>
      <c r="I6192">
        <v>0</v>
      </c>
      <c r="J6192" t="str">
        <f t="shared" si="243"/>
        <v>NO</v>
      </c>
      <c r="K6192" t="str">
        <f t="shared" si="244"/>
        <v>NO</v>
      </c>
    </row>
    <row r="6193" spans="6:11" x14ac:dyDescent="0.25">
      <c r="F6193">
        <f>Trimmed!G6193-'raw data'!$T$2</f>
        <v>-3315</v>
      </c>
      <c r="G6193">
        <v>0</v>
      </c>
      <c r="H6193">
        <v>0</v>
      </c>
      <c r="I6193">
        <v>0</v>
      </c>
      <c r="J6193" t="str">
        <f t="shared" si="243"/>
        <v>NO</v>
      </c>
      <c r="K6193" t="str">
        <f t="shared" si="244"/>
        <v>NO</v>
      </c>
    </row>
    <row r="6194" spans="6:11" x14ac:dyDescent="0.25">
      <c r="F6194">
        <f>Trimmed!G6194-'raw data'!$T$2</f>
        <v>-3315</v>
      </c>
      <c r="G6194">
        <v>0</v>
      </c>
      <c r="H6194">
        <v>0</v>
      </c>
      <c r="I6194">
        <v>0</v>
      </c>
      <c r="J6194" t="str">
        <f t="shared" si="243"/>
        <v>NO</v>
      </c>
      <c r="K6194" t="str">
        <f t="shared" si="244"/>
        <v>NO</v>
      </c>
    </row>
    <row r="6195" spans="6:11" x14ac:dyDescent="0.25">
      <c r="F6195">
        <f>Trimmed!G6195-'raw data'!$T$2</f>
        <v>-3315</v>
      </c>
      <c r="G6195">
        <v>0</v>
      </c>
      <c r="H6195">
        <v>0</v>
      </c>
      <c r="I6195">
        <v>0</v>
      </c>
      <c r="J6195" t="str">
        <f t="shared" si="243"/>
        <v>NO</v>
      </c>
      <c r="K6195" t="str">
        <f t="shared" si="244"/>
        <v>NO</v>
      </c>
    </row>
    <row r="6196" spans="6:11" x14ac:dyDescent="0.25">
      <c r="F6196">
        <f>Trimmed!G6196-'raw data'!$T$2</f>
        <v>-3315</v>
      </c>
      <c r="G6196">
        <v>0</v>
      </c>
      <c r="H6196">
        <v>0</v>
      </c>
      <c r="I6196">
        <v>0</v>
      </c>
      <c r="J6196" t="str">
        <f t="shared" si="243"/>
        <v>NO</v>
      </c>
      <c r="K6196" t="str">
        <f t="shared" si="244"/>
        <v>NO</v>
      </c>
    </row>
    <row r="6197" spans="6:11" x14ac:dyDescent="0.25">
      <c r="F6197">
        <f>Trimmed!G6197-'raw data'!$T$2</f>
        <v>-3315</v>
      </c>
      <c r="G6197">
        <v>0</v>
      </c>
      <c r="H6197">
        <v>0</v>
      </c>
      <c r="I6197">
        <v>0</v>
      </c>
      <c r="J6197" t="str">
        <f t="shared" si="243"/>
        <v>NO</v>
      </c>
      <c r="K6197" t="str">
        <f t="shared" si="244"/>
        <v>NO</v>
      </c>
    </row>
    <row r="6198" spans="6:11" x14ac:dyDescent="0.25">
      <c r="F6198">
        <f>Trimmed!G6198-'raw data'!$T$2</f>
        <v>-3315</v>
      </c>
      <c r="G6198">
        <v>0</v>
      </c>
      <c r="H6198">
        <v>0</v>
      </c>
      <c r="I6198">
        <v>0</v>
      </c>
      <c r="J6198" t="str">
        <f t="shared" si="243"/>
        <v>NO</v>
      </c>
      <c r="K6198" t="str">
        <f t="shared" si="244"/>
        <v>NO</v>
      </c>
    </row>
    <row r="6199" spans="6:11" x14ac:dyDescent="0.25">
      <c r="F6199">
        <f>Trimmed!G6199-'raw data'!$T$2</f>
        <v>-3315</v>
      </c>
      <c r="G6199">
        <v>0</v>
      </c>
      <c r="H6199">
        <v>0</v>
      </c>
      <c r="I6199">
        <v>0</v>
      </c>
      <c r="J6199" t="str">
        <f t="shared" si="243"/>
        <v>NO</v>
      </c>
      <c r="K6199" t="str">
        <f t="shared" si="244"/>
        <v>NO</v>
      </c>
    </row>
    <row r="6200" spans="6:11" x14ac:dyDescent="0.25">
      <c r="F6200">
        <f>Trimmed!G6200-'raw data'!$T$2</f>
        <v>-3315</v>
      </c>
      <c r="G6200">
        <v>0</v>
      </c>
      <c r="H6200">
        <v>0</v>
      </c>
      <c r="I6200">
        <v>0</v>
      </c>
      <c r="J6200" t="str">
        <f t="shared" si="243"/>
        <v>NO</v>
      </c>
      <c r="K6200" t="str">
        <f t="shared" si="244"/>
        <v>NO</v>
      </c>
    </row>
    <row r="6201" spans="6:11" x14ac:dyDescent="0.25">
      <c r="F6201">
        <f>Trimmed!G6201-'raw data'!$T$2</f>
        <v>-3315</v>
      </c>
      <c r="G6201">
        <v>0</v>
      </c>
      <c r="H6201">
        <v>0</v>
      </c>
      <c r="I6201">
        <v>0</v>
      </c>
      <c r="J6201" t="str">
        <f t="shared" si="243"/>
        <v>NO</v>
      </c>
      <c r="K6201" t="str">
        <f t="shared" si="244"/>
        <v>NO</v>
      </c>
    </row>
    <row r="6202" spans="6:11" x14ac:dyDescent="0.25">
      <c r="F6202">
        <f>Trimmed!G6202-'raw data'!$T$2</f>
        <v>-3315</v>
      </c>
      <c r="G6202">
        <v>0</v>
      </c>
      <c r="H6202">
        <v>0</v>
      </c>
      <c r="I6202">
        <v>0</v>
      </c>
      <c r="J6202" t="str">
        <f t="shared" si="243"/>
        <v>NO</v>
      </c>
      <c r="K6202" t="str">
        <f t="shared" si="244"/>
        <v>NO</v>
      </c>
    </row>
    <row r="6203" spans="6:11" x14ac:dyDescent="0.25">
      <c r="F6203">
        <f>Trimmed!G6203-'raw data'!$T$2</f>
        <v>-3315</v>
      </c>
      <c r="G6203">
        <v>0</v>
      </c>
      <c r="H6203">
        <v>0</v>
      </c>
      <c r="I6203">
        <v>0</v>
      </c>
      <c r="J6203" t="str">
        <f t="shared" si="243"/>
        <v>NO</v>
      </c>
      <c r="K6203" t="str">
        <f t="shared" si="244"/>
        <v>NO</v>
      </c>
    </row>
    <row r="6204" spans="6:11" x14ac:dyDescent="0.25">
      <c r="F6204">
        <f>Trimmed!G6204-'raw data'!$T$2</f>
        <v>-3315</v>
      </c>
      <c r="G6204">
        <v>0</v>
      </c>
      <c r="H6204">
        <v>0</v>
      </c>
      <c r="I6204">
        <v>0</v>
      </c>
      <c r="J6204" t="str">
        <f t="shared" si="243"/>
        <v>NO</v>
      </c>
      <c r="K6204" t="str">
        <f t="shared" si="244"/>
        <v>NO</v>
      </c>
    </row>
    <row r="6205" spans="6:11" x14ac:dyDescent="0.25">
      <c r="F6205">
        <f>Trimmed!G6205-'raw data'!$T$2</f>
        <v>-3315</v>
      </c>
      <c r="G6205">
        <v>0</v>
      </c>
      <c r="H6205">
        <v>0</v>
      </c>
      <c r="I6205">
        <v>0</v>
      </c>
      <c r="J6205" t="str">
        <f t="shared" si="243"/>
        <v>NO</v>
      </c>
      <c r="K6205" t="str">
        <f t="shared" si="244"/>
        <v>NO</v>
      </c>
    </row>
    <row r="6206" spans="6:11" x14ac:dyDescent="0.25">
      <c r="F6206">
        <f>Trimmed!G6206-'raw data'!$T$2</f>
        <v>-3315</v>
      </c>
      <c r="G6206">
        <v>0</v>
      </c>
      <c r="H6206">
        <v>0</v>
      </c>
      <c r="I6206">
        <v>0</v>
      </c>
      <c r="J6206" t="str">
        <f t="shared" si="243"/>
        <v>NO</v>
      </c>
      <c r="K6206" t="str">
        <f t="shared" si="244"/>
        <v>NO</v>
      </c>
    </row>
    <row r="6207" spans="6:11" x14ac:dyDescent="0.25">
      <c r="F6207">
        <f>Trimmed!G6207-'raw data'!$T$2</f>
        <v>-3315</v>
      </c>
      <c r="G6207">
        <v>0</v>
      </c>
      <c r="H6207">
        <v>0</v>
      </c>
      <c r="I6207">
        <v>0</v>
      </c>
      <c r="J6207" t="str">
        <f t="shared" si="243"/>
        <v>NO</v>
      </c>
      <c r="K6207" t="str">
        <f t="shared" si="244"/>
        <v>NO</v>
      </c>
    </row>
    <row r="6208" spans="6:11" x14ac:dyDescent="0.25">
      <c r="F6208">
        <f>Trimmed!G6208-'raw data'!$T$2</f>
        <v>-3315</v>
      </c>
      <c r="G6208">
        <v>0</v>
      </c>
      <c r="H6208">
        <v>0</v>
      </c>
      <c r="I6208">
        <v>0</v>
      </c>
      <c r="J6208" t="str">
        <f t="shared" si="243"/>
        <v>NO</v>
      </c>
      <c r="K6208" t="str">
        <f t="shared" si="244"/>
        <v>NO</v>
      </c>
    </row>
    <row r="6209" spans="6:11" x14ac:dyDescent="0.25">
      <c r="F6209">
        <f>Trimmed!G6209-'raw data'!$T$2</f>
        <v>-3315</v>
      </c>
      <c r="G6209">
        <v>0</v>
      </c>
      <c r="H6209">
        <v>0</v>
      </c>
      <c r="I6209">
        <v>0</v>
      </c>
      <c r="J6209" t="str">
        <f t="shared" si="243"/>
        <v>NO</v>
      </c>
      <c r="K6209" t="str">
        <f t="shared" si="244"/>
        <v>NO</v>
      </c>
    </row>
    <row r="6210" spans="6:11" x14ac:dyDescent="0.25">
      <c r="F6210">
        <f>Trimmed!G6210-'raw data'!$T$2</f>
        <v>-3315</v>
      </c>
      <c r="G6210">
        <v>0</v>
      </c>
      <c r="H6210">
        <v>0</v>
      </c>
      <c r="I6210">
        <v>0</v>
      </c>
      <c r="J6210" t="str">
        <f t="shared" si="243"/>
        <v>NO</v>
      </c>
      <c r="K6210" t="str">
        <f t="shared" si="244"/>
        <v>NO</v>
      </c>
    </row>
    <row r="6211" spans="6:11" x14ac:dyDescent="0.25">
      <c r="F6211">
        <f>Trimmed!G6211-'raw data'!$T$2</f>
        <v>-3315</v>
      </c>
      <c r="G6211">
        <v>0</v>
      </c>
      <c r="H6211">
        <v>0</v>
      </c>
      <c r="I6211">
        <v>0</v>
      </c>
      <c r="J6211" t="str">
        <f t="shared" si="243"/>
        <v>NO</v>
      </c>
      <c r="K6211" t="str">
        <f t="shared" si="244"/>
        <v>NO</v>
      </c>
    </row>
    <row r="6212" spans="6:11" x14ac:dyDescent="0.25">
      <c r="F6212">
        <f>Trimmed!G6212-'raw data'!$T$2</f>
        <v>-3315</v>
      </c>
      <c r="G6212">
        <v>0</v>
      </c>
      <c r="H6212">
        <v>0</v>
      </c>
      <c r="I6212">
        <v>0</v>
      </c>
      <c r="J6212" t="str">
        <f t="shared" si="243"/>
        <v>NO</v>
      </c>
      <c r="K6212" t="str">
        <f t="shared" si="244"/>
        <v>NO</v>
      </c>
    </row>
    <row r="6213" spans="6:11" x14ac:dyDescent="0.25">
      <c r="F6213">
        <f>Trimmed!G6213-'raw data'!$T$2</f>
        <v>-3315</v>
      </c>
      <c r="G6213">
        <v>0</v>
      </c>
      <c r="H6213">
        <v>0</v>
      </c>
      <c r="I6213">
        <v>0</v>
      </c>
      <c r="J6213" t="str">
        <f t="shared" si="243"/>
        <v>NO</v>
      </c>
      <c r="K6213" t="str">
        <f t="shared" si="244"/>
        <v>NO</v>
      </c>
    </row>
    <row r="6214" spans="6:11" x14ac:dyDescent="0.25">
      <c r="F6214">
        <f>Trimmed!G6214-'raw data'!$T$2</f>
        <v>-3315</v>
      </c>
      <c r="G6214">
        <v>0</v>
      </c>
      <c r="H6214">
        <v>0</v>
      </c>
      <c r="I6214">
        <v>0</v>
      </c>
      <c r="J6214" t="str">
        <f t="shared" si="243"/>
        <v>NO</v>
      </c>
      <c r="K6214" t="str">
        <f t="shared" si="244"/>
        <v>NO</v>
      </c>
    </row>
    <row r="6215" spans="6:11" x14ac:dyDescent="0.25">
      <c r="F6215">
        <f>Trimmed!G6215-'raw data'!$T$2</f>
        <v>-3315</v>
      </c>
      <c r="G6215">
        <v>0</v>
      </c>
      <c r="H6215">
        <v>0</v>
      </c>
      <c r="I6215">
        <v>0</v>
      </c>
      <c r="J6215" t="str">
        <f t="shared" si="243"/>
        <v>NO</v>
      </c>
      <c r="K6215" t="str">
        <f t="shared" si="244"/>
        <v>NO</v>
      </c>
    </row>
    <row r="6216" spans="6:11" x14ac:dyDescent="0.25">
      <c r="F6216">
        <f>Trimmed!G6216-'raw data'!$T$2</f>
        <v>-3315</v>
      </c>
      <c r="G6216">
        <v>0</v>
      </c>
      <c r="H6216">
        <v>0</v>
      </c>
      <c r="I6216">
        <v>0</v>
      </c>
      <c r="J6216" t="str">
        <f t="shared" si="243"/>
        <v>NO</v>
      </c>
      <c r="K6216" t="str">
        <f t="shared" si="244"/>
        <v>NO</v>
      </c>
    </row>
    <row r="6217" spans="6:11" x14ac:dyDescent="0.25">
      <c r="F6217">
        <f>Trimmed!G6217-'raw data'!$T$2</f>
        <v>-3315</v>
      </c>
      <c r="G6217">
        <v>0</v>
      </c>
      <c r="H6217">
        <v>0</v>
      </c>
      <c r="I6217">
        <v>0</v>
      </c>
      <c r="J6217" t="str">
        <f t="shared" si="243"/>
        <v>NO</v>
      </c>
      <c r="K6217" t="str">
        <f t="shared" si="244"/>
        <v>NO</v>
      </c>
    </row>
    <row r="6218" spans="6:11" x14ac:dyDescent="0.25">
      <c r="F6218">
        <f>Trimmed!G6218-'raw data'!$T$2</f>
        <v>-3315</v>
      </c>
      <c r="G6218">
        <v>0</v>
      </c>
      <c r="H6218">
        <v>0</v>
      </c>
      <c r="I6218">
        <v>0</v>
      </c>
      <c r="J6218" t="str">
        <f t="shared" si="243"/>
        <v>NO</v>
      </c>
      <c r="K6218" t="str">
        <f t="shared" si="244"/>
        <v>NO</v>
      </c>
    </row>
    <row r="6219" spans="6:11" x14ac:dyDescent="0.25">
      <c r="F6219">
        <f>Trimmed!G6219-'raw data'!$T$2</f>
        <v>-3315</v>
      </c>
      <c r="G6219">
        <v>0</v>
      </c>
      <c r="H6219">
        <v>0</v>
      </c>
      <c r="I6219">
        <v>0</v>
      </c>
      <c r="J6219" t="str">
        <f t="shared" si="243"/>
        <v>NO</v>
      </c>
      <c r="K6219" t="str">
        <f t="shared" si="244"/>
        <v>NO</v>
      </c>
    </row>
    <row r="6220" spans="6:11" x14ac:dyDescent="0.25">
      <c r="F6220">
        <f>Trimmed!G6220-'raw data'!$T$2</f>
        <v>-3315</v>
      </c>
      <c r="G6220">
        <v>0</v>
      </c>
      <c r="H6220">
        <v>0</v>
      </c>
      <c r="I6220">
        <v>0</v>
      </c>
      <c r="J6220" t="str">
        <f t="shared" si="243"/>
        <v>NO</v>
      </c>
      <c r="K6220" t="str">
        <f t="shared" si="244"/>
        <v>NO</v>
      </c>
    </row>
    <row r="6221" spans="6:11" x14ac:dyDescent="0.25">
      <c r="F6221">
        <f>Trimmed!G6221-'raw data'!$T$2</f>
        <v>-3315</v>
      </c>
      <c r="G6221">
        <v>0</v>
      </c>
      <c r="H6221">
        <v>0</v>
      </c>
      <c r="I6221">
        <v>0</v>
      </c>
      <c r="J6221" t="str">
        <f t="shared" si="243"/>
        <v>NO</v>
      </c>
      <c r="K6221" t="str">
        <f t="shared" si="244"/>
        <v>NO</v>
      </c>
    </row>
    <row r="6222" spans="6:11" x14ac:dyDescent="0.25">
      <c r="F6222">
        <f>Trimmed!G6222-'raw data'!$T$2</f>
        <v>-3315</v>
      </c>
      <c r="G6222">
        <v>0</v>
      </c>
      <c r="H6222">
        <v>0</v>
      </c>
      <c r="I6222">
        <v>0</v>
      </c>
      <c r="J6222" t="str">
        <f t="shared" si="243"/>
        <v>NO</v>
      </c>
      <c r="K6222" t="str">
        <f t="shared" si="244"/>
        <v>NO</v>
      </c>
    </row>
    <row r="6223" spans="6:11" x14ac:dyDescent="0.25">
      <c r="F6223">
        <f>Trimmed!G6223-'raw data'!$T$2</f>
        <v>-3315</v>
      </c>
      <c r="G6223">
        <v>0</v>
      </c>
      <c r="H6223">
        <v>0</v>
      </c>
      <c r="I6223">
        <v>0</v>
      </c>
      <c r="J6223" t="str">
        <f t="shared" si="243"/>
        <v>NO</v>
      </c>
      <c r="K6223" t="str">
        <f t="shared" si="244"/>
        <v>NO</v>
      </c>
    </row>
    <row r="6224" spans="6:11" x14ac:dyDescent="0.25">
      <c r="F6224">
        <f>Trimmed!G6224-'raw data'!$T$2</f>
        <v>-3315</v>
      </c>
      <c r="G6224">
        <v>0</v>
      </c>
      <c r="H6224">
        <v>0</v>
      </c>
      <c r="I6224">
        <v>0</v>
      </c>
      <c r="J6224" t="str">
        <f t="shared" si="243"/>
        <v>NO</v>
      </c>
      <c r="K6224" t="str">
        <f t="shared" si="244"/>
        <v>NO</v>
      </c>
    </row>
    <row r="6225" spans="6:11" x14ac:dyDescent="0.25">
      <c r="F6225">
        <f>Trimmed!G6225-'raw data'!$T$2</f>
        <v>-3315</v>
      </c>
      <c r="G6225">
        <v>0</v>
      </c>
      <c r="H6225">
        <v>0</v>
      </c>
      <c r="I6225">
        <v>0</v>
      </c>
      <c r="J6225" t="str">
        <f t="shared" si="243"/>
        <v>NO</v>
      </c>
      <c r="K6225" t="str">
        <f t="shared" si="244"/>
        <v>NO</v>
      </c>
    </row>
    <row r="6226" spans="6:11" x14ac:dyDescent="0.25">
      <c r="F6226">
        <f>Trimmed!G6226-'raw data'!$T$2</f>
        <v>-3315</v>
      </c>
      <c r="G6226">
        <v>0</v>
      </c>
      <c r="H6226">
        <v>0</v>
      </c>
      <c r="I6226">
        <v>0</v>
      </c>
      <c r="J6226" t="str">
        <f t="shared" si="243"/>
        <v>NO</v>
      </c>
      <c r="K6226" t="str">
        <f t="shared" si="244"/>
        <v>NO</v>
      </c>
    </row>
    <row r="6227" spans="6:11" x14ac:dyDescent="0.25">
      <c r="F6227">
        <f>Trimmed!G6227-'raw data'!$T$2</f>
        <v>-3315</v>
      </c>
      <c r="G6227">
        <v>0</v>
      </c>
      <c r="H6227">
        <v>0</v>
      </c>
      <c r="I6227">
        <v>0</v>
      </c>
      <c r="J6227" t="str">
        <f t="shared" si="243"/>
        <v>NO</v>
      </c>
      <c r="K6227" t="str">
        <f t="shared" si="244"/>
        <v>NO</v>
      </c>
    </row>
    <row r="6228" spans="6:11" x14ac:dyDescent="0.25">
      <c r="F6228">
        <f>Trimmed!G6228-'raw data'!$T$2</f>
        <v>-3315</v>
      </c>
      <c r="G6228">
        <v>0</v>
      </c>
      <c r="H6228">
        <v>0</v>
      </c>
      <c r="I6228">
        <v>0</v>
      </c>
      <c r="J6228" t="str">
        <f t="shared" si="243"/>
        <v>NO</v>
      </c>
      <c r="K6228" t="str">
        <f t="shared" si="244"/>
        <v>NO</v>
      </c>
    </row>
    <row r="6229" spans="6:11" x14ac:dyDescent="0.25">
      <c r="F6229">
        <f>Trimmed!G6229-'raw data'!$T$2</f>
        <v>-3315</v>
      </c>
      <c r="G6229">
        <v>0</v>
      </c>
      <c r="H6229">
        <v>0</v>
      </c>
      <c r="I6229">
        <v>0</v>
      </c>
      <c r="J6229" t="str">
        <f t="shared" si="243"/>
        <v>NO</v>
      </c>
      <c r="K6229" t="str">
        <f t="shared" si="244"/>
        <v>NO</v>
      </c>
    </row>
    <row r="6230" spans="6:11" x14ac:dyDescent="0.25">
      <c r="F6230">
        <f>Trimmed!G6230-'raw data'!$T$2</f>
        <v>-3315</v>
      </c>
      <c r="G6230">
        <v>0</v>
      </c>
      <c r="H6230">
        <v>0</v>
      </c>
      <c r="I6230">
        <v>0</v>
      </c>
      <c r="J6230" t="str">
        <f t="shared" si="243"/>
        <v>NO</v>
      </c>
      <c r="K6230" t="str">
        <f t="shared" si="244"/>
        <v>NO</v>
      </c>
    </row>
    <row r="6231" spans="6:11" x14ac:dyDescent="0.25">
      <c r="F6231">
        <f>Trimmed!G6231-'raw data'!$T$2</f>
        <v>-3315</v>
      </c>
      <c r="G6231">
        <v>0</v>
      </c>
      <c r="H6231">
        <v>0</v>
      </c>
      <c r="I6231">
        <v>0</v>
      </c>
      <c r="J6231" t="str">
        <f t="shared" si="243"/>
        <v>NO</v>
      </c>
      <c r="K6231" t="str">
        <f t="shared" si="244"/>
        <v>NO</v>
      </c>
    </row>
    <row r="6232" spans="6:11" x14ac:dyDescent="0.25">
      <c r="F6232">
        <f>Trimmed!G6232-'raw data'!$T$2</f>
        <v>-3315</v>
      </c>
      <c r="G6232">
        <v>0</v>
      </c>
      <c r="H6232">
        <v>0</v>
      </c>
      <c r="I6232">
        <v>0</v>
      </c>
      <c r="J6232" t="str">
        <f t="shared" si="243"/>
        <v>NO</v>
      </c>
      <c r="K6232" t="str">
        <f t="shared" si="244"/>
        <v>NO</v>
      </c>
    </row>
    <row r="6233" spans="6:11" x14ac:dyDescent="0.25">
      <c r="F6233">
        <f>Trimmed!G6233-'raw data'!$T$2</f>
        <v>-3315</v>
      </c>
      <c r="G6233">
        <v>0</v>
      </c>
      <c r="H6233">
        <v>0</v>
      </c>
      <c r="I6233">
        <v>0</v>
      </c>
      <c r="J6233" t="str">
        <f t="shared" si="243"/>
        <v>NO</v>
      </c>
      <c r="K6233" t="str">
        <f t="shared" si="244"/>
        <v>NO</v>
      </c>
    </row>
    <row r="6234" spans="6:11" x14ac:dyDescent="0.25">
      <c r="F6234">
        <f>Trimmed!G6234-'raw data'!$T$2</f>
        <v>-3315</v>
      </c>
      <c r="G6234">
        <v>0</v>
      </c>
      <c r="H6234">
        <v>0</v>
      </c>
      <c r="I6234">
        <v>0</v>
      </c>
      <c r="J6234" t="str">
        <f t="shared" si="243"/>
        <v>NO</v>
      </c>
      <c r="K6234" t="str">
        <f t="shared" si="244"/>
        <v>NO</v>
      </c>
    </row>
    <row r="6235" spans="6:11" x14ac:dyDescent="0.25">
      <c r="F6235">
        <f>Trimmed!G6235-'raw data'!$T$2</f>
        <v>-3315</v>
      </c>
      <c r="G6235">
        <v>0</v>
      </c>
      <c r="H6235">
        <v>0</v>
      </c>
      <c r="I6235">
        <v>0</v>
      </c>
      <c r="J6235" t="str">
        <f t="shared" si="243"/>
        <v>NO</v>
      </c>
      <c r="K6235" t="str">
        <f t="shared" si="244"/>
        <v>NO</v>
      </c>
    </row>
    <row r="6236" spans="6:11" x14ac:dyDescent="0.25">
      <c r="F6236">
        <f>Trimmed!G6236-'raw data'!$T$2</f>
        <v>-3315</v>
      </c>
      <c r="G6236">
        <v>0</v>
      </c>
      <c r="H6236">
        <v>0</v>
      </c>
      <c r="I6236">
        <v>0</v>
      </c>
      <c r="J6236" t="str">
        <f t="shared" si="243"/>
        <v>NO</v>
      </c>
      <c r="K6236" t="str">
        <f t="shared" si="244"/>
        <v>NO</v>
      </c>
    </row>
    <row r="6237" spans="6:11" x14ac:dyDescent="0.25">
      <c r="F6237">
        <f>Trimmed!G6237-'raw data'!$T$2</f>
        <v>-3315</v>
      </c>
      <c r="G6237">
        <v>0</v>
      </c>
      <c r="H6237">
        <v>0</v>
      </c>
      <c r="I6237">
        <v>0</v>
      </c>
      <c r="J6237" t="str">
        <f t="shared" si="243"/>
        <v>NO</v>
      </c>
      <c r="K6237" t="str">
        <f t="shared" si="244"/>
        <v>NO</v>
      </c>
    </row>
    <row r="6238" spans="6:11" x14ac:dyDescent="0.25">
      <c r="F6238">
        <f>Trimmed!G6238-'raw data'!$T$2</f>
        <v>-3315</v>
      </c>
      <c r="G6238">
        <v>0</v>
      </c>
      <c r="H6238">
        <v>0</v>
      </c>
      <c r="I6238">
        <v>0</v>
      </c>
      <c r="J6238" t="str">
        <f t="shared" si="243"/>
        <v>NO</v>
      </c>
      <c r="K6238" t="str">
        <f t="shared" si="244"/>
        <v>NO</v>
      </c>
    </row>
    <row r="6239" spans="6:11" x14ac:dyDescent="0.25">
      <c r="F6239">
        <f>Trimmed!G6239-'raw data'!$T$2</f>
        <v>-3315</v>
      </c>
      <c r="G6239">
        <v>0</v>
      </c>
      <c r="H6239">
        <v>0</v>
      </c>
      <c r="I6239">
        <v>0</v>
      </c>
      <c r="J6239" t="str">
        <f t="shared" si="243"/>
        <v>NO</v>
      </c>
      <c r="K6239" t="str">
        <f t="shared" si="244"/>
        <v>NO</v>
      </c>
    </row>
    <row r="6240" spans="6:11" x14ac:dyDescent="0.25">
      <c r="F6240">
        <f>Trimmed!G6240-'raw data'!$T$2</f>
        <v>-3315</v>
      </c>
      <c r="G6240">
        <v>0</v>
      </c>
      <c r="H6240">
        <v>0</v>
      </c>
      <c r="I6240">
        <v>0</v>
      </c>
      <c r="J6240" t="str">
        <f t="shared" si="243"/>
        <v>NO</v>
      </c>
      <c r="K6240" t="str">
        <f t="shared" si="244"/>
        <v>NO</v>
      </c>
    </row>
    <row r="6241" spans="6:11" x14ac:dyDescent="0.25">
      <c r="F6241">
        <f>Trimmed!G6241-'raw data'!$T$2</f>
        <v>-3315</v>
      </c>
      <c r="G6241">
        <v>0</v>
      </c>
      <c r="H6241">
        <v>0</v>
      </c>
      <c r="I6241">
        <v>0</v>
      </c>
      <c r="J6241" t="str">
        <f t="shared" si="243"/>
        <v>NO</v>
      </c>
      <c r="K6241" t="str">
        <f t="shared" si="244"/>
        <v>NO</v>
      </c>
    </row>
    <row r="6242" spans="6:11" x14ac:dyDescent="0.25">
      <c r="G6242">
        <v>0</v>
      </c>
      <c r="H6242">
        <v>0</v>
      </c>
      <c r="I6242">
        <v>0</v>
      </c>
    </row>
    <row r="6243" spans="6:11" x14ac:dyDescent="0.25">
      <c r="G6243">
        <v>0</v>
      </c>
      <c r="H6243">
        <v>0</v>
      </c>
      <c r="I6243">
        <v>0</v>
      </c>
    </row>
  </sheetData>
  <conditionalFormatting sqref="J2:K6241">
    <cfRule type="cellIs" dxfId="4" priority="1" operator="equal">
      <formula>"NO"</formula>
    </cfRule>
    <cfRule type="cellIs" dxfId="3" priority="2" operator="equal">
      <formula>"YES"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6341"/>
  <sheetViews>
    <sheetView zoomScaleNormal="100" workbookViewId="0">
      <selection activeCell="K54" sqref="K54"/>
    </sheetView>
  </sheetViews>
  <sheetFormatPr defaultRowHeight="15" x14ac:dyDescent="0.25"/>
  <cols>
    <col min="1" max="1" width="21.85546875" bestFit="1" customWidth="1"/>
    <col min="4" max="5" width="26.28515625" customWidth="1"/>
    <col min="6" max="6" width="19.7109375" bestFit="1" customWidth="1"/>
    <col min="7" max="7" width="16.85546875" bestFit="1" customWidth="1"/>
    <col min="11" max="11" width="12.28515625" bestFit="1" customWidth="1"/>
    <col min="13" max="13" width="11.85546875" customWidth="1"/>
    <col min="15" max="15" width="29.85546875" bestFit="1" customWidth="1"/>
    <col min="16" max="16" width="31.42578125" bestFit="1" customWidth="1"/>
    <col min="17" max="17" width="16.5703125" bestFit="1" customWidth="1"/>
    <col min="18" max="18" width="31.42578125" bestFit="1" customWidth="1"/>
  </cols>
  <sheetData>
    <row r="1" spans="1:19" x14ac:dyDescent="0.25">
      <c r="A1" t="s">
        <v>7</v>
      </c>
      <c r="B1" t="s">
        <v>3</v>
      </c>
      <c r="C1" t="s">
        <v>4</v>
      </c>
      <c r="D1" t="s">
        <v>45</v>
      </c>
      <c r="E1" t="s">
        <v>46</v>
      </c>
      <c r="F1" s="10" t="s">
        <v>20</v>
      </c>
      <c r="G1" s="2"/>
      <c r="H1" s="2"/>
      <c r="I1" s="2"/>
      <c r="J1" s="2" t="s">
        <v>21</v>
      </c>
      <c r="K1" s="2"/>
      <c r="L1" s="2"/>
      <c r="M1" s="2"/>
      <c r="N1" s="10" t="s">
        <v>37</v>
      </c>
      <c r="O1" s="2" t="s">
        <v>38</v>
      </c>
      <c r="P1" s="2" t="s">
        <v>39</v>
      </c>
      <c r="Q1" s="2" t="s">
        <v>40</v>
      </c>
      <c r="R1" s="2" t="s">
        <v>41</v>
      </c>
      <c r="S1" s="3"/>
    </row>
    <row r="2" spans="1:19" x14ac:dyDescent="0.25">
      <c r="A2" cm="1">
        <f t="array" ref="A2:A6341">Trimmed!$G$2:$G$6341 - 'raw data'!$T$2</f>
        <v>10</v>
      </c>
      <c r="B2" cm="1">
        <f t="array" ref="B2:B6341">Trimmed!$H$2:$H$6341</f>
        <v>13.79882813</v>
      </c>
      <c r="C2" cm="1">
        <f t="array" ref="C2:C6341">Trimmed!I2:I6341</f>
        <v>0</v>
      </c>
      <c r="D2">
        <f>$H$2*EXP(-$G$17*$G$20*A2/1000)*COS($G$9*A2/1000)</f>
        <v>13.743601022966709</v>
      </c>
      <c r="E2">
        <f>B2-D2</f>
        <v>5.5227107033291034E-2</v>
      </c>
      <c r="F2" s="4" t="s">
        <v>23</v>
      </c>
      <c r="G2" s="15">
        <v>0</v>
      </c>
      <c r="H2">
        <f>B2</f>
        <v>13.79882813</v>
      </c>
      <c r="J2" t="s">
        <v>35</v>
      </c>
      <c r="N2" s="6"/>
      <c r="O2">
        <f>Trimmed!P4-Trimmed!P3</f>
        <v>761</v>
      </c>
      <c r="P2">
        <f>Trimmed!U4-Trimmed!U3</f>
        <v>729</v>
      </c>
      <c r="Q2" s="17">
        <f>AVERAGE(O2:O35)</f>
        <v>725.55555555555554</v>
      </c>
      <c r="R2" s="17">
        <f>AVERAGE(P2:P33)</f>
        <v>723.85714285714289</v>
      </c>
      <c r="S2" s="5"/>
    </row>
    <row r="3" spans="1:19" x14ac:dyDescent="0.25">
      <c r="A3">
        <v>31</v>
      </c>
      <c r="B3">
        <v>13.7109375</v>
      </c>
      <c r="C3">
        <v>0</v>
      </c>
      <c r="D3">
        <f t="shared" ref="D3:D66" si="0">$H$2*EXP(-$G$17*$G$20*A3/1000)*COS($G$9*A3/1000)</f>
        <v>13.293238408244424</v>
      </c>
      <c r="E3">
        <f t="shared" ref="E3:E66" si="1">B3-D3</f>
        <v>0.41769909175557629</v>
      </c>
      <c r="F3" s="6"/>
      <c r="G3" t="s">
        <v>22</v>
      </c>
      <c r="J3" s="17" t="s">
        <v>36</v>
      </c>
      <c r="K3" s="17">
        <f>LN($H$4/$H$2)/($G$2-$G$4) * 1000</f>
        <v>4.197832018726496E-2</v>
      </c>
      <c r="N3" s="6"/>
      <c r="O3">
        <f>Trimmed!P5-Trimmed!P4</f>
        <v>720</v>
      </c>
      <c r="P3">
        <f>Trimmed!U5-Trimmed!U4</f>
        <v>720</v>
      </c>
      <c r="Q3" s="12" t="s">
        <v>43</v>
      </c>
      <c r="R3" s="12"/>
      <c r="S3" s="5"/>
    </row>
    <row r="4" spans="1:19" x14ac:dyDescent="0.25">
      <c r="A4">
        <v>42</v>
      </c>
      <c r="B4">
        <v>13.62304688</v>
      </c>
      <c r="C4">
        <v>-8.7890625</v>
      </c>
      <c r="D4">
        <f t="shared" si="0"/>
        <v>12.880669861064931</v>
      </c>
      <c r="E4">
        <f t="shared" si="1"/>
        <v>0.7423770189350698</v>
      </c>
      <c r="F4" s="4" t="s">
        <v>23</v>
      </c>
      <c r="G4" s="16">
        <f>Trimmed!P4</f>
        <v>771</v>
      </c>
      <c r="H4" cm="1">
        <f t="array" ref="H4">_xlfn.XLOOKUP(G4,_xlfn.ANCHORARRAY(A2),_xlfn.ANCHORARRAY(B2),,0,1)</f>
        <v>13.359375</v>
      </c>
      <c r="N4" s="6"/>
      <c r="O4">
        <f>Trimmed!P6-Trimmed!P5</f>
        <v>730</v>
      </c>
      <c r="P4">
        <f>Trimmed!U6-Trimmed!U5</f>
        <v>719</v>
      </c>
      <c r="Q4" s="13">
        <f>AVERAGE(Q2:R2)</f>
        <v>724.70634920634916</v>
      </c>
      <c r="R4" s="12" t="s">
        <v>42</v>
      </c>
      <c r="S4" s="5"/>
    </row>
    <row r="5" spans="1:19" ht="15.75" thickBot="1" x14ac:dyDescent="0.3">
      <c r="A5">
        <v>52</v>
      </c>
      <c r="B5">
        <v>13.53515625</v>
      </c>
      <c r="C5">
        <v>-8.7890625</v>
      </c>
      <c r="D5">
        <f t="shared" si="0"/>
        <v>12.40412218375087</v>
      </c>
      <c r="E5">
        <f t="shared" si="1"/>
        <v>1.1310340662491303</v>
      </c>
      <c r="F5" s="7"/>
      <c r="G5" s="8"/>
      <c r="H5" s="8"/>
      <c r="I5" s="8"/>
      <c r="J5" s="8"/>
      <c r="K5" s="8"/>
      <c r="L5" s="8"/>
      <c r="M5" s="8"/>
      <c r="N5" s="6"/>
      <c r="O5">
        <f>Trimmed!P7-Trimmed!P6</f>
        <v>719</v>
      </c>
      <c r="P5">
        <f>Trimmed!U7-Trimmed!U6</f>
        <v>730</v>
      </c>
      <c r="S5" s="5"/>
    </row>
    <row r="6" spans="1:19" x14ac:dyDescent="0.25">
      <c r="A6">
        <v>63</v>
      </c>
      <c r="B6">
        <v>13.359375</v>
      </c>
      <c r="C6">
        <v>-15.980114</v>
      </c>
      <c r="D6">
        <f t="shared" si="0"/>
        <v>11.77275347900123</v>
      </c>
      <c r="E6">
        <f t="shared" si="1"/>
        <v>1.5866215209987704</v>
      </c>
      <c r="N6" s="6"/>
      <c r="O6">
        <f>Trimmed!P8-Trimmed!P7</f>
        <v>730</v>
      </c>
      <c r="P6">
        <f>Trimmed!U8-Trimmed!U7</f>
        <v>719</v>
      </c>
      <c r="S6" s="5"/>
    </row>
    <row r="7" spans="1:19" x14ac:dyDescent="0.25">
      <c r="A7">
        <v>73</v>
      </c>
      <c r="B7">
        <v>13.09570313</v>
      </c>
      <c r="C7">
        <v>-26.3671875</v>
      </c>
      <c r="D7">
        <f t="shared" si="0"/>
        <v>11.106084859582827</v>
      </c>
      <c r="E7">
        <f t="shared" si="1"/>
        <v>1.9896182704171732</v>
      </c>
      <c r="F7" s="11" t="s">
        <v>47</v>
      </c>
      <c r="N7" s="6"/>
      <c r="O7">
        <f>Trimmed!P9-Trimmed!P8</f>
        <v>719</v>
      </c>
      <c r="P7">
        <f>Trimmed!U9-Trimmed!U8</f>
        <v>730</v>
      </c>
      <c r="S7" s="5"/>
    </row>
    <row r="8" spans="1:19" x14ac:dyDescent="0.25">
      <c r="A8">
        <v>83</v>
      </c>
      <c r="B8">
        <v>12.65625</v>
      </c>
      <c r="C8">
        <v>-39.9502831</v>
      </c>
      <c r="D8">
        <f t="shared" si="0"/>
        <v>10.356335254976845</v>
      </c>
      <c r="E8">
        <f t="shared" si="1"/>
        <v>2.2999147450231554</v>
      </c>
      <c r="F8" t="s">
        <v>48</v>
      </c>
      <c r="G8" s="1" t="s">
        <v>44</v>
      </c>
      <c r="H8" s="17">
        <f>Q4</f>
        <v>724.70634920634916</v>
      </c>
      <c r="I8" t="s">
        <v>42</v>
      </c>
      <c r="J8">
        <f>H8/1000</f>
        <v>0.72470634920634913</v>
      </c>
      <c r="N8" s="6"/>
      <c r="O8">
        <f>Trimmed!P10-Trimmed!P9</f>
        <v>720</v>
      </c>
      <c r="P8">
        <f>Trimmed!U10-Trimmed!U9</f>
        <v>730</v>
      </c>
      <c r="S8" s="5"/>
    </row>
    <row r="9" spans="1:19" x14ac:dyDescent="0.25">
      <c r="A9">
        <v>94</v>
      </c>
      <c r="B9">
        <v>12.12890625</v>
      </c>
      <c r="C9">
        <v>-52.734375</v>
      </c>
      <c r="D9">
        <f t="shared" si="0"/>
        <v>9.442439122175486</v>
      </c>
      <c r="E9">
        <f t="shared" si="1"/>
        <v>2.686467127824514</v>
      </c>
      <c r="F9" s="1" t="s">
        <v>49</v>
      </c>
      <c r="G9" s="17">
        <f>2*PI()/J8</f>
        <v>8.6699741406440261</v>
      </c>
      <c r="H9" t="s">
        <v>50</v>
      </c>
      <c r="N9" s="6"/>
      <c r="O9">
        <f>Trimmed!P11-Trimmed!P10</f>
        <v>729</v>
      </c>
      <c r="P9">
        <f>Trimmed!U11-Trimmed!U10</f>
        <v>719</v>
      </c>
      <c r="S9" s="5"/>
    </row>
    <row r="10" spans="1:19" x14ac:dyDescent="0.25">
      <c r="A10">
        <v>104</v>
      </c>
      <c r="B10">
        <v>11.6015625</v>
      </c>
      <c r="C10">
        <v>-47.9403419</v>
      </c>
      <c r="D10">
        <f t="shared" si="0"/>
        <v>8.5373707439068252</v>
      </c>
      <c r="E10">
        <f t="shared" si="1"/>
        <v>3.0641917560931748</v>
      </c>
      <c r="N10" s="6"/>
      <c r="O10">
        <f>Trimmed!P12-Trimmed!P11</f>
        <v>720</v>
      </c>
      <c r="P10">
        <f>Trimmed!U12-Trimmed!U11</f>
        <v>720</v>
      </c>
      <c r="S10" s="5"/>
    </row>
    <row r="11" spans="1:19" x14ac:dyDescent="0.25">
      <c r="A11">
        <v>115</v>
      </c>
      <c r="B11">
        <v>10.8984375</v>
      </c>
      <c r="C11">
        <v>-70.3125</v>
      </c>
      <c r="D11">
        <f t="shared" si="0"/>
        <v>7.4685327548579208</v>
      </c>
      <c r="E11">
        <f t="shared" si="1"/>
        <v>3.4299047451420792</v>
      </c>
      <c r="N11" s="6"/>
      <c r="O11">
        <f>Trimmed!P13-Trimmed!P12</f>
        <v>730</v>
      </c>
      <c r="P11">
        <f>Trimmed!U13-Trimmed!U12</f>
        <v>730</v>
      </c>
      <c r="S11" s="5"/>
    </row>
    <row r="12" spans="1:19" x14ac:dyDescent="0.25">
      <c r="A12">
        <v>125</v>
      </c>
      <c r="B12">
        <v>10.10742188</v>
      </c>
      <c r="C12">
        <v>-79.1015625</v>
      </c>
      <c r="D12">
        <f t="shared" si="0"/>
        <v>6.4382110732441564</v>
      </c>
      <c r="E12">
        <f t="shared" si="1"/>
        <v>3.669210806755844</v>
      </c>
      <c r="N12" s="6"/>
      <c r="O12">
        <f>Trimmed!P14-Trimmed!P13</f>
        <v>719</v>
      </c>
      <c r="P12">
        <f>Trimmed!U14-Trimmed!U13</f>
        <v>729</v>
      </c>
      <c r="S12" s="5"/>
    </row>
    <row r="13" spans="1:19" x14ac:dyDescent="0.25">
      <c r="A13">
        <v>135</v>
      </c>
      <c r="B13">
        <v>9.228515625</v>
      </c>
      <c r="C13">
        <v>-79.900566100000006</v>
      </c>
      <c r="D13">
        <f t="shared" si="0"/>
        <v>5.3600454769671577</v>
      </c>
      <c r="E13">
        <f t="shared" si="1"/>
        <v>3.8684701480328423</v>
      </c>
      <c r="F13" s="11" t="s">
        <v>55</v>
      </c>
      <c r="I13" s="1" t="s">
        <v>52</v>
      </c>
      <c r="J13" s="14">
        <v>7</v>
      </c>
      <c r="N13" s="6"/>
      <c r="O13">
        <f>Trimmed!P15-Trimmed!P14</f>
        <v>740</v>
      </c>
      <c r="P13">
        <f>Trimmed!U15-Trimmed!U14</f>
        <v>720</v>
      </c>
      <c r="S13" s="5"/>
    </row>
    <row r="14" spans="1:19" x14ac:dyDescent="0.25">
      <c r="A14">
        <v>146</v>
      </c>
      <c r="B14">
        <v>8.349609375</v>
      </c>
      <c r="C14">
        <v>-87.890625</v>
      </c>
      <c r="D14">
        <f t="shared" si="0"/>
        <v>4.128505179723069</v>
      </c>
      <c r="E14">
        <f t="shared" si="1"/>
        <v>4.221104195276931</v>
      </c>
      <c r="I14" s="1" t="s">
        <v>53</v>
      </c>
      <c r="J14">
        <f>Trimmed!R3</f>
        <v>13.79882813</v>
      </c>
      <c r="N14" s="6"/>
      <c r="O14">
        <f>Trimmed!P16-Trimmed!P15</f>
        <v>720</v>
      </c>
      <c r="P14">
        <f>Trimmed!U16-Trimmed!U15</f>
        <v>719</v>
      </c>
      <c r="S14" s="5"/>
    </row>
    <row r="15" spans="1:19" x14ac:dyDescent="0.25">
      <c r="A15">
        <v>156</v>
      </c>
      <c r="B15">
        <v>7.3828125</v>
      </c>
      <c r="C15">
        <v>-87.890625</v>
      </c>
      <c r="D15">
        <f t="shared" si="0"/>
        <v>2.9766507371199329</v>
      </c>
      <c r="E15">
        <f t="shared" si="1"/>
        <v>4.4061617628800676</v>
      </c>
      <c r="F15" s="1" t="s">
        <v>61</v>
      </c>
      <c r="G15">
        <f>1/(J13-1)*LN(J14/J15)</f>
        <v>1.7914319154837027E-2</v>
      </c>
      <c r="I15" s="1" t="s">
        <v>54</v>
      </c>
      <c r="J15">
        <f>Trimmed!R9</f>
        <v>12.39257813</v>
      </c>
      <c r="N15" s="6"/>
      <c r="O15">
        <f>Trimmed!P17-Trimmed!P16</f>
        <v>719</v>
      </c>
      <c r="P15">
        <f>Trimmed!U17-Trimmed!U16</f>
        <v>730</v>
      </c>
      <c r="S15" s="5"/>
    </row>
    <row r="16" spans="1:19" x14ac:dyDescent="0.25">
      <c r="A16">
        <v>167</v>
      </c>
      <c r="B16">
        <v>6.240234375</v>
      </c>
      <c r="C16">
        <v>-114.2578125</v>
      </c>
      <c r="D16">
        <f t="shared" si="0"/>
        <v>1.6847863697007901</v>
      </c>
      <c r="E16">
        <f t="shared" si="1"/>
        <v>4.5554480052992101</v>
      </c>
      <c r="F16" s="1" t="s">
        <v>62</v>
      </c>
      <c r="G16">
        <f>SQRT(4*PI()^2+G15^2)</f>
        <v>6.2832108453551205</v>
      </c>
      <c r="N16" s="6"/>
      <c r="O16">
        <f>Trimmed!P18-Trimmed!P17</f>
        <v>720</v>
      </c>
      <c r="P16">
        <f>Trimmed!U18-Trimmed!U17</f>
        <v>719</v>
      </c>
      <c r="S16" s="5"/>
    </row>
    <row r="17" spans="1:19" x14ac:dyDescent="0.25">
      <c r="A17">
        <v>177</v>
      </c>
      <c r="B17">
        <v>5.09765625</v>
      </c>
      <c r="C17">
        <v>-103.8707352</v>
      </c>
      <c r="D17">
        <f t="shared" si="0"/>
        <v>0.49737788632946539</v>
      </c>
      <c r="E17">
        <f t="shared" si="1"/>
        <v>4.6002783636705349</v>
      </c>
      <c r="F17" s="1" t="s">
        <v>51</v>
      </c>
      <c r="G17" s="17">
        <f>G15/G16</f>
        <v>2.8511408570795031E-3</v>
      </c>
      <c r="N17" s="6"/>
      <c r="O17">
        <f>Trimmed!P19-Trimmed!P18</f>
        <v>719</v>
      </c>
      <c r="P17">
        <f>Trimmed!U19-Trimmed!U18</f>
        <v>720</v>
      </c>
      <c r="S17" s="5"/>
    </row>
    <row r="18" spans="1:19" x14ac:dyDescent="0.25">
      <c r="A18">
        <v>188</v>
      </c>
      <c r="B18">
        <v>3.955078125</v>
      </c>
      <c r="C18">
        <v>-114.2578125</v>
      </c>
      <c r="D18">
        <f t="shared" si="0"/>
        <v>-0.8120635561010312</v>
      </c>
      <c r="E18">
        <f t="shared" si="1"/>
        <v>4.7671416811010312</v>
      </c>
      <c r="N18" s="6"/>
      <c r="O18">
        <f>Trimmed!P20-Trimmed!P19</f>
        <v>740</v>
      </c>
      <c r="P18">
        <f>Trimmed!U20-Trimmed!U19</f>
        <v>730</v>
      </c>
      <c r="S18" s="5"/>
    </row>
    <row r="19" spans="1:19" x14ac:dyDescent="0.25">
      <c r="A19">
        <v>198</v>
      </c>
      <c r="B19">
        <v>2.724609375</v>
      </c>
      <c r="C19">
        <v>-123.046875</v>
      </c>
      <c r="D19">
        <f t="shared" si="0"/>
        <v>-1.995756107764298</v>
      </c>
      <c r="E19">
        <f t="shared" si="1"/>
        <v>4.720365482764298</v>
      </c>
      <c r="F19" s="11" t="s">
        <v>56</v>
      </c>
      <c r="N19" s="6"/>
      <c r="O19">
        <f>Trimmed!P21-Trimmed!P20</f>
        <v>709</v>
      </c>
      <c r="P19">
        <f>Trimmed!U21-Trimmed!U20</f>
        <v>719</v>
      </c>
      <c r="S19" s="5"/>
    </row>
    <row r="20" spans="1:19" x14ac:dyDescent="0.25">
      <c r="A20">
        <v>208</v>
      </c>
      <c r="B20">
        <v>1.58203125</v>
      </c>
      <c r="C20">
        <v>-103.8707352</v>
      </c>
      <c r="D20">
        <f t="shared" si="0"/>
        <v>-3.1638747890823677</v>
      </c>
      <c r="E20">
        <f t="shared" si="1"/>
        <v>4.7459060390823673</v>
      </c>
      <c r="F20" s="1" t="s">
        <v>57</v>
      </c>
      <c r="G20" s="17">
        <f>G9/SQRT((1-G17^2))</f>
        <v>8.6700093799869169</v>
      </c>
      <c r="N20" s="6"/>
      <c r="O20">
        <f>Trimmed!P22-Trimmed!P21</f>
        <v>730</v>
      </c>
      <c r="P20">
        <f>Trimmed!U22-Trimmed!U21</f>
        <v>719</v>
      </c>
      <c r="S20" s="5"/>
    </row>
    <row r="21" spans="1:19" x14ac:dyDescent="0.25">
      <c r="A21">
        <v>219</v>
      </c>
      <c r="B21">
        <v>0.263671875</v>
      </c>
      <c r="C21">
        <v>-131.8359375</v>
      </c>
      <c r="D21">
        <f t="shared" si="0"/>
        <v>-4.4203613995799262</v>
      </c>
      <c r="E21">
        <f t="shared" si="1"/>
        <v>4.6840332745799262</v>
      </c>
      <c r="N21" s="6"/>
      <c r="O21">
        <f>Trimmed!P23-Trimmed!P22</f>
        <v>730</v>
      </c>
      <c r="P21">
        <f>Trimmed!U23-Trimmed!U22</f>
        <v>730</v>
      </c>
      <c r="S21" s="5"/>
    </row>
    <row r="22" spans="1:19" x14ac:dyDescent="0.25">
      <c r="A22">
        <v>229</v>
      </c>
      <c r="B22">
        <v>-0.966796875</v>
      </c>
      <c r="C22">
        <v>-111.86079410000001</v>
      </c>
      <c r="D22">
        <f t="shared" si="0"/>
        <v>-5.5274692544865882</v>
      </c>
      <c r="E22">
        <f t="shared" si="1"/>
        <v>4.5606723794865882</v>
      </c>
      <c r="F22" s="11" t="s">
        <v>58</v>
      </c>
      <c r="N22" s="6"/>
      <c r="O22">
        <f>Trimmed!P24-Trimmed!P23</f>
        <v>719</v>
      </c>
      <c r="P22">
        <f>Trimmed!U24-Trimmed!U23</f>
        <v>720</v>
      </c>
      <c r="S22" s="5"/>
    </row>
    <row r="23" spans="1:19" x14ac:dyDescent="0.25">
      <c r="A23">
        <v>240</v>
      </c>
      <c r="B23">
        <v>-2.197265625</v>
      </c>
      <c r="C23">
        <v>-123.046875</v>
      </c>
      <c r="D23">
        <f t="shared" si="0"/>
        <v>-6.69639788952336</v>
      </c>
      <c r="E23">
        <f t="shared" si="1"/>
        <v>4.49913226452336</v>
      </c>
      <c r="F23" s="1" t="s">
        <v>60</v>
      </c>
      <c r="G23" s="17">
        <f>9.81/G20^2</f>
        <v>0.13050581787615959</v>
      </c>
      <c r="H23" t="s">
        <v>59</v>
      </c>
      <c r="N23" s="6"/>
      <c r="P23">
        <f>Trimmed!U25-Trimmed!U24</f>
        <v>729</v>
      </c>
      <c r="S23" s="5"/>
    </row>
    <row r="24" spans="1:19" x14ac:dyDescent="0.25">
      <c r="A24">
        <v>250</v>
      </c>
      <c r="B24">
        <v>-3.427734375</v>
      </c>
      <c r="C24">
        <v>-111.86079410000001</v>
      </c>
      <c r="D24">
        <f t="shared" si="0"/>
        <v>-7.7059783559929178</v>
      </c>
      <c r="E24">
        <f t="shared" si="1"/>
        <v>4.2782439809929178</v>
      </c>
      <c r="N24" s="6"/>
      <c r="O24">
        <f>Trimmed!P26-Trimmed!P25</f>
        <v>719</v>
      </c>
      <c r="P24">
        <f>Trimmed!U26-Trimmed!U25</f>
        <v>720</v>
      </c>
      <c r="S24" s="5"/>
    </row>
    <row r="25" spans="1:19" x14ac:dyDescent="0.25">
      <c r="A25">
        <v>261</v>
      </c>
      <c r="B25">
        <v>-4.658203125</v>
      </c>
      <c r="C25">
        <v>-123.046875</v>
      </c>
      <c r="D25">
        <f t="shared" si="0"/>
        <v>-8.7488173849238251</v>
      </c>
      <c r="E25">
        <f t="shared" si="1"/>
        <v>4.0906142599238251</v>
      </c>
      <c r="N25" s="6"/>
      <c r="P25">
        <f>Trimmed!U27-Trimmed!U26</f>
        <v>730</v>
      </c>
      <c r="S25" s="5"/>
    </row>
    <row r="26" spans="1:19" x14ac:dyDescent="0.25">
      <c r="A26">
        <v>271</v>
      </c>
      <c r="B26">
        <v>-5.888671875</v>
      </c>
      <c r="C26">
        <v>-123.046875</v>
      </c>
      <c r="D26">
        <f t="shared" si="0"/>
        <v>-9.6276141887938618</v>
      </c>
      <c r="E26">
        <f t="shared" si="1"/>
        <v>3.7389423137938618</v>
      </c>
      <c r="N26" s="6"/>
      <c r="S26" s="5"/>
    </row>
    <row r="27" spans="1:19" x14ac:dyDescent="0.25">
      <c r="A27">
        <v>281</v>
      </c>
      <c r="B27">
        <v>-7.03125</v>
      </c>
      <c r="C27">
        <v>-103.8707352</v>
      </c>
      <c r="D27">
        <f t="shared" si="0"/>
        <v>-10.433669956756257</v>
      </c>
      <c r="E27">
        <f t="shared" si="1"/>
        <v>3.4024199567562565</v>
      </c>
      <c r="N27" s="6"/>
      <c r="O27">
        <f>Trimmed!P29-Trimmed!P28</f>
        <v>720</v>
      </c>
      <c r="P27">
        <f>Trimmed!U29-Trimmed!U28</f>
        <v>719</v>
      </c>
      <c r="S27" s="5"/>
    </row>
    <row r="28" spans="1:19" x14ac:dyDescent="0.25">
      <c r="A28">
        <v>292</v>
      </c>
      <c r="B28">
        <v>-8.0859375</v>
      </c>
      <c r="C28">
        <v>-105.46875</v>
      </c>
      <c r="D28">
        <f t="shared" si="0"/>
        <v>-11.229150672045757</v>
      </c>
      <c r="E28">
        <f t="shared" si="1"/>
        <v>3.1432131720457566</v>
      </c>
      <c r="N28" s="6"/>
      <c r="O28">
        <f>Trimmed!P30-Trimmed!P29</f>
        <v>729</v>
      </c>
      <c r="S28" s="5"/>
    </row>
    <row r="29" spans="1:19" x14ac:dyDescent="0.25">
      <c r="A29">
        <v>302</v>
      </c>
      <c r="B29">
        <v>-9.140625</v>
      </c>
      <c r="C29">
        <v>-95.880683899999994</v>
      </c>
      <c r="D29">
        <f t="shared" si="0"/>
        <v>-11.863573065757747</v>
      </c>
      <c r="E29">
        <f t="shared" si="1"/>
        <v>2.7229480657577465</v>
      </c>
      <c r="N29" s="6"/>
      <c r="P29">
        <f>Trimmed!U31-Trimmed!U30</f>
        <v>720</v>
      </c>
      <c r="S29" s="5"/>
    </row>
    <row r="30" spans="1:19" x14ac:dyDescent="0.25">
      <c r="A30">
        <v>313</v>
      </c>
      <c r="B30">
        <v>-10.10742188</v>
      </c>
      <c r="C30">
        <v>-96.6796875</v>
      </c>
      <c r="D30">
        <f t="shared" si="0"/>
        <v>-12.458003712883164</v>
      </c>
      <c r="E30">
        <f t="shared" si="1"/>
        <v>2.3505818328831634</v>
      </c>
      <c r="N30" s="6"/>
      <c r="O30">
        <f>Trimmed!P32-Trimmed!P31</f>
        <v>730</v>
      </c>
      <c r="P30">
        <f>Trimmed!U32-Trimmed!U31</f>
        <v>719</v>
      </c>
      <c r="S30" s="5"/>
    </row>
    <row r="31" spans="1:19" x14ac:dyDescent="0.25">
      <c r="A31">
        <v>323</v>
      </c>
      <c r="B31">
        <v>-10.8984375</v>
      </c>
      <c r="C31">
        <v>-71.910514800000001</v>
      </c>
      <c r="D31">
        <f t="shared" si="0"/>
        <v>-12.900008927325704</v>
      </c>
      <c r="E31">
        <f t="shared" si="1"/>
        <v>2.0015714273257039</v>
      </c>
      <c r="N31" s="6"/>
      <c r="P31">
        <f>Trimmed!U33-Trimmed!U32</f>
        <v>730</v>
      </c>
      <c r="S31" s="5"/>
    </row>
    <row r="32" spans="1:19" x14ac:dyDescent="0.25">
      <c r="A32">
        <v>334</v>
      </c>
      <c r="B32">
        <v>-11.68945313</v>
      </c>
      <c r="C32">
        <v>-79.1015625</v>
      </c>
      <c r="D32">
        <f t="shared" si="0"/>
        <v>-13.273957590730713</v>
      </c>
      <c r="E32">
        <f t="shared" si="1"/>
        <v>1.584504460730713</v>
      </c>
      <c r="N32" s="6"/>
      <c r="S32" s="5"/>
    </row>
    <row r="33" spans="1:19" x14ac:dyDescent="0.25">
      <c r="A33">
        <v>344</v>
      </c>
      <c r="B33">
        <v>-12.39257813</v>
      </c>
      <c r="C33">
        <v>-70.3125</v>
      </c>
      <c r="D33">
        <f t="shared" si="0"/>
        <v>-13.509141030031328</v>
      </c>
      <c r="E33">
        <f t="shared" si="1"/>
        <v>1.1165629000313277</v>
      </c>
      <c r="N33" s="6"/>
      <c r="S33" s="5"/>
    </row>
    <row r="34" spans="1:19" x14ac:dyDescent="0.25">
      <c r="A34">
        <v>354</v>
      </c>
      <c r="B34">
        <v>-13.0078125</v>
      </c>
      <c r="C34">
        <v>-55.930396999999999</v>
      </c>
      <c r="D34">
        <f t="shared" si="0"/>
        <v>-13.642749955202964</v>
      </c>
      <c r="E34">
        <f t="shared" si="1"/>
        <v>0.63493745520296407</v>
      </c>
      <c r="N34" s="6"/>
      <c r="O34">
        <f>Trimmed!P36-Trimmed!P35</f>
        <v>730</v>
      </c>
      <c r="S34" s="5"/>
    </row>
    <row r="35" spans="1:19" x14ac:dyDescent="0.25">
      <c r="A35">
        <v>365</v>
      </c>
      <c r="B35">
        <v>-13.44726563</v>
      </c>
      <c r="C35">
        <v>-43.9453125</v>
      </c>
      <c r="D35">
        <f t="shared" si="0"/>
        <v>-13.671286486779479</v>
      </c>
      <c r="E35">
        <f t="shared" si="1"/>
        <v>0.22402085677947881</v>
      </c>
      <c r="N35" s="6"/>
      <c r="O35">
        <f>Trimmed!P37-Trimmed!P36</f>
        <v>719</v>
      </c>
      <c r="S35" s="5"/>
    </row>
    <row r="36" spans="1:19" x14ac:dyDescent="0.25">
      <c r="A36">
        <v>375</v>
      </c>
      <c r="B36">
        <v>-13.79882813</v>
      </c>
      <c r="C36">
        <v>-31.960228000000001</v>
      </c>
      <c r="D36">
        <f t="shared" si="0"/>
        <v>-13.589405763609381</v>
      </c>
      <c r="E36">
        <f t="shared" si="1"/>
        <v>-0.20942236639061917</v>
      </c>
      <c r="N36" s="6"/>
      <c r="P36">
        <f>Trimmed!U38-Trimmed!U37</f>
        <v>730</v>
      </c>
      <c r="S36" s="5"/>
    </row>
    <row r="37" spans="1:19" x14ac:dyDescent="0.25">
      <c r="A37">
        <v>386</v>
      </c>
      <c r="B37">
        <v>-14.0625</v>
      </c>
      <c r="C37">
        <v>-26.3671875</v>
      </c>
      <c r="D37">
        <f t="shared" si="0"/>
        <v>-13.381551688787537</v>
      </c>
      <c r="E37">
        <f t="shared" si="1"/>
        <v>-0.6809483112124628</v>
      </c>
      <c r="N37" s="6"/>
      <c r="P37">
        <f>Trimmed!U39-Trimmed!U38</f>
        <v>709</v>
      </c>
      <c r="S37" s="5"/>
    </row>
    <row r="38" spans="1:19" x14ac:dyDescent="0.25">
      <c r="A38">
        <v>407</v>
      </c>
      <c r="B38">
        <v>-14.23828125</v>
      </c>
      <c r="C38">
        <v>0</v>
      </c>
      <c r="D38">
        <f t="shared" si="0"/>
        <v>-12.649978648472656</v>
      </c>
      <c r="E38">
        <f t="shared" si="1"/>
        <v>-1.588302601527344</v>
      </c>
      <c r="N38" s="6"/>
      <c r="S38" s="5"/>
    </row>
    <row r="39" spans="1:19" x14ac:dyDescent="0.25">
      <c r="A39">
        <v>417</v>
      </c>
      <c r="B39">
        <v>-14.0625</v>
      </c>
      <c r="C39">
        <v>17.578125</v>
      </c>
      <c r="D39">
        <f t="shared" si="0"/>
        <v>-12.152925860849942</v>
      </c>
      <c r="E39">
        <f t="shared" si="1"/>
        <v>-1.9095741391500578</v>
      </c>
      <c r="N39" s="6"/>
      <c r="S39" s="5"/>
    </row>
    <row r="40" spans="1:19" x14ac:dyDescent="0.25">
      <c r="A40">
        <v>427</v>
      </c>
      <c r="B40">
        <v>-13.88671875</v>
      </c>
      <c r="C40">
        <v>15.980114</v>
      </c>
      <c r="D40">
        <f t="shared" si="0"/>
        <v>-11.56484611860518</v>
      </c>
      <c r="E40">
        <f t="shared" si="1"/>
        <v>-2.3218726313948199</v>
      </c>
      <c r="N40" s="6"/>
      <c r="S40" s="5"/>
    </row>
    <row r="41" spans="1:19" x14ac:dyDescent="0.25">
      <c r="A41">
        <v>438</v>
      </c>
      <c r="B41">
        <v>-13.53515625</v>
      </c>
      <c r="C41">
        <v>35.15625</v>
      </c>
      <c r="D41">
        <f t="shared" si="0"/>
        <v>-10.818166807060186</v>
      </c>
      <c r="E41">
        <f t="shared" si="1"/>
        <v>-2.7169894429398145</v>
      </c>
      <c r="N41" s="6"/>
      <c r="S41" s="5"/>
    </row>
    <row r="42" spans="1:19" x14ac:dyDescent="0.25">
      <c r="A42">
        <v>448</v>
      </c>
      <c r="B42">
        <v>-13.09570313</v>
      </c>
      <c r="C42">
        <v>39.9502831</v>
      </c>
      <c r="D42">
        <f t="shared" si="0"/>
        <v>-10.054225375641115</v>
      </c>
      <c r="E42">
        <f t="shared" si="1"/>
        <v>-3.0414777543588851</v>
      </c>
      <c r="N42" s="6"/>
      <c r="S42" s="5"/>
    </row>
    <row r="43" spans="1:19" x14ac:dyDescent="0.25">
      <c r="A43">
        <v>459</v>
      </c>
      <c r="B43">
        <v>-12.56835938</v>
      </c>
      <c r="C43">
        <v>52.734375</v>
      </c>
      <c r="D43">
        <f t="shared" si="0"/>
        <v>-9.1273505251230134</v>
      </c>
      <c r="E43">
        <f t="shared" si="1"/>
        <v>-3.441008854876987</v>
      </c>
      <c r="N43" s="6"/>
      <c r="S43" s="5"/>
    </row>
    <row r="44" spans="1:19" x14ac:dyDescent="0.25">
      <c r="A44">
        <v>469</v>
      </c>
      <c r="B44">
        <v>-11.86523438</v>
      </c>
      <c r="C44">
        <v>63.9204559</v>
      </c>
      <c r="D44">
        <f t="shared" si="0"/>
        <v>-8.2129712263848784</v>
      </c>
      <c r="E44">
        <f t="shared" si="1"/>
        <v>-3.652263153615122</v>
      </c>
      <c r="N44" s="6"/>
      <c r="S44" s="5"/>
    </row>
    <row r="45" spans="1:19" x14ac:dyDescent="0.25">
      <c r="A45">
        <v>480</v>
      </c>
      <c r="B45">
        <v>-11.07421875</v>
      </c>
      <c r="C45">
        <v>79.1015625</v>
      </c>
      <c r="D45">
        <f t="shared" si="0"/>
        <v>-7.1367126273451449</v>
      </c>
      <c r="E45">
        <f t="shared" si="1"/>
        <v>-3.9375061226548551</v>
      </c>
      <c r="N45" s="6"/>
      <c r="S45" s="5"/>
    </row>
    <row r="46" spans="1:19" x14ac:dyDescent="0.25">
      <c r="A46">
        <v>490</v>
      </c>
      <c r="B46">
        <v>-10.28320313</v>
      </c>
      <c r="C46">
        <v>79.1015625</v>
      </c>
      <c r="D46">
        <f t="shared" si="0"/>
        <v>-6.1022635082603545</v>
      </c>
      <c r="E46">
        <f t="shared" si="1"/>
        <v>-4.180939621739646</v>
      </c>
      <c r="N46" s="6"/>
      <c r="S46" s="5"/>
    </row>
    <row r="47" spans="1:19" x14ac:dyDescent="0.25">
      <c r="A47">
        <v>500</v>
      </c>
      <c r="B47">
        <v>-9.31640625</v>
      </c>
      <c r="C47">
        <v>87.890625</v>
      </c>
      <c r="D47">
        <f t="shared" si="0"/>
        <v>-5.0224955957131696</v>
      </c>
      <c r="E47">
        <f t="shared" si="1"/>
        <v>-4.2939106542868304</v>
      </c>
      <c r="N47" s="6"/>
      <c r="S47" s="5"/>
    </row>
    <row r="48" spans="1:19" x14ac:dyDescent="0.25">
      <c r="A48">
        <v>511</v>
      </c>
      <c r="B48">
        <v>-8.349609375</v>
      </c>
      <c r="C48">
        <v>96.6796875</v>
      </c>
      <c r="D48">
        <f t="shared" si="0"/>
        <v>-3.7921215699135593</v>
      </c>
      <c r="E48">
        <f t="shared" si="1"/>
        <v>-4.5574878050864402</v>
      </c>
      <c r="N48" s="6"/>
      <c r="S48" s="5"/>
    </row>
    <row r="49" spans="1:19" x14ac:dyDescent="0.25">
      <c r="A49">
        <v>521</v>
      </c>
      <c r="B49">
        <v>-7.294921875</v>
      </c>
      <c r="C49">
        <v>95.880683899999994</v>
      </c>
      <c r="D49">
        <f t="shared" si="0"/>
        <v>-2.6439799377041302</v>
      </c>
      <c r="E49">
        <f t="shared" si="1"/>
        <v>-4.6509419372958698</v>
      </c>
      <c r="N49" s="6"/>
      <c r="S49" s="5"/>
    </row>
    <row r="50" spans="1:19" x14ac:dyDescent="0.25">
      <c r="A50">
        <v>532</v>
      </c>
      <c r="B50">
        <v>-6.15234375</v>
      </c>
      <c r="C50">
        <v>114.2578125</v>
      </c>
      <c r="D50">
        <f t="shared" si="0"/>
        <v>-1.3590815943603594</v>
      </c>
      <c r="E50">
        <f t="shared" si="1"/>
        <v>-4.7932621556396402</v>
      </c>
      <c r="N50" s="6"/>
      <c r="S50" s="5"/>
    </row>
    <row r="51" spans="1:19" ht="15.75" thickBot="1" x14ac:dyDescent="0.3">
      <c r="A51">
        <v>542</v>
      </c>
      <c r="B51">
        <v>-4.921875</v>
      </c>
      <c r="C51">
        <v>111.86079410000001</v>
      </c>
      <c r="D51">
        <f t="shared" si="0"/>
        <v>-0.1805728579600403</v>
      </c>
      <c r="E51">
        <f t="shared" si="1"/>
        <v>-4.7413021420399595</v>
      </c>
      <c r="N51" s="7"/>
      <c r="O51" s="8"/>
      <c r="P51" s="8"/>
      <c r="Q51" s="8"/>
      <c r="R51" s="8"/>
      <c r="S51" s="9"/>
    </row>
    <row r="52" spans="1:19" x14ac:dyDescent="0.25">
      <c r="A52">
        <v>553</v>
      </c>
      <c r="B52">
        <v>-3.779296875</v>
      </c>
      <c r="C52">
        <v>114.2578125</v>
      </c>
      <c r="D52">
        <f t="shared" si="0"/>
        <v>1.1163389899367555</v>
      </c>
      <c r="E52">
        <f t="shared" si="1"/>
        <v>-4.8956358649367555</v>
      </c>
    </row>
    <row r="53" spans="1:19" x14ac:dyDescent="0.25">
      <c r="A53">
        <v>563</v>
      </c>
      <c r="B53">
        <v>-2.548828125</v>
      </c>
      <c r="C53">
        <v>123.046875</v>
      </c>
      <c r="D53">
        <f t="shared" si="0"/>
        <v>2.286244296319321</v>
      </c>
      <c r="E53">
        <f t="shared" si="1"/>
        <v>-4.835072421319321</v>
      </c>
    </row>
    <row r="54" spans="1:19" x14ac:dyDescent="0.25">
      <c r="A54">
        <v>573</v>
      </c>
      <c r="B54">
        <v>-1.318359375</v>
      </c>
      <c r="C54">
        <v>111.86079410000001</v>
      </c>
      <c r="D54">
        <f t="shared" si="0"/>
        <v>3.4384008812471363</v>
      </c>
      <c r="E54">
        <f t="shared" si="1"/>
        <v>-4.7567602562471363</v>
      </c>
    </row>
    <row r="55" spans="1:19" x14ac:dyDescent="0.25">
      <c r="A55">
        <v>584</v>
      </c>
      <c r="B55">
        <v>0</v>
      </c>
      <c r="C55">
        <v>131.8359375</v>
      </c>
      <c r="D55">
        <f t="shared" si="0"/>
        <v>4.674962057208365</v>
      </c>
      <c r="E55">
        <f t="shared" si="1"/>
        <v>-4.674962057208365</v>
      </c>
    </row>
    <row r="56" spans="1:19" x14ac:dyDescent="0.25">
      <c r="A56">
        <v>594</v>
      </c>
      <c r="B56">
        <v>1.23046875</v>
      </c>
      <c r="C56">
        <v>111.86079410000001</v>
      </c>
      <c r="D56">
        <f t="shared" si="0"/>
        <v>5.7619526481388865</v>
      </c>
      <c r="E56">
        <f t="shared" si="1"/>
        <v>-4.5314838981388865</v>
      </c>
    </row>
    <row r="57" spans="1:19" x14ac:dyDescent="0.25">
      <c r="A57">
        <v>605</v>
      </c>
      <c r="B57">
        <v>2.4609375</v>
      </c>
      <c r="C57">
        <v>123.046875</v>
      </c>
      <c r="D57">
        <f t="shared" si="0"/>
        <v>6.9067360137427567</v>
      </c>
      <c r="E57">
        <f t="shared" si="1"/>
        <v>-4.4457985137427567</v>
      </c>
    </row>
    <row r="58" spans="1:19" x14ac:dyDescent="0.25">
      <c r="A58">
        <v>615</v>
      </c>
      <c r="B58">
        <v>3.603515625</v>
      </c>
      <c r="C58">
        <v>114.2578125</v>
      </c>
      <c r="D58">
        <f t="shared" si="0"/>
        <v>7.8927130534531438</v>
      </c>
      <c r="E58">
        <f t="shared" si="1"/>
        <v>-4.2891974284531438</v>
      </c>
    </row>
    <row r="59" spans="1:19" x14ac:dyDescent="0.25">
      <c r="A59">
        <v>626</v>
      </c>
      <c r="B59">
        <v>4.833984375</v>
      </c>
      <c r="C59">
        <v>111.86079410000001</v>
      </c>
      <c r="D59">
        <f t="shared" si="0"/>
        <v>8.9079891390017742</v>
      </c>
      <c r="E59">
        <f t="shared" si="1"/>
        <v>-4.0740047640017742</v>
      </c>
    </row>
    <row r="60" spans="1:19" x14ac:dyDescent="0.25">
      <c r="A60">
        <v>636</v>
      </c>
      <c r="B60">
        <v>5.888671875</v>
      </c>
      <c r="C60">
        <v>105.46875</v>
      </c>
      <c r="D60">
        <f t="shared" si="0"/>
        <v>9.7604798499772194</v>
      </c>
      <c r="E60">
        <f t="shared" si="1"/>
        <v>-3.8718079749772194</v>
      </c>
    </row>
    <row r="61" spans="1:19" x14ac:dyDescent="0.25">
      <c r="A61">
        <v>646</v>
      </c>
      <c r="B61">
        <v>7.03125</v>
      </c>
      <c r="C61">
        <v>103.8707352</v>
      </c>
      <c r="D61">
        <f t="shared" si="0"/>
        <v>10.539244660685045</v>
      </c>
      <c r="E61">
        <f t="shared" si="1"/>
        <v>-3.5079946606850445</v>
      </c>
    </row>
    <row r="62" spans="1:19" x14ac:dyDescent="0.25">
      <c r="A62">
        <v>657</v>
      </c>
      <c r="B62">
        <v>7.998046875</v>
      </c>
      <c r="C62">
        <v>96.6796875</v>
      </c>
      <c r="D62">
        <f t="shared" si="0"/>
        <v>11.30381319078168</v>
      </c>
      <c r="E62">
        <f t="shared" si="1"/>
        <v>-3.3057663157816801</v>
      </c>
    </row>
    <row r="63" spans="1:19" x14ac:dyDescent="0.25">
      <c r="A63">
        <v>667</v>
      </c>
      <c r="B63">
        <v>8.96484375</v>
      </c>
      <c r="C63">
        <v>87.890625</v>
      </c>
      <c r="D63">
        <f t="shared" si="0"/>
        <v>11.909551973691185</v>
      </c>
      <c r="E63">
        <f t="shared" si="1"/>
        <v>-2.944708223691185</v>
      </c>
    </row>
    <row r="64" spans="1:19" x14ac:dyDescent="0.25">
      <c r="A64">
        <v>678</v>
      </c>
      <c r="B64">
        <v>9.755859375</v>
      </c>
      <c r="C64">
        <v>79.1015625</v>
      </c>
      <c r="D64">
        <f t="shared" si="0"/>
        <v>12.472056566274178</v>
      </c>
      <c r="E64">
        <f t="shared" si="1"/>
        <v>-2.716197191274178</v>
      </c>
    </row>
    <row r="65" spans="1:5" x14ac:dyDescent="0.25">
      <c r="A65">
        <v>688</v>
      </c>
      <c r="B65">
        <v>10.546875</v>
      </c>
      <c r="C65">
        <v>79.1015625</v>
      </c>
      <c r="D65">
        <f t="shared" si="0"/>
        <v>12.884934694626011</v>
      </c>
      <c r="E65">
        <f t="shared" si="1"/>
        <v>-2.3380596946260113</v>
      </c>
    </row>
    <row r="66" spans="1:5" x14ac:dyDescent="0.25">
      <c r="A66">
        <v>698</v>
      </c>
      <c r="B66">
        <v>11.25</v>
      </c>
      <c r="C66">
        <v>63.9204559</v>
      </c>
      <c r="D66">
        <f t="shared" si="0"/>
        <v>13.200838483509211</v>
      </c>
      <c r="E66">
        <f t="shared" si="1"/>
        <v>-1.9508384835092105</v>
      </c>
    </row>
    <row r="67" spans="1:5" x14ac:dyDescent="0.25">
      <c r="A67">
        <v>709</v>
      </c>
      <c r="B67">
        <v>11.86523438</v>
      </c>
      <c r="C67">
        <v>61.5234375</v>
      </c>
      <c r="D67">
        <f t="shared" ref="D67:D130" si="2">$H$2*EXP(-$G$17*$G$20*A67/1000)*COS($G$9*A67/1000)</f>
        <v>13.433575076771605</v>
      </c>
      <c r="E67">
        <f t="shared" ref="E67:E130" si="3">B67-D67</f>
        <v>-1.5683406967716049</v>
      </c>
    </row>
    <row r="68" spans="1:5" x14ac:dyDescent="0.25">
      <c r="A68">
        <v>719</v>
      </c>
      <c r="B68">
        <v>12.39257813</v>
      </c>
      <c r="C68">
        <v>47.9403419</v>
      </c>
      <c r="D68">
        <f t="shared" si="2"/>
        <v>13.539157952706672</v>
      </c>
      <c r="E68">
        <f t="shared" si="3"/>
        <v>-1.1465798227066717</v>
      </c>
    </row>
    <row r="69" spans="1:5" x14ac:dyDescent="0.25">
      <c r="A69">
        <v>730</v>
      </c>
      <c r="B69">
        <v>12.74414063</v>
      </c>
      <c r="C69">
        <v>35.15625</v>
      </c>
      <c r="D69">
        <f t="shared" si="2"/>
        <v>13.537788353077866</v>
      </c>
      <c r="E69">
        <f t="shared" si="3"/>
        <v>-0.79364772307786602</v>
      </c>
    </row>
    <row r="70" spans="1:5" x14ac:dyDescent="0.25">
      <c r="A70">
        <v>740</v>
      </c>
      <c r="B70">
        <v>13.09570313</v>
      </c>
      <c r="C70">
        <v>31.960228000000001</v>
      </c>
      <c r="D70">
        <f t="shared" si="2"/>
        <v>13.429780004934646</v>
      </c>
      <c r="E70">
        <f t="shared" si="3"/>
        <v>-0.33407687493464522</v>
      </c>
    </row>
    <row r="71" spans="1:5" x14ac:dyDescent="0.25">
      <c r="A71">
        <v>751</v>
      </c>
      <c r="B71">
        <v>13.27148438</v>
      </c>
      <c r="C71">
        <v>17.578125</v>
      </c>
      <c r="D71">
        <f t="shared" si="2"/>
        <v>13.194592391822205</v>
      </c>
      <c r="E71">
        <f t="shared" si="3"/>
        <v>7.6891988177795412E-2</v>
      </c>
    </row>
    <row r="72" spans="1:5" x14ac:dyDescent="0.25">
      <c r="A72">
        <v>771</v>
      </c>
      <c r="B72">
        <v>13.359375</v>
      </c>
      <c r="C72">
        <v>0</v>
      </c>
      <c r="D72">
        <f t="shared" si="2"/>
        <v>12.46242195235641</v>
      </c>
      <c r="E72">
        <f t="shared" si="3"/>
        <v>0.8969530476435903</v>
      </c>
    </row>
    <row r="73" spans="1:5" x14ac:dyDescent="0.25">
      <c r="A73">
        <v>782</v>
      </c>
      <c r="B73">
        <v>13.27148438</v>
      </c>
      <c r="C73">
        <v>-8.7890625</v>
      </c>
      <c r="D73">
        <f t="shared" si="2"/>
        <v>11.898899263497126</v>
      </c>
      <c r="E73">
        <f t="shared" si="3"/>
        <v>1.372585116502874</v>
      </c>
    </row>
    <row r="74" spans="1:5" x14ac:dyDescent="0.25">
      <c r="A74">
        <v>792</v>
      </c>
      <c r="B74">
        <v>13.0078125</v>
      </c>
      <c r="C74">
        <v>-23.970171000000001</v>
      </c>
      <c r="D74">
        <f t="shared" si="2"/>
        <v>11.292898232306834</v>
      </c>
      <c r="E74">
        <f t="shared" si="3"/>
        <v>1.7149142676931657</v>
      </c>
    </row>
    <row r="75" spans="1:5" x14ac:dyDescent="0.25">
      <c r="A75">
        <v>803</v>
      </c>
      <c r="B75">
        <v>12.65625</v>
      </c>
      <c r="C75">
        <v>-35.15625</v>
      </c>
      <c r="D75">
        <f t="shared" si="2"/>
        <v>10.528879419510634</v>
      </c>
      <c r="E75">
        <f t="shared" si="3"/>
        <v>2.1273705804893659</v>
      </c>
    </row>
    <row r="76" spans="1:5" x14ac:dyDescent="0.25">
      <c r="A76">
        <v>813</v>
      </c>
      <c r="B76">
        <v>12.21679688</v>
      </c>
      <c r="C76">
        <v>-39.9502831</v>
      </c>
      <c r="D76">
        <f t="shared" si="2"/>
        <v>9.7514602561304287</v>
      </c>
      <c r="E76">
        <f t="shared" si="3"/>
        <v>2.4653366238695718</v>
      </c>
    </row>
    <row r="77" spans="1:5" x14ac:dyDescent="0.25">
      <c r="A77">
        <v>824</v>
      </c>
      <c r="B77">
        <v>11.68945313</v>
      </c>
      <c r="C77">
        <v>-52.734375</v>
      </c>
      <c r="D77">
        <f t="shared" si="2"/>
        <v>8.8123972605864545</v>
      </c>
      <c r="E77">
        <f t="shared" si="3"/>
        <v>2.877055869413546</v>
      </c>
    </row>
    <row r="78" spans="1:5" x14ac:dyDescent="0.25">
      <c r="A78">
        <v>834</v>
      </c>
      <c r="B78">
        <v>11.07421875</v>
      </c>
      <c r="C78">
        <v>-61.5234375</v>
      </c>
      <c r="D78">
        <f t="shared" si="2"/>
        <v>7.8894244926745305</v>
      </c>
      <c r="E78">
        <f t="shared" si="3"/>
        <v>3.1847942573254695</v>
      </c>
    </row>
    <row r="79" spans="1:5" x14ac:dyDescent="0.25">
      <c r="A79">
        <v>844</v>
      </c>
      <c r="B79">
        <v>10.37109375</v>
      </c>
      <c r="C79">
        <v>-63.9204559</v>
      </c>
      <c r="D79">
        <f t="shared" si="2"/>
        <v>6.9076556418908508</v>
      </c>
      <c r="E79">
        <f t="shared" si="3"/>
        <v>3.4634381081091492</v>
      </c>
    </row>
    <row r="80" spans="1:5" x14ac:dyDescent="0.25">
      <c r="A80">
        <v>855</v>
      </c>
      <c r="B80">
        <v>9.580078125</v>
      </c>
      <c r="C80">
        <v>-79.1015625</v>
      </c>
      <c r="D80">
        <f t="shared" si="2"/>
        <v>5.76864700946419</v>
      </c>
      <c r="E80">
        <f t="shared" si="3"/>
        <v>3.81143111553581</v>
      </c>
    </row>
    <row r="81" spans="1:5" x14ac:dyDescent="0.25">
      <c r="A81">
        <v>865</v>
      </c>
      <c r="B81">
        <v>8.701171875</v>
      </c>
      <c r="C81">
        <v>-79.900566100000006</v>
      </c>
      <c r="D81">
        <f t="shared" si="2"/>
        <v>4.6879560279892463</v>
      </c>
      <c r="E81">
        <f t="shared" si="3"/>
        <v>4.0132158470107537</v>
      </c>
    </row>
    <row r="82" spans="1:5" x14ac:dyDescent="0.25">
      <c r="A82">
        <v>876</v>
      </c>
      <c r="B82">
        <v>7.734375</v>
      </c>
      <c r="C82">
        <v>-96.6796875</v>
      </c>
      <c r="D82">
        <f t="shared" si="2"/>
        <v>3.4594687540970264</v>
      </c>
      <c r="E82">
        <f t="shared" si="3"/>
        <v>4.2749062459029741</v>
      </c>
    </row>
    <row r="83" spans="1:5" x14ac:dyDescent="0.25">
      <c r="A83">
        <v>886</v>
      </c>
      <c r="B83">
        <v>6.6796875</v>
      </c>
      <c r="C83">
        <v>-95.880683899999994</v>
      </c>
      <c r="D83">
        <f t="shared" si="2"/>
        <v>2.315665324647044</v>
      </c>
      <c r="E83">
        <f t="shared" si="3"/>
        <v>4.3640221753529556</v>
      </c>
    </row>
    <row r="84" spans="1:5" x14ac:dyDescent="0.25">
      <c r="A84">
        <v>897</v>
      </c>
      <c r="B84">
        <v>5.537109375</v>
      </c>
      <c r="C84">
        <v>-114.2578125</v>
      </c>
      <c r="D84">
        <f t="shared" si="2"/>
        <v>1.0383826194553785</v>
      </c>
      <c r="E84">
        <f t="shared" si="3"/>
        <v>4.498726755544622</v>
      </c>
    </row>
    <row r="85" spans="1:5" x14ac:dyDescent="0.25">
      <c r="A85">
        <v>907</v>
      </c>
      <c r="B85">
        <v>4.482421875</v>
      </c>
      <c r="C85">
        <v>-105.46875</v>
      </c>
      <c r="D85">
        <f t="shared" si="2"/>
        <v>-0.13067544024528494</v>
      </c>
      <c r="E85">
        <f t="shared" si="3"/>
        <v>4.6130973152452848</v>
      </c>
    </row>
    <row r="86" spans="1:5" x14ac:dyDescent="0.25">
      <c r="A86">
        <v>917</v>
      </c>
      <c r="B86">
        <v>3.33984375</v>
      </c>
      <c r="C86">
        <v>-103.8707352</v>
      </c>
      <c r="D86">
        <f t="shared" si="2"/>
        <v>-1.2981742568334451</v>
      </c>
      <c r="E86">
        <f t="shared" si="3"/>
        <v>4.6380180068334447</v>
      </c>
    </row>
    <row r="87" spans="1:5" x14ac:dyDescent="0.25">
      <c r="A87">
        <v>928</v>
      </c>
      <c r="B87">
        <v>2.109375</v>
      </c>
      <c r="C87">
        <v>-123.046875</v>
      </c>
      <c r="D87">
        <f t="shared" si="2"/>
        <v>-2.5701600562057192</v>
      </c>
      <c r="E87">
        <f t="shared" si="3"/>
        <v>4.6795350562057187</v>
      </c>
    </row>
    <row r="88" spans="1:5" x14ac:dyDescent="0.25">
      <c r="A88">
        <v>938</v>
      </c>
      <c r="B88">
        <v>0.87890625</v>
      </c>
      <c r="C88">
        <v>-111.86079410000001</v>
      </c>
      <c r="D88">
        <f t="shared" si="2"/>
        <v>-3.7059457913438059</v>
      </c>
      <c r="E88">
        <f t="shared" si="3"/>
        <v>4.5848520413438063</v>
      </c>
    </row>
    <row r="89" spans="1:5" x14ac:dyDescent="0.25">
      <c r="A89">
        <v>949</v>
      </c>
      <c r="B89">
        <v>-0.3515625</v>
      </c>
      <c r="C89">
        <v>-123.046875</v>
      </c>
      <c r="D89">
        <f t="shared" si="2"/>
        <v>-4.9221928007765676</v>
      </c>
      <c r="E89">
        <f t="shared" si="3"/>
        <v>4.5706303007765676</v>
      </c>
    </row>
    <row r="90" spans="1:5" x14ac:dyDescent="0.25">
      <c r="A90">
        <v>959</v>
      </c>
      <c r="B90">
        <v>-1.58203125</v>
      </c>
      <c r="C90">
        <v>-111.86079410000001</v>
      </c>
      <c r="D90">
        <f t="shared" si="2"/>
        <v>-5.988770947056711</v>
      </c>
      <c r="E90">
        <f t="shared" si="3"/>
        <v>4.406739697056711</v>
      </c>
    </row>
    <row r="91" spans="1:5" x14ac:dyDescent="0.25">
      <c r="A91">
        <v>970</v>
      </c>
      <c r="B91">
        <v>-2.8125</v>
      </c>
      <c r="C91">
        <v>-123.046875</v>
      </c>
      <c r="D91">
        <f t="shared" si="2"/>
        <v>-7.1091510748463014</v>
      </c>
      <c r="E91">
        <f t="shared" si="3"/>
        <v>4.2966510748463014</v>
      </c>
    </row>
    <row r="92" spans="1:5" x14ac:dyDescent="0.25">
      <c r="A92">
        <v>980</v>
      </c>
      <c r="B92">
        <v>-4.04296875</v>
      </c>
      <c r="C92">
        <v>-123.046875</v>
      </c>
      <c r="D92">
        <f t="shared" si="2"/>
        <v>-8.0713527150404119</v>
      </c>
      <c r="E92">
        <f t="shared" si="3"/>
        <v>4.0283839650404119</v>
      </c>
    </row>
    <row r="93" spans="1:5" x14ac:dyDescent="0.25">
      <c r="A93">
        <v>990</v>
      </c>
      <c r="B93">
        <v>-5.2734375</v>
      </c>
      <c r="C93">
        <v>-111.86079410000001</v>
      </c>
      <c r="D93">
        <f t="shared" si="2"/>
        <v>-8.9724601512371969</v>
      </c>
      <c r="E93">
        <f t="shared" si="3"/>
        <v>3.6990226512371969</v>
      </c>
    </row>
    <row r="94" spans="1:5" x14ac:dyDescent="0.25">
      <c r="A94">
        <v>1001</v>
      </c>
      <c r="B94">
        <v>-6.416015625</v>
      </c>
      <c r="C94">
        <v>-114.2578125</v>
      </c>
      <c r="D94">
        <f t="shared" si="2"/>
        <v>-9.885088447791043</v>
      </c>
      <c r="E94">
        <f t="shared" si="3"/>
        <v>3.469072822791043</v>
      </c>
    </row>
    <row r="95" spans="1:5" x14ac:dyDescent="0.25">
      <c r="A95">
        <v>1011</v>
      </c>
      <c r="B95">
        <v>-7.470703125</v>
      </c>
      <c r="C95">
        <v>-95.880683899999994</v>
      </c>
      <c r="D95">
        <f t="shared" si="2"/>
        <v>-10.636581125422159</v>
      </c>
      <c r="E95">
        <f t="shared" si="3"/>
        <v>3.1658780004221594</v>
      </c>
    </row>
    <row r="96" spans="1:5" x14ac:dyDescent="0.25">
      <c r="A96">
        <v>1022</v>
      </c>
      <c r="B96">
        <v>-8.525390625</v>
      </c>
      <c r="C96">
        <v>-105.46875</v>
      </c>
      <c r="D96">
        <f t="shared" si="2"/>
        <v>-11.370329607824587</v>
      </c>
      <c r="E96">
        <f t="shared" si="3"/>
        <v>2.844938982824587</v>
      </c>
    </row>
    <row r="97" spans="1:5" x14ac:dyDescent="0.25">
      <c r="A97">
        <v>1032</v>
      </c>
      <c r="B97">
        <v>-9.4921875</v>
      </c>
      <c r="C97">
        <v>-87.890625</v>
      </c>
      <c r="D97">
        <f t="shared" si="2"/>
        <v>-11.947532762776687</v>
      </c>
      <c r="E97">
        <f t="shared" si="3"/>
        <v>2.455345262776687</v>
      </c>
    </row>
    <row r="98" spans="1:5" x14ac:dyDescent="0.25">
      <c r="A98">
        <v>1043</v>
      </c>
      <c r="B98">
        <v>-10.37109375</v>
      </c>
      <c r="C98">
        <v>-87.890625</v>
      </c>
      <c r="D98">
        <f t="shared" si="2"/>
        <v>-12.478343319270435</v>
      </c>
      <c r="E98">
        <f t="shared" si="3"/>
        <v>2.1072495692704347</v>
      </c>
    </row>
    <row r="99" spans="1:5" x14ac:dyDescent="0.25">
      <c r="A99">
        <v>1053</v>
      </c>
      <c r="B99">
        <v>-11.16210938</v>
      </c>
      <c r="C99">
        <v>-79.1015625</v>
      </c>
      <c r="D99">
        <f t="shared" si="2"/>
        <v>-12.862366479528319</v>
      </c>
      <c r="E99">
        <f t="shared" si="3"/>
        <v>1.7002570995283186</v>
      </c>
    </row>
    <row r="100" spans="1:5" x14ac:dyDescent="0.25">
      <c r="A100">
        <v>1063</v>
      </c>
      <c r="B100">
        <v>-11.86523438</v>
      </c>
      <c r="C100">
        <v>-63.9204559</v>
      </c>
      <c r="D100">
        <f t="shared" si="2"/>
        <v>-13.149599057368604</v>
      </c>
      <c r="E100">
        <f t="shared" si="3"/>
        <v>1.2843646773686039</v>
      </c>
    </row>
    <row r="101" spans="1:5" x14ac:dyDescent="0.25">
      <c r="A101">
        <v>1074</v>
      </c>
      <c r="B101">
        <v>-12.48046875</v>
      </c>
      <c r="C101">
        <v>-61.5234375</v>
      </c>
      <c r="D101">
        <f t="shared" si="2"/>
        <v>-13.351266362570172</v>
      </c>
      <c r="E101">
        <f t="shared" si="3"/>
        <v>0.87079761257017196</v>
      </c>
    </row>
    <row r="102" spans="1:5" x14ac:dyDescent="0.25">
      <c r="A102">
        <v>1084</v>
      </c>
      <c r="B102">
        <v>-13.0078125</v>
      </c>
      <c r="C102">
        <v>-47.9403419</v>
      </c>
      <c r="D102">
        <f t="shared" si="2"/>
        <v>-13.429260771668261</v>
      </c>
      <c r="E102">
        <f t="shared" si="3"/>
        <v>0.42144827166826104</v>
      </c>
    </row>
    <row r="103" spans="1:5" x14ac:dyDescent="0.25">
      <c r="A103">
        <v>1095</v>
      </c>
      <c r="B103">
        <v>-13.44726563</v>
      </c>
      <c r="C103">
        <v>-43.9453125</v>
      </c>
      <c r="D103">
        <f t="shared" si="2"/>
        <v>-13.39852068744834</v>
      </c>
      <c r="E103">
        <f t="shared" si="3"/>
        <v>-4.8744942551660841E-2</v>
      </c>
    </row>
    <row r="104" spans="1:5" x14ac:dyDescent="0.25">
      <c r="A104">
        <v>1105</v>
      </c>
      <c r="B104">
        <v>-13.79882813</v>
      </c>
      <c r="C104">
        <v>-31.960228000000001</v>
      </c>
      <c r="D104">
        <f t="shared" si="2"/>
        <v>-13.264917041697439</v>
      </c>
      <c r="E104">
        <f t="shared" si="3"/>
        <v>-0.53391108830256151</v>
      </c>
    </row>
    <row r="105" spans="1:5" x14ac:dyDescent="0.25">
      <c r="A105">
        <v>1136</v>
      </c>
      <c r="B105">
        <v>-13.97460938</v>
      </c>
      <c r="C105">
        <v>0</v>
      </c>
      <c r="D105">
        <f t="shared" si="2"/>
        <v>-12.226959863737612</v>
      </c>
      <c r="E105">
        <f t="shared" si="3"/>
        <v>-1.7476495162623884</v>
      </c>
    </row>
    <row r="106" spans="1:5" x14ac:dyDescent="0.25">
      <c r="A106">
        <v>1147</v>
      </c>
      <c r="B106">
        <v>-13.79882813</v>
      </c>
      <c r="C106">
        <v>17.578125</v>
      </c>
      <c r="D106">
        <f t="shared" si="2"/>
        <v>-11.642246065091991</v>
      </c>
      <c r="E106">
        <f t="shared" si="3"/>
        <v>-2.1565820649080099</v>
      </c>
    </row>
    <row r="107" spans="1:5" x14ac:dyDescent="0.25">
      <c r="A107">
        <v>1157</v>
      </c>
      <c r="B107">
        <v>-13.53515625</v>
      </c>
      <c r="C107">
        <v>23.970171000000001</v>
      </c>
      <c r="D107">
        <f t="shared" si="2"/>
        <v>-11.01900937119953</v>
      </c>
      <c r="E107">
        <f t="shared" si="3"/>
        <v>-2.5161468788004697</v>
      </c>
    </row>
    <row r="108" spans="1:5" x14ac:dyDescent="0.25">
      <c r="A108">
        <v>1168</v>
      </c>
      <c r="B108">
        <v>-13.18359375</v>
      </c>
      <c r="C108">
        <v>35.15625</v>
      </c>
      <c r="D108">
        <f t="shared" si="2"/>
        <v>-10.238421489547932</v>
      </c>
      <c r="E108">
        <f t="shared" si="3"/>
        <v>-2.9451722604520683</v>
      </c>
    </row>
    <row r="109" spans="1:5" x14ac:dyDescent="0.25">
      <c r="A109">
        <v>1178</v>
      </c>
      <c r="B109">
        <v>-12.65625</v>
      </c>
      <c r="C109">
        <v>52.734375</v>
      </c>
      <c r="D109">
        <f t="shared" si="2"/>
        <v>-9.4482340393985655</v>
      </c>
      <c r="E109">
        <f t="shared" si="3"/>
        <v>-3.2080159606014345</v>
      </c>
    </row>
    <row r="110" spans="1:5" x14ac:dyDescent="0.25">
      <c r="A110">
        <v>1189</v>
      </c>
      <c r="B110">
        <v>-12.04101563</v>
      </c>
      <c r="C110">
        <v>55.930396999999999</v>
      </c>
      <c r="D110">
        <f t="shared" si="2"/>
        <v>-8.4977666771658846</v>
      </c>
      <c r="E110">
        <f t="shared" si="3"/>
        <v>-3.5432489528341158</v>
      </c>
    </row>
    <row r="111" spans="1:5" x14ac:dyDescent="0.25">
      <c r="A111">
        <v>1199</v>
      </c>
      <c r="B111">
        <v>-11.33789063</v>
      </c>
      <c r="C111">
        <v>70.3125</v>
      </c>
      <c r="D111">
        <f t="shared" si="2"/>
        <v>-7.5669102387764902</v>
      </c>
      <c r="E111">
        <f t="shared" si="3"/>
        <v>-3.7709803912235103</v>
      </c>
    </row>
    <row r="112" spans="1:5" x14ac:dyDescent="0.25">
      <c r="A112">
        <v>1209</v>
      </c>
      <c r="B112">
        <v>-10.546875</v>
      </c>
      <c r="C112">
        <v>71.910514800000001</v>
      </c>
      <c r="D112">
        <f t="shared" si="2"/>
        <v>-6.5796838065329775</v>
      </c>
      <c r="E112">
        <f t="shared" si="3"/>
        <v>-3.9671911934670225</v>
      </c>
    </row>
    <row r="113" spans="1:5" x14ac:dyDescent="0.25">
      <c r="A113">
        <v>1220</v>
      </c>
      <c r="B113">
        <v>-9.66796875</v>
      </c>
      <c r="C113">
        <v>87.890625</v>
      </c>
      <c r="D113">
        <f t="shared" si="2"/>
        <v>-5.4375209035719072</v>
      </c>
      <c r="E113">
        <f t="shared" si="3"/>
        <v>-4.2304478464280928</v>
      </c>
    </row>
    <row r="114" spans="1:5" x14ac:dyDescent="0.25">
      <c r="A114">
        <v>1230</v>
      </c>
      <c r="B114">
        <v>-8.701171875</v>
      </c>
      <c r="C114">
        <v>87.890625</v>
      </c>
      <c r="D114">
        <f t="shared" si="2"/>
        <v>-4.3565745094799881</v>
      </c>
      <c r="E114">
        <f t="shared" si="3"/>
        <v>-4.3445973655200119</v>
      </c>
    </row>
    <row r="115" spans="1:5" x14ac:dyDescent="0.25">
      <c r="A115">
        <v>1241</v>
      </c>
      <c r="B115">
        <v>-7.646484375</v>
      </c>
      <c r="C115">
        <v>105.46875</v>
      </c>
      <c r="D115">
        <f t="shared" si="2"/>
        <v>-3.1306804465393068</v>
      </c>
      <c r="E115">
        <f t="shared" si="3"/>
        <v>-4.5158039284606932</v>
      </c>
    </row>
    <row r="116" spans="1:5" x14ac:dyDescent="0.25">
      <c r="A116">
        <v>1251</v>
      </c>
      <c r="B116">
        <v>-6.591796875</v>
      </c>
      <c r="C116">
        <v>105.46875</v>
      </c>
      <c r="D116">
        <f t="shared" si="2"/>
        <v>-1.9918268142153639</v>
      </c>
      <c r="E116">
        <f t="shared" si="3"/>
        <v>-4.5999700607846359</v>
      </c>
    </row>
    <row r="117" spans="1:5" x14ac:dyDescent="0.25">
      <c r="A117">
        <v>1261</v>
      </c>
      <c r="B117">
        <v>-5.44921875</v>
      </c>
      <c r="C117">
        <v>103.8707352</v>
      </c>
      <c r="D117">
        <f t="shared" si="2"/>
        <v>-0.83857677789138962</v>
      </c>
      <c r="E117">
        <f t="shared" si="3"/>
        <v>-4.6106419721086107</v>
      </c>
    </row>
    <row r="118" spans="1:5" x14ac:dyDescent="0.25">
      <c r="A118">
        <v>1272</v>
      </c>
      <c r="B118">
        <v>-4.306640625</v>
      </c>
      <c r="C118">
        <v>114.2578125</v>
      </c>
      <c r="D118">
        <f t="shared" si="2"/>
        <v>0.4362788447149985</v>
      </c>
      <c r="E118">
        <f t="shared" si="3"/>
        <v>-4.7429194697149981</v>
      </c>
    </row>
    <row r="119" spans="1:5" x14ac:dyDescent="0.25">
      <c r="A119">
        <v>1282</v>
      </c>
      <c r="B119">
        <v>-3.076171875</v>
      </c>
      <c r="C119">
        <v>111.86079410000001</v>
      </c>
      <c r="D119">
        <f t="shared" si="2"/>
        <v>1.5915013513028939</v>
      </c>
      <c r="E119">
        <f t="shared" si="3"/>
        <v>-4.6676732263028935</v>
      </c>
    </row>
    <row r="120" spans="1:5" x14ac:dyDescent="0.25">
      <c r="A120">
        <v>1293</v>
      </c>
      <c r="B120">
        <v>-1.845703125</v>
      </c>
      <c r="C120">
        <v>123.046875</v>
      </c>
      <c r="D120">
        <f t="shared" si="2"/>
        <v>2.8474498566043605</v>
      </c>
      <c r="E120">
        <f t="shared" si="3"/>
        <v>-4.69315298160436</v>
      </c>
    </row>
    <row r="121" spans="1:5" x14ac:dyDescent="0.25">
      <c r="A121">
        <v>1303</v>
      </c>
      <c r="B121">
        <v>-0.615234375</v>
      </c>
      <c r="C121">
        <v>111.86079410000001</v>
      </c>
      <c r="D121">
        <f t="shared" si="2"/>
        <v>3.9664731623560177</v>
      </c>
      <c r="E121">
        <f t="shared" si="3"/>
        <v>-4.5817075373560172</v>
      </c>
    </row>
    <row r="122" spans="1:5" x14ac:dyDescent="0.25">
      <c r="A122">
        <v>1314</v>
      </c>
      <c r="B122">
        <v>0.615234375</v>
      </c>
      <c r="C122">
        <v>123.046875</v>
      </c>
      <c r="D122">
        <f t="shared" si="2"/>
        <v>5.1620364649880814</v>
      </c>
      <c r="E122">
        <f t="shared" si="3"/>
        <v>-4.5468020899880814</v>
      </c>
    </row>
    <row r="123" spans="1:5" x14ac:dyDescent="0.25">
      <c r="A123">
        <v>1324</v>
      </c>
      <c r="B123">
        <v>1.7578125</v>
      </c>
      <c r="C123">
        <v>114.2578125</v>
      </c>
      <c r="D123">
        <f t="shared" si="2"/>
        <v>6.2079245638695264</v>
      </c>
      <c r="E123">
        <f t="shared" si="3"/>
        <v>-4.4501120638695264</v>
      </c>
    </row>
    <row r="124" spans="1:5" x14ac:dyDescent="0.25">
      <c r="A124">
        <v>1334</v>
      </c>
      <c r="B124">
        <v>2.98828125</v>
      </c>
      <c r="C124">
        <v>111.86079410000001</v>
      </c>
      <c r="D124">
        <f t="shared" si="2"/>
        <v>7.2066720783035407</v>
      </c>
      <c r="E124">
        <f t="shared" si="3"/>
        <v>-4.2183908283035407</v>
      </c>
    </row>
    <row r="125" spans="1:5" x14ac:dyDescent="0.25">
      <c r="A125">
        <v>1345</v>
      </c>
      <c r="B125">
        <v>4.130859375</v>
      </c>
      <c r="C125">
        <v>114.2578125</v>
      </c>
      <c r="D125">
        <f t="shared" si="2"/>
        <v>8.2419344712412475</v>
      </c>
      <c r="E125">
        <f t="shared" si="3"/>
        <v>-4.1110750962412475</v>
      </c>
    </row>
    <row r="126" spans="1:5" x14ac:dyDescent="0.25">
      <c r="A126">
        <v>1355</v>
      </c>
      <c r="B126">
        <v>5.2734375</v>
      </c>
      <c r="C126">
        <v>103.8707352</v>
      </c>
      <c r="D126">
        <f t="shared" si="2"/>
        <v>9.1178426364296463</v>
      </c>
      <c r="E126">
        <f t="shared" si="3"/>
        <v>-3.8444051364296463</v>
      </c>
    </row>
    <row r="127" spans="1:5" x14ac:dyDescent="0.25">
      <c r="A127">
        <v>1366</v>
      </c>
      <c r="B127">
        <v>6.416015625</v>
      </c>
      <c r="C127">
        <v>114.2578125</v>
      </c>
      <c r="D127">
        <f t="shared" si="2"/>
        <v>10.001512565651963</v>
      </c>
      <c r="E127">
        <f t="shared" si="3"/>
        <v>-3.5854969406519626</v>
      </c>
    </row>
    <row r="128" spans="1:5" x14ac:dyDescent="0.25">
      <c r="A128">
        <v>1376</v>
      </c>
      <c r="B128">
        <v>7.3828125</v>
      </c>
      <c r="C128">
        <v>87.890625</v>
      </c>
      <c r="D128">
        <f t="shared" si="2"/>
        <v>10.725768030024071</v>
      </c>
      <c r="E128">
        <f t="shared" si="3"/>
        <v>-3.3429555300240708</v>
      </c>
    </row>
    <row r="129" spans="1:5" x14ac:dyDescent="0.25">
      <c r="A129">
        <v>1387</v>
      </c>
      <c r="B129">
        <v>8.349609375</v>
      </c>
      <c r="C129">
        <v>96.6796875</v>
      </c>
      <c r="D129">
        <f t="shared" si="2"/>
        <v>11.42880552450905</v>
      </c>
      <c r="E129">
        <f t="shared" si="3"/>
        <v>-3.0791961495090501</v>
      </c>
    </row>
    <row r="130" spans="1:5" x14ac:dyDescent="0.25">
      <c r="A130">
        <v>1397</v>
      </c>
      <c r="B130">
        <v>9.228515625</v>
      </c>
      <c r="C130">
        <v>87.890625</v>
      </c>
      <c r="D130">
        <f t="shared" si="2"/>
        <v>11.977635581494447</v>
      </c>
      <c r="E130">
        <f t="shared" si="3"/>
        <v>-2.7491199564944466</v>
      </c>
    </row>
    <row r="131" spans="1:5" x14ac:dyDescent="0.25">
      <c r="A131">
        <v>1407</v>
      </c>
      <c r="B131">
        <v>10.01953125</v>
      </c>
      <c r="C131">
        <v>71.910514800000001</v>
      </c>
      <c r="D131">
        <f t="shared" ref="D131:D194" si="4">$H$2*EXP(-$G$17*$G$20*A131/1000)*COS($G$9*A131/1000)</f>
        <v>12.436238229318876</v>
      </c>
      <c r="E131">
        <f t="shared" ref="E131:E194" si="5">B131-D131</f>
        <v>-2.4167069793188762</v>
      </c>
    </row>
    <row r="132" spans="1:5" x14ac:dyDescent="0.25">
      <c r="A132">
        <v>1418</v>
      </c>
      <c r="B132">
        <v>10.81054688</v>
      </c>
      <c r="C132">
        <v>79.1015625</v>
      </c>
      <c r="D132">
        <f t="shared" si="4"/>
        <v>12.832451897464061</v>
      </c>
      <c r="E132">
        <f t="shared" si="5"/>
        <v>-2.0219050174640607</v>
      </c>
    </row>
    <row r="133" spans="1:5" x14ac:dyDescent="0.25">
      <c r="A133">
        <v>1428</v>
      </c>
      <c r="B133">
        <v>11.42578125</v>
      </c>
      <c r="C133">
        <v>55.930396999999999</v>
      </c>
      <c r="D133">
        <f t="shared" si="4"/>
        <v>13.091352934907702</v>
      </c>
      <c r="E133">
        <f t="shared" si="5"/>
        <v>-1.665571684907702</v>
      </c>
    </row>
    <row r="134" spans="1:5" x14ac:dyDescent="0.25">
      <c r="A134">
        <v>1439</v>
      </c>
      <c r="B134">
        <v>11.953125</v>
      </c>
      <c r="C134">
        <v>52.734375</v>
      </c>
      <c r="D134">
        <f t="shared" si="4"/>
        <v>13.262385063956978</v>
      </c>
      <c r="E134">
        <f t="shared" si="5"/>
        <v>-1.3092600639569785</v>
      </c>
    </row>
    <row r="135" spans="1:5" x14ac:dyDescent="0.25">
      <c r="A135">
        <v>1449</v>
      </c>
      <c r="B135">
        <v>12.39257813</v>
      </c>
      <c r="C135">
        <v>39.9502831</v>
      </c>
      <c r="D135">
        <f t="shared" si="4"/>
        <v>13.313237386064134</v>
      </c>
      <c r="E135">
        <f t="shared" si="5"/>
        <v>-0.92065925606413401</v>
      </c>
    </row>
    <row r="136" spans="1:5" x14ac:dyDescent="0.25">
      <c r="A136">
        <v>1460</v>
      </c>
      <c r="B136">
        <v>12.74414063</v>
      </c>
      <c r="C136">
        <v>35.15625</v>
      </c>
      <c r="D136">
        <f t="shared" si="4"/>
        <v>13.253670581317675</v>
      </c>
      <c r="E136">
        <f t="shared" si="5"/>
        <v>-0.50952995131767409</v>
      </c>
    </row>
    <row r="137" spans="1:5" x14ac:dyDescent="0.25">
      <c r="A137">
        <v>1470</v>
      </c>
      <c r="B137">
        <v>13.0078125</v>
      </c>
      <c r="C137">
        <v>26.3671875</v>
      </c>
      <c r="D137">
        <f t="shared" si="4"/>
        <v>13.095009867470649</v>
      </c>
      <c r="E137">
        <f t="shared" si="5"/>
        <v>-8.7197367470649212E-2</v>
      </c>
    </row>
    <row r="138" spans="1:5" x14ac:dyDescent="0.25">
      <c r="A138">
        <v>1480</v>
      </c>
      <c r="B138">
        <v>13.09570313</v>
      </c>
      <c r="C138">
        <v>7.9900570000000002</v>
      </c>
      <c r="D138">
        <f t="shared" si="4"/>
        <v>12.838079570049944</v>
      </c>
      <c r="E138">
        <f t="shared" si="5"/>
        <v>0.2576235599500567</v>
      </c>
    </row>
    <row r="139" spans="1:5" x14ac:dyDescent="0.25">
      <c r="A139">
        <v>1491</v>
      </c>
      <c r="B139">
        <v>13.18359375</v>
      </c>
      <c r="C139">
        <v>8.7890625</v>
      </c>
      <c r="D139">
        <f t="shared" si="4"/>
        <v>12.444337512957876</v>
      </c>
      <c r="E139">
        <f t="shared" si="5"/>
        <v>0.73925623704212384</v>
      </c>
    </row>
    <row r="140" spans="1:5" x14ac:dyDescent="0.25">
      <c r="A140">
        <v>1501</v>
      </c>
      <c r="B140">
        <v>13.09570313</v>
      </c>
      <c r="C140">
        <v>-7.9900570000000002</v>
      </c>
      <c r="D140">
        <f t="shared" si="4"/>
        <v>11.98834151236113</v>
      </c>
      <c r="E140">
        <f t="shared" si="5"/>
        <v>1.1073616176388708</v>
      </c>
    </row>
    <row r="141" spans="1:5" x14ac:dyDescent="0.25">
      <c r="A141">
        <v>1512</v>
      </c>
      <c r="B141">
        <v>12.91992188</v>
      </c>
      <c r="C141">
        <v>-17.578125</v>
      </c>
      <c r="D141">
        <f t="shared" si="4"/>
        <v>11.383167879280245</v>
      </c>
      <c r="E141">
        <f t="shared" si="5"/>
        <v>1.5367540007197551</v>
      </c>
    </row>
    <row r="142" spans="1:5" x14ac:dyDescent="0.25">
      <c r="A142">
        <v>1522</v>
      </c>
      <c r="B142">
        <v>12.65625</v>
      </c>
      <c r="C142">
        <v>-23.970171000000001</v>
      </c>
      <c r="D142">
        <f t="shared" si="4"/>
        <v>10.743379272648792</v>
      </c>
      <c r="E142">
        <f t="shared" si="5"/>
        <v>1.9128707273512084</v>
      </c>
    </row>
    <row r="143" spans="1:5" x14ac:dyDescent="0.25">
      <c r="A143">
        <v>1533</v>
      </c>
      <c r="B143">
        <v>12.21679688</v>
      </c>
      <c r="C143">
        <v>-43.9453125</v>
      </c>
      <c r="D143">
        <f t="shared" si="4"/>
        <v>9.9469889599976451</v>
      </c>
      <c r="E143">
        <f t="shared" si="5"/>
        <v>2.2698079200023553</v>
      </c>
    </row>
    <row r="144" spans="1:5" x14ac:dyDescent="0.25">
      <c r="A144">
        <v>1543</v>
      </c>
      <c r="B144">
        <v>11.77734375</v>
      </c>
      <c r="C144">
        <v>-43.9453125</v>
      </c>
      <c r="D144">
        <f t="shared" si="4"/>
        <v>9.1447376743005648</v>
      </c>
      <c r="E144">
        <f t="shared" si="5"/>
        <v>2.6326060756994352</v>
      </c>
    </row>
    <row r="145" spans="1:5" x14ac:dyDescent="0.25">
      <c r="A145">
        <v>1553</v>
      </c>
      <c r="B145">
        <v>11.16210938</v>
      </c>
      <c r="C145">
        <v>-55.930396999999999</v>
      </c>
      <c r="D145">
        <f t="shared" si="4"/>
        <v>8.2742028057227408</v>
      </c>
      <c r="E145">
        <f t="shared" si="5"/>
        <v>2.8879065742772596</v>
      </c>
    </row>
    <row r="146" spans="1:5" x14ac:dyDescent="0.25">
      <c r="A146">
        <v>1564</v>
      </c>
      <c r="B146">
        <v>10.546875</v>
      </c>
      <c r="C146">
        <v>-61.5234375</v>
      </c>
      <c r="D146">
        <f t="shared" si="4"/>
        <v>7.2456043250274744</v>
      </c>
      <c r="E146">
        <f t="shared" si="5"/>
        <v>3.3012706749725256</v>
      </c>
    </row>
    <row r="147" spans="1:5" x14ac:dyDescent="0.25">
      <c r="A147">
        <v>1574</v>
      </c>
      <c r="B147">
        <v>9.755859375</v>
      </c>
      <c r="C147">
        <v>-71.910514800000001</v>
      </c>
      <c r="D147">
        <f t="shared" si="4"/>
        <v>6.2536127446488763</v>
      </c>
      <c r="E147">
        <f t="shared" si="5"/>
        <v>3.5022466303511237</v>
      </c>
    </row>
    <row r="148" spans="1:5" x14ac:dyDescent="0.25">
      <c r="A148">
        <v>1585</v>
      </c>
      <c r="B148">
        <v>8.96484375</v>
      </c>
      <c r="C148">
        <v>-79.1015625</v>
      </c>
      <c r="D148">
        <f t="shared" si="4"/>
        <v>5.1090401674700008</v>
      </c>
      <c r="E148">
        <f t="shared" si="5"/>
        <v>3.8558035825299992</v>
      </c>
    </row>
    <row r="149" spans="1:5" x14ac:dyDescent="0.25">
      <c r="A149">
        <v>1595</v>
      </c>
      <c r="B149">
        <v>8.0859375</v>
      </c>
      <c r="C149">
        <v>-79.900566100000006</v>
      </c>
      <c r="D149">
        <f t="shared" si="4"/>
        <v>4.0284942310436653</v>
      </c>
      <c r="E149">
        <f t="shared" si="5"/>
        <v>4.0574432689563347</v>
      </c>
    </row>
    <row r="150" spans="1:5" x14ac:dyDescent="0.25">
      <c r="A150">
        <v>1606</v>
      </c>
      <c r="B150">
        <v>7.03125</v>
      </c>
      <c r="C150">
        <v>-105.46875</v>
      </c>
      <c r="D150">
        <f t="shared" si="4"/>
        <v>2.8058856417667788</v>
      </c>
      <c r="E150">
        <f t="shared" si="5"/>
        <v>4.2253643582332217</v>
      </c>
    </row>
    <row r="151" spans="1:5" x14ac:dyDescent="0.25">
      <c r="A151">
        <v>1616</v>
      </c>
      <c r="B151">
        <v>6.064453125</v>
      </c>
      <c r="C151">
        <v>-96.6796875</v>
      </c>
      <c r="D151">
        <f t="shared" si="4"/>
        <v>1.6725794811866914</v>
      </c>
      <c r="E151">
        <f t="shared" si="5"/>
        <v>4.3918736438133088</v>
      </c>
    </row>
    <row r="152" spans="1:5" x14ac:dyDescent="0.25">
      <c r="A152">
        <v>1626</v>
      </c>
      <c r="B152">
        <v>4.921875</v>
      </c>
      <c r="C152">
        <v>-103.8707352</v>
      </c>
      <c r="D152">
        <f t="shared" si="4"/>
        <v>0.5272718313715764</v>
      </c>
      <c r="E152">
        <f t="shared" si="5"/>
        <v>4.3946031686284233</v>
      </c>
    </row>
    <row r="153" spans="1:5" x14ac:dyDescent="0.25">
      <c r="A153">
        <v>1637</v>
      </c>
      <c r="B153">
        <v>3.779296875</v>
      </c>
      <c r="C153">
        <v>-114.2578125</v>
      </c>
      <c r="D153">
        <f t="shared" si="4"/>
        <v>-0.7361541697542795</v>
      </c>
      <c r="E153">
        <f t="shared" si="5"/>
        <v>4.5154510447542791</v>
      </c>
    </row>
    <row r="154" spans="1:5" x14ac:dyDescent="0.25">
      <c r="A154">
        <v>1647</v>
      </c>
      <c r="B154">
        <v>2.63671875</v>
      </c>
      <c r="C154">
        <v>-103.8707352</v>
      </c>
      <c r="D154">
        <f t="shared" si="4"/>
        <v>-1.8786238514765328</v>
      </c>
      <c r="E154">
        <f t="shared" si="5"/>
        <v>4.515342601476533</v>
      </c>
    </row>
    <row r="155" spans="1:5" x14ac:dyDescent="0.25">
      <c r="A155">
        <v>1658</v>
      </c>
      <c r="B155">
        <v>1.40625</v>
      </c>
      <c r="C155">
        <v>-123.046875</v>
      </c>
      <c r="D155">
        <f t="shared" si="4"/>
        <v>-3.1180651163452331</v>
      </c>
      <c r="E155">
        <f t="shared" si="5"/>
        <v>4.5243151163452335</v>
      </c>
    </row>
    <row r="156" spans="1:5" x14ac:dyDescent="0.25">
      <c r="A156">
        <v>1668</v>
      </c>
      <c r="B156">
        <v>0.263671875</v>
      </c>
      <c r="C156">
        <v>-103.8707352</v>
      </c>
      <c r="D156">
        <f t="shared" si="4"/>
        <v>-4.2199515157300986</v>
      </c>
      <c r="E156">
        <f t="shared" si="5"/>
        <v>4.4836233907300986</v>
      </c>
    </row>
    <row r="157" spans="1:5" x14ac:dyDescent="0.25">
      <c r="A157">
        <v>1679</v>
      </c>
      <c r="B157">
        <v>-0.966796875</v>
      </c>
      <c r="C157">
        <v>-123.046875</v>
      </c>
      <c r="D157">
        <f t="shared" si="4"/>
        <v>-5.3944806424564238</v>
      </c>
      <c r="E157">
        <f t="shared" si="5"/>
        <v>4.4276837674564238</v>
      </c>
    </row>
    <row r="158" spans="1:5" x14ac:dyDescent="0.25">
      <c r="A158">
        <v>1689</v>
      </c>
      <c r="B158">
        <v>-2.197265625</v>
      </c>
      <c r="C158">
        <v>-123.046875</v>
      </c>
      <c r="D158">
        <f t="shared" si="4"/>
        <v>-6.4194185220286135</v>
      </c>
      <c r="E158">
        <f t="shared" si="5"/>
        <v>4.2221528970286135</v>
      </c>
    </row>
    <row r="159" spans="1:5" x14ac:dyDescent="0.25">
      <c r="A159">
        <v>1699</v>
      </c>
      <c r="B159">
        <v>-3.427734375</v>
      </c>
      <c r="C159">
        <v>-111.86079410000001</v>
      </c>
      <c r="D159">
        <f t="shared" si="4"/>
        <v>-7.3956377801555364</v>
      </c>
      <c r="E159">
        <f t="shared" si="5"/>
        <v>3.9679034051555364</v>
      </c>
    </row>
    <row r="160" spans="1:5" x14ac:dyDescent="0.25">
      <c r="A160">
        <v>1710</v>
      </c>
      <c r="B160">
        <v>-4.5703125</v>
      </c>
      <c r="C160">
        <v>-114.2578125</v>
      </c>
      <c r="D160">
        <f t="shared" si="4"/>
        <v>-8.404499643655214</v>
      </c>
      <c r="E160">
        <f t="shared" si="5"/>
        <v>3.834187143655214</v>
      </c>
    </row>
    <row r="161" spans="1:5" x14ac:dyDescent="0.25">
      <c r="A161">
        <v>1720</v>
      </c>
      <c r="B161">
        <v>-5.712890625</v>
      </c>
      <c r="C161">
        <v>-103.8707352</v>
      </c>
      <c r="D161">
        <f t="shared" si="4"/>
        <v>-9.2551314238979625</v>
      </c>
      <c r="E161">
        <f t="shared" si="5"/>
        <v>3.5422407988979625</v>
      </c>
    </row>
    <row r="162" spans="1:5" x14ac:dyDescent="0.25">
      <c r="A162">
        <v>1731</v>
      </c>
      <c r="B162">
        <v>-6.85546875</v>
      </c>
      <c r="C162">
        <v>-114.2578125</v>
      </c>
      <c r="D162">
        <f t="shared" si="4"/>
        <v>-10.109828420337951</v>
      </c>
      <c r="E162">
        <f t="shared" si="5"/>
        <v>3.2543596703379514</v>
      </c>
    </row>
    <row r="163" spans="1:5" x14ac:dyDescent="0.25">
      <c r="A163">
        <v>1741</v>
      </c>
      <c r="B163">
        <v>-7.822265625</v>
      </c>
      <c r="C163">
        <v>-96.6796875</v>
      </c>
      <c r="D163">
        <f t="shared" si="4"/>
        <v>-10.806897378024511</v>
      </c>
      <c r="E163">
        <f t="shared" si="5"/>
        <v>2.9846317530245106</v>
      </c>
    </row>
    <row r="164" spans="1:5" x14ac:dyDescent="0.25">
      <c r="A164">
        <v>1752</v>
      </c>
      <c r="B164">
        <v>-8.876953125</v>
      </c>
      <c r="C164">
        <v>-95.880683899999994</v>
      </c>
      <c r="D164">
        <f t="shared" si="4"/>
        <v>-11.479349498308419</v>
      </c>
      <c r="E164">
        <f t="shared" si="5"/>
        <v>2.6023963733084194</v>
      </c>
    </row>
    <row r="165" spans="1:5" x14ac:dyDescent="0.25">
      <c r="A165">
        <v>1762</v>
      </c>
      <c r="B165">
        <v>-9.755859375</v>
      </c>
      <c r="C165">
        <v>-87.890625</v>
      </c>
      <c r="D165">
        <f t="shared" si="4"/>
        <v>-11.999983176382628</v>
      </c>
      <c r="E165">
        <f t="shared" si="5"/>
        <v>2.2441238013826279</v>
      </c>
    </row>
    <row r="166" spans="1:5" x14ac:dyDescent="0.25">
      <c r="A166">
        <v>1772</v>
      </c>
      <c r="B166">
        <v>-10.546875</v>
      </c>
      <c r="C166">
        <v>-71.910514800000001</v>
      </c>
      <c r="D166">
        <f t="shared" si="4"/>
        <v>-12.43023554372888</v>
      </c>
      <c r="E166">
        <f t="shared" si="5"/>
        <v>1.8833605437288803</v>
      </c>
    </row>
    <row r="167" spans="1:5" x14ac:dyDescent="0.25">
      <c r="A167">
        <v>1783</v>
      </c>
      <c r="B167">
        <v>-11.33789063</v>
      </c>
      <c r="C167">
        <v>-79.1015625</v>
      </c>
      <c r="D167">
        <f t="shared" si="4"/>
        <v>-12.795340350414966</v>
      </c>
      <c r="E167">
        <f t="shared" si="5"/>
        <v>1.4574497204149655</v>
      </c>
    </row>
    <row r="168" spans="1:5" x14ac:dyDescent="0.25">
      <c r="A168">
        <v>1793</v>
      </c>
      <c r="B168">
        <v>-11.953125</v>
      </c>
      <c r="C168">
        <v>-55.930396999999999</v>
      </c>
      <c r="D168">
        <f t="shared" si="4"/>
        <v>-13.026260514267591</v>
      </c>
      <c r="E168">
        <f t="shared" si="5"/>
        <v>1.0731355142675909</v>
      </c>
    </row>
    <row r="169" spans="1:5" x14ac:dyDescent="0.25">
      <c r="A169">
        <v>1804</v>
      </c>
      <c r="B169">
        <v>-12.56835938</v>
      </c>
      <c r="C169">
        <v>-61.5234375</v>
      </c>
      <c r="D169">
        <f t="shared" si="4"/>
        <v>-13.167102274317351</v>
      </c>
      <c r="E169">
        <f t="shared" si="5"/>
        <v>0.5987428943173505</v>
      </c>
    </row>
    <row r="170" spans="1:5" x14ac:dyDescent="0.25">
      <c r="A170">
        <v>1814</v>
      </c>
      <c r="B170">
        <v>-13.0078125</v>
      </c>
      <c r="C170">
        <v>-43.9453125</v>
      </c>
      <c r="D170">
        <f t="shared" si="4"/>
        <v>-13.19126726044113</v>
      </c>
      <c r="E170">
        <f t="shared" si="5"/>
        <v>0.18345476044112985</v>
      </c>
    </row>
    <row r="171" spans="1:5" x14ac:dyDescent="0.25">
      <c r="A171">
        <v>1824</v>
      </c>
      <c r="B171">
        <v>-13.359375</v>
      </c>
      <c r="C171">
        <v>-31.960228000000001</v>
      </c>
      <c r="D171">
        <f t="shared" si="4"/>
        <v>-13.116349372479789</v>
      </c>
      <c r="E171">
        <f t="shared" si="5"/>
        <v>-0.24302562752021117</v>
      </c>
    </row>
    <row r="172" spans="1:5" x14ac:dyDescent="0.25">
      <c r="A172">
        <v>1835</v>
      </c>
      <c r="B172">
        <v>-13.62304688</v>
      </c>
      <c r="C172">
        <v>-26.3671875</v>
      </c>
      <c r="D172">
        <f t="shared" si="4"/>
        <v>-12.920251063746825</v>
      </c>
      <c r="E172">
        <f t="shared" si="5"/>
        <v>-0.70279581625317533</v>
      </c>
    </row>
    <row r="173" spans="1:5" x14ac:dyDescent="0.25">
      <c r="A173">
        <v>1856</v>
      </c>
      <c r="B173">
        <v>-13.7109375</v>
      </c>
      <c r="C173">
        <v>0</v>
      </c>
      <c r="D173">
        <f t="shared" si="4"/>
        <v>-12.222619001869017</v>
      </c>
      <c r="E173">
        <f t="shared" si="5"/>
        <v>-1.4883184981309832</v>
      </c>
    </row>
    <row r="174" spans="1:5" x14ac:dyDescent="0.25">
      <c r="A174">
        <v>1866</v>
      </c>
      <c r="B174">
        <v>-13.62304688</v>
      </c>
      <c r="C174">
        <v>7.9900570000000002</v>
      </c>
      <c r="D174">
        <f t="shared" si="4"/>
        <v>-11.746767117454128</v>
      </c>
      <c r="E174">
        <f t="shared" si="5"/>
        <v>-1.876279762545872</v>
      </c>
    </row>
    <row r="175" spans="1:5" x14ac:dyDescent="0.25">
      <c r="A175">
        <v>1877</v>
      </c>
      <c r="B175">
        <v>-13.44726563</v>
      </c>
      <c r="C175">
        <v>17.578125</v>
      </c>
      <c r="D175">
        <f t="shared" si="4"/>
        <v>-11.121864175310799</v>
      </c>
      <c r="E175">
        <f t="shared" si="5"/>
        <v>-2.3254014546892012</v>
      </c>
    </row>
    <row r="176" spans="1:5" x14ac:dyDescent="0.25">
      <c r="A176">
        <v>1887</v>
      </c>
      <c r="B176">
        <v>-13.09570313</v>
      </c>
      <c r="C176">
        <v>35.15625</v>
      </c>
      <c r="D176">
        <f t="shared" si="4"/>
        <v>-10.46620515119759</v>
      </c>
      <c r="E176">
        <f t="shared" si="5"/>
        <v>-2.6294979788024104</v>
      </c>
    </row>
    <row r="177" spans="1:5" x14ac:dyDescent="0.25">
      <c r="A177">
        <v>1897</v>
      </c>
      <c r="B177">
        <v>-12.65625</v>
      </c>
      <c r="C177">
        <v>39.9502831</v>
      </c>
      <c r="D177">
        <f t="shared" si="4"/>
        <v>-9.7322654157532646</v>
      </c>
      <c r="E177">
        <f t="shared" si="5"/>
        <v>-2.9239845842467354</v>
      </c>
    </row>
    <row r="178" spans="1:5" x14ac:dyDescent="0.25">
      <c r="A178">
        <v>1908</v>
      </c>
      <c r="B178">
        <v>-12.12890625</v>
      </c>
      <c r="C178">
        <v>52.734375</v>
      </c>
      <c r="D178">
        <f t="shared" si="4"/>
        <v>-8.8411588576614708</v>
      </c>
      <c r="E178">
        <f t="shared" si="5"/>
        <v>-3.2877473923385292</v>
      </c>
    </row>
    <row r="179" spans="1:5" x14ac:dyDescent="0.25">
      <c r="A179">
        <v>1918</v>
      </c>
      <c r="B179">
        <v>-11.42578125</v>
      </c>
      <c r="C179">
        <v>63.9204559</v>
      </c>
      <c r="D179">
        <f t="shared" si="4"/>
        <v>-7.9615448736099514</v>
      </c>
      <c r="E179">
        <f t="shared" si="5"/>
        <v>-3.4642363763900486</v>
      </c>
    </row>
    <row r="180" spans="1:5" x14ac:dyDescent="0.25">
      <c r="A180">
        <v>1929</v>
      </c>
      <c r="B180">
        <v>-10.72265625</v>
      </c>
      <c r="C180">
        <v>70.3125</v>
      </c>
      <c r="D180">
        <f t="shared" si="4"/>
        <v>-6.9256787387334864</v>
      </c>
      <c r="E180">
        <f t="shared" si="5"/>
        <v>-3.7969775112665136</v>
      </c>
    </row>
    <row r="181" spans="1:5" x14ac:dyDescent="0.25">
      <c r="A181">
        <v>1939</v>
      </c>
      <c r="B181">
        <v>-9.931640625</v>
      </c>
      <c r="C181">
        <v>71.910514800000001</v>
      </c>
      <c r="D181">
        <f t="shared" si="4"/>
        <v>-5.9296049316716113</v>
      </c>
      <c r="E181">
        <f t="shared" si="5"/>
        <v>-4.0020356933283887</v>
      </c>
    </row>
    <row r="182" spans="1:5" x14ac:dyDescent="0.25">
      <c r="A182">
        <v>1950</v>
      </c>
      <c r="B182">
        <v>-9.052734375</v>
      </c>
      <c r="C182">
        <v>87.890625</v>
      </c>
      <c r="D182">
        <f t="shared" si="4"/>
        <v>-4.7833554126267117</v>
      </c>
      <c r="E182">
        <f t="shared" si="5"/>
        <v>-4.2693789623732883</v>
      </c>
    </row>
    <row r="183" spans="1:5" x14ac:dyDescent="0.25">
      <c r="A183">
        <v>1960</v>
      </c>
      <c r="B183">
        <v>-7.998046875</v>
      </c>
      <c r="C183">
        <v>105.46875</v>
      </c>
      <c r="D183">
        <f t="shared" si="4"/>
        <v>-3.7038538337120612</v>
      </c>
      <c r="E183">
        <f t="shared" si="5"/>
        <v>-4.2941930412879383</v>
      </c>
    </row>
    <row r="184" spans="1:5" x14ac:dyDescent="0.25">
      <c r="A184">
        <v>1970</v>
      </c>
      <c r="B184">
        <v>-7.03125</v>
      </c>
      <c r="C184">
        <v>87.890625</v>
      </c>
      <c r="D184">
        <f t="shared" si="4"/>
        <v>-2.5970686064466628</v>
      </c>
      <c r="E184">
        <f t="shared" si="5"/>
        <v>-4.4341813935533372</v>
      </c>
    </row>
    <row r="185" spans="1:5" x14ac:dyDescent="0.25">
      <c r="A185">
        <v>1981</v>
      </c>
      <c r="B185">
        <v>-5.888671875</v>
      </c>
      <c r="C185">
        <v>114.2578125</v>
      </c>
      <c r="D185">
        <f t="shared" si="4"/>
        <v>-1.3580335760955371</v>
      </c>
      <c r="E185">
        <f t="shared" si="5"/>
        <v>-4.5306382989044627</v>
      </c>
    </row>
    <row r="186" spans="1:5" x14ac:dyDescent="0.25">
      <c r="A186">
        <v>1991</v>
      </c>
      <c r="B186">
        <v>-4.833984375</v>
      </c>
      <c r="C186">
        <v>95.880683899999994</v>
      </c>
      <c r="D186">
        <f t="shared" si="4"/>
        <v>-0.22121635866520156</v>
      </c>
      <c r="E186">
        <f t="shared" si="5"/>
        <v>-4.6127680163347984</v>
      </c>
    </row>
    <row r="187" spans="1:5" x14ac:dyDescent="0.25">
      <c r="A187">
        <v>2002</v>
      </c>
      <c r="B187">
        <v>-3.603515625</v>
      </c>
      <c r="C187">
        <v>123.046875</v>
      </c>
      <c r="D187">
        <f t="shared" si="4"/>
        <v>1.0302231686457852</v>
      </c>
      <c r="E187">
        <f t="shared" si="5"/>
        <v>-4.6337387936457848</v>
      </c>
    </row>
    <row r="188" spans="1:5" x14ac:dyDescent="0.25">
      <c r="A188">
        <v>2012</v>
      </c>
      <c r="B188">
        <v>-2.4609375</v>
      </c>
      <c r="C188">
        <v>103.8707352</v>
      </c>
      <c r="D188">
        <f t="shared" si="4"/>
        <v>2.15947971627233</v>
      </c>
      <c r="E188">
        <f t="shared" si="5"/>
        <v>-4.6204172162723296</v>
      </c>
    </row>
    <row r="189" spans="1:5" x14ac:dyDescent="0.25">
      <c r="A189">
        <v>2023</v>
      </c>
      <c r="B189">
        <v>-1.23046875</v>
      </c>
      <c r="C189">
        <v>123.046875</v>
      </c>
      <c r="D189">
        <f t="shared" si="4"/>
        <v>3.3819621446627659</v>
      </c>
      <c r="E189">
        <f t="shared" si="5"/>
        <v>-4.6124308946627659</v>
      </c>
    </row>
    <row r="190" spans="1:5" x14ac:dyDescent="0.25">
      <c r="A190">
        <v>2033</v>
      </c>
      <c r="B190">
        <v>0</v>
      </c>
      <c r="C190">
        <v>123.046875</v>
      </c>
      <c r="D190">
        <f t="shared" si="4"/>
        <v>4.4663541830987326</v>
      </c>
      <c r="E190">
        <f t="shared" si="5"/>
        <v>-4.4663541830987326</v>
      </c>
    </row>
    <row r="191" spans="1:5" x14ac:dyDescent="0.25">
      <c r="A191">
        <v>2043</v>
      </c>
      <c r="B191">
        <v>1.142578125</v>
      </c>
      <c r="C191">
        <v>103.8707352</v>
      </c>
      <c r="D191">
        <f t="shared" si="4"/>
        <v>5.5166663952818995</v>
      </c>
      <c r="E191">
        <f t="shared" si="5"/>
        <v>-4.3740882702818995</v>
      </c>
    </row>
    <row r="192" spans="1:5" x14ac:dyDescent="0.25">
      <c r="A192">
        <v>2054</v>
      </c>
      <c r="B192">
        <v>2.373046875</v>
      </c>
      <c r="C192">
        <v>123.046875</v>
      </c>
      <c r="D192">
        <f t="shared" si="4"/>
        <v>6.6232623703235447</v>
      </c>
      <c r="E192">
        <f t="shared" si="5"/>
        <v>-4.2502154953235447</v>
      </c>
    </row>
    <row r="193" spans="1:5" x14ac:dyDescent="0.25">
      <c r="A193">
        <v>2064</v>
      </c>
      <c r="B193">
        <v>3.515625</v>
      </c>
      <c r="C193">
        <v>103.8707352</v>
      </c>
      <c r="D193">
        <f t="shared" si="4"/>
        <v>7.5767680511082549</v>
      </c>
      <c r="E193">
        <f t="shared" si="5"/>
        <v>-4.0611430511082549</v>
      </c>
    </row>
    <row r="194" spans="1:5" x14ac:dyDescent="0.25">
      <c r="A194">
        <v>2075</v>
      </c>
      <c r="B194">
        <v>4.658203125</v>
      </c>
      <c r="C194">
        <v>114.2578125</v>
      </c>
      <c r="D194">
        <f t="shared" si="4"/>
        <v>8.5590936451460973</v>
      </c>
      <c r="E194">
        <f t="shared" si="5"/>
        <v>-3.9008905201460973</v>
      </c>
    </row>
    <row r="195" spans="1:5" x14ac:dyDescent="0.25">
      <c r="A195">
        <v>2085</v>
      </c>
      <c r="B195">
        <v>5.712890625</v>
      </c>
      <c r="C195">
        <v>95.880683899999994</v>
      </c>
      <c r="D195">
        <f t="shared" ref="D195:D258" si="6">$H$2*EXP(-$G$17*$G$20*A195/1000)*COS($G$9*A195/1000)</f>
        <v>9.3843885353412233</v>
      </c>
      <c r="E195">
        <f t="shared" ref="E195:E258" si="7">B195-D195</f>
        <v>-3.6714979103412233</v>
      </c>
    </row>
    <row r="196" spans="1:5" x14ac:dyDescent="0.25">
      <c r="A196">
        <v>2096</v>
      </c>
      <c r="B196">
        <v>6.767578125</v>
      </c>
      <c r="C196">
        <v>105.46875</v>
      </c>
      <c r="D196">
        <f t="shared" si="6"/>
        <v>10.210115751088614</v>
      </c>
      <c r="E196">
        <f t="shared" si="7"/>
        <v>-3.4425376260886136</v>
      </c>
    </row>
    <row r="197" spans="1:5" x14ac:dyDescent="0.25">
      <c r="A197">
        <v>2106</v>
      </c>
      <c r="B197">
        <v>7.734375</v>
      </c>
      <c r="C197">
        <v>96.6796875</v>
      </c>
      <c r="D197">
        <f t="shared" si="6"/>
        <v>10.880064382546907</v>
      </c>
      <c r="E197">
        <f t="shared" si="7"/>
        <v>-3.145689382546907</v>
      </c>
    </row>
    <row r="198" spans="1:5" x14ac:dyDescent="0.25">
      <c r="A198">
        <v>2116</v>
      </c>
      <c r="B198">
        <v>8.61328125</v>
      </c>
      <c r="C198">
        <v>79.900566100000006</v>
      </c>
      <c r="D198">
        <f t="shared" si="6"/>
        <v>11.467968875237842</v>
      </c>
      <c r="E198">
        <f t="shared" si="7"/>
        <v>-2.8546876252378421</v>
      </c>
    </row>
    <row r="199" spans="1:5" x14ac:dyDescent="0.25">
      <c r="A199">
        <v>2127</v>
      </c>
      <c r="B199">
        <v>9.4921875</v>
      </c>
      <c r="C199">
        <v>87.890625</v>
      </c>
      <c r="D199">
        <f t="shared" si="6"/>
        <v>12.014700771617047</v>
      </c>
      <c r="E199">
        <f t="shared" si="7"/>
        <v>-2.5225132716170471</v>
      </c>
    </row>
    <row r="200" spans="1:5" x14ac:dyDescent="0.25">
      <c r="A200">
        <v>2137</v>
      </c>
      <c r="B200">
        <v>10.1953125</v>
      </c>
      <c r="C200">
        <v>63.9204559</v>
      </c>
      <c r="D200">
        <f t="shared" si="6"/>
        <v>12.41685061610562</v>
      </c>
      <c r="E200">
        <f t="shared" si="7"/>
        <v>-2.22153811610562</v>
      </c>
    </row>
    <row r="201" spans="1:5" x14ac:dyDescent="0.25">
      <c r="A201">
        <v>2148</v>
      </c>
      <c r="B201">
        <v>10.8984375</v>
      </c>
      <c r="C201">
        <v>70.3125</v>
      </c>
      <c r="D201">
        <f t="shared" si="6"/>
        <v>12.75118290494439</v>
      </c>
      <c r="E201">
        <f t="shared" si="7"/>
        <v>-1.8527454049443897</v>
      </c>
    </row>
    <row r="202" spans="1:5" x14ac:dyDescent="0.25">
      <c r="A202">
        <v>2158</v>
      </c>
      <c r="B202">
        <v>11.51367188</v>
      </c>
      <c r="C202">
        <v>55.930396999999999</v>
      </c>
      <c r="D202">
        <f t="shared" si="6"/>
        <v>12.954483450235706</v>
      </c>
      <c r="E202">
        <f t="shared" si="7"/>
        <v>-1.4408115702357058</v>
      </c>
    </row>
    <row r="203" spans="1:5" x14ac:dyDescent="0.25">
      <c r="A203">
        <v>2169</v>
      </c>
      <c r="B203">
        <v>11.953125</v>
      </c>
      <c r="C203">
        <v>43.9453125</v>
      </c>
      <c r="D203">
        <f t="shared" si="6"/>
        <v>13.065589884406654</v>
      </c>
      <c r="E203">
        <f t="shared" si="7"/>
        <v>-1.1124648844066538</v>
      </c>
    </row>
    <row r="204" spans="1:5" x14ac:dyDescent="0.25">
      <c r="A204">
        <v>2179</v>
      </c>
      <c r="B204">
        <v>12.3046875</v>
      </c>
      <c r="C204">
        <v>35.15625</v>
      </c>
      <c r="D204">
        <f t="shared" si="6"/>
        <v>13.063530233010701</v>
      </c>
      <c r="E204">
        <f t="shared" si="7"/>
        <v>-0.7588427330107006</v>
      </c>
    </row>
    <row r="205" spans="1:5" x14ac:dyDescent="0.25">
      <c r="A205">
        <v>2189</v>
      </c>
      <c r="B205">
        <v>12.65625</v>
      </c>
      <c r="C205">
        <v>31.960228000000001</v>
      </c>
      <c r="D205">
        <f t="shared" si="6"/>
        <v>12.963360018258427</v>
      </c>
      <c r="E205">
        <f t="shared" si="7"/>
        <v>-0.30711001825842743</v>
      </c>
    </row>
    <row r="206" spans="1:5" x14ac:dyDescent="0.25">
      <c r="A206">
        <v>2200</v>
      </c>
      <c r="B206">
        <v>12.83203125</v>
      </c>
      <c r="C206">
        <v>17.578125</v>
      </c>
      <c r="D206">
        <f t="shared" si="6"/>
        <v>12.74083269127142</v>
      </c>
      <c r="E206">
        <f t="shared" si="7"/>
        <v>9.1198558728580181E-2</v>
      </c>
    </row>
    <row r="207" spans="1:5" x14ac:dyDescent="0.25">
      <c r="A207">
        <v>2221</v>
      </c>
      <c r="B207">
        <v>12.91992188</v>
      </c>
      <c r="C207">
        <v>0</v>
      </c>
      <c r="D207">
        <f t="shared" si="6"/>
        <v>11.997501062508846</v>
      </c>
      <c r="E207">
        <f t="shared" si="7"/>
        <v>0.92242081749115457</v>
      </c>
    </row>
    <row r="208" spans="1:5" x14ac:dyDescent="0.25">
      <c r="A208">
        <v>2231</v>
      </c>
      <c r="B208">
        <v>12.74414063</v>
      </c>
      <c r="C208">
        <v>-15.980114</v>
      </c>
      <c r="D208">
        <f t="shared" si="6"/>
        <v>11.502435098761023</v>
      </c>
      <c r="E208">
        <f t="shared" si="7"/>
        <v>1.2417055312389778</v>
      </c>
    </row>
    <row r="209" spans="1:5" x14ac:dyDescent="0.25">
      <c r="A209">
        <v>2242</v>
      </c>
      <c r="B209">
        <v>12.56835938</v>
      </c>
      <c r="C209">
        <v>-17.578125</v>
      </c>
      <c r="D209">
        <f t="shared" si="6"/>
        <v>10.858532196198418</v>
      </c>
      <c r="E209">
        <f t="shared" si="7"/>
        <v>1.7098271838015826</v>
      </c>
    </row>
    <row r="210" spans="1:5" x14ac:dyDescent="0.25">
      <c r="A210">
        <v>2252</v>
      </c>
      <c r="B210">
        <v>12.21679688</v>
      </c>
      <c r="C210">
        <v>-35.15625</v>
      </c>
      <c r="D210">
        <f t="shared" si="6"/>
        <v>10.187681624855095</v>
      </c>
      <c r="E210">
        <f t="shared" si="7"/>
        <v>2.0291152551449052</v>
      </c>
    </row>
    <row r="211" spans="1:5" x14ac:dyDescent="0.25">
      <c r="A211">
        <v>2262</v>
      </c>
      <c r="B211">
        <v>11.77734375</v>
      </c>
      <c r="C211">
        <v>-39.9502831</v>
      </c>
      <c r="D211">
        <f t="shared" si="6"/>
        <v>9.4406496578203782</v>
      </c>
      <c r="E211">
        <f t="shared" si="7"/>
        <v>2.3366940921796218</v>
      </c>
    </row>
    <row r="212" spans="1:5" x14ac:dyDescent="0.25">
      <c r="A212">
        <v>2273</v>
      </c>
      <c r="B212">
        <v>11.25</v>
      </c>
      <c r="C212">
        <v>-52.734375</v>
      </c>
      <c r="D212">
        <f t="shared" si="6"/>
        <v>8.5376819793404</v>
      </c>
      <c r="E212">
        <f t="shared" si="7"/>
        <v>2.7123180206596</v>
      </c>
    </row>
    <row r="213" spans="1:5" x14ac:dyDescent="0.25">
      <c r="A213">
        <v>2283</v>
      </c>
      <c r="B213">
        <v>10.72265625</v>
      </c>
      <c r="C213">
        <v>-47.9403419</v>
      </c>
      <c r="D213">
        <f t="shared" si="6"/>
        <v>7.6496812385185438</v>
      </c>
      <c r="E213">
        <f t="shared" si="7"/>
        <v>3.0729750114814562</v>
      </c>
    </row>
    <row r="214" spans="1:5" x14ac:dyDescent="0.25">
      <c r="A214">
        <v>2294</v>
      </c>
      <c r="B214">
        <v>10.01953125</v>
      </c>
      <c r="C214">
        <v>-70.3125</v>
      </c>
      <c r="D214">
        <f t="shared" si="6"/>
        <v>6.6073015598051361</v>
      </c>
      <c r="E214">
        <f t="shared" si="7"/>
        <v>3.4122296901948639</v>
      </c>
    </row>
    <row r="215" spans="1:5" x14ac:dyDescent="0.25">
      <c r="A215">
        <v>2304</v>
      </c>
      <c r="B215">
        <v>9.140625</v>
      </c>
      <c r="C215">
        <v>-87.890625</v>
      </c>
      <c r="D215">
        <f t="shared" si="6"/>
        <v>5.6078186942621544</v>
      </c>
      <c r="E215">
        <f t="shared" si="7"/>
        <v>3.5328063057378456</v>
      </c>
    </row>
    <row r="216" spans="1:5" x14ac:dyDescent="0.25">
      <c r="A216">
        <v>2315</v>
      </c>
      <c r="B216">
        <v>8.349609375</v>
      </c>
      <c r="C216">
        <v>-71.910514800000001</v>
      </c>
      <c r="D216">
        <f t="shared" si="6"/>
        <v>4.4606128724119003</v>
      </c>
      <c r="E216">
        <f t="shared" si="7"/>
        <v>3.8889965025880997</v>
      </c>
    </row>
    <row r="217" spans="1:5" x14ac:dyDescent="0.25">
      <c r="A217">
        <v>2325</v>
      </c>
      <c r="B217">
        <v>7.3828125</v>
      </c>
      <c r="C217">
        <v>-96.6796875</v>
      </c>
      <c r="D217">
        <f t="shared" si="6"/>
        <v>3.3827874065213002</v>
      </c>
      <c r="E217">
        <f t="shared" si="7"/>
        <v>4.0000250934786994</v>
      </c>
    </row>
    <row r="218" spans="1:5" x14ac:dyDescent="0.25">
      <c r="A218">
        <v>2335</v>
      </c>
      <c r="B218">
        <v>6.416015625</v>
      </c>
      <c r="C218">
        <v>-87.890625</v>
      </c>
      <c r="D218">
        <f t="shared" si="6"/>
        <v>2.2800887825459806</v>
      </c>
      <c r="E218">
        <f t="shared" si="7"/>
        <v>4.135926842454019</v>
      </c>
    </row>
    <row r="219" spans="1:5" x14ac:dyDescent="0.25">
      <c r="A219">
        <v>2346</v>
      </c>
      <c r="B219">
        <v>5.361328125</v>
      </c>
      <c r="C219">
        <v>-105.46875</v>
      </c>
      <c r="D219">
        <f t="shared" si="6"/>
        <v>1.0482945450774859</v>
      </c>
      <c r="E219">
        <f t="shared" si="7"/>
        <v>4.3130335799225143</v>
      </c>
    </row>
    <row r="220" spans="1:5" x14ac:dyDescent="0.25">
      <c r="A220">
        <v>2356</v>
      </c>
      <c r="B220">
        <v>4.306640625</v>
      </c>
      <c r="C220">
        <v>-95.880683899999994</v>
      </c>
      <c r="D220">
        <f t="shared" si="6"/>
        <v>-7.9499110720911564E-2</v>
      </c>
      <c r="E220">
        <f t="shared" si="7"/>
        <v>4.3861397357209118</v>
      </c>
    </row>
    <row r="221" spans="1:5" x14ac:dyDescent="0.25">
      <c r="A221">
        <v>2367</v>
      </c>
      <c r="B221">
        <v>3.1640625</v>
      </c>
      <c r="C221">
        <v>-114.2578125</v>
      </c>
      <c r="D221">
        <f t="shared" si="6"/>
        <v>-1.3184124924703382</v>
      </c>
      <c r="E221">
        <f t="shared" si="7"/>
        <v>4.4824749924703386</v>
      </c>
    </row>
    <row r="222" spans="1:5" x14ac:dyDescent="0.25">
      <c r="A222">
        <v>2377</v>
      </c>
      <c r="B222">
        <v>1.93359375</v>
      </c>
      <c r="C222">
        <v>-123.046875</v>
      </c>
      <c r="D222">
        <f t="shared" si="6"/>
        <v>-2.4340117899456351</v>
      </c>
      <c r="E222">
        <f t="shared" si="7"/>
        <v>4.3676055399456351</v>
      </c>
    </row>
    <row r="223" spans="1:5" x14ac:dyDescent="0.25">
      <c r="A223">
        <v>2387</v>
      </c>
      <c r="B223">
        <v>0.791015625</v>
      </c>
      <c r="C223">
        <v>-103.8707352</v>
      </c>
      <c r="D223">
        <f t="shared" si="6"/>
        <v>-3.5307794231575254</v>
      </c>
      <c r="E223">
        <f t="shared" si="7"/>
        <v>4.3217950481575258</v>
      </c>
    </row>
    <row r="224" spans="1:5" x14ac:dyDescent="0.25">
      <c r="A224">
        <v>2398</v>
      </c>
      <c r="B224">
        <v>-0.439453125</v>
      </c>
      <c r="C224">
        <v>-123.046875</v>
      </c>
      <c r="D224">
        <f t="shared" si="6"/>
        <v>-4.705659236327139</v>
      </c>
      <c r="E224">
        <f t="shared" si="7"/>
        <v>4.266206111327139</v>
      </c>
    </row>
    <row r="225" spans="1:5" x14ac:dyDescent="0.25">
      <c r="A225">
        <v>2408</v>
      </c>
      <c r="B225">
        <v>-1.58203125</v>
      </c>
      <c r="C225">
        <v>-103.8707352</v>
      </c>
      <c r="D225">
        <f t="shared" si="6"/>
        <v>-5.7363481186948739</v>
      </c>
      <c r="E225">
        <f t="shared" si="7"/>
        <v>4.1543168686948739</v>
      </c>
    </row>
    <row r="226" spans="1:5" x14ac:dyDescent="0.25">
      <c r="A226">
        <v>2419</v>
      </c>
      <c r="B226">
        <v>-2.8125</v>
      </c>
      <c r="C226">
        <v>-123.046875</v>
      </c>
      <c r="D226">
        <f t="shared" si="6"/>
        <v>-6.8194700962005079</v>
      </c>
      <c r="E226">
        <f t="shared" si="7"/>
        <v>4.0069700962005079</v>
      </c>
    </row>
    <row r="227" spans="1:5" x14ac:dyDescent="0.25">
      <c r="A227">
        <v>2429</v>
      </c>
      <c r="B227">
        <v>-3.955078125</v>
      </c>
      <c r="C227">
        <v>-103.8707352</v>
      </c>
      <c r="D227">
        <f t="shared" si="6"/>
        <v>-7.7500938783783884</v>
      </c>
      <c r="E227">
        <f t="shared" si="7"/>
        <v>3.7950157533783884</v>
      </c>
    </row>
    <row r="228" spans="1:5" x14ac:dyDescent="0.25">
      <c r="A228">
        <v>2440</v>
      </c>
      <c r="B228">
        <v>-5.09765625</v>
      </c>
      <c r="C228">
        <v>-114.2578125</v>
      </c>
      <c r="D228">
        <f t="shared" si="6"/>
        <v>-8.7057658793140131</v>
      </c>
      <c r="E228">
        <f t="shared" si="7"/>
        <v>3.6081096293140131</v>
      </c>
    </row>
    <row r="229" spans="1:5" x14ac:dyDescent="0.25">
      <c r="A229">
        <v>2450</v>
      </c>
      <c r="B229">
        <v>-6.240234375</v>
      </c>
      <c r="C229">
        <v>-114.2578125</v>
      </c>
      <c r="D229">
        <f t="shared" si="6"/>
        <v>-9.5056797226295089</v>
      </c>
      <c r="E229">
        <f t="shared" si="7"/>
        <v>3.2654453476295089</v>
      </c>
    </row>
    <row r="230" spans="1:5" x14ac:dyDescent="0.25">
      <c r="A230">
        <v>2460</v>
      </c>
      <c r="B230">
        <v>-7.294921875</v>
      </c>
      <c r="C230">
        <v>-95.880683899999994</v>
      </c>
      <c r="D230">
        <f t="shared" si="6"/>
        <v>-10.233807288773441</v>
      </c>
      <c r="E230">
        <f t="shared" si="7"/>
        <v>2.9388854137734413</v>
      </c>
    </row>
    <row r="231" spans="1:5" x14ac:dyDescent="0.25">
      <c r="A231">
        <v>2471</v>
      </c>
      <c r="B231">
        <v>-8.26171875</v>
      </c>
      <c r="C231">
        <v>-96.6796875</v>
      </c>
      <c r="D231">
        <f t="shared" si="6"/>
        <v>-10.945367351537355</v>
      </c>
      <c r="E231">
        <f t="shared" si="7"/>
        <v>2.6836486015373548</v>
      </c>
    </row>
    <row r="232" spans="1:5" x14ac:dyDescent="0.25">
      <c r="A232">
        <v>2481</v>
      </c>
      <c r="B232">
        <v>-9.140625</v>
      </c>
      <c r="C232">
        <v>-79.900566100000006</v>
      </c>
      <c r="D232">
        <f t="shared" si="6"/>
        <v>-11.505755772559207</v>
      </c>
      <c r="E232">
        <f t="shared" si="7"/>
        <v>2.3651307725592066</v>
      </c>
    </row>
    <row r="233" spans="1:5" x14ac:dyDescent="0.25">
      <c r="A233">
        <v>2492</v>
      </c>
      <c r="B233">
        <v>-10.01953125</v>
      </c>
      <c r="C233">
        <v>-87.890625</v>
      </c>
      <c r="D233">
        <f t="shared" si="6"/>
        <v>-12.021915949251349</v>
      </c>
      <c r="E233">
        <f t="shared" si="7"/>
        <v>2.0023846992513494</v>
      </c>
    </row>
    <row r="234" spans="1:5" x14ac:dyDescent="0.25">
      <c r="A234">
        <v>2502</v>
      </c>
      <c r="B234">
        <v>-10.81054688</v>
      </c>
      <c r="C234">
        <v>-71.910514800000001</v>
      </c>
      <c r="D234">
        <f t="shared" si="6"/>
        <v>-12.396223530383658</v>
      </c>
      <c r="E234">
        <f t="shared" si="7"/>
        <v>1.5856766503836575</v>
      </c>
    </row>
    <row r="235" spans="1:5" x14ac:dyDescent="0.25">
      <c r="A235">
        <v>2513</v>
      </c>
      <c r="B235">
        <v>-11.51367188</v>
      </c>
      <c r="C235">
        <v>-70.3125</v>
      </c>
      <c r="D235">
        <f t="shared" si="6"/>
        <v>-12.700132171406938</v>
      </c>
      <c r="E235">
        <f t="shared" si="7"/>
        <v>1.186460291406938</v>
      </c>
    </row>
    <row r="236" spans="1:5" x14ac:dyDescent="0.25">
      <c r="A236">
        <v>2523</v>
      </c>
      <c r="B236">
        <v>-12.12890625</v>
      </c>
      <c r="C236">
        <v>-61.5234375</v>
      </c>
      <c r="D236">
        <f t="shared" si="6"/>
        <v>-12.876184534370948</v>
      </c>
      <c r="E236">
        <f t="shared" si="7"/>
        <v>0.74727828437094779</v>
      </c>
    </row>
    <row r="237" spans="1:5" x14ac:dyDescent="0.25">
      <c r="A237">
        <v>2533</v>
      </c>
      <c r="B237">
        <v>-12.65625</v>
      </c>
      <c r="C237">
        <v>-47.9403419</v>
      </c>
      <c r="D237">
        <f t="shared" si="6"/>
        <v>-12.955445329527397</v>
      </c>
      <c r="E237">
        <f t="shared" si="7"/>
        <v>0.29919532952739658</v>
      </c>
    </row>
    <row r="238" spans="1:5" x14ac:dyDescent="0.25">
      <c r="A238">
        <v>2544</v>
      </c>
      <c r="B238">
        <v>-13.0078125</v>
      </c>
      <c r="C238">
        <v>-35.15625</v>
      </c>
      <c r="D238">
        <f t="shared" si="6"/>
        <v>-12.930206400608617</v>
      </c>
      <c r="E238">
        <f t="shared" si="7"/>
        <v>-7.760609939138341E-2</v>
      </c>
    </row>
    <row r="239" spans="1:5" x14ac:dyDescent="0.25">
      <c r="A239">
        <v>2554</v>
      </c>
      <c r="B239">
        <v>-13.27148438</v>
      </c>
      <c r="C239">
        <v>-23.970171000000001</v>
      </c>
      <c r="D239">
        <f t="shared" si="6"/>
        <v>-12.805295810468795</v>
      </c>
      <c r="E239">
        <f t="shared" si="7"/>
        <v>-0.46618856953120513</v>
      </c>
    </row>
    <row r="240" spans="1:5" x14ac:dyDescent="0.25">
      <c r="A240">
        <v>2565</v>
      </c>
      <c r="B240">
        <v>-13.44726563</v>
      </c>
      <c r="C240">
        <v>-17.578125</v>
      </c>
      <c r="D240">
        <f t="shared" si="6"/>
        <v>-12.556946183633103</v>
      </c>
      <c r="E240">
        <f t="shared" si="7"/>
        <v>-0.89031944636689708</v>
      </c>
    </row>
    <row r="241" spans="1:5" x14ac:dyDescent="0.25">
      <c r="A241">
        <v>2575</v>
      </c>
      <c r="B241">
        <v>-13.53515625</v>
      </c>
      <c r="C241">
        <v>-7.9900570000000002</v>
      </c>
      <c r="D241">
        <f t="shared" si="6"/>
        <v>-12.232203233991326</v>
      </c>
      <c r="E241">
        <f t="shared" si="7"/>
        <v>-1.302953016008674</v>
      </c>
    </row>
    <row r="242" spans="1:5" x14ac:dyDescent="0.25">
      <c r="A242">
        <v>2586</v>
      </c>
      <c r="B242">
        <v>-13.44726563</v>
      </c>
      <c r="C242">
        <v>8.7890625</v>
      </c>
      <c r="D242">
        <f t="shared" si="6"/>
        <v>-11.769180128311554</v>
      </c>
      <c r="E242">
        <f t="shared" si="7"/>
        <v>-1.6780855016884466</v>
      </c>
    </row>
    <row r="243" spans="1:5" x14ac:dyDescent="0.25">
      <c r="A243">
        <v>2596</v>
      </c>
      <c r="B243">
        <v>-13.27148438</v>
      </c>
      <c r="C243">
        <v>17.578125</v>
      </c>
      <c r="D243">
        <f t="shared" si="6"/>
        <v>-11.255541989170418</v>
      </c>
      <c r="E243">
        <f t="shared" si="7"/>
        <v>-2.0159423908295828</v>
      </c>
    </row>
    <row r="244" spans="1:5" x14ac:dyDescent="0.25">
      <c r="A244">
        <v>2606</v>
      </c>
      <c r="B244">
        <v>-13.0078125</v>
      </c>
      <c r="C244">
        <v>23.970171000000001</v>
      </c>
      <c r="D244">
        <f t="shared" si="6"/>
        <v>-10.657624752876623</v>
      </c>
      <c r="E244">
        <f t="shared" si="7"/>
        <v>-2.3501877471233765</v>
      </c>
    </row>
    <row r="245" spans="1:5" x14ac:dyDescent="0.25">
      <c r="A245">
        <v>2617</v>
      </c>
      <c r="B245">
        <v>-12.65625</v>
      </c>
      <c r="C245">
        <v>35.15625</v>
      </c>
      <c r="D245">
        <f t="shared" si="6"/>
        <v>-9.9080006442682453</v>
      </c>
      <c r="E245">
        <f t="shared" si="7"/>
        <v>-2.7482493557317547</v>
      </c>
    </row>
    <row r="246" spans="1:5" x14ac:dyDescent="0.25">
      <c r="A246">
        <v>2627</v>
      </c>
      <c r="B246">
        <v>-12.12890625</v>
      </c>
      <c r="C246">
        <v>47.9403419</v>
      </c>
      <c r="D246">
        <f t="shared" si="6"/>
        <v>-9.14856068760451</v>
      </c>
      <c r="E246">
        <f t="shared" si="7"/>
        <v>-2.98034556239549</v>
      </c>
    </row>
    <row r="247" spans="1:5" x14ac:dyDescent="0.25">
      <c r="A247">
        <v>2638</v>
      </c>
      <c r="B247">
        <v>-11.6015625</v>
      </c>
      <c r="C247">
        <v>52.734375</v>
      </c>
      <c r="D247">
        <f t="shared" si="6"/>
        <v>-8.2344880702699506</v>
      </c>
      <c r="E247">
        <f t="shared" si="7"/>
        <v>-3.3670744297300494</v>
      </c>
    </row>
    <row r="248" spans="1:5" x14ac:dyDescent="0.25">
      <c r="A248">
        <v>2648</v>
      </c>
      <c r="B248">
        <v>-10.8984375</v>
      </c>
      <c r="C248">
        <v>63.9204559</v>
      </c>
      <c r="D248">
        <f t="shared" si="6"/>
        <v>-7.3387856029705123</v>
      </c>
      <c r="E248">
        <f t="shared" si="7"/>
        <v>-3.5596518970294877</v>
      </c>
    </row>
    <row r="249" spans="1:5" x14ac:dyDescent="0.25">
      <c r="A249">
        <v>2659</v>
      </c>
      <c r="B249">
        <v>-10.10742188</v>
      </c>
      <c r="C249">
        <v>79.1015625</v>
      </c>
      <c r="D249">
        <f t="shared" si="6"/>
        <v>-6.290636929361443</v>
      </c>
      <c r="E249">
        <f t="shared" si="7"/>
        <v>-3.8167849506385574</v>
      </c>
    </row>
    <row r="250" spans="1:5" x14ac:dyDescent="0.25">
      <c r="A250">
        <v>2669</v>
      </c>
      <c r="B250">
        <v>-9.31640625</v>
      </c>
      <c r="C250">
        <v>79.1015625</v>
      </c>
      <c r="D250">
        <f t="shared" si="6"/>
        <v>-5.2884081891065913</v>
      </c>
      <c r="E250">
        <f t="shared" si="7"/>
        <v>-4.0279980608934087</v>
      </c>
    </row>
    <row r="251" spans="1:5" x14ac:dyDescent="0.25">
      <c r="A251">
        <v>2679</v>
      </c>
      <c r="B251">
        <v>-8.349609375</v>
      </c>
      <c r="C251">
        <v>87.890625</v>
      </c>
      <c r="D251">
        <f t="shared" si="6"/>
        <v>-4.24695706183092</v>
      </c>
      <c r="E251">
        <f t="shared" si="7"/>
        <v>-4.10265231316908</v>
      </c>
    </row>
    <row r="252" spans="1:5" x14ac:dyDescent="0.25">
      <c r="A252">
        <v>2690</v>
      </c>
      <c r="B252">
        <v>-7.3828125</v>
      </c>
      <c r="C252">
        <v>96.6796875</v>
      </c>
      <c r="D252">
        <f t="shared" si="6"/>
        <v>-3.0654244871237357</v>
      </c>
      <c r="E252">
        <f t="shared" si="7"/>
        <v>-4.3173880128762647</v>
      </c>
    </row>
    <row r="253" spans="1:5" x14ac:dyDescent="0.25">
      <c r="A253">
        <v>2700</v>
      </c>
      <c r="B253">
        <v>-6.328125</v>
      </c>
      <c r="C253">
        <v>95.880683899999994</v>
      </c>
      <c r="D253">
        <f t="shared" si="6"/>
        <v>-1.9674037933637361</v>
      </c>
      <c r="E253">
        <f t="shared" si="7"/>
        <v>-4.3607212066362635</v>
      </c>
    </row>
    <row r="254" spans="1:5" x14ac:dyDescent="0.25">
      <c r="A254">
        <v>2711</v>
      </c>
      <c r="B254">
        <v>-5.2734375</v>
      </c>
      <c r="C254">
        <v>105.46875</v>
      </c>
      <c r="D254">
        <f t="shared" si="6"/>
        <v>-0.74346305225373466</v>
      </c>
      <c r="E254">
        <f t="shared" si="7"/>
        <v>-4.5299744477462651</v>
      </c>
    </row>
    <row r="255" spans="1:5" x14ac:dyDescent="0.25">
      <c r="A255">
        <v>2721</v>
      </c>
      <c r="B255">
        <v>-4.130859375</v>
      </c>
      <c r="C255">
        <v>103.8707352</v>
      </c>
      <c r="D255">
        <f t="shared" si="6"/>
        <v>0.37478888376185054</v>
      </c>
      <c r="E255">
        <f t="shared" si="7"/>
        <v>-4.5056482587618509</v>
      </c>
    </row>
    <row r="256" spans="1:5" x14ac:dyDescent="0.25">
      <c r="A256">
        <v>2732</v>
      </c>
      <c r="B256">
        <v>-2.98828125</v>
      </c>
      <c r="C256">
        <v>114.2578125</v>
      </c>
      <c r="D256">
        <f t="shared" si="6"/>
        <v>1.6006536467129711</v>
      </c>
      <c r="E256">
        <f t="shared" si="7"/>
        <v>-4.5889348967129706</v>
      </c>
    </row>
    <row r="257" spans="1:5" x14ac:dyDescent="0.25">
      <c r="A257">
        <v>2742</v>
      </c>
      <c r="B257">
        <v>-1.7578125</v>
      </c>
      <c r="C257">
        <v>123.046875</v>
      </c>
      <c r="D257">
        <f t="shared" si="6"/>
        <v>2.7021677491611946</v>
      </c>
      <c r="E257">
        <f t="shared" si="7"/>
        <v>-4.4599802491611946</v>
      </c>
    </row>
    <row r="258" spans="1:5" x14ac:dyDescent="0.25">
      <c r="A258">
        <v>2752</v>
      </c>
      <c r="B258">
        <v>-0.615234375</v>
      </c>
      <c r="C258">
        <v>103.8707352</v>
      </c>
      <c r="D258">
        <f t="shared" si="6"/>
        <v>3.7828432061856176</v>
      </c>
      <c r="E258">
        <f t="shared" si="7"/>
        <v>-4.3980775811856176</v>
      </c>
    </row>
    <row r="259" spans="1:5" x14ac:dyDescent="0.25">
      <c r="A259">
        <v>2763</v>
      </c>
      <c r="B259">
        <v>0.52734375</v>
      </c>
      <c r="C259">
        <v>114.2578125</v>
      </c>
      <c r="D259">
        <f t="shared" ref="D259:D322" si="8">$H$2*EXP(-$G$17*$G$20*A259/1000)*COS($G$9*A259/1000)</f>
        <v>4.9378494159543509</v>
      </c>
      <c r="E259">
        <f t="shared" ref="E259:E322" si="9">B259-D259</f>
        <v>-4.4105056659543509</v>
      </c>
    </row>
    <row r="260" spans="1:5" x14ac:dyDescent="0.25">
      <c r="A260">
        <v>2773</v>
      </c>
      <c r="B260">
        <v>1.7578125</v>
      </c>
      <c r="C260">
        <v>111.86079410000001</v>
      </c>
      <c r="D260">
        <f t="shared" si="8"/>
        <v>5.9486448781115646</v>
      </c>
      <c r="E260">
        <f t="shared" si="9"/>
        <v>-4.1908323781115646</v>
      </c>
    </row>
    <row r="261" spans="1:5" x14ac:dyDescent="0.25">
      <c r="A261">
        <v>2784</v>
      </c>
      <c r="B261">
        <v>2.900390625</v>
      </c>
      <c r="C261">
        <v>114.2578125</v>
      </c>
      <c r="D261">
        <f t="shared" si="8"/>
        <v>7.0080600379563949</v>
      </c>
      <c r="E261">
        <f t="shared" si="9"/>
        <v>-4.1076694129563949</v>
      </c>
    </row>
    <row r="262" spans="1:5" x14ac:dyDescent="0.25">
      <c r="A262">
        <v>2794</v>
      </c>
      <c r="B262">
        <v>4.04296875</v>
      </c>
      <c r="C262">
        <v>103.8707352</v>
      </c>
      <c r="D262">
        <f t="shared" si="8"/>
        <v>7.9156503974394505</v>
      </c>
      <c r="E262">
        <f t="shared" si="9"/>
        <v>-3.8726816474394505</v>
      </c>
    </row>
    <row r="263" spans="1:5" x14ac:dyDescent="0.25">
      <c r="A263">
        <v>2805</v>
      </c>
      <c r="B263">
        <v>5.09765625</v>
      </c>
      <c r="C263">
        <v>105.46875</v>
      </c>
      <c r="D263">
        <f t="shared" si="8"/>
        <v>8.8445696393606088</v>
      </c>
      <c r="E263">
        <f t="shared" si="9"/>
        <v>-3.7469133893606088</v>
      </c>
    </row>
    <row r="264" spans="1:5" x14ac:dyDescent="0.25">
      <c r="A264">
        <v>2815</v>
      </c>
      <c r="B264">
        <v>6.15234375</v>
      </c>
      <c r="C264">
        <v>105.46875</v>
      </c>
      <c r="D264">
        <f t="shared" si="8"/>
        <v>9.6190743614784591</v>
      </c>
      <c r="E264">
        <f t="shared" si="9"/>
        <v>-3.4667306114784591</v>
      </c>
    </row>
    <row r="265" spans="1:5" x14ac:dyDescent="0.25">
      <c r="A265">
        <v>2825</v>
      </c>
      <c r="B265">
        <v>7.119140625</v>
      </c>
      <c r="C265">
        <v>87.890625</v>
      </c>
      <c r="D265">
        <f t="shared" si="8"/>
        <v>10.320953732761248</v>
      </c>
      <c r="E265">
        <f t="shared" si="9"/>
        <v>-3.2018131077612484</v>
      </c>
    </row>
    <row r="266" spans="1:5" x14ac:dyDescent="0.25">
      <c r="A266">
        <v>2836</v>
      </c>
      <c r="B266">
        <v>8.0859375</v>
      </c>
      <c r="C266">
        <v>96.6796875</v>
      </c>
      <c r="D266">
        <f t="shared" si="8"/>
        <v>11.00290757318543</v>
      </c>
      <c r="E266">
        <f t="shared" si="9"/>
        <v>-2.9169700731854302</v>
      </c>
    </row>
    <row r="267" spans="1:5" x14ac:dyDescent="0.25">
      <c r="A267">
        <v>2846</v>
      </c>
      <c r="B267">
        <v>8.96484375</v>
      </c>
      <c r="C267">
        <v>79.900566100000006</v>
      </c>
      <c r="D267">
        <f t="shared" si="8"/>
        <v>11.535934350843293</v>
      </c>
      <c r="E267">
        <f t="shared" si="9"/>
        <v>-2.5710906008432932</v>
      </c>
    </row>
    <row r="268" spans="1:5" x14ac:dyDescent="0.25">
      <c r="A268">
        <v>2857</v>
      </c>
      <c r="B268">
        <v>9.66796875</v>
      </c>
      <c r="C268">
        <v>70.3125</v>
      </c>
      <c r="D268">
        <f t="shared" si="8"/>
        <v>12.021758530178241</v>
      </c>
      <c r="E268">
        <f t="shared" si="9"/>
        <v>-2.353789780178241</v>
      </c>
    </row>
    <row r="269" spans="1:5" x14ac:dyDescent="0.25">
      <c r="A269">
        <v>2867</v>
      </c>
      <c r="B269">
        <v>10.37109375</v>
      </c>
      <c r="C269">
        <v>63.9204559</v>
      </c>
      <c r="D269">
        <f t="shared" si="8"/>
        <v>12.368496228947169</v>
      </c>
      <c r="E269">
        <f t="shared" si="9"/>
        <v>-1.9974024789471692</v>
      </c>
    </row>
    <row r="270" spans="1:5" x14ac:dyDescent="0.25">
      <c r="A270">
        <v>2878</v>
      </c>
      <c r="B270">
        <v>10.98632813</v>
      </c>
      <c r="C270">
        <v>61.5234375</v>
      </c>
      <c r="D270">
        <f t="shared" si="8"/>
        <v>12.642342184387967</v>
      </c>
      <c r="E270">
        <f t="shared" si="9"/>
        <v>-1.6560140543879669</v>
      </c>
    </row>
    <row r="271" spans="1:5" x14ac:dyDescent="0.25">
      <c r="A271">
        <v>2888</v>
      </c>
      <c r="B271">
        <v>11.51367188</v>
      </c>
      <c r="C271">
        <v>52.734375</v>
      </c>
      <c r="D271">
        <f t="shared" si="8"/>
        <v>12.79152757658758</v>
      </c>
      <c r="E271">
        <f t="shared" si="9"/>
        <v>-1.2778556965875794</v>
      </c>
    </row>
    <row r="272" spans="1:5" x14ac:dyDescent="0.25">
      <c r="A272">
        <v>2898</v>
      </c>
      <c r="B272">
        <v>12.04101563</v>
      </c>
      <c r="C272">
        <v>47.9403419</v>
      </c>
      <c r="D272">
        <f t="shared" si="8"/>
        <v>12.844570483130342</v>
      </c>
      <c r="E272">
        <f t="shared" si="9"/>
        <v>-0.80355485313034158</v>
      </c>
    </row>
    <row r="273" spans="1:5" x14ac:dyDescent="0.25">
      <c r="A273">
        <v>2909</v>
      </c>
      <c r="B273">
        <v>12.3046875</v>
      </c>
      <c r="C273">
        <v>26.3671875</v>
      </c>
      <c r="D273">
        <f t="shared" si="8"/>
        <v>12.791476005556159</v>
      </c>
      <c r="E273">
        <f t="shared" si="9"/>
        <v>-0.48678850555615938</v>
      </c>
    </row>
    <row r="274" spans="1:5" x14ac:dyDescent="0.25">
      <c r="A274">
        <v>2919</v>
      </c>
      <c r="B274">
        <v>12.56835938</v>
      </c>
      <c r="C274">
        <v>23.970171000000001</v>
      </c>
      <c r="D274">
        <f t="shared" si="8"/>
        <v>12.642342742852145</v>
      </c>
      <c r="E274">
        <f t="shared" si="9"/>
        <v>-7.3983362852144907E-2</v>
      </c>
    </row>
    <row r="275" spans="1:5" x14ac:dyDescent="0.25">
      <c r="A275">
        <v>2930</v>
      </c>
      <c r="B275">
        <v>12.65625</v>
      </c>
      <c r="C275">
        <v>8.7890625</v>
      </c>
      <c r="D275">
        <f t="shared" si="8"/>
        <v>12.368782243135005</v>
      </c>
      <c r="E275">
        <f t="shared" si="9"/>
        <v>0.28746775686499504</v>
      </c>
    </row>
    <row r="276" spans="1:5" x14ac:dyDescent="0.25">
      <c r="A276">
        <v>2940</v>
      </c>
      <c r="B276">
        <v>12.74414063</v>
      </c>
      <c r="C276">
        <v>8.7890625</v>
      </c>
      <c r="D276">
        <f t="shared" si="8"/>
        <v>12.022610106182906</v>
      </c>
      <c r="E276">
        <f t="shared" si="9"/>
        <v>0.72153052381709415</v>
      </c>
    </row>
    <row r="277" spans="1:5" x14ac:dyDescent="0.25">
      <c r="A277">
        <v>2950</v>
      </c>
      <c r="B277">
        <v>12.65625</v>
      </c>
      <c r="C277">
        <v>-7.9900570000000002</v>
      </c>
      <c r="D277">
        <f t="shared" si="8"/>
        <v>11.586315155308931</v>
      </c>
      <c r="E277">
        <f t="shared" si="9"/>
        <v>1.069934844691069</v>
      </c>
    </row>
    <row r="278" spans="1:5" x14ac:dyDescent="0.25">
      <c r="A278">
        <v>2961</v>
      </c>
      <c r="B278">
        <v>12.48046875</v>
      </c>
      <c r="C278">
        <v>-17.578125</v>
      </c>
      <c r="D278">
        <f t="shared" si="8"/>
        <v>11.006282350041491</v>
      </c>
      <c r="E278">
        <f t="shared" si="9"/>
        <v>1.4741863999585085</v>
      </c>
    </row>
    <row r="279" spans="1:5" x14ac:dyDescent="0.25">
      <c r="A279">
        <v>2971</v>
      </c>
      <c r="B279">
        <v>12.21679688</v>
      </c>
      <c r="C279">
        <v>-23.970171000000001</v>
      </c>
      <c r="D279">
        <f t="shared" si="8"/>
        <v>10.39231544084006</v>
      </c>
      <c r="E279">
        <f t="shared" si="9"/>
        <v>1.8244814391599409</v>
      </c>
    </row>
    <row r="280" spans="1:5" x14ac:dyDescent="0.25">
      <c r="A280">
        <v>2982</v>
      </c>
      <c r="B280">
        <v>11.86523438</v>
      </c>
      <c r="C280">
        <v>-35.15625</v>
      </c>
      <c r="D280">
        <f t="shared" si="8"/>
        <v>9.6273514247670047</v>
      </c>
      <c r="E280">
        <f t="shared" si="9"/>
        <v>2.2378829552329957</v>
      </c>
    </row>
    <row r="281" spans="1:5" x14ac:dyDescent="0.25">
      <c r="A281">
        <v>2992</v>
      </c>
      <c r="B281">
        <v>11.33789063</v>
      </c>
      <c r="C281">
        <v>-47.9403419</v>
      </c>
      <c r="D281">
        <f t="shared" si="8"/>
        <v>8.8561829600929478</v>
      </c>
      <c r="E281">
        <f t="shared" si="9"/>
        <v>2.4817076699070526</v>
      </c>
    </row>
    <row r="282" spans="1:5" x14ac:dyDescent="0.25">
      <c r="A282">
        <v>3003</v>
      </c>
      <c r="B282">
        <v>10.81054688</v>
      </c>
      <c r="C282">
        <v>-52.734375</v>
      </c>
      <c r="D282">
        <f t="shared" si="8"/>
        <v>7.9317547534481925</v>
      </c>
      <c r="E282">
        <f t="shared" si="9"/>
        <v>2.8787921265518079</v>
      </c>
    </row>
    <row r="283" spans="1:5" x14ac:dyDescent="0.25">
      <c r="A283">
        <v>3013</v>
      </c>
      <c r="B283">
        <v>10.1953125</v>
      </c>
      <c r="C283">
        <v>-61.5234375</v>
      </c>
      <c r="D283">
        <f t="shared" si="8"/>
        <v>7.0290279798585207</v>
      </c>
      <c r="E283">
        <f t="shared" si="9"/>
        <v>3.1662845201414793</v>
      </c>
    </row>
    <row r="284" spans="1:5" x14ac:dyDescent="0.25">
      <c r="A284">
        <v>3023</v>
      </c>
      <c r="B284">
        <v>9.404296875</v>
      </c>
      <c r="C284">
        <v>-71.910514800000001</v>
      </c>
      <c r="D284">
        <f t="shared" si="8"/>
        <v>6.0739569886589582</v>
      </c>
      <c r="E284">
        <f t="shared" si="9"/>
        <v>3.3303398863410418</v>
      </c>
    </row>
    <row r="285" spans="1:5" x14ac:dyDescent="0.25">
      <c r="A285">
        <v>3034</v>
      </c>
      <c r="B285">
        <v>8.61328125</v>
      </c>
      <c r="C285">
        <v>-79.1015625</v>
      </c>
      <c r="D285">
        <f t="shared" si="8"/>
        <v>4.9715233846053719</v>
      </c>
      <c r="E285">
        <f t="shared" si="9"/>
        <v>3.6417578653946281</v>
      </c>
    </row>
    <row r="286" spans="1:5" x14ac:dyDescent="0.25">
      <c r="A286">
        <v>3044</v>
      </c>
      <c r="B286">
        <v>7.734375</v>
      </c>
      <c r="C286">
        <v>-79.900566100000006</v>
      </c>
      <c r="D286">
        <f t="shared" si="8"/>
        <v>3.9303603086639094</v>
      </c>
      <c r="E286">
        <f t="shared" si="9"/>
        <v>3.8040146913360906</v>
      </c>
    </row>
    <row r="287" spans="1:5" x14ac:dyDescent="0.25">
      <c r="A287">
        <v>3055</v>
      </c>
      <c r="B287">
        <v>6.767578125</v>
      </c>
      <c r="C287">
        <v>-96.6796875</v>
      </c>
      <c r="D287">
        <f t="shared" si="8"/>
        <v>2.7518900651319012</v>
      </c>
      <c r="E287">
        <f t="shared" si="9"/>
        <v>4.0156880598680988</v>
      </c>
    </row>
    <row r="288" spans="1:5" x14ac:dyDescent="0.25">
      <c r="A288">
        <v>3065</v>
      </c>
      <c r="B288">
        <v>5.80078125</v>
      </c>
      <c r="C288">
        <v>-87.890625</v>
      </c>
      <c r="D288">
        <f t="shared" si="8"/>
        <v>1.6591252350208749</v>
      </c>
      <c r="E288">
        <f t="shared" si="9"/>
        <v>4.1416560149791248</v>
      </c>
    </row>
    <row r="289" spans="1:5" x14ac:dyDescent="0.25">
      <c r="A289">
        <v>3076</v>
      </c>
      <c r="B289">
        <v>4.74609375</v>
      </c>
      <c r="C289">
        <v>-105.46875</v>
      </c>
      <c r="D289">
        <f t="shared" si="8"/>
        <v>0.44363500459598748</v>
      </c>
      <c r="E289">
        <f t="shared" si="9"/>
        <v>4.3024587454040129</v>
      </c>
    </row>
    <row r="290" spans="1:5" x14ac:dyDescent="0.25">
      <c r="A290">
        <v>3086</v>
      </c>
      <c r="B290">
        <v>3.603515625</v>
      </c>
      <c r="C290">
        <v>-114.2578125</v>
      </c>
      <c r="D290">
        <f t="shared" si="8"/>
        <v>-0.66457206905477995</v>
      </c>
      <c r="E290">
        <f t="shared" si="9"/>
        <v>4.2680876940547803</v>
      </c>
    </row>
    <row r="291" spans="1:5" x14ac:dyDescent="0.25">
      <c r="A291">
        <v>3096</v>
      </c>
      <c r="B291">
        <v>2.4609375</v>
      </c>
      <c r="C291">
        <v>-103.8707352</v>
      </c>
      <c r="D291">
        <f t="shared" si="8"/>
        <v>-1.7672402298366217</v>
      </c>
      <c r="E291">
        <f t="shared" si="9"/>
        <v>4.2281777298366219</v>
      </c>
    </row>
    <row r="292" spans="1:5" x14ac:dyDescent="0.25">
      <c r="A292">
        <v>3107</v>
      </c>
      <c r="B292">
        <v>1.318359375</v>
      </c>
      <c r="C292">
        <v>-114.2578125</v>
      </c>
      <c r="D292">
        <f t="shared" si="8"/>
        <v>-2.9639000480999074</v>
      </c>
      <c r="E292">
        <f t="shared" si="9"/>
        <v>4.2822594230999069</v>
      </c>
    </row>
    <row r="293" spans="1:5" x14ac:dyDescent="0.25">
      <c r="A293">
        <v>3117</v>
      </c>
      <c r="B293">
        <v>0.17578125</v>
      </c>
      <c r="C293">
        <v>-103.8707352</v>
      </c>
      <c r="D293">
        <f t="shared" si="8"/>
        <v>-4.0281199713235392</v>
      </c>
      <c r="E293">
        <f t="shared" si="9"/>
        <v>4.2039012213235392</v>
      </c>
    </row>
    <row r="294" spans="1:5" x14ac:dyDescent="0.25">
      <c r="A294">
        <v>3128</v>
      </c>
      <c r="B294">
        <v>-0.966796875</v>
      </c>
      <c r="C294">
        <v>-114.2578125</v>
      </c>
      <c r="D294">
        <f t="shared" si="8"/>
        <v>-5.1629120581010763</v>
      </c>
      <c r="E294">
        <f t="shared" si="9"/>
        <v>4.1961151831010763</v>
      </c>
    </row>
    <row r="295" spans="1:5" x14ac:dyDescent="0.25">
      <c r="A295">
        <v>3138</v>
      </c>
      <c r="B295">
        <v>-2.197265625</v>
      </c>
      <c r="C295">
        <v>-111.86079410000001</v>
      </c>
      <c r="D295">
        <f t="shared" si="8"/>
        <v>-6.1535608261528179</v>
      </c>
      <c r="E295">
        <f t="shared" si="9"/>
        <v>3.9562952011528179</v>
      </c>
    </row>
    <row r="296" spans="1:5" x14ac:dyDescent="0.25">
      <c r="A296">
        <v>3149</v>
      </c>
      <c r="B296">
        <v>-3.33984375</v>
      </c>
      <c r="C296">
        <v>-114.2578125</v>
      </c>
      <c r="D296">
        <f t="shared" si="8"/>
        <v>-7.18905479588188</v>
      </c>
      <c r="E296">
        <f t="shared" si="9"/>
        <v>3.84921104588188</v>
      </c>
    </row>
    <row r="297" spans="1:5" x14ac:dyDescent="0.25">
      <c r="A297">
        <v>3159</v>
      </c>
      <c r="B297">
        <v>-4.482421875</v>
      </c>
      <c r="C297">
        <v>-114.2578125</v>
      </c>
      <c r="D297">
        <f t="shared" si="8"/>
        <v>-8.0734767966669168</v>
      </c>
      <c r="E297">
        <f t="shared" si="9"/>
        <v>3.5910549216669168</v>
      </c>
    </row>
    <row r="298" spans="1:5" x14ac:dyDescent="0.25">
      <c r="A298">
        <v>3169</v>
      </c>
      <c r="B298">
        <v>-5.537109375</v>
      </c>
      <c r="C298">
        <v>-95.880683899999994</v>
      </c>
      <c r="D298">
        <f t="shared" si="8"/>
        <v>-8.8968270847194084</v>
      </c>
      <c r="E298">
        <f t="shared" si="9"/>
        <v>3.3597177097194084</v>
      </c>
    </row>
    <row r="299" spans="1:5" x14ac:dyDescent="0.25">
      <c r="A299">
        <v>3180</v>
      </c>
      <c r="B299">
        <v>-6.591796875</v>
      </c>
      <c r="C299">
        <v>-105.46875</v>
      </c>
      <c r="D299">
        <f t="shared" si="8"/>
        <v>-9.7246453448421661</v>
      </c>
      <c r="E299">
        <f t="shared" si="9"/>
        <v>3.1328484698421661</v>
      </c>
    </row>
    <row r="300" spans="1:5" x14ac:dyDescent="0.25">
      <c r="A300">
        <v>3190</v>
      </c>
      <c r="B300">
        <v>-7.646484375</v>
      </c>
      <c r="C300">
        <v>-95.880683899999994</v>
      </c>
      <c r="D300">
        <f t="shared" si="8"/>
        <v>-10.400323023156915</v>
      </c>
      <c r="E300">
        <f t="shared" si="9"/>
        <v>2.7538386481569148</v>
      </c>
    </row>
    <row r="301" spans="1:5" x14ac:dyDescent="0.25">
      <c r="A301">
        <v>3201</v>
      </c>
      <c r="B301">
        <v>-8.61328125</v>
      </c>
      <c r="C301">
        <v>-96.6796875</v>
      </c>
      <c r="D301">
        <f t="shared" si="8"/>
        <v>-11.05278920159831</v>
      </c>
      <c r="E301">
        <f t="shared" si="9"/>
        <v>2.4395079515983102</v>
      </c>
    </row>
    <row r="302" spans="1:5" x14ac:dyDescent="0.25">
      <c r="A302">
        <v>3211</v>
      </c>
      <c r="B302">
        <v>-9.4921875</v>
      </c>
      <c r="C302">
        <v>-79.900566100000006</v>
      </c>
      <c r="D302">
        <f t="shared" si="8"/>
        <v>-11.558622488715566</v>
      </c>
      <c r="E302">
        <f t="shared" si="9"/>
        <v>2.0664349887155655</v>
      </c>
    </row>
    <row r="303" spans="1:5" x14ac:dyDescent="0.25">
      <c r="A303">
        <v>3222</v>
      </c>
      <c r="B303">
        <v>-10.28320313</v>
      </c>
      <c r="C303">
        <v>-79.1015625</v>
      </c>
      <c r="D303">
        <f t="shared" si="8"/>
        <v>-12.014360455870738</v>
      </c>
      <c r="E303">
        <f t="shared" si="9"/>
        <v>1.731157325870738</v>
      </c>
    </row>
    <row r="304" spans="1:5" x14ac:dyDescent="0.25">
      <c r="A304">
        <v>3232</v>
      </c>
      <c r="B304">
        <v>-10.98632813</v>
      </c>
      <c r="C304">
        <v>-70.3125</v>
      </c>
      <c r="D304">
        <f t="shared" si="8"/>
        <v>-12.333812393870126</v>
      </c>
      <c r="E304">
        <f t="shared" si="9"/>
        <v>1.3474842638701254</v>
      </c>
    </row>
    <row r="305" spans="1:5" x14ac:dyDescent="0.25">
      <c r="A305">
        <v>3242</v>
      </c>
      <c r="B305">
        <v>-11.6015625</v>
      </c>
      <c r="C305">
        <v>-55.930396999999999</v>
      </c>
      <c r="D305">
        <f t="shared" si="8"/>
        <v>-12.56047528683593</v>
      </c>
      <c r="E305">
        <f t="shared" si="9"/>
        <v>0.95891278683592951</v>
      </c>
    </row>
    <row r="306" spans="1:5" x14ac:dyDescent="0.25">
      <c r="A306">
        <v>3253</v>
      </c>
      <c r="B306">
        <v>-12.12890625</v>
      </c>
      <c r="C306">
        <v>-52.734375</v>
      </c>
      <c r="D306">
        <f t="shared" si="8"/>
        <v>-12.700677288243311</v>
      </c>
      <c r="E306">
        <f t="shared" si="9"/>
        <v>0.57177103824331077</v>
      </c>
    </row>
    <row r="307" spans="1:5" x14ac:dyDescent="0.25">
      <c r="A307">
        <v>3263</v>
      </c>
      <c r="B307">
        <v>-12.65625</v>
      </c>
      <c r="C307">
        <v>-47.9403419</v>
      </c>
      <c r="D307">
        <f t="shared" si="8"/>
        <v>-12.727939209537054</v>
      </c>
      <c r="E307">
        <f t="shared" si="9"/>
        <v>7.16892095370536E-2</v>
      </c>
    </row>
    <row r="308" spans="1:5" x14ac:dyDescent="0.25">
      <c r="A308">
        <v>3274</v>
      </c>
      <c r="B308">
        <v>-12.91992188</v>
      </c>
      <c r="C308">
        <v>-26.3671875</v>
      </c>
      <c r="D308">
        <f t="shared" si="8"/>
        <v>-12.64751932445694</v>
      </c>
      <c r="E308">
        <f t="shared" si="9"/>
        <v>-0.27240255554306003</v>
      </c>
    </row>
    <row r="309" spans="1:5" x14ac:dyDescent="0.25">
      <c r="A309">
        <v>3284</v>
      </c>
      <c r="B309">
        <v>-13.18359375</v>
      </c>
      <c r="C309">
        <v>-23.970171000000001</v>
      </c>
      <c r="D309">
        <f t="shared" si="8"/>
        <v>-12.47468642864602</v>
      </c>
      <c r="E309">
        <f t="shared" si="9"/>
        <v>-0.70890732135397982</v>
      </c>
    </row>
    <row r="310" spans="1:5" x14ac:dyDescent="0.25">
      <c r="A310">
        <v>3305</v>
      </c>
      <c r="B310">
        <v>-13.27148438</v>
      </c>
      <c r="C310">
        <v>0</v>
      </c>
      <c r="D310">
        <f t="shared" si="8"/>
        <v>-11.809521219165267</v>
      </c>
      <c r="E310">
        <f t="shared" si="9"/>
        <v>-1.461963160834733</v>
      </c>
    </row>
    <row r="311" spans="1:5" x14ac:dyDescent="0.25">
      <c r="A311">
        <v>3315</v>
      </c>
      <c r="B311">
        <v>-13.18359375</v>
      </c>
      <c r="C311">
        <v>7.9900570000000002</v>
      </c>
      <c r="D311">
        <f t="shared" si="8"/>
        <v>-11.353999555097436</v>
      </c>
      <c r="E311">
        <f t="shared" si="9"/>
        <v>-1.8295941949025636</v>
      </c>
    </row>
    <row r="312" spans="1:5" x14ac:dyDescent="0.25">
      <c r="A312">
        <v>3326</v>
      </c>
      <c r="B312">
        <v>-13.0078125</v>
      </c>
      <c r="C312">
        <v>17.578125</v>
      </c>
      <c r="D312">
        <f t="shared" si="8"/>
        <v>-10.754848689232237</v>
      </c>
      <c r="E312">
        <f t="shared" si="9"/>
        <v>-2.2529638107677634</v>
      </c>
    </row>
    <row r="313" spans="1:5" x14ac:dyDescent="0.25">
      <c r="A313">
        <v>3336</v>
      </c>
      <c r="B313">
        <v>-12.65625</v>
      </c>
      <c r="C313">
        <v>31.960228000000001</v>
      </c>
      <c r="D313">
        <f t="shared" si="8"/>
        <v>-10.125489062308977</v>
      </c>
      <c r="E313">
        <f t="shared" si="9"/>
        <v>-2.5307609376910225</v>
      </c>
    </row>
    <row r="314" spans="1:5" x14ac:dyDescent="0.25">
      <c r="A314">
        <v>3347</v>
      </c>
      <c r="B314">
        <v>-12.21679688</v>
      </c>
      <c r="C314">
        <v>43.9453125</v>
      </c>
      <c r="D314">
        <f t="shared" si="8"/>
        <v>-9.3459203812730198</v>
      </c>
      <c r="E314">
        <f t="shared" si="9"/>
        <v>-2.8708764987269806</v>
      </c>
    </row>
    <row r="315" spans="1:5" x14ac:dyDescent="0.25">
      <c r="A315">
        <v>3357</v>
      </c>
      <c r="B315">
        <v>-11.68945313</v>
      </c>
      <c r="C315">
        <v>47.9403419</v>
      </c>
      <c r="D315">
        <f t="shared" si="8"/>
        <v>-8.5636978055876245</v>
      </c>
      <c r="E315">
        <f t="shared" si="9"/>
        <v>-3.1257553244123759</v>
      </c>
    </row>
    <row r="316" spans="1:5" x14ac:dyDescent="0.25">
      <c r="A316">
        <v>3368</v>
      </c>
      <c r="B316">
        <v>-11.07421875</v>
      </c>
      <c r="C316">
        <v>61.5234375</v>
      </c>
      <c r="D316">
        <f t="shared" si="8"/>
        <v>-7.6296561978607258</v>
      </c>
      <c r="E316">
        <f t="shared" si="9"/>
        <v>-3.4445625521392742</v>
      </c>
    </row>
    <row r="317" spans="1:5" x14ac:dyDescent="0.25">
      <c r="A317">
        <v>3378</v>
      </c>
      <c r="B317">
        <v>-10.37109375</v>
      </c>
      <c r="C317">
        <v>70.3125</v>
      </c>
      <c r="D317">
        <f t="shared" si="8"/>
        <v>-6.7205746559909487</v>
      </c>
      <c r="E317">
        <f t="shared" si="9"/>
        <v>-3.6505190940090513</v>
      </c>
    </row>
    <row r="318" spans="1:5" x14ac:dyDescent="0.25">
      <c r="A318">
        <v>3388</v>
      </c>
      <c r="B318">
        <v>-9.580078125</v>
      </c>
      <c r="C318">
        <v>71.910514800000001</v>
      </c>
      <c r="D318">
        <f t="shared" si="8"/>
        <v>-5.7614686274491262</v>
      </c>
      <c r="E318">
        <f t="shared" si="9"/>
        <v>-3.8186094975508738</v>
      </c>
    </row>
    <row r="319" spans="1:5" x14ac:dyDescent="0.25">
      <c r="A319">
        <v>3399</v>
      </c>
      <c r="B319">
        <v>-8.701171875</v>
      </c>
      <c r="C319">
        <v>87.890625</v>
      </c>
      <c r="D319">
        <f t="shared" si="8"/>
        <v>-4.6573100454129515</v>
      </c>
      <c r="E319">
        <f t="shared" si="9"/>
        <v>-4.0438618295870485</v>
      </c>
    </row>
    <row r="320" spans="1:5" x14ac:dyDescent="0.25">
      <c r="A320">
        <v>3409</v>
      </c>
      <c r="B320">
        <v>-7.734375</v>
      </c>
      <c r="C320">
        <v>87.890625</v>
      </c>
      <c r="D320">
        <f t="shared" si="8"/>
        <v>-3.6170572014964213</v>
      </c>
      <c r="E320">
        <f t="shared" si="9"/>
        <v>-4.1173177985035787</v>
      </c>
    </row>
    <row r="321" spans="1:5" x14ac:dyDescent="0.25">
      <c r="A321">
        <v>3420</v>
      </c>
      <c r="B321">
        <v>-6.767578125</v>
      </c>
      <c r="C321">
        <v>96.6796875</v>
      </c>
      <c r="D321">
        <f t="shared" si="8"/>
        <v>-2.4423045881423988</v>
      </c>
      <c r="E321">
        <f t="shared" si="9"/>
        <v>-4.3252735368576012</v>
      </c>
    </row>
    <row r="322" spans="1:5" x14ac:dyDescent="0.25">
      <c r="A322">
        <v>3430</v>
      </c>
      <c r="B322">
        <v>-5.712890625</v>
      </c>
      <c r="C322">
        <v>95.880683899999994</v>
      </c>
      <c r="D322">
        <f t="shared" si="8"/>
        <v>-1.3553600529208347</v>
      </c>
      <c r="E322">
        <f t="shared" si="9"/>
        <v>-4.3575305720791651</v>
      </c>
    </row>
    <row r="323" spans="1:5" x14ac:dyDescent="0.25">
      <c r="A323">
        <v>3441</v>
      </c>
      <c r="B323">
        <v>-4.5703125</v>
      </c>
      <c r="C323">
        <v>114.2578125</v>
      </c>
      <c r="D323">
        <f t="shared" ref="D323:D386" si="10">$H$2*EXP(-$G$17*$G$20*A323/1000)*COS($G$9*A323/1000)</f>
        <v>-0.14890157921335104</v>
      </c>
      <c r="E323">
        <f t="shared" ref="E323:E386" si="11">B323-D323</f>
        <v>-4.4214109207866485</v>
      </c>
    </row>
    <row r="324" spans="1:5" x14ac:dyDescent="0.25">
      <c r="A324">
        <v>3451</v>
      </c>
      <c r="B324">
        <v>-3.515625</v>
      </c>
      <c r="C324">
        <v>105.46875</v>
      </c>
      <c r="D324">
        <f t="shared" si="10"/>
        <v>0.94877253968937436</v>
      </c>
      <c r="E324">
        <f t="shared" si="11"/>
        <v>-4.464397539689374</v>
      </c>
    </row>
    <row r="325" spans="1:5" x14ac:dyDescent="0.25">
      <c r="A325">
        <v>3461</v>
      </c>
      <c r="B325">
        <v>-2.28515625</v>
      </c>
      <c r="C325">
        <v>111.86079410000001</v>
      </c>
      <c r="D325">
        <f t="shared" si="10"/>
        <v>2.0387785090407342</v>
      </c>
      <c r="E325">
        <f t="shared" si="11"/>
        <v>-4.3239347590407338</v>
      </c>
    </row>
    <row r="326" spans="1:5" x14ac:dyDescent="0.25">
      <c r="A326">
        <v>3472</v>
      </c>
      <c r="B326">
        <v>-1.142578125</v>
      </c>
      <c r="C326">
        <v>114.2578125</v>
      </c>
      <c r="D326">
        <f t="shared" si="10"/>
        <v>3.2191658616686838</v>
      </c>
      <c r="E326">
        <f t="shared" si="11"/>
        <v>-4.3617439866686833</v>
      </c>
    </row>
    <row r="327" spans="1:5" x14ac:dyDescent="0.25">
      <c r="A327">
        <v>3482</v>
      </c>
      <c r="B327">
        <v>0</v>
      </c>
      <c r="C327">
        <v>103.8707352</v>
      </c>
      <c r="D327">
        <f t="shared" si="10"/>
        <v>4.2665833064775214</v>
      </c>
      <c r="E327">
        <f t="shared" si="11"/>
        <v>-4.2665833064775214</v>
      </c>
    </row>
    <row r="328" spans="1:5" x14ac:dyDescent="0.25">
      <c r="A328">
        <v>3493</v>
      </c>
      <c r="B328">
        <v>1.142578125</v>
      </c>
      <c r="C328">
        <v>114.2578125</v>
      </c>
      <c r="D328">
        <f t="shared" si="10"/>
        <v>5.3808390199157774</v>
      </c>
      <c r="E328">
        <f t="shared" si="11"/>
        <v>-4.2382608949157774</v>
      </c>
    </row>
    <row r="329" spans="1:5" x14ac:dyDescent="0.25">
      <c r="A329">
        <v>3503</v>
      </c>
      <c r="B329">
        <v>2.28515625</v>
      </c>
      <c r="C329">
        <v>114.2578125</v>
      </c>
      <c r="D329">
        <f t="shared" si="10"/>
        <v>6.3511044883371994</v>
      </c>
      <c r="E329">
        <f t="shared" si="11"/>
        <v>-4.0659482383371994</v>
      </c>
    </row>
    <row r="330" spans="1:5" x14ac:dyDescent="0.25">
      <c r="A330">
        <v>3514</v>
      </c>
      <c r="B330">
        <v>3.427734375</v>
      </c>
      <c r="C330">
        <v>103.8707352</v>
      </c>
      <c r="D330">
        <f t="shared" si="10"/>
        <v>7.3624811424253833</v>
      </c>
      <c r="E330">
        <f t="shared" si="11"/>
        <v>-3.9347467674253833</v>
      </c>
    </row>
    <row r="331" spans="1:5" x14ac:dyDescent="0.25">
      <c r="A331">
        <v>3524</v>
      </c>
      <c r="B331">
        <v>4.5703125</v>
      </c>
      <c r="C331">
        <v>114.2578125</v>
      </c>
      <c r="D331">
        <f t="shared" si="10"/>
        <v>8.223616221246612</v>
      </c>
      <c r="E331">
        <f t="shared" si="11"/>
        <v>-3.653303721246612</v>
      </c>
    </row>
    <row r="332" spans="1:5" x14ac:dyDescent="0.25">
      <c r="A332">
        <v>3534</v>
      </c>
      <c r="B332">
        <v>5.537109375</v>
      </c>
      <c r="C332">
        <v>87.890625</v>
      </c>
      <c r="D332">
        <f t="shared" si="10"/>
        <v>9.0225634988284735</v>
      </c>
      <c r="E332">
        <f t="shared" si="11"/>
        <v>-3.4854541238284735</v>
      </c>
    </row>
    <row r="333" spans="1:5" x14ac:dyDescent="0.25">
      <c r="A333">
        <v>3545</v>
      </c>
      <c r="B333">
        <v>6.591796875</v>
      </c>
      <c r="C333">
        <v>105.46875</v>
      </c>
      <c r="D333">
        <f t="shared" si="10"/>
        <v>9.8224689760927166</v>
      </c>
      <c r="E333">
        <f t="shared" si="11"/>
        <v>-3.2306721010927166</v>
      </c>
    </row>
    <row r="334" spans="1:5" x14ac:dyDescent="0.25">
      <c r="A334">
        <v>3555</v>
      </c>
      <c r="B334">
        <v>7.55859375</v>
      </c>
      <c r="C334">
        <v>87.890625</v>
      </c>
      <c r="D334">
        <f t="shared" si="10"/>
        <v>10.472006419030151</v>
      </c>
      <c r="E334">
        <f t="shared" si="11"/>
        <v>-2.9134126690301514</v>
      </c>
    </row>
    <row r="335" spans="1:5" x14ac:dyDescent="0.25">
      <c r="A335">
        <v>3566</v>
      </c>
      <c r="B335">
        <v>8.4375</v>
      </c>
      <c r="C335">
        <v>87.890625</v>
      </c>
      <c r="D335">
        <f t="shared" si="10"/>
        <v>11.09511914279263</v>
      </c>
      <c r="E335">
        <f t="shared" si="11"/>
        <v>-2.6576191427926297</v>
      </c>
    </row>
    <row r="336" spans="1:5" x14ac:dyDescent="0.25">
      <c r="A336">
        <v>3576</v>
      </c>
      <c r="B336">
        <v>9.228515625</v>
      </c>
      <c r="C336">
        <v>79.1015625</v>
      </c>
      <c r="D336">
        <f t="shared" si="10"/>
        <v>11.573940469953644</v>
      </c>
      <c r="E336">
        <f t="shared" si="11"/>
        <v>-2.3454248449536443</v>
      </c>
    </row>
    <row r="337" spans="1:5" x14ac:dyDescent="0.25">
      <c r="A337">
        <v>3586</v>
      </c>
      <c r="B337">
        <v>9.931640625</v>
      </c>
      <c r="C337">
        <v>63.9204559</v>
      </c>
      <c r="D337">
        <f t="shared" si="10"/>
        <v>11.965600879301107</v>
      </c>
      <c r="E337">
        <f t="shared" si="11"/>
        <v>-2.0339602543011068</v>
      </c>
    </row>
    <row r="338" spans="1:5" x14ac:dyDescent="0.25">
      <c r="A338">
        <v>3597</v>
      </c>
      <c r="B338">
        <v>10.63476563</v>
      </c>
      <c r="C338">
        <v>70.3125</v>
      </c>
      <c r="D338">
        <f t="shared" si="10"/>
        <v>12.292317329232061</v>
      </c>
      <c r="E338">
        <f t="shared" si="11"/>
        <v>-1.6575516992320605</v>
      </c>
    </row>
    <row r="339" spans="1:5" x14ac:dyDescent="0.25">
      <c r="A339">
        <v>3607</v>
      </c>
      <c r="B339">
        <v>11.16210938</v>
      </c>
      <c r="C339">
        <v>47.9403419</v>
      </c>
      <c r="D339">
        <f t="shared" si="10"/>
        <v>12.492314924984266</v>
      </c>
      <c r="E339">
        <f t="shared" si="11"/>
        <v>-1.3302055449842651</v>
      </c>
    </row>
    <row r="340" spans="1:5" x14ac:dyDescent="0.25">
      <c r="A340">
        <v>3618</v>
      </c>
      <c r="B340">
        <v>11.6015625</v>
      </c>
      <c r="C340">
        <v>43.9453125</v>
      </c>
      <c r="D340">
        <f t="shared" si="10"/>
        <v>12.603799166774882</v>
      </c>
      <c r="E340">
        <f t="shared" si="11"/>
        <v>-1.0022366667748823</v>
      </c>
    </row>
    <row r="341" spans="1:5" x14ac:dyDescent="0.25">
      <c r="A341">
        <v>3628</v>
      </c>
      <c r="B341">
        <v>12.04101563</v>
      </c>
      <c r="C341">
        <v>39.9502831</v>
      </c>
      <c r="D341">
        <f t="shared" si="10"/>
        <v>12.605724726712227</v>
      </c>
      <c r="E341">
        <f t="shared" si="11"/>
        <v>-0.56470909671222635</v>
      </c>
    </row>
    <row r="342" spans="1:5" x14ac:dyDescent="0.25">
      <c r="A342">
        <v>3639</v>
      </c>
      <c r="B342">
        <v>12.3046875</v>
      </c>
      <c r="C342">
        <v>26.3671875</v>
      </c>
      <c r="D342">
        <f t="shared" si="10"/>
        <v>12.49851655896177</v>
      </c>
      <c r="E342">
        <f t="shared" si="11"/>
        <v>-0.19382905896176972</v>
      </c>
    </row>
    <row r="343" spans="1:5" x14ac:dyDescent="0.25">
      <c r="A343">
        <v>3649</v>
      </c>
      <c r="B343">
        <v>12.48046875</v>
      </c>
      <c r="C343">
        <v>17.578125</v>
      </c>
      <c r="D343">
        <f t="shared" si="10"/>
        <v>12.302511995551344</v>
      </c>
      <c r="E343">
        <f t="shared" si="11"/>
        <v>0.17795675444865644</v>
      </c>
    </row>
    <row r="344" spans="1:5" x14ac:dyDescent="0.25">
      <c r="A344">
        <v>3670</v>
      </c>
      <c r="B344">
        <v>12.56835938</v>
      </c>
      <c r="C344">
        <v>0</v>
      </c>
      <c r="D344">
        <f t="shared" si="10"/>
        <v>11.593127481225952</v>
      </c>
      <c r="E344">
        <f t="shared" si="11"/>
        <v>0.97523189877404803</v>
      </c>
    </row>
    <row r="345" spans="1:5" x14ac:dyDescent="0.25">
      <c r="A345">
        <v>3680</v>
      </c>
      <c r="B345">
        <v>12.39257813</v>
      </c>
      <c r="C345">
        <v>-15.980114</v>
      </c>
      <c r="D345">
        <f t="shared" si="10"/>
        <v>11.118997407211793</v>
      </c>
      <c r="E345">
        <f t="shared" si="11"/>
        <v>1.273580722788207</v>
      </c>
    </row>
    <row r="346" spans="1:5" x14ac:dyDescent="0.25">
      <c r="A346">
        <v>3691</v>
      </c>
      <c r="B346">
        <v>12.21679688</v>
      </c>
      <c r="C346">
        <v>-17.578125</v>
      </c>
      <c r="D346">
        <f t="shared" si="10"/>
        <v>10.501431381831384</v>
      </c>
      <c r="E346">
        <f t="shared" si="11"/>
        <v>1.7153654981686159</v>
      </c>
    </row>
    <row r="347" spans="1:5" x14ac:dyDescent="0.25">
      <c r="A347">
        <v>3701</v>
      </c>
      <c r="B347">
        <v>11.86523438</v>
      </c>
      <c r="C347">
        <v>-31.960228000000001</v>
      </c>
      <c r="D347">
        <f t="shared" si="10"/>
        <v>9.8573335183962776</v>
      </c>
      <c r="E347">
        <f t="shared" si="11"/>
        <v>2.0079008616037228</v>
      </c>
    </row>
    <row r="348" spans="1:5" x14ac:dyDescent="0.25">
      <c r="A348">
        <v>3712</v>
      </c>
      <c r="B348">
        <v>11.51367188</v>
      </c>
      <c r="C348">
        <v>-35.15625</v>
      </c>
      <c r="D348">
        <f t="shared" si="10"/>
        <v>9.0638910660598562</v>
      </c>
      <c r="E348">
        <f t="shared" si="11"/>
        <v>2.4497808139401442</v>
      </c>
    </row>
    <row r="349" spans="1:5" x14ac:dyDescent="0.25">
      <c r="A349">
        <v>3722</v>
      </c>
      <c r="B349">
        <v>10.98632813</v>
      </c>
      <c r="C349">
        <v>-52.734375</v>
      </c>
      <c r="D349">
        <f t="shared" si="10"/>
        <v>8.2712833763275988</v>
      </c>
      <c r="E349">
        <f t="shared" si="11"/>
        <v>2.7150447536724016</v>
      </c>
    </row>
    <row r="350" spans="1:5" x14ac:dyDescent="0.25">
      <c r="A350">
        <v>3732</v>
      </c>
      <c r="B350">
        <v>10.37109375</v>
      </c>
      <c r="C350">
        <v>-55.930396999999999</v>
      </c>
      <c r="D350">
        <f t="shared" si="10"/>
        <v>7.416947277817286</v>
      </c>
      <c r="E350">
        <f t="shared" si="11"/>
        <v>2.954146472182714</v>
      </c>
    </row>
    <row r="351" spans="1:5" x14ac:dyDescent="0.25">
      <c r="A351">
        <v>3743</v>
      </c>
      <c r="B351">
        <v>9.66796875</v>
      </c>
      <c r="C351">
        <v>-70.3125</v>
      </c>
      <c r="D351">
        <f t="shared" si="10"/>
        <v>6.4135881585337291</v>
      </c>
      <c r="E351">
        <f t="shared" si="11"/>
        <v>3.2543805914662709</v>
      </c>
    </row>
    <row r="352" spans="1:5" x14ac:dyDescent="0.25">
      <c r="A352">
        <v>3753</v>
      </c>
      <c r="B352">
        <v>8.876953125</v>
      </c>
      <c r="C352">
        <v>-71.910514800000001</v>
      </c>
      <c r="D352">
        <f t="shared" si="10"/>
        <v>5.4510971427527677</v>
      </c>
      <c r="E352">
        <f t="shared" si="11"/>
        <v>3.4258559822472323</v>
      </c>
    </row>
    <row r="353" spans="1:5" x14ac:dyDescent="0.25">
      <c r="A353">
        <v>3764</v>
      </c>
      <c r="B353">
        <v>8.0859375</v>
      </c>
      <c r="C353">
        <v>-79.1015625</v>
      </c>
      <c r="D353">
        <f t="shared" si="10"/>
        <v>4.3459097197875911</v>
      </c>
      <c r="E353">
        <f t="shared" si="11"/>
        <v>3.7400277802124089</v>
      </c>
    </row>
    <row r="354" spans="1:5" x14ac:dyDescent="0.25">
      <c r="A354">
        <v>3774</v>
      </c>
      <c r="B354">
        <v>7.20703125</v>
      </c>
      <c r="C354">
        <v>-79.900566100000006</v>
      </c>
      <c r="D354">
        <f t="shared" si="10"/>
        <v>3.3071776134782351</v>
      </c>
      <c r="E354">
        <f t="shared" si="11"/>
        <v>3.8998536365217649</v>
      </c>
    </row>
    <row r="355" spans="1:5" x14ac:dyDescent="0.25">
      <c r="A355">
        <v>3785</v>
      </c>
      <c r="B355">
        <v>6.240234375</v>
      </c>
      <c r="C355">
        <v>-96.6796875</v>
      </c>
      <c r="D355">
        <f t="shared" si="10"/>
        <v>2.1367839703892684</v>
      </c>
      <c r="E355">
        <f t="shared" si="11"/>
        <v>4.1034504046107312</v>
      </c>
    </row>
    <row r="356" spans="1:5" x14ac:dyDescent="0.25">
      <c r="A356">
        <v>3795</v>
      </c>
      <c r="B356">
        <v>5.185546875</v>
      </c>
      <c r="C356">
        <v>-105.46875</v>
      </c>
      <c r="D356">
        <f t="shared" si="10"/>
        <v>1.0562105604816232</v>
      </c>
      <c r="E356">
        <f t="shared" si="11"/>
        <v>4.129336314518377</v>
      </c>
    </row>
    <row r="357" spans="1:5" x14ac:dyDescent="0.25">
      <c r="A357">
        <v>3805</v>
      </c>
      <c r="B357">
        <v>4.130859375</v>
      </c>
      <c r="C357">
        <v>-95.880683899999994</v>
      </c>
      <c r="D357">
        <f t="shared" si="10"/>
        <v>-3.1761261207817408E-2</v>
      </c>
      <c r="E357">
        <f t="shared" si="11"/>
        <v>4.1626206362078175</v>
      </c>
    </row>
    <row r="358" spans="1:5" x14ac:dyDescent="0.25">
      <c r="A358">
        <v>3816</v>
      </c>
      <c r="B358">
        <v>2.98828125</v>
      </c>
      <c r="C358">
        <v>-114.2578125</v>
      </c>
      <c r="D358">
        <f t="shared" si="10"/>
        <v>-1.2273188939117274</v>
      </c>
      <c r="E358">
        <f t="shared" si="11"/>
        <v>4.2156001439117272</v>
      </c>
    </row>
    <row r="359" spans="1:5" x14ac:dyDescent="0.25">
      <c r="A359">
        <v>3826</v>
      </c>
      <c r="B359">
        <v>1.845703125</v>
      </c>
      <c r="C359">
        <v>-103.8707352</v>
      </c>
      <c r="D359">
        <f t="shared" si="10"/>
        <v>-2.304232352735927</v>
      </c>
      <c r="E359">
        <f t="shared" si="11"/>
        <v>4.1499354777359265</v>
      </c>
    </row>
    <row r="360" spans="1:5" x14ac:dyDescent="0.25">
      <c r="A360">
        <v>3837</v>
      </c>
      <c r="B360">
        <v>0.791015625</v>
      </c>
      <c r="C360">
        <v>-105.46875</v>
      </c>
      <c r="D360">
        <f t="shared" si="10"/>
        <v>-3.4679270268815188</v>
      </c>
      <c r="E360">
        <f t="shared" si="11"/>
        <v>4.2589426518815188</v>
      </c>
    </row>
    <row r="361" spans="1:5" x14ac:dyDescent="0.25">
      <c r="A361">
        <v>3847</v>
      </c>
      <c r="B361">
        <v>-0.439453125</v>
      </c>
      <c r="C361">
        <v>-111.86079410000001</v>
      </c>
      <c r="D361">
        <f t="shared" si="10"/>
        <v>-4.4982113771864114</v>
      </c>
      <c r="E361">
        <f t="shared" si="11"/>
        <v>4.0587582521864114</v>
      </c>
    </row>
    <row r="362" spans="1:5" x14ac:dyDescent="0.25">
      <c r="A362">
        <v>3858</v>
      </c>
      <c r="B362">
        <v>-1.58203125</v>
      </c>
      <c r="C362">
        <v>-114.2578125</v>
      </c>
      <c r="D362">
        <f t="shared" si="10"/>
        <v>-5.5916266036297531</v>
      </c>
      <c r="E362">
        <f t="shared" si="11"/>
        <v>4.0095953536297531</v>
      </c>
    </row>
    <row r="363" spans="1:5" x14ac:dyDescent="0.25">
      <c r="A363">
        <v>3868</v>
      </c>
      <c r="B363">
        <v>-2.724609375</v>
      </c>
      <c r="C363">
        <v>-114.2578125</v>
      </c>
      <c r="D363">
        <f t="shared" si="10"/>
        <v>-6.5412886797421423</v>
      </c>
      <c r="E363">
        <f t="shared" si="11"/>
        <v>3.8166793047421423</v>
      </c>
    </row>
    <row r="364" spans="1:5" x14ac:dyDescent="0.25">
      <c r="A364">
        <v>3878</v>
      </c>
      <c r="B364">
        <v>-3.8671875</v>
      </c>
      <c r="C364">
        <v>-103.8707352</v>
      </c>
      <c r="D364">
        <f t="shared" si="10"/>
        <v>-7.4413540541132948</v>
      </c>
      <c r="E364">
        <f t="shared" si="11"/>
        <v>3.5741665541132948</v>
      </c>
    </row>
    <row r="365" spans="1:5" x14ac:dyDescent="0.25">
      <c r="A365">
        <v>3889</v>
      </c>
      <c r="B365">
        <v>-5.009765625</v>
      </c>
      <c r="C365">
        <v>-114.2578125</v>
      </c>
      <c r="D365">
        <f t="shared" si="10"/>
        <v>-8.3661156764176265</v>
      </c>
      <c r="E365">
        <f t="shared" si="11"/>
        <v>3.3563500514176265</v>
      </c>
    </row>
    <row r="366" spans="1:5" x14ac:dyDescent="0.25">
      <c r="A366">
        <v>3899</v>
      </c>
      <c r="B366">
        <v>-6.064453125</v>
      </c>
      <c r="C366">
        <v>-95.880683899999994</v>
      </c>
      <c r="D366">
        <f t="shared" si="10"/>
        <v>-9.1406149610421377</v>
      </c>
      <c r="E366">
        <f t="shared" si="11"/>
        <v>3.0761618360421377</v>
      </c>
    </row>
    <row r="367" spans="1:5" x14ac:dyDescent="0.25">
      <c r="A367">
        <v>3910</v>
      </c>
      <c r="B367">
        <v>-7.03125</v>
      </c>
      <c r="C367">
        <v>-96.6796875</v>
      </c>
      <c r="D367">
        <f t="shared" si="10"/>
        <v>-9.9126248620555959</v>
      </c>
      <c r="E367">
        <f t="shared" si="11"/>
        <v>2.8813748620555959</v>
      </c>
    </row>
    <row r="368" spans="1:5" x14ac:dyDescent="0.25">
      <c r="A368">
        <v>3920</v>
      </c>
      <c r="B368">
        <v>-7.998046875</v>
      </c>
      <c r="C368">
        <v>-87.890625</v>
      </c>
      <c r="D368">
        <f t="shared" si="10"/>
        <v>-10.536098178416392</v>
      </c>
      <c r="E368">
        <f t="shared" si="11"/>
        <v>2.5380513034163918</v>
      </c>
    </row>
    <row r="369" spans="1:5" x14ac:dyDescent="0.25">
      <c r="A369">
        <v>3931</v>
      </c>
      <c r="B369">
        <v>-8.96484375</v>
      </c>
      <c r="C369">
        <v>-96.6796875</v>
      </c>
      <c r="D369">
        <f t="shared" si="10"/>
        <v>-11.130006941067075</v>
      </c>
      <c r="E369">
        <f t="shared" si="11"/>
        <v>2.1651631910670748</v>
      </c>
    </row>
    <row r="370" spans="1:5" x14ac:dyDescent="0.25">
      <c r="A370">
        <v>3941</v>
      </c>
      <c r="B370">
        <v>-9.755859375</v>
      </c>
      <c r="C370">
        <v>-79.1015625</v>
      </c>
      <c r="D370">
        <f t="shared" si="10"/>
        <v>-11.582010868000587</v>
      </c>
      <c r="E370">
        <f t="shared" si="11"/>
        <v>1.8261514930005873</v>
      </c>
    </row>
    <row r="371" spans="1:5" x14ac:dyDescent="0.25">
      <c r="A371">
        <v>3951</v>
      </c>
      <c r="B371">
        <v>-10.546875</v>
      </c>
      <c r="C371">
        <v>-71.910514800000001</v>
      </c>
      <c r="D371">
        <f t="shared" si="10"/>
        <v>-11.946806520603831</v>
      </c>
      <c r="E371">
        <f t="shared" si="11"/>
        <v>1.3999315206038307</v>
      </c>
    </row>
    <row r="372" spans="1:5" x14ac:dyDescent="0.25">
      <c r="A372">
        <v>3962</v>
      </c>
      <c r="B372">
        <v>-11.25</v>
      </c>
      <c r="C372">
        <v>-70.3125</v>
      </c>
      <c r="D372">
        <f t="shared" si="10"/>
        <v>-12.244157844561126</v>
      </c>
      <c r="E372">
        <f t="shared" si="11"/>
        <v>0.99415784456112632</v>
      </c>
    </row>
    <row r="373" spans="1:5" x14ac:dyDescent="0.25">
      <c r="A373">
        <v>3972</v>
      </c>
      <c r="B373">
        <v>-11.77734375</v>
      </c>
      <c r="C373">
        <v>-47.9403419</v>
      </c>
      <c r="D373">
        <f t="shared" si="10"/>
        <v>-12.417846503010789</v>
      </c>
      <c r="E373">
        <f t="shared" si="11"/>
        <v>0.64050275301078941</v>
      </c>
    </row>
    <row r="374" spans="1:5" x14ac:dyDescent="0.25">
      <c r="A374">
        <v>3983</v>
      </c>
      <c r="B374">
        <v>-12.21679688</v>
      </c>
      <c r="C374">
        <v>-43.9453125</v>
      </c>
      <c r="D374">
        <f t="shared" si="10"/>
        <v>-12.501059381923211</v>
      </c>
      <c r="E374">
        <f t="shared" si="11"/>
        <v>0.28426250192321056</v>
      </c>
    </row>
    <row r="375" spans="1:5" x14ac:dyDescent="0.25">
      <c r="A375">
        <v>3993</v>
      </c>
      <c r="B375">
        <v>-12.65625</v>
      </c>
      <c r="C375">
        <v>-39.9502831</v>
      </c>
      <c r="D375">
        <f t="shared" si="10"/>
        <v>-12.478100518956683</v>
      </c>
      <c r="E375">
        <f t="shared" si="11"/>
        <v>-0.17814948104331663</v>
      </c>
    </row>
    <row r="376" spans="1:5" x14ac:dyDescent="0.25">
      <c r="A376">
        <v>4004</v>
      </c>
      <c r="B376">
        <v>-12.91992188</v>
      </c>
      <c r="C376">
        <v>-26.3671875</v>
      </c>
      <c r="D376">
        <f t="shared" si="10"/>
        <v>-12.344647728532111</v>
      </c>
      <c r="E376">
        <f t="shared" si="11"/>
        <v>-0.57527415146788918</v>
      </c>
    </row>
    <row r="377" spans="1:5" x14ac:dyDescent="0.25">
      <c r="A377">
        <v>4014</v>
      </c>
      <c r="B377">
        <v>-13.09570313</v>
      </c>
      <c r="C377">
        <v>-17.578125</v>
      </c>
      <c r="D377">
        <f t="shared" si="10"/>
        <v>-12.126003982870431</v>
      </c>
      <c r="E377">
        <f t="shared" si="11"/>
        <v>-0.96969914712956928</v>
      </c>
    </row>
    <row r="378" spans="1:5" x14ac:dyDescent="0.25">
      <c r="A378">
        <v>4024</v>
      </c>
      <c r="B378">
        <v>-13.18359375</v>
      </c>
      <c r="C378">
        <v>-7.9900570000000002</v>
      </c>
      <c r="D378">
        <f t="shared" si="10"/>
        <v>-11.816397866930153</v>
      </c>
      <c r="E378">
        <f t="shared" si="11"/>
        <v>-1.3671958830698472</v>
      </c>
    </row>
    <row r="379" spans="1:5" x14ac:dyDescent="0.25">
      <c r="A379">
        <v>4035</v>
      </c>
      <c r="B379">
        <v>-13.09570313</v>
      </c>
      <c r="C379">
        <v>8.7890625</v>
      </c>
      <c r="D379">
        <f t="shared" si="10"/>
        <v>-11.373618377847377</v>
      </c>
      <c r="E379">
        <f t="shared" si="11"/>
        <v>-1.7220847521526235</v>
      </c>
    </row>
    <row r="380" spans="1:5" x14ac:dyDescent="0.25">
      <c r="A380">
        <v>4045</v>
      </c>
      <c r="B380">
        <v>-12.91992188</v>
      </c>
      <c r="C380">
        <v>15.980114</v>
      </c>
      <c r="D380">
        <f t="shared" si="10"/>
        <v>-10.881498351935392</v>
      </c>
      <c r="E380">
        <f t="shared" si="11"/>
        <v>-2.0384235280646088</v>
      </c>
    </row>
    <row r="381" spans="1:5" x14ac:dyDescent="0.25">
      <c r="A381">
        <v>4056</v>
      </c>
      <c r="B381">
        <v>-12.65625</v>
      </c>
      <c r="C381">
        <v>26.3671875</v>
      </c>
      <c r="D381">
        <f t="shared" si="10"/>
        <v>-10.246218593592635</v>
      </c>
      <c r="E381">
        <f t="shared" si="11"/>
        <v>-2.4100314064073647</v>
      </c>
    </row>
    <row r="382" spans="1:5" x14ac:dyDescent="0.25">
      <c r="A382">
        <v>4066</v>
      </c>
      <c r="B382">
        <v>-12.3046875</v>
      </c>
      <c r="C382">
        <v>35.15625</v>
      </c>
      <c r="D382">
        <f t="shared" si="10"/>
        <v>-9.5880341507783822</v>
      </c>
      <c r="E382">
        <f t="shared" si="11"/>
        <v>-2.7166533492216178</v>
      </c>
    </row>
    <row r="383" spans="1:5" x14ac:dyDescent="0.25">
      <c r="A383">
        <v>4077</v>
      </c>
      <c r="B383">
        <v>-11.86523438</v>
      </c>
      <c r="C383">
        <v>39.9502831</v>
      </c>
      <c r="D383">
        <f t="shared" si="10"/>
        <v>-8.7814441093504865</v>
      </c>
      <c r="E383">
        <f t="shared" si="11"/>
        <v>-3.0837902706495139</v>
      </c>
    </row>
    <row r="384" spans="1:5" x14ac:dyDescent="0.25">
      <c r="A384">
        <v>4087</v>
      </c>
      <c r="B384">
        <v>-11.25</v>
      </c>
      <c r="C384">
        <v>61.5234375</v>
      </c>
      <c r="D384">
        <f t="shared" si="10"/>
        <v>-7.9791145959816863</v>
      </c>
      <c r="E384">
        <f t="shared" si="11"/>
        <v>-3.2708854040183137</v>
      </c>
    </row>
    <row r="385" spans="1:5" x14ac:dyDescent="0.25">
      <c r="A385">
        <v>4097</v>
      </c>
      <c r="B385">
        <v>-10.63476563</v>
      </c>
      <c r="C385">
        <v>55.930396999999999</v>
      </c>
      <c r="D385">
        <f t="shared" si="10"/>
        <v>-7.1172557665010947</v>
      </c>
      <c r="E385">
        <f t="shared" si="11"/>
        <v>-3.5175098634989057</v>
      </c>
    </row>
    <row r="386" spans="1:5" x14ac:dyDescent="0.25">
      <c r="A386">
        <v>4108</v>
      </c>
      <c r="B386">
        <v>-9.84375</v>
      </c>
      <c r="C386">
        <v>79.1015625</v>
      </c>
      <c r="D386">
        <f t="shared" si="10"/>
        <v>-6.1082272243182123</v>
      </c>
      <c r="E386">
        <f t="shared" si="11"/>
        <v>-3.7355227756817877</v>
      </c>
    </row>
    <row r="387" spans="1:5" x14ac:dyDescent="0.25">
      <c r="A387">
        <v>4118</v>
      </c>
      <c r="B387">
        <v>-9.052734375</v>
      </c>
      <c r="C387">
        <v>71.910514800000001</v>
      </c>
      <c r="D387">
        <f t="shared" ref="D387:D450" si="12">$H$2*EXP(-$G$17*$G$20*A387/1000)*COS($G$9*A387/1000)</f>
        <v>-5.1429916858932208</v>
      </c>
      <c r="E387">
        <f t="shared" ref="E387:E450" si="13">B387-D387</f>
        <v>-3.9097426891067792</v>
      </c>
    </row>
    <row r="388" spans="1:5" x14ac:dyDescent="0.25">
      <c r="A388">
        <v>4129</v>
      </c>
      <c r="B388">
        <v>-8.173828125</v>
      </c>
      <c r="C388">
        <v>87.890625</v>
      </c>
      <c r="D388">
        <f t="shared" si="12"/>
        <v>-4.0374597297075052</v>
      </c>
      <c r="E388">
        <f t="shared" si="13"/>
        <v>-4.1363683952924948</v>
      </c>
    </row>
    <row r="389" spans="1:5" x14ac:dyDescent="0.25">
      <c r="A389">
        <v>4139</v>
      </c>
      <c r="B389">
        <v>-7.20703125</v>
      </c>
      <c r="C389">
        <v>96.6796875</v>
      </c>
      <c r="D389">
        <f t="shared" si="12"/>
        <v>-3.000847032420995</v>
      </c>
      <c r="E389">
        <f t="shared" si="13"/>
        <v>-4.206184217579005</v>
      </c>
    </row>
    <row r="390" spans="1:5" x14ac:dyDescent="0.25">
      <c r="A390">
        <v>4149</v>
      </c>
      <c r="B390">
        <v>-6.15234375</v>
      </c>
      <c r="C390">
        <v>95.880683899999994</v>
      </c>
      <c r="D390">
        <f t="shared" si="12"/>
        <v>-1.9422093098522624</v>
      </c>
      <c r="E390">
        <f t="shared" si="13"/>
        <v>-4.2101344401477379</v>
      </c>
    </row>
    <row r="391" spans="1:5" x14ac:dyDescent="0.25">
      <c r="A391">
        <v>4160</v>
      </c>
      <c r="B391">
        <v>-5.09765625</v>
      </c>
      <c r="C391">
        <v>105.46875</v>
      </c>
      <c r="D391">
        <f t="shared" si="12"/>
        <v>-0.76177446032444351</v>
      </c>
      <c r="E391">
        <f t="shared" si="13"/>
        <v>-4.3358817896755566</v>
      </c>
    </row>
    <row r="392" spans="1:5" x14ac:dyDescent="0.25">
      <c r="A392">
        <v>4170</v>
      </c>
      <c r="B392">
        <v>-4.04296875</v>
      </c>
      <c r="C392">
        <v>95.880683899999994</v>
      </c>
      <c r="D392">
        <f t="shared" si="12"/>
        <v>0.31708119378318833</v>
      </c>
      <c r="E392">
        <f t="shared" si="13"/>
        <v>-4.3600499437831886</v>
      </c>
    </row>
    <row r="393" spans="1:5" x14ac:dyDescent="0.25">
      <c r="A393">
        <v>4181</v>
      </c>
      <c r="B393">
        <v>-2.900390625</v>
      </c>
      <c r="C393">
        <v>114.2578125</v>
      </c>
      <c r="D393">
        <f t="shared" si="12"/>
        <v>1.5001444136441793</v>
      </c>
      <c r="E393">
        <f t="shared" si="13"/>
        <v>-4.4005350386441791</v>
      </c>
    </row>
    <row r="394" spans="1:5" x14ac:dyDescent="0.25">
      <c r="A394">
        <v>4191</v>
      </c>
      <c r="B394">
        <v>-1.7578125</v>
      </c>
      <c r="C394">
        <v>103.8707352</v>
      </c>
      <c r="D394">
        <f t="shared" si="12"/>
        <v>2.5635506270163368</v>
      </c>
      <c r="E394">
        <f t="shared" si="13"/>
        <v>-4.3213631270163368</v>
      </c>
    </row>
    <row r="395" spans="1:5" x14ac:dyDescent="0.25">
      <c r="A395">
        <v>4202</v>
      </c>
      <c r="B395">
        <v>-0.615234375</v>
      </c>
      <c r="C395">
        <v>114.2578125</v>
      </c>
      <c r="D395">
        <f t="shared" si="12"/>
        <v>3.7101499824797717</v>
      </c>
      <c r="E395">
        <f t="shared" si="13"/>
        <v>-4.3253843574797717</v>
      </c>
    </row>
    <row r="396" spans="1:5" x14ac:dyDescent="0.25">
      <c r="A396">
        <v>4212</v>
      </c>
      <c r="B396">
        <v>0.52734375</v>
      </c>
      <c r="C396">
        <v>114.2578125</v>
      </c>
      <c r="D396">
        <f t="shared" si="12"/>
        <v>4.7229868579137957</v>
      </c>
      <c r="E396">
        <f t="shared" si="13"/>
        <v>-4.1956431079137957</v>
      </c>
    </row>
    <row r="397" spans="1:5" x14ac:dyDescent="0.25">
      <c r="A397">
        <v>4222</v>
      </c>
      <c r="B397">
        <v>1.7578125</v>
      </c>
      <c r="C397">
        <v>111.86079410000001</v>
      </c>
      <c r="D397">
        <f t="shared" si="12"/>
        <v>5.6998518752038212</v>
      </c>
      <c r="E397">
        <f t="shared" si="13"/>
        <v>-3.9420393752038212</v>
      </c>
    </row>
    <row r="398" spans="1:5" x14ac:dyDescent="0.25">
      <c r="A398">
        <v>4233</v>
      </c>
      <c r="B398">
        <v>2.8125</v>
      </c>
      <c r="C398">
        <v>105.46875</v>
      </c>
      <c r="D398">
        <f t="shared" si="12"/>
        <v>6.724130420570682</v>
      </c>
      <c r="E398">
        <f t="shared" si="13"/>
        <v>-3.911630420570682</v>
      </c>
    </row>
    <row r="399" spans="1:5" x14ac:dyDescent="0.25">
      <c r="A399">
        <v>4243</v>
      </c>
      <c r="B399">
        <v>3.955078125</v>
      </c>
      <c r="C399">
        <v>103.8707352</v>
      </c>
      <c r="D399">
        <f t="shared" si="12"/>
        <v>7.6020257403426754</v>
      </c>
      <c r="E399">
        <f t="shared" si="13"/>
        <v>-3.6469476153426754</v>
      </c>
    </row>
    <row r="400" spans="1:5" x14ac:dyDescent="0.25">
      <c r="A400">
        <v>4254</v>
      </c>
      <c r="B400">
        <v>5.009765625</v>
      </c>
      <c r="C400">
        <v>105.46875</v>
      </c>
      <c r="D400">
        <f t="shared" si="12"/>
        <v>8.5010259301192761</v>
      </c>
      <c r="E400">
        <f t="shared" si="13"/>
        <v>-3.4912603051192761</v>
      </c>
    </row>
    <row r="401" spans="1:5" x14ac:dyDescent="0.25">
      <c r="A401">
        <v>4264</v>
      </c>
      <c r="B401">
        <v>5.9765625</v>
      </c>
      <c r="C401">
        <v>87.890625</v>
      </c>
      <c r="D401">
        <f t="shared" si="12"/>
        <v>9.2510477743864286</v>
      </c>
      <c r="E401">
        <f t="shared" si="13"/>
        <v>-3.2744852743864286</v>
      </c>
    </row>
    <row r="402" spans="1:5" x14ac:dyDescent="0.25">
      <c r="A402">
        <v>4275</v>
      </c>
      <c r="B402">
        <v>7.03125</v>
      </c>
      <c r="C402">
        <v>105.46875</v>
      </c>
      <c r="D402">
        <f t="shared" si="12"/>
        <v>9.9951958059675263</v>
      </c>
      <c r="E402">
        <f t="shared" si="13"/>
        <v>-2.9639458059675263</v>
      </c>
    </row>
    <row r="403" spans="1:5" x14ac:dyDescent="0.25">
      <c r="A403">
        <v>4285</v>
      </c>
      <c r="B403">
        <v>7.822265625</v>
      </c>
      <c r="C403">
        <v>79.1015625</v>
      </c>
      <c r="D403">
        <f t="shared" si="12"/>
        <v>10.5926954478916</v>
      </c>
      <c r="E403">
        <f t="shared" si="13"/>
        <v>-2.7704298228916002</v>
      </c>
    </row>
    <row r="404" spans="1:5" x14ac:dyDescent="0.25">
      <c r="A404">
        <v>4295</v>
      </c>
      <c r="B404">
        <v>8.701171875</v>
      </c>
      <c r="C404">
        <v>79.900566100000006</v>
      </c>
      <c r="D404">
        <f t="shared" si="12"/>
        <v>11.110344999147369</v>
      </c>
      <c r="E404">
        <f t="shared" si="13"/>
        <v>-2.4091731241473688</v>
      </c>
    </row>
    <row r="405" spans="1:5" x14ac:dyDescent="0.25">
      <c r="A405">
        <v>4306</v>
      </c>
      <c r="B405">
        <v>9.4921875</v>
      </c>
      <c r="C405">
        <v>79.1015625</v>
      </c>
      <c r="D405">
        <f t="shared" si="12"/>
        <v>11.582958431163856</v>
      </c>
      <c r="E405">
        <f t="shared" si="13"/>
        <v>-2.0907709311638563</v>
      </c>
    </row>
    <row r="406" spans="1:5" x14ac:dyDescent="0.25">
      <c r="A406">
        <v>4316</v>
      </c>
      <c r="B406">
        <v>10.1953125</v>
      </c>
      <c r="C406">
        <v>63.9204559</v>
      </c>
      <c r="D406">
        <f t="shared" si="12"/>
        <v>11.92114995815917</v>
      </c>
      <c r="E406">
        <f t="shared" si="13"/>
        <v>-1.7258374581591696</v>
      </c>
    </row>
    <row r="407" spans="1:5" x14ac:dyDescent="0.25">
      <c r="A407">
        <v>4327</v>
      </c>
      <c r="B407">
        <v>10.81054688</v>
      </c>
      <c r="C407">
        <v>61.5234375</v>
      </c>
      <c r="D407">
        <f t="shared" si="12"/>
        <v>12.189482139454533</v>
      </c>
      <c r="E407">
        <f t="shared" si="13"/>
        <v>-1.3789352594545328</v>
      </c>
    </row>
    <row r="408" spans="1:5" x14ac:dyDescent="0.25">
      <c r="A408">
        <v>4337</v>
      </c>
      <c r="B408">
        <v>11.25</v>
      </c>
      <c r="C408">
        <v>39.9502831</v>
      </c>
      <c r="D408">
        <f t="shared" si="12"/>
        <v>12.337227699533258</v>
      </c>
      <c r="E408">
        <f t="shared" si="13"/>
        <v>-1.0872276995332584</v>
      </c>
    </row>
    <row r="409" spans="1:5" x14ac:dyDescent="0.25">
      <c r="A409">
        <v>4348</v>
      </c>
      <c r="B409">
        <v>11.68945313</v>
      </c>
      <c r="C409">
        <v>43.9453125</v>
      </c>
      <c r="D409">
        <f t="shared" si="12"/>
        <v>12.392624663588077</v>
      </c>
      <c r="E409">
        <f t="shared" si="13"/>
        <v>-0.70317153358807616</v>
      </c>
    </row>
    <row r="410" spans="1:5" x14ac:dyDescent="0.25">
      <c r="A410">
        <v>4358</v>
      </c>
      <c r="B410">
        <v>12.04101563</v>
      </c>
      <c r="C410">
        <v>35.15625</v>
      </c>
      <c r="D410">
        <f t="shared" si="12"/>
        <v>12.34524022761491</v>
      </c>
      <c r="E410">
        <f t="shared" si="13"/>
        <v>-0.30422459761491005</v>
      </c>
    </row>
    <row r="411" spans="1:5" x14ac:dyDescent="0.25">
      <c r="A411">
        <v>4368</v>
      </c>
      <c r="B411">
        <v>12.21679688</v>
      </c>
      <c r="C411">
        <v>15.980114</v>
      </c>
      <c r="D411">
        <f t="shared" si="12"/>
        <v>12.205162234476482</v>
      </c>
      <c r="E411">
        <f t="shared" si="13"/>
        <v>1.1634645523518117E-2</v>
      </c>
    </row>
    <row r="412" spans="1:5" x14ac:dyDescent="0.25">
      <c r="A412">
        <v>4379</v>
      </c>
      <c r="B412">
        <v>12.3046875</v>
      </c>
      <c r="C412">
        <v>8.7890625</v>
      </c>
      <c r="D412">
        <f t="shared" si="12"/>
        <v>11.94534624083912</v>
      </c>
      <c r="E412">
        <f t="shared" si="13"/>
        <v>0.35934125916088</v>
      </c>
    </row>
    <row r="413" spans="1:5" x14ac:dyDescent="0.25">
      <c r="A413">
        <v>4389</v>
      </c>
      <c r="B413">
        <v>12.39257813</v>
      </c>
      <c r="C413">
        <v>7.9900570000000002</v>
      </c>
      <c r="D413">
        <f t="shared" si="12"/>
        <v>11.615005272175049</v>
      </c>
      <c r="E413">
        <f t="shared" si="13"/>
        <v>0.77757285782495167</v>
      </c>
    </row>
    <row r="414" spans="1:5" x14ac:dyDescent="0.25">
      <c r="A414">
        <v>4400</v>
      </c>
      <c r="B414">
        <v>12.3046875</v>
      </c>
      <c r="C414">
        <v>-8.7890625</v>
      </c>
      <c r="D414">
        <f t="shared" si="12"/>
        <v>11.15118188298065</v>
      </c>
      <c r="E414">
        <f t="shared" si="13"/>
        <v>1.1535056170193503</v>
      </c>
    </row>
    <row r="415" spans="1:5" x14ac:dyDescent="0.25">
      <c r="A415">
        <v>4410</v>
      </c>
      <c r="B415">
        <v>12.12890625</v>
      </c>
      <c r="C415">
        <v>-15.980114</v>
      </c>
      <c r="D415">
        <f t="shared" si="12"/>
        <v>10.641690142612415</v>
      </c>
      <c r="E415">
        <f t="shared" si="13"/>
        <v>1.4872161073875851</v>
      </c>
    </row>
    <row r="416" spans="1:5" x14ac:dyDescent="0.25">
      <c r="A416">
        <v>4421</v>
      </c>
      <c r="B416">
        <v>11.86523438</v>
      </c>
      <c r="C416">
        <v>-26.3671875</v>
      </c>
      <c r="D416">
        <f t="shared" si="12"/>
        <v>9.9893962070693121</v>
      </c>
      <c r="E416">
        <f t="shared" si="13"/>
        <v>1.8758381729306883</v>
      </c>
    </row>
    <row r="417" spans="1:5" x14ac:dyDescent="0.25">
      <c r="A417">
        <v>4431</v>
      </c>
      <c r="B417">
        <v>11.51367188</v>
      </c>
      <c r="C417">
        <v>-35.15625</v>
      </c>
      <c r="D417">
        <f t="shared" si="12"/>
        <v>9.3177736757921572</v>
      </c>
      <c r="E417">
        <f t="shared" si="13"/>
        <v>2.1958982042078432</v>
      </c>
    </row>
    <row r="418" spans="1:5" x14ac:dyDescent="0.25">
      <c r="A418">
        <v>4441</v>
      </c>
      <c r="B418">
        <v>11.07421875</v>
      </c>
      <c r="C418">
        <v>-39.9502831</v>
      </c>
      <c r="D418">
        <f t="shared" si="12"/>
        <v>8.5765034366895065</v>
      </c>
      <c r="E418">
        <f t="shared" si="13"/>
        <v>2.4977153133104935</v>
      </c>
    </row>
    <row r="419" spans="1:5" x14ac:dyDescent="0.25">
      <c r="A419">
        <v>4452</v>
      </c>
      <c r="B419">
        <v>10.546875</v>
      </c>
      <c r="C419">
        <v>-52.734375</v>
      </c>
      <c r="D419">
        <f t="shared" si="12"/>
        <v>7.6873631119888977</v>
      </c>
      <c r="E419">
        <f t="shared" si="13"/>
        <v>2.8595118880111023</v>
      </c>
    </row>
    <row r="420" spans="1:5" x14ac:dyDescent="0.25">
      <c r="A420">
        <v>4462</v>
      </c>
      <c r="B420">
        <v>9.84375</v>
      </c>
      <c r="C420">
        <v>-63.9204559</v>
      </c>
      <c r="D420">
        <f t="shared" si="12"/>
        <v>6.8186353788808445</v>
      </c>
      <c r="E420">
        <f t="shared" si="13"/>
        <v>3.0251146211191555</v>
      </c>
    </row>
    <row r="421" spans="1:5" x14ac:dyDescent="0.25">
      <c r="A421">
        <v>4473</v>
      </c>
      <c r="B421">
        <v>9.228515625</v>
      </c>
      <c r="C421">
        <v>-61.5234375</v>
      </c>
      <c r="D421">
        <f t="shared" si="12"/>
        <v>5.8046467719807975</v>
      </c>
      <c r="E421">
        <f t="shared" si="13"/>
        <v>3.4238688530192025</v>
      </c>
    </row>
    <row r="422" spans="1:5" x14ac:dyDescent="0.25">
      <c r="A422">
        <v>4483</v>
      </c>
      <c r="B422">
        <v>8.4375</v>
      </c>
      <c r="C422">
        <v>-71.910514800000001</v>
      </c>
      <c r="D422">
        <f t="shared" si="12"/>
        <v>4.8372973755206488</v>
      </c>
      <c r="E422">
        <f t="shared" si="13"/>
        <v>3.6002026244793512</v>
      </c>
    </row>
    <row r="423" spans="1:5" x14ac:dyDescent="0.25">
      <c r="A423">
        <v>4494</v>
      </c>
      <c r="B423">
        <v>7.55859375</v>
      </c>
      <c r="C423">
        <v>-87.890625</v>
      </c>
      <c r="D423">
        <f t="shared" si="12"/>
        <v>3.7320931637099055</v>
      </c>
      <c r="E423">
        <f t="shared" si="13"/>
        <v>3.8265005862900945</v>
      </c>
    </row>
    <row r="424" spans="1:5" x14ac:dyDescent="0.25">
      <c r="A424">
        <v>4504</v>
      </c>
      <c r="B424">
        <v>6.591796875</v>
      </c>
      <c r="C424">
        <v>-96.6796875</v>
      </c>
      <c r="D424">
        <f t="shared" si="12"/>
        <v>2.6981865636125502</v>
      </c>
      <c r="E424">
        <f t="shared" si="13"/>
        <v>3.8936103113874498</v>
      </c>
    </row>
    <row r="425" spans="1:5" x14ac:dyDescent="0.25">
      <c r="A425">
        <v>4514</v>
      </c>
      <c r="B425">
        <v>5.625</v>
      </c>
      <c r="C425">
        <v>-87.890625</v>
      </c>
      <c r="D425">
        <f t="shared" si="12"/>
        <v>1.6445266843681801</v>
      </c>
      <c r="E425">
        <f t="shared" si="13"/>
        <v>3.9804733156318202</v>
      </c>
    </row>
    <row r="426" spans="1:5" x14ac:dyDescent="0.25">
      <c r="A426">
        <v>4525</v>
      </c>
      <c r="B426">
        <v>4.658203125</v>
      </c>
      <c r="C426">
        <v>-96.6796875</v>
      </c>
      <c r="D426">
        <f t="shared" si="12"/>
        <v>0.47214486786153509</v>
      </c>
      <c r="E426">
        <f t="shared" si="13"/>
        <v>4.1860582571384652</v>
      </c>
    </row>
    <row r="427" spans="1:5" x14ac:dyDescent="0.25">
      <c r="A427">
        <v>4535</v>
      </c>
      <c r="B427">
        <v>3.515625</v>
      </c>
      <c r="C427">
        <v>-103.8707352</v>
      </c>
      <c r="D427">
        <f t="shared" si="12"/>
        <v>-0.59710760323192014</v>
      </c>
      <c r="E427">
        <f t="shared" si="13"/>
        <v>4.1127326032319198</v>
      </c>
    </row>
    <row r="428" spans="1:5" x14ac:dyDescent="0.25">
      <c r="A428">
        <v>4546</v>
      </c>
      <c r="B428">
        <v>2.4609375</v>
      </c>
      <c r="C428">
        <v>-105.46875</v>
      </c>
      <c r="D428">
        <f t="shared" si="12"/>
        <v>-1.767187020925691</v>
      </c>
      <c r="E428">
        <f t="shared" si="13"/>
        <v>4.2281245209256912</v>
      </c>
    </row>
    <row r="429" spans="1:5" x14ac:dyDescent="0.25">
      <c r="A429">
        <v>4556</v>
      </c>
      <c r="B429">
        <v>1.318359375</v>
      </c>
      <c r="C429">
        <v>-103.8707352</v>
      </c>
      <c r="D429">
        <f t="shared" si="12"/>
        <v>-2.8166868092853767</v>
      </c>
      <c r="E429">
        <f t="shared" si="13"/>
        <v>4.1350461842853772</v>
      </c>
    </row>
    <row r="430" spans="1:5" x14ac:dyDescent="0.25">
      <c r="A430">
        <v>4567</v>
      </c>
      <c r="B430">
        <v>0.17578125</v>
      </c>
      <c r="C430">
        <v>-114.2578125</v>
      </c>
      <c r="D430">
        <f t="shared" si="12"/>
        <v>-3.9458057068597978</v>
      </c>
      <c r="E430">
        <f t="shared" si="13"/>
        <v>4.1215869568597974</v>
      </c>
    </row>
    <row r="431" spans="1:5" x14ac:dyDescent="0.25">
      <c r="A431">
        <v>4577</v>
      </c>
      <c r="B431">
        <v>-0.966796875</v>
      </c>
      <c r="C431">
        <v>-114.2578125</v>
      </c>
      <c r="D431">
        <f t="shared" si="12"/>
        <v>-4.9408968618531564</v>
      </c>
      <c r="E431">
        <f t="shared" si="13"/>
        <v>3.9740999868531564</v>
      </c>
    </row>
    <row r="432" spans="1:5" x14ac:dyDescent="0.25">
      <c r="A432">
        <v>4587</v>
      </c>
      <c r="B432">
        <v>-2.109375</v>
      </c>
      <c r="C432">
        <v>-103.8707352</v>
      </c>
      <c r="D432">
        <f t="shared" si="12"/>
        <v>-5.8983883511302952</v>
      </c>
      <c r="E432">
        <f t="shared" si="13"/>
        <v>3.7890133511302952</v>
      </c>
    </row>
    <row r="433" spans="1:5" x14ac:dyDescent="0.25">
      <c r="A433">
        <v>4598</v>
      </c>
      <c r="B433">
        <v>-3.251953125</v>
      </c>
      <c r="C433">
        <v>-114.2578125</v>
      </c>
      <c r="D433">
        <f t="shared" si="12"/>
        <v>-6.8996508506949947</v>
      </c>
      <c r="E433">
        <f t="shared" si="13"/>
        <v>3.6476977256949947</v>
      </c>
    </row>
    <row r="434" spans="1:5" x14ac:dyDescent="0.25">
      <c r="A434">
        <v>4608</v>
      </c>
      <c r="B434">
        <v>-4.306640625</v>
      </c>
      <c r="C434">
        <v>-95.880683899999994</v>
      </c>
      <c r="D434">
        <f t="shared" si="12"/>
        <v>-7.7552436321158362</v>
      </c>
      <c r="E434">
        <f t="shared" si="13"/>
        <v>3.4486030071158362</v>
      </c>
    </row>
    <row r="435" spans="1:5" x14ac:dyDescent="0.25">
      <c r="A435">
        <v>4619</v>
      </c>
      <c r="B435">
        <v>-5.361328125</v>
      </c>
      <c r="C435">
        <v>-105.46875</v>
      </c>
      <c r="D435">
        <f t="shared" si="12"/>
        <v>-8.6284014151127337</v>
      </c>
      <c r="E435">
        <f t="shared" si="13"/>
        <v>3.2670732901127337</v>
      </c>
    </row>
    <row r="436" spans="1:5" x14ac:dyDescent="0.25">
      <c r="A436">
        <v>4629</v>
      </c>
      <c r="B436">
        <v>-6.416015625</v>
      </c>
      <c r="C436">
        <v>-105.46875</v>
      </c>
      <c r="D436">
        <f t="shared" si="12"/>
        <v>-9.3539316466328675</v>
      </c>
      <c r="E436">
        <f t="shared" si="13"/>
        <v>2.9379160216328675</v>
      </c>
    </row>
    <row r="437" spans="1:5" x14ac:dyDescent="0.25">
      <c r="A437">
        <v>4640</v>
      </c>
      <c r="B437">
        <v>-7.3828125</v>
      </c>
      <c r="C437">
        <v>-87.890625</v>
      </c>
      <c r="D437">
        <f t="shared" si="12"/>
        <v>-10.070267700422232</v>
      </c>
      <c r="E437">
        <f t="shared" si="13"/>
        <v>2.6874552004222316</v>
      </c>
    </row>
    <row r="438" spans="1:5" x14ac:dyDescent="0.25">
      <c r="A438">
        <v>4650</v>
      </c>
      <c r="B438">
        <v>-8.349609375</v>
      </c>
      <c r="C438">
        <v>-96.6796875</v>
      </c>
      <c r="D438">
        <f t="shared" si="12"/>
        <v>-10.641898152382273</v>
      </c>
      <c r="E438">
        <f t="shared" si="13"/>
        <v>2.2922887773822733</v>
      </c>
    </row>
    <row r="439" spans="1:5" x14ac:dyDescent="0.25">
      <c r="A439">
        <v>4660</v>
      </c>
      <c r="B439">
        <v>-9.140625</v>
      </c>
      <c r="C439">
        <v>-71.910514800000001</v>
      </c>
      <c r="D439">
        <f t="shared" si="12"/>
        <v>-11.133321770795385</v>
      </c>
      <c r="E439">
        <f t="shared" si="13"/>
        <v>1.9926967707953853</v>
      </c>
    </row>
    <row r="440" spans="1:5" x14ac:dyDescent="0.25">
      <c r="A440">
        <v>4671</v>
      </c>
      <c r="B440">
        <v>-9.931640625</v>
      </c>
      <c r="C440">
        <v>-79.1015625</v>
      </c>
      <c r="D440">
        <f t="shared" si="12"/>
        <v>-11.576909968556823</v>
      </c>
      <c r="E440">
        <f t="shared" si="13"/>
        <v>1.6452693435568229</v>
      </c>
    </row>
    <row r="441" spans="1:5" x14ac:dyDescent="0.25">
      <c r="A441">
        <v>4681</v>
      </c>
      <c r="B441">
        <v>-10.63476563</v>
      </c>
      <c r="C441">
        <v>-63.9204559</v>
      </c>
      <c r="D441">
        <f t="shared" si="12"/>
        <v>-11.88876936991068</v>
      </c>
      <c r="E441">
        <f t="shared" si="13"/>
        <v>1.2540037399106794</v>
      </c>
    </row>
    <row r="442" spans="1:5" x14ac:dyDescent="0.25">
      <c r="A442">
        <v>4692</v>
      </c>
      <c r="B442">
        <v>-11.25</v>
      </c>
      <c r="C442">
        <v>-61.5234375</v>
      </c>
      <c r="D442">
        <f t="shared" si="12"/>
        <v>-12.128439689424766</v>
      </c>
      <c r="E442">
        <f t="shared" si="13"/>
        <v>0.87843968942476636</v>
      </c>
    </row>
    <row r="443" spans="1:5" x14ac:dyDescent="0.25">
      <c r="A443">
        <v>4702</v>
      </c>
      <c r="B443">
        <v>-11.77734375</v>
      </c>
      <c r="C443">
        <v>-52.734375</v>
      </c>
      <c r="D443">
        <f t="shared" si="12"/>
        <v>-12.250617079139204</v>
      </c>
      <c r="E443">
        <f t="shared" si="13"/>
        <v>0.47327332913920372</v>
      </c>
    </row>
    <row r="444" spans="1:5" x14ac:dyDescent="0.25">
      <c r="A444">
        <v>4712</v>
      </c>
      <c r="B444">
        <v>-12.21679688</v>
      </c>
      <c r="C444">
        <v>-39.9502831</v>
      </c>
      <c r="D444">
        <f t="shared" si="12"/>
        <v>-12.280727755232023</v>
      </c>
      <c r="E444">
        <f t="shared" si="13"/>
        <v>6.3930875232022899E-2</v>
      </c>
    </row>
    <row r="445" spans="1:5" x14ac:dyDescent="0.25">
      <c r="A445">
        <v>4723</v>
      </c>
      <c r="B445">
        <v>-12.56835938</v>
      </c>
      <c r="C445">
        <v>-35.15625</v>
      </c>
      <c r="D445">
        <f t="shared" si="12"/>
        <v>-12.207317543642436</v>
      </c>
      <c r="E445">
        <f t="shared" si="13"/>
        <v>-0.3610418363575647</v>
      </c>
    </row>
    <row r="446" spans="1:5" x14ac:dyDescent="0.25">
      <c r="A446">
        <v>4733</v>
      </c>
      <c r="B446">
        <v>-12.74414063</v>
      </c>
      <c r="C446">
        <v>-15.980114</v>
      </c>
      <c r="D446">
        <f t="shared" si="12"/>
        <v>-12.044327028033884</v>
      </c>
      <c r="E446">
        <f t="shared" si="13"/>
        <v>-0.69981360196611675</v>
      </c>
    </row>
    <row r="447" spans="1:5" x14ac:dyDescent="0.25">
      <c r="A447">
        <v>4754</v>
      </c>
      <c r="B447">
        <v>-12.91992188</v>
      </c>
      <c r="C447">
        <v>0</v>
      </c>
      <c r="D447">
        <f t="shared" si="12"/>
        <v>-11.410215859472631</v>
      </c>
      <c r="E447">
        <f t="shared" si="13"/>
        <v>-1.5097060205273696</v>
      </c>
    </row>
    <row r="448" spans="1:5" x14ac:dyDescent="0.25">
      <c r="A448">
        <v>4765</v>
      </c>
      <c r="B448">
        <v>-12.74414063</v>
      </c>
      <c r="C448">
        <v>17.578125</v>
      </c>
      <c r="D448">
        <f t="shared" si="12"/>
        <v>-10.926004372816752</v>
      </c>
      <c r="E448">
        <f t="shared" si="13"/>
        <v>-1.818136257183248</v>
      </c>
    </row>
    <row r="449" spans="1:5" x14ac:dyDescent="0.25">
      <c r="A449">
        <v>4775</v>
      </c>
      <c r="B449">
        <v>-12.56835938</v>
      </c>
      <c r="C449">
        <v>17.578125</v>
      </c>
      <c r="D449">
        <f t="shared" si="12"/>
        <v>-10.399758566265524</v>
      </c>
      <c r="E449">
        <f t="shared" si="13"/>
        <v>-2.1686008137344768</v>
      </c>
    </row>
    <row r="450" spans="1:5" x14ac:dyDescent="0.25">
      <c r="A450">
        <v>4785</v>
      </c>
      <c r="B450">
        <v>-12.3046875</v>
      </c>
      <c r="C450">
        <v>23.970171000000001</v>
      </c>
      <c r="D450">
        <f t="shared" si="12"/>
        <v>-9.7956671203934125</v>
      </c>
      <c r="E450">
        <f t="shared" si="13"/>
        <v>-2.5090203796065875</v>
      </c>
    </row>
    <row r="451" spans="1:5" x14ac:dyDescent="0.25">
      <c r="A451">
        <v>4796</v>
      </c>
      <c r="B451">
        <v>-11.86523438</v>
      </c>
      <c r="C451">
        <v>43.9453125</v>
      </c>
      <c r="D451">
        <f t="shared" ref="D451:D514" si="14">$H$2*EXP(-$G$17*$G$20*A451/1000)*COS($G$9*A451/1000)</f>
        <v>-9.0467321212931129</v>
      </c>
      <c r="E451">
        <f t="shared" ref="E451:E514" si="15">B451-D451</f>
        <v>-2.8185022587068875</v>
      </c>
    </row>
    <row r="452" spans="1:5" x14ac:dyDescent="0.25">
      <c r="A452">
        <v>4806</v>
      </c>
      <c r="B452">
        <v>-11.33789063</v>
      </c>
      <c r="C452">
        <v>47.9403419</v>
      </c>
      <c r="D452">
        <f t="shared" si="14"/>
        <v>-8.2947107223137397</v>
      </c>
      <c r="E452">
        <f t="shared" si="15"/>
        <v>-3.0431799076862607</v>
      </c>
    </row>
    <row r="453" spans="1:5" x14ac:dyDescent="0.25">
      <c r="A453">
        <v>4817</v>
      </c>
      <c r="B453">
        <v>-10.72265625</v>
      </c>
      <c r="C453">
        <v>61.5234375</v>
      </c>
      <c r="D453">
        <f t="shared" si="14"/>
        <v>-7.3961972507261242</v>
      </c>
      <c r="E453">
        <f t="shared" si="15"/>
        <v>-3.3264589992738758</v>
      </c>
    </row>
    <row r="454" spans="1:5" x14ac:dyDescent="0.25">
      <c r="A454">
        <v>4827</v>
      </c>
      <c r="B454">
        <v>-10.10742188</v>
      </c>
      <c r="C454">
        <v>55.930396999999999</v>
      </c>
      <c r="D454">
        <f t="shared" si="14"/>
        <v>-6.5212468874400971</v>
      </c>
      <c r="E454">
        <f t="shared" si="15"/>
        <v>-3.5861749925599034</v>
      </c>
    </row>
    <row r="455" spans="1:5" x14ac:dyDescent="0.25">
      <c r="A455">
        <v>4838</v>
      </c>
      <c r="B455">
        <v>-9.31640625</v>
      </c>
      <c r="C455">
        <v>79.1015625</v>
      </c>
      <c r="D455">
        <f t="shared" si="14"/>
        <v>-5.5029978769020147</v>
      </c>
      <c r="E455">
        <f t="shared" si="15"/>
        <v>-3.8134083730979853</v>
      </c>
    </row>
    <row r="456" spans="1:5" x14ac:dyDescent="0.25">
      <c r="A456">
        <v>4848</v>
      </c>
      <c r="B456">
        <v>-8.4375</v>
      </c>
      <c r="C456">
        <v>87.890625</v>
      </c>
      <c r="D456">
        <f t="shared" si="14"/>
        <v>-4.5341552822917865</v>
      </c>
      <c r="E456">
        <f t="shared" si="15"/>
        <v>-3.9033447177082135</v>
      </c>
    </row>
    <row r="457" spans="1:5" x14ac:dyDescent="0.25">
      <c r="A457">
        <v>4858</v>
      </c>
      <c r="B457">
        <v>-7.55859375</v>
      </c>
      <c r="C457">
        <v>79.900566100000006</v>
      </c>
      <c r="D457">
        <f t="shared" si="14"/>
        <v>-3.5317384963950182</v>
      </c>
      <c r="E457">
        <f t="shared" si="15"/>
        <v>-4.0268552536049818</v>
      </c>
    </row>
    <row r="458" spans="1:5" x14ac:dyDescent="0.25">
      <c r="A458">
        <v>4869</v>
      </c>
      <c r="B458">
        <v>-6.591796875</v>
      </c>
      <c r="C458">
        <v>96.6796875</v>
      </c>
      <c r="D458">
        <f t="shared" si="14"/>
        <v>-2.3993129352211042</v>
      </c>
      <c r="E458">
        <f t="shared" si="15"/>
        <v>-4.1924839397788958</v>
      </c>
    </row>
    <row r="459" spans="1:5" x14ac:dyDescent="0.25">
      <c r="A459">
        <v>4879</v>
      </c>
      <c r="B459">
        <v>-5.537109375</v>
      </c>
      <c r="C459">
        <v>95.880683899999994</v>
      </c>
      <c r="D459">
        <f t="shared" si="14"/>
        <v>-1.3511767405656707</v>
      </c>
      <c r="E459">
        <f t="shared" si="15"/>
        <v>-4.1859326344343293</v>
      </c>
    </row>
    <row r="460" spans="1:5" x14ac:dyDescent="0.25">
      <c r="A460">
        <v>4890</v>
      </c>
      <c r="B460">
        <v>-4.482421875</v>
      </c>
      <c r="C460">
        <v>105.46875</v>
      </c>
      <c r="D460">
        <f t="shared" si="14"/>
        <v>-0.18741033722554595</v>
      </c>
      <c r="E460">
        <f t="shared" si="15"/>
        <v>-4.295011537774454</v>
      </c>
    </row>
    <row r="461" spans="1:5" x14ac:dyDescent="0.25">
      <c r="A461">
        <v>4900</v>
      </c>
      <c r="B461">
        <v>-3.427734375</v>
      </c>
      <c r="C461">
        <v>95.880683899999994</v>
      </c>
      <c r="D461">
        <f t="shared" si="14"/>
        <v>0.87176643108806551</v>
      </c>
      <c r="E461">
        <f t="shared" si="15"/>
        <v>-4.2995008060880657</v>
      </c>
    </row>
    <row r="462" spans="1:5" x14ac:dyDescent="0.25">
      <c r="A462">
        <v>4911</v>
      </c>
      <c r="B462">
        <v>-2.28515625</v>
      </c>
      <c r="C462">
        <v>114.2578125</v>
      </c>
      <c r="D462">
        <f t="shared" si="14"/>
        <v>2.0283892323340447</v>
      </c>
      <c r="E462">
        <f t="shared" si="15"/>
        <v>-4.3135454823340442</v>
      </c>
    </row>
    <row r="463" spans="1:5" x14ac:dyDescent="0.25">
      <c r="A463">
        <v>4921</v>
      </c>
      <c r="B463">
        <v>-1.142578125</v>
      </c>
      <c r="C463">
        <v>114.2578125</v>
      </c>
      <c r="D463">
        <f t="shared" si="14"/>
        <v>3.0635989338219654</v>
      </c>
      <c r="E463">
        <f t="shared" si="15"/>
        <v>-4.2061770588219654</v>
      </c>
    </row>
    <row r="464" spans="1:5" x14ac:dyDescent="0.25">
      <c r="A464">
        <v>4931</v>
      </c>
      <c r="B464">
        <v>-8.7890625E-2</v>
      </c>
      <c r="C464">
        <v>95.880683899999994</v>
      </c>
      <c r="D464">
        <f t="shared" si="14"/>
        <v>4.0752882900581495</v>
      </c>
      <c r="E464">
        <f t="shared" si="15"/>
        <v>-4.1631789150581495</v>
      </c>
    </row>
    <row r="465" spans="1:5" x14ac:dyDescent="0.25">
      <c r="A465">
        <v>4942</v>
      </c>
      <c r="B465">
        <v>1.0546875</v>
      </c>
      <c r="C465">
        <v>114.2578125</v>
      </c>
      <c r="D465">
        <f t="shared" si="14"/>
        <v>5.1519328693126125</v>
      </c>
      <c r="E465">
        <f t="shared" si="15"/>
        <v>-4.0972453693126125</v>
      </c>
    </row>
    <row r="466" spans="1:5" x14ac:dyDescent="0.25">
      <c r="A466">
        <v>4952</v>
      </c>
      <c r="B466">
        <v>2.197265625</v>
      </c>
      <c r="C466">
        <v>103.8707352</v>
      </c>
      <c r="D466">
        <f t="shared" si="14"/>
        <v>6.0898203765190688</v>
      </c>
      <c r="E466">
        <f t="shared" si="15"/>
        <v>-3.8925547515190688</v>
      </c>
    </row>
    <row r="467" spans="1:5" x14ac:dyDescent="0.25">
      <c r="A467">
        <v>4963</v>
      </c>
      <c r="B467">
        <v>3.33984375</v>
      </c>
      <c r="C467">
        <v>114.2578125</v>
      </c>
      <c r="D467">
        <f t="shared" si="14"/>
        <v>7.0678751432450202</v>
      </c>
      <c r="E467">
        <f t="shared" si="15"/>
        <v>-3.7280313932450202</v>
      </c>
    </row>
    <row r="468" spans="1:5" x14ac:dyDescent="0.25">
      <c r="A468">
        <v>4973</v>
      </c>
      <c r="B468">
        <v>4.39453125</v>
      </c>
      <c r="C468">
        <v>95.880683899999994</v>
      </c>
      <c r="D468">
        <f t="shared" si="14"/>
        <v>7.9010487097631152</v>
      </c>
      <c r="E468">
        <f t="shared" si="15"/>
        <v>-3.5065174597631152</v>
      </c>
    </row>
    <row r="469" spans="1:5" x14ac:dyDescent="0.25">
      <c r="A469">
        <v>4984</v>
      </c>
      <c r="B469">
        <v>5.361328125</v>
      </c>
      <c r="C469">
        <v>96.6796875</v>
      </c>
      <c r="D469">
        <f t="shared" si="14"/>
        <v>8.748300130643976</v>
      </c>
      <c r="E469">
        <f t="shared" si="15"/>
        <v>-3.386972005643976</v>
      </c>
    </row>
    <row r="470" spans="1:5" x14ac:dyDescent="0.25">
      <c r="A470">
        <v>4994</v>
      </c>
      <c r="B470">
        <v>6.328125</v>
      </c>
      <c r="C470">
        <v>96.6796875</v>
      </c>
      <c r="D470">
        <f t="shared" si="14"/>
        <v>9.4493395874089057</v>
      </c>
      <c r="E470">
        <f t="shared" si="15"/>
        <v>-3.1212145874089057</v>
      </c>
    </row>
    <row r="471" spans="1:5" x14ac:dyDescent="0.25">
      <c r="A471">
        <v>5004</v>
      </c>
      <c r="B471">
        <v>7.20703125</v>
      </c>
      <c r="C471">
        <v>79.900566100000006</v>
      </c>
      <c r="D471">
        <f t="shared" si="14"/>
        <v>10.07906477095743</v>
      </c>
      <c r="E471">
        <f t="shared" si="15"/>
        <v>-2.8720335209574301</v>
      </c>
    </row>
    <row r="472" spans="1:5" x14ac:dyDescent="0.25">
      <c r="A472">
        <v>5015</v>
      </c>
      <c r="B472">
        <v>8.0859375</v>
      </c>
      <c r="C472">
        <v>87.890625</v>
      </c>
      <c r="D472">
        <f t="shared" si="14"/>
        <v>10.68380888527124</v>
      </c>
      <c r="E472">
        <f t="shared" si="15"/>
        <v>-2.5978713852712403</v>
      </c>
    </row>
    <row r="473" spans="1:5" x14ac:dyDescent="0.25">
      <c r="A473">
        <v>5025</v>
      </c>
      <c r="B473">
        <v>8.876953125</v>
      </c>
      <c r="C473">
        <v>71.910514800000001</v>
      </c>
      <c r="D473">
        <f t="shared" si="14"/>
        <v>11.149179480524738</v>
      </c>
      <c r="E473">
        <f t="shared" si="15"/>
        <v>-2.2722263555247384</v>
      </c>
    </row>
    <row r="474" spans="1:5" x14ac:dyDescent="0.25">
      <c r="A474">
        <v>5036</v>
      </c>
      <c r="B474">
        <v>9.580078125</v>
      </c>
      <c r="C474">
        <v>70.3125</v>
      </c>
      <c r="D474">
        <f t="shared" si="14"/>
        <v>11.563994236838516</v>
      </c>
      <c r="E474">
        <f t="shared" si="15"/>
        <v>-1.983916111838516</v>
      </c>
    </row>
    <row r="475" spans="1:5" x14ac:dyDescent="0.25">
      <c r="A475">
        <v>5046</v>
      </c>
      <c r="B475">
        <v>10.1953125</v>
      </c>
      <c r="C475">
        <v>55.930396999999999</v>
      </c>
      <c r="D475">
        <f t="shared" si="14"/>
        <v>11.849804514146861</v>
      </c>
      <c r="E475">
        <f t="shared" si="15"/>
        <v>-1.6544920141468609</v>
      </c>
    </row>
    <row r="476" spans="1:5" x14ac:dyDescent="0.25">
      <c r="A476">
        <v>5057</v>
      </c>
      <c r="B476">
        <v>10.72265625</v>
      </c>
      <c r="C476">
        <v>52.734375</v>
      </c>
      <c r="D476">
        <f t="shared" si="14"/>
        <v>12.061181133018369</v>
      </c>
      <c r="E476">
        <f t="shared" si="15"/>
        <v>-1.3385248830183691</v>
      </c>
    </row>
    <row r="477" spans="1:5" x14ac:dyDescent="0.25">
      <c r="A477">
        <v>5067</v>
      </c>
      <c r="B477">
        <v>11.16210938</v>
      </c>
      <c r="C477">
        <v>43.9453125</v>
      </c>
      <c r="D477">
        <f t="shared" si="14"/>
        <v>12.158173981001987</v>
      </c>
      <c r="E477">
        <f t="shared" si="15"/>
        <v>-0.99606460100198646</v>
      </c>
    </row>
    <row r="478" spans="1:5" x14ac:dyDescent="0.25">
      <c r="A478">
        <v>5077</v>
      </c>
      <c r="B478">
        <v>11.51367188</v>
      </c>
      <c r="C478">
        <v>31.960228000000001</v>
      </c>
      <c r="D478">
        <f t="shared" si="14"/>
        <v>12.163806842524792</v>
      </c>
      <c r="E478">
        <f t="shared" si="15"/>
        <v>-0.65013496252479186</v>
      </c>
    </row>
    <row r="479" spans="1:5" x14ac:dyDescent="0.25">
      <c r="A479">
        <v>5088</v>
      </c>
      <c r="B479">
        <v>11.86523438</v>
      </c>
      <c r="C479">
        <v>35.15625</v>
      </c>
      <c r="D479">
        <f t="shared" si="14"/>
        <v>12.06450610206465</v>
      </c>
      <c r="E479">
        <f t="shared" si="15"/>
        <v>-0.19927172206464938</v>
      </c>
    </row>
    <row r="480" spans="1:5" x14ac:dyDescent="0.25">
      <c r="A480">
        <v>5098</v>
      </c>
      <c r="B480">
        <v>12.04101563</v>
      </c>
      <c r="C480">
        <v>15.980114</v>
      </c>
      <c r="D480">
        <f t="shared" si="14"/>
        <v>11.879111022999933</v>
      </c>
      <c r="E480">
        <f t="shared" si="15"/>
        <v>0.16190460700006781</v>
      </c>
    </row>
    <row r="481" spans="1:5" x14ac:dyDescent="0.25">
      <c r="A481">
        <v>5109</v>
      </c>
      <c r="B481">
        <v>12.12890625</v>
      </c>
      <c r="C481">
        <v>8.7890625</v>
      </c>
      <c r="D481">
        <f t="shared" si="14"/>
        <v>11.572312935856054</v>
      </c>
      <c r="E481">
        <f t="shared" si="15"/>
        <v>0.55659331414394586</v>
      </c>
    </row>
    <row r="482" spans="1:5" x14ac:dyDescent="0.25">
      <c r="A482">
        <v>5119</v>
      </c>
      <c r="B482">
        <v>12.04101563</v>
      </c>
      <c r="C482">
        <v>-7.9900570000000002</v>
      </c>
      <c r="D482">
        <f t="shared" si="14"/>
        <v>11.202213767028224</v>
      </c>
      <c r="E482">
        <f t="shared" si="15"/>
        <v>0.83880186297177595</v>
      </c>
    </row>
    <row r="483" spans="1:5" x14ac:dyDescent="0.25">
      <c r="A483">
        <v>5130</v>
      </c>
      <c r="B483">
        <v>11.953125</v>
      </c>
      <c r="C483">
        <v>-8.7890625</v>
      </c>
      <c r="D483">
        <f t="shared" si="14"/>
        <v>10.698270542062739</v>
      </c>
      <c r="E483">
        <f t="shared" si="15"/>
        <v>1.2548544579372614</v>
      </c>
    </row>
    <row r="484" spans="1:5" x14ac:dyDescent="0.25">
      <c r="A484">
        <v>5140</v>
      </c>
      <c r="B484">
        <v>11.68945313</v>
      </c>
      <c r="C484">
        <v>-26.3671875</v>
      </c>
      <c r="D484">
        <f t="shared" si="14"/>
        <v>10.155887366817993</v>
      </c>
      <c r="E484">
        <f t="shared" si="15"/>
        <v>1.5335657631820077</v>
      </c>
    </row>
    <row r="485" spans="1:5" x14ac:dyDescent="0.25">
      <c r="A485">
        <v>5150</v>
      </c>
      <c r="B485">
        <v>11.42578125</v>
      </c>
      <c r="C485">
        <v>-23.970171000000001</v>
      </c>
      <c r="D485">
        <f t="shared" si="14"/>
        <v>9.5374980845494122</v>
      </c>
      <c r="E485">
        <f t="shared" si="15"/>
        <v>1.8882831654505878</v>
      </c>
    </row>
    <row r="486" spans="1:5" x14ac:dyDescent="0.25">
      <c r="A486">
        <v>5161</v>
      </c>
      <c r="B486">
        <v>10.98632813</v>
      </c>
      <c r="C486">
        <v>-43.9453125</v>
      </c>
      <c r="D486">
        <f t="shared" si="14"/>
        <v>8.7750867662617793</v>
      </c>
      <c r="E486">
        <f t="shared" si="15"/>
        <v>2.2112413637382211</v>
      </c>
    </row>
    <row r="487" spans="1:5" x14ac:dyDescent="0.25">
      <c r="A487">
        <v>5171</v>
      </c>
      <c r="B487">
        <v>10.546875</v>
      </c>
      <c r="C487">
        <v>-39.9502831</v>
      </c>
      <c r="D487">
        <f t="shared" si="14"/>
        <v>8.0129595894777648</v>
      </c>
      <c r="E487">
        <f t="shared" si="15"/>
        <v>2.5339154105222352</v>
      </c>
    </row>
    <row r="488" spans="1:5" x14ac:dyDescent="0.25">
      <c r="A488">
        <v>5182</v>
      </c>
      <c r="B488">
        <v>10.01953125</v>
      </c>
      <c r="C488">
        <v>-52.734375</v>
      </c>
      <c r="D488">
        <f t="shared" si="14"/>
        <v>7.105781975477651</v>
      </c>
      <c r="E488">
        <f t="shared" si="15"/>
        <v>2.913749274522349</v>
      </c>
    </row>
    <row r="489" spans="1:5" x14ac:dyDescent="0.25">
      <c r="A489">
        <v>5192</v>
      </c>
      <c r="B489">
        <v>9.31640625</v>
      </c>
      <c r="C489">
        <v>-70.3125</v>
      </c>
      <c r="D489">
        <f t="shared" si="14"/>
        <v>6.225247447259302</v>
      </c>
      <c r="E489">
        <f t="shared" si="15"/>
        <v>3.091158802740698</v>
      </c>
    </row>
    <row r="490" spans="1:5" x14ac:dyDescent="0.25">
      <c r="A490">
        <v>5203</v>
      </c>
      <c r="B490">
        <v>8.525390625</v>
      </c>
      <c r="C490">
        <v>-71.910514800000001</v>
      </c>
      <c r="D490">
        <f t="shared" si="14"/>
        <v>5.2034277489098431</v>
      </c>
      <c r="E490">
        <f t="shared" si="15"/>
        <v>3.3219628760901569</v>
      </c>
    </row>
    <row r="491" spans="1:5" x14ac:dyDescent="0.25">
      <c r="A491">
        <v>5213</v>
      </c>
      <c r="B491">
        <v>7.734375</v>
      </c>
      <c r="C491">
        <v>-79.1015625</v>
      </c>
      <c r="D491">
        <f t="shared" si="14"/>
        <v>4.2337024162617487</v>
      </c>
      <c r="E491">
        <f t="shared" si="15"/>
        <v>3.5006725837382513</v>
      </c>
    </row>
    <row r="492" spans="1:5" x14ac:dyDescent="0.25">
      <c r="A492">
        <v>5223</v>
      </c>
      <c r="B492">
        <v>6.85546875</v>
      </c>
      <c r="C492">
        <v>-79.900566100000006</v>
      </c>
      <c r="D492">
        <f t="shared" si="14"/>
        <v>3.2326598324500311</v>
      </c>
      <c r="E492">
        <f t="shared" si="15"/>
        <v>3.6228089175499689</v>
      </c>
    </row>
    <row r="493" spans="1:5" x14ac:dyDescent="0.25">
      <c r="A493">
        <v>5234</v>
      </c>
      <c r="B493">
        <v>5.888671875</v>
      </c>
      <c r="C493">
        <v>-96.6796875</v>
      </c>
      <c r="D493">
        <f t="shared" si="14"/>
        <v>2.1043385062411288</v>
      </c>
      <c r="E493">
        <f t="shared" si="15"/>
        <v>3.7843333687588712</v>
      </c>
    </row>
    <row r="494" spans="1:5" x14ac:dyDescent="0.25">
      <c r="A494">
        <v>5244</v>
      </c>
      <c r="B494">
        <v>4.921875</v>
      </c>
      <c r="C494">
        <v>-87.890625</v>
      </c>
      <c r="D494">
        <f t="shared" si="14"/>
        <v>1.0622587477904892</v>
      </c>
      <c r="E494">
        <f t="shared" si="15"/>
        <v>3.859616252209511</v>
      </c>
    </row>
    <row r="495" spans="1:5" x14ac:dyDescent="0.25">
      <c r="A495">
        <v>5255</v>
      </c>
      <c r="B495">
        <v>3.955078125</v>
      </c>
      <c r="C495">
        <v>-96.6796875</v>
      </c>
      <c r="D495">
        <f t="shared" si="14"/>
        <v>-9.2345110515874948E-2</v>
      </c>
      <c r="E495">
        <f t="shared" si="15"/>
        <v>4.0474232355158746</v>
      </c>
    </row>
    <row r="496" spans="1:5" x14ac:dyDescent="0.25">
      <c r="A496">
        <v>5265</v>
      </c>
      <c r="B496">
        <v>2.900390625</v>
      </c>
      <c r="C496">
        <v>-105.46875</v>
      </c>
      <c r="D496">
        <f t="shared" si="14"/>
        <v>-1.1409881774266271</v>
      </c>
      <c r="E496">
        <f t="shared" si="15"/>
        <v>4.0413788024266273</v>
      </c>
    </row>
    <row r="497" spans="1:5" x14ac:dyDescent="0.25">
      <c r="A497">
        <v>5275</v>
      </c>
      <c r="B497">
        <v>1.7578125</v>
      </c>
      <c r="C497">
        <v>-103.8707352</v>
      </c>
      <c r="D497">
        <f t="shared" si="14"/>
        <v>-2.1805437239754797</v>
      </c>
      <c r="E497">
        <f t="shared" si="15"/>
        <v>3.9383562239754797</v>
      </c>
    </row>
    <row r="498" spans="1:5" x14ac:dyDescent="0.25">
      <c r="A498">
        <v>5286</v>
      </c>
      <c r="B498">
        <v>0.703125</v>
      </c>
      <c r="C498">
        <v>-105.46875</v>
      </c>
      <c r="D498">
        <f t="shared" si="14"/>
        <v>-3.3042495355737347</v>
      </c>
      <c r="E498">
        <f t="shared" si="15"/>
        <v>4.0073745355737351</v>
      </c>
    </row>
    <row r="499" spans="1:5" x14ac:dyDescent="0.25">
      <c r="A499">
        <v>5296</v>
      </c>
      <c r="B499">
        <v>-0.439453125</v>
      </c>
      <c r="C499">
        <v>-103.8707352</v>
      </c>
      <c r="D499">
        <f t="shared" si="14"/>
        <v>-4.2994804911783984</v>
      </c>
      <c r="E499">
        <f t="shared" si="15"/>
        <v>3.8600273661783984</v>
      </c>
    </row>
    <row r="500" spans="1:5" x14ac:dyDescent="0.25">
      <c r="A500">
        <v>5307</v>
      </c>
      <c r="B500">
        <v>-1.58203125</v>
      </c>
      <c r="C500">
        <v>-114.2578125</v>
      </c>
      <c r="D500">
        <f t="shared" si="14"/>
        <v>-5.3560906547503508</v>
      </c>
      <c r="E500">
        <f t="shared" si="15"/>
        <v>3.7740594047503508</v>
      </c>
    </row>
    <row r="501" spans="1:5" x14ac:dyDescent="0.25">
      <c r="A501">
        <v>5317</v>
      </c>
      <c r="B501">
        <v>-2.724609375</v>
      </c>
      <c r="C501">
        <v>-103.8707352</v>
      </c>
      <c r="D501">
        <f t="shared" si="14"/>
        <v>-6.2741596591032804</v>
      </c>
      <c r="E501">
        <f t="shared" si="15"/>
        <v>3.5495502841032804</v>
      </c>
    </row>
    <row r="502" spans="1:5" x14ac:dyDescent="0.25">
      <c r="A502">
        <v>5328</v>
      </c>
      <c r="B502">
        <v>-3.779296875</v>
      </c>
      <c r="C502">
        <v>-105.46875</v>
      </c>
      <c r="D502">
        <f t="shared" si="14"/>
        <v>-7.2288324173133027</v>
      </c>
      <c r="E502">
        <f t="shared" si="15"/>
        <v>3.4495355423133027</v>
      </c>
    </row>
    <row r="503" spans="1:5" x14ac:dyDescent="0.25">
      <c r="A503">
        <v>5338</v>
      </c>
      <c r="B503">
        <v>-4.833984375</v>
      </c>
      <c r="C503">
        <v>-105.46875</v>
      </c>
      <c r="D503">
        <f t="shared" si="14"/>
        <v>-8.0394856871929559</v>
      </c>
      <c r="E503">
        <f t="shared" si="15"/>
        <v>3.2055013121929559</v>
      </c>
    </row>
    <row r="504" spans="1:5" x14ac:dyDescent="0.25">
      <c r="A504">
        <v>5348</v>
      </c>
      <c r="B504">
        <v>-5.888671875</v>
      </c>
      <c r="C504">
        <v>-95.880683899999994</v>
      </c>
      <c r="D504">
        <f t="shared" si="14"/>
        <v>-8.7893589905892604</v>
      </c>
      <c r="E504">
        <f t="shared" si="15"/>
        <v>2.9006871155892604</v>
      </c>
    </row>
    <row r="505" spans="1:5" x14ac:dyDescent="0.25">
      <c r="A505">
        <v>5359</v>
      </c>
      <c r="B505">
        <v>-6.85546875</v>
      </c>
      <c r="C505">
        <v>-96.6796875</v>
      </c>
      <c r="D505">
        <f t="shared" si="14"/>
        <v>-9.5373478051596301</v>
      </c>
      <c r="E505">
        <f t="shared" si="15"/>
        <v>2.6818790551596301</v>
      </c>
    </row>
    <row r="506" spans="1:5" x14ac:dyDescent="0.25">
      <c r="A506">
        <v>5369</v>
      </c>
      <c r="B506">
        <v>-7.822265625</v>
      </c>
      <c r="C506">
        <v>-87.890625</v>
      </c>
      <c r="D506">
        <f t="shared" si="14"/>
        <v>-10.141948918821988</v>
      </c>
      <c r="E506">
        <f t="shared" si="15"/>
        <v>2.3196832938219885</v>
      </c>
    </row>
    <row r="507" spans="1:5" x14ac:dyDescent="0.25">
      <c r="A507">
        <v>5380</v>
      </c>
      <c r="B507">
        <v>-8.701171875</v>
      </c>
      <c r="C507">
        <v>-87.890625</v>
      </c>
      <c r="D507">
        <f t="shared" si="14"/>
        <v>-10.718532798861078</v>
      </c>
      <c r="E507">
        <f t="shared" si="15"/>
        <v>2.0173609238610783</v>
      </c>
    </row>
    <row r="508" spans="1:5" x14ac:dyDescent="0.25">
      <c r="A508">
        <v>5390</v>
      </c>
      <c r="B508">
        <v>-9.404296875</v>
      </c>
      <c r="C508">
        <v>-63.9204559</v>
      </c>
      <c r="D508">
        <f t="shared" si="14"/>
        <v>-11.158035886164656</v>
      </c>
      <c r="E508">
        <f t="shared" si="15"/>
        <v>1.7537390111646562</v>
      </c>
    </row>
    <row r="509" spans="1:5" x14ac:dyDescent="0.25">
      <c r="A509">
        <v>5401</v>
      </c>
      <c r="B509">
        <v>-10.1953125</v>
      </c>
      <c r="C509">
        <v>-79.1015625</v>
      </c>
      <c r="D509">
        <f t="shared" si="14"/>
        <v>-11.544341827805175</v>
      </c>
      <c r="E509">
        <f t="shared" si="15"/>
        <v>1.3490293278051748</v>
      </c>
    </row>
    <row r="510" spans="1:5" x14ac:dyDescent="0.25">
      <c r="A510">
        <v>5411</v>
      </c>
      <c r="B510">
        <v>-10.81054688</v>
      </c>
      <c r="C510">
        <v>-61.5234375</v>
      </c>
      <c r="D510">
        <f t="shared" si="14"/>
        <v>-11.804396617030495</v>
      </c>
      <c r="E510">
        <f t="shared" si="15"/>
        <v>0.9938497370304944</v>
      </c>
    </row>
    <row r="511" spans="1:5" x14ac:dyDescent="0.25">
      <c r="A511">
        <v>5421</v>
      </c>
      <c r="B511">
        <v>-11.42578125</v>
      </c>
      <c r="C511">
        <v>-55.930396999999999</v>
      </c>
      <c r="D511">
        <f t="shared" si="14"/>
        <v>-11.975667812832341</v>
      </c>
      <c r="E511">
        <f t="shared" si="15"/>
        <v>0.5498865628323415</v>
      </c>
    </row>
    <row r="512" spans="1:5" x14ac:dyDescent="0.25">
      <c r="A512">
        <v>5432</v>
      </c>
      <c r="B512">
        <v>-11.86523438</v>
      </c>
      <c r="C512">
        <v>-43.9453125</v>
      </c>
      <c r="D512">
        <f t="shared" si="14"/>
        <v>-12.060058409021925</v>
      </c>
      <c r="E512">
        <f t="shared" si="15"/>
        <v>0.19482402902192497</v>
      </c>
    </row>
    <row r="513" spans="1:5" x14ac:dyDescent="0.25">
      <c r="A513">
        <v>5442</v>
      </c>
      <c r="B513">
        <v>-12.12890625</v>
      </c>
      <c r="C513">
        <v>-23.970171000000001</v>
      </c>
      <c r="D513">
        <f t="shared" si="14"/>
        <v>-12.041647806986195</v>
      </c>
      <c r="E513">
        <f t="shared" si="15"/>
        <v>-8.7258443013805476E-2</v>
      </c>
    </row>
    <row r="514" spans="1:5" x14ac:dyDescent="0.25">
      <c r="A514">
        <v>5453</v>
      </c>
      <c r="B514">
        <v>-12.48046875</v>
      </c>
      <c r="C514">
        <v>-35.15625</v>
      </c>
      <c r="D514">
        <f t="shared" si="14"/>
        <v>-11.916979378356656</v>
      </c>
      <c r="E514">
        <f t="shared" si="15"/>
        <v>-0.56348937164334423</v>
      </c>
    </row>
    <row r="515" spans="1:5" x14ac:dyDescent="0.25">
      <c r="A515">
        <v>5484</v>
      </c>
      <c r="B515">
        <v>-12.65625</v>
      </c>
      <c r="C515">
        <v>0</v>
      </c>
      <c r="D515">
        <f t="shared" ref="D515:D578" si="16">$H$2*EXP(-$G$17*$G$20*A515/1000)*COS($G$9*A515/1000)</f>
        <v>-10.991181775777791</v>
      </c>
      <c r="E515">
        <f t="shared" ref="E515:E578" si="17">B515-D515</f>
        <v>-1.6650682242222086</v>
      </c>
    </row>
    <row r="516" spans="1:5" x14ac:dyDescent="0.25">
      <c r="A516">
        <v>5494</v>
      </c>
      <c r="B516">
        <v>-12.48046875</v>
      </c>
      <c r="C516">
        <v>15.980114</v>
      </c>
      <c r="D516">
        <f t="shared" si="16"/>
        <v>-10.519707591275004</v>
      </c>
      <c r="E516">
        <f t="shared" si="17"/>
        <v>-1.9607611587249956</v>
      </c>
    </row>
    <row r="517" spans="1:5" x14ac:dyDescent="0.25">
      <c r="A517">
        <v>5505</v>
      </c>
      <c r="B517">
        <v>-12.21679688</v>
      </c>
      <c r="C517">
        <v>26.3671875</v>
      </c>
      <c r="D517">
        <f t="shared" si="16"/>
        <v>-9.9102581709200948</v>
      </c>
      <c r="E517">
        <f t="shared" si="17"/>
        <v>-2.3065387090799057</v>
      </c>
    </row>
    <row r="518" spans="1:5" x14ac:dyDescent="0.25">
      <c r="A518">
        <v>5515</v>
      </c>
      <c r="B518">
        <v>-11.86523438</v>
      </c>
      <c r="C518">
        <v>31.960228000000001</v>
      </c>
      <c r="D518">
        <f t="shared" si="16"/>
        <v>-9.2781993433725525</v>
      </c>
      <c r="E518">
        <f t="shared" si="17"/>
        <v>-2.5870350366274479</v>
      </c>
    </row>
    <row r="519" spans="1:5" x14ac:dyDescent="0.25">
      <c r="A519">
        <v>5526</v>
      </c>
      <c r="B519">
        <v>-11.42578125</v>
      </c>
      <c r="C519">
        <v>43.9453125</v>
      </c>
      <c r="D519">
        <f t="shared" si="16"/>
        <v>-8.503012083147313</v>
      </c>
      <c r="E519">
        <f t="shared" si="17"/>
        <v>-2.922769166852687</v>
      </c>
    </row>
    <row r="520" spans="1:5" x14ac:dyDescent="0.25">
      <c r="A520">
        <v>5536</v>
      </c>
      <c r="B520">
        <v>-10.81054688</v>
      </c>
      <c r="C520">
        <v>55.930396999999999</v>
      </c>
      <c r="D520">
        <f t="shared" si="16"/>
        <v>-7.7314190580808866</v>
      </c>
      <c r="E520">
        <f t="shared" si="17"/>
        <v>-3.0791278219191138</v>
      </c>
    </row>
    <row r="521" spans="1:5" x14ac:dyDescent="0.25">
      <c r="A521">
        <v>5547</v>
      </c>
      <c r="B521">
        <v>-10.1953125</v>
      </c>
      <c r="C521">
        <v>61.5234375</v>
      </c>
      <c r="D521">
        <f t="shared" si="16"/>
        <v>-6.8162788471833267</v>
      </c>
      <c r="E521">
        <f t="shared" si="17"/>
        <v>-3.3790336528166733</v>
      </c>
    </row>
    <row r="522" spans="1:5" x14ac:dyDescent="0.25">
      <c r="A522">
        <v>5557</v>
      </c>
      <c r="B522">
        <v>-9.4921875</v>
      </c>
      <c r="C522">
        <v>70.3125</v>
      </c>
      <c r="D522">
        <f t="shared" si="16"/>
        <v>-5.9307905660172429</v>
      </c>
      <c r="E522">
        <f t="shared" si="17"/>
        <v>-3.5613969339827571</v>
      </c>
    </row>
    <row r="523" spans="1:5" x14ac:dyDescent="0.25">
      <c r="A523">
        <v>5567</v>
      </c>
      <c r="B523">
        <v>-8.701171875</v>
      </c>
      <c r="C523">
        <v>71.910514800000001</v>
      </c>
      <c r="D523">
        <f t="shared" si="16"/>
        <v>-5.0011976855469635</v>
      </c>
      <c r="E523">
        <f t="shared" si="17"/>
        <v>-3.6999741894530365</v>
      </c>
    </row>
    <row r="524" spans="1:5" x14ac:dyDescent="0.25">
      <c r="A524">
        <v>5578</v>
      </c>
      <c r="B524">
        <v>-7.734375</v>
      </c>
      <c r="C524">
        <v>96.6796875</v>
      </c>
      <c r="D524">
        <f t="shared" si="16"/>
        <v>-3.9360717169486934</v>
      </c>
      <c r="E524">
        <f t="shared" si="17"/>
        <v>-3.7983032830513066</v>
      </c>
    </row>
    <row r="525" spans="1:5" x14ac:dyDescent="0.25">
      <c r="A525">
        <v>5588</v>
      </c>
      <c r="B525">
        <v>-6.85546875</v>
      </c>
      <c r="C525">
        <v>79.900566100000006</v>
      </c>
      <c r="D525">
        <f t="shared" si="16"/>
        <v>-2.936981918113188</v>
      </c>
      <c r="E525">
        <f t="shared" si="17"/>
        <v>-3.918486831886812</v>
      </c>
    </row>
    <row r="526" spans="1:5" x14ac:dyDescent="0.25">
      <c r="A526">
        <v>5599</v>
      </c>
      <c r="B526">
        <v>-5.888671875</v>
      </c>
      <c r="C526">
        <v>96.6796875</v>
      </c>
      <c r="D526">
        <f t="shared" si="16"/>
        <v>-1.8133712769285011</v>
      </c>
      <c r="E526">
        <f t="shared" si="17"/>
        <v>-4.0753005980714985</v>
      </c>
    </row>
    <row r="527" spans="1:5" x14ac:dyDescent="0.25">
      <c r="A527">
        <v>5609</v>
      </c>
      <c r="B527">
        <v>-4.833984375</v>
      </c>
      <c r="C527">
        <v>95.880683899999994</v>
      </c>
      <c r="D527">
        <f t="shared" si="16"/>
        <v>-0.77786752973779294</v>
      </c>
      <c r="E527">
        <f t="shared" si="17"/>
        <v>-4.0561168452622072</v>
      </c>
    </row>
    <row r="528" spans="1:5" x14ac:dyDescent="0.25">
      <c r="A528">
        <v>5620</v>
      </c>
      <c r="B528">
        <v>-3.779296875</v>
      </c>
      <c r="C528">
        <v>105.46875</v>
      </c>
      <c r="D528">
        <f t="shared" si="16"/>
        <v>0.36704195691871327</v>
      </c>
      <c r="E528">
        <f t="shared" si="17"/>
        <v>-4.1463388319187136</v>
      </c>
    </row>
    <row r="529" spans="1:5" x14ac:dyDescent="0.25">
      <c r="A529">
        <v>5630</v>
      </c>
      <c r="B529">
        <v>-2.724609375</v>
      </c>
      <c r="C529">
        <v>105.46875</v>
      </c>
      <c r="D529">
        <f t="shared" si="16"/>
        <v>1.4047078612184645</v>
      </c>
      <c r="E529">
        <f t="shared" si="17"/>
        <v>-4.1293172362184647</v>
      </c>
    </row>
    <row r="530" spans="1:5" x14ac:dyDescent="0.25">
      <c r="A530">
        <v>5640</v>
      </c>
      <c r="B530">
        <v>-1.58203125</v>
      </c>
      <c r="C530">
        <v>103.8707352</v>
      </c>
      <c r="D530">
        <f t="shared" si="16"/>
        <v>2.4313110457469094</v>
      </c>
      <c r="E530">
        <f t="shared" si="17"/>
        <v>-4.0133422957469094</v>
      </c>
    </row>
    <row r="531" spans="1:5" x14ac:dyDescent="0.25">
      <c r="A531">
        <v>5651</v>
      </c>
      <c r="B531">
        <v>-0.52734375</v>
      </c>
      <c r="C531">
        <v>105.46875</v>
      </c>
      <c r="D531">
        <f t="shared" si="16"/>
        <v>3.5386055922436372</v>
      </c>
      <c r="E531">
        <f t="shared" si="17"/>
        <v>-4.0659493422436377</v>
      </c>
    </row>
    <row r="532" spans="1:5" x14ac:dyDescent="0.25">
      <c r="A532">
        <v>5661</v>
      </c>
      <c r="B532">
        <v>0.615234375</v>
      </c>
      <c r="C532">
        <v>103.8707352</v>
      </c>
      <c r="D532">
        <f t="shared" si="16"/>
        <v>4.5170728217954652</v>
      </c>
      <c r="E532">
        <f t="shared" si="17"/>
        <v>-3.9018384467954652</v>
      </c>
    </row>
    <row r="533" spans="1:5" x14ac:dyDescent="0.25">
      <c r="A533">
        <v>5672</v>
      </c>
      <c r="B533">
        <v>1.669921875</v>
      </c>
      <c r="C533">
        <v>105.46875</v>
      </c>
      <c r="D533">
        <f t="shared" si="16"/>
        <v>5.5533702125262847</v>
      </c>
      <c r="E533">
        <f t="shared" si="17"/>
        <v>-3.8834483375262847</v>
      </c>
    </row>
    <row r="534" spans="1:5" x14ac:dyDescent="0.25">
      <c r="A534">
        <v>5682</v>
      </c>
      <c r="B534">
        <v>2.8125</v>
      </c>
      <c r="C534">
        <v>103.8707352</v>
      </c>
      <c r="D534">
        <f t="shared" si="16"/>
        <v>6.4514219708329978</v>
      </c>
      <c r="E534">
        <f t="shared" si="17"/>
        <v>-3.6389219708329978</v>
      </c>
    </row>
    <row r="535" spans="1:5" x14ac:dyDescent="0.25">
      <c r="A535">
        <v>5693</v>
      </c>
      <c r="B535">
        <v>3.8671875</v>
      </c>
      <c r="C535">
        <v>105.46875</v>
      </c>
      <c r="D535">
        <f t="shared" si="16"/>
        <v>7.3825556498426579</v>
      </c>
      <c r="E535">
        <f t="shared" si="17"/>
        <v>-3.5153681498426579</v>
      </c>
    </row>
    <row r="536" spans="1:5" x14ac:dyDescent="0.25">
      <c r="A536">
        <v>5703</v>
      </c>
      <c r="B536">
        <v>4.833984375</v>
      </c>
      <c r="C536">
        <v>96.6796875</v>
      </c>
      <c r="D536">
        <f t="shared" si="16"/>
        <v>8.1706029181814692</v>
      </c>
      <c r="E536">
        <f t="shared" si="17"/>
        <v>-3.3366185431814692</v>
      </c>
    </row>
    <row r="537" spans="1:5" x14ac:dyDescent="0.25">
      <c r="A537">
        <v>5713</v>
      </c>
      <c r="B537">
        <v>5.888671875</v>
      </c>
      <c r="C537">
        <v>95.880683899999994</v>
      </c>
      <c r="D537">
        <f t="shared" si="16"/>
        <v>8.8968966581559705</v>
      </c>
      <c r="E537">
        <f t="shared" si="17"/>
        <v>-3.0082247831559705</v>
      </c>
    </row>
    <row r="538" spans="1:5" x14ac:dyDescent="0.25">
      <c r="A538">
        <v>5724</v>
      </c>
      <c r="B538">
        <v>6.767578125</v>
      </c>
      <c r="C538">
        <v>87.890625</v>
      </c>
      <c r="D538">
        <f t="shared" si="16"/>
        <v>9.6180356040242057</v>
      </c>
      <c r="E538">
        <f t="shared" si="17"/>
        <v>-2.8504574790242057</v>
      </c>
    </row>
    <row r="539" spans="1:5" x14ac:dyDescent="0.25">
      <c r="A539">
        <v>5734</v>
      </c>
      <c r="B539">
        <v>7.646484375</v>
      </c>
      <c r="C539">
        <v>79.900566100000006</v>
      </c>
      <c r="D539">
        <f t="shared" si="16"/>
        <v>10.19759765965952</v>
      </c>
      <c r="E539">
        <f t="shared" si="17"/>
        <v>-2.5511132846595199</v>
      </c>
    </row>
    <row r="540" spans="1:5" x14ac:dyDescent="0.25">
      <c r="A540">
        <v>5745</v>
      </c>
      <c r="B540">
        <v>8.4375</v>
      </c>
      <c r="C540">
        <v>79.1015625</v>
      </c>
      <c r="D540">
        <f t="shared" si="16"/>
        <v>10.746177495254926</v>
      </c>
      <c r="E540">
        <f t="shared" si="17"/>
        <v>-2.3086774952549263</v>
      </c>
    </row>
    <row r="541" spans="1:5" x14ac:dyDescent="0.25">
      <c r="A541">
        <v>5755</v>
      </c>
      <c r="B541">
        <v>9.140625</v>
      </c>
      <c r="C541">
        <v>63.9204559</v>
      </c>
      <c r="D541">
        <f t="shared" si="16"/>
        <v>11.160010858137586</v>
      </c>
      <c r="E541">
        <f t="shared" si="17"/>
        <v>-2.0193858581375856</v>
      </c>
    </row>
    <row r="542" spans="1:5" x14ac:dyDescent="0.25">
      <c r="A542">
        <v>5766</v>
      </c>
      <c r="B542">
        <v>9.84375</v>
      </c>
      <c r="C542">
        <v>70.3125</v>
      </c>
      <c r="D542">
        <f t="shared" si="16"/>
        <v>11.51808505688633</v>
      </c>
      <c r="E542">
        <f t="shared" si="17"/>
        <v>-1.6743350568863296</v>
      </c>
    </row>
    <row r="543" spans="1:5" x14ac:dyDescent="0.25">
      <c r="A543">
        <v>5776</v>
      </c>
      <c r="B543">
        <v>10.37109375</v>
      </c>
      <c r="C543">
        <v>52.734375</v>
      </c>
      <c r="D543">
        <f t="shared" si="16"/>
        <v>11.75268826125542</v>
      </c>
      <c r="E543">
        <f t="shared" si="17"/>
        <v>-1.38159451125542</v>
      </c>
    </row>
    <row r="544" spans="1:5" x14ac:dyDescent="0.25">
      <c r="A544">
        <v>5786</v>
      </c>
      <c r="B544">
        <v>10.8984375</v>
      </c>
      <c r="C544">
        <v>47.9403419</v>
      </c>
      <c r="D544">
        <f t="shared" si="16"/>
        <v>11.898908799500852</v>
      </c>
      <c r="E544">
        <f t="shared" si="17"/>
        <v>-1.0004712995008518</v>
      </c>
    </row>
    <row r="545" spans="1:5" x14ac:dyDescent="0.25">
      <c r="A545">
        <v>5797</v>
      </c>
      <c r="B545">
        <v>11.25</v>
      </c>
      <c r="C545">
        <v>35.15625</v>
      </c>
      <c r="D545">
        <f t="shared" si="16"/>
        <v>11.956430923531626</v>
      </c>
      <c r="E545">
        <f t="shared" si="17"/>
        <v>-0.70643092353162551</v>
      </c>
    </row>
    <row r="546" spans="1:5" x14ac:dyDescent="0.25">
      <c r="A546">
        <v>5807</v>
      </c>
      <c r="B546">
        <v>11.51367188</v>
      </c>
      <c r="C546">
        <v>23.970171000000001</v>
      </c>
      <c r="D546">
        <f t="shared" si="16"/>
        <v>11.914417928212401</v>
      </c>
      <c r="E546">
        <f t="shared" si="17"/>
        <v>-0.40074604821240101</v>
      </c>
    </row>
    <row r="547" spans="1:5" x14ac:dyDescent="0.25">
      <c r="A547">
        <v>5818</v>
      </c>
      <c r="B547">
        <v>11.77734375</v>
      </c>
      <c r="C547">
        <v>26.3671875</v>
      </c>
      <c r="D547">
        <f t="shared" si="16"/>
        <v>11.764910586772439</v>
      </c>
      <c r="E547">
        <f t="shared" si="17"/>
        <v>1.2433163227560939E-2</v>
      </c>
    </row>
    <row r="548" spans="1:5" x14ac:dyDescent="0.25">
      <c r="A548">
        <v>5838</v>
      </c>
      <c r="B548">
        <v>11.86523438</v>
      </c>
      <c r="C548">
        <v>0</v>
      </c>
      <c r="D548">
        <f t="shared" si="16"/>
        <v>11.221056331541577</v>
      </c>
      <c r="E548">
        <f t="shared" si="17"/>
        <v>0.64417804845842319</v>
      </c>
    </row>
    <row r="549" spans="1:5" x14ac:dyDescent="0.25">
      <c r="A549">
        <v>5849</v>
      </c>
      <c r="B549">
        <v>11.77734375</v>
      </c>
      <c r="C549">
        <v>-8.7890625</v>
      </c>
      <c r="D549">
        <f t="shared" si="16"/>
        <v>10.777301223529292</v>
      </c>
      <c r="E549">
        <f t="shared" si="17"/>
        <v>1.0000425264707076</v>
      </c>
    </row>
    <row r="550" spans="1:5" x14ac:dyDescent="0.25">
      <c r="A550">
        <v>5859</v>
      </c>
      <c r="B550">
        <v>11.68945313</v>
      </c>
      <c r="C550">
        <v>-7.9900570000000002</v>
      </c>
      <c r="D550">
        <f t="shared" si="16"/>
        <v>10.288997256924116</v>
      </c>
      <c r="E550">
        <f t="shared" si="17"/>
        <v>1.4004558730758845</v>
      </c>
    </row>
    <row r="551" spans="1:5" x14ac:dyDescent="0.25">
      <c r="A551">
        <v>5870</v>
      </c>
      <c r="B551">
        <v>11.42578125</v>
      </c>
      <c r="C551">
        <v>-26.3671875</v>
      </c>
      <c r="D551">
        <f t="shared" si="16"/>
        <v>9.6630504163771072</v>
      </c>
      <c r="E551">
        <f t="shared" si="17"/>
        <v>1.7627308336228928</v>
      </c>
    </row>
    <row r="552" spans="1:5" x14ac:dyDescent="0.25">
      <c r="A552">
        <v>5880</v>
      </c>
      <c r="B552">
        <v>10.98632813</v>
      </c>
      <c r="C552">
        <v>-39.9502831</v>
      </c>
      <c r="D552">
        <f t="shared" si="16"/>
        <v>9.0179473350385031</v>
      </c>
      <c r="E552">
        <f t="shared" si="17"/>
        <v>1.9683807949614973</v>
      </c>
    </row>
    <row r="553" spans="1:5" x14ac:dyDescent="0.25">
      <c r="A553">
        <v>5891</v>
      </c>
      <c r="B553">
        <v>10.546875</v>
      </c>
      <c r="C553">
        <v>-43.9453125</v>
      </c>
      <c r="D553">
        <f t="shared" si="16"/>
        <v>8.2306796829323368</v>
      </c>
      <c r="E553">
        <f t="shared" si="17"/>
        <v>2.3161953170676632</v>
      </c>
    </row>
    <row r="554" spans="1:5" x14ac:dyDescent="0.25">
      <c r="A554">
        <v>5901</v>
      </c>
      <c r="B554">
        <v>10.01953125</v>
      </c>
      <c r="C554">
        <v>-52.734375</v>
      </c>
      <c r="D554">
        <f t="shared" si="16"/>
        <v>7.450254998488834</v>
      </c>
      <c r="E554">
        <f t="shared" si="17"/>
        <v>2.569276251511166</v>
      </c>
    </row>
    <row r="555" spans="1:5" x14ac:dyDescent="0.25">
      <c r="A555">
        <v>5911</v>
      </c>
      <c r="B555">
        <v>9.404296875</v>
      </c>
      <c r="C555">
        <v>-55.930396999999999</v>
      </c>
      <c r="D555">
        <f t="shared" si="16"/>
        <v>6.614262087629367</v>
      </c>
      <c r="E555">
        <f t="shared" si="17"/>
        <v>2.790034787370633</v>
      </c>
    </row>
    <row r="556" spans="1:5" x14ac:dyDescent="0.25">
      <c r="A556">
        <v>5922</v>
      </c>
      <c r="B556">
        <v>8.7890625</v>
      </c>
      <c r="C556">
        <v>-61.5234375</v>
      </c>
      <c r="D556">
        <f t="shared" si="16"/>
        <v>5.6380260767248203</v>
      </c>
      <c r="E556">
        <f t="shared" si="17"/>
        <v>3.1510364232751797</v>
      </c>
    </row>
    <row r="557" spans="1:5" x14ac:dyDescent="0.25">
      <c r="A557">
        <v>5932</v>
      </c>
      <c r="B557">
        <v>7.998046875</v>
      </c>
      <c r="C557">
        <v>-71.910514800000001</v>
      </c>
      <c r="D557">
        <f t="shared" si="16"/>
        <v>4.7063024686606916</v>
      </c>
      <c r="E557">
        <f t="shared" si="17"/>
        <v>3.2917444063393084</v>
      </c>
    </row>
    <row r="558" spans="1:5" x14ac:dyDescent="0.25">
      <c r="A558">
        <v>5943</v>
      </c>
      <c r="B558">
        <v>7.119140625</v>
      </c>
      <c r="C558">
        <v>-87.890625</v>
      </c>
      <c r="D558">
        <f t="shared" si="16"/>
        <v>3.6413920460287144</v>
      </c>
      <c r="E558">
        <f t="shared" si="17"/>
        <v>3.4777485789712856</v>
      </c>
    </row>
    <row r="559" spans="1:5" x14ac:dyDescent="0.25">
      <c r="A559">
        <v>5953</v>
      </c>
      <c r="B559">
        <v>6.240234375</v>
      </c>
      <c r="C559">
        <v>-79.900566100000006</v>
      </c>
      <c r="D559">
        <f t="shared" si="16"/>
        <v>2.6448220914566671</v>
      </c>
      <c r="E559">
        <f t="shared" si="17"/>
        <v>3.5954122835433329</v>
      </c>
    </row>
    <row r="560" spans="1:5" x14ac:dyDescent="0.25">
      <c r="A560">
        <v>5964</v>
      </c>
      <c r="B560">
        <v>5.2734375</v>
      </c>
      <c r="C560">
        <v>-96.6796875</v>
      </c>
      <c r="D560">
        <f t="shared" si="16"/>
        <v>1.5265149016761514</v>
      </c>
      <c r="E560">
        <f t="shared" si="17"/>
        <v>3.7469225983238488</v>
      </c>
    </row>
    <row r="561" spans="1:5" x14ac:dyDescent="0.25">
      <c r="A561">
        <v>5974</v>
      </c>
      <c r="B561">
        <v>4.306640625</v>
      </c>
      <c r="C561">
        <v>-96.6796875</v>
      </c>
      <c r="D561">
        <f t="shared" si="16"/>
        <v>0.49809348682133903</v>
      </c>
      <c r="E561">
        <f t="shared" si="17"/>
        <v>3.8085471381786609</v>
      </c>
    </row>
    <row r="562" spans="1:5" x14ac:dyDescent="0.25">
      <c r="A562">
        <v>5984</v>
      </c>
      <c r="B562">
        <v>3.251953125</v>
      </c>
      <c r="C562">
        <v>-95.880683899999994</v>
      </c>
      <c r="D562">
        <f t="shared" si="16"/>
        <v>-0.53356046661473122</v>
      </c>
      <c r="E562">
        <f t="shared" si="17"/>
        <v>3.7855135916147313</v>
      </c>
    </row>
    <row r="563" spans="1:5" x14ac:dyDescent="0.25">
      <c r="A563">
        <v>5995</v>
      </c>
      <c r="B563">
        <v>2.197265625</v>
      </c>
      <c r="C563">
        <v>-105.46875</v>
      </c>
      <c r="D563">
        <f t="shared" si="16"/>
        <v>-1.6628649786697778</v>
      </c>
      <c r="E563">
        <f t="shared" si="17"/>
        <v>3.860130603669778</v>
      </c>
    </row>
    <row r="564" spans="1:5" x14ac:dyDescent="0.25">
      <c r="A564">
        <v>6005</v>
      </c>
      <c r="B564">
        <v>1.142578125</v>
      </c>
      <c r="C564">
        <v>-95.880683899999994</v>
      </c>
      <c r="D564">
        <f t="shared" si="16"/>
        <v>-2.6761288733804141</v>
      </c>
      <c r="E564">
        <f t="shared" si="17"/>
        <v>3.8187069983804141</v>
      </c>
    </row>
    <row r="565" spans="1:5" x14ac:dyDescent="0.25">
      <c r="A565">
        <v>6016</v>
      </c>
      <c r="B565">
        <v>0</v>
      </c>
      <c r="C565">
        <v>-114.2578125</v>
      </c>
      <c r="D565">
        <f t="shared" si="16"/>
        <v>-3.7666384647362401</v>
      </c>
      <c r="E565">
        <f t="shared" si="17"/>
        <v>3.7666384647362401</v>
      </c>
    </row>
    <row r="566" spans="1:5" x14ac:dyDescent="0.25">
      <c r="A566">
        <v>6026</v>
      </c>
      <c r="B566">
        <v>-1.0546875</v>
      </c>
      <c r="C566">
        <v>-95.880683899999994</v>
      </c>
      <c r="D566">
        <f t="shared" si="16"/>
        <v>-4.7280522036990149</v>
      </c>
      <c r="E566">
        <f t="shared" si="17"/>
        <v>3.6733647036990149</v>
      </c>
    </row>
    <row r="567" spans="1:5" x14ac:dyDescent="0.25">
      <c r="A567">
        <v>6037</v>
      </c>
      <c r="B567">
        <v>-2.197265625</v>
      </c>
      <c r="C567">
        <v>-114.2578125</v>
      </c>
      <c r="D567">
        <f t="shared" si="16"/>
        <v>-5.7437756814400771</v>
      </c>
      <c r="E567">
        <f t="shared" si="17"/>
        <v>3.5465100564400771</v>
      </c>
    </row>
    <row r="568" spans="1:5" x14ac:dyDescent="0.25">
      <c r="A568">
        <v>6047</v>
      </c>
      <c r="B568">
        <v>-3.251953125</v>
      </c>
      <c r="C568">
        <v>-105.46875</v>
      </c>
      <c r="D568">
        <f t="shared" si="16"/>
        <v>-6.6216270656908858</v>
      </c>
      <c r="E568">
        <f t="shared" si="17"/>
        <v>3.3696739406908858</v>
      </c>
    </row>
    <row r="569" spans="1:5" x14ac:dyDescent="0.25">
      <c r="A569">
        <v>6057</v>
      </c>
      <c r="B569">
        <v>-4.306640625</v>
      </c>
      <c r="C569">
        <v>-95.880683899999994</v>
      </c>
      <c r="D569">
        <f t="shared" si="16"/>
        <v>-7.4493138730320512</v>
      </c>
      <c r="E569">
        <f t="shared" si="17"/>
        <v>3.1426732480320512</v>
      </c>
    </row>
    <row r="570" spans="1:5" x14ac:dyDescent="0.25">
      <c r="A570">
        <v>6068</v>
      </c>
      <c r="B570">
        <v>-5.361328125</v>
      </c>
      <c r="C570">
        <v>-105.46875</v>
      </c>
      <c r="D570">
        <f t="shared" si="16"/>
        <v>-8.2944523021450483</v>
      </c>
      <c r="E570">
        <f t="shared" si="17"/>
        <v>2.9331241771450483</v>
      </c>
    </row>
    <row r="571" spans="1:5" x14ac:dyDescent="0.25">
      <c r="A571">
        <v>6078</v>
      </c>
      <c r="B571">
        <v>-6.328125</v>
      </c>
      <c r="C571">
        <v>-87.890625</v>
      </c>
      <c r="D571">
        <f t="shared" si="16"/>
        <v>-8.9971505461684309</v>
      </c>
      <c r="E571">
        <f t="shared" si="17"/>
        <v>2.6690255461684309</v>
      </c>
    </row>
    <row r="572" spans="1:5" x14ac:dyDescent="0.25">
      <c r="A572">
        <v>6089</v>
      </c>
      <c r="B572">
        <v>-7.294921875</v>
      </c>
      <c r="C572">
        <v>-96.6796875</v>
      </c>
      <c r="D572">
        <f t="shared" si="16"/>
        <v>-9.6914852806910829</v>
      </c>
      <c r="E572">
        <f t="shared" si="17"/>
        <v>2.3965634056910829</v>
      </c>
    </row>
    <row r="573" spans="1:5" x14ac:dyDescent="0.25">
      <c r="A573">
        <v>6099</v>
      </c>
      <c r="B573">
        <v>-8.173828125</v>
      </c>
      <c r="C573">
        <v>-79.900566100000006</v>
      </c>
      <c r="D573">
        <f t="shared" si="16"/>
        <v>-10.246106856647103</v>
      </c>
      <c r="E573">
        <f t="shared" si="17"/>
        <v>2.0722787316471027</v>
      </c>
    </row>
    <row r="574" spans="1:5" x14ac:dyDescent="0.25">
      <c r="A574">
        <v>6110</v>
      </c>
      <c r="B574">
        <v>-8.96484375</v>
      </c>
      <c r="C574">
        <v>-79.1015625</v>
      </c>
      <c r="D574">
        <f t="shared" si="16"/>
        <v>-10.766852917712246</v>
      </c>
      <c r="E574">
        <f t="shared" si="17"/>
        <v>1.8020091677122458</v>
      </c>
    </row>
    <row r="575" spans="1:5" x14ac:dyDescent="0.25">
      <c r="A575">
        <v>6120</v>
      </c>
      <c r="B575">
        <v>-9.66796875</v>
      </c>
      <c r="C575">
        <v>-70.3125</v>
      </c>
      <c r="D575">
        <f t="shared" si="16"/>
        <v>-11.155226269453188</v>
      </c>
      <c r="E575">
        <f t="shared" si="17"/>
        <v>1.4872575194531876</v>
      </c>
    </row>
    <row r="576" spans="1:5" x14ac:dyDescent="0.25">
      <c r="A576">
        <v>6130</v>
      </c>
      <c r="B576">
        <v>-10.37109375</v>
      </c>
      <c r="C576">
        <v>-63.9204559</v>
      </c>
      <c r="D576">
        <f t="shared" si="16"/>
        <v>-11.459628095652102</v>
      </c>
      <c r="E576">
        <f t="shared" si="17"/>
        <v>1.0885343456521017</v>
      </c>
    </row>
    <row r="577" spans="1:5" x14ac:dyDescent="0.25">
      <c r="A577">
        <v>6141</v>
      </c>
      <c r="B577">
        <v>-10.8984375</v>
      </c>
      <c r="C577">
        <v>-52.734375</v>
      </c>
      <c r="D577">
        <f t="shared" si="16"/>
        <v>-11.694823275876722</v>
      </c>
      <c r="E577">
        <f t="shared" si="17"/>
        <v>0.79638577587672188</v>
      </c>
    </row>
    <row r="578" spans="1:5" x14ac:dyDescent="0.25">
      <c r="A578">
        <v>6151</v>
      </c>
      <c r="B578">
        <v>-11.42578125</v>
      </c>
      <c r="C578">
        <v>-47.9403419</v>
      </c>
      <c r="D578">
        <f t="shared" si="16"/>
        <v>-11.816353043625002</v>
      </c>
      <c r="E578">
        <f t="shared" si="17"/>
        <v>0.39057179362500172</v>
      </c>
    </row>
    <row r="579" spans="1:5" x14ac:dyDescent="0.25">
      <c r="A579">
        <v>6162</v>
      </c>
      <c r="B579">
        <v>-11.86523438</v>
      </c>
      <c r="C579">
        <v>-43.9453125</v>
      </c>
      <c r="D579">
        <f t="shared" ref="D579:D642" si="18">$H$2*EXP(-$G$17*$G$20*A579/1000)*COS($G$9*A579/1000)</f>
        <v>-11.847452534602693</v>
      </c>
      <c r="E579">
        <f t="shared" ref="E579:E642" si="19">B579-D579</f>
        <v>-1.7781845397307094E-2</v>
      </c>
    </row>
    <row r="580" spans="1:5" x14ac:dyDescent="0.25">
      <c r="A580">
        <v>6172</v>
      </c>
      <c r="B580">
        <v>-12.12890625</v>
      </c>
      <c r="C580">
        <v>-23.970171000000001</v>
      </c>
      <c r="D580">
        <f t="shared" si="18"/>
        <v>-11.782284549617643</v>
      </c>
      <c r="E580">
        <f t="shared" si="19"/>
        <v>-0.34662170038235729</v>
      </c>
    </row>
    <row r="581" spans="1:5" x14ac:dyDescent="0.25">
      <c r="A581">
        <v>6183</v>
      </c>
      <c r="B581">
        <v>-12.3046875</v>
      </c>
      <c r="C581">
        <v>-17.578125</v>
      </c>
      <c r="D581">
        <f t="shared" si="18"/>
        <v>-11.608472580649522</v>
      </c>
      <c r="E581">
        <f t="shared" si="19"/>
        <v>-0.69621491935047786</v>
      </c>
    </row>
    <row r="582" spans="1:5" x14ac:dyDescent="0.25">
      <c r="A582">
        <v>6203</v>
      </c>
      <c r="B582">
        <v>-12.39257813</v>
      </c>
      <c r="C582">
        <v>0</v>
      </c>
      <c r="D582">
        <f t="shared" si="18"/>
        <v>-11.024248690157329</v>
      </c>
      <c r="E582">
        <f t="shared" si="19"/>
        <v>-1.3683294398426717</v>
      </c>
    </row>
    <row r="583" spans="1:5" x14ac:dyDescent="0.25">
      <c r="A583">
        <v>6214</v>
      </c>
      <c r="B583">
        <v>-12.3046875</v>
      </c>
      <c r="C583">
        <v>8.7890625</v>
      </c>
      <c r="D583">
        <f t="shared" si="18"/>
        <v>-10.560751921509425</v>
      </c>
      <c r="E583">
        <f t="shared" si="19"/>
        <v>-1.743935578490575</v>
      </c>
    </row>
    <row r="584" spans="1:5" x14ac:dyDescent="0.25">
      <c r="A584">
        <v>6224</v>
      </c>
      <c r="B584">
        <v>-12.04101563</v>
      </c>
      <c r="C584">
        <v>23.970171000000001</v>
      </c>
      <c r="D584">
        <f t="shared" si="18"/>
        <v>-10.056213363246972</v>
      </c>
      <c r="E584">
        <f t="shared" si="19"/>
        <v>-1.9848022667530287</v>
      </c>
    </row>
    <row r="585" spans="1:5" x14ac:dyDescent="0.25">
      <c r="A585">
        <v>6235</v>
      </c>
      <c r="B585">
        <v>-11.68945313</v>
      </c>
      <c r="C585">
        <v>35.15625</v>
      </c>
      <c r="D585">
        <f t="shared" si="18"/>
        <v>-9.4144412831770765</v>
      </c>
      <c r="E585">
        <f t="shared" si="19"/>
        <v>-2.2750118468229239</v>
      </c>
    </row>
    <row r="586" spans="1:5" x14ac:dyDescent="0.25">
      <c r="A586">
        <v>6245</v>
      </c>
      <c r="B586">
        <v>-11.33789063</v>
      </c>
      <c r="C586">
        <v>31.960228000000001</v>
      </c>
      <c r="D586">
        <f t="shared" si="18"/>
        <v>-8.7569159167920301</v>
      </c>
      <c r="E586">
        <f t="shared" si="19"/>
        <v>-2.5809747132079703</v>
      </c>
    </row>
    <row r="587" spans="1:5" x14ac:dyDescent="0.25">
      <c r="A587">
        <v>6256</v>
      </c>
      <c r="B587">
        <v>-10.81054688</v>
      </c>
      <c r="C587">
        <v>52.734375</v>
      </c>
      <c r="D587">
        <f t="shared" si="18"/>
        <v>-7.9582582629049234</v>
      </c>
      <c r="E587">
        <f t="shared" si="19"/>
        <v>-2.852288617095077</v>
      </c>
    </row>
    <row r="588" spans="1:5" x14ac:dyDescent="0.25">
      <c r="A588">
        <v>6266</v>
      </c>
      <c r="B588">
        <v>-10.1953125</v>
      </c>
      <c r="C588">
        <v>61.5234375</v>
      </c>
      <c r="D588">
        <f t="shared" si="18"/>
        <v>-7.1696300879165653</v>
      </c>
      <c r="E588">
        <f t="shared" si="19"/>
        <v>-3.0256824120834347</v>
      </c>
    </row>
    <row r="589" spans="1:5" x14ac:dyDescent="0.25">
      <c r="A589">
        <v>6276</v>
      </c>
      <c r="B589">
        <v>-9.4921875</v>
      </c>
      <c r="C589">
        <v>63.9204559</v>
      </c>
      <c r="D589">
        <f t="shared" si="18"/>
        <v>-6.3275453303064104</v>
      </c>
      <c r="E589">
        <f t="shared" si="19"/>
        <v>-3.1646421696935896</v>
      </c>
    </row>
    <row r="590" spans="1:5" x14ac:dyDescent="0.25">
      <c r="A590">
        <v>6287</v>
      </c>
      <c r="B590">
        <v>-8.7890625</v>
      </c>
      <c r="C590">
        <v>70.3125</v>
      </c>
      <c r="D590">
        <f t="shared" si="18"/>
        <v>-5.3471001131619849</v>
      </c>
      <c r="E590">
        <f t="shared" si="19"/>
        <v>-3.4419623868380151</v>
      </c>
    </row>
    <row r="591" spans="1:5" x14ac:dyDescent="0.25">
      <c r="A591">
        <v>6297</v>
      </c>
      <c r="B591">
        <v>-7.91015625</v>
      </c>
      <c r="C591">
        <v>79.900566100000006</v>
      </c>
      <c r="D591">
        <f t="shared" si="18"/>
        <v>-4.4138452734657481</v>
      </c>
      <c r="E591">
        <f t="shared" si="19"/>
        <v>-3.4963109765342519</v>
      </c>
    </row>
    <row r="592" spans="1:5" x14ac:dyDescent="0.25">
      <c r="A592">
        <v>6308</v>
      </c>
      <c r="B592">
        <v>-7.03125</v>
      </c>
      <c r="C592">
        <v>87.890625</v>
      </c>
      <c r="D592">
        <f t="shared" si="18"/>
        <v>-3.3497881826180675</v>
      </c>
      <c r="E592">
        <f t="shared" si="19"/>
        <v>-3.6814618173819325</v>
      </c>
    </row>
    <row r="593" spans="1:5" x14ac:dyDescent="0.25">
      <c r="A593">
        <v>6318</v>
      </c>
      <c r="B593">
        <v>-6.064453125</v>
      </c>
      <c r="C593">
        <v>87.890625</v>
      </c>
      <c r="D593">
        <f t="shared" si="18"/>
        <v>-2.3562934724030526</v>
      </c>
      <c r="E593">
        <f t="shared" si="19"/>
        <v>-3.7081596525969474</v>
      </c>
    </row>
    <row r="594" spans="1:5" x14ac:dyDescent="0.25">
      <c r="A594">
        <v>6329</v>
      </c>
      <c r="B594">
        <v>-5.09765625</v>
      </c>
      <c r="C594">
        <v>96.6796875</v>
      </c>
      <c r="D594">
        <f t="shared" si="18"/>
        <v>-1.2438687042779544</v>
      </c>
      <c r="E594">
        <f t="shared" si="19"/>
        <v>-3.8537875457220458</v>
      </c>
    </row>
    <row r="595" spans="1:5" x14ac:dyDescent="0.25">
      <c r="A595">
        <v>6339</v>
      </c>
      <c r="B595">
        <v>-4.04296875</v>
      </c>
      <c r="C595">
        <v>105.46875</v>
      </c>
      <c r="D595">
        <f t="shared" si="18"/>
        <v>-0.22302262080703805</v>
      </c>
      <c r="E595">
        <f t="shared" si="19"/>
        <v>-3.8199461291929619</v>
      </c>
    </row>
    <row r="596" spans="1:5" x14ac:dyDescent="0.25">
      <c r="A596">
        <v>6349</v>
      </c>
      <c r="B596">
        <v>-2.98828125</v>
      </c>
      <c r="C596">
        <v>95.880683899999994</v>
      </c>
      <c r="D596">
        <f t="shared" si="18"/>
        <v>0.79899386916365711</v>
      </c>
      <c r="E596">
        <f t="shared" si="19"/>
        <v>-3.7872751191636569</v>
      </c>
    </row>
    <row r="597" spans="1:5" x14ac:dyDescent="0.25">
      <c r="A597">
        <v>6360</v>
      </c>
      <c r="B597">
        <v>-1.93359375</v>
      </c>
      <c r="C597">
        <v>105.46875</v>
      </c>
      <c r="D597">
        <f t="shared" si="18"/>
        <v>1.9154034596093945</v>
      </c>
      <c r="E597">
        <f t="shared" si="19"/>
        <v>-3.8489972096093945</v>
      </c>
    </row>
    <row r="598" spans="1:5" x14ac:dyDescent="0.25">
      <c r="A598">
        <v>6370</v>
      </c>
      <c r="B598">
        <v>-0.791015625</v>
      </c>
      <c r="C598">
        <v>103.8707352</v>
      </c>
      <c r="D598">
        <f t="shared" si="18"/>
        <v>2.9149560935874832</v>
      </c>
      <c r="E598">
        <f t="shared" si="19"/>
        <v>-3.7059717185874832</v>
      </c>
    </row>
    <row r="599" spans="1:5" x14ac:dyDescent="0.25">
      <c r="A599">
        <v>6381</v>
      </c>
      <c r="B599">
        <v>0.263671875</v>
      </c>
      <c r="C599">
        <v>105.46875</v>
      </c>
      <c r="D599">
        <f t="shared" si="18"/>
        <v>3.9883238360263999</v>
      </c>
      <c r="E599">
        <f t="shared" si="19"/>
        <v>-3.7246519610263999</v>
      </c>
    </row>
    <row r="600" spans="1:5" x14ac:dyDescent="0.25">
      <c r="A600">
        <v>6391</v>
      </c>
      <c r="B600">
        <v>1.40625</v>
      </c>
      <c r="C600">
        <v>114.2578125</v>
      </c>
      <c r="D600">
        <f t="shared" si="18"/>
        <v>4.9324097770606325</v>
      </c>
      <c r="E600">
        <f t="shared" si="19"/>
        <v>-3.5261597770606325</v>
      </c>
    </row>
    <row r="601" spans="1:5" x14ac:dyDescent="0.25">
      <c r="A601">
        <v>6401</v>
      </c>
      <c r="B601">
        <v>2.4609375</v>
      </c>
      <c r="C601">
        <v>95.880683899999994</v>
      </c>
      <c r="D601">
        <f t="shared" si="18"/>
        <v>5.8389850034408735</v>
      </c>
      <c r="E601">
        <f t="shared" si="19"/>
        <v>-3.3780475034408735</v>
      </c>
    </row>
    <row r="602" spans="1:5" x14ac:dyDescent="0.25">
      <c r="A602">
        <v>6412</v>
      </c>
      <c r="B602">
        <v>3.515625</v>
      </c>
      <c r="C602">
        <v>105.46875</v>
      </c>
      <c r="D602">
        <f t="shared" si="18"/>
        <v>6.7847985965772457</v>
      </c>
      <c r="E602">
        <f t="shared" si="19"/>
        <v>-3.2691735965772457</v>
      </c>
    </row>
    <row r="603" spans="1:5" x14ac:dyDescent="0.25">
      <c r="A603">
        <v>6422</v>
      </c>
      <c r="B603">
        <v>4.482421875</v>
      </c>
      <c r="C603">
        <v>87.890625</v>
      </c>
      <c r="D603">
        <f t="shared" si="18"/>
        <v>7.5909019413435557</v>
      </c>
      <c r="E603">
        <f t="shared" si="19"/>
        <v>-3.1084800663435557</v>
      </c>
    </row>
    <row r="604" spans="1:5" x14ac:dyDescent="0.25">
      <c r="A604">
        <v>6433</v>
      </c>
      <c r="B604">
        <v>5.44921875</v>
      </c>
      <c r="C604">
        <v>96.6796875</v>
      </c>
      <c r="D604">
        <f t="shared" si="18"/>
        <v>8.4110891894614017</v>
      </c>
      <c r="E604">
        <f t="shared" si="19"/>
        <v>-2.9618704394614017</v>
      </c>
    </row>
    <row r="605" spans="1:5" x14ac:dyDescent="0.25">
      <c r="A605">
        <v>6443</v>
      </c>
      <c r="B605">
        <v>6.416015625</v>
      </c>
      <c r="C605">
        <v>87.890625</v>
      </c>
      <c r="D605">
        <f t="shared" si="18"/>
        <v>9.0901905069258255</v>
      </c>
      <c r="E605">
        <f t="shared" si="19"/>
        <v>-2.6741748819258255</v>
      </c>
    </row>
    <row r="606" spans="1:5" x14ac:dyDescent="0.25">
      <c r="A606">
        <v>6454</v>
      </c>
      <c r="B606">
        <v>7.294921875</v>
      </c>
      <c r="C606">
        <v>87.890625</v>
      </c>
      <c r="D606">
        <f t="shared" si="18"/>
        <v>9.7577820212956077</v>
      </c>
      <c r="E606">
        <f t="shared" si="19"/>
        <v>-2.4628601462956077</v>
      </c>
    </row>
    <row r="607" spans="1:5" x14ac:dyDescent="0.25">
      <c r="A607">
        <v>6464</v>
      </c>
      <c r="B607">
        <v>8.0859375</v>
      </c>
      <c r="C607">
        <v>79.1015625</v>
      </c>
      <c r="D607">
        <f t="shared" si="18"/>
        <v>10.287574960398089</v>
      </c>
      <c r="E607">
        <f t="shared" si="19"/>
        <v>-2.2016374603980893</v>
      </c>
    </row>
    <row r="608" spans="1:5" x14ac:dyDescent="0.25">
      <c r="A608">
        <v>6474</v>
      </c>
      <c r="B608">
        <v>8.876953125</v>
      </c>
      <c r="C608">
        <v>71.910514800000001</v>
      </c>
      <c r="D608">
        <f t="shared" si="18"/>
        <v>10.739842833214469</v>
      </c>
      <c r="E608">
        <f t="shared" si="19"/>
        <v>-1.8628897082144693</v>
      </c>
    </row>
    <row r="609" spans="1:5" x14ac:dyDescent="0.25">
      <c r="A609">
        <v>6485</v>
      </c>
      <c r="B609">
        <v>9.4921875</v>
      </c>
      <c r="C609">
        <v>61.5234375</v>
      </c>
      <c r="D609">
        <f t="shared" si="18"/>
        <v>11.143805886463472</v>
      </c>
      <c r="E609">
        <f t="shared" si="19"/>
        <v>-1.6516183864634719</v>
      </c>
    </row>
    <row r="610" spans="1:5" x14ac:dyDescent="0.25">
      <c r="A610">
        <v>6495</v>
      </c>
      <c r="B610">
        <v>10.10742188</v>
      </c>
      <c r="C610">
        <v>55.930396999999999</v>
      </c>
      <c r="D610">
        <f t="shared" si="18"/>
        <v>11.42306725047087</v>
      </c>
      <c r="E610">
        <f t="shared" si="19"/>
        <v>-1.3156453704708699</v>
      </c>
    </row>
    <row r="611" spans="1:5" x14ac:dyDescent="0.25">
      <c r="A611">
        <v>6506</v>
      </c>
      <c r="B611">
        <v>10.63476563</v>
      </c>
      <c r="C611">
        <v>52.734375</v>
      </c>
      <c r="D611">
        <f t="shared" si="18"/>
        <v>11.630946627360306</v>
      </c>
      <c r="E611">
        <f t="shared" si="19"/>
        <v>-0.9961809973603053</v>
      </c>
    </row>
    <row r="612" spans="1:5" x14ac:dyDescent="0.25">
      <c r="A612">
        <v>6516</v>
      </c>
      <c r="B612">
        <v>10.98632813</v>
      </c>
      <c r="C612">
        <v>31.960228000000001</v>
      </c>
      <c r="D612">
        <f t="shared" si="18"/>
        <v>11.728153952620033</v>
      </c>
      <c r="E612">
        <f t="shared" si="19"/>
        <v>-0.74182582262003294</v>
      </c>
    </row>
    <row r="613" spans="1:5" x14ac:dyDescent="0.25">
      <c r="A613">
        <v>6527</v>
      </c>
      <c r="B613">
        <v>11.33789063</v>
      </c>
      <c r="C613">
        <v>35.15625</v>
      </c>
      <c r="D613">
        <f t="shared" si="18"/>
        <v>11.733284596989517</v>
      </c>
      <c r="E613">
        <f t="shared" si="19"/>
        <v>-0.39539396698951634</v>
      </c>
    </row>
    <row r="614" spans="1:5" x14ac:dyDescent="0.25">
      <c r="A614">
        <v>6537</v>
      </c>
      <c r="B614">
        <v>11.6015625</v>
      </c>
      <c r="C614">
        <v>26.3671875</v>
      </c>
      <c r="D614">
        <f t="shared" si="18"/>
        <v>11.645414976463538</v>
      </c>
      <c r="E614">
        <f t="shared" si="19"/>
        <v>-4.3852476463538181E-2</v>
      </c>
    </row>
    <row r="615" spans="1:5" x14ac:dyDescent="0.25">
      <c r="A615">
        <v>6558</v>
      </c>
      <c r="B615">
        <v>11.77734375</v>
      </c>
      <c r="C615">
        <v>0</v>
      </c>
      <c r="D615">
        <f t="shared" si="18"/>
        <v>11.177986532308978</v>
      </c>
      <c r="E615">
        <f t="shared" si="19"/>
        <v>0.59935721769102202</v>
      </c>
    </row>
    <row r="616" spans="1:5" x14ac:dyDescent="0.25">
      <c r="A616">
        <v>6568</v>
      </c>
      <c r="B616">
        <v>11.68945313</v>
      </c>
      <c r="C616">
        <v>-7.9900570000000002</v>
      </c>
      <c r="D616">
        <f t="shared" si="18"/>
        <v>10.824318185140106</v>
      </c>
      <c r="E616">
        <f t="shared" si="19"/>
        <v>0.86513494485989462</v>
      </c>
    </row>
    <row r="617" spans="1:5" x14ac:dyDescent="0.25">
      <c r="A617">
        <v>6579</v>
      </c>
      <c r="B617">
        <v>11.6015625</v>
      </c>
      <c r="C617">
        <v>-8.7890625</v>
      </c>
      <c r="D617">
        <f t="shared" si="18"/>
        <v>10.341712073322034</v>
      </c>
      <c r="E617">
        <f t="shared" si="19"/>
        <v>1.259850426677966</v>
      </c>
    </row>
    <row r="618" spans="1:5" x14ac:dyDescent="0.25">
      <c r="A618">
        <v>6589</v>
      </c>
      <c r="B618">
        <v>11.33789063</v>
      </c>
      <c r="C618">
        <v>-23.970171000000001</v>
      </c>
      <c r="D618">
        <f t="shared" si="18"/>
        <v>9.8215332516855973</v>
      </c>
      <c r="E618">
        <f t="shared" si="19"/>
        <v>1.5163573783144031</v>
      </c>
    </row>
    <row r="619" spans="1:5" x14ac:dyDescent="0.25">
      <c r="A619">
        <v>6600</v>
      </c>
      <c r="B619">
        <v>11.07421875</v>
      </c>
      <c r="C619">
        <v>-26.3671875</v>
      </c>
      <c r="D619">
        <f t="shared" si="18"/>
        <v>9.1646056271112322</v>
      </c>
      <c r="E619">
        <f t="shared" si="19"/>
        <v>1.9096131228887678</v>
      </c>
    </row>
    <row r="620" spans="1:5" x14ac:dyDescent="0.25">
      <c r="A620">
        <v>6610</v>
      </c>
      <c r="B620">
        <v>10.63476563</v>
      </c>
      <c r="C620">
        <v>-43.9453125</v>
      </c>
      <c r="D620">
        <f t="shared" si="18"/>
        <v>8.495276306348039</v>
      </c>
      <c r="E620">
        <f t="shared" si="19"/>
        <v>2.1394893236519614</v>
      </c>
    </row>
    <row r="621" spans="1:5" x14ac:dyDescent="0.25">
      <c r="A621">
        <v>6620</v>
      </c>
      <c r="B621">
        <v>10.10742188</v>
      </c>
      <c r="C621">
        <v>-47.9403419</v>
      </c>
      <c r="D621">
        <f t="shared" si="18"/>
        <v>7.7624753809420328</v>
      </c>
      <c r="E621">
        <f t="shared" si="19"/>
        <v>2.3449464990579676</v>
      </c>
    </row>
    <row r="622" spans="1:5" x14ac:dyDescent="0.25">
      <c r="A622">
        <v>6631</v>
      </c>
      <c r="B622">
        <v>9.580078125</v>
      </c>
      <c r="C622">
        <v>-52.734375</v>
      </c>
      <c r="D622">
        <f t="shared" si="18"/>
        <v>6.8897037695140986</v>
      </c>
      <c r="E622">
        <f t="shared" si="19"/>
        <v>2.6903743554859014</v>
      </c>
    </row>
    <row r="623" spans="1:5" x14ac:dyDescent="0.25">
      <c r="A623">
        <v>6641</v>
      </c>
      <c r="B623">
        <v>8.876953125</v>
      </c>
      <c r="C623">
        <v>-63.9204559</v>
      </c>
      <c r="D623">
        <f t="shared" si="18"/>
        <v>6.0421434890410426</v>
      </c>
      <c r="E623">
        <f t="shared" si="19"/>
        <v>2.8348096359589574</v>
      </c>
    </row>
    <row r="624" spans="1:5" x14ac:dyDescent="0.25">
      <c r="A624">
        <v>6652</v>
      </c>
      <c r="B624">
        <v>8.173828125</v>
      </c>
      <c r="C624">
        <v>-70.3125</v>
      </c>
      <c r="D624">
        <f t="shared" si="18"/>
        <v>5.0581550879824979</v>
      </c>
      <c r="E624">
        <f t="shared" si="19"/>
        <v>3.1156730370175021</v>
      </c>
    </row>
    <row r="625" spans="1:5" x14ac:dyDescent="0.25">
      <c r="A625">
        <v>6662</v>
      </c>
      <c r="B625">
        <v>7.3828125</v>
      </c>
      <c r="C625">
        <v>-71.910514800000001</v>
      </c>
      <c r="D625">
        <f t="shared" si="18"/>
        <v>4.1239587142414349</v>
      </c>
      <c r="E625">
        <f t="shared" si="19"/>
        <v>3.2588537857585651</v>
      </c>
    </row>
    <row r="626" spans="1:5" x14ac:dyDescent="0.25">
      <c r="A626">
        <v>6673</v>
      </c>
      <c r="B626">
        <v>6.50390625</v>
      </c>
      <c r="C626">
        <v>-87.890625</v>
      </c>
      <c r="D626">
        <f t="shared" si="18"/>
        <v>3.0613808210995685</v>
      </c>
      <c r="E626">
        <f t="shared" si="19"/>
        <v>3.4425254289004315</v>
      </c>
    </row>
    <row r="627" spans="1:5" x14ac:dyDescent="0.25">
      <c r="A627">
        <v>6683</v>
      </c>
      <c r="B627">
        <v>5.537109375</v>
      </c>
      <c r="C627">
        <v>-96.6796875</v>
      </c>
      <c r="D627">
        <f t="shared" si="18"/>
        <v>2.0715049700020089</v>
      </c>
      <c r="E627">
        <f t="shared" si="19"/>
        <v>3.4656044049979911</v>
      </c>
    </row>
    <row r="628" spans="1:5" x14ac:dyDescent="0.25">
      <c r="A628">
        <v>6693</v>
      </c>
      <c r="B628">
        <v>4.658203125</v>
      </c>
      <c r="C628">
        <v>-79.900566100000006</v>
      </c>
      <c r="D628">
        <f t="shared" si="18"/>
        <v>1.0665606700174235</v>
      </c>
      <c r="E628">
        <f t="shared" si="19"/>
        <v>3.5916424549825763</v>
      </c>
    </row>
    <row r="629" spans="1:5" x14ac:dyDescent="0.25">
      <c r="A629">
        <v>6704</v>
      </c>
      <c r="B629">
        <v>3.603515625</v>
      </c>
      <c r="C629">
        <v>-105.46875</v>
      </c>
      <c r="D629">
        <f t="shared" si="18"/>
        <v>-4.7263438342939119E-2</v>
      </c>
      <c r="E629">
        <f t="shared" si="19"/>
        <v>3.6507790633429393</v>
      </c>
    </row>
    <row r="630" spans="1:5" x14ac:dyDescent="0.25">
      <c r="A630">
        <v>6714</v>
      </c>
      <c r="B630">
        <v>2.548828125</v>
      </c>
      <c r="C630">
        <v>-95.880683899999994</v>
      </c>
      <c r="D630">
        <f t="shared" si="18"/>
        <v>-1.0591990192277458</v>
      </c>
      <c r="E630">
        <f t="shared" si="19"/>
        <v>3.6080271442277461</v>
      </c>
    </row>
    <row r="631" spans="1:5" x14ac:dyDescent="0.25">
      <c r="A631">
        <v>6725</v>
      </c>
      <c r="B631">
        <v>1.494140625</v>
      </c>
      <c r="C631">
        <v>-105.46875</v>
      </c>
      <c r="D631">
        <f t="shared" si="18"/>
        <v>-2.1622716219853499</v>
      </c>
      <c r="E631">
        <f t="shared" si="19"/>
        <v>3.6564122469853499</v>
      </c>
    </row>
    <row r="632" spans="1:5" x14ac:dyDescent="0.25">
      <c r="A632">
        <v>6735</v>
      </c>
      <c r="B632">
        <v>0.439453125</v>
      </c>
      <c r="C632">
        <v>-95.880683899999994</v>
      </c>
      <c r="D632">
        <f t="shared" si="18"/>
        <v>-3.1477559378429207</v>
      </c>
      <c r="E632">
        <f t="shared" si="19"/>
        <v>3.5872090628429207</v>
      </c>
    </row>
    <row r="633" spans="1:5" x14ac:dyDescent="0.25">
      <c r="A633">
        <v>6746</v>
      </c>
      <c r="B633">
        <v>-0.703125</v>
      </c>
      <c r="C633">
        <v>-114.2578125</v>
      </c>
      <c r="D633">
        <f t="shared" si="18"/>
        <v>-4.2036416485190111</v>
      </c>
      <c r="E633">
        <f t="shared" si="19"/>
        <v>3.5005166485190111</v>
      </c>
    </row>
    <row r="634" spans="1:5" x14ac:dyDescent="0.25">
      <c r="A634">
        <v>6756</v>
      </c>
      <c r="B634">
        <v>-1.7578125</v>
      </c>
      <c r="C634">
        <v>-105.46875</v>
      </c>
      <c r="D634">
        <f t="shared" si="18"/>
        <v>-5.1301408303338567</v>
      </c>
      <c r="E634">
        <f t="shared" si="19"/>
        <v>3.3723283303338567</v>
      </c>
    </row>
    <row r="635" spans="1:5" x14ac:dyDescent="0.25">
      <c r="A635">
        <v>6766</v>
      </c>
      <c r="B635">
        <v>-2.8125</v>
      </c>
      <c r="C635">
        <v>-95.880683899999994</v>
      </c>
      <c r="D635">
        <f t="shared" si="18"/>
        <v>-6.0176529621766521</v>
      </c>
      <c r="E635">
        <f t="shared" si="19"/>
        <v>3.2051529621766521</v>
      </c>
    </row>
    <row r="636" spans="1:5" x14ac:dyDescent="0.25">
      <c r="A636">
        <v>6777</v>
      </c>
      <c r="B636">
        <v>-3.955078125</v>
      </c>
      <c r="C636">
        <v>-114.2578125</v>
      </c>
      <c r="D636">
        <f t="shared" si="18"/>
        <v>-6.9409640313332721</v>
      </c>
      <c r="E636">
        <f t="shared" si="19"/>
        <v>2.9858859063332721</v>
      </c>
    </row>
    <row r="637" spans="1:5" x14ac:dyDescent="0.25">
      <c r="A637">
        <v>6787</v>
      </c>
      <c r="B637">
        <v>-4.921875</v>
      </c>
      <c r="C637">
        <v>-87.890625</v>
      </c>
      <c r="D637">
        <f t="shared" si="18"/>
        <v>-7.7253841963707082</v>
      </c>
      <c r="E637">
        <f t="shared" si="19"/>
        <v>2.8035091963707082</v>
      </c>
    </row>
    <row r="638" spans="1:5" x14ac:dyDescent="0.25">
      <c r="A638">
        <v>6798</v>
      </c>
      <c r="B638">
        <v>-5.888671875</v>
      </c>
      <c r="C638">
        <v>-96.6796875</v>
      </c>
      <c r="D638">
        <f t="shared" si="18"/>
        <v>-8.5205722864044144</v>
      </c>
      <c r="E638">
        <f t="shared" si="19"/>
        <v>2.6319004114044144</v>
      </c>
    </row>
    <row r="639" spans="1:5" x14ac:dyDescent="0.25">
      <c r="A639">
        <v>6808</v>
      </c>
      <c r="B639">
        <v>-6.85546875</v>
      </c>
      <c r="C639">
        <v>-87.890625</v>
      </c>
      <c r="D639">
        <f t="shared" si="18"/>
        <v>-9.1760894901426315</v>
      </c>
      <c r="E639">
        <f t="shared" si="19"/>
        <v>2.3206207401426315</v>
      </c>
    </row>
    <row r="640" spans="1:5" x14ac:dyDescent="0.25">
      <c r="A640">
        <v>6819</v>
      </c>
      <c r="B640">
        <v>-7.734375</v>
      </c>
      <c r="C640">
        <v>-87.890625</v>
      </c>
      <c r="D640">
        <f t="shared" si="18"/>
        <v>-9.8170137984195129</v>
      </c>
      <c r="E640">
        <f t="shared" si="19"/>
        <v>2.0826387984195129</v>
      </c>
    </row>
    <row r="641" spans="1:5" x14ac:dyDescent="0.25">
      <c r="A641">
        <v>6829</v>
      </c>
      <c r="B641">
        <v>-8.61328125</v>
      </c>
      <c r="C641">
        <v>-87.890625</v>
      </c>
      <c r="D641">
        <f t="shared" si="18"/>
        <v>-10.322102903370338</v>
      </c>
      <c r="E641">
        <f t="shared" si="19"/>
        <v>1.7088216533703378</v>
      </c>
    </row>
    <row r="642" spans="1:5" x14ac:dyDescent="0.25">
      <c r="A642">
        <v>6839</v>
      </c>
      <c r="B642">
        <v>-9.31640625</v>
      </c>
      <c r="C642">
        <v>-63.9204559</v>
      </c>
      <c r="D642">
        <f t="shared" si="18"/>
        <v>-10.749419835640095</v>
      </c>
      <c r="E642">
        <f t="shared" si="19"/>
        <v>1.4330135856400954</v>
      </c>
    </row>
    <row r="643" spans="1:5" x14ac:dyDescent="0.25">
      <c r="A643">
        <v>6850</v>
      </c>
      <c r="B643">
        <v>-10.01953125</v>
      </c>
      <c r="C643">
        <v>-70.3125</v>
      </c>
      <c r="D643">
        <f t="shared" ref="D643:D706" si="20">$H$2*EXP(-$G$17*$G$20*A643/1000)*COS($G$9*A643/1000)</f>
        <v>-11.125875260430472</v>
      </c>
      <c r="E643">
        <f t="shared" ref="E643:E706" si="21">B643-D643</f>
        <v>1.1063440104304725</v>
      </c>
    </row>
    <row r="644" spans="1:5" x14ac:dyDescent="0.25">
      <c r="A644">
        <v>6860</v>
      </c>
      <c r="B644">
        <v>-10.63476563</v>
      </c>
      <c r="C644">
        <v>-55.930396999999999</v>
      </c>
      <c r="D644">
        <f t="shared" si="20"/>
        <v>-11.380277494220595</v>
      </c>
      <c r="E644">
        <f t="shared" si="21"/>
        <v>0.74551186422059423</v>
      </c>
    </row>
    <row r="645" spans="1:5" x14ac:dyDescent="0.25">
      <c r="A645">
        <v>6871</v>
      </c>
      <c r="B645">
        <v>-11.16210938</v>
      </c>
      <c r="C645">
        <v>-52.734375</v>
      </c>
      <c r="D645">
        <f t="shared" si="20"/>
        <v>-11.561204311895638</v>
      </c>
      <c r="E645">
        <f t="shared" si="21"/>
        <v>0.39909493189563783</v>
      </c>
    </row>
    <row r="646" spans="1:5" x14ac:dyDescent="0.25">
      <c r="A646">
        <v>6881</v>
      </c>
      <c r="B646">
        <v>-11.6015625</v>
      </c>
      <c r="C646">
        <v>-39.9502831</v>
      </c>
      <c r="D646">
        <f t="shared" si="20"/>
        <v>-11.634465590743654</v>
      </c>
      <c r="E646">
        <f t="shared" si="21"/>
        <v>3.2903090743653607E-2</v>
      </c>
    </row>
    <row r="647" spans="1:5" x14ac:dyDescent="0.25">
      <c r="A647">
        <v>6892</v>
      </c>
      <c r="B647">
        <v>-11.86523438</v>
      </c>
      <c r="C647">
        <v>-26.3671875</v>
      </c>
      <c r="D647">
        <f t="shared" si="20"/>
        <v>-11.614088706744079</v>
      </c>
      <c r="E647">
        <f t="shared" si="21"/>
        <v>-0.25114567325592141</v>
      </c>
    </row>
    <row r="648" spans="1:5" x14ac:dyDescent="0.25">
      <c r="A648">
        <v>6902</v>
      </c>
      <c r="B648">
        <v>-12.12890625</v>
      </c>
      <c r="C648">
        <v>-26.3671875</v>
      </c>
      <c r="D648">
        <f t="shared" si="20"/>
        <v>-11.503976375734901</v>
      </c>
      <c r="E648">
        <f t="shared" si="21"/>
        <v>-0.62492987426509927</v>
      </c>
    </row>
    <row r="649" spans="1:5" x14ac:dyDescent="0.25">
      <c r="A649">
        <v>6912</v>
      </c>
      <c r="B649">
        <v>-12.21679688</v>
      </c>
      <c r="C649">
        <v>-7.9900570000000002</v>
      </c>
      <c r="D649">
        <f t="shared" si="20"/>
        <v>-11.307519671179437</v>
      </c>
      <c r="E649">
        <f t="shared" si="21"/>
        <v>-0.90927720882056384</v>
      </c>
    </row>
    <row r="650" spans="1:5" x14ac:dyDescent="0.25">
      <c r="A650">
        <v>6923</v>
      </c>
      <c r="B650">
        <v>-12.3046875</v>
      </c>
      <c r="C650">
        <v>-8.7890625</v>
      </c>
      <c r="D650">
        <f t="shared" si="20"/>
        <v>-10.993520504745529</v>
      </c>
      <c r="E650">
        <f t="shared" si="21"/>
        <v>-1.3111669952544709</v>
      </c>
    </row>
    <row r="651" spans="1:5" x14ac:dyDescent="0.25">
      <c r="A651">
        <v>6933</v>
      </c>
      <c r="B651">
        <v>-12.21679688</v>
      </c>
      <c r="C651">
        <v>7.9900570000000002</v>
      </c>
      <c r="D651">
        <f t="shared" si="20"/>
        <v>-10.621441127840418</v>
      </c>
      <c r="E651">
        <f t="shared" si="21"/>
        <v>-1.5953557521595823</v>
      </c>
    </row>
    <row r="652" spans="1:5" x14ac:dyDescent="0.25">
      <c r="A652">
        <v>6944</v>
      </c>
      <c r="B652">
        <v>-12.04101563</v>
      </c>
      <c r="C652">
        <v>17.578125</v>
      </c>
      <c r="D652">
        <f t="shared" si="20"/>
        <v>-10.120358196325041</v>
      </c>
      <c r="E652">
        <f t="shared" si="21"/>
        <v>-1.9206574336749593</v>
      </c>
    </row>
    <row r="653" spans="1:5" x14ac:dyDescent="0.25">
      <c r="A653">
        <v>6954</v>
      </c>
      <c r="B653">
        <v>-11.77734375</v>
      </c>
      <c r="C653">
        <v>26.3671875</v>
      </c>
      <c r="D653">
        <f t="shared" si="20"/>
        <v>-9.5851322347539085</v>
      </c>
      <c r="E653">
        <f t="shared" si="21"/>
        <v>-2.1922115152460915</v>
      </c>
    </row>
    <row r="654" spans="1:5" x14ac:dyDescent="0.25">
      <c r="A654">
        <v>6965</v>
      </c>
      <c r="B654">
        <v>-11.42578125</v>
      </c>
      <c r="C654">
        <v>31.960228000000001</v>
      </c>
      <c r="D654">
        <f t="shared" si="20"/>
        <v>-8.9137159159828485</v>
      </c>
      <c r="E654">
        <f t="shared" si="21"/>
        <v>-2.5120653340171515</v>
      </c>
    </row>
    <row r="655" spans="1:5" x14ac:dyDescent="0.25">
      <c r="A655">
        <v>6975</v>
      </c>
      <c r="B655">
        <v>-10.8984375</v>
      </c>
      <c r="C655">
        <v>52.734375</v>
      </c>
      <c r="D655">
        <f t="shared" si="20"/>
        <v>-8.2331970259318172</v>
      </c>
      <c r="E655">
        <f t="shared" si="21"/>
        <v>-2.6652404740681828</v>
      </c>
    </row>
    <row r="656" spans="1:5" x14ac:dyDescent="0.25">
      <c r="A656">
        <v>6985</v>
      </c>
      <c r="B656">
        <v>-10.37109375</v>
      </c>
      <c r="C656">
        <v>47.9403419</v>
      </c>
      <c r="D656">
        <f t="shared" si="20"/>
        <v>-7.4911803669225092</v>
      </c>
      <c r="E656">
        <f t="shared" si="21"/>
        <v>-2.8799133830774908</v>
      </c>
    </row>
    <row r="657" spans="1:5" x14ac:dyDescent="0.25">
      <c r="A657">
        <v>6996</v>
      </c>
      <c r="B657">
        <v>-9.66796875</v>
      </c>
      <c r="C657">
        <v>70.3125</v>
      </c>
      <c r="D657">
        <f t="shared" si="20"/>
        <v>-6.6106322141332878</v>
      </c>
      <c r="E657">
        <f t="shared" si="21"/>
        <v>-3.0573365358667122</v>
      </c>
    </row>
    <row r="658" spans="1:5" x14ac:dyDescent="0.25">
      <c r="A658">
        <v>7006</v>
      </c>
      <c r="B658">
        <v>-8.96484375</v>
      </c>
      <c r="C658">
        <v>63.9204559</v>
      </c>
      <c r="D658">
        <f t="shared" si="20"/>
        <v>-5.7582050119249155</v>
      </c>
      <c r="E658">
        <f t="shared" si="21"/>
        <v>-3.2066387380750845</v>
      </c>
    </row>
    <row r="659" spans="1:5" x14ac:dyDescent="0.25">
      <c r="A659">
        <v>7017</v>
      </c>
      <c r="B659">
        <v>-8.173828125</v>
      </c>
      <c r="C659">
        <v>79.1015625</v>
      </c>
      <c r="D659">
        <f t="shared" si="20"/>
        <v>-4.7713296734517314</v>
      </c>
      <c r="E659">
        <f t="shared" si="21"/>
        <v>-3.4024984515482686</v>
      </c>
    </row>
    <row r="660" spans="1:5" x14ac:dyDescent="0.25">
      <c r="A660">
        <v>7027</v>
      </c>
      <c r="B660">
        <v>-7.3828125</v>
      </c>
      <c r="C660">
        <v>79.1015625</v>
      </c>
      <c r="D660">
        <f t="shared" si="20"/>
        <v>-3.8367714847954715</v>
      </c>
      <c r="E660">
        <f t="shared" si="21"/>
        <v>-3.5460410152045285</v>
      </c>
    </row>
    <row r="661" spans="1:5" x14ac:dyDescent="0.25">
      <c r="A661">
        <v>7037</v>
      </c>
      <c r="B661">
        <v>-6.416015625</v>
      </c>
      <c r="C661">
        <v>87.890625</v>
      </c>
      <c r="D661">
        <f t="shared" si="20"/>
        <v>-2.8738597501405008</v>
      </c>
      <c r="E661">
        <f t="shared" si="21"/>
        <v>-3.5421558748594992</v>
      </c>
    </row>
    <row r="662" spans="1:5" x14ac:dyDescent="0.25">
      <c r="A662">
        <v>7048</v>
      </c>
      <c r="B662">
        <v>-5.44921875</v>
      </c>
      <c r="C662">
        <v>96.6796875</v>
      </c>
      <c r="D662">
        <f t="shared" si="20"/>
        <v>-1.7905612921132783</v>
      </c>
      <c r="E662">
        <f t="shared" si="21"/>
        <v>-3.6586574578867217</v>
      </c>
    </row>
    <row r="663" spans="1:5" x14ac:dyDescent="0.25">
      <c r="A663">
        <v>7058</v>
      </c>
      <c r="B663">
        <v>-4.482421875</v>
      </c>
      <c r="C663">
        <v>87.890625</v>
      </c>
      <c r="D663">
        <f t="shared" si="20"/>
        <v>-0.79187549554042169</v>
      </c>
      <c r="E663">
        <f t="shared" si="21"/>
        <v>-3.6905463794595783</v>
      </c>
    </row>
    <row r="664" spans="1:5" x14ac:dyDescent="0.25">
      <c r="A664">
        <v>7069</v>
      </c>
      <c r="B664">
        <v>-3.427734375</v>
      </c>
      <c r="C664">
        <v>105.46875</v>
      </c>
      <c r="D664">
        <f t="shared" si="20"/>
        <v>0.31268740347198259</v>
      </c>
      <c r="E664">
        <f t="shared" si="21"/>
        <v>-3.7404217784719824</v>
      </c>
    </row>
    <row r="665" spans="1:5" x14ac:dyDescent="0.25">
      <c r="A665">
        <v>7079</v>
      </c>
      <c r="B665">
        <v>-2.373046875</v>
      </c>
      <c r="C665">
        <v>95.880683899999994</v>
      </c>
      <c r="D665">
        <f t="shared" si="20"/>
        <v>1.3141126339879707</v>
      </c>
      <c r="E665">
        <f t="shared" si="21"/>
        <v>-3.6871595089879707</v>
      </c>
    </row>
    <row r="666" spans="1:5" x14ac:dyDescent="0.25">
      <c r="A666">
        <v>7090</v>
      </c>
      <c r="B666">
        <v>-1.318359375</v>
      </c>
      <c r="C666">
        <v>105.46875</v>
      </c>
      <c r="D666">
        <f t="shared" si="20"/>
        <v>2.4034221245300054</v>
      </c>
      <c r="E666">
        <f t="shared" si="21"/>
        <v>-3.7217814995300054</v>
      </c>
    </row>
    <row r="667" spans="1:5" x14ac:dyDescent="0.25">
      <c r="A667">
        <v>7100</v>
      </c>
      <c r="B667">
        <v>-0.263671875</v>
      </c>
      <c r="C667">
        <v>105.46875</v>
      </c>
      <c r="D667">
        <f t="shared" si="20"/>
        <v>3.3744959268403747</v>
      </c>
      <c r="E667">
        <f t="shared" si="21"/>
        <v>-3.6381678018403747</v>
      </c>
    </row>
    <row r="668" spans="1:5" x14ac:dyDescent="0.25">
      <c r="A668">
        <v>7110</v>
      </c>
      <c r="B668">
        <v>0.87890625</v>
      </c>
      <c r="C668">
        <v>103.8707352</v>
      </c>
      <c r="D668">
        <f t="shared" si="20"/>
        <v>4.3197461413216915</v>
      </c>
      <c r="E668">
        <f t="shared" si="21"/>
        <v>-3.4408398913216915</v>
      </c>
    </row>
    <row r="669" spans="1:5" x14ac:dyDescent="0.25">
      <c r="A669">
        <v>7121</v>
      </c>
      <c r="B669">
        <v>1.93359375</v>
      </c>
      <c r="C669">
        <v>105.46875</v>
      </c>
      <c r="D669">
        <f t="shared" si="20"/>
        <v>5.3212447289077485</v>
      </c>
      <c r="E669">
        <f t="shared" si="21"/>
        <v>-3.3876509789077485</v>
      </c>
    </row>
    <row r="670" spans="1:5" x14ac:dyDescent="0.25">
      <c r="A670">
        <v>7131</v>
      </c>
      <c r="B670">
        <v>2.98828125</v>
      </c>
      <c r="C670">
        <v>95.880683899999994</v>
      </c>
      <c r="D670">
        <f t="shared" si="20"/>
        <v>6.189499925232556</v>
      </c>
      <c r="E670">
        <f t="shared" si="21"/>
        <v>-3.201218675232556</v>
      </c>
    </row>
    <row r="671" spans="1:5" x14ac:dyDescent="0.25">
      <c r="A671">
        <v>7142</v>
      </c>
      <c r="B671">
        <v>3.955078125</v>
      </c>
      <c r="C671">
        <v>96.6796875</v>
      </c>
      <c r="D671">
        <f t="shared" si="20"/>
        <v>7.0901545679667715</v>
      </c>
      <c r="E671">
        <f t="shared" si="21"/>
        <v>-3.1350764429667715</v>
      </c>
    </row>
    <row r="672" spans="1:5" x14ac:dyDescent="0.25">
      <c r="A672">
        <v>7152</v>
      </c>
      <c r="B672">
        <v>4.921875</v>
      </c>
      <c r="C672">
        <v>87.890625</v>
      </c>
      <c r="D672">
        <f t="shared" si="20"/>
        <v>7.8528066841633866</v>
      </c>
      <c r="E672">
        <f t="shared" si="21"/>
        <v>-2.9309316841633866</v>
      </c>
    </row>
    <row r="673" spans="1:5" x14ac:dyDescent="0.25">
      <c r="A673">
        <v>7163</v>
      </c>
      <c r="B673">
        <v>5.888671875</v>
      </c>
      <c r="C673">
        <v>96.6796875</v>
      </c>
      <c r="D673">
        <f t="shared" si="20"/>
        <v>8.6229635597575971</v>
      </c>
      <c r="E673">
        <f t="shared" si="21"/>
        <v>-2.7342916847575971</v>
      </c>
    </row>
    <row r="674" spans="1:5" x14ac:dyDescent="0.25">
      <c r="A674">
        <v>7173</v>
      </c>
      <c r="B674">
        <v>6.767578125</v>
      </c>
      <c r="C674">
        <v>87.890625</v>
      </c>
      <c r="D674">
        <f t="shared" si="20"/>
        <v>9.2549234436027845</v>
      </c>
      <c r="E674">
        <f t="shared" si="21"/>
        <v>-2.4873453186027845</v>
      </c>
    </row>
    <row r="675" spans="1:5" x14ac:dyDescent="0.25">
      <c r="A675">
        <v>7183</v>
      </c>
      <c r="B675">
        <v>7.646484375</v>
      </c>
      <c r="C675">
        <v>79.900566100000006</v>
      </c>
      <c r="D675">
        <f t="shared" si="20"/>
        <v>9.8170633296813659</v>
      </c>
      <c r="E675">
        <f t="shared" si="21"/>
        <v>-2.1705789546813659</v>
      </c>
    </row>
    <row r="676" spans="1:5" x14ac:dyDescent="0.25">
      <c r="A676">
        <v>7194</v>
      </c>
      <c r="B676">
        <v>8.349609375</v>
      </c>
      <c r="C676">
        <v>70.3125</v>
      </c>
      <c r="D676">
        <f t="shared" si="20"/>
        <v>10.349793994668033</v>
      </c>
      <c r="E676">
        <f t="shared" si="21"/>
        <v>-2.0001846196680333</v>
      </c>
    </row>
    <row r="677" spans="1:5" x14ac:dyDescent="0.25">
      <c r="A677">
        <v>7204</v>
      </c>
      <c r="B677">
        <v>9.052734375</v>
      </c>
      <c r="C677">
        <v>63.9204559</v>
      </c>
      <c r="D677">
        <f t="shared" si="20"/>
        <v>10.75234872116164</v>
      </c>
      <c r="E677">
        <f t="shared" si="21"/>
        <v>-1.6996143461616402</v>
      </c>
    </row>
    <row r="678" spans="1:5" x14ac:dyDescent="0.25">
      <c r="A678">
        <v>7215</v>
      </c>
      <c r="B678">
        <v>9.66796875</v>
      </c>
      <c r="C678">
        <v>61.5234375</v>
      </c>
      <c r="D678">
        <f t="shared" si="20"/>
        <v>11.101561619957634</v>
      </c>
      <c r="E678">
        <f t="shared" si="21"/>
        <v>-1.4335928699576339</v>
      </c>
    </row>
    <row r="679" spans="1:5" x14ac:dyDescent="0.25">
      <c r="A679">
        <v>7225</v>
      </c>
      <c r="B679">
        <v>10.1953125</v>
      </c>
      <c r="C679">
        <v>47.9403419</v>
      </c>
      <c r="D679">
        <f t="shared" si="20"/>
        <v>11.331396002722832</v>
      </c>
      <c r="E679">
        <f t="shared" si="21"/>
        <v>-1.1360835027228315</v>
      </c>
    </row>
    <row r="680" spans="1:5" x14ac:dyDescent="0.25">
      <c r="A680">
        <v>7236</v>
      </c>
      <c r="B680">
        <v>10.72265625</v>
      </c>
      <c r="C680">
        <v>52.734375</v>
      </c>
      <c r="D680">
        <f t="shared" si="20"/>
        <v>11.485743249013675</v>
      </c>
      <c r="E680">
        <f t="shared" si="21"/>
        <v>-0.76308699901367483</v>
      </c>
    </row>
    <row r="681" spans="1:5" x14ac:dyDescent="0.25">
      <c r="A681">
        <v>7246</v>
      </c>
      <c r="B681">
        <v>10.98632813</v>
      </c>
      <c r="C681">
        <v>26.3671875</v>
      </c>
      <c r="D681">
        <f t="shared" si="20"/>
        <v>11.535442574521209</v>
      </c>
      <c r="E681">
        <f t="shared" si="21"/>
        <v>-0.54911444452120861</v>
      </c>
    </row>
    <row r="682" spans="1:5" x14ac:dyDescent="0.25">
      <c r="A682">
        <v>7256</v>
      </c>
      <c r="B682">
        <v>11.33789063</v>
      </c>
      <c r="C682">
        <v>31.960228000000001</v>
      </c>
      <c r="D682">
        <f t="shared" si="20"/>
        <v>11.498482215068979</v>
      </c>
      <c r="E682">
        <f t="shared" si="21"/>
        <v>-0.1605915850689783</v>
      </c>
    </row>
    <row r="683" spans="1:5" x14ac:dyDescent="0.25">
      <c r="A683">
        <v>7267</v>
      </c>
      <c r="B683">
        <v>11.51367188</v>
      </c>
      <c r="C683">
        <v>17.578125</v>
      </c>
      <c r="D683">
        <f t="shared" si="20"/>
        <v>11.358135677889464</v>
      </c>
      <c r="E683">
        <f t="shared" si="21"/>
        <v>0.15553620211053598</v>
      </c>
    </row>
    <row r="684" spans="1:5" x14ac:dyDescent="0.25">
      <c r="A684">
        <v>7288</v>
      </c>
      <c r="B684">
        <v>11.6015625</v>
      </c>
      <c r="C684">
        <v>0</v>
      </c>
      <c r="D684">
        <f t="shared" si="20"/>
        <v>10.805729418977934</v>
      </c>
      <c r="E684">
        <f t="shared" si="21"/>
        <v>0.79583308102206551</v>
      </c>
    </row>
    <row r="685" spans="1:5" x14ac:dyDescent="0.25">
      <c r="A685">
        <v>7298</v>
      </c>
      <c r="B685">
        <v>11.51367188</v>
      </c>
      <c r="C685">
        <v>-7.9900570000000002</v>
      </c>
      <c r="D685">
        <f t="shared" si="20"/>
        <v>10.415792451959868</v>
      </c>
      <c r="E685">
        <f t="shared" si="21"/>
        <v>1.0978794280401321</v>
      </c>
    </row>
    <row r="686" spans="1:5" x14ac:dyDescent="0.25">
      <c r="A686">
        <v>7309</v>
      </c>
      <c r="B686">
        <v>11.33789063</v>
      </c>
      <c r="C686">
        <v>-17.578125</v>
      </c>
      <c r="D686">
        <f t="shared" si="20"/>
        <v>9.8968650454288785</v>
      </c>
      <c r="E686">
        <f t="shared" si="21"/>
        <v>1.441025584571122</v>
      </c>
    </row>
    <row r="687" spans="1:5" x14ac:dyDescent="0.25">
      <c r="A687">
        <v>7319</v>
      </c>
      <c r="B687">
        <v>10.98632813</v>
      </c>
      <c r="C687">
        <v>-35.15625</v>
      </c>
      <c r="D687">
        <f t="shared" si="20"/>
        <v>9.34718352669009</v>
      </c>
      <c r="E687">
        <f t="shared" si="21"/>
        <v>1.6391446033099104</v>
      </c>
    </row>
    <row r="688" spans="1:5" x14ac:dyDescent="0.25">
      <c r="A688">
        <v>7329</v>
      </c>
      <c r="B688">
        <v>10.63476563</v>
      </c>
      <c r="C688">
        <v>-31.960228000000001</v>
      </c>
      <c r="D688">
        <f t="shared" si="20"/>
        <v>8.7275731507667036</v>
      </c>
      <c r="E688">
        <f t="shared" si="21"/>
        <v>1.9071924792332968</v>
      </c>
    </row>
    <row r="689" spans="1:5" x14ac:dyDescent="0.25">
      <c r="A689">
        <v>7340</v>
      </c>
      <c r="B689">
        <v>10.1953125</v>
      </c>
      <c r="C689">
        <v>-43.9453125</v>
      </c>
      <c r="D689">
        <f t="shared" si="20"/>
        <v>7.9708438489432156</v>
      </c>
      <c r="E689">
        <f t="shared" si="21"/>
        <v>2.2244686510567844</v>
      </c>
    </row>
    <row r="690" spans="1:5" x14ac:dyDescent="0.25">
      <c r="A690">
        <v>7350</v>
      </c>
      <c r="B690">
        <v>9.66796875</v>
      </c>
      <c r="C690">
        <v>-47.9403419</v>
      </c>
      <c r="D690">
        <f t="shared" si="20"/>
        <v>7.2202233517028063</v>
      </c>
      <c r="E690">
        <f t="shared" si="21"/>
        <v>2.4477453982971937</v>
      </c>
    </row>
    <row r="691" spans="1:5" x14ac:dyDescent="0.25">
      <c r="A691">
        <v>7361</v>
      </c>
      <c r="B691">
        <v>9.052734375</v>
      </c>
      <c r="C691">
        <v>-61.5234375</v>
      </c>
      <c r="D691">
        <f t="shared" si="20"/>
        <v>6.3325682847500122</v>
      </c>
      <c r="E691">
        <f t="shared" si="21"/>
        <v>2.7201660902499878</v>
      </c>
    </row>
    <row r="692" spans="1:5" x14ac:dyDescent="0.25">
      <c r="A692">
        <v>7371</v>
      </c>
      <c r="B692">
        <v>8.349609375</v>
      </c>
      <c r="C692">
        <v>-63.9204559</v>
      </c>
      <c r="D692">
        <f t="shared" si="20"/>
        <v>5.4758748105819821</v>
      </c>
      <c r="E692">
        <f t="shared" si="21"/>
        <v>2.8737345644180179</v>
      </c>
    </row>
    <row r="693" spans="1:5" x14ac:dyDescent="0.25">
      <c r="A693">
        <v>7382</v>
      </c>
      <c r="B693">
        <v>7.646484375</v>
      </c>
      <c r="C693">
        <v>-70.3125</v>
      </c>
      <c r="D693">
        <f t="shared" si="20"/>
        <v>4.4867587847833068</v>
      </c>
      <c r="E693">
        <f t="shared" si="21"/>
        <v>3.1597255902166932</v>
      </c>
    </row>
    <row r="694" spans="1:5" x14ac:dyDescent="0.25">
      <c r="A694">
        <v>7392</v>
      </c>
      <c r="B694">
        <v>6.767578125</v>
      </c>
      <c r="C694">
        <v>-87.890625</v>
      </c>
      <c r="D694">
        <f t="shared" si="20"/>
        <v>3.5524083510342228</v>
      </c>
      <c r="E694">
        <f t="shared" si="21"/>
        <v>3.2151697739657772</v>
      </c>
    </row>
    <row r="695" spans="1:5" x14ac:dyDescent="0.25">
      <c r="A695">
        <v>7402</v>
      </c>
      <c r="B695">
        <v>5.888671875</v>
      </c>
      <c r="C695">
        <v>-79.900566100000006</v>
      </c>
      <c r="D695">
        <f t="shared" si="20"/>
        <v>2.591839933021356</v>
      </c>
      <c r="E695">
        <f t="shared" si="21"/>
        <v>3.296831941978644</v>
      </c>
    </row>
    <row r="696" spans="1:5" x14ac:dyDescent="0.25">
      <c r="A696">
        <v>7413</v>
      </c>
      <c r="B696">
        <v>5.009765625</v>
      </c>
      <c r="C696">
        <v>-87.890625</v>
      </c>
      <c r="D696">
        <f t="shared" si="20"/>
        <v>1.5135629574485874</v>
      </c>
      <c r="E696">
        <f t="shared" si="21"/>
        <v>3.4962026675514126</v>
      </c>
    </row>
    <row r="697" spans="1:5" x14ac:dyDescent="0.25">
      <c r="A697">
        <v>7423</v>
      </c>
      <c r="B697">
        <v>3.955078125</v>
      </c>
      <c r="C697">
        <v>-95.880683899999994</v>
      </c>
      <c r="D697">
        <f t="shared" si="20"/>
        <v>0.52162547954229366</v>
      </c>
      <c r="E697">
        <f t="shared" si="21"/>
        <v>3.4334526454577063</v>
      </c>
    </row>
    <row r="698" spans="1:5" x14ac:dyDescent="0.25">
      <c r="A698">
        <v>7434</v>
      </c>
      <c r="B698">
        <v>2.98828125</v>
      </c>
      <c r="C698">
        <v>-96.6796875</v>
      </c>
      <c r="D698">
        <f t="shared" si="20"/>
        <v>-0.57317629913360235</v>
      </c>
      <c r="E698">
        <f t="shared" si="21"/>
        <v>3.5614575491336025</v>
      </c>
    </row>
    <row r="699" spans="1:5" x14ac:dyDescent="0.25">
      <c r="A699">
        <v>7444</v>
      </c>
      <c r="B699">
        <v>1.93359375</v>
      </c>
      <c r="C699">
        <v>-95.880683899999994</v>
      </c>
      <c r="D699">
        <f t="shared" si="20"/>
        <v>-1.563675750642167</v>
      </c>
      <c r="E699">
        <f t="shared" si="21"/>
        <v>3.497269500642167</v>
      </c>
    </row>
    <row r="700" spans="1:5" x14ac:dyDescent="0.25">
      <c r="A700">
        <v>7455</v>
      </c>
      <c r="B700">
        <v>0.87890625</v>
      </c>
      <c r="C700">
        <v>-105.46875</v>
      </c>
      <c r="D700">
        <f t="shared" si="20"/>
        <v>-2.6388119176575318</v>
      </c>
      <c r="E700">
        <f t="shared" si="21"/>
        <v>3.5177181676575318</v>
      </c>
    </row>
    <row r="701" spans="1:5" x14ac:dyDescent="0.25">
      <c r="A701">
        <v>7465</v>
      </c>
      <c r="B701">
        <v>-0.17578125</v>
      </c>
      <c r="C701">
        <v>-105.46875</v>
      </c>
      <c r="D701">
        <f t="shared" si="20"/>
        <v>-3.5951478133567107</v>
      </c>
      <c r="E701">
        <f t="shared" si="21"/>
        <v>3.4193665633567107</v>
      </c>
    </row>
    <row r="702" spans="1:5" x14ac:dyDescent="0.25">
      <c r="A702">
        <v>7475</v>
      </c>
      <c r="B702">
        <v>-1.318359375</v>
      </c>
      <c r="C702">
        <v>-103.8707352</v>
      </c>
      <c r="D702">
        <f t="shared" si="20"/>
        <v>-4.5240102345180926</v>
      </c>
      <c r="E702">
        <f t="shared" si="21"/>
        <v>3.2056508595180926</v>
      </c>
    </row>
    <row r="703" spans="1:5" x14ac:dyDescent="0.25">
      <c r="A703">
        <v>7486</v>
      </c>
      <c r="B703">
        <v>-2.373046875</v>
      </c>
      <c r="C703">
        <v>-105.46875</v>
      </c>
      <c r="D703">
        <f t="shared" si="20"/>
        <v>-5.5057248425795464</v>
      </c>
      <c r="E703">
        <f t="shared" si="21"/>
        <v>3.1326779675795464</v>
      </c>
    </row>
    <row r="704" spans="1:5" x14ac:dyDescent="0.25">
      <c r="A704">
        <v>7496</v>
      </c>
      <c r="B704">
        <v>-3.427734375</v>
      </c>
      <c r="C704">
        <v>-95.880683899999994</v>
      </c>
      <c r="D704">
        <f t="shared" si="20"/>
        <v>-6.3545443318113026</v>
      </c>
      <c r="E704">
        <f t="shared" si="21"/>
        <v>2.9268099568113026</v>
      </c>
    </row>
    <row r="705" spans="1:5" x14ac:dyDescent="0.25">
      <c r="A705">
        <v>7507</v>
      </c>
      <c r="B705">
        <v>-4.482421875</v>
      </c>
      <c r="C705">
        <v>-105.46875</v>
      </c>
      <c r="D705">
        <f t="shared" si="20"/>
        <v>-7.23240504914647</v>
      </c>
      <c r="E705">
        <f t="shared" si="21"/>
        <v>2.74998317414647</v>
      </c>
    </row>
    <row r="706" spans="1:5" x14ac:dyDescent="0.25">
      <c r="A706">
        <v>7517</v>
      </c>
      <c r="B706">
        <v>-5.44921875</v>
      </c>
      <c r="C706">
        <v>-96.6796875</v>
      </c>
      <c r="D706">
        <f t="shared" si="20"/>
        <v>-7.9732188810360141</v>
      </c>
      <c r="E706">
        <f t="shared" si="21"/>
        <v>2.5240001310360141</v>
      </c>
    </row>
    <row r="707" spans="1:5" x14ac:dyDescent="0.25">
      <c r="A707">
        <v>7528</v>
      </c>
      <c r="B707">
        <v>-6.416015625</v>
      </c>
      <c r="C707">
        <v>-87.890625</v>
      </c>
      <c r="D707">
        <f t="shared" ref="D707:D770" si="22">$H$2*EXP(-$G$17*$G$20*A707/1000)*COS($G$9*A707/1000)</f>
        <v>-8.7183281411683158</v>
      </c>
      <c r="E707">
        <f t="shared" ref="E707:E770" si="23">B707-D707</f>
        <v>2.3023125161683158</v>
      </c>
    </row>
    <row r="708" spans="1:5" x14ac:dyDescent="0.25">
      <c r="A708">
        <v>7538</v>
      </c>
      <c r="B708">
        <v>-7.294921875</v>
      </c>
      <c r="C708">
        <v>-87.890625</v>
      </c>
      <c r="D708">
        <f t="shared" si="22"/>
        <v>-9.3267712137827665</v>
      </c>
      <c r="E708">
        <f t="shared" si="23"/>
        <v>2.0318493387827665</v>
      </c>
    </row>
    <row r="709" spans="1:5" x14ac:dyDescent="0.25">
      <c r="A709">
        <v>7548</v>
      </c>
      <c r="B709">
        <v>-8.0859375</v>
      </c>
      <c r="C709">
        <v>-71.910514800000001</v>
      </c>
      <c r="D709">
        <f t="shared" si="22"/>
        <v>-9.8648663108601653</v>
      </c>
      <c r="E709">
        <f t="shared" si="23"/>
        <v>1.7789288108601653</v>
      </c>
    </row>
    <row r="710" spans="1:5" x14ac:dyDescent="0.25">
      <c r="A710">
        <v>7559</v>
      </c>
      <c r="B710">
        <v>-8.876953125</v>
      </c>
      <c r="C710">
        <v>-79.1015625</v>
      </c>
      <c r="D710">
        <f t="shared" si="22"/>
        <v>-10.37075381529214</v>
      </c>
      <c r="E710">
        <f t="shared" si="23"/>
        <v>1.4938006902921401</v>
      </c>
    </row>
    <row r="711" spans="1:5" x14ac:dyDescent="0.25">
      <c r="A711">
        <v>7569</v>
      </c>
      <c r="B711">
        <v>-9.580078125</v>
      </c>
      <c r="C711">
        <v>-63.9204559</v>
      </c>
      <c r="D711">
        <f t="shared" si="22"/>
        <v>-10.748746615545176</v>
      </c>
      <c r="E711">
        <f t="shared" si="23"/>
        <v>1.1686684905451763</v>
      </c>
    </row>
    <row r="712" spans="1:5" x14ac:dyDescent="0.25">
      <c r="A712">
        <v>7580</v>
      </c>
      <c r="B712">
        <v>-10.1953125</v>
      </c>
      <c r="C712">
        <v>-61.5234375</v>
      </c>
      <c r="D712">
        <f t="shared" si="22"/>
        <v>-11.070993764334453</v>
      </c>
      <c r="E712">
        <f t="shared" si="23"/>
        <v>0.87568126433445315</v>
      </c>
    </row>
    <row r="713" spans="1:5" x14ac:dyDescent="0.25">
      <c r="A713">
        <v>7590</v>
      </c>
      <c r="B713">
        <v>-10.81054688</v>
      </c>
      <c r="C713">
        <v>-61.5234375</v>
      </c>
      <c r="D713">
        <f t="shared" si="22"/>
        <v>-11.27656116909121</v>
      </c>
      <c r="E713">
        <f t="shared" si="23"/>
        <v>0.46601428909120912</v>
      </c>
    </row>
    <row r="714" spans="1:5" x14ac:dyDescent="0.25">
      <c r="A714">
        <v>7600</v>
      </c>
      <c r="B714">
        <v>-11.25</v>
      </c>
      <c r="C714">
        <v>-39.9502831</v>
      </c>
      <c r="D714">
        <f t="shared" si="22"/>
        <v>-11.397336136493495</v>
      </c>
      <c r="E714">
        <f t="shared" si="23"/>
        <v>0.14733613649349486</v>
      </c>
    </row>
    <row r="715" spans="1:5" x14ac:dyDescent="0.25">
      <c r="A715">
        <v>7611</v>
      </c>
      <c r="B715">
        <v>-11.6015625</v>
      </c>
      <c r="C715">
        <v>-35.15625</v>
      </c>
      <c r="D715">
        <f t="shared" si="22"/>
        <v>-11.43123996970818</v>
      </c>
      <c r="E715">
        <f t="shared" si="23"/>
        <v>-0.17032253029181987</v>
      </c>
    </row>
    <row r="716" spans="1:5" x14ac:dyDescent="0.25">
      <c r="A716">
        <v>7621</v>
      </c>
      <c r="B716">
        <v>-11.86523438</v>
      </c>
      <c r="C716">
        <v>-23.970171000000001</v>
      </c>
      <c r="D716">
        <f t="shared" si="22"/>
        <v>-11.371903127527938</v>
      </c>
      <c r="E716">
        <f t="shared" si="23"/>
        <v>-0.49333125247206233</v>
      </c>
    </row>
    <row r="717" spans="1:5" x14ac:dyDescent="0.25">
      <c r="A717">
        <v>7632</v>
      </c>
      <c r="B717">
        <v>-12.04101563</v>
      </c>
      <c r="C717">
        <v>-17.578125</v>
      </c>
      <c r="D717">
        <f t="shared" si="22"/>
        <v>-11.208059480507277</v>
      </c>
      <c r="E717">
        <f t="shared" si="23"/>
        <v>-0.83295614949272334</v>
      </c>
    </row>
    <row r="718" spans="1:5" x14ac:dyDescent="0.25">
      <c r="A718">
        <v>7653</v>
      </c>
      <c r="B718">
        <v>-12.12890625</v>
      </c>
      <c r="C718">
        <v>0</v>
      </c>
      <c r="D718">
        <f t="shared" si="22"/>
        <v>-10.614785887905681</v>
      </c>
      <c r="E718">
        <f t="shared" si="23"/>
        <v>-1.5141203620943191</v>
      </c>
    </row>
    <row r="719" spans="1:5" x14ac:dyDescent="0.25">
      <c r="A719">
        <v>7663</v>
      </c>
      <c r="B719">
        <v>-11.953125</v>
      </c>
      <c r="C719">
        <v>17.578125</v>
      </c>
      <c r="D719">
        <f t="shared" si="22"/>
        <v>-10.207545632785386</v>
      </c>
      <c r="E719">
        <f t="shared" si="23"/>
        <v>-1.7455793672146136</v>
      </c>
    </row>
    <row r="720" spans="1:5" x14ac:dyDescent="0.25">
      <c r="A720">
        <v>7673</v>
      </c>
      <c r="B720">
        <v>-11.77734375</v>
      </c>
      <c r="C720">
        <v>15.980114</v>
      </c>
      <c r="D720">
        <f t="shared" si="22"/>
        <v>-9.7238445028170286</v>
      </c>
      <c r="E720">
        <f t="shared" si="23"/>
        <v>-2.0534992471829714</v>
      </c>
    </row>
    <row r="721" spans="1:5" x14ac:dyDescent="0.25">
      <c r="A721">
        <v>7684</v>
      </c>
      <c r="B721">
        <v>-11.42578125</v>
      </c>
      <c r="C721">
        <v>35.15625</v>
      </c>
      <c r="D721">
        <f t="shared" si="22"/>
        <v>-9.1078581766145721</v>
      </c>
      <c r="E721">
        <f t="shared" si="23"/>
        <v>-2.3179230733854279</v>
      </c>
    </row>
    <row r="722" spans="1:5" x14ac:dyDescent="0.25">
      <c r="A722">
        <v>7694</v>
      </c>
      <c r="B722">
        <v>-10.98632813</v>
      </c>
      <c r="C722">
        <v>39.9502831</v>
      </c>
      <c r="D722">
        <f t="shared" si="22"/>
        <v>-8.4761862253995393</v>
      </c>
      <c r="E722">
        <f t="shared" si="23"/>
        <v>-2.5101419046004612</v>
      </c>
    </row>
    <row r="723" spans="1:5" x14ac:dyDescent="0.25">
      <c r="A723">
        <v>7705</v>
      </c>
      <c r="B723">
        <v>-10.546875</v>
      </c>
      <c r="C723">
        <v>43.9453125</v>
      </c>
      <c r="D723">
        <f t="shared" si="22"/>
        <v>-7.7083797492318409</v>
      </c>
      <c r="E723">
        <f t="shared" si="23"/>
        <v>-2.8384952507681591</v>
      </c>
    </row>
    <row r="724" spans="1:5" x14ac:dyDescent="0.25">
      <c r="A724">
        <v>7715</v>
      </c>
      <c r="B724">
        <v>-9.931640625</v>
      </c>
      <c r="C724">
        <v>55.930396999999999</v>
      </c>
      <c r="D724">
        <f t="shared" si="22"/>
        <v>-6.9497615504726387</v>
      </c>
      <c r="E724">
        <f t="shared" si="23"/>
        <v>-2.9818790745273613</v>
      </c>
    </row>
    <row r="725" spans="1:5" x14ac:dyDescent="0.25">
      <c r="A725">
        <v>7726</v>
      </c>
      <c r="B725">
        <v>-9.228515625</v>
      </c>
      <c r="C725">
        <v>70.3125</v>
      </c>
      <c r="D725">
        <f t="shared" si="22"/>
        <v>-6.055661503515025</v>
      </c>
      <c r="E725">
        <f t="shared" si="23"/>
        <v>-3.172854121484975</v>
      </c>
    </row>
    <row r="726" spans="1:5" x14ac:dyDescent="0.25">
      <c r="A726">
        <v>7736</v>
      </c>
      <c r="B726">
        <v>-8.525390625</v>
      </c>
      <c r="C726">
        <v>70.3125</v>
      </c>
      <c r="D726">
        <f t="shared" si="22"/>
        <v>-5.1952942360981611</v>
      </c>
      <c r="E726">
        <f t="shared" si="23"/>
        <v>-3.3300963889018389</v>
      </c>
    </row>
    <row r="727" spans="1:5" x14ac:dyDescent="0.25">
      <c r="A727">
        <v>7746</v>
      </c>
      <c r="B727">
        <v>-7.734375</v>
      </c>
      <c r="C727">
        <v>71.910514800000001</v>
      </c>
      <c r="D727">
        <f t="shared" si="22"/>
        <v>-4.2963337819771672</v>
      </c>
      <c r="E727">
        <f t="shared" si="23"/>
        <v>-3.4380412180228328</v>
      </c>
    </row>
    <row r="728" spans="1:5" x14ac:dyDescent="0.25">
      <c r="A728">
        <v>7757</v>
      </c>
      <c r="B728">
        <v>-6.85546875</v>
      </c>
      <c r="C728">
        <v>87.890625</v>
      </c>
      <c r="D728">
        <f t="shared" si="22"/>
        <v>-3.2709901460304742</v>
      </c>
      <c r="E728">
        <f t="shared" si="23"/>
        <v>-3.5844786039695258</v>
      </c>
    </row>
    <row r="729" spans="1:5" x14ac:dyDescent="0.25">
      <c r="A729">
        <v>7767</v>
      </c>
      <c r="B729">
        <v>-5.80078125</v>
      </c>
      <c r="C729">
        <v>95.880683899999994</v>
      </c>
      <c r="D729">
        <f t="shared" si="22"/>
        <v>-2.313301909649784</v>
      </c>
      <c r="E729">
        <f t="shared" si="23"/>
        <v>-3.487479340350216</v>
      </c>
    </row>
    <row r="730" spans="1:5" x14ac:dyDescent="0.25">
      <c r="A730">
        <v>7778</v>
      </c>
      <c r="B730">
        <v>-4.921875</v>
      </c>
      <c r="C730">
        <v>87.890625</v>
      </c>
      <c r="D730">
        <f t="shared" si="22"/>
        <v>-1.240606309922204</v>
      </c>
      <c r="E730">
        <f t="shared" si="23"/>
        <v>-3.681268690077796</v>
      </c>
    </row>
    <row r="731" spans="1:5" x14ac:dyDescent="0.25">
      <c r="A731">
        <v>7788</v>
      </c>
      <c r="B731">
        <v>-3.8671875</v>
      </c>
      <c r="C731">
        <v>95.880683899999994</v>
      </c>
      <c r="D731">
        <f t="shared" si="22"/>
        <v>-0.25589414034192098</v>
      </c>
      <c r="E731">
        <f t="shared" si="23"/>
        <v>-3.6112933596580792</v>
      </c>
    </row>
    <row r="732" spans="1:5" x14ac:dyDescent="0.25">
      <c r="A732">
        <v>7799</v>
      </c>
      <c r="B732">
        <v>-2.900390625</v>
      </c>
      <c r="C732">
        <v>96.6796875</v>
      </c>
      <c r="D732">
        <f t="shared" si="22"/>
        <v>0.82866142845282953</v>
      </c>
      <c r="E732">
        <f t="shared" si="23"/>
        <v>-3.7290520534528295</v>
      </c>
    </row>
    <row r="733" spans="1:5" x14ac:dyDescent="0.25">
      <c r="A733">
        <v>7809</v>
      </c>
      <c r="B733">
        <v>-1.845703125</v>
      </c>
      <c r="C733">
        <v>105.46875</v>
      </c>
      <c r="D733">
        <f t="shared" si="22"/>
        <v>1.807833684675094</v>
      </c>
      <c r="E733">
        <f t="shared" si="23"/>
        <v>-3.653536809675094</v>
      </c>
    </row>
    <row r="734" spans="1:5" x14ac:dyDescent="0.25">
      <c r="A734">
        <v>7819</v>
      </c>
      <c r="B734">
        <v>-0.791015625</v>
      </c>
      <c r="C734">
        <v>95.880683899999994</v>
      </c>
      <c r="D734">
        <f t="shared" si="22"/>
        <v>2.7729445197047067</v>
      </c>
      <c r="E734">
        <f t="shared" si="23"/>
        <v>-3.5639601447047067</v>
      </c>
    </row>
    <row r="735" spans="1:5" x14ac:dyDescent="0.25">
      <c r="A735">
        <v>7830</v>
      </c>
      <c r="B735">
        <v>0.3515625</v>
      </c>
      <c r="C735">
        <v>114.2578125</v>
      </c>
      <c r="D735">
        <f t="shared" si="22"/>
        <v>3.8096875235877281</v>
      </c>
      <c r="E735">
        <f t="shared" si="23"/>
        <v>-3.4581250235877281</v>
      </c>
    </row>
    <row r="736" spans="1:5" x14ac:dyDescent="0.25">
      <c r="A736">
        <v>7840</v>
      </c>
      <c r="B736">
        <v>1.40625</v>
      </c>
      <c r="C736">
        <v>95.880683899999994</v>
      </c>
      <c r="D736">
        <f t="shared" si="22"/>
        <v>4.7218955523479211</v>
      </c>
      <c r="E736">
        <f t="shared" si="23"/>
        <v>-3.3156455523479211</v>
      </c>
    </row>
    <row r="737" spans="1:5" x14ac:dyDescent="0.25">
      <c r="A737">
        <v>7851</v>
      </c>
      <c r="B737">
        <v>2.4609375</v>
      </c>
      <c r="C737">
        <v>105.46875</v>
      </c>
      <c r="D737">
        <f t="shared" si="22"/>
        <v>5.683588471912894</v>
      </c>
      <c r="E737">
        <f t="shared" si="23"/>
        <v>-3.222650971912894</v>
      </c>
    </row>
    <row r="738" spans="1:5" x14ac:dyDescent="0.25">
      <c r="A738">
        <v>7861</v>
      </c>
      <c r="B738">
        <v>3.427734375</v>
      </c>
      <c r="C738">
        <v>87.890625</v>
      </c>
      <c r="D738">
        <f t="shared" si="22"/>
        <v>6.5128083901056391</v>
      </c>
      <c r="E738">
        <f t="shared" si="23"/>
        <v>-3.0850740151056391</v>
      </c>
    </row>
    <row r="739" spans="1:5" x14ac:dyDescent="0.25">
      <c r="A739">
        <v>7872</v>
      </c>
      <c r="B739">
        <v>4.482421875</v>
      </c>
      <c r="C739">
        <v>105.46875</v>
      </c>
      <c r="D739">
        <f t="shared" si="22"/>
        <v>7.3677538760296457</v>
      </c>
      <c r="E739">
        <f t="shared" si="23"/>
        <v>-2.8853320010296457</v>
      </c>
    </row>
    <row r="740" spans="1:5" x14ac:dyDescent="0.25">
      <c r="A740">
        <v>7882</v>
      </c>
      <c r="B740">
        <v>5.361328125</v>
      </c>
      <c r="C740">
        <v>87.890625</v>
      </c>
      <c r="D740">
        <f t="shared" si="22"/>
        <v>8.0866736024124322</v>
      </c>
      <c r="E740">
        <f t="shared" si="23"/>
        <v>-2.7253454774124322</v>
      </c>
    </row>
    <row r="741" spans="1:5" x14ac:dyDescent="0.25">
      <c r="A741">
        <v>7892</v>
      </c>
      <c r="B741">
        <v>6.240234375</v>
      </c>
      <c r="C741">
        <v>79.900566100000006</v>
      </c>
      <c r="D741">
        <f t="shared" si="22"/>
        <v>8.7445043057117378</v>
      </c>
      <c r="E741">
        <f t="shared" si="23"/>
        <v>-2.5042699307117378</v>
      </c>
    </row>
    <row r="742" spans="1:5" x14ac:dyDescent="0.25">
      <c r="A742">
        <v>7903</v>
      </c>
      <c r="B742">
        <v>7.119140625</v>
      </c>
      <c r="C742">
        <v>87.890625</v>
      </c>
      <c r="D742">
        <f t="shared" si="22"/>
        <v>9.3917144465062901</v>
      </c>
      <c r="E742">
        <f t="shared" si="23"/>
        <v>-2.2725738215062901</v>
      </c>
    </row>
    <row r="743" spans="1:5" x14ac:dyDescent="0.25">
      <c r="A743">
        <v>7913</v>
      </c>
      <c r="B743">
        <v>7.91015625</v>
      </c>
      <c r="C743">
        <v>71.910514800000001</v>
      </c>
      <c r="D743">
        <f t="shared" si="22"/>
        <v>9.9058705371707223</v>
      </c>
      <c r="E743">
        <f t="shared" si="23"/>
        <v>-1.9957142871707223</v>
      </c>
    </row>
    <row r="744" spans="1:5" x14ac:dyDescent="0.25">
      <c r="A744">
        <v>7924</v>
      </c>
      <c r="B744">
        <v>8.61328125</v>
      </c>
      <c r="C744">
        <v>70.3125</v>
      </c>
      <c r="D744">
        <f t="shared" si="22"/>
        <v>10.385090113896032</v>
      </c>
      <c r="E744">
        <f t="shared" si="23"/>
        <v>-1.7718088638960321</v>
      </c>
    </row>
    <row r="745" spans="1:5" x14ac:dyDescent="0.25">
      <c r="A745">
        <v>7934</v>
      </c>
      <c r="B745">
        <v>9.31640625</v>
      </c>
      <c r="C745">
        <v>63.9204559</v>
      </c>
      <c r="D745">
        <f t="shared" si="22"/>
        <v>10.738732485075708</v>
      </c>
      <c r="E745">
        <f t="shared" si="23"/>
        <v>-1.4223262350757082</v>
      </c>
    </row>
    <row r="746" spans="1:5" x14ac:dyDescent="0.25">
      <c r="A746">
        <v>7945</v>
      </c>
      <c r="B746">
        <v>9.84375</v>
      </c>
      <c r="C746">
        <v>52.734375</v>
      </c>
      <c r="D746">
        <f t="shared" si="22"/>
        <v>11.034301957841839</v>
      </c>
      <c r="E746">
        <f t="shared" si="23"/>
        <v>-1.1905519578418389</v>
      </c>
    </row>
    <row r="747" spans="1:5" x14ac:dyDescent="0.25">
      <c r="A747">
        <v>7955</v>
      </c>
      <c r="B747">
        <v>10.37109375</v>
      </c>
      <c r="C747">
        <v>52.734375</v>
      </c>
      <c r="D747">
        <f t="shared" si="22"/>
        <v>11.215912498576152</v>
      </c>
      <c r="E747">
        <f t="shared" si="23"/>
        <v>-0.84481874857615225</v>
      </c>
    </row>
    <row r="748" spans="1:5" x14ac:dyDescent="0.25">
      <c r="A748">
        <v>7965</v>
      </c>
      <c r="B748">
        <v>10.81054688</v>
      </c>
      <c r="C748">
        <v>39.9502831</v>
      </c>
      <c r="D748">
        <f t="shared" si="22"/>
        <v>11.31319793528823</v>
      </c>
      <c r="E748">
        <f t="shared" si="23"/>
        <v>-0.50265105528822929</v>
      </c>
    </row>
    <row r="749" spans="1:5" x14ac:dyDescent="0.25">
      <c r="A749">
        <v>7976</v>
      </c>
      <c r="B749">
        <v>11.07421875</v>
      </c>
      <c r="C749">
        <v>26.3671875</v>
      </c>
      <c r="D749">
        <f t="shared" si="22"/>
        <v>11.322013189824672</v>
      </c>
      <c r="E749">
        <f t="shared" si="23"/>
        <v>-0.24779443982467164</v>
      </c>
    </row>
    <row r="750" spans="1:5" x14ac:dyDescent="0.25">
      <c r="A750">
        <v>7986</v>
      </c>
      <c r="B750">
        <v>11.33789063</v>
      </c>
      <c r="C750">
        <v>23.970171000000001</v>
      </c>
      <c r="D750">
        <f t="shared" si="22"/>
        <v>11.240735783301663</v>
      </c>
      <c r="E750">
        <f t="shared" si="23"/>
        <v>9.7154846698337849E-2</v>
      </c>
    </row>
    <row r="751" spans="1:5" x14ac:dyDescent="0.25">
      <c r="A751">
        <v>7997</v>
      </c>
      <c r="B751">
        <v>11.42578125</v>
      </c>
      <c r="C751">
        <v>8.7890625</v>
      </c>
      <c r="D751">
        <f t="shared" si="22"/>
        <v>11.053913953863388</v>
      </c>
      <c r="E751">
        <f t="shared" si="23"/>
        <v>0.37186729613661207</v>
      </c>
    </row>
    <row r="752" spans="1:5" x14ac:dyDescent="0.25">
      <c r="A752">
        <v>8007</v>
      </c>
      <c r="B752">
        <v>11.51367188</v>
      </c>
      <c r="C752">
        <v>7.9900570000000002</v>
      </c>
      <c r="D752">
        <f t="shared" si="22"/>
        <v>10.796944475606892</v>
      </c>
      <c r="E752">
        <f t="shared" si="23"/>
        <v>0.716727404393108</v>
      </c>
    </row>
    <row r="753" spans="1:5" x14ac:dyDescent="0.25">
      <c r="A753">
        <v>8018</v>
      </c>
      <c r="B753">
        <v>11.42578125</v>
      </c>
      <c r="C753">
        <v>-8.7890625</v>
      </c>
      <c r="D753">
        <f t="shared" si="22"/>
        <v>10.420861336976627</v>
      </c>
      <c r="E753">
        <f t="shared" si="23"/>
        <v>1.0049199130233735</v>
      </c>
    </row>
    <row r="754" spans="1:5" x14ac:dyDescent="0.25">
      <c r="A754">
        <v>8028</v>
      </c>
      <c r="B754">
        <v>11.33789063</v>
      </c>
      <c r="C754">
        <v>-8.7890625</v>
      </c>
      <c r="D754">
        <f t="shared" si="22"/>
        <v>9.9968726087463811</v>
      </c>
      <c r="E754">
        <f t="shared" si="23"/>
        <v>1.3410180212536194</v>
      </c>
    </row>
    <row r="755" spans="1:5" x14ac:dyDescent="0.25">
      <c r="A755">
        <v>8038</v>
      </c>
      <c r="B755">
        <v>11.07421875</v>
      </c>
      <c r="C755">
        <v>-23.970171000000001</v>
      </c>
      <c r="D755">
        <f t="shared" si="22"/>
        <v>9.498013510358156</v>
      </c>
      <c r="E755">
        <f t="shared" si="23"/>
        <v>1.576205239641844</v>
      </c>
    </row>
    <row r="756" spans="1:5" x14ac:dyDescent="0.25">
      <c r="A756">
        <v>8049</v>
      </c>
      <c r="B756">
        <v>10.81054688</v>
      </c>
      <c r="C756">
        <v>-26.3671875</v>
      </c>
      <c r="D756">
        <f t="shared" si="22"/>
        <v>8.8673250041866147</v>
      </c>
      <c r="E756">
        <f t="shared" si="23"/>
        <v>1.9432218758133857</v>
      </c>
    </row>
    <row r="757" spans="1:5" x14ac:dyDescent="0.25">
      <c r="A757">
        <v>8059</v>
      </c>
      <c r="B757">
        <v>10.37109375</v>
      </c>
      <c r="C757">
        <v>-39.9502831</v>
      </c>
      <c r="D757">
        <f t="shared" si="22"/>
        <v>8.2241877801960097</v>
      </c>
      <c r="E757">
        <f t="shared" si="23"/>
        <v>2.1469059698039903</v>
      </c>
    </row>
    <row r="758" spans="1:5" x14ac:dyDescent="0.25">
      <c r="A758">
        <v>8070</v>
      </c>
      <c r="B758">
        <v>9.84375</v>
      </c>
      <c r="C758">
        <v>-52.734375</v>
      </c>
      <c r="D758">
        <f t="shared" si="22"/>
        <v>7.4459648529652354</v>
      </c>
      <c r="E758">
        <f t="shared" si="23"/>
        <v>2.3977851470347646</v>
      </c>
    </row>
    <row r="759" spans="1:5" x14ac:dyDescent="0.25">
      <c r="A759">
        <v>8080</v>
      </c>
      <c r="B759">
        <v>9.31640625</v>
      </c>
      <c r="C759">
        <v>-52.734375</v>
      </c>
      <c r="D759">
        <f t="shared" si="22"/>
        <v>6.6799490685087042</v>
      </c>
      <c r="E759">
        <f t="shared" si="23"/>
        <v>2.6364571814912958</v>
      </c>
    </row>
    <row r="760" spans="1:5" x14ac:dyDescent="0.25">
      <c r="A760">
        <v>8091</v>
      </c>
      <c r="B760">
        <v>8.701171875</v>
      </c>
      <c r="C760">
        <v>-55.930396999999999</v>
      </c>
      <c r="D760">
        <f t="shared" si="22"/>
        <v>5.7800580214080748</v>
      </c>
      <c r="E760">
        <f t="shared" si="23"/>
        <v>2.9211138535919252</v>
      </c>
    </row>
    <row r="761" spans="1:5" x14ac:dyDescent="0.25">
      <c r="A761">
        <v>8101</v>
      </c>
      <c r="B761">
        <v>7.91015625</v>
      </c>
      <c r="C761">
        <v>-79.1015625</v>
      </c>
      <c r="D761">
        <f t="shared" si="22"/>
        <v>4.9166010575281467</v>
      </c>
      <c r="E761">
        <f t="shared" si="23"/>
        <v>2.9935551924718533</v>
      </c>
    </row>
    <row r="762" spans="1:5" x14ac:dyDescent="0.25">
      <c r="A762">
        <v>8111</v>
      </c>
      <c r="B762">
        <v>7.119140625</v>
      </c>
      <c r="C762">
        <v>-71.910514800000001</v>
      </c>
      <c r="D762">
        <f t="shared" si="22"/>
        <v>4.0166455151948171</v>
      </c>
      <c r="E762">
        <f t="shared" si="23"/>
        <v>3.1024951098051829</v>
      </c>
    </row>
    <row r="763" spans="1:5" x14ac:dyDescent="0.25">
      <c r="A763">
        <v>8122</v>
      </c>
      <c r="B763">
        <v>6.328125</v>
      </c>
      <c r="C763">
        <v>-79.1015625</v>
      </c>
      <c r="D763">
        <f t="shared" si="22"/>
        <v>2.9926337675512147</v>
      </c>
      <c r="E763">
        <f t="shared" si="23"/>
        <v>3.3354912324487853</v>
      </c>
    </row>
    <row r="764" spans="1:5" x14ac:dyDescent="0.25">
      <c r="A764">
        <v>8132</v>
      </c>
      <c r="B764">
        <v>5.361328125</v>
      </c>
      <c r="C764">
        <v>-87.890625</v>
      </c>
      <c r="D764">
        <f t="shared" si="22"/>
        <v>2.0383512414597851</v>
      </c>
      <c r="E764">
        <f t="shared" si="23"/>
        <v>3.3229768835402149</v>
      </c>
    </row>
    <row r="765" spans="1:5" x14ac:dyDescent="0.25">
      <c r="A765">
        <v>8143</v>
      </c>
      <c r="B765">
        <v>4.482421875</v>
      </c>
      <c r="C765">
        <v>-87.890625</v>
      </c>
      <c r="D765">
        <f t="shared" si="22"/>
        <v>0.971783535260064</v>
      </c>
      <c r="E765">
        <f t="shared" si="23"/>
        <v>3.5106383397399359</v>
      </c>
    </row>
    <row r="766" spans="1:5" x14ac:dyDescent="0.25">
      <c r="A766">
        <v>8153</v>
      </c>
      <c r="B766">
        <v>3.515625</v>
      </c>
      <c r="C766">
        <v>-96.6796875</v>
      </c>
      <c r="D766">
        <f t="shared" si="22"/>
        <v>-5.2392199662264381E-3</v>
      </c>
      <c r="E766">
        <f t="shared" si="23"/>
        <v>3.5208642199662266</v>
      </c>
    </row>
    <row r="767" spans="1:5" x14ac:dyDescent="0.25">
      <c r="A767">
        <v>8163</v>
      </c>
      <c r="B767">
        <v>2.4609375</v>
      </c>
      <c r="C767">
        <v>-95.880683899999994</v>
      </c>
      <c r="D767">
        <f t="shared" si="22"/>
        <v>-0.98173971756301948</v>
      </c>
      <c r="E767">
        <f t="shared" si="23"/>
        <v>3.4426772175630194</v>
      </c>
    </row>
    <row r="768" spans="1:5" x14ac:dyDescent="0.25">
      <c r="A768">
        <v>8174</v>
      </c>
      <c r="B768">
        <v>1.40625</v>
      </c>
      <c r="C768">
        <v>-105.46875</v>
      </c>
      <c r="D768">
        <f t="shared" si="22"/>
        <v>-2.0465359862980259</v>
      </c>
      <c r="E768">
        <f t="shared" si="23"/>
        <v>3.4527859862980259</v>
      </c>
    </row>
    <row r="769" spans="1:5" x14ac:dyDescent="0.25">
      <c r="A769">
        <v>8184</v>
      </c>
      <c r="B769">
        <v>0.439453125</v>
      </c>
      <c r="C769">
        <v>-87.890625</v>
      </c>
      <c r="D769">
        <f t="shared" si="22"/>
        <v>-2.9981452675834466</v>
      </c>
      <c r="E769">
        <f t="shared" si="23"/>
        <v>3.4375983925834466</v>
      </c>
    </row>
    <row r="770" spans="1:5" x14ac:dyDescent="0.25">
      <c r="A770">
        <v>8195</v>
      </c>
      <c r="B770">
        <v>-0.703125</v>
      </c>
      <c r="C770">
        <v>-114.2578125</v>
      </c>
      <c r="D770">
        <f t="shared" si="22"/>
        <v>-4.018095097019307</v>
      </c>
      <c r="E770">
        <f t="shared" si="23"/>
        <v>3.314970097019307</v>
      </c>
    </row>
    <row r="771" spans="1:5" x14ac:dyDescent="0.25">
      <c r="A771">
        <v>8205</v>
      </c>
      <c r="B771">
        <v>-1.7578125</v>
      </c>
      <c r="C771">
        <v>-95.880683899999994</v>
      </c>
      <c r="D771">
        <f t="shared" ref="D771:D834" si="24">$H$2*EXP(-$G$17*$G$20*A771/1000)*COS($G$9*A771/1000)</f>
        <v>-4.9133969367489243</v>
      </c>
      <c r="E771">
        <f t="shared" ref="E771:E834" si="25">B771-D771</f>
        <v>3.1555844367489243</v>
      </c>
    </row>
    <row r="772" spans="1:5" x14ac:dyDescent="0.25">
      <c r="A772">
        <v>8216</v>
      </c>
      <c r="B772">
        <v>-2.8125</v>
      </c>
      <c r="C772">
        <v>-105.46875</v>
      </c>
      <c r="D772">
        <f t="shared" si="24"/>
        <v>-5.8548467735435796</v>
      </c>
      <c r="E772">
        <f t="shared" si="25"/>
        <v>3.0423467735435796</v>
      </c>
    </row>
    <row r="773" spans="1:5" x14ac:dyDescent="0.25">
      <c r="A773">
        <v>8226</v>
      </c>
      <c r="B773">
        <v>-3.779296875</v>
      </c>
      <c r="C773">
        <v>-96.6796875</v>
      </c>
      <c r="D773">
        <f t="shared" si="24"/>
        <v>-6.6643179965149999</v>
      </c>
      <c r="E773">
        <f t="shared" si="25"/>
        <v>2.8850211215149999</v>
      </c>
    </row>
    <row r="774" spans="1:5" x14ac:dyDescent="0.25">
      <c r="A774">
        <v>8236</v>
      </c>
      <c r="B774">
        <v>-4.833984375</v>
      </c>
      <c r="C774">
        <v>-95.880683899999994</v>
      </c>
      <c r="D774">
        <f t="shared" si="24"/>
        <v>-7.4233378170811211</v>
      </c>
      <c r="E774">
        <f t="shared" si="25"/>
        <v>2.5893534420811211</v>
      </c>
    </row>
    <row r="775" spans="1:5" x14ac:dyDescent="0.25">
      <c r="A775">
        <v>8247</v>
      </c>
      <c r="B775">
        <v>-5.80078125</v>
      </c>
      <c r="C775">
        <v>-96.6796875</v>
      </c>
      <c r="D775">
        <f t="shared" si="24"/>
        <v>-8.1932269112881961</v>
      </c>
      <c r="E775">
        <f t="shared" si="25"/>
        <v>2.3924456612881961</v>
      </c>
    </row>
    <row r="776" spans="1:5" x14ac:dyDescent="0.25">
      <c r="A776">
        <v>8257</v>
      </c>
      <c r="B776">
        <v>-6.6796875</v>
      </c>
      <c r="C776">
        <v>-79.900566100000006</v>
      </c>
      <c r="D776">
        <f t="shared" si="24"/>
        <v>-8.8283324682944553</v>
      </c>
      <c r="E776">
        <f t="shared" si="25"/>
        <v>2.1486449682944553</v>
      </c>
    </row>
    <row r="777" spans="1:5" x14ac:dyDescent="0.25">
      <c r="A777">
        <v>8268</v>
      </c>
      <c r="B777">
        <v>-7.55859375</v>
      </c>
      <c r="C777">
        <v>-87.890625</v>
      </c>
      <c r="D777">
        <f t="shared" si="24"/>
        <v>-9.4498374876886881</v>
      </c>
      <c r="E777">
        <f t="shared" si="25"/>
        <v>1.8912437376886881</v>
      </c>
    </row>
    <row r="778" spans="1:5" x14ac:dyDescent="0.25">
      <c r="A778">
        <v>8278</v>
      </c>
      <c r="B778">
        <v>-8.349609375</v>
      </c>
      <c r="C778">
        <v>-71.910514800000001</v>
      </c>
      <c r="D778">
        <f t="shared" si="24"/>
        <v>-9.9401728867525723</v>
      </c>
      <c r="E778">
        <f t="shared" si="25"/>
        <v>1.5905635117525723</v>
      </c>
    </row>
    <row r="779" spans="1:5" x14ac:dyDescent="0.25">
      <c r="A779">
        <v>8289</v>
      </c>
      <c r="B779">
        <v>-9.140625</v>
      </c>
      <c r="C779">
        <v>-79.1015625</v>
      </c>
      <c r="D779">
        <f t="shared" si="24"/>
        <v>-10.392912703098364</v>
      </c>
      <c r="E779">
        <f t="shared" si="25"/>
        <v>1.2522877030983643</v>
      </c>
    </row>
    <row r="780" spans="1:5" x14ac:dyDescent="0.25">
      <c r="A780">
        <v>8299</v>
      </c>
      <c r="B780">
        <v>-9.755859375</v>
      </c>
      <c r="C780">
        <v>-61.5234375</v>
      </c>
      <c r="D780">
        <f t="shared" si="24"/>
        <v>-10.722427031961578</v>
      </c>
      <c r="E780">
        <f t="shared" si="25"/>
        <v>0.96656765696157798</v>
      </c>
    </row>
    <row r="781" spans="1:5" x14ac:dyDescent="0.25">
      <c r="A781">
        <v>8309</v>
      </c>
      <c r="B781">
        <v>-10.37109375</v>
      </c>
      <c r="C781">
        <v>-55.930396999999999</v>
      </c>
      <c r="D781">
        <f t="shared" si="24"/>
        <v>-10.971249397650251</v>
      </c>
      <c r="E781">
        <f t="shared" si="25"/>
        <v>0.60015564765025076</v>
      </c>
    </row>
    <row r="782" spans="1:5" x14ac:dyDescent="0.25">
      <c r="A782">
        <v>8320</v>
      </c>
      <c r="B782">
        <v>-10.8984375</v>
      </c>
      <c r="C782">
        <v>-52.734375</v>
      </c>
      <c r="D782">
        <f t="shared" si="24"/>
        <v>-11.149590504620095</v>
      </c>
      <c r="E782">
        <f t="shared" si="25"/>
        <v>0.25115300462009493</v>
      </c>
    </row>
    <row r="783" spans="1:5" x14ac:dyDescent="0.25">
      <c r="A783">
        <v>8330</v>
      </c>
      <c r="B783">
        <v>-11.33789063</v>
      </c>
      <c r="C783">
        <v>-39.9502831</v>
      </c>
      <c r="D783">
        <f t="shared" si="24"/>
        <v>-11.223747864412879</v>
      </c>
      <c r="E783">
        <f t="shared" si="25"/>
        <v>-0.11414276558712189</v>
      </c>
    </row>
    <row r="784" spans="1:5" x14ac:dyDescent="0.25">
      <c r="A784">
        <v>8341</v>
      </c>
      <c r="B784">
        <v>-11.6015625</v>
      </c>
      <c r="C784">
        <v>-26.3671875</v>
      </c>
      <c r="D784">
        <f t="shared" si="24"/>
        <v>-11.20791789629491</v>
      </c>
      <c r="E784">
        <f t="shared" si="25"/>
        <v>-0.39364460370508958</v>
      </c>
    </row>
    <row r="785" spans="1:5" x14ac:dyDescent="0.25">
      <c r="A785">
        <v>8351</v>
      </c>
      <c r="B785">
        <v>-11.86523438</v>
      </c>
      <c r="C785">
        <v>-23.970171000000001</v>
      </c>
      <c r="D785">
        <f t="shared" si="24"/>
        <v>-11.105141267988165</v>
      </c>
      <c r="E785">
        <f t="shared" si="25"/>
        <v>-0.76009311201183571</v>
      </c>
    </row>
    <row r="786" spans="1:5" x14ac:dyDescent="0.25">
      <c r="A786">
        <v>8382</v>
      </c>
      <c r="B786">
        <v>-11.953125</v>
      </c>
      <c r="C786">
        <v>0</v>
      </c>
      <c r="D786">
        <f t="shared" si="24"/>
        <v>-10.263981036652771</v>
      </c>
      <c r="E786">
        <f t="shared" si="25"/>
        <v>-1.6891439633472292</v>
      </c>
    </row>
    <row r="787" spans="1:5" x14ac:dyDescent="0.25">
      <c r="A787">
        <v>8393</v>
      </c>
      <c r="B787">
        <v>-11.77734375</v>
      </c>
      <c r="C787">
        <v>17.578125</v>
      </c>
      <c r="D787">
        <f t="shared" si="24"/>
        <v>-9.7839437053009153</v>
      </c>
      <c r="E787">
        <f t="shared" si="25"/>
        <v>-1.9934000446990847</v>
      </c>
    </row>
    <row r="788" spans="1:5" x14ac:dyDescent="0.25">
      <c r="A788">
        <v>8403</v>
      </c>
      <c r="B788">
        <v>-11.42578125</v>
      </c>
      <c r="C788">
        <v>31.960228000000001</v>
      </c>
      <c r="D788">
        <f t="shared" si="24"/>
        <v>-9.270498291116045</v>
      </c>
      <c r="E788">
        <f t="shared" si="25"/>
        <v>-2.155282958883955</v>
      </c>
    </row>
    <row r="789" spans="1:5" x14ac:dyDescent="0.25">
      <c r="A789">
        <v>8414</v>
      </c>
      <c r="B789">
        <v>-11.16210938</v>
      </c>
      <c r="C789">
        <v>26.3671875</v>
      </c>
      <c r="D789">
        <f t="shared" si="24"/>
        <v>-8.6257505377567174</v>
      </c>
      <c r="E789">
        <f t="shared" si="25"/>
        <v>-2.536358842243283</v>
      </c>
    </row>
    <row r="790" spans="1:5" x14ac:dyDescent="0.25">
      <c r="A790">
        <v>8424</v>
      </c>
      <c r="B790">
        <v>-10.63476563</v>
      </c>
      <c r="C790">
        <v>47.9403419</v>
      </c>
      <c r="D790">
        <f t="shared" si="24"/>
        <v>-7.971740587799192</v>
      </c>
      <c r="E790">
        <f t="shared" si="25"/>
        <v>-2.6630250422008084</v>
      </c>
    </row>
    <row r="791" spans="1:5" x14ac:dyDescent="0.25">
      <c r="A791">
        <v>8435</v>
      </c>
      <c r="B791">
        <v>-10.10742188</v>
      </c>
      <c r="C791">
        <v>52.734375</v>
      </c>
      <c r="D791">
        <f t="shared" si="24"/>
        <v>-7.1837563930746597</v>
      </c>
      <c r="E791">
        <f t="shared" si="25"/>
        <v>-2.9236654869253407</v>
      </c>
    </row>
    <row r="792" spans="1:5" x14ac:dyDescent="0.25">
      <c r="A792">
        <v>8445</v>
      </c>
      <c r="B792">
        <v>-9.4921875</v>
      </c>
      <c r="C792">
        <v>61.5234375</v>
      </c>
      <c r="D792">
        <f t="shared" si="24"/>
        <v>-6.4109368639368007</v>
      </c>
      <c r="E792">
        <f t="shared" si="25"/>
        <v>-3.0812506360631993</v>
      </c>
    </row>
    <row r="793" spans="1:5" x14ac:dyDescent="0.25">
      <c r="A793">
        <v>8455</v>
      </c>
      <c r="B793">
        <v>-8.7890625</v>
      </c>
      <c r="C793">
        <v>63.9204559</v>
      </c>
      <c r="D793">
        <f t="shared" si="24"/>
        <v>-5.5903509841762489</v>
      </c>
      <c r="E793">
        <f t="shared" si="25"/>
        <v>-3.1987115158237511</v>
      </c>
    </row>
    <row r="794" spans="1:5" x14ac:dyDescent="0.25">
      <c r="A794">
        <v>8466</v>
      </c>
      <c r="B794">
        <v>-7.998046875</v>
      </c>
      <c r="C794">
        <v>79.1015625</v>
      </c>
      <c r="D794">
        <f t="shared" si="24"/>
        <v>-4.6399294429435098</v>
      </c>
      <c r="E794">
        <f t="shared" si="25"/>
        <v>-3.3581174320564902</v>
      </c>
    </row>
    <row r="795" spans="1:5" x14ac:dyDescent="0.25">
      <c r="A795">
        <v>8476</v>
      </c>
      <c r="B795">
        <v>-7.20703125</v>
      </c>
      <c r="C795">
        <v>71.910514800000001</v>
      </c>
      <c r="D795">
        <f t="shared" si="24"/>
        <v>-3.7395388581258766</v>
      </c>
      <c r="E795">
        <f t="shared" si="25"/>
        <v>-3.4674923918741234</v>
      </c>
    </row>
    <row r="796" spans="1:5" x14ac:dyDescent="0.25">
      <c r="A796">
        <v>8487</v>
      </c>
      <c r="B796">
        <v>-6.328125</v>
      </c>
      <c r="C796">
        <v>87.890625</v>
      </c>
      <c r="D796">
        <f t="shared" si="24"/>
        <v>-2.7174521779982355</v>
      </c>
      <c r="E796">
        <f t="shared" si="25"/>
        <v>-3.6106728220017645</v>
      </c>
    </row>
    <row r="797" spans="1:5" x14ac:dyDescent="0.25">
      <c r="A797">
        <v>8497</v>
      </c>
      <c r="B797">
        <v>-5.361328125</v>
      </c>
      <c r="C797">
        <v>87.890625</v>
      </c>
      <c r="D797">
        <f t="shared" si="24"/>
        <v>-1.767089440605117</v>
      </c>
      <c r="E797">
        <f t="shared" si="25"/>
        <v>-3.5942386843948828</v>
      </c>
    </row>
    <row r="798" spans="1:5" x14ac:dyDescent="0.25">
      <c r="A798">
        <v>8508</v>
      </c>
      <c r="B798">
        <v>-4.39453125</v>
      </c>
      <c r="C798">
        <v>96.6796875</v>
      </c>
      <c r="D798">
        <f t="shared" si="24"/>
        <v>-0.70718267981682303</v>
      </c>
      <c r="E798">
        <f t="shared" si="25"/>
        <v>-3.6873485701831772</v>
      </c>
    </row>
    <row r="799" spans="1:5" x14ac:dyDescent="0.25">
      <c r="A799">
        <v>8518</v>
      </c>
      <c r="B799">
        <v>-3.33984375</v>
      </c>
      <c r="C799">
        <v>105.46875</v>
      </c>
      <c r="D799">
        <f t="shared" si="24"/>
        <v>0.26169948789446579</v>
      </c>
      <c r="E799">
        <f t="shared" si="25"/>
        <v>-3.6015432378944658</v>
      </c>
    </row>
    <row r="800" spans="1:5" x14ac:dyDescent="0.25">
      <c r="A800">
        <v>8528</v>
      </c>
      <c r="B800">
        <v>-2.373046875</v>
      </c>
      <c r="C800">
        <v>87.890625</v>
      </c>
      <c r="D800">
        <f t="shared" si="24"/>
        <v>1.2281373172404018</v>
      </c>
      <c r="E800">
        <f t="shared" si="25"/>
        <v>-3.6011841922404018</v>
      </c>
    </row>
    <row r="801" spans="1:5" x14ac:dyDescent="0.25">
      <c r="A801">
        <v>8539</v>
      </c>
      <c r="B801">
        <v>-1.318359375</v>
      </c>
      <c r="C801">
        <v>105.46875</v>
      </c>
      <c r="D801">
        <f t="shared" si="24"/>
        <v>2.2797363951154517</v>
      </c>
      <c r="E801">
        <f t="shared" si="25"/>
        <v>-3.5980957701154517</v>
      </c>
    </row>
    <row r="802" spans="1:5" x14ac:dyDescent="0.25">
      <c r="A802">
        <v>8549</v>
      </c>
      <c r="B802">
        <v>-0.263671875</v>
      </c>
      <c r="C802">
        <v>95.880683899999994</v>
      </c>
      <c r="D802">
        <f t="shared" si="24"/>
        <v>3.2175122023175566</v>
      </c>
      <c r="E802">
        <f t="shared" si="25"/>
        <v>-3.4811840773175566</v>
      </c>
    </row>
    <row r="803" spans="1:5" x14ac:dyDescent="0.25">
      <c r="A803">
        <v>8560</v>
      </c>
      <c r="B803">
        <v>0.791015625</v>
      </c>
      <c r="C803">
        <v>105.46875</v>
      </c>
      <c r="D803">
        <f t="shared" si="24"/>
        <v>4.2203546248935924</v>
      </c>
      <c r="E803">
        <f t="shared" si="25"/>
        <v>-3.4293389998935924</v>
      </c>
    </row>
    <row r="804" spans="1:5" x14ac:dyDescent="0.25">
      <c r="A804">
        <v>8570</v>
      </c>
      <c r="B804">
        <v>1.845703125</v>
      </c>
      <c r="C804">
        <v>95.880683899999994</v>
      </c>
      <c r="D804">
        <f t="shared" si="24"/>
        <v>5.0985131684140992</v>
      </c>
      <c r="E804">
        <f t="shared" si="25"/>
        <v>-3.2528100434140992</v>
      </c>
    </row>
    <row r="805" spans="1:5" x14ac:dyDescent="0.25">
      <c r="A805">
        <v>8581</v>
      </c>
      <c r="B805">
        <v>2.900390625</v>
      </c>
      <c r="C805">
        <v>105.46875</v>
      </c>
      <c r="D805">
        <f t="shared" si="24"/>
        <v>6.0195146844974117</v>
      </c>
      <c r="E805">
        <f t="shared" si="25"/>
        <v>-3.1191240594974117</v>
      </c>
    </row>
    <row r="806" spans="1:5" x14ac:dyDescent="0.25">
      <c r="A806">
        <v>8591</v>
      </c>
      <c r="B806">
        <v>3.8671875</v>
      </c>
      <c r="C806">
        <v>96.6796875</v>
      </c>
      <c r="D806">
        <f t="shared" si="24"/>
        <v>6.8091026540849082</v>
      </c>
      <c r="E806">
        <f t="shared" si="25"/>
        <v>-2.9419151540849082</v>
      </c>
    </row>
    <row r="807" spans="1:5" x14ac:dyDescent="0.25">
      <c r="A807">
        <v>8601</v>
      </c>
      <c r="B807">
        <v>4.833984375</v>
      </c>
      <c r="C807">
        <v>87.890625</v>
      </c>
      <c r="D807">
        <f t="shared" si="24"/>
        <v>7.5471616665742216</v>
      </c>
      <c r="E807">
        <f t="shared" si="25"/>
        <v>-2.7131772915742216</v>
      </c>
    </row>
    <row r="808" spans="1:5" x14ac:dyDescent="0.25">
      <c r="A808">
        <v>8612</v>
      </c>
      <c r="B808">
        <v>5.712890625</v>
      </c>
      <c r="C808">
        <v>87.890625</v>
      </c>
      <c r="D808">
        <f t="shared" si="24"/>
        <v>8.2929380263737489</v>
      </c>
      <c r="E808">
        <f t="shared" si="25"/>
        <v>-2.5800474013737489</v>
      </c>
    </row>
    <row r="809" spans="1:5" x14ac:dyDescent="0.25">
      <c r="A809">
        <v>8622</v>
      </c>
      <c r="B809">
        <v>6.591796875</v>
      </c>
      <c r="C809">
        <v>79.900566100000006</v>
      </c>
      <c r="D809">
        <f t="shared" si="24"/>
        <v>8.9053421683468947</v>
      </c>
      <c r="E809">
        <f t="shared" si="25"/>
        <v>-2.3135452933468947</v>
      </c>
    </row>
    <row r="810" spans="1:5" x14ac:dyDescent="0.25">
      <c r="A810">
        <v>8633</v>
      </c>
      <c r="B810">
        <v>7.3828125</v>
      </c>
      <c r="C810">
        <v>79.1015625</v>
      </c>
      <c r="D810">
        <f t="shared" si="24"/>
        <v>9.5012272842286247</v>
      </c>
      <c r="E810">
        <f t="shared" si="25"/>
        <v>-2.1184147842286247</v>
      </c>
    </row>
    <row r="811" spans="1:5" x14ac:dyDescent="0.25">
      <c r="A811">
        <v>8643</v>
      </c>
      <c r="B811">
        <v>8.173828125</v>
      </c>
      <c r="C811">
        <v>79.1015625</v>
      </c>
      <c r="D811">
        <f t="shared" si="24"/>
        <v>9.9678725433229101</v>
      </c>
      <c r="E811">
        <f t="shared" si="25"/>
        <v>-1.7940444183229101</v>
      </c>
    </row>
    <row r="812" spans="1:5" x14ac:dyDescent="0.25">
      <c r="A812">
        <v>8654</v>
      </c>
      <c r="B812">
        <v>8.7890625</v>
      </c>
      <c r="C812">
        <v>55.930396999999999</v>
      </c>
      <c r="D812">
        <f t="shared" si="24"/>
        <v>10.394333356407325</v>
      </c>
      <c r="E812">
        <f t="shared" si="25"/>
        <v>-1.6052708564073246</v>
      </c>
    </row>
    <row r="813" spans="1:5" x14ac:dyDescent="0.25">
      <c r="A813">
        <v>8664</v>
      </c>
      <c r="B813">
        <v>9.404296875</v>
      </c>
      <c r="C813">
        <v>61.5234375</v>
      </c>
      <c r="D813">
        <f t="shared" si="24"/>
        <v>10.699952590563788</v>
      </c>
      <c r="E813">
        <f t="shared" si="25"/>
        <v>-1.2956557155637878</v>
      </c>
    </row>
    <row r="814" spans="1:5" x14ac:dyDescent="0.25">
      <c r="A814">
        <v>8674</v>
      </c>
      <c r="B814">
        <v>9.931640625</v>
      </c>
      <c r="C814">
        <v>47.9403419</v>
      </c>
      <c r="D814">
        <f t="shared" si="24"/>
        <v>10.925060462826497</v>
      </c>
      <c r="E814">
        <f t="shared" si="25"/>
        <v>-0.99341983782649734</v>
      </c>
    </row>
    <row r="815" spans="1:5" x14ac:dyDescent="0.25">
      <c r="A815">
        <v>8685</v>
      </c>
      <c r="B815">
        <v>10.37109375</v>
      </c>
      <c r="C815">
        <v>43.9453125</v>
      </c>
      <c r="D815">
        <f t="shared" si="24"/>
        <v>11.077736606164066</v>
      </c>
      <c r="E815">
        <f t="shared" si="25"/>
        <v>-0.7066428561640663</v>
      </c>
    </row>
    <row r="816" spans="1:5" x14ac:dyDescent="0.25">
      <c r="A816">
        <v>8695</v>
      </c>
      <c r="B816">
        <v>10.72265625</v>
      </c>
      <c r="C816">
        <v>31.960228000000001</v>
      </c>
      <c r="D816">
        <f t="shared" si="24"/>
        <v>11.129134814169946</v>
      </c>
      <c r="E816">
        <f t="shared" si="25"/>
        <v>-0.40647856416994621</v>
      </c>
    </row>
    <row r="817" spans="1:5" x14ac:dyDescent="0.25">
      <c r="A817">
        <v>8706</v>
      </c>
      <c r="B817">
        <v>10.98632813</v>
      </c>
      <c r="C817">
        <v>26.3671875</v>
      </c>
      <c r="D817">
        <f t="shared" si="24"/>
        <v>11.089109900223251</v>
      </c>
      <c r="E817">
        <f t="shared" si="25"/>
        <v>-0.10278177022325075</v>
      </c>
    </row>
    <row r="818" spans="1:5" x14ac:dyDescent="0.25">
      <c r="A818">
        <v>8747</v>
      </c>
      <c r="B818">
        <v>11.25</v>
      </c>
      <c r="C818">
        <v>0</v>
      </c>
      <c r="D818">
        <f t="shared" si="24"/>
        <v>10.06625228160717</v>
      </c>
      <c r="E818">
        <f t="shared" si="25"/>
        <v>1.18374771839283</v>
      </c>
    </row>
    <row r="819" spans="1:5" x14ac:dyDescent="0.25">
      <c r="A819">
        <v>8758</v>
      </c>
      <c r="B819">
        <v>10.98632813</v>
      </c>
      <c r="C819">
        <v>-26.3671875</v>
      </c>
      <c r="D819">
        <f t="shared" si="24"/>
        <v>9.568927561154517</v>
      </c>
      <c r="E819">
        <f t="shared" si="25"/>
        <v>1.4174005688454834</v>
      </c>
    </row>
    <row r="820" spans="1:5" x14ac:dyDescent="0.25">
      <c r="A820">
        <v>8768</v>
      </c>
      <c r="B820">
        <v>10.81054688</v>
      </c>
      <c r="C820">
        <v>-15.980114</v>
      </c>
      <c r="D820">
        <f t="shared" si="24"/>
        <v>9.0414660494337493</v>
      </c>
      <c r="E820">
        <f t="shared" si="25"/>
        <v>1.7690808305662511</v>
      </c>
    </row>
    <row r="821" spans="1:5" x14ac:dyDescent="0.25">
      <c r="A821">
        <v>8779</v>
      </c>
      <c r="B821">
        <v>10.37109375</v>
      </c>
      <c r="C821">
        <v>-43.9453125</v>
      </c>
      <c r="D821">
        <f t="shared" si="24"/>
        <v>8.3832989550031645</v>
      </c>
      <c r="E821">
        <f t="shared" si="25"/>
        <v>1.9877947949968355</v>
      </c>
    </row>
    <row r="822" spans="1:5" x14ac:dyDescent="0.25">
      <c r="A822">
        <v>8789</v>
      </c>
      <c r="B822">
        <v>9.931640625</v>
      </c>
      <c r="C822">
        <v>-43.9453125</v>
      </c>
      <c r="D822">
        <f t="shared" si="24"/>
        <v>7.7190047803176425</v>
      </c>
      <c r="E822">
        <f t="shared" si="25"/>
        <v>2.2126358446823575</v>
      </c>
    </row>
    <row r="823" spans="1:5" x14ac:dyDescent="0.25">
      <c r="A823">
        <v>8799</v>
      </c>
      <c r="B823">
        <v>9.4921875</v>
      </c>
      <c r="C823">
        <v>-39.9502831</v>
      </c>
      <c r="D823">
        <f t="shared" si="24"/>
        <v>6.9970665770270841</v>
      </c>
      <c r="E823">
        <f t="shared" si="25"/>
        <v>2.4951209229729159</v>
      </c>
    </row>
    <row r="824" spans="1:5" x14ac:dyDescent="0.25">
      <c r="A824">
        <v>8810</v>
      </c>
      <c r="B824">
        <v>8.876953125</v>
      </c>
      <c r="C824">
        <v>-61.5234375</v>
      </c>
      <c r="D824">
        <f t="shared" si="24"/>
        <v>6.1428727130563798</v>
      </c>
      <c r="E824">
        <f t="shared" si="25"/>
        <v>2.7340804119436202</v>
      </c>
    </row>
    <row r="825" spans="1:5" x14ac:dyDescent="0.25">
      <c r="A825">
        <v>8820</v>
      </c>
      <c r="B825">
        <v>8.173828125</v>
      </c>
      <c r="C825">
        <v>-63.9204559</v>
      </c>
      <c r="D825">
        <f t="shared" si="24"/>
        <v>5.318086735284453</v>
      </c>
      <c r="E825">
        <f t="shared" si="25"/>
        <v>2.855741389715547</v>
      </c>
    </row>
    <row r="826" spans="1:5" x14ac:dyDescent="0.25">
      <c r="A826">
        <v>8831</v>
      </c>
      <c r="B826">
        <v>7.470703125</v>
      </c>
      <c r="C826">
        <v>-70.3125</v>
      </c>
      <c r="D826">
        <f t="shared" si="24"/>
        <v>4.3654099429897881</v>
      </c>
      <c r="E826">
        <f t="shared" si="25"/>
        <v>3.1052931820102119</v>
      </c>
    </row>
    <row r="827" spans="1:5" x14ac:dyDescent="0.25">
      <c r="A827">
        <v>8841</v>
      </c>
      <c r="B827">
        <v>6.591796875</v>
      </c>
      <c r="C827">
        <v>-79.900566100000006</v>
      </c>
      <c r="D827">
        <f t="shared" si="24"/>
        <v>3.4651346080561658</v>
      </c>
      <c r="E827">
        <f t="shared" si="25"/>
        <v>3.1266622669438342</v>
      </c>
    </row>
    <row r="828" spans="1:5" x14ac:dyDescent="0.25">
      <c r="A828">
        <v>8852</v>
      </c>
      <c r="B828">
        <v>5.80078125</v>
      </c>
      <c r="C828">
        <v>-79.1015625</v>
      </c>
      <c r="D828">
        <f t="shared" si="24"/>
        <v>2.4455544067240376</v>
      </c>
      <c r="E828">
        <f t="shared" si="25"/>
        <v>3.3552268432759624</v>
      </c>
    </row>
    <row r="829" spans="1:5" x14ac:dyDescent="0.25">
      <c r="A829">
        <v>8862</v>
      </c>
      <c r="B829">
        <v>4.833984375</v>
      </c>
      <c r="C829">
        <v>-96.6796875</v>
      </c>
      <c r="D829">
        <f t="shared" si="24"/>
        <v>1.4996139812107545</v>
      </c>
      <c r="E829">
        <f t="shared" si="25"/>
        <v>3.3343703937892455</v>
      </c>
    </row>
    <row r="830" spans="1:5" x14ac:dyDescent="0.25">
      <c r="A830">
        <v>8872</v>
      </c>
      <c r="B830">
        <v>3.8671875</v>
      </c>
      <c r="C830">
        <v>-87.890625</v>
      </c>
      <c r="D830">
        <f t="shared" si="24"/>
        <v>0.54287848799837957</v>
      </c>
      <c r="E830">
        <f t="shared" si="25"/>
        <v>3.3243090120016205</v>
      </c>
    </row>
    <row r="831" spans="1:5" x14ac:dyDescent="0.25">
      <c r="A831">
        <v>8883</v>
      </c>
      <c r="B831">
        <v>2.900390625</v>
      </c>
      <c r="C831">
        <v>-96.6796875</v>
      </c>
      <c r="D831">
        <f t="shared" si="24"/>
        <v>-0.51341570891281263</v>
      </c>
      <c r="E831">
        <f t="shared" si="25"/>
        <v>3.4138063339128126</v>
      </c>
    </row>
    <row r="832" spans="1:5" x14ac:dyDescent="0.25">
      <c r="A832">
        <v>8893</v>
      </c>
      <c r="B832">
        <v>1.93359375</v>
      </c>
      <c r="C832">
        <v>-87.890625</v>
      </c>
      <c r="D832">
        <f t="shared" si="24"/>
        <v>-1.4693885162790628</v>
      </c>
      <c r="E832">
        <f t="shared" si="25"/>
        <v>3.4029822662790625</v>
      </c>
    </row>
    <row r="833" spans="1:5" x14ac:dyDescent="0.25">
      <c r="A833">
        <v>8904</v>
      </c>
      <c r="B833">
        <v>0.87890625</v>
      </c>
      <c r="C833">
        <v>-105.46875</v>
      </c>
      <c r="D833">
        <f t="shared" si="24"/>
        <v>-2.5073927930771647</v>
      </c>
      <c r="E833">
        <f t="shared" si="25"/>
        <v>3.3862990430771647</v>
      </c>
    </row>
    <row r="834" spans="1:5" x14ac:dyDescent="0.25">
      <c r="A834">
        <v>8914</v>
      </c>
      <c r="B834">
        <v>-0.17578125</v>
      </c>
      <c r="C834">
        <v>-95.880683899999994</v>
      </c>
      <c r="D834">
        <f t="shared" si="24"/>
        <v>-3.431017476783166</v>
      </c>
      <c r="E834">
        <f t="shared" si="25"/>
        <v>3.255236226783166</v>
      </c>
    </row>
    <row r="835" spans="1:5" x14ac:dyDescent="0.25">
      <c r="A835">
        <v>8925</v>
      </c>
      <c r="B835">
        <v>-1.23046875</v>
      </c>
      <c r="C835">
        <v>-105.46875</v>
      </c>
      <c r="D835">
        <f t="shared" ref="D835:D898" si="26">$H$2*EXP(-$G$17*$G$20*A835/1000)*COS($G$9*A835/1000)</f>
        <v>-4.416454187337</v>
      </c>
      <c r="E835">
        <f t="shared" ref="E835:E898" si="27">B835-D835</f>
        <v>3.185985437337</v>
      </c>
    </row>
    <row r="836" spans="1:5" x14ac:dyDescent="0.25">
      <c r="A836">
        <v>8935</v>
      </c>
      <c r="B836">
        <v>-2.28515625</v>
      </c>
      <c r="C836">
        <v>-105.46875</v>
      </c>
      <c r="D836">
        <f t="shared" si="26"/>
        <v>-5.2772468970875028</v>
      </c>
      <c r="E836">
        <f t="shared" si="27"/>
        <v>2.9920906470875028</v>
      </c>
    </row>
    <row r="837" spans="1:5" x14ac:dyDescent="0.25">
      <c r="A837">
        <v>8945</v>
      </c>
      <c r="B837">
        <v>-3.251953125</v>
      </c>
      <c r="C837">
        <v>-87.890625</v>
      </c>
      <c r="D837">
        <f t="shared" si="26"/>
        <v>-6.0979802164625303</v>
      </c>
      <c r="E837">
        <f t="shared" si="27"/>
        <v>2.8460270914625303</v>
      </c>
    </row>
    <row r="838" spans="1:5" x14ac:dyDescent="0.25">
      <c r="A838">
        <v>8956</v>
      </c>
      <c r="B838">
        <v>-4.306640625</v>
      </c>
      <c r="C838">
        <v>-105.46875</v>
      </c>
      <c r="D838">
        <f t="shared" si="26"/>
        <v>-6.9471953902314603</v>
      </c>
      <c r="E838">
        <f t="shared" si="27"/>
        <v>2.6405547652314603</v>
      </c>
    </row>
    <row r="839" spans="1:5" x14ac:dyDescent="0.25">
      <c r="A839">
        <v>8966</v>
      </c>
      <c r="B839">
        <v>-5.2734375</v>
      </c>
      <c r="C839">
        <v>-87.890625</v>
      </c>
      <c r="D839">
        <f t="shared" si="26"/>
        <v>-7.6642237411034513</v>
      </c>
      <c r="E839">
        <f t="shared" si="27"/>
        <v>2.3907862411034513</v>
      </c>
    </row>
    <row r="840" spans="1:5" x14ac:dyDescent="0.25">
      <c r="A840">
        <v>8977</v>
      </c>
      <c r="B840">
        <v>-6.15234375</v>
      </c>
      <c r="C840">
        <v>-87.890625</v>
      </c>
      <c r="D840">
        <f t="shared" si="26"/>
        <v>-8.3858692299785123</v>
      </c>
      <c r="E840">
        <f t="shared" si="27"/>
        <v>2.2335254799785123</v>
      </c>
    </row>
    <row r="841" spans="1:5" x14ac:dyDescent="0.25">
      <c r="A841">
        <v>8987</v>
      </c>
      <c r="B841">
        <v>-7.03125</v>
      </c>
      <c r="C841">
        <v>-79.900566100000006</v>
      </c>
      <c r="D841">
        <f t="shared" si="26"/>
        <v>-8.9756089420684617</v>
      </c>
      <c r="E841">
        <f t="shared" si="27"/>
        <v>1.9443589420684617</v>
      </c>
    </row>
    <row r="842" spans="1:5" x14ac:dyDescent="0.25">
      <c r="A842">
        <v>8998</v>
      </c>
      <c r="B842">
        <v>-7.822265625</v>
      </c>
      <c r="C842">
        <v>-79.1015625</v>
      </c>
      <c r="D842">
        <f t="shared" si="26"/>
        <v>-9.5459732851064807</v>
      </c>
      <c r="E842">
        <f t="shared" si="27"/>
        <v>1.7237076601064807</v>
      </c>
    </row>
    <row r="843" spans="1:5" x14ac:dyDescent="0.25">
      <c r="A843">
        <v>9008</v>
      </c>
      <c r="B843">
        <v>-8.61328125</v>
      </c>
      <c r="C843">
        <v>-79.1015625</v>
      </c>
      <c r="D843">
        <f t="shared" si="26"/>
        <v>-9.9890708951838914</v>
      </c>
      <c r="E843">
        <f t="shared" si="27"/>
        <v>1.3757896451838914</v>
      </c>
    </row>
    <row r="844" spans="1:5" x14ac:dyDescent="0.25">
      <c r="A844">
        <v>9018</v>
      </c>
      <c r="B844">
        <v>-9.31640625</v>
      </c>
      <c r="C844">
        <v>-63.9204559</v>
      </c>
      <c r="D844">
        <f t="shared" si="26"/>
        <v>-10.356928157198018</v>
      </c>
      <c r="E844">
        <f t="shared" si="27"/>
        <v>1.0405219071980181</v>
      </c>
    </row>
    <row r="845" spans="1:5" x14ac:dyDescent="0.25">
      <c r="A845">
        <v>9029</v>
      </c>
      <c r="B845">
        <v>-9.931640625</v>
      </c>
      <c r="C845">
        <v>-61.5234375</v>
      </c>
      <c r="D845">
        <f t="shared" si="26"/>
        <v>-10.671433024497476</v>
      </c>
      <c r="E845">
        <f t="shared" si="27"/>
        <v>0.73979239949747644</v>
      </c>
    </row>
    <row r="846" spans="1:5" x14ac:dyDescent="0.25">
      <c r="A846">
        <v>9039</v>
      </c>
      <c r="B846">
        <v>-10.45898438</v>
      </c>
      <c r="C846">
        <v>-47.9403419</v>
      </c>
      <c r="D846">
        <f t="shared" si="26"/>
        <v>-10.873114863334605</v>
      </c>
      <c r="E846">
        <f t="shared" si="27"/>
        <v>0.41413048333460445</v>
      </c>
    </row>
    <row r="847" spans="1:5" x14ac:dyDescent="0.25">
      <c r="A847">
        <v>9050</v>
      </c>
      <c r="B847">
        <v>-10.8984375</v>
      </c>
      <c r="C847">
        <v>-43.9453125</v>
      </c>
      <c r="D847">
        <f t="shared" si="26"/>
        <v>-11.000493026245254</v>
      </c>
      <c r="E847">
        <f t="shared" si="27"/>
        <v>0.1020555262452536</v>
      </c>
    </row>
    <row r="848" spans="1:5" x14ac:dyDescent="0.25">
      <c r="A848">
        <v>9060</v>
      </c>
      <c r="B848">
        <v>-11.25</v>
      </c>
      <c r="C848">
        <v>-31.960228000000001</v>
      </c>
      <c r="D848">
        <f t="shared" si="26"/>
        <v>-11.02950812305672</v>
      </c>
      <c r="E848">
        <f t="shared" si="27"/>
        <v>-0.22049187694327976</v>
      </c>
    </row>
    <row r="849" spans="1:5" x14ac:dyDescent="0.25">
      <c r="A849">
        <v>9071</v>
      </c>
      <c r="B849">
        <v>-11.51367188</v>
      </c>
      <c r="C849">
        <v>-26.3671875</v>
      </c>
      <c r="D849">
        <f t="shared" si="26"/>
        <v>-10.965745065836442</v>
      </c>
      <c r="E849">
        <f t="shared" si="27"/>
        <v>-0.54792681416355826</v>
      </c>
    </row>
    <row r="850" spans="1:5" x14ac:dyDescent="0.25">
      <c r="A850">
        <v>9081</v>
      </c>
      <c r="B850">
        <v>-11.68945313</v>
      </c>
      <c r="C850">
        <v>-17.578125</v>
      </c>
      <c r="D850">
        <f t="shared" si="26"/>
        <v>-10.821313907152854</v>
      </c>
      <c r="E850">
        <f t="shared" si="27"/>
        <v>-0.86813922284714629</v>
      </c>
    </row>
    <row r="851" spans="1:5" x14ac:dyDescent="0.25">
      <c r="A851">
        <v>9102</v>
      </c>
      <c r="B851">
        <v>-11.77734375</v>
      </c>
      <c r="C851">
        <v>0</v>
      </c>
      <c r="D851">
        <f t="shared" si="26"/>
        <v>-10.255789469801167</v>
      </c>
      <c r="E851">
        <f t="shared" si="27"/>
        <v>-1.5215542801988331</v>
      </c>
    </row>
    <row r="852" spans="1:5" x14ac:dyDescent="0.25">
      <c r="A852">
        <v>9112</v>
      </c>
      <c r="B852">
        <v>-11.6015625</v>
      </c>
      <c r="C852">
        <v>15.980114</v>
      </c>
      <c r="D852">
        <f t="shared" si="26"/>
        <v>-9.8659943571090931</v>
      </c>
      <c r="E852">
        <f t="shared" si="27"/>
        <v>-1.7355681428909069</v>
      </c>
    </row>
    <row r="853" spans="1:5" x14ac:dyDescent="0.25">
      <c r="A853">
        <v>9123</v>
      </c>
      <c r="B853">
        <v>-11.42578125</v>
      </c>
      <c r="C853">
        <v>17.578125</v>
      </c>
      <c r="D853">
        <f t="shared" si="26"/>
        <v>-9.3519910568155069</v>
      </c>
      <c r="E853">
        <f t="shared" si="27"/>
        <v>-2.0737901931844931</v>
      </c>
    </row>
    <row r="854" spans="1:5" x14ac:dyDescent="0.25">
      <c r="A854">
        <v>9133</v>
      </c>
      <c r="B854">
        <v>-11.07421875</v>
      </c>
      <c r="C854">
        <v>31.960228000000001</v>
      </c>
      <c r="D854">
        <f t="shared" si="26"/>
        <v>-8.8110819135341814</v>
      </c>
      <c r="E854">
        <f t="shared" si="27"/>
        <v>-2.2631368364658186</v>
      </c>
    </row>
    <row r="855" spans="1:5" x14ac:dyDescent="0.25">
      <c r="A855">
        <v>9144</v>
      </c>
      <c r="B855">
        <v>-10.63476563</v>
      </c>
      <c r="C855">
        <v>43.9453125</v>
      </c>
      <c r="D855">
        <f t="shared" si="26"/>
        <v>-8.1401320260489847</v>
      </c>
      <c r="E855">
        <f t="shared" si="27"/>
        <v>-2.4946336039510157</v>
      </c>
    </row>
    <row r="856" spans="1:5" x14ac:dyDescent="0.25">
      <c r="A856">
        <v>9154</v>
      </c>
      <c r="B856">
        <v>-10.1953125</v>
      </c>
      <c r="C856">
        <v>43.9453125</v>
      </c>
      <c r="D856">
        <f t="shared" si="26"/>
        <v>-7.4661378000632084</v>
      </c>
      <c r="E856">
        <f t="shared" si="27"/>
        <v>-2.7291746999367916</v>
      </c>
    </row>
    <row r="857" spans="1:5" x14ac:dyDescent="0.25">
      <c r="A857">
        <v>9164</v>
      </c>
      <c r="B857">
        <v>-9.580078125</v>
      </c>
      <c r="C857">
        <v>55.930396999999999</v>
      </c>
      <c r="D857">
        <f t="shared" si="26"/>
        <v>-6.7364034574126919</v>
      </c>
      <c r="E857">
        <f t="shared" si="27"/>
        <v>-2.8436746675873081</v>
      </c>
    </row>
    <row r="858" spans="1:5" x14ac:dyDescent="0.25">
      <c r="A858">
        <v>9175</v>
      </c>
      <c r="B858">
        <v>-8.96484375</v>
      </c>
      <c r="C858">
        <v>61.5234375</v>
      </c>
      <c r="D858">
        <f t="shared" si="26"/>
        <v>-5.8759011782032715</v>
      </c>
      <c r="E858">
        <f t="shared" si="27"/>
        <v>-3.0889425717967285</v>
      </c>
    </row>
    <row r="859" spans="1:5" x14ac:dyDescent="0.25">
      <c r="A859">
        <v>9185</v>
      </c>
      <c r="B859">
        <v>-8.26171875</v>
      </c>
      <c r="C859">
        <v>63.9204559</v>
      </c>
      <c r="D859">
        <f t="shared" si="26"/>
        <v>-5.0474871724954733</v>
      </c>
      <c r="E859">
        <f t="shared" si="27"/>
        <v>-3.2142315775045267</v>
      </c>
    </row>
    <row r="860" spans="1:5" x14ac:dyDescent="0.25">
      <c r="A860">
        <v>9196</v>
      </c>
      <c r="B860">
        <v>-7.470703125</v>
      </c>
      <c r="C860">
        <v>79.1015625</v>
      </c>
      <c r="D860">
        <f t="shared" si="26"/>
        <v>-4.0931694769182307</v>
      </c>
      <c r="E860">
        <f t="shared" si="27"/>
        <v>-3.3775336480817693</v>
      </c>
    </row>
    <row r="861" spans="1:5" x14ac:dyDescent="0.25">
      <c r="A861">
        <v>9206</v>
      </c>
      <c r="B861">
        <v>-6.591796875</v>
      </c>
      <c r="C861">
        <v>87.890625</v>
      </c>
      <c r="D861">
        <f t="shared" si="26"/>
        <v>-3.1935497737321663</v>
      </c>
      <c r="E861">
        <f t="shared" si="27"/>
        <v>-3.3982471012678337</v>
      </c>
    </row>
    <row r="862" spans="1:5" x14ac:dyDescent="0.25">
      <c r="A862">
        <v>9217</v>
      </c>
      <c r="B862">
        <v>-5.712890625</v>
      </c>
      <c r="C862">
        <v>79.900566100000006</v>
      </c>
      <c r="D862">
        <f t="shared" si="26"/>
        <v>-2.1770455546730387</v>
      </c>
      <c r="E862">
        <f t="shared" si="27"/>
        <v>-3.5358450703269613</v>
      </c>
    </row>
    <row r="863" spans="1:5" x14ac:dyDescent="0.25">
      <c r="A863">
        <v>9227</v>
      </c>
      <c r="B863">
        <v>-4.74609375</v>
      </c>
      <c r="C863">
        <v>96.6796875</v>
      </c>
      <c r="D863">
        <f t="shared" si="26"/>
        <v>-1.2360183128546023</v>
      </c>
      <c r="E863">
        <f t="shared" si="27"/>
        <v>-3.5100754371453977</v>
      </c>
    </row>
    <row r="864" spans="1:5" x14ac:dyDescent="0.25">
      <c r="A864">
        <v>9237</v>
      </c>
      <c r="B864">
        <v>-3.779296875</v>
      </c>
      <c r="C864">
        <v>87.890625</v>
      </c>
      <c r="D864">
        <f t="shared" si="26"/>
        <v>-0.28617326856799935</v>
      </c>
      <c r="E864">
        <f t="shared" si="27"/>
        <v>-3.4931236064320008</v>
      </c>
    </row>
    <row r="865" spans="1:5" x14ac:dyDescent="0.25">
      <c r="A865">
        <v>9248</v>
      </c>
      <c r="B865">
        <v>-2.724609375</v>
      </c>
      <c r="C865">
        <v>105.46875</v>
      </c>
      <c r="D865">
        <f t="shared" si="26"/>
        <v>0.76032105582565956</v>
      </c>
      <c r="E865">
        <f t="shared" si="27"/>
        <v>-3.4849304308256595</v>
      </c>
    </row>
    <row r="866" spans="1:5" x14ac:dyDescent="0.25">
      <c r="A866">
        <v>9258</v>
      </c>
      <c r="B866">
        <v>-1.7578125</v>
      </c>
      <c r="C866">
        <v>87.890625</v>
      </c>
      <c r="D866">
        <f t="shared" si="26"/>
        <v>1.7054399884003344</v>
      </c>
      <c r="E866">
        <f t="shared" si="27"/>
        <v>-3.4632524884003342</v>
      </c>
    </row>
    <row r="867" spans="1:5" x14ac:dyDescent="0.25">
      <c r="A867">
        <v>9269</v>
      </c>
      <c r="B867">
        <v>-0.703125</v>
      </c>
      <c r="C867">
        <v>105.46875</v>
      </c>
      <c r="D867">
        <f t="shared" si="26"/>
        <v>2.7294671557771788</v>
      </c>
      <c r="E867">
        <f t="shared" si="27"/>
        <v>-3.4325921557771788</v>
      </c>
    </row>
    <row r="868" spans="1:5" x14ac:dyDescent="0.25">
      <c r="A868">
        <v>9279</v>
      </c>
      <c r="B868">
        <v>0.3515625</v>
      </c>
      <c r="C868">
        <v>105.46875</v>
      </c>
      <c r="D868">
        <f t="shared" si="26"/>
        <v>3.6386372736821615</v>
      </c>
      <c r="E868">
        <f t="shared" si="27"/>
        <v>-3.2870747736821615</v>
      </c>
    </row>
    <row r="869" spans="1:5" x14ac:dyDescent="0.25">
      <c r="A869">
        <v>9289</v>
      </c>
      <c r="B869">
        <v>1.318359375</v>
      </c>
      <c r="C869">
        <v>87.890625</v>
      </c>
      <c r="D869">
        <f t="shared" si="26"/>
        <v>4.5200306087717799</v>
      </c>
      <c r="E869">
        <f t="shared" si="27"/>
        <v>-3.2016712337717799</v>
      </c>
    </row>
    <row r="870" spans="1:5" x14ac:dyDescent="0.25">
      <c r="A870">
        <v>9300</v>
      </c>
      <c r="B870">
        <v>2.373046875</v>
      </c>
      <c r="C870">
        <v>105.46875</v>
      </c>
      <c r="D870">
        <f t="shared" si="26"/>
        <v>5.4496045707765921</v>
      </c>
      <c r="E870">
        <f t="shared" si="27"/>
        <v>-3.0765576957765921</v>
      </c>
    </row>
    <row r="871" spans="1:5" x14ac:dyDescent="0.25">
      <c r="A871">
        <v>9310</v>
      </c>
      <c r="B871">
        <v>3.33984375</v>
      </c>
      <c r="C871">
        <v>87.890625</v>
      </c>
      <c r="D871">
        <f t="shared" si="26"/>
        <v>6.2514781830722423</v>
      </c>
      <c r="E871">
        <f t="shared" si="27"/>
        <v>-2.9116344330722423</v>
      </c>
    </row>
    <row r="872" spans="1:5" x14ac:dyDescent="0.25">
      <c r="A872">
        <v>9321</v>
      </c>
      <c r="B872">
        <v>4.306640625</v>
      </c>
      <c r="C872">
        <v>96.6796875</v>
      </c>
      <c r="D872">
        <f t="shared" si="26"/>
        <v>7.0786326738142886</v>
      </c>
      <c r="E872">
        <f t="shared" si="27"/>
        <v>-2.7719920488142886</v>
      </c>
    </row>
    <row r="873" spans="1:5" x14ac:dyDescent="0.25">
      <c r="A873">
        <v>9331</v>
      </c>
      <c r="B873">
        <v>5.185546875</v>
      </c>
      <c r="C873">
        <v>79.900566100000006</v>
      </c>
      <c r="D873">
        <f t="shared" si="26"/>
        <v>7.7745744303473892</v>
      </c>
      <c r="E873">
        <f t="shared" si="27"/>
        <v>-2.5890275553473892</v>
      </c>
    </row>
    <row r="874" spans="1:5" x14ac:dyDescent="0.25">
      <c r="A874">
        <v>9342</v>
      </c>
      <c r="B874">
        <v>6.064453125</v>
      </c>
      <c r="C874">
        <v>87.890625</v>
      </c>
      <c r="D874">
        <f t="shared" si="26"/>
        <v>8.4720857756969608</v>
      </c>
      <c r="E874">
        <f t="shared" si="27"/>
        <v>-2.4076326506969608</v>
      </c>
    </row>
    <row r="875" spans="1:5" x14ac:dyDescent="0.25">
      <c r="A875">
        <v>9352</v>
      </c>
      <c r="B875">
        <v>6.943359375</v>
      </c>
      <c r="C875">
        <v>87.890625</v>
      </c>
      <c r="D875">
        <f t="shared" si="26"/>
        <v>9.0392110376351429</v>
      </c>
      <c r="E875">
        <f t="shared" si="27"/>
        <v>-2.0958516626351429</v>
      </c>
    </row>
    <row r="876" spans="1:5" x14ac:dyDescent="0.25">
      <c r="A876">
        <v>9362</v>
      </c>
      <c r="B876">
        <v>7.734375</v>
      </c>
      <c r="C876">
        <v>71.910514800000001</v>
      </c>
      <c r="D876">
        <f t="shared" si="26"/>
        <v>9.5381684213358575</v>
      </c>
      <c r="E876">
        <f t="shared" si="27"/>
        <v>-1.8037934213358575</v>
      </c>
    </row>
    <row r="877" spans="1:5" x14ac:dyDescent="0.25">
      <c r="A877">
        <v>9373</v>
      </c>
      <c r="B877">
        <v>8.349609375</v>
      </c>
      <c r="C877">
        <v>61.5234375</v>
      </c>
      <c r="D877">
        <f t="shared" si="26"/>
        <v>10.003871434708071</v>
      </c>
      <c r="E877">
        <f t="shared" si="27"/>
        <v>-1.6542620597080706</v>
      </c>
    </row>
    <row r="878" spans="1:5" x14ac:dyDescent="0.25">
      <c r="A878">
        <v>9383</v>
      </c>
      <c r="B878">
        <v>8.96484375</v>
      </c>
      <c r="C878">
        <v>55.930396999999999</v>
      </c>
      <c r="D878">
        <f t="shared" si="26"/>
        <v>10.348235584119076</v>
      </c>
      <c r="E878">
        <f t="shared" si="27"/>
        <v>-1.3833918341190756</v>
      </c>
    </row>
    <row r="879" spans="1:5" x14ac:dyDescent="0.25">
      <c r="A879">
        <v>9394</v>
      </c>
      <c r="B879">
        <v>9.580078125</v>
      </c>
      <c r="C879">
        <v>61.5234375</v>
      </c>
      <c r="D879">
        <f t="shared" si="26"/>
        <v>10.636993624652346</v>
      </c>
      <c r="E879">
        <f t="shared" si="27"/>
        <v>-1.0569154996523462</v>
      </c>
    </row>
    <row r="880" spans="1:5" x14ac:dyDescent="0.25">
      <c r="A880">
        <v>9404</v>
      </c>
      <c r="B880">
        <v>10.01953125</v>
      </c>
      <c r="C880">
        <v>39.9502831</v>
      </c>
      <c r="D880">
        <f t="shared" si="26"/>
        <v>10.815546846325578</v>
      </c>
      <c r="E880">
        <f t="shared" si="27"/>
        <v>-0.79601559632557795</v>
      </c>
    </row>
    <row r="881" spans="1:5" x14ac:dyDescent="0.25">
      <c r="A881">
        <v>9415</v>
      </c>
      <c r="B881">
        <v>10.37109375</v>
      </c>
      <c r="C881">
        <v>35.15625</v>
      </c>
      <c r="D881">
        <f t="shared" si="26"/>
        <v>10.918002691923324</v>
      </c>
      <c r="E881">
        <f t="shared" si="27"/>
        <v>-0.54690894192332351</v>
      </c>
    </row>
    <row r="882" spans="1:5" x14ac:dyDescent="0.25">
      <c r="A882">
        <v>9425</v>
      </c>
      <c r="B882">
        <v>10.72265625</v>
      </c>
      <c r="C882">
        <v>35.15625</v>
      </c>
      <c r="D882">
        <f t="shared" si="26"/>
        <v>10.925017479769112</v>
      </c>
      <c r="E882">
        <f t="shared" si="27"/>
        <v>-0.20236122976911197</v>
      </c>
    </row>
    <row r="883" spans="1:5" x14ac:dyDescent="0.25">
      <c r="A883">
        <v>9435</v>
      </c>
      <c r="B883">
        <v>10.8984375</v>
      </c>
      <c r="C883">
        <v>15.980114</v>
      </c>
      <c r="D883">
        <f t="shared" si="26"/>
        <v>10.849978181479587</v>
      </c>
      <c r="E883">
        <f t="shared" si="27"/>
        <v>4.8459318520412964E-2</v>
      </c>
    </row>
    <row r="884" spans="1:5" x14ac:dyDescent="0.25">
      <c r="A884">
        <v>9467</v>
      </c>
      <c r="B884">
        <v>11.07421875</v>
      </c>
      <c r="C884">
        <v>0</v>
      </c>
      <c r="D884">
        <f t="shared" si="26"/>
        <v>10.069388101706044</v>
      </c>
      <c r="E884">
        <f t="shared" si="27"/>
        <v>1.0048306482939555</v>
      </c>
    </row>
    <row r="885" spans="1:5" x14ac:dyDescent="0.25">
      <c r="A885">
        <v>9477</v>
      </c>
      <c r="B885">
        <v>10.8984375</v>
      </c>
      <c r="C885">
        <v>-15.980114</v>
      </c>
      <c r="D885">
        <f t="shared" si="26"/>
        <v>9.6633731545567585</v>
      </c>
      <c r="E885">
        <f t="shared" si="27"/>
        <v>1.2350643454432415</v>
      </c>
    </row>
    <row r="886" spans="1:5" x14ac:dyDescent="0.25">
      <c r="A886">
        <v>9488</v>
      </c>
      <c r="B886">
        <v>10.72265625</v>
      </c>
      <c r="C886">
        <v>-17.578125</v>
      </c>
      <c r="D886">
        <f t="shared" si="26"/>
        <v>9.1332992454866098</v>
      </c>
      <c r="E886">
        <f t="shared" si="27"/>
        <v>1.5893570045133902</v>
      </c>
    </row>
    <row r="887" spans="1:5" x14ac:dyDescent="0.25">
      <c r="A887">
        <v>9498</v>
      </c>
      <c r="B887">
        <v>10.37109375</v>
      </c>
      <c r="C887">
        <v>-35.15625</v>
      </c>
      <c r="D887">
        <f t="shared" si="26"/>
        <v>8.5795088731539089</v>
      </c>
      <c r="E887">
        <f t="shared" si="27"/>
        <v>1.7915848768460911</v>
      </c>
    </row>
    <row r="888" spans="1:5" x14ac:dyDescent="0.25">
      <c r="A888">
        <v>9508</v>
      </c>
      <c r="B888">
        <v>10.01953125</v>
      </c>
      <c r="C888">
        <v>-31.960228000000001</v>
      </c>
      <c r="D888">
        <f t="shared" si="26"/>
        <v>7.9615571737903759</v>
      </c>
      <c r="E888">
        <f t="shared" si="27"/>
        <v>2.0579740762096241</v>
      </c>
    </row>
    <row r="889" spans="1:5" x14ac:dyDescent="0.25">
      <c r="A889">
        <v>9519</v>
      </c>
      <c r="B889">
        <v>9.4921875</v>
      </c>
      <c r="C889">
        <v>-52.734375</v>
      </c>
      <c r="D889">
        <f t="shared" si="26"/>
        <v>7.2132943527895357</v>
      </c>
      <c r="E889">
        <f t="shared" si="27"/>
        <v>2.2788931472104643</v>
      </c>
    </row>
    <row r="890" spans="1:5" x14ac:dyDescent="0.25">
      <c r="A890">
        <v>9529</v>
      </c>
      <c r="B890">
        <v>8.96484375</v>
      </c>
      <c r="C890">
        <v>-47.9403419</v>
      </c>
      <c r="D890">
        <f t="shared" si="26"/>
        <v>6.4763429786060849</v>
      </c>
      <c r="E890">
        <f t="shared" si="27"/>
        <v>2.4885007713939151</v>
      </c>
    </row>
    <row r="891" spans="1:5" x14ac:dyDescent="0.25">
      <c r="A891">
        <v>9540</v>
      </c>
      <c r="B891">
        <v>8.349609375</v>
      </c>
      <c r="C891">
        <v>-61.5234375</v>
      </c>
      <c r="D891">
        <f t="shared" si="26"/>
        <v>5.6101635781225445</v>
      </c>
      <c r="E891">
        <f t="shared" si="27"/>
        <v>2.7394457968774555</v>
      </c>
    </row>
    <row r="892" spans="1:5" x14ac:dyDescent="0.25">
      <c r="A892">
        <v>9550</v>
      </c>
      <c r="B892">
        <v>7.646484375</v>
      </c>
      <c r="C892">
        <v>-63.9204559</v>
      </c>
      <c r="D892">
        <f t="shared" si="26"/>
        <v>4.7786855700288191</v>
      </c>
      <c r="E892">
        <f t="shared" si="27"/>
        <v>2.8677988049711809</v>
      </c>
    </row>
    <row r="893" spans="1:5" x14ac:dyDescent="0.25">
      <c r="A893">
        <v>9561</v>
      </c>
      <c r="B893">
        <v>6.85546875</v>
      </c>
      <c r="C893">
        <v>-79.1015625</v>
      </c>
      <c r="D893">
        <f t="shared" si="26"/>
        <v>3.8233313210541562</v>
      </c>
      <c r="E893">
        <f t="shared" si="27"/>
        <v>3.0321374289458438</v>
      </c>
    </row>
    <row r="894" spans="1:5" x14ac:dyDescent="0.25">
      <c r="A894">
        <v>9571</v>
      </c>
      <c r="B894">
        <v>6.064453125</v>
      </c>
      <c r="C894">
        <v>-79.1015625</v>
      </c>
      <c r="D894">
        <f t="shared" si="26"/>
        <v>2.9248975726110187</v>
      </c>
      <c r="E894">
        <f t="shared" si="27"/>
        <v>3.1395555523889813</v>
      </c>
    </row>
    <row r="895" spans="1:5" x14ac:dyDescent="0.25">
      <c r="A895">
        <v>9581</v>
      </c>
      <c r="B895">
        <v>5.185546875</v>
      </c>
      <c r="C895">
        <v>-79.900566100000006</v>
      </c>
      <c r="D895">
        <f t="shared" si="26"/>
        <v>2.0049409081330474</v>
      </c>
      <c r="E895">
        <f t="shared" si="27"/>
        <v>3.1806059668669526</v>
      </c>
    </row>
    <row r="896" spans="1:5" x14ac:dyDescent="0.25">
      <c r="A896">
        <v>9592</v>
      </c>
      <c r="B896">
        <v>4.21875</v>
      </c>
      <c r="C896">
        <v>-96.6796875</v>
      </c>
      <c r="D896">
        <f t="shared" si="26"/>
        <v>0.97639187623395551</v>
      </c>
      <c r="E896">
        <f t="shared" si="27"/>
        <v>3.2423581237660444</v>
      </c>
    </row>
    <row r="897" spans="1:5" x14ac:dyDescent="0.25">
      <c r="A897">
        <v>9602</v>
      </c>
      <c r="B897">
        <v>3.33984375</v>
      </c>
      <c r="C897">
        <v>-79.900566100000006</v>
      </c>
      <c r="D897">
        <f t="shared" si="26"/>
        <v>3.3886366814519987E-2</v>
      </c>
      <c r="E897">
        <f t="shared" si="27"/>
        <v>3.30595738318548</v>
      </c>
    </row>
    <row r="898" spans="1:5" x14ac:dyDescent="0.25">
      <c r="A898">
        <v>9613</v>
      </c>
      <c r="B898">
        <v>2.28515625</v>
      </c>
      <c r="C898">
        <v>-105.46875</v>
      </c>
      <c r="D898">
        <f t="shared" si="26"/>
        <v>-1.0023527952271227</v>
      </c>
      <c r="E898">
        <f t="shared" si="27"/>
        <v>3.2875090452271225</v>
      </c>
    </row>
    <row r="899" spans="1:5" x14ac:dyDescent="0.25">
      <c r="A899">
        <v>9623</v>
      </c>
      <c r="B899">
        <v>1.318359375</v>
      </c>
      <c r="C899">
        <v>-87.890625</v>
      </c>
      <c r="D899">
        <f t="shared" ref="D899:D962" si="28">$H$2*EXP(-$G$17*$G$20*A899/1000)*COS($G$9*A899/1000)</f>
        <v>-1.9362424939687144</v>
      </c>
      <c r="E899">
        <f t="shared" ref="E899:E962" si="29">B899-D899</f>
        <v>3.2546018689687144</v>
      </c>
    </row>
    <row r="900" spans="1:5" x14ac:dyDescent="0.25">
      <c r="A900">
        <v>9634</v>
      </c>
      <c r="B900">
        <v>0.3515625</v>
      </c>
      <c r="C900">
        <v>-96.6796875</v>
      </c>
      <c r="D900">
        <f t="shared" si="28"/>
        <v>-2.9459255021570021</v>
      </c>
      <c r="E900">
        <f t="shared" si="29"/>
        <v>3.2974880021570021</v>
      </c>
    </row>
    <row r="901" spans="1:5" x14ac:dyDescent="0.25">
      <c r="A901">
        <v>9644</v>
      </c>
      <c r="B901">
        <v>-0.703125</v>
      </c>
      <c r="C901">
        <v>-105.46875</v>
      </c>
      <c r="D901">
        <f t="shared" si="28"/>
        <v>-3.8403517478265332</v>
      </c>
      <c r="E901">
        <f t="shared" si="29"/>
        <v>3.1372267478265332</v>
      </c>
    </row>
    <row r="902" spans="1:5" x14ac:dyDescent="0.25">
      <c r="A902">
        <v>9654</v>
      </c>
      <c r="B902">
        <v>-1.7578125</v>
      </c>
      <c r="C902">
        <v>-95.880683899999994</v>
      </c>
      <c r="D902">
        <f t="shared" si="28"/>
        <v>-4.7054935533661508</v>
      </c>
      <c r="E902">
        <f t="shared" si="29"/>
        <v>2.9476810533661508</v>
      </c>
    </row>
    <row r="903" spans="1:5" x14ac:dyDescent="0.25">
      <c r="A903">
        <v>9665</v>
      </c>
      <c r="B903">
        <v>-2.724609375</v>
      </c>
      <c r="C903">
        <v>-96.6796875</v>
      </c>
      <c r="D903">
        <f t="shared" si="28"/>
        <v>-5.6155963639418873</v>
      </c>
      <c r="E903">
        <f t="shared" si="29"/>
        <v>2.8909869889418873</v>
      </c>
    </row>
    <row r="904" spans="1:5" x14ac:dyDescent="0.25">
      <c r="A904">
        <v>9675</v>
      </c>
      <c r="B904">
        <v>-3.779296875</v>
      </c>
      <c r="C904">
        <v>-95.880683899999994</v>
      </c>
      <c r="D904">
        <f t="shared" si="28"/>
        <v>-6.3984643907105339</v>
      </c>
      <c r="E904">
        <f t="shared" si="29"/>
        <v>2.6191675157105339</v>
      </c>
    </row>
    <row r="905" spans="1:5" x14ac:dyDescent="0.25">
      <c r="A905">
        <v>9686</v>
      </c>
      <c r="B905">
        <v>-4.658203125</v>
      </c>
      <c r="C905">
        <v>-87.890625</v>
      </c>
      <c r="D905">
        <f t="shared" si="28"/>
        <v>-7.2034543316177606</v>
      </c>
      <c r="E905">
        <f t="shared" si="29"/>
        <v>2.5452512066177606</v>
      </c>
    </row>
    <row r="906" spans="1:5" x14ac:dyDescent="0.25">
      <c r="A906">
        <v>9696</v>
      </c>
      <c r="B906">
        <v>-5.625</v>
      </c>
      <c r="C906">
        <v>-87.890625</v>
      </c>
      <c r="D906">
        <f t="shared" si="28"/>
        <v>-7.8782672666605169</v>
      </c>
      <c r="E906">
        <f t="shared" si="29"/>
        <v>2.2532672666605169</v>
      </c>
    </row>
    <row r="907" spans="1:5" x14ac:dyDescent="0.25">
      <c r="A907">
        <v>9707</v>
      </c>
      <c r="B907">
        <v>-6.50390625</v>
      </c>
      <c r="C907">
        <v>-87.890625</v>
      </c>
      <c r="D907">
        <f t="shared" si="28"/>
        <v>-8.551655795954261</v>
      </c>
      <c r="E907">
        <f t="shared" si="29"/>
        <v>2.047749545954261</v>
      </c>
    </row>
    <row r="908" spans="1:5" x14ac:dyDescent="0.25">
      <c r="A908">
        <v>9717</v>
      </c>
      <c r="B908">
        <v>-7.294921875</v>
      </c>
      <c r="C908">
        <v>-79.1015625</v>
      </c>
      <c r="D908">
        <f t="shared" si="28"/>
        <v>-9.096229319552906</v>
      </c>
      <c r="E908">
        <f t="shared" si="29"/>
        <v>1.801307444552906</v>
      </c>
    </row>
    <row r="909" spans="1:5" x14ac:dyDescent="0.25">
      <c r="A909">
        <v>9727</v>
      </c>
      <c r="B909">
        <v>-8.0859375</v>
      </c>
      <c r="C909">
        <v>-71.910514800000001</v>
      </c>
      <c r="D909">
        <f t="shared" si="28"/>
        <v>-9.5722178846709998</v>
      </c>
      <c r="E909">
        <f t="shared" si="29"/>
        <v>1.4862803846709998</v>
      </c>
    </row>
    <row r="910" spans="1:5" x14ac:dyDescent="0.25">
      <c r="A910">
        <v>9738</v>
      </c>
      <c r="B910">
        <v>-8.7890625</v>
      </c>
      <c r="C910">
        <v>-70.3125</v>
      </c>
      <c r="D910">
        <f t="shared" si="28"/>
        <v>-10.012379658352932</v>
      </c>
      <c r="E910">
        <f t="shared" si="29"/>
        <v>1.2233171583529323</v>
      </c>
    </row>
    <row r="911" spans="1:5" x14ac:dyDescent="0.25">
      <c r="A911">
        <v>9748</v>
      </c>
      <c r="B911">
        <v>-9.404296875</v>
      </c>
      <c r="C911">
        <v>-55.930396999999999</v>
      </c>
      <c r="D911">
        <f t="shared" si="28"/>
        <v>-10.333463340646471</v>
      </c>
      <c r="E911">
        <f t="shared" si="29"/>
        <v>0.9291664656464711</v>
      </c>
    </row>
    <row r="912" spans="1:5" x14ac:dyDescent="0.25">
      <c r="A912">
        <v>9759</v>
      </c>
      <c r="B912">
        <v>-9.931640625</v>
      </c>
      <c r="C912">
        <v>-52.734375</v>
      </c>
      <c r="D912">
        <f t="shared" si="28"/>
        <v>-10.596761008176493</v>
      </c>
      <c r="E912">
        <f t="shared" si="29"/>
        <v>0.66512038317649314</v>
      </c>
    </row>
    <row r="913" spans="1:5" x14ac:dyDescent="0.25">
      <c r="A913">
        <v>9769</v>
      </c>
      <c r="B913">
        <v>-10.45898438</v>
      </c>
      <c r="C913">
        <v>-52.734375</v>
      </c>
      <c r="D913">
        <f t="shared" si="28"/>
        <v>-10.752491645838786</v>
      </c>
      <c r="E913">
        <f t="shared" si="29"/>
        <v>0.29350726583878561</v>
      </c>
    </row>
    <row r="914" spans="1:5" x14ac:dyDescent="0.25">
      <c r="A914">
        <v>9780</v>
      </c>
      <c r="B914">
        <v>-10.81054688</v>
      </c>
      <c r="C914">
        <v>-31.960228000000001</v>
      </c>
      <c r="D914">
        <f t="shared" si="28"/>
        <v>-10.830409135572387</v>
      </c>
      <c r="E914">
        <f t="shared" si="29"/>
        <v>1.9862255572386189E-2</v>
      </c>
    </row>
    <row r="915" spans="1:5" x14ac:dyDescent="0.25">
      <c r="A915">
        <v>9790</v>
      </c>
      <c r="B915">
        <v>-11.07421875</v>
      </c>
      <c r="C915">
        <v>-26.3671875</v>
      </c>
      <c r="D915">
        <f t="shared" si="28"/>
        <v>-10.815812826747008</v>
      </c>
      <c r="E915">
        <f t="shared" si="29"/>
        <v>-0.25840592325299205</v>
      </c>
    </row>
    <row r="916" spans="1:5" x14ac:dyDescent="0.25">
      <c r="A916">
        <v>9800</v>
      </c>
      <c r="B916">
        <v>-11.33789063</v>
      </c>
      <c r="C916">
        <v>-23.970171000000001</v>
      </c>
      <c r="D916">
        <f t="shared" si="28"/>
        <v>-10.719993277725782</v>
      </c>
      <c r="E916">
        <f t="shared" si="29"/>
        <v>-0.61789735227421794</v>
      </c>
    </row>
    <row r="917" spans="1:5" x14ac:dyDescent="0.25">
      <c r="A917">
        <v>9821</v>
      </c>
      <c r="B917">
        <v>-11.42578125</v>
      </c>
      <c r="C917">
        <v>0</v>
      </c>
      <c r="D917">
        <f t="shared" si="28"/>
        <v>-10.258509046708362</v>
      </c>
      <c r="E917">
        <f t="shared" si="29"/>
        <v>-1.1672722032916383</v>
      </c>
    </row>
    <row r="918" spans="1:5" x14ac:dyDescent="0.25">
      <c r="A918">
        <v>9832</v>
      </c>
      <c r="B918">
        <v>-11.33789063</v>
      </c>
      <c r="C918">
        <v>8.7890625</v>
      </c>
      <c r="D918">
        <f t="shared" si="28"/>
        <v>-9.8802531032673055</v>
      </c>
      <c r="E918">
        <f t="shared" si="29"/>
        <v>-1.4576375267326949</v>
      </c>
    </row>
    <row r="919" spans="1:5" x14ac:dyDescent="0.25">
      <c r="A919">
        <v>9842</v>
      </c>
      <c r="B919">
        <v>-11.16210938</v>
      </c>
      <c r="C919">
        <v>17.578125</v>
      </c>
      <c r="D919">
        <f t="shared" si="28"/>
        <v>-9.4585530226027839</v>
      </c>
      <c r="E919">
        <f t="shared" si="29"/>
        <v>-1.7035563573972166</v>
      </c>
    </row>
    <row r="920" spans="1:5" x14ac:dyDescent="0.25">
      <c r="A920">
        <v>9852</v>
      </c>
      <c r="B920">
        <v>-10.8984375</v>
      </c>
      <c r="C920">
        <v>23.970171000000001</v>
      </c>
      <c r="D920">
        <f t="shared" si="28"/>
        <v>-8.9660244048419475</v>
      </c>
      <c r="E920">
        <f t="shared" si="29"/>
        <v>-1.9324130951580525</v>
      </c>
    </row>
    <row r="921" spans="1:5" x14ac:dyDescent="0.25">
      <c r="A921">
        <v>9863</v>
      </c>
      <c r="B921">
        <v>-10.546875</v>
      </c>
      <c r="C921">
        <v>35.15625</v>
      </c>
      <c r="D921">
        <f t="shared" si="28"/>
        <v>-8.3469077195799333</v>
      </c>
      <c r="E921">
        <f t="shared" si="29"/>
        <v>-2.1999672804200667</v>
      </c>
    </row>
    <row r="922" spans="1:5" x14ac:dyDescent="0.25">
      <c r="A922">
        <v>9873</v>
      </c>
      <c r="B922">
        <v>-10.10742188</v>
      </c>
      <c r="C922">
        <v>39.9502831</v>
      </c>
      <c r="D922">
        <f t="shared" si="28"/>
        <v>-7.7183918280489179</v>
      </c>
      <c r="E922">
        <f t="shared" si="29"/>
        <v>-2.3890300519510825</v>
      </c>
    </row>
    <row r="923" spans="1:5" x14ac:dyDescent="0.25">
      <c r="A923">
        <v>9884</v>
      </c>
      <c r="B923">
        <v>-9.580078125</v>
      </c>
      <c r="C923">
        <v>52.734375</v>
      </c>
      <c r="D923">
        <f t="shared" si="28"/>
        <v>-6.9606263634156438</v>
      </c>
      <c r="E923">
        <f t="shared" si="29"/>
        <v>-2.6194517615843562</v>
      </c>
    </row>
    <row r="924" spans="1:5" x14ac:dyDescent="0.25">
      <c r="A924">
        <v>9894</v>
      </c>
      <c r="B924">
        <v>-8.96484375</v>
      </c>
      <c r="C924">
        <v>55.930396999999999</v>
      </c>
      <c r="D924">
        <f t="shared" si="28"/>
        <v>-6.2170310576250101</v>
      </c>
      <c r="E924">
        <f t="shared" si="29"/>
        <v>-2.7478126923749899</v>
      </c>
    </row>
    <row r="925" spans="1:5" x14ac:dyDescent="0.25">
      <c r="A925">
        <v>9905</v>
      </c>
      <c r="B925">
        <v>-8.26171875</v>
      </c>
      <c r="C925">
        <v>70.3125</v>
      </c>
      <c r="D925">
        <f t="shared" si="28"/>
        <v>-5.3457979608255428</v>
      </c>
      <c r="E925">
        <f t="shared" si="29"/>
        <v>-2.9159207891744572</v>
      </c>
    </row>
    <row r="926" spans="1:5" x14ac:dyDescent="0.25">
      <c r="A926">
        <v>9915</v>
      </c>
      <c r="B926">
        <v>-7.55859375</v>
      </c>
      <c r="C926">
        <v>70.3125</v>
      </c>
      <c r="D926">
        <f t="shared" si="28"/>
        <v>-4.5118117353908893</v>
      </c>
      <c r="E926">
        <f t="shared" si="29"/>
        <v>-3.0467820146091107</v>
      </c>
    </row>
    <row r="927" spans="1:5" x14ac:dyDescent="0.25">
      <c r="A927">
        <v>9925</v>
      </c>
      <c r="B927">
        <v>-6.767578125</v>
      </c>
      <c r="C927">
        <v>71.910514800000001</v>
      </c>
      <c r="D927">
        <f t="shared" si="28"/>
        <v>-3.6443524714100297</v>
      </c>
      <c r="E927">
        <f t="shared" si="29"/>
        <v>-3.1232256535899703</v>
      </c>
    </row>
    <row r="928" spans="1:5" x14ac:dyDescent="0.25">
      <c r="A928">
        <v>9936</v>
      </c>
      <c r="B928">
        <v>-5.888671875</v>
      </c>
      <c r="C928">
        <v>87.890625</v>
      </c>
      <c r="D928">
        <f t="shared" si="28"/>
        <v>-2.6592874304440648</v>
      </c>
      <c r="E928">
        <f t="shared" si="29"/>
        <v>-3.2293844445559352</v>
      </c>
    </row>
    <row r="929" spans="1:5" x14ac:dyDescent="0.25">
      <c r="A929">
        <v>9946</v>
      </c>
      <c r="B929">
        <v>-5.009765625</v>
      </c>
      <c r="C929">
        <v>79.900566100000006</v>
      </c>
      <c r="D929">
        <f t="shared" si="28"/>
        <v>-1.7430308249681743</v>
      </c>
      <c r="E929">
        <f t="shared" si="29"/>
        <v>-3.2667348000318257</v>
      </c>
    </row>
    <row r="930" spans="1:5" x14ac:dyDescent="0.25">
      <c r="A930">
        <v>9957</v>
      </c>
      <c r="B930">
        <v>-4.04296875</v>
      </c>
      <c r="C930">
        <v>96.6796875</v>
      </c>
      <c r="D930">
        <f t="shared" si="28"/>
        <v>-0.72082012096633918</v>
      </c>
      <c r="E930">
        <f t="shared" si="29"/>
        <v>-3.322148629033661</v>
      </c>
    </row>
    <row r="931" spans="1:5" x14ac:dyDescent="0.25">
      <c r="A931">
        <v>9967</v>
      </c>
      <c r="B931">
        <v>-3.076171875</v>
      </c>
      <c r="C931">
        <v>87.890625</v>
      </c>
      <c r="D931">
        <f t="shared" si="28"/>
        <v>0.21390922108935903</v>
      </c>
      <c r="E931">
        <f t="shared" si="29"/>
        <v>-3.2900810960893589</v>
      </c>
    </row>
    <row r="932" spans="1:5" x14ac:dyDescent="0.25">
      <c r="A932">
        <v>9978</v>
      </c>
      <c r="B932">
        <v>-2.109375</v>
      </c>
      <c r="C932">
        <v>96.6796875</v>
      </c>
      <c r="D932">
        <f t="shared" si="28"/>
        <v>1.2394522520882565</v>
      </c>
      <c r="E932">
        <f t="shared" si="29"/>
        <v>-3.3488272520882565</v>
      </c>
    </row>
    <row r="933" spans="1:5" x14ac:dyDescent="0.25">
      <c r="A933">
        <v>9988</v>
      </c>
      <c r="B933">
        <v>-1.0546875</v>
      </c>
      <c r="C933">
        <v>105.46875</v>
      </c>
      <c r="D933">
        <f t="shared" si="28"/>
        <v>2.1617508365780211</v>
      </c>
      <c r="E933">
        <f t="shared" si="29"/>
        <v>-3.2164383365780211</v>
      </c>
    </row>
    <row r="934" spans="1:5" x14ac:dyDescent="0.25">
      <c r="A934">
        <v>9998</v>
      </c>
      <c r="B934">
        <v>-8.7890625E-2</v>
      </c>
      <c r="C934">
        <v>87.890625</v>
      </c>
      <c r="D934">
        <f t="shared" si="28"/>
        <v>3.0673580717138171</v>
      </c>
      <c r="E934">
        <f t="shared" si="29"/>
        <v>-3.1552486967138171</v>
      </c>
    </row>
    <row r="935" spans="1:5" x14ac:dyDescent="0.25">
      <c r="A935">
        <v>10009</v>
      </c>
      <c r="B935">
        <v>0.966796875</v>
      </c>
      <c r="C935">
        <v>105.46875</v>
      </c>
      <c r="D935">
        <f t="shared" si="28"/>
        <v>4.0361449670602303</v>
      </c>
      <c r="E935">
        <f t="shared" si="29"/>
        <v>-3.0693480920602303</v>
      </c>
    </row>
    <row r="936" spans="1:5" x14ac:dyDescent="0.25">
      <c r="A936">
        <v>10019</v>
      </c>
      <c r="B936">
        <v>1.93359375</v>
      </c>
      <c r="C936">
        <v>87.890625</v>
      </c>
      <c r="D936">
        <f t="shared" si="28"/>
        <v>4.8848046007017958</v>
      </c>
      <c r="E936">
        <f t="shared" si="29"/>
        <v>-2.9512108507017958</v>
      </c>
    </row>
    <row r="937" spans="1:5" x14ac:dyDescent="0.25">
      <c r="A937">
        <v>10030</v>
      </c>
      <c r="B937">
        <v>2.900390625</v>
      </c>
      <c r="C937">
        <v>96.6796875</v>
      </c>
      <c r="D937">
        <f t="shared" si="28"/>
        <v>5.7752361047243292</v>
      </c>
      <c r="E937">
        <f t="shared" si="29"/>
        <v>-2.8748454797243292</v>
      </c>
    </row>
    <row r="938" spans="1:5" x14ac:dyDescent="0.25">
      <c r="A938">
        <v>10040</v>
      </c>
      <c r="B938">
        <v>3.8671875</v>
      </c>
      <c r="C938">
        <v>87.890625</v>
      </c>
      <c r="D938">
        <f t="shared" si="28"/>
        <v>6.5389667277474652</v>
      </c>
      <c r="E938">
        <f t="shared" si="29"/>
        <v>-2.6717792277474652</v>
      </c>
    </row>
    <row r="939" spans="1:5" x14ac:dyDescent="0.25">
      <c r="A939">
        <v>10051</v>
      </c>
      <c r="B939">
        <v>4.74609375</v>
      </c>
      <c r="C939">
        <v>87.890625</v>
      </c>
      <c r="D939">
        <f t="shared" si="28"/>
        <v>7.3217034643037495</v>
      </c>
      <c r="E939">
        <f t="shared" si="29"/>
        <v>-2.5756097143037495</v>
      </c>
    </row>
    <row r="940" spans="1:5" x14ac:dyDescent="0.25">
      <c r="A940">
        <v>10061</v>
      </c>
      <c r="B940">
        <v>5.625</v>
      </c>
      <c r="C940">
        <v>87.890625</v>
      </c>
      <c r="D940">
        <f t="shared" si="28"/>
        <v>7.9753588366161656</v>
      </c>
      <c r="E940">
        <f t="shared" si="29"/>
        <v>-2.3503588366161656</v>
      </c>
    </row>
    <row r="941" spans="1:5" x14ac:dyDescent="0.25">
      <c r="A941">
        <v>10071</v>
      </c>
      <c r="B941">
        <v>6.50390625</v>
      </c>
      <c r="C941">
        <v>79.900566100000006</v>
      </c>
      <c r="D941">
        <f t="shared" si="28"/>
        <v>8.5687934557819929</v>
      </c>
      <c r="E941">
        <f t="shared" si="29"/>
        <v>-2.0648872057819929</v>
      </c>
    </row>
    <row r="942" spans="1:5" x14ac:dyDescent="0.25">
      <c r="A942">
        <v>10082</v>
      </c>
      <c r="B942">
        <v>7.20703125</v>
      </c>
      <c r="C942">
        <v>70.3125</v>
      </c>
      <c r="D942">
        <f t="shared" si="28"/>
        <v>9.1467471731460623</v>
      </c>
      <c r="E942">
        <f t="shared" si="29"/>
        <v>-1.9397159231460623</v>
      </c>
    </row>
    <row r="943" spans="1:5" x14ac:dyDescent="0.25">
      <c r="A943">
        <v>10092</v>
      </c>
      <c r="B943">
        <v>7.91015625</v>
      </c>
      <c r="C943">
        <v>63.9204559</v>
      </c>
      <c r="D943">
        <f t="shared" si="28"/>
        <v>9.599890881379304</v>
      </c>
      <c r="E943">
        <f t="shared" si="29"/>
        <v>-1.689734631379304</v>
      </c>
    </row>
    <row r="944" spans="1:5" x14ac:dyDescent="0.25">
      <c r="A944">
        <v>10103</v>
      </c>
      <c r="B944">
        <v>8.525390625</v>
      </c>
      <c r="C944">
        <v>61.5234375</v>
      </c>
      <c r="D944">
        <f t="shared" si="28"/>
        <v>10.014702967256614</v>
      </c>
      <c r="E944">
        <f t="shared" si="29"/>
        <v>-1.4893123422566141</v>
      </c>
    </row>
    <row r="945" spans="1:5" x14ac:dyDescent="0.25">
      <c r="A945">
        <v>10113</v>
      </c>
      <c r="B945">
        <v>9.140625</v>
      </c>
      <c r="C945">
        <v>55.930396999999999</v>
      </c>
      <c r="D945">
        <f t="shared" si="28"/>
        <v>10.312729052288038</v>
      </c>
      <c r="E945">
        <f t="shared" si="29"/>
        <v>-1.1721040522880379</v>
      </c>
    </row>
    <row r="946" spans="1:5" x14ac:dyDescent="0.25">
      <c r="A946">
        <v>10124</v>
      </c>
      <c r="B946">
        <v>9.66796875</v>
      </c>
      <c r="C946">
        <v>52.734375</v>
      </c>
      <c r="D946">
        <f t="shared" si="28"/>
        <v>10.550863018467965</v>
      </c>
      <c r="E946">
        <f t="shared" si="29"/>
        <v>-0.88289426846796459</v>
      </c>
    </row>
    <row r="947" spans="1:5" x14ac:dyDescent="0.25">
      <c r="A947">
        <v>10134</v>
      </c>
      <c r="B947">
        <v>10.01953125</v>
      </c>
      <c r="C947">
        <v>35.15625</v>
      </c>
      <c r="D947">
        <f t="shared" si="28"/>
        <v>10.68408538367064</v>
      </c>
      <c r="E947">
        <f t="shared" si="29"/>
        <v>-0.66455413367063976</v>
      </c>
    </row>
    <row r="948" spans="1:5" x14ac:dyDescent="0.25">
      <c r="A948">
        <v>10144</v>
      </c>
      <c r="B948">
        <v>10.37109375</v>
      </c>
      <c r="C948">
        <v>31.960228000000001</v>
      </c>
      <c r="D948">
        <f t="shared" si="28"/>
        <v>10.737000765072056</v>
      </c>
      <c r="E948">
        <f t="shared" si="29"/>
        <v>-0.36590701507205559</v>
      </c>
    </row>
    <row r="949" spans="1:5" x14ac:dyDescent="0.25">
      <c r="A949">
        <v>10155</v>
      </c>
      <c r="B949">
        <v>10.63476563</v>
      </c>
      <c r="C949">
        <v>26.3671875</v>
      </c>
      <c r="D949">
        <f t="shared" si="28"/>
        <v>10.702044265291674</v>
      </c>
      <c r="E949">
        <f t="shared" si="29"/>
        <v>-6.7278635291673439E-2</v>
      </c>
    </row>
    <row r="950" spans="1:5" x14ac:dyDescent="0.25">
      <c r="A950">
        <v>10186</v>
      </c>
      <c r="B950">
        <v>10.81054688</v>
      </c>
      <c r="C950">
        <v>0</v>
      </c>
      <c r="D950">
        <f t="shared" si="28"/>
        <v>10.085136594995603</v>
      </c>
      <c r="E950">
        <f t="shared" si="29"/>
        <v>0.72541028500439708</v>
      </c>
    </row>
    <row r="951" spans="1:5" x14ac:dyDescent="0.25">
      <c r="A951">
        <v>10197</v>
      </c>
      <c r="B951">
        <v>10.72265625</v>
      </c>
      <c r="C951">
        <v>-8.7890625</v>
      </c>
      <c r="D951">
        <f t="shared" si="28"/>
        <v>9.6885473204289116</v>
      </c>
      <c r="E951">
        <f t="shared" si="29"/>
        <v>1.0341089295710884</v>
      </c>
    </row>
    <row r="952" spans="1:5" x14ac:dyDescent="0.25">
      <c r="A952">
        <v>10207</v>
      </c>
      <c r="B952">
        <v>10.546875</v>
      </c>
      <c r="C952">
        <v>-17.578125</v>
      </c>
      <c r="D952">
        <f t="shared" si="28"/>
        <v>9.2516966957183833</v>
      </c>
      <c r="E952">
        <f t="shared" si="29"/>
        <v>1.2951783042816167</v>
      </c>
    </row>
    <row r="953" spans="1:5" x14ac:dyDescent="0.25">
      <c r="A953">
        <v>10217</v>
      </c>
      <c r="B953">
        <v>10.28320313</v>
      </c>
      <c r="C953">
        <v>-23.970171000000001</v>
      </c>
      <c r="D953">
        <f t="shared" si="28"/>
        <v>8.7455785840980198</v>
      </c>
      <c r="E953">
        <f t="shared" si="29"/>
        <v>1.5376245459019806</v>
      </c>
    </row>
    <row r="954" spans="1:5" x14ac:dyDescent="0.25">
      <c r="A954">
        <v>10228</v>
      </c>
      <c r="B954">
        <v>9.931640625</v>
      </c>
      <c r="C954">
        <v>-35.15625</v>
      </c>
      <c r="D954">
        <f t="shared" si="28"/>
        <v>8.1134369880834427</v>
      </c>
      <c r="E954">
        <f t="shared" si="29"/>
        <v>1.8182036369165573</v>
      </c>
    </row>
    <row r="955" spans="1:5" x14ac:dyDescent="0.25">
      <c r="A955">
        <v>10238</v>
      </c>
      <c r="B955">
        <v>9.4921875</v>
      </c>
      <c r="C955">
        <v>-39.9502831</v>
      </c>
      <c r="D955">
        <f t="shared" si="28"/>
        <v>7.4749245270746476</v>
      </c>
      <c r="E955">
        <f t="shared" si="29"/>
        <v>2.0172629729253524</v>
      </c>
    </row>
    <row r="956" spans="1:5" x14ac:dyDescent="0.25">
      <c r="A956">
        <v>10249</v>
      </c>
      <c r="B956">
        <v>8.96484375</v>
      </c>
      <c r="C956">
        <v>-52.734375</v>
      </c>
      <c r="D956">
        <f t="shared" si="28"/>
        <v>6.708282934217884</v>
      </c>
      <c r="E956">
        <f t="shared" si="29"/>
        <v>2.256560815782116</v>
      </c>
    </row>
    <row r="957" spans="1:5" x14ac:dyDescent="0.25">
      <c r="A957">
        <v>10259</v>
      </c>
      <c r="B957">
        <v>8.349609375</v>
      </c>
      <c r="C957">
        <v>-55.930396999999999</v>
      </c>
      <c r="D957">
        <f t="shared" si="28"/>
        <v>5.9586105509752407</v>
      </c>
      <c r="E957">
        <f t="shared" si="29"/>
        <v>2.3909988240247593</v>
      </c>
    </row>
    <row r="958" spans="1:5" x14ac:dyDescent="0.25">
      <c r="A958">
        <v>10270</v>
      </c>
      <c r="B958">
        <v>7.734375</v>
      </c>
      <c r="C958">
        <v>-61.5234375</v>
      </c>
      <c r="D958">
        <f t="shared" si="28"/>
        <v>5.0829390789042384</v>
      </c>
      <c r="E958">
        <f t="shared" si="29"/>
        <v>2.6514359210957616</v>
      </c>
    </row>
    <row r="959" spans="1:5" x14ac:dyDescent="0.25">
      <c r="A959">
        <v>10280</v>
      </c>
      <c r="B959">
        <v>6.943359375</v>
      </c>
      <c r="C959">
        <v>-79.1015625</v>
      </c>
      <c r="D959">
        <f t="shared" si="28"/>
        <v>4.2469919931592663</v>
      </c>
      <c r="E959">
        <f t="shared" si="29"/>
        <v>2.6963673818407337</v>
      </c>
    </row>
    <row r="960" spans="1:5" x14ac:dyDescent="0.25">
      <c r="A960">
        <v>10290</v>
      </c>
      <c r="B960">
        <v>6.240234375</v>
      </c>
      <c r="C960">
        <v>-63.9204559</v>
      </c>
      <c r="D960">
        <f t="shared" si="28"/>
        <v>3.3795617249198475</v>
      </c>
      <c r="E960">
        <f t="shared" si="29"/>
        <v>2.8606726500801525</v>
      </c>
    </row>
    <row r="961" spans="1:5" x14ac:dyDescent="0.25">
      <c r="A961">
        <v>10301</v>
      </c>
      <c r="B961">
        <v>5.361328125</v>
      </c>
      <c r="C961">
        <v>-87.890625</v>
      </c>
      <c r="D961">
        <f t="shared" si="28"/>
        <v>2.3968249831537771</v>
      </c>
      <c r="E961">
        <f t="shared" si="29"/>
        <v>2.9645031418462229</v>
      </c>
    </row>
    <row r="962" spans="1:5" x14ac:dyDescent="0.25">
      <c r="A962">
        <v>10311</v>
      </c>
      <c r="B962">
        <v>4.482421875</v>
      </c>
      <c r="C962">
        <v>-79.900566100000006</v>
      </c>
      <c r="D962">
        <f t="shared" si="28"/>
        <v>1.4847543393933942</v>
      </c>
      <c r="E962">
        <f t="shared" si="29"/>
        <v>2.997667535606606</v>
      </c>
    </row>
    <row r="963" spans="1:5" x14ac:dyDescent="0.25">
      <c r="A963">
        <v>10322</v>
      </c>
      <c r="B963">
        <v>3.515625</v>
      </c>
      <c r="C963">
        <v>-96.6796875</v>
      </c>
      <c r="D963">
        <f t="shared" ref="D963:D1026" si="30">$H$2*EXP(-$G$17*$G$20*A963/1000)*COS($G$9*A963/1000)</f>
        <v>0.4693845254782868</v>
      </c>
      <c r="E963">
        <f t="shared" ref="E963:E1026" si="31">B963-D963</f>
        <v>3.0462404745217131</v>
      </c>
    </row>
    <row r="964" spans="1:5" x14ac:dyDescent="0.25">
      <c r="A964">
        <v>10332</v>
      </c>
      <c r="B964">
        <v>2.63671875</v>
      </c>
      <c r="C964">
        <v>-87.890625</v>
      </c>
      <c r="D964">
        <f t="shared" si="30"/>
        <v>-0.45714451053697702</v>
      </c>
      <c r="E964">
        <f t="shared" si="31"/>
        <v>3.0938632605369771</v>
      </c>
    </row>
    <row r="965" spans="1:5" x14ac:dyDescent="0.25">
      <c r="A965">
        <v>10343</v>
      </c>
      <c r="B965">
        <v>1.669921875</v>
      </c>
      <c r="C965">
        <v>-87.890625</v>
      </c>
      <c r="D965">
        <f t="shared" si="30"/>
        <v>-1.4715647725338188</v>
      </c>
      <c r="E965">
        <f t="shared" si="31"/>
        <v>3.141486647533819</v>
      </c>
    </row>
    <row r="966" spans="1:5" x14ac:dyDescent="0.25">
      <c r="A966">
        <v>10353</v>
      </c>
      <c r="B966">
        <v>0.615234375</v>
      </c>
      <c r="C966">
        <v>-105.46875</v>
      </c>
      <c r="D966">
        <f t="shared" si="30"/>
        <v>-2.3819238179762476</v>
      </c>
      <c r="E966">
        <f t="shared" si="31"/>
        <v>2.9971581929762476</v>
      </c>
    </row>
    <row r="967" spans="1:5" x14ac:dyDescent="0.25">
      <c r="A967">
        <v>10363</v>
      </c>
      <c r="B967">
        <v>-0.3515625</v>
      </c>
      <c r="C967">
        <v>-87.890625</v>
      </c>
      <c r="D967">
        <f t="shared" si="30"/>
        <v>-3.2739438409585939</v>
      </c>
      <c r="E967">
        <f t="shared" si="31"/>
        <v>2.9223813409585939</v>
      </c>
    </row>
    <row r="968" spans="1:5" x14ac:dyDescent="0.25">
      <c r="A968">
        <v>10374</v>
      </c>
      <c r="B968">
        <v>-1.40625</v>
      </c>
      <c r="C968">
        <v>-105.46875</v>
      </c>
      <c r="D968">
        <f t="shared" si="30"/>
        <v>-4.2260048518811502</v>
      </c>
      <c r="E968">
        <f t="shared" si="31"/>
        <v>2.8197548518811502</v>
      </c>
    </row>
    <row r="969" spans="1:5" x14ac:dyDescent="0.25">
      <c r="A969">
        <v>10384</v>
      </c>
      <c r="B969">
        <v>-2.373046875</v>
      </c>
      <c r="C969">
        <v>-87.890625</v>
      </c>
      <c r="D969">
        <f t="shared" si="30"/>
        <v>-5.0579657269344285</v>
      </c>
      <c r="E969">
        <f t="shared" si="31"/>
        <v>2.6849188519344285</v>
      </c>
    </row>
    <row r="970" spans="1:5" x14ac:dyDescent="0.25">
      <c r="A970">
        <v>10395</v>
      </c>
      <c r="B970">
        <v>-3.33984375</v>
      </c>
      <c r="C970">
        <v>-96.6796875</v>
      </c>
      <c r="D970">
        <f t="shared" si="30"/>
        <v>-5.9285412012738314</v>
      </c>
      <c r="E970">
        <f t="shared" si="31"/>
        <v>2.5886974512738314</v>
      </c>
    </row>
    <row r="971" spans="1:5" x14ac:dyDescent="0.25">
      <c r="A971">
        <v>10405</v>
      </c>
      <c r="B971">
        <v>-4.306640625</v>
      </c>
      <c r="C971">
        <v>-96.6796875</v>
      </c>
      <c r="D971">
        <f t="shared" si="30"/>
        <v>-6.673016490542703</v>
      </c>
      <c r="E971">
        <f t="shared" si="31"/>
        <v>2.366375865542703</v>
      </c>
    </row>
    <row r="972" spans="1:5" x14ac:dyDescent="0.25">
      <c r="A972">
        <v>10415</v>
      </c>
      <c r="B972">
        <v>-5.185546875</v>
      </c>
      <c r="C972">
        <v>-79.900566100000006</v>
      </c>
      <c r="D972">
        <f t="shared" si="30"/>
        <v>-7.367007174031734</v>
      </c>
      <c r="E972">
        <f t="shared" si="31"/>
        <v>2.181460299031734</v>
      </c>
    </row>
    <row r="973" spans="1:5" x14ac:dyDescent="0.25">
      <c r="A973">
        <v>10426</v>
      </c>
      <c r="B973">
        <v>-6.064453125</v>
      </c>
      <c r="C973">
        <v>-87.890625</v>
      </c>
      <c r="D973">
        <f t="shared" si="30"/>
        <v>-8.0659086922921333</v>
      </c>
      <c r="E973">
        <f t="shared" si="31"/>
        <v>2.0014555672921333</v>
      </c>
    </row>
    <row r="974" spans="1:5" x14ac:dyDescent="0.25">
      <c r="A974">
        <v>10436</v>
      </c>
      <c r="B974">
        <v>-6.943359375</v>
      </c>
      <c r="C974">
        <v>-79.900566100000006</v>
      </c>
      <c r="D974">
        <f t="shared" si="30"/>
        <v>-8.6375006742666809</v>
      </c>
      <c r="E974">
        <f t="shared" si="31"/>
        <v>1.6941412992666809</v>
      </c>
    </row>
    <row r="975" spans="1:5" x14ac:dyDescent="0.25">
      <c r="A975">
        <v>10447</v>
      </c>
      <c r="B975">
        <v>-7.734375</v>
      </c>
      <c r="C975">
        <v>-79.1015625</v>
      </c>
      <c r="D975">
        <f t="shared" si="30"/>
        <v>-9.1908504092342902</v>
      </c>
      <c r="E975">
        <f t="shared" si="31"/>
        <v>1.4564754092342902</v>
      </c>
    </row>
    <row r="976" spans="1:5" x14ac:dyDescent="0.25">
      <c r="A976">
        <v>10457</v>
      </c>
      <c r="B976">
        <v>-8.4375</v>
      </c>
      <c r="C976">
        <v>-63.9204559</v>
      </c>
      <c r="D976">
        <f t="shared" si="30"/>
        <v>-9.6212847701437294</v>
      </c>
      <c r="E976">
        <f t="shared" si="31"/>
        <v>1.1837847701437294</v>
      </c>
    </row>
    <row r="977" spans="1:5" x14ac:dyDescent="0.25">
      <c r="A977">
        <v>10468</v>
      </c>
      <c r="B977">
        <v>-9.052734375</v>
      </c>
      <c r="C977">
        <v>-61.5234375</v>
      </c>
      <c r="D977">
        <f t="shared" si="30"/>
        <v>-10.01095056846359</v>
      </c>
      <c r="E977">
        <f t="shared" si="31"/>
        <v>0.95821619346359022</v>
      </c>
    </row>
    <row r="978" spans="1:5" x14ac:dyDescent="0.25">
      <c r="A978">
        <v>10478</v>
      </c>
      <c r="B978">
        <v>-9.66796875</v>
      </c>
      <c r="C978">
        <v>-61.5234375</v>
      </c>
      <c r="D978">
        <f t="shared" si="30"/>
        <v>-10.28615183332629</v>
      </c>
      <c r="E978">
        <f t="shared" si="31"/>
        <v>0.61818308332629002</v>
      </c>
    </row>
    <row r="979" spans="1:5" x14ac:dyDescent="0.25">
      <c r="A979">
        <v>10488</v>
      </c>
      <c r="B979">
        <v>-10.10742188</v>
      </c>
      <c r="C979">
        <v>-39.9502831</v>
      </c>
      <c r="D979">
        <f t="shared" si="30"/>
        <v>-10.483964556125786</v>
      </c>
      <c r="E979">
        <f t="shared" si="31"/>
        <v>0.37654267612578529</v>
      </c>
    </row>
    <row r="980" spans="1:5" x14ac:dyDescent="0.25">
      <c r="A980">
        <v>10499</v>
      </c>
      <c r="B980">
        <v>-10.546875</v>
      </c>
      <c r="C980">
        <v>-43.9453125</v>
      </c>
      <c r="D980">
        <f t="shared" si="30"/>
        <v>-10.610464971481091</v>
      </c>
      <c r="E980">
        <f t="shared" si="31"/>
        <v>6.3589971481091467E-2</v>
      </c>
    </row>
    <row r="981" spans="1:5" x14ac:dyDescent="0.25">
      <c r="A981">
        <v>10509</v>
      </c>
      <c r="B981">
        <v>-10.8984375</v>
      </c>
      <c r="C981">
        <v>-31.960228000000001</v>
      </c>
      <c r="D981">
        <f t="shared" si="30"/>
        <v>-10.641758213226808</v>
      </c>
      <c r="E981">
        <f t="shared" si="31"/>
        <v>-0.25667928677319196</v>
      </c>
    </row>
    <row r="982" spans="1:5" x14ac:dyDescent="0.25">
      <c r="A982">
        <v>10520</v>
      </c>
      <c r="B982">
        <v>-11.16210938</v>
      </c>
      <c r="C982">
        <v>-26.3671875</v>
      </c>
      <c r="D982">
        <f t="shared" si="30"/>
        <v>-10.583861962284198</v>
      </c>
      <c r="E982">
        <f t="shared" si="31"/>
        <v>-0.57824741771580257</v>
      </c>
    </row>
    <row r="983" spans="1:5" x14ac:dyDescent="0.25">
      <c r="A983">
        <v>10530</v>
      </c>
      <c r="B983">
        <v>-11.25</v>
      </c>
      <c r="C983">
        <v>-7.9900570000000002</v>
      </c>
      <c r="D983">
        <f t="shared" si="30"/>
        <v>-10.447774558612643</v>
      </c>
      <c r="E983">
        <f t="shared" si="31"/>
        <v>-0.80222544138735685</v>
      </c>
    </row>
    <row r="984" spans="1:5" x14ac:dyDescent="0.25">
      <c r="A984">
        <v>10551</v>
      </c>
      <c r="B984">
        <v>-11.33789063</v>
      </c>
      <c r="C984">
        <v>0</v>
      </c>
      <c r="D984">
        <f t="shared" si="30"/>
        <v>-9.9087880235112706</v>
      </c>
      <c r="E984">
        <f t="shared" si="31"/>
        <v>-1.4291026064887298</v>
      </c>
    </row>
    <row r="985" spans="1:5" x14ac:dyDescent="0.25">
      <c r="A985">
        <v>10561</v>
      </c>
      <c r="B985">
        <v>-11.16210938</v>
      </c>
      <c r="C985">
        <v>15.980114</v>
      </c>
      <c r="D985">
        <f t="shared" si="30"/>
        <v>-9.5357194132426475</v>
      </c>
      <c r="E985">
        <f t="shared" si="31"/>
        <v>-1.6263899667573529</v>
      </c>
    </row>
    <row r="986" spans="1:5" x14ac:dyDescent="0.25">
      <c r="A986">
        <v>10572</v>
      </c>
      <c r="B986">
        <v>-10.8984375</v>
      </c>
      <c r="C986">
        <v>26.3671875</v>
      </c>
      <c r="D986">
        <f t="shared" si="30"/>
        <v>-9.0429652250083503</v>
      </c>
      <c r="E986">
        <f t="shared" si="31"/>
        <v>-1.8554722749916497</v>
      </c>
    </row>
    <row r="987" spans="1:5" x14ac:dyDescent="0.25">
      <c r="A987">
        <v>10582</v>
      </c>
      <c r="B987">
        <v>-10.63476563</v>
      </c>
      <c r="C987">
        <v>23.970171000000001</v>
      </c>
      <c r="D987">
        <f t="shared" si="30"/>
        <v>-8.5238055963676764</v>
      </c>
      <c r="E987">
        <f t="shared" si="31"/>
        <v>-2.110960033632324</v>
      </c>
    </row>
    <row r="988" spans="1:5" x14ac:dyDescent="0.25">
      <c r="A988">
        <v>10593</v>
      </c>
      <c r="B988">
        <v>-10.1953125</v>
      </c>
      <c r="C988">
        <v>43.9453125</v>
      </c>
      <c r="D988">
        <f t="shared" si="30"/>
        <v>-7.879252902743211</v>
      </c>
      <c r="E988">
        <f t="shared" si="31"/>
        <v>-2.316059597256789</v>
      </c>
    </row>
    <row r="989" spans="1:5" x14ac:dyDescent="0.25">
      <c r="A989">
        <v>10603</v>
      </c>
      <c r="B989">
        <v>-9.66796875</v>
      </c>
      <c r="C989">
        <v>47.9403419</v>
      </c>
      <c r="D989">
        <f t="shared" si="30"/>
        <v>-7.2313073671925636</v>
      </c>
      <c r="E989">
        <f t="shared" si="31"/>
        <v>-2.4366613828074364</v>
      </c>
    </row>
    <row r="990" spans="1:5" x14ac:dyDescent="0.25">
      <c r="A990">
        <v>10614</v>
      </c>
      <c r="B990">
        <v>-9.140625</v>
      </c>
      <c r="C990">
        <v>52.734375</v>
      </c>
      <c r="D990">
        <f t="shared" si="30"/>
        <v>-6.4564103054691593</v>
      </c>
      <c r="E990">
        <f t="shared" si="31"/>
        <v>-2.6842146945308407</v>
      </c>
    </row>
    <row r="991" spans="1:5" x14ac:dyDescent="0.25">
      <c r="A991">
        <v>10624</v>
      </c>
      <c r="B991">
        <v>-8.525390625</v>
      </c>
      <c r="C991">
        <v>61.5234375</v>
      </c>
      <c r="D991">
        <f t="shared" si="30"/>
        <v>-5.7012212233080195</v>
      </c>
      <c r="E991">
        <f t="shared" si="31"/>
        <v>-2.8241694016919805</v>
      </c>
    </row>
    <row r="992" spans="1:5" x14ac:dyDescent="0.25">
      <c r="A992">
        <v>10634</v>
      </c>
      <c r="B992">
        <v>-7.734375</v>
      </c>
      <c r="C992">
        <v>71.910514800000001</v>
      </c>
      <c r="D992">
        <f t="shared" si="30"/>
        <v>-4.9035872836612153</v>
      </c>
      <c r="E992">
        <f t="shared" si="31"/>
        <v>-2.8307877163387847</v>
      </c>
    </row>
    <row r="993" spans="1:5" x14ac:dyDescent="0.25">
      <c r="A993">
        <v>10645</v>
      </c>
      <c r="B993">
        <v>-7.03125</v>
      </c>
      <c r="C993">
        <v>70.3125</v>
      </c>
      <c r="D993">
        <f t="shared" si="30"/>
        <v>-3.9843491711542018</v>
      </c>
      <c r="E993">
        <f t="shared" si="31"/>
        <v>-3.0469008288457982</v>
      </c>
    </row>
    <row r="994" spans="1:5" x14ac:dyDescent="0.25">
      <c r="A994">
        <v>10655</v>
      </c>
      <c r="B994">
        <v>-6.15234375</v>
      </c>
      <c r="C994">
        <v>79.900566100000006</v>
      </c>
      <c r="D994">
        <f t="shared" si="30"/>
        <v>-3.1174700328928697</v>
      </c>
      <c r="E994">
        <f t="shared" si="31"/>
        <v>-3.0348737171071303</v>
      </c>
    </row>
    <row r="995" spans="1:5" x14ac:dyDescent="0.25">
      <c r="A995">
        <v>10666</v>
      </c>
      <c r="B995">
        <v>-5.2734375</v>
      </c>
      <c r="C995">
        <v>87.890625</v>
      </c>
      <c r="D995">
        <f t="shared" si="30"/>
        <v>-2.1376120809592871</v>
      </c>
      <c r="E995">
        <f t="shared" si="31"/>
        <v>-3.1358254190407129</v>
      </c>
    </row>
    <row r="996" spans="1:5" x14ac:dyDescent="0.25">
      <c r="A996">
        <v>10676</v>
      </c>
      <c r="B996">
        <v>-4.39453125</v>
      </c>
      <c r="C996">
        <v>79.900566100000006</v>
      </c>
      <c r="D996">
        <f t="shared" si="30"/>
        <v>-1.2302020898985131</v>
      </c>
      <c r="E996">
        <f t="shared" si="31"/>
        <v>-3.1643291601014871</v>
      </c>
    </row>
    <row r="997" spans="1:5" x14ac:dyDescent="0.25">
      <c r="A997">
        <v>10687</v>
      </c>
      <c r="B997">
        <v>-3.515625</v>
      </c>
      <c r="C997">
        <v>87.890625</v>
      </c>
      <c r="D997">
        <f t="shared" si="30"/>
        <v>-0.22216261892982561</v>
      </c>
      <c r="E997">
        <f t="shared" si="31"/>
        <v>-3.2934623810701744</v>
      </c>
    </row>
    <row r="998" spans="1:5" x14ac:dyDescent="0.25">
      <c r="A998">
        <v>10697</v>
      </c>
      <c r="B998">
        <v>-2.548828125</v>
      </c>
      <c r="C998">
        <v>96.6796875</v>
      </c>
      <c r="D998">
        <f t="shared" si="30"/>
        <v>0.69575449831329006</v>
      </c>
      <c r="E998">
        <f t="shared" si="31"/>
        <v>-3.2445826233132902</v>
      </c>
    </row>
    <row r="999" spans="1:5" x14ac:dyDescent="0.25">
      <c r="A999">
        <v>10707</v>
      </c>
      <c r="B999">
        <v>-1.494140625</v>
      </c>
      <c r="C999">
        <v>95.880683899999994</v>
      </c>
      <c r="D999">
        <f t="shared" si="30"/>
        <v>1.6079925658635867</v>
      </c>
      <c r="E999">
        <f t="shared" si="31"/>
        <v>-3.1021331908635865</v>
      </c>
    </row>
    <row r="1000" spans="1:5" x14ac:dyDescent="0.25">
      <c r="A1000">
        <v>10718</v>
      </c>
      <c r="B1000">
        <v>-0.52734375</v>
      </c>
      <c r="C1000">
        <v>96.6796875</v>
      </c>
      <c r="D1000">
        <f t="shared" si="30"/>
        <v>2.5967241913888679</v>
      </c>
      <c r="E1000">
        <f t="shared" si="31"/>
        <v>-3.1240679413888679</v>
      </c>
    </row>
    <row r="1001" spans="1:5" x14ac:dyDescent="0.25">
      <c r="A1001">
        <v>10728</v>
      </c>
      <c r="B1001">
        <v>0.439453125</v>
      </c>
      <c r="C1001">
        <v>87.890625</v>
      </c>
      <c r="D1001">
        <f t="shared" si="30"/>
        <v>3.4748625180537727</v>
      </c>
      <c r="E1001">
        <f t="shared" si="31"/>
        <v>-3.0354093930537727</v>
      </c>
    </row>
    <row r="1002" spans="1:5" x14ac:dyDescent="0.25">
      <c r="A1002">
        <v>10739</v>
      </c>
      <c r="B1002">
        <v>1.494140625</v>
      </c>
      <c r="C1002">
        <v>105.46875</v>
      </c>
      <c r="D1002">
        <f t="shared" si="30"/>
        <v>4.4099231138215096</v>
      </c>
      <c r="E1002">
        <f t="shared" si="31"/>
        <v>-2.9157824888215096</v>
      </c>
    </row>
    <row r="1003" spans="1:5" x14ac:dyDescent="0.25">
      <c r="A1003">
        <v>10749</v>
      </c>
      <c r="B1003">
        <v>2.4609375</v>
      </c>
      <c r="C1003">
        <v>87.890625</v>
      </c>
      <c r="D1003">
        <f t="shared" si="30"/>
        <v>5.2249825783918711</v>
      </c>
      <c r="E1003">
        <f t="shared" si="31"/>
        <v>-2.7640450783918711</v>
      </c>
    </row>
    <row r="1004" spans="1:5" x14ac:dyDescent="0.25">
      <c r="A1004">
        <v>10760</v>
      </c>
      <c r="B1004">
        <v>3.427734375</v>
      </c>
      <c r="C1004">
        <v>96.6796875</v>
      </c>
      <c r="D1004">
        <f t="shared" si="30"/>
        <v>6.0755325672382146</v>
      </c>
      <c r="E1004">
        <f t="shared" si="31"/>
        <v>-2.6477981922382146</v>
      </c>
    </row>
    <row r="1005" spans="1:5" x14ac:dyDescent="0.25">
      <c r="A1005">
        <v>10770</v>
      </c>
      <c r="B1005">
        <v>4.306640625</v>
      </c>
      <c r="C1005">
        <v>87.890625</v>
      </c>
      <c r="D1005">
        <f t="shared" si="30"/>
        <v>6.8006483036427623</v>
      </c>
      <c r="E1005">
        <f t="shared" si="31"/>
        <v>-2.4940076786427623</v>
      </c>
    </row>
    <row r="1006" spans="1:5" x14ac:dyDescent="0.25">
      <c r="A1006">
        <v>10780</v>
      </c>
      <c r="B1006">
        <v>5.185546875</v>
      </c>
      <c r="C1006">
        <v>79.900566100000006</v>
      </c>
      <c r="D1006">
        <f t="shared" si="30"/>
        <v>7.4743304444571255</v>
      </c>
      <c r="E1006">
        <f t="shared" si="31"/>
        <v>-2.2887835694571255</v>
      </c>
    </row>
    <row r="1007" spans="1:5" x14ac:dyDescent="0.25">
      <c r="A1007">
        <v>10791</v>
      </c>
      <c r="B1007">
        <v>5.9765625</v>
      </c>
      <c r="C1007">
        <v>79.1015625</v>
      </c>
      <c r="D1007">
        <f t="shared" si="30"/>
        <v>8.1499792623559539</v>
      </c>
      <c r="E1007">
        <f t="shared" si="31"/>
        <v>-2.1734167623559539</v>
      </c>
    </row>
    <row r="1008" spans="1:5" x14ac:dyDescent="0.25">
      <c r="A1008">
        <v>10801</v>
      </c>
      <c r="B1008">
        <v>6.767578125</v>
      </c>
      <c r="C1008">
        <v>71.910514800000001</v>
      </c>
      <c r="D1008">
        <f t="shared" si="30"/>
        <v>8.6997748250281131</v>
      </c>
      <c r="E1008">
        <f t="shared" si="31"/>
        <v>-1.9321967000281131</v>
      </c>
    </row>
    <row r="1009" spans="1:5" x14ac:dyDescent="0.25">
      <c r="A1009">
        <v>10812</v>
      </c>
      <c r="B1009">
        <v>7.470703125</v>
      </c>
      <c r="C1009">
        <v>70.3125</v>
      </c>
      <c r="D1009">
        <f t="shared" si="30"/>
        <v>9.2286271690534143</v>
      </c>
      <c r="E1009">
        <f t="shared" si="31"/>
        <v>-1.7579240440534143</v>
      </c>
    </row>
    <row r="1010" spans="1:5" x14ac:dyDescent="0.25">
      <c r="A1010">
        <v>10822</v>
      </c>
      <c r="B1010">
        <v>8.173828125</v>
      </c>
      <c r="C1010">
        <v>63.9204559</v>
      </c>
      <c r="D1010">
        <f t="shared" si="30"/>
        <v>9.6364989519006592</v>
      </c>
      <c r="E1010">
        <f t="shared" si="31"/>
        <v>-1.4626708269006592</v>
      </c>
    </row>
    <row r="1011" spans="1:5" x14ac:dyDescent="0.25">
      <c r="A1011">
        <v>10833</v>
      </c>
      <c r="B1011">
        <v>8.7890625</v>
      </c>
      <c r="C1011">
        <v>61.5234375</v>
      </c>
      <c r="D1011">
        <f t="shared" si="30"/>
        <v>10.001233376828196</v>
      </c>
      <c r="E1011">
        <f t="shared" si="31"/>
        <v>-1.2121708768281962</v>
      </c>
    </row>
    <row r="1012" spans="1:5" x14ac:dyDescent="0.25">
      <c r="A1012">
        <v>10843</v>
      </c>
      <c r="B1012">
        <v>9.228515625</v>
      </c>
      <c r="C1012">
        <v>43.9453125</v>
      </c>
      <c r="D1012">
        <f t="shared" si="30"/>
        <v>10.253852188424032</v>
      </c>
      <c r="E1012">
        <f t="shared" si="31"/>
        <v>-1.0253365634240321</v>
      </c>
    </row>
    <row r="1013" spans="1:5" x14ac:dyDescent="0.25">
      <c r="A1013">
        <v>10853</v>
      </c>
      <c r="B1013">
        <v>9.66796875</v>
      </c>
      <c r="C1013">
        <v>39.9502831</v>
      </c>
      <c r="D1013">
        <f t="shared" si="30"/>
        <v>10.429336201082904</v>
      </c>
      <c r="E1013">
        <f t="shared" si="31"/>
        <v>-0.76136745108290427</v>
      </c>
    </row>
    <row r="1014" spans="1:5" x14ac:dyDescent="0.25">
      <c r="A1014">
        <v>10864</v>
      </c>
      <c r="B1014">
        <v>10.01953125</v>
      </c>
      <c r="C1014">
        <v>35.15625</v>
      </c>
      <c r="D1014">
        <f t="shared" si="30"/>
        <v>10.531768014174766</v>
      </c>
      <c r="E1014">
        <f t="shared" si="31"/>
        <v>-0.51223676417476582</v>
      </c>
    </row>
    <row r="1015" spans="1:5" x14ac:dyDescent="0.25">
      <c r="A1015">
        <v>10874</v>
      </c>
      <c r="B1015">
        <v>10.37109375</v>
      </c>
      <c r="C1015">
        <v>31.960228000000001</v>
      </c>
      <c r="D1015">
        <f t="shared" si="30"/>
        <v>10.54180693713317</v>
      </c>
      <c r="E1015">
        <f t="shared" si="31"/>
        <v>-0.17071318713317041</v>
      </c>
    </row>
    <row r="1016" spans="1:5" x14ac:dyDescent="0.25">
      <c r="A1016">
        <v>10885</v>
      </c>
      <c r="B1016">
        <v>10.546875</v>
      </c>
      <c r="C1016">
        <v>17.578125</v>
      </c>
      <c r="D1016">
        <f t="shared" si="30"/>
        <v>10.461416058532711</v>
      </c>
      <c r="E1016">
        <f t="shared" si="31"/>
        <v>8.5458941467289051E-2</v>
      </c>
    </row>
    <row r="1017" spans="1:5" x14ac:dyDescent="0.25">
      <c r="A1017">
        <v>10895</v>
      </c>
      <c r="B1017">
        <v>10.63476563</v>
      </c>
      <c r="C1017">
        <v>7.9900570000000002</v>
      </c>
      <c r="D1017">
        <f t="shared" si="30"/>
        <v>10.305849874984846</v>
      </c>
      <c r="E1017">
        <f t="shared" si="31"/>
        <v>0.32891575501515469</v>
      </c>
    </row>
    <row r="1018" spans="1:5" x14ac:dyDescent="0.25">
      <c r="A1018">
        <v>10906</v>
      </c>
      <c r="B1018">
        <v>10.72265625</v>
      </c>
      <c r="C1018">
        <v>8.7890625</v>
      </c>
      <c r="D1018">
        <f t="shared" si="30"/>
        <v>10.045482204833831</v>
      </c>
      <c r="E1018">
        <f t="shared" si="31"/>
        <v>0.67717404516616853</v>
      </c>
    </row>
    <row r="1019" spans="1:5" x14ac:dyDescent="0.25">
      <c r="A1019">
        <v>10916</v>
      </c>
      <c r="B1019">
        <v>10.63476563</v>
      </c>
      <c r="C1019">
        <v>-8.7890625</v>
      </c>
      <c r="D1019">
        <f t="shared" si="30"/>
        <v>9.7296228105132343</v>
      </c>
      <c r="E1019">
        <f t="shared" si="31"/>
        <v>0.90514281948676611</v>
      </c>
    </row>
    <row r="1020" spans="1:5" x14ac:dyDescent="0.25">
      <c r="A1020">
        <v>10926</v>
      </c>
      <c r="B1020">
        <v>10.45898438</v>
      </c>
      <c r="C1020">
        <v>-15.980114</v>
      </c>
      <c r="D1020">
        <f t="shared" si="30"/>
        <v>9.3408467387797316</v>
      </c>
      <c r="E1020">
        <f t="shared" si="31"/>
        <v>1.1181376412202688</v>
      </c>
    </row>
    <row r="1021" spans="1:5" x14ac:dyDescent="0.25">
      <c r="A1021">
        <v>10937</v>
      </c>
      <c r="B1021">
        <v>10.28320313</v>
      </c>
      <c r="C1021">
        <v>-17.578125</v>
      </c>
      <c r="D1021">
        <f t="shared" si="30"/>
        <v>8.8325179112769412</v>
      </c>
      <c r="E1021">
        <f t="shared" si="31"/>
        <v>1.4506852187230592</v>
      </c>
    </row>
    <row r="1022" spans="1:5" x14ac:dyDescent="0.25">
      <c r="A1022">
        <v>10947</v>
      </c>
      <c r="B1022">
        <v>9.931640625</v>
      </c>
      <c r="C1022">
        <v>-31.960228000000001</v>
      </c>
      <c r="D1022">
        <f t="shared" si="30"/>
        <v>8.3008628007068186</v>
      </c>
      <c r="E1022">
        <f t="shared" si="31"/>
        <v>1.6307778242931814</v>
      </c>
    </row>
    <row r="1023" spans="1:5" x14ac:dyDescent="0.25">
      <c r="A1023">
        <v>10958</v>
      </c>
      <c r="B1023">
        <v>9.580078125</v>
      </c>
      <c r="C1023">
        <v>-35.15625</v>
      </c>
      <c r="D1023">
        <f t="shared" si="30"/>
        <v>7.6445093236474548</v>
      </c>
      <c r="E1023">
        <f t="shared" si="31"/>
        <v>1.9355688013525452</v>
      </c>
    </row>
    <row r="1024" spans="1:5" x14ac:dyDescent="0.25">
      <c r="A1024">
        <v>10968</v>
      </c>
      <c r="B1024">
        <v>9.052734375</v>
      </c>
      <c r="C1024">
        <v>-52.734375</v>
      </c>
      <c r="D1024">
        <f t="shared" si="30"/>
        <v>6.9876898150321631</v>
      </c>
      <c r="E1024">
        <f t="shared" si="31"/>
        <v>2.0650445599678369</v>
      </c>
    </row>
    <row r="1025" spans="1:5" x14ac:dyDescent="0.25">
      <c r="A1025">
        <v>10978</v>
      </c>
      <c r="B1025">
        <v>8.525390625</v>
      </c>
      <c r="C1025">
        <v>-47.9403419</v>
      </c>
      <c r="D1025">
        <f t="shared" si="30"/>
        <v>6.2787150089255563</v>
      </c>
      <c r="E1025">
        <f t="shared" si="31"/>
        <v>2.2466756160744437</v>
      </c>
    </row>
    <row r="1026" spans="1:5" x14ac:dyDescent="0.25">
      <c r="A1026">
        <v>10989</v>
      </c>
      <c r="B1026">
        <v>7.822265625</v>
      </c>
      <c r="C1026">
        <v>-70.3125</v>
      </c>
      <c r="D1026">
        <f t="shared" si="30"/>
        <v>5.4449997185004761</v>
      </c>
      <c r="E1026">
        <f t="shared" si="31"/>
        <v>2.3772659064995239</v>
      </c>
    </row>
    <row r="1027" spans="1:5" x14ac:dyDescent="0.25">
      <c r="A1027">
        <v>10999</v>
      </c>
      <c r="B1027">
        <v>7.20703125</v>
      </c>
      <c r="C1027">
        <v>-55.930396999999999</v>
      </c>
      <c r="D1027">
        <f t="shared" ref="D1027:D1090" si="32">$H$2*EXP(-$G$17*$G$20*A1027/1000)*COS($G$9*A1027/1000)</f>
        <v>4.6443295252200905</v>
      </c>
      <c r="E1027">
        <f t="shared" ref="E1027:E1090" si="33">B1027-D1027</f>
        <v>2.5627017247799095</v>
      </c>
    </row>
    <row r="1028" spans="1:5" x14ac:dyDescent="0.25">
      <c r="A1028">
        <v>11010</v>
      </c>
      <c r="B1028">
        <v>6.50390625</v>
      </c>
      <c r="C1028">
        <v>-70.3125</v>
      </c>
      <c r="D1028">
        <f t="shared" si="32"/>
        <v>3.724002588965138</v>
      </c>
      <c r="E1028">
        <f t="shared" si="33"/>
        <v>2.779903661034862</v>
      </c>
    </row>
    <row r="1029" spans="1:5" x14ac:dyDescent="0.25">
      <c r="A1029">
        <v>11020</v>
      </c>
      <c r="B1029">
        <v>5.625</v>
      </c>
      <c r="C1029">
        <v>-79.900566100000006</v>
      </c>
      <c r="D1029">
        <f t="shared" si="32"/>
        <v>2.8581870453442546</v>
      </c>
      <c r="E1029">
        <f t="shared" si="33"/>
        <v>2.7668129546557454</v>
      </c>
    </row>
    <row r="1030" spans="1:5" x14ac:dyDescent="0.25">
      <c r="A1030">
        <v>11031</v>
      </c>
      <c r="B1030">
        <v>4.833984375</v>
      </c>
      <c r="C1030">
        <v>-79.1015625</v>
      </c>
      <c r="D1030">
        <f t="shared" si="32"/>
        <v>1.8817467947091375</v>
      </c>
      <c r="E1030">
        <f t="shared" si="33"/>
        <v>2.9522375802908627</v>
      </c>
    </row>
    <row r="1031" spans="1:5" x14ac:dyDescent="0.25">
      <c r="A1031">
        <v>11041</v>
      </c>
      <c r="B1031">
        <v>3.955078125</v>
      </c>
      <c r="C1031">
        <v>-87.890625</v>
      </c>
      <c r="D1031">
        <f t="shared" si="32"/>
        <v>0.97946085009103812</v>
      </c>
      <c r="E1031">
        <f t="shared" si="33"/>
        <v>2.975617274908962</v>
      </c>
    </row>
    <row r="1032" spans="1:5" x14ac:dyDescent="0.25">
      <c r="A1032">
        <v>11051</v>
      </c>
      <c r="B1032">
        <v>2.98828125</v>
      </c>
      <c r="C1032">
        <v>-87.890625</v>
      </c>
      <c r="D1032">
        <f t="shared" si="32"/>
        <v>7.0264788811521942E-2</v>
      </c>
      <c r="E1032">
        <f t="shared" si="33"/>
        <v>2.9180164611884782</v>
      </c>
    </row>
    <row r="1033" spans="1:5" x14ac:dyDescent="0.25">
      <c r="A1033">
        <v>11062</v>
      </c>
      <c r="B1033">
        <v>2.109375</v>
      </c>
      <c r="C1033">
        <v>-87.890625</v>
      </c>
      <c r="D1033">
        <f t="shared" si="32"/>
        <v>-0.92967813056129078</v>
      </c>
      <c r="E1033">
        <f t="shared" si="33"/>
        <v>3.0390531305612907</v>
      </c>
    </row>
    <row r="1034" spans="1:5" x14ac:dyDescent="0.25">
      <c r="A1034">
        <v>11072</v>
      </c>
      <c r="B1034">
        <v>1.0546875</v>
      </c>
      <c r="C1034">
        <v>-95.880683899999994</v>
      </c>
      <c r="D1034">
        <f t="shared" si="32"/>
        <v>-1.8311528238706161</v>
      </c>
      <c r="E1034">
        <f t="shared" si="33"/>
        <v>2.8858403238706161</v>
      </c>
    </row>
    <row r="1035" spans="1:5" x14ac:dyDescent="0.25">
      <c r="A1035">
        <v>11083</v>
      </c>
      <c r="B1035">
        <v>8.7890625E-2</v>
      </c>
      <c r="C1035">
        <v>-96.6796875</v>
      </c>
      <c r="D1035">
        <f t="shared" si="32"/>
        <v>-2.8061186132959737</v>
      </c>
      <c r="E1035">
        <f t="shared" si="33"/>
        <v>2.8940092382959737</v>
      </c>
    </row>
    <row r="1036" spans="1:5" x14ac:dyDescent="0.25">
      <c r="A1036">
        <v>11093</v>
      </c>
      <c r="B1036">
        <v>-0.87890625</v>
      </c>
      <c r="C1036">
        <v>-87.890625</v>
      </c>
      <c r="D1036">
        <f t="shared" si="32"/>
        <v>-3.6700943899774199</v>
      </c>
      <c r="E1036">
        <f t="shared" si="33"/>
        <v>2.7911881399774199</v>
      </c>
    </row>
    <row r="1037" spans="1:5" x14ac:dyDescent="0.25">
      <c r="A1037">
        <v>11104</v>
      </c>
      <c r="B1037">
        <v>-1.845703125</v>
      </c>
      <c r="C1037">
        <v>-96.6796875</v>
      </c>
      <c r="D1037">
        <f t="shared" si="32"/>
        <v>-4.5878951926447122</v>
      </c>
      <c r="E1037">
        <f t="shared" si="33"/>
        <v>2.7421920676447122</v>
      </c>
    </row>
    <row r="1038" spans="1:5" x14ac:dyDescent="0.25">
      <c r="A1038">
        <v>11114</v>
      </c>
      <c r="B1038">
        <v>-2.8125</v>
      </c>
      <c r="C1038">
        <v>-96.6796875</v>
      </c>
      <c r="D1038">
        <f t="shared" si="32"/>
        <v>-5.3858644025370364</v>
      </c>
      <c r="E1038">
        <f t="shared" si="33"/>
        <v>2.5733644025370364</v>
      </c>
    </row>
    <row r="1039" spans="1:5" x14ac:dyDescent="0.25">
      <c r="A1039">
        <v>11124</v>
      </c>
      <c r="B1039">
        <v>-3.779296875</v>
      </c>
      <c r="C1039">
        <v>-87.890625</v>
      </c>
      <c r="D1039">
        <f t="shared" si="32"/>
        <v>-6.1429895189580126</v>
      </c>
      <c r="E1039">
        <f t="shared" si="33"/>
        <v>2.3636926439580126</v>
      </c>
    </row>
    <row r="1040" spans="1:5" x14ac:dyDescent="0.25">
      <c r="A1040">
        <v>11135</v>
      </c>
      <c r="B1040">
        <v>-4.74609375</v>
      </c>
      <c r="C1040">
        <v>-96.6796875</v>
      </c>
      <c r="D1040">
        <f t="shared" si="32"/>
        <v>-6.921900039398424</v>
      </c>
      <c r="E1040">
        <f t="shared" si="33"/>
        <v>2.175806289398424</v>
      </c>
    </row>
    <row r="1041" spans="1:5" x14ac:dyDescent="0.25">
      <c r="A1041">
        <v>11145</v>
      </c>
      <c r="B1041">
        <v>-5.537109375</v>
      </c>
      <c r="C1041">
        <v>-71.910514800000001</v>
      </c>
      <c r="D1041">
        <f t="shared" si="32"/>
        <v>-7.5752309083142411</v>
      </c>
      <c r="E1041">
        <f t="shared" si="33"/>
        <v>2.0381215333142411</v>
      </c>
    </row>
    <row r="1042" spans="1:5" x14ac:dyDescent="0.25">
      <c r="A1042">
        <v>11156</v>
      </c>
      <c r="B1042">
        <v>-6.416015625</v>
      </c>
      <c r="C1042">
        <v>-87.890625</v>
      </c>
      <c r="D1042">
        <f t="shared" si="32"/>
        <v>-8.2276357630061074</v>
      </c>
      <c r="E1042">
        <f t="shared" si="33"/>
        <v>1.8116201380061074</v>
      </c>
    </row>
    <row r="1043" spans="1:5" x14ac:dyDescent="0.25">
      <c r="A1043">
        <v>11166</v>
      </c>
      <c r="B1043">
        <v>-7.20703125</v>
      </c>
      <c r="C1043">
        <v>-71.910514800000001</v>
      </c>
      <c r="D1043">
        <f t="shared" si="32"/>
        <v>-8.7556934307317285</v>
      </c>
      <c r="E1043">
        <f t="shared" si="33"/>
        <v>1.5486621807317285</v>
      </c>
    </row>
    <row r="1044" spans="1:5" x14ac:dyDescent="0.25">
      <c r="A1044">
        <v>11177</v>
      </c>
      <c r="B1044">
        <v>-7.91015625</v>
      </c>
      <c r="C1044">
        <v>-70.3125</v>
      </c>
      <c r="D1044">
        <f t="shared" si="32"/>
        <v>-9.2601678294715644</v>
      </c>
      <c r="E1044">
        <f t="shared" si="33"/>
        <v>1.3500115794715644</v>
      </c>
    </row>
    <row r="1045" spans="1:5" x14ac:dyDescent="0.25">
      <c r="A1045">
        <v>11187</v>
      </c>
      <c r="B1045">
        <v>-8.61328125</v>
      </c>
      <c r="C1045">
        <v>-70.3125</v>
      </c>
      <c r="D1045">
        <f t="shared" si="32"/>
        <v>-9.6456347734248542</v>
      </c>
      <c r="E1045">
        <f t="shared" si="33"/>
        <v>1.0323535234248542</v>
      </c>
    </row>
    <row r="1046" spans="1:5" x14ac:dyDescent="0.25">
      <c r="A1046">
        <v>11197</v>
      </c>
      <c r="B1046">
        <v>-9.228515625</v>
      </c>
      <c r="C1046">
        <v>-55.930396999999999</v>
      </c>
      <c r="D1046">
        <f t="shared" si="32"/>
        <v>-9.958469176974889</v>
      </c>
      <c r="E1046">
        <f t="shared" si="33"/>
        <v>0.72995355197488898</v>
      </c>
    </row>
    <row r="1047" spans="1:5" x14ac:dyDescent="0.25">
      <c r="A1047">
        <v>11208</v>
      </c>
      <c r="B1047">
        <v>-9.755859375</v>
      </c>
      <c r="C1047">
        <v>-52.734375</v>
      </c>
      <c r="D1047">
        <f t="shared" si="32"/>
        <v>-10.215951915152045</v>
      </c>
      <c r="E1047">
        <f t="shared" si="33"/>
        <v>0.46009254015204526</v>
      </c>
    </row>
    <row r="1048" spans="1:5" x14ac:dyDescent="0.25">
      <c r="A1048">
        <v>11218</v>
      </c>
      <c r="B1048">
        <v>-10.1953125</v>
      </c>
      <c r="C1048">
        <v>-39.9502831</v>
      </c>
      <c r="D1048">
        <f t="shared" si="32"/>
        <v>-10.369400795107893</v>
      </c>
      <c r="E1048">
        <f t="shared" si="33"/>
        <v>0.17408829510789303</v>
      </c>
    </row>
    <row r="1049" spans="1:5" x14ac:dyDescent="0.25">
      <c r="A1049">
        <v>11229</v>
      </c>
      <c r="B1049">
        <v>-10.546875</v>
      </c>
      <c r="C1049">
        <v>-35.15625</v>
      </c>
      <c r="D1049">
        <f t="shared" si="32"/>
        <v>-10.448132714592388</v>
      </c>
      <c r="E1049">
        <f t="shared" si="33"/>
        <v>-9.8742285407611874E-2</v>
      </c>
    </row>
    <row r="1050" spans="1:5" x14ac:dyDescent="0.25">
      <c r="A1050">
        <v>11239</v>
      </c>
      <c r="B1050">
        <v>-10.81054688</v>
      </c>
      <c r="C1050">
        <v>-23.970171000000001</v>
      </c>
      <c r="D1050">
        <f t="shared" si="32"/>
        <v>-10.437291368132888</v>
      </c>
      <c r="E1050">
        <f t="shared" si="33"/>
        <v>-0.37325551186711259</v>
      </c>
    </row>
    <row r="1051" spans="1:5" x14ac:dyDescent="0.25">
      <c r="A1051">
        <v>11250</v>
      </c>
      <c r="B1051">
        <v>-10.98632813</v>
      </c>
      <c r="C1051">
        <v>-17.578125</v>
      </c>
      <c r="D1051">
        <f t="shared" si="32"/>
        <v>-10.334856578774303</v>
      </c>
      <c r="E1051">
        <f t="shared" si="33"/>
        <v>-0.651471551225697</v>
      </c>
    </row>
    <row r="1052" spans="1:5" x14ac:dyDescent="0.25">
      <c r="A1052">
        <v>11270</v>
      </c>
      <c r="B1052">
        <v>-11.07421875</v>
      </c>
      <c r="C1052">
        <v>0</v>
      </c>
      <c r="D1052">
        <f t="shared" si="32"/>
        <v>-9.9094301286518185</v>
      </c>
      <c r="E1052">
        <f t="shared" si="33"/>
        <v>-1.1647886213481815</v>
      </c>
    </row>
    <row r="1053" spans="1:5" x14ac:dyDescent="0.25">
      <c r="A1053">
        <v>11281</v>
      </c>
      <c r="B1053">
        <v>-10.98632813</v>
      </c>
      <c r="C1053">
        <v>8.7890625</v>
      </c>
      <c r="D1053">
        <f t="shared" si="32"/>
        <v>-9.5477992793673643</v>
      </c>
      <c r="E1053">
        <f t="shared" si="33"/>
        <v>-1.4385288506326361</v>
      </c>
    </row>
    <row r="1054" spans="1:5" x14ac:dyDescent="0.25">
      <c r="A1054">
        <v>11291</v>
      </c>
      <c r="B1054">
        <v>-10.81054688</v>
      </c>
      <c r="C1054">
        <v>15.980114</v>
      </c>
      <c r="D1054">
        <f t="shared" si="32"/>
        <v>-9.143830897232629</v>
      </c>
      <c r="E1054">
        <f t="shared" si="33"/>
        <v>-1.6667159827673714</v>
      </c>
    </row>
    <row r="1055" spans="1:5" x14ac:dyDescent="0.25">
      <c r="A1055">
        <v>11302</v>
      </c>
      <c r="B1055">
        <v>-10.546875</v>
      </c>
      <c r="C1055">
        <v>26.3671875</v>
      </c>
      <c r="D1055">
        <f t="shared" si="32"/>
        <v>-8.6205122403453043</v>
      </c>
      <c r="E1055">
        <f t="shared" si="33"/>
        <v>-1.9263627596546957</v>
      </c>
    </row>
    <row r="1056" spans="1:5" x14ac:dyDescent="0.25">
      <c r="A1056">
        <v>11312</v>
      </c>
      <c r="B1056">
        <v>-10.1953125</v>
      </c>
      <c r="C1056">
        <v>31.960228000000001</v>
      </c>
      <c r="D1056">
        <f t="shared" si="32"/>
        <v>-8.0769054469109012</v>
      </c>
      <c r="E1056">
        <f t="shared" si="33"/>
        <v>-2.1184070530890988</v>
      </c>
    </row>
    <row r="1057" spans="1:5" x14ac:dyDescent="0.25">
      <c r="A1057">
        <v>11323</v>
      </c>
      <c r="B1057">
        <v>-9.755859375</v>
      </c>
      <c r="C1057">
        <v>43.9453125</v>
      </c>
      <c r="D1057">
        <f t="shared" si="32"/>
        <v>-7.4093576964642276</v>
      </c>
      <c r="E1057">
        <f t="shared" si="33"/>
        <v>-2.3465016785357724</v>
      </c>
    </row>
    <row r="1058" spans="1:5" x14ac:dyDescent="0.25">
      <c r="A1058">
        <v>11333</v>
      </c>
      <c r="B1058">
        <v>-9.228515625</v>
      </c>
      <c r="C1058">
        <v>52.734375</v>
      </c>
      <c r="D1058">
        <f t="shared" si="32"/>
        <v>-6.7442186644971551</v>
      </c>
      <c r="E1058">
        <f t="shared" si="33"/>
        <v>-2.4842969605028449</v>
      </c>
    </row>
    <row r="1059" spans="1:5" x14ac:dyDescent="0.25">
      <c r="A1059">
        <v>11343</v>
      </c>
      <c r="B1059">
        <v>-8.61328125</v>
      </c>
      <c r="C1059">
        <v>55.930396999999999</v>
      </c>
      <c r="D1059">
        <f t="shared" si="32"/>
        <v>-6.0287569987352061</v>
      </c>
      <c r="E1059">
        <f t="shared" si="33"/>
        <v>-2.5845242512647939</v>
      </c>
    </row>
    <row r="1060" spans="1:5" x14ac:dyDescent="0.25">
      <c r="A1060">
        <v>11354</v>
      </c>
      <c r="B1060">
        <v>-7.998046875</v>
      </c>
      <c r="C1060">
        <v>61.5234375</v>
      </c>
      <c r="D1060">
        <f t="shared" si="32"/>
        <v>-5.1900795331323062</v>
      </c>
      <c r="E1060">
        <f t="shared" si="33"/>
        <v>-2.8079673418676938</v>
      </c>
    </row>
    <row r="1061" spans="1:5" x14ac:dyDescent="0.25">
      <c r="A1061">
        <v>11364</v>
      </c>
      <c r="B1061">
        <v>-7.20703125</v>
      </c>
      <c r="C1061">
        <v>71.910514800000001</v>
      </c>
      <c r="D1061">
        <f t="shared" si="32"/>
        <v>-4.3869098123897849</v>
      </c>
      <c r="E1061">
        <f t="shared" si="33"/>
        <v>-2.8201214376102151</v>
      </c>
    </row>
    <row r="1062" spans="1:5" x14ac:dyDescent="0.25">
      <c r="A1062">
        <v>11375</v>
      </c>
      <c r="B1062">
        <v>-6.416015625</v>
      </c>
      <c r="C1062">
        <v>79.1015625</v>
      </c>
      <c r="D1062">
        <f t="shared" si="32"/>
        <v>-3.4660680487953797</v>
      </c>
      <c r="E1062">
        <f t="shared" si="33"/>
        <v>-2.9499475762046203</v>
      </c>
    </row>
    <row r="1063" spans="1:5" x14ac:dyDescent="0.25">
      <c r="A1063">
        <v>11385</v>
      </c>
      <c r="B1063">
        <v>-5.625</v>
      </c>
      <c r="C1063">
        <v>71.910514800000001</v>
      </c>
      <c r="D1063">
        <f t="shared" si="32"/>
        <v>-2.6018187590519117</v>
      </c>
      <c r="E1063">
        <f t="shared" si="33"/>
        <v>-3.0231812409480883</v>
      </c>
    </row>
    <row r="1064" spans="1:5" x14ac:dyDescent="0.25">
      <c r="A1064">
        <v>11396</v>
      </c>
      <c r="B1064">
        <v>-4.74609375</v>
      </c>
      <c r="C1064">
        <v>87.890625</v>
      </c>
      <c r="D1064">
        <f t="shared" si="32"/>
        <v>-1.629323424379278</v>
      </c>
      <c r="E1064">
        <f t="shared" si="33"/>
        <v>-3.1167703256207222</v>
      </c>
    </row>
    <row r="1065" spans="1:5" x14ac:dyDescent="0.25">
      <c r="A1065">
        <v>11406</v>
      </c>
      <c r="B1065">
        <v>-3.779296875</v>
      </c>
      <c r="C1065">
        <v>96.6796875</v>
      </c>
      <c r="D1065">
        <f t="shared" si="32"/>
        <v>-0.73261354552871805</v>
      </c>
      <c r="E1065">
        <f t="shared" si="33"/>
        <v>-3.0466833294712821</v>
      </c>
    </row>
    <row r="1066" spans="1:5" x14ac:dyDescent="0.25">
      <c r="A1066">
        <v>11416</v>
      </c>
      <c r="B1066">
        <v>-2.900390625</v>
      </c>
      <c r="C1066">
        <v>79.900566100000006</v>
      </c>
      <c r="D1066">
        <f t="shared" si="32"/>
        <v>0.16915529833474729</v>
      </c>
      <c r="E1066">
        <f t="shared" si="33"/>
        <v>-3.0695459233347471</v>
      </c>
    </row>
    <row r="1067" spans="1:5" x14ac:dyDescent="0.25">
      <c r="A1067">
        <v>11427</v>
      </c>
      <c r="B1067">
        <v>-1.93359375</v>
      </c>
      <c r="C1067">
        <v>96.6796875</v>
      </c>
      <c r="D1067">
        <f t="shared" si="32"/>
        <v>1.1588582689396028</v>
      </c>
      <c r="E1067">
        <f t="shared" si="33"/>
        <v>-3.0924520189396025</v>
      </c>
    </row>
    <row r="1068" spans="1:5" x14ac:dyDescent="0.25">
      <c r="A1068">
        <v>11437</v>
      </c>
      <c r="B1068">
        <v>-0.966796875</v>
      </c>
      <c r="C1068">
        <v>87.890625</v>
      </c>
      <c r="D1068">
        <f t="shared" si="32"/>
        <v>2.0492189074795339</v>
      </c>
      <c r="E1068">
        <f t="shared" si="33"/>
        <v>-3.0160157824795339</v>
      </c>
    </row>
    <row r="1069" spans="1:5" x14ac:dyDescent="0.25">
      <c r="A1069">
        <v>11448</v>
      </c>
      <c r="B1069">
        <v>0</v>
      </c>
      <c r="C1069">
        <v>96.6796875</v>
      </c>
      <c r="D1069">
        <f t="shared" si="32"/>
        <v>3.0100775937187967</v>
      </c>
      <c r="E1069">
        <f t="shared" si="33"/>
        <v>-3.0100775937187967</v>
      </c>
    </row>
    <row r="1070" spans="1:5" x14ac:dyDescent="0.25">
      <c r="A1070">
        <v>11458</v>
      </c>
      <c r="B1070">
        <v>0.966796875</v>
      </c>
      <c r="C1070">
        <v>87.890625</v>
      </c>
      <c r="D1070">
        <f t="shared" si="32"/>
        <v>3.8596235227126061</v>
      </c>
      <c r="E1070">
        <f t="shared" si="33"/>
        <v>-2.8928266477126061</v>
      </c>
    </row>
    <row r="1071" spans="1:5" x14ac:dyDescent="0.25">
      <c r="A1071">
        <v>11469</v>
      </c>
      <c r="B1071">
        <v>2.021484375</v>
      </c>
      <c r="C1071">
        <v>105.46875</v>
      </c>
      <c r="D1071">
        <f t="shared" si="32"/>
        <v>4.7599201924203811</v>
      </c>
      <c r="E1071">
        <f t="shared" si="33"/>
        <v>-2.7384358174203811</v>
      </c>
    </row>
    <row r="1072" spans="1:5" x14ac:dyDescent="0.25">
      <c r="A1072">
        <v>11479</v>
      </c>
      <c r="B1072">
        <v>2.900390625</v>
      </c>
      <c r="C1072">
        <v>87.890625</v>
      </c>
      <c r="D1072">
        <f t="shared" si="32"/>
        <v>5.5406239779950806</v>
      </c>
      <c r="E1072">
        <f t="shared" si="33"/>
        <v>-2.6402333529950806</v>
      </c>
    </row>
    <row r="1073" spans="1:5" x14ac:dyDescent="0.25">
      <c r="A1073">
        <v>11489</v>
      </c>
      <c r="B1073">
        <v>3.8671875</v>
      </c>
      <c r="C1073">
        <v>87.890625</v>
      </c>
      <c r="D1073">
        <f t="shared" si="32"/>
        <v>6.2793299064552226</v>
      </c>
      <c r="E1073">
        <f t="shared" si="33"/>
        <v>-2.4121424064552226</v>
      </c>
    </row>
    <row r="1074" spans="1:5" x14ac:dyDescent="0.25">
      <c r="A1074">
        <v>11500</v>
      </c>
      <c r="B1074">
        <v>4.74609375</v>
      </c>
      <c r="C1074">
        <v>87.890625</v>
      </c>
      <c r="D1074">
        <f t="shared" si="32"/>
        <v>7.0368127370650955</v>
      </c>
      <c r="E1074">
        <f t="shared" si="33"/>
        <v>-2.2907189870650955</v>
      </c>
    </row>
    <row r="1075" spans="1:5" x14ac:dyDescent="0.25">
      <c r="A1075">
        <v>11510</v>
      </c>
      <c r="B1075">
        <v>5.537109375</v>
      </c>
      <c r="C1075">
        <v>71.910514800000001</v>
      </c>
      <c r="D1075">
        <f t="shared" si="32"/>
        <v>7.669762631251599</v>
      </c>
      <c r="E1075">
        <f t="shared" si="33"/>
        <v>-2.132653256251599</v>
      </c>
    </row>
    <row r="1076" spans="1:5" x14ac:dyDescent="0.25">
      <c r="A1076">
        <v>11521</v>
      </c>
      <c r="B1076">
        <v>6.328125</v>
      </c>
      <c r="C1076">
        <v>79.1015625</v>
      </c>
      <c r="D1076">
        <f t="shared" si="32"/>
        <v>8.2989461088272964</v>
      </c>
      <c r="E1076">
        <f t="shared" si="33"/>
        <v>-1.9708211088272964</v>
      </c>
    </row>
    <row r="1077" spans="1:5" x14ac:dyDescent="0.25">
      <c r="A1077">
        <v>11531</v>
      </c>
      <c r="B1077">
        <v>7.119140625</v>
      </c>
      <c r="C1077">
        <v>79.1015625</v>
      </c>
      <c r="D1077">
        <f t="shared" si="32"/>
        <v>8.8053364570857973</v>
      </c>
      <c r="E1077">
        <f t="shared" si="33"/>
        <v>-1.6861958320857973</v>
      </c>
    </row>
    <row r="1078" spans="1:5" x14ac:dyDescent="0.25">
      <c r="A1078">
        <v>11542</v>
      </c>
      <c r="B1078">
        <v>7.734375</v>
      </c>
      <c r="C1078">
        <v>55.930396999999999</v>
      </c>
      <c r="D1078">
        <f t="shared" si="32"/>
        <v>9.2855649085541003</v>
      </c>
      <c r="E1078">
        <f t="shared" si="33"/>
        <v>-1.5511899085541003</v>
      </c>
    </row>
    <row r="1079" spans="1:5" x14ac:dyDescent="0.25">
      <c r="A1079">
        <v>11552</v>
      </c>
      <c r="B1079">
        <v>8.349609375</v>
      </c>
      <c r="C1079">
        <v>61.5234375</v>
      </c>
      <c r="D1079">
        <f t="shared" si="32"/>
        <v>9.6487954314671924</v>
      </c>
      <c r="E1079">
        <f t="shared" si="33"/>
        <v>-1.2991860564671924</v>
      </c>
    </row>
    <row r="1080" spans="1:5" x14ac:dyDescent="0.25">
      <c r="A1080">
        <v>11562</v>
      </c>
      <c r="B1080">
        <v>8.876953125</v>
      </c>
      <c r="C1080">
        <v>47.9403419</v>
      </c>
      <c r="D1080">
        <f t="shared" si="32"/>
        <v>9.9393806670644604</v>
      </c>
      <c r="E1080">
        <f t="shared" si="33"/>
        <v>-1.0624275420644604</v>
      </c>
    </row>
    <row r="1081" spans="1:5" x14ac:dyDescent="0.25">
      <c r="A1081">
        <v>11573</v>
      </c>
      <c r="B1081">
        <v>9.404296875</v>
      </c>
      <c r="C1081">
        <v>52.734375</v>
      </c>
      <c r="D1081">
        <f t="shared" si="32"/>
        <v>10.172574007481071</v>
      </c>
      <c r="E1081">
        <f t="shared" si="33"/>
        <v>-0.76827713248107088</v>
      </c>
    </row>
    <row r="1082" spans="1:5" x14ac:dyDescent="0.25">
      <c r="A1082">
        <v>11583</v>
      </c>
      <c r="B1082">
        <v>9.755859375</v>
      </c>
      <c r="C1082">
        <v>31.960228000000001</v>
      </c>
      <c r="D1082">
        <f t="shared" si="32"/>
        <v>10.304289358856492</v>
      </c>
      <c r="E1082">
        <f t="shared" si="33"/>
        <v>-0.54842998385649189</v>
      </c>
    </row>
    <row r="1083" spans="1:5" x14ac:dyDescent="0.25">
      <c r="A1083">
        <v>11594</v>
      </c>
      <c r="B1083">
        <v>10.10742188</v>
      </c>
      <c r="C1083">
        <v>35.15625</v>
      </c>
      <c r="D1083">
        <f t="shared" si="32"/>
        <v>10.359697779546382</v>
      </c>
      <c r="E1083">
        <f t="shared" si="33"/>
        <v>-0.25227589954638141</v>
      </c>
    </row>
    <row r="1084" spans="1:5" x14ac:dyDescent="0.25">
      <c r="A1084">
        <v>11604</v>
      </c>
      <c r="B1084">
        <v>10.28320313</v>
      </c>
      <c r="C1084">
        <v>17.578125</v>
      </c>
      <c r="D1084">
        <f t="shared" si="32"/>
        <v>10.328356104777013</v>
      </c>
      <c r="E1084">
        <f t="shared" si="33"/>
        <v>-4.5152974777012744E-2</v>
      </c>
    </row>
    <row r="1085" spans="1:5" x14ac:dyDescent="0.25">
      <c r="A1085">
        <v>11614</v>
      </c>
      <c r="B1085">
        <v>10.45898438</v>
      </c>
      <c r="C1085">
        <v>15.980114</v>
      </c>
      <c r="D1085">
        <f t="shared" si="32"/>
        <v>10.219460433231424</v>
      </c>
      <c r="E1085">
        <f t="shared" si="33"/>
        <v>0.23952394676857658</v>
      </c>
    </row>
    <row r="1086" spans="1:5" x14ac:dyDescent="0.25">
      <c r="A1086">
        <v>11625</v>
      </c>
      <c r="B1086">
        <v>10.546875</v>
      </c>
      <c r="C1086">
        <v>8.7890625</v>
      </c>
      <c r="D1086">
        <f t="shared" si="32"/>
        <v>10.01113940097154</v>
      </c>
      <c r="E1086">
        <f t="shared" si="33"/>
        <v>0.53573559902845957</v>
      </c>
    </row>
    <row r="1087" spans="1:5" x14ac:dyDescent="0.25">
      <c r="A1087">
        <v>11635</v>
      </c>
      <c r="B1087">
        <v>10.45898438</v>
      </c>
      <c r="C1087">
        <v>-7.9900570000000002</v>
      </c>
      <c r="D1087">
        <f t="shared" si="32"/>
        <v>9.7428538658834203</v>
      </c>
      <c r="E1087">
        <f t="shared" si="33"/>
        <v>0.71613051411658013</v>
      </c>
    </row>
    <row r="1088" spans="1:5" x14ac:dyDescent="0.25">
      <c r="A1088">
        <v>11646</v>
      </c>
      <c r="B1088">
        <v>10.37109375</v>
      </c>
      <c r="C1088">
        <v>-8.7890625</v>
      </c>
      <c r="D1088">
        <f t="shared" si="32"/>
        <v>9.3634745238057437</v>
      </c>
      <c r="E1088">
        <f t="shared" si="33"/>
        <v>1.0076192261942563</v>
      </c>
    </row>
    <row r="1089" spans="1:5" x14ac:dyDescent="0.25">
      <c r="A1089">
        <v>11656</v>
      </c>
      <c r="B1089">
        <v>10.1953125</v>
      </c>
      <c r="C1089">
        <v>-15.980114</v>
      </c>
      <c r="D1089">
        <f t="shared" si="32"/>
        <v>8.9448289235370471</v>
      </c>
      <c r="E1089">
        <f t="shared" si="33"/>
        <v>1.2504835764629529</v>
      </c>
    </row>
    <row r="1090" spans="1:5" x14ac:dyDescent="0.25">
      <c r="A1090">
        <v>11667</v>
      </c>
      <c r="B1090">
        <v>9.931640625</v>
      </c>
      <c r="C1090">
        <v>-26.3671875</v>
      </c>
      <c r="D1090">
        <f t="shared" si="32"/>
        <v>8.4071038206199109</v>
      </c>
      <c r="E1090">
        <f t="shared" si="33"/>
        <v>1.5245368043800891</v>
      </c>
    </row>
    <row r="1091" spans="1:5" x14ac:dyDescent="0.25">
      <c r="A1091">
        <v>11677</v>
      </c>
      <c r="B1091">
        <v>9.580078125</v>
      </c>
      <c r="C1091">
        <v>-35.15625</v>
      </c>
      <c r="D1091">
        <f t="shared" ref="D1091:D1154" si="34">$H$2*EXP(-$G$17*$G$20*A1091/1000)*COS($G$9*A1091/1000)</f>
        <v>7.8520866196925967</v>
      </c>
      <c r="E1091">
        <f t="shared" ref="E1091:E1154" si="35">B1091-D1091</f>
        <v>1.7279915053074033</v>
      </c>
    </row>
    <row r="1092" spans="1:5" x14ac:dyDescent="0.25">
      <c r="A1092">
        <v>11687</v>
      </c>
      <c r="B1092">
        <v>9.140625</v>
      </c>
      <c r="C1092">
        <v>-39.9502831</v>
      </c>
      <c r="D1092">
        <f t="shared" si="34"/>
        <v>7.2383718881050454</v>
      </c>
      <c r="E1092">
        <f t="shared" si="35"/>
        <v>1.9022531118949546</v>
      </c>
    </row>
    <row r="1093" spans="1:5" x14ac:dyDescent="0.25">
      <c r="A1093">
        <v>11698</v>
      </c>
      <c r="B1093">
        <v>8.61328125</v>
      </c>
      <c r="C1093">
        <v>-52.734375</v>
      </c>
      <c r="D1093">
        <f t="shared" si="34"/>
        <v>6.501037996115504</v>
      </c>
      <c r="E1093">
        <f t="shared" si="35"/>
        <v>2.112243253884496</v>
      </c>
    </row>
    <row r="1094" spans="1:5" x14ac:dyDescent="0.25">
      <c r="A1094">
        <v>11708</v>
      </c>
      <c r="B1094">
        <v>8.0859375</v>
      </c>
      <c r="C1094">
        <v>-47.9403419</v>
      </c>
      <c r="D1094">
        <f t="shared" si="34"/>
        <v>5.7796365645202172</v>
      </c>
      <c r="E1094">
        <f t="shared" si="35"/>
        <v>2.3063009354797828</v>
      </c>
    </row>
    <row r="1095" spans="1:5" x14ac:dyDescent="0.25">
      <c r="A1095">
        <v>11719</v>
      </c>
      <c r="B1095">
        <v>7.3828125</v>
      </c>
      <c r="C1095">
        <v>-70.3125</v>
      </c>
      <c r="D1095">
        <f t="shared" si="34"/>
        <v>4.9365909923354998</v>
      </c>
      <c r="E1095">
        <f t="shared" si="35"/>
        <v>2.4462215076645002</v>
      </c>
    </row>
    <row r="1096" spans="1:5" x14ac:dyDescent="0.25">
      <c r="A1096">
        <v>11729</v>
      </c>
      <c r="B1096">
        <v>6.6796875</v>
      </c>
      <c r="C1096">
        <v>-63.9204559</v>
      </c>
      <c r="D1096">
        <f t="shared" si="34"/>
        <v>4.1314503778882337</v>
      </c>
      <c r="E1096">
        <f t="shared" si="35"/>
        <v>2.5482371221117663</v>
      </c>
    </row>
    <row r="1097" spans="1:5" x14ac:dyDescent="0.25">
      <c r="A1097">
        <v>11740</v>
      </c>
      <c r="B1097">
        <v>5.9765625</v>
      </c>
      <c r="C1097">
        <v>-70.3125</v>
      </c>
      <c r="D1097">
        <f t="shared" si="34"/>
        <v>3.2106578285910818</v>
      </c>
      <c r="E1097">
        <f t="shared" si="35"/>
        <v>2.7659046714089182</v>
      </c>
    </row>
    <row r="1098" spans="1:5" x14ac:dyDescent="0.25">
      <c r="A1098">
        <v>11750</v>
      </c>
      <c r="B1098">
        <v>5.09765625</v>
      </c>
      <c r="C1098">
        <v>-87.890625</v>
      </c>
      <c r="D1098">
        <f t="shared" si="34"/>
        <v>2.3484675190231905</v>
      </c>
      <c r="E1098">
        <f t="shared" si="35"/>
        <v>2.7491887309768095</v>
      </c>
    </row>
    <row r="1099" spans="1:5" x14ac:dyDescent="0.25">
      <c r="A1099">
        <v>11760</v>
      </c>
      <c r="B1099">
        <v>4.21875</v>
      </c>
      <c r="C1099">
        <v>-79.900566100000006</v>
      </c>
      <c r="D1099">
        <f t="shared" si="34"/>
        <v>1.4690655664266599</v>
      </c>
      <c r="E1099">
        <f t="shared" si="35"/>
        <v>2.7496844335733401</v>
      </c>
    </row>
    <row r="1100" spans="1:5" x14ac:dyDescent="0.25">
      <c r="A1100">
        <v>11771</v>
      </c>
      <c r="B1100">
        <v>3.427734375</v>
      </c>
      <c r="C1100">
        <v>-79.1015625</v>
      </c>
      <c r="D1100">
        <f t="shared" si="34"/>
        <v>0.48973927257125877</v>
      </c>
      <c r="E1100">
        <f t="shared" si="35"/>
        <v>2.9379951024287414</v>
      </c>
    </row>
    <row r="1101" spans="1:5" x14ac:dyDescent="0.25">
      <c r="A1101">
        <v>11781</v>
      </c>
      <c r="B1101">
        <v>2.4609375</v>
      </c>
      <c r="C1101">
        <v>-87.890625</v>
      </c>
      <c r="D1101">
        <f t="shared" si="34"/>
        <v>-0.40419183449998641</v>
      </c>
      <c r="E1101">
        <f t="shared" si="35"/>
        <v>2.8651293344999864</v>
      </c>
    </row>
    <row r="1102" spans="1:5" x14ac:dyDescent="0.25">
      <c r="A1102">
        <v>11792</v>
      </c>
      <c r="B1102">
        <v>1.494140625</v>
      </c>
      <c r="C1102">
        <v>-96.6796875</v>
      </c>
      <c r="D1102">
        <f t="shared" si="34"/>
        <v>-1.3832416550289057</v>
      </c>
      <c r="E1102">
        <f t="shared" si="35"/>
        <v>2.8773822800289057</v>
      </c>
    </row>
    <row r="1103" spans="1:5" x14ac:dyDescent="0.25">
      <c r="A1103">
        <v>11802</v>
      </c>
      <c r="B1103">
        <v>0.52734375</v>
      </c>
      <c r="C1103">
        <v>-87.890625</v>
      </c>
      <c r="D1103">
        <f t="shared" si="34"/>
        <v>-2.2621505261603425</v>
      </c>
      <c r="E1103">
        <f t="shared" si="35"/>
        <v>2.7894942761603425</v>
      </c>
    </row>
    <row r="1104" spans="1:5" x14ac:dyDescent="0.25">
      <c r="A1104">
        <v>11813</v>
      </c>
      <c r="B1104">
        <v>-0.439453125</v>
      </c>
      <c r="C1104">
        <v>-96.6796875</v>
      </c>
      <c r="D1104">
        <f t="shared" si="34"/>
        <v>-3.2085754450740178</v>
      </c>
      <c r="E1104">
        <f t="shared" si="35"/>
        <v>2.7691223200740178</v>
      </c>
    </row>
    <row r="1105" spans="1:5" x14ac:dyDescent="0.25">
      <c r="A1105">
        <v>11823</v>
      </c>
      <c r="B1105">
        <v>-1.40625</v>
      </c>
      <c r="C1105">
        <v>-96.6796875</v>
      </c>
      <c r="D1105">
        <f t="shared" si="34"/>
        <v>-4.0434377032673403</v>
      </c>
      <c r="E1105">
        <f t="shared" si="35"/>
        <v>2.6371877032673403</v>
      </c>
    </row>
    <row r="1106" spans="1:5" x14ac:dyDescent="0.25">
      <c r="A1106">
        <v>11833</v>
      </c>
      <c r="B1106">
        <v>-2.373046875</v>
      </c>
      <c r="C1106">
        <v>-87.890625</v>
      </c>
      <c r="D1106">
        <f t="shared" si="34"/>
        <v>-4.847519716789269</v>
      </c>
      <c r="E1106">
        <f t="shared" si="35"/>
        <v>2.474472841789269</v>
      </c>
    </row>
    <row r="1107" spans="1:5" x14ac:dyDescent="0.25">
      <c r="A1107">
        <v>11844</v>
      </c>
      <c r="B1107">
        <v>-3.251953125</v>
      </c>
      <c r="C1107">
        <v>-87.890625</v>
      </c>
      <c r="D1107">
        <f t="shared" si="34"/>
        <v>-5.6892775437053595</v>
      </c>
      <c r="E1107">
        <f t="shared" si="35"/>
        <v>2.4373244187053595</v>
      </c>
    </row>
    <row r="1108" spans="1:5" x14ac:dyDescent="0.25">
      <c r="A1108">
        <v>11854</v>
      </c>
      <c r="B1108">
        <v>-4.21875</v>
      </c>
      <c r="C1108">
        <v>-87.890625</v>
      </c>
      <c r="D1108">
        <f t="shared" si="34"/>
        <v>-6.4094485882315251</v>
      </c>
      <c r="E1108">
        <f t="shared" si="35"/>
        <v>2.1906985882315251</v>
      </c>
    </row>
    <row r="1109" spans="1:5" x14ac:dyDescent="0.25">
      <c r="A1109">
        <v>11865</v>
      </c>
      <c r="B1109">
        <v>-5.09765625</v>
      </c>
      <c r="C1109">
        <v>-87.890625</v>
      </c>
      <c r="D1109">
        <f t="shared" si="34"/>
        <v>-7.1454305214399234</v>
      </c>
      <c r="E1109">
        <f t="shared" si="35"/>
        <v>2.0477742714399234</v>
      </c>
    </row>
    <row r="1110" spans="1:5" x14ac:dyDescent="0.25">
      <c r="A1110">
        <v>11875</v>
      </c>
      <c r="B1110">
        <v>-5.9765625</v>
      </c>
      <c r="C1110">
        <v>-79.900566100000006</v>
      </c>
      <c r="D1110">
        <f t="shared" si="34"/>
        <v>-7.7579825494011754</v>
      </c>
      <c r="E1110">
        <f t="shared" si="35"/>
        <v>1.7814200494011754</v>
      </c>
    </row>
    <row r="1111" spans="1:5" x14ac:dyDescent="0.25">
      <c r="A1111">
        <v>11886</v>
      </c>
      <c r="B1111">
        <v>-6.767578125</v>
      </c>
      <c r="C1111">
        <v>-79.1015625</v>
      </c>
      <c r="D1111">
        <f t="shared" si="34"/>
        <v>-8.3639808236140318</v>
      </c>
      <c r="E1111">
        <f t="shared" si="35"/>
        <v>1.5964026986140318</v>
      </c>
    </row>
    <row r="1112" spans="1:5" x14ac:dyDescent="0.25">
      <c r="A1112">
        <v>11896</v>
      </c>
      <c r="B1112">
        <v>-7.470703125</v>
      </c>
      <c r="C1112">
        <v>-70.3125</v>
      </c>
      <c r="D1112">
        <f t="shared" si="34"/>
        <v>-8.8487862209701671</v>
      </c>
      <c r="E1112">
        <f t="shared" si="35"/>
        <v>1.3780830959701671</v>
      </c>
    </row>
    <row r="1113" spans="1:5" x14ac:dyDescent="0.25">
      <c r="A1113">
        <v>11906</v>
      </c>
      <c r="B1113">
        <v>-8.173828125</v>
      </c>
      <c r="C1113">
        <v>-63.9204559</v>
      </c>
      <c r="D1113">
        <f t="shared" si="34"/>
        <v>-9.2668945835346879</v>
      </c>
      <c r="E1113">
        <f t="shared" si="35"/>
        <v>1.0930664585346879</v>
      </c>
    </row>
    <row r="1114" spans="1:5" x14ac:dyDescent="0.25">
      <c r="A1114">
        <v>11917</v>
      </c>
      <c r="B1114">
        <v>-8.7890625</v>
      </c>
      <c r="C1114">
        <v>-61.5234375</v>
      </c>
      <c r="D1114">
        <f t="shared" si="34"/>
        <v>-9.6460858774919345</v>
      </c>
      <c r="E1114">
        <f t="shared" si="35"/>
        <v>0.85702337749193447</v>
      </c>
    </row>
    <row r="1115" spans="1:5" x14ac:dyDescent="0.25">
      <c r="A1115">
        <v>11927</v>
      </c>
      <c r="B1115">
        <v>-9.31640625</v>
      </c>
      <c r="C1115">
        <v>-47.9403419</v>
      </c>
      <c r="D1115">
        <f t="shared" si="34"/>
        <v>-9.9146447481521118</v>
      </c>
      <c r="E1115">
        <f t="shared" si="35"/>
        <v>0.59823849815211183</v>
      </c>
    </row>
    <row r="1116" spans="1:5" x14ac:dyDescent="0.25">
      <c r="A1116">
        <v>11938</v>
      </c>
      <c r="B1116">
        <v>-9.755859375</v>
      </c>
      <c r="C1116">
        <v>-43.9453125</v>
      </c>
      <c r="D1116">
        <f t="shared" si="34"/>
        <v>-10.123842560278556</v>
      </c>
      <c r="E1116">
        <f t="shared" si="35"/>
        <v>0.36798318527855578</v>
      </c>
    </row>
    <row r="1117" spans="1:5" x14ac:dyDescent="0.25">
      <c r="A1117">
        <v>11948</v>
      </c>
      <c r="B1117">
        <v>-10.1953125</v>
      </c>
      <c r="C1117">
        <v>-39.9502831</v>
      </c>
      <c r="D1117">
        <f t="shared" si="34"/>
        <v>-10.234133688611729</v>
      </c>
      <c r="E1117">
        <f t="shared" si="35"/>
        <v>3.882118861172934E-2</v>
      </c>
    </row>
    <row r="1118" spans="1:5" x14ac:dyDescent="0.25">
      <c r="A1118">
        <v>11959</v>
      </c>
      <c r="B1118">
        <v>-10.546875</v>
      </c>
      <c r="C1118">
        <v>-35.15625</v>
      </c>
      <c r="D1118">
        <f t="shared" si="34"/>
        <v>-10.266602327233056</v>
      </c>
      <c r="E1118">
        <f t="shared" si="35"/>
        <v>-0.28027267276694445</v>
      </c>
    </row>
    <row r="1119" spans="1:5" x14ac:dyDescent="0.25">
      <c r="A1119">
        <v>11969</v>
      </c>
      <c r="B1119">
        <v>-10.72265625</v>
      </c>
      <c r="C1119">
        <v>-17.578125</v>
      </c>
      <c r="D1119">
        <f t="shared" si="34"/>
        <v>-10.215145822710642</v>
      </c>
      <c r="E1119">
        <f t="shared" si="35"/>
        <v>-0.50751042728935758</v>
      </c>
    </row>
    <row r="1120" spans="1:5" x14ac:dyDescent="0.25">
      <c r="A1120">
        <v>11979</v>
      </c>
      <c r="B1120">
        <v>-10.81054688</v>
      </c>
      <c r="C1120">
        <v>-7.9900570000000002</v>
      </c>
      <c r="D1120">
        <f t="shared" si="34"/>
        <v>-10.086995511441918</v>
      </c>
      <c r="E1120">
        <f t="shared" si="35"/>
        <v>-0.72355136855808233</v>
      </c>
    </row>
    <row r="1121" spans="1:5" x14ac:dyDescent="0.25">
      <c r="A1121">
        <v>11990</v>
      </c>
      <c r="B1121">
        <v>-10.8984375</v>
      </c>
      <c r="C1121">
        <v>-8.7890625</v>
      </c>
      <c r="D1121">
        <f t="shared" si="34"/>
        <v>-9.8586597566974454</v>
      </c>
      <c r="E1121">
        <f t="shared" si="35"/>
        <v>-1.0397777433025546</v>
      </c>
    </row>
    <row r="1122" spans="1:5" x14ac:dyDescent="0.25">
      <c r="A1122">
        <v>12000</v>
      </c>
      <c r="B1122">
        <v>-10.81054688</v>
      </c>
      <c r="C1122">
        <v>7.9900570000000002</v>
      </c>
      <c r="D1122">
        <f t="shared" si="34"/>
        <v>-9.5733861804335891</v>
      </c>
      <c r="E1122">
        <f t="shared" si="35"/>
        <v>-1.2371606995664113</v>
      </c>
    </row>
    <row r="1123" spans="1:5" x14ac:dyDescent="0.25">
      <c r="A1123">
        <v>12011</v>
      </c>
      <c r="B1123">
        <v>-10.63476563</v>
      </c>
      <c r="C1123">
        <v>17.578125</v>
      </c>
      <c r="D1123">
        <f t="shared" si="34"/>
        <v>-9.1768043352635065</v>
      </c>
      <c r="E1123">
        <f t="shared" si="35"/>
        <v>-1.4579612947364939</v>
      </c>
    </row>
    <row r="1124" spans="1:5" x14ac:dyDescent="0.25">
      <c r="A1124">
        <v>12021</v>
      </c>
      <c r="B1124">
        <v>-10.45898438</v>
      </c>
      <c r="C1124">
        <v>15.980114</v>
      </c>
      <c r="D1124">
        <f t="shared" si="34"/>
        <v>-8.7439962410246519</v>
      </c>
      <c r="E1124">
        <f t="shared" si="35"/>
        <v>-1.7149881389753485</v>
      </c>
    </row>
    <row r="1125" spans="1:5" x14ac:dyDescent="0.25">
      <c r="A1125">
        <v>12032</v>
      </c>
      <c r="B1125">
        <v>-10.10742188</v>
      </c>
      <c r="C1125">
        <v>35.15625</v>
      </c>
      <c r="D1125">
        <f t="shared" si="34"/>
        <v>-8.1924463229082534</v>
      </c>
      <c r="E1125">
        <f t="shared" si="35"/>
        <v>-1.914975557091747</v>
      </c>
    </row>
    <row r="1126" spans="1:5" x14ac:dyDescent="0.25">
      <c r="A1126">
        <v>12042</v>
      </c>
      <c r="B1126">
        <v>-9.755859375</v>
      </c>
      <c r="C1126">
        <v>35.15625</v>
      </c>
      <c r="D1126">
        <f t="shared" si="34"/>
        <v>-7.6265571851631133</v>
      </c>
      <c r="E1126">
        <f t="shared" si="35"/>
        <v>-2.1293021898368867</v>
      </c>
    </row>
    <row r="1127" spans="1:5" x14ac:dyDescent="0.25">
      <c r="A1127">
        <v>12052</v>
      </c>
      <c r="B1127">
        <v>-9.31640625</v>
      </c>
      <c r="C1127">
        <v>39.9502831</v>
      </c>
      <c r="D1127">
        <f t="shared" si="34"/>
        <v>-7.0036696936002256</v>
      </c>
      <c r="E1127">
        <f t="shared" si="35"/>
        <v>-2.3127365563997744</v>
      </c>
    </row>
    <row r="1128" spans="1:5" x14ac:dyDescent="0.25">
      <c r="A1128">
        <v>12063</v>
      </c>
      <c r="B1128">
        <v>-8.7890625</v>
      </c>
      <c r="C1128">
        <v>52.734375</v>
      </c>
      <c r="D1128">
        <f t="shared" si="34"/>
        <v>-6.2582891387503787</v>
      </c>
      <c r="E1128">
        <f t="shared" si="35"/>
        <v>-2.5307733612496213</v>
      </c>
    </row>
    <row r="1129" spans="1:5" x14ac:dyDescent="0.25">
      <c r="A1129">
        <v>12073</v>
      </c>
      <c r="B1129">
        <v>-8.0859375</v>
      </c>
      <c r="C1129">
        <v>63.9204559</v>
      </c>
      <c r="D1129">
        <f t="shared" si="34"/>
        <v>-5.5314888301685246</v>
      </c>
      <c r="E1129">
        <f t="shared" si="35"/>
        <v>-2.5544486698314754</v>
      </c>
    </row>
    <row r="1130" spans="1:5" x14ac:dyDescent="0.25">
      <c r="A1130">
        <v>12084</v>
      </c>
      <c r="B1130">
        <v>-7.3828125</v>
      </c>
      <c r="C1130">
        <v>70.3125</v>
      </c>
      <c r="D1130">
        <f t="shared" si="34"/>
        <v>-4.6846612279851119</v>
      </c>
      <c r="E1130">
        <f t="shared" si="35"/>
        <v>-2.6981512720148881</v>
      </c>
    </row>
    <row r="1131" spans="1:5" x14ac:dyDescent="0.25">
      <c r="A1131">
        <v>12094</v>
      </c>
      <c r="B1131">
        <v>-6.6796875</v>
      </c>
      <c r="C1131">
        <v>70.3125</v>
      </c>
      <c r="D1131">
        <f t="shared" si="34"/>
        <v>-3.8780700873779406</v>
      </c>
      <c r="E1131">
        <f t="shared" si="35"/>
        <v>-2.8016174126220594</v>
      </c>
    </row>
    <row r="1132" spans="1:5" x14ac:dyDescent="0.25">
      <c r="A1132">
        <v>12105</v>
      </c>
      <c r="B1132">
        <v>-5.888671875</v>
      </c>
      <c r="C1132">
        <v>71.910514800000001</v>
      </c>
      <c r="D1132">
        <f t="shared" si="34"/>
        <v>-2.9578806774160342</v>
      </c>
      <c r="E1132">
        <f t="shared" si="35"/>
        <v>-2.9307911975839658</v>
      </c>
    </row>
    <row r="1133" spans="1:5" x14ac:dyDescent="0.25">
      <c r="A1133">
        <v>12115</v>
      </c>
      <c r="B1133">
        <v>-5.009765625</v>
      </c>
      <c r="C1133">
        <v>87.890625</v>
      </c>
      <c r="D1133">
        <f t="shared" si="34"/>
        <v>-2.0982320221343498</v>
      </c>
      <c r="E1133">
        <f t="shared" si="35"/>
        <v>-2.9115336028656502</v>
      </c>
    </row>
    <row r="1134" spans="1:5" x14ac:dyDescent="0.25">
      <c r="A1134">
        <v>12125</v>
      </c>
      <c r="B1134">
        <v>-4.130859375</v>
      </c>
      <c r="C1134">
        <v>79.900566100000006</v>
      </c>
      <c r="D1134">
        <f t="shared" si="34"/>
        <v>-1.2232498217630274</v>
      </c>
      <c r="E1134">
        <f t="shared" si="35"/>
        <v>-2.9076095532369726</v>
      </c>
    </row>
    <row r="1135" spans="1:5" x14ac:dyDescent="0.25">
      <c r="A1135">
        <v>12136</v>
      </c>
      <c r="B1135">
        <v>-3.251953125</v>
      </c>
      <c r="C1135">
        <v>87.890625</v>
      </c>
      <c r="D1135">
        <f t="shared" si="34"/>
        <v>-0.25091331920078297</v>
      </c>
      <c r="E1135">
        <f t="shared" si="35"/>
        <v>-3.0010398057992171</v>
      </c>
    </row>
    <row r="1136" spans="1:5" x14ac:dyDescent="0.25">
      <c r="A1136">
        <v>12146</v>
      </c>
      <c r="B1136">
        <v>-2.28515625</v>
      </c>
      <c r="C1136">
        <v>87.890625</v>
      </c>
      <c r="D1136">
        <f t="shared" si="34"/>
        <v>0.63478159562967318</v>
      </c>
      <c r="E1136">
        <f t="shared" si="35"/>
        <v>-2.919937845629673</v>
      </c>
    </row>
    <row r="1137" spans="1:5" x14ac:dyDescent="0.25">
      <c r="A1137">
        <v>12157</v>
      </c>
      <c r="B1137">
        <v>-1.318359375</v>
      </c>
      <c r="C1137">
        <v>96.6796875</v>
      </c>
      <c r="D1137">
        <f t="shared" si="34"/>
        <v>1.6027788730356227</v>
      </c>
      <c r="E1137">
        <f t="shared" si="35"/>
        <v>-2.9211382480356227</v>
      </c>
    </row>
    <row r="1138" spans="1:5" x14ac:dyDescent="0.25">
      <c r="A1138">
        <v>12167</v>
      </c>
      <c r="B1138">
        <v>-0.439453125</v>
      </c>
      <c r="C1138">
        <v>87.890625</v>
      </c>
      <c r="D1138">
        <f t="shared" si="34"/>
        <v>2.4699112035812432</v>
      </c>
      <c r="E1138">
        <f t="shared" si="35"/>
        <v>-2.9093643285812432</v>
      </c>
    </row>
    <row r="1139" spans="1:5" x14ac:dyDescent="0.25">
      <c r="A1139">
        <v>12177</v>
      </c>
      <c r="B1139">
        <v>0.52734375</v>
      </c>
      <c r="C1139">
        <v>87.890625</v>
      </c>
      <c r="D1139">
        <f t="shared" si="34"/>
        <v>3.3180650618011143</v>
      </c>
      <c r="E1139">
        <f t="shared" si="35"/>
        <v>-2.7907213118011143</v>
      </c>
    </row>
    <row r="1140" spans="1:5" x14ac:dyDescent="0.25">
      <c r="A1140">
        <v>12188</v>
      </c>
      <c r="B1140">
        <v>1.494140625</v>
      </c>
      <c r="C1140">
        <v>96.6796875</v>
      </c>
      <c r="D1140">
        <f t="shared" si="34"/>
        <v>4.2215283804893344</v>
      </c>
      <c r="E1140">
        <f t="shared" si="35"/>
        <v>-2.7273877554893344</v>
      </c>
    </row>
    <row r="1141" spans="1:5" x14ac:dyDescent="0.25">
      <c r="A1141">
        <v>12198</v>
      </c>
      <c r="B1141">
        <v>2.4609375</v>
      </c>
      <c r="C1141">
        <v>87.890625</v>
      </c>
      <c r="D1141">
        <f t="shared" si="34"/>
        <v>5.0093561412207848</v>
      </c>
      <c r="E1141">
        <f t="shared" si="35"/>
        <v>-2.5484186412207848</v>
      </c>
    </row>
    <row r="1142" spans="1:5" x14ac:dyDescent="0.25">
      <c r="A1142">
        <v>12209</v>
      </c>
      <c r="B1142">
        <v>3.33984375</v>
      </c>
      <c r="C1142">
        <v>87.890625</v>
      </c>
      <c r="D1142">
        <f t="shared" si="34"/>
        <v>5.8318447272553628</v>
      </c>
      <c r="E1142">
        <f t="shared" si="35"/>
        <v>-2.4920009772553628</v>
      </c>
    </row>
    <row r="1143" spans="1:5" x14ac:dyDescent="0.25">
      <c r="A1143">
        <v>12219</v>
      </c>
      <c r="B1143">
        <v>4.21875</v>
      </c>
      <c r="C1143">
        <v>79.900566100000006</v>
      </c>
      <c r="D1143">
        <f t="shared" si="34"/>
        <v>6.5333784287283336</v>
      </c>
      <c r="E1143">
        <f t="shared" si="35"/>
        <v>-2.3146284287283336</v>
      </c>
    </row>
    <row r="1144" spans="1:5" x14ac:dyDescent="0.25">
      <c r="A1144">
        <v>12230</v>
      </c>
      <c r="B1144">
        <v>5.09765625</v>
      </c>
      <c r="C1144">
        <v>87.890625</v>
      </c>
      <c r="D1144">
        <f t="shared" si="34"/>
        <v>7.2478005210960399</v>
      </c>
      <c r="E1144">
        <f t="shared" si="35"/>
        <v>-2.1501442710960399</v>
      </c>
    </row>
    <row r="1145" spans="1:5" x14ac:dyDescent="0.25">
      <c r="A1145">
        <v>12240</v>
      </c>
      <c r="B1145">
        <v>5.888671875</v>
      </c>
      <c r="C1145">
        <v>79.1015625</v>
      </c>
      <c r="D1145">
        <f t="shared" si="34"/>
        <v>7.8399503837391293</v>
      </c>
      <c r="E1145">
        <f t="shared" si="35"/>
        <v>-1.9512785087391293</v>
      </c>
    </row>
    <row r="1146" spans="1:5" x14ac:dyDescent="0.25">
      <c r="A1146">
        <v>12250</v>
      </c>
      <c r="B1146">
        <v>6.591796875</v>
      </c>
      <c r="C1146">
        <v>63.9204559</v>
      </c>
      <c r="D1146">
        <f t="shared" si="34"/>
        <v>8.3729268571355462</v>
      </c>
      <c r="E1146">
        <f t="shared" si="35"/>
        <v>-1.7811299821355462</v>
      </c>
    </row>
    <row r="1147" spans="1:5" x14ac:dyDescent="0.25">
      <c r="A1147">
        <v>12261</v>
      </c>
      <c r="B1147">
        <v>7.294921875</v>
      </c>
      <c r="C1147">
        <v>70.3125</v>
      </c>
      <c r="D1147">
        <f t="shared" si="34"/>
        <v>8.886127298790603</v>
      </c>
      <c r="E1147">
        <f t="shared" si="35"/>
        <v>-1.591205423790603</v>
      </c>
    </row>
    <row r="1148" spans="1:5" x14ac:dyDescent="0.25">
      <c r="A1148">
        <v>12271</v>
      </c>
      <c r="B1148">
        <v>7.91015625</v>
      </c>
      <c r="C1148">
        <v>55.930396999999999</v>
      </c>
      <c r="D1148">
        <f t="shared" si="34"/>
        <v>9.2824747896031159</v>
      </c>
      <c r="E1148">
        <f t="shared" si="35"/>
        <v>-1.3723185396031159</v>
      </c>
    </row>
    <row r="1149" spans="1:5" x14ac:dyDescent="0.25">
      <c r="A1149">
        <v>12282</v>
      </c>
      <c r="B1149">
        <v>8.525390625</v>
      </c>
      <c r="C1149">
        <v>61.5234375</v>
      </c>
      <c r="D1149">
        <f t="shared" si="34"/>
        <v>9.6376127230598527</v>
      </c>
      <c r="E1149">
        <f t="shared" si="35"/>
        <v>-1.1122220980598527</v>
      </c>
    </row>
    <row r="1150" spans="1:5" x14ac:dyDescent="0.25">
      <c r="A1150">
        <v>12292</v>
      </c>
      <c r="B1150">
        <v>9.052734375</v>
      </c>
      <c r="C1150">
        <v>47.9403419</v>
      </c>
      <c r="D1150">
        <f t="shared" si="34"/>
        <v>9.8843773188835797</v>
      </c>
      <c r="E1150">
        <f t="shared" si="35"/>
        <v>-0.83164294388357973</v>
      </c>
    </row>
    <row r="1151" spans="1:5" x14ac:dyDescent="0.25">
      <c r="A1151">
        <v>12303</v>
      </c>
      <c r="B1151">
        <v>9.404296875</v>
      </c>
      <c r="C1151">
        <v>35.15625</v>
      </c>
      <c r="D1151">
        <f t="shared" si="34"/>
        <v>10.069882674849964</v>
      </c>
      <c r="E1151">
        <f t="shared" si="35"/>
        <v>-0.66558579984996413</v>
      </c>
    </row>
    <row r="1152" spans="1:5" x14ac:dyDescent="0.25">
      <c r="A1152">
        <v>12313</v>
      </c>
      <c r="B1152">
        <v>9.755859375</v>
      </c>
      <c r="C1152">
        <v>35.15625</v>
      </c>
      <c r="D1152">
        <f t="shared" si="34"/>
        <v>10.159066263001787</v>
      </c>
      <c r="E1152">
        <f t="shared" si="35"/>
        <v>-0.40320688800178672</v>
      </c>
    </row>
    <row r="1153" spans="1:5" x14ac:dyDescent="0.25">
      <c r="A1153">
        <v>12323</v>
      </c>
      <c r="B1153">
        <v>10.01953125</v>
      </c>
      <c r="C1153">
        <v>23.970171000000001</v>
      </c>
      <c r="D1153">
        <f t="shared" si="34"/>
        <v>10.171907707446859</v>
      </c>
      <c r="E1153">
        <f t="shared" si="35"/>
        <v>-0.15237645744685935</v>
      </c>
    </row>
    <row r="1154" spans="1:5" x14ac:dyDescent="0.25">
      <c r="A1154">
        <v>12334</v>
      </c>
      <c r="B1154">
        <v>10.1953125</v>
      </c>
      <c r="C1154">
        <v>17.578125</v>
      </c>
      <c r="D1154">
        <f t="shared" si="34"/>
        <v>10.097805186122851</v>
      </c>
      <c r="E1154">
        <f t="shared" si="35"/>
        <v>9.7507313877148505E-2</v>
      </c>
    </row>
    <row r="1155" spans="1:5" x14ac:dyDescent="0.25">
      <c r="A1155">
        <v>12365</v>
      </c>
      <c r="B1155">
        <v>10.28320313</v>
      </c>
      <c r="C1155">
        <v>0</v>
      </c>
      <c r="D1155">
        <f t="shared" ref="D1155:D1218" si="36">$H$2*EXP(-$G$17*$G$20*A1155/1000)*COS($G$9*A1155/1000)</f>
        <v>9.4011808899533342</v>
      </c>
      <c r="E1155">
        <f t="shared" ref="E1155:E1218" si="37">B1155-D1155</f>
        <v>0.88202224004666618</v>
      </c>
    </row>
    <row r="1156" spans="1:5" x14ac:dyDescent="0.25">
      <c r="A1156">
        <v>12376</v>
      </c>
      <c r="B1156">
        <v>10.10742188</v>
      </c>
      <c r="C1156">
        <v>-17.578125</v>
      </c>
      <c r="D1156">
        <f t="shared" si="36"/>
        <v>8.9879431322990193</v>
      </c>
      <c r="E1156">
        <f t="shared" si="37"/>
        <v>1.1194787477009811</v>
      </c>
    </row>
    <row r="1157" spans="1:5" x14ac:dyDescent="0.25">
      <c r="A1157">
        <v>12386</v>
      </c>
      <c r="B1157">
        <v>9.84375</v>
      </c>
      <c r="C1157">
        <v>-26.3671875</v>
      </c>
      <c r="D1157">
        <f t="shared" si="36"/>
        <v>8.541486596596485</v>
      </c>
      <c r="E1157">
        <f t="shared" si="37"/>
        <v>1.302263403403515</v>
      </c>
    </row>
    <row r="1158" spans="1:5" x14ac:dyDescent="0.25">
      <c r="A1158">
        <v>12396</v>
      </c>
      <c r="B1158">
        <v>9.580078125</v>
      </c>
      <c r="C1158">
        <v>-23.970171000000001</v>
      </c>
      <c r="D1158">
        <f t="shared" si="36"/>
        <v>8.0311012426839241</v>
      </c>
      <c r="E1158">
        <f t="shared" si="37"/>
        <v>1.5489768823160759</v>
      </c>
    </row>
    <row r="1159" spans="1:5" x14ac:dyDescent="0.25">
      <c r="A1159">
        <v>12407</v>
      </c>
      <c r="B1159">
        <v>9.140625</v>
      </c>
      <c r="C1159">
        <v>-43.9453125</v>
      </c>
      <c r="D1159">
        <f t="shared" si="36"/>
        <v>7.4004657396065685</v>
      </c>
      <c r="E1159">
        <f t="shared" si="37"/>
        <v>1.7401592603934315</v>
      </c>
    </row>
    <row r="1160" spans="1:5" x14ac:dyDescent="0.25">
      <c r="A1160">
        <v>12417</v>
      </c>
      <c r="B1160">
        <v>8.701171875</v>
      </c>
      <c r="C1160">
        <v>-39.9502831</v>
      </c>
      <c r="D1160">
        <f t="shared" si="36"/>
        <v>6.7689448360289743</v>
      </c>
      <c r="E1160">
        <f t="shared" si="37"/>
        <v>1.9322270389710257</v>
      </c>
    </row>
    <row r="1161" spans="1:5" x14ac:dyDescent="0.25">
      <c r="A1161">
        <v>12428</v>
      </c>
      <c r="B1161">
        <v>8.173828125</v>
      </c>
      <c r="C1161">
        <v>-52.734375</v>
      </c>
      <c r="D1161">
        <f t="shared" si="36"/>
        <v>6.0161106336544306</v>
      </c>
      <c r="E1161">
        <f t="shared" si="37"/>
        <v>2.1577174913455694</v>
      </c>
    </row>
    <row r="1162" spans="1:5" x14ac:dyDescent="0.25">
      <c r="A1162">
        <v>12438</v>
      </c>
      <c r="B1162">
        <v>7.55859375</v>
      </c>
      <c r="C1162">
        <v>-55.930396999999999</v>
      </c>
      <c r="D1162">
        <f t="shared" si="36"/>
        <v>5.2844459170213245</v>
      </c>
      <c r="E1162">
        <f t="shared" si="37"/>
        <v>2.2741478329786755</v>
      </c>
    </row>
    <row r="1163" spans="1:5" x14ac:dyDescent="0.25">
      <c r="A1163">
        <v>12449</v>
      </c>
      <c r="B1163">
        <v>6.85546875</v>
      </c>
      <c r="C1163">
        <v>-70.3125</v>
      </c>
      <c r="D1163">
        <f t="shared" si="36"/>
        <v>4.4344141592041835</v>
      </c>
      <c r="E1163">
        <f t="shared" si="37"/>
        <v>2.4210545907958165</v>
      </c>
    </row>
    <row r="1164" spans="1:5" x14ac:dyDescent="0.25">
      <c r="A1164">
        <v>12459</v>
      </c>
      <c r="B1164">
        <v>6.15234375</v>
      </c>
      <c r="C1164">
        <v>-70.3125</v>
      </c>
      <c r="D1164">
        <f t="shared" si="36"/>
        <v>3.6268844280603076</v>
      </c>
      <c r="E1164">
        <f t="shared" si="37"/>
        <v>2.5254593219396924</v>
      </c>
    </row>
    <row r="1165" spans="1:5" x14ac:dyDescent="0.25">
      <c r="A1165">
        <v>12469</v>
      </c>
      <c r="B1165">
        <v>5.361328125</v>
      </c>
      <c r="C1165">
        <v>-71.910514800000001</v>
      </c>
      <c r="D1165">
        <f t="shared" si="36"/>
        <v>2.7925146886515133</v>
      </c>
      <c r="E1165">
        <f t="shared" si="37"/>
        <v>2.5688134363484867</v>
      </c>
    </row>
    <row r="1166" spans="1:5" x14ac:dyDescent="0.25">
      <c r="A1166">
        <v>12480</v>
      </c>
      <c r="B1166">
        <v>4.5703125</v>
      </c>
      <c r="C1166">
        <v>-79.1015625</v>
      </c>
      <c r="D1166">
        <f t="shared" si="36"/>
        <v>1.8512073229030599</v>
      </c>
      <c r="E1166">
        <f t="shared" si="37"/>
        <v>2.7191051770969401</v>
      </c>
    </row>
    <row r="1167" spans="1:5" x14ac:dyDescent="0.25">
      <c r="A1167">
        <v>12490</v>
      </c>
      <c r="B1167">
        <v>3.69140625</v>
      </c>
      <c r="C1167">
        <v>-79.900566100000006</v>
      </c>
      <c r="D1167">
        <f t="shared" si="36"/>
        <v>0.98109303788642732</v>
      </c>
      <c r="E1167">
        <f t="shared" si="37"/>
        <v>2.7103132121135727</v>
      </c>
    </row>
    <row r="1168" spans="1:5" x14ac:dyDescent="0.25">
      <c r="A1168">
        <v>12501</v>
      </c>
      <c r="B1168">
        <v>2.8125</v>
      </c>
      <c r="C1168">
        <v>-87.890625</v>
      </c>
      <c r="D1168">
        <f t="shared" si="36"/>
        <v>1.6207187764623387E-2</v>
      </c>
      <c r="E1168">
        <f t="shared" si="37"/>
        <v>2.7962928122353765</v>
      </c>
    </row>
    <row r="1169" spans="1:5" x14ac:dyDescent="0.25">
      <c r="A1169">
        <v>12511</v>
      </c>
      <c r="B1169">
        <v>1.845703125</v>
      </c>
      <c r="C1169">
        <v>-87.890625</v>
      </c>
      <c r="D1169">
        <f t="shared" si="36"/>
        <v>-0.86086516764217502</v>
      </c>
      <c r="E1169">
        <f t="shared" si="37"/>
        <v>2.7065682926421752</v>
      </c>
    </row>
    <row r="1170" spans="1:5" x14ac:dyDescent="0.25">
      <c r="A1170">
        <v>12522</v>
      </c>
      <c r="B1170">
        <v>0.966796875</v>
      </c>
      <c r="C1170">
        <v>-87.890625</v>
      </c>
      <c r="D1170">
        <f t="shared" si="36"/>
        <v>-1.8174243108467312</v>
      </c>
      <c r="E1170">
        <f t="shared" si="37"/>
        <v>2.7842211858467314</v>
      </c>
    </row>
    <row r="1171" spans="1:5" x14ac:dyDescent="0.25">
      <c r="A1171">
        <v>12532</v>
      </c>
      <c r="B1171">
        <v>0</v>
      </c>
      <c r="C1171">
        <v>-96.6796875</v>
      </c>
      <c r="D1171">
        <f t="shared" si="36"/>
        <v>-2.6724682313766923</v>
      </c>
      <c r="E1171">
        <f t="shared" si="37"/>
        <v>2.6724682313766923</v>
      </c>
    </row>
    <row r="1172" spans="1:5" x14ac:dyDescent="0.25">
      <c r="A1172">
        <v>12542</v>
      </c>
      <c r="B1172">
        <v>-0.966796875</v>
      </c>
      <c r="C1172">
        <v>-87.890625</v>
      </c>
      <c r="D1172">
        <f t="shared" si="36"/>
        <v>-3.5070183818950404</v>
      </c>
      <c r="E1172">
        <f t="shared" si="37"/>
        <v>2.5402215068950404</v>
      </c>
    </row>
    <row r="1173" spans="1:5" x14ac:dyDescent="0.25">
      <c r="A1173">
        <v>12553</v>
      </c>
      <c r="B1173">
        <v>-1.93359375</v>
      </c>
      <c r="C1173">
        <v>-96.6796875</v>
      </c>
      <c r="D1173">
        <f t="shared" si="36"/>
        <v>-4.3938906047315989</v>
      </c>
      <c r="E1173">
        <f t="shared" si="37"/>
        <v>2.4602968547315989</v>
      </c>
    </row>
    <row r="1174" spans="1:5" x14ac:dyDescent="0.25">
      <c r="A1174">
        <v>12563</v>
      </c>
      <c r="B1174">
        <v>-2.8125</v>
      </c>
      <c r="C1174">
        <v>-79.900566100000006</v>
      </c>
      <c r="D1174">
        <f t="shared" si="36"/>
        <v>-5.1652801030581319</v>
      </c>
      <c r="E1174">
        <f t="shared" si="37"/>
        <v>2.3527801030581319</v>
      </c>
    </row>
    <row r="1175" spans="1:5" x14ac:dyDescent="0.25">
      <c r="A1175">
        <v>12574</v>
      </c>
      <c r="B1175">
        <v>-3.779296875</v>
      </c>
      <c r="C1175">
        <v>-96.6796875</v>
      </c>
      <c r="D1175">
        <f t="shared" si="36"/>
        <v>-5.9683484724534397</v>
      </c>
      <c r="E1175">
        <f t="shared" si="37"/>
        <v>2.1890515974534397</v>
      </c>
    </row>
    <row r="1176" spans="1:5" x14ac:dyDescent="0.25">
      <c r="A1176">
        <v>12584</v>
      </c>
      <c r="B1176">
        <v>-4.658203125</v>
      </c>
      <c r="C1176">
        <v>-79.900566100000006</v>
      </c>
      <c r="D1176">
        <f t="shared" si="36"/>
        <v>-6.651155433623547</v>
      </c>
      <c r="E1176">
        <f t="shared" si="37"/>
        <v>1.992952308623547</v>
      </c>
    </row>
    <row r="1177" spans="1:5" x14ac:dyDescent="0.25">
      <c r="A1177">
        <v>12595</v>
      </c>
      <c r="B1177">
        <v>-5.44921875</v>
      </c>
      <c r="C1177">
        <v>-79.1015625</v>
      </c>
      <c r="D1177">
        <f t="shared" si="36"/>
        <v>-7.3439727862680071</v>
      </c>
      <c r="E1177">
        <f t="shared" si="37"/>
        <v>1.8947540362680071</v>
      </c>
    </row>
    <row r="1178" spans="1:5" x14ac:dyDescent="0.25">
      <c r="A1178">
        <v>12605</v>
      </c>
      <c r="B1178">
        <v>-6.328125</v>
      </c>
      <c r="C1178">
        <v>-87.890625</v>
      </c>
      <c r="D1178">
        <f t="shared" si="36"/>
        <v>-7.9157285542992435</v>
      </c>
      <c r="E1178">
        <f t="shared" si="37"/>
        <v>1.5876035542992435</v>
      </c>
    </row>
    <row r="1179" spans="1:5" x14ac:dyDescent="0.25">
      <c r="A1179">
        <v>12615</v>
      </c>
      <c r="B1179">
        <v>-7.03125</v>
      </c>
      <c r="C1179">
        <v>-63.9204559</v>
      </c>
      <c r="D1179">
        <f t="shared" si="36"/>
        <v>-8.4277518932085425</v>
      </c>
      <c r="E1179">
        <f t="shared" si="37"/>
        <v>1.3965018932085425</v>
      </c>
    </row>
    <row r="1180" spans="1:5" x14ac:dyDescent="0.25">
      <c r="A1180">
        <v>12626</v>
      </c>
      <c r="B1180">
        <v>-7.734375</v>
      </c>
      <c r="C1180">
        <v>-70.3125</v>
      </c>
      <c r="D1180">
        <f t="shared" si="36"/>
        <v>-8.9174464351114082</v>
      </c>
      <c r="E1180">
        <f t="shared" si="37"/>
        <v>1.1830714351114082</v>
      </c>
    </row>
    <row r="1181" spans="1:5" x14ac:dyDescent="0.25">
      <c r="A1181">
        <v>12636</v>
      </c>
      <c r="B1181">
        <v>-8.349609375</v>
      </c>
      <c r="C1181">
        <v>-55.930396999999999</v>
      </c>
      <c r="D1181">
        <f t="shared" si="36"/>
        <v>-9.2921833998888399</v>
      </c>
      <c r="E1181">
        <f t="shared" si="37"/>
        <v>0.9425740248888399</v>
      </c>
    </row>
    <row r="1182" spans="1:5" x14ac:dyDescent="0.25">
      <c r="A1182">
        <v>12647</v>
      </c>
      <c r="B1182">
        <v>-8.96484375</v>
      </c>
      <c r="C1182">
        <v>-61.5234375</v>
      </c>
      <c r="D1182">
        <f t="shared" si="36"/>
        <v>-9.6234841459036851</v>
      </c>
      <c r="E1182">
        <f t="shared" si="37"/>
        <v>0.65864039590368506</v>
      </c>
    </row>
    <row r="1183" spans="1:5" x14ac:dyDescent="0.25">
      <c r="A1183">
        <v>12657</v>
      </c>
      <c r="B1183">
        <v>-9.4921875</v>
      </c>
      <c r="C1183">
        <v>-52.734375</v>
      </c>
      <c r="D1183">
        <f t="shared" si="36"/>
        <v>-9.8486955381512846</v>
      </c>
      <c r="E1183">
        <f t="shared" si="37"/>
        <v>0.35650803815128462</v>
      </c>
    </row>
    <row r="1184" spans="1:5" x14ac:dyDescent="0.25">
      <c r="A1184">
        <v>12668</v>
      </c>
      <c r="B1184">
        <v>-9.84375</v>
      </c>
      <c r="C1184">
        <v>-31.960228000000001</v>
      </c>
      <c r="D1184">
        <f t="shared" si="36"/>
        <v>-10.010820365563086</v>
      </c>
      <c r="E1184">
        <f t="shared" si="37"/>
        <v>0.1670703655630863</v>
      </c>
    </row>
    <row r="1185" spans="1:5" x14ac:dyDescent="0.25">
      <c r="A1185">
        <v>12678</v>
      </c>
      <c r="B1185">
        <v>-10.1953125</v>
      </c>
      <c r="C1185">
        <v>-35.15625</v>
      </c>
      <c r="D1185">
        <f t="shared" si="36"/>
        <v>-10.079220150975113</v>
      </c>
      <c r="E1185">
        <f t="shared" si="37"/>
        <v>-0.1160923490248873</v>
      </c>
    </row>
    <row r="1186" spans="1:5" x14ac:dyDescent="0.25">
      <c r="A1186">
        <v>12688</v>
      </c>
      <c r="B1186">
        <v>-10.45898438</v>
      </c>
      <c r="C1186">
        <v>-23.970171000000001</v>
      </c>
      <c r="D1186">
        <f t="shared" si="36"/>
        <v>-10.071887737029405</v>
      </c>
      <c r="E1186">
        <f t="shared" si="37"/>
        <v>-0.38709664297059554</v>
      </c>
    </row>
    <row r="1187" spans="1:5" x14ac:dyDescent="0.25">
      <c r="A1187">
        <v>12699</v>
      </c>
      <c r="B1187">
        <v>-10.63476563</v>
      </c>
      <c r="C1187">
        <v>-17.578125</v>
      </c>
      <c r="D1187">
        <f t="shared" si="36"/>
        <v>-9.9764787607870495</v>
      </c>
      <c r="E1187">
        <f t="shared" si="37"/>
        <v>-0.65828686921295088</v>
      </c>
    </row>
    <row r="1188" spans="1:5" x14ac:dyDescent="0.25">
      <c r="A1188">
        <v>12720</v>
      </c>
      <c r="B1188">
        <v>-10.72265625</v>
      </c>
      <c r="C1188">
        <v>0</v>
      </c>
      <c r="D1188">
        <f t="shared" si="36"/>
        <v>-9.5442118609187379</v>
      </c>
      <c r="E1188">
        <f t="shared" si="37"/>
        <v>-1.1784443890812621</v>
      </c>
    </row>
    <row r="1189" spans="1:5" x14ac:dyDescent="0.25">
      <c r="A1189">
        <v>12730</v>
      </c>
      <c r="B1189">
        <v>-10.63476563</v>
      </c>
      <c r="C1189">
        <v>8.7890625</v>
      </c>
      <c r="D1189">
        <f t="shared" si="36"/>
        <v>-9.2263907108101826</v>
      </c>
      <c r="E1189">
        <f t="shared" si="37"/>
        <v>-1.4083749191898178</v>
      </c>
    </row>
    <row r="1190" spans="1:5" x14ac:dyDescent="0.25">
      <c r="A1190">
        <v>12740</v>
      </c>
      <c r="B1190">
        <v>-10.45898438</v>
      </c>
      <c r="C1190">
        <v>15.980114</v>
      </c>
      <c r="D1190">
        <f t="shared" si="36"/>
        <v>-8.8394332981537165</v>
      </c>
      <c r="E1190">
        <f t="shared" si="37"/>
        <v>-1.6195510818462839</v>
      </c>
    </row>
    <row r="1191" spans="1:5" x14ac:dyDescent="0.25">
      <c r="A1191">
        <v>12751</v>
      </c>
      <c r="B1191">
        <v>-10.1953125</v>
      </c>
      <c r="C1191">
        <v>26.3671875</v>
      </c>
      <c r="D1191">
        <f t="shared" si="36"/>
        <v>-8.337451998065788</v>
      </c>
      <c r="E1191">
        <f t="shared" si="37"/>
        <v>-1.857860501934212</v>
      </c>
    </row>
    <row r="1192" spans="1:5" x14ac:dyDescent="0.25">
      <c r="A1192">
        <v>12761</v>
      </c>
      <c r="B1192">
        <v>-9.755859375</v>
      </c>
      <c r="C1192">
        <v>39.9502831</v>
      </c>
      <c r="D1192">
        <f t="shared" si="36"/>
        <v>-7.8154701478211397</v>
      </c>
      <c r="E1192">
        <f t="shared" si="37"/>
        <v>-1.9403892271788603</v>
      </c>
    </row>
    <row r="1193" spans="1:5" x14ac:dyDescent="0.25">
      <c r="A1193">
        <v>12772</v>
      </c>
      <c r="B1193">
        <v>-9.404296875</v>
      </c>
      <c r="C1193">
        <v>35.15625</v>
      </c>
      <c r="D1193">
        <f t="shared" si="36"/>
        <v>-7.1739585605380434</v>
      </c>
      <c r="E1193">
        <f t="shared" si="37"/>
        <v>-2.2303383144619566</v>
      </c>
    </row>
    <row r="1194" spans="1:5" x14ac:dyDescent="0.25">
      <c r="A1194">
        <v>12782</v>
      </c>
      <c r="B1194">
        <v>-8.876953125</v>
      </c>
      <c r="C1194">
        <v>47.9403419</v>
      </c>
      <c r="D1194">
        <f t="shared" si="36"/>
        <v>-6.5343391494555334</v>
      </c>
      <c r="E1194">
        <f t="shared" si="37"/>
        <v>-2.3426139755444666</v>
      </c>
    </row>
    <row r="1195" spans="1:5" x14ac:dyDescent="0.25">
      <c r="A1195">
        <v>12793</v>
      </c>
      <c r="B1195">
        <v>-8.26171875</v>
      </c>
      <c r="C1195">
        <v>61.5234375</v>
      </c>
      <c r="D1195">
        <f t="shared" si="36"/>
        <v>-5.7746382008458479</v>
      </c>
      <c r="E1195">
        <f t="shared" si="37"/>
        <v>-2.4870805491541521</v>
      </c>
    </row>
    <row r="1196" spans="1:5" x14ac:dyDescent="0.25">
      <c r="A1196">
        <v>12803</v>
      </c>
      <c r="B1196">
        <v>-7.646484375</v>
      </c>
      <c r="C1196">
        <v>61.5234375</v>
      </c>
      <c r="D1196">
        <f t="shared" si="36"/>
        <v>-5.0386369179611856</v>
      </c>
      <c r="E1196">
        <f t="shared" si="37"/>
        <v>-2.6078474570388144</v>
      </c>
    </row>
    <row r="1197" spans="1:5" x14ac:dyDescent="0.25">
      <c r="A1197">
        <v>12813</v>
      </c>
      <c r="B1197">
        <v>-6.943359375</v>
      </c>
      <c r="C1197">
        <v>63.9204559</v>
      </c>
      <c r="D1197">
        <f t="shared" si="36"/>
        <v>-4.2651575285284471</v>
      </c>
      <c r="E1197">
        <f t="shared" si="37"/>
        <v>-2.6782018464715529</v>
      </c>
    </row>
    <row r="1198" spans="1:5" x14ac:dyDescent="0.25">
      <c r="A1198">
        <v>12824</v>
      </c>
      <c r="B1198">
        <v>-6.15234375</v>
      </c>
      <c r="C1198">
        <v>79.1015625</v>
      </c>
      <c r="D1198">
        <f t="shared" si="36"/>
        <v>-3.3780054995087463</v>
      </c>
      <c r="E1198">
        <f t="shared" si="37"/>
        <v>-2.7743382504912537</v>
      </c>
    </row>
    <row r="1199" spans="1:5" x14ac:dyDescent="0.25">
      <c r="A1199">
        <v>12834</v>
      </c>
      <c r="B1199">
        <v>-5.361328125</v>
      </c>
      <c r="C1199">
        <v>71.910514800000001</v>
      </c>
      <c r="D1199">
        <f t="shared" si="36"/>
        <v>-2.5450698966253662</v>
      </c>
      <c r="E1199">
        <f t="shared" si="37"/>
        <v>-2.8162582283746338</v>
      </c>
    </row>
    <row r="1200" spans="1:5" x14ac:dyDescent="0.25">
      <c r="A1200">
        <v>12845</v>
      </c>
      <c r="B1200">
        <v>-4.482421875</v>
      </c>
      <c r="C1200">
        <v>87.890625</v>
      </c>
      <c r="D1200">
        <f t="shared" si="36"/>
        <v>-1.6074848413535663</v>
      </c>
      <c r="E1200">
        <f t="shared" si="37"/>
        <v>-2.8749370336464337</v>
      </c>
    </row>
    <row r="1201" spans="1:5" x14ac:dyDescent="0.25">
      <c r="A1201">
        <v>12855</v>
      </c>
      <c r="B1201">
        <v>-3.603515625</v>
      </c>
      <c r="C1201">
        <v>79.900566100000006</v>
      </c>
      <c r="D1201">
        <f t="shared" si="36"/>
        <v>-0.74267568710419507</v>
      </c>
      <c r="E1201">
        <f t="shared" si="37"/>
        <v>-2.8608399378958049</v>
      </c>
    </row>
    <row r="1202" spans="1:5" x14ac:dyDescent="0.25">
      <c r="A1202">
        <v>12866</v>
      </c>
      <c r="B1202">
        <v>-2.724609375</v>
      </c>
      <c r="C1202">
        <v>87.890625</v>
      </c>
      <c r="D1202">
        <f t="shared" si="36"/>
        <v>0.21431138040634251</v>
      </c>
      <c r="E1202">
        <f t="shared" si="37"/>
        <v>-2.9389207554063423</v>
      </c>
    </row>
    <row r="1203" spans="1:5" x14ac:dyDescent="0.25">
      <c r="A1203">
        <v>12876</v>
      </c>
      <c r="B1203">
        <v>-1.7578125</v>
      </c>
      <c r="C1203">
        <v>96.6796875</v>
      </c>
      <c r="D1203">
        <f t="shared" si="36"/>
        <v>1.0823869140916256</v>
      </c>
      <c r="E1203">
        <f t="shared" si="37"/>
        <v>-2.8401994140916256</v>
      </c>
    </row>
    <row r="1204" spans="1:5" x14ac:dyDescent="0.25">
      <c r="A1204">
        <v>12886</v>
      </c>
      <c r="B1204">
        <v>-0.87890625</v>
      </c>
      <c r="C1204">
        <v>79.900566100000006</v>
      </c>
      <c r="D1204">
        <f t="shared" si="36"/>
        <v>1.9419042913746882</v>
      </c>
      <c r="E1204">
        <f t="shared" si="37"/>
        <v>-2.820810541374688</v>
      </c>
    </row>
    <row r="1205" spans="1:5" x14ac:dyDescent="0.25">
      <c r="A1205">
        <v>12897</v>
      </c>
      <c r="B1205">
        <v>8.7890625E-2</v>
      </c>
      <c r="C1205">
        <v>96.6796875</v>
      </c>
      <c r="D1205">
        <f t="shared" si="36"/>
        <v>2.86979262147053</v>
      </c>
      <c r="E1205">
        <f t="shared" si="37"/>
        <v>-2.78190199647053</v>
      </c>
    </row>
    <row r="1206" spans="1:5" x14ac:dyDescent="0.25">
      <c r="A1206">
        <v>12907</v>
      </c>
      <c r="B1206">
        <v>1.0546875</v>
      </c>
      <c r="C1206">
        <v>87.890625</v>
      </c>
      <c r="D1206">
        <f t="shared" si="36"/>
        <v>3.6904795024422161</v>
      </c>
      <c r="E1206">
        <f t="shared" si="37"/>
        <v>-2.6357920024422161</v>
      </c>
    </row>
    <row r="1207" spans="1:5" x14ac:dyDescent="0.25">
      <c r="A1207">
        <v>12918</v>
      </c>
      <c r="B1207">
        <v>2.021484375</v>
      </c>
      <c r="C1207">
        <v>96.6796875</v>
      </c>
      <c r="D1207">
        <f t="shared" si="36"/>
        <v>4.5605229664283735</v>
      </c>
      <c r="E1207">
        <f t="shared" si="37"/>
        <v>-2.5390385914283735</v>
      </c>
    </row>
    <row r="1208" spans="1:5" x14ac:dyDescent="0.25">
      <c r="A1208">
        <v>12928</v>
      </c>
      <c r="B1208">
        <v>2.900390625</v>
      </c>
      <c r="C1208">
        <v>79.900566100000006</v>
      </c>
      <c r="D1208">
        <f t="shared" si="36"/>
        <v>5.3153033879877425</v>
      </c>
      <c r="E1208">
        <f t="shared" si="37"/>
        <v>-2.4149127629877425</v>
      </c>
    </row>
    <row r="1209" spans="1:5" x14ac:dyDescent="0.25">
      <c r="A1209">
        <v>12939</v>
      </c>
      <c r="B1209">
        <v>3.779296875</v>
      </c>
      <c r="C1209">
        <v>87.890625</v>
      </c>
      <c r="D1209">
        <f t="shared" si="36"/>
        <v>6.0988149661997522</v>
      </c>
      <c r="E1209">
        <f t="shared" si="37"/>
        <v>-2.3195180911997522</v>
      </c>
    </row>
    <row r="1210" spans="1:5" x14ac:dyDescent="0.25">
      <c r="A1210">
        <v>12949</v>
      </c>
      <c r="B1210">
        <v>4.658203125</v>
      </c>
      <c r="C1210">
        <v>87.890625</v>
      </c>
      <c r="D1210">
        <f t="shared" si="36"/>
        <v>6.762818671961587</v>
      </c>
      <c r="E1210">
        <f t="shared" si="37"/>
        <v>-2.104615546961587</v>
      </c>
    </row>
    <row r="1211" spans="1:5" x14ac:dyDescent="0.25">
      <c r="A1211">
        <v>12959</v>
      </c>
      <c r="B1211">
        <v>5.44921875</v>
      </c>
      <c r="C1211">
        <v>71.910514800000001</v>
      </c>
      <c r="D1211">
        <f t="shared" si="36"/>
        <v>7.3757031012191394</v>
      </c>
      <c r="E1211">
        <f t="shared" si="37"/>
        <v>-1.9264843512191394</v>
      </c>
    </row>
    <row r="1212" spans="1:5" x14ac:dyDescent="0.25">
      <c r="A1212">
        <v>12970</v>
      </c>
      <c r="B1212">
        <v>6.15234375</v>
      </c>
      <c r="C1212">
        <v>70.3125</v>
      </c>
      <c r="D1212">
        <f t="shared" si="36"/>
        <v>7.9853820942951197</v>
      </c>
      <c r="E1212">
        <f t="shared" si="37"/>
        <v>-1.8330383442951197</v>
      </c>
    </row>
    <row r="1213" spans="1:5" x14ac:dyDescent="0.25">
      <c r="A1213">
        <v>12980</v>
      </c>
      <c r="B1213">
        <v>6.943359375</v>
      </c>
      <c r="C1213">
        <v>71.910514800000001</v>
      </c>
      <c r="D1213">
        <f t="shared" si="36"/>
        <v>8.4765185012263125</v>
      </c>
      <c r="E1213">
        <f t="shared" si="37"/>
        <v>-1.5331591262263125</v>
      </c>
    </row>
    <row r="1214" spans="1:5" x14ac:dyDescent="0.25">
      <c r="A1214">
        <v>12991</v>
      </c>
      <c r="B1214">
        <v>7.55859375</v>
      </c>
      <c r="C1214">
        <v>61.5234375</v>
      </c>
      <c r="D1214">
        <f t="shared" si="36"/>
        <v>8.9428324516151765</v>
      </c>
      <c r="E1214">
        <f t="shared" si="37"/>
        <v>-1.3842387016151765</v>
      </c>
    </row>
    <row r="1215" spans="1:5" x14ac:dyDescent="0.25">
      <c r="A1215">
        <v>13001</v>
      </c>
      <c r="B1215">
        <v>8.0859375</v>
      </c>
      <c r="C1215">
        <v>47.9403419</v>
      </c>
      <c r="D1215">
        <f t="shared" si="36"/>
        <v>9.296119568382208</v>
      </c>
      <c r="E1215">
        <f t="shared" si="37"/>
        <v>-1.210182068382208</v>
      </c>
    </row>
    <row r="1216" spans="1:5" x14ac:dyDescent="0.25">
      <c r="A1216">
        <v>13012</v>
      </c>
      <c r="B1216">
        <v>8.61328125</v>
      </c>
      <c r="C1216">
        <v>52.734375</v>
      </c>
      <c r="D1216">
        <f t="shared" si="36"/>
        <v>9.6038097967395437</v>
      </c>
      <c r="E1216">
        <f t="shared" si="37"/>
        <v>-0.99052854673954371</v>
      </c>
    </row>
    <row r="1217" spans="1:5" x14ac:dyDescent="0.25">
      <c r="A1217">
        <v>13022</v>
      </c>
      <c r="B1217">
        <v>9.052734375</v>
      </c>
      <c r="C1217">
        <v>43.9453125</v>
      </c>
      <c r="D1217">
        <f t="shared" si="36"/>
        <v>9.8077177319650861</v>
      </c>
      <c r="E1217">
        <f t="shared" si="37"/>
        <v>-0.75498335696508612</v>
      </c>
    </row>
    <row r="1218" spans="1:5" x14ac:dyDescent="0.25">
      <c r="A1218">
        <v>13032</v>
      </c>
      <c r="B1218">
        <v>9.4921875</v>
      </c>
      <c r="C1218">
        <v>39.9502831</v>
      </c>
      <c r="D1218">
        <f t="shared" si="36"/>
        <v>9.9378655667924765</v>
      </c>
      <c r="E1218">
        <f t="shared" si="37"/>
        <v>-0.44567806679247646</v>
      </c>
    </row>
    <row r="1219" spans="1:5" x14ac:dyDescent="0.25">
      <c r="A1219">
        <v>13043</v>
      </c>
      <c r="B1219">
        <v>9.755859375</v>
      </c>
      <c r="C1219">
        <v>26.3671875</v>
      </c>
      <c r="D1219">
        <f t="shared" ref="D1219:D1282" si="38">$H$2*EXP(-$G$17*$G$20*A1219/1000)*COS($G$9*A1219/1000)</f>
        <v>9.9947289210655086</v>
      </c>
      <c r="E1219">
        <f t="shared" ref="E1219:E1282" si="39">B1219-D1219</f>
        <v>-0.23886954606550859</v>
      </c>
    </row>
    <row r="1220" spans="1:5" x14ac:dyDescent="0.25">
      <c r="A1220">
        <v>13053</v>
      </c>
      <c r="B1220">
        <v>9.931640625</v>
      </c>
      <c r="C1220">
        <v>15.980114</v>
      </c>
      <c r="D1220">
        <f t="shared" si="38"/>
        <v>9.9675878426141971</v>
      </c>
      <c r="E1220">
        <f t="shared" si="39"/>
        <v>-3.5947217614197058E-2</v>
      </c>
    </row>
    <row r="1221" spans="1:5" x14ac:dyDescent="0.25">
      <c r="A1221">
        <v>13064</v>
      </c>
      <c r="B1221">
        <v>10.10742188</v>
      </c>
      <c r="C1221">
        <v>17.578125</v>
      </c>
      <c r="D1221">
        <f t="shared" si="38"/>
        <v>9.8513109287156748</v>
      </c>
      <c r="E1221">
        <f t="shared" si="39"/>
        <v>0.25611095128432559</v>
      </c>
    </row>
    <row r="1222" spans="1:5" x14ac:dyDescent="0.25">
      <c r="A1222">
        <v>13074</v>
      </c>
      <c r="B1222">
        <v>10.1953125</v>
      </c>
      <c r="C1222">
        <v>7.9900570000000002</v>
      </c>
      <c r="D1222">
        <f t="shared" si="38"/>
        <v>9.6679409184754004</v>
      </c>
      <c r="E1222">
        <f t="shared" si="39"/>
        <v>0.52737158152459962</v>
      </c>
    </row>
    <row r="1223" spans="1:5" x14ac:dyDescent="0.25">
      <c r="A1223">
        <v>13085</v>
      </c>
      <c r="B1223">
        <v>10.10742188</v>
      </c>
      <c r="C1223">
        <v>-8.7890625</v>
      </c>
      <c r="D1223">
        <f t="shared" si="38"/>
        <v>9.3825452972495267</v>
      </c>
      <c r="E1223">
        <f t="shared" si="39"/>
        <v>0.72487658275047373</v>
      </c>
    </row>
    <row r="1224" spans="1:5" x14ac:dyDescent="0.25">
      <c r="A1224">
        <v>13095</v>
      </c>
      <c r="B1224">
        <v>10.01953125</v>
      </c>
      <c r="C1224">
        <v>-8.7890625</v>
      </c>
      <c r="D1224">
        <f t="shared" si="38"/>
        <v>9.0491671857664038</v>
      </c>
      <c r="E1224">
        <f t="shared" si="39"/>
        <v>0.97036406423359622</v>
      </c>
    </row>
    <row r="1225" spans="1:5" x14ac:dyDescent="0.25">
      <c r="A1225">
        <v>13105</v>
      </c>
      <c r="B1225">
        <v>9.755859375</v>
      </c>
      <c r="C1225">
        <v>-23.970171000000001</v>
      </c>
      <c r="D1225">
        <f t="shared" si="38"/>
        <v>8.647991510320244</v>
      </c>
      <c r="E1225">
        <f t="shared" si="39"/>
        <v>1.107867864679756</v>
      </c>
    </row>
    <row r="1226" spans="1:5" x14ac:dyDescent="0.25">
      <c r="A1226">
        <v>13116</v>
      </c>
      <c r="B1226">
        <v>9.580078125</v>
      </c>
      <c r="C1226">
        <v>-17.578125</v>
      </c>
      <c r="D1226">
        <f t="shared" si="38"/>
        <v>8.1320426536698793</v>
      </c>
      <c r="E1226">
        <f t="shared" si="39"/>
        <v>1.4480354713301207</v>
      </c>
    </row>
    <row r="1227" spans="1:5" x14ac:dyDescent="0.25">
      <c r="A1227">
        <v>13126</v>
      </c>
      <c r="B1227">
        <v>9.140625</v>
      </c>
      <c r="C1227">
        <v>-39.9502831</v>
      </c>
      <c r="D1227">
        <f t="shared" si="38"/>
        <v>7.5989862008669142</v>
      </c>
      <c r="E1227">
        <f t="shared" si="39"/>
        <v>1.5416387991330858</v>
      </c>
    </row>
    <row r="1228" spans="1:5" x14ac:dyDescent="0.25">
      <c r="A1228">
        <v>13137</v>
      </c>
      <c r="B1228">
        <v>8.7890625</v>
      </c>
      <c r="C1228">
        <v>-35.15625</v>
      </c>
      <c r="D1228">
        <f t="shared" si="38"/>
        <v>6.9471795600348898</v>
      </c>
      <c r="E1228">
        <f t="shared" si="39"/>
        <v>1.8418829399651102</v>
      </c>
    </row>
    <row r="1229" spans="1:5" x14ac:dyDescent="0.25">
      <c r="A1229">
        <v>13147</v>
      </c>
      <c r="B1229">
        <v>8.26171875</v>
      </c>
      <c r="C1229">
        <v>-47.9403419</v>
      </c>
      <c r="D1229">
        <f t="shared" si="38"/>
        <v>6.2999918596741464</v>
      </c>
      <c r="E1229">
        <f t="shared" si="39"/>
        <v>1.9617268903258536</v>
      </c>
    </row>
    <row r="1230" spans="1:5" x14ac:dyDescent="0.25">
      <c r="A1230">
        <v>13158</v>
      </c>
      <c r="B1230">
        <v>7.646484375</v>
      </c>
      <c r="C1230">
        <v>-61.5234375</v>
      </c>
      <c r="D1230">
        <f t="shared" si="38"/>
        <v>5.5340047077867407</v>
      </c>
      <c r="E1230">
        <f t="shared" si="39"/>
        <v>2.1124796672132593</v>
      </c>
    </row>
    <row r="1231" spans="1:5" x14ac:dyDescent="0.25">
      <c r="A1231">
        <v>13168</v>
      </c>
      <c r="B1231">
        <v>7.03125</v>
      </c>
      <c r="C1231">
        <v>-61.5234375</v>
      </c>
      <c r="D1231">
        <f t="shared" si="38"/>
        <v>4.7941878737893777</v>
      </c>
      <c r="E1231">
        <f t="shared" si="39"/>
        <v>2.2370621262106223</v>
      </c>
    </row>
    <row r="1232" spans="1:5" x14ac:dyDescent="0.25">
      <c r="A1232">
        <v>13178</v>
      </c>
      <c r="B1232">
        <v>6.328125</v>
      </c>
      <c r="C1232">
        <v>-63.9204559</v>
      </c>
      <c r="D1232">
        <f t="shared" si="38"/>
        <v>4.0187307150949216</v>
      </c>
      <c r="E1232">
        <f t="shared" si="39"/>
        <v>2.3093942849050784</v>
      </c>
    </row>
    <row r="1233" spans="1:5" x14ac:dyDescent="0.25">
      <c r="A1233">
        <v>13189</v>
      </c>
      <c r="B1233">
        <v>5.625</v>
      </c>
      <c r="C1233">
        <v>-70.3125</v>
      </c>
      <c r="D1233">
        <f t="shared" si="38"/>
        <v>3.131542006708206</v>
      </c>
      <c r="E1233">
        <f t="shared" si="39"/>
        <v>2.493457993291794</v>
      </c>
    </row>
    <row r="1234" spans="1:5" x14ac:dyDescent="0.25">
      <c r="A1234">
        <v>13199</v>
      </c>
      <c r="B1234">
        <v>4.833984375</v>
      </c>
      <c r="C1234">
        <v>-71.910514800000001</v>
      </c>
      <c r="D1234">
        <f t="shared" si="38"/>
        <v>2.3005167619107221</v>
      </c>
      <c r="E1234">
        <f t="shared" si="39"/>
        <v>2.5334676130892779</v>
      </c>
    </row>
    <row r="1235" spans="1:5" x14ac:dyDescent="0.25">
      <c r="A1235">
        <v>13210</v>
      </c>
      <c r="B1235">
        <v>3.955078125</v>
      </c>
      <c r="C1235">
        <v>-87.890625</v>
      </c>
      <c r="D1235">
        <f t="shared" si="38"/>
        <v>1.3671523729298278</v>
      </c>
      <c r="E1235">
        <f t="shared" si="39"/>
        <v>2.5879257520701722</v>
      </c>
    </row>
    <row r="1236" spans="1:5" x14ac:dyDescent="0.25">
      <c r="A1236">
        <v>13220</v>
      </c>
      <c r="B1236">
        <v>3.076171875</v>
      </c>
      <c r="C1236">
        <v>-87.890625</v>
      </c>
      <c r="D1236">
        <f t="shared" si="38"/>
        <v>0.50807454948952413</v>
      </c>
      <c r="E1236">
        <f t="shared" si="39"/>
        <v>2.5680973255104758</v>
      </c>
    </row>
    <row r="1237" spans="1:5" x14ac:dyDescent="0.25">
      <c r="A1237">
        <v>13231</v>
      </c>
      <c r="B1237">
        <v>2.197265625</v>
      </c>
      <c r="C1237">
        <v>-79.900566100000006</v>
      </c>
      <c r="D1237">
        <f t="shared" si="38"/>
        <v>-0.44057837855479265</v>
      </c>
      <c r="E1237">
        <f t="shared" si="39"/>
        <v>2.6378440035547928</v>
      </c>
    </row>
    <row r="1238" spans="1:5" x14ac:dyDescent="0.25">
      <c r="A1238">
        <v>13241</v>
      </c>
      <c r="B1238">
        <v>1.318359375</v>
      </c>
      <c r="C1238">
        <v>-87.890625</v>
      </c>
      <c r="D1238">
        <f t="shared" si="38"/>
        <v>-1.2992949421342601</v>
      </c>
      <c r="E1238">
        <f t="shared" si="39"/>
        <v>2.6176543171342601</v>
      </c>
    </row>
    <row r="1239" spans="1:5" x14ac:dyDescent="0.25">
      <c r="A1239">
        <v>13251</v>
      </c>
      <c r="B1239">
        <v>0.3515625</v>
      </c>
      <c r="C1239">
        <v>-87.890625</v>
      </c>
      <c r="D1239">
        <f t="shared" si="38"/>
        <v>-2.14782892163432</v>
      </c>
      <c r="E1239">
        <f t="shared" si="39"/>
        <v>2.49939142163432</v>
      </c>
    </row>
    <row r="1240" spans="1:5" x14ac:dyDescent="0.25">
      <c r="A1240">
        <v>13262</v>
      </c>
      <c r="B1240">
        <v>-0.615234375</v>
      </c>
      <c r="C1240">
        <v>-96.6796875</v>
      </c>
      <c r="D1240">
        <f t="shared" si="38"/>
        <v>-3.0618590570114055</v>
      </c>
      <c r="E1240">
        <f t="shared" si="39"/>
        <v>2.4466246820114055</v>
      </c>
    </row>
    <row r="1241" spans="1:5" x14ac:dyDescent="0.25">
      <c r="A1241">
        <v>13272</v>
      </c>
      <c r="B1241">
        <v>-1.494140625</v>
      </c>
      <c r="C1241">
        <v>-79.900566100000006</v>
      </c>
      <c r="D1241">
        <f t="shared" si="38"/>
        <v>-3.8684361014590345</v>
      </c>
      <c r="E1241">
        <f t="shared" si="39"/>
        <v>2.3742954764590345</v>
      </c>
    </row>
    <row r="1242" spans="1:5" x14ac:dyDescent="0.25">
      <c r="A1242">
        <v>13283</v>
      </c>
      <c r="B1242">
        <v>-2.4609375</v>
      </c>
      <c r="C1242">
        <v>-96.6796875</v>
      </c>
      <c r="D1242">
        <f t="shared" si="38"/>
        <v>-4.7214275336357048</v>
      </c>
      <c r="E1242">
        <f t="shared" si="39"/>
        <v>2.2604900336357048</v>
      </c>
    </row>
    <row r="1243" spans="1:5" x14ac:dyDescent="0.25">
      <c r="A1243">
        <v>13293</v>
      </c>
      <c r="B1243">
        <v>-3.33984375</v>
      </c>
      <c r="C1243">
        <v>-87.890625</v>
      </c>
      <c r="D1243">
        <f t="shared" si="38"/>
        <v>-5.4594411262636493</v>
      </c>
      <c r="E1243">
        <f t="shared" si="39"/>
        <v>2.1195973762636493</v>
      </c>
    </row>
    <row r="1244" spans="1:5" x14ac:dyDescent="0.25">
      <c r="A1244">
        <v>13303</v>
      </c>
      <c r="B1244">
        <v>-4.21875</v>
      </c>
      <c r="C1244">
        <v>-79.900566100000006</v>
      </c>
      <c r="D1244">
        <f t="shared" si="38"/>
        <v>-6.1560876730863825</v>
      </c>
      <c r="E1244">
        <f t="shared" si="39"/>
        <v>1.9373376730863825</v>
      </c>
    </row>
    <row r="1245" spans="1:5" x14ac:dyDescent="0.25">
      <c r="A1245">
        <v>13314</v>
      </c>
      <c r="B1245">
        <v>-5.09765625</v>
      </c>
      <c r="C1245">
        <v>-87.890625</v>
      </c>
      <c r="D1245">
        <f t="shared" si="38"/>
        <v>-6.8684101978302516</v>
      </c>
      <c r="E1245">
        <f t="shared" si="39"/>
        <v>1.7707539478302516</v>
      </c>
    </row>
    <row r="1246" spans="1:5" x14ac:dyDescent="0.25">
      <c r="A1246">
        <v>13324</v>
      </c>
      <c r="B1246">
        <v>-5.888671875</v>
      </c>
      <c r="C1246">
        <v>-71.910514800000001</v>
      </c>
      <c r="D1246">
        <f t="shared" si="38"/>
        <v>-7.4616438513164667</v>
      </c>
      <c r="E1246">
        <f t="shared" si="39"/>
        <v>1.5729719763164667</v>
      </c>
    </row>
    <row r="1247" spans="1:5" x14ac:dyDescent="0.25">
      <c r="A1247">
        <v>13335</v>
      </c>
      <c r="B1247">
        <v>-6.6796875</v>
      </c>
      <c r="C1247">
        <v>-79.1015625</v>
      </c>
      <c r="D1247">
        <f t="shared" si="38"/>
        <v>-8.0489785642036029</v>
      </c>
      <c r="E1247">
        <f t="shared" si="39"/>
        <v>1.3692910642036029</v>
      </c>
    </row>
    <row r="1248" spans="1:5" x14ac:dyDescent="0.25">
      <c r="A1248">
        <v>13345</v>
      </c>
      <c r="B1248">
        <v>-7.3828125</v>
      </c>
      <c r="C1248">
        <v>-63.9204559</v>
      </c>
      <c r="D1248">
        <f t="shared" si="38"/>
        <v>-8.5193056427475931</v>
      </c>
      <c r="E1248">
        <f t="shared" si="39"/>
        <v>1.1364931427475931</v>
      </c>
    </row>
    <row r="1249" spans="1:5" x14ac:dyDescent="0.25">
      <c r="A1249">
        <v>13356</v>
      </c>
      <c r="B1249">
        <v>-8.0859375</v>
      </c>
      <c r="C1249">
        <v>-70.3125</v>
      </c>
      <c r="D1249">
        <f t="shared" si="38"/>
        <v>-8.9623761564395288</v>
      </c>
      <c r="E1249">
        <f t="shared" si="39"/>
        <v>0.87643865643952878</v>
      </c>
    </row>
    <row r="1250" spans="1:5" x14ac:dyDescent="0.25">
      <c r="A1250">
        <v>13366</v>
      </c>
      <c r="B1250">
        <v>-8.61328125</v>
      </c>
      <c r="C1250">
        <v>-52.734375</v>
      </c>
      <c r="D1250">
        <f t="shared" si="38"/>
        <v>-9.2943841539390828</v>
      </c>
      <c r="E1250">
        <f t="shared" si="39"/>
        <v>0.68110290393908279</v>
      </c>
    </row>
    <row r="1251" spans="1:5" x14ac:dyDescent="0.25">
      <c r="A1251">
        <v>13376</v>
      </c>
      <c r="B1251">
        <v>-9.140625</v>
      </c>
      <c r="C1251">
        <v>-47.9403419</v>
      </c>
      <c r="D1251">
        <f t="shared" si="38"/>
        <v>-9.5564240463071322</v>
      </c>
      <c r="E1251">
        <f t="shared" si="39"/>
        <v>0.41579904630713216</v>
      </c>
    </row>
    <row r="1252" spans="1:5" x14ac:dyDescent="0.25">
      <c r="A1252">
        <v>13387</v>
      </c>
      <c r="B1252">
        <v>-9.580078125</v>
      </c>
      <c r="C1252">
        <v>-43.9453125</v>
      </c>
      <c r="D1252">
        <f t="shared" si="38"/>
        <v>-9.7615633012854772</v>
      </c>
      <c r="E1252">
        <f t="shared" si="39"/>
        <v>0.18148517628547722</v>
      </c>
    </row>
    <row r="1253" spans="1:5" x14ac:dyDescent="0.25">
      <c r="A1253">
        <v>13397</v>
      </c>
      <c r="B1253">
        <v>-10.01953125</v>
      </c>
      <c r="C1253">
        <v>-39.9502831</v>
      </c>
      <c r="D1253">
        <f t="shared" si="38"/>
        <v>-9.8710228328807119</v>
      </c>
      <c r="E1253">
        <f t="shared" si="39"/>
        <v>-0.14850841711928808</v>
      </c>
    </row>
    <row r="1254" spans="1:5" x14ac:dyDescent="0.25">
      <c r="A1254">
        <v>13408</v>
      </c>
      <c r="B1254">
        <v>-10.28320313</v>
      </c>
      <c r="C1254">
        <v>-26.3671875</v>
      </c>
      <c r="D1254">
        <f t="shared" si="38"/>
        <v>-9.9057265519787592</v>
      </c>
      <c r="E1254">
        <f t="shared" si="39"/>
        <v>-0.37747657802124124</v>
      </c>
    </row>
    <row r="1255" spans="1:5" x14ac:dyDescent="0.25">
      <c r="A1255">
        <v>13418</v>
      </c>
      <c r="B1255">
        <v>-10.45898438</v>
      </c>
      <c r="C1255">
        <v>-15.980114</v>
      </c>
      <c r="D1255">
        <f t="shared" si="38"/>
        <v>-9.8591474073371419</v>
      </c>
      <c r="E1255">
        <f t="shared" si="39"/>
        <v>-0.59983697266285851</v>
      </c>
    </row>
    <row r="1256" spans="1:5" x14ac:dyDescent="0.25">
      <c r="A1256">
        <v>13429</v>
      </c>
      <c r="B1256">
        <v>-10.546875</v>
      </c>
      <c r="C1256">
        <v>-8.7890625</v>
      </c>
      <c r="D1256">
        <f t="shared" si="38"/>
        <v>-9.7224458044520663</v>
      </c>
      <c r="E1256">
        <f t="shared" si="39"/>
        <v>-0.8244291955479337</v>
      </c>
    </row>
    <row r="1257" spans="1:5" x14ac:dyDescent="0.25">
      <c r="A1257">
        <v>13439</v>
      </c>
      <c r="B1257">
        <v>-10.63476563</v>
      </c>
      <c r="C1257">
        <v>-8.7890625</v>
      </c>
      <c r="D1257">
        <f t="shared" si="38"/>
        <v>-9.5215289194777757</v>
      </c>
      <c r="E1257">
        <f t="shared" si="39"/>
        <v>-1.1132367105222247</v>
      </c>
    </row>
    <row r="1258" spans="1:5" x14ac:dyDescent="0.25">
      <c r="A1258">
        <v>13449</v>
      </c>
      <c r="B1258">
        <v>-10.546875</v>
      </c>
      <c r="C1258">
        <v>7.9900570000000002</v>
      </c>
      <c r="D1258">
        <f t="shared" si="38"/>
        <v>-9.2492014012118453</v>
      </c>
      <c r="E1258">
        <f t="shared" si="39"/>
        <v>-1.2976735987881547</v>
      </c>
    </row>
    <row r="1259" spans="1:5" x14ac:dyDescent="0.25">
      <c r="A1259">
        <v>13460</v>
      </c>
      <c r="B1259">
        <v>-10.37109375</v>
      </c>
      <c r="C1259">
        <v>17.578125</v>
      </c>
      <c r="D1259">
        <f t="shared" si="38"/>
        <v>-8.8696606136582776</v>
      </c>
      <c r="E1259">
        <f t="shared" si="39"/>
        <v>-1.5014331363417224</v>
      </c>
    </row>
    <row r="1260" spans="1:5" x14ac:dyDescent="0.25">
      <c r="A1260">
        <v>13470</v>
      </c>
      <c r="B1260">
        <v>-10.10742188</v>
      </c>
      <c r="C1260">
        <v>23.970171000000001</v>
      </c>
      <c r="D1260">
        <f t="shared" si="38"/>
        <v>-8.4547626657794872</v>
      </c>
      <c r="E1260">
        <f t="shared" si="39"/>
        <v>-1.6526592142205132</v>
      </c>
    </row>
    <row r="1261" spans="1:5" x14ac:dyDescent="0.25">
      <c r="A1261">
        <v>13481</v>
      </c>
      <c r="B1261">
        <v>-9.84375</v>
      </c>
      <c r="C1261">
        <v>26.3671875</v>
      </c>
      <c r="D1261">
        <f t="shared" si="38"/>
        <v>-7.9254069137472882</v>
      </c>
      <c r="E1261">
        <f t="shared" si="39"/>
        <v>-1.9183430862527118</v>
      </c>
    </row>
    <row r="1262" spans="1:5" x14ac:dyDescent="0.25">
      <c r="A1262">
        <v>13491</v>
      </c>
      <c r="B1262">
        <v>-9.4921875</v>
      </c>
      <c r="C1262">
        <v>31.960228000000001</v>
      </c>
      <c r="D1262">
        <f t="shared" si="38"/>
        <v>-7.3817950917386286</v>
      </c>
      <c r="E1262">
        <f t="shared" si="39"/>
        <v>-2.1103924082613714</v>
      </c>
    </row>
    <row r="1263" spans="1:5" x14ac:dyDescent="0.25">
      <c r="A1263">
        <v>13502</v>
      </c>
      <c r="B1263">
        <v>-8.96484375</v>
      </c>
      <c r="C1263">
        <v>52.734375</v>
      </c>
      <c r="D1263">
        <f t="shared" si="38"/>
        <v>-6.7202702403270314</v>
      </c>
      <c r="E1263">
        <f t="shared" si="39"/>
        <v>-2.2445735096729686</v>
      </c>
    </row>
    <row r="1264" spans="1:5" x14ac:dyDescent="0.25">
      <c r="A1264">
        <v>13512</v>
      </c>
      <c r="B1264">
        <v>-8.4375</v>
      </c>
      <c r="C1264">
        <v>52.734375</v>
      </c>
      <c r="D1264">
        <f t="shared" si="38"/>
        <v>-6.0660395469655981</v>
      </c>
      <c r="E1264">
        <f t="shared" si="39"/>
        <v>-2.3714604530344019</v>
      </c>
    </row>
    <row r="1265" spans="1:5" x14ac:dyDescent="0.25">
      <c r="A1265">
        <v>13522</v>
      </c>
      <c r="B1265">
        <v>-7.822265625</v>
      </c>
      <c r="C1265">
        <v>55.930396999999999</v>
      </c>
      <c r="D1265">
        <f t="shared" si="38"/>
        <v>-5.3665741853789326</v>
      </c>
      <c r="E1265">
        <f t="shared" si="39"/>
        <v>-2.4556914396210674</v>
      </c>
    </row>
    <row r="1266" spans="1:5" x14ac:dyDescent="0.25">
      <c r="A1266">
        <v>13533</v>
      </c>
      <c r="B1266">
        <v>-7.119140625</v>
      </c>
      <c r="C1266">
        <v>70.3125</v>
      </c>
      <c r="D1266">
        <f t="shared" si="38"/>
        <v>-4.5512217518635465</v>
      </c>
      <c r="E1266">
        <f t="shared" si="39"/>
        <v>-2.5679188731364535</v>
      </c>
    </row>
    <row r="1267" spans="1:5" x14ac:dyDescent="0.25">
      <c r="A1267">
        <v>13543</v>
      </c>
      <c r="B1267">
        <v>-6.416015625</v>
      </c>
      <c r="C1267">
        <v>63.9204559</v>
      </c>
      <c r="D1267">
        <f t="shared" si="38"/>
        <v>-3.7742894292370432</v>
      </c>
      <c r="E1267">
        <f t="shared" si="39"/>
        <v>-2.6417261957629568</v>
      </c>
    </row>
    <row r="1268" spans="1:5" x14ac:dyDescent="0.25">
      <c r="A1268">
        <v>13554</v>
      </c>
      <c r="B1268">
        <v>-5.625</v>
      </c>
      <c r="C1268">
        <v>79.1015625</v>
      </c>
      <c r="D1268">
        <f t="shared" si="38"/>
        <v>-2.8875992552633289</v>
      </c>
      <c r="E1268">
        <f t="shared" si="39"/>
        <v>-2.7374007447366711</v>
      </c>
    </row>
    <row r="1269" spans="1:5" x14ac:dyDescent="0.25">
      <c r="A1269">
        <v>13564</v>
      </c>
      <c r="B1269">
        <v>-4.74609375</v>
      </c>
      <c r="C1269">
        <v>79.900566100000006</v>
      </c>
      <c r="D1269">
        <f t="shared" si="38"/>
        <v>-2.0589509226342817</v>
      </c>
      <c r="E1269">
        <f t="shared" si="39"/>
        <v>-2.6871428273657183</v>
      </c>
    </row>
    <row r="1270" spans="1:5" x14ac:dyDescent="0.25">
      <c r="A1270">
        <v>13575</v>
      </c>
      <c r="B1270">
        <v>-3.955078125</v>
      </c>
      <c r="C1270">
        <v>79.1015625</v>
      </c>
      <c r="D1270">
        <f t="shared" si="38"/>
        <v>-1.1302941004152944</v>
      </c>
      <c r="E1270">
        <f t="shared" si="39"/>
        <v>-2.8247840245847056</v>
      </c>
    </row>
    <row r="1271" spans="1:5" x14ac:dyDescent="0.25">
      <c r="A1271">
        <v>13585</v>
      </c>
      <c r="B1271">
        <v>-2.98828125</v>
      </c>
      <c r="C1271">
        <v>96.6796875</v>
      </c>
      <c r="D1271">
        <f t="shared" si="38"/>
        <v>-0.27736273264891154</v>
      </c>
      <c r="E1271">
        <f t="shared" si="39"/>
        <v>-2.7109185173510886</v>
      </c>
    </row>
    <row r="1272" spans="1:5" x14ac:dyDescent="0.25">
      <c r="A1272">
        <v>13595</v>
      </c>
      <c r="B1272">
        <v>-2.109375</v>
      </c>
      <c r="C1272">
        <v>79.900566100000006</v>
      </c>
      <c r="D1272">
        <f t="shared" si="38"/>
        <v>0.57723014901155967</v>
      </c>
      <c r="E1272">
        <f t="shared" si="39"/>
        <v>-2.6866051490115597</v>
      </c>
    </row>
    <row r="1273" spans="1:5" x14ac:dyDescent="0.25">
      <c r="A1273">
        <v>13606</v>
      </c>
      <c r="B1273">
        <v>-1.23046875</v>
      </c>
      <c r="C1273">
        <v>87.890625</v>
      </c>
      <c r="D1273">
        <f t="shared" si="38"/>
        <v>1.5115410668477349</v>
      </c>
      <c r="E1273">
        <f t="shared" si="39"/>
        <v>-2.7420098168477347</v>
      </c>
    </row>
    <row r="1274" spans="1:5" x14ac:dyDescent="0.25">
      <c r="A1274">
        <v>13616</v>
      </c>
      <c r="B1274">
        <v>-0.263671875</v>
      </c>
      <c r="C1274">
        <v>87.890625</v>
      </c>
      <c r="D1274">
        <f t="shared" si="38"/>
        <v>2.348776801160223</v>
      </c>
      <c r="E1274">
        <f t="shared" si="39"/>
        <v>-2.612448676160223</v>
      </c>
    </row>
    <row r="1275" spans="1:5" x14ac:dyDescent="0.25">
      <c r="A1275">
        <v>13627</v>
      </c>
      <c r="B1275">
        <v>0.703125</v>
      </c>
      <c r="C1275">
        <v>96.6796875</v>
      </c>
      <c r="D1275">
        <f t="shared" si="38"/>
        <v>3.2486458419735893</v>
      </c>
      <c r="E1275">
        <f t="shared" si="39"/>
        <v>-2.5455208419735893</v>
      </c>
    </row>
    <row r="1276" spans="1:5" x14ac:dyDescent="0.25">
      <c r="A1276">
        <v>13637</v>
      </c>
      <c r="B1276">
        <v>1.58203125</v>
      </c>
      <c r="C1276">
        <v>79.900566100000006</v>
      </c>
      <c r="D1276">
        <f t="shared" si="38"/>
        <v>4.0408793939600507</v>
      </c>
      <c r="E1276">
        <f t="shared" si="39"/>
        <v>-2.4588481439600507</v>
      </c>
    </row>
    <row r="1277" spans="1:5" x14ac:dyDescent="0.25">
      <c r="A1277">
        <v>13648</v>
      </c>
      <c r="B1277">
        <v>2.4609375</v>
      </c>
      <c r="C1277">
        <v>87.890625</v>
      </c>
      <c r="D1277">
        <f t="shared" si="38"/>
        <v>4.8766097885944033</v>
      </c>
      <c r="E1277">
        <f t="shared" si="39"/>
        <v>-2.4156722885944033</v>
      </c>
    </row>
    <row r="1278" spans="1:5" x14ac:dyDescent="0.25">
      <c r="A1278">
        <v>13658</v>
      </c>
      <c r="B1278">
        <v>3.427734375</v>
      </c>
      <c r="C1278">
        <v>96.6796875</v>
      </c>
      <c r="D1278">
        <f t="shared" si="38"/>
        <v>5.5977117237793674</v>
      </c>
      <c r="E1278">
        <f t="shared" si="39"/>
        <v>-2.1699773487793674</v>
      </c>
    </row>
    <row r="1279" spans="1:5" x14ac:dyDescent="0.25">
      <c r="A1279">
        <v>13668</v>
      </c>
      <c r="B1279">
        <v>4.21875</v>
      </c>
      <c r="C1279">
        <v>71.910514800000001</v>
      </c>
      <c r="D1279">
        <f t="shared" si="38"/>
        <v>6.2764165125264935</v>
      </c>
      <c r="E1279">
        <f t="shared" si="39"/>
        <v>-2.0576665125264935</v>
      </c>
    </row>
    <row r="1280" spans="1:5" x14ac:dyDescent="0.25">
      <c r="A1280">
        <v>13679</v>
      </c>
      <c r="B1280">
        <v>5.009765625</v>
      </c>
      <c r="C1280">
        <v>79.1015625</v>
      </c>
      <c r="D1280">
        <f t="shared" si="38"/>
        <v>6.9679749716386707</v>
      </c>
      <c r="E1280">
        <f t="shared" si="39"/>
        <v>-1.9582093466386707</v>
      </c>
    </row>
    <row r="1281" spans="1:5" x14ac:dyDescent="0.25">
      <c r="A1281">
        <v>13689</v>
      </c>
      <c r="B1281">
        <v>5.80078125</v>
      </c>
      <c r="C1281">
        <v>71.910514800000001</v>
      </c>
      <c r="D1281">
        <f t="shared" si="38"/>
        <v>7.5415518296917901</v>
      </c>
      <c r="E1281">
        <f t="shared" si="39"/>
        <v>-1.7407705796917901</v>
      </c>
    </row>
    <row r="1282" spans="1:5" x14ac:dyDescent="0.25">
      <c r="A1282">
        <v>13700</v>
      </c>
      <c r="B1282">
        <v>6.591796875</v>
      </c>
      <c r="C1282">
        <v>79.1015625</v>
      </c>
      <c r="D1282">
        <f t="shared" si="38"/>
        <v>8.1065879658611291</v>
      </c>
      <c r="E1282">
        <f t="shared" si="39"/>
        <v>-1.5147910908611291</v>
      </c>
    </row>
    <row r="1283" spans="1:5" x14ac:dyDescent="0.25">
      <c r="A1283">
        <v>13710</v>
      </c>
      <c r="B1283">
        <v>7.20703125</v>
      </c>
      <c r="C1283">
        <v>55.930396999999999</v>
      </c>
      <c r="D1283">
        <f t="shared" ref="D1283:D1346" si="40">$H$2*EXP(-$G$17*$G$20*A1283/1000)*COS($G$9*A1283/1000)</f>
        <v>8.5561944700426658</v>
      </c>
      <c r="E1283">
        <f t="shared" ref="E1283:E1346" si="41">B1283-D1283</f>
        <v>-1.3491632200426658</v>
      </c>
    </row>
    <row r="1284" spans="1:5" x14ac:dyDescent="0.25">
      <c r="A1284">
        <v>13721</v>
      </c>
      <c r="B1284">
        <v>7.822265625</v>
      </c>
      <c r="C1284">
        <v>61.5234375</v>
      </c>
      <c r="D1284">
        <f t="shared" si="40"/>
        <v>8.9761702539376227</v>
      </c>
      <c r="E1284">
        <f t="shared" si="41"/>
        <v>-1.1539046289376227</v>
      </c>
    </row>
    <row r="1285" spans="1:5" x14ac:dyDescent="0.25">
      <c r="A1285">
        <v>13731</v>
      </c>
      <c r="B1285">
        <v>8.349609375</v>
      </c>
      <c r="C1285">
        <v>52.734375</v>
      </c>
      <c r="D1285">
        <f t="shared" si="40"/>
        <v>9.287079629021358</v>
      </c>
      <c r="E1285">
        <f t="shared" si="41"/>
        <v>-0.93747025402135797</v>
      </c>
    </row>
    <row r="1286" spans="1:5" x14ac:dyDescent="0.25">
      <c r="A1286">
        <v>13741</v>
      </c>
      <c r="B1286">
        <v>8.7890625</v>
      </c>
      <c r="C1286">
        <v>39.9502831</v>
      </c>
      <c r="D1286">
        <f t="shared" si="40"/>
        <v>9.528086186790043</v>
      </c>
      <c r="E1286">
        <f t="shared" si="41"/>
        <v>-0.73902368679004304</v>
      </c>
    </row>
    <row r="1287" spans="1:5" x14ac:dyDescent="0.25">
      <c r="A1287">
        <v>13752</v>
      </c>
      <c r="B1287">
        <v>9.228515625</v>
      </c>
      <c r="C1287">
        <v>43.9453125</v>
      </c>
      <c r="D1287">
        <f t="shared" si="40"/>
        <v>9.7103526308570505</v>
      </c>
      <c r="E1287">
        <f t="shared" si="41"/>
        <v>-0.48183700585705047</v>
      </c>
    </row>
    <row r="1288" spans="1:5" x14ac:dyDescent="0.25">
      <c r="A1288">
        <v>13762</v>
      </c>
      <c r="B1288">
        <v>9.580078125</v>
      </c>
      <c r="C1288">
        <v>31.960228000000001</v>
      </c>
      <c r="D1288">
        <f t="shared" si="40"/>
        <v>9.7994278824418792</v>
      </c>
      <c r="E1288">
        <f t="shared" si="41"/>
        <v>-0.21934975744187923</v>
      </c>
    </row>
    <row r="1289" spans="1:5" x14ac:dyDescent="0.25">
      <c r="A1289">
        <v>13773</v>
      </c>
      <c r="B1289">
        <v>9.755859375</v>
      </c>
      <c r="C1289">
        <v>17.578125</v>
      </c>
      <c r="D1289">
        <f t="shared" si="40"/>
        <v>9.8123473445312595</v>
      </c>
      <c r="E1289">
        <f t="shared" si="41"/>
        <v>-5.6487969531259452E-2</v>
      </c>
    </row>
    <row r="1290" spans="1:5" x14ac:dyDescent="0.25">
      <c r="A1290">
        <v>13783</v>
      </c>
      <c r="B1290">
        <v>9.931640625</v>
      </c>
      <c r="C1290">
        <v>15.980114</v>
      </c>
      <c r="D1290">
        <f t="shared" si="40"/>
        <v>9.7467058164989169</v>
      </c>
      <c r="E1290">
        <f t="shared" si="41"/>
        <v>0.18493480850108313</v>
      </c>
    </row>
    <row r="1291" spans="1:5" x14ac:dyDescent="0.25">
      <c r="A1291">
        <v>13804</v>
      </c>
      <c r="B1291">
        <v>10.01953125</v>
      </c>
      <c r="C1291">
        <v>0</v>
      </c>
      <c r="D1291">
        <f t="shared" si="40"/>
        <v>9.3719982484214253</v>
      </c>
      <c r="E1291">
        <f t="shared" si="41"/>
        <v>0.64753300157857474</v>
      </c>
    </row>
    <row r="1292" spans="1:5" x14ac:dyDescent="0.25">
      <c r="A1292">
        <v>13814</v>
      </c>
      <c r="B1292">
        <v>9.931640625</v>
      </c>
      <c r="C1292">
        <v>-7.9900570000000002</v>
      </c>
      <c r="D1292">
        <f t="shared" si="40"/>
        <v>9.0836901949205853</v>
      </c>
      <c r="E1292">
        <f t="shared" si="41"/>
        <v>0.84795043007941473</v>
      </c>
    </row>
    <row r="1293" spans="1:5" x14ac:dyDescent="0.25">
      <c r="A1293">
        <v>13825</v>
      </c>
      <c r="B1293">
        <v>9.755859375</v>
      </c>
      <c r="C1293">
        <v>-17.578125</v>
      </c>
      <c r="D1293">
        <f t="shared" si="40"/>
        <v>8.6880199810819168</v>
      </c>
      <c r="E1293">
        <f t="shared" si="41"/>
        <v>1.0678393939180832</v>
      </c>
    </row>
    <row r="1294" spans="1:5" x14ac:dyDescent="0.25">
      <c r="A1294">
        <v>13835</v>
      </c>
      <c r="B1294">
        <v>9.4921875</v>
      </c>
      <c r="C1294">
        <v>-23.970171000000001</v>
      </c>
      <c r="D1294">
        <f t="shared" si="40"/>
        <v>8.2598951492465034</v>
      </c>
      <c r="E1294">
        <f t="shared" si="41"/>
        <v>1.2322923507534966</v>
      </c>
    </row>
    <row r="1295" spans="1:5" x14ac:dyDescent="0.25">
      <c r="A1295">
        <v>13846</v>
      </c>
      <c r="B1295">
        <v>9.228515625</v>
      </c>
      <c r="C1295">
        <v>-26.3671875</v>
      </c>
      <c r="D1295">
        <f t="shared" si="40"/>
        <v>7.7176912145778278</v>
      </c>
      <c r="E1295">
        <f t="shared" si="41"/>
        <v>1.5108244104221722</v>
      </c>
    </row>
    <row r="1296" spans="1:5" x14ac:dyDescent="0.25">
      <c r="A1296">
        <v>13856</v>
      </c>
      <c r="B1296">
        <v>8.7890625</v>
      </c>
      <c r="C1296">
        <v>-43.9453125</v>
      </c>
      <c r="D1296">
        <f t="shared" si="40"/>
        <v>7.1640403310186587</v>
      </c>
      <c r="E1296">
        <f t="shared" si="41"/>
        <v>1.6250221689813413</v>
      </c>
    </row>
    <row r="1297" spans="1:5" x14ac:dyDescent="0.25">
      <c r="A1297">
        <v>13866</v>
      </c>
      <c r="B1297">
        <v>8.349609375</v>
      </c>
      <c r="C1297">
        <v>-39.9502831</v>
      </c>
      <c r="D1297">
        <f t="shared" si="40"/>
        <v>6.556858704498671</v>
      </c>
      <c r="E1297">
        <f t="shared" si="41"/>
        <v>1.792750670501329</v>
      </c>
    </row>
    <row r="1298" spans="1:5" x14ac:dyDescent="0.25">
      <c r="A1298">
        <v>13877</v>
      </c>
      <c r="B1298">
        <v>7.822265625</v>
      </c>
      <c r="C1298">
        <v>-52.734375</v>
      </c>
      <c r="D1298">
        <f t="shared" si="40"/>
        <v>5.8326161111137553</v>
      </c>
      <c r="E1298">
        <f t="shared" si="41"/>
        <v>1.9896495138862447</v>
      </c>
    </row>
    <row r="1299" spans="1:5" x14ac:dyDescent="0.25">
      <c r="A1299">
        <v>13887</v>
      </c>
      <c r="B1299">
        <v>7.20703125</v>
      </c>
      <c r="C1299">
        <v>-55.930396999999999</v>
      </c>
      <c r="D1299">
        <f t="shared" si="40"/>
        <v>5.1283842162542337</v>
      </c>
      <c r="E1299">
        <f t="shared" si="41"/>
        <v>2.0786470337457663</v>
      </c>
    </row>
    <row r="1300" spans="1:5" x14ac:dyDescent="0.25">
      <c r="A1300">
        <v>13898</v>
      </c>
      <c r="B1300">
        <v>6.591796875</v>
      </c>
      <c r="C1300">
        <v>-61.5234375</v>
      </c>
      <c r="D1300">
        <f t="shared" si="40"/>
        <v>4.3098584269692344</v>
      </c>
      <c r="E1300">
        <f t="shared" si="41"/>
        <v>2.2819384480307656</v>
      </c>
    </row>
    <row r="1301" spans="1:5" x14ac:dyDescent="0.25">
      <c r="A1301">
        <v>13908</v>
      </c>
      <c r="B1301">
        <v>5.80078125</v>
      </c>
      <c r="C1301">
        <v>-71.910514800000001</v>
      </c>
      <c r="D1301">
        <f t="shared" si="40"/>
        <v>3.5319454463109681</v>
      </c>
      <c r="E1301">
        <f t="shared" si="41"/>
        <v>2.2688358036890319</v>
      </c>
    </row>
    <row r="1302" spans="1:5" x14ac:dyDescent="0.25">
      <c r="A1302">
        <v>13919</v>
      </c>
      <c r="B1302">
        <v>5.09765625</v>
      </c>
      <c r="C1302">
        <v>-70.3125</v>
      </c>
      <c r="D1302">
        <f t="shared" si="40"/>
        <v>2.6462791487405171</v>
      </c>
      <c r="E1302">
        <f t="shared" si="41"/>
        <v>2.4513771012594829</v>
      </c>
    </row>
    <row r="1303" spans="1:5" x14ac:dyDescent="0.25">
      <c r="A1303">
        <v>13929</v>
      </c>
      <c r="B1303">
        <v>4.306640625</v>
      </c>
      <c r="C1303">
        <v>-79.1015625</v>
      </c>
      <c r="D1303">
        <f t="shared" si="40"/>
        <v>1.8204645066580034</v>
      </c>
      <c r="E1303">
        <f t="shared" si="41"/>
        <v>2.4861761183419966</v>
      </c>
    </row>
    <row r="1304" spans="1:5" x14ac:dyDescent="0.25">
      <c r="A1304">
        <v>13939</v>
      </c>
      <c r="B1304">
        <v>3.427734375</v>
      </c>
      <c r="C1304">
        <v>-79.900566100000006</v>
      </c>
      <c r="D1304">
        <f t="shared" si="40"/>
        <v>0.98138572554950787</v>
      </c>
      <c r="E1304">
        <f t="shared" si="41"/>
        <v>2.446348649450492</v>
      </c>
    </row>
    <row r="1305" spans="1:5" x14ac:dyDescent="0.25">
      <c r="A1305">
        <v>13950</v>
      </c>
      <c r="B1305">
        <v>2.548828125</v>
      </c>
      <c r="C1305">
        <v>-87.890625</v>
      </c>
      <c r="D1305">
        <f t="shared" si="40"/>
        <v>5.0609693348028166E-2</v>
      </c>
      <c r="E1305">
        <f t="shared" si="41"/>
        <v>2.498218431651972</v>
      </c>
    </row>
    <row r="1306" spans="1:5" x14ac:dyDescent="0.25">
      <c r="A1306">
        <v>13960</v>
      </c>
      <c r="B1306">
        <v>1.669921875</v>
      </c>
      <c r="C1306">
        <v>-79.900566100000006</v>
      </c>
      <c r="D1306">
        <f t="shared" si="40"/>
        <v>-0.79573297978062385</v>
      </c>
      <c r="E1306">
        <f t="shared" si="41"/>
        <v>2.4656548547806239</v>
      </c>
    </row>
    <row r="1307" spans="1:5" x14ac:dyDescent="0.25">
      <c r="A1307">
        <v>13971</v>
      </c>
      <c r="B1307">
        <v>0.703125</v>
      </c>
      <c r="C1307">
        <v>-96.6796875</v>
      </c>
      <c r="D1307">
        <f t="shared" si="40"/>
        <v>-1.7190807739531466</v>
      </c>
      <c r="E1307">
        <f t="shared" si="41"/>
        <v>2.4222057739531468</v>
      </c>
    </row>
    <row r="1308" spans="1:5" x14ac:dyDescent="0.25">
      <c r="A1308">
        <v>13981</v>
      </c>
      <c r="B1308">
        <v>-0.17578125</v>
      </c>
      <c r="C1308">
        <v>-79.900566100000006</v>
      </c>
      <c r="D1308">
        <f t="shared" si="40"/>
        <v>-2.5447158537276953</v>
      </c>
      <c r="E1308">
        <f t="shared" si="41"/>
        <v>2.3689346037276953</v>
      </c>
    </row>
    <row r="1309" spans="1:5" x14ac:dyDescent="0.25">
      <c r="A1309">
        <v>13992</v>
      </c>
      <c r="B1309">
        <v>-1.142578125</v>
      </c>
      <c r="C1309">
        <v>-96.6796875</v>
      </c>
      <c r="D1309">
        <f t="shared" si="40"/>
        <v>-3.4301348494762389</v>
      </c>
      <c r="E1309">
        <f t="shared" si="41"/>
        <v>2.2875567244762389</v>
      </c>
    </row>
    <row r="1310" spans="1:5" x14ac:dyDescent="0.25">
      <c r="A1310">
        <v>14002</v>
      </c>
      <c r="B1310">
        <v>-2.021484375</v>
      </c>
      <c r="C1310">
        <v>-87.890625</v>
      </c>
      <c r="D1310">
        <f t="shared" si="40"/>
        <v>-4.2078040739965799</v>
      </c>
      <c r="E1310">
        <f t="shared" si="41"/>
        <v>2.1863196989965799</v>
      </c>
    </row>
    <row r="1311" spans="1:5" x14ac:dyDescent="0.25">
      <c r="A1311">
        <v>14012</v>
      </c>
      <c r="B1311">
        <v>-2.98828125</v>
      </c>
      <c r="C1311">
        <v>-87.890625</v>
      </c>
      <c r="D1311">
        <f t="shared" si="40"/>
        <v>-4.9534868747494087</v>
      </c>
      <c r="E1311">
        <f t="shared" si="41"/>
        <v>1.9652056247494087</v>
      </c>
    </row>
    <row r="1312" spans="1:5" x14ac:dyDescent="0.25">
      <c r="A1312">
        <v>14023</v>
      </c>
      <c r="B1312">
        <v>-3.8671875</v>
      </c>
      <c r="C1312">
        <v>-87.890625</v>
      </c>
      <c r="D1312">
        <f t="shared" si="40"/>
        <v>-5.7301367923978388</v>
      </c>
      <c r="E1312">
        <f t="shared" si="41"/>
        <v>1.8629492923978388</v>
      </c>
    </row>
    <row r="1313" spans="1:5" x14ac:dyDescent="0.25">
      <c r="A1313">
        <v>14033</v>
      </c>
      <c r="B1313">
        <v>-4.658203125</v>
      </c>
      <c r="C1313">
        <v>-71.910514800000001</v>
      </c>
      <c r="D1313">
        <f t="shared" si="40"/>
        <v>-6.3908117415450345</v>
      </c>
      <c r="E1313">
        <f t="shared" si="41"/>
        <v>1.7326086165450345</v>
      </c>
    </row>
    <row r="1314" spans="1:5" x14ac:dyDescent="0.25">
      <c r="A1314">
        <v>14044</v>
      </c>
      <c r="B1314">
        <v>-5.537109375</v>
      </c>
      <c r="C1314">
        <v>-87.890625</v>
      </c>
      <c r="D1314">
        <f t="shared" si="40"/>
        <v>-7.0615607810530294</v>
      </c>
      <c r="E1314">
        <f t="shared" si="41"/>
        <v>1.5244514060530294</v>
      </c>
    </row>
    <row r="1315" spans="1:5" x14ac:dyDescent="0.25">
      <c r="A1315">
        <v>14054</v>
      </c>
      <c r="B1315">
        <v>-6.240234375</v>
      </c>
      <c r="C1315">
        <v>-63.9204559</v>
      </c>
      <c r="D1315">
        <f t="shared" si="40"/>
        <v>-7.6154867754721822</v>
      </c>
      <c r="E1315">
        <f t="shared" si="41"/>
        <v>1.3752524004721822</v>
      </c>
    </row>
    <row r="1316" spans="1:5" x14ac:dyDescent="0.25">
      <c r="A1316">
        <v>14065</v>
      </c>
      <c r="B1316">
        <v>-6.943359375</v>
      </c>
      <c r="C1316">
        <v>-70.3125</v>
      </c>
      <c r="D1316">
        <f t="shared" si="40"/>
        <v>-8.1582826566261577</v>
      </c>
      <c r="E1316">
        <f t="shared" si="41"/>
        <v>1.2149232816261577</v>
      </c>
    </row>
    <row r="1317" spans="1:5" x14ac:dyDescent="0.25">
      <c r="A1317">
        <v>14075</v>
      </c>
      <c r="B1317">
        <v>-7.646484375</v>
      </c>
      <c r="C1317">
        <v>-70.3125</v>
      </c>
      <c r="D1317">
        <f t="shared" si="40"/>
        <v>-8.5872682380201955</v>
      </c>
      <c r="E1317">
        <f t="shared" si="41"/>
        <v>0.94078386302019545</v>
      </c>
    </row>
    <row r="1318" spans="1:5" x14ac:dyDescent="0.25">
      <c r="A1318">
        <v>14085</v>
      </c>
      <c r="B1318">
        <v>-8.26171875</v>
      </c>
      <c r="C1318">
        <v>-55.930396999999999</v>
      </c>
      <c r="D1318">
        <f t="shared" si="40"/>
        <v>-8.9515484639921326</v>
      </c>
      <c r="E1318">
        <f t="shared" si="41"/>
        <v>0.68982971399213255</v>
      </c>
    </row>
    <row r="1319" spans="1:5" x14ac:dyDescent="0.25">
      <c r="A1319">
        <v>14096</v>
      </c>
      <c r="B1319">
        <v>-8.7890625</v>
      </c>
      <c r="C1319">
        <v>-52.734375</v>
      </c>
      <c r="D1319">
        <f t="shared" si="40"/>
        <v>-9.2743099890977252</v>
      </c>
      <c r="E1319">
        <f t="shared" si="41"/>
        <v>0.48524748909772519</v>
      </c>
    </row>
    <row r="1320" spans="1:5" x14ac:dyDescent="0.25">
      <c r="A1320">
        <v>14106</v>
      </c>
      <c r="B1320">
        <v>-9.31640625</v>
      </c>
      <c r="C1320">
        <v>-47.9403419</v>
      </c>
      <c r="D1320">
        <f t="shared" si="40"/>
        <v>-9.4945141447682744</v>
      </c>
      <c r="E1320">
        <f t="shared" si="41"/>
        <v>0.17810789476827438</v>
      </c>
    </row>
    <row r="1321" spans="1:5" x14ac:dyDescent="0.25">
      <c r="A1321">
        <v>14117</v>
      </c>
      <c r="B1321">
        <v>-9.66796875</v>
      </c>
      <c r="C1321">
        <v>-35.15625</v>
      </c>
      <c r="D1321">
        <f t="shared" si="40"/>
        <v>-9.6542069990798165</v>
      </c>
      <c r="E1321">
        <f t="shared" si="41"/>
        <v>-1.3761750920183502E-2</v>
      </c>
    </row>
    <row r="1322" spans="1:5" x14ac:dyDescent="0.25">
      <c r="A1322">
        <v>14127</v>
      </c>
      <c r="B1322">
        <v>-10.01953125</v>
      </c>
      <c r="C1322">
        <v>-31.960228000000001</v>
      </c>
      <c r="D1322">
        <f t="shared" si="40"/>
        <v>-9.7232088390672615</v>
      </c>
      <c r="E1322">
        <f t="shared" si="41"/>
        <v>-0.29632241093273848</v>
      </c>
    </row>
    <row r="1323" spans="1:5" x14ac:dyDescent="0.25">
      <c r="A1323">
        <v>14138</v>
      </c>
      <c r="B1323">
        <v>-10.1953125</v>
      </c>
      <c r="C1323">
        <v>-17.578125</v>
      </c>
      <c r="D1323">
        <f t="shared" si="40"/>
        <v>-9.7147258349692844</v>
      </c>
      <c r="E1323">
        <f t="shared" si="41"/>
        <v>-0.48058666503071557</v>
      </c>
    </row>
    <row r="1324" spans="1:5" x14ac:dyDescent="0.25">
      <c r="A1324">
        <v>14148</v>
      </c>
      <c r="B1324">
        <v>-10.37109375</v>
      </c>
      <c r="C1324">
        <v>-17.578125</v>
      </c>
      <c r="D1324">
        <f t="shared" si="40"/>
        <v>-9.6304023735423776</v>
      </c>
      <c r="E1324">
        <f t="shared" si="41"/>
        <v>-0.7406913764576224</v>
      </c>
    </row>
    <row r="1325" spans="1:5" x14ac:dyDescent="0.25">
      <c r="A1325">
        <v>14158</v>
      </c>
      <c r="B1325">
        <v>-10.45898438</v>
      </c>
      <c r="C1325">
        <v>-7.9900570000000002</v>
      </c>
      <c r="D1325">
        <f t="shared" si="40"/>
        <v>-9.4737929737509834</v>
      </c>
      <c r="E1325">
        <f t="shared" si="41"/>
        <v>-0.98519140624901702</v>
      </c>
    </row>
    <row r="1326" spans="1:5" x14ac:dyDescent="0.25">
      <c r="A1326">
        <v>14169</v>
      </c>
      <c r="B1326">
        <v>-10.37109375</v>
      </c>
      <c r="C1326">
        <v>8.7890625</v>
      </c>
      <c r="D1326">
        <f t="shared" si="40"/>
        <v>-9.2194947742844473</v>
      </c>
      <c r="E1326">
        <f t="shared" si="41"/>
        <v>-1.1515989757155527</v>
      </c>
    </row>
    <row r="1327" spans="1:5" x14ac:dyDescent="0.25">
      <c r="A1327">
        <v>14179</v>
      </c>
      <c r="B1327">
        <v>-10.28320313</v>
      </c>
      <c r="C1327">
        <v>7.9900570000000002</v>
      </c>
      <c r="D1327">
        <f t="shared" si="40"/>
        <v>-8.915665685085397</v>
      </c>
      <c r="E1327">
        <f t="shared" si="41"/>
        <v>-1.3675374449146034</v>
      </c>
    </row>
    <row r="1328" spans="1:5" x14ac:dyDescent="0.25">
      <c r="A1328">
        <v>14190</v>
      </c>
      <c r="B1328">
        <v>-10.10742188</v>
      </c>
      <c r="C1328">
        <v>17.578125</v>
      </c>
      <c r="D1328">
        <f t="shared" si="40"/>
        <v>-8.5043928960913906</v>
      </c>
      <c r="E1328">
        <f t="shared" si="41"/>
        <v>-1.6030289839086098</v>
      </c>
    </row>
    <row r="1329" spans="1:5" x14ac:dyDescent="0.25">
      <c r="A1329">
        <v>14200</v>
      </c>
      <c r="B1329">
        <v>-9.84375</v>
      </c>
      <c r="C1329">
        <v>23.970171000000001</v>
      </c>
      <c r="D1329">
        <f t="shared" si="40"/>
        <v>-8.0635356791715012</v>
      </c>
      <c r="E1329">
        <f t="shared" si="41"/>
        <v>-1.7802143208284988</v>
      </c>
    </row>
    <row r="1330" spans="1:5" x14ac:dyDescent="0.25">
      <c r="A1330">
        <v>14211</v>
      </c>
      <c r="B1330">
        <v>-9.4921875</v>
      </c>
      <c r="C1330">
        <v>35.15625</v>
      </c>
      <c r="D1330">
        <f t="shared" si="40"/>
        <v>-7.5090400243797397</v>
      </c>
      <c r="E1330">
        <f t="shared" si="41"/>
        <v>-1.9831474756202603</v>
      </c>
    </row>
    <row r="1331" spans="1:5" x14ac:dyDescent="0.25">
      <c r="A1331">
        <v>14221</v>
      </c>
      <c r="B1331">
        <v>-9.052734375</v>
      </c>
      <c r="C1331">
        <v>43.9453125</v>
      </c>
      <c r="D1331">
        <f t="shared" si="40"/>
        <v>-6.9458632024578897</v>
      </c>
      <c r="E1331">
        <f t="shared" si="41"/>
        <v>-2.1068711725421103</v>
      </c>
    </row>
    <row r="1332" spans="1:5" x14ac:dyDescent="0.25">
      <c r="A1332">
        <v>14231</v>
      </c>
      <c r="B1332">
        <v>-8.525390625</v>
      </c>
      <c r="C1332">
        <v>47.9403419</v>
      </c>
      <c r="D1332">
        <f t="shared" si="40"/>
        <v>-6.3307989308029935</v>
      </c>
      <c r="E1332">
        <f t="shared" si="41"/>
        <v>-2.1945916941970065</v>
      </c>
    </row>
    <row r="1333" spans="1:5" x14ac:dyDescent="0.25">
      <c r="A1333">
        <v>14242</v>
      </c>
      <c r="B1333">
        <v>-7.91015625</v>
      </c>
      <c r="C1333">
        <v>61.5234375</v>
      </c>
      <c r="D1333">
        <f t="shared" si="40"/>
        <v>-5.5998527386637171</v>
      </c>
      <c r="E1333">
        <f t="shared" si="41"/>
        <v>-2.3103035113362829</v>
      </c>
    </row>
    <row r="1334" spans="1:5" x14ac:dyDescent="0.25">
      <c r="A1334">
        <v>14252</v>
      </c>
      <c r="B1334">
        <v>-7.294921875</v>
      </c>
      <c r="C1334">
        <v>55.930396999999999</v>
      </c>
      <c r="D1334">
        <f t="shared" si="40"/>
        <v>-4.8913638729048365</v>
      </c>
      <c r="E1334">
        <f t="shared" si="41"/>
        <v>-2.4035580020951635</v>
      </c>
    </row>
    <row r="1335" spans="1:5" x14ac:dyDescent="0.25">
      <c r="A1335">
        <v>14263</v>
      </c>
      <c r="B1335">
        <v>-6.591796875</v>
      </c>
      <c r="C1335">
        <v>70.3125</v>
      </c>
      <c r="D1335">
        <f t="shared" si="40"/>
        <v>-4.0702146643979704</v>
      </c>
      <c r="E1335">
        <f t="shared" si="41"/>
        <v>-2.5215822106020296</v>
      </c>
    </row>
    <row r="1336" spans="1:5" x14ac:dyDescent="0.25">
      <c r="A1336">
        <v>14273</v>
      </c>
      <c r="B1336">
        <v>-5.80078125</v>
      </c>
      <c r="C1336">
        <v>71.910514800000001</v>
      </c>
      <c r="D1336">
        <f t="shared" si="40"/>
        <v>-3.291807279069026</v>
      </c>
      <c r="E1336">
        <f t="shared" si="41"/>
        <v>-2.508973970930974</v>
      </c>
    </row>
    <row r="1337" spans="1:5" x14ac:dyDescent="0.25">
      <c r="A1337">
        <v>14284</v>
      </c>
      <c r="B1337">
        <v>-5.009765625</v>
      </c>
      <c r="C1337">
        <v>79.1015625</v>
      </c>
      <c r="D1337">
        <f t="shared" si="40"/>
        <v>-2.4076801881085679</v>
      </c>
      <c r="E1337">
        <f t="shared" si="41"/>
        <v>-2.6020854368914321</v>
      </c>
    </row>
    <row r="1338" spans="1:5" x14ac:dyDescent="0.25">
      <c r="A1338">
        <v>14294</v>
      </c>
      <c r="B1338">
        <v>-4.21875</v>
      </c>
      <c r="C1338">
        <v>79.1015625</v>
      </c>
      <c r="D1338">
        <f t="shared" si="40"/>
        <v>-1.5851461388459045</v>
      </c>
      <c r="E1338">
        <f t="shared" si="41"/>
        <v>-2.6336038611540955</v>
      </c>
    </row>
    <row r="1339" spans="1:5" x14ac:dyDescent="0.25">
      <c r="A1339">
        <v>14304</v>
      </c>
      <c r="B1339">
        <v>-3.33984375</v>
      </c>
      <c r="C1339">
        <v>79.900566100000006</v>
      </c>
      <c r="D1339">
        <f t="shared" si="40"/>
        <v>-0.75111365052109391</v>
      </c>
      <c r="E1339">
        <f t="shared" si="41"/>
        <v>-2.588730099478906</v>
      </c>
    </row>
    <row r="1340" spans="1:5" x14ac:dyDescent="0.25">
      <c r="A1340">
        <v>14315</v>
      </c>
      <c r="B1340">
        <v>-2.4609375</v>
      </c>
      <c r="C1340">
        <v>87.890625</v>
      </c>
      <c r="D1340">
        <f t="shared" si="40"/>
        <v>0.17211873904815736</v>
      </c>
      <c r="E1340">
        <f t="shared" si="41"/>
        <v>-2.6330562390481576</v>
      </c>
    </row>
    <row r="1341" spans="1:5" x14ac:dyDescent="0.25">
      <c r="A1341">
        <v>14325</v>
      </c>
      <c r="B1341">
        <v>-1.494140625</v>
      </c>
      <c r="C1341">
        <v>87.890625</v>
      </c>
      <c r="D1341">
        <f t="shared" si="40"/>
        <v>1.0098487980270201</v>
      </c>
      <c r="E1341">
        <f t="shared" si="41"/>
        <v>-2.5039894230270203</v>
      </c>
    </row>
    <row r="1342" spans="1:5" x14ac:dyDescent="0.25">
      <c r="A1342">
        <v>14336</v>
      </c>
      <c r="B1342">
        <v>-0.615234375</v>
      </c>
      <c r="C1342">
        <v>87.890625</v>
      </c>
      <c r="D1342">
        <f t="shared" si="40"/>
        <v>1.9218731809932934</v>
      </c>
      <c r="E1342">
        <f t="shared" si="41"/>
        <v>-2.5371075559932934</v>
      </c>
    </row>
    <row r="1343" spans="1:5" x14ac:dyDescent="0.25">
      <c r="A1343">
        <v>14346</v>
      </c>
      <c r="B1343">
        <v>0.3515625</v>
      </c>
      <c r="C1343">
        <v>87.890625</v>
      </c>
      <c r="D1343">
        <f t="shared" si="40"/>
        <v>2.7356175947101389</v>
      </c>
      <c r="E1343">
        <f t="shared" si="41"/>
        <v>-2.3840550947101389</v>
      </c>
    </row>
    <row r="1344" spans="1:5" x14ac:dyDescent="0.25">
      <c r="A1344">
        <v>14357</v>
      </c>
      <c r="B1344">
        <v>1.23046875</v>
      </c>
      <c r="C1344">
        <v>87.890625</v>
      </c>
      <c r="D1344">
        <f t="shared" si="40"/>
        <v>3.6063114688775748</v>
      </c>
      <c r="E1344">
        <f t="shared" si="41"/>
        <v>-2.3758427188775748</v>
      </c>
    </row>
    <row r="1345" spans="1:5" x14ac:dyDescent="0.25">
      <c r="A1345">
        <v>14367</v>
      </c>
      <c r="B1345">
        <v>2.109375</v>
      </c>
      <c r="C1345">
        <v>87.890625</v>
      </c>
      <c r="D1345">
        <f t="shared" si="40"/>
        <v>4.3692082556380685</v>
      </c>
      <c r="E1345">
        <f t="shared" si="41"/>
        <v>-2.2598332556380685</v>
      </c>
    </row>
    <row r="1346" spans="1:5" x14ac:dyDescent="0.25">
      <c r="A1346">
        <v>14377</v>
      </c>
      <c r="B1346">
        <v>2.98828125</v>
      </c>
      <c r="C1346">
        <v>79.900566100000006</v>
      </c>
      <c r="D1346">
        <f t="shared" si="40"/>
        <v>5.0989137195233347</v>
      </c>
      <c r="E1346">
        <f t="shared" si="41"/>
        <v>-2.1106324695233347</v>
      </c>
    </row>
    <row r="1347" spans="1:5" x14ac:dyDescent="0.25">
      <c r="A1347">
        <v>14388</v>
      </c>
      <c r="B1347">
        <v>3.8671875</v>
      </c>
      <c r="C1347">
        <v>87.890625</v>
      </c>
      <c r="D1347">
        <f t="shared" ref="D1347:D1410" si="42">$H$2*EXP(-$G$17*$G$20*A1347/1000)*COS($G$9*A1347/1000)</f>
        <v>5.8567410795961168</v>
      </c>
      <c r="E1347">
        <f t="shared" ref="E1347:E1410" si="43">B1347-D1347</f>
        <v>-1.9895535795961168</v>
      </c>
    </row>
    <row r="1348" spans="1:5" x14ac:dyDescent="0.25">
      <c r="A1348">
        <v>14398</v>
      </c>
      <c r="B1348">
        <v>4.658203125</v>
      </c>
      <c r="C1348">
        <v>71.910514800000001</v>
      </c>
      <c r="D1348">
        <f t="shared" si="42"/>
        <v>6.4993105463303964</v>
      </c>
      <c r="E1348">
        <f t="shared" si="43"/>
        <v>-1.8411074213303964</v>
      </c>
    </row>
    <row r="1349" spans="1:5" x14ac:dyDescent="0.25">
      <c r="A1349">
        <v>14409</v>
      </c>
      <c r="B1349">
        <v>5.44921875</v>
      </c>
      <c r="C1349">
        <v>79.1015625</v>
      </c>
      <c r="D1349">
        <f t="shared" si="42"/>
        <v>7.1492181616420742</v>
      </c>
      <c r="E1349">
        <f t="shared" si="43"/>
        <v>-1.6999994116420742</v>
      </c>
    </row>
    <row r="1350" spans="1:5" x14ac:dyDescent="0.25">
      <c r="A1350">
        <v>14419</v>
      </c>
      <c r="B1350">
        <v>6.15234375</v>
      </c>
      <c r="C1350">
        <v>70.3125</v>
      </c>
      <c r="D1350">
        <f t="shared" si="42"/>
        <v>7.6835109583813095</v>
      </c>
      <c r="E1350">
        <f t="shared" si="43"/>
        <v>-1.5311672083813095</v>
      </c>
    </row>
    <row r="1351" spans="1:5" x14ac:dyDescent="0.25">
      <c r="A1351">
        <v>14429</v>
      </c>
      <c r="B1351">
        <v>6.85546875</v>
      </c>
      <c r="C1351">
        <v>63.9204559</v>
      </c>
      <c r="D1351">
        <f t="shared" si="42"/>
        <v>8.1598338762699587</v>
      </c>
      <c r="E1351">
        <f t="shared" si="43"/>
        <v>-1.3043651262699587</v>
      </c>
    </row>
    <row r="1352" spans="1:5" x14ac:dyDescent="0.25">
      <c r="A1352">
        <v>14440</v>
      </c>
      <c r="B1352">
        <v>7.470703125</v>
      </c>
      <c r="C1352">
        <v>61.5234375</v>
      </c>
      <c r="D1352">
        <f t="shared" si="42"/>
        <v>8.6126122164610273</v>
      </c>
      <c r="E1352">
        <f t="shared" si="43"/>
        <v>-1.1419090914610273</v>
      </c>
    </row>
    <row r="1353" spans="1:5" x14ac:dyDescent="0.25">
      <c r="A1353">
        <v>14450</v>
      </c>
      <c r="B1353">
        <v>7.998046875</v>
      </c>
      <c r="C1353">
        <v>47.9403419</v>
      </c>
      <c r="D1353">
        <f t="shared" si="42"/>
        <v>8.9562016096037294</v>
      </c>
      <c r="E1353">
        <f t="shared" si="43"/>
        <v>-0.95815473460372935</v>
      </c>
    </row>
    <row r="1354" spans="1:5" x14ac:dyDescent="0.25">
      <c r="A1354">
        <v>14461</v>
      </c>
      <c r="B1354">
        <v>8.525390625</v>
      </c>
      <c r="C1354">
        <v>52.734375</v>
      </c>
      <c r="D1354">
        <f t="shared" si="42"/>
        <v>9.256180662747008</v>
      </c>
      <c r="E1354">
        <f t="shared" si="43"/>
        <v>-0.73079003774700801</v>
      </c>
    </row>
    <row r="1355" spans="1:5" x14ac:dyDescent="0.25">
      <c r="A1355">
        <v>14471</v>
      </c>
      <c r="B1355">
        <v>8.96484375</v>
      </c>
      <c r="C1355">
        <v>39.9502831</v>
      </c>
      <c r="D1355">
        <f t="shared" si="42"/>
        <v>9.4558217530488626</v>
      </c>
      <c r="E1355">
        <f t="shared" si="43"/>
        <v>-0.49097800304886263</v>
      </c>
    </row>
    <row r="1356" spans="1:5" x14ac:dyDescent="0.25">
      <c r="A1356">
        <v>14482</v>
      </c>
      <c r="B1356">
        <v>9.228515625</v>
      </c>
      <c r="C1356">
        <v>26.3671875</v>
      </c>
      <c r="D1356">
        <f t="shared" si="42"/>
        <v>9.5932484889538507</v>
      </c>
      <c r="E1356">
        <f t="shared" si="43"/>
        <v>-0.36473286395385074</v>
      </c>
    </row>
    <row r="1357" spans="1:5" x14ac:dyDescent="0.25">
      <c r="A1357">
        <v>14492</v>
      </c>
      <c r="B1357">
        <v>9.580078125</v>
      </c>
      <c r="C1357">
        <v>35.15625</v>
      </c>
      <c r="D1357">
        <f t="shared" si="42"/>
        <v>9.6424943212257688</v>
      </c>
      <c r="E1357">
        <f t="shared" si="43"/>
        <v>-6.2416196225768772E-2</v>
      </c>
    </row>
    <row r="1358" spans="1:5" x14ac:dyDescent="0.25">
      <c r="A1358">
        <v>14502</v>
      </c>
      <c r="B1358">
        <v>9.755859375</v>
      </c>
      <c r="C1358">
        <v>15.980114</v>
      </c>
      <c r="D1358">
        <f t="shared" si="42"/>
        <v>9.6192973816859642</v>
      </c>
      <c r="E1358">
        <f t="shared" si="43"/>
        <v>0.13656199331403585</v>
      </c>
    </row>
    <row r="1359" spans="1:5" x14ac:dyDescent="0.25">
      <c r="A1359">
        <v>14534</v>
      </c>
      <c r="B1359">
        <v>9.84375</v>
      </c>
      <c r="C1359">
        <v>0</v>
      </c>
      <c r="D1359">
        <f t="shared" si="42"/>
        <v>9.0641635486243519</v>
      </c>
      <c r="E1359">
        <f t="shared" si="43"/>
        <v>0.77958645137564808</v>
      </c>
    </row>
    <row r="1360" spans="1:5" x14ac:dyDescent="0.25">
      <c r="A1360">
        <v>14544</v>
      </c>
      <c r="B1360">
        <v>9.66796875</v>
      </c>
      <c r="C1360">
        <v>-15.980114</v>
      </c>
      <c r="D1360">
        <f t="shared" si="42"/>
        <v>8.7452740577689649</v>
      </c>
      <c r="E1360">
        <f t="shared" si="43"/>
        <v>0.92269469223103506</v>
      </c>
    </row>
    <row r="1361" spans="1:5" x14ac:dyDescent="0.25">
      <c r="A1361">
        <v>14555</v>
      </c>
      <c r="B1361">
        <v>9.4921875</v>
      </c>
      <c r="C1361">
        <v>-17.578125</v>
      </c>
      <c r="D1361">
        <f t="shared" si="42"/>
        <v>8.3189255239137747</v>
      </c>
      <c r="E1361">
        <f t="shared" si="43"/>
        <v>1.1732619760862253</v>
      </c>
    </row>
    <row r="1362" spans="1:5" x14ac:dyDescent="0.25">
      <c r="A1362">
        <v>14565</v>
      </c>
      <c r="B1362">
        <v>9.228515625</v>
      </c>
      <c r="C1362">
        <v>-26.3671875</v>
      </c>
      <c r="D1362">
        <f t="shared" si="42"/>
        <v>7.865829249136377</v>
      </c>
      <c r="E1362">
        <f t="shared" si="43"/>
        <v>1.362686375863623</v>
      </c>
    </row>
    <row r="1363" spans="1:5" x14ac:dyDescent="0.25">
      <c r="A1363">
        <v>14575</v>
      </c>
      <c r="B1363">
        <v>8.876953125</v>
      </c>
      <c r="C1363">
        <v>-31.960228000000001</v>
      </c>
      <c r="D1363">
        <f t="shared" si="42"/>
        <v>7.3538818557842527</v>
      </c>
      <c r="E1363">
        <f t="shared" si="43"/>
        <v>1.5230712692157473</v>
      </c>
    </row>
    <row r="1364" spans="1:5" x14ac:dyDescent="0.25">
      <c r="A1364">
        <v>14586</v>
      </c>
      <c r="B1364">
        <v>8.4375</v>
      </c>
      <c r="C1364">
        <v>-43.9453125</v>
      </c>
      <c r="D1364">
        <f t="shared" si="42"/>
        <v>6.7274027176720939</v>
      </c>
      <c r="E1364">
        <f t="shared" si="43"/>
        <v>1.7100972823279061</v>
      </c>
    </row>
    <row r="1365" spans="1:5" x14ac:dyDescent="0.25">
      <c r="A1365">
        <v>14596</v>
      </c>
      <c r="B1365">
        <v>7.91015625</v>
      </c>
      <c r="C1365">
        <v>-47.9403419</v>
      </c>
      <c r="D1365">
        <f t="shared" si="42"/>
        <v>6.1049673635610473</v>
      </c>
      <c r="E1365">
        <f t="shared" si="43"/>
        <v>1.8051888864389527</v>
      </c>
    </row>
    <row r="1366" spans="1:5" x14ac:dyDescent="0.25">
      <c r="A1366">
        <v>14607</v>
      </c>
      <c r="B1366">
        <v>7.3828125</v>
      </c>
      <c r="C1366">
        <v>-52.734375</v>
      </c>
      <c r="D1366">
        <f t="shared" si="42"/>
        <v>5.3678778723997391</v>
      </c>
      <c r="E1366">
        <f t="shared" si="43"/>
        <v>2.0149346276002609</v>
      </c>
    </row>
    <row r="1367" spans="1:5" x14ac:dyDescent="0.25">
      <c r="A1367">
        <v>14617</v>
      </c>
      <c r="B1367">
        <v>6.767578125</v>
      </c>
      <c r="C1367">
        <v>-55.930396999999999</v>
      </c>
      <c r="D1367">
        <f t="shared" si="42"/>
        <v>4.6556350503925756</v>
      </c>
      <c r="E1367">
        <f t="shared" si="43"/>
        <v>2.1119430746074244</v>
      </c>
    </row>
    <row r="1368" spans="1:5" x14ac:dyDescent="0.25">
      <c r="A1368">
        <v>14628</v>
      </c>
      <c r="B1368">
        <v>6.064453125</v>
      </c>
      <c r="C1368">
        <v>-70.3125</v>
      </c>
      <c r="D1368">
        <f t="shared" si="42"/>
        <v>3.8324041052004403</v>
      </c>
      <c r="E1368">
        <f t="shared" si="43"/>
        <v>2.2320490197995597</v>
      </c>
    </row>
    <row r="1369" spans="1:5" x14ac:dyDescent="0.25">
      <c r="A1369">
        <v>14638</v>
      </c>
      <c r="B1369">
        <v>5.2734375</v>
      </c>
      <c r="C1369">
        <v>-79.1015625</v>
      </c>
      <c r="D1369">
        <f t="shared" si="42"/>
        <v>3.0539801706232486</v>
      </c>
      <c r="E1369">
        <f t="shared" si="43"/>
        <v>2.2194573293767514</v>
      </c>
    </row>
    <row r="1370" spans="1:5" x14ac:dyDescent="0.25">
      <c r="A1370">
        <v>14648</v>
      </c>
      <c r="B1370">
        <v>4.5703125</v>
      </c>
      <c r="C1370">
        <v>-63.9204559</v>
      </c>
      <c r="D1370">
        <f t="shared" si="42"/>
        <v>2.2530045487473664</v>
      </c>
      <c r="E1370">
        <f t="shared" si="43"/>
        <v>2.3173079512526336</v>
      </c>
    </row>
    <row r="1371" spans="1:5" x14ac:dyDescent="0.25">
      <c r="A1371">
        <v>14659</v>
      </c>
      <c r="B1371">
        <v>3.69140625</v>
      </c>
      <c r="C1371">
        <v>-87.890625</v>
      </c>
      <c r="D1371">
        <f t="shared" si="42"/>
        <v>1.353080950309665</v>
      </c>
      <c r="E1371">
        <f t="shared" si="43"/>
        <v>2.338325299690335</v>
      </c>
    </row>
    <row r="1372" spans="1:5" x14ac:dyDescent="0.25">
      <c r="A1372">
        <v>14669</v>
      </c>
      <c r="B1372">
        <v>2.900390625</v>
      </c>
      <c r="C1372">
        <v>-71.910514800000001</v>
      </c>
      <c r="D1372">
        <f t="shared" si="42"/>
        <v>0.52450703983180313</v>
      </c>
      <c r="E1372">
        <f t="shared" si="43"/>
        <v>2.375883585168197</v>
      </c>
    </row>
    <row r="1373" spans="1:5" x14ac:dyDescent="0.25">
      <c r="A1373">
        <v>14680</v>
      </c>
      <c r="B1373">
        <v>2.021484375</v>
      </c>
      <c r="C1373">
        <v>-87.890625</v>
      </c>
      <c r="D1373">
        <f t="shared" si="42"/>
        <v>-0.39076033736939225</v>
      </c>
      <c r="E1373">
        <f t="shared" si="43"/>
        <v>2.4122447123693922</v>
      </c>
    </row>
    <row r="1374" spans="1:5" x14ac:dyDescent="0.25">
      <c r="A1374">
        <v>14690</v>
      </c>
      <c r="B1374">
        <v>1.0546875</v>
      </c>
      <c r="C1374">
        <v>-87.890625</v>
      </c>
      <c r="D1374">
        <f t="shared" si="42"/>
        <v>-1.219527046960742</v>
      </c>
      <c r="E1374">
        <f t="shared" si="43"/>
        <v>2.2742145469607422</v>
      </c>
    </row>
    <row r="1375" spans="1:5" x14ac:dyDescent="0.25">
      <c r="A1375">
        <v>14701</v>
      </c>
      <c r="B1375">
        <v>0.17578125</v>
      </c>
      <c r="C1375">
        <v>-87.890625</v>
      </c>
      <c r="D1375">
        <f t="shared" si="42"/>
        <v>-2.1198809970168986</v>
      </c>
      <c r="E1375">
        <f t="shared" si="43"/>
        <v>2.2956622470168986</v>
      </c>
    </row>
    <row r="1376" spans="1:5" x14ac:dyDescent="0.25">
      <c r="A1376">
        <v>14711</v>
      </c>
      <c r="B1376">
        <v>-0.703125</v>
      </c>
      <c r="C1376">
        <v>-87.890625</v>
      </c>
      <c r="D1376">
        <f t="shared" si="42"/>
        <v>-2.9214570840125575</v>
      </c>
      <c r="E1376">
        <f t="shared" si="43"/>
        <v>2.2183320840125575</v>
      </c>
    </row>
    <row r="1377" spans="1:5" x14ac:dyDescent="0.25">
      <c r="A1377">
        <v>14721</v>
      </c>
      <c r="B1377">
        <v>-1.58203125</v>
      </c>
      <c r="C1377">
        <v>-79.900566100000006</v>
      </c>
      <c r="D1377">
        <f t="shared" si="42"/>
        <v>-3.7006958368698704</v>
      </c>
      <c r="E1377">
        <f t="shared" si="43"/>
        <v>2.1186645868698704</v>
      </c>
    </row>
    <row r="1378" spans="1:5" x14ac:dyDescent="0.25">
      <c r="A1378">
        <v>14732</v>
      </c>
      <c r="B1378">
        <v>-2.548828125</v>
      </c>
      <c r="C1378">
        <v>-96.6796875</v>
      </c>
      <c r="D1378">
        <f t="shared" si="42"/>
        <v>-4.5250934129469496</v>
      </c>
      <c r="E1378">
        <f t="shared" si="43"/>
        <v>1.9762652879469496</v>
      </c>
    </row>
    <row r="1379" spans="1:5" x14ac:dyDescent="0.25">
      <c r="A1379">
        <v>14742</v>
      </c>
      <c r="B1379">
        <v>-3.427734375</v>
      </c>
      <c r="C1379">
        <v>-79.900566100000006</v>
      </c>
      <c r="D1379">
        <f t="shared" si="42"/>
        <v>-5.2386675985980888</v>
      </c>
      <c r="E1379">
        <f t="shared" si="43"/>
        <v>1.8109332235980888</v>
      </c>
    </row>
    <row r="1380" spans="1:5" x14ac:dyDescent="0.25">
      <c r="A1380">
        <v>14753</v>
      </c>
      <c r="B1380">
        <v>-4.306640625</v>
      </c>
      <c r="C1380">
        <v>-87.890625</v>
      </c>
      <c r="D1380">
        <f t="shared" si="42"/>
        <v>-5.9775523974800233</v>
      </c>
      <c r="E1380">
        <f t="shared" si="43"/>
        <v>1.6709117724800233</v>
      </c>
    </row>
    <row r="1381" spans="1:5" x14ac:dyDescent="0.25">
      <c r="A1381">
        <v>14763</v>
      </c>
      <c r="B1381">
        <v>-5.09765625</v>
      </c>
      <c r="C1381">
        <v>-71.910514800000001</v>
      </c>
      <c r="D1381">
        <f t="shared" si="42"/>
        <v>-6.6019530008307941</v>
      </c>
      <c r="E1381">
        <f t="shared" si="43"/>
        <v>1.5042967508307941</v>
      </c>
    </row>
    <row r="1382" spans="1:5" x14ac:dyDescent="0.25">
      <c r="A1382">
        <v>14774</v>
      </c>
      <c r="B1382">
        <v>-5.888671875</v>
      </c>
      <c r="C1382">
        <v>-79.1015625</v>
      </c>
      <c r="D1382">
        <f t="shared" si="42"/>
        <v>-7.231000317286707</v>
      </c>
      <c r="E1382">
        <f t="shared" si="43"/>
        <v>1.342328442286707</v>
      </c>
    </row>
    <row r="1383" spans="1:5" x14ac:dyDescent="0.25">
      <c r="A1383">
        <v>14784</v>
      </c>
      <c r="B1383">
        <v>-6.591796875</v>
      </c>
      <c r="C1383">
        <v>-70.3125</v>
      </c>
      <c r="D1383">
        <f t="shared" si="42"/>
        <v>-7.7456890959646998</v>
      </c>
      <c r="E1383">
        <f t="shared" si="43"/>
        <v>1.1538922209646998</v>
      </c>
    </row>
    <row r="1384" spans="1:5" x14ac:dyDescent="0.25">
      <c r="A1384">
        <v>14794</v>
      </c>
      <c r="B1384">
        <v>-7.294921875</v>
      </c>
      <c r="C1384">
        <v>-63.9204559</v>
      </c>
      <c r="D1384">
        <f t="shared" si="42"/>
        <v>-8.2019507063095052</v>
      </c>
      <c r="E1384">
        <f t="shared" si="43"/>
        <v>0.90702883130950518</v>
      </c>
    </row>
    <row r="1385" spans="1:5" x14ac:dyDescent="0.25">
      <c r="A1385">
        <v>14805</v>
      </c>
      <c r="B1385">
        <v>-7.91015625</v>
      </c>
      <c r="C1385">
        <v>-61.5234375</v>
      </c>
      <c r="D1385">
        <f t="shared" si="42"/>
        <v>-8.6323136026082619</v>
      </c>
      <c r="E1385">
        <f t="shared" si="43"/>
        <v>0.72215735260826186</v>
      </c>
    </row>
    <row r="1386" spans="1:5" x14ac:dyDescent="0.25">
      <c r="A1386">
        <v>14815</v>
      </c>
      <c r="B1386">
        <v>-8.4375</v>
      </c>
      <c r="C1386">
        <v>-47.9403419</v>
      </c>
      <c r="D1386">
        <f t="shared" si="42"/>
        <v>-8.9553751611108972</v>
      </c>
      <c r="E1386">
        <f t="shared" si="43"/>
        <v>0.51787516111089715</v>
      </c>
    </row>
    <row r="1387" spans="1:5" x14ac:dyDescent="0.25">
      <c r="A1387">
        <v>14826</v>
      </c>
      <c r="B1387">
        <v>-8.96484375</v>
      </c>
      <c r="C1387">
        <v>-52.734375</v>
      </c>
      <c r="D1387">
        <f t="shared" si="42"/>
        <v>-9.2327984225050237</v>
      </c>
      <c r="E1387">
        <f t="shared" si="43"/>
        <v>0.26795467250502369</v>
      </c>
    </row>
    <row r="1388" spans="1:5" x14ac:dyDescent="0.25">
      <c r="A1388">
        <v>14836</v>
      </c>
      <c r="B1388">
        <v>-9.404296875</v>
      </c>
      <c r="C1388">
        <v>-39.9502831</v>
      </c>
      <c r="D1388">
        <f t="shared" si="42"/>
        <v>-9.4121238938928293</v>
      </c>
      <c r="E1388">
        <f t="shared" si="43"/>
        <v>7.8270188928293294E-3</v>
      </c>
    </row>
    <row r="1389" spans="1:5" x14ac:dyDescent="0.25">
      <c r="A1389">
        <v>14847</v>
      </c>
      <c r="B1389">
        <v>-9.66796875</v>
      </c>
      <c r="C1389">
        <v>-26.3671875</v>
      </c>
      <c r="D1389">
        <f t="shared" si="42"/>
        <v>-9.5275999001315661</v>
      </c>
      <c r="E1389">
        <f t="shared" si="43"/>
        <v>-0.1403688498684339</v>
      </c>
    </row>
    <row r="1390" spans="1:5" x14ac:dyDescent="0.25">
      <c r="A1390">
        <v>14857</v>
      </c>
      <c r="B1390">
        <v>-10.01953125</v>
      </c>
      <c r="C1390">
        <v>-35.15625</v>
      </c>
      <c r="D1390">
        <f t="shared" si="42"/>
        <v>-9.5574133559173173</v>
      </c>
      <c r="E1390">
        <f t="shared" si="43"/>
        <v>-0.46211789408268267</v>
      </c>
    </row>
    <row r="1391" spans="1:5" x14ac:dyDescent="0.25">
      <c r="A1391">
        <v>14867</v>
      </c>
      <c r="B1391">
        <v>-10.10742188</v>
      </c>
      <c r="C1391">
        <v>-7.9900570000000002</v>
      </c>
      <c r="D1391">
        <f t="shared" si="42"/>
        <v>-9.5154326318151945</v>
      </c>
      <c r="E1391">
        <f t="shared" si="43"/>
        <v>-0.59198924818480592</v>
      </c>
    </row>
    <row r="1392" spans="1:5" x14ac:dyDescent="0.25">
      <c r="A1392">
        <v>14888</v>
      </c>
      <c r="B1392">
        <v>-10.28320313</v>
      </c>
      <c r="C1392">
        <v>0</v>
      </c>
      <c r="D1392">
        <f t="shared" si="42"/>
        <v>-9.1957995108251236</v>
      </c>
      <c r="E1392">
        <f t="shared" si="43"/>
        <v>-1.0874036191748768</v>
      </c>
    </row>
    <row r="1393" spans="1:5" x14ac:dyDescent="0.25">
      <c r="A1393">
        <v>14899</v>
      </c>
      <c r="B1393">
        <v>-10.1953125</v>
      </c>
      <c r="C1393">
        <v>8.7890625</v>
      </c>
      <c r="D1393">
        <f t="shared" si="42"/>
        <v>-8.9061487327980018</v>
      </c>
      <c r="E1393">
        <f t="shared" si="43"/>
        <v>-1.2891637672019982</v>
      </c>
    </row>
    <row r="1394" spans="1:5" x14ac:dyDescent="0.25">
      <c r="A1394">
        <v>14909</v>
      </c>
      <c r="B1394">
        <v>-10.01953125</v>
      </c>
      <c r="C1394">
        <v>15.980114</v>
      </c>
      <c r="D1394">
        <f t="shared" si="42"/>
        <v>-8.5726603109990229</v>
      </c>
      <c r="E1394">
        <f t="shared" si="43"/>
        <v>-1.4468709390009771</v>
      </c>
    </row>
    <row r="1395" spans="1:5" x14ac:dyDescent="0.25">
      <c r="A1395">
        <v>14920</v>
      </c>
      <c r="B1395">
        <v>-9.755859375</v>
      </c>
      <c r="C1395">
        <v>26.3671875</v>
      </c>
      <c r="D1395">
        <f t="shared" si="42"/>
        <v>-8.1317625246825713</v>
      </c>
      <c r="E1395">
        <f t="shared" si="43"/>
        <v>-1.6240968503174287</v>
      </c>
    </row>
    <row r="1396" spans="1:5" x14ac:dyDescent="0.25">
      <c r="A1396">
        <v>14930</v>
      </c>
      <c r="B1396">
        <v>-9.4921875</v>
      </c>
      <c r="C1396">
        <v>26.3671875</v>
      </c>
      <c r="D1396">
        <f t="shared" si="42"/>
        <v>-7.6669190713379276</v>
      </c>
      <c r="E1396">
        <f t="shared" si="43"/>
        <v>-1.8252684286620724</v>
      </c>
    </row>
    <row r="1397" spans="1:5" x14ac:dyDescent="0.25">
      <c r="A1397">
        <v>14940</v>
      </c>
      <c r="B1397">
        <v>-9.052734375</v>
      </c>
      <c r="C1397">
        <v>39.9502831</v>
      </c>
      <c r="D1397">
        <f t="shared" si="42"/>
        <v>-7.144724189138258</v>
      </c>
      <c r="E1397">
        <f t="shared" si="43"/>
        <v>-1.908010185861742</v>
      </c>
    </row>
    <row r="1398" spans="1:5" x14ac:dyDescent="0.25">
      <c r="A1398">
        <v>14951</v>
      </c>
      <c r="B1398">
        <v>-8.61328125</v>
      </c>
      <c r="C1398">
        <v>43.9453125</v>
      </c>
      <c r="D1398">
        <f t="shared" si="42"/>
        <v>-6.5087955730163793</v>
      </c>
      <c r="E1398">
        <f t="shared" si="43"/>
        <v>-2.1044856769836207</v>
      </c>
    </row>
    <row r="1399" spans="1:5" x14ac:dyDescent="0.25">
      <c r="A1399">
        <v>14961</v>
      </c>
      <c r="B1399">
        <v>-7.998046875</v>
      </c>
      <c r="C1399">
        <v>55.930396999999999</v>
      </c>
      <c r="D1399">
        <f t="shared" si="42"/>
        <v>-5.8794959919790939</v>
      </c>
      <c r="E1399">
        <f t="shared" si="43"/>
        <v>-2.1185508830209061</v>
      </c>
    </row>
    <row r="1400" spans="1:5" x14ac:dyDescent="0.25">
      <c r="A1400">
        <v>14972</v>
      </c>
      <c r="B1400">
        <v>-7.3828125</v>
      </c>
      <c r="C1400">
        <v>61.5234375</v>
      </c>
      <c r="D1400">
        <f t="shared" si="42"/>
        <v>-5.1368171830217593</v>
      </c>
      <c r="E1400">
        <f t="shared" si="43"/>
        <v>-2.2459953169782407</v>
      </c>
    </row>
    <row r="1401" spans="1:5" x14ac:dyDescent="0.25">
      <c r="A1401">
        <v>14982</v>
      </c>
      <c r="B1401">
        <v>-6.767578125</v>
      </c>
      <c r="C1401">
        <v>61.5234375</v>
      </c>
      <c r="D1401">
        <f t="shared" si="42"/>
        <v>-4.4213166857089998</v>
      </c>
      <c r="E1401">
        <f t="shared" si="43"/>
        <v>-2.3462614392910002</v>
      </c>
    </row>
    <row r="1402" spans="1:5" x14ac:dyDescent="0.25">
      <c r="A1402">
        <v>14993</v>
      </c>
      <c r="B1402">
        <v>-6.064453125</v>
      </c>
      <c r="C1402">
        <v>63.9204559</v>
      </c>
      <c r="D1402">
        <f t="shared" si="42"/>
        <v>-3.596537253585804</v>
      </c>
      <c r="E1402">
        <f t="shared" si="43"/>
        <v>-2.467915871414196</v>
      </c>
    </row>
    <row r="1403" spans="1:5" x14ac:dyDescent="0.25">
      <c r="A1403">
        <v>15003</v>
      </c>
      <c r="B1403">
        <v>-5.2734375</v>
      </c>
      <c r="C1403">
        <v>79.1015625</v>
      </c>
      <c r="D1403">
        <f t="shared" si="42"/>
        <v>-2.8185660895055746</v>
      </c>
      <c r="E1403">
        <f t="shared" si="43"/>
        <v>-2.4548714104944254</v>
      </c>
    </row>
    <row r="1404" spans="1:5" x14ac:dyDescent="0.25">
      <c r="A1404">
        <v>15013</v>
      </c>
      <c r="B1404">
        <v>-4.482421875</v>
      </c>
      <c r="C1404">
        <v>71.910514800000001</v>
      </c>
      <c r="D1404">
        <f t="shared" si="42"/>
        <v>-2.0198110546268104</v>
      </c>
      <c r="E1404">
        <f t="shared" si="43"/>
        <v>-2.4626108203731896</v>
      </c>
    </row>
    <row r="1405" spans="1:5" x14ac:dyDescent="0.25">
      <c r="A1405">
        <v>15024</v>
      </c>
      <c r="B1405">
        <v>-3.603515625</v>
      </c>
      <c r="C1405">
        <v>87.890625</v>
      </c>
      <c r="D1405">
        <f t="shared" si="42"/>
        <v>-1.1243505895942585</v>
      </c>
      <c r="E1405">
        <f t="shared" si="43"/>
        <v>-2.4791650354057415</v>
      </c>
    </row>
    <row r="1406" spans="1:5" x14ac:dyDescent="0.25">
      <c r="A1406">
        <v>15034</v>
      </c>
      <c r="B1406">
        <v>-2.8125</v>
      </c>
      <c r="C1406">
        <v>71.910514800000001</v>
      </c>
      <c r="D1406">
        <f t="shared" si="42"/>
        <v>-0.30163688003758893</v>
      </c>
      <c r="E1406">
        <f t="shared" si="43"/>
        <v>-2.5108631199624112</v>
      </c>
    </row>
    <row r="1407" spans="1:5" x14ac:dyDescent="0.25">
      <c r="A1407">
        <v>15045</v>
      </c>
      <c r="B1407">
        <v>-1.845703125</v>
      </c>
      <c r="C1407">
        <v>96.6796875</v>
      </c>
      <c r="D1407">
        <f t="shared" si="42"/>
        <v>0.60525644971584702</v>
      </c>
      <c r="E1407">
        <f t="shared" si="43"/>
        <v>-2.450959574715847</v>
      </c>
    </row>
    <row r="1408" spans="1:5" x14ac:dyDescent="0.25">
      <c r="A1408">
        <v>15055</v>
      </c>
      <c r="B1408">
        <v>-0.966796875</v>
      </c>
      <c r="C1408">
        <v>87.890625</v>
      </c>
      <c r="D1408">
        <f t="shared" si="42"/>
        <v>1.4247207476848405</v>
      </c>
      <c r="E1408">
        <f t="shared" si="43"/>
        <v>-2.3915176226848405</v>
      </c>
    </row>
    <row r="1409" spans="1:5" x14ac:dyDescent="0.25">
      <c r="A1409">
        <v>15065</v>
      </c>
      <c r="B1409">
        <v>-8.7890625E-2</v>
      </c>
      <c r="C1409">
        <v>79.900566100000006</v>
      </c>
      <c r="D1409">
        <f t="shared" si="42"/>
        <v>2.2330798719307663</v>
      </c>
      <c r="E1409">
        <f t="shared" si="43"/>
        <v>-2.3209704969307663</v>
      </c>
    </row>
    <row r="1410" spans="1:5" x14ac:dyDescent="0.25">
      <c r="A1410">
        <v>15076</v>
      </c>
      <c r="B1410">
        <v>0.791015625</v>
      </c>
      <c r="C1410">
        <v>87.890625</v>
      </c>
      <c r="D1410">
        <f t="shared" si="42"/>
        <v>3.102212877711048</v>
      </c>
      <c r="E1410">
        <f t="shared" si="43"/>
        <v>-2.311197252711048</v>
      </c>
    </row>
    <row r="1411" spans="1:5" x14ac:dyDescent="0.25">
      <c r="A1411">
        <v>15086</v>
      </c>
      <c r="B1411">
        <v>1.669921875</v>
      </c>
      <c r="C1411">
        <v>79.900566100000006</v>
      </c>
      <c r="D1411">
        <f t="shared" ref="D1411:D1474" si="44">$H$2*EXP(-$G$17*$G$20*A1411/1000)*COS($G$9*A1411/1000)</f>
        <v>3.8676665481664192</v>
      </c>
      <c r="E1411">
        <f t="shared" ref="E1411:E1474" si="45">B1411-D1411</f>
        <v>-2.1977446731664192</v>
      </c>
    </row>
    <row r="1412" spans="1:5" x14ac:dyDescent="0.25">
      <c r="A1412">
        <v>15097</v>
      </c>
      <c r="B1412">
        <v>2.63671875</v>
      </c>
      <c r="C1412">
        <v>96.6796875</v>
      </c>
      <c r="D1412">
        <f t="shared" si="44"/>
        <v>4.6754643190018506</v>
      </c>
      <c r="E1412">
        <f t="shared" si="45"/>
        <v>-2.0387455690018506</v>
      </c>
    </row>
    <row r="1413" spans="1:5" x14ac:dyDescent="0.25">
      <c r="A1413">
        <v>15107</v>
      </c>
      <c r="B1413">
        <v>3.427734375</v>
      </c>
      <c r="C1413">
        <v>71.910514800000001</v>
      </c>
      <c r="D1413">
        <f t="shared" si="44"/>
        <v>5.3727657576173415</v>
      </c>
      <c r="E1413">
        <f t="shared" si="45"/>
        <v>-1.9450313826173415</v>
      </c>
    </row>
    <row r="1414" spans="1:5" x14ac:dyDescent="0.25">
      <c r="A1414">
        <v>15118</v>
      </c>
      <c r="B1414">
        <v>4.306640625</v>
      </c>
      <c r="C1414">
        <v>87.890625</v>
      </c>
      <c r="D1414">
        <f t="shared" si="44"/>
        <v>6.0926015512194232</v>
      </c>
      <c r="E1414">
        <f t="shared" si="45"/>
        <v>-1.7859609262194232</v>
      </c>
    </row>
    <row r="1415" spans="1:5" x14ac:dyDescent="0.25">
      <c r="A1415">
        <v>15128</v>
      </c>
      <c r="B1415">
        <v>5.009765625</v>
      </c>
      <c r="C1415">
        <v>70.3125</v>
      </c>
      <c r="D1415">
        <f t="shared" si="44"/>
        <v>6.6987819909650224</v>
      </c>
      <c r="E1415">
        <f t="shared" si="45"/>
        <v>-1.6890163659650224</v>
      </c>
    </row>
    <row r="1416" spans="1:5" x14ac:dyDescent="0.25">
      <c r="A1416">
        <v>15138</v>
      </c>
      <c r="B1416">
        <v>5.80078125</v>
      </c>
      <c r="C1416">
        <v>71.910514800000001</v>
      </c>
      <c r="D1416">
        <f t="shared" si="44"/>
        <v>7.2543526716729891</v>
      </c>
      <c r="E1416">
        <f t="shared" si="45"/>
        <v>-1.4535714216729891</v>
      </c>
    </row>
    <row r="1417" spans="1:5" x14ac:dyDescent="0.25">
      <c r="A1417">
        <v>15149</v>
      </c>
      <c r="B1417">
        <v>6.50390625</v>
      </c>
      <c r="C1417">
        <v>70.3125</v>
      </c>
      <c r="D1417">
        <f t="shared" si="44"/>
        <v>7.8020882708201444</v>
      </c>
      <c r="E1417">
        <f t="shared" si="45"/>
        <v>-1.2981820208201444</v>
      </c>
    </row>
    <row r="1418" spans="1:5" x14ac:dyDescent="0.25">
      <c r="A1418">
        <v>15159</v>
      </c>
      <c r="B1418">
        <v>7.119140625</v>
      </c>
      <c r="C1418">
        <v>55.930396999999999</v>
      </c>
      <c r="D1418">
        <f t="shared" si="44"/>
        <v>8.2383724254045614</v>
      </c>
      <c r="E1418">
        <f t="shared" si="45"/>
        <v>-1.1192318004045614</v>
      </c>
    </row>
    <row r="1419" spans="1:5" x14ac:dyDescent="0.25">
      <c r="A1419">
        <v>15170</v>
      </c>
      <c r="B1419">
        <v>7.646484375</v>
      </c>
      <c r="C1419">
        <v>52.734375</v>
      </c>
      <c r="D1419">
        <f t="shared" si="44"/>
        <v>8.6464614341584216</v>
      </c>
      <c r="E1419">
        <f t="shared" si="45"/>
        <v>-0.99997705915842161</v>
      </c>
    </row>
    <row r="1420" spans="1:5" x14ac:dyDescent="0.25">
      <c r="A1420">
        <v>15180</v>
      </c>
      <c r="B1420">
        <v>8.173828125</v>
      </c>
      <c r="C1420">
        <v>47.9403419</v>
      </c>
      <c r="D1420">
        <f t="shared" si="44"/>
        <v>8.9491676098953423</v>
      </c>
      <c r="E1420">
        <f t="shared" si="45"/>
        <v>-0.77533948489534232</v>
      </c>
    </row>
    <row r="1421" spans="1:5" x14ac:dyDescent="0.25">
      <c r="A1421">
        <v>15191</v>
      </c>
      <c r="B1421">
        <v>8.61328125</v>
      </c>
      <c r="C1421">
        <v>43.9453125</v>
      </c>
      <c r="D1421">
        <f t="shared" si="44"/>
        <v>9.2042712964970992</v>
      </c>
      <c r="E1421">
        <f t="shared" si="45"/>
        <v>-0.59099004649709919</v>
      </c>
    </row>
    <row r="1422" spans="1:5" x14ac:dyDescent="0.25">
      <c r="A1422">
        <v>15201</v>
      </c>
      <c r="B1422">
        <v>9.052734375</v>
      </c>
      <c r="C1422">
        <v>43.9453125</v>
      </c>
      <c r="D1422">
        <f t="shared" si="44"/>
        <v>9.3635364110275443</v>
      </c>
      <c r="E1422">
        <f t="shared" si="45"/>
        <v>-0.3108020360275443</v>
      </c>
    </row>
    <row r="1423" spans="1:5" x14ac:dyDescent="0.25">
      <c r="A1423">
        <v>15211</v>
      </c>
      <c r="B1423">
        <v>9.31640625</v>
      </c>
      <c r="C1423">
        <v>23.970171000000001</v>
      </c>
      <c r="D1423">
        <f t="shared" si="44"/>
        <v>9.4523994442803456</v>
      </c>
      <c r="E1423">
        <f t="shared" si="45"/>
        <v>-0.13599319428034562</v>
      </c>
    </row>
    <row r="1424" spans="1:5" x14ac:dyDescent="0.25">
      <c r="A1424">
        <v>15222</v>
      </c>
      <c r="B1424">
        <v>9.4921875</v>
      </c>
      <c r="C1424">
        <v>17.578125</v>
      </c>
      <c r="D1424">
        <f t="shared" si="44"/>
        <v>9.4680952936243408</v>
      </c>
      <c r="E1424">
        <f t="shared" si="45"/>
        <v>2.4092206375659231E-2</v>
      </c>
    </row>
    <row r="1425" spans="1:5" x14ac:dyDescent="0.25">
      <c r="A1425">
        <v>15253</v>
      </c>
      <c r="B1425">
        <v>9.66796875</v>
      </c>
      <c r="C1425">
        <v>0</v>
      </c>
      <c r="D1425">
        <f t="shared" si="44"/>
        <v>9.0521920610853996</v>
      </c>
      <c r="E1425">
        <f t="shared" si="45"/>
        <v>0.61577668891460036</v>
      </c>
    </row>
    <row r="1426" spans="1:5" x14ac:dyDescent="0.25">
      <c r="A1426">
        <v>15264</v>
      </c>
      <c r="B1426">
        <v>9.580078125</v>
      </c>
      <c r="C1426">
        <v>-8.7890625</v>
      </c>
      <c r="D1426">
        <f t="shared" si="44"/>
        <v>8.7455935270198761</v>
      </c>
      <c r="E1426">
        <f t="shared" si="45"/>
        <v>0.83448459798012387</v>
      </c>
    </row>
    <row r="1427" spans="1:5" x14ac:dyDescent="0.25">
      <c r="A1427">
        <v>15274</v>
      </c>
      <c r="B1427">
        <v>9.404296875</v>
      </c>
      <c r="C1427">
        <v>-17.578125</v>
      </c>
      <c r="D1427">
        <f t="shared" si="44"/>
        <v>8.3979681886484325</v>
      </c>
      <c r="E1427">
        <f t="shared" si="45"/>
        <v>1.0063286863515675</v>
      </c>
    </row>
    <row r="1428" spans="1:5" x14ac:dyDescent="0.25">
      <c r="A1428">
        <v>15284</v>
      </c>
      <c r="B1428">
        <v>9.140625</v>
      </c>
      <c r="C1428">
        <v>-23.970171000000001</v>
      </c>
      <c r="D1428">
        <f t="shared" si="44"/>
        <v>7.9874430554944418</v>
      </c>
      <c r="E1428">
        <f t="shared" si="45"/>
        <v>1.1531819445055582</v>
      </c>
    </row>
    <row r="1429" spans="1:5" x14ac:dyDescent="0.25">
      <c r="A1429">
        <v>15295</v>
      </c>
      <c r="B1429">
        <v>8.876953125</v>
      </c>
      <c r="C1429">
        <v>-26.3671875</v>
      </c>
      <c r="D1429">
        <f t="shared" si="44"/>
        <v>7.4669465221549673</v>
      </c>
      <c r="E1429">
        <f t="shared" si="45"/>
        <v>1.4100066028450327</v>
      </c>
    </row>
    <row r="1430" spans="1:5" x14ac:dyDescent="0.25">
      <c r="A1430">
        <v>15305</v>
      </c>
      <c r="B1430">
        <v>8.4375</v>
      </c>
      <c r="C1430">
        <v>-39.9502831</v>
      </c>
      <c r="D1430">
        <f t="shared" si="44"/>
        <v>6.9350020484860586</v>
      </c>
      <c r="E1430">
        <f t="shared" si="45"/>
        <v>1.5024979515139414</v>
      </c>
    </row>
    <row r="1431" spans="1:5" x14ac:dyDescent="0.25">
      <c r="A1431">
        <v>15316</v>
      </c>
      <c r="B1431">
        <v>7.998046875</v>
      </c>
      <c r="C1431">
        <v>-43.9453125</v>
      </c>
      <c r="D1431">
        <f t="shared" si="44"/>
        <v>6.2901761086252996</v>
      </c>
      <c r="E1431">
        <f t="shared" si="45"/>
        <v>1.7078707663747004</v>
      </c>
    </row>
    <row r="1432" spans="1:5" x14ac:dyDescent="0.25">
      <c r="A1432">
        <v>15326</v>
      </c>
      <c r="B1432">
        <v>7.470703125</v>
      </c>
      <c r="C1432">
        <v>-47.9403419</v>
      </c>
      <c r="D1432">
        <f t="shared" si="44"/>
        <v>5.6545142278269642</v>
      </c>
      <c r="E1432">
        <f t="shared" si="45"/>
        <v>1.8161888971730358</v>
      </c>
    </row>
    <row r="1433" spans="1:5" x14ac:dyDescent="0.25">
      <c r="A1433">
        <v>15337</v>
      </c>
      <c r="B1433">
        <v>6.85546875</v>
      </c>
      <c r="C1433">
        <v>-61.5234375</v>
      </c>
      <c r="D1433">
        <f t="shared" si="44"/>
        <v>4.9067935429992442</v>
      </c>
      <c r="E1433">
        <f t="shared" si="45"/>
        <v>1.9486752070007558</v>
      </c>
    </row>
    <row r="1434" spans="1:5" x14ac:dyDescent="0.25">
      <c r="A1434">
        <v>15347</v>
      </c>
      <c r="B1434">
        <v>6.240234375</v>
      </c>
      <c r="C1434">
        <v>-61.5234375</v>
      </c>
      <c r="D1434">
        <f t="shared" si="44"/>
        <v>4.1885247390114699</v>
      </c>
      <c r="E1434">
        <f t="shared" si="45"/>
        <v>2.0517096359885301</v>
      </c>
    </row>
    <row r="1435" spans="1:5" x14ac:dyDescent="0.25">
      <c r="A1435">
        <v>15357</v>
      </c>
      <c r="B1435">
        <v>5.44921875</v>
      </c>
      <c r="C1435">
        <v>-71.910514800000001</v>
      </c>
      <c r="D1435">
        <f t="shared" si="44"/>
        <v>3.4391536972173933</v>
      </c>
      <c r="E1435">
        <f t="shared" si="45"/>
        <v>2.0100650527826067</v>
      </c>
    </row>
    <row r="1436" spans="1:5" x14ac:dyDescent="0.25">
      <c r="A1436">
        <v>15368</v>
      </c>
      <c r="B1436">
        <v>4.74609375</v>
      </c>
      <c r="C1436">
        <v>-70.3125</v>
      </c>
      <c r="D1436">
        <f t="shared" si="44"/>
        <v>2.585663726788773</v>
      </c>
      <c r="E1436">
        <f t="shared" si="45"/>
        <v>2.160430023211227</v>
      </c>
    </row>
    <row r="1437" spans="1:5" x14ac:dyDescent="0.25">
      <c r="A1437">
        <v>15378</v>
      </c>
      <c r="B1437">
        <v>3.955078125</v>
      </c>
      <c r="C1437">
        <v>-71.910514800000001</v>
      </c>
      <c r="D1437">
        <f t="shared" si="44"/>
        <v>1.7895708412913343</v>
      </c>
      <c r="E1437">
        <f t="shared" si="45"/>
        <v>2.1655072837086657</v>
      </c>
    </row>
    <row r="1438" spans="1:5" x14ac:dyDescent="0.25">
      <c r="A1438">
        <v>15389</v>
      </c>
      <c r="B1438">
        <v>3.076171875</v>
      </c>
      <c r="C1438">
        <v>-87.890625</v>
      </c>
      <c r="D1438">
        <f t="shared" si="44"/>
        <v>0.89903323576229499</v>
      </c>
      <c r="E1438">
        <f t="shared" si="45"/>
        <v>2.1771386392377048</v>
      </c>
    </row>
    <row r="1439" spans="1:5" x14ac:dyDescent="0.25">
      <c r="A1439">
        <v>15399</v>
      </c>
      <c r="B1439">
        <v>2.28515625</v>
      </c>
      <c r="C1439">
        <v>-71.910514800000001</v>
      </c>
      <c r="D1439">
        <f t="shared" si="44"/>
        <v>8.2570636893877891E-2</v>
      </c>
      <c r="E1439">
        <f t="shared" si="45"/>
        <v>2.2025856131061223</v>
      </c>
    </row>
    <row r="1440" spans="1:5" x14ac:dyDescent="0.25">
      <c r="A1440">
        <v>15410</v>
      </c>
      <c r="B1440">
        <v>1.40625</v>
      </c>
      <c r="C1440">
        <v>-87.890625</v>
      </c>
      <c r="D1440">
        <f t="shared" si="44"/>
        <v>-0.81555197085838982</v>
      </c>
      <c r="E1440">
        <f t="shared" si="45"/>
        <v>2.2218019708583898</v>
      </c>
    </row>
    <row r="1441" spans="1:5" x14ac:dyDescent="0.25">
      <c r="A1441">
        <v>15420</v>
      </c>
      <c r="B1441">
        <v>0.52734375</v>
      </c>
      <c r="C1441">
        <v>-87.890625</v>
      </c>
      <c r="D1441">
        <f t="shared" si="44"/>
        <v>-1.6253864635165474</v>
      </c>
      <c r="E1441">
        <f t="shared" si="45"/>
        <v>2.1527302135165476</v>
      </c>
    </row>
    <row r="1442" spans="1:5" x14ac:dyDescent="0.25">
      <c r="A1442">
        <v>15430</v>
      </c>
      <c r="B1442">
        <v>-0.3515625</v>
      </c>
      <c r="C1442">
        <v>-79.900566100000006</v>
      </c>
      <c r="D1442">
        <f t="shared" si="44"/>
        <v>-2.4226134739608063</v>
      </c>
      <c r="E1442">
        <f t="shared" si="45"/>
        <v>2.0710509739608063</v>
      </c>
    </row>
    <row r="1443" spans="1:5" x14ac:dyDescent="0.25">
      <c r="A1443">
        <v>15441</v>
      </c>
      <c r="B1443">
        <v>-1.318359375</v>
      </c>
      <c r="C1443">
        <v>-96.6796875</v>
      </c>
      <c r="D1443">
        <f t="shared" si="44"/>
        <v>-3.2778669784493024</v>
      </c>
      <c r="E1443">
        <f t="shared" si="45"/>
        <v>1.9595076034493024</v>
      </c>
    </row>
    <row r="1444" spans="1:5" x14ac:dyDescent="0.25">
      <c r="A1444">
        <v>15451</v>
      </c>
      <c r="B1444">
        <v>-2.197265625</v>
      </c>
      <c r="C1444">
        <v>-79.900566100000006</v>
      </c>
      <c r="D1444">
        <f t="shared" si="44"/>
        <v>-4.0293208809457042</v>
      </c>
      <c r="E1444">
        <f t="shared" si="45"/>
        <v>1.8320552559457042</v>
      </c>
    </row>
    <row r="1445" spans="1:5" x14ac:dyDescent="0.25">
      <c r="A1445">
        <v>15462</v>
      </c>
      <c r="B1445">
        <v>-3.076171875</v>
      </c>
      <c r="C1445">
        <v>-87.890625</v>
      </c>
      <c r="D1445">
        <f t="shared" si="44"/>
        <v>-4.8203289840251218</v>
      </c>
      <c r="E1445">
        <f t="shared" si="45"/>
        <v>1.7441571090251218</v>
      </c>
    </row>
    <row r="1446" spans="1:5" x14ac:dyDescent="0.25">
      <c r="A1446">
        <v>15472</v>
      </c>
      <c r="B1446">
        <v>-3.8671875</v>
      </c>
      <c r="C1446">
        <v>-71.910514800000001</v>
      </c>
      <c r="D1446">
        <f t="shared" si="44"/>
        <v>-5.5012285415560127</v>
      </c>
      <c r="E1446">
        <f t="shared" si="45"/>
        <v>1.6340410415560127</v>
      </c>
    </row>
    <row r="1447" spans="1:5" x14ac:dyDescent="0.25">
      <c r="A1447">
        <v>15483</v>
      </c>
      <c r="B1447">
        <v>-4.74609375</v>
      </c>
      <c r="C1447">
        <v>-87.890625</v>
      </c>
      <c r="D1447">
        <f t="shared" si="44"/>
        <v>-6.2019222669626943</v>
      </c>
      <c r="E1447">
        <f t="shared" si="45"/>
        <v>1.4558285169626943</v>
      </c>
    </row>
    <row r="1448" spans="1:5" x14ac:dyDescent="0.25">
      <c r="A1448">
        <v>15493</v>
      </c>
      <c r="B1448">
        <v>-5.44921875</v>
      </c>
      <c r="C1448">
        <v>-70.3125</v>
      </c>
      <c r="D1448">
        <f t="shared" si="44"/>
        <v>-6.7898431384958684</v>
      </c>
      <c r="E1448">
        <f t="shared" si="45"/>
        <v>1.3406243884958684</v>
      </c>
    </row>
    <row r="1449" spans="1:5" x14ac:dyDescent="0.25">
      <c r="A1449">
        <v>15503</v>
      </c>
      <c r="B1449">
        <v>-6.240234375</v>
      </c>
      <c r="C1449">
        <v>-71.910514800000001</v>
      </c>
      <c r="D1449">
        <f t="shared" si="44"/>
        <v>-7.3264793757060982</v>
      </c>
      <c r="E1449">
        <f t="shared" si="45"/>
        <v>1.0862450007060982</v>
      </c>
    </row>
    <row r="1450" spans="1:5" x14ac:dyDescent="0.25">
      <c r="A1450">
        <v>15514</v>
      </c>
      <c r="B1450">
        <v>-6.943359375</v>
      </c>
      <c r="C1450">
        <v>-70.3125</v>
      </c>
      <c r="D1450">
        <f t="shared" si="44"/>
        <v>-7.8527778478828836</v>
      </c>
      <c r="E1450">
        <f t="shared" si="45"/>
        <v>0.90941847288288358</v>
      </c>
    </row>
    <row r="1451" spans="1:5" x14ac:dyDescent="0.25">
      <c r="A1451">
        <v>15524</v>
      </c>
      <c r="B1451">
        <v>-7.55859375</v>
      </c>
      <c r="C1451">
        <v>-55.930396999999999</v>
      </c>
      <c r="D1451">
        <f t="shared" si="44"/>
        <v>-8.2691789359580827</v>
      </c>
      <c r="E1451">
        <f t="shared" si="45"/>
        <v>0.71058518595808273</v>
      </c>
    </row>
    <row r="1452" spans="1:5" x14ac:dyDescent="0.25">
      <c r="A1452">
        <v>15535</v>
      </c>
      <c r="B1452">
        <v>-8.173828125</v>
      </c>
      <c r="C1452">
        <v>-61.5234375</v>
      </c>
      <c r="D1452">
        <f t="shared" si="44"/>
        <v>-8.6551465027006493</v>
      </c>
      <c r="E1452">
        <f t="shared" si="45"/>
        <v>0.48131837770064934</v>
      </c>
    </row>
    <row r="1453" spans="1:5" x14ac:dyDescent="0.25">
      <c r="A1453">
        <v>15545</v>
      </c>
      <c r="B1453">
        <v>-8.61328125</v>
      </c>
      <c r="C1453">
        <v>-43.9453125</v>
      </c>
      <c r="D1453">
        <f t="shared" si="44"/>
        <v>-8.9376789282605369</v>
      </c>
      <c r="E1453">
        <f t="shared" si="45"/>
        <v>0.32439767826053689</v>
      </c>
    </row>
    <row r="1454" spans="1:5" x14ac:dyDescent="0.25">
      <c r="A1454">
        <v>15556</v>
      </c>
      <c r="B1454">
        <v>-9.052734375</v>
      </c>
      <c r="C1454">
        <v>-39.9502831</v>
      </c>
      <c r="D1454">
        <f t="shared" si="44"/>
        <v>-9.1707084808931452</v>
      </c>
      <c r="E1454">
        <f t="shared" si="45"/>
        <v>0.11797410589314516</v>
      </c>
    </row>
    <row r="1455" spans="1:5" x14ac:dyDescent="0.25">
      <c r="A1455">
        <v>15566</v>
      </c>
      <c r="B1455">
        <v>-9.404296875</v>
      </c>
      <c r="C1455">
        <v>-35.15625</v>
      </c>
      <c r="D1455">
        <f t="shared" si="44"/>
        <v>-9.3101760226532502</v>
      </c>
      <c r="E1455">
        <f t="shared" si="45"/>
        <v>-9.4120852346749828E-2</v>
      </c>
    </row>
    <row r="1456" spans="1:5" x14ac:dyDescent="0.25">
      <c r="A1456">
        <v>15576</v>
      </c>
      <c r="B1456">
        <v>-9.66796875</v>
      </c>
      <c r="C1456">
        <v>-23.970171000000001</v>
      </c>
      <c r="D1456">
        <f t="shared" si="44"/>
        <v>-9.3796520231785667</v>
      </c>
      <c r="E1456">
        <f t="shared" si="45"/>
        <v>-0.28831672682143328</v>
      </c>
    </row>
    <row r="1457" spans="1:5" x14ac:dyDescent="0.25">
      <c r="A1457">
        <v>15587</v>
      </c>
      <c r="B1457">
        <v>-9.931640625</v>
      </c>
      <c r="C1457">
        <v>-26.3671875</v>
      </c>
      <c r="D1457">
        <f t="shared" si="44"/>
        <v>-9.3746697245892747</v>
      </c>
      <c r="E1457">
        <f t="shared" si="45"/>
        <v>-0.55697090041072528</v>
      </c>
    </row>
    <row r="1458" spans="1:5" x14ac:dyDescent="0.25">
      <c r="A1458">
        <v>15597</v>
      </c>
      <c r="B1458">
        <v>-10.01953125</v>
      </c>
      <c r="C1458">
        <v>-7.9900570000000002</v>
      </c>
      <c r="D1458">
        <f t="shared" si="44"/>
        <v>-9.2962097059766844</v>
      </c>
      <c r="E1458">
        <f t="shared" si="45"/>
        <v>-0.72332154402331561</v>
      </c>
    </row>
    <row r="1459" spans="1:5" x14ac:dyDescent="0.25">
      <c r="A1459">
        <v>15608</v>
      </c>
      <c r="B1459">
        <v>-10.10742188</v>
      </c>
      <c r="C1459">
        <v>-8.7890625</v>
      </c>
      <c r="D1459">
        <f t="shared" si="44"/>
        <v>-9.1293487102436401</v>
      </c>
      <c r="E1459">
        <f t="shared" si="45"/>
        <v>-0.97807316975636027</v>
      </c>
    </row>
    <row r="1460" spans="1:5" x14ac:dyDescent="0.25">
      <c r="A1460">
        <v>15618</v>
      </c>
      <c r="B1460">
        <v>-10.01953125</v>
      </c>
      <c r="C1460">
        <v>8.7890625</v>
      </c>
      <c r="D1460">
        <f t="shared" si="44"/>
        <v>-8.90569857413732</v>
      </c>
      <c r="E1460">
        <f t="shared" si="45"/>
        <v>-1.11383267586268</v>
      </c>
    </row>
    <row r="1461" spans="1:5" x14ac:dyDescent="0.25">
      <c r="A1461">
        <v>15628</v>
      </c>
      <c r="B1461">
        <v>-9.931640625</v>
      </c>
      <c r="C1461">
        <v>7.9900570000000002</v>
      </c>
      <c r="D1461">
        <f t="shared" si="44"/>
        <v>-8.6152741375991937</v>
      </c>
      <c r="E1461">
        <f t="shared" si="45"/>
        <v>-1.3163664874008063</v>
      </c>
    </row>
    <row r="1462" spans="1:5" x14ac:dyDescent="0.25">
      <c r="A1462">
        <v>15639</v>
      </c>
      <c r="B1462">
        <v>-9.66796875</v>
      </c>
      <c r="C1462">
        <v>26.3671875</v>
      </c>
      <c r="D1462">
        <f t="shared" si="44"/>
        <v>-8.2213401162541544</v>
      </c>
      <c r="E1462">
        <f t="shared" si="45"/>
        <v>-1.4466286337458456</v>
      </c>
    </row>
    <row r="1463" spans="1:5" x14ac:dyDescent="0.25">
      <c r="A1463">
        <v>15649</v>
      </c>
      <c r="B1463">
        <v>-9.404296875</v>
      </c>
      <c r="C1463">
        <v>23.970171000000001</v>
      </c>
      <c r="D1463">
        <f t="shared" si="44"/>
        <v>-7.7984736326246074</v>
      </c>
      <c r="E1463">
        <f t="shared" si="45"/>
        <v>-1.6058232423753926</v>
      </c>
    </row>
    <row r="1464" spans="1:5" x14ac:dyDescent="0.25">
      <c r="A1464">
        <v>15660</v>
      </c>
      <c r="B1464">
        <v>-9.052734375</v>
      </c>
      <c r="C1464">
        <v>35.15625</v>
      </c>
      <c r="D1464">
        <f t="shared" si="44"/>
        <v>-7.2660510897964343</v>
      </c>
      <c r="E1464">
        <f t="shared" si="45"/>
        <v>-1.7866832852035657</v>
      </c>
    </row>
    <row r="1465" spans="1:5" x14ac:dyDescent="0.25">
      <c r="A1465">
        <v>15670</v>
      </c>
      <c r="B1465">
        <v>-8.61328125</v>
      </c>
      <c r="C1465">
        <v>39.9502831</v>
      </c>
      <c r="D1465">
        <f t="shared" si="44"/>
        <v>-6.7248518923913201</v>
      </c>
      <c r="E1465">
        <f t="shared" si="45"/>
        <v>-1.8884293576086799</v>
      </c>
    </row>
    <row r="1466" spans="1:5" x14ac:dyDescent="0.25">
      <c r="A1466">
        <v>15681</v>
      </c>
      <c r="B1466">
        <v>-8.0859375</v>
      </c>
      <c r="C1466">
        <v>52.734375</v>
      </c>
      <c r="D1466">
        <f t="shared" si="44"/>
        <v>-6.0716762696076527</v>
      </c>
      <c r="E1466">
        <f t="shared" si="45"/>
        <v>-2.0142612303923473</v>
      </c>
    </row>
    <row r="1467" spans="1:5" x14ac:dyDescent="0.25">
      <c r="A1467">
        <v>15691</v>
      </c>
      <c r="B1467">
        <v>-7.55859375</v>
      </c>
      <c r="C1467">
        <v>52.734375</v>
      </c>
      <c r="D1467">
        <f t="shared" si="44"/>
        <v>-5.4301488735579131</v>
      </c>
      <c r="E1467">
        <f t="shared" si="45"/>
        <v>-2.1284448764420869</v>
      </c>
    </row>
    <row r="1468" spans="1:5" x14ac:dyDescent="0.25">
      <c r="A1468">
        <v>15701</v>
      </c>
      <c r="B1468">
        <v>-6.943359375</v>
      </c>
      <c r="C1468">
        <v>55.930396999999999</v>
      </c>
      <c r="D1468">
        <f t="shared" si="44"/>
        <v>-4.7481562869828355</v>
      </c>
      <c r="E1468">
        <f t="shared" si="45"/>
        <v>-2.1952030880171645</v>
      </c>
    </row>
    <row r="1469" spans="1:5" x14ac:dyDescent="0.25">
      <c r="A1469">
        <v>15712</v>
      </c>
      <c r="B1469">
        <v>-6.240234375</v>
      </c>
      <c r="C1469">
        <v>70.3125</v>
      </c>
      <c r="D1469">
        <f t="shared" si="44"/>
        <v>-3.9573721769911918</v>
      </c>
      <c r="E1469">
        <f t="shared" si="45"/>
        <v>-2.2828621980088082</v>
      </c>
    </row>
    <row r="1470" spans="1:5" x14ac:dyDescent="0.25">
      <c r="A1470">
        <v>15722</v>
      </c>
      <c r="B1470">
        <v>-5.44921875</v>
      </c>
      <c r="C1470">
        <v>71.910514800000001</v>
      </c>
      <c r="D1470">
        <f t="shared" si="44"/>
        <v>-3.2074522783241131</v>
      </c>
      <c r="E1470">
        <f t="shared" si="45"/>
        <v>-2.2417664716758869</v>
      </c>
    </row>
    <row r="1471" spans="1:5" x14ac:dyDescent="0.25">
      <c r="A1471">
        <v>15733</v>
      </c>
      <c r="B1471">
        <v>-4.658203125</v>
      </c>
      <c r="C1471">
        <v>79.1015625</v>
      </c>
      <c r="D1471">
        <f t="shared" si="44"/>
        <v>-2.3553684952341398</v>
      </c>
      <c r="E1471">
        <f t="shared" si="45"/>
        <v>-2.3028346297658602</v>
      </c>
    </row>
    <row r="1472" spans="1:5" x14ac:dyDescent="0.25">
      <c r="A1472">
        <v>15743</v>
      </c>
      <c r="B1472">
        <v>-3.8671875</v>
      </c>
      <c r="C1472">
        <v>71.910514800000001</v>
      </c>
      <c r="D1472">
        <f t="shared" si="44"/>
        <v>-1.5623698208697963</v>
      </c>
      <c r="E1472">
        <f t="shared" si="45"/>
        <v>-2.3048176791302035</v>
      </c>
    </row>
    <row r="1473" spans="1:5" x14ac:dyDescent="0.25">
      <c r="A1473">
        <v>15754</v>
      </c>
      <c r="B1473">
        <v>-2.98828125</v>
      </c>
      <c r="C1473">
        <v>87.890625</v>
      </c>
      <c r="D1473">
        <f t="shared" si="44"/>
        <v>-0.67720361333563928</v>
      </c>
      <c r="E1473">
        <f t="shared" si="45"/>
        <v>-2.3110776366643608</v>
      </c>
    </row>
    <row r="1474" spans="1:5" x14ac:dyDescent="0.25">
      <c r="A1474">
        <v>15764</v>
      </c>
      <c r="B1474">
        <v>-2.109375</v>
      </c>
      <c r="C1474">
        <v>87.890625</v>
      </c>
      <c r="D1474">
        <f t="shared" si="44"/>
        <v>0.13262772233077622</v>
      </c>
      <c r="E1474">
        <f t="shared" si="45"/>
        <v>-2.2420027223307764</v>
      </c>
    </row>
    <row r="1475" spans="1:5" x14ac:dyDescent="0.25">
      <c r="A1475">
        <v>15774</v>
      </c>
      <c r="B1475">
        <v>-1.23046875</v>
      </c>
      <c r="C1475">
        <v>79.900566100000006</v>
      </c>
      <c r="D1475">
        <f t="shared" ref="D1475:D1538" si="46">$H$2*EXP(-$G$17*$G$20*A1475/1000)*COS($G$9*A1475/1000)</f>
        <v>0.94106270619522681</v>
      </c>
      <c r="E1475">
        <f t="shared" ref="E1475:E1538" si="47">B1475-D1475</f>
        <v>-2.1715314561952268</v>
      </c>
    </row>
    <row r="1476" spans="1:5" x14ac:dyDescent="0.25">
      <c r="A1476">
        <v>15785</v>
      </c>
      <c r="B1476">
        <v>-0.3515625</v>
      </c>
      <c r="C1476">
        <v>87.890625</v>
      </c>
      <c r="D1476">
        <f t="shared" si="46"/>
        <v>1.8214842628129737</v>
      </c>
      <c r="E1476">
        <f t="shared" si="47"/>
        <v>-2.1730467628129739</v>
      </c>
    </row>
    <row r="1477" spans="1:5" x14ac:dyDescent="0.25">
      <c r="A1477">
        <v>15795</v>
      </c>
      <c r="B1477">
        <v>0.52734375</v>
      </c>
      <c r="C1477">
        <v>79.900566100000006</v>
      </c>
      <c r="D1477">
        <f t="shared" si="46"/>
        <v>2.6072978855783804</v>
      </c>
      <c r="E1477">
        <f t="shared" si="47"/>
        <v>-2.0799541355783804</v>
      </c>
    </row>
    <row r="1478" spans="1:5" x14ac:dyDescent="0.25">
      <c r="A1478">
        <v>15806</v>
      </c>
      <c r="B1478">
        <v>1.40625</v>
      </c>
      <c r="C1478">
        <v>87.890625</v>
      </c>
      <c r="D1478">
        <f t="shared" si="46"/>
        <v>3.4484047846473267</v>
      </c>
      <c r="E1478">
        <f t="shared" si="47"/>
        <v>-2.0421547846473267</v>
      </c>
    </row>
    <row r="1479" spans="1:5" x14ac:dyDescent="0.25">
      <c r="A1479">
        <v>15816</v>
      </c>
      <c r="B1479">
        <v>2.28515625</v>
      </c>
      <c r="C1479">
        <v>79.900566100000006</v>
      </c>
      <c r="D1479">
        <f t="shared" si="46"/>
        <v>4.185656508202487</v>
      </c>
      <c r="E1479">
        <f t="shared" si="47"/>
        <v>-1.900500258202487</v>
      </c>
    </row>
    <row r="1480" spans="1:5" x14ac:dyDescent="0.25">
      <c r="A1480">
        <v>15827</v>
      </c>
      <c r="B1480">
        <v>3.076171875</v>
      </c>
      <c r="C1480">
        <v>79.1015625</v>
      </c>
      <c r="D1480">
        <f t="shared" si="46"/>
        <v>4.9596985926652373</v>
      </c>
      <c r="E1480">
        <f t="shared" si="47"/>
        <v>-1.8835267176652373</v>
      </c>
    </row>
    <row r="1481" spans="1:5" x14ac:dyDescent="0.25">
      <c r="A1481">
        <v>15837</v>
      </c>
      <c r="B1481">
        <v>3.8671875</v>
      </c>
      <c r="C1481">
        <v>79.1015625</v>
      </c>
      <c r="D1481">
        <f t="shared" si="46"/>
        <v>5.624079327035342</v>
      </c>
      <c r="E1481">
        <f t="shared" si="47"/>
        <v>-1.756891827035342</v>
      </c>
    </row>
    <row r="1482" spans="1:5" x14ac:dyDescent="0.25">
      <c r="A1482">
        <v>15847</v>
      </c>
      <c r="B1482">
        <v>4.658203125</v>
      </c>
      <c r="C1482">
        <v>71.910514800000001</v>
      </c>
      <c r="D1482">
        <f t="shared" si="46"/>
        <v>6.2458929206165665</v>
      </c>
      <c r="E1482">
        <f t="shared" si="47"/>
        <v>-1.5876897956165665</v>
      </c>
    </row>
    <row r="1483" spans="1:5" x14ac:dyDescent="0.25">
      <c r="A1483">
        <v>15858</v>
      </c>
      <c r="B1483">
        <v>5.44921875</v>
      </c>
      <c r="C1483">
        <v>79.1015625</v>
      </c>
      <c r="D1483">
        <f t="shared" si="46"/>
        <v>6.8751847246146598</v>
      </c>
      <c r="E1483">
        <f t="shared" si="47"/>
        <v>-1.4259659746146598</v>
      </c>
    </row>
    <row r="1484" spans="1:5" x14ac:dyDescent="0.25">
      <c r="A1484">
        <v>15868</v>
      </c>
      <c r="B1484">
        <v>6.15234375</v>
      </c>
      <c r="C1484">
        <v>63.9204559</v>
      </c>
      <c r="D1484">
        <f t="shared" si="46"/>
        <v>7.3929017898971976</v>
      </c>
      <c r="E1484">
        <f t="shared" si="47"/>
        <v>-1.2405580398971976</v>
      </c>
    </row>
    <row r="1485" spans="1:5" x14ac:dyDescent="0.25">
      <c r="A1485">
        <v>15879</v>
      </c>
      <c r="B1485">
        <v>6.767578125</v>
      </c>
      <c r="C1485">
        <v>61.5234375</v>
      </c>
      <c r="D1485">
        <f t="shared" si="46"/>
        <v>7.8978293918163942</v>
      </c>
      <c r="E1485">
        <f t="shared" si="47"/>
        <v>-1.1302512668163942</v>
      </c>
    </row>
    <row r="1486" spans="1:5" x14ac:dyDescent="0.25">
      <c r="A1486">
        <v>15889</v>
      </c>
      <c r="B1486">
        <v>7.3828125</v>
      </c>
      <c r="C1486">
        <v>55.930396999999999</v>
      </c>
      <c r="D1486">
        <f t="shared" si="46"/>
        <v>8.294452094782784</v>
      </c>
      <c r="E1486">
        <f t="shared" si="47"/>
        <v>-0.911639594782784</v>
      </c>
    </row>
    <row r="1487" spans="1:5" x14ac:dyDescent="0.25">
      <c r="A1487">
        <v>15900</v>
      </c>
      <c r="B1487">
        <v>7.822265625</v>
      </c>
      <c r="C1487">
        <v>43.9453125</v>
      </c>
      <c r="D1487">
        <f t="shared" si="46"/>
        <v>8.6584612676458264</v>
      </c>
      <c r="E1487">
        <f t="shared" si="47"/>
        <v>-0.83619564264582635</v>
      </c>
    </row>
    <row r="1488" spans="1:5" x14ac:dyDescent="0.25">
      <c r="A1488">
        <v>15910</v>
      </c>
      <c r="B1488">
        <v>8.349609375</v>
      </c>
      <c r="C1488">
        <v>52.734375</v>
      </c>
      <c r="D1488">
        <f t="shared" si="46"/>
        <v>8.9210104827112708</v>
      </c>
      <c r="E1488">
        <f t="shared" si="47"/>
        <v>-0.57140110771127084</v>
      </c>
    </row>
    <row r="1489" spans="1:5" x14ac:dyDescent="0.25">
      <c r="A1489">
        <v>15920</v>
      </c>
      <c r="B1489">
        <v>8.701171875</v>
      </c>
      <c r="C1489">
        <v>31.960228000000001</v>
      </c>
      <c r="D1489">
        <f t="shared" si="46"/>
        <v>9.1164300877816995</v>
      </c>
      <c r="E1489">
        <f t="shared" si="47"/>
        <v>-0.4152582127816995</v>
      </c>
    </row>
    <row r="1490" spans="1:5" x14ac:dyDescent="0.25">
      <c r="A1490">
        <v>15931</v>
      </c>
      <c r="B1490">
        <v>9.052734375</v>
      </c>
      <c r="C1490">
        <v>35.15625</v>
      </c>
      <c r="D1490">
        <f t="shared" si="46"/>
        <v>9.2521602354781241</v>
      </c>
      <c r="E1490">
        <f t="shared" si="47"/>
        <v>-0.19942586047812405</v>
      </c>
    </row>
    <row r="1491" spans="1:5" x14ac:dyDescent="0.25">
      <c r="A1491">
        <v>15941</v>
      </c>
      <c r="B1491">
        <v>9.31640625</v>
      </c>
      <c r="C1491">
        <v>23.970171000000001</v>
      </c>
      <c r="D1491">
        <f t="shared" si="46"/>
        <v>9.3025540467180132</v>
      </c>
      <c r="E1491">
        <f t="shared" si="47"/>
        <v>1.3852203281986775E-2</v>
      </c>
    </row>
    <row r="1492" spans="1:5" x14ac:dyDescent="0.25">
      <c r="A1492">
        <v>15952</v>
      </c>
      <c r="B1492">
        <v>9.4921875</v>
      </c>
      <c r="C1492">
        <v>17.578125</v>
      </c>
      <c r="D1492">
        <f t="shared" si="46"/>
        <v>9.2772663964448672</v>
      </c>
      <c r="E1492">
        <f t="shared" si="47"/>
        <v>0.21492110355513283</v>
      </c>
    </row>
    <row r="1493" spans="1:5" x14ac:dyDescent="0.25">
      <c r="A1493">
        <v>15973</v>
      </c>
      <c r="B1493">
        <v>9.580078125</v>
      </c>
      <c r="C1493">
        <v>0</v>
      </c>
      <c r="D1493">
        <f t="shared" si="46"/>
        <v>8.9958170090741199</v>
      </c>
      <c r="E1493">
        <f t="shared" si="47"/>
        <v>0.58426111592588015</v>
      </c>
    </row>
    <row r="1494" spans="1:5" x14ac:dyDescent="0.25">
      <c r="A1494">
        <v>15983</v>
      </c>
      <c r="B1494">
        <v>9.4921875</v>
      </c>
      <c r="C1494">
        <v>-8.7890625</v>
      </c>
      <c r="D1494">
        <f t="shared" si="46"/>
        <v>8.7564589286775814</v>
      </c>
      <c r="E1494">
        <f t="shared" si="47"/>
        <v>0.73572857132241865</v>
      </c>
    </row>
    <row r="1495" spans="1:5" x14ac:dyDescent="0.25">
      <c r="A1495">
        <v>15993</v>
      </c>
      <c r="B1495">
        <v>9.31640625</v>
      </c>
      <c r="C1495">
        <v>-15.980114</v>
      </c>
      <c r="D1495">
        <f t="shared" si="46"/>
        <v>8.4514551525500501</v>
      </c>
      <c r="E1495">
        <f t="shared" si="47"/>
        <v>0.86495109744994991</v>
      </c>
    </row>
    <row r="1496" spans="1:5" x14ac:dyDescent="0.25">
      <c r="A1496">
        <v>16004</v>
      </c>
      <c r="B1496">
        <v>9.140625</v>
      </c>
      <c r="C1496">
        <v>-17.578125</v>
      </c>
      <c r="D1496">
        <f t="shared" si="46"/>
        <v>8.0429171387766356</v>
      </c>
      <c r="E1496">
        <f t="shared" si="47"/>
        <v>1.0977078612233644</v>
      </c>
    </row>
    <row r="1497" spans="1:5" x14ac:dyDescent="0.25">
      <c r="A1497">
        <v>16014</v>
      </c>
      <c r="B1497">
        <v>8.876953125</v>
      </c>
      <c r="C1497">
        <v>-23.970171000000001</v>
      </c>
      <c r="D1497">
        <f t="shared" si="46"/>
        <v>7.6081847989384599</v>
      </c>
      <c r="E1497">
        <f t="shared" si="47"/>
        <v>1.2687683260615401</v>
      </c>
    </row>
    <row r="1498" spans="1:5" x14ac:dyDescent="0.25">
      <c r="A1498">
        <v>16025</v>
      </c>
      <c r="B1498">
        <v>8.4375</v>
      </c>
      <c r="C1498">
        <v>-43.9453125</v>
      </c>
      <c r="D1498">
        <f t="shared" si="46"/>
        <v>7.0643703240204365</v>
      </c>
      <c r="E1498">
        <f t="shared" si="47"/>
        <v>1.3731296759795635</v>
      </c>
    </row>
    <row r="1499" spans="1:5" x14ac:dyDescent="0.25">
      <c r="A1499">
        <v>16035</v>
      </c>
      <c r="B1499">
        <v>7.998046875</v>
      </c>
      <c r="C1499">
        <v>-39.9502831</v>
      </c>
      <c r="D1499">
        <f t="shared" si="46"/>
        <v>6.514407996976173</v>
      </c>
      <c r="E1499">
        <f t="shared" si="47"/>
        <v>1.483638878023827</v>
      </c>
    </row>
    <row r="1500" spans="1:5" x14ac:dyDescent="0.25">
      <c r="A1500">
        <v>16046</v>
      </c>
      <c r="B1500">
        <v>7.55859375</v>
      </c>
      <c r="C1500">
        <v>-43.9453125</v>
      </c>
      <c r="D1500">
        <f t="shared" si="46"/>
        <v>5.8534255693749744</v>
      </c>
      <c r="E1500">
        <f t="shared" si="47"/>
        <v>1.7051681806250256</v>
      </c>
    </row>
    <row r="1501" spans="1:5" x14ac:dyDescent="0.25">
      <c r="A1501">
        <v>16056</v>
      </c>
      <c r="B1501">
        <v>6.943359375</v>
      </c>
      <c r="C1501">
        <v>-61.5234375</v>
      </c>
      <c r="D1501">
        <f t="shared" si="46"/>
        <v>5.2065240925680181</v>
      </c>
      <c r="E1501">
        <f t="shared" si="47"/>
        <v>1.7368352824319819</v>
      </c>
    </row>
    <row r="1502" spans="1:5" x14ac:dyDescent="0.25">
      <c r="A1502">
        <v>16066</v>
      </c>
      <c r="B1502">
        <v>6.416015625</v>
      </c>
      <c r="C1502">
        <v>-47.9403419</v>
      </c>
      <c r="D1502">
        <f t="shared" si="46"/>
        <v>4.5208395800744547</v>
      </c>
      <c r="E1502">
        <f t="shared" si="47"/>
        <v>1.8951760449255453</v>
      </c>
    </row>
    <row r="1503" spans="1:5" x14ac:dyDescent="0.25">
      <c r="A1503">
        <v>16077</v>
      </c>
      <c r="B1503">
        <v>5.712890625</v>
      </c>
      <c r="C1503">
        <v>-70.3125</v>
      </c>
      <c r="D1503">
        <f t="shared" si="46"/>
        <v>3.7279689583394937</v>
      </c>
      <c r="E1503">
        <f t="shared" si="47"/>
        <v>1.9849216666605063</v>
      </c>
    </row>
    <row r="1504" spans="1:5" x14ac:dyDescent="0.25">
      <c r="A1504">
        <v>16087</v>
      </c>
      <c r="B1504">
        <v>4.921875</v>
      </c>
      <c r="C1504">
        <v>-71.910514800000001</v>
      </c>
      <c r="D1504">
        <f t="shared" si="46"/>
        <v>2.9779618674428394</v>
      </c>
      <c r="E1504">
        <f t="shared" si="47"/>
        <v>1.9439131325571606</v>
      </c>
    </row>
    <row r="1505" spans="1:5" x14ac:dyDescent="0.25">
      <c r="A1505">
        <v>16098</v>
      </c>
      <c r="B1505">
        <v>4.130859375</v>
      </c>
      <c r="C1505">
        <v>-79.1015625</v>
      </c>
      <c r="D1505">
        <f t="shared" si="46"/>
        <v>2.1277725304302342</v>
      </c>
      <c r="E1505">
        <f t="shared" si="47"/>
        <v>2.0030868445697658</v>
      </c>
    </row>
    <row r="1506" spans="1:5" x14ac:dyDescent="0.25">
      <c r="A1506">
        <v>16108</v>
      </c>
      <c r="B1506">
        <v>3.427734375</v>
      </c>
      <c r="C1506">
        <v>-70.3125</v>
      </c>
      <c r="D1506">
        <f t="shared" si="46"/>
        <v>1.3382905378889323</v>
      </c>
      <c r="E1506">
        <f t="shared" si="47"/>
        <v>2.0894438371110677</v>
      </c>
    </row>
    <row r="1507" spans="1:5" x14ac:dyDescent="0.25">
      <c r="A1507">
        <v>16119</v>
      </c>
      <c r="B1507">
        <v>2.548828125</v>
      </c>
      <c r="C1507">
        <v>-79.900566100000006</v>
      </c>
      <c r="D1507">
        <f t="shared" si="46"/>
        <v>0.45893300904850037</v>
      </c>
      <c r="E1507">
        <f t="shared" si="47"/>
        <v>2.0898951159514998</v>
      </c>
    </row>
    <row r="1508" spans="1:5" x14ac:dyDescent="0.25">
      <c r="A1508">
        <v>16129</v>
      </c>
      <c r="B1508">
        <v>1.669921875</v>
      </c>
      <c r="C1508">
        <v>-87.890625</v>
      </c>
      <c r="D1508">
        <f t="shared" si="46"/>
        <v>-0.34389770483135124</v>
      </c>
      <c r="E1508">
        <f t="shared" si="47"/>
        <v>2.0138195798313512</v>
      </c>
    </row>
    <row r="1509" spans="1:5" x14ac:dyDescent="0.25">
      <c r="A1509">
        <v>16139</v>
      </c>
      <c r="B1509">
        <v>0.87890625</v>
      </c>
      <c r="C1509">
        <v>-71.910514800000001</v>
      </c>
      <c r="D1509">
        <f t="shared" si="46"/>
        <v>-1.1437488172313066</v>
      </c>
      <c r="E1509">
        <f t="shared" si="47"/>
        <v>2.0226550672313066</v>
      </c>
    </row>
    <row r="1510" spans="1:5" x14ac:dyDescent="0.25">
      <c r="A1510">
        <v>16150</v>
      </c>
      <c r="B1510">
        <v>-8.7890625E-2</v>
      </c>
      <c r="C1510">
        <v>-96.6796875</v>
      </c>
      <c r="D1510">
        <f t="shared" si="46"/>
        <v>-2.0129776803485315</v>
      </c>
      <c r="E1510">
        <f t="shared" si="47"/>
        <v>1.9250870553485315</v>
      </c>
    </row>
    <row r="1511" spans="1:5" x14ac:dyDescent="0.25">
      <c r="A1511">
        <v>16160</v>
      </c>
      <c r="B1511">
        <v>-0.966796875</v>
      </c>
      <c r="C1511">
        <v>-79.900566100000006</v>
      </c>
      <c r="D1511">
        <f t="shared" si="46"/>
        <v>-2.7871085485826037</v>
      </c>
      <c r="E1511">
        <f t="shared" si="47"/>
        <v>1.8203116735826037</v>
      </c>
    </row>
    <row r="1512" spans="1:5" x14ac:dyDescent="0.25">
      <c r="A1512">
        <v>16171</v>
      </c>
      <c r="B1512">
        <v>-1.845703125</v>
      </c>
      <c r="C1512">
        <v>-87.890625</v>
      </c>
      <c r="D1512">
        <f t="shared" si="46"/>
        <v>-3.6138150385712566</v>
      </c>
      <c r="E1512">
        <f t="shared" si="47"/>
        <v>1.7681119135712566</v>
      </c>
    </row>
    <row r="1513" spans="1:5" x14ac:dyDescent="0.25">
      <c r="A1513">
        <v>16181</v>
      </c>
      <c r="B1513">
        <v>-2.63671875</v>
      </c>
      <c r="C1513">
        <v>-79.1015625</v>
      </c>
      <c r="D1513">
        <f t="shared" si="46"/>
        <v>-4.3366743492249364</v>
      </c>
      <c r="E1513">
        <f t="shared" si="47"/>
        <v>1.6999555992249364</v>
      </c>
    </row>
    <row r="1514" spans="1:5" x14ac:dyDescent="0.25">
      <c r="A1514">
        <v>16191</v>
      </c>
      <c r="B1514">
        <v>-3.515625</v>
      </c>
      <c r="C1514">
        <v>-79.900566100000006</v>
      </c>
      <c r="D1514">
        <f t="shared" si="46"/>
        <v>-5.0266064669408577</v>
      </c>
      <c r="E1514">
        <f t="shared" si="47"/>
        <v>1.5109814669408577</v>
      </c>
    </row>
    <row r="1515" spans="1:5" x14ac:dyDescent="0.25">
      <c r="A1515">
        <v>16202</v>
      </c>
      <c r="B1515">
        <v>-4.39453125</v>
      </c>
      <c r="C1515">
        <v>-87.890625</v>
      </c>
      <c r="D1515">
        <f t="shared" si="46"/>
        <v>-5.7413444540228999</v>
      </c>
      <c r="E1515">
        <f t="shared" si="47"/>
        <v>1.3468132040228999</v>
      </c>
    </row>
    <row r="1516" spans="1:5" x14ac:dyDescent="0.25">
      <c r="A1516">
        <v>16212</v>
      </c>
      <c r="B1516">
        <v>-5.185546875</v>
      </c>
      <c r="C1516">
        <v>-71.910514800000001</v>
      </c>
      <c r="D1516">
        <f t="shared" si="46"/>
        <v>-6.3456618420892532</v>
      </c>
      <c r="E1516">
        <f t="shared" si="47"/>
        <v>1.1601149670892532</v>
      </c>
    </row>
    <row r="1517" spans="1:5" x14ac:dyDescent="0.25">
      <c r="A1517">
        <v>16223</v>
      </c>
      <c r="B1517">
        <v>-5.888671875</v>
      </c>
      <c r="C1517">
        <v>-70.3125</v>
      </c>
      <c r="D1517">
        <f t="shared" si="46"/>
        <v>-6.954857613291261</v>
      </c>
      <c r="E1517">
        <f t="shared" si="47"/>
        <v>1.066185738291261</v>
      </c>
    </row>
    <row r="1518" spans="1:5" x14ac:dyDescent="0.25">
      <c r="A1518">
        <v>16233</v>
      </c>
      <c r="B1518">
        <v>-6.591796875</v>
      </c>
      <c r="C1518">
        <v>-63.9204559</v>
      </c>
      <c r="D1518">
        <f t="shared" si="46"/>
        <v>-7.4536819044786027</v>
      </c>
      <c r="E1518">
        <f t="shared" si="47"/>
        <v>0.86188502947860268</v>
      </c>
    </row>
    <row r="1519" spans="1:5" x14ac:dyDescent="0.25">
      <c r="A1519">
        <v>16244</v>
      </c>
      <c r="B1519">
        <v>-7.20703125</v>
      </c>
      <c r="C1519">
        <v>-61.5234375</v>
      </c>
      <c r="D1519">
        <f t="shared" si="46"/>
        <v>-7.9373165845527422</v>
      </c>
      <c r="E1519">
        <f t="shared" si="47"/>
        <v>0.73028533455274225</v>
      </c>
    </row>
    <row r="1520" spans="1:5" x14ac:dyDescent="0.25">
      <c r="A1520">
        <v>16254</v>
      </c>
      <c r="B1520">
        <v>-7.822265625</v>
      </c>
      <c r="C1520">
        <v>-61.5234375</v>
      </c>
      <c r="D1520">
        <f t="shared" si="46"/>
        <v>-8.3142756288295363</v>
      </c>
      <c r="E1520">
        <f t="shared" si="47"/>
        <v>0.4920100038295363</v>
      </c>
    </row>
    <row r="1521" spans="1:5" x14ac:dyDescent="0.25">
      <c r="A1521">
        <v>16264</v>
      </c>
      <c r="B1521">
        <v>-8.349609375</v>
      </c>
      <c r="C1521">
        <v>-47.9403419</v>
      </c>
      <c r="D1521">
        <f t="shared" si="46"/>
        <v>-8.6286053005331791</v>
      </c>
      <c r="E1521">
        <f t="shared" si="47"/>
        <v>0.27899592553317909</v>
      </c>
    </row>
    <row r="1522" spans="1:5" x14ac:dyDescent="0.25">
      <c r="A1522">
        <v>16275</v>
      </c>
      <c r="B1522">
        <v>-8.7890625</v>
      </c>
      <c r="C1522">
        <v>-43.9453125</v>
      </c>
      <c r="D1522">
        <f t="shared" si="46"/>
        <v>-8.8992649479441006</v>
      </c>
      <c r="E1522">
        <f t="shared" si="47"/>
        <v>0.11020244794410061</v>
      </c>
    </row>
    <row r="1523" spans="1:5" x14ac:dyDescent="0.25">
      <c r="A1523">
        <v>16285</v>
      </c>
      <c r="B1523">
        <v>-9.228515625</v>
      </c>
      <c r="C1523">
        <v>-39.9502831</v>
      </c>
      <c r="D1523">
        <f t="shared" si="46"/>
        <v>-9.0750736101875695</v>
      </c>
      <c r="E1523">
        <f t="shared" si="47"/>
        <v>-0.15344201481243047</v>
      </c>
    </row>
    <row r="1524" spans="1:5" x14ac:dyDescent="0.25">
      <c r="A1524">
        <v>16296</v>
      </c>
      <c r="B1524">
        <v>-9.4921875</v>
      </c>
      <c r="C1524">
        <v>-26.3671875</v>
      </c>
      <c r="D1524">
        <f t="shared" si="46"/>
        <v>-9.1896072598160856</v>
      </c>
      <c r="E1524">
        <f t="shared" si="47"/>
        <v>-0.30258024018391438</v>
      </c>
    </row>
    <row r="1525" spans="1:5" x14ac:dyDescent="0.25">
      <c r="A1525">
        <v>16306</v>
      </c>
      <c r="B1525">
        <v>-9.755859375</v>
      </c>
      <c r="C1525">
        <v>-23.970171000000001</v>
      </c>
      <c r="D1525">
        <f t="shared" si="46"/>
        <v>-9.2212297711867937</v>
      </c>
      <c r="E1525">
        <f t="shared" si="47"/>
        <v>-0.53462960381320634</v>
      </c>
    </row>
    <row r="1526" spans="1:5" x14ac:dyDescent="0.25">
      <c r="A1526">
        <v>16317</v>
      </c>
      <c r="B1526">
        <v>-9.84375</v>
      </c>
      <c r="C1526">
        <v>-8.7890625</v>
      </c>
      <c r="D1526">
        <f t="shared" si="46"/>
        <v>-9.1760151332225934</v>
      </c>
      <c r="E1526">
        <f t="shared" si="47"/>
        <v>-0.66773486677740657</v>
      </c>
    </row>
    <row r="1527" spans="1:5" x14ac:dyDescent="0.25">
      <c r="A1527">
        <v>16337</v>
      </c>
      <c r="B1527">
        <v>-9.931640625</v>
      </c>
      <c r="C1527">
        <v>0</v>
      </c>
      <c r="D1527">
        <f t="shared" si="46"/>
        <v>-8.8810905979337917</v>
      </c>
      <c r="E1527">
        <f t="shared" si="47"/>
        <v>-1.0505500270662083</v>
      </c>
    </row>
    <row r="1528" spans="1:5" x14ac:dyDescent="0.25">
      <c r="A1528">
        <v>16348</v>
      </c>
      <c r="B1528">
        <v>-9.84375</v>
      </c>
      <c r="C1528">
        <v>8.7890625</v>
      </c>
      <c r="D1528">
        <f t="shared" si="46"/>
        <v>-8.6046121565475211</v>
      </c>
      <c r="E1528">
        <f t="shared" si="47"/>
        <v>-1.2391378434524789</v>
      </c>
    </row>
    <row r="1529" spans="1:5" x14ac:dyDescent="0.25">
      <c r="A1529">
        <v>16358</v>
      </c>
      <c r="B1529">
        <v>-9.66796875</v>
      </c>
      <c r="C1529">
        <v>15.980114</v>
      </c>
      <c r="D1529">
        <f t="shared" si="46"/>
        <v>-8.2854735419889369</v>
      </c>
      <c r="E1529">
        <f t="shared" si="47"/>
        <v>-1.3824952080110631</v>
      </c>
    </row>
    <row r="1530" spans="1:5" x14ac:dyDescent="0.25">
      <c r="A1530">
        <v>16369</v>
      </c>
      <c r="B1530">
        <v>-9.404296875</v>
      </c>
      <c r="C1530">
        <v>26.3671875</v>
      </c>
      <c r="D1530">
        <f t="shared" si="46"/>
        <v>-7.8628388603069981</v>
      </c>
      <c r="E1530">
        <f t="shared" si="47"/>
        <v>-1.5414580146930019</v>
      </c>
    </row>
    <row r="1531" spans="1:5" x14ac:dyDescent="0.25">
      <c r="A1531">
        <v>16379</v>
      </c>
      <c r="B1531">
        <v>-9.052734375</v>
      </c>
      <c r="C1531">
        <v>31.960228000000001</v>
      </c>
      <c r="D1531">
        <f t="shared" si="46"/>
        <v>-7.4167148046379348</v>
      </c>
      <c r="E1531">
        <f t="shared" si="47"/>
        <v>-1.6360195703620652</v>
      </c>
    </row>
    <row r="1532" spans="1:5" x14ac:dyDescent="0.25">
      <c r="A1532">
        <v>16390</v>
      </c>
      <c r="B1532">
        <v>-8.701171875</v>
      </c>
      <c r="C1532">
        <v>35.15625</v>
      </c>
      <c r="D1532">
        <f t="shared" si="46"/>
        <v>-6.8620397879245036</v>
      </c>
      <c r="E1532">
        <f t="shared" si="47"/>
        <v>-1.8391320870754964</v>
      </c>
    </row>
    <row r="1533" spans="1:5" x14ac:dyDescent="0.25">
      <c r="A1533">
        <v>16400</v>
      </c>
      <c r="B1533">
        <v>-8.173828125</v>
      </c>
      <c r="C1533">
        <v>52.734375</v>
      </c>
      <c r="D1533">
        <f t="shared" si="46"/>
        <v>-6.3038024140437745</v>
      </c>
      <c r="E1533">
        <f t="shared" si="47"/>
        <v>-1.8700257109562255</v>
      </c>
    </row>
    <row r="1534" spans="1:5" x14ac:dyDescent="0.25">
      <c r="A1534">
        <v>16410</v>
      </c>
      <c r="B1534">
        <v>-7.646484375</v>
      </c>
      <c r="C1534">
        <v>47.9403419</v>
      </c>
      <c r="D1534">
        <f t="shared" si="46"/>
        <v>-5.6984972452122156</v>
      </c>
      <c r="E1534">
        <f t="shared" si="47"/>
        <v>-1.9479871297877844</v>
      </c>
    </row>
    <row r="1535" spans="1:5" x14ac:dyDescent="0.25">
      <c r="A1535">
        <v>16421</v>
      </c>
      <c r="B1535">
        <v>-7.03125</v>
      </c>
      <c r="C1535">
        <v>61.5234375</v>
      </c>
      <c r="D1535">
        <f t="shared" si="46"/>
        <v>-4.9837613815808668</v>
      </c>
      <c r="E1535">
        <f t="shared" si="47"/>
        <v>-2.0474886184191332</v>
      </c>
    </row>
    <row r="1536" spans="1:5" x14ac:dyDescent="0.25">
      <c r="A1536">
        <v>16431</v>
      </c>
      <c r="B1536">
        <v>-6.328125</v>
      </c>
      <c r="C1536">
        <v>63.9204559</v>
      </c>
      <c r="D1536">
        <f t="shared" si="46"/>
        <v>-4.2948641126233955</v>
      </c>
      <c r="E1536">
        <f t="shared" si="47"/>
        <v>-2.0332608873766045</v>
      </c>
    </row>
    <row r="1537" spans="1:5" x14ac:dyDescent="0.25">
      <c r="A1537">
        <v>16442</v>
      </c>
      <c r="B1537">
        <v>-5.625</v>
      </c>
      <c r="C1537">
        <v>70.3125</v>
      </c>
      <c r="D1537">
        <f t="shared" si="46"/>
        <v>-3.5004220212868775</v>
      </c>
      <c r="E1537">
        <f t="shared" si="47"/>
        <v>-2.1245779787131225</v>
      </c>
    </row>
    <row r="1538" spans="1:5" x14ac:dyDescent="0.25">
      <c r="A1538">
        <v>16452</v>
      </c>
      <c r="B1538">
        <v>-4.921875</v>
      </c>
      <c r="C1538">
        <v>63.9204559</v>
      </c>
      <c r="D1538">
        <f t="shared" si="46"/>
        <v>-2.7507811992363536</v>
      </c>
      <c r="E1538">
        <f t="shared" si="47"/>
        <v>-2.1710938007636464</v>
      </c>
    </row>
    <row r="1539" spans="1:5" x14ac:dyDescent="0.25">
      <c r="A1539">
        <v>16463</v>
      </c>
      <c r="B1539">
        <v>-4.04296875</v>
      </c>
      <c r="C1539">
        <v>87.890625</v>
      </c>
      <c r="D1539">
        <f t="shared" ref="D1539:D1602" si="48">$H$2*EXP(-$G$17*$G$20*A1539/1000)*COS($G$9*A1539/1000)</f>
        <v>-1.9029646938849436</v>
      </c>
      <c r="E1539">
        <f t="shared" ref="E1539:E1602" si="49">B1539-D1539</f>
        <v>-2.1400040561150564</v>
      </c>
    </row>
    <row r="1540" spans="1:5" x14ac:dyDescent="0.25">
      <c r="A1540">
        <v>16473</v>
      </c>
      <c r="B1540">
        <v>-3.251953125</v>
      </c>
      <c r="C1540">
        <v>79.1015625</v>
      </c>
      <c r="D1540">
        <f t="shared" si="48"/>
        <v>-1.1174121797652761</v>
      </c>
      <c r="E1540">
        <f t="shared" si="49"/>
        <v>-2.1345409452347237</v>
      </c>
    </row>
    <row r="1541" spans="1:5" x14ac:dyDescent="0.25">
      <c r="A1541">
        <v>16483</v>
      </c>
      <c r="B1541">
        <v>-2.4609375</v>
      </c>
      <c r="C1541">
        <v>71.910514800000001</v>
      </c>
      <c r="D1541">
        <f t="shared" si="48"/>
        <v>-0.32385578991642094</v>
      </c>
      <c r="E1541">
        <f t="shared" si="49"/>
        <v>-2.1370817100835788</v>
      </c>
    </row>
    <row r="1542" spans="1:5" x14ac:dyDescent="0.25">
      <c r="A1542">
        <v>16494</v>
      </c>
      <c r="B1542">
        <v>-1.58203125</v>
      </c>
      <c r="C1542">
        <v>87.890625</v>
      </c>
      <c r="D1542">
        <f t="shared" si="48"/>
        <v>0.55118226658193559</v>
      </c>
      <c r="E1542">
        <f t="shared" si="49"/>
        <v>-2.1332135165819355</v>
      </c>
    </row>
    <row r="1543" spans="1:5" x14ac:dyDescent="0.25">
      <c r="A1543">
        <v>16504</v>
      </c>
      <c r="B1543">
        <v>-0.703125</v>
      </c>
      <c r="C1543">
        <v>79.900566100000006</v>
      </c>
      <c r="D1543">
        <f t="shared" si="48"/>
        <v>1.3421210814668936</v>
      </c>
      <c r="E1543">
        <f t="shared" si="49"/>
        <v>-2.0452460814668934</v>
      </c>
    </row>
    <row r="1544" spans="1:5" x14ac:dyDescent="0.25">
      <c r="A1544">
        <v>16515</v>
      </c>
      <c r="B1544">
        <v>0.17578125</v>
      </c>
      <c r="C1544">
        <v>87.890625</v>
      </c>
      <c r="D1544">
        <f t="shared" si="48"/>
        <v>2.1998336772957563</v>
      </c>
      <c r="E1544">
        <f t="shared" si="49"/>
        <v>-2.0240524272957563</v>
      </c>
    </row>
    <row r="1545" spans="1:5" x14ac:dyDescent="0.25">
      <c r="A1545">
        <v>16525</v>
      </c>
      <c r="B1545">
        <v>1.0546875</v>
      </c>
      <c r="C1545">
        <v>79.900566100000006</v>
      </c>
      <c r="D1545">
        <f t="shared" si="48"/>
        <v>2.9620242805337424</v>
      </c>
      <c r="E1545">
        <f t="shared" si="49"/>
        <v>-1.9073367805337424</v>
      </c>
    </row>
    <row r="1546" spans="1:5" x14ac:dyDescent="0.25">
      <c r="A1546">
        <v>16536</v>
      </c>
      <c r="B1546">
        <v>1.93359375</v>
      </c>
      <c r="C1546">
        <v>87.890625</v>
      </c>
      <c r="D1546">
        <f t="shared" si="48"/>
        <v>3.7740897733167489</v>
      </c>
      <c r="E1546">
        <f t="shared" si="49"/>
        <v>-1.8404960233167489</v>
      </c>
    </row>
    <row r="1547" spans="1:5" x14ac:dyDescent="0.25">
      <c r="A1547">
        <v>16546</v>
      </c>
      <c r="B1547">
        <v>2.8125</v>
      </c>
      <c r="C1547">
        <v>87.890625</v>
      </c>
      <c r="D1547">
        <f t="shared" si="48"/>
        <v>4.4823785109878402</v>
      </c>
      <c r="E1547">
        <f t="shared" si="49"/>
        <v>-1.6698785109878402</v>
      </c>
    </row>
    <row r="1548" spans="1:5" x14ac:dyDescent="0.25">
      <c r="A1548">
        <v>16556</v>
      </c>
      <c r="B1548">
        <v>3.603515625</v>
      </c>
      <c r="C1548">
        <v>71.910514800000001</v>
      </c>
      <c r="D1548">
        <f t="shared" si="48"/>
        <v>5.1566529693594756</v>
      </c>
      <c r="E1548">
        <f t="shared" si="49"/>
        <v>-1.5531373443594756</v>
      </c>
    </row>
    <row r="1549" spans="1:5" x14ac:dyDescent="0.25">
      <c r="A1549">
        <v>16567</v>
      </c>
      <c r="B1549">
        <v>4.39453125</v>
      </c>
      <c r="C1549">
        <v>79.1015625</v>
      </c>
      <c r="D1549">
        <f t="shared" si="48"/>
        <v>5.8530531569656503</v>
      </c>
      <c r="E1549">
        <f t="shared" si="49"/>
        <v>-1.4585219069656503</v>
      </c>
    </row>
    <row r="1550" spans="1:5" x14ac:dyDescent="0.25">
      <c r="A1550">
        <v>16577</v>
      </c>
      <c r="B1550">
        <v>5.09765625</v>
      </c>
      <c r="C1550">
        <v>63.9204559</v>
      </c>
      <c r="D1550">
        <f t="shared" si="48"/>
        <v>6.4398231106690913</v>
      </c>
      <c r="E1550">
        <f t="shared" si="49"/>
        <v>-1.3421668606690913</v>
      </c>
    </row>
    <row r="1551" spans="1:5" x14ac:dyDescent="0.25">
      <c r="A1551">
        <v>16588</v>
      </c>
      <c r="B1551">
        <v>5.80078125</v>
      </c>
      <c r="C1551">
        <v>70.3125</v>
      </c>
      <c r="D1551">
        <f t="shared" si="48"/>
        <v>7.0289151744395078</v>
      </c>
      <c r="E1551">
        <f t="shared" si="49"/>
        <v>-1.2281339244395078</v>
      </c>
    </row>
    <row r="1552" spans="1:5" x14ac:dyDescent="0.25">
      <c r="A1552">
        <v>16598</v>
      </c>
      <c r="B1552">
        <v>6.50390625</v>
      </c>
      <c r="C1552">
        <v>63.9204559</v>
      </c>
      <c r="D1552">
        <f t="shared" si="48"/>
        <v>7.5088840007460238</v>
      </c>
      <c r="E1552">
        <f t="shared" si="49"/>
        <v>-1.0049777507460238</v>
      </c>
    </row>
    <row r="1553" spans="1:5" x14ac:dyDescent="0.25">
      <c r="A1553">
        <v>16609</v>
      </c>
      <c r="B1553">
        <v>7.119140625</v>
      </c>
      <c r="C1553">
        <v>61.5234375</v>
      </c>
      <c r="D1553">
        <f t="shared" si="48"/>
        <v>7.9713151430348637</v>
      </c>
      <c r="E1553">
        <f t="shared" si="49"/>
        <v>-0.85217451803486366</v>
      </c>
    </row>
    <row r="1554" spans="1:5" x14ac:dyDescent="0.25">
      <c r="A1554">
        <v>16619</v>
      </c>
      <c r="B1554">
        <v>7.646484375</v>
      </c>
      <c r="C1554">
        <v>52.734375</v>
      </c>
      <c r="D1554">
        <f t="shared" si="48"/>
        <v>8.3287350512940765</v>
      </c>
      <c r="E1554">
        <f t="shared" si="49"/>
        <v>-0.68225067629407654</v>
      </c>
    </row>
    <row r="1555" spans="1:5" x14ac:dyDescent="0.25">
      <c r="A1555">
        <v>16629</v>
      </c>
      <c r="B1555">
        <v>8.0859375</v>
      </c>
      <c r="C1555">
        <v>39.9502831</v>
      </c>
      <c r="D1555">
        <f t="shared" si="48"/>
        <v>8.6234266493046015</v>
      </c>
      <c r="E1555">
        <f t="shared" si="49"/>
        <v>-0.53748914930460145</v>
      </c>
    </row>
    <row r="1556" spans="1:5" x14ac:dyDescent="0.25">
      <c r="A1556">
        <v>16640</v>
      </c>
      <c r="B1556">
        <v>8.525390625</v>
      </c>
      <c r="C1556">
        <v>43.9453125</v>
      </c>
      <c r="D1556">
        <f t="shared" si="48"/>
        <v>8.8725462215884718</v>
      </c>
      <c r="E1556">
        <f t="shared" si="49"/>
        <v>-0.34715559658847184</v>
      </c>
    </row>
    <row r="1557" spans="1:5" x14ac:dyDescent="0.25">
      <c r="A1557">
        <v>16650</v>
      </c>
      <c r="B1557">
        <v>8.876953125</v>
      </c>
      <c r="C1557">
        <v>31.960228000000001</v>
      </c>
      <c r="D1557">
        <f t="shared" si="48"/>
        <v>9.0289887200857279</v>
      </c>
      <c r="E1557">
        <f t="shared" si="49"/>
        <v>-0.15203559508572795</v>
      </c>
    </row>
    <row r="1558" spans="1:5" x14ac:dyDescent="0.25">
      <c r="A1558">
        <v>16661</v>
      </c>
      <c r="B1558">
        <v>9.140625</v>
      </c>
      <c r="C1558">
        <v>26.3671875</v>
      </c>
      <c r="D1558">
        <f t="shared" si="48"/>
        <v>9.1226359257784662</v>
      </c>
      <c r="E1558">
        <f t="shared" si="49"/>
        <v>1.7989074221533841E-2</v>
      </c>
    </row>
    <row r="1559" spans="1:5" x14ac:dyDescent="0.25">
      <c r="A1559">
        <v>16671</v>
      </c>
      <c r="B1559">
        <v>9.31640625</v>
      </c>
      <c r="C1559">
        <v>17.578125</v>
      </c>
      <c r="D1559">
        <f t="shared" si="48"/>
        <v>9.1358037772281264</v>
      </c>
      <c r="E1559">
        <f t="shared" si="49"/>
        <v>0.18060247277187358</v>
      </c>
    </row>
    <row r="1560" spans="1:5" x14ac:dyDescent="0.25">
      <c r="A1560">
        <v>16682</v>
      </c>
      <c r="B1560">
        <v>9.404296875</v>
      </c>
      <c r="C1560">
        <v>7.9900570000000002</v>
      </c>
      <c r="D1560">
        <f t="shared" si="48"/>
        <v>9.0710457557636204</v>
      </c>
      <c r="E1560">
        <f t="shared" si="49"/>
        <v>0.33325111923637962</v>
      </c>
    </row>
    <row r="1561" spans="1:5" x14ac:dyDescent="0.25">
      <c r="A1561">
        <v>16692</v>
      </c>
      <c r="B1561">
        <v>9.4921875</v>
      </c>
      <c r="C1561">
        <v>8.7890625</v>
      </c>
      <c r="D1561">
        <f t="shared" si="48"/>
        <v>8.9406525549032434</v>
      </c>
      <c r="E1561">
        <f t="shared" si="49"/>
        <v>0.5515349450967566</v>
      </c>
    </row>
    <row r="1562" spans="1:5" x14ac:dyDescent="0.25">
      <c r="A1562">
        <v>16702</v>
      </c>
      <c r="B1562">
        <v>9.404296875</v>
      </c>
      <c r="C1562">
        <v>-7.9900570000000002</v>
      </c>
      <c r="D1562">
        <f t="shared" si="48"/>
        <v>8.7431764435085988</v>
      </c>
      <c r="E1562">
        <f t="shared" si="49"/>
        <v>0.66112043149140121</v>
      </c>
    </row>
    <row r="1563" spans="1:5" x14ac:dyDescent="0.25">
      <c r="A1563">
        <v>16713</v>
      </c>
      <c r="B1563">
        <v>9.31640625</v>
      </c>
      <c r="C1563">
        <v>-8.7890625</v>
      </c>
      <c r="D1563">
        <f t="shared" si="48"/>
        <v>8.4502963741080492</v>
      </c>
      <c r="E1563">
        <f t="shared" si="49"/>
        <v>0.86610987589195076</v>
      </c>
    </row>
    <row r="1564" spans="1:5" x14ac:dyDescent="0.25">
      <c r="A1564">
        <v>16723</v>
      </c>
      <c r="B1564">
        <v>9.140625</v>
      </c>
      <c r="C1564">
        <v>-15.980114</v>
      </c>
      <c r="D1564">
        <f t="shared" si="48"/>
        <v>8.1174679897776976</v>
      </c>
      <c r="E1564">
        <f t="shared" si="49"/>
        <v>1.0231570102223024</v>
      </c>
    </row>
    <row r="1565" spans="1:5" x14ac:dyDescent="0.25">
      <c r="A1565">
        <v>16734</v>
      </c>
      <c r="B1565">
        <v>8.876953125</v>
      </c>
      <c r="C1565">
        <v>-26.3671875</v>
      </c>
      <c r="D1565">
        <f t="shared" si="48"/>
        <v>7.6812433857174138</v>
      </c>
      <c r="E1565">
        <f t="shared" si="49"/>
        <v>1.1957097392825862</v>
      </c>
    </row>
    <row r="1566" spans="1:5" x14ac:dyDescent="0.25">
      <c r="A1566">
        <v>16744</v>
      </c>
      <c r="B1566">
        <v>8.4375</v>
      </c>
      <c r="C1566">
        <v>-43.9453125</v>
      </c>
      <c r="D1566">
        <f t="shared" si="48"/>
        <v>7.224200139234302</v>
      </c>
      <c r="E1566">
        <f t="shared" si="49"/>
        <v>1.213299860765698</v>
      </c>
    </row>
    <row r="1567" spans="1:5" x14ac:dyDescent="0.25">
      <c r="A1567">
        <v>16754</v>
      </c>
      <c r="B1567">
        <v>8.0859375</v>
      </c>
      <c r="C1567">
        <v>-31.960228000000001</v>
      </c>
      <c r="D1567">
        <f t="shared" si="48"/>
        <v>6.7131265791619983</v>
      </c>
      <c r="E1567">
        <f t="shared" si="49"/>
        <v>1.3728109208380017</v>
      </c>
    </row>
    <row r="1568" spans="1:5" x14ac:dyDescent="0.25">
      <c r="A1568">
        <v>16765</v>
      </c>
      <c r="B1568">
        <v>7.646484375</v>
      </c>
      <c r="C1568">
        <v>-43.9453125</v>
      </c>
      <c r="D1568">
        <f t="shared" si="48"/>
        <v>6.0931649312928604</v>
      </c>
      <c r="E1568">
        <f t="shared" si="49"/>
        <v>1.5533194437071396</v>
      </c>
    </row>
    <row r="1569" spans="1:5" x14ac:dyDescent="0.25">
      <c r="A1569">
        <v>16775</v>
      </c>
      <c r="B1569">
        <v>7.119140625</v>
      </c>
      <c r="C1569">
        <v>-47.9403419</v>
      </c>
      <c r="D1569">
        <f t="shared" si="48"/>
        <v>5.481654866085079</v>
      </c>
      <c r="E1569">
        <f t="shared" si="49"/>
        <v>1.637485758914921</v>
      </c>
    </row>
    <row r="1570" spans="1:5" x14ac:dyDescent="0.25">
      <c r="A1570">
        <v>16786</v>
      </c>
      <c r="B1570">
        <v>6.50390625</v>
      </c>
      <c r="C1570">
        <v>-61.5234375</v>
      </c>
      <c r="D1570">
        <f t="shared" si="48"/>
        <v>4.7619795451296305</v>
      </c>
      <c r="E1570">
        <f t="shared" si="49"/>
        <v>1.7419267048703695</v>
      </c>
    </row>
    <row r="1571" spans="1:5" x14ac:dyDescent="0.25">
      <c r="A1571">
        <v>16796</v>
      </c>
      <c r="B1571">
        <v>5.888671875</v>
      </c>
      <c r="C1571">
        <v>-55.930396999999999</v>
      </c>
      <c r="D1571">
        <f t="shared" si="48"/>
        <v>4.0703420557965018</v>
      </c>
      <c r="E1571">
        <f t="shared" si="49"/>
        <v>1.8183298192034982</v>
      </c>
    </row>
    <row r="1572" spans="1:5" x14ac:dyDescent="0.25">
      <c r="A1572">
        <v>16807</v>
      </c>
      <c r="B1572">
        <v>5.09765625</v>
      </c>
      <c r="C1572">
        <v>-79.1015625</v>
      </c>
      <c r="D1572">
        <f t="shared" si="48"/>
        <v>3.2748352731873598</v>
      </c>
      <c r="E1572">
        <f t="shared" si="49"/>
        <v>1.8228209768126402</v>
      </c>
    </row>
    <row r="1573" spans="1:5" x14ac:dyDescent="0.25">
      <c r="A1573">
        <v>16817</v>
      </c>
      <c r="B1573">
        <v>4.39453125</v>
      </c>
      <c r="C1573">
        <v>-70.3125</v>
      </c>
      <c r="D1573">
        <f t="shared" si="48"/>
        <v>2.5260058509737449</v>
      </c>
      <c r="E1573">
        <f t="shared" si="49"/>
        <v>1.8685253990262551</v>
      </c>
    </row>
    <row r="1574" spans="1:5" x14ac:dyDescent="0.25">
      <c r="A1574">
        <v>16827</v>
      </c>
      <c r="B1574">
        <v>3.603515625</v>
      </c>
      <c r="C1574">
        <v>-71.910514800000001</v>
      </c>
      <c r="D1574">
        <f t="shared" si="48"/>
        <v>1.7585753816674152</v>
      </c>
      <c r="E1574">
        <f t="shared" si="49"/>
        <v>1.8449402433325848</v>
      </c>
    </row>
    <row r="1575" spans="1:5" x14ac:dyDescent="0.25">
      <c r="A1575">
        <v>16838</v>
      </c>
      <c r="B1575">
        <v>2.8125</v>
      </c>
      <c r="C1575">
        <v>-79.1015625</v>
      </c>
      <c r="D1575">
        <f t="shared" si="48"/>
        <v>0.89981058912558254</v>
      </c>
      <c r="E1575">
        <f t="shared" si="49"/>
        <v>1.9126894108744175</v>
      </c>
    </row>
    <row r="1576" spans="1:5" x14ac:dyDescent="0.25">
      <c r="A1576">
        <v>16848</v>
      </c>
      <c r="B1576">
        <v>1.93359375</v>
      </c>
      <c r="C1576">
        <v>-79.900566100000006</v>
      </c>
      <c r="D1576">
        <f t="shared" si="48"/>
        <v>0.11221884546015098</v>
      </c>
      <c r="E1576">
        <f t="shared" si="49"/>
        <v>1.8213749045398491</v>
      </c>
    </row>
    <row r="1577" spans="1:5" x14ac:dyDescent="0.25">
      <c r="A1577">
        <v>16859</v>
      </c>
      <c r="B1577">
        <v>1.142578125</v>
      </c>
      <c r="C1577">
        <v>-79.1015625</v>
      </c>
      <c r="D1577">
        <f t="shared" si="48"/>
        <v>-0.7544277850286969</v>
      </c>
      <c r="E1577">
        <f t="shared" si="49"/>
        <v>1.8970059100286969</v>
      </c>
    </row>
    <row r="1578" spans="1:5" x14ac:dyDescent="0.25">
      <c r="A1578">
        <v>16869</v>
      </c>
      <c r="B1578">
        <v>0.263671875</v>
      </c>
      <c r="C1578">
        <v>-79.900566100000006</v>
      </c>
      <c r="D1578">
        <f t="shared" si="48"/>
        <v>-1.5361371196280815</v>
      </c>
      <c r="E1578">
        <f t="shared" si="49"/>
        <v>1.7998089946280815</v>
      </c>
    </row>
    <row r="1579" spans="1:5" x14ac:dyDescent="0.25">
      <c r="A1579">
        <v>16880</v>
      </c>
      <c r="B1579">
        <v>-0.615234375</v>
      </c>
      <c r="C1579">
        <v>-87.890625</v>
      </c>
      <c r="D1579">
        <f t="shared" si="48"/>
        <v>-2.3820225998575126</v>
      </c>
      <c r="E1579">
        <f t="shared" si="49"/>
        <v>1.7667882248575126</v>
      </c>
    </row>
    <row r="1580" spans="1:5" x14ac:dyDescent="0.25">
      <c r="A1580">
        <v>16890</v>
      </c>
      <c r="B1580">
        <v>-1.494140625</v>
      </c>
      <c r="C1580">
        <v>-87.890625</v>
      </c>
      <c r="D1580">
        <f t="shared" si="48"/>
        <v>-3.1320272271493867</v>
      </c>
      <c r="E1580">
        <f t="shared" si="49"/>
        <v>1.6378866021493867</v>
      </c>
    </row>
    <row r="1581" spans="1:5" x14ac:dyDescent="0.25">
      <c r="A1581">
        <v>16900</v>
      </c>
      <c r="B1581">
        <v>-2.373046875</v>
      </c>
      <c r="C1581">
        <v>-79.900566100000006</v>
      </c>
      <c r="D1581">
        <f t="shared" si="48"/>
        <v>-3.8581385565154869</v>
      </c>
      <c r="E1581">
        <f t="shared" si="49"/>
        <v>1.4850916815154869</v>
      </c>
    </row>
    <row r="1582" spans="1:5" x14ac:dyDescent="0.25">
      <c r="A1582">
        <v>16911</v>
      </c>
      <c r="B1582">
        <v>-3.1640625</v>
      </c>
      <c r="C1582">
        <v>-79.1015625</v>
      </c>
      <c r="D1582">
        <f t="shared" si="48"/>
        <v>-4.6227762286706113</v>
      </c>
      <c r="E1582">
        <f t="shared" si="49"/>
        <v>1.4587137286706113</v>
      </c>
    </row>
    <row r="1583" spans="1:5" x14ac:dyDescent="0.25">
      <c r="A1583">
        <v>16921</v>
      </c>
      <c r="B1583">
        <v>-4.04296875</v>
      </c>
      <c r="C1583">
        <v>-79.900566100000006</v>
      </c>
      <c r="D1583">
        <f t="shared" si="48"/>
        <v>-5.281266768275783</v>
      </c>
      <c r="E1583">
        <f t="shared" si="49"/>
        <v>1.238298018275783</v>
      </c>
    </row>
    <row r="1584" spans="1:5" x14ac:dyDescent="0.25">
      <c r="A1584">
        <v>16932</v>
      </c>
      <c r="B1584">
        <v>-4.833984375</v>
      </c>
      <c r="C1584">
        <v>-79.1015625</v>
      </c>
      <c r="D1584">
        <f t="shared" si="48"/>
        <v>-5.9592374954148415</v>
      </c>
      <c r="E1584">
        <f t="shared" si="49"/>
        <v>1.1252531204148415</v>
      </c>
    </row>
    <row r="1585" spans="1:5" x14ac:dyDescent="0.25">
      <c r="A1585">
        <v>16942</v>
      </c>
      <c r="B1585">
        <v>-5.537109375</v>
      </c>
      <c r="C1585">
        <v>-63.9204559</v>
      </c>
      <c r="D1585">
        <f t="shared" si="48"/>
        <v>-6.5284202749055744</v>
      </c>
      <c r="E1585">
        <f t="shared" si="49"/>
        <v>0.99131089990557442</v>
      </c>
    </row>
    <row r="1586" spans="1:5" x14ac:dyDescent="0.25">
      <c r="A1586">
        <v>16953</v>
      </c>
      <c r="B1586">
        <v>-6.240234375</v>
      </c>
      <c r="C1586">
        <v>-70.3125</v>
      </c>
      <c r="D1586">
        <f t="shared" si="48"/>
        <v>-7.097413206943342</v>
      </c>
      <c r="E1586">
        <f t="shared" si="49"/>
        <v>0.85717883194334199</v>
      </c>
    </row>
    <row r="1587" spans="1:5" x14ac:dyDescent="0.25">
      <c r="A1587">
        <v>16963</v>
      </c>
      <c r="B1587">
        <v>-6.943359375</v>
      </c>
      <c r="C1587">
        <v>-70.3125</v>
      </c>
      <c r="D1587">
        <f t="shared" si="48"/>
        <v>-7.5585745713540415</v>
      </c>
      <c r="E1587">
        <f t="shared" si="49"/>
        <v>0.61521519635404154</v>
      </c>
    </row>
    <row r="1588" spans="1:5" x14ac:dyDescent="0.25">
      <c r="A1588">
        <v>16973</v>
      </c>
      <c r="B1588">
        <v>-7.55859375</v>
      </c>
      <c r="C1588">
        <v>-55.930396999999999</v>
      </c>
      <c r="D1588">
        <f t="shared" si="48"/>
        <v>-7.9627405183171192</v>
      </c>
      <c r="E1588">
        <f t="shared" si="49"/>
        <v>0.40414676831711915</v>
      </c>
    </row>
    <row r="1589" spans="1:5" x14ac:dyDescent="0.25">
      <c r="A1589">
        <v>16984</v>
      </c>
      <c r="B1589">
        <v>-7.998046875</v>
      </c>
      <c r="C1589">
        <v>-43.9453125</v>
      </c>
      <c r="D1589">
        <f t="shared" si="48"/>
        <v>-8.33791757814965</v>
      </c>
      <c r="E1589">
        <f t="shared" si="49"/>
        <v>0.33987070314964996</v>
      </c>
    </row>
    <row r="1590" spans="1:5" x14ac:dyDescent="0.25">
      <c r="A1590">
        <v>16994</v>
      </c>
      <c r="B1590">
        <v>-8.525390625</v>
      </c>
      <c r="C1590">
        <v>-47.9403419</v>
      </c>
      <c r="D1590">
        <f t="shared" si="48"/>
        <v>-8.6131447362004288</v>
      </c>
      <c r="E1590">
        <f t="shared" si="49"/>
        <v>8.7754111200428753E-2</v>
      </c>
    </row>
    <row r="1591" spans="1:5" x14ac:dyDescent="0.25">
      <c r="A1591">
        <v>17005</v>
      </c>
      <c r="B1591">
        <v>-8.876953125</v>
      </c>
      <c r="C1591">
        <v>-35.15625</v>
      </c>
      <c r="D1591">
        <f t="shared" si="48"/>
        <v>-8.8409593397345798</v>
      </c>
      <c r="E1591">
        <f t="shared" si="49"/>
        <v>-3.5993785265420186E-2</v>
      </c>
    </row>
    <row r="1592" spans="1:5" x14ac:dyDescent="0.25">
      <c r="A1592">
        <v>17015</v>
      </c>
      <c r="B1592">
        <v>-9.228515625</v>
      </c>
      <c r="C1592">
        <v>-31.960228000000001</v>
      </c>
      <c r="D1592">
        <f t="shared" si="48"/>
        <v>-8.9782877447948781</v>
      </c>
      <c r="E1592">
        <f t="shared" si="49"/>
        <v>-0.25022788020512188</v>
      </c>
    </row>
    <row r="1593" spans="1:5" x14ac:dyDescent="0.25">
      <c r="A1593">
        <v>17026</v>
      </c>
      <c r="B1593">
        <v>-9.4921875</v>
      </c>
      <c r="C1593">
        <v>-26.3671875</v>
      </c>
      <c r="D1593">
        <f t="shared" si="48"/>
        <v>-9.0513656005914491</v>
      </c>
      <c r="E1593">
        <f t="shared" si="49"/>
        <v>-0.44082189940855088</v>
      </c>
    </row>
    <row r="1594" spans="1:5" x14ac:dyDescent="0.25">
      <c r="A1594">
        <v>17036</v>
      </c>
      <c r="B1594">
        <v>-9.66796875</v>
      </c>
      <c r="C1594">
        <v>-17.578125</v>
      </c>
      <c r="D1594">
        <f t="shared" si="48"/>
        <v>-9.0464008889762209</v>
      </c>
      <c r="E1594">
        <f t="shared" si="49"/>
        <v>-0.62156786102377914</v>
      </c>
    </row>
    <row r="1595" spans="1:5" x14ac:dyDescent="0.25">
      <c r="A1595">
        <v>17057</v>
      </c>
      <c r="B1595">
        <v>-9.755859375</v>
      </c>
      <c r="C1595">
        <v>0</v>
      </c>
      <c r="D1595">
        <f t="shared" si="48"/>
        <v>-8.8155418682113034</v>
      </c>
      <c r="E1595">
        <f t="shared" si="49"/>
        <v>-0.94031750678869663</v>
      </c>
    </row>
    <row r="1596" spans="1:5" x14ac:dyDescent="0.25">
      <c r="A1596">
        <v>17067</v>
      </c>
      <c r="B1596">
        <v>-9.66796875</v>
      </c>
      <c r="C1596">
        <v>7.9900570000000002</v>
      </c>
      <c r="D1596">
        <f t="shared" si="48"/>
        <v>-8.6024606279491778</v>
      </c>
      <c r="E1596">
        <f t="shared" si="49"/>
        <v>-1.0655081220508222</v>
      </c>
    </row>
    <row r="1597" spans="1:5" x14ac:dyDescent="0.25">
      <c r="A1597">
        <v>17078</v>
      </c>
      <c r="B1597">
        <v>-9.580078125</v>
      </c>
      <c r="C1597">
        <v>8.7890625</v>
      </c>
      <c r="D1597">
        <f t="shared" si="48"/>
        <v>-8.293648715391182</v>
      </c>
      <c r="E1597">
        <f t="shared" si="49"/>
        <v>-1.286429409608818</v>
      </c>
    </row>
    <row r="1598" spans="1:5" x14ac:dyDescent="0.25">
      <c r="A1598">
        <v>17088</v>
      </c>
      <c r="B1598">
        <v>-9.31640625</v>
      </c>
      <c r="C1598">
        <v>23.970171000000001</v>
      </c>
      <c r="D1598">
        <f t="shared" si="48"/>
        <v>-7.9475759191333637</v>
      </c>
      <c r="E1598">
        <f t="shared" si="49"/>
        <v>-1.3688303308666363</v>
      </c>
    </row>
    <row r="1599" spans="1:5" x14ac:dyDescent="0.25">
      <c r="A1599">
        <v>17099</v>
      </c>
      <c r="B1599">
        <v>-9.052734375</v>
      </c>
      <c r="C1599">
        <v>26.3671875</v>
      </c>
      <c r="D1599">
        <f t="shared" si="48"/>
        <v>-7.4982672642609778</v>
      </c>
      <c r="E1599">
        <f t="shared" si="49"/>
        <v>-1.5544671107390222</v>
      </c>
    </row>
    <row r="1600" spans="1:5" x14ac:dyDescent="0.25">
      <c r="A1600">
        <v>17109</v>
      </c>
      <c r="B1600">
        <v>-8.701171875</v>
      </c>
      <c r="C1600">
        <v>35.15625</v>
      </c>
      <c r="D1600">
        <f t="shared" si="48"/>
        <v>-7.0307754807975327</v>
      </c>
      <c r="E1600">
        <f t="shared" si="49"/>
        <v>-1.6703963942024673</v>
      </c>
    </row>
    <row r="1601" spans="1:5" x14ac:dyDescent="0.25">
      <c r="A1601">
        <v>17119</v>
      </c>
      <c r="B1601">
        <v>-8.26171875</v>
      </c>
      <c r="C1601">
        <v>39.9502831</v>
      </c>
      <c r="D1601">
        <f t="shared" si="48"/>
        <v>-6.5107112334626418</v>
      </c>
      <c r="E1601">
        <f t="shared" si="49"/>
        <v>-1.7510075165373582</v>
      </c>
    </row>
    <row r="1602" spans="1:5" x14ac:dyDescent="0.25">
      <c r="A1602">
        <v>17130</v>
      </c>
      <c r="B1602">
        <v>-7.734375</v>
      </c>
      <c r="C1602">
        <v>52.734375</v>
      </c>
      <c r="D1602">
        <f t="shared" si="48"/>
        <v>-5.8826230346051993</v>
      </c>
      <c r="E1602">
        <f t="shared" si="49"/>
        <v>-1.8517519653948007</v>
      </c>
    </row>
    <row r="1603" spans="1:5" x14ac:dyDescent="0.25">
      <c r="A1603">
        <v>17140</v>
      </c>
      <c r="B1603">
        <v>-7.119140625</v>
      </c>
      <c r="C1603">
        <v>55.930396999999999</v>
      </c>
      <c r="D1603">
        <f t="shared" ref="D1603:D1666" si="50">$H$2*EXP(-$G$17*$G$20*A1603/1000)*COS($G$9*A1603/1000)</f>
        <v>-5.2653874904390729</v>
      </c>
      <c r="E1603">
        <f t="shared" ref="E1603:E1666" si="51">B1603-D1603</f>
        <v>-1.8537531345609271</v>
      </c>
    </row>
    <row r="1604" spans="1:5" x14ac:dyDescent="0.25">
      <c r="A1604">
        <v>17151</v>
      </c>
      <c r="B1604">
        <v>-6.50390625</v>
      </c>
      <c r="C1604">
        <v>61.5234375</v>
      </c>
      <c r="D1604">
        <f t="shared" si="50"/>
        <v>-4.5412946721199692</v>
      </c>
      <c r="E1604">
        <f t="shared" si="51"/>
        <v>-1.9626115778800308</v>
      </c>
    </row>
    <row r="1605" spans="1:5" x14ac:dyDescent="0.25">
      <c r="A1605">
        <v>17161</v>
      </c>
      <c r="B1605">
        <v>-5.80078125</v>
      </c>
      <c r="C1605">
        <v>63.9204559</v>
      </c>
      <c r="D1605">
        <f t="shared" si="50"/>
        <v>-3.8473826990433455</v>
      </c>
      <c r="E1605">
        <f t="shared" si="51"/>
        <v>-1.9533985509566545</v>
      </c>
    </row>
    <row r="1606" spans="1:5" x14ac:dyDescent="0.25">
      <c r="A1606">
        <v>17172</v>
      </c>
      <c r="B1606">
        <v>-5.09765625</v>
      </c>
      <c r="C1606">
        <v>70.3125</v>
      </c>
      <c r="D1606">
        <f t="shared" si="50"/>
        <v>-3.0513095821104779</v>
      </c>
      <c r="E1606">
        <f t="shared" si="51"/>
        <v>-2.0463466678895221</v>
      </c>
    </row>
    <row r="1607" spans="1:5" x14ac:dyDescent="0.25">
      <c r="A1607">
        <v>17182</v>
      </c>
      <c r="B1607">
        <v>-4.306640625</v>
      </c>
      <c r="C1607">
        <v>79.1015625</v>
      </c>
      <c r="D1607">
        <f t="shared" si="50"/>
        <v>-2.3037282414052331</v>
      </c>
      <c r="E1607">
        <f t="shared" si="51"/>
        <v>-2.0029123835947669</v>
      </c>
    </row>
    <row r="1608" spans="1:5" x14ac:dyDescent="0.25">
      <c r="A1608">
        <v>17192</v>
      </c>
      <c r="B1608">
        <v>-3.515625</v>
      </c>
      <c r="C1608">
        <v>71.910514800000001</v>
      </c>
      <c r="D1608">
        <f t="shared" si="50"/>
        <v>-1.5392146176167496</v>
      </c>
      <c r="E1608">
        <f t="shared" si="51"/>
        <v>-1.9764103823832504</v>
      </c>
    </row>
    <row r="1609" spans="1:5" x14ac:dyDescent="0.25">
      <c r="A1609">
        <v>17203</v>
      </c>
      <c r="B1609">
        <v>-2.724609375</v>
      </c>
      <c r="C1609">
        <v>79.1015625</v>
      </c>
      <c r="D1609">
        <f t="shared" si="50"/>
        <v>-0.68555827792768498</v>
      </c>
      <c r="E1609">
        <f t="shared" si="51"/>
        <v>-2.0390510970723152</v>
      </c>
    </row>
    <row r="1610" spans="1:5" x14ac:dyDescent="0.25">
      <c r="A1610">
        <v>17213</v>
      </c>
      <c r="B1610">
        <v>-1.845703125</v>
      </c>
      <c r="C1610">
        <v>79.900566100000006</v>
      </c>
      <c r="D1610">
        <f t="shared" si="50"/>
        <v>9.5700939656314835E-2</v>
      </c>
      <c r="E1610">
        <f t="shared" si="51"/>
        <v>-1.9414040646563149</v>
      </c>
    </row>
    <row r="1611" spans="1:5" x14ac:dyDescent="0.25">
      <c r="A1611">
        <v>17224</v>
      </c>
      <c r="B1611">
        <v>-0.966796875</v>
      </c>
      <c r="C1611">
        <v>87.890625</v>
      </c>
      <c r="D1611">
        <f t="shared" si="50"/>
        <v>0.95358403021382032</v>
      </c>
      <c r="E1611">
        <f t="shared" si="51"/>
        <v>-1.9203809052138203</v>
      </c>
    </row>
    <row r="1612" spans="1:5" x14ac:dyDescent="0.25">
      <c r="A1612">
        <v>17234</v>
      </c>
      <c r="B1612">
        <v>-0.17578125</v>
      </c>
      <c r="C1612">
        <v>71.910514800000001</v>
      </c>
      <c r="D1612">
        <f t="shared" si="50"/>
        <v>1.7257579350825258</v>
      </c>
      <c r="E1612">
        <f t="shared" si="51"/>
        <v>-1.9015391850825258</v>
      </c>
    </row>
    <row r="1613" spans="1:5" x14ac:dyDescent="0.25">
      <c r="A1613">
        <v>17245</v>
      </c>
      <c r="B1613">
        <v>0.703125</v>
      </c>
      <c r="C1613">
        <v>87.890625</v>
      </c>
      <c r="D1613">
        <f t="shared" si="50"/>
        <v>2.5595181365969011</v>
      </c>
      <c r="E1613">
        <f t="shared" si="51"/>
        <v>-1.8563931365969011</v>
      </c>
    </row>
    <row r="1614" spans="1:5" x14ac:dyDescent="0.25">
      <c r="A1614">
        <v>17255</v>
      </c>
      <c r="B1614">
        <v>1.58203125</v>
      </c>
      <c r="C1614">
        <v>87.890625</v>
      </c>
      <c r="D1614">
        <f t="shared" si="50"/>
        <v>3.2971028135401919</v>
      </c>
      <c r="E1614">
        <f t="shared" si="51"/>
        <v>-1.7150715635401919</v>
      </c>
    </row>
    <row r="1615" spans="1:5" x14ac:dyDescent="0.25">
      <c r="A1615">
        <v>17265</v>
      </c>
      <c r="B1615">
        <v>2.373046875</v>
      </c>
      <c r="C1615">
        <v>71.910514800000001</v>
      </c>
      <c r="D1615">
        <f t="shared" si="50"/>
        <v>4.0095605571891886</v>
      </c>
      <c r="E1615">
        <f t="shared" si="51"/>
        <v>-1.6365136821891886</v>
      </c>
    </row>
    <row r="1616" spans="1:5" x14ac:dyDescent="0.25">
      <c r="A1616">
        <v>17276</v>
      </c>
      <c r="B1616">
        <v>3.251953125</v>
      </c>
      <c r="C1616">
        <v>87.890625</v>
      </c>
      <c r="D1616">
        <f t="shared" si="50"/>
        <v>4.7578778053556006</v>
      </c>
      <c r="E1616">
        <f t="shared" si="51"/>
        <v>-1.5059246803556006</v>
      </c>
    </row>
    <row r="1617" spans="1:5" x14ac:dyDescent="0.25">
      <c r="A1617">
        <v>17286</v>
      </c>
      <c r="B1617">
        <v>4.04296875</v>
      </c>
      <c r="C1617">
        <v>71.910514800000001</v>
      </c>
      <c r="D1617">
        <f t="shared" si="50"/>
        <v>5.4004699349968819</v>
      </c>
      <c r="E1617">
        <f t="shared" si="51"/>
        <v>-1.3575011849968819</v>
      </c>
    </row>
    <row r="1618" spans="1:5" x14ac:dyDescent="0.25">
      <c r="A1618">
        <v>17297</v>
      </c>
      <c r="B1618">
        <v>4.74609375</v>
      </c>
      <c r="C1618">
        <v>70.3125</v>
      </c>
      <c r="D1618">
        <f t="shared" si="50"/>
        <v>6.0599322841840468</v>
      </c>
      <c r="E1618">
        <f t="shared" si="51"/>
        <v>-1.3138385341840468</v>
      </c>
    </row>
    <row r="1619" spans="1:5" x14ac:dyDescent="0.25">
      <c r="A1619">
        <v>17307</v>
      </c>
      <c r="B1619">
        <v>5.44921875</v>
      </c>
      <c r="C1619">
        <v>70.3125</v>
      </c>
      <c r="D1619">
        <f t="shared" si="50"/>
        <v>6.611499457094026</v>
      </c>
      <c r="E1619">
        <f t="shared" si="51"/>
        <v>-1.162280707094026</v>
      </c>
    </row>
    <row r="1620" spans="1:5" x14ac:dyDescent="0.25">
      <c r="A1620">
        <v>17317</v>
      </c>
      <c r="B1620">
        <v>6.1083984375</v>
      </c>
      <c r="C1620">
        <v>64.719460479999995</v>
      </c>
      <c r="D1620">
        <f t="shared" si="50"/>
        <v>7.1131393861472425</v>
      </c>
      <c r="E1620">
        <f t="shared" si="51"/>
        <v>-1.0047409486472425</v>
      </c>
    </row>
    <row r="1621" spans="1:5" x14ac:dyDescent="0.25">
      <c r="A1621">
        <v>17328</v>
      </c>
      <c r="B1621">
        <v>6.767578125</v>
      </c>
      <c r="C1621">
        <v>56.329901190000001</v>
      </c>
      <c r="D1621">
        <f t="shared" si="50"/>
        <v>7.6028222407070203</v>
      </c>
      <c r="E1621">
        <f t="shared" si="51"/>
        <v>-0.83524411570702028</v>
      </c>
    </row>
    <row r="1622" spans="1:5" x14ac:dyDescent="0.25">
      <c r="A1622">
        <v>17338</v>
      </c>
      <c r="B1622">
        <v>7.294921875</v>
      </c>
      <c r="C1622">
        <v>47.9403419</v>
      </c>
      <c r="D1622">
        <f t="shared" si="50"/>
        <v>7.9879161542203594</v>
      </c>
      <c r="E1622">
        <f t="shared" si="51"/>
        <v>-0.69299427922035939</v>
      </c>
    </row>
    <row r="1623" spans="1:5" x14ac:dyDescent="0.25">
      <c r="A1623">
        <v>17349</v>
      </c>
      <c r="B1623">
        <v>7.734375</v>
      </c>
      <c r="C1623">
        <v>43.9453125</v>
      </c>
      <c r="D1623">
        <f t="shared" si="50"/>
        <v>8.3419120451444595</v>
      </c>
      <c r="E1623">
        <f t="shared" si="51"/>
        <v>-0.6075370451444595</v>
      </c>
    </row>
    <row r="1624" spans="1:5" x14ac:dyDescent="0.25">
      <c r="A1624">
        <v>17359</v>
      </c>
      <c r="B1624">
        <v>8.173828125</v>
      </c>
      <c r="C1624">
        <v>39.9502831</v>
      </c>
      <c r="D1624">
        <f t="shared" si="50"/>
        <v>8.597857019728032</v>
      </c>
      <c r="E1624">
        <f t="shared" si="51"/>
        <v>-0.42402889472803196</v>
      </c>
    </row>
    <row r="1625" spans="1:5" x14ac:dyDescent="0.25">
      <c r="A1625">
        <v>17370</v>
      </c>
      <c r="B1625">
        <v>8.525390625</v>
      </c>
      <c r="C1625">
        <v>35.15625</v>
      </c>
      <c r="D1625">
        <f t="shared" si="50"/>
        <v>8.8046103932869695</v>
      </c>
      <c r="E1625">
        <f t="shared" si="51"/>
        <v>-0.27921976828696948</v>
      </c>
    </row>
    <row r="1626" spans="1:5" x14ac:dyDescent="0.25">
      <c r="A1626">
        <v>17380</v>
      </c>
      <c r="B1626">
        <v>8.876953125</v>
      </c>
      <c r="C1626">
        <v>35.15625</v>
      </c>
      <c r="D1626">
        <f t="shared" si="50"/>
        <v>8.9230837841766739</v>
      </c>
      <c r="E1626">
        <f t="shared" si="51"/>
        <v>-4.6130659176673916E-2</v>
      </c>
    </row>
    <row r="1627" spans="1:5" x14ac:dyDescent="0.25">
      <c r="A1627">
        <v>17390</v>
      </c>
      <c r="B1627">
        <v>9.052734375</v>
      </c>
      <c r="C1627">
        <v>15.980114</v>
      </c>
      <c r="D1627">
        <f t="shared" si="50"/>
        <v>8.9744832056738915</v>
      </c>
      <c r="E1627">
        <f t="shared" si="51"/>
        <v>7.8251169326108538E-2</v>
      </c>
    </row>
    <row r="1628" spans="1:5" x14ac:dyDescent="0.25">
      <c r="A1628">
        <v>17422</v>
      </c>
      <c r="B1628">
        <v>9.228515625</v>
      </c>
      <c r="C1628">
        <v>0</v>
      </c>
      <c r="D1628">
        <f t="shared" si="50"/>
        <v>8.6873569493302334</v>
      </c>
      <c r="E1628">
        <f t="shared" si="51"/>
        <v>0.54115867566976661</v>
      </c>
    </row>
    <row r="1629" spans="1:5" x14ac:dyDescent="0.25">
      <c r="A1629">
        <v>17432</v>
      </c>
      <c r="B1629">
        <v>9.140625</v>
      </c>
      <c r="C1629">
        <v>-7.9900570000000002</v>
      </c>
      <c r="D1629">
        <f t="shared" si="50"/>
        <v>8.4590780398057674</v>
      </c>
      <c r="E1629">
        <f t="shared" si="51"/>
        <v>0.68154696019423255</v>
      </c>
    </row>
    <row r="1630" spans="1:5" x14ac:dyDescent="0.25">
      <c r="A1630">
        <v>17443</v>
      </c>
      <c r="B1630">
        <v>9.052734375</v>
      </c>
      <c r="C1630">
        <v>-8.7890625</v>
      </c>
      <c r="D1630">
        <f t="shared" si="50"/>
        <v>8.1348052670408286</v>
      </c>
      <c r="E1630">
        <f t="shared" si="51"/>
        <v>0.91792910795917138</v>
      </c>
    </row>
    <row r="1631" spans="1:5" x14ac:dyDescent="0.25">
      <c r="A1631">
        <v>17453</v>
      </c>
      <c r="B1631">
        <v>8.7890625</v>
      </c>
      <c r="C1631">
        <v>-26.3671875</v>
      </c>
      <c r="D1631">
        <f t="shared" si="50"/>
        <v>7.7759334323715184</v>
      </c>
      <c r="E1631">
        <f t="shared" si="51"/>
        <v>1.0131290676284816</v>
      </c>
    </row>
    <row r="1632" spans="1:5" x14ac:dyDescent="0.25">
      <c r="A1632">
        <v>17463</v>
      </c>
      <c r="B1632">
        <v>8.4375</v>
      </c>
      <c r="C1632">
        <v>-31.960228000000001</v>
      </c>
      <c r="D1632">
        <f t="shared" si="50"/>
        <v>7.3588390555132817</v>
      </c>
      <c r="E1632">
        <f t="shared" si="51"/>
        <v>1.0786609444867183</v>
      </c>
    </row>
    <row r="1633" spans="1:5" x14ac:dyDescent="0.25">
      <c r="A1633">
        <v>17474</v>
      </c>
      <c r="B1633">
        <v>8.0859375</v>
      </c>
      <c r="C1633">
        <v>-35.15625</v>
      </c>
      <c r="D1633">
        <f t="shared" si="50"/>
        <v>6.8365736472014502</v>
      </c>
      <c r="E1633">
        <f t="shared" si="51"/>
        <v>1.2493638527985498</v>
      </c>
    </row>
    <row r="1634" spans="1:5" x14ac:dyDescent="0.25">
      <c r="A1634">
        <v>17484</v>
      </c>
      <c r="B1634">
        <v>7.646484375</v>
      </c>
      <c r="C1634">
        <v>-39.9502831</v>
      </c>
      <c r="D1634">
        <f t="shared" si="50"/>
        <v>6.307992850405812</v>
      </c>
      <c r="E1634">
        <f t="shared" si="51"/>
        <v>1.338491524594188</v>
      </c>
    </row>
    <row r="1635" spans="1:5" x14ac:dyDescent="0.25">
      <c r="A1635">
        <v>17495</v>
      </c>
      <c r="B1635">
        <v>7.20703125</v>
      </c>
      <c r="C1635">
        <v>-43.9453125</v>
      </c>
      <c r="D1635">
        <f t="shared" si="50"/>
        <v>5.6723018723964218</v>
      </c>
      <c r="E1635">
        <f t="shared" si="51"/>
        <v>1.5347293776035782</v>
      </c>
    </row>
    <row r="1636" spans="1:5" x14ac:dyDescent="0.25">
      <c r="A1636">
        <v>17505</v>
      </c>
      <c r="B1636">
        <v>6.591796875</v>
      </c>
      <c r="C1636">
        <v>-55.930396999999999</v>
      </c>
      <c r="D1636">
        <f t="shared" si="50"/>
        <v>5.0498151428804858</v>
      </c>
      <c r="E1636">
        <f t="shared" si="51"/>
        <v>1.5419817321195142</v>
      </c>
    </row>
    <row r="1637" spans="1:5" x14ac:dyDescent="0.25">
      <c r="A1637">
        <v>17516</v>
      </c>
      <c r="B1637">
        <v>5.9765625</v>
      </c>
      <c r="C1637">
        <v>-61.5234375</v>
      </c>
      <c r="D1637">
        <f t="shared" si="50"/>
        <v>4.3218201144470179</v>
      </c>
      <c r="E1637">
        <f t="shared" si="51"/>
        <v>1.6547423855529821</v>
      </c>
    </row>
    <row r="1638" spans="1:5" x14ac:dyDescent="0.25">
      <c r="A1638">
        <v>17526</v>
      </c>
      <c r="B1638">
        <v>5.2734375</v>
      </c>
      <c r="C1638">
        <v>-70.3125</v>
      </c>
      <c r="D1638">
        <f t="shared" si="50"/>
        <v>3.6260924357789386</v>
      </c>
      <c r="E1638">
        <f t="shared" si="51"/>
        <v>1.6473450642210614</v>
      </c>
    </row>
    <row r="1639" spans="1:5" x14ac:dyDescent="0.25">
      <c r="A1639">
        <v>17536</v>
      </c>
      <c r="B1639">
        <v>4.658203125</v>
      </c>
      <c r="C1639">
        <v>-55.930396999999999</v>
      </c>
      <c r="D1639">
        <f t="shared" si="50"/>
        <v>2.9034754370069233</v>
      </c>
      <c r="E1639">
        <f t="shared" si="51"/>
        <v>1.7547276879930767</v>
      </c>
    </row>
    <row r="1640" spans="1:5" x14ac:dyDescent="0.25">
      <c r="A1640">
        <v>17547</v>
      </c>
      <c r="B1640">
        <v>3.8671875</v>
      </c>
      <c r="C1640">
        <v>-79.1015625</v>
      </c>
      <c r="D1640">
        <f t="shared" si="50"/>
        <v>2.0840376315639264</v>
      </c>
      <c r="E1640">
        <f t="shared" si="51"/>
        <v>1.7831498684360736</v>
      </c>
    </row>
    <row r="1641" spans="1:5" x14ac:dyDescent="0.25">
      <c r="A1641">
        <v>17557</v>
      </c>
      <c r="B1641">
        <v>3.076171875</v>
      </c>
      <c r="C1641">
        <v>-71.910514800000001</v>
      </c>
      <c r="D1641">
        <f t="shared" si="50"/>
        <v>1.3228493327745234</v>
      </c>
      <c r="E1641">
        <f t="shared" si="51"/>
        <v>1.7533225422254766</v>
      </c>
    </row>
    <row r="1642" spans="1:5" x14ac:dyDescent="0.25">
      <c r="A1642">
        <v>17568</v>
      </c>
      <c r="B1642">
        <v>2.28515625</v>
      </c>
      <c r="C1642">
        <v>-79.1015625</v>
      </c>
      <c r="D1642">
        <f t="shared" si="50"/>
        <v>0.47472444333129005</v>
      </c>
      <c r="E1642">
        <f t="shared" si="51"/>
        <v>1.81043180666871</v>
      </c>
    </row>
    <row r="1643" spans="1:5" x14ac:dyDescent="0.25">
      <c r="A1643">
        <v>17578</v>
      </c>
      <c r="B1643">
        <v>1.40625</v>
      </c>
      <c r="C1643">
        <v>-79.900566100000006</v>
      </c>
      <c r="D1643">
        <f t="shared" si="50"/>
        <v>-0.2998447627298661</v>
      </c>
      <c r="E1643">
        <f t="shared" si="51"/>
        <v>1.7060947627298662</v>
      </c>
    </row>
    <row r="1644" spans="1:5" x14ac:dyDescent="0.25">
      <c r="A1644">
        <v>17589</v>
      </c>
      <c r="B1644">
        <v>0.615234375</v>
      </c>
      <c r="C1644">
        <v>-79.1015625</v>
      </c>
      <c r="D1644">
        <f t="shared" si="50"/>
        <v>-1.1486041343675784</v>
      </c>
      <c r="E1644">
        <f t="shared" si="51"/>
        <v>1.7638385093675784</v>
      </c>
    </row>
    <row r="1645" spans="1:5" x14ac:dyDescent="0.25">
      <c r="A1645">
        <v>17599</v>
      </c>
      <c r="B1645">
        <v>-0.263671875</v>
      </c>
      <c r="C1645">
        <v>-87.890625</v>
      </c>
      <c r="D1645">
        <f t="shared" si="50"/>
        <v>-1.9109478768396135</v>
      </c>
      <c r="E1645">
        <f t="shared" si="51"/>
        <v>1.6472760018396135</v>
      </c>
    </row>
    <row r="1646" spans="1:5" x14ac:dyDescent="0.25">
      <c r="A1646">
        <v>17609</v>
      </c>
      <c r="B1646">
        <v>-1.142578125</v>
      </c>
      <c r="C1646">
        <v>-79.900566100000006</v>
      </c>
      <c r="D1646">
        <f t="shared" si="50"/>
        <v>-2.6585629462579816</v>
      </c>
      <c r="E1646">
        <f t="shared" si="51"/>
        <v>1.5159848212579816</v>
      </c>
    </row>
    <row r="1647" spans="1:5" x14ac:dyDescent="0.25">
      <c r="A1647">
        <v>17620</v>
      </c>
      <c r="B1647">
        <v>-2.021484375</v>
      </c>
      <c r="C1647">
        <v>-87.890625</v>
      </c>
      <c r="D1647">
        <f t="shared" si="50"/>
        <v>-3.4572396943481136</v>
      </c>
      <c r="E1647">
        <f t="shared" si="51"/>
        <v>1.4357553193481136</v>
      </c>
    </row>
    <row r="1648" spans="1:5" x14ac:dyDescent="0.25">
      <c r="A1648">
        <v>17630</v>
      </c>
      <c r="B1648">
        <v>-2.8125</v>
      </c>
      <c r="C1648">
        <v>-71.910514800000001</v>
      </c>
      <c r="D1648">
        <f t="shared" si="50"/>
        <v>-4.1558587467605683</v>
      </c>
      <c r="E1648">
        <f t="shared" si="51"/>
        <v>1.3433587467605683</v>
      </c>
    </row>
    <row r="1649" spans="1:5" x14ac:dyDescent="0.25">
      <c r="A1649">
        <v>17641</v>
      </c>
      <c r="B1649">
        <v>-3.603515625</v>
      </c>
      <c r="C1649">
        <v>-79.1015625</v>
      </c>
      <c r="D1649">
        <f t="shared" si="50"/>
        <v>-4.8876965509549617</v>
      </c>
      <c r="E1649">
        <f t="shared" si="51"/>
        <v>1.2841809259549617</v>
      </c>
    </row>
    <row r="1650" spans="1:5" x14ac:dyDescent="0.25">
      <c r="A1650">
        <v>17651</v>
      </c>
      <c r="B1650">
        <v>-4.39453125</v>
      </c>
      <c r="C1650">
        <v>-71.910514800000001</v>
      </c>
      <c r="D1650">
        <f t="shared" si="50"/>
        <v>-5.5142874061885738</v>
      </c>
      <c r="E1650">
        <f t="shared" si="51"/>
        <v>1.1197561561885738</v>
      </c>
    </row>
    <row r="1651" spans="1:5" x14ac:dyDescent="0.25">
      <c r="A1651">
        <v>17662</v>
      </c>
      <c r="B1651">
        <v>-5.185546875</v>
      </c>
      <c r="C1651">
        <v>-79.1015625</v>
      </c>
      <c r="D1651">
        <f t="shared" si="50"/>
        <v>-6.1551750231012878</v>
      </c>
      <c r="E1651">
        <f t="shared" si="51"/>
        <v>0.96962814810128783</v>
      </c>
    </row>
    <row r="1652" spans="1:5" x14ac:dyDescent="0.25">
      <c r="A1652">
        <v>17672</v>
      </c>
      <c r="B1652">
        <v>-5.80078125</v>
      </c>
      <c r="C1652">
        <v>-61.5234375</v>
      </c>
      <c r="D1652">
        <f t="shared" si="50"/>
        <v>-6.6891092794596538</v>
      </c>
      <c r="E1652">
        <f t="shared" si="51"/>
        <v>0.88832802945965383</v>
      </c>
    </row>
    <row r="1653" spans="1:5" x14ac:dyDescent="0.25">
      <c r="A1653">
        <v>17682</v>
      </c>
      <c r="B1653">
        <v>-6.50390625</v>
      </c>
      <c r="C1653">
        <v>-63.9204559</v>
      </c>
      <c r="D1653">
        <f t="shared" si="50"/>
        <v>-7.1725421309975648</v>
      </c>
      <c r="E1653">
        <f t="shared" si="51"/>
        <v>0.66863588099756477</v>
      </c>
    </row>
    <row r="1654" spans="1:5" x14ac:dyDescent="0.25">
      <c r="A1654">
        <v>17693</v>
      </c>
      <c r="B1654">
        <v>-7.119140625</v>
      </c>
      <c r="C1654">
        <v>-61.5234375</v>
      </c>
      <c r="D1654">
        <f t="shared" si="50"/>
        <v>-7.641697685486756</v>
      </c>
      <c r="E1654">
        <f t="shared" si="51"/>
        <v>0.52255706048675599</v>
      </c>
    </row>
    <row r="1655" spans="1:5" x14ac:dyDescent="0.25">
      <c r="A1655">
        <v>17703</v>
      </c>
      <c r="B1655">
        <v>-7.646484375</v>
      </c>
      <c r="C1655">
        <v>-47.9403419</v>
      </c>
      <c r="D1655">
        <f t="shared" si="50"/>
        <v>-8.0078286064870987</v>
      </c>
      <c r="E1655">
        <f t="shared" si="51"/>
        <v>0.36134423148709871</v>
      </c>
    </row>
    <row r="1656" spans="1:5" x14ac:dyDescent="0.25">
      <c r="A1656">
        <v>17714</v>
      </c>
      <c r="B1656">
        <v>-8.173828125</v>
      </c>
      <c r="C1656">
        <v>-52.734375</v>
      </c>
      <c r="D1656">
        <f t="shared" si="50"/>
        <v>-8.3408088253096881</v>
      </c>
      <c r="E1656">
        <f t="shared" si="51"/>
        <v>0.16698070030968815</v>
      </c>
    </row>
    <row r="1657" spans="1:5" x14ac:dyDescent="0.25">
      <c r="A1657">
        <v>17724</v>
      </c>
      <c r="B1657">
        <v>-8.61328125</v>
      </c>
      <c r="C1657">
        <v>-39.9502831</v>
      </c>
      <c r="D1657">
        <f t="shared" si="50"/>
        <v>-8.5776622316586835</v>
      </c>
      <c r="E1657">
        <f t="shared" si="51"/>
        <v>-3.5619018341316533E-2</v>
      </c>
    </row>
    <row r="1658" spans="1:5" x14ac:dyDescent="0.25">
      <c r="A1658">
        <v>17735</v>
      </c>
      <c r="B1658">
        <v>-8.96484375</v>
      </c>
      <c r="C1658">
        <v>-35.15625</v>
      </c>
      <c r="D1658">
        <f t="shared" si="50"/>
        <v>-8.7636064451777109</v>
      </c>
      <c r="E1658">
        <f t="shared" si="51"/>
        <v>-0.20123730482228908</v>
      </c>
    </row>
    <row r="1659" spans="1:5" x14ac:dyDescent="0.25">
      <c r="A1659">
        <v>17745</v>
      </c>
      <c r="B1659">
        <v>-9.228515625</v>
      </c>
      <c r="C1659">
        <v>-26.3671875</v>
      </c>
      <c r="D1659">
        <f t="shared" si="50"/>
        <v>-8.8634906286736577</v>
      </c>
      <c r="E1659">
        <f t="shared" si="51"/>
        <v>-0.36502499632634233</v>
      </c>
    </row>
    <row r="1660" spans="1:5" x14ac:dyDescent="0.25">
      <c r="A1660">
        <v>17755</v>
      </c>
      <c r="B1660">
        <v>-9.404296875</v>
      </c>
      <c r="C1660">
        <v>-15.980114</v>
      </c>
      <c r="D1660">
        <f t="shared" si="50"/>
        <v>-8.8967575957794214</v>
      </c>
      <c r="E1660">
        <f t="shared" si="51"/>
        <v>-0.50753927922057862</v>
      </c>
    </row>
    <row r="1661" spans="1:5" x14ac:dyDescent="0.25">
      <c r="A1661">
        <v>17787</v>
      </c>
      <c r="B1661">
        <v>-9.580078125</v>
      </c>
      <c r="C1661">
        <v>0</v>
      </c>
      <c r="D1661">
        <f t="shared" si="50"/>
        <v>-8.5562300110487595</v>
      </c>
      <c r="E1661">
        <f t="shared" si="51"/>
        <v>-1.0238481139512405</v>
      </c>
    </row>
    <row r="1662" spans="1:5" x14ac:dyDescent="0.25">
      <c r="A1662">
        <v>17797</v>
      </c>
      <c r="B1662">
        <v>-9.4921875</v>
      </c>
      <c r="C1662">
        <v>7.9900570000000002</v>
      </c>
      <c r="D1662">
        <f t="shared" si="50"/>
        <v>-8.3131627621819764</v>
      </c>
      <c r="E1662">
        <f t="shared" si="51"/>
        <v>-1.1790247378180236</v>
      </c>
    </row>
    <row r="1663" spans="1:5" x14ac:dyDescent="0.25">
      <c r="A1663">
        <v>17808</v>
      </c>
      <c r="B1663">
        <v>-9.228515625</v>
      </c>
      <c r="C1663">
        <v>26.3671875</v>
      </c>
      <c r="D1663">
        <f t="shared" si="50"/>
        <v>-7.9739010050465033</v>
      </c>
      <c r="E1663">
        <f t="shared" si="51"/>
        <v>-1.2546146199534967</v>
      </c>
    </row>
    <row r="1664" spans="1:5" x14ac:dyDescent="0.25">
      <c r="A1664">
        <v>17818</v>
      </c>
      <c r="B1664">
        <v>-8.96484375</v>
      </c>
      <c r="C1664">
        <v>26.3671875</v>
      </c>
      <c r="D1664">
        <f t="shared" si="50"/>
        <v>-7.602675252522447</v>
      </c>
      <c r="E1664">
        <f t="shared" si="51"/>
        <v>-1.362168497477553</v>
      </c>
    </row>
    <row r="1665" spans="1:5" x14ac:dyDescent="0.25">
      <c r="A1665">
        <v>17828</v>
      </c>
      <c r="B1665">
        <v>-8.701171875</v>
      </c>
      <c r="C1665">
        <v>23.970171000000001</v>
      </c>
      <c r="D1665">
        <f t="shared" si="50"/>
        <v>-7.1745342921393833</v>
      </c>
      <c r="E1665">
        <f t="shared" si="51"/>
        <v>-1.5266375828606167</v>
      </c>
    </row>
    <row r="1666" spans="1:5" x14ac:dyDescent="0.25">
      <c r="A1666">
        <v>17839</v>
      </c>
      <c r="B1666">
        <v>-8.26171875</v>
      </c>
      <c r="C1666">
        <v>43.9453125</v>
      </c>
      <c r="D1666">
        <f t="shared" si="50"/>
        <v>-6.6417255493657139</v>
      </c>
      <c r="E1666">
        <f t="shared" si="51"/>
        <v>-1.6199932006342861</v>
      </c>
    </row>
    <row r="1667" spans="1:5" x14ac:dyDescent="0.25">
      <c r="A1667">
        <v>17849</v>
      </c>
      <c r="B1667">
        <v>-7.734375</v>
      </c>
      <c r="C1667">
        <v>47.9403419</v>
      </c>
      <c r="D1667">
        <f t="shared" ref="D1667:D1730" si="52">$H$2*EXP(-$G$17*$G$20*A1667/1000)*COS($G$9*A1667/1000)</f>
        <v>-6.1050989932220148</v>
      </c>
      <c r="E1667">
        <f t="shared" ref="E1667:E1730" si="53">B1667-D1667</f>
        <v>-1.6292760067779852</v>
      </c>
    </row>
    <row r="1668" spans="1:5" x14ac:dyDescent="0.25">
      <c r="A1668">
        <v>17860</v>
      </c>
      <c r="B1668">
        <v>-7.20703125</v>
      </c>
      <c r="C1668">
        <v>52.734375</v>
      </c>
      <c r="D1668">
        <f t="shared" si="52"/>
        <v>-5.462324222011663</v>
      </c>
      <c r="E1668">
        <f t="shared" si="53"/>
        <v>-1.744707027988337</v>
      </c>
    </row>
    <row r="1669" spans="1:5" x14ac:dyDescent="0.25">
      <c r="A1669">
        <v>17870</v>
      </c>
      <c r="B1669">
        <v>-6.6796875</v>
      </c>
      <c r="C1669">
        <v>52.734375</v>
      </c>
      <c r="D1669">
        <f t="shared" si="52"/>
        <v>-4.835055282799142</v>
      </c>
      <c r="E1669">
        <f t="shared" si="53"/>
        <v>-1.844632217200858</v>
      </c>
    </row>
    <row r="1670" spans="1:5" x14ac:dyDescent="0.25">
      <c r="A1670">
        <v>17880</v>
      </c>
      <c r="B1670">
        <v>-5.9765625</v>
      </c>
      <c r="C1670">
        <v>63.9204559</v>
      </c>
      <c r="D1670">
        <f t="shared" si="52"/>
        <v>-4.1717834620496976</v>
      </c>
      <c r="E1670">
        <f t="shared" si="53"/>
        <v>-1.8047790379503024</v>
      </c>
    </row>
    <row r="1671" spans="1:5" x14ac:dyDescent="0.25">
      <c r="A1671">
        <v>17891</v>
      </c>
      <c r="B1671">
        <v>-5.2734375</v>
      </c>
      <c r="C1671">
        <v>70.3125</v>
      </c>
      <c r="D1671">
        <f t="shared" si="52"/>
        <v>-3.4065747510711044</v>
      </c>
      <c r="E1671">
        <f t="shared" si="53"/>
        <v>-1.8668627489288956</v>
      </c>
    </row>
    <row r="1672" spans="1:5" x14ac:dyDescent="0.25">
      <c r="A1672">
        <v>17901</v>
      </c>
      <c r="B1672">
        <v>-4.5703125</v>
      </c>
      <c r="C1672">
        <v>63.9204559</v>
      </c>
      <c r="D1672">
        <f t="shared" si="52"/>
        <v>-2.6842430415045868</v>
      </c>
      <c r="E1672">
        <f t="shared" si="53"/>
        <v>-1.8860694584954132</v>
      </c>
    </row>
    <row r="1673" spans="1:5" x14ac:dyDescent="0.25">
      <c r="A1673">
        <v>17912</v>
      </c>
      <c r="B1673">
        <v>-3.779296875</v>
      </c>
      <c r="C1673">
        <v>79.1015625</v>
      </c>
      <c r="D1673">
        <f t="shared" si="52"/>
        <v>-1.8670201274521585</v>
      </c>
      <c r="E1673">
        <f t="shared" si="53"/>
        <v>-1.9122767475478415</v>
      </c>
    </row>
    <row r="1674" spans="1:5" x14ac:dyDescent="0.25">
      <c r="A1674">
        <v>17922</v>
      </c>
      <c r="B1674">
        <v>-2.98828125</v>
      </c>
      <c r="C1674">
        <v>71.910514800000001</v>
      </c>
      <c r="D1674">
        <f t="shared" si="52"/>
        <v>-1.1095563245589137</v>
      </c>
      <c r="E1674">
        <f t="shared" si="53"/>
        <v>-1.8787249254410863</v>
      </c>
    </row>
    <row r="1675" spans="1:5" x14ac:dyDescent="0.25">
      <c r="A1675">
        <v>17933</v>
      </c>
      <c r="B1675">
        <v>-2.197265625</v>
      </c>
      <c r="C1675">
        <v>79.1015625</v>
      </c>
      <c r="D1675">
        <f t="shared" si="52"/>
        <v>-0.26737498528654213</v>
      </c>
      <c r="E1675">
        <f t="shared" si="53"/>
        <v>-1.9298906397134579</v>
      </c>
    </row>
    <row r="1676" spans="1:5" x14ac:dyDescent="0.25">
      <c r="A1676">
        <v>17943</v>
      </c>
      <c r="B1676">
        <v>-1.318359375</v>
      </c>
      <c r="C1676">
        <v>87.890625</v>
      </c>
      <c r="D1676">
        <f t="shared" si="52"/>
        <v>0.50015714777561049</v>
      </c>
      <c r="E1676">
        <f t="shared" si="53"/>
        <v>-1.8185165227756106</v>
      </c>
    </row>
    <row r="1677" spans="1:5" x14ac:dyDescent="0.25">
      <c r="A1677">
        <v>17953</v>
      </c>
      <c r="B1677">
        <v>-0.439453125</v>
      </c>
      <c r="C1677">
        <v>79.900566100000006</v>
      </c>
      <c r="D1677">
        <f t="shared" si="52"/>
        <v>1.2635535643758693</v>
      </c>
      <c r="E1677">
        <f t="shared" si="53"/>
        <v>-1.7030066893758693</v>
      </c>
    </row>
    <row r="1678" spans="1:5" x14ac:dyDescent="0.25">
      <c r="A1678">
        <v>17964</v>
      </c>
      <c r="B1678">
        <v>0.3515625</v>
      </c>
      <c r="C1678">
        <v>79.1015625</v>
      </c>
      <c r="D1678">
        <f t="shared" si="52"/>
        <v>2.0916746012030378</v>
      </c>
      <c r="E1678">
        <f t="shared" si="53"/>
        <v>-1.7401121012030378</v>
      </c>
    </row>
    <row r="1679" spans="1:5" x14ac:dyDescent="0.25">
      <c r="A1679">
        <v>17974</v>
      </c>
      <c r="B1679">
        <v>1.23046875</v>
      </c>
      <c r="C1679">
        <v>79.900566100000006</v>
      </c>
      <c r="D1679">
        <f t="shared" si="52"/>
        <v>2.8278236486592863</v>
      </c>
      <c r="E1679">
        <f t="shared" si="53"/>
        <v>-1.5973548986592863</v>
      </c>
    </row>
    <row r="1680" spans="1:5" x14ac:dyDescent="0.25">
      <c r="A1680">
        <v>17985</v>
      </c>
      <c r="B1680">
        <v>2.021484375</v>
      </c>
      <c r="C1680">
        <v>79.1015625</v>
      </c>
      <c r="D1680">
        <f t="shared" si="52"/>
        <v>3.6124297028253904</v>
      </c>
      <c r="E1680">
        <f t="shared" si="53"/>
        <v>-1.5909453278253904</v>
      </c>
    </row>
    <row r="1681" spans="1:5" x14ac:dyDescent="0.25">
      <c r="A1681">
        <v>17995</v>
      </c>
      <c r="B1681">
        <v>2.8125</v>
      </c>
      <c r="C1681">
        <v>71.910514800000001</v>
      </c>
      <c r="D1681">
        <f t="shared" si="52"/>
        <v>4.2970366070127524</v>
      </c>
      <c r="E1681">
        <f t="shared" si="53"/>
        <v>-1.4845366070127524</v>
      </c>
    </row>
    <row r="1682" spans="1:5" x14ac:dyDescent="0.25">
      <c r="A1682">
        <v>18006</v>
      </c>
      <c r="B1682">
        <v>3.603515625</v>
      </c>
      <c r="C1682">
        <v>79.1015625</v>
      </c>
      <c r="D1682">
        <f t="shared" si="52"/>
        <v>5.0122487204204065</v>
      </c>
      <c r="E1682">
        <f t="shared" si="53"/>
        <v>-1.4087330954204065</v>
      </c>
    </row>
    <row r="1683" spans="1:5" x14ac:dyDescent="0.25">
      <c r="A1683">
        <v>18016</v>
      </c>
      <c r="B1683">
        <v>4.39453125</v>
      </c>
      <c r="C1683">
        <v>79.1015625</v>
      </c>
      <c r="D1683">
        <f t="shared" si="52"/>
        <v>5.622746917610538</v>
      </c>
      <c r="E1683">
        <f t="shared" si="53"/>
        <v>-1.228215667610538</v>
      </c>
    </row>
    <row r="1684" spans="1:5" x14ac:dyDescent="0.25">
      <c r="A1684">
        <v>18026</v>
      </c>
      <c r="B1684">
        <v>5.09765625</v>
      </c>
      <c r="C1684">
        <v>63.9204559</v>
      </c>
      <c r="D1684">
        <f t="shared" si="52"/>
        <v>6.1907146131780868</v>
      </c>
      <c r="E1684">
        <f t="shared" si="53"/>
        <v>-1.0930583631780868</v>
      </c>
    </row>
    <row r="1685" spans="1:5" x14ac:dyDescent="0.25">
      <c r="A1685">
        <v>18037</v>
      </c>
      <c r="B1685">
        <v>5.712890625</v>
      </c>
      <c r="C1685">
        <v>61.5234375</v>
      </c>
      <c r="D1685">
        <f t="shared" si="52"/>
        <v>6.761300790153383</v>
      </c>
      <c r="E1685">
        <f t="shared" si="53"/>
        <v>-1.048410165153383</v>
      </c>
    </row>
    <row r="1686" spans="1:5" x14ac:dyDescent="0.25">
      <c r="A1686">
        <v>18047</v>
      </c>
      <c r="B1686">
        <v>6.328125</v>
      </c>
      <c r="C1686">
        <v>55.930396999999999</v>
      </c>
      <c r="D1686">
        <f t="shared" si="52"/>
        <v>7.226560884652887</v>
      </c>
      <c r="E1686">
        <f t="shared" si="53"/>
        <v>-0.89843588465288704</v>
      </c>
    </row>
    <row r="1687" spans="1:5" x14ac:dyDescent="0.25">
      <c r="A1687">
        <v>18058</v>
      </c>
      <c r="B1687">
        <v>6.943359375</v>
      </c>
      <c r="C1687">
        <v>61.5234375</v>
      </c>
      <c r="D1687">
        <f t="shared" si="52"/>
        <v>7.6752735553677294</v>
      </c>
      <c r="E1687">
        <f t="shared" si="53"/>
        <v>-0.73191418036772937</v>
      </c>
    </row>
    <row r="1688" spans="1:5" x14ac:dyDescent="0.25">
      <c r="A1688">
        <v>18068</v>
      </c>
      <c r="B1688">
        <v>7.3828125</v>
      </c>
      <c r="C1688">
        <v>39.9502831</v>
      </c>
      <c r="D1688">
        <f t="shared" si="52"/>
        <v>8.022560000548081</v>
      </c>
      <c r="E1688">
        <f t="shared" si="53"/>
        <v>-0.63974750054808105</v>
      </c>
    </row>
    <row r="1689" spans="1:5" x14ac:dyDescent="0.25">
      <c r="A1689">
        <v>18079</v>
      </c>
      <c r="B1689">
        <v>7.822265625</v>
      </c>
      <c r="C1689">
        <v>43.9453125</v>
      </c>
      <c r="D1689">
        <f t="shared" si="52"/>
        <v>8.3346997470139232</v>
      </c>
      <c r="E1689">
        <f t="shared" si="53"/>
        <v>-0.51243412201392324</v>
      </c>
    </row>
    <row r="1690" spans="1:5" x14ac:dyDescent="0.25">
      <c r="A1690">
        <v>18089</v>
      </c>
      <c r="B1690">
        <v>8.26171875</v>
      </c>
      <c r="C1690">
        <v>43.9453125</v>
      </c>
      <c r="D1690">
        <f t="shared" si="52"/>
        <v>8.5526602947678807</v>
      </c>
      <c r="E1690">
        <f t="shared" si="53"/>
        <v>-0.2909415447678807</v>
      </c>
    </row>
    <row r="1691" spans="1:5" x14ac:dyDescent="0.25">
      <c r="A1691">
        <v>18099</v>
      </c>
      <c r="B1691">
        <v>8.525390625</v>
      </c>
      <c r="C1691">
        <v>23.970171000000001</v>
      </c>
      <c r="D1691">
        <f t="shared" si="52"/>
        <v>8.7062797071289211</v>
      </c>
      <c r="E1691">
        <f t="shared" si="53"/>
        <v>-0.18088908212892107</v>
      </c>
    </row>
    <row r="1692" spans="1:5" x14ac:dyDescent="0.25">
      <c r="A1692">
        <v>18110</v>
      </c>
      <c r="B1692">
        <v>8.7890625</v>
      </c>
      <c r="C1692">
        <v>26.3671875</v>
      </c>
      <c r="D1692">
        <f t="shared" si="52"/>
        <v>8.7996226783974638</v>
      </c>
      <c r="E1692">
        <f t="shared" si="53"/>
        <v>-1.0560178397463815E-2</v>
      </c>
    </row>
    <row r="1693" spans="1:5" x14ac:dyDescent="0.25">
      <c r="A1693">
        <v>18120</v>
      </c>
      <c r="B1693">
        <v>8.96484375</v>
      </c>
      <c r="C1693">
        <v>15.980114</v>
      </c>
      <c r="D1693">
        <f t="shared" si="52"/>
        <v>8.8150614155376541</v>
      </c>
      <c r="E1693">
        <f t="shared" si="53"/>
        <v>0.1497823344623459</v>
      </c>
    </row>
    <row r="1694" spans="1:5" x14ac:dyDescent="0.25">
      <c r="A1694">
        <v>18131</v>
      </c>
      <c r="B1694">
        <v>9.052734375</v>
      </c>
      <c r="C1694">
        <v>8.7890625</v>
      </c>
      <c r="D1694">
        <f t="shared" si="52"/>
        <v>8.7555810906014901</v>
      </c>
      <c r="E1694">
        <f t="shared" si="53"/>
        <v>0.29715328439850985</v>
      </c>
    </row>
    <row r="1695" spans="1:5" x14ac:dyDescent="0.25">
      <c r="A1695">
        <v>18141</v>
      </c>
      <c r="B1695">
        <v>9.140625</v>
      </c>
      <c r="C1695">
        <v>7.9900570000000002</v>
      </c>
      <c r="D1695">
        <f t="shared" si="52"/>
        <v>8.6324724291901855</v>
      </c>
      <c r="E1695">
        <f t="shared" si="53"/>
        <v>0.50815257080981446</v>
      </c>
    </row>
    <row r="1696" spans="1:5" x14ac:dyDescent="0.25">
      <c r="A1696">
        <v>18152</v>
      </c>
      <c r="B1696">
        <v>9.052734375</v>
      </c>
      <c r="C1696">
        <v>-8.7890625</v>
      </c>
      <c r="D1696">
        <f t="shared" si="52"/>
        <v>8.422292674404666</v>
      </c>
      <c r="E1696">
        <f t="shared" si="53"/>
        <v>0.630441700595334</v>
      </c>
    </row>
    <row r="1697" spans="1:5" x14ac:dyDescent="0.25">
      <c r="A1697">
        <v>18162</v>
      </c>
      <c r="B1697">
        <v>8.876953125</v>
      </c>
      <c r="C1697">
        <v>-17.578125</v>
      </c>
      <c r="D1697">
        <f t="shared" si="52"/>
        <v>8.1648480063495832</v>
      </c>
      <c r="E1697">
        <f t="shared" si="53"/>
        <v>0.71210511865041681</v>
      </c>
    </row>
    <row r="1698" spans="1:5" x14ac:dyDescent="0.25">
      <c r="A1698">
        <v>18172</v>
      </c>
      <c r="B1698">
        <v>8.701171875</v>
      </c>
      <c r="C1698">
        <v>-15.980114</v>
      </c>
      <c r="D1698">
        <f t="shared" si="52"/>
        <v>7.846209782581762</v>
      </c>
      <c r="E1698">
        <f t="shared" si="53"/>
        <v>0.85496209241823795</v>
      </c>
    </row>
    <row r="1699" spans="1:5" x14ac:dyDescent="0.25">
      <c r="A1699">
        <v>18183</v>
      </c>
      <c r="B1699">
        <v>8.4375</v>
      </c>
      <c r="C1699">
        <v>-26.3671875</v>
      </c>
      <c r="D1699">
        <f t="shared" si="52"/>
        <v>7.4279346668232087</v>
      </c>
      <c r="E1699">
        <f t="shared" si="53"/>
        <v>1.0095653331767913</v>
      </c>
    </row>
    <row r="1700" spans="1:5" x14ac:dyDescent="0.25">
      <c r="A1700">
        <v>18193</v>
      </c>
      <c r="B1700">
        <v>8.0859375</v>
      </c>
      <c r="C1700">
        <v>-31.960228000000001</v>
      </c>
      <c r="D1700">
        <f t="shared" si="52"/>
        <v>6.9892026404601788</v>
      </c>
      <c r="E1700">
        <f t="shared" si="53"/>
        <v>1.0967348595398212</v>
      </c>
    </row>
    <row r="1701" spans="1:5" x14ac:dyDescent="0.25">
      <c r="A1701">
        <v>18204</v>
      </c>
      <c r="B1701">
        <v>7.734375</v>
      </c>
      <c r="C1701">
        <v>-35.15625</v>
      </c>
      <c r="D1701">
        <f t="shared" si="52"/>
        <v>6.4463601464788223</v>
      </c>
      <c r="E1701">
        <f t="shared" si="53"/>
        <v>1.2880148535211777</v>
      </c>
    </row>
    <row r="1702" spans="1:5" x14ac:dyDescent="0.25">
      <c r="A1702">
        <v>18214</v>
      </c>
      <c r="B1702">
        <v>7.20703125</v>
      </c>
      <c r="C1702">
        <v>-47.9403419</v>
      </c>
      <c r="D1702">
        <f t="shared" si="52"/>
        <v>5.9021550496142821</v>
      </c>
      <c r="E1702">
        <f t="shared" si="53"/>
        <v>1.3048762003857179</v>
      </c>
    </row>
    <row r="1703" spans="1:5" x14ac:dyDescent="0.25">
      <c r="A1703">
        <v>18225</v>
      </c>
      <c r="B1703">
        <v>6.6796875</v>
      </c>
      <c r="C1703">
        <v>-52.734375</v>
      </c>
      <c r="D1703">
        <f t="shared" si="52"/>
        <v>5.2528104581519592</v>
      </c>
      <c r="E1703">
        <f t="shared" si="53"/>
        <v>1.4268770418480408</v>
      </c>
    </row>
    <row r="1704" spans="1:5" x14ac:dyDescent="0.25">
      <c r="A1704">
        <v>18235</v>
      </c>
      <c r="B1704">
        <v>6.064453125</v>
      </c>
      <c r="C1704">
        <v>-58.59375</v>
      </c>
      <c r="D1704">
        <f t="shared" si="52"/>
        <v>4.6212227794720935</v>
      </c>
      <c r="E1704">
        <f t="shared" si="53"/>
        <v>1.4432303455279065</v>
      </c>
    </row>
    <row r="1705" spans="1:5" x14ac:dyDescent="0.25">
      <c r="A1705">
        <v>18245</v>
      </c>
      <c r="B1705">
        <v>5.44921875</v>
      </c>
      <c r="C1705">
        <v>-64.453125</v>
      </c>
      <c r="D1705">
        <f t="shared" si="52"/>
        <v>3.9552403091182864</v>
      </c>
      <c r="E1705">
        <f t="shared" si="53"/>
        <v>1.4939784408817136</v>
      </c>
    </row>
    <row r="1706" spans="1:5" x14ac:dyDescent="0.25">
      <c r="A1706">
        <v>18256</v>
      </c>
      <c r="B1706">
        <v>4.74609375</v>
      </c>
      <c r="C1706">
        <v>-70.3125</v>
      </c>
      <c r="D1706">
        <f t="shared" si="52"/>
        <v>3.1889302112969551</v>
      </c>
      <c r="E1706">
        <f t="shared" si="53"/>
        <v>1.5571635387030449</v>
      </c>
    </row>
    <row r="1707" spans="1:5" x14ac:dyDescent="0.25">
      <c r="A1707">
        <v>18266</v>
      </c>
      <c r="B1707">
        <v>4.04296875</v>
      </c>
      <c r="C1707">
        <v>-63.9204559</v>
      </c>
      <c r="D1707">
        <f t="shared" si="52"/>
        <v>2.4673139155531936</v>
      </c>
      <c r="E1707">
        <f t="shared" si="53"/>
        <v>1.5756548344468064</v>
      </c>
    </row>
    <row r="1708" spans="1:5" x14ac:dyDescent="0.25">
      <c r="A1708">
        <v>18277</v>
      </c>
      <c r="B1708">
        <v>3.33984375</v>
      </c>
      <c r="C1708">
        <v>-70.3125</v>
      </c>
      <c r="D1708">
        <f t="shared" si="52"/>
        <v>1.6527586845835001</v>
      </c>
      <c r="E1708">
        <f t="shared" si="53"/>
        <v>1.6870850654164999</v>
      </c>
    </row>
    <row r="1709" spans="1:5" x14ac:dyDescent="0.25">
      <c r="A1709">
        <v>18287</v>
      </c>
      <c r="B1709">
        <v>2.548828125</v>
      </c>
      <c r="C1709">
        <v>-71.910514800000001</v>
      </c>
      <c r="D1709">
        <f t="shared" si="52"/>
        <v>0.89940916585592101</v>
      </c>
      <c r="E1709">
        <f t="shared" si="53"/>
        <v>1.6494189591440791</v>
      </c>
    </row>
    <row r="1710" spans="1:5" x14ac:dyDescent="0.25">
      <c r="A1710">
        <v>18298</v>
      </c>
      <c r="B1710">
        <v>1.669921875</v>
      </c>
      <c r="C1710">
        <v>-87.890625</v>
      </c>
      <c r="D1710">
        <f t="shared" si="52"/>
        <v>6.3572525789410569E-2</v>
      </c>
      <c r="E1710">
        <f t="shared" si="53"/>
        <v>1.6063493492105894</v>
      </c>
    </row>
    <row r="1711" spans="1:5" x14ac:dyDescent="0.25">
      <c r="A1711">
        <v>18308</v>
      </c>
      <c r="B1711">
        <v>0.87890625</v>
      </c>
      <c r="C1711">
        <v>-79.1015625</v>
      </c>
      <c r="D1711">
        <f t="shared" si="52"/>
        <v>-0.69658591946176573</v>
      </c>
      <c r="E1711">
        <f t="shared" si="53"/>
        <v>1.5754921694617656</v>
      </c>
    </row>
    <row r="1712" spans="1:5" x14ac:dyDescent="0.25">
      <c r="A1712">
        <v>18318</v>
      </c>
      <c r="B1712">
        <v>0</v>
      </c>
      <c r="C1712">
        <v>-79.900566100000006</v>
      </c>
      <c r="D1712">
        <f t="shared" si="52"/>
        <v>-1.4511370455369972</v>
      </c>
      <c r="E1712">
        <f t="shared" si="53"/>
        <v>1.4511370455369972</v>
      </c>
    </row>
    <row r="1713" spans="1:5" x14ac:dyDescent="0.25">
      <c r="A1713">
        <v>18329</v>
      </c>
      <c r="B1713">
        <v>-0.791015625</v>
      </c>
      <c r="C1713">
        <v>-79.1015625</v>
      </c>
      <c r="D1713">
        <f t="shared" si="52"/>
        <v>-2.2679090321111639</v>
      </c>
      <c r="E1713">
        <f t="shared" si="53"/>
        <v>1.4768934071111639</v>
      </c>
    </row>
    <row r="1714" spans="1:5" x14ac:dyDescent="0.25">
      <c r="A1714">
        <v>18339</v>
      </c>
      <c r="B1714">
        <v>-1.58203125</v>
      </c>
      <c r="C1714">
        <v>-71.910514800000001</v>
      </c>
      <c r="D1714">
        <f t="shared" si="52"/>
        <v>-2.992353556427414</v>
      </c>
      <c r="E1714">
        <f t="shared" si="53"/>
        <v>1.410322306427414</v>
      </c>
    </row>
    <row r="1715" spans="1:5" x14ac:dyDescent="0.25">
      <c r="A1715">
        <v>18350</v>
      </c>
      <c r="B1715">
        <v>-2.4609375</v>
      </c>
      <c r="C1715">
        <v>-87.890625</v>
      </c>
      <c r="D1715">
        <f t="shared" si="52"/>
        <v>-3.7626677989129687</v>
      </c>
      <c r="E1715">
        <f t="shared" si="53"/>
        <v>1.3017302989129687</v>
      </c>
    </row>
    <row r="1716" spans="1:5" x14ac:dyDescent="0.25">
      <c r="A1716">
        <v>18360</v>
      </c>
      <c r="B1716">
        <v>-3.251953125</v>
      </c>
      <c r="C1716">
        <v>-71.910514800000001</v>
      </c>
      <c r="D1716">
        <f t="shared" si="52"/>
        <v>-4.4331006426166502</v>
      </c>
      <c r="E1716">
        <f t="shared" si="53"/>
        <v>1.1811475176166502</v>
      </c>
    </row>
    <row r="1717" spans="1:5" x14ac:dyDescent="0.25">
      <c r="A1717">
        <v>18371</v>
      </c>
      <c r="B1717">
        <v>-4.04296875</v>
      </c>
      <c r="C1717">
        <v>-79.1015625</v>
      </c>
      <c r="D1717">
        <f t="shared" si="52"/>
        <v>-5.1315534512802632</v>
      </c>
      <c r="E1717">
        <f t="shared" si="53"/>
        <v>1.0885847012802632</v>
      </c>
    </row>
    <row r="1718" spans="1:5" x14ac:dyDescent="0.25">
      <c r="A1718">
        <v>18381</v>
      </c>
      <c r="B1718">
        <v>-4.833984375</v>
      </c>
      <c r="C1718">
        <v>-79.1015625</v>
      </c>
      <c r="D1718">
        <f t="shared" si="52"/>
        <v>-5.7258789373447625</v>
      </c>
      <c r="E1718">
        <f t="shared" si="53"/>
        <v>0.8918945623447625</v>
      </c>
    </row>
    <row r="1719" spans="1:5" x14ac:dyDescent="0.25">
      <c r="A1719">
        <v>18391</v>
      </c>
      <c r="B1719">
        <v>-5.537109375</v>
      </c>
      <c r="C1719">
        <v>-63.9204559</v>
      </c>
      <c r="D1719">
        <f t="shared" si="52"/>
        <v>-6.2769073586588835</v>
      </c>
      <c r="E1719">
        <f t="shared" si="53"/>
        <v>0.7397979836588835</v>
      </c>
    </row>
    <row r="1720" spans="1:5" x14ac:dyDescent="0.25">
      <c r="A1720">
        <v>18402</v>
      </c>
      <c r="B1720">
        <v>-6.15234375</v>
      </c>
      <c r="C1720">
        <v>-61.5234375</v>
      </c>
      <c r="D1720">
        <f t="shared" si="52"/>
        <v>-6.8281273891105041</v>
      </c>
      <c r="E1720">
        <f t="shared" si="53"/>
        <v>0.6757836391105041</v>
      </c>
    </row>
    <row r="1721" spans="1:5" x14ac:dyDescent="0.25">
      <c r="A1721">
        <v>18412</v>
      </c>
      <c r="B1721">
        <v>-6.767578125</v>
      </c>
      <c r="C1721">
        <v>-55.930396999999999</v>
      </c>
      <c r="D1721">
        <f t="shared" si="52"/>
        <v>-7.2752593829151087</v>
      </c>
      <c r="E1721">
        <f t="shared" si="53"/>
        <v>0.50768125791510865</v>
      </c>
    </row>
    <row r="1722" spans="1:5" x14ac:dyDescent="0.25">
      <c r="A1722">
        <v>18423</v>
      </c>
      <c r="B1722">
        <v>-7.3828125</v>
      </c>
      <c r="C1722">
        <v>-61.5234375</v>
      </c>
      <c r="D1722">
        <f t="shared" si="52"/>
        <v>-7.7036243939579387</v>
      </c>
      <c r="E1722">
        <f t="shared" si="53"/>
        <v>0.32081189395793874</v>
      </c>
    </row>
    <row r="1723" spans="1:5" x14ac:dyDescent="0.25">
      <c r="A1723">
        <v>18433</v>
      </c>
      <c r="B1723">
        <v>-7.822265625</v>
      </c>
      <c r="C1723">
        <v>-43.9453125</v>
      </c>
      <c r="D1723">
        <f t="shared" si="52"/>
        <v>-8.0321941149001521</v>
      </c>
      <c r="E1723">
        <f t="shared" si="53"/>
        <v>0.20992848990015212</v>
      </c>
    </row>
    <row r="1724" spans="1:5" x14ac:dyDescent="0.25">
      <c r="A1724">
        <v>18443</v>
      </c>
      <c r="B1724">
        <v>-8.349609375</v>
      </c>
      <c r="C1724">
        <v>-47.9403419</v>
      </c>
      <c r="D1724">
        <f t="shared" si="52"/>
        <v>-8.3002769091506785</v>
      </c>
      <c r="E1724">
        <f t="shared" si="53"/>
        <v>-4.9332465849321494E-2</v>
      </c>
    </row>
    <row r="1725" spans="1:5" x14ac:dyDescent="0.25">
      <c r="A1725">
        <v>18454</v>
      </c>
      <c r="B1725">
        <v>-8.701171875</v>
      </c>
      <c r="C1725">
        <v>-35.15625</v>
      </c>
      <c r="D1725">
        <f t="shared" si="52"/>
        <v>-8.5229522413303158</v>
      </c>
      <c r="E1725">
        <f t="shared" si="53"/>
        <v>-0.17821963366968419</v>
      </c>
    </row>
    <row r="1726" spans="1:5" x14ac:dyDescent="0.25">
      <c r="A1726">
        <v>18464</v>
      </c>
      <c r="B1726">
        <v>-8.96484375</v>
      </c>
      <c r="C1726">
        <v>-23.970171000000001</v>
      </c>
      <c r="D1726">
        <f t="shared" si="52"/>
        <v>-8.6581176883194608</v>
      </c>
      <c r="E1726">
        <f t="shared" si="53"/>
        <v>-0.30672606168053917</v>
      </c>
    </row>
    <row r="1727" spans="1:5" x14ac:dyDescent="0.25">
      <c r="A1727">
        <v>18475</v>
      </c>
      <c r="B1727">
        <v>-9.228515625</v>
      </c>
      <c r="C1727">
        <v>-26.3671875</v>
      </c>
      <c r="D1727">
        <f t="shared" si="52"/>
        <v>-8.7315948632961877</v>
      </c>
      <c r="E1727">
        <f t="shared" si="53"/>
        <v>-0.49692076170381227</v>
      </c>
    </row>
    <row r="1728" spans="1:5" x14ac:dyDescent="0.25">
      <c r="A1728">
        <v>18496</v>
      </c>
      <c r="B1728">
        <v>-9.404296875</v>
      </c>
      <c r="C1728">
        <v>0</v>
      </c>
      <c r="D1728">
        <f t="shared" si="52"/>
        <v>-8.6515209795430792</v>
      </c>
      <c r="E1728">
        <f t="shared" si="53"/>
        <v>-0.75277589545692081</v>
      </c>
    </row>
    <row r="1729" spans="1:5" x14ac:dyDescent="0.25">
      <c r="A1729">
        <v>18506</v>
      </c>
      <c r="B1729">
        <v>-9.4921875</v>
      </c>
      <c r="C1729">
        <v>-8.7890625</v>
      </c>
      <c r="D1729">
        <f t="shared" si="52"/>
        <v>-8.5124067391664795</v>
      </c>
      <c r="E1729">
        <f t="shared" si="53"/>
        <v>-0.9797807608335205</v>
      </c>
    </row>
    <row r="1730" spans="1:5" x14ac:dyDescent="0.25">
      <c r="A1730">
        <v>18516</v>
      </c>
      <c r="B1730">
        <v>-9.31640625</v>
      </c>
      <c r="C1730">
        <v>15.980114</v>
      </c>
      <c r="D1730">
        <f t="shared" si="52"/>
        <v>-8.3094301713589864</v>
      </c>
      <c r="E1730">
        <f t="shared" si="53"/>
        <v>-1.0069760786410136</v>
      </c>
    </row>
    <row r="1731" spans="1:5" x14ac:dyDescent="0.25">
      <c r="A1731">
        <v>18527</v>
      </c>
      <c r="B1731">
        <v>-9.228515625</v>
      </c>
      <c r="C1731">
        <v>8.7890625</v>
      </c>
      <c r="D1731">
        <f t="shared" ref="D1731:D1794" si="54">$H$2*EXP(-$G$17*$G$20*A1731/1000)*COS($G$9*A1731/1000)</f>
        <v>-8.0142660470763776</v>
      </c>
      <c r="E1731">
        <f t="shared" ref="E1731:E1794" si="55">B1731-D1731</f>
        <v>-1.2142495779236224</v>
      </c>
    </row>
    <row r="1732" spans="1:5" x14ac:dyDescent="0.25">
      <c r="A1732">
        <v>18537</v>
      </c>
      <c r="B1732">
        <v>-8.96484375</v>
      </c>
      <c r="C1732">
        <v>23.970171000000001</v>
      </c>
      <c r="D1732">
        <f t="shared" si="54"/>
        <v>-7.6828004630278262</v>
      </c>
      <c r="E1732">
        <f t="shared" si="55"/>
        <v>-1.2820432869721738</v>
      </c>
    </row>
    <row r="1733" spans="1:5" x14ac:dyDescent="0.25">
      <c r="A1733">
        <v>18548</v>
      </c>
      <c r="B1733">
        <v>-8.701171875</v>
      </c>
      <c r="C1733">
        <v>26.3671875</v>
      </c>
      <c r="D1733">
        <f t="shared" si="54"/>
        <v>-7.2518434720839435</v>
      </c>
      <c r="E1733">
        <f t="shared" si="55"/>
        <v>-1.4493284029160565</v>
      </c>
    </row>
    <row r="1734" spans="1:5" x14ac:dyDescent="0.25">
      <c r="A1734">
        <v>18558</v>
      </c>
      <c r="B1734">
        <v>-8.26171875</v>
      </c>
      <c r="C1734">
        <v>39.9502831</v>
      </c>
      <c r="D1734">
        <f t="shared" si="54"/>
        <v>-6.8029741325484689</v>
      </c>
      <c r="E1734">
        <f t="shared" si="55"/>
        <v>-1.4587446174515311</v>
      </c>
    </row>
    <row r="1735" spans="1:5" x14ac:dyDescent="0.25">
      <c r="A1735">
        <v>18569</v>
      </c>
      <c r="B1735">
        <v>-7.822265625</v>
      </c>
      <c r="C1735">
        <v>43.9453125</v>
      </c>
      <c r="D1735">
        <f t="shared" si="54"/>
        <v>-6.2506044032012857</v>
      </c>
      <c r="E1735">
        <f t="shared" si="55"/>
        <v>-1.5716612217987143</v>
      </c>
    </row>
    <row r="1736" spans="1:5" x14ac:dyDescent="0.25">
      <c r="A1736">
        <v>18579</v>
      </c>
      <c r="B1736">
        <v>-7.294921875</v>
      </c>
      <c r="C1736">
        <v>52.734375</v>
      </c>
      <c r="D1736">
        <f t="shared" si="54"/>
        <v>-5.6992841951127113</v>
      </c>
      <c r="E1736">
        <f t="shared" si="55"/>
        <v>-1.5956376798872887</v>
      </c>
    </row>
    <row r="1737" spans="1:5" x14ac:dyDescent="0.25">
      <c r="A1737">
        <v>18589</v>
      </c>
      <c r="B1737">
        <v>-6.767578125</v>
      </c>
      <c r="C1737">
        <v>47.9403419</v>
      </c>
      <c r="D1737">
        <f t="shared" si="54"/>
        <v>-5.1054329117952779</v>
      </c>
      <c r="E1737">
        <f t="shared" si="55"/>
        <v>-1.6621452132047221</v>
      </c>
    </row>
    <row r="1738" spans="1:5" x14ac:dyDescent="0.25">
      <c r="A1738">
        <v>18600</v>
      </c>
      <c r="B1738">
        <v>-6.15234375</v>
      </c>
      <c r="C1738">
        <v>61.5234375</v>
      </c>
      <c r="D1738">
        <f t="shared" si="54"/>
        <v>-4.4084298891687705</v>
      </c>
      <c r="E1738">
        <f t="shared" si="55"/>
        <v>-1.7439138608312295</v>
      </c>
    </row>
    <row r="1739" spans="1:5" x14ac:dyDescent="0.25">
      <c r="A1739">
        <v>18610</v>
      </c>
      <c r="B1739">
        <v>-5.44921875</v>
      </c>
      <c r="C1739">
        <v>63.9204559</v>
      </c>
      <c r="D1739">
        <f t="shared" si="54"/>
        <v>-3.7401865191000323</v>
      </c>
      <c r="E1739">
        <f t="shared" si="55"/>
        <v>-1.7090322308999677</v>
      </c>
    </row>
    <row r="1740" spans="1:5" x14ac:dyDescent="0.25">
      <c r="A1740">
        <v>18621</v>
      </c>
      <c r="B1740">
        <v>-4.74609375</v>
      </c>
      <c r="C1740">
        <v>70.3125</v>
      </c>
      <c r="D1740">
        <f t="shared" si="54"/>
        <v>-2.9732564557454735</v>
      </c>
      <c r="E1740">
        <f t="shared" si="55"/>
        <v>-1.7728372942545265</v>
      </c>
    </row>
    <row r="1741" spans="1:5" x14ac:dyDescent="0.25">
      <c r="A1741">
        <v>18631</v>
      </c>
      <c r="B1741">
        <v>-4.04296875</v>
      </c>
      <c r="C1741">
        <v>63.9204559</v>
      </c>
      <c r="D1741">
        <f t="shared" si="54"/>
        <v>-2.2527775753199459</v>
      </c>
      <c r="E1741">
        <f t="shared" si="55"/>
        <v>-1.7901911746800541</v>
      </c>
    </row>
    <row r="1742" spans="1:5" x14ac:dyDescent="0.25">
      <c r="A1742">
        <v>18642</v>
      </c>
      <c r="B1742">
        <v>-3.251953125</v>
      </c>
      <c r="C1742">
        <v>79.1015625</v>
      </c>
      <c r="D1742">
        <f t="shared" si="54"/>
        <v>-1.4413331143403245</v>
      </c>
      <c r="E1742">
        <f t="shared" si="55"/>
        <v>-1.8106200106596755</v>
      </c>
    </row>
    <row r="1743" spans="1:5" x14ac:dyDescent="0.25">
      <c r="A1743">
        <v>18652</v>
      </c>
      <c r="B1743">
        <v>-2.373046875</v>
      </c>
      <c r="C1743">
        <v>87.890625</v>
      </c>
      <c r="D1743">
        <f t="shared" si="54"/>
        <v>-0.69247821835414236</v>
      </c>
      <c r="E1743">
        <f t="shared" si="55"/>
        <v>-1.6805686566458578</v>
      </c>
    </row>
    <row r="1744" spans="1:5" x14ac:dyDescent="0.25">
      <c r="A1744">
        <v>18662</v>
      </c>
      <c r="B1744">
        <v>-1.58203125</v>
      </c>
      <c r="C1744">
        <v>71.910514800000001</v>
      </c>
      <c r="D1744">
        <f t="shared" si="54"/>
        <v>6.1207292322633951E-2</v>
      </c>
      <c r="E1744">
        <f t="shared" si="55"/>
        <v>-1.6432385423226339</v>
      </c>
    </row>
    <row r="1745" spans="1:5" x14ac:dyDescent="0.25">
      <c r="A1745">
        <v>18673</v>
      </c>
      <c r="B1745">
        <v>-0.791015625</v>
      </c>
      <c r="C1745">
        <v>79.1015625</v>
      </c>
      <c r="D1745">
        <f t="shared" si="54"/>
        <v>0.88908217551842006</v>
      </c>
      <c r="E1745">
        <f t="shared" si="55"/>
        <v>-1.6800978005184199</v>
      </c>
    </row>
    <row r="1746" spans="1:5" x14ac:dyDescent="0.25">
      <c r="A1746">
        <v>18683</v>
      </c>
      <c r="B1746">
        <v>8.7890625E-2</v>
      </c>
      <c r="C1746">
        <v>79.900566100000006</v>
      </c>
      <c r="D1746">
        <f t="shared" si="54"/>
        <v>1.6344915546651617</v>
      </c>
      <c r="E1746">
        <f t="shared" si="55"/>
        <v>-1.5466009296651617</v>
      </c>
    </row>
    <row r="1747" spans="1:5" x14ac:dyDescent="0.25">
      <c r="A1747">
        <v>18694</v>
      </c>
      <c r="B1747">
        <v>0.87890625</v>
      </c>
      <c r="C1747">
        <v>79.1015625</v>
      </c>
      <c r="D1747">
        <f t="shared" si="54"/>
        <v>2.4396253202219667</v>
      </c>
      <c r="E1747">
        <f t="shared" si="55"/>
        <v>-1.5607190702219667</v>
      </c>
    </row>
    <row r="1748" spans="1:5" x14ac:dyDescent="0.25">
      <c r="A1748">
        <v>18704</v>
      </c>
      <c r="B1748">
        <v>1.669921875</v>
      </c>
      <c r="C1748">
        <v>71.910514800000001</v>
      </c>
      <c r="D1748">
        <f t="shared" si="54"/>
        <v>3.1521381377423925</v>
      </c>
      <c r="E1748">
        <f t="shared" si="55"/>
        <v>-1.4822162627423925</v>
      </c>
    </row>
    <row r="1749" spans="1:5" x14ac:dyDescent="0.25">
      <c r="A1749">
        <v>18715</v>
      </c>
      <c r="B1749">
        <v>2.548828125</v>
      </c>
      <c r="C1749">
        <v>87.890625</v>
      </c>
      <c r="D1749">
        <f t="shared" si="54"/>
        <v>3.9079520163598249</v>
      </c>
      <c r="E1749">
        <f t="shared" si="55"/>
        <v>-1.3591238913598249</v>
      </c>
    </row>
    <row r="1750" spans="1:5" x14ac:dyDescent="0.25">
      <c r="A1750">
        <v>18725</v>
      </c>
      <c r="B1750">
        <v>3.33984375</v>
      </c>
      <c r="C1750">
        <v>79.1015625</v>
      </c>
      <c r="D1750">
        <f t="shared" si="54"/>
        <v>4.5640603231495076</v>
      </c>
      <c r="E1750">
        <f t="shared" si="55"/>
        <v>-1.2242165731495076</v>
      </c>
    </row>
    <row r="1751" spans="1:5" x14ac:dyDescent="0.25">
      <c r="A1751">
        <v>18735</v>
      </c>
      <c r="B1751">
        <v>4.04296875</v>
      </c>
      <c r="C1751">
        <v>63.9204559</v>
      </c>
      <c r="D1751">
        <f t="shared" si="54"/>
        <v>5.185566683306714</v>
      </c>
      <c r="E1751">
        <f t="shared" si="55"/>
        <v>-1.142597933306714</v>
      </c>
    </row>
    <row r="1752" spans="1:5" x14ac:dyDescent="0.25">
      <c r="A1752">
        <v>18746</v>
      </c>
      <c r="B1752">
        <v>4.74609375</v>
      </c>
      <c r="C1752">
        <v>70.3125</v>
      </c>
      <c r="D1752">
        <f t="shared" si="54"/>
        <v>5.823716598576941</v>
      </c>
      <c r="E1752">
        <f t="shared" si="55"/>
        <v>-1.077622848576941</v>
      </c>
    </row>
    <row r="1753" spans="1:5" x14ac:dyDescent="0.25">
      <c r="A1753">
        <v>18756</v>
      </c>
      <c r="B1753">
        <v>5.361328125</v>
      </c>
      <c r="C1753">
        <v>55.930396999999999</v>
      </c>
      <c r="D1753">
        <f t="shared" si="54"/>
        <v>6.3577766652024268</v>
      </c>
      <c r="E1753">
        <f t="shared" si="55"/>
        <v>-0.99644854020242679</v>
      </c>
    </row>
    <row r="1754" spans="1:5" x14ac:dyDescent="0.25">
      <c r="A1754">
        <v>18767</v>
      </c>
      <c r="B1754">
        <v>6.064453125</v>
      </c>
      <c r="C1754">
        <v>70.3125</v>
      </c>
      <c r="D1754">
        <f t="shared" si="54"/>
        <v>6.8896447538172421</v>
      </c>
      <c r="E1754">
        <f t="shared" si="55"/>
        <v>-0.82519162881724206</v>
      </c>
    </row>
    <row r="1755" spans="1:5" x14ac:dyDescent="0.25">
      <c r="A1755">
        <v>18777</v>
      </c>
      <c r="B1755">
        <v>6.591796875</v>
      </c>
      <c r="C1755">
        <v>47.9403419</v>
      </c>
      <c r="D1755">
        <f t="shared" si="54"/>
        <v>7.3187034273915428</v>
      </c>
      <c r="E1755">
        <f t="shared" si="55"/>
        <v>-0.72690655239154278</v>
      </c>
    </row>
    <row r="1756" spans="1:5" x14ac:dyDescent="0.25">
      <c r="A1756">
        <v>18788</v>
      </c>
      <c r="B1756">
        <v>7.119140625</v>
      </c>
      <c r="C1756">
        <v>52.734375</v>
      </c>
      <c r="D1756">
        <f t="shared" si="54"/>
        <v>7.7268265600158461</v>
      </c>
      <c r="E1756">
        <f t="shared" si="55"/>
        <v>-0.60768593501584611</v>
      </c>
    </row>
    <row r="1757" spans="1:5" x14ac:dyDescent="0.25">
      <c r="A1757">
        <v>18798</v>
      </c>
      <c r="B1757">
        <v>7.55859375</v>
      </c>
      <c r="C1757">
        <v>43.9453125</v>
      </c>
      <c r="D1757">
        <f t="shared" si="54"/>
        <v>8.0368163010651354</v>
      </c>
      <c r="E1757">
        <f t="shared" si="55"/>
        <v>-0.47822255106513545</v>
      </c>
    </row>
    <row r="1758" spans="1:5" x14ac:dyDescent="0.25">
      <c r="A1758">
        <v>18808</v>
      </c>
      <c r="B1758">
        <v>7.998046875</v>
      </c>
      <c r="C1758">
        <v>39.9502831</v>
      </c>
      <c r="D1758">
        <f t="shared" si="54"/>
        <v>8.2862935846790897</v>
      </c>
      <c r="E1758">
        <f t="shared" si="55"/>
        <v>-0.28824670967908972</v>
      </c>
    </row>
    <row r="1759" spans="1:5" x14ac:dyDescent="0.25">
      <c r="A1759">
        <v>18819</v>
      </c>
      <c r="B1759">
        <v>8.349609375</v>
      </c>
      <c r="C1759">
        <v>35.15625</v>
      </c>
      <c r="D1759">
        <f t="shared" si="54"/>
        <v>8.4886401324027769</v>
      </c>
      <c r="E1759">
        <f t="shared" si="55"/>
        <v>-0.13903075740277693</v>
      </c>
    </row>
    <row r="1760" spans="1:5" x14ac:dyDescent="0.25">
      <c r="A1760">
        <v>18829</v>
      </c>
      <c r="B1760">
        <v>8.525390625</v>
      </c>
      <c r="C1760">
        <v>15.980114</v>
      </c>
      <c r="D1760">
        <f t="shared" si="54"/>
        <v>8.6056001912417557</v>
      </c>
      <c r="E1760">
        <f t="shared" si="55"/>
        <v>-8.0209566241755681E-2</v>
      </c>
    </row>
    <row r="1761" spans="1:5" x14ac:dyDescent="0.25">
      <c r="A1761">
        <v>18840</v>
      </c>
      <c r="B1761">
        <v>8.7890625</v>
      </c>
      <c r="C1761">
        <v>26.3671875</v>
      </c>
      <c r="D1761">
        <f t="shared" si="54"/>
        <v>8.6595225644306026</v>
      </c>
      <c r="E1761">
        <f t="shared" si="55"/>
        <v>0.12953993556939736</v>
      </c>
    </row>
    <row r="1762" spans="1:5" x14ac:dyDescent="0.25">
      <c r="A1762">
        <v>18850</v>
      </c>
      <c r="B1762">
        <v>8.876953125</v>
      </c>
      <c r="C1762">
        <v>7.9900570000000002</v>
      </c>
      <c r="D1762">
        <f t="shared" si="54"/>
        <v>8.6402384395949827</v>
      </c>
      <c r="E1762">
        <f t="shared" si="55"/>
        <v>0.23671468540501728</v>
      </c>
    </row>
    <row r="1763" spans="1:5" x14ac:dyDescent="0.25">
      <c r="A1763">
        <v>18861</v>
      </c>
      <c r="B1763">
        <v>8.96484375</v>
      </c>
      <c r="C1763">
        <v>8.7890625</v>
      </c>
      <c r="D1763">
        <f t="shared" si="54"/>
        <v>8.544109009290402</v>
      </c>
      <c r="E1763">
        <f t="shared" si="55"/>
        <v>0.42073474070959804</v>
      </c>
    </row>
    <row r="1764" spans="1:5" x14ac:dyDescent="0.25">
      <c r="A1764">
        <v>18871</v>
      </c>
      <c r="B1764">
        <v>8.876953125</v>
      </c>
      <c r="C1764">
        <v>-8.7890625</v>
      </c>
      <c r="D1764">
        <f t="shared" si="54"/>
        <v>8.3893592435991842</v>
      </c>
      <c r="E1764">
        <f t="shared" si="55"/>
        <v>0.48759388140081583</v>
      </c>
    </row>
    <row r="1765" spans="1:5" x14ac:dyDescent="0.25">
      <c r="A1765">
        <v>18881</v>
      </c>
      <c r="B1765">
        <v>8.7890625</v>
      </c>
      <c r="C1765">
        <v>-7.9900570000000002</v>
      </c>
      <c r="D1765">
        <f t="shared" si="54"/>
        <v>8.1716790073773815</v>
      </c>
      <c r="E1765">
        <f t="shared" si="55"/>
        <v>0.61738349262261849</v>
      </c>
    </row>
    <row r="1766" spans="1:5" x14ac:dyDescent="0.25">
      <c r="A1766">
        <v>18892</v>
      </c>
      <c r="B1766">
        <v>8.61328125</v>
      </c>
      <c r="C1766">
        <v>-17.578125</v>
      </c>
      <c r="D1766">
        <f t="shared" si="54"/>
        <v>7.8615481596738102</v>
      </c>
      <c r="E1766">
        <f t="shared" si="55"/>
        <v>0.75173309032618985</v>
      </c>
    </row>
    <row r="1767" spans="1:5" x14ac:dyDescent="0.25">
      <c r="A1767">
        <v>18902</v>
      </c>
      <c r="B1767">
        <v>8.349609375</v>
      </c>
      <c r="C1767">
        <v>-23.970171000000001</v>
      </c>
      <c r="D1767">
        <f t="shared" si="54"/>
        <v>7.51768432930215</v>
      </c>
      <c r="E1767">
        <f t="shared" si="55"/>
        <v>0.83192504569784997</v>
      </c>
    </row>
    <row r="1768" spans="1:5" x14ac:dyDescent="0.25">
      <c r="A1768">
        <v>18913</v>
      </c>
      <c r="B1768">
        <v>8.0859375</v>
      </c>
      <c r="C1768">
        <v>-26.3671875</v>
      </c>
      <c r="D1768">
        <f t="shared" si="54"/>
        <v>7.0745319219311931</v>
      </c>
      <c r="E1768">
        <f t="shared" si="55"/>
        <v>1.0114055780688069</v>
      </c>
    </row>
    <row r="1769" spans="1:5" x14ac:dyDescent="0.25">
      <c r="A1769">
        <v>18923</v>
      </c>
      <c r="B1769">
        <v>7.646484375</v>
      </c>
      <c r="C1769">
        <v>-39.9502831</v>
      </c>
      <c r="D1769">
        <f t="shared" si="54"/>
        <v>6.6159770154515645</v>
      </c>
      <c r="E1769">
        <f t="shared" si="55"/>
        <v>1.0305073595484355</v>
      </c>
    </row>
    <row r="1770" spans="1:5" x14ac:dyDescent="0.25">
      <c r="A1770">
        <v>18934</v>
      </c>
      <c r="B1770">
        <v>7.294921875</v>
      </c>
      <c r="C1770">
        <v>-35.15625</v>
      </c>
      <c r="D1770">
        <f t="shared" si="54"/>
        <v>6.0545832488330724</v>
      </c>
      <c r="E1770">
        <f t="shared" si="55"/>
        <v>1.2403386261669276</v>
      </c>
    </row>
    <row r="1771" spans="1:5" x14ac:dyDescent="0.25">
      <c r="A1771">
        <v>18944</v>
      </c>
      <c r="B1771">
        <v>6.767578125</v>
      </c>
      <c r="C1771">
        <v>-52.734375</v>
      </c>
      <c r="D1771">
        <f t="shared" si="54"/>
        <v>5.4966073584209196</v>
      </c>
      <c r="E1771">
        <f t="shared" si="55"/>
        <v>1.2709707665790804</v>
      </c>
    </row>
    <row r="1772" spans="1:5" x14ac:dyDescent="0.25">
      <c r="A1772">
        <v>18954</v>
      </c>
      <c r="B1772">
        <v>6.15234375</v>
      </c>
      <c r="C1772">
        <v>-55.930396999999999</v>
      </c>
      <c r="D1772">
        <f t="shared" si="54"/>
        <v>4.897625854842123</v>
      </c>
      <c r="E1772">
        <f t="shared" si="55"/>
        <v>1.254717895157877</v>
      </c>
    </row>
    <row r="1773" spans="1:5" x14ac:dyDescent="0.25">
      <c r="A1773">
        <v>18965</v>
      </c>
      <c r="B1773">
        <v>5.537109375</v>
      </c>
      <c r="C1773">
        <v>-61.5234375</v>
      </c>
      <c r="D1773">
        <f t="shared" si="54"/>
        <v>4.1967862342452387</v>
      </c>
      <c r="E1773">
        <f t="shared" si="55"/>
        <v>1.3403231407547613</v>
      </c>
    </row>
    <row r="1774" spans="1:5" x14ac:dyDescent="0.25">
      <c r="A1774">
        <v>18975</v>
      </c>
      <c r="B1774">
        <v>4.921875</v>
      </c>
      <c r="C1774">
        <v>-55.930396999999999</v>
      </c>
      <c r="D1774">
        <f t="shared" si="54"/>
        <v>3.5267250335817586</v>
      </c>
      <c r="E1774">
        <f t="shared" si="55"/>
        <v>1.3951499664182414</v>
      </c>
    </row>
    <row r="1775" spans="1:5" x14ac:dyDescent="0.25">
      <c r="A1775">
        <v>18986</v>
      </c>
      <c r="B1775">
        <v>4.21875</v>
      </c>
      <c r="C1775">
        <v>-70.3125</v>
      </c>
      <c r="D1775">
        <f t="shared" si="54"/>
        <v>2.7596481901325567</v>
      </c>
      <c r="E1775">
        <f t="shared" si="55"/>
        <v>1.4591018098674433</v>
      </c>
    </row>
    <row r="1776" spans="1:5" x14ac:dyDescent="0.25">
      <c r="A1776">
        <v>18996</v>
      </c>
      <c r="B1776">
        <v>3.515625</v>
      </c>
      <c r="C1776">
        <v>-70.3125</v>
      </c>
      <c r="D1776">
        <f t="shared" si="54"/>
        <v>2.0407204944000834</v>
      </c>
      <c r="E1776">
        <f t="shared" si="55"/>
        <v>1.4749045055999166</v>
      </c>
    </row>
    <row r="1777" spans="1:5" x14ac:dyDescent="0.25">
      <c r="A1777">
        <v>19007</v>
      </c>
      <c r="B1777">
        <v>2.724609375</v>
      </c>
      <c r="C1777">
        <v>-71.910514800000001</v>
      </c>
      <c r="D1777">
        <f t="shared" si="54"/>
        <v>1.2328200921135879</v>
      </c>
      <c r="E1777">
        <f t="shared" si="55"/>
        <v>1.4917892828864121</v>
      </c>
    </row>
    <row r="1778" spans="1:5" x14ac:dyDescent="0.25">
      <c r="A1778">
        <v>19017</v>
      </c>
      <c r="B1778">
        <v>1.93359375</v>
      </c>
      <c r="C1778">
        <v>-79.1015625</v>
      </c>
      <c r="D1778">
        <f t="shared" si="54"/>
        <v>0.48883064757592654</v>
      </c>
      <c r="E1778">
        <f t="shared" si="55"/>
        <v>1.4447631024240735</v>
      </c>
    </row>
    <row r="1779" spans="1:5" x14ac:dyDescent="0.25">
      <c r="A1779">
        <v>19027</v>
      </c>
      <c r="B1779">
        <v>1.142578125</v>
      </c>
      <c r="C1779">
        <v>-71.910514800000001</v>
      </c>
      <c r="D1779">
        <f t="shared" si="54"/>
        <v>-0.25846235355126052</v>
      </c>
      <c r="E1779">
        <f t="shared" si="55"/>
        <v>1.4010404785512605</v>
      </c>
    </row>
    <row r="1780" spans="1:5" x14ac:dyDescent="0.25">
      <c r="A1780">
        <v>19038</v>
      </c>
      <c r="B1780">
        <v>0.3515625</v>
      </c>
      <c r="C1780">
        <v>-79.1015625</v>
      </c>
      <c r="D1780">
        <f t="shared" si="54"/>
        <v>-1.0776002576698651</v>
      </c>
      <c r="E1780">
        <f t="shared" si="55"/>
        <v>1.4291627576698651</v>
      </c>
    </row>
    <row r="1781" spans="1:5" x14ac:dyDescent="0.25">
      <c r="A1781">
        <v>19048</v>
      </c>
      <c r="B1781">
        <v>-0.52734375</v>
      </c>
      <c r="C1781">
        <v>-79.900566100000006</v>
      </c>
      <c r="D1781">
        <f t="shared" si="54"/>
        <v>-1.8135822432908151</v>
      </c>
      <c r="E1781">
        <f t="shared" si="55"/>
        <v>1.2862384932908151</v>
      </c>
    </row>
    <row r="1782" spans="1:5" x14ac:dyDescent="0.25">
      <c r="A1782">
        <v>19059</v>
      </c>
      <c r="B1782">
        <v>-1.318359375</v>
      </c>
      <c r="C1782">
        <v>-79.1015625</v>
      </c>
      <c r="D1782">
        <f t="shared" si="54"/>
        <v>-2.6068008007813743</v>
      </c>
      <c r="E1782">
        <f t="shared" si="55"/>
        <v>1.2884414257813743</v>
      </c>
    </row>
    <row r="1783" spans="1:5" x14ac:dyDescent="0.25">
      <c r="A1783">
        <v>19069</v>
      </c>
      <c r="B1783">
        <v>-2.109375</v>
      </c>
      <c r="C1783">
        <v>-79.1015625</v>
      </c>
      <c r="D1783">
        <f t="shared" si="54"/>
        <v>-3.3071659798644806</v>
      </c>
      <c r="E1783">
        <f t="shared" si="55"/>
        <v>1.1977909798644806</v>
      </c>
    </row>
    <row r="1784" spans="1:5" x14ac:dyDescent="0.25">
      <c r="A1784">
        <v>19079</v>
      </c>
      <c r="B1784">
        <v>-2.98828125</v>
      </c>
      <c r="C1784">
        <v>-79.900566100000006</v>
      </c>
      <c r="D1784">
        <f t="shared" si="54"/>
        <v>-3.9823470441695314</v>
      </c>
      <c r="E1784">
        <f t="shared" si="55"/>
        <v>0.99406579416953145</v>
      </c>
    </row>
    <row r="1785" spans="1:5" x14ac:dyDescent="0.25">
      <c r="A1785">
        <v>19090</v>
      </c>
      <c r="B1785">
        <v>-3.69140625</v>
      </c>
      <c r="C1785">
        <v>-70.3125</v>
      </c>
      <c r="D1785">
        <f t="shared" si="54"/>
        <v>-4.6899280243683368</v>
      </c>
      <c r="E1785">
        <f t="shared" si="55"/>
        <v>0.99852177436833678</v>
      </c>
    </row>
    <row r="1786" spans="1:5" x14ac:dyDescent="0.25">
      <c r="A1786">
        <v>19100</v>
      </c>
      <c r="B1786">
        <v>-4.482421875</v>
      </c>
      <c r="C1786">
        <v>-71.910514800000001</v>
      </c>
      <c r="D1786">
        <f t="shared" si="54"/>
        <v>-5.2960325325797193</v>
      </c>
      <c r="E1786">
        <f t="shared" si="55"/>
        <v>0.81361065757971929</v>
      </c>
    </row>
    <row r="1787" spans="1:5" x14ac:dyDescent="0.25">
      <c r="A1787">
        <v>19111</v>
      </c>
      <c r="B1787">
        <v>-5.185546875</v>
      </c>
      <c r="C1787">
        <v>-70.3125</v>
      </c>
      <c r="D1787">
        <f t="shared" si="54"/>
        <v>-5.9162956319702422</v>
      </c>
      <c r="E1787">
        <f t="shared" si="55"/>
        <v>0.73074875697024222</v>
      </c>
    </row>
    <row r="1788" spans="1:5" x14ac:dyDescent="0.25">
      <c r="A1788">
        <v>19121</v>
      </c>
      <c r="B1788">
        <v>-5.80078125</v>
      </c>
      <c r="C1788">
        <v>-55.930396999999999</v>
      </c>
      <c r="D1788">
        <f t="shared" si="54"/>
        <v>-6.4333690074705414</v>
      </c>
      <c r="E1788">
        <f t="shared" si="55"/>
        <v>0.63258775747054141</v>
      </c>
    </row>
    <row r="1789" spans="1:5" x14ac:dyDescent="0.25">
      <c r="A1789">
        <v>19132</v>
      </c>
      <c r="B1789">
        <v>-6.50390625</v>
      </c>
      <c r="C1789">
        <v>-70.3125</v>
      </c>
      <c r="D1789">
        <f t="shared" si="54"/>
        <v>-6.945910765034272</v>
      </c>
      <c r="E1789">
        <f t="shared" si="55"/>
        <v>0.44200451503427196</v>
      </c>
    </row>
    <row r="1790" spans="1:5" x14ac:dyDescent="0.25">
      <c r="A1790">
        <v>19142</v>
      </c>
      <c r="B1790">
        <v>-7.03125</v>
      </c>
      <c r="C1790">
        <v>-52.734375</v>
      </c>
      <c r="D1790">
        <f t="shared" si="54"/>
        <v>-7.356960808902719</v>
      </c>
      <c r="E1790">
        <f t="shared" si="55"/>
        <v>0.32571080890271897</v>
      </c>
    </row>
    <row r="1791" spans="1:5" x14ac:dyDescent="0.25">
      <c r="A1791">
        <v>19152</v>
      </c>
      <c r="B1791">
        <v>-7.55859375</v>
      </c>
      <c r="C1791">
        <v>-47.9403419</v>
      </c>
      <c r="D1791">
        <f t="shared" si="54"/>
        <v>-7.71255439198681</v>
      </c>
      <c r="E1791">
        <f t="shared" si="55"/>
        <v>0.15396064198681003</v>
      </c>
    </row>
    <row r="1792" spans="1:5" x14ac:dyDescent="0.25">
      <c r="A1792">
        <v>19163</v>
      </c>
      <c r="B1792">
        <v>-7.998046875</v>
      </c>
      <c r="C1792">
        <v>-43.9453125</v>
      </c>
      <c r="D1792">
        <f t="shared" si="54"/>
        <v>-8.0365134040326787</v>
      </c>
      <c r="E1792">
        <f t="shared" si="55"/>
        <v>3.8466529032678665E-2</v>
      </c>
    </row>
    <row r="1793" spans="1:5" x14ac:dyDescent="0.25">
      <c r="A1793">
        <v>19173</v>
      </c>
      <c r="B1793">
        <v>-8.4375</v>
      </c>
      <c r="C1793">
        <v>-39.9502831</v>
      </c>
      <c r="D1793">
        <f t="shared" si="54"/>
        <v>-8.2675675880531525</v>
      </c>
      <c r="E1793">
        <f t="shared" si="55"/>
        <v>-0.16993241194684749</v>
      </c>
    </row>
    <row r="1794" spans="1:5" x14ac:dyDescent="0.25">
      <c r="A1794">
        <v>19184</v>
      </c>
      <c r="B1794">
        <v>-8.7890625</v>
      </c>
      <c r="C1794">
        <v>-35.15625</v>
      </c>
      <c r="D1794">
        <f t="shared" si="54"/>
        <v>-8.4498269779319148</v>
      </c>
      <c r="E1794">
        <f t="shared" si="55"/>
        <v>-0.33923552206808516</v>
      </c>
    </row>
    <row r="1795" spans="1:5" x14ac:dyDescent="0.25">
      <c r="A1795">
        <v>19194</v>
      </c>
      <c r="B1795">
        <v>-8.96484375</v>
      </c>
      <c r="C1795">
        <v>-15.980114</v>
      </c>
      <c r="D1795">
        <f t="shared" ref="D1795:D1858" si="56">$H$2*EXP(-$G$17*$G$20*A1795/1000)*COS($G$9*A1795/1000)</f>
        <v>-8.5488367497451385</v>
      </c>
      <c r="E1795">
        <f t="shared" ref="E1795:E1858" si="57">B1795-D1795</f>
        <v>-0.41600700025486148</v>
      </c>
    </row>
    <row r="1796" spans="1:5" x14ac:dyDescent="0.25">
      <c r="A1796">
        <v>19205</v>
      </c>
      <c r="B1796">
        <v>-9.140625</v>
      </c>
      <c r="C1796">
        <v>-17.578125</v>
      </c>
      <c r="D1796">
        <f t="shared" si="56"/>
        <v>-8.583521536386014</v>
      </c>
      <c r="E1796">
        <f t="shared" si="57"/>
        <v>-0.55710346361398599</v>
      </c>
    </row>
    <row r="1797" spans="1:5" x14ac:dyDescent="0.25">
      <c r="A1797">
        <v>19215</v>
      </c>
      <c r="B1797">
        <v>-9.228515625</v>
      </c>
      <c r="C1797">
        <v>-8.7890625</v>
      </c>
      <c r="D1797">
        <f t="shared" si="56"/>
        <v>-8.5473525406170712</v>
      </c>
      <c r="E1797">
        <f t="shared" si="57"/>
        <v>-0.68116308438292883</v>
      </c>
    </row>
    <row r="1798" spans="1:5" x14ac:dyDescent="0.25">
      <c r="A1798">
        <v>19225</v>
      </c>
      <c r="B1798">
        <v>-9.31640625</v>
      </c>
      <c r="C1798">
        <v>-7.9900570000000002</v>
      </c>
      <c r="D1798">
        <f t="shared" si="56"/>
        <v>-8.4470078801409105</v>
      </c>
      <c r="E1798">
        <f t="shared" si="57"/>
        <v>-0.86939836985908947</v>
      </c>
    </row>
    <row r="1799" spans="1:5" x14ac:dyDescent="0.25">
      <c r="A1799">
        <v>19236</v>
      </c>
      <c r="B1799">
        <v>-9.228515625</v>
      </c>
      <c r="C1799">
        <v>8.7890625</v>
      </c>
      <c r="D1799">
        <f t="shared" si="56"/>
        <v>-8.2634574069285076</v>
      </c>
      <c r="E1799">
        <f t="shared" si="57"/>
        <v>-0.96505821807149239</v>
      </c>
    </row>
    <row r="1800" spans="1:5" x14ac:dyDescent="0.25">
      <c r="A1800">
        <v>19246</v>
      </c>
      <c r="B1800">
        <v>-9.052734375</v>
      </c>
      <c r="C1800">
        <v>15.980114</v>
      </c>
      <c r="D1800">
        <f t="shared" si="56"/>
        <v>-8.0314676118104824</v>
      </c>
      <c r="E1800">
        <f t="shared" si="57"/>
        <v>-1.0212667631895176</v>
      </c>
    </row>
    <row r="1801" spans="1:5" x14ac:dyDescent="0.25">
      <c r="A1801">
        <v>19257</v>
      </c>
      <c r="B1801">
        <v>-8.876953125</v>
      </c>
      <c r="C1801">
        <v>17.578125</v>
      </c>
      <c r="D1801">
        <f t="shared" si="56"/>
        <v>-7.706824558773949</v>
      </c>
      <c r="E1801">
        <f t="shared" si="57"/>
        <v>-1.170128566226051</v>
      </c>
    </row>
    <row r="1802" spans="1:5" x14ac:dyDescent="0.25">
      <c r="A1802">
        <v>19267</v>
      </c>
      <c r="B1802">
        <v>-8.61328125</v>
      </c>
      <c r="C1802">
        <v>23.970171000000001</v>
      </c>
      <c r="D1802">
        <f t="shared" si="56"/>
        <v>-7.3509913923631567</v>
      </c>
      <c r="E1802">
        <f t="shared" si="57"/>
        <v>-1.2622898576368433</v>
      </c>
    </row>
    <row r="1803" spans="1:5" x14ac:dyDescent="0.25">
      <c r="A1803">
        <v>19278</v>
      </c>
      <c r="B1803">
        <v>-8.26171875</v>
      </c>
      <c r="C1803">
        <v>35.15625</v>
      </c>
      <c r="D1803">
        <f t="shared" si="56"/>
        <v>-6.8961286759223688</v>
      </c>
      <c r="E1803">
        <f t="shared" si="57"/>
        <v>-1.3655900740776312</v>
      </c>
    </row>
    <row r="1804" spans="1:5" x14ac:dyDescent="0.25">
      <c r="A1804">
        <v>19288</v>
      </c>
      <c r="B1804">
        <v>-7.822265625</v>
      </c>
      <c r="C1804">
        <v>43.9453125</v>
      </c>
      <c r="D1804">
        <f t="shared" si="56"/>
        <v>-6.4283377058429263</v>
      </c>
      <c r="E1804">
        <f t="shared" si="57"/>
        <v>-1.3939279191570737</v>
      </c>
    </row>
    <row r="1805" spans="1:5" x14ac:dyDescent="0.25">
      <c r="A1805">
        <v>19298</v>
      </c>
      <c r="B1805">
        <v>-7.3828125</v>
      </c>
      <c r="C1805">
        <v>39.9502831</v>
      </c>
      <c r="D1805">
        <f t="shared" si="56"/>
        <v>-5.9124989335670479</v>
      </c>
      <c r="E1805">
        <f t="shared" si="57"/>
        <v>-1.4703135664329521</v>
      </c>
    </row>
    <row r="1806" spans="1:5" x14ac:dyDescent="0.25">
      <c r="A1806">
        <v>19309</v>
      </c>
      <c r="B1806">
        <v>-6.85546875</v>
      </c>
      <c r="C1806">
        <v>52.734375</v>
      </c>
      <c r="D1806">
        <f t="shared" si="56"/>
        <v>-5.2942431887314214</v>
      </c>
      <c r="E1806">
        <f t="shared" si="57"/>
        <v>-1.5612255612685786</v>
      </c>
    </row>
    <row r="1807" spans="1:5" x14ac:dyDescent="0.25">
      <c r="A1807">
        <v>19319</v>
      </c>
      <c r="B1807">
        <v>-6.240234375</v>
      </c>
      <c r="C1807">
        <v>55.930396999999999</v>
      </c>
      <c r="D1807">
        <f t="shared" si="56"/>
        <v>-4.6905841146809175</v>
      </c>
      <c r="E1807">
        <f t="shared" si="57"/>
        <v>-1.5496502603190825</v>
      </c>
    </row>
    <row r="1808" spans="1:5" x14ac:dyDescent="0.25">
      <c r="A1808">
        <v>19330</v>
      </c>
      <c r="B1808">
        <v>-5.625</v>
      </c>
      <c r="C1808">
        <v>61.5234375</v>
      </c>
      <c r="D1808">
        <f t="shared" si="56"/>
        <v>-3.9863987841951274</v>
      </c>
      <c r="E1808">
        <f t="shared" si="57"/>
        <v>-1.6386012158048726</v>
      </c>
    </row>
    <row r="1809" spans="1:5" x14ac:dyDescent="0.25">
      <c r="A1809">
        <v>19340</v>
      </c>
      <c r="B1809">
        <v>-4.921875</v>
      </c>
      <c r="C1809">
        <v>63.9204559</v>
      </c>
      <c r="D1809">
        <f t="shared" si="56"/>
        <v>-3.3149559938009308</v>
      </c>
      <c r="E1809">
        <f t="shared" si="57"/>
        <v>-1.6069190061990692</v>
      </c>
    </row>
    <row r="1810" spans="1:5" x14ac:dyDescent="0.25">
      <c r="A1810">
        <v>19351</v>
      </c>
      <c r="B1810">
        <v>-4.130859375</v>
      </c>
      <c r="C1810">
        <v>79.1015625</v>
      </c>
      <c r="D1810">
        <f t="shared" si="56"/>
        <v>-2.5481971820009686</v>
      </c>
      <c r="E1810">
        <f t="shared" si="57"/>
        <v>-1.5826621929990314</v>
      </c>
    </row>
    <row r="1811" spans="1:5" x14ac:dyDescent="0.25">
      <c r="A1811">
        <v>19361</v>
      </c>
      <c r="B1811">
        <v>-3.427734375</v>
      </c>
      <c r="C1811">
        <v>70.3125</v>
      </c>
      <c r="D1811">
        <f t="shared" si="56"/>
        <v>-1.8312261061236221</v>
      </c>
      <c r="E1811">
        <f t="shared" si="57"/>
        <v>-1.5965082688763779</v>
      </c>
    </row>
    <row r="1812" spans="1:5" x14ac:dyDescent="0.25">
      <c r="A1812">
        <v>19371</v>
      </c>
      <c r="B1812">
        <v>-2.63671875</v>
      </c>
      <c r="C1812">
        <v>71.910514800000001</v>
      </c>
      <c r="D1812">
        <f t="shared" si="56"/>
        <v>-1.1008562702338227</v>
      </c>
      <c r="E1812">
        <f t="shared" si="57"/>
        <v>-1.5358624797661773</v>
      </c>
    </row>
    <row r="1813" spans="1:5" x14ac:dyDescent="0.25">
      <c r="A1813">
        <v>19382</v>
      </c>
      <c r="B1813">
        <v>-1.845703125</v>
      </c>
      <c r="C1813">
        <v>79.1015625</v>
      </c>
      <c r="D1813">
        <f t="shared" si="56"/>
        <v>-0.28853043956820112</v>
      </c>
      <c r="E1813">
        <f t="shared" si="57"/>
        <v>-1.5571726854317989</v>
      </c>
    </row>
    <row r="1814" spans="1:5" x14ac:dyDescent="0.25">
      <c r="A1814">
        <v>19392</v>
      </c>
      <c r="B1814">
        <v>-1.0546875</v>
      </c>
      <c r="C1814">
        <v>71.910514800000001</v>
      </c>
      <c r="D1814">
        <f t="shared" si="56"/>
        <v>0.45203410493782969</v>
      </c>
      <c r="E1814">
        <f t="shared" si="57"/>
        <v>-1.5067216049378298</v>
      </c>
    </row>
    <row r="1815" spans="1:5" x14ac:dyDescent="0.25">
      <c r="A1815">
        <v>19403</v>
      </c>
      <c r="B1815">
        <v>-0.263671875</v>
      </c>
      <c r="C1815">
        <v>79.1015625</v>
      </c>
      <c r="D1815">
        <f t="shared" si="56"/>
        <v>1.2620977211333333</v>
      </c>
      <c r="E1815">
        <f t="shared" si="57"/>
        <v>-1.5257695961333333</v>
      </c>
    </row>
    <row r="1816" spans="1:5" x14ac:dyDescent="0.25">
      <c r="A1816">
        <v>19413</v>
      </c>
      <c r="B1816">
        <v>0.615234375</v>
      </c>
      <c r="C1816">
        <v>79.900566100000006</v>
      </c>
      <c r="D1816">
        <f t="shared" si="56"/>
        <v>1.9883774552323539</v>
      </c>
      <c r="E1816">
        <f t="shared" si="57"/>
        <v>-1.3731430802323539</v>
      </c>
    </row>
    <row r="1817" spans="1:5" x14ac:dyDescent="0.25">
      <c r="A1817">
        <v>19424</v>
      </c>
      <c r="B1817">
        <v>1.40625</v>
      </c>
      <c r="C1817">
        <v>79.1015625</v>
      </c>
      <c r="D1817">
        <f t="shared" si="56"/>
        <v>2.7694159503312283</v>
      </c>
      <c r="E1817">
        <f t="shared" si="57"/>
        <v>-1.3631659503312283</v>
      </c>
    </row>
    <row r="1818" spans="1:5" x14ac:dyDescent="0.25">
      <c r="A1818">
        <v>19434</v>
      </c>
      <c r="B1818">
        <v>2.197265625</v>
      </c>
      <c r="C1818">
        <v>79.1015625</v>
      </c>
      <c r="D1818">
        <f t="shared" si="56"/>
        <v>3.4574287402290418</v>
      </c>
      <c r="E1818">
        <f t="shared" si="57"/>
        <v>-1.2601631152290418</v>
      </c>
    </row>
    <row r="1819" spans="1:5" x14ac:dyDescent="0.25">
      <c r="A1819">
        <v>19444</v>
      </c>
      <c r="B1819">
        <v>2.98828125</v>
      </c>
      <c r="C1819">
        <v>71.910514800000001</v>
      </c>
      <c r="D1819">
        <f t="shared" si="56"/>
        <v>4.1191349959783627</v>
      </c>
      <c r="E1819">
        <f t="shared" si="57"/>
        <v>-1.1308537459783627</v>
      </c>
    </row>
    <row r="1820" spans="1:5" x14ac:dyDescent="0.25">
      <c r="A1820">
        <v>19455</v>
      </c>
      <c r="B1820">
        <v>3.69140625</v>
      </c>
      <c r="C1820">
        <v>70.3125</v>
      </c>
      <c r="D1820">
        <f t="shared" si="56"/>
        <v>4.8107189687813499</v>
      </c>
      <c r="E1820">
        <f t="shared" si="57"/>
        <v>-1.1193127187813499</v>
      </c>
    </row>
    <row r="1821" spans="1:5" x14ac:dyDescent="0.25">
      <c r="A1821">
        <v>19465</v>
      </c>
      <c r="B1821">
        <v>4.482421875</v>
      </c>
      <c r="C1821">
        <v>71.910514800000001</v>
      </c>
      <c r="D1821">
        <f t="shared" si="56"/>
        <v>5.4013318653769593</v>
      </c>
      <c r="E1821">
        <f t="shared" si="57"/>
        <v>-0.91890999037695931</v>
      </c>
    </row>
    <row r="1822" spans="1:5" x14ac:dyDescent="0.25">
      <c r="A1822">
        <v>19476</v>
      </c>
      <c r="B1822">
        <v>5.09765625</v>
      </c>
      <c r="C1822">
        <v>61.5234375</v>
      </c>
      <c r="D1822">
        <f t="shared" si="56"/>
        <v>6.0036542976855429</v>
      </c>
      <c r="E1822">
        <f t="shared" si="57"/>
        <v>-0.90599804768554293</v>
      </c>
    </row>
    <row r="1823" spans="1:5" x14ac:dyDescent="0.25">
      <c r="A1823">
        <v>19486</v>
      </c>
      <c r="B1823">
        <v>5.712890625</v>
      </c>
      <c r="C1823">
        <v>55.930396999999999</v>
      </c>
      <c r="D1823">
        <f t="shared" si="56"/>
        <v>6.5037332085322817</v>
      </c>
      <c r="E1823">
        <f t="shared" si="57"/>
        <v>-0.79084258353228165</v>
      </c>
    </row>
    <row r="1824" spans="1:5" x14ac:dyDescent="0.25">
      <c r="A1824">
        <v>19497</v>
      </c>
      <c r="B1824">
        <v>6.328125</v>
      </c>
      <c r="C1824">
        <v>61.5234375</v>
      </c>
      <c r="D1824">
        <f t="shared" si="56"/>
        <v>6.9969854325188479</v>
      </c>
      <c r="E1824">
        <f t="shared" si="57"/>
        <v>-0.66886043251884786</v>
      </c>
    </row>
    <row r="1825" spans="1:5" x14ac:dyDescent="0.25">
      <c r="A1825">
        <v>19507</v>
      </c>
      <c r="B1825">
        <v>6.85546875</v>
      </c>
      <c r="C1825">
        <v>52.734375</v>
      </c>
      <c r="D1825">
        <f t="shared" si="56"/>
        <v>7.3901012310642127</v>
      </c>
      <c r="E1825">
        <f t="shared" si="57"/>
        <v>-0.53463248106421268</v>
      </c>
    </row>
    <row r="1826" spans="1:5" x14ac:dyDescent="0.25">
      <c r="A1826">
        <v>19517</v>
      </c>
      <c r="B1826">
        <v>7.294921875</v>
      </c>
      <c r="C1826">
        <v>39.9502831</v>
      </c>
      <c r="D1826">
        <f t="shared" si="56"/>
        <v>7.727520537207452</v>
      </c>
      <c r="E1826">
        <f t="shared" si="57"/>
        <v>-0.43259866220745202</v>
      </c>
    </row>
    <row r="1827" spans="1:5" x14ac:dyDescent="0.25">
      <c r="A1827">
        <v>19528</v>
      </c>
      <c r="B1827">
        <v>7.734375</v>
      </c>
      <c r="C1827">
        <v>43.9453125</v>
      </c>
      <c r="D1827">
        <f t="shared" si="56"/>
        <v>8.0313736832241371</v>
      </c>
      <c r="E1827">
        <f t="shared" si="57"/>
        <v>-0.29699868322413714</v>
      </c>
    </row>
    <row r="1828" spans="1:5" x14ac:dyDescent="0.25">
      <c r="A1828">
        <v>19538</v>
      </c>
      <c r="B1828">
        <v>8.0859375</v>
      </c>
      <c r="C1828">
        <v>31.960228000000001</v>
      </c>
      <c r="D1828">
        <f t="shared" si="56"/>
        <v>8.2441950170469802</v>
      </c>
      <c r="E1828">
        <f t="shared" si="57"/>
        <v>-0.15825751704698021</v>
      </c>
    </row>
    <row r="1829" spans="1:5" x14ac:dyDescent="0.25">
      <c r="A1829">
        <v>19549</v>
      </c>
      <c r="B1829">
        <v>8.349609375</v>
      </c>
      <c r="C1829">
        <v>26.3671875</v>
      </c>
      <c r="D1829">
        <f t="shared" si="56"/>
        <v>8.4066166577176613</v>
      </c>
      <c r="E1829">
        <f t="shared" si="57"/>
        <v>-5.7007282717661312E-2</v>
      </c>
    </row>
    <row r="1830" spans="1:5" x14ac:dyDescent="0.25">
      <c r="A1830">
        <v>19559</v>
      </c>
      <c r="B1830">
        <v>8.525390625</v>
      </c>
      <c r="C1830">
        <v>17.578125</v>
      </c>
      <c r="D1830">
        <f t="shared" si="56"/>
        <v>8.4879374971574073</v>
      </c>
      <c r="E1830">
        <f t="shared" si="57"/>
        <v>3.7453127842592693E-2</v>
      </c>
    </row>
    <row r="1831" spans="1:5" x14ac:dyDescent="0.25">
      <c r="A1831">
        <v>19570</v>
      </c>
      <c r="B1831">
        <v>8.701171875</v>
      </c>
      <c r="C1831">
        <v>15.980114</v>
      </c>
      <c r="D1831">
        <f t="shared" si="56"/>
        <v>8.5037078308469098</v>
      </c>
      <c r="E1831">
        <f t="shared" si="57"/>
        <v>0.19746404415309016</v>
      </c>
    </row>
    <row r="1832" spans="1:5" x14ac:dyDescent="0.25">
      <c r="A1832">
        <v>19590</v>
      </c>
      <c r="B1832">
        <v>8.7890625</v>
      </c>
      <c r="C1832">
        <v>0</v>
      </c>
      <c r="D1832">
        <f t="shared" si="56"/>
        <v>8.3348039276980064</v>
      </c>
      <c r="E1832">
        <f t="shared" si="57"/>
        <v>0.45425857230199362</v>
      </c>
    </row>
    <row r="1833" spans="1:5" x14ac:dyDescent="0.25">
      <c r="A1833">
        <v>19601</v>
      </c>
      <c r="B1833">
        <v>8.701171875</v>
      </c>
      <c r="C1833">
        <v>-8.7890625</v>
      </c>
      <c r="D1833">
        <f t="shared" si="56"/>
        <v>8.1348281339312152</v>
      </c>
      <c r="E1833">
        <f t="shared" si="57"/>
        <v>0.56634374106878482</v>
      </c>
    </row>
    <row r="1834" spans="1:5" x14ac:dyDescent="0.25">
      <c r="A1834">
        <v>19611</v>
      </c>
      <c r="B1834">
        <v>8.525390625</v>
      </c>
      <c r="C1834">
        <v>-15.980114</v>
      </c>
      <c r="D1834">
        <f t="shared" si="56"/>
        <v>7.8889244633810289</v>
      </c>
      <c r="E1834">
        <f t="shared" si="57"/>
        <v>0.63646616161897107</v>
      </c>
    </row>
    <row r="1835" spans="1:5" x14ac:dyDescent="0.25">
      <c r="A1835">
        <v>19622</v>
      </c>
      <c r="B1835">
        <v>8.349609375</v>
      </c>
      <c r="C1835">
        <v>-17.578125</v>
      </c>
      <c r="D1835">
        <f t="shared" si="56"/>
        <v>7.5502243388395796</v>
      </c>
      <c r="E1835">
        <f t="shared" si="57"/>
        <v>0.79938503616042045</v>
      </c>
    </row>
    <row r="1836" spans="1:5" x14ac:dyDescent="0.25">
      <c r="A1836">
        <v>19632</v>
      </c>
      <c r="B1836">
        <v>8.0859375</v>
      </c>
      <c r="C1836">
        <v>-26.3671875</v>
      </c>
      <c r="D1836">
        <f t="shared" si="56"/>
        <v>7.1828502882112764</v>
      </c>
      <c r="E1836">
        <f t="shared" si="57"/>
        <v>0.90308721178872364</v>
      </c>
    </row>
    <row r="1837" spans="1:5" x14ac:dyDescent="0.25">
      <c r="A1837">
        <v>19642</v>
      </c>
      <c r="B1837">
        <v>7.734375</v>
      </c>
      <c r="C1837">
        <v>-31.960228000000001</v>
      </c>
      <c r="D1837">
        <f t="shared" si="56"/>
        <v>6.7617121550715105</v>
      </c>
      <c r="E1837">
        <f t="shared" si="57"/>
        <v>0.97266284492848953</v>
      </c>
    </row>
    <row r="1838" spans="1:5" x14ac:dyDescent="0.25">
      <c r="A1838">
        <v>19653</v>
      </c>
      <c r="B1838">
        <v>7.294921875</v>
      </c>
      <c r="C1838">
        <v>-43.9453125</v>
      </c>
      <c r="D1838">
        <f t="shared" si="56"/>
        <v>6.2401807465836789</v>
      </c>
      <c r="E1838">
        <f t="shared" si="57"/>
        <v>1.0547411284163211</v>
      </c>
    </row>
    <row r="1839" spans="1:5" x14ac:dyDescent="0.25">
      <c r="A1839">
        <v>19663</v>
      </c>
      <c r="B1839">
        <v>6.85546875</v>
      </c>
      <c r="C1839">
        <v>-39.9502831</v>
      </c>
      <c r="D1839">
        <f t="shared" si="56"/>
        <v>5.7169704076971497</v>
      </c>
      <c r="E1839">
        <f t="shared" si="57"/>
        <v>1.1384983423028503</v>
      </c>
    </row>
    <row r="1840" spans="1:5" x14ac:dyDescent="0.25">
      <c r="A1840">
        <v>19674</v>
      </c>
      <c r="B1840">
        <v>6.328125</v>
      </c>
      <c r="C1840">
        <v>-52.734375</v>
      </c>
      <c r="D1840">
        <f t="shared" si="56"/>
        <v>5.0923080250028683</v>
      </c>
      <c r="E1840">
        <f t="shared" si="57"/>
        <v>1.2358169749971317</v>
      </c>
    </row>
    <row r="1841" spans="1:5" x14ac:dyDescent="0.25">
      <c r="A1841">
        <v>19684</v>
      </c>
      <c r="B1841">
        <v>5.712890625</v>
      </c>
      <c r="C1841">
        <v>-55.930396999999999</v>
      </c>
      <c r="D1841">
        <f t="shared" si="56"/>
        <v>4.4844187537589448</v>
      </c>
      <c r="E1841">
        <f t="shared" si="57"/>
        <v>1.2284718712410552</v>
      </c>
    </row>
    <row r="1842" spans="1:5" x14ac:dyDescent="0.25">
      <c r="A1842">
        <v>19695</v>
      </c>
      <c r="B1842">
        <v>5.09765625</v>
      </c>
      <c r="C1842">
        <v>-61.5234375</v>
      </c>
      <c r="D1842">
        <f t="shared" si="56"/>
        <v>3.7773718386388921</v>
      </c>
      <c r="E1842">
        <f t="shared" si="57"/>
        <v>1.3202844113611079</v>
      </c>
    </row>
    <row r="1843" spans="1:5" x14ac:dyDescent="0.25">
      <c r="A1843">
        <v>19705</v>
      </c>
      <c r="B1843">
        <v>4.482421875</v>
      </c>
      <c r="C1843">
        <v>-61.5234375</v>
      </c>
      <c r="D1843">
        <f t="shared" si="56"/>
        <v>3.1049767303856055</v>
      </c>
      <c r="E1843">
        <f t="shared" si="57"/>
        <v>1.3774451446143945</v>
      </c>
    </row>
    <row r="1844" spans="1:5" x14ac:dyDescent="0.25">
      <c r="A1844">
        <v>19715</v>
      </c>
      <c r="B1844">
        <v>3.69140625</v>
      </c>
      <c r="C1844">
        <v>-71.910514800000001</v>
      </c>
      <c r="D1844">
        <f t="shared" si="56"/>
        <v>2.4095945267604213</v>
      </c>
      <c r="E1844">
        <f t="shared" si="57"/>
        <v>1.2818117232395787</v>
      </c>
    </row>
    <row r="1845" spans="1:5" x14ac:dyDescent="0.25">
      <c r="A1845">
        <v>19726</v>
      </c>
      <c r="B1845">
        <v>2.98828125</v>
      </c>
      <c r="C1845">
        <v>-70.3125</v>
      </c>
      <c r="D1845">
        <f t="shared" si="56"/>
        <v>1.6243748076552986</v>
      </c>
      <c r="E1845">
        <f t="shared" si="57"/>
        <v>1.3639064423447014</v>
      </c>
    </row>
    <row r="1846" spans="1:5" x14ac:dyDescent="0.25">
      <c r="A1846">
        <v>19736</v>
      </c>
      <c r="B1846">
        <v>2.197265625</v>
      </c>
      <c r="C1846">
        <v>-71.910514800000001</v>
      </c>
      <c r="D1846">
        <f t="shared" si="56"/>
        <v>0.89791095802994969</v>
      </c>
      <c r="E1846">
        <f t="shared" si="57"/>
        <v>1.2993546669700504</v>
      </c>
    </row>
    <row r="1847" spans="1:5" x14ac:dyDescent="0.25">
      <c r="A1847">
        <v>19747</v>
      </c>
      <c r="B1847">
        <v>1.40625</v>
      </c>
      <c r="C1847">
        <v>-79.1015625</v>
      </c>
      <c r="D1847">
        <f t="shared" si="56"/>
        <v>9.1638419205671381E-2</v>
      </c>
      <c r="E1847">
        <f t="shared" si="57"/>
        <v>1.3146115807943286</v>
      </c>
    </row>
    <row r="1848" spans="1:5" x14ac:dyDescent="0.25">
      <c r="A1848">
        <v>19757</v>
      </c>
      <c r="B1848">
        <v>0.615234375</v>
      </c>
      <c r="C1848">
        <v>-71.910514800000001</v>
      </c>
      <c r="D1848">
        <f t="shared" si="56"/>
        <v>-0.64187178355857843</v>
      </c>
      <c r="E1848">
        <f t="shared" si="57"/>
        <v>1.2571061585585785</v>
      </c>
    </row>
    <row r="1849" spans="1:5" x14ac:dyDescent="0.25">
      <c r="A1849">
        <v>19768</v>
      </c>
      <c r="B1849">
        <v>-0.17578125</v>
      </c>
      <c r="C1849">
        <v>-79.1015625</v>
      </c>
      <c r="D1849">
        <f t="shared" si="56"/>
        <v>-1.442535302722133</v>
      </c>
      <c r="E1849">
        <f t="shared" si="57"/>
        <v>1.266754052722133</v>
      </c>
    </row>
    <row r="1850" spans="1:5" x14ac:dyDescent="0.25">
      <c r="A1850">
        <v>19778</v>
      </c>
      <c r="B1850">
        <v>-0.966796875</v>
      </c>
      <c r="C1850">
        <v>-79.1015625</v>
      </c>
      <c r="D1850">
        <f t="shared" si="56"/>
        <v>-2.1588486885790097</v>
      </c>
      <c r="E1850">
        <f t="shared" si="57"/>
        <v>1.1920518135790097</v>
      </c>
    </row>
    <row r="1851" spans="1:5" x14ac:dyDescent="0.25">
      <c r="A1851">
        <v>19788</v>
      </c>
      <c r="B1851">
        <v>-1.7578125</v>
      </c>
      <c r="C1851">
        <v>-71.910514800000001</v>
      </c>
      <c r="D1851">
        <f t="shared" si="56"/>
        <v>-2.8585943327210432</v>
      </c>
      <c r="E1851">
        <f t="shared" si="57"/>
        <v>1.1007818327210432</v>
      </c>
    </row>
    <row r="1852" spans="1:5" x14ac:dyDescent="0.25">
      <c r="A1852">
        <v>19799</v>
      </c>
      <c r="B1852">
        <v>-2.548828125</v>
      </c>
      <c r="C1852">
        <v>-79.1015625</v>
      </c>
      <c r="D1852">
        <f t="shared" si="56"/>
        <v>-3.6029210965700353</v>
      </c>
      <c r="E1852">
        <f t="shared" si="57"/>
        <v>1.0540929715700353</v>
      </c>
    </row>
    <row r="1853" spans="1:5" x14ac:dyDescent="0.25">
      <c r="A1853">
        <v>19809</v>
      </c>
      <c r="B1853">
        <v>-3.33984375</v>
      </c>
      <c r="C1853">
        <v>-71.910514800000001</v>
      </c>
      <c r="D1853">
        <f t="shared" si="56"/>
        <v>-4.2509948204074108</v>
      </c>
      <c r="E1853">
        <f t="shared" si="57"/>
        <v>0.91115107040741083</v>
      </c>
    </row>
    <row r="1854" spans="1:5" x14ac:dyDescent="0.25">
      <c r="A1854">
        <v>19820</v>
      </c>
      <c r="B1854">
        <v>-4.04296875</v>
      </c>
      <c r="C1854">
        <v>-70.3125</v>
      </c>
      <c r="D1854">
        <f t="shared" si="56"/>
        <v>-4.9264511655650987</v>
      </c>
      <c r="E1854">
        <f t="shared" si="57"/>
        <v>0.88348241556509866</v>
      </c>
    </row>
    <row r="1855" spans="1:5" x14ac:dyDescent="0.25">
      <c r="A1855">
        <v>19830</v>
      </c>
      <c r="B1855">
        <v>-4.833984375</v>
      </c>
      <c r="C1855">
        <v>-71.910514800000001</v>
      </c>
      <c r="D1855">
        <f t="shared" si="56"/>
        <v>-5.5014936302382074</v>
      </c>
      <c r="E1855">
        <f t="shared" si="57"/>
        <v>0.66750925523820737</v>
      </c>
    </row>
    <row r="1856" spans="1:5" x14ac:dyDescent="0.25">
      <c r="A1856">
        <v>19841</v>
      </c>
      <c r="B1856">
        <v>-5.44921875</v>
      </c>
      <c r="C1856">
        <v>-61.5234375</v>
      </c>
      <c r="D1856">
        <f t="shared" si="56"/>
        <v>-6.0858333170931713</v>
      </c>
      <c r="E1856">
        <f t="shared" si="57"/>
        <v>0.63661456709317132</v>
      </c>
    </row>
    <row r="1857" spans="1:5" x14ac:dyDescent="0.25">
      <c r="A1857">
        <v>19851</v>
      </c>
      <c r="B1857">
        <v>-6.15234375</v>
      </c>
      <c r="C1857">
        <v>-70.3125</v>
      </c>
      <c r="D1857">
        <f t="shared" si="56"/>
        <v>-6.5689203684495343</v>
      </c>
      <c r="E1857">
        <f t="shared" si="57"/>
        <v>0.41657661844953431</v>
      </c>
    </row>
    <row r="1858" spans="1:5" x14ac:dyDescent="0.25">
      <c r="A1858">
        <v>19861</v>
      </c>
      <c r="B1858">
        <v>-6.6796875</v>
      </c>
      <c r="C1858">
        <v>-47.9403419</v>
      </c>
      <c r="D1858">
        <f t="shared" si="56"/>
        <v>-7.0024338068796474</v>
      </c>
      <c r="E1858">
        <f t="shared" si="57"/>
        <v>0.32274630687964745</v>
      </c>
    </row>
    <row r="1859" spans="1:5" x14ac:dyDescent="0.25">
      <c r="A1859">
        <v>19872</v>
      </c>
      <c r="B1859">
        <v>-7.20703125</v>
      </c>
      <c r="C1859">
        <v>-52.734375</v>
      </c>
      <c r="D1859">
        <f t="shared" ref="D1859:D1922" si="58">$H$2*EXP(-$G$17*$G$20*A1859/1000)*COS($G$9*A1859/1000)</f>
        <v>-7.4181962340791587</v>
      </c>
      <c r="E1859">
        <f t="shared" ref="E1859:E1922" si="59">B1859-D1859</f>
        <v>0.21116498407915874</v>
      </c>
    </row>
    <row r="1860" spans="1:5" x14ac:dyDescent="0.25">
      <c r="A1860">
        <v>19882</v>
      </c>
      <c r="B1860">
        <v>-7.734375</v>
      </c>
      <c r="C1860">
        <v>-47.9403419</v>
      </c>
      <c r="D1860">
        <f t="shared" si="58"/>
        <v>-7.7375629747191166</v>
      </c>
      <c r="E1860">
        <f t="shared" si="59"/>
        <v>3.1879747191165819E-3</v>
      </c>
    </row>
    <row r="1861" spans="1:5" x14ac:dyDescent="0.25">
      <c r="A1861">
        <v>19893</v>
      </c>
      <c r="B1861">
        <v>-8.0859375</v>
      </c>
      <c r="C1861">
        <v>-35.15625</v>
      </c>
      <c r="D1861">
        <f t="shared" si="58"/>
        <v>-8.0214867340199554</v>
      </c>
      <c r="E1861">
        <f t="shared" si="59"/>
        <v>-6.4450765980044622E-2</v>
      </c>
    </row>
    <row r="1862" spans="1:5" x14ac:dyDescent="0.25">
      <c r="A1862">
        <v>19903</v>
      </c>
      <c r="B1862">
        <v>-8.4375</v>
      </c>
      <c r="C1862">
        <v>-31.960228000000001</v>
      </c>
      <c r="D1862">
        <f t="shared" si="58"/>
        <v>-8.2162730505867305</v>
      </c>
      <c r="E1862">
        <f t="shared" si="59"/>
        <v>-0.22122694941326948</v>
      </c>
    </row>
    <row r="1863" spans="1:5" x14ac:dyDescent="0.25">
      <c r="A1863">
        <v>19914</v>
      </c>
      <c r="B1863">
        <v>-8.701171875</v>
      </c>
      <c r="C1863">
        <v>-26.3671875</v>
      </c>
      <c r="D1863">
        <f t="shared" si="58"/>
        <v>-8.3591138432670231</v>
      </c>
      <c r="E1863">
        <f t="shared" si="59"/>
        <v>-0.34205803173297689</v>
      </c>
    </row>
    <row r="1864" spans="1:5" x14ac:dyDescent="0.25">
      <c r="A1864">
        <v>19924</v>
      </c>
      <c r="B1864">
        <v>-8.96484375</v>
      </c>
      <c r="C1864">
        <v>-26.3671875</v>
      </c>
      <c r="D1864">
        <f t="shared" si="58"/>
        <v>-8.4230130892053072</v>
      </c>
      <c r="E1864">
        <f t="shared" si="59"/>
        <v>-0.54183066079469278</v>
      </c>
    </row>
    <row r="1865" spans="1:5" x14ac:dyDescent="0.25">
      <c r="A1865">
        <v>19955</v>
      </c>
      <c r="B1865">
        <v>-9.052734375</v>
      </c>
      <c r="C1865">
        <v>0</v>
      </c>
      <c r="D1865">
        <f t="shared" si="58"/>
        <v>-8.2195845866433537</v>
      </c>
      <c r="E1865">
        <f t="shared" si="59"/>
        <v>-0.83314978835664633</v>
      </c>
    </row>
    <row r="1866" spans="1:5" x14ac:dyDescent="0.25">
      <c r="A1866">
        <v>19966</v>
      </c>
      <c r="B1866">
        <v>-8.96484375</v>
      </c>
      <c r="C1866">
        <v>8.7890625</v>
      </c>
      <c r="D1866">
        <f t="shared" si="58"/>
        <v>-8.0035977032659389</v>
      </c>
      <c r="E1866">
        <f t="shared" si="59"/>
        <v>-0.96124604673406111</v>
      </c>
    </row>
    <row r="1867" spans="1:5" x14ac:dyDescent="0.25">
      <c r="A1867">
        <v>19976</v>
      </c>
      <c r="B1867">
        <v>-8.7890625</v>
      </c>
      <c r="C1867">
        <v>15.980114</v>
      </c>
      <c r="D1867">
        <f t="shared" si="58"/>
        <v>-7.7441771481349582</v>
      </c>
      <c r="E1867">
        <f t="shared" si="59"/>
        <v>-1.0448853518650418</v>
      </c>
    </row>
    <row r="1868" spans="1:5" x14ac:dyDescent="0.25">
      <c r="A1868">
        <v>19987</v>
      </c>
      <c r="B1868">
        <v>-8.525390625</v>
      </c>
      <c r="C1868">
        <v>26.3671875</v>
      </c>
      <c r="D1868">
        <f t="shared" si="58"/>
        <v>-7.3918754164125042</v>
      </c>
      <c r="E1868">
        <f t="shared" si="59"/>
        <v>-1.1335152085874958</v>
      </c>
    </row>
    <row r="1869" spans="1:5" x14ac:dyDescent="0.25">
      <c r="A1869">
        <v>19997</v>
      </c>
      <c r="B1869">
        <v>-8.26171875</v>
      </c>
      <c r="C1869">
        <v>26.3671875</v>
      </c>
      <c r="D1869">
        <f t="shared" si="58"/>
        <v>-7.0133882249698525</v>
      </c>
      <c r="E1869">
        <f t="shared" si="59"/>
        <v>-1.2483305250301475</v>
      </c>
    </row>
    <row r="1870" spans="1:5" x14ac:dyDescent="0.25">
      <c r="A1870">
        <v>20007</v>
      </c>
      <c r="B1870">
        <v>-7.91015625</v>
      </c>
      <c r="C1870">
        <v>31.960228000000001</v>
      </c>
      <c r="D1870">
        <f t="shared" si="58"/>
        <v>-6.5824151619370932</v>
      </c>
      <c r="E1870">
        <f t="shared" si="59"/>
        <v>-1.3277410880629068</v>
      </c>
    </row>
    <row r="1871" spans="1:5" x14ac:dyDescent="0.25">
      <c r="A1871">
        <v>20018</v>
      </c>
      <c r="B1871">
        <v>-7.3828125</v>
      </c>
      <c r="C1871">
        <v>52.734375</v>
      </c>
      <c r="D1871">
        <f t="shared" si="58"/>
        <v>-6.0516287651932164</v>
      </c>
      <c r="E1871">
        <f t="shared" si="59"/>
        <v>-1.3311837348067836</v>
      </c>
    </row>
    <row r="1872" spans="1:5" x14ac:dyDescent="0.25">
      <c r="A1872">
        <v>20028</v>
      </c>
      <c r="B1872">
        <v>-6.943359375</v>
      </c>
      <c r="C1872">
        <v>39.9502831</v>
      </c>
      <c r="D1872">
        <f t="shared" si="58"/>
        <v>-5.5214939378337347</v>
      </c>
      <c r="E1872">
        <f t="shared" si="59"/>
        <v>-1.4218654371662653</v>
      </c>
    </row>
    <row r="1873" spans="1:5" x14ac:dyDescent="0.25">
      <c r="A1873">
        <v>20039</v>
      </c>
      <c r="B1873">
        <v>-6.328125</v>
      </c>
      <c r="C1873">
        <v>61.5234375</v>
      </c>
      <c r="D1873">
        <f t="shared" si="58"/>
        <v>-4.8909158671755062</v>
      </c>
      <c r="E1873">
        <f t="shared" si="59"/>
        <v>-1.4372091328244938</v>
      </c>
    </row>
    <row r="1874" spans="1:5" x14ac:dyDescent="0.25">
      <c r="A1874">
        <v>20049</v>
      </c>
      <c r="B1874">
        <v>-5.712890625</v>
      </c>
      <c r="C1874">
        <v>55.930396999999999</v>
      </c>
      <c r="D1874">
        <f t="shared" si="58"/>
        <v>-4.2792383203102267</v>
      </c>
      <c r="E1874">
        <f t="shared" si="59"/>
        <v>-1.4336523046897733</v>
      </c>
    </row>
    <row r="1875" spans="1:5" x14ac:dyDescent="0.25">
      <c r="A1875">
        <v>20060</v>
      </c>
      <c r="B1875">
        <v>-5.09765625</v>
      </c>
      <c r="C1875">
        <v>61.5234375</v>
      </c>
      <c r="D1875">
        <f t="shared" si="58"/>
        <v>-3.5698070122278995</v>
      </c>
      <c r="E1875">
        <f t="shared" si="59"/>
        <v>-1.5278492377721005</v>
      </c>
    </row>
    <row r="1876" spans="1:5" x14ac:dyDescent="0.25">
      <c r="A1876">
        <v>20070</v>
      </c>
      <c r="B1876">
        <v>-4.39453125</v>
      </c>
      <c r="C1876">
        <v>70.3125</v>
      </c>
      <c r="D1876">
        <f t="shared" si="58"/>
        <v>-2.8968817549737524</v>
      </c>
      <c r="E1876">
        <f t="shared" si="59"/>
        <v>-1.4976494950262476</v>
      </c>
    </row>
    <row r="1877" spans="1:5" x14ac:dyDescent="0.25">
      <c r="A1877">
        <v>20080</v>
      </c>
      <c r="B1877">
        <v>-3.69140625</v>
      </c>
      <c r="C1877">
        <v>63.9204559</v>
      </c>
      <c r="D1877">
        <f t="shared" si="58"/>
        <v>-2.2025325288416568</v>
      </c>
      <c r="E1877">
        <f t="shared" si="59"/>
        <v>-1.4888737211583432</v>
      </c>
    </row>
    <row r="1878" spans="1:5" x14ac:dyDescent="0.25">
      <c r="A1878">
        <v>20091</v>
      </c>
      <c r="B1878">
        <v>-2.900390625</v>
      </c>
      <c r="C1878">
        <v>79.1015625</v>
      </c>
      <c r="D1878">
        <f t="shared" si="58"/>
        <v>-1.420243965849157</v>
      </c>
      <c r="E1878">
        <f t="shared" si="59"/>
        <v>-1.480146659150843</v>
      </c>
    </row>
    <row r="1879" spans="1:5" x14ac:dyDescent="0.25">
      <c r="A1879">
        <v>20101</v>
      </c>
      <c r="B1879">
        <v>-2.109375</v>
      </c>
      <c r="C1879">
        <v>71.910514800000001</v>
      </c>
      <c r="D1879">
        <f t="shared" si="58"/>
        <v>-0.69805396670207509</v>
      </c>
      <c r="E1879">
        <f t="shared" si="59"/>
        <v>-1.4113210332979249</v>
      </c>
    </row>
    <row r="1880" spans="1:5" x14ac:dyDescent="0.25">
      <c r="A1880">
        <v>20112</v>
      </c>
      <c r="B1880">
        <v>-1.318359375</v>
      </c>
      <c r="C1880">
        <v>79.1015625</v>
      </c>
      <c r="D1880">
        <f t="shared" si="58"/>
        <v>0.10178772992230826</v>
      </c>
      <c r="E1880">
        <f t="shared" si="59"/>
        <v>-1.4201471049223082</v>
      </c>
    </row>
    <row r="1881" spans="1:5" x14ac:dyDescent="0.25">
      <c r="A1881">
        <v>20122</v>
      </c>
      <c r="B1881">
        <v>-0.52734375</v>
      </c>
      <c r="C1881">
        <v>79.1015625</v>
      </c>
      <c r="D1881">
        <f t="shared" si="58"/>
        <v>0.8279277841901389</v>
      </c>
      <c r="E1881">
        <f t="shared" si="59"/>
        <v>-1.3552715341901389</v>
      </c>
    </row>
    <row r="1882" spans="1:5" x14ac:dyDescent="0.25">
      <c r="A1882">
        <v>20133</v>
      </c>
      <c r="B1882">
        <v>0.263671875</v>
      </c>
      <c r="C1882">
        <v>71.910514800000001</v>
      </c>
      <c r="D1882">
        <f t="shared" si="58"/>
        <v>1.6188768876082318</v>
      </c>
      <c r="E1882">
        <f t="shared" si="59"/>
        <v>-1.3552050126082318</v>
      </c>
    </row>
    <row r="1883" spans="1:5" x14ac:dyDescent="0.25">
      <c r="A1883">
        <v>20143</v>
      </c>
      <c r="B1883">
        <v>1.0546875</v>
      </c>
      <c r="C1883">
        <v>79.1015625</v>
      </c>
      <c r="D1883">
        <f t="shared" si="58"/>
        <v>2.3249705564571035</v>
      </c>
      <c r="E1883">
        <f t="shared" si="59"/>
        <v>-1.2702830564571035</v>
      </c>
    </row>
    <row r="1884" spans="1:5" x14ac:dyDescent="0.25">
      <c r="A1884">
        <v>20153</v>
      </c>
      <c r="B1884">
        <v>1.845703125</v>
      </c>
      <c r="C1884">
        <v>71.910514800000001</v>
      </c>
      <c r="D1884">
        <f t="shared" si="58"/>
        <v>3.0132539027897907</v>
      </c>
      <c r="E1884">
        <f t="shared" si="59"/>
        <v>-1.1675507777897907</v>
      </c>
    </row>
    <row r="1885" spans="1:5" x14ac:dyDescent="0.25">
      <c r="A1885">
        <v>20164</v>
      </c>
      <c r="B1885">
        <v>2.63671875</v>
      </c>
      <c r="C1885">
        <v>79.1015625</v>
      </c>
      <c r="D1885">
        <f t="shared" si="58"/>
        <v>3.7436406961120401</v>
      </c>
      <c r="E1885">
        <f t="shared" si="59"/>
        <v>-1.1069219461120401</v>
      </c>
    </row>
    <row r="1886" spans="1:5" x14ac:dyDescent="0.25">
      <c r="A1886">
        <v>20174</v>
      </c>
      <c r="B1886">
        <v>3.33984375</v>
      </c>
      <c r="C1886">
        <v>63.9204559</v>
      </c>
      <c r="D1886">
        <f t="shared" si="58"/>
        <v>4.3779351993105537</v>
      </c>
      <c r="E1886">
        <f t="shared" si="59"/>
        <v>-1.0380914493105537</v>
      </c>
    </row>
    <row r="1887" spans="1:5" x14ac:dyDescent="0.25">
      <c r="A1887">
        <v>20185</v>
      </c>
      <c r="B1887">
        <v>4.130859375</v>
      </c>
      <c r="C1887">
        <v>79.1015625</v>
      </c>
      <c r="D1887">
        <f t="shared" si="58"/>
        <v>5.0371453498798973</v>
      </c>
      <c r="E1887">
        <f t="shared" si="59"/>
        <v>-0.90628597487989726</v>
      </c>
    </row>
    <row r="1888" spans="1:5" x14ac:dyDescent="0.25">
      <c r="A1888">
        <v>20195</v>
      </c>
      <c r="B1888">
        <v>4.74609375</v>
      </c>
      <c r="C1888">
        <v>61.5234375</v>
      </c>
      <c r="D1888">
        <f t="shared" si="58"/>
        <v>5.5965493535466244</v>
      </c>
      <c r="E1888">
        <f t="shared" si="59"/>
        <v>-0.85045560354662442</v>
      </c>
    </row>
    <row r="1889" spans="1:5" x14ac:dyDescent="0.25">
      <c r="A1889">
        <v>20205</v>
      </c>
      <c r="B1889">
        <v>5.361328125</v>
      </c>
      <c r="C1889">
        <v>55.930396999999999</v>
      </c>
      <c r="D1889">
        <f t="shared" si="58"/>
        <v>6.1136448623907746</v>
      </c>
      <c r="E1889">
        <f t="shared" si="59"/>
        <v>-0.75231673739077465</v>
      </c>
    </row>
    <row r="1890" spans="1:5" x14ac:dyDescent="0.25">
      <c r="A1890">
        <v>20216</v>
      </c>
      <c r="B1890">
        <v>5.9765625</v>
      </c>
      <c r="C1890">
        <v>61.5234375</v>
      </c>
      <c r="D1890">
        <f t="shared" si="58"/>
        <v>6.6289837927668662</v>
      </c>
      <c r="E1890">
        <f t="shared" si="59"/>
        <v>-0.65242129276686622</v>
      </c>
    </row>
    <row r="1891" spans="1:5" x14ac:dyDescent="0.25">
      <c r="A1891">
        <v>20226</v>
      </c>
      <c r="B1891">
        <v>6.591796875</v>
      </c>
      <c r="C1891">
        <v>55.930396999999999</v>
      </c>
      <c r="D1891">
        <f t="shared" si="58"/>
        <v>7.0450754636968105</v>
      </c>
      <c r="E1891">
        <f t="shared" si="59"/>
        <v>-0.45327858869681048</v>
      </c>
    </row>
    <row r="1892" spans="1:5" x14ac:dyDescent="0.25">
      <c r="A1892">
        <v>20237</v>
      </c>
      <c r="B1892">
        <v>7.03125</v>
      </c>
      <c r="C1892">
        <v>43.9453125</v>
      </c>
      <c r="D1892">
        <f t="shared" si="58"/>
        <v>7.441319118790318</v>
      </c>
      <c r="E1892">
        <f t="shared" si="59"/>
        <v>-0.41006911879031804</v>
      </c>
    </row>
    <row r="1893" spans="1:5" x14ac:dyDescent="0.25">
      <c r="A1893">
        <v>20247</v>
      </c>
      <c r="B1893">
        <v>7.470703125</v>
      </c>
      <c r="C1893">
        <v>39.9502831</v>
      </c>
      <c r="D1893">
        <f t="shared" si="58"/>
        <v>7.7427637059705861</v>
      </c>
      <c r="E1893">
        <f t="shared" si="59"/>
        <v>-0.27206058097058605</v>
      </c>
    </row>
    <row r="1894" spans="1:5" x14ac:dyDescent="0.25">
      <c r="A1894">
        <v>20258</v>
      </c>
      <c r="B1894">
        <v>7.822265625</v>
      </c>
      <c r="C1894">
        <v>35.15625</v>
      </c>
      <c r="D1894">
        <f t="shared" si="58"/>
        <v>8.0069434098836005</v>
      </c>
      <c r="E1894">
        <f t="shared" si="59"/>
        <v>-0.18467778488360054</v>
      </c>
    </row>
    <row r="1895" spans="1:5" x14ac:dyDescent="0.25">
      <c r="A1895">
        <v>20268</v>
      </c>
      <c r="B1895">
        <v>8.173828125</v>
      </c>
      <c r="C1895">
        <v>35.15625</v>
      </c>
      <c r="D1895">
        <f t="shared" si="58"/>
        <v>8.1838998708622359</v>
      </c>
      <c r="E1895">
        <f t="shared" si="59"/>
        <v>-1.0071745862235915E-2</v>
      </c>
    </row>
    <row r="1896" spans="1:5" x14ac:dyDescent="0.25">
      <c r="A1896">
        <v>20278</v>
      </c>
      <c r="B1896">
        <v>8.349609375</v>
      </c>
      <c r="C1896">
        <v>15.980114</v>
      </c>
      <c r="D1896">
        <f t="shared" si="58"/>
        <v>8.299304980325557</v>
      </c>
      <c r="E1896">
        <f t="shared" si="59"/>
        <v>5.0304394674443031E-2</v>
      </c>
    </row>
    <row r="1897" spans="1:5" x14ac:dyDescent="0.25">
      <c r="A1897">
        <v>20289</v>
      </c>
      <c r="B1897">
        <v>8.525390625</v>
      </c>
      <c r="C1897">
        <v>17.578125</v>
      </c>
      <c r="D1897">
        <f t="shared" si="58"/>
        <v>8.3541746279991091</v>
      </c>
      <c r="E1897">
        <f t="shared" si="59"/>
        <v>0.17121599700089085</v>
      </c>
    </row>
    <row r="1898" spans="1:5" x14ac:dyDescent="0.25">
      <c r="A1898">
        <v>20299</v>
      </c>
      <c r="B1898">
        <v>8.61328125</v>
      </c>
      <c r="C1898">
        <v>7.9900570000000002</v>
      </c>
      <c r="D1898">
        <f t="shared" si="58"/>
        <v>8.3381595185330468</v>
      </c>
      <c r="E1898">
        <f t="shared" si="59"/>
        <v>0.27512173146695318</v>
      </c>
    </row>
    <row r="1899" spans="1:5" x14ac:dyDescent="0.25">
      <c r="A1899">
        <v>20310</v>
      </c>
      <c r="B1899">
        <v>8.701171875</v>
      </c>
      <c r="C1899">
        <v>8.7890625</v>
      </c>
      <c r="D1899">
        <f t="shared" si="58"/>
        <v>8.2482430078923166</v>
      </c>
      <c r="E1899">
        <f t="shared" si="59"/>
        <v>0.45292886710768343</v>
      </c>
    </row>
    <row r="1900" spans="1:5" x14ac:dyDescent="0.25">
      <c r="A1900">
        <v>20320</v>
      </c>
      <c r="B1900">
        <v>8.61328125</v>
      </c>
      <c r="C1900">
        <v>-7.9900570000000002</v>
      </c>
      <c r="D1900">
        <f t="shared" si="58"/>
        <v>8.101473205296335</v>
      </c>
      <c r="E1900">
        <f t="shared" si="59"/>
        <v>0.51180804470366503</v>
      </c>
    </row>
    <row r="1901" spans="1:5" x14ac:dyDescent="0.25">
      <c r="A1901">
        <v>20331</v>
      </c>
      <c r="B1901">
        <v>8.525390625</v>
      </c>
      <c r="C1901">
        <v>-8.7890625</v>
      </c>
      <c r="D1901">
        <f t="shared" si="58"/>
        <v>7.8698917025827164</v>
      </c>
      <c r="E1901">
        <f t="shared" si="59"/>
        <v>0.65549892241728358</v>
      </c>
    </row>
    <row r="1902" spans="1:5" x14ac:dyDescent="0.25">
      <c r="A1902">
        <v>20341</v>
      </c>
      <c r="B1902">
        <v>8.349609375</v>
      </c>
      <c r="C1902">
        <v>-17.578125</v>
      </c>
      <c r="D1902">
        <f t="shared" si="58"/>
        <v>7.5973522985304252</v>
      </c>
      <c r="E1902">
        <f t="shared" si="59"/>
        <v>0.75225707646957485</v>
      </c>
    </row>
    <row r="1903" spans="1:5" x14ac:dyDescent="0.25">
      <c r="A1903">
        <v>20351</v>
      </c>
      <c r="B1903">
        <v>8.0859375</v>
      </c>
      <c r="C1903">
        <v>-23.970171000000001</v>
      </c>
      <c r="D1903">
        <f t="shared" si="58"/>
        <v>7.2678888865014768</v>
      </c>
      <c r="E1903">
        <f t="shared" si="59"/>
        <v>0.8180486134985232</v>
      </c>
    </row>
    <row r="1904" spans="1:5" x14ac:dyDescent="0.25">
      <c r="A1904">
        <v>20362</v>
      </c>
      <c r="B1904">
        <v>7.822265625</v>
      </c>
      <c r="C1904">
        <v>-26.3671875</v>
      </c>
      <c r="D1904">
        <f t="shared" si="58"/>
        <v>6.842730931774657</v>
      </c>
      <c r="E1904">
        <f t="shared" si="59"/>
        <v>0.97953469322534303</v>
      </c>
    </row>
    <row r="1905" spans="1:5" x14ac:dyDescent="0.25">
      <c r="A1905">
        <v>20372</v>
      </c>
      <c r="B1905">
        <v>7.3828125</v>
      </c>
      <c r="C1905">
        <v>-39.9502831</v>
      </c>
      <c r="D1905">
        <f t="shared" si="58"/>
        <v>6.4023584944119092</v>
      </c>
      <c r="E1905">
        <f t="shared" si="59"/>
        <v>0.98045400558809082</v>
      </c>
    </row>
    <row r="1906" spans="1:5" x14ac:dyDescent="0.25">
      <c r="A1906">
        <v>20383</v>
      </c>
      <c r="B1906">
        <v>6.943359375</v>
      </c>
      <c r="C1906">
        <v>-43.9453125</v>
      </c>
      <c r="D1906">
        <f t="shared" si="58"/>
        <v>5.8628024342138625</v>
      </c>
      <c r="E1906">
        <f t="shared" si="59"/>
        <v>1.0805569407861375</v>
      </c>
    </row>
    <row r="1907" spans="1:5" x14ac:dyDescent="0.25">
      <c r="A1907">
        <v>20393</v>
      </c>
      <c r="B1907">
        <v>6.50390625</v>
      </c>
      <c r="C1907">
        <v>-39.9502831</v>
      </c>
      <c r="D1907">
        <f t="shared" si="58"/>
        <v>5.3261863734829458</v>
      </c>
      <c r="E1907">
        <f t="shared" si="59"/>
        <v>1.1777198765170542</v>
      </c>
    </row>
    <row r="1908" spans="1:5" x14ac:dyDescent="0.25">
      <c r="A1908">
        <v>20404</v>
      </c>
      <c r="B1908">
        <v>5.9765625</v>
      </c>
      <c r="C1908">
        <v>-52.734375</v>
      </c>
      <c r="D1908">
        <f t="shared" si="58"/>
        <v>4.6901783493137668</v>
      </c>
      <c r="E1908">
        <f t="shared" si="59"/>
        <v>1.2863841506862332</v>
      </c>
    </row>
    <row r="1909" spans="1:5" x14ac:dyDescent="0.25">
      <c r="A1909">
        <v>20414</v>
      </c>
      <c r="B1909">
        <v>5.361328125</v>
      </c>
      <c r="C1909">
        <v>-61.5234375</v>
      </c>
      <c r="D1909">
        <f t="shared" si="58"/>
        <v>4.075148827917296</v>
      </c>
      <c r="E1909">
        <f t="shared" si="59"/>
        <v>1.286179297082704</v>
      </c>
    </row>
    <row r="1910" spans="1:5" x14ac:dyDescent="0.25">
      <c r="A1910">
        <v>20424</v>
      </c>
      <c r="B1910">
        <v>4.74609375</v>
      </c>
      <c r="C1910">
        <v>-55.930396999999999</v>
      </c>
      <c r="D1910">
        <f t="shared" si="58"/>
        <v>3.4298175329100626</v>
      </c>
      <c r="E1910">
        <f t="shared" si="59"/>
        <v>1.3162762170899374</v>
      </c>
    </row>
    <row r="1911" spans="1:5" x14ac:dyDescent="0.25">
      <c r="A1911">
        <v>20435</v>
      </c>
      <c r="B1911">
        <v>4.04296875</v>
      </c>
      <c r="C1911">
        <v>-70.3125</v>
      </c>
      <c r="D1911">
        <f t="shared" si="58"/>
        <v>2.6907627536796621</v>
      </c>
      <c r="E1911">
        <f t="shared" si="59"/>
        <v>1.3522059963203379</v>
      </c>
    </row>
    <row r="1912" spans="1:5" x14ac:dyDescent="0.25">
      <c r="A1912">
        <v>20445</v>
      </c>
      <c r="B1912">
        <v>3.33984375</v>
      </c>
      <c r="C1912">
        <v>-63.9204559</v>
      </c>
      <c r="D1912">
        <f t="shared" si="58"/>
        <v>1.9978463982105752</v>
      </c>
      <c r="E1912">
        <f t="shared" si="59"/>
        <v>1.3419973517894248</v>
      </c>
    </row>
    <row r="1913" spans="1:5" x14ac:dyDescent="0.25">
      <c r="A1913">
        <v>20456</v>
      </c>
      <c r="B1913">
        <v>2.548828125</v>
      </c>
      <c r="C1913">
        <v>-79.1015625</v>
      </c>
      <c r="D1913">
        <f t="shared" si="58"/>
        <v>1.2189079248256978</v>
      </c>
      <c r="E1913">
        <f t="shared" si="59"/>
        <v>1.3299202001743022</v>
      </c>
    </row>
    <row r="1914" spans="1:5" x14ac:dyDescent="0.25">
      <c r="A1914">
        <v>20466</v>
      </c>
      <c r="B1914">
        <v>1.7578125</v>
      </c>
      <c r="C1914">
        <v>-71.910514800000001</v>
      </c>
      <c r="D1914">
        <f t="shared" si="58"/>
        <v>0.50135048660819448</v>
      </c>
      <c r="E1914">
        <f t="shared" si="59"/>
        <v>1.2564620133918054</v>
      </c>
    </row>
    <row r="1915" spans="1:5" x14ac:dyDescent="0.25">
      <c r="A1915">
        <v>20477</v>
      </c>
      <c r="B1915">
        <v>1.0546875</v>
      </c>
      <c r="C1915">
        <v>-70.3125</v>
      </c>
      <c r="D1915">
        <f t="shared" si="58"/>
        <v>-0.29169344409404652</v>
      </c>
      <c r="E1915">
        <f t="shared" si="59"/>
        <v>1.3463809440940464</v>
      </c>
    </row>
    <row r="1916" spans="1:5" x14ac:dyDescent="0.25">
      <c r="A1916">
        <v>20487</v>
      </c>
      <c r="B1916">
        <v>0.263671875</v>
      </c>
      <c r="C1916">
        <v>-79.1015625</v>
      </c>
      <c r="D1916">
        <f t="shared" si="58"/>
        <v>-1.0101576315245748</v>
      </c>
      <c r="E1916">
        <f t="shared" si="59"/>
        <v>1.2738295065245748</v>
      </c>
    </row>
    <row r="1917" spans="1:5" x14ac:dyDescent="0.25">
      <c r="A1917">
        <v>20497</v>
      </c>
      <c r="B1917">
        <v>-0.615234375</v>
      </c>
      <c r="C1917">
        <v>-79.900566100000006</v>
      </c>
      <c r="D1917">
        <f t="shared" si="58"/>
        <v>-1.7206800770033459</v>
      </c>
      <c r="E1917">
        <f t="shared" si="59"/>
        <v>1.1054457020033459</v>
      </c>
    </row>
    <row r="1918" spans="1:5" x14ac:dyDescent="0.25">
      <c r="A1918">
        <v>20508</v>
      </c>
      <c r="B1918">
        <v>-1.40625</v>
      </c>
      <c r="C1918">
        <v>-79.1015625</v>
      </c>
      <c r="D1918">
        <f t="shared" si="58"/>
        <v>-2.4867207466170638</v>
      </c>
      <c r="E1918">
        <f t="shared" si="59"/>
        <v>1.0804707466170638</v>
      </c>
    </row>
    <row r="1919" spans="1:5" x14ac:dyDescent="0.25">
      <c r="A1919">
        <v>20518</v>
      </c>
      <c r="B1919">
        <v>-2.109375</v>
      </c>
      <c r="C1919">
        <v>-63.9204559</v>
      </c>
      <c r="D1919">
        <f t="shared" si="58"/>
        <v>-3.1633320678836419</v>
      </c>
      <c r="E1919">
        <f t="shared" si="59"/>
        <v>1.0539570678836419</v>
      </c>
    </row>
    <row r="1920" spans="1:5" x14ac:dyDescent="0.25">
      <c r="A1920">
        <v>20529</v>
      </c>
      <c r="B1920">
        <v>-2.900390625</v>
      </c>
      <c r="C1920">
        <v>-79.1015625</v>
      </c>
      <c r="D1920">
        <f t="shared" si="58"/>
        <v>-3.879588103885018</v>
      </c>
      <c r="E1920">
        <f t="shared" si="59"/>
        <v>0.97919747888501796</v>
      </c>
    </row>
    <row r="1921" spans="1:5" x14ac:dyDescent="0.25">
      <c r="A1921">
        <v>20539</v>
      </c>
      <c r="B1921">
        <v>-3.69140625</v>
      </c>
      <c r="C1921">
        <v>-71.910514800000001</v>
      </c>
      <c r="D1921">
        <f t="shared" si="58"/>
        <v>-4.4999676233958033</v>
      </c>
      <c r="E1921">
        <f t="shared" si="59"/>
        <v>0.80856137339580325</v>
      </c>
    </row>
    <row r="1922" spans="1:5" x14ac:dyDescent="0.25">
      <c r="A1922">
        <v>20550</v>
      </c>
      <c r="B1922">
        <v>-4.39453125</v>
      </c>
      <c r="C1922">
        <v>-70.3125</v>
      </c>
      <c r="D1922">
        <f t="shared" si="58"/>
        <v>-5.1428249216257775</v>
      </c>
      <c r="E1922">
        <f t="shared" si="59"/>
        <v>0.74829367162577753</v>
      </c>
    </row>
    <row r="1923" spans="1:5" x14ac:dyDescent="0.25">
      <c r="A1923">
        <v>20560</v>
      </c>
      <c r="B1923">
        <v>-5.09765625</v>
      </c>
      <c r="C1923">
        <v>-70.3125</v>
      </c>
      <c r="D1923">
        <f t="shared" ref="D1923:D1986" si="60">$H$2*EXP(-$G$17*$G$20*A1923/1000)*COS($G$9*A1923/1000)</f>
        <v>-5.6865330744310763</v>
      </c>
      <c r="E1923">
        <f t="shared" ref="E1923:E1986" si="61">B1923-D1923</f>
        <v>0.58887682443107625</v>
      </c>
    </row>
    <row r="1924" spans="1:5" x14ac:dyDescent="0.25">
      <c r="A1924">
        <v>20570</v>
      </c>
      <c r="B1924">
        <v>-5.712890625</v>
      </c>
      <c r="C1924">
        <v>-55.930396999999999</v>
      </c>
      <c r="D1924">
        <f t="shared" si="60"/>
        <v>-6.1872646818124615</v>
      </c>
      <c r="E1924">
        <f t="shared" si="61"/>
        <v>0.47437405681246148</v>
      </c>
    </row>
    <row r="1925" spans="1:5" x14ac:dyDescent="0.25">
      <c r="A1925">
        <v>20581</v>
      </c>
      <c r="B1925">
        <v>-6.240234375</v>
      </c>
      <c r="C1925">
        <v>-52.734375</v>
      </c>
      <c r="D1925">
        <f t="shared" si="60"/>
        <v>-6.6839789209530025</v>
      </c>
      <c r="E1925">
        <f t="shared" si="61"/>
        <v>0.4437445459530025</v>
      </c>
    </row>
    <row r="1926" spans="1:5" x14ac:dyDescent="0.25">
      <c r="A1926">
        <v>20591</v>
      </c>
      <c r="B1926">
        <v>-6.85546875</v>
      </c>
      <c r="C1926">
        <v>-55.930396999999999</v>
      </c>
      <c r="D1926">
        <f t="shared" si="60"/>
        <v>-7.0827096759798076</v>
      </c>
      <c r="E1926">
        <f t="shared" si="61"/>
        <v>0.22724092597980761</v>
      </c>
    </row>
    <row r="1927" spans="1:5" x14ac:dyDescent="0.25">
      <c r="A1927">
        <v>20602</v>
      </c>
      <c r="B1927">
        <v>-7.294921875</v>
      </c>
      <c r="C1927">
        <v>-43.9453125</v>
      </c>
      <c r="D1927">
        <f t="shared" si="60"/>
        <v>-7.4595448710269556</v>
      </c>
      <c r="E1927">
        <f t="shared" si="61"/>
        <v>0.16462299602695563</v>
      </c>
    </row>
    <row r="1928" spans="1:5" x14ac:dyDescent="0.25">
      <c r="A1928">
        <v>20612</v>
      </c>
      <c r="B1928">
        <v>-7.734375</v>
      </c>
      <c r="C1928">
        <v>-39.9502831</v>
      </c>
      <c r="D1928">
        <f t="shared" si="60"/>
        <v>-7.7432061832244514</v>
      </c>
      <c r="E1928">
        <f t="shared" si="61"/>
        <v>8.8311832244514221E-3</v>
      </c>
    </row>
    <row r="1929" spans="1:5" x14ac:dyDescent="0.25">
      <c r="A1929">
        <v>20623</v>
      </c>
      <c r="B1929">
        <v>-8.0859375</v>
      </c>
      <c r="C1929">
        <v>-35.15625</v>
      </c>
      <c r="D1929">
        <f t="shared" si="60"/>
        <v>-7.9878357451215143</v>
      </c>
      <c r="E1929">
        <f t="shared" si="61"/>
        <v>-9.8101754878485714E-2</v>
      </c>
    </row>
    <row r="1930" spans="1:5" x14ac:dyDescent="0.25">
      <c r="A1930">
        <v>20633</v>
      </c>
      <c r="B1930">
        <v>-8.349609375</v>
      </c>
      <c r="C1930">
        <v>-26.3671875</v>
      </c>
      <c r="D1930">
        <f t="shared" si="60"/>
        <v>-8.1471745862282354</v>
      </c>
      <c r="E1930">
        <f t="shared" si="61"/>
        <v>-0.20243478877176457</v>
      </c>
    </row>
    <row r="1931" spans="1:5" x14ac:dyDescent="0.25">
      <c r="A1931">
        <v>20643</v>
      </c>
      <c r="B1931">
        <v>-8.701171875</v>
      </c>
      <c r="C1931">
        <v>-31.960228000000001</v>
      </c>
      <c r="D1931">
        <f t="shared" si="60"/>
        <v>-8.2452466030652616</v>
      </c>
      <c r="E1931">
        <f t="shared" si="61"/>
        <v>-0.45592527193473842</v>
      </c>
    </row>
    <row r="1932" spans="1:5" x14ac:dyDescent="0.25">
      <c r="A1932">
        <v>20654</v>
      </c>
      <c r="B1932">
        <v>-8.7890625</v>
      </c>
      <c r="C1932">
        <v>-8.7890625</v>
      </c>
      <c r="D1932">
        <f t="shared" si="60"/>
        <v>-8.2815335871072246</v>
      </c>
      <c r="E1932">
        <f t="shared" si="61"/>
        <v>-0.50752891289277535</v>
      </c>
    </row>
    <row r="1933" spans="1:5" x14ac:dyDescent="0.25">
      <c r="A1933">
        <v>20664</v>
      </c>
      <c r="B1933">
        <v>-8.876953125</v>
      </c>
      <c r="C1933">
        <v>-7.9900570000000002</v>
      </c>
      <c r="D1933">
        <f t="shared" si="60"/>
        <v>-8.2492023408596555</v>
      </c>
      <c r="E1933">
        <f t="shared" si="61"/>
        <v>-0.62775078414034446</v>
      </c>
    </row>
    <row r="1934" spans="1:5" x14ac:dyDescent="0.25">
      <c r="A1934">
        <v>20675</v>
      </c>
      <c r="B1934">
        <v>-8.96484375</v>
      </c>
      <c r="C1934">
        <v>-8.7890625</v>
      </c>
      <c r="D1934">
        <f t="shared" si="60"/>
        <v>-8.1421236071322074</v>
      </c>
      <c r="E1934">
        <f t="shared" si="61"/>
        <v>-0.8227201428677926</v>
      </c>
    </row>
    <row r="1935" spans="1:5" x14ac:dyDescent="0.25">
      <c r="A1935">
        <v>20685</v>
      </c>
      <c r="B1935">
        <v>-8.876953125</v>
      </c>
      <c r="C1935">
        <v>8.7890625</v>
      </c>
      <c r="D1935">
        <f t="shared" si="60"/>
        <v>-7.9805926686377919</v>
      </c>
      <c r="E1935">
        <f t="shared" si="61"/>
        <v>-0.89636045636220807</v>
      </c>
    </row>
    <row r="1936" spans="1:5" x14ac:dyDescent="0.25">
      <c r="A1936">
        <v>20696</v>
      </c>
      <c r="B1936">
        <v>-8.701171875</v>
      </c>
      <c r="C1936">
        <v>15.980114</v>
      </c>
      <c r="D1936">
        <f t="shared" si="60"/>
        <v>-7.7338349652112219</v>
      </c>
      <c r="E1936">
        <f t="shared" si="61"/>
        <v>-0.96733690978877807</v>
      </c>
    </row>
    <row r="1937" spans="1:5" x14ac:dyDescent="0.25">
      <c r="A1937">
        <v>20706</v>
      </c>
      <c r="B1937">
        <v>-8.525390625</v>
      </c>
      <c r="C1937">
        <v>17.578125</v>
      </c>
      <c r="D1937">
        <f t="shared" si="60"/>
        <v>-7.4485755341919919</v>
      </c>
      <c r="E1937">
        <f t="shared" si="61"/>
        <v>-1.0768150908080081</v>
      </c>
    </row>
    <row r="1938" spans="1:5" x14ac:dyDescent="0.25">
      <c r="A1938">
        <v>20716</v>
      </c>
      <c r="B1938">
        <v>-8.26171875</v>
      </c>
      <c r="C1938">
        <v>23.970171000000001</v>
      </c>
      <c r="D1938">
        <f t="shared" si="60"/>
        <v>-7.1075157466749967</v>
      </c>
      <c r="E1938">
        <f t="shared" si="61"/>
        <v>-1.1542030033250033</v>
      </c>
    </row>
    <row r="1939" spans="1:5" x14ac:dyDescent="0.25">
      <c r="A1939">
        <v>20727</v>
      </c>
      <c r="B1939">
        <v>-7.91015625</v>
      </c>
      <c r="C1939">
        <v>35.15625</v>
      </c>
      <c r="D1939">
        <f t="shared" si="60"/>
        <v>-6.6710026094664983</v>
      </c>
      <c r="E1939">
        <f t="shared" si="61"/>
        <v>-1.2391536405335017</v>
      </c>
    </row>
    <row r="1940" spans="1:5" x14ac:dyDescent="0.25">
      <c r="A1940">
        <v>20737</v>
      </c>
      <c r="B1940">
        <v>-7.470703125</v>
      </c>
      <c r="C1940">
        <v>39.9502831</v>
      </c>
      <c r="D1940">
        <f t="shared" si="60"/>
        <v>-6.2216642275556522</v>
      </c>
      <c r="E1940">
        <f t="shared" si="61"/>
        <v>-1.2490388974443478</v>
      </c>
    </row>
    <row r="1941" spans="1:5" x14ac:dyDescent="0.25">
      <c r="A1941">
        <v>20748</v>
      </c>
      <c r="B1941">
        <v>-7.03125</v>
      </c>
      <c r="C1941">
        <v>43.9453125</v>
      </c>
      <c r="D1941">
        <f t="shared" si="60"/>
        <v>-5.6738204334650248</v>
      </c>
      <c r="E1941">
        <f t="shared" si="61"/>
        <v>-1.3574295665349752</v>
      </c>
    </row>
    <row r="1942" spans="1:5" x14ac:dyDescent="0.25">
      <c r="A1942">
        <v>20758</v>
      </c>
      <c r="B1942">
        <v>-6.50390625</v>
      </c>
      <c r="C1942">
        <v>52.734375</v>
      </c>
      <c r="D1942">
        <f t="shared" si="60"/>
        <v>-5.1311623727218612</v>
      </c>
      <c r="E1942">
        <f t="shared" si="61"/>
        <v>-1.3727438772781388</v>
      </c>
    </row>
    <row r="1943" spans="1:5" x14ac:dyDescent="0.25">
      <c r="A1943">
        <v>20768</v>
      </c>
      <c r="B1943">
        <v>-5.888671875</v>
      </c>
      <c r="C1943">
        <v>55.930396999999999</v>
      </c>
      <c r="D1943">
        <f t="shared" si="60"/>
        <v>-4.5502357445964412</v>
      </c>
      <c r="E1943">
        <f t="shared" si="61"/>
        <v>-1.3384361304035588</v>
      </c>
    </row>
    <row r="1944" spans="1:5" x14ac:dyDescent="0.25">
      <c r="A1944">
        <v>20779</v>
      </c>
      <c r="B1944">
        <v>-5.2734375</v>
      </c>
      <c r="C1944">
        <v>61.5234375</v>
      </c>
      <c r="D1944">
        <f t="shared" si="60"/>
        <v>-3.8722537369604333</v>
      </c>
      <c r="E1944">
        <f t="shared" si="61"/>
        <v>-1.4011837630395667</v>
      </c>
    </row>
    <row r="1945" spans="1:5" x14ac:dyDescent="0.25">
      <c r="A1945">
        <v>20789</v>
      </c>
      <c r="B1945">
        <v>-4.658203125</v>
      </c>
      <c r="C1945">
        <v>55.930396999999999</v>
      </c>
      <c r="D1945">
        <f t="shared" si="60"/>
        <v>-3.2255262411837005</v>
      </c>
      <c r="E1945">
        <f t="shared" si="61"/>
        <v>-1.4326768838162995</v>
      </c>
    </row>
    <row r="1946" spans="1:5" x14ac:dyDescent="0.25">
      <c r="A1946">
        <v>20800</v>
      </c>
      <c r="B1946">
        <v>-3.955078125</v>
      </c>
      <c r="C1946">
        <v>70.3125</v>
      </c>
      <c r="D1946">
        <f t="shared" si="60"/>
        <v>-2.4867085823809916</v>
      </c>
      <c r="E1946">
        <f t="shared" si="61"/>
        <v>-1.4683695426190084</v>
      </c>
    </row>
    <row r="1947" spans="1:5" x14ac:dyDescent="0.25">
      <c r="A1947">
        <v>20810</v>
      </c>
      <c r="B1947">
        <v>-3.251953125</v>
      </c>
      <c r="C1947">
        <v>63.9204559</v>
      </c>
      <c r="D1947">
        <f t="shared" si="60"/>
        <v>-1.795616975973608</v>
      </c>
      <c r="E1947">
        <f t="shared" si="61"/>
        <v>-1.456336149026392</v>
      </c>
    </row>
    <row r="1948" spans="1:5" x14ac:dyDescent="0.25">
      <c r="A1948">
        <v>20821</v>
      </c>
      <c r="B1948">
        <v>-2.4609375</v>
      </c>
      <c r="C1948">
        <v>79.1015625</v>
      </c>
      <c r="D1948">
        <f t="shared" si="60"/>
        <v>-1.0204380152322396</v>
      </c>
      <c r="E1948">
        <f t="shared" si="61"/>
        <v>-1.4404994847677604</v>
      </c>
    </row>
    <row r="1949" spans="1:5" x14ac:dyDescent="0.25">
      <c r="A1949">
        <v>20831</v>
      </c>
      <c r="B1949">
        <v>-1.669921875</v>
      </c>
      <c r="C1949">
        <v>79.1015625</v>
      </c>
      <c r="D1949">
        <f t="shared" si="60"/>
        <v>-0.30786264219933918</v>
      </c>
      <c r="E1949">
        <f t="shared" si="61"/>
        <v>-1.3620592328006609</v>
      </c>
    </row>
    <row r="1950" spans="1:5" x14ac:dyDescent="0.25">
      <c r="A1950">
        <v>20841</v>
      </c>
      <c r="B1950">
        <v>-0.966796875</v>
      </c>
      <c r="C1950">
        <v>63.9204559</v>
      </c>
      <c r="D1950">
        <f t="shared" si="60"/>
        <v>0.40667268270307178</v>
      </c>
      <c r="E1950">
        <f t="shared" si="61"/>
        <v>-1.3734695577030718</v>
      </c>
    </row>
    <row r="1951" spans="1:5" x14ac:dyDescent="0.25">
      <c r="A1951">
        <v>20852</v>
      </c>
      <c r="B1951">
        <v>-0.17578125</v>
      </c>
      <c r="C1951">
        <v>79.1015625</v>
      </c>
      <c r="D1951">
        <f t="shared" si="60"/>
        <v>1.1885199509928055</v>
      </c>
      <c r="E1951">
        <f t="shared" si="61"/>
        <v>-1.3643012009928055</v>
      </c>
    </row>
    <row r="1952" spans="1:5" x14ac:dyDescent="0.25">
      <c r="A1952">
        <v>20862</v>
      </c>
      <c r="B1952">
        <v>0.615234375</v>
      </c>
      <c r="C1952">
        <v>71.910514800000001</v>
      </c>
      <c r="D1952">
        <f t="shared" si="60"/>
        <v>1.8897352814964659</v>
      </c>
      <c r="E1952">
        <f t="shared" si="61"/>
        <v>-1.2745009064964659</v>
      </c>
    </row>
    <row r="1953" spans="1:5" x14ac:dyDescent="0.25">
      <c r="A1953">
        <v>20873</v>
      </c>
      <c r="B1953">
        <v>1.40625</v>
      </c>
      <c r="C1953">
        <v>79.1015625</v>
      </c>
      <c r="D1953">
        <f t="shared" si="60"/>
        <v>2.64407997989542</v>
      </c>
      <c r="E1953">
        <f t="shared" si="61"/>
        <v>-1.23782997989542</v>
      </c>
    </row>
    <row r="1954" spans="1:5" x14ac:dyDescent="0.25">
      <c r="A1954">
        <v>20883</v>
      </c>
      <c r="B1954">
        <v>2.197265625</v>
      </c>
      <c r="C1954">
        <v>71.910514800000001</v>
      </c>
      <c r="D1954">
        <f t="shared" si="60"/>
        <v>3.308820332207139</v>
      </c>
      <c r="E1954">
        <f t="shared" si="61"/>
        <v>-1.111554707207139</v>
      </c>
    </row>
    <row r="1955" spans="1:5" x14ac:dyDescent="0.25">
      <c r="A1955">
        <v>20894</v>
      </c>
      <c r="B1955">
        <v>2.900390625</v>
      </c>
      <c r="C1955">
        <v>70.3125</v>
      </c>
      <c r="D1955">
        <f t="shared" si="60"/>
        <v>4.0107667502028921</v>
      </c>
      <c r="E1955">
        <f t="shared" si="61"/>
        <v>-1.1103761252028921</v>
      </c>
    </row>
    <row r="1956" spans="1:5" x14ac:dyDescent="0.25">
      <c r="A1956">
        <v>20904</v>
      </c>
      <c r="B1956">
        <v>3.603515625</v>
      </c>
      <c r="C1956">
        <v>70.3125</v>
      </c>
      <c r="D1956">
        <f t="shared" si="60"/>
        <v>4.6171063350682982</v>
      </c>
      <c r="E1956">
        <f t="shared" si="61"/>
        <v>-1.0135907100682982</v>
      </c>
    </row>
    <row r="1957" spans="1:5" x14ac:dyDescent="0.25">
      <c r="A1957">
        <v>20914</v>
      </c>
      <c r="B1957">
        <v>4.306640625</v>
      </c>
      <c r="C1957">
        <v>63.9204559</v>
      </c>
      <c r="D1957">
        <f t="shared" si="60"/>
        <v>5.1884701785990615</v>
      </c>
      <c r="E1957">
        <f t="shared" si="61"/>
        <v>-0.88182955359906146</v>
      </c>
    </row>
    <row r="1958" spans="1:5" x14ac:dyDescent="0.25">
      <c r="A1958">
        <v>20925</v>
      </c>
      <c r="B1958">
        <v>4.921875</v>
      </c>
      <c r="C1958">
        <v>61.5234375</v>
      </c>
      <c r="D1958">
        <f t="shared" si="60"/>
        <v>5.771481279321673</v>
      </c>
      <c r="E1958">
        <f t="shared" si="61"/>
        <v>-0.84960627932167299</v>
      </c>
    </row>
    <row r="1959" spans="1:5" x14ac:dyDescent="0.25">
      <c r="A1959">
        <v>20935</v>
      </c>
      <c r="B1959">
        <v>5.537109375</v>
      </c>
      <c r="C1959">
        <v>55.930396999999999</v>
      </c>
      <c r="D1959">
        <f t="shared" si="60"/>
        <v>6.255839920561046</v>
      </c>
      <c r="E1959">
        <f t="shared" si="61"/>
        <v>-0.71873054556104599</v>
      </c>
    </row>
    <row r="1960" spans="1:5" x14ac:dyDescent="0.25">
      <c r="A1960">
        <v>20946</v>
      </c>
      <c r="B1960">
        <v>6.064453125</v>
      </c>
      <c r="C1960">
        <v>52.734375</v>
      </c>
      <c r="D1960">
        <f t="shared" si="60"/>
        <v>6.7339632548340287</v>
      </c>
      <c r="E1960">
        <f t="shared" si="61"/>
        <v>-0.66951012983402869</v>
      </c>
    </row>
    <row r="1961" spans="1:5" x14ac:dyDescent="0.25">
      <c r="A1961">
        <v>20956</v>
      </c>
      <c r="B1961">
        <v>6.591796875</v>
      </c>
      <c r="C1961">
        <v>47.9403419</v>
      </c>
      <c r="D1961">
        <f t="shared" si="60"/>
        <v>7.11540331779808</v>
      </c>
      <c r="E1961">
        <f t="shared" si="61"/>
        <v>-0.52360644279808</v>
      </c>
    </row>
    <row r="1962" spans="1:5" x14ac:dyDescent="0.25">
      <c r="A1962">
        <v>20967</v>
      </c>
      <c r="B1962">
        <v>7.119140625</v>
      </c>
      <c r="C1962">
        <v>52.734375</v>
      </c>
      <c r="D1962">
        <f t="shared" si="60"/>
        <v>7.4729500862913181</v>
      </c>
      <c r="E1962">
        <f t="shared" si="61"/>
        <v>-0.35380946129131807</v>
      </c>
    </row>
    <row r="1963" spans="1:5" x14ac:dyDescent="0.25">
      <c r="A1963">
        <v>20977</v>
      </c>
      <c r="B1963">
        <v>7.470703125</v>
      </c>
      <c r="C1963">
        <v>35.15625</v>
      </c>
      <c r="D1963">
        <f t="shared" si="60"/>
        <v>7.7389752333294179</v>
      </c>
      <c r="E1963">
        <f t="shared" si="61"/>
        <v>-0.26827210832941795</v>
      </c>
    </row>
    <row r="1964" spans="1:5" x14ac:dyDescent="0.25">
      <c r="A1964">
        <v>20987</v>
      </c>
      <c r="B1964">
        <v>7.822265625</v>
      </c>
      <c r="C1964">
        <v>31.960228000000001</v>
      </c>
      <c r="D1964">
        <f t="shared" si="60"/>
        <v>7.9467465414603575</v>
      </c>
      <c r="E1964">
        <f t="shared" si="61"/>
        <v>-0.12448091646035753</v>
      </c>
    </row>
    <row r="1965" spans="1:5" x14ac:dyDescent="0.25">
      <c r="A1965">
        <v>20998</v>
      </c>
      <c r="B1965">
        <v>7.998046875</v>
      </c>
      <c r="C1965">
        <v>17.578125</v>
      </c>
      <c r="D1965">
        <f t="shared" si="60"/>
        <v>8.1061971549249758</v>
      </c>
      <c r="E1965">
        <f t="shared" si="61"/>
        <v>-0.10815027992497583</v>
      </c>
    </row>
    <row r="1966" spans="1:5" x14ac:dyDescent="0.25">
      <c r="A1966">
        <v>21008</v>
      </c>
      <c r="B1966">
        <v>8.26171875</v>
      </c>
      <c r="C1966">
        <v>23.970171000000001</v>
      </c>
      <c r="D1966">
        <f t="shared" si="60"/>
        <v>8.1871869613187727</v>
      </c>
      <c r="E1966">
        <f t="shared" si="61"/>
        <v>7.453178868122734E-2</v>
      </c>
    </row>
    <row r="1967" spans="1:5" x14ac:dyDescent="0.25">
      <c r="A1967">
        <v>21019</v>
      </c>
      <c r="B1967">
        <v>8.349609375</v>
      </c>
      <c r="C1967">
        <v>8.7890625</v>
      </c>
      <c r="D1967">
        <f t="shared" si="60"/>
        <v>8.2052017377472506</v>
      </c>
      <c r="E1967">
        <f t="shared" si="61"/>
        <v>0.14440763725274941</v>
      </c>
    </row>
    <row r="1968" spans="1:5" x14ac:dyDescent="0.25">
      <c r="A1968">
        <v>21040</v>
      </c>
      <c r="B1968">
        <v>8.4375</v>
      </c>
      <c r="C1968">
        <v>0</v>
      </c>
      <c r="D1968">
        <f t="shared" si="60"/>
        <v>8.0329961013564795</v>
      </c>
      <c r="E1968">
        <f t="shared" si="61"/>
        <v>0.40450389864352054</v>
      </c>
    </row>
    <row r="1969" spans="1:5" x14ac:dyDescent="0.25">
      <c r="A1969">
        <v>21050</v>
      </c>
      <c r="B1969">
        <v>8.349609375</v>
      </c>
      <c r="C1969">
        <v>-8.7890625</v>
      </c>
      <c r="D1969">
        <f t="shared" si="60"/>
        <v>7.8570653325546749</v>
      </c>
      <c r="E1969">
        <f t="shared" si="61"/>
        <v>0.49254404244532513</v>
      </c>
    </row>
    <row r="1970" spans="1:5" x14ac:dyDescent="0.25">
      <c r="A1970">
        <v>21060</v>
      </c>
      <c r="B1970">
        <v>8.173828125</v>
      </c>
      <c r="C1970">
        <v>-15.980114</v>
      </c>
      <c r="D1970">
        <f t="shared" si="60"/>
        <v>7.6222122716567657</v>
      </c>
      <c r="E1970">
        <f t="shared" si="61"/>
        <v>0.55161585334323426</v>
      </c>
    </row>
    <row r="1971" spans="1:5" x14ac:dyDescent="0.25">
      <c r="A1971">
        <v>21071</v>
      </c>
      <c r="B1971">
        <v>7.998046875</v>
      </c>
      <c r="C1971">
        <v>-17.578125</v>
      </c>
      <c r="D1971">
        <f t="shared" si="60"/>
        <v>7.2979714043332207</v>
      </c>
      <c r="E1971">
        <f t="shared" si="61"/>
        <v>0.70007547066677933</v>
      </c>
    </row>
    <row r="1972" spans="1:5" x14ac:dyDescent="0.25">
      <c r="A1972">
        <v>21081</v>
      </c>
      <c r="B1972">
        <v>7.734375</v>
      </c>
      <c r="C1972">
        <v>-23.970171000000001</v>
      </c>
      <c r="D1972">
        <f t="shared" si="60"/>
        <v>6.9457281219669067</v>
      </c>
      <c r="E1972">
        <f t="shared" si="61"/>
        <v>0.7886468780330933</v>
      </c>
    </row>
    <row r="1973" spans="1:5" x14ac:dyDescent="0.25">
      <c r="A1973">
        <v>21092</v>
      </c>
      <c r="B1973">
        <v>7.3828125</v>
      </c>
      <c r="C1973">
        <v>-35.15625</v>
      </c>
      <c r="D1973">
        <f t="shared" si="60"/>
        <v>6.4983258830887012</v>
      </c>
      <c r="E1973">
        <f t="shared" si="61"/>
        <v>0.88448661691129882</v>
      </c>
    </row>
    <row r="1974" spans="1:5" x14ac:dyDescent="0.25">
      <c r="A1974">
        <v>21102</v>
      </c>
      <c r="B1974">
        <v>6.943359375</v>
      </c>
      <c r="C1974">
        <v>-39.9502831</v>
      </c>
      <c r="D1974">
        <f t="shared" si="60"/>
        <v>6.0404526374919252</v>
      </c>
      <c r="E1974">
        <f t="shared" si="61"/>
        <v>0.90290673750807482</v>
      </c>
    </row>
    <row r="1975" spans="1:5" x14ac:dyDescent="0.25">
      <c r="A1975">
        <v>21113</v>
      </c>
      <c r="B1975">
        <v>6.50390625</v>
      </c>
      <c r="C1975">
        <v>-43.9453125</v>
      </c>
      <c r="D1975">
        <f t="shared" si="60"/>
        <v>5.4847994141695757</v>
      </c>
      <c r="E1975">
        <f t="shared" si="61"/>
        <v>1.0191068358304243</v>
      </c>
    </row>
    <row r="1976" spans="1:5" x14ac:dyDescent="0.25">
      <c r="A1976">
        <v>21123</v>
      </c>
      <c r="B1976">
        <v>5.9765625</v>
      </c>
      <c r="C1976">
        <v>-52.734375</v>
      </c>
      <c r="D1976">
        <f t="shared" si="60"/>
        <v>4.9365343723023596</v>
      </c>
      <c r="E1976">
        <f t="shared" si="61"/>
        <v>1.0400281276976404</v>
      </c>
    </row>
    <row r="1977" spans="1:5" x14ac:dyDescent="0.25">
      <c r="A1977">
        <v>21133</v>
      </c>
      <c r="B1977">
        <v>5.44921875</v>
      </c>
      <c r="C1977">
        <v>-47.9403419</v>
      </c>
      <c r="D1977">
        <f t="shared" si="60"/>
        <v>4.3514652572640582</v>
      </c>
      <c r="E1977">
        <f t="shared" si="61"/>
        <v>1.0977534927359418</v>
      </c>
    </row>
    <row r="1978" spans="1:5" x14ac:dyDescent="0.25">
      <c r="A1978">
        <v>21144</v>
      </c>
      <c r="B1978">
        <v>4.833984375</v>
      </c>
      <c r="C1978">
        <v>-61.5234375</v>
      </c>
      <c r="D1978">
        <f t="shared" si="60"/>
        <v>3.6706539379412821</v>
      </c>
      <c r="E1978">
        <f t="shared" si="61"/>
        <v>1.1633304370587179</v>
      </c>
    </row>
    <row r="1979" spans="1:5" x14ac:dyDescent="0.25">
      <c r="A1979">
        <v>21154</v>
      </c>
      <c r="B1979">
        <v>4.21875</v>
      </c>
      <c r="C1979">
        <v>-55.930396999999999</v>
      </c>
      <c r="D1979">
        <f t="shared" si="60"/>
        <v>3.0229448828534</v>
      </c>
      <c r="E1979">
        <f t="shared" si="61"/>
        <v>1.1958051171466</v>
      </c>
    </row>
    <row r="1980" spans="1:5" x14ac:dyDescent="0.25">
      <c r="A1980">
        <v>21165</v>
      </c>
      <c r="B1980">
        <v>3.515625</v>
      </c>
      <c r="C1980">
        <v>-70.3125</v>
      </c>
      <c r="D1980">
        <f t="shared" si="60"/>
        <v>2.2848052637929457</v>
      </c>
      <c r="E1980">
        <f t="shared" si="61"/>
        <v>1.2308197362070543</v>
      </c>
    </row>
    <row r="1981" spans="1:5" x14ac:dyDescent="0.25">
      <c r="A1981">
        <v>21175</v>
      </c>
      <c r="B1981">
        <v>2.8125</v>
      </c>
      <c r="C1981">
        <v>-63.9204559</v>
      </c>
      <c r="D1981">
        <f t="shared" si="60"/>
        <v>1.5959221772863748</v>
      </c>
      <c r="E1981">
        <f t="shared" si="61"/>
        <v>1.2165778227136252</v>
      </c>
    </row>
    <row r="1982" spans="1:5" x14ac:dyDescent="0.25">
      <c r="A1982">
        <v>21186</v>
      </c>
      <c r="B1982">
        <v>2.021484375</v>
      </c>
      <c r="C1982">
        <v>-79.1015625</v>
      </c>
      <c r="D1982">
        <f t="shared" si="60"/>
        <v>0.82490256515687577</v>
      </c>
      <c r="E1982">
        <f t="shared" si="61"/>
        <v>1.1965818098431242</v>
      </c>
    </row>
    <row r="1983" spans="1:5" x14ac:dyDescent="0.25">
      <c r="A1983">
        <v>21196</v>
      </c>
      <c r="B1983">
        <v>1.23046875</v>
      </c>
      <c r="C1983">
        <v>-79.1015625</v>
      </c>
      <c r="D1983">
        <f t="shared" si="60"/>
        <v>0.11764950941731613</v>
      </c>
      <c r="E1983">
        <f t="shared" si="61"/>
        <v>1.1128192405826838</v>
      </c>
    </row>
    <row r="1984" spans="1:5" x14ac:dyDescent="0.25">
      <c r="A1984">
        <v>21206</v>
      </c>
      <c r="B1984">
        <v>0.52734375</v>
      </c>
      <c r="C1984">
        <v>-63.9204559</v>
      </c>
      <c r="D1984">
        <f t="shared" si="60"/>
        <v>-0.5901375631300565</v>
      </c>
      <c r="E1984">
        <f t="shared" si="61"/>
        <v>1.1174813131300565</v>
      </c>
    </row>
    <row r="1985" spans="1:5" x14ac:dyDescent="0.25">
      <c r="A1985">
        <v>21217</v>
      </c>
      <c r="B1985">
        <v>-0.263671875</v>
      </c>
      <c r="C1985">
        <v>-79.1015625</v>
      </c>
      <c r="D1985">
        <f t="shared" si="60"/>
        <v>-1.3629764382429408</v>
      </c>
      <c r="E1985">
        <f t="shared" si="61"/>
        <v>1.0993045632429408</v>
      </c>
    </row>
    <row r="1986" spans="1:5" x14ac:dyDescent="0.25">
      <c r="A1986">
        <v>21227</v>
      </c>
      <c r="B1986">
        <v>-1.0546875</v>
      </c>
      <c r="C1986">
        <v>-71.910514800000001</v>
      </c>
      <c r="D1986">
        <f t="shared" si="60"/>
        <v>-2.0546285927468384</v>
      </c>
      <c r="E1986">
        <f t="shared" si="61"/>
        <v>0.9999410927468384</v>
      </c>
    </row>
    <row r="1987" spans="1:5" x14ac:dyDescent="0.25">
      <c r="A1987">
        <v>21238</v>
      </c>
      <c r="B1987">
        <v>-1.7578125</v>
      </c>
      <c r="C1987">
        <v>-70.3125</v>
      </c>
      <c r="D1987">
        <f t="shared" ref="D1987:D2050" si="62">$H$2*EXP(-$G$17*$G$20*A1987/1000)*COS($G$9*A1987/1000)</f>
        <v>-2.7970319675862276</v>
      </c>
      <c r="E1987">
        <f t="shared" ref="E1987:E2050" si="63">B1987-D1987</f>
        <v>1.0392194675862276</v>
      </c>
    </row>
    <row r="1988" spans="1:5" x14ac:dyDescent="0.25">
      <c r="A1988">
        <v>21248</v>
      </c>
      <c r="B1988">
        <v>-2.548828125</v>
      </c>
      <c r="C1988">
        <v>-71.910514800000001</v>
      </c>
      <c r="D1988">
        <f t="shared" si="62"/>
        <v>-3.449713117450341</v>
      </c>
      <c r="E1988">
        <f t="shared" si="63"/>
        <v>0.90088499245034104</v>
      </c>
    </row>
    <row r="1989" spans="1:5" x14ac:dyDescent="0.25">
      <c r="A1989">
        <v>21259</v>
      </c>
      <c r="B1989">
        <v>-3.251953125</v>
      </c>
      <c r="C1989">
        <v>-70.3125</v>
      </c>
      <c r="D1989">
        <f t="shared" si="62"/>
        <v>-4.1371828773562704</v>
      </c>
      <c r="E1989">
        <f t="shared" si="63"/>
        <v>0.88522975235627044</v>
      </c>
    </row>
    <row r="1990" spans="1:5" x14ac:dyDescent="0.25">
      <c r="A1990">
        <v>21269</v>
      </c>
      <c r="B1990">
        <v>-4.04296875</v>
      </c>
      <c r="C1990">
        <v>-79.1015625</v>
      </c>
      <c r="D1990">
        <f t="shared" si="62"/>
        <v>-4.7293682706408848</v>
      </c>
      <c r="E1990">
        <f t="shared" si="63"/>
        <v>0.68639952064088483</v>
      </c>
    </row>
    <row r="1991" spans="1:5" x14ac:dyDescent="0.25">
      <c r="A1991">
        <v>21279</v>
      </c>
      <c r="B1991">
        <v>-4.74609375</v>
      </c>
      <c r="C1991">
        <v>-63.9204559</v>
      </c>
      <c r="D1991">
        <f t="shared" si="62"/>
        <v>-5.2857417929852986</v>
      </c>
      <c r="E1991">
        <f t="shared" si="63"/>
        <v>0.53964804298529856</v>
      </c>
    </row>
    <row r="1992" spans="1:5" x14ac:dyDescent="0.25">
      <c r="A1992">
        <v>21290</v>
      </c>
      <c r="B1992">
        <v>-5.361328125</v>
      </c>
      <c r="C1992">
        <v>-61.5234375</v>
      </c>
      <c r="D1992">
        <f t="shared" si="62"/>
        <v>-5.8514328361983221</v>
      </c>
      <c r="E1992">
        <f t="shared" si="63"/>
        <v>0.49010471119832211</v>
      </c>
    </row>
    <row r="1993" spans="1:5" x14ac:dyDescent="0.25">
      <c r="A1993">
        <v>21300</v>
      </c>
      <c r="B1993">
        <v>-5.9765625</v>
      </c>
      <c r="C1993">
        <v>-55.930396999999999</v>
      </c>
      <c r="D1993">
        <f t="shared" si="62"/>
        <v>-6.3194194739267733</v>
      </c>
      <c r="E1993">
        <f t="shared" si="63"/>
        <v>0.34285697392677328</v>
      </c>
    </row>
    <row r="1994" spans="1:5" x14ac:dyDescent="0.25">
      <c r="A1994">
        <v>21311</v>
      </c>
      <c r="B1994">
        <v>-6.50390625</v>
      </c>
      <c r="C1994">
        <v>-52.734375</v>
      </c>
      <c r="D1994">
        <f t="shared" si="62"/>
        <v>-6.7789962870659686</v>
      </c>
      <c r="E1994">
        <f t="shared" si="63"/>
        <v>0.27509003706596857</v>
      </c>
    </row>
    <row r="1995" spans="1:5" x14ac:dyDescent="0.25">
      <c r="A1995">
        <v>21321</v>
      </c>
      <c r="B1995">
        <v>-7.03125</v>
      </c>
      <c r="C1995">
        <v>-52.734375</v>
      </c>
      <c r="D1995">
        <f t="shared" si="62"/>
        <v>-7.1432250441322713</v>
      </c>
      <c r="E1995">
        <f t="shared" si="63"/>
        <v>0.11197504413227133</v>
      </c>
    </row>
    <row r="1996" spans="1:5" x14ac:dyDescent="0.25">
      <c r="A1996">
        <v>21331</v>
      </c>
      <c r="B1996">
        <v>-7.470703125</v>
      </c>
      <c r="C1996">
        <v>-39.9502831</v>
      </c>
      <c r="D1996">
        <f t="shared" si="62"/>
        <v>-7.4536257113093152</v>
      </c>
      <c r="E1996">
        <f t="shared" si="63"/>
        <v>-1.7077413690684828E-2</v>
      </c>
    </row>
    <row r="1997" spans="1:5" x14ac:dyDescent="0.25">
      <c r="A1997">
        <v>21342</v>
      </c>
      <c r="B1997">
        <v>-7.822265625</v>
      </c>
      <c r="C1997">
        <v>-35.15625</v>
      </c>
      <c r="D1997">
        <f t="shared" si="62"/>
        <v>-7.7301569820270828</v>
      </c>
      <c r="E1997">
        <f t="shared" si="63"/>
        <v>-9.210864297291721E-2</v>
      </c>
    </row>
    <row r="1998" spans="1:5" x14ac:dyDescent="0.25">
      <c r="A1998">
        <v>21352</v>
      </c>
      <c r="B1998">
        <v>-8.173828125</v>
      </c>
      <c r="C1998">
        <v>-31.960228000000001</v>
      </c>
      <c r="D1998">
        <f t="shared" si="62"/>
        <v>-7.9205220987073446</v>
      </c>
      <c r="E1998">
        <f t="shared" si="63"/>
        <v>-0.25330602629265542</v>
      </c>
    </row>
    <row r="1999" spans="1:5" x14ac:dyDescent="0.25">
      <c r="A1999">
        <v>21363</v>
      </c>
      <c r="B1999">
        <v>-8.4375</v>
      </c>
      <c r="C1999">
        <v>-26.3671875</v>
      </c>
      <c r="D1999">
        <f t="shared" si="62"/>
        <v>-8.0610683096521765</v>
      </c>
      <c r="E1999">
        <f t="shared" si="63"/>
        <v>-0.37643169034782353</v>
      </c>
    </row>
    <row r="2000" spans="1:5" x14ac:dyDescent="0.25">
      <c r="A2000">
        <v>21373</v>
      </c>
      <c r="B2000">
        <v>-8.61328125</v>
      </c>
      <c r="C2000">
        <v>-15.980114</v>
      </c>
      <c r="D2000">
        <f t="shared" si="62"/>
        <v>-8.1252325937199661</v>
      </c>
      <c r="E2000">
        <f t="shared" si="63"/>
        <v>-0.48804865628003391</v>
      </c>
    </row>
    <row r="2001" spans="1:5" x14ac:dyDescent="0.25">
      <c r="A2001">
        <v>21384</v>
      </c>
      <c r="B2001">
        <v>-8.701171875</v>
      </c>
      <c r="C2001">
        <v>-8.7890625</v>
      </c>
      <c r="D2001">
        <f t="shared" si="62"/>
        <v>-8.1252910761174615</v>
      </c>
      <c r="E2001">
        <f t="shared" si="63"/>
        <v>-0.57588079888253851</v>
      </c>
    </row>
    <row r="2002" spans="1:5" x14ac:dyDescent="0.25">
      <c r="A2002">
        <v>21394</v>
      </c>
      <c r="B2002">
        <v>-8.7890625</v>
      </c>
      <c r="C2002">
        <v>-8.7890625</v>
      </c>
      <c r="D2002">
        <f t="shared" si="62"/>
        <v>-8.061265435722369</v>
      </c>
      <c r="E2002">
        <f t="shared" si="63"/>
        <v>-0.72779706427763102</v>
      </c>
    </row>
    <row r="2003" spans="1:5" x14ac:dyDescent="0.25">
      <c r="A2003">
        <v>21404</v>
      </c>
      <c r="B2003">
        <v>-8.701171875</v>
      </c>
      <c r="C2003">
        <v>7.9900570000000002</v>
      </c>
      <c r="D2003">
        <f t="shared" si="62"/>
        <v>-7.9367285796758988</v>
      </c>
      <c r="E2003">
        <f t="shared" si="63"/>
        <v>-0.76444329532410116</v>
      </c>
    </row>
    <row r="2004" spans="1:5" x14ac:dyDescent="0.25">
      <c r="A2004">
        <v>21415</v>
      </c>
      <c r="B2004">
        <v>-8.61328125</v>
      </c>
      <c r="C2004">
        <v>8.7890625</v>
      </c>
      <c r="D2004">
        <f t="shared" si="62"/>
        <v>-7.7310129595781891</v>
      </c>
      <c r="E2004">
        <f t="shared" si="63"/>
        <v>-0.88226829042181087</v>
      </c>
    </row>
    <row r="2005" spans="1:5" x14ac:dyDescent="0.25">
      <c r="A2005">
        <v>21425</v>
      </c>
      <c r="B2005">
        <v>-8.4375</v>
      </c>
      <c r="C2005">
        <v>15.980114</v>
      </c>
      <c r="D2005">
        <f t="shared" si="62"/>
        <v>-7.4830772230640674</v>
      </c>
      <c r="E2005">
        <f t="shared" si="63"/>
        <v>-0.95442277693593258</v>
      </c>
    </row>
    <row r="2006" spans="1:5" x14ac:dyDescent="0.25">
      <c r="A2006">
        <v>21436</v>
      </c>
      <c r="B2006">
        <v>-8.173828125</v>
      </c>
      <c r="C2006">
        <v>26.3671875</v>
      </c>
      <c r="D2006">
        <f t="shared" si="62"/>
        <v>-7.1456633318549319</v>
      </c>
      <c r="E2006">
        <f t="shared" si="63"/>
        <v>-1.0281647931450681</v>
      </c>
    </row>
    <row r="2007" spans="1:5" x14ac:dyDescent="0.25">
      <c r="A2007">
        <v>21446</v>
      </c>
      <c r="B2007">
        <v>-7.91015625</v>
      </c>
      <c r="C2007">
        <v>23.970171000000001</v>
      </c>
      <c r="D2007">
        <f t="shared" si="62"/>
        <v>-6.7826487899860286</v>
      </c>
      <c r="E2007">
        <f t="shared" si="63"/>
        <v>-1.1275074600139714</v>
      </c>
    </row>
    <row r="2008" spans="1:5" x14ac:dyDescent="0.25">
      <c r="A2008">
        <v>21457</v>
      </c>
      <c r="B2008">
        <v>-7.55859375</v>
      </c>
      <c r="C2008">
        <v>35.15625</v>
      </c>
      <c r="D2008">
        <f t="shared" si="62"/>
        <v>-6.3248217561807127</v>
      </c>
      <c r="E2008">
        <f t="shared" si="63"/>
        <v>-1.2337719938192873</v>
      </c>
    </row>
    <row r="2009" spans="1:5" x14ac:dyDescent="0.25">
      <c r="A2009">
        <v>21467</v>
      </c>
      <c r="B2009">
        <v>-7.03125</v>
      </c>
      <c r="C2009">
        <v>52.734375</v>
      </c>
      <c r="D2009">
        <f t="shared" si="62"/>
        <v>-5.8588421611081536</v>
      </c>
      <c r="E2009">
        <f t="shared" si="63"/>
        <v>-1.1724078388918464</v>
      </c>
    </row>
    <row r="2010" spans="1:5" x14ac:dyDescent="0.25">
      <c r="A2010">
        <v>21477</v>
      </c>
      <c r="B2010">
        <v>-6.591796875</v>
      </c>
      <c r="C2010">
        <v>39.9502831</v>
      </c>
      <c r="D2010">
        <f t="shared" si="62"/>
        <v>-5.3490909749160611</v>
      </c>
      <c r="E2010">
        <f t="shared" si="63"/>
        <v>-1.2427059000839389</v>
      </c>
    </row>
    <row r="2011" spans="1:5" x14ac:dyDescent="0.25">
      <c r="A2011">
        <v>21488</v>
      </c>
      <c r="B2011">
        <v>-6.064453125</v>
      </c>
      <c r="C2011">
        <v>52.734375</v>
      </c>
      <c r="D2011">
        <f t="shared" si="62"/>
        <v>-4.7424125596307567</v>
      </c>
      <c r="E2011">
        <f t="shared" si="63"/>
        <v>-1.3220405653692433</v>
      </c>
    </row>
    <row r="2012" spans="1:5" x14ac:dyDescent="0.25">
      <c r="A2012">
        <v>21498</v>
      </c>
      <c r="B2012">
        <v>-5.44921875</v>
      </c>
      <c r="C2012">
        <v>55.930396999999999</v>
      </c>
      <c r="D2012">
        <f t="shared" si="62"/>
        <v>-4.1536275608696807</v>
      </c>
      <c r="E2012">
        <f t="shared" si="63"/>
        <v>-1.2955911891303193</v>
      </c>
    </row>
    <row r="2013" spans="1:5" x14ac:dyDescent="0.25">
      <c r="A2013">
        <v>21509</v>
      </c>
      <c r="B2013">
        <v>-4.833984375</v>
      </c>
      <c r="C2013">
        <v>61.5234375</v>
      </c>
      <c r="D2013">
        <f t="shared" si="62"/>
        <v>-3.4704477366496618</v>
      </c>
      <c r="E2013">
        <f t="shared" si="63"/>
        <v>-1.3635366383503382</v>
      </c>
    </row>
    <row r="2014" spans="1:5" x14ac:dyDescent="0.25">
      <c r="A2014">
        <v>21519</v>
      </c>
      <c r="B2014">
        <v>-4.130859375</v>
      </c>
      <c r="C2014">
        <v>63.9204559</v>
      </c>
      <c r="D2014">
        <f t="shared" si="62"/>
        <v>-2.8221649399558708</v>
      </c>
      <c r="E2014">
        <f t="shared" si="63"/>
        <v>-1.3086944350441292</v>
      </c>
    </row>
    <row r="2015" spans="1:5" x14ac:dyDescent="0.25">
      <c r="A2015">
        <v>21530</v>
      </c>
      <c r="B2015">
        <v>-3.427734375</v>
      </c>
      <c r="C2015">
        <v>70.3125</v>
      </c>
      <c r="D2015">
        <f t="shared" si="62"/>
        <v>-2.0851359863051755</v>
      </c>
      <c r="E2015">
        <f t="shared" si="63"/>
        <v>-1.3425983886948245</v>
      </c>
    </row>
    <row r="2016" spans="1:5" x14ac:dyDescent="0.25">
      <c r="A2016">
        <v>21540</v>
      </c>
      <c r="B2016">
        <v>-2.724609375</v>
      </c>
      <c r="C2016">
        <v>70.3125</v>
      </c>
      <c r="D2016">
        <f t="shared" si="62"/>
        <v>-1.3988369967361787</v>
      </c>
      <c r="E2016">
        <f t="shared" si="63"/>
        <v>-1.3257723782638213</v>
      </c>
    </row>
    <row r="2017" spans="1:5" x14ac:dyDescent="0.25">
      <c r="A2017">
        <v>21550</v>
      </c>
      <c r="B2017">
        <v>-2.021484375</v>
      </c>
      <c r="C2017">
        <v>63.9204559</v>
      </c>
      <c r="D2017">
        <f t="shared" si="62"/>
        <v>-0.70237147712148362</v>
      </c>
      <c r="E2017">
        <f t="shared" si="63"/>
        <v>-1.3191128978785165</v>
      </c>
    </row>
    <row r="2018" spans="1:5" x14ac:dyDescent="0.25">
      <c r="A2018">
        <v>21561</v>
      </c>
      <c r="B2018">
        <v>-1.23046875</v>
      </c>
      <c r="C2018">
        <v>79.1015625</v>
      </c>
      <c r="D2018">
        <f t="shared" si="62"/>
        <v>6.9232865383271336E-2</v>
      </c>
      <c r="E2018">
        <f t="shared" si="63"/>
        <v>-1.2997016153832712</v>
      </c>
    </row>
    <row r="2019" spans="1:5" x14ac:dyDescent="0.25">
      <c r="A2019">
        <v>21571</v>
      </c>
      <c r="B2019">
        <v>-0.439453125</v>
      </c>
      <c r="C2019">
        <v>71.910514800000001</v>
      </c>
      <c r="D2019">
        <f t="shared" si="62"/>
        <v>0.76996590387936825</v>
      </c>
      <c r="E2019">
        <f t="shared" si="63"/>
        <v>-1.2094190288793683</v>
      </c>
    </row>
    <row r="2020" spans="1:5" x14ac:dyDescent="0.25">
      <c r="A2020">
        <v>21582</v>
      </c>
      <c r="B2020">
        <v>0.3515625</v>
      </c>
      <c r="C2020">
        <v>79.1015625</v>
      </c>
      <c r="D2020">
        <f t="shared" si="62"/>
        <v>1.5334918273131608</v>
      </c>
      <c r="E2020">
        <f t="shared" si="63"/>
        <v>-1.1819293273131608</v>
      </c>
    </row>
    <row r="2021" spans="1:5" x14ac:dyDescent="0.25">
      <c r="A2021">
        <v>21592</v>
      </c>
      <c r="B2021">
        <v>1.0546875</v>
      </c>
      <c r="C2021">
        <v>63.9204559</v>
      </c>
      <c r="D2021">
        <f t="shared" si="62"/>
        <v>2.2153350861194903</v>
      </c>
      <c r="E2021">
        <f t="shared" si="63"/>
        <v>-1.1606475861194903</v>
      </c>
    </row>
    <row r="2022" spans="1:5" x14ac:dyDescent="0.25">
      <c r="A2022">
        <v>21603</v>
      </c>
      <c r="B2022">
        <v>1.845703125</v>
      </c>
      <c r="C2022">
        <v>79.1015625</v>
      </c>
      <c r="D2022">
        <f t="shared" si="62"/>
        <v>2.9455633677788198</v>
      </c>
      <c r="E2022">
        <f t="shared" si="63"/>
        <v>-1.0998602427788198</v>
      </c>
    </row>
    <row r="2023" spans="1:5" x14ac:dyDescent="0.25">
      <c r="A2023">
        <v>21613</v>
      </c>
      <c r="B2023">
        <v>2.548828125</v>
      </c>
      <c r="C2023">
        <v>70.3125</v>
      </c>
      <c r="D2023">
        <f t="shared" si="62"/>
        <v>3.5860077139762097</v>
      </c>
      <c r="E2023">
        <f t="shared" si="63"/>
        <v>-1.0371795889762097</v>
      </c>
    </row>
    <row r="2024" spans="1:5" x14ac:dyDescent="0.25">
      <c r="A2024">
        <v>21623</v>
      </c>
      <c r="B2024">
        <v>3.33984375</v>
      </c>
      <c r="C2024">
        <v>71.910514800000001</v>
      </c>
      <c r="D2024">
        <f t="shared" si="62"/>
        <v>4.1992033654150385</v>
      </c>
      <c r="E2024">
        <f t="shared" si="63"/>
        <v>-0.85935961541503847</v>
      </c>
    </row>
    <row r="2025" spans="1:5" x14ac:dyDescent="0.25">
      <c r="A2025">
        <v>21634</v>
      </c>
      <c r="B2025">
        <v>3.955078125</v>
      </c>
      <c r="C2025">
        <v>61.5234375</v>
      </c>
      <c r="D2025">
        <f t="shared" si="62"/>
        <v>4.8367730019516912</v>
      </c>
      <c r="E2025">
        <f t="shared" si="63"/>
        <v>-0.88169487695169124</v>
      </c>
    </row>
    <row r="2026" spans="1:5" x14ac:dyDescent="0.25">
      <c r="A2026">
        <v>21644</v>
      </c>
      <c r="B2026">
        <v>4.658203125</v>
      </c>
      <c r="C2026">
        <v>63.9204559</v>
      </c>
      <c r="D2026">
        <f t="shared" si="62"/>
        <v>5.3780890483093016</v>
      </c>
      <c r="E2026">
        <f t="shared" si="63"/>
        <v>-0.71988592330930157</v>
      </c>
    </row>
    <row r="2027" spans="1:5" x14ac:dyDescent="0.25">
      <c r="A2027">
        <v>21655</v>
      </c>
      <c r="B2027">
        <v>5.2734375</v>
      </c>
      <c r="C2027">
        <v>61.5234375</v>
      </c>
      <c r="D2027">
        <f t="shared" si="62"/>
        <v>5.9264289285827143</v>
      </c>
      <c r="E2027">
        <f t="shared" si="63"/>
        <v>-0.65299142858271431</v>
      </c>
    </row>
    <row r="2028" spans="1:5" x14ac:dyDescent="0.25">
      <c r="A2028">
        <v>21665</v>
      </c>
      <c r="B2028">
        <v>5.80078125</v>
      </c>
      <c r="C2028">
        <v>47.9403419</v>
      </c>
      <c r="D2028">
        <f t="shared" si="62"/>
        <v>6.3780543728395864</v>
      </c>
      <c r="E2028">
        <f t="shared" si="63"/>
        <v>-0.57727312283958643</v>
      </c>
    </row>
    <row r="2029" spans="1:5" x14ac:dyDescent="0.25">
      <c r="A2029">
        <v>21676</v>
      </c>
      <c r="B2029">
        <v>6.328125</v>
      </c>
      <c r="C2029">
        <v>52.734375</v>
      </c>
      <c r="D2029">
        <f t="shared" si="62"/>
        <v>6.8191394296854444</v>
      </c>
      <c r="E2029">
        <f t="shared" si="63"/>
        <v>-0.4910144296854444</v>
      </c>
    </row>
    <row r="2030" spans="1:5" x14ac:dyDescent="0.25">
      <c r="A2030">
        <v>21686</v>
      </c>
      <c r="B2030">
        <v>6.767578125</v>
      </c>
      <c r="C2030">
        <v>43.9453125</v>
      </c>
      <c r="D2030">
        <f t="shared" si="62"/>
        <v>7.166245217657921</v>
      </c>
      <c r="E2030">
        <f t="shared" si="63"/>
        <v>-0.398667092657921</v>
      </c>
    </row>
    <row r="2031" spans="1:5" x14ac:dyDescent="0.25">
      <c r="A2031">
        <v>21696</v>
      </c>
      <c r="B2031">
        <v>7.119140625</v>
      </c>
      <c r="C2031">
        <v>31.960228000000001</v>
      </c>
      <c r="D2031">
        <f t="shared" si="62"/>
        <v>7.4593584896663909</v>
      </c>
      <c r="E2031">
        <f t="shared" si="63"/>
        <v>-0.34021786466639092</v>
      </c>
    </row>
    <row r="2032" spans="1:5" x14ac:dyDescent="0.25">
      <c r="A2032">
        <v>21707</v>
      </c>
      <c r="B2032">
        <v>7.470703125</v>
      </c>
      <c r="C2032">
        <v>35.15625</v>
      </c>
      <c r="D2032">
        <f t="shared" si="62"/>
        <v>7.716838778830601</v>
      </c>
      <c r="E2032">
        <f t="shared" si="63"/>
        <v>-0.24613565383060099</v>
      </c>
    </row>
    <row r="2033" spans="1:5" x14ac:dyDescent="0.25">
      <c r="A2033">
        <v>21717</v>
      </c>
      <c r="B2033">
        <v>7.822265625</v>
      </c>
      <c r="C2033">
        <v>31.960228000000001</v>
      </c>
      <c r="D2033">
        <f t="shared" si="62"/>
        <v>7.8899942841305348</v>
      </c>
      <c r="E2033">
        <f t="shared" si="63"/>
        <v>-6.772865913053483E-2</v>
      </c>
    </row>
    <row r="2034" spans="1:5" x14ac:dyDescent="0.25">
      <c r="A2034">
        <v>21728</v>
      </c>
      <c r="B2034">
        <v>7.998046875</v>
      </c>
      <c r="C2034">
        <v>17.578125</v>
      </c>
      <c r="D2034">
        <f t="shared" si="62"/>
        <v>8.011889483024234</v>
      </c>
      <c r="E2034">
        <f t="shared" si="63"/>
        <v>-1.3842608024233982E-2</v>
      </c>
    </row>
    <row r="2035" spans="1:5" x14ac:dyDescent="0.25">
      <c r="A2035">
        <v>21738</v>
      </c>
      <c r="B2035">
        <v>8.173828125</v>
      </c>
      <c r="C2035">
        <v>15.980114</v>
      </c>
      <c r="D2035">
        <f t="shared" si="62"/>
        <v>8.059490480325854</v>
      </c>
      <c r="E2035">
        <f t="shared" si="63"/>
        <v>0.11433764467414598</v>
      </c>
    </row>
    <row r="2036" spans="1:5" x14ac:dyDescent="0.25">
      <c r="A2036">
        <v>21769</v>
      </c>
      <c r="B2036">
        <v>8.26171875</v>
      </c>
      <c r="C2036">
        <v>0</v>
      </c>
      <c r="D2036">
        <f t="shared" si="62"/>
        <v>7.82335974853686</v>
      </c>
      <c r="E2036">
        <f t="shared" si="63"/>
        <v>0.43835900146314</v>
      </c>
    </row>
    <row r="2037" spans="1:5" x14ac:dyDescent="0.25">
      <c r="A2037">
        <v>21780</v>
      </c>
      <c r="B2037">
        <v>8.0859375</v>
      </c>
      <c r="C2037">
        <v>-17.578125</v>
      </c>
      <c r="D2037">
        <f t="shared" si="62"/>
        <v>7.6025566561302798</v>
      </c>
      <c r="E2037">
        <f t="shared" si="63"/>
        <v>0.48338084386972024</v>
      </c>
    </row>
    <row r="2038" spans="1:5" x14ac:dyDescent="0.25">
      <c r="A2038">
        <v>21790</v>
      </c>
      <c r="B2038">
        <v>7.91015625</v>
      </c>
      <c r="C2038">
        <v>-15.980114</v>
      </c>
      <c r="D2038">
        <f t="shared" si="62"/>
        <v>7.3419215946064664</v>
      </c>
      <c r="E2038">
        <f t="shared" si="63"/>
        <v>0.56823465539353357</v>
      </c>
    </row>
    <row r="2039" spans="1:5" x14ac:dyDescent="0.25">
      <c r="A2039">
        <v>21801</v>
      </c>
      <c r="B2039">
        <v>7.646484375</v>
      </c>
      <c r="C2039">
        <v>-26.3671875</v>
      </c>
      <c r="D2039">
        <f t="shared" si="62"/>
        <v>6.9917735591212198</v>
      </c>
      <c r="E2039">
        <f t="shared" si="63"/>
        <v>0.65471081587878022</v>
      </c>
    </row>
    <row r="2040" spans="1:5" x14ac:dyDescent="0.25">
      <c r="A2040">
        <v>21811</v>
      </c>
      <c r="B2040">
        <v>7.3828125</v>
      </c>
      <c r="C2040">
        <v>-23.970171000000001</v>
      </c>
      <c r="D2040">
        <f t="shared" si="62"/>
        <v>6.6183991109608575</v>
      </c>
      <c r="E2040">
        <f t="shared" si="63"/>
        <v>0.76441338903914247</v>
      </c>
    </row>
    <row r="2041" spans="1:5" x14ac:dyDescent="0.25">
      <c r="A2041">
        <v>21822</v>
      </c>
      <c r="B2041">
        <v>7.03125</v>
      </c>
      <c r="C2041">
        <v>-35.15625</v>
      </c>
      <c r="D2041">
        <f t="shared" si="62"/>
        <v>6.1506095668696688</v>
      </c>
      <c r="E2041">
        <f t="shared" si="63"/>
        <v>0.88064043313033125</v>
      </c>
    </row>
    <row r="2042" spans="1:5" x14ac:dyDescent="0.25">
      <c r="A2042">
        <v>21832</v>
      </c>
      <c r="B2042">
        <v>6.591796875</v>
      </c>
      <c r="C2042">
        <v>-43.9453125</v>
      </c>
      <c r="D2042">
        <f t="shared" si="62"/>
        <v>5.6769493575865759</v>
      </c>
      <c r="E2042">
        <f t="shared" si="63"/>
        <v>0.91484751741342407</v>
      </c>
    </row>
    <row r="2043" spans="1:5" x14ac:dyDescent="0.25">
      <c r="A2043">
        <v>21842</v>
      </c>
      <c r="B2043">
        <v>6.064453125</v>
      </c>
      <c r="C2043">
        <v>-47.9403419</v>
      </c>
      <c r="D2043">
        <f t="shared" si="62"/>
        <v>5.160887430635861</v>
      </c>
      <c r="E2043">
        <f t="shared" si="63"/>
        <v>0.90356569436413903</v>
      </c>
    </row>
    <row r="2044" spans="1:5" x14ac:dyDescent="0.25">
      <c r="A2044">
        <v>21853</v>
      </c>
      <c r="B2044">
        <v>5.537109375</v>
      </c>
      <c r="C2044">
        <v>-52.734375</v>
      </c>
      <c r="D2044">
        <f t="shared" si="62"/>
        <v>4.5489048466009177</v>
      </c>
      <c r="E2044">
        <f t="shared" si="63"/>
        <v>0.98820452839908235</v>
      </c>
    </row>
    <row r="2045" spans="1:5" x14ac:dyDescent="0.25">
      <c r="A2045">
        <v>21863</v>
      </c>
      <c r="B2045">
        <v>5.009765625</v>
      </c>
      <c r="C2045">
        <v>-47.9403419</v>
      </c>
      <c r="D2045">
        <f t="shared" si="62"/>
        <v>3.9568251771514871</v>
      </c>
      <c r="E2045">
        <f t="shared" si="63"/>
        <v>1.0529404478485129</v>
      </c>
    </row>
    <row r="2046" spans="1:5" x14ac:dyDescent="0.25">
      <c r="A2046">
        <v>21874</v>
      </c>
      <c r="B2046">
        <v>4.306640625</v>
      </c>
      <c r="C2046">
        <v>-70.3125</v>
      </c>
      <c r="D2046">
        <f t="shared" si="62"/>
        <v>3.2717308411564949</v>
      </c>
      <c r="E2046">
        <f t="shared" si="63"/>
        <v>1.0349097838435051</v>
      </c>
    </row>
    <row r="2047" spans="1:5" x14ac:dyDescent="0.25">
      <c r="A2047">
        <v>21884</v>
      </c>
      <c r="B2047">
        <v>3.603515625</v>
      </c>
      <c r="C2047">
        <v>-70.3125</v>
      </c>
      <c r="D2047">
        <f t="shared" si="62"/>
        <v>2.6232751731167392</v>
      </c>
      <c r="E2047">
        <f t="shared" si="63"/>
        <v>0.98024045188326081</v>
      </c>
    </row>
    <row r="2048" spans="1:5" x14ac:dyDescent="0.25">
      <c r="A2048">
        <v>21894</v>
      </c>
      <c r="B2048">
        <v>2.98828125</v>
      </c>
      <c r="C2048">
        <v>-55.930396999999999</v>
      </c>
      <c r="D2048">
        <f t="shared" si="62"/>
        <v>1.9554383207459314</v>
      </c>
      <c r="E2048">
        <f t="shared" si="63"/>
        <v>1.0328429292540686</v>
      </c>
    </row>
    <row r="2049" spans="1:5" x14ac:dyDescent="0.25">
      <c r="A2049">
        <v>21905</v>
      </c>
      <c r="B2049">
        <v>2.28515625</v>
      </c>
      <c r="C2049">
        <v>-70.3125</v>
      </c>
      <c r="D2049">
        <f t="shared" si="62"/>
        <v>1.2044335153834329</v>
      </c>
      <c r="E2049">
        <f t="shared" si="63"/>
        <v>1.0807227346165671</v>
      </c>
    </row>
    <row r="2050" spans="1:5" x14ac:dyDescent="0.25">
      <c r="A2050">
        <v>21915</v>
      </c>
      <c r="B2050">
        <v>1.494140625</v>
      </c>
      <c r="C2050">
        <v>-71.910514800000001</v>
      </c>
      <c r="D2050">
        <f t="shared" si="62"/>
        <v>0.51237797405455032</v>
      </c>
      <c r="E2050">
        <f t="shared" si="63"/>
        <v>0.98176265094544968</v>
      </c>
    </row>
    <row r="2051" spans="1:5" x14ac:dyDescent="0.25">
      <c r="A2051">
        <v>21926</v>
      </c>
      <c r="B2051">
        <v>0.791015625</v>
      </c>
      <c r="C2051">
        <v>-70.3125</v>
      </c>
      <c r="D2051">
        <f t="shared" ref="D2051:D2114" si="64">$H$2*EXP(-$G$17*$G$20*A2051/1000)*COS($G$9*A2051/1000)</f>
        <v>-0.25273144502459022</v>
      </c>
      <c r="E2051">
        <f t="shared" ref="E2051:E2114" si="65">B2051-D2051</f>
        <v>1.0437470700245903</v>
      </c>
    </row>
    <row r="2052" spans="1:5" x14ac:dyDescent="0.25">
      <c r="A2052">
        <v>21936</v>
      </c>
      <c r="B2052">
        <v>0</v>
      </c>
      <c r="C2052">
        <v>-71.910514800000001</v>
      </c>
      <c r="D2052">
        <f t="shared" si="64"/>
        <v>-0.94611438643792378</v>
      </c>
      <c r="E2052">
        <f t="shared" si="65"/>
        <v>0.94611438643792378</v>
      </c>
    </row>
    <row r="2053" spans="1:5" x14ac:dyDescent="0.25">
      <c r="A2053">
        <v>21947</v>
      </c>
      <c r="B2053">
        <v>-0.791015625</v>
      </c>
      <c r="C2053">
        <v>-79.1015625</v>
      </c>
      <c r="D2053">
        <f t="shared" si="64"/>
        <v>-1.7000338575455594</v>
      </c>
      <c r="E2053">
        <f t="shared" si="65"/>
        <v>0.90901823254555936</v>
      </c>
    </row>
    <row r="2054" spans="1:5" x14ac:dyDescent="0.25">
      <c r="A2054">
        <v>21957</v>
      </c>
      <c r="B2054">
        <v>-1.494140625</v>
      </c>
      <c r="C2054">
        <v>-70.3125</v>
      </c>
      <c r="D2054">
        <f t="shared" si="64"/>
        <v>-2.3718328053974189</v>
      </c>
      <c r="E2054">
        <f t="shared" si="65"/>
        <v>0.87769218039741892</v>
      </c>
    </row>
    <row r="2055" spans="1:5" x14ac:dyDescent="0.25">
      <c r="A2055">
        <v>21967</v>
      </c>
      <c r="B2055">
        <v>-2.28515625</v>
      </c>
      <c r="C2055">
        <v>-71.910514800000001</v>
      </c>
      <c r="D2055">
        <f t="shared" si="64"/>
        <v>-3.0254864299317741</v>
      </c>
      <c r="E2055">
        <f t="shared" si="65"/>
        <v>0.74033017993177408</v>
      </c>
    </row>
    <row r="2056" spans="1:5" x14ac:dyDescent="0.25">
      <c r="A2056">
        <v>21978</v>
      </c>
      <c r="B2056">
        <v>-2.98828125</v>
      </c>
      <c r="C2056">
        <v>-70.3125</v>
      </c>
      <c r="D2056">
        <f t="shared" si="64"/>
        <v>-3.7177042311522159</v>
      </c>
      <c r="E2056">
        <f t="shared" si="65"/>
        <v>0.72942298115221593</v>
      </c>
    </row>
    <row r="2057" spans="1:5" x14ac:dyDescent="0.25">
      <c r="A2057">
        <v>21988</v>
      </c>
      <c r="B2057">
        <v>-3.69140625</v>
      </c>
      <c r="C2057">
        <v>-63.9204559</v>
      </c>
      <c r="D2057">
        <f t="shared" si="64"/>
        <v>-4.317513071755843</v>
      </c>
      <c r="E2057">
        <f t="shared" si="65"/>
        <v>0.62610682175584298</v>
      </c>
    </row>
    <row r="2058" spans="1:5" x14ac:dyDescent="0.25">
      <c r="A2058">
        <v>21999</v>
      </c>
      <c r="B2058">
        <v>-4.39453125</v>
      </c>
      <c r="C2058">
        <v>-70.3125</v>
      </c>
      <c r="D2058">
        <f t="shared" si="64"/>
        <v>-4.9393426774417755</v>
      </c>
      <c r="E2058">
        <f t="shared" si="65"/>
        <v>0.54481142744177546</v>
      </c>
    </row>
    <row r="2059" spans="1:5" x14ac:dyDescent="0.25">
      <c r="A2059">
        <v>22009</v>
      </c>
      <c r="B2059">
        <v>-5.09765625</v>
      </c>
      <c r="C2059">
        <v>-63.9204559</v>
      </c>
      <c r="D2059">
        <f t="shared" si="64"/>
        <v>-5.4655443665442132</v>
      </c>
      <c r="E2059">
        <f t="shared" si="65"/>
        <v>0.36788811654421316</v>
      </c>
    </row>
    <row r="2060" spans="1:5" x14ac:dyDescent="0.25">
      <c r="A2060">
        <v>22020</v>
      </c>
      <c r="B2060">
        <v>-5.625</v>
      </c>
      <c r="C2060">
        <v>-52.734375</v>
      </c>
      <c r="D2060">
        <f t="shared" si="64"/>
        <v>-5.9965129893137528</v>
      </c>
      <c r="E2060">
        <f t="shared" si="65"/>
        <v>0.37151298931375276</v>
      </c>
    </row>
    <row r="2061" spans="1:5" x14ac:dyDescent="0.25">
      <c r="A2061">
        <v>22030</v>
      </c>
      <c r="B2061">
        <v>-6.240234375</v>
      </c>
      <c r="C2061">
        <v>-61.5234375</v>
      </c>
      <c r="D2061">
        <f t="shared" si="64"/>
        <v>-6.4317977149293366</v>
      </c>
      <c r="E2061">
        <f t="shared" si="65"/>
        <v>0.19156333992933661</v>
      </c>
    </row>
    <row r="2062" spans="1:5" x14ac:dyDescent="0.25">
      <c r="A2062">
        <v>22040</v>
      </c>
      <c r="B2062">
        <v>-6.767578125</v>
      </c>
      <c r="C2062">
        <v>-47.9403419</v>
      </c>
      <c r="D2062">
        <f t="shared" si="64"/>
        <v>-6.818562292731313</v>
      </c>
      <c r="E2062">
        <f t="shared" si="65"/>
        <v>5.0984167731312979E-2</v>
      </c>
    </row>
    <row r="2063" spans="1:5" x14ac:dyDescent="0.25">
      <c r="A2063">
        <v>22051</v>
      </c>
      <c r="B2063">
        <v>-7.20703125</v>
      </c>
      <c r="C2063">
        <v>-43.9453125</v>
      </c>
      <c r="D2063">
        <f t="shared" si="64"/>
        <v>-7.1845358358109452</v>
      </c>
      <c r="E2063">
        <f t="shared" si="65"/>
        <v>-2.2495414189054763E-2</v>
      </c>
    </row>
    <row r="2064" spans="1:5" x14ac:dyDescent="0.25">
      <c r="A2064">
        <v>22061</v>
      </c>
      <c r="B2064">
        <v>-7.55859375</v>
      </c>
      <c r="C2064">
        <v>-31.960228000000001</v>
      </c>
      <c r="D2064">
        <f t="shared" si="64"/>
        <v>-7.46049425939953</v>
      </c>
      <c r="E2064">
        <f t="shared" si="65"/>
        <v>-9.8099490600469963E-2</v>
      </c>
    </row>
    <row r="2065" spans="1:5" x14ac:dyDescent="0.25">
      <c r="A2065">
        <v>22072</v>
      </c>
      <c r="B2065">
        <v>-7.91015625</v>
      </c>
      <c r="C2065">
        <v>-35.15625</v>
      </c>
      <c r="D2065">
        <f t="shared" si="64"/>
        <v>-7.6991091225083181</v>
      </c>
      <c r="E2065">
        <f t="shared" si="65"/>
        <v>-0.21104712749168186</v>
      </c>
    </row>
    <row r="2066" spans="1:5" x14ac:dyDescent="0.25">
      <c r="A2066">
        <v>22082</v>
      </c>
      <c r="B2066">
        <v>-8.173828125</v>
      </c>
      <c r="C2066">
        <v>-23.970171000000001</v>
      </c>
      <c r="D2066">
        <f t="shared" si="64"/>
        <v>-7.8552584502986242</v>
      </c>
      <c r="E2066">
        <f t="shared" si="65"/>
        <v>-0.31856967470137576</v>
      </c>
    </row>
    <row r="2067" spans="1:5" x14ac:dyDescent="0.25">
      <c r="A2067">
        <v>22093</v>
      </c>
      <c r="B2067">
        <v>-8.349609375</v>
      </c>
      <c r="C2067">
        <v>-17.578125</v>
      </c>
      <c r="D2067">
        <f t="shared" si="64"/>
        <v>-7.9587627339375135</v>
      </c>
      <c r="E2067">
        <f t="shared" si="65"/>
        <v>-0.39084664106248646</v>
      </c>
    </row>
    <row r="2068" spans="1:5" x14ac:dyDescent="0.25">
      <c r="A2068">
        <v>22103</v>
      </c>
      <c r="B2068">
        <v>-8.525390625</v>
      </c>
      <c r="C2068">
        <v>-17.578125</v>
      </c>
      <c r="D2068">
        <f t="shared" si="64"/>
        <v>-7.990067970263631</v>
      </c>
      <c r="E2068">
        <f t="shared" si="65"/>
        <v>-0.53532265473636897</v>
      </c>
    </row>
    <row r="2069" spans="1:5" x14ac:dyDescent="0.25">
      <c r="A2069">
        <v>22124</v>
      </c>
      <c r="B2069">
        <v>-8.61328125</v>
      </c>
      <c r="C2069">
        <v>0</v>
      </c>
      <c r="D2069">
        <f t="shared" si="64"/>
        <v>-7.8607383365058796</v>
      </c>
      <c r="E2069">
        <f t="shared" si="65"/>
        <v>-0.75254291349412039</v>
      </c>
    </row>
    <row r="2070" spans="1:5" x14ac:dyDescent="0.25">
      <c r="A2070">
        <v>22134</v>
      </c>
      <c r="B2070">
        <v>-8.525390625</v>
      </c>
      <c r="C2070">
        <v>7.9900570000000002</v>
      </c>
      <c r="D2070">
        <f t="shared" si="64"/>
        <v>-7.7073045211747608</v>
      </c>
      <c r="E2070">
        <f t="shared" si="65"/>
        <v>-0.81808610382523916</v>
      </c>
    </row>
    <row r="2071" spans="1:5" x14ac:dyDescent="0.25">
      <c r="A2071">
        <v>22145</v>
      </c>
      <c r="B2071">
        <v>-8.349609375</v>
      </c>
      <c r="C2071">
        <v>17.578125</v>
      </c>
      <c r="D2071">
        <f t="shared" si="64"/>
        <v>-7.4718168112859962</v>
      </c>
      <c r="E2071">
        <f t="shared" si="65"/>
        <v>-0.87779256371400383</v>
      </c>
    </row>
    <row r="2072" spans="1:5" x14ac:dyDescent="0.25">
      <c r="A2072">
        <v>22155</v>
      </c>
      <c r="B2072">
        <v>-8.173828125</v>
      </c>
      <c r="C2072">
        <v>15.980114</v>
      </c>
      <c r="D2072">
        <f t="shared" si="64"/>
        <v>-7.1988665714962403</v>
      </c>
      <c r="E2072">
        <f t="shared" si="65"/>
        <v>-0.97496155350375968</v>
      </c>
    </row>
    <row r="2073" spans="1:5" x14ac:dyDescent="0.25">
      <c r="A2073">
        <v>22166</v>
      </c>
      <c r="B2073">
        <v>-7.91015625</v>
      </c>
      <c r="C2073">
        <v>26.3671875</v>
      </c>
      <c r="D2073">
        <f t="shared" si="64"/>
        <v>-6.8364230954171505</v>
      </c>
      <c r="E2073">
        <f t="shared" si="65"/>
        <v>-1.0737331545828495</v>
      </c>
    </row>
    <row r="2074" spans="1:5" x14ac:dyDescent="0.25">
      <c r="A2074">
        <v>22176</v>
      </c>
      <c r="B2074">
        <v>-7.55859375</v>
      </c>
      <c r="C2074">
        <v>35.15625</v>
      </c>
      <c r="D2074">
        <f t="shared" si="64"/>
        <v>-6.4530989799628875</v>
      </c>
      <c r="E2074">
        <f t="shared" si="65"/>
        <v>-1.1054947700371125</v>
      </c>
    </row>
    <row r="2075" spans="1:5" x14ac:dyDescent="0.25">
      <c r="A2075">
        <v>22186</v>
      </c>
      <c r="B2075">
        <v>-7.119140625</v>
      </c>
      <c r="C2075">
        <v>39.9502831</v>
      </c>
      <c r="D2075">
        <f t="shared" si="64"/>
        <v>-6.0214993475638749</v>
      </c>
      <c r="E2075">
        <f t="shared" si="65"/>
        <v>-1.0976412774361251</v>
      </c>
    </row>
    <row r="2076" spans="1:5" x14ac:dyDescent="0.25">
      <c r="A2076">
        <v>22197</v>
      </c>
      <c r="B2076">
        <v>-6.6796875</v>
      </c>
      <c r="C2076">
        <v>43.9453125</v>
      </c>
      <c r="D2076">
        <f t="shared" si="64"/>
        <v>-5.4948888717531732</v>
      </c>
      <c r="E2076">
        <f t="shared" si="65"/>
        <v>-1.1847986282468268</v>
      </c>
    </row>
    <row r="2077" spans="1:5" x14ac:dyDescent="0.25">
      <c r="A2077">
        <v>22207</v>
      </c>
      <c r="B2077">
        <v>-6.15234375</v>
      </c>
      <c r="C2077">
        <v>47.9403419</v>
      </c>
      <c r="D2077">
        <f t="shared" si="64"/>
        <v>-4.9729400039437222</v>
      </c>
      <c r="E2077">
        <f t="shared" si="65"/>
        <v>-1.1794037460562778</v>
      </c>
    </row>
    <row r="2078" spans="1:5" x14ac:dyDescent="0.25">
      <c r="A2078">
        <v>22218</v>
      </c>
      <c r="B2078">
        <v>-5.625</v>
      </c>
      <c r="C2078">
        <v>52.734375</v>
      </c>
      <c r="D2078">
        <f t="shared" si="64"/>
        <v>-4.3561168452695229</v>
      </c>
      <c r="E2078">
        <f t="shared" si="65"/>
        <v>-1.2688831547304771</v>
      </c>
    </row>
    <row r="2079" spans="1:5" x14ac:dyDescent="0.25">
      <c r="A2079">
        <v>22228</v>
      </c>
      <c r="B2079">
        <v>-5.009765625</v>
      </c>
      <c r="C2079">
        <v>55.930396999999999</v>
      </c>
      <c r="D2079">
        <f t="shared" si="64"/>
        <v>-3.7611581706090313</v>
      </c>
      <c r="E2079">
        <f t="shared" si="65"/>
        <v>-1.2486074543909687</v>
      </c>
    </row>
    <row r="2080" spans="1:5" x14ac:dyDescent="0.25">
      <c r="A2080">
        <v>22239</v>
      </c>
      <c r="B2080">
        <v>-4.306640625</v>
      </c>
      <c r="C2080">
        <v>70.3125</v>
      </c>
      <c r="D2080">
        <f t="shared" si="64"/>
        <v>-3.0745963506002254</v>
      </c>
      <c r="E2080">
        <f t="shared" si="65"/>
        <v>-1.2320442743997746</v>
      </c>
    </row>
    <row r="2081" spans="1:5" x14ac:dyDescent="0.25">
      <c r="A2081">
        <v>22249</v>
      </c>
      <c r="B2081">
        <v>-3.69140625</v>
      </c>
      <c r="C2081">
        <v>61.5234375</v>
      </c>
      <c r="D2081">
        <f t="shared" si="64"/>
        <v>-2.4263616167383759</v>
      </c>
      <c r="E2081">
        <f t="shared" si="65"/>
        <v>-1.2650446332616241</v>
      </c>
    </row>
    <row r="2082" spans="1:5" x14ac:dyDescent="0.25">
      <c r="A2082">
        <v>22259</v>
      </c>
      <c r="B2082">
        <v>-2.98828125</v>
      </c>
      <c r="C2082">
        <v>63.9204559</v>
      </c>
      <c r="D2082">
        <f t="shared" si="64"/>
        <v>-1.7602244775220772</v>
      </c>
      <c r="E2082">
        <f t="shared" si="65"/>
        <v>-1.2280567724779228</v>
      </c>
    </row>
    <row r="2083" spans="1:5" x14ac:dyDescent="0.25">
      <c r="A2083">
        <v>22270</v>
      </c>
      <c r="B2083">
        <v>-2.197265625</v>
      </c>
      <c r="C2083">
        <v>79.1015625</v>
      </c>
      <c r="D2083">
        <f t="shared" si="64"/>
        <v>-1.0127809094337905</v>
      </c>
      <c r="E2083">
        <f t="shared" si="65"/>
        <v>-1.1844847155662095</v>
      </c>
    </row>
    <row r="2084" spans="1:5" x14ac:dyDescent="0.25">
      <c r="A2084">
        <v>22280</v>
      </c>
      <c r="B2084">
        <v>-1.494140625</v>
      </c>
      <c r="C2084">
        <v>63.9204559</v>
      </c>
      <c r="D2084">
        <f t="shared" si="64"/>
        <v>-0.32547346550746326</v>
      </c>
      <c r="E2084">
        <f t="shared" si="65"/>
        <v>-1.1686671594925366</v>
      </c>
    </row>
    <row r="2085" spans="1:5" x14ac:dyDescent="0.25">
      <c r="A2085">
        <v>22291</v>
      </c>
      <c r="B2085">
        <v>-0.703125</v>
      </c>
      <c r="C2085">
        <v>79.1015625</v>
      </c>
      <c r="D2085">
        <f t="shared" si="64"/>
        <v>0.43279617964955158</v>
      </c>
      <c r="E2085">
        <f t="shared" si="65"/>
        <v>-1.1359211796495516</v>
      </c>
    </row>
    <row r="2086" spans="1:5" x14ac:dyDescent="0.25">
      <c r="A2086">
        <v>22301</v>
      </c>
      <c r="B2086">
        <v>0</v>
      </c>
      <c r="C2086">
        <v>63.9204559</v>
      </c>
      <c r="D2086">
        <f t="shared" si="64"/>
        <v>1.1185426841969606</v>
      </c>
      <c r="E2086">
        <f t="shared" si="65"/>
        <v>-1.1185426841969606</v>
      </c>
    </row>
    <row r="2087" spans="1:5" x14ac:dyDescent="0.25">
      <c r="A2087">
        <v>22312</v>
      </c>
      <c r="B2087">
        <v>0.791015625</v>
      </c>
      <c r="C2087">
        <v>79.1015625</v>
      </c>
      <c r="D2087">
        <f t="shared" si="64"/>
        <v>1.8625732392774992</v>
      </c>
      <c r="E2087">
        <f t="shared" si="65"/>
        <v>-1.0715576142774992</v>
      </c>
    </row>
    <row r="2088" spans="1:5" x14ac:dyDescent="0.25">
      <c r="A2088">
        <v>22322</v>
      </c>
      <c r="B2088">
        <v>1.58203125</v>
      </c>
      <c r="C2088">
        <v>79.1015625</v>
      </c>
      <c r="D2088">
        <f t="shared" si="64"/>
        <v>2.5241027229282973</v>
      </c>
      <c r="E2088">
        <f t="shared" si="65"/>
        <v>-0.94207147292829729</v>
      </c>
    </row>
    <row r="2089" spans="1:5" x14ac:dyDescent="0.25">
      <c r="A2089">
        <v>22332</v>
      </c>
      <c r="B2089">
        <v>2.28515625</v>
      </c>
      <c r="C2089">
        <v>63.9204559</v>
      </c>
      <c r="D2089">
        <f t="shared" si="64"/>
        <v>3.1663483599345419</v>
      </c>
      <c r="E2089">
        <f t="shared" si="65"/>
        <v>-0.88119210993454189</v>
      </c>
    </row>
    <row r="2090" spans="1:5" x14ac:dyDescent="0.25">
      <c r="A2090">
        <v>22343</v>
      </c>
      <c r="B2090">
        <v>2.98828125</v>
      </c>
      <c r="C2090">
        <v>70.3125</v>
      </c>
      <c r="D2090">
        <f t="shared" si="64"/>
        <v>3.8448055468706128</v>
      </c>
      <c r="E2090">
        <f t="shared" si="65"/>
        <v>-0.85652429687061282</v>
      </c>
    </row>
    <row r="2091" spans="1:5" x14ac:dyDescent="0.25">
      <c r="A2091">
        <v>22353</v>
      </c>
      <c r="B2091">
        <v>3.603515625</v>
      </c>
      <c r="C2091">
        <v>55.930396999999999</v>
      </c>
      <c r="D2091">
        <f t="shared" si="64"/>
        <v>4.431105574640446</v>
      </c>
      <c r="E2091">
        <f t="shared" si="65"/>
        <v>-0.82758994964044597</v>
      </c>
    </row>
    <row r="2092" spans="1:5" x14ac:dyDescent="0.25">
      <c r="A2092">
        <v>22364</v>
      </c>
      <c r="B2092">
        <v>4.306640625</v>
      </c>
      <c r="C2092">
        <v>70.3125</v>
      </c>
      <c r="D2092">
        <f t="shared" si="64"/>
        <v>5.0371019627293556</v>
      </c>
      <c r="E2092">
        <f t="shared" si="65"/>
        <v>-0.73046133772935562</v>
      </c>
    </row>
    <row r="2093" spans="1:5" x14ac:dyDescent="0.25">
      <c r="A2093">
        <v>22374</v>
      </c>
      <c r="B2093">
        <v>4.921875</v>
      </c>
      <c r="C2093">
        <v>55.930396999999999</v>
      </c>
      <c r="D2093">
        <f t="shared" si="64"/>
        <v>5.5481425373897704</v>
      </c>
      <c r="E2093">
        <f t="shared" si="65"/>
        <v>-0.62626753738977037</v>
      </c>
    </row>
    <row r="2094" spans="1:5" x14ac:dyDescent="0.25">
      <c r="A2094">
        <v>22385</v>
      </c>
      <c r="B2094">
        <v>5.44921875</v>
      </c>
      <c r="C2094">
        <v>52.734375</v>
      </c>
      <c r="D2094">
        <f t="shared" si="64"/>
        <v>6.0617306341529638</v>
      </c>
      <c r="E2094">
        <f t="shared" si="65"/>
        <v>-0.61251188415296376</v>
      </c>
    </row>
    <row r="2095" spans="1:5" x14ac:dyDescent="0.25">
      <c r="A2095">
        <v>22395</v>
      </c>
      <c r="B2095">
        <v>5.9765625</v>
      </c>
      <c r="C2095">
        <v>52.734375</v>
      </c>
      <c r="D2095">
        <f t="shared" si="64"/>
        <v>6.4807045955724067</v>
      </c>
      <c r="E2095">
        <f t="shared" si="65"/>
        <v>-0.50414209557240675</v>
      </c>
    </row>
    <row r="2096" spans="1:5" x14ac:dyDescent="0.25">
      <c r="A2096">
        <v>22405</v>
      </c>
      <c r="B2096">
        <v>6.50390625</v>
      </c>
      <c r="C2096">
        <v>47.9403419</v>
      </c>
      <c r="D2096">
        <f t="shared" si="64"/>
        <v>6.8507991636315877</v>
      </c>
      <c r="E2096">
        <f t="shared" si="65"/>
        <v>-0.3468929136315877</v>
      </c>
    </row>
    <row r="2097" spans="1:5" x14ac:dyDescent="0.25">
      <c r="A2097">
        <v>22416</v>
      </c>
      <c r="B2097">
        <v>6.943359375</v>
      </c>
      <c r="C2097">
        <v>43.9453125</v>
      </c>
      <c r="D2097">
        <f t="shared" si="64"/>
        <v>7.1981704581723234</v>
      </c>
      <c r="E2097">
        <f t="shared" si="65"/>
        <v>-0.25481108317232337</v>
      </c>
    </row>
    <row r="2098" spans="1:5" x14ac:dyDescent="0.25">
      <c r="A2098">
        <v>22426</v>
      </c>
      <c r="B2098">
        <v>7.294921875</v>
      </c>
      <c r="C2098">
        <v>31.960228000000001</v>
      </c>
      <c r="D2098">
        <f t="shared" si="64"/>
        <v>7.4571145460227299</v>
      </c>
      <c r="E2098">
        <f t="shared" si="65"/>
        <v>-0.16219267102272994</v>
      </c>
    </row>
    <row r="2099" spans="1:5" x14ac:dyDescent="0.25">
      <c r="A2099">
        <v>22437</v>
      </c>
      <c r="B2099">
        <v>7.55859375</v>
      </c>
      <c r="C2099">
        <v>26.3671875</v>
      </c>
      <c r="D2099">
        <f t="shared" si="64"/>
        <v>7.6770575872083482</v>
      </c>
      <c r="E2099">
        <f t="shared" si="65"/>
        <v>-0.11846383720834819</v>
      </c>
    </row>
    <row r="2100" spans="1:5" x14ac:dyDescent="0.25">
      <c r="A2100">
        <v>22447</v>
      </c>
      <c r="B2100">
        <v>7.822265625</v>
      </c>
      <c r="C2100">
        <v>26.3671875</v>
      </c>
      <c r="D2100">
        <f t="shared" si="64"/>
        <v>7.8164107800158806</v>
      </c>
      <c r="E2100">
        <f t="shared" si="65"/>
        <v>5.8548449841193673E-3</v>
      </c>
    </row>
    <row r="2101" spans="1:5" x14ac:dyDescent="0.25">
      <c r="A2101">
        <v>22458</v>
      </c>
      <c r="B2101">
        <v>7.998046875</v>
      </c>
      <c r="C2101">
        <v>15.980114</v>
      </c>
      <c r="D2101">
        <f t="shared" si="64"/>
        <v>7.9017906748765405</v>
      </c>
      <c r="E2101">
        <f t="shared" si="65"/>
        <v>9.6256200123459479E-2</v>
      </c>
    </row>
    <row r="2102" spans="1:5" x14ac:dyDescent="0.25">
      <c r="A2102">
        <v>22489</v>
      </c>
      <c r="B2102">
        <v>8.0859375</v>
      </c>
      <c r="C2102">
        <v>0</v>
      </c>
      <c r="D2102">
        <f t="shared" si="64"/>
        <v>7.7560427524865583</v>
      </c>
      <c r="E2102">
        <f t="shared" si="65"/>
        <v>0.32989474751344172</v>
      </c>
    </row>
    <row r="2103" spans="1:5" x14ac:dyDescent="0.25">
      <c r="A2103">
        <v>22499</v>
      </c>
      <c r="B2103">
        <v>7.998046875</v>
      </c>
      <c r="C2103">
        <v>-7.9900570000000002</v>
      </c>
      <c r="D2103">
        <f t="shared" si="64"/>
        <v>7.5886808660742666</v>
      </c>
      <c r="E2103">
        <f t="shared" si="65"/>
        <v>0.40936600892573338</v>
      </c>
    </row>
    <row r="2104" spans="1:5" x14ac:dyDescent="0.25">
      <c r="A2104">
        <v>22510</v>
      </c>
      <c r="B2104">
        <v>7.822265625</v>
      </c>
      <c r="C2104">
        <v>-17.578125</v>
      </c>
      <c r="D2104">
        <f t="shared" si="64"/>
        <v>7.3389130370645876</v>
      </c>
      <c r="E2104">
        <f t="shared" si="65"/>
        <v>0.48335258793541236</v>
      </c>
    </row>
    <row r="2105" spans="1:5" x14ac:dyDescent="0.25">
      <c r="A2105">
        <v>22520</v>
      </c>
      <c r="B2105">
        <v>7.646484375</v>
      </c>
      <c r="C2105">
        <v>-17.578125</v>
      </c>
      <c r="D2105">
        <f t="shared" si="64"/>
        <v>7.0540323161918428</v>
      </c>
      <c r="E2105">
        <f t="shared" si="65"/>
        <v>0.59245205880815721</v>
      </c>
    </row>
    <row r="2106" spans="1:5" x14ac:dyDescent="0.25">
      <c r="A2106">
        <v>22530</v>
      </c>
      <c r="B2106">
        <v>7.3828125</v>
      </c>
      <c r="C2106">
        <v>-23.970171000000001</v>
      </c>
      <c r="D2106">
        <f t="shared" si="64"/>
        <v>6.7163142061867722</v>
      </c>
      <c r="E2106">
        <f t="shared" si="65"/>
        <v>0.66649829381322778</v>
      </c>
    </row>
    <row r="2107" spans="1:5" x14ac:dyDescent="0.25">
      <c r="A2107">
        <v>22541</v>
      </c>
      <c r="B2107">
        <v>7.03125</v>
      </c>
      <c r="C2107">
        <v>-35.15625</v>
      </c>
      <c r="D2107">
        <f t="shared" si="64"/>
        <v>6.2868667808692793</v>
      </c>
      <c r="E2107">
        <f t="shared" si="65"/>
        <v>0.7443832191307207</v>
      </c>
    </row>
    <row r="2108" spans="1:5" x14ac:dyDescent="0.25">
      <c r="A2108">
        <v>22551</v>
      </c>
      <c r="B2108">
        <v>6.591796875</v>
      </c>
      <c r="C2108">
        <v>-39.9502831</v>
      </c>
      <c r="D2108">
        <f t="shared" si="64"/>
        <v>5.8469795550722505</v>
      </c>
      <c r="E2108">
        <f t="shared" si="65"/>
        <v>0.74481731992774947</v>
      </c>
    </row>
    <row r="2109" spans="1:5" x14ac:dyDescent="0.25">
      <c r="A2109">
        <v>22562</v>
      </c>
      <c r="B2109">
        <v>6.15234375</v>
      </c>
      <c r="C2109">
        <v>-43.9453125</v>
      </c>
      <c r="D2109">
        <f t="shared" si="64"/>
        <v>5.3127733992346453</v>
      </c>
      <c r="E2109">
        <f t="shared" si="65"/>
        <v>0.83957035076535469</v>
      </c>
    </row>
    <row r="2110" spans="1:5" x14ac:dyDescent="0.25">
      <c r="A2110">
        <v>22572</v>
      </c>
      <c r="B2110">
        <v>5.625</v>
      </c>
      <c r="C2110">
        <v>-47.9403419</v>
      </c>
      <c r="D2110">
        <f t="shared" si="64"/>
        <v>4.7853573585692839</v>
      </c>
      <c r="E2110">
        <f t="shared" si="65"/>
        <v>0.8396426414307161</v>
      </c>
    </row>
    <row r="2111" spans="1:5" x14ac:dyDescent="0.25">
      <c r="A2111">
        <v>22583</v>
      </c>
      <c r="B2111">
        <v>5.09765625</v>
      </c>
      <c r="C2111">
        <v>-52.734375</v>
      </c>
      <c r="D2111">
        <f t="shared" si="64"/>
        <v>4.1641518453481607</v>
      </c>
      <c r="E2111">
        <f t="shared" si="65"/>
        <v>0.93350440465183926</v>
      </c>
    </row>
    <row r="2112" spans="1:5" x14ac:dyDescent="0.25">
      <c r="A2112">
        <v>22593</v>
      </c>
      <c r="B2112">
        <v>4.482421875</v>
      </c>
      <c r="C2112">
        <v>-61.5234375</v>
      </c>
      <c r="D2112">
        <f t="shared" si="64"/>
        <v>3.5667241321567644</v>
      </c>
      <c r="E2112">
        <f t="shared" si="65"/>
        <v>0.91569774284323557</v>
      </c>
    </row>
    <row r="2113" spans="1:5" x14ac:dyDescent="0.25">
      <c r="A2113">
        <v>22603</v>
      </c>
      <c r="B2113">
        <v>3.8671875</v>
      </c>
      <c r="C2113">
        <v>-55.930396999999999</v>
      </c>
      <c r="D2113">
        <f t="shared" si="64"/>
        <v>2.9428043887853916</v>
      </c>
      <c r="E2113">
        <f t="shared" si="65"/>
        <v>0.92438311121460837</v>
      </c>
    </row>
    <row r="2114" spans="1:5" x14ac:dyDescent="0.25">
      <c r="A2114">
        <v>22614</v>
      </c>
      <c r="B2114">
        <v>3.1640625</v>
      </c>
      <c r="C2114">
        <v>-70.3125</v>
      </c>
      <c r="D2114">
        <f t="shared" si="64"/>
        <v>2.2315075759140508</v>
      </c>
      <c r="E2114">
        <f t="shared" si="65"/>
        <v>0.9325549240859492</v>
      </c>
    </row>
    <row r="2115" spans="1:5" x14ac:dyDescent="0.25">
      <c r="A2115">
        <v>22624</v>
      </c>
      <c r="B2115">
        <v>2.4609375</v>
      </c>
      <c r="C2115">
        <v>-63.9204559</v>
      </c>
      <c r="D2115">
        <f t="shared" ref="D2115:D2178" si="66">$H$2*EXP(-$G$17*$G$20*A2115/1000)*COS($G$9*A2115/1000)</f>
        <v>1.5674411209348798</v>
      </c>
      <c r="E2115">
        <f t="shared" ref="E2115:E2178" si="67">B2115-D2115</f>
        <v>0.89349637906512025</v>
      </c>
    </row>
    <row r="2116" spans="1:5" x14ac:dyDescent="0.25">
      <c r="A2116">
        <v>22635</v>
      </c>
      <c r="B2116">
        <v>1.7578125</v>
      </c>
      <c r="C2116">
        <v>-70.3125</v>
      </c>
      <c r="D2116">
        <f t="shared" si="66"/>
        <v>0.82394546050746487</v>
      </c>
      <c r="E2116">
        <f t="shared" si="67"/>
        <v>0.93386703949253513</v>
      </c>
    </row>
    <row r="2117" spans="1:5" x14ac:dyDescent="0.25">
      <c r="A2117">
        <v>22645</v>
      </c>
      <c r="B2117">
        <v>1.0546875</v>
      </c>
      <c r="C2117">
        <v>-63.9204559</v>
      </c>
      <c r="D2117">
        <f t="shared" si="66"/>
        <v>0.14171532553103178</v>
      </c>
      <c r="E2117">
        <f t="shared" si="67"/>
        <v>0.91297217446896828</v>
      </c>
    </row>
    <row r="2118" spans="1:5" x14ac:dyDescent="0.25">
      <c r="A2118">
        <v>22656</v>
      </c>
      <c r="B2118">
        <v>0.263671875</v>
      </c>
      <c r="C2118">
        <v>-79.1015625</v>
      </c>
      <c r="D2118">
        <f t="shared" si="66"/>
        <v>-0.60937998345349931</v>
      </c>
      <c r="E2118">
        <f t="shared" si="67"/>
        <v>0.87305185845349931</v>
      </c>
    </row>
    <row r="2119" spans="1:5" x14ac:dyDescent="0.25">
      <c r="A2119">
        <v>22666</v>
      </c>
      <c r="B2119">
        <v>-0.439453125</v>
      </c>
      <c r="C2119">
        <v>-70.3125</v>
      </c>
      <c r="D2119">
        <f t="shared" si="66"/>
        <v>-1.287213433245249</v>
      </c>
      <c r="E2119">
        <f t="shared" si="67"/>
        <v>0.84776030824524895</v>
      </c>
    </row>
    <row r="2120" spans="1:5" x14ac:dyDescent="0.25">
      <c r="A2120">
        <v>22676</v>
      </c>
      <c r="B2120">
        <v>-1.23046875</v>
      </c>
      <c r="C2120">
        <v>-71.910514800000001</v>
      </c>
      <c r="D2120">
        <f t="shared" si="66"/>
        <v>-1.9550444396264584</v>
      </c>
      <c r="E2120">
        <f t="shared" si="67"/>
        <v>0.72457568962645835</v>
      </c>
    </row>
    <row r="2121" spans="1:5" x14ac:dyDescent="0.25">
      <c r="A2121">
        <v>22687</v>
      </c>
      <c r="B2121">
        <v>-1.93359375</v>
      </c>
      <c r="C2121">
        <v>-70.3125</v>
      </c>
      <c r="D2121">
        <f t="shared" si="66"/>
        <v>-2.672128698713653</v>
      </c>
      <c r="E2121">
        <f t="shared" si="67"/>
        <v>0.73853494871365299</v>
      </c>
    </row>
    <row r="2122" spans="1:5" x14ac:dyDescent="0.25">
      <c r="A2122">
        <v>22697</v>
      </c>
      <c r="B2122">
        <v>-2.724609375</v>
      </c>
      <c r="C2122">
        <v>-71.910514800000001</v>
      </c>
      <c r="D2122">
        <f t="shared" si="66"/>
        <v>-3.3027833887877387</v>
      </c>
      <c r="E2122">
        <f t="shared" si="67"/>
        <v>0.57817401378773869</v>
      </c>
    </row>
    <row r="2123" spans="1:5" x14ac:dyDescent="0.25">
      <c r="A2123">
        <v>22708</v>
      </c>
      <c r="B2123">
        <v>-3.33984375</v>
      </c>
      <c r="C2123">
        <v>-61.5234375</v>
      </c>
      <c r="D2123">
        <f t="shared" si="66"/>
        <v>-3.9673172563043555</v>
      </c>
      <c r="E2123">
        <f t="shared" si="67"/>
        <v>0.6274735063043555</v>
      </c>
    </row>
    <row r="2124" spans="1:5" x14ac:dyDescent="0.25">
      <c r="A2124">
        <v>22718</v>
      </c>
      <c r="B2124">
        <v>-4.04296875</v>
      </c>
      <c r="C2124">
        <v>-63.9204559</v>
      </c>
      <c r="D2124">
        <f t="shared" si="66"/>
        <v>-4.5399967905099787</v>
      </c>
      <c r="E2124">
        <f t="shared" si="67"/>
        <v>0.49702804050997873</v>
      </c>
    </row>
    <row r="2125" spans="1:5" x14ac:dyDescent="0.25">
      <c r="A2125">
        <v>22729</v>
      </c>
      <c r="B2125">
        <v>-4.658203125</v>
      </c>
      <c r="C2125">
        <v>-61.5234375</v>
      </c>
      <c r="D2125">
        <f t="shared" si="66"/>
        <v>-5.1300779807338248</v>
      </c>
      <c r="E2125">
        <f t="shared" si="67"/>
        <v>0.47187485573382482</v>
      </c>
    </row>
    <row r="2126" spans="1:5" x14ac:dyDescent="0.25">
      <c r="A2126">
        <v>22739</v>
      </c>
      <c r="B2126">
        <v>-5.2734375</v>
      </c>
      <c r="C2126">
        <v>-61.5234375</v>
      </c>
      <c r="D2126">
        <f t="shared" si="66"/>
        <v>-5.6259206549662792</v>
      </c>
      <c r="E2126">
        <f t="shared" si="67"/>
        <v>0.35248315496627924</v>
      </c>
    </row>
    <row r="2127" spans="1:5" x14ac:dyDescent="0.25">
      <c r="A2127">
        <v>22749</v>
      </c>
      <c r="B2127">
        <v>-5.888671875</v>
      </c>
      <c r="C2127">
        <v>-55.930396999999999</v>
      </c>
      <c r="D2127">
        <f t="shared" si="66"/>
        <v>-6.0792656620686216</v>
      </c>
      <c r="E2127">
        <f t="shared" si="67"/>
        <v>0.19059378706862162</v>
      </c>
    </row>
    <row r="2128" spans="1:5" x14ac:dyDescent="0.25">
      <c r="A2128">
        <v>22760</v>
      </c>
      <c r="B2128">
        <v>-6.328125</v>
      </c>
      <c r="C2128">
        <v>-43.9453125</v>
      </c>
      <c r="D2128">
        <f t="shared" si="66"/>
        <v>-6.5248320389696808</v>
      </c>
      <c r="E2128">
        <f t="shared" si="67"/>
        <v>0.19670703896968078</v>
      </c>
    </row>
    <row r="2129" spans="1:5" x14ac:dyDescent="0.25">
      <c r="A2129">
        <v>22770</v>
      </c>
      <c r="B2129">
        <v>-6.85546875</v>
      </c>
      <c r="C2129">
        <v>-47.9403419</v>
      </c>
      <c r="D2129">
        <f t="shared" si="66"/>
        <v>-6.8783317195819365</v>
      </c>
      <c r="E2129">
        <f t="shared" si="67"/>
        <v>2.2862969581936454E-2</v>
      </c>
    </row>
    <row r="2130" spans="1:5" x14ac:dyDescent="0.25">
      <c r="A2130">
        <v>22781</v>
      </c>
      <c r="B2130">
        <v>-7.20703125</v>
      </c>
      <c r="C2130">
        <v>-35.15625</v>
      </c>
      <c r="D2130">
        <f t="shared" si="66"/>
        <v>-7.2072241342090999</v>
      </c>
      <c r="E2130">
        <f t="shared" si="67"/>
        <v>1.9288420909990833E-4</v>
      </c>
    </row>
    <row r="2131" spans="1:5" x14ac:dyDescent="0.25">
      <c r="A2131">
        <v>22791</v>
      </c>
      <c r="B2131">
        <v>-7.55859375</v>
      </c>
      <c r="C2131">
        <v>-31.960228000000001</v>
      </c>
      <c r="D2131">
        <f t="shared" si="66"/>
        <v>-7.449302137815736</v>
      </c>
      <c r="E2131">
        <f t="shared" si="67"/>
        <v>-0.10929161218426398</v>
      </c>
    </row>
    <row r="2132" spans="1:5" x14ac:dyDescent="0.25">
      <c r="A2132">
        <v>22802</v>
      </c>
      <c r="B2132">
        <v>-7.91015625</v>
      </c>
      <c r="C2132">
        <v>-35.15625</v>
      </c>
      <c r="D2132">
        <f t="shared" si="66"/>
        <v>-7.6507747492561755</v>
      </c>
      <c r="E2132">
        <f t="shared" si="67"/>
        <v>-0.25938150074382449</v>
      </c>
    </row>
    <row r="2133" spans="1:5" x14ac:dyDescent="0.25">
      <c r="A2133">
        <v>22812</v>
      </c>
      <c r="B2133">
        <v>-8.0859375</v>
      </c>
      <c r="C2133">
        <v>-17.578125</v>
      </c>
      <c r="D2133">
        <f t="shared" si="66"/>
        <v>-7.773548213522302</v>
      </c>
      <c r="E2133">
        <f t="shared" si="67"/>
        <v>-0.31238928647769804</v>
      </c>
    </row>
    <row r="2134" spans="1:5" x14ac:dyDescent="0.25">
      <c r="A2134">
        <v>22822</v>
      </c>
      <c r="B2134">
        <v>-8.26171875</v>
      </c>
      <c r="C2134">
        <v>-15.980114</v>
      </c>
      <c r="D2134">
        <f t="shared" si="66"/>
        <v>-7.8378789884322781</v>
      </c>
      <c r="E2134">
        <f t="shared" si="67"/>
        <v>-0.42383976156772185</v>
      </c>
    </row>
    <row r="2135" spans="1:5" x14ac:dyDescent="0.25">
      <c r="A2135">
        <v>22854</v>
      </c>
      <c r="B2135">
        <v>-8.349609375</v>
      </c>
      <c r="C2135">
        <v>0</v>
      </c>
      <c r="D2135">
        <f t="shared" si="66"/>
        <v>-7.6485462261637522</v>
      </c>
      <c r="E2135">
        <f t="shared" si="67"/>
        <v>-0.70106314883624776</v>
      </c>
    </row>
    <row r="2136" spans="1:5" x14ac:dyDescent="0.25">
      <c r="A2136">
        <v>22864</v>
      </c>
      <c r="B2136">
        <v>-8.173828125</v>
      </c>
      <c r="C2136">
        <v>15.980114</v>
      </c>
      <c r="D2136">
        <f t="shared" si="66"/>
        <v>-7.4676061896043979</v>
      </c>
      <c r="E2136">
        <f t="shared" si="67"/>
        <v>-0.70622193539560207</v>
      </c>
    </row>
    <row r="2137" spans="1:5" x14ac:dyDescent="0.25">
      <c r="A2137">
        <v>22875</v>
      </c>
      <c r="B2137">
        <v>-7.998046875</v>
      </c>
      <c r="C2137">
        <v>17.578125</v>
      </c>
      <c r="D2137">
        <f t="shared" si="66"/>
        <v>-7.2039641102558152</v>
      </c>
      <c r="E2137">
        <f t="shared" si="67"/>
        <v>-0.79408276474418482</v>
      </c>
    </row>
    <row r="2138" spans="1:5" x14ac:dyDescent="0.25">
      <c r="A2138">
        <v>22885</v>
      </c>
      <c r="B2138">
        <v>-7.734375</v>
      </c>
      <c r="C2138">
        <v>26.3671875</v>
      </c>
      <c r="D2138">
        <f t="shared" si="66"/>
        <v>-6.9075379142870235</v>
      </c>
      <c r="E2138">
        <f t="shared" si="67"/>
        <v>-0.82683708571297654</v>
      </c>
    </row>
    <row r="2139" spans="1:5" x14ac:dyDescent="0.25">
      <c r="A2139">
        <v>22895</v>
      </c>
      <c r="B2139">
        <v>-7.3828125</v>
      </c>
      <c r="C2139">
        <v>31.960228000000001</v>
      </c>
      <c r="D2139">
        <f t="shared" si="66"/>
        <v>-6.5593802588009353</v>
      </c>
      <c r="E2139">
        <f t="shared" si="67"/>
        <v>-0.82343224119906466</v>
      </c>
    </row>
    <row r="2140" spans="1:5" x14ac:dyDescent="0.25">
      <c r="A2140">
        <v>22906</v>
      </c>
      <c r="B2140">
        <v>-7.03125</v>
      </c>
      <c r="C2140">
        <v>35.15625</v>
      </c>
      <c r="D2140">
        <f t="shared" si="66"/>
        <v>-6.1198193420566325</v>
      </c>
      <c r="E2140">
        <f t="shared" si="67"/>
        <v>-0.91143065794336753</v>
      </c>
    </row>
    <row r="2141" spans="1:5" x14ac:dyDescent="0.25">
      <c r="A2141">
        <v>22916</v>
      </c>
      <c r="B2141">
        <v>-6.591796875</v>
      </c>
      <c r="C2141">
        <v>39.9502831</v>
      </c>
      <c r="D2141">
        <f t="shared" si="66"/>
        <v>-5.6720577779372432</v>
      </c>
      <c r="E2141">
        <f t="shared" si="67"/>
        <v>-0.91973909706275681</v>
      </c>
    </row>
    <row r="2142" spans="1:5" x14ac:dyDescent="0.25">
      <c r="A2142">
        <v>22927</v>
      </c>
      <c r="B2142">
        <v>-6.064453125</v>
      </c>
      <c r="C2142">
        <v>52.734375</v>
      </c>
      <c r="D2142">
        <f t="shared" si="66"/>
        <v>-5.1307136534162154</v>
      </c>
      <c r="E2142">
        <f t="shared" si="67"/>
        <v>-0.93373947158378456</v>
      </c>
    </row>
    <row r="2143" spans="1:5" x14ac:dyDescent="0.25">
      <c r="A2143">
        <v>22937</v>
      </c>
      <c r="B2143">
        <v>-5.537109375</v>
      </c>
      <c r="C2143">
        <v>47.9403419</v>
      </c>
      <c r="D2143">
        <f t="shared" si="66"/>
        <v>-4.5982459951812178</v>
      </c>
      <c r="E2143">
        <f t="shared" si="67"/>
        <v>-0.93886337981878221</v>
      </c>
    </row>
    <row r="2144" spans="1:5" x14ac:dyDescent="0.25">
      <c r="A2144">
        <v>22948</v>
      </c>
      <c r="B2144">
        <v>-5.009765625</v>
      </c>
      <c r="C2144">
        <v>52.734375</v>
      </c>
      <c r="D2144">
        <f t="shared" si="66"/>
        <v>-3.9731107935018741</v>
      </c>
      <c r="E2144">
        <f t="shared" si="67"/>
        <v>-1.0366548314981259</v>
      </c>
    </row>
    <row r="2145" spans="1:5" x14ac:dyDescent="0.25">
      <c r="A2145">
        <v>22958</v>
      </c>
      <c r="B2145">
        <v>-4.39453125</v>
      </c>
      <c r="C2145">
        <v>61.5234375</v>
      </c>
      <c r="D2145">
        <f t="shared" si="66"/>
        <v>-3.3736181645569583</v>
      </c>
      <c r="E2145">
        <f t="shared" si="67"/>
        <v>-1.0209130854430417</v>
      </c>
    </row>
    <row r="2146" spans="1:5" x14ac:dyDescent="0.25">
      <c r="A2146">
        <v>22968</v>
      </c>
      <c r="B2146">
        <v>-3.69140625</v>
      </c>
      <c r="C2146">
        <v>63.9204559</v>
      </c>
      <c r="D2146">
        <f t="shared" si="66"/>
        <v>-2.7490848179325611</v>
      </c>
      <c r="E2146">
        <f t="shared" si="67"/>
        <v>-0.9423214320674389</v>
      </c>
    </row>
    <row r="2147" spans="1:5" x14ac:dyDescent="0.25">
      <c r="A2147">
        <v>22979</v>
      </c>
      <c r="B2147">
        <v>-2.98828125</v>
      </c>
      <c r="C2147">
        <v>70.3125</v>
      </c>
      <c r="D2147">
        <f t="shared" si="66"/>
        <v>-2.0387936250449759</v>
      </c>
      <c r="E2147">
        <f t="shared" si="67"/>
        <v>-0.94948762495502415</v>
      </c>
    </row>
    <row r="2148" spans="1:5" x14ac:dyDescent="0.25">
      <c r="A2148">
        <v>22989</v>
      </c>
      <c r="B2148">
        <v>-2.28515625</v>
      </c>
      <c r="C2148">
        <v>63.9204559</v>
      </c>
      <c r="D2148">
        <f t="shared" si="66"/>
        <v>-1.3771609435358891</v>
      </c>
      <c r="E2148">
        <f t="shared" si="67"/>
        <v>-0.90799530646411086</v>
      </c>
    </row>
    <row r="2149" spans="1:5" x14ac:dyDescent="0.25">
      <c r="A2149">
        <v>23000</v>
      </c>
      <c r="B2149">
        <v>-1.58203125</v>
      </c>
      <c r="C2149">
        <v>70.3125</v>
      </c>
      <c r="D2149">
        <f t="shared" si="66"/>
        <v>-0.63799056746562444</v>
      </c>
      <c r="E2149">
        <f t="shared" si="67"/>
        <v>-0.94404068253437556</v>
      </c>
    </row>
    <row r="2150" spans="1:5" x14ac:dyDescent="0.25">
      <c r="A2150">
        <v>23010</v>
      </c>
      <c r="B2150">
        <v>-0.87890625</v>
      </c>
      <c r="C2150">
        <v>70.3125</v>
      </c>
      <c r="D2150">
        <f t="shared" si="66"/>
        <v>3.8841993645097488E-2</v>
      </c>
      <c r="E2150">
        <f t="shared" si="67"/>
        <v>-0.91774824364509744</v>
      </c>
    </row>
    <row r="2151" spans="1:5" x14ac:dyDescent="0.25">
      <c r="A2151">
        <v>23021</v>
      </c>
      <c r="B2151">
        <v>-0.17578125</v>
      </c>
      <c r="C2151">
        <v>63.9204559</v>
      </c>
      <c r="D2151">
        <f t="shared" si="66"/>
        <v>0.78243871004814025</v>
      </c>
      <c r="E2151">
        <f t="shared" si="67"/>
        <v>-0.95821996004814025</v>
      </c>
    </row>
    <row r="2152" spans="1:5" x14ac:dyDescent="0.25">
      <c r="A2152">
        <v>23031</v>
      </c>
      <c r="B2152">
        <v>0.615234375</v>
      </c>
      <c r="C2152">
        <v>79.1015625</v>
      </c>
      <c r="D2152">
        <f t="shared" si="66"/>
        <v>1.4520922018981746</v>
      </c>
      <c r="E2152">
        <f t="shared" si="67"/>
        <v>-0.83685782689817456</v>
      </c>
    </row>
    <row r="2153" spans="1:5" x14ac:dyDescent="0.25">
      <c r="A2153">
        <v>23041</v>
      </c>
      <c r="B2153">
        <v>1.318359375</v>
      </c>
      <c r="C2153">
        <v>63.9204559</v>
      </c>
      <c r="D2153">
        <f t="shared" si="66"/>
        <v>2.110508997452671</v>
      </c>
      <c r="E2153">
        <f t="shared" si="67"/>
        <v>-0.79214962245267095</v>
      </c>
    </row>
    <row r="2154" spans="1:5" x14ac:dyDescent="0.25">
      <c r="A2154">
        <v>23052</v>
      </c>
      <c r="B2154">
        <v>2.109375</v>
      </c>
      <c r="C2154">
        <v>79.1015625</v>
      </c>
      <c r="D2154">
        <f t="shared" si="66"/>
        <v>2.8158974384954001</v>
      </c>
      <c r="E2154">
        <f t="shared" si="67"/>
        <v>-0.70652243849540008</v>
      </c>
    </row>
    <row r="2155" spans="1:5" x14ac:dyDescent="0.25">
      <c r="A2155">
        <v>23062</v>
      </c>
      <c r="B2155">
        <v>2.724609375</v>
      </c>
      <c r="C2155">
        <v>55.930396999999999</v>
      </c>
      <c r="D2155">
        <f t="shared" si="66"/>
        <v>3.4347884780510327</v>
      </c>
      <c r="E2155">
        <f t="shared" si="67"/>
        <v>-0.71017910305103271</v>
      </c>
    </row>
    <row r="2156" spans="1:5" x14ac:dyDescent="0.25">
      <c r="A2156">
        <v>23073</v>
      </c>
      <c r="B2156">
        <v>3.427734375</v>
      </c>
      <c r="C2156">
        <v>70.3125</v>
      </c>
      <c r="D2156">
        <f t="shared" si="66"/>
        <v>4.0852476199410317</v>
      </c>
      <c r="E2156">
        <f t="shared" si="67"/>
        <v>-0.65751324494103169</v>
      </c>
    </row>
    <row r="2157" spans="1:5" x14ac:dyDescent="0.25">
      <c r="A2157">
        <v>23083</v>
      </c>
      <c r="B2157">
        <v>4.04296875</v>
      </c>
      <c r="C2157">
        <v>61.5234375</v>
      </c>
      <c r="D2157">
        <f t="shared" si="66"/>
        <v>4.644205183832149</v>
      </c>
      <c r="E2157">
        <f t="shared" si="67"/>
        <v>-0.60123643383214898</v>
      </c>
    </row>
    <row r="2158" spans="1:5" x14ac:dyDescent="0.25">
      <c r="A2158">
        <v>23093</v>
      </c>
      <c r="B2158">
        <v>4.658203125</v>
      </c>
      <c r="C2158">
        <v>55.930396999999999</v>
      </c>
      <c r="D2158">
        <f t="shared" si="66"/>
        <v>5.1680069040935006</v>
      </c>
      <c r="E2158">
        <f t="shared" si="67"/>
        <v>-0.50980377909350061</v>
      </c>
    </row>
    <row r="2159" spans="1:5" x14ac:dyDescent="0.25">
      <c r="A2159">
        <v>23104</v>
      </c>
      <c r="B2159">
        <v>5.2734375</v>
      </c>
      <c r="C2159">
        <v>61.5234375</v>
      </c>
      <c r="D2159">
        <f t="shared" si="66"/>
        <v>5.6989180542547242</v>
      </c>
      <c r="E2159">
        <f t="shared" si="67"/>
        <v>-0.4254805542547242</v>
      </c>
    </row>
    <row r="2160" spans="1:5" x14ac:dyDescent="0.25">
      <c r="A2160">
        <v>23114</v>
      </c>
      <c r="B2160">
        <v>5.80078125</v>
      </c>
      <c r="C2160">
        <v>47.9403419</v>
      </c>
      <c r="D2160">
        <f t="shared" si="66"/>
        <v>6.1364974796868736</v>
      </c>
      <c r="E2160">
        <f t="shared" si="67"/>
        <v>-0.33571622968687365</v>
      </c>
    </row>
    <row r="2161" spans="1:5" x14ac:dyDescent="0.25">
      <c r="A2161">
        <v>23125</v>
      </c>
      <c r="B2161">
        <v>6.240234375</v>
      </c>
      <c r="C2161">
        <v>43.9453125</v>
      </c>
      <c r="D2161">
        <f t="shared" si="66"/>
        <v>6.5642389292933867</v>
      </c>
      <c r="E2161">
        <f t="shared" si="67"/>
        <v>-0.3240045542933867</v>
      </c>
    </row>
    <row r="2162" spans="1:5" x14ac:dyDescent="0.25">
      <c r="A2162">
        <v>23135</v>
      </c>
      <c r="B2162">
        <v>6.6796875</v>
      </c>
      <c r="C2162">
        <v>39.9502831</v>
      </c>
      <c r="D2162">
        <f t="shared" si="66"/>
        <v>6.9012275002349961</v>
      </c>
      <c r="E2162">
        <f t="shared" si="67"/>
        <v>-0.22154000023499609</v>
      </c>
    </row>
    <row r="2163" spans="1:5" x14ac:dyDescent="0.25">
      <c r="A2163">
        <v>23146</v>
      </c>
      <c r="B2163">
        <v>7.03125</v>
      </c>
      <c r="C2163">
        <v>35.15625</v>
      </c>
      <c r="D2163">
        <f t="shared" si="66"/>
        <v>7.2117733314118153</v>
      </c>
      <c r="E2163">
        <f t="shared" si="67"/>
        <v>-0.18052333141181531</v>
      </c>
    </row>
    <row r="2164" spans="1:5" x14ac:dyDescent="0.25">
      <c r="A2164">
        <v>23156</v>
      </c>
      <c r="B2164">
        <v>7.294921875</v>
      </c>
      <c r="C2164">
        <v>26.3671875</v>
      </c>
      <c r="D2164">
        <f t="shared" si="66"/>
        <v>7.4371410133596845</v>
      </c>
      <c r="E2164">
        <f t="shared" si="67"/>
        <v>-0.14221913835968447</v>
      </c>
    </row>
    <row r="2165" spans="1:5" x14ac:dyDescent="0.25">
      <c r="A2165">
        <v>23166</v>
      </c>
      <c r="B2165">
        <v>7.55859375</v>
      </c>
      <c r="C2165">
        <v>23.970171000000001</v>
      </c>
      <c r="D2165">
        <f t="shared" si="66"/>
        <v>7.6065418302659236</v>
      </c>
      <c r="E2165">
        <f t="shared" si="67"/>
        <v>-4.7948080265923565E-2</v>
      </c>
    </row>
    <row r="2166" spans="1:5" x14ac:dyDescent="0.25">
      <c r="A2166">
        <v>23177</v>
      </c>
      <c r="B2166">
        <v>7.734375</v>
      </c>
      <c r="C2166">
        <v>17.578125</v>
      </c>
      <c r="D2166">
        <f t="shared" si="66"/>
        <v>7.7267683765383559</v>
      </c>
      <c r="E2166">
        <f t="shared" si="67"/>
        <v>7.6066234616440909E-3</v>
      </c>
    </row>
    <row r="2167" spans="1:5" x14ac:dyDescent="0.25">
      <c r="A2167">
        <v>23187</v>
      </c>
      <c r="B2167">
        <v>7.822265625</v>
      </c>
      <c r="C2167">
        <v>7.9900570000000002</v>
      </c>
      <c r="D2167">
        <f t="shared" si="66"/>
        <v>7.7751013664552628</v>
      </c>
      <c r="E2167">
        <f t="shared" si="67"/>
        <v>4.7164258544737159E-2</v>
      </c>
    </row>
    <row r="2168" spans="1:5" x14ac:dyDescent="0.25">
      <c r="A2168">
        <v>23208</v>
      </c>
      <c r="B2168">
        <v>7.91015625</v>
      </c>
      <c r="C2168">
        <v>0</v>
      </c>
      <c r="D2168">
        <f t="shared" si="66"/>
        <v>7.6865894235128343</v>
      </c>
      <c r="E2168">
        <f t="shared" si="67"/>
        <v>0.22356682648716575</v>
      </c>
    </row>
    <row r="2169" spans="1:5" x14ac:dyDescent="0.25">
      <c r="A2169">
        <v>23219</v>
      </c>
      <c r="B2169">
        <v>7.822265625</v>
      </c>
      <c r="C2169">
        <v>-8.7890625</v>
      </c>
      <c r="D2169">
        <f t="shared" si="66"/>
        <v>7.5383636176137561</v>
      </c>
      <c r="E2169">
        <f t="shared" si="67"/>
        <v>0.28390200738624394</v>
      </c>
    </row>
    <row r="2170" spans="1:5" x14ac:dyDescent="0.25">
      <c r="A2170">
        <v>23229</v>
      </c>
      <c r="B2170">
        <v>7.734375</v>
      </c>
      <c r="C2170">
        <v>-8.7890625</v>
      </c>
      <c r="D2170">
        <f t="shared" si="66"/>
        <v>7.3441972753310347</v>
      </c>
      <c r="E2170">
        <f t="shared" si="67"/>
        <v>0.39017772466896528</v>
      </c>
    </row>
    <row r="2171" spans="1:5" x14ac:dyDescent="0.25">
      <c r="A2171">
        <v>23239</v>
      </c>
      <c r="B2171">
        <v>7.470703125</v>
      </c>
      <c r="C2171">
        <v>-23.970171000000001</v>
      </c>
      <c r="D2171">
        <f t="shared" si="66"/>
        <v>7.0949694687525922</v>
      </c>
      <c r="E2171">
        <f t="shared" si="67"/>
        <v>0.37573365624740784</v>
      </c>
    </row>
    <row r="2172" spans="1:5" x14ac:dyDescent="0.25">
      <c r="A2172">
        <v>23250</v>
      </c>
      <c r="B2172">
        <v>7.294921875</v>
      </c>
      <c r="C2172">
        <v>-17.578125</v>
      </c>
      <c r="D2172">
        <f t="shared" si="66"/>
        <v>6.7595013220159164</v>
      </c>
      <c r="E2172">
        <f t="shared" si="67"/>
        <v>0.53542055298408364</v>
      </c>
    </row>
    <row r="2173" spans="1:5" x14ac:dyDescent="0.25">
      <c r="A2173">
        <v>23260</v>
      </c>
      <c r="B2173">
        <v>6.943359375</v>
      </c>
      <c r="C2173">
        <v>-31.960228000000001</v>
      </c>
      <c r="D2173">
        <f t="shared" si="66"/>
        <v>6.4013005903863647</v>
      </c>
      <c r="E2173">
        <f t="shared" si="67"/>
        <v>0.54205878461363532</v>
      </c>
    </row>
    <row r="2174" spans="1:5" x14ac:dyDescent="0.25">
      <c r="A2174">
        <v>23271</v>
      </c>
      <c r="B2174">
        <v>6.591796875</v>
      </c>
      <c r="C2174">
        <v>-35.15625</v>
      </c>
      <c r="D2174">
        <f t="shared" si="66"/>
        <v>5.9520718938277888</v>
      </c>
      <c r="E2174">
        <f t="shared" si="67"/>
        <v>0.63972498117221122</v>
      </c>
    </row>
    <row r="2175" spans="1:5" x14ac:dyDescent="0.25">
      <c r="A2175">
        <v>23281</v>
      </c>
      <c r="B2175">
        <v>6.064453125</v>
      </c>
      <c r="C2175">
        <v>-47.9403419</v>
      </c>
      <c r="D2175">
        <f t="shared" si="66"/>
        <v>5.4968466006074985</v>
      </c>
      <c r="E2175">
        <f t="shared" si="67"/>
        <v>0.56760652439250148</v>
      </c>
    </row>
    <row r="2176" spans="1:5" x14ac:dyDescent="0.25">
      <c r="A2176">
        <v>23292</v>
      </c>
      <c r="B2176">
        <v>5.625</v>
      </c>
      <c r="C2176">
        <v>-43.9453125</v>
      </c>
      <c r="D2176">
        <f t="shared" si="66"/>
        <v>4.9488183341806193</v>
      </c>
      <c r="E2176">
        <f t="shared" si="67"/>
        <v>0.67618166581938066</v>
      </c>
    </row>
    <row r="2177" spans="1:5" x14ac:dyDescent="0.25">
      <c r="A2177">
        <v>23302</v>
      </c>
      <c r="B2177">
        <v>5.09765625</v>
      </c>
      <c r="C2177">
        <v>-52.734375</v>
      </c>
      <c r="D2177">
        <f t="shared" si="66"/>
        <v>4.4117102258987098</v>
      </c>
      <c r="E2177">
        <f t="shared" si="67"/>
        <v>0.68594602410129024</v>
      </c>
    </row>
    <row r="2178" spans="1:5" x14ac:dyDescent="0.25">
      <c r="A2178">
        <v>23312</v>
      </c>
      <c r="B2178">
        <v>4.482421875</v>
      </c>
      <c r="C2178">
        <v>-55.930396999999999</v>
      </c>
      <c r="D2178">
        <f t="shared" si="66"/>
        <v>3.8417341388443105</v>
      </c>
      <c r="E2178">
        <f t="shared" si="67"/>
        <v>0.64068773615568952</v>
      </c>
    </row>
    <row r="2179" spans="1:5" x14ac:dyDescent="0.25">
      <c r="A2179">
        <v>23323</v>
      </c>
      <c r="B2179">
        <v>3.955078125</v>
      </c>
      <c r="C2179">
        <v>-52.734375</v>
      </c>
      <c r="D2179">
        <f t="shared" ref="D2179:D2242" si="68">$H$2*EXP(-$G$17*$G$20*A2179/1000)*COS($G$9*A2179/1000)</f>
        <v>3.1819328696156788</v>
      </c>
      <c r="E2179">
        <f t="shared" ref="E2179:E2242" si="69">B2179-D2179</f>
        <v>0.77314525538432122</v>
      </c>
    </row>
    <row r="2180" spans="1:5" x14ac:dyDescent="0.25">
      <c r="A2180">
        <v>23333</v>
      </c>
      <c r="B2180">
        <v>3.251953125</v>
      </c>
      <c r="C2180">
        <v>-63.9204559</v>
      </c>
      <c r="D2180">
        <f t="shared" si="68"/>
        <v>2.5571731931012249</v>
      </c>
      <c r="E2180">
        <f t="shared" si="69"/>
        <v>0.69477993189877507</v>
      </c>
    </row>
    <row r="2181" spans="1:5" x14ac:dyDescent="0.25">
      <c r="A2181">
        <v>23344</v>
      </c>
      <c r="B2181">
        <v>2.63671875</v>
      </c>
      <c r="C2181">
        <v>-61.5234375</v>
      </c>
      <c r="D2181">
        <f t="shared" si="68"/>
        <v>1.8482976081241986</v>
      </c>
      <c r="E2181">
        <f t="shared" si="69"/>
        <v>0.78842114187580137</v>
      </c>
    </row>
    <row r="2182" spans="1:5" x14ac:dyDescent="0.25">
      <c r="A2182">
        <v>23354</v>
      </c>
      <c r="B2182">
        <v>1.93359375</v>
      </c>
      <c r="C2182">
        <v>-63.9204559</v>
      </c>
      <c r="D2182">
        <f t="shared" si="68"/>
        <v>1.189453829649644</v>
      </c>
      <c r="E2182">
        <f t="shared" si="69"/>
        <v>0.74413992035035603</v>
      </c>
    </row>
    <row r="2183" spans="1:5" x14ac:dyDescent="0.25">
      <c r="A2183">
        <v>23365</v>
      </c>
      <c r="B2183">
        <v>1.23046875</v>
      </c>
      <c r="C2183">
        <v>-70.3125</v>
      </c>
      <c r="D2183">
        <f t="shared" si="68"/>
        <v>0.45497675976601631</v>
      </c>
      <c r="E2183">
        <f t="shared" si="69"/>
        <v>0.77549199023398363</v>
      </c>
    </row>
    <row r="2184" spans="1:5" x14ac:dyDescent="0.25">
      <c r="A2184">
        <v>23375</v>
      </c>
      <c r="B2184">
        <v>0.439453125</v>
      </c>
      <c r="C2184">
        <v>-79.1015625</v>
      </c>
      <c r="D2184">
        <f t="shared" si="68"/>
        <v>-0.21614694216874836</v>
      </c>
      <c r="E2184">
        <f t="shared" si="69"/>
        <v>0.6556000671687483</v>
      </c>
    </row>
    <row r="2185" spans="1:5" x14ac:dyDescent="0.25">
      <c r="A2185">
        <v>23385</v>
      </c>
      <c r="B2185">
        <v>-0.263671875</v>
      </c>
      <c r="C2185">
        <v>-63.9204559</v>
      </c>
      <c r="D2185">
        <f t="shared" si="68"/>
        <v>-0.88531559287740857</v>
      </c>
      <c r="E2185">
        <f t="shared" si="69"/>
        <v>0.62164371787740857</v>
      </c>
    </row>
    <row r="2186" spans="1:5" x14ac:dyDescent="0.25">
      <c r="A2186">
        <v>23396</v>
      </c>
      <c r="B2186">
        <v>-0.966796875</v>
      </c>
      <c r="C2186">
        <v>-70.3125</v>
      </c>
      <c r="D2186">
        <f t="shared" si="68"/>
        <v>-1.6131474590074044</v>
      </c>
      <c r="E2186">
        <f t="shared" si="69"/>
        <v>0.64635058400740442</v>
      </c>
    </row>
    <row r="2187" spans="1:5" x14ac:dyDescent="0.25">
      <c r="A2187">
        <v>23406</v>
      </c>
      <c r="B2187">
        <v>-1.669921875</v>
      </c>
      <c r="C2187">
        <v>-63.9204559</v>
      </c>
      <c r="D2187">
        <f t="shared" si="68"/>
        <v>-2.2619216853440003</v>
      </c>
      <c r="E2187">
        <f t="shared" si="69"/>
        <v>0.59199981034400029</v>
      </c>
    </row>
    <row r="2188" spans="1:5" x14ac:dyDescent="0.25">
      <c r="A2188">
        <v>23417</v>
      </c>
      <c r="B2188">
        <v>-2.4609375</v>
      </c>
      <c r="C2188">
        <v>-79.1015625</v>
      </c>
      <c r="D2188">
        <f t="shared" si="68"/>
        <v>-2.9553984508727971</v>
      </c>
      <c r="E2188">
        <f t="shared" si="69"/>
        <v>0.49446095087279707</v>
      </c>
    </row>
    <row r="2189" spans="1:5" x14ac:dyDescent="0.25">
      <c r="A2189">
        <v>23427</v>
      </c>
      <c r="B2189">
        <v>-3.076171875</v>
      </c>
      <c r="C2189">
        <v>-55.930396999999999</v>
      </c>
      <c r="D2189">
        <f t="shared" si="68"/>
        <v>-3.5623633127929244</v>
      </c>
      <c r="E2189">
        <f t="shared" si="69"/>
        <v>0.4861914377929244</v>
      </c>
    </row>
    <row r="2190" spans="1:5" x14ac:dyDescent="0.25">
      <c r="A2190">
        <v>23438</v>
      </c>
      <c r="B2190">
        <v>-3.779296875</v>
      </c>
      <c r="C2190">
        <v>-70.3125</v>
      </c>
      <c r="D2190">
        <f t="shared" si="68"/>
        <v>-4.1986075109422991</v>
      </c>
      <c r="E2190">
        <f t="shared" si="69"/>
        <v>0.41931063594229911</v>
      </c>
    </row>
    <row r="2191" spans="1:5" x14ac:dyDescent="0.25">
      <c r="A2191">
        <v>23448</v>
      </c>
      <c r="B2191">
        <v>-4.39453125</v>
      </c>
      <c r="C2191">
        <v>-61.5234375</v>
      </c>
      <c r="D2191">
        <f t="shared" si="68"/>
        <v>-4.7437517104108151</v>
      </c>
      <c r="E2191">
        <f t="shared" si="69"/>
        <v>0.34922046041081511</v>
      </c>
    </row>
    <row r="2192" spans="1:5" x14ac:dyDescent="0.25">
      <c r="A2192">
        <v>23458</v>
      </c>
      <c r="B2192">
        <v>-5.009765625</v>
      </c>
      <c r="C2192">
        <v>-55.930396999999999</v>
      </c>
      <c r="D2192">
        <f t="shared" si="68"/>
        <v>-5.252999265256614</v>
      </c>
      <c r="E2192">
        <f t="shared" si="69"/>
        <v>0.24323364025661398</v>
      </c>
    </row>
    <row r="2193" spans="1:5" x14ac:dyDescent="0.25">
      <c r="A2193">
        <v>23469</v>
      </c>
      <c r="B2193">
        <v>-5.537109375</v>
      </c>
      <c r="C2193">
        <v>-52.734375</v>
      </c>
      <c r="D2193">
        <f t="shared" si="68"/>
        <v>-5.7671762473215269</v>
      </c>
      <c r="E2193">
        <f t="shared" si="69"/>
        <v>0.23006687232152689</v>
      </c>
    </row>
    <row r="2194" spans="1:5" x14ac:dyDescent="0.25">
      <c r="A2194">
        <v>23479</v>
      </c>
      <c r="B2194">
        <v>-6.064453125</v>
      </c>
      <c r="C2194">
        <v>-47.9403419</v>
      </c>
      <c r="D2194">
        <f t="shared" si="68"/>
        <v>-6.1890083775356119</v>
      </c>
      <c r="E2194">
        <f t="shared" si="69"/>
        <v>0.12455525253561195</v>
      </c>
    </row>
    <row r="2195" spans="1:5" x14ac:dyDescent="0.25">
      <c r="A2195">
        <v>23490</v>
      </c>
      <c r="B2195">
        <v>-6.50390625</v>
      </c>
      <c r="C2195">
        <v>-43.9453125</v>
      </c>
      <c r="D2195">
        <f t="shared" si="68"/>
        <v>-6.5989859419453785</v>
      </c>
      <c r="E2195">
        <f t="shared" si="69"/>
        <v>9.5079691945378464E-2</v>
      </c>
    </row>
    <row r="2196" spans="1:5" x14ac:dyDescent="0.25">
      <c r="A2196">
        <v>23500</v>
      </c>
      <c r="B2196">
        <v>-6.943359375</v>
      </c>
      <c r="C2196">
        <v>-39.9502831</v>
      </c>
      <c r="D2196">
        <f t="shared" si="68"/>
        <v>-6.9195556312058413</v>
      </c>
      <c r="E2196">
        <f t="shared" si="69"/>
        <v>-2.3803743794158727E-2</v>
      </c>
    </row>
    <row r="2197" spans="1:5" x14ac:dyDescent="0.25">
      <c r="A2197">
        <v>23511</v>
      </c>
      <c r="B2197">
        <v>-7.294921875</v>
      </c>
      <c r="C2197">
        <v>-35.15625</v>
      </c>
      <c r="D2197">
        <f t="shared" si="68"/>
        <v>-7.2118958638602928</v>
      </c>
      <c r="E2197">
        <f t="shared" si="69"/>
        <v>-8.3026011139707201E-2</v>
      </c>
    </row>
    <row r="2198" spans="1:5" x14ac:dyDescent="0.25">
      <c r="A2198">
        <v>23521</v>
      </c>
      <c r="B2198">
        <v>-7.55859375</v>
      </c>
      <c r="C2198">
        <v>-26.3671875</v>
      </c>
      <c r="D2198">
        <f t="shared" si="68"/>
        <v>-7.4207162696503541</v>
      </c>
      <c r="E2198">
        <f t="shared" si="69"/>
        <v>-0.13787748034964586</v>
      </c>
    </row>
    <row r="2199" spans="1:5" x14ac:dyDescent="0.25">
      <c r="A2199">
        <v>23531</v>
      </c>
      <c r="B2199">
        <v>-7.822265625</v>
      </c>
      <c r="C2199">
        <v>-23.970171000000001</v>
      </c>
      <c r="D2199">
        <f t="shared" si="68"/>
        <v>-7.5737013446021217</v>
      </c>
      <c r="E2199">
        <f t="shared" si="69"/>
        <v>-0.24856428039787826</v>
      </c>
    </row>
    <row r="2200" spans="1:5" x14ac:dyDescent="0.25">
      <c r="A2200">
        <v>23542</v>
      </c>
      <c r="B2200">
        <v>-7.998046875</v>
      </c>
      <c r="C2200">
        <v>-17.578125</v>
      </c>
      <c r="D2200">
        <f t="shared" si="68"/>
        <v>-7.6761695091841613</v>
      </c>
      <c r="E2200">
        <f t="shared" si="69"/>
        <v>-0.3218773658158387</v>
      </c>
    </row>
    <row r="2201" spans="1:5" x14ac:dyDescent="0.25">
      <c r="A2201">
        <v>23573</v>
      </c>
      <c r="B2201">
        <v>-8.0859375</v>
      </c>
      <c r="C2201">
        <v>0</v>
      </c>
      <c r="D2201">
        <f t="shared" si="68"/>
        <v>-7.5889772338390182</v>
      </c>
      <c r="E2201">
        <f t="shared" si="69"/>
        <v>-0.49696026616098177</v>
      </c>
    </row>
    <row r="2202" spans="1:5" x14ac:dyDescent="0.25">
      <c r="A2202">
        <v>23584</v>
      </c>
      <c r="B2202">
        <v>-7.998046875</v>
      </c>
      <c r="C2202">
        <v>7.9900570000000002</v>
      </c>
      <c r="D2202">
        <f t="shared" si="68"/>
        <v>-7.4256093512765844</v>
      </c>
      <c r="E2202">
        <f t="shared" si="69"/>
        <v>-0.57243752372341561</v>
      </c>
    </row>
    <row r="2203" spans="1:5" x14ac:dyDescent="0.25">
      <c r="A2203">
        <v>23594</v>
      </c>
      <c r="B2203">
        <v>-7.734375</v>
      </c>
      <c r="C2203">
        <v>26.3671875</v>
      </c>
      <c r="D2203">
        <f t="shared" si="68"/>
        <v>-7.218570224788345</v>
      </c>
      <c r="E2203">
        <f t="shared" si="69"/>
        <v>-0.51580477521165502</v>
      </c>
    </row>
    <row r="2204" spans="1:5" x14ac:dyDescent="0.25">
      <c r="A2204">
        <v>23604</v>
      </c>
      <c r="B2204">
        <v>-7.55859375</v>
      </c>
      <c r="C2204">
        <v>15.980114</v>
      </c>
      <c r="D2204">
        <f t="shared" si="68"/>
        <v>-6.9574194987155487</v>
      </c>
      <c r="E2204">
        <f t="shared" si="69"/>
        <v>-0.60117425128445134</v>
      </c>
    </row>
    <row r="2205" spans="1:5" x14ac:dyDescent="0.25">
      <c r="A2205">
        <v>23615</v>
      </c>
      <c r="B2205">
        <v>-7.20703125</v>
      </c>
      <c r="C2205">
        <v>35.15625</v>
      </c>
      <c r="D2205">
        <f t="shared" si="68"/>
        <v>-6.6100393153780095</v>
      </c>
      <c r="E2205">
        <f t="shared" si="69"/>
        <v>-0.59699193462199052</v>
      </c>
    </row>
    <row r="2206" spans="1:5" x14ac:dyDescent="0.25">
      <c r="A2206">
        <v>23625</v>
      </c>
      <c r="B2206">
        <v>-6.85546875</v>
      </c>
      <c r="C2206">
        <v>31.960228000000001</v>
      </c>
      <c r="D2206">
        <f t="shared" si="68"/>
        <v>-6.2421909380032554</v>
      </c>
      <c r="E2206">
        <f t="shared" si="69"/>
        <v>-0.61327781199674458</v>
      </c>
    </row>
    <row r="2207" spans="1:5" x14ac:dyDescent="0.25">
      <c r="A2207">
        <v>23636</v>
      </c>
      <c r="B2207">
        <v>-6.416015625</v>
      </c>
      <c r="C2207">
        <v>43.9453125</v>
      </c>
      <c r="D2207">
        <f t="shared" si="68"/>
        <v>-5.7837380275593873</v>
      </c>
      <c r="E2207">
        <f t="shared" si="69"/>
        <v>-0.63227759744061274</v>
      </c>
    </row>
    <row r="2208" spans="1:5" x14ac:dyDescent="0.25">
      <c r="A2208">
        <v>23646</v>
      </c>
      <c r="B2208">
        <v>-5.9765625</v>
      </c>
      <c r="C2208">
        <v>43.9453125</v>
      </c>
      <c r="D2208">
        <f t="shared" si="68"/>
        <v>-5.3214567685180088</v>
      </c>
      <c r="E2208">
        <f t="shared" si="69"/>
        <v>-0.65510573148199125</v>
      </c>
    </row>
    <row r="2209" spans="1:5" x14ac:dyDescent="0.25">
      <c r="A2209">
        <v>23656</v>
      </c>
      <c r="B2209">
        <v>-5.44921875</v>
      </c>
      <c r="C2209">
        <v>47.9403419</v>
      </c>
      <c r="D2209">
        <f t="shared" si="68"/>
        <v>-4.8194380385441686</v>
      </c>
      <c r="E2209">
        <f t="shared" si="69"/>
        <v>-0.62978071145583137</v>
      </c>
    </row>
    <row r="2210" spans="1:5" x14ac:dyDescent="0.25">
      <c r="A2210">
        <v>23667</v>
      </c>
      <c r="B2210">
        <v>-4.921875</v>
      </c>
      <c r="C2210">
        <v>52.734375</v>
      </c>
      <c r="D2210">
        <f t="shared" si="68"/>
        <v>-4.2258521505804527</v>
      </c>
      <c r="E2210">
        <f t="shared" si="69"/>
        <v>-0.69602284941954728</v>
      </c>
    </row>
    <row r="2211" spans="1:5" x14ac:dyDescent="0.25">
      <c r="A2211">
        <v>23677</v>
      </c>
      <c r="B2211">
        <v>-4.306640625</v>
      </c>
      <c r="C2211">
        <v>55.930396999999999</v>
      </c>
      <c r="D2211">
        <f t="shared" si="68"/>
        <v>-3.6530401743407173</v>
      </c>
      <c r="E2211">
        <f t="shared" si="69"/>
        <v>-0.65360045065928274</v>
      </c>
    </row>
    <row r="2212" spans="1:5" x14ac:dyDescent="0.25">
      <c r="A2212">
        <v>23688</v>
      </c>
      <c r="B2212">
        <v>-3.69140625</v>
      </c>
      <c r="C2212">
        <v>61.5234375</v>
      </c>
      <c r="D2212">
        <f t="shared" si="68"/>
        <v>-2.9917583371104706</v>
      </c>
      <c r="E2212">
        <f t="shared" si="69"/>
        <v>-0.69964791288952943</v>
      </c>
    </row>
    <row r="2213" spans="1:5" x14ac:dyDescent="0.25">
      <c r="A2213">
        <v>23698</v>
      </c>
      <c r="B2213">
        <v>-3.076171875</v>
      </c>
      <c r="C2213">
        <v>55.930396999999999</v>
      </c>
      <c r="D2213">
        <f t="shared" si="68"/>
        <v>-2.3671528147002379</v>
      </c>
      <c r="E2213">
        <f t="shared" si="69"/>
        <v>-0.70901906029976214</v>
      </c>
    </row>
    <row r="2214" spans="1:5" x14ac:dyDescent="0.25">
      <c r="A2214">
        <v>23709</v>
      </c>
      <c r="B2214">
        <v>-2.28515625</v>
      </c>
      <c r="C2214">
        <v>79.1015625</v>
      </c>
      <c r="D2214">
        <f t="shared" si="68"/>
        <v>-1.6600946406629193</v>
      </c>
      <c r="E2214">
        <f t="shared" si="69"/>
        <v>-0.62506160933708066</v>
      </c>
    </row>
    <row r="2215" spans="1:5" x14ac:dyDescent="0.25">
      <c r="A2215">
        <v>23719</v>
      </c>
      <c r="B2215">
        <v>-1.58203125</v>
      </c>
      <c r="C2215">
        <v>70.3125</v>
      </c>
      <c r="D2215">
        <f t="shared" si="68"/>
        <v>-1.0043868634886901</v>
      </c>
      <c r="E2215">
        <f t="shared" si="69"/>
        <v>-0.57764438651130989</v>
      </c>
    </row>
    <row r="2216" spans="1:5" x14ac:dyDescent="0.25">
      <c r="A2216">
        <v>23729</v>
      </c>
      <c r="B2216">
        <v>-0.87890625</v>
      </c>
      <c r="C2216">
        <v>63.9204559</v>
      </c>
      <c r="D2216">
        <f t="shared" si="68"/>
        <v>-0.34145989151818357</v>
      </c>
      <c r="E2216">
        <f t="shared" si="69"/>
        <v>-0.53744635848181643</v>
      </c>
    </row>
    <row r="2217" spans="1:5" x14ac:dyDescent="0.25">
      <c r="A2217">
        <v>23740</v>
      </c>
      <c r="B2217">
        <v>-0.17578125</v>
      </c>
      <c r="C2217">
        <v>70.3125</v>
      </c>
      <c r="D2217">
        <f t="shared" si="68"/>
        <v>0.39015085172290143</v>
      </c>
      <c r="E2217">
        <f t="shared" si="69"/>
        <v>-0.56593210172290143</v>
      </c>
    </row>
    <row r="2218" spans="1:5" x14ac:dyDescent="0.25">
      <c r="A2218">
        <v>23750</v>
      </c>
      <c r="B2218">
        <v>0.52734375</v>
      </c>
      <c r="C2218">
        <v>63.9204559</v>
      </c>
      <c r="D2218">
        <f t="shared" si="68"/>
        <v>1.0520045067344934</v>
      </c>
      <c r="E2218">
        <f t="shared" si="69"/>
        <v>-0.52466075673449342</v>
      </c>
    </row>
    <row r="2219" spans="1:5" x14ac:dyDescent="0.25">
      <c r="A2219">
        <v>23761</v>
      </c>
      <c r="B2219">
        <v>1.23046875</v>
      </c>
      <c r="C2219">
        <v>70.3125</v>
      </c>
      <c r="D2219">
        <f t="shared" si="68"/>
        <v>1.7703505410863454</v>
      </c>
      <c r="E2219">
        <f t="shared" si="69"/>
        <v>-0.53988179108634538</v>
      </c>
    </row>
    <row r="2220" spans="1:5" x14ac:dyDescent="0.25">
      <c r="A2220">
        <v>23771</v>
      </c>
      <c r="B2220">
        <v>1.93359375</v>
      </c>
      <c r="C2220">
        <v>63.9204559</v>
      </c>
      <c r="D2220">
        <f t="shared" si="68"/>
        <v>2.4092637335615201</v>
      </c>
      <c r="E2220">
        <f t="shared" si="69"/>
        <v>-0.47566998356152013</v>
      </c>
    </row>
    <row r="2221" spans="1:5" x14ac:dyDescent="0.25">
      <c r="A2221">
        <v>23782</v>
      </c>
      <c r="B2221">
        <v>2.63671875</v>
      </c>
      <c r="C2221">
        <v>70.3125</v>
      </c>
      <c r="D2221">
        <f t="shared" si="68"/>
        <v>3.0906240035010475</v>
      </c>
      <c r="E2221">
        <f t="shared" si="69"/>
        <v>-0.45390525350104749</v>
      </c>
    </row>
    <row r="2222" spans="1:5" x14ac:dyDescent="0.25">
      <c r="A2222">
        <v>23792</v>
      </c>
      <c r="B2222">
        <v>3.33984375</v>
      </c>
      <c r="C2222">
        <v>70.3125</v>
      </c>
      <c r="D2222">
        <f t="shared" si="68"/>
        <v>3.6855102530754786</v>
      </c>
      <c r="E2222">
        <f t="shared" si="69"/>
        <v>-0.34566650307547864</v>
      </c>
    </row>
    <row r="2223" spans="1:5" x14ac:dyDescent="0.25">
      <c r="A2223">
        <v>23802</v>
      </c>
      <c r="B2223">
        <v>3.955078125</v>
      </c>
      <c r="C2223">
        <v>55.930396999999999</v>
      </c>
      <c r="D2223">
        <f t="shared" si="68"/>
        <v>4.2524230276070076</v>
      </c>
      <c r="E2223">
        <f t="shared" si="69"/>
        <v>-0.29734490260700763</v>
      </c>
    </row>
    <row r="2224" spans="1:5" x14ac:dyDescent="0.25">
      <c r="A2224">
        <v>23813</v>
      </c>
      <c r="B2224">
        <v>4.5703125</v>
      </c>
      <c r="C2224">
        <v>61.5234375</v>
      </c>
      <c r="D2224">
        <f t="shared" si="68"/>
        <v>4.8386597602035755</v>
      </c>
      <c r="E2224">
        <f t="shared" si="69"/>
        <v>-0.26834726020357547</v>
      </c>
    </row>
    <row r="2225" spans="1:5" x14ac:dyDescent="0.25">
      <c r="A2225">
        <v>23823</v>
      </c>
      <c r="B2225">
        <v>5.09765625</v>
      </c>
      <c r="C2225">
        <v>47.9403419</v>
      </c>
      <c r="D2225">
        <f t="shared" si="68"/>
        <v>5.3333065897230023</v>
      </c>
      <c r="E2225">
        <f t="shared" si="69"/>
        <v>-0.23565033972300231</v>
      </c>
    </row>
    <row r="2226" spans="1:5" x14ac:dyDescent="0.25">
      <c r="A2226">
        <v>23834</v>
      </c>
      <c r="B2226">
        <v>5.625</v>
      </c>
      <c r="C2226">
        <v>52.734375</v>
      </c>
      <c r="D2226">
        <f t="shared" si="68"/>
        <v>5.830738859373052</v>
      </c>
      <c r="E2226">
        <f t="shared" si="69"/>
        <v>-0.20573885937305203</v>
      </c>
    </row>
    <row r="2227" spans="1:5" x14ac:dyDescent="0.25">
      <c r="A2227">
        <v>23844</v>
      </c>
      <c r="B2227">
        <v>6.064453125</v>
      </c>
      <c r="C2227">
        <v>39.9502831</v>
      </c>
      <c r="D2227">
        <f t="shared" si="68"/>
        <v>6.2368511420166701</v>
      </c>
      <c r="E2227">
        <f t="shared" si="69"/>
        <v>-0.17239801701667012</v>
      </c>
    </row>
    <row r="2228" spans="1:5" x14ac:dyDescent="0.25">
      <c r="A2228">
        <v>23855</v>
      </c>
      <c r="B2228">
        <v>6.50390625</v>
      </c>
      <c r="C2228">
        <v>43.9453125</v>
      </c>
      <c r="D2228">
        <f t="shared" si="68"/>
        <v>6.6291354749647597</v>
      </c>
      <c r="E2228">
        <f t="shared" si="69"/>
        <v>-0.12522922496475974</v>
      </c>
    </row>
    <row r="2229" spans="1:5" x14ac:dyDescent="0.25">
      <c r="A2229">
        <v>23865</v>
      </c>
      <c r="B2229">
        <v>6.85546875</v>
      </c>
      <c r="C2229">
        <v>35.15625</v>
      </c>
      <c r="D2229">
        <f t="shared" si="68"/>
        <v>6.9333867540586143</v>
      </c>
      <c r="E2229">
        <f t="shared" si="69"/>
        <v>-7.7918004058614265E-2</v>
      </c>
    </row>
    <row r="2230" spans="1:5" x14ac:dyDescent="0.25">
      <c r="A2230">
        <v>23875</v>
      </c>
      <c r="B2230">
        <v>7.20703125</v>
      </c>
      <c r="C2230">
        <v>31.960228000000001</v>
      </c>
      <c r="D2230">
        <f t="shared" si="68"/>
        <v>7.1854155454502866</v>
      </c>
      <c r="E2230">
        <f t="shared" si="69"/>
        <v>2.1615704549713399E-2</v>
      </c>
    </row>
    <row r="2231" spans="1:5" x14ac:dyDescent="0.25">
      <c r="A2231">
        <v>23886</v>
      </c>
      <c r="B2231">
        <v>7.470703125</v>
      </c>
      <c r="C2231">
        <v>26.3671875</v>
      </c>
      <c r="D2231">
        <f t="shared" si="68"/>
        <v>7.4001140508241621</v>
      </c>
      <c r="E2231">
        <f t="shared" si="69"/>
        <v>7.0589074175837929E-2</v>
      </c>
    </row>
    <row r="2232" spans="1:5" x14ac:dyDescent="0.25">
      <c r="A2232">
        <v>23896</v>
      </c>
      <c r="B2232">
        <v>7.646484375</v>
      </c>
      <c r="C2232">
        <v>15.980114</v>
      </c>
      <c r="D2232">
        <f t="shared" si="68"/>
        <v>7.5368847739483069</v>
      </c>
      <c r="E2232">
        <f t="shared" si="69"/>
        <v>0.10959960105169309</v>
      </c>
    </row>
    <row r="2233" spans="1:5" x14ac:dyDescent="0.25">
      <c r="A2233">
        <v>23907</v>
      </c>
      <c r="B2233">
        <v>7.734375</v>
      </c>
      <c r="C2233">
        <v>8.7890625</v>
      </c>
      <c r="D2233">
        <f t="shared" si="68"/>
        <v>7.6218503957990951</v>
      </c>
      <c r="E2233">
        <f t="shared" si="69"/>
        <v>0.11252460420090493</v>
      </c>
    </row>
    <row r="2234" spans="1:5" x14ac:dyDescent="0.25">
      <c r="A2234">
        <v>23938</v>
      </c>
      <c r="B2234">
        <v>7.822265625</v>
      </c>
      <c r="C2234">
        <v>0</v>
      </c>
      <c r="D2234">
        <f t="shared" si="68"/>
        <v>7.4885380891318087</v>
      </c>
      <c r="E2234">
        <f t="shared" si="69"/>
        <v>0.33372753586819126</v>
      </c>
    </row>
    <row r="2235" spans="1:5" x14ac:dyDescent="0.25">
      <c r="A2235">
        <v>23948</v>
      </c>
      <c r="B2235">
        <v>7.646484375</v>
      </c>
      <c r="C2235">
        <v>-15.980114</v>
      </c>
      <c r="D2235">
        <f t="shared" si="68"/>
        <v>7.329361961816268</v>
      </c>
      <c r="E2235">
        <f t="shared" si="69"/>
        <v>0.31712241318373202</v>
      </c>
    </row>
    <row r="2236" spans="1:5" x14ac:dyDescent="0.25">
      <c r="A2236">
        <v>23959</v>
      </c>
      <c r="B2236">
        <v>7.470703125</v>
      </c>
      <c r="C2236">
        <v>-17.578125</v>
      </c>
      <c r="D2236">
        <f t="shared" si="68"/>
        <v>7.0908403997217455</v>
      </c>
      <c r="E2236">
        <f t="shared" si="69"/>
        <v>0.37986272527825449</v>
      </c>
    </row>
    <row r="2237" spans="1:5" x14ac:dyDescent="0.25">
      <c r="A2237">
        <v>23969</v>
      </c>
      <c r="B2237">
        <v>7.20703125</v>
      </c>
      <c r="C2237">
        <v>-23.970171000000001</v>
      </c>
      <c r="D2237">
        <f t="shared" si="68"/>
        <v>6.8181373268810468</v>
      </c>
      <c r="E2237">
        <f t="shared" si="69"/>
        <v>0.38889392311895321</v>
      </c>
    </row>
    <row r="2238" spans="1:5" x14ac:dyDescent="0.25">
      <c r="A2238">
        <v>23980</v>
      </c>
      <c r="B2238">
        <v>6.943359375</v>
      </c>
      <c r="C2238">
        <v>-26.3671875</v>
      </c>
      <c r="D2238">
        <f t="shared" si="68"/>
        <v>6.4592674408828898</v>
      </c>
      <c r="E2238">
        <f t="shared" si="69"/>
        <v>0.48409193411711016</v>
      </c>
    </row>
    <row r="2239" spans="1:5" x14ac:dyDescent="0.25">
      <c r="A2239">
        <v>23990</v>
      </c>
      <c r="B2239">
        <v>6.591796875</v>
      </c>
      <c r="C2239">
        <v>-31.960228000000001</v>
      </c>
      <c r="D2239">
        <f t="shared" si="68"/>
        <v>6.0821655895424707</v>
      </c>
      <c r="E2239">
        <f t="shared" si="69"/>
        <v>0.50963128545752934</v>
      </c>
    </row>
    <row r="2240" spans="1:5" x14ac:dyDescent="0.25">
      <c r="A2240">
        <v>24001</v>
      </c>
      <c r="B2240">
        <v>6.15234375</v>
      </c>
      <c r="C2240">
        <v>-43.9453125</v>
      </c>
      <c r="D2240">
        <f t="shared" si="68"/>
        <v>5.614929656570359</v>
      </c>
      <c r="E2240">
        <f t="shared" si="69"/>
        <v>0.53741409342964097</v>
      </c>
    </row>
    <row r="2241" spans="1:5" x14ac:dyDescent="0.25">
      <c r="A2241">
        <v>24011</v>
      </c>
      <c r="B2241">
        <v>5.625</v>
      </c>
      <c r="C2241">
        <v>-52.734375</v>
      </c>
      <c r="D2241">
        <f t="shared" si="68"/>
        <v>5.1459971542509608</v>
      </c>
      <c r="E2241">
        <f t="shared" si="69"/>
        <v>0.47900284574903917</v>
      </c>
    </row>
    <row r="2242" spans="1:5" x14ac:dyDescent="0.25">
      <c r="A2242">
        <v>24021</v>
      </c>
      <c r="B2242">
        <v>5.185546875</v>
      </c>
      <c r="C2242">
        <v>-39.9502831</v>
      </c>
      <c r="D2242">
        <f t="shared" si="68"/>
        <v>4.6386482302152237</v>
      </c>
      <c r="E2242">
        <f t="shared" si="69"/>
        <v>0.54689864478477634</v>
      </c>
    </row>
    <row r="2243" spans="1:5" x14ac:dyDescent="0.25">
      <c r="A2243">
        <v>24032</v>
      </c>
      <c r="B2243">
        <v>4.5703125</v>
      </c>
      <c r="C2243">
        <v>-61.5234375</v>
      </c>
      <c r="D2243">
        <f t="shared" ref="D2243:D2306" si="70">$H$2*EXP(-$G$17*$G$20*A2243/1000)*COS($G$9*A2243/1000)</f>
        <v>4.0407716348668528</v>
      </c>
      <c r="E2243">
        <f t="shared" ref="E2243:E2306" si="71">B2243-D2243</f>
        <v>0.52954086513314724</v>
      </c>
    </row>
    <row r="2244" spans="1:5" x14ac:dyDescent="0.25">
      <c r="A2244">
        <v>24042</v>
      </c>
      <c r="B2244">
        <v>3.955078125</v>
      </c>
      <c r="C2244">
        <v>-55.930396999999999</v>
      </c>
      <c r="D2244">
        <f t="shared" si="70"/>
        <v>3.4655196210125143</v>
      </c>
      <c r="E2244">
        <f t="shared" si="71"/>
        <v>0.48955850398748568</v>
      </c>
    </row>
    <row r="2245" spans="1:5" x14ac:dyDescent="0.25">
      <c r="A2245">
        <v>24053</v>
      </c>
      <c r="B2245">
        <v>3.33984375</v>
      </c>
      <c r="C2245">
        <v>-61.5234375</v>
      </c>
      <c r="D2245">
        <f t="shared" si="70"/>
        <v>2.8031821354347972</v>
      </c>
      <c r="E2245">
        <f t="shared" si="71"/>
        <v>0.53666161456520278</v>
      </c>
    </row>
    <row r="2246" spans="1:5" x14ac:dyDescent="0.25">
      <c r="A2246">
        <v>24063</v>
      </c>
      <c r="B2246">
        <v>2.724609375</v>
      </c>
      <c r="C2246">
        <v>-55.930396999999999</v>
      </c>
      <c r="D2246">
        <f t="shared" si="70"/>
        <v>2.1791043539173347</v>
      </c>
      <c r="E2246">
        <f t="shared" si="71"/>
        <v>0.5455050210826653</v>
      </c>
    </row>
    <row r="2247" spans="1:5" x14ac:dyDescent="0.25">
      <c r="A2247">
        <v>24074</v>
      </c>
      <c r="B2247">
        <v>2.021484375</v>
      </c>
      <c r="C2247">
        <v>-70.3125</v>
      </c>
      <c r="D2247">
        <f t="shared" si="70"/>
        <v>1.474257113225069</v>
      </c>
      <c r="E2247">
        <f t="shared" si="71"/>
        <v>0.54722726177493097</v>
      </c>
    </row>
    <row r="2248" spans="1:5" x14ac:dyDescent="0.25">
      <c r="A2248">
        <v>24084</v>
      </c>
      <c r="B2248">
        <v>1.318359375</v>
      </c>
      <c r="C2248">
        <v>-70.3125</v>
      </c>
      <c r="D2248">
        <f t="shared" si="70"/>
        <v>0.82202433880694259</v>
      </c>
      <c r="E2248">
        <f t="shared" si="71"/>
        <v>0.49633503619305741</v>
      </c>
    </row>
    <row r="2249" spans="1:5" x14ac:dyDescent="0.25">
      <c r="A2249">
        <v>24094</v>
      </c>
      <c r="B2249">
        <v>0.615234375</v>
      </c>
      <c r="C2249">
        <v>-63.9204559</v>
      </c>
      <c r="D2249">
        <f t="shared" si="70"/>
        <v>0.16394025696706316</v>
      </c>
      <c r="E2249">
        <f t="shared" si="71"/>
        <v>0.45129411803293684</v>
      </c>
    </row>
    <row r="2250" spans="1:5" x14ac:dyDescent="0.25">
      <c r="A2250">
        <v>24105</v>
      </c>
      <c r="B2250">
        <v>-0.17578125</v>
      </c>
      <c r="C2250">
        <v>-79.1015625</v>
      </c>
      <c r="D2250">
        <f t="shared" si="70"/>
        <v>-0.5608079133166034</v>
      </c>
      <c r="E2250">
        <f t="shared" si="71"/>
        <v>0.3850266633166034</v>
      </c>
    </row>
    <row r="2251" spans="1:5" x14ac:dyDescent="0.25">
      <c r="A2251">
        <v>24115</v>
      </c>
      <c r="B2251">
        <v>-0.87890625</v>
      </c>
      <c r="C2251">
        <v>-63.9204559</v>
      </c>
      <c r="D2251">
        <f t="shared" si="70"/>
        <v>-1.2150786024601148</v>
      </c>
      <c r="E2251">
        <f t="shared" si="71"/>
        <v>0.33617235246011479</v>
      </c>
    </row>
    <row r="2252" spans="1:5" x14ac:dyDescent="0.25">
      <c r="A2252">
        <v>24126</v>
      </c>
      <c r="B2252">
        <v>-1.494140625</v>
      </c>
      <c r="C2252">
        <v>-61.5234375</v>
      </c>
      <c r="D2252">
        <f t="shared" si="70"/>
        <v>-1.9236756182991155</v>
      </c>
      <c r="E2252">
        <f t="shared" si="71"/>
        <v>0.42953499329911549</v>
      </c>
    </row>
    <row r="2253" spans="1:5" x14ac:dyDescent="0.25">
      <c r="A2253">
        <v>24136</v>
      </c>
      <c r="B2253">
        <v>-2.197265625</v>
      </c>
      <c r="C2253">
        <v>-70.3125</v>
      </c>
      <c r="D2253">
        <f t="shared" si="70"/>
        <v>-2.5525191607146627</v>
      </c>
      <c r="E2253">
        <f t="shared" si="71"/>
        <v>0.35525353571466267</v>
      </c>
    </row>
    <row r="2254" spans="1:5" x14ac:dyDescent="0.25">
      <c r="A2254">
        <v>24147</v>
      </c>
      <c r="B2254">
        <v>-2.98828125</v>
      </c>
      <c r="C2254">
        <v>-71.910514800000001</v>
      </c>
      <c r="D2254">
        <f t="shared" si="70"/>
        <v>-3.221569078407319</v>
      </c>
      <c r="E2254">
        <f t="shared" si="71"/>
        <v>0.23328782840731899</v>
      </c>
    </row>
    <row r="2255" spans="1:5" x14ac:dyDescent="0.25">
      <c r="A2255">
        <v>24157</v>
      </c>
      <c r="B2255">
        <v>-3.603515625</v>
      </c>
      <c r="C2255">
        <v>-61.5234375</v>
      </c>
      <c r="D2255">
        <f t="shared" si="70"/>
        <v>-3.8042342846937443</v>
      </c>
      <c r="E2255">
        <f t="shared" si="71"/>
        <v>0.20071865969374425</v>
      </c>
    </row>
    <row r="2256" spans="1:5" x14ac:dyDescent="0.25">
      <c r="A2256">
        <v>24167</v>
      </c>
      <c r="B2256">
        <v>-4.21875</v>
      </c>
      <c r="C2256">
        <v>-55.930396999999999</v>
      </c>
      <c r="D2256">
        <f t="shared" si="70"/>
        <v>-4.3580403982899334</v>
      </c>
      <c r="E2256">
        <f t="shared" si="71"/>
        <v>0.13929039828993339</v>
      </c>
    </row>
    <row r="2257" spans="1:5" x14ac:dyDescent="0.25">
      <c r="A2257">
        <v>24178</v>
      </c>
      <c r="B2257">
        <v>-4.833984375</v>
      </c>
      <c r="C2257">
        <v>-61.5234375</v>
      </c>
      <c r="D2257">
        <f t="shared" si="70"/>
        <v>-4.9289550996999409</v>
      </c>
      <c r="E2257">
        <f t="shared" si="71"/>
        <v>9.4970724699940945E-2</v>
      </c>
    </row>
    <row r="2258" spans="1:5" x14ac:dyDescent="0.25">
      <c r="A2258">
        <v>24188</v>
      </c>
      <c r="B2258">
        <v>-5.361328125</v>
      </c>
      <c r="C2258">
        <v>-47.9403419</v>
      </c>
      <c r="D2258">
        <f t="shared" si="70"/>
        <v>-5.4089642740035391</v>
      </c>
      <c r="E2258">
        <f t="shared" si="71"/>
        <v>4.7636149003539074E-2</v>
      </c>
    </row>
    <row r="2259" spans="1:5" x14ac:dyDescent="0.25">
      <c r="A2259">
        <v>24199</v>
      </c>
      <c r="B2259">
        <v>-5.888671875</v>
      </c>
      <c r="C2259">
        <v>-52.734375</v>
      </c>
      <c r="D2259">
        <f t="shared" si="70"/>
        <v>-5.8896515646795402</v>
      </c>
      <c r="E2259">
        <f t="shared" si="71"/>
        <v>9.7968967954020769E-4</v>
      </c>
    </row>
    <row r="2260" spans="1:5" x14ac:dyDescent="0.25">
      <c r="A2260">
        <v>24209</v>
      </c>
      <c r="B2260">
        <v>-6.416015625</v>
      </c>
      <c r="C2260">
        <v>-52.734375</v>
      </c>
      <c r="D2260">
        <f t="shared" si="70"/>
        <v>-6.2800804282247737</v>
      </c>
      <c r="E2260">
        <f t="shared" si="71"/>
        <v>-0.13593519677522625</v>
      </c>
    </row>
    <row r="2261" spans="1:5" x14ac:dyDescent="0.25">
      <c r="A2261">
        <v>24219</v>
      </c>
      <c r="B2261">
        <v>-6.85546875</v>
      </c>
      <c r="C2261">
        <v>-39.9502831</v>
      </c>
      <c r="D2261">
        <f t="shared" si="70"/>
        <v>-6.623150763421032</v>
      </c>
      <c r="E2261">
        <f t="shared" si="71"/>
        <v>-0.23231798657896796</v>
      </c>
    </row>
    <row r="2262" spans="1:5" x14ac:dyDescent="0.25">
      <c r="A2262">
        <v>24230</v>
      </c>
      <c r="B2262">
        <v>-7.20703125</v>
      </c>
      <c r="C2262">
        <v>-35.15625</v>
      </c>
      <c r="D2262">
        <f t="shared" si="70"/>
        <v>-6.9427929566333271</v>
      </c>
      <c r="E2262">
        <f t="shared" si="71"/>
        <v>-0.26423829336667293</v>
      </c>
    </row>
    <row r="2263" spans="1:5" x14ac:dyDescent="0.25">
      <c r="A2263">
        <v>24240</v>
      </c>
      <c r="B2263">
        <v>-7.470703125</v>
      </c>
      <c r="C2263">
        <v>-23.970171000000001</v>
      </c>
      <c r="D2263">
        <f t="shared" si="70"/>
        <v>-7.1785492131463853</v>
      </c>
      <c r="E2263">
        <f t="shared" si="71"/>
        <v>-0.29215391185361472</v>
      </c>
    </row>
    <row r="2264" spans="1:5" x14ac:dyDescent="0.25">
      <c r="A2264">
        <v>24251</v>
      </c>
      <c r="B2264">
        <v>-7.734375</v>
      </c>
      <c r="C2264">
        <v>-26.3671875</v>
      </c>
      <c r="D2264">
        <f t="shared" si="70"/>
        <v>-7.3754214775270963</v>
      </c>
      <c r="E2264">
        <f t="shared" si="71"/>
        <v>-0.35895352247290369</v>
      </c>
    </row>
    <row r="2265" spans="1:5" x14ac:dyDescent="0.25">
      <c r="A2265">
        <v>24261</v>
      </c>
      <c r="B2265">
        <v>-7.91015625</v>
      </c>
      <c r="C2265">
        <v>-15.980114</v>
      </c>
      <c r="D2265">
        <f t="shared" si="70"/>
        <v>-7.4961854070568776</v>
      </c>
      <c r="E2265">
        <f t="shared" si="71"/>
        <v>-0.41397084294312236</v>
      </c>
    </row>
    <row r="2266" spans="1:5" x14ac:dyDescent="0.25">
      <c r="A2266">
        <v>24272</v>
      </c>
      <c r="B2266">
        <v>-7.998046875</v>
      </c>
      <c r="C2266">
        <v>-8.7890625</v>
      </c>
      <c r="D2266">
        <f t="shared" si="70"/>
        <v>-7.5639102956890634</v>
      </c>
      <c r="E2266">
        <f t="shared" si="71"/>
        <v>-0.43413657931093663</v>
      </c>
    </row>
    <row r="2267" spans="1:5" x14ac:dyDescent="0.25">
      <c r="A2267">
        <v>24292</v>
      </c>
      <c r="B2267">
        <v>-8.0859375</v>
      </c>
      <c r="C2267">
        <v>0</v>
      </c>
      <c r="D2267">
        <f t="shared" si="70"/>
        <v>-7.5108890767225338</v>
      </c>
      <c r="E2267">
        <f t="shared" si="71"/>
        <v>-0.57504842327746619</v>
      </c>
    </row>
    <row r="2268" spans="1:5" x14ac:dyDescent="0.25">
      <c r="A2268">
        <v>24303</v>
      </c>
      <c r="B2268">
        <v>-7.998046875</v>
      </c>
      <c r="C2268">
        <v>8.7890625</v>
      </c>
      <c r="D2268">
        <f t="shared" si="70"/>
        <v>-7.3853830623775858</v>
      </c>
      <c r="E2268">
        <f t="shared" si="71"/>
        <v>-0.61266381262241421</v>
      </c>
    </row>
    <row r="2269" spans="1:5" x14ac:dyDescent="0.25">
      <c r="A2269">
        <v>24313</v>
      </c>
      <c r="B2269">
        <v>-7.822265625</v>
      </c>
      <c r="C2269">
        <v>15.980114</v>
      </c>
      <c r="D2269">
        <f t="shared" si="70"/>
        <v>-7.2130722482313105</v>
      </c>
      <c r="E2269">
        <f t="shared" si="71"/>
        <v>-0.60919337676868945</v>
      </c>
    </row>
    <row r="2270" spans="1:5" x14ac:dyDescent="0.25">
      <c r="A2270">
        <v>24324</v>
      </c>
      <c r="B2270">
        <v>-7.646484375</v>
      </c>
      <c r="C2270">
        <v>17.578125</v>
      </c>
      <c r="D2270">
        <f t="shared" si="70"/>
        <v>-6.9611223658082828</v>
      </c>
      <c r="E2270">
        <f t="shared" si="71"/>
        <v>-0.68536200919171719</v>
      </c>
    </row>
    <row r="2271" spans="1:5" x14ac:dyDescent="0.25">
      <c r="A2271">
        <v>24334</v>
      </c>
      <c r="B2271">
        <v>-7.3828125</v>
      </c>
      <c r="C2271">
        <v>23.970171000000001</v>
      </c>
      <c r="D2271">
        <f t="shared" si="70"/>
        <v>-6.6772378524851108</v>
      </c>
      <c r="E2271">
        <f t="shared" si="71"/>
        <v>-0.70557464751488919</v>
      </c>
    </row>
    <row r="2272" spans="1:5" x14ac:dyDescent="0.25">
      <c r="A2272">
        <v>24345</v>
      </c>
      <c r="B2272">
        <v>-7.03125</v>
      </c>
      <c r="C2272">
        <v>35.15625</v>
      </c>
      <c r="D2272">
        <f t="shared" si="70"/>
        <v>-6.3072999679182518</v>
      </c>
      <c r="E2272">
        <f t="shared" si="71"/>
        <v>-0.72395003208174824</v>
      </c>
    </row>
    <row r="2273" spans="1:5" x14ac:dyDescent="0.25">
      <c r="A2273">
        <v>24355</v>
      </c>
      <c r="B2273">
        <v>-6.591796875</v>
      </c>
      <c r="C2273">
        <v>43.9453125</v>
      </c>
      <c r="D2273">
        <f t="shared" si="70"/>
        <v>-5.9213373407813839</v>
      </c>
      <c r="E2273">
        <f t="shared" si="71"/>
        <v>-0.67045953421861615</v>
      </c>
    </row>
    <row r="2274" spans="1:5" x14ac:dyDescent="0.25">
      <c r="A2274">
        <v>24365</v>
      </c>
      <c r="B2274">
        <v>-6.15234375</v>
      </c>
      <c r="C2274">
        <v>39.9502831</v>
      </c>
      <c r="D2274">
        <f t="shared" si="70"/>
        <v>-5.4910942126639624</v>
      </c>
      <c r="E2274">
        <f t="shared" si="71"/>
        <v>-0.66124953733603764</v>
      </c>
    </row>
    <row r="2275" spans="1:5" x14ac:dyDescent="0.25">
      <c r="A2275">
        <v>24376</v>
      </c>
      <c r="B2275">
        <v>-5.712890625</v>
      </c>
      <c r="C2275">
        <v>43.9453125</v>
      </c>
      <c r="D2275">
        <f t="shared" si="70"/>
        <v>-4.9705747254292776</v>
      </c>
      <c r="E2275">
        <f t="shared" si="71"/>
        <v>-0.74231589957072242</v>
      </c>
    </row>
    <row r="2276" spans="1:5" x14ac:dyDescent="0.25">
      <c r="A2276">
        <v>24386</v>
      </c>
      <c r="B2276">
        <v>-5.09765625</v>
      </c>
      <c r="C2276">
        <v>55.930396999999999</v>
      </c>
      <c r="D2276">
        <f t="shared" si="70"/>
        <v>-4.4582966219402582</v>
      </c>
      <c r="E2276">
        <f t="shared" si="71"/>
        <v>-0.63935962805974178</v>
      </c>
    </row>
    <row r="2277" spans="1:5" x14ac:dyDescent="0.25">
      <c r="A2277">
        <v>24397</v>
      </c>
      <c r="B2277">
        <v>-4.5703125</v>
      </c>
      <c r="C2277">
        <v>52.734375</v>
      </c>
      <c r="D2277">
        <f t="shared" si="70"/>
        <v>-3.8565662899657802</v>
      </c>
      <c r="E2277">
        <f t="shared" si="71"/>
        <v>-0.71374621003421979</v>
      </c>
    </row>
    <row r="2278" spans="1:5" x14ac:dyDescent="0.25">
      <c r="A2278">
        <v>24407</v>
      </c>
      <c r="B2278">
        <v>-3.955078125</v>
      </c>
      <c r="C2278">
        <v>55.930396999999999</v>
      </c>
      <c r="D2278">
        <f t="shared" si="70"/>
        <v>-3.2792644811165341</v>
      </c>
      <c r="E2278">
        <f t="shared" si="71"/>
        <v>-0.67581364388346588</v>
      </c>
    </row>
    <row r="2279" spans="1:5" x14ac:dyDescent="0.25">
      <c r="A2279">
        <v>24418</v>
      </c>
      <c r="B2279">
        <v>-3.251953125</v>
      </c>
      <c r="C2279">
        <v>70.3125</v>
      </c>
      <c r="D2279">
        <f t="shared" si="70"/>
        <v>-2.6162893039238275</v>
      </c>
      <c r="E2279">
        <f t="shared" si="71"/>
        <v>-0.63566382107617247</v>
      </c>
    </row>
    <row r="2280" spans="1:5" x14ac:dyDescent="0.25">
      <c r="A2280">
        <v>24428</v>
      </c>
      <c r="B2280">
        <v>-2.63671875</v>
      </c>
      <c r="C2280">
        <v>61.5234375</v>
      </c>
      <c r="D2280">
        <f t="shared" si="70"/>
        <v>-1.9931058511299207</v>
      </c>
      <c r="E2280">
        <f t="shared" si="71"/>
        <v>-0.64361289887007933</v>
      </c>
    </row>
    <row r="2281" spans="1:5" x14ac:dyDescent="0.25">
      <c r="A2281">
        <v>24438</v>
      </c>
      <c r="B2281">
        <v>-1.93359375</v>
      </c>
      <c r="C2281">
        <v>63.9204559</v>
      </c>
      <c r="D2281">
        <f t="shared" si="70"/>
        <v>-1.355261510006909</v>
      </c>
      <c r="E2281">
        <f t="shared" si="71"/>
        <v>-0.57833223999309102</v>
      </c>
    </row>
    <row r="2282" spans="1:5" x14ac:dyDescent="0.25">
      <c r="A2282">
        <v>24449</v>
      </c>
      <c r="B2282">
        <v>-1.23046875</v>
      </c>
      <c r="C2282">
        <v>70.3125</v>
      </c>
      <c r="D2282">
        <f t="shared" si="70"/>
        <v>-0.64242777006541174</v>
      </c>
      <c r="E2282">
        <f t="shared" si="71"/>
        <v>-0.58804097993458826</v>
      </c>
    </row>
    <row r="2283" spans="1:5" x14ac:dyDescent="0.25">
      <c r="A2283">
        <v>24459</v>
      </c>
      <c r="B2283">
        <v>-0.52734375</v>
      </c>
      <c r="C2283">
        <v>63.9204559</v>
      </c>
      <c r="D2283">
        <f t="shared" si="70"/>
        <v>1.0503513260070336E-2</v>
      </c>
      <c r="E2283">
        <f t="shared" si="71"/>
        <v>-0.53784726326007037</v>
      </c>
    </row>
    <row r="2284" spans="1:5" x14ac:dyDescent="0.25">
      <c r="A2284">
        <v>24470</v>
      </c>
      <c r="B2284">
        <v>0.17578125</v>
      </c>
      <c r="C2284">
        <v>70.3125</v>
      </c>
      <c r="D2284">
        <f t="shared" si="70"/>
        <v>0.7280751537534923</v>
      </c>
      <c r="E2284">
        <f t="shared" si="71"/>
        <v>-0.5522939037534923</v>
      </c>
    </row>
    <row r="2285" spans="1:5" x14ac:dyDescent="0.25">
      <c r="A2285">
        <v>24480</v>
      </c>
      <c r="B2285">
        <v>0.87890625</v>
      </c>
      <c r="C2285">
        <v>63.9204559</v>
      </c>
      <c r="D2285">
        <f t="shared" si="70"/>
        <v>1.3745042680226387</v>
      </c>
      <c r="E2285">
        <f t="shared" si="71"/>
        <v>-0.4955980180226387</v>
      </c>
    </row>
    <row r="2286" spans="1:5" x14ac:dyDescent="0.25">
      <c r="A2286">
        <v>24491</v>
      </c>
      <c r="B2286">
        <v>1.58203125</v>
      </c>
      <c r="C2286">
        <v>70.3125</v>
      </c>
      <c r="D2286">
        <f t="shared" si="70"/>
        <v>2.0730996593467679</v>
      </c>
      <c r="E2286">
        <f t="shared" si="71"/>
        <v>-0.49106840934676788</v>
      </c>
    </row>
    <row r="2287" spans="1:5" x14ac:dyDescent="0.25">
      <c r="A2287">
        <v>24501</v>
      </c>
      <c r="B2287">
        <v>2.28515625</v>
      </c>
      <c r="C2287">
        <v>70.3125</v>
      </c>
      <c r="D2287">
        <f t="shared" si="70"/>
        <v>2.6916747335246964</v>
      </c>
      <c r="E2287">
        <f t="shared" si="71"/>
        <v>-0.40651848352469644</v>
      </c>
    </row>
    <row r="2288" spans="1:5" x14ac:dyDescent="0.25">
      <c r="A2288">
        <v>24511</v>
      </c>
      <c r="B2288">
        <v>2.900390625</v>
      </c>
      <c r="C2288">
        <v>55.930396999999999</v>
      </c>
      <c r="D2288">
        <f t="shared" si="70"/>
        <v>3.2897286688398473</v>
      </c>
      <c r="E2288">
        <f t="shared" si="71"/>
        <v>-0.38933804383984727</v>
      </c>
    </row>
    <row r="2289" spans="1:5" x14ac:dyDescent="0.25">
      <c r="A2289">
        <v>24522</v>
      </c>
      <c r="B2289">
        <v>3.515625</v>
      </c>
      <c r="C2289">
        <v>61.5234375</v>
      </c>
      <c r="D2289">
        <f t="shared" si="70"/>
        <v>3.9185429692161269</v>
      </c>
      <c r="E2289">
        <f t="shared" si="71"/>
        <v>-0.40291796921612688</v>
      </c>
    </row>
    <row r="2290" spans="1:5" x14ac:dyDescent="0.25">
      <c r="A2290">
        <v>24532</v>
      </c>
      <c r="B2290">
        <v>4.130859375</v>
      </c>
      <c r="C2290">
        <v>55.930396999999999</v>
      </c>
      <c r="D2290">
        <f t="shared" si="70"/>
        <v>4.459143127887331</v>
      </c>
      <c r="E2290">
        <f t="shared" si="71"/>
        <v>-0.32828375288733103</v>
      </c>
    </row>
    <row r="2291" spans="1:5" x14ac:dyDescent="0.25">
      <c r="A2291">
        <v>24543</v>
      </c>
      <c r="B2291">
        <v>4.74609375</v>
      </c>
      <c r="C2291">
        <v>61.5234375</v>
      </c>
      <c r="D2291">
        <f t="shared" si="70"/>
        <v>5.0146658138943936</v>
      </c>
      <c r="E2291">
        <f t="shared" si="71"/>
        <v>-0.26857206389439359</v>
      </c>
    </row>
    <row r="2292" spans="1:5" x14ac:dyDescent="0.25">
      <c r="A2292">
        <v>24553</v>
      </c>
      <c r="B2292">
        <v>5.2734375</v>
      </c>
      <c r="C2292">
        <v>47.9403419</v>
      </c>
      <c r="D2292">
        <f t="shared" si="70"/>
        <v>5.480009883149509</v>
      </c>
      <c r="E2292">
        <f t="shared" si="71"/>
        <v>-0.20657238314950899</v>
      </c>
    </row>
    <row r="2293" spans="1:5" x14ac:dyDescent="0.25">
      <c r="A2293">
        <v>24564</v>
      </c>
      <c r="B2293">
        <v>5.80078125</v>
      </c>
      <c r="C2293">
        <v>52.734375</v>
      </c>
      <c r="D2293">
        <f t="shared" si="70"/>
        <v>5.9439620224118848</v>
      </c>
      <c r="E2293">
        <f t="shared" si="71"/>
        <v>-0.14318077241188476</v>
      </c>
    </row>
    <row r="2294" spans="1:5" x14ac:dyDescent="0.25">
      <c r="A2294">
        <v>24574</v>
      </c>
      <c r="B2294">
        <v>6.15234375</v>
      </c>
      <c r="C2294">
        <v>35.15625</v>
      </c>
      <c r="D2294">
        <f t="shared" si="70"/>
        <v>6.3187526935992571</v>
      </c>
      <c r="E2294">
        <f t="shared" si="71"/>
        <v>-0.16640894359925706</v>
      </c>
    </row>
    <row r="2295" spans="1:5" x14ac:dyDescent="0.25">
      <c r="A2295">
        <v>24584</v>
      </c>
      <c r="B2295">
        <v>6.591796875</v>
      </c>
      <c r="C2295">
        <v>39.9502831</v>
      </c>
      <c r="D2295">
        <f t="shared" si="70"/>
        <v>6.645902123923384</v>
      </c>
      <c r="E2295">
        <f t="shared" si="71"/>
        <v>-5.4105248923383975E-2</v>
      </c>
    </row>
    <row r="2296" spans="1:5" x14ac:dyDescent="0.25">
      <c r="A2296">
        <v>24595</v>
      </c>
      <c r="B2296">
        <v>6.943359375</v>
      </c>
      <c r="C2296">
        <v>35.15625</v>
      </c>
      <c r="D2296">
        <f t="shared" si="70"/>
        <v>6.9478477037461399</v>
      </c>
      <c r="E2296">
        <f t="shared" si="71"/>
        <v>-4.4883287461399135E-3</v>
      </c>
    </row>
    <row r="2297" spans="1:5" x14ac:dyDescent="0.25">
      <c r="A2297">
        <v>24605</v>
      </c>
      <c r="B2297">
        <v>7.119140625</v>
      </c>
      <c r="C2297">
        <v>15.980114</v>
      </c>
      <c r="D2297">
        <f t="shared" si="70"/>
        <v>7.1674803823655084</v>
      </c>
      <c r="E2297">
        <f t="shared" si="71"/>
        <v>-4.833975736550844E-2</v>
      </c>
    </row>
    <row r="2298" spans="1:5" x14ac:dyDescent="0.25">
      <c r="A2298">
        <v>24616</v>
      </c>
      <c r="B2298">
        <v>7.3828125</v>
      </c>
      <c r="C2298">
        <v>26.3671875</v>
      </c>
      <c r="D2298">
        <f t="shared" si="70"/>
        <v>7.3467265769587771</v>
      </c>
      <c r="E2298">
        <f t="shared" si="71"/>
        <v>3.6085923041222934E-2</v>
      </c>
    </row>
    <row r="2299" spans="1:5" x14ac:dyDescent="0.25">
      <c r="A2299">
        <v>24626</v>
      </c>
      <c r="B2299">
        <v>7.55859375</v>
      </c>
      <c r="C2299">
        <v>15.980114</v>
      </c>
      <c r="D2299">
        <f t="shared" si="70"/>
        <v>7.4516972038674565</v>
      </c>
      <c r="E2299">
        <f t="shared" si="71"/>
        <v>0.10689654613254351</v>
      </c>
    </row>
    <row r="2300" spans="1:5" x14ac:dyDescent="0.25">
      <c r="A2300">
        <v>24657</v>
      </c>
      <c r="B2300">
        <v>7.646484375</v>
      </c>
      <c r="C2300">
        <v>0</v>
      </c>
      <c r="D2300">
        <f t="shared" si="70"/>
        <v>7.4201257640021083</v>
      </c>
      <c r="E2300">
        <f t="shared" si="71"/>
        <v>0.22635861099789167</v>
      </c>
    </row>
    <row r="2301" spans="1:5" x14ac:dyDescent="0.25">
      <c r="A2301">
        <v>24668</v>
      </c>
      <c r="B2301">
        <v>7.470703125</v>
      </c>
      <c r="C2301">
        <v>-17.578125</v>
      </c>
      <c r="D2301">
        <f t="shared" si="70"/>
        <v>7.2796228766075037</v>
      </c>
      <c r="E2301">
        <f t="shared" si="71"/>
        <v>0.19108024839249627</v>
      </c>
    </row>
    <row r="2302" spans="1:5" x14ac:dyDescent="0.25">
      <c r="A2302">
        <v>24678</v>
      </c>
      <c r="B2302">
        <v>7.3828125</v>
      </c>
      <c r="C2302">
        <v>-7.9900570000000002</v>
      </c>
      <c r="D2302">
        <f t="shared" si="70"/>
        <v>7.0945160900852828</v>
      </c>
      <c r="E2302">
        <f t="shared" si="71"/>
        <v>0.28829640991471717</v>
      </c>
    </row>
    <row r="2303" spans="1:5" x14ac:dyDescent="0.25">
      <c r="A2303">
        <v>24689</v>
      </c>
      <c r="B2303">
        <v>7.119140625</v>
      </c>
      <c r="C2303">
        <v>-26.3671875</v>
      </c>
      <c r="D2303">
        <f t="shared" si="70"/>
        <v>6.8295298378643539</v>
      </c>
      <c r="E2303">
        <f t="shared" si="71"/>
        <v>0.28961078713564614</v>
      </c>
    </row>
    <row r="2304" spans="1:5" x14ac:dyDescent="0.25">
      <c r="A2304">
        <v>24699</v>
      </c>
      <c r="B2304">
        <v>6.85546875</v>
      </c>
      <c r="C2304">
        <v>-26.3671875</v>
      </c>
      <c r="D2304">
        <f t="shared" si="70"/>
        <v>6.5348348944560382</v>
      </c>
      <c r="E2304">
        <f t="shared" si="71"/>
        <v>0.32063385554396184</v>
      </c>
    </row>
    <row r="2305" spans="1:5" x14ac:dyDescent="0.25">
      <c r="A2305">
        <v>24710</v>
      </c>
      <c r="B2305">
        <v>6.50390625</v>
      </c>
      <c r="C2305">
        <v>-31.960228000000001</v>
      </c>
      <c r="D2305">
        <f t="shared" si="70"/>
        <v>6.1542498427375856</v>
      </c>
      <c r="E2305">
        <f t="shared" si="71"/>
        <v>0.34965640726241443</v>
      </c>
    </row>
    <row r="2306" spans="1:5" x14ac:dyDescent="0.25">
      <c r="A2306">
        <v>24720</v>
      </c>
      <c r="B2306">
        <v>6.15234375</v>
      </c>
      <c r="C2306">
        <v>-35.15625</v>
      </c>
      <c r="D2306">
        <f t="shared" si="70"/>
        <v>5.7598174541034952</v>
      </c>
      <c r="E2306">
        <f t="shared" si="71"/>
        <v>0.39252629589650478</v>
      </c>
    </row>
    <row r="2307" spans="1:5" x14ac:dyDescent="0.25">
      <c r="A2307">
        <v>24730</v>
      </c>
      <c r="B2307">
        <v>5.712890625</v>
      </c>
      <c r="C2307">
        <v>-39.9502831</v>
      </c>
      <c r="D2307">
        <f t="shared" ref="D2307:D2370" si="72">$H$2*EXP(-$G$17*$G$20*A2307/1000)*COS($G$9*A2307/1000)</f>
        <v>5.3223218204141638</v>
      </c>
      <c r="E2307">
        <f t="shared" ref="E2307:E2370" si="73">B2307-D2307</f>
        <v>0.3905688045858362</v>
      </c>
    </row>
    <row r="2308" spans="1:5" x14ac:dyDescent="0.25">
      <c r="A2308">
        <v>24741</v>
      </c>
      <c r="B2308">
        <v>5.185546875</v>
      </c>
      <c r="C2308">
        <v>-52.734375</v>
      </c>
      <c r="D2308">
        <f t="shared" si="72"/>
        <v>4.7952945143330856</v>
      </c>
      <c r="E2308">
        <f t="shared" si="73"/>
        <v>0.39025236066691438</v>
      </c>
    </row>
    <row r="2309" spans="1:5" x14ac:dyDescent="0.25">
      <c r="A2309">
        <v>24751</v>
      </c>
      <c r="B2309">
        <v>4.658203125</v>
      </c>
      <c r="C2309">
        <v>-47.9403419</v>
      </c>
      <c r="D2309">
        <f t="shared" si="72"/>
        <v>4.2784840444983985</v>
      </c>
      <c r="E2309">
        <f t="shared" si="73"/>
        <v>0.37971908050160152</v>
      </c>
    </row>
    <row r="2310" spans="1:5" x14ac:dyDescent="0.25">
      <c r="A2310">
        <v>24762</v>
      </c>
      <c r="B2310">
        <v>4.130859375</v>
      </c>
      <c r="C2310">
        <v>-52.734375</v>
      </c>
      <c r="D2310">
        <f t="shared" si="72"/>
        <v>3.6733314541534985</v>
      </c>
      <c r="E2310">
        <f t="shared" si="73"/>
        <v>0.45752792084650151</v>
      </c>
    </row>
    <row r="2311" spans="1:5" x14ac:dyDescent="0.25">
      <c r="A2311">
        <v>24772</v>
      </c>
      <c r="B2311">
        <v>3.427734375</v>
      </c>
      <c r="C2311">
        <v>-70.3125</v>
      </c>
      <c r="D2311">
        <f t="shared" si="72"/>
        <v>3.0943643491529684</v>
      </c>
      <c r="E2311">
        <f t="shared" si="73"/>
        <v>0.33337002584703157</v>
      </c>
    </row>
    <row r="2312" spans="1:5" x14ac:dyDescent="0.25">
      <c r="A2312">
        <v>24782</v>
      </c>
      <c r="B2312">
        <v>2.900390625</v>
      </c>
      <c r="C2312">
        <v>-47.9403419</v>
      </c>
      <c r="D2312">
        <f t="shared" si="72"/>
        <v>2.492443673093049</v>
      </c>
      <c r="E2312">
        <f t="shared" si="73"/>
        <v>0.40794695190695096</v>
      </c>
    </row>
    <row r="2313" spans="1:5" x14ac:dyDescent="0.25">
      <c r="A2313">
        <v>24793</v>
      </c>
      <c r="B2313">
        <v>2.197265625</v>
      </c>
      <c r="C2313">
        <v>-70.3125</v>
      </c>
      <c r="D2313">
        <f t="shared" si="72"/>
        <v>1.8092327159329122</v>
      </c>
      <c r="E2313">
        <f t="shared" si="73"/>
        <v>0.38803290906708776</v>
      </c>
    </row>
    <row r="2314" spans="1:5" x14ac:dyDescent="0.25">
      <c r="A2314">
        <v>24803</v>
      </c>
      <c r="B2314">
        <v>1.494140625</v>
      </c>
      <c r="C2314">
        <v>-63.9204559</v>
      </c>
      <c r="D2314">
        <f t="shared" si="72"/>
        <v>1.1740225271212799</v>
      </c>
      <c r="E2314">
        <f t="shared" si="73"/>
        <v>0.32011809787872014</v>
      </c>
    </row>
    <row r="2315" spans="1:5" x14ac:dyDescent="0.25">
      <c r="A2315">
        <v>24814</v>
      </c>
      <c r="B2315">
        <v>0.791015625</v>
      </c>
      <c r="C2315">
        <v>-70.3125</v>
      </c>
      <c r="D2315">
        <f t="shared" si="72"/>
        <v>0.46565590506836013</v>
      </c>
      <c r="E2315">
        <f t="shared" si="73"/>
        <v>0.32535971993163987</v>
      </c>
    </row>
    <row r="2316" spans="1:5" x14ac:dyDescent="0.25">
      <c r="A2316">
        <v>24824</v>
      </c>
      <c r="B2316">
        <v>8.7890625E-2</v>
      </c>
      <c r="C2316">
        <v>-63.9204559</v>
      </c>
      <c r="D2316">
        <f t="shared" si="72"/>
        <v>-0.18182131826919257</v>
      </c>
      <c r="E2316">
        <f t="shared" si="73"/>
        <v>0.26971194326919257</v>
      </c>
    </row>
    <row r="2317" spans="1:5" x14ac:dyDescent="0.25">
      <c r="A2317">
        <v>24835</v>
      </c>
      <c r="B2317">
        <v>-0.615234375</v>
      </c>
      <c r="C2317">
        <v>-70.3125</v>
      </c>
      <c r="D2317">
        <f t="shared" si="72"/>
        <v>-0.89191241081010575</v>
      </c>
      <c r="E2317">
        <f t="shared" si="73"/>
        <v>0.27667803581010575</v>
      </c>
    </row>
    <row r="2318" spans="1:5" x14ac:dyDescent="0.25">
      <c r="A2318">
        <v>24845</v>
      </c>
      <c r="B2318">
        <v>-1.318359375</v>
      </c>
      <c r="C2318">
        <v>-70.3125</v>
      </c>
      <c r="D2318">
        <f t="shared" si="72"/>
        <v>-1.5302506907750131</v>
      </c>
      <c r="E2318">
        <f t="shared" si="73"/>
        <v>0.21189131577501308</v>
      </c>
    </row>
    <row r="2319" spans="1:5" x14ac:dyDescent="0.25">
      <c r="A2319">
        <v>24855</v>
      </c>
      <c r="B2319">
        <v>-2.021484375</v>
      </c>
      <c r="C2319">
        <v>-63.9204559</v>
      </c>
      <c r="D2319">
        <f t="shared" si="72"/>
        <v>-2.1567807555025889</v>
      </c>
      <c r="E2319">
        <f t="shared" si="73"/>
        <v>0.13529638050258885</v>
      </c>
    </row>
    <row r="2320" spans="1:5" x14ac:dyDescent="0.25">
      <c r="A2320">
        <v>24866</v>
      </c>
      <c r="B2320">
        <v>-2.724609375</v>
      </c>
      <c r="C2320">
        <v>-70.3125</v>
      </c>
      <c r="D2320">
        <f t="shared" si="72"/>
        <v>-2.8267199256541868</v>
      </c>
      <c r="E2320">
        <f t="shared" si="73"/>
        <v>0.10211055065418684</v>
      </c>
    </row>
    <row r="2321" spans="1:5" x14ac:dyDescent="0.25">
      <c r="A2321">
        <v>24876</v>
      </c>
      <c r="B2321">
        <v>-3.33984375</v>
      </c>
      <c r="C2321">
        <v>-55.930396999999999</v>
      </c>
      <c r="D2321">
        <f t="shared" si="72"/>
        <v>-3.4133072503610422</v>
      </c>
      <c r="E2321">
        <f t="shared" si="73"/>
        <v>7.3463500361042211E-2</v>
      </c>
    </row>
    <row r="2322" spans="1:5" x14ac:dyDescent="0.25">
      <c r="A2322">
        <v>24887</v>
      </c>
      <c r="B2322">
        <v>-4.04296875</v>
      </c>
      <c r="C2322">
        <v>-70.3125</v>
      </c>
      <c r="D2322">
        <f t="shared" si="72"/>
        <v>-4.0284463933633994</v>
      </c>
      <c r="E2322">
        <f t="shared" si="73"/>
        <v>-1.452235663660062E-2</v>
      </c>
    </row>
    <row r="2323" spans="1:5" x14ac:dyDescent="0.25">
      <c r="A2323">
        <v>24897</v>
      </c>
      <c r="B2323">
        <v>-4.5703125</v>
      </c>
      <c r="C2323">
        <v>-47.9403419</v>
      </c>
      <c r="D2323">
        <f t="shared" si="72"/>
        <v>-4.5557510358130875</v>
      </c>
      <c r="E2323">
        <f t="shared" si="73"/>
        <v>-1.4561464186912509E-2</v>
      </c>
    </row>
    <row r="2324" spans="1:5" x14ac:dyDescent="0.25">
      <c r="A2324">
        <v>24908</v>
      </c>
      <c r="B2324">
        <v>-5.185546875</v>
      </c>
      <c r="C2324">
        <v>-61.5234375</v>
      </c>
      <c r="D2324">
        <f t="shared" si="72"/>
        <v>-5.0958222479030564</v>
      </c>
      <c r="E2324">
        <f t="shared" si="73"/>
        <v>-8.9724627096943621E-2</v>
      </c>
    </row>
    <row r="2325" spans="1:5" x14ac:dyDescent="0.25">
      <c r="A2325">
        <v>24918</v>
      </c>
      <c r="B2325">
        <v>-5.712890625</v>
      </c>
      <c r="C2325">
        <v>-52.734375</v>
      </c>
      <c r="D2325">
        <f t="shared" si="72"/>
        <v>-5.5464830893373342</v>
      </c>
      <c r="E2325">
        <f t="shared" si="73"/>
        <v>-0.16640753566266575</v>
      </c>
    </row>
    <row r="2326" spans="1:5" x14ac:dyDescent="0.25">
      <c r="A2326">
        <v>24928</v>
      </c>
      <c r="B2326">
        <v>-6.15234375</v>
      </c>
      <c r="C2326">
        <v>-39.9502831</v>
      </c>
      <c r="D2326">
        <f t="shared" si="72"/>
        <v>-5.9552651987884548</v>
      </c>
      <c r="E2326">
        <f t="shared" si="73"/>
        <v>-0.19707855121154516</v>
      </c>
    </row>
    <row r="2327" spans="1:5" x14ac:dyDescent="0.25">
      <c r="A2327">
        <v>24939</v>
      </c>
      <c r="B2327">
        <v>-6.591796875</v>
      </c>
      <c r="C2327">
        <v>-43.9453125</v>
      </c>
      <c r="D2327">
        <f t="shared" si="72"/>
        <v>-6.3529261316732235</v>
      </c>
      <c r="E2327">
        <f t="shared" si="73"/>
        <v>-0.23887074332677649</v>
      </c>
    </row>
    <row r="2328" spans="1:5" x14ac:dyDescent="0.25">
      <c r="A2328">
        <v>24949</v>
      </c>
      <c r="B2328">
        <v>-6.943359375</v>
      </c>
      <c r="C2328">
        <v>-31.960228000000001</v>
      </c>
      <c r="D2328">
        <f t="shared" si="72"/>
        <v>-6.664242258661786</v>
      </c>
      <c r="E2328">
        <f t="shared" si="73"/>
        <v>-0.27911711633821401</v>
      </c>
    </row>
    <row r="2329" spans="1:5" x14ac:dyDescent="0.25">
      <c r="A2329">
        <v>24960</v>
      </c>
      <c r="B2329">
        <v>-7.294921875</v>
      </c>
      <c r="C2329">
        <v>-35.15625</v>
      </c>
      <c r="D2329">
        <f t="shared" si="72"/>
        <v>-6.9486257682998565</v>
      </c>
      <c r="E2329">
        <f t="shared" si="73"/>
        <v>-0.34629610670014355</v>
      </c>
    </row>
    <row r="2330" spans="1:5" x14ac:dyDescent="0.25">
      <c r="A2330">
        <v>24970</v>
      </c>
      <c r="B2330">
        <v>-7.55859375</v>
      </c>
      <c r="C2330">
        <v>-23.970171000000001</v>
      </c>
      <c r="D2330">
        <f t="shared" si="72"/>
        <v>-7.1522908771021729</v>
      </c>
      <c r="E2330">
        <f t="shared" si="73"/>
        <v>-0.40630287289782707</v>
      </c>
    </row>
    <row r="2331" spans="1:5" x14ac:dyDescent="0.25">
      <c r="A2331">
        <v>24981</v>
      </c>
      <c r="B2331">
        <v>-7.734375</v>
      </c>
      <c r="C2331">
        <v>-17.578125</v>
      </c>
      <c r="D2331">
        <f t="shared" si="72"/>
        <v>-7.3141182136210467</v>
      </c>
      <c r="E2331">
        <f t="shared" si="73"/>
        <v>-0.42025678637895325</v>
      </c>
    </row>
    <row r="2332" spans="1:5" x14ac:dyDescent="0.25">
      <c r="A2332">
        <v>24991</v>
      </c>
      <c r="B2332">
        <v>-7.91015625</v>
      </c>
      <c r="C2332">
        <v>-17.578125</v>
      </c>
      <c r="D2332">
        <f t="shared" si="72"/>
        <v>-7.4035147268901982</v>
      </c>
      <c r="E2332">
        <f t="shared" si="73"/>
        <v>-0.50664152310980182</v>
      </c>
    </row>
    <row r="2333" spans="1:5" x14ac:dyDescent="0.25">
      <c r="A2333">
        <v>25012</v>
      </c>
      <c r="B2333">
        <v>-7.998046875</v>
      </c>
      <c r="C2333">
        <v>0</v>
      </c>
      <c r="D2333">
        <f t="shared" si="72"/>
        <v>-7.4098588863188954</v>
      </c>
      <c r="E2333">
        <f t="shared" si="73"/>
        <v>-0.58818798868110456</v>
      </c>
    </row>
    <row r="2334" spans="1:5" x14ac:dyDescent="0.25">
      <c r="A2334">
        <v>25022</v>
      </c>
      <c r="B2334">
        <v>-7.91015625</v>
      </c>
      <c r="C2334">
        <v>7.9900570000000002</v>
      </c>
      <c r="D2334">
        <f t="shared" si="72"/>
        <v>-7.3265147535609465</v>
      </c>
      <c r="E2334">
        <f t="shared" si="73"/>
        <v>-0.5836414964390535</v>
      </c>
    </row>
    <row r="2335" spans="1:5" x14ac:dyDescent="0.25">
      <c r="A2335">
        <v>25033</v>
      </c>
      <c r="B2335">
        <v>-7.734375</v>
      </c>
      <c r="C2335">
        <v>17.578125</v>
      </c>
      <c r="D2335">
        <f t="shared" si="72"/>
        <v>-7.1713678444423143</v>
      </c>
      <c r="E2335">
        <f t="shared" si="73"/>
        <v>-0.56300715555768566</v>
      </c>
    </row>
    <row r="2336" spans="1:5" x14ac:dyDescent="0.25">
      <c r="A2336">
        <v>25043</v>
      </c>
      <c r="B2336">
        <v>-7.646484375</v>
      </c>
      <c r="C2336">
        <v>7.9900570000000002</v>
      </c>
      <c r="D2336">
        <f t="shared" si="72"/>
        <v>-6.973805452611793</v>
      </c>
      <c r="E2336">
        <f t="shared" si="73"/>
        <v>-0.67267892238820703</v>
      </c>
    </row>
    <row r="2337" spans="1:5" x14ac:dyDescent="0.25">
      <c r="A2337">
        <v>25054</v>
      </c>
      <c r="B2337">
        <v>-7.3828125</v>
      </c>
      <c r="C2337">
        <v>26.3671875</v>
      </c>
      <c r="D2337">
        <f t="shared" si="72"/>
        <v>-6.6961756265447887</v>
      </c>
      <c r="E2337">
        <f t="shared" si="73"/>
        <v>-0.68663687345521129</v>
      </c>
    </row>
    <row r="2338" spans="1:5" x14ac:dyDescent="0.25">
      <c r="A2338">
        <v>25064</v>
      </c>
      <c r="B2338">
        <v>-7.03125</v>
      </c>
      <c r="C2338">
        <v>35.15625</v>
      </c>
      <c r="D2338">
        <f t="shared" si="72"/>
        <v>-6.3910411421539512</v>
      </c>
      <c r="E2338">
        <f t="shared" si="73"/>
        <v>-0.64020885784604875</v>
      </c>
    </row>
    <row r="2339" spans="1:5" x14ac:dyDescent="0.25">
      <c r="A2339">
        <v>25074</v>
      </c>
      <c r="B2339">
        <v>-6.6796875</v>
      </c>
      <c r="C2339">
        <v>31.960228000000001</v>
      </c>
      <c r="D2339">
        <f t="shared" si="72"/>
        <v>-6.038058569922069</v>
      </c>
      <c r="E2339">
        <f t="shared" si="73"/>
        <v>-0.64162893007793098</v>
      </c>
    </row>
    <row r="2340" spans="1:5" x14ac:dyDescent="0.25">
      <c r="A2340">
        <v>25085</v>
      </c>
      <c r="B2340">
        <v>-6.240234375</v>
      </c>
      <c r="C2340">
        <v>43.9453125</v>
      </c>
      <c r="D2340">
        <f t="shared" si="72"/>
        <v>-5.5977156188827273</v>
      </c>
      <c r="E2340">
        <f t="shared" si="73"/>
        <v>-0.64251875611727272</v>
      </c>
    </row>
    <row r="2341" spans="1:5" x14ac:dyDescent="0.25">
      <c r="A2341">
        <v>25095</v>
      </c>
      <c r="B2341">
        <v>-5.80078125</v>
      </c>
      <c r="C2341">
        <v>39.9502831</v>
      </c>
      <c r="D2341">
        <f t="shared" si="72"/>
        <v>-5.153360782867729</v>
      </c>
      <c r="E2341">
        <f t="shared" si="73"/>
        <v>-0.64742046713227097</v>
      </c>
    </row>
    <row r="2342" spans="1:5" x14ac:dyDescent="0.25">
      <c r="A2342">
        <v>25106</v>
      </c>
      <c r="B2342">
        <v>-5.185546875</v>
      </c>
      <c r="C2342">
        <v>61.5234375</v>
      </c>
      <c r="D2342">
        <f t="shared" si="72"/>
        <v>-4.6202595892238794</v>
      </c>
      <c r="E2342">
        <f t="shared" si="73"/>
        <v>-0.56528728577612064</v>
      </c>
    </row>
    <row r="2343" spans="1:5" x14ac:dyDescent="0.25">
      <c r="A2343">
        <v>25116</v>
      </c>
      <c r="B2343">
        <v>-4.658203125</v>
      </c>
      <c r="C2343">
        <v>47.9403419</v>
      </c>
      <c r="D2343">
        <f t="shared" si="72"/>
        <v>-4.0993092006966787</v>
      </c>
      <c r="E2343">
        <f t="shared" si="73"/>
        <v>-0.5588939243033213</v>
      </c>
    </row>
    <row r="2344" spans="1:5" x14ac:dyDescent="0.25">
      <c r="A2344">
        <v>25127</v>
      </c>
      <c r="B2344">
        <v>-4.130859375</v>
      </c>
      <c r="C2344">
        <v>52.734375</v>
      </c>
      <c r="D2344">
        <f t="shared" si="72"/>
        <v>-3.4911601759797239</v>
      </c>
      <c r="E2344">
        <f t="shared" si="73"/>
        <v>-0.63969919902027605</v>
      </c>
    </row>
    <row r="2345" spans="1:5" x14ac:dyDescent="0.25">
      <c r="A2345">
        <v>25137</v>
      </c>
      <c r="B2345">
        <v>-3.427734375</v>
      </c>
      <c r="C2345">
        <v>70.3125</v>
      </c>
      <c r="D2345">
        <f t="shared" si="72"/>
        <v>-2.9109064009393557</v>
      </c>
      <c r="E2345">
        <f t="shared" si="73"/>
        <v>-0.51682797406064429</v>
      </c>
    </row>
    <row r="2346" spans="1:5" x14ac:dyDescent="0.25">
      <c r="A2346">
        <v>25147</v>
      </c>
      <c r="B2346">
        <v>-2.8125</v>
      </c>
      <c r="C2346">
        <v>55.930396999999999</v>
      </c>
      <c r="D2346">
        <f t="shared" si="72"/>
        <v>-2.3090775227533609</v>
      </c>
      <c r="E2346">
        <f t="shared" si="73"/>
        <v>-0.50342247724663913</v>
      </c>
    </row>
    <row r="2347" spans="1:5" x14ac:dyDescent="0.25">
      <c r="A2347">
        <v>25158</v>
      </c>
      <c r="B2347">
        <v>-2.109375</v>
      </c>
      <c r="C2347">
        <v>70.3125</v>
      </c>
      <c r="D2347">
        <f t="shared" si="72"/>
        <v>-1.6275577287469001</v>
      </c>
      <c r="E2347">
        <f t="shared" si="73"/>
        <v>-0.48181727125309992</v>
      </c>
    </row>
    <row r="2348" spans="1:5" x14ac:dyDescent="0.25">
      <c r="A2348">
        <v>25168</v>
      </c>
      <c r="B2348">
        <v>-1.494140625</v>
      </c>
      <c r="C2348">
        <v>55.930396999999999</v>
      </c>
      <c r="D2348">
        <f t="shared" si="72"/>
        <v>-0.99531731802473944</v>
      </c>
      <c r="E2348">
        <f t="shared" si="73"/>
        <v>-0.49882330697526056</v>
      </c>
    </row>
    <row r="2349" spans="1:5" x14ac:dyDescent="0.25">
      <c r="A2349">
        <v>25179</v>
      </c>
      <c r="B2349">
        <v>-0.791015625</v>
      </c>
      <c r="C2349">
        <v>70.3125</v>
      </c>
      <c r="D2349">
        <f t="shared" si="72"/>
        <v>-0.29176473904601197</v>
      </c>
      <c r="E2349">
        <f t="shared" si="73"/>
        <v>-0.49925088595398803</v>
      </c>
    </row>
    <row r="2350" spans="1:5" x14ac:dyDescent="0.25">
      <c r="A2350">
        <v>25189</v>
      </c>
      <c r="B2350">
        <v>-8.7890625E-2</v>
      </c>
      <c r="C2350">
        <v>63.9204559</v>
      </c>
      <c r="D2350">
        <f t="shared" si="72"/>
        <v>0.34996583662613068</v>
      </c>
      <c r="E2350">
        <f t="shared" si="73"/>
        <v>-0.43785646162613068</v>
      </c>
    </row>
    <row r="2351" spans="1:5" x14ac:dyDescent="0.25">
      <c r="A2351">
        <v>25200</v>
      </c>
      <c r="B2351">
        <v>0.615234375</v>
      </c>
      <c r="C2351">
        <v>70.3125</v>
      </c>
      <c r="D2351">
        <f t="shared" si="72"/>
        <v>1.0522823071656771</v>
      </c>
      <c r="E2351">
        <f t="shared" si="73"/>
        <v>-0.43704793216567706</v>
      </c>
    </row>
    <row r="2352" spans="1:5" x14ac:dyDescent="0.25">
      <c r="A2352">
        <v>25210</v>
      </c>
      <c r="B2352">
        <v>1.318359375</v>
      </c>
      <c r="C2352">
        <v>70.3125</v>
      </c>
      <c r="D2352">
        <f t="shared" si="72"/>
        <v>1.682289825956514</v>
      </c>
      <c r="E2352">
        <f t="shared" si="73"/>
        <v>-0.363930450956514</v>
      </c>
    </row>
    <row r="2353" spans="1:5" x14ac:dyDescent="0.25">
      <c r="A2353">
        <v>25220</v>
      </c>
      <c r="B2353">
        <v>2.021484375</v>
      </c>
      <c r="C2353">
        <v>63.9204559</v>
      </c>
      <c r="D2353">
        <f t="shared" si="72"/>
        <v>2.2993513812024875</v>
      </c>
      <c r="E2353">
        <f t="shared" si="73"/>
        <v>-0.2778670062024875</v>
      </c>
    </row>
    <row r="2354" spans="1:5" x14ac:dyDescent="0.25">
      <c r="A2354">
        <v>25231</v>
      </c>
      <c r="B2354">
        <v>2.63671875</v>
      </c>
      <c r="C2354">
        <v>61.5234375</v>
      </c>
      <c r="D2354">
        <f t="shared" si="72"/>
        <v>2.9576468756388818</v>
      </c>
      <c r="E2354">
        <f t="shared" si="73"/>
        <v>-0.32092812563888184</v>
      </c>
    </row>
    <row r="2355" spans="1:5" x14ac:dyDescent="0.25">
      <c r="A2355">
        <v>25241</v>
      </c>
      <c r="B2355">
        <v>3.33984375</v>
      </c>
      <c r="C2355">
        <v>63.9204559</v>
      </c>
      <c r="D2355">
        <f t="shared" si="72"/>
        <v>3.5326192145138537</v>
      </c>
      <c r="E2355">
        <f t="shared" si="73"/>
        <v>-0.19277546451385374</v>
      </c>
    </row>
    <row r="2356" spans="1:5" x14ac:dyDescent="0.25">
      <c r="A2356">
        <v>25252</v>
      </c>
      <c r="B2356">
        <v>3.8671875</v>
      </c>
      <c r="C2356">
        <v>52.734375</v>
      </c>
      <c r="D2356">
        <f t="shared" si="72"/>
        <v>4.1339571177744663</v>
      </c>
      <c r="E2356">
        <f t="shared" si="73"/>
        <v>-0.26676961777446628</v>
      </c>
    </row>
    <row r="2357" spans="1:5" x14ac:dyDescent="0.25">
      <c r="A2357">
        <v>25262</v>
      </c>
      <c r="B2357">
        <v>4.482421875</v>
      </c>
      <c r="C2357">
        <v>55.930396999999999</v>
      </c>
      <c r="D2357">
        <f t="shared" si="72"/>
        <v>4.6478862953076501</v>
      </c>
      <c r="E2357">
        <f t="shared" si="73"/>
        <v>-0.16546442030765007</v>
      </c>
    </row>
    <row r="2358" spans="1:5" x14ac:dyDescent="0.25">
      <c r="A2358">
        <v>25273</v>
      </c>
      <c r="B2358">
        <v>5.009765625</v>
      </c>
      <c r="C2358">
        <v>52.734375</v>
      </c>
      <c r="D2358">
        <f t="shared" si="72"/>
        <v>5.1724569482598932</v>
      </c>
      <c r="E2358">
        <f t="shared" si="73"/>
        <v>-0.16269132325989322</v>
      </c>
    </row>
    <row r="2359" spans="1:5" x14ac:dyDescent="0.25">
      <c r="A2359">
        <v>25283</v>
      </c>
      <c r="B2359">
        <v>5.537109375</v>
      </c>
      <c r="C2359">
        <v>52.734375</v>
      </c>
      <c r="D2359">
        <f t="shared" si="72"/>
        <v>5.6084256102827643</v>
      </c>
      <c r="E2359">
        <f t="shared" si="73"/>
        <v>-7.1316235282764318E-2</v>
      </c>
    </row>
    <row r="2360" spans="1:5" x14ac:dyDescent="0.25">
      <c r="A2360">
        <v>25293</v>
      </c>
      <c r="B2360">
        <v>5.9765625</v>
      </c>
      <c r="C2360">
        <v>39.9502831</v>
      </c>
      <c r="D2360">
        <f t="shared" si="72"/>
        <v>6.0020575926452091</v>
      </c>
      <c r="E2360">
        <f t="shared" si="73"/>
        <v>-2.5495092645209105E-2</v>
      </c>
    </row>
    <row r="2361" spans="1:5" x14ac:dyDescent="0.25">
      <c r="A2361">
        <v>25304</v>
      </c>
      <c r="B2361">
        <v>6.328125</v>
      </c>
      <c r="C2361">
        <v>35.15625</v>
      </c>
      <c r="D2361">
        <f t="shared" si="72"/>
        <v>6.3826606059639204</v>
      </c>
      <c r="E2361">
        <f t="shared" si="73"/>
        <v>-5.4535605963920375E-2</v>
      </c>
    </row>
    <row r="2362" spans="1:5" x14ac:dyDescent="0.25">
      <c r="A2362">
        <v>25314</v>
      </c>
      <c r="B2362">
        <v>6.6796875</v>
      </c>
      <c r="C2362">
        <v>31.960228000000001</v>
      </c>
      <c r="D2362">
        <f t="shared" si="72"/>
        <v>6.6782390045862812</v>
      </c>
      <c r="E2362">
        <f t="shared" si="73"/>
        <v>1.4484954137188311E-3</v>
      </c>
    </row>
    <row r="2363" spans="1:5" x14ac:dyDescent="0.25">
      <c r="A2363">
        <v>25325</v>
      </c>
      <c r="B2363">
        <v>7.03125</v>
      </c>
      <c r="C2363">
        <v>35.15625</v>
      </c>
      <c r="D2363">
        <f t="shared" si="72"/>
        <v>6.9452031628377382</v>
      </c>
      <c r="E2363">
        <f t="shared" si="73"/>
        <v>8.6046837162261802E-2</v>
      </c>
    </row>
    <row r="2364" spans="1:5" x14ac:dyDescent="0.25">
      <c r="A2364">
        <v>25335</v>
      </c>
      <c r="B2364">
        <v>7.20703125</v>
      </c>
      <c r="C2364">
        <v>17.578125</v>
      </c>
      <c r="D2364">
        <f t="shared" si="72"/>
        <v>7.1330635408951997</v>
      </c>
      <c r="E2364">
        <f t="shared" si="73"/>
        <v>7.3967709104800328E-2</v>
      </c>
    </row>
    <row r="2365" spans="1:5" x14ac:dyDescent="0.25">
      <c r="A2365">
        <v>25345</v>
      </c>
      <c r="B2365">
        <v>7.3828125</v>
      </c>
      <c r="C2365">
        <v>15.980114</v>
      </c>
      <c r="D2365">
        <f t="shared" si="72"/>
        <v>7.2672593183523375</v>
      </c>
      <c r="E2365">
        <f t="shared" si="73"/>
        <v>0.11555318164766248</v>
      </c>
    </row>
    <row r="2366" spans="1:5" x14ac:dyDescent="0.25">
      <c r="A2366">
        <v>25356</v>
      </c>
      <c r="B2366">
        <v>7.470703125</v>
      </c>
      <c r="C2366">
        <v>8.7890625</v>
      </c>
      <c r="D2366">
        <f t="shared" si="72"/>
        <v>7.3517330734528743</v>
      </c>
      <c r="E2366">
        <f t="shared" si="73"/>
        <v>0.1189700515471257</v>
      </c>
    </row>
    <row r="2367" spans="1:5" x14ac:dyDescent="0.25">
      <c r="A2367">
        <v>25377</v>
      </c>
      <c r="B2367">
        <v>7.55859375</v>
      </c>
      <c r="C2367">
        <v>0</v>
      </c>
      <c r="D2367">
        <f t="shared" si="72"/>
        <v>7.3272676104228953</v>
      </c>
      <c r="E2367">
        <f t="shared" si="73"/>
        <v>0.23132613957710468</v>
      </c>
    </row>
    <row r="2368" spans="1:5" x14ac:dyDescent="0.25">
      <c r="A2368">
        <v>25387</v>
      </c>
      <c r="B2368">
        <v>7.470703125</v>
      </c>
      <c r="C2368">
        <v>-7.9900570000000002</v>
      </c>
      <c r="D2368">
        <f t="shared" si="72"/>
        <v>7.2301633751778445</v>
      </c>
      <c r="E2368">
        <f t="shared" si="73"/>
        <v>0.24053974982215554</v>
      </c>
    </row>
    <row r="2369" spans="1:5" x14ac:dyDescent="0.25">
      <c r="A2369">
        <v>25398</v>
      </c>
      <c r="B2369">
        <v>7.294921875</v>
      </c>
      <c r="C2369">
        <v>-17.578125</v>
      </c>
      <c r="D2369">
        <f t="shared" si="72"/>
        <v>7.0607278089646108</v>
      </c>
      <c r="E2369">
        <f t="shared" si="73"/>
        <v>0.23419406603538917</v>
      </c>
    </row>
    <row r="2370" spans="1:5" x14ac:dyDescent="0.25">
      <c r="A2370">
        <v>25408</v>
      </c>
      <c r="B2370">
        <v>7.119140625</v>
      </c>
      <c r="C2370">
        <v>-17.578125</v>
      </c>
      <c r="D2370">
        <f t="shared" si="72"/>
        <v>6.8510515968713044</v>
      </c>
      <c r="E2370">
        <f t="shared" si="73"/>
        <v>0.26808902812869562</v>
      </c>
    </row>
    <row r="2371" spans="1:5" x14ac:dyDescent="0.25">
      <c r="A2371">
        <v>25418</v>
      </c>
      <c r="B2371">
        <v>6.85546875</v>
      </c>
      <c r="C2371">
        <v>-23.970171000000001</v>
      </c>
      <c r="D2371">
        <f t="shared" ref="D2371:D2434" si="74">$H$2*EXP(-$G$17*$G$20*A2371/1000)*COS($G$9*A2371/1000)</f>
        <v>6.5900252792476381</v>
      </c>
      <c r="E2371">
        <f t="shared" ref="E2371:E2434" si="75">B2371-D2371</f>
        <v>0.26544347075236185</v>
      </c>
    </row>
    <row r="2372" spans="1:5" x14ac:dyDescent="0.25">
      <c r="A2372">
        <v>25429</v>
      </c>
      <c r="B2372">
        <v>6.591796875</v>
      </c>
      <c r="C2372">
        <v>-26.3671875</v>
      </c>
      <c r="D2372">
        <f t="shared" si="74"/>
        <v>6.2459681076722786</v>
      </c>
      <c r="E2372">
        <f t="shared" si="75"/>
        <v>0.34582876732772139</v>
      </c>
    </row>
    <row r="2373" spans="1:5" x14ac:dyDescent="0.25">
      <c r="A2373">
        <v>25439</v>
      </c>
      <c r="B2373">
        <v>6.240234375</v>
      </c>
      <c r="C2373">
        <v>-31.960228000000001</v>
      </c>
      <c r="D2373">
        <f t="shared" si="74"/>
        <v>5.8840110658478118</v>
      </c>
      <c r="E2373">
        <f t="shared" si="75"/>
        <v>0.35622330915218825</v>
      </c>
    </row>
    <row r="2374" spans="1:5" x14ac:dyDescent="0.25">
      <c r="A2374">
        <v>25450</v>
      </c>
      <c r="B2374">
        <v>5.80078125</v>
      </c>
      <c r="C2374">
        <v>-43.9453125</v>
      </c>
      <c r="D2374">
        <f t="shared" si="74"/>
        <v>5.4351399135225629</v>
      </c>
      <c r="E2374">
        <f t="shared" si="75"/>
        <v>0.36564133647743713</v>
      </c>
    </row>
    <row r="2375" spans="1:5" x14ac:dyDescent="0.25">
      <c r="A2375">
        <v>25460</v>
      </c>
      <c r="B2375">
        <v>5.361328125</v>
      </c>
      <c r="C2375">
        <v>-39.9502831</v>
      </c>
      <c r="D2375">
        <f t="shared" si="74"/>
        <v>4.9843162777292598</v>
      </c>
      <c r="E2375">
        <f t="shared" si="75"/>
        <v>0.37701184727074022</v>
      </c>
    </row>
    <row r="2376" spans="1:5" x14ac:dyDescent="0.25">
      <c r="A2376">
        <v>25471</v>
      </c>
      <c r="B2376">
        <v>4.833984375</v>
      </c>
      <c r="C2376">
        <v>-52.734375</v>
      </c>
      <c r="D2376">
        <f t="shared" si="74"/>
        <v>4.4455710273671238</v>
      </c>
      <c r="E2376">
        <f t="shared" si="75"/>
        <v>0.38841334763287616</v>
      </c>
    </row>
    <row r="2377" spans="1:5" x14ac:dyDescent="0.25">
      <c r="A2377">
        <v>25481</v>
      </c>
      <c r="B2377">
        <v>4.306640625</v>
      </c>
      <c r="C2377">
        <v>-52.734375</v>
      </c>
      <c r="D2377">
        <f t="shared" si="74"/>
        <v>3.9208686439518075</v>
      </c>
      <c r="E2377">
        <f t="shared" si="75"/>
        <v>0.38577198104819255</v>
      </c>
    </row>
    <row r="2378" spans="1:5" x14ac:dyDescent="0.25">
      <c r="A2378">
        <v>25491</v>
      </c>
      <c r="B2378">
        <v>3.69140625</v>
      </c>
      <c r="C2378">
        <v>-55.930396999999999</v>
      </c>
      <c r="D2378">
        <f t="shared" si="74"/>
        <v>3.3669785382417068</v>
      </c>
      <c r="E2378">
        <f t="shared" si="75"/>
        <v>0.32442771175829321</v>
      </c>
    </row>
    <row r="2379" spans="1:5" x14ac:dyDescent="0.25">
      <c r="A2379">
        <v>25502</v>
      </c>
      <c r="B2379">
        <v>3.076171875</v>
      </c>
      <c r="C2379">
        <v>-61.5234375</v>
      </c>
      <c r="D2379">
        <f t="shared" si="74"/>
        <v>2.7289753843411475</v>
      </c>
      <c r="E2379">
        <f t="shared" si="75"/>
        <v>0.3471964906588525</v>
      </c>
    </row>
    <row r="2380" spans="1:5" x14ac:dyDescent="0.25">
      <c r="A2380">
        <v>25512</v>
      </c>
      <c r="B2380">
        <v>2.4609375</v>
      </c>
      <c r="C2380">
        <v>-55.930396999999999</v>
      </c>
      <c r="D2380">
        <f t="shared" si="74"/>
        <v>2.1275992823431271</v>
      </c>
      <c r="E2380">
        <f t="shared" si="75"/>
        <v>0.33333821765687288</v>
      </c>
    </row>
    <row r="2381" spans="1:5" x14ac:dyDescent="0.25">
      <c r="A2381">
        <v>25523</v>
      </c>
      <c r="B2381">
        <v>1.7578125</v>
      </c>
      <c r="C2381">
        <v>-70.3125</v>
      </c>
      <c r="D2381">
        <f t="shared" si="74"/>
        <v>1.448151043986825</v>
      </c>
      <c r="E2381">
        <f t="shared" si="75"/>
        <v>0.30966145601317496</v>
      </c>
    </row>
    <row r="2382" spans="1:5" x14ac:dyDescent="0.25">
      <c r="A2382">
        <v>25533</v>
      </c>
      <c r="B2382">
        <v>1.142578125</v>
      </c>
      <c r="C2382">
        <v>-55.930396999999999</v>
      </c>
      <c r="D2382">
        <f t="shared" si="74"/>
        <v>0.81920824564243544</v>
      </c>
      <c r="E2382">
        <f t="shared" si="75"/>
        <v>0.32336987935756456</v>
      </c>
    </row>
    <row r="2383" spans="1:5" x14ac:dyDescent="0.25">
      <c r="A2383">
        <v>25544</v>
      </c>
      <c r="B2383">
        <v>0.439453125</v>
      </c>
      <c r="C2383">
        <v>-70.3125</v>
      </c>
      <c r="D2383">
        <f t="shared" si="74"/>
        <v>0.12080753013841786</v>
      </c>
      <c r="E2383">
        <f t="shared" si="75"/>
        <v>0.31864559486158217</v>
      </c>
    </row>
    <row r="2384" spans="1:5" x14ac:dyDescent="0.25">
      <c r="A2384">
        <v>25554</v>
      </c>
      <c r="B2384">
        <v>-0.3515625</v>
      </c>
      <c r="C2384">
        <v>-79.1015625</v>
      </c>
      <c r="D2384">
        <f t="shared" si="74"/>
        <v>-0.51489250516144369</v>
      </c>
      <c r="E2384">
        <f t="shared" si="75"/>
        <v>0.16333000516144369</v>
      </c>
    </row>
    <row r="2385" spans="1:5" x14ac:dyDescent="0.25">
      <c r="A2385">
        <v>25564</v>
      </c>
      <c r="B2385">
        <v>-0.966796875</v>
      </c>
      <c r="C2385">
        <v>-55.930396999999999</v>
      </c>
      <c r="D2385">
        <f t="shared" si="74"/>
        <v>-1.1464113165697023</v>
      </c>
      <c r="E2385">
        <f t="shared" si="75"/>
        <v>0.1796144415697023</v>
      </c>
    </row>
    <row r="2386" spans="1:5" x14ac:dyDescent="0.25">
      <c r="A2386">
        <v>25575</v>
      </c>
      <c r="B2386">
        <v>-1.669921875</v>
      </c>
      <c r="C2386">
        <v>-70.3125</v>
      </c>
      <c r="D2386">
        <f t="shared" si="74"/>
        <v>-1.8305963640931724</v>
      </c>
      <c r="E2386">
        <f t="shared" si="75"/>
        <v>0.16067448909317239</v>
      </c>
    </row>
    <row r="2387" spans="1:5" x14ac:dyDescent="0.25">
      <c r="A2387">
        <v>25585</v>
      </c>
      <c r="B2387">
        <v>-2.28515625</v>
      </c>
      <c r="C2387">
        <v>-55.930396999999999</v>
      </c>
      <c r="D2387">
        <f t="shared" si="74"/>
        <v>-2.4379869402814358</v>
      </c>
      <c r="E2387">
        <f t="shared" si="75"/>
        <v>0.15283069028143581</v>
      </c>
    </row>
    <row r="2388" spans="1:5" x14ac:dyDescent="0.25">
      <c r="A2388">
        <v>25596</v>
      </c>
      <c r="B2388">
        <v>-2.98828125</v>
      </c>
      <c r="C2388">
        <v>-70.3125</v>
      </c>
      <c r="D2388">
        <f t="shared" si="74"/>
        <v>-3.0844503439680815</v>
      </c>
      <c r="E2388">
        <f t="shared" si="75"/>
        <v>9.6169093968081487E-2</v>
      </c>
    </row>
    <row r="2389" spans="1:5" x14ac:dyDescent="0.25">
      <c r="A2389">
        <v>25606</v>
      </c>
      <c r="B2389">
        <v>-3.603515625</v>
      </c>
      <c r="C2389">
        <v>-55.930396999999999</v>
      </c>
      <c r="D2389">
        <f t="shared" si="74"/>
        <v>-3.6476689736092029</v>
      </c>
      <c r="E2389">
        <f t="shared" si="75"/>
        <v>4.4153348609202947E-2</v>
      </c>
    </row>
    <row r="2390" spans="1:5" x14ac:dyDescent="0.25">
      <c r="A2390">
        <v>25617</v>
      </c>
      <c r="B2390">
        <v>-4.21875</v>
      </c>
      <c r="C2390">
        <v>-61.5234375</v>
      </c>
      <c r="D2390">
        <f t="shared" si="74"/>
        <v>-4.2350901251946924</v>
      </c>
      <c r="E2390">
        <f t="shared" si="75"/>
        <v>1.6340125194692412E-2</v>
      </c>
    </row>
    <row r="2391" spans="1:5" x14ac:dyDescent="0.25">
      <c r="A2391">
        <v>25627</v>
      </c>
      <c r="B2391">
        <v>-4.833984375</v>
      </c>
      <c r="C2391">
        <v>-61.5234375</v>
      </c>
      <c r="D2391">
        <f t="shared" si="74"/>
        <v>-4.7355733779857454</v>
      </c>
      <c r="E2391">
        <f t="shared" si="75"/>
        <v>-9.8410997014254598E-2</v>
      </c>
    </row>
    <row r="2392" spans="1:5" x14ac:dyDescent="0.25">
      <c r="A2392">
        <v>25637</v>
      </c>
      <c r="B2392">
        <v>-5.361328125</v>
      </c>
      <c r="C2392">
        <v>-47.9403419</v>
      </c>
      <c r="D2392">
        <f t="shared" si="74"/>
        <v>-5.2002434826231303</v>
      </c>
      <c r="E2392">
        <f t="shared" si="75"/>
        <v>-0.1610846423768697</v>
      </c>
    </row>
    <row r="2393" spans="1:5" x14ac:dyDescent="0.25">
      <c r="A2393">
        <v>25648</v>
      </c>
      <c r="B2393">
        <v>-5.80078125</v>
      </c>
      <c r="C2393">
        <v>-43.9453125</v>
      </c>
      <c r="D2393">
        <f t="shared" si="74"/>
        <v>-5.6658811475230877</v>
      </c>
      <c r="E2393">
        <f t="shared" si="75"/>
        <v>-0.13490010247691231</v>
      </c>
    </row>
    <row r="2394" spans="1:5" x14ac:dyDescent="0.25">
      <c r="A2394">
        <v>25658</v>
      </c>
      <c r="B2394">
        <v>-6.240234375</v>
      </c>
      <c r="C2394">
        <v>-39.9502831</v>
      </c>
      <c r="D2394">
        <f t="shared" si="74"/>
        <v>-6.0443967625217896</v>
      </c>
      <c r="E2394">
        <f t="shared" si="75"/>
        <v>-0.19583761247821041</v>
      </c>
    </row>
    <row r="2395" spans="1:5" x14ac:dyDescent="0.25">
      <c r="A2395">
        <v>25669</v>
      </c>
      <c r="B2395">
        <v>-6.6796875</v>
      </c>
      <c r="C2395">
        <v>-43.9453125</v>
      </c>
      <c r="D2395">
        <f t="shared" si="74"/>
        <v>-6.4080175840384745</v>
      </c>
      <c r="E2395">
        <f t="shared" si="75"/>
        <v>-0.27166991596152545</v>
      </c>
    </row>
    <row r="2396" spans="1:5" x14ac:dyDescent="0.25">
      <c r="A2396">
        <v>25679</v>
      </c>
      <c r="B2396">
        <v>-6.943359375</v>
      </c>
      <c r="C2396">
        <v>-23.970171000000001</v>
      </c>
      <c r="D2396">
        <f t="shared" si="74"/>
        <v>-6.6879616025183921</v>
      </c>
      <c r="E2396">
        <f t="shared" si="75"/>
        <v>-0.25539777248160789</v>
      </c>
    </row>
    <row r="2397" spans="1:5" x14ac:dyDescent="0.25">
      <c r="A2397">
        <v>25690</v>
      </c>
      <c r="B2397">
        <v>-7.294921875</v>
      </c>
      <c r="C2397">
        <v>-35.15625</v>
      </c>
      <c r="D2397">
        <f t="shared" si="74"/>
        <v>-6.9376570715752974</v>
      </c>
      <c r="E2397">
        <f t="shared" si="75"/>
        <v>-0.35726480342470257</v>
      </c>
    </row>
    <row r="2398" spans="1:5" x14ac:dyDescent="0.25">
      <c r="A2398">
        <v>25700</v>
      </c>
      <c r="B2398">
        <v>-7.470703125</v>
      </c>
      <c r="C2398">
        <v>-17.578125</v>
      </c>
      <c r="D2398">
        <f t="shared" si="74"/>
        <v>-7.1098821686788707</v>
      </c>
      <c r="E2398">
        <f t="shared" si="75"/>
        <v>-0.36082095632112932</v>
      </c>
    </row>
    <row r="2399" spans="1:5" x14ac:dyDescent="0.25">
      <c r="A2399">
        <v>25710</v>
      </c>
      <c r="B2399">
        <v>-7.646484375</v>
      </c>
      <c r="C2399">
        <v>-15.980114</v>
      </c>
      <c r="D2399">
        <f t="shared" si="74"/>
        <v>-7.2286244932088204</v>
      </c>
      <c r="E2399">
        <f t="shared" si="75"/>
        <v>-0.41785988179117961</v>
      </c>
    </row>
    <row r="2400" spans="1:5" x14ac:dyDescent="0.25">
      <c r="A2400">
        <v>25742</v>
      </c>
      <c r="B2400">
        <v>-7.734375</v>
      </c>
      <c r="C2400">
        <v>0</v>
      </c>
      <c r="D2400">
        <f t="shared" si="74"/>
        <v>-7.2417384433519185</v>
      </c>
      <c r="E2400">
        <f t="shared" si="75"/>
        <v>-0.49263655664808148</v>
      </c>
    </row>
    <row r="2401" spans="1:5" x14ac:dyDescent="0.25">
      <c r="A2401">
        <v>25752</v>
      </c>
      <c r="B2401">
        <v>-7.646484375</v>
      </c>
      <c r="C2401">
        <v>7.9900570000000002</v>
      </c>
      <c r="D2401">
        <f t="shared" si="74"/>
        <v>-7.1311786903712111</v>
      </c>
      <c r="E2401">
        <f t="shared" si="75"/>
        <v>-0.5153056846287889</v>
      </c>
    </row>
    <row r="2402" spans="1:5" x14ac:dyDescent="0.25">
      <c r="A2402">
        <v>25763</v>
      </c>
      <c r="B2402">
        <v>-7.470703125</v>
      </c>
      <c r="C2402">
        <v>17.578125</v>
      </c>
      <c r="D2402">
        <f t="shared" si="74"/>
        <v>-6.947812085932644</v>
      </c>
      <c r="E2402">
        <f t="shared" si="75"/>
        <v>-0.52289103906735601</v>
      </c>
    </row>
    <row r="2403" spans="1:5" x14ac:dyDescent="0.25">
      <c r="A2403">
        <v>25773</v>
      </c>
      <c r="B2403">
        <v>-7.20703125</v>
      </c>
      <c r="C2403">
        <v>26.3671875</v>
      </c>
      <c r="D2403">
        <f t="shared" si="74"/>
        <v>-6.7263650253054257</v>
      </c>
      <c r="E2403">
        <f t="shared" si="75"/>
        <v>-0.48066622469457432</v>
      </c>
    </row>
    <row r="2404" spans="1:5" x14ac:dyDescent="0.25">
      <c r="A2404">
        <v>25783</v>
      </c>
      <c r="B2404">
        <v>-6.943359375</v>
      </c>
      <c r="C2404">
        <v>23.970171000000001</v>
      </c>
      <c r="D2404">
        <f t="shared" si="74"/>
        <v>-6.4545101158905647</v>
      </c>
      <c r="E2404">
        <f t="shared" si="75"/>
        <v>-0.48884925910943533</v>
      </c>
    </row>
    <row r="2405" spans="1:5" x14ac:dyDescent="0.25">
      <c r="A2405">
        <v>25794</v>
      </c>
      <c r="B2405">
        <v>-6.6796875</v>
      </c>
      <c r="C2405">
        <v>26.3671875</v>
      </c>
      <c r="D2405">
        <f t="shared" si="74"/>
        <v>-6.0997260797025694</v>
      </c>
      <c r="E2405">
        <f t="shared" si="75"/>
        <v>-0.57996142029743059</v>
      </c>
    </row>
    <row r="2406" spans="1:5" x14ac:dyDescent="0.25">
      <c r="A2406">
        <v>25804</v>
      </c>
      <c r="B2406">
        <v>-6.240234375</v>
      </c>
      <c r="C2406">
        <v>39.9502831</v>
      </c>
      <c r="D2406">
        <f t="shared" si="74"/>
        <v>-5.7291731517234297</v>
      </c>
      <c r="E2406">
        <f t="shared" si="75"/>
        <v>-0.51106122327657033</v>
      </c>
    </row>
    <row r="2407" spans="1:5" x14ac:dyDescent="0.25">
      <c r="A2407">
        <v>25815</v>
      </c>
      <c r="B2407">
        <v>-5.80078125</v>
      </c>
      <c r="C2407">
        <v>43.9453125</v>
      </c>
      <c r="D2407">
        <f t="shared" si="74"/>
        <v>-5.272196769144661</v>
      </c>
      <c r="E2407">
        <f t="shared" si="75"/>
        <v>-0.52858448085533905</v>
      </c>
    </row>
    <row r="2408" spans="1:5" x14ac:dyDescent="0.25">
      <c r="A2408">
        <v>25825</v>
      </c>
      <c r="B2408">
        <v>-5.2734375</v>
      </c>
      <c r="C2408">
        <v>47.9403419</v>
      </c>
      <c r="D2408">
        <f t="shared" si="74"/>
        <v>-4.8152916520667164</v>
      </c>
      <c r="E2408">
        <f t="shared" si="75"/>
        <v>-0.45814584793328361</v>
      </c>
    </row>
    <row r="2409" spans="1:5" x14ac:dyDescent="0.25">
      <c r="A2409">
        <v>25836</v>
      </c>
      <c r="B2409">
        <v>-4.74609375</v>
      </c>
      <c r="C2409">
        <v>52.734375</v>
      </c>
      <c r="D2409">
        <f t="shared" si="74"/>
        <v>-4.2713278897353453</v>
      </c>
      <c r="E2409">
        <f t="shared" si="75"/>
        <v>-0.47476586026465473</v>
      </c>
    </row>
    <row r="2410" spans="1:5" x14ac:dyDescent="0.25">
      <c r="A2410">
        <v>25846</v>
      </c>
      <c r="B2410">
        <v>-4.21875</v>
      </c>
      <c r="C2410">
        <v>52.734375</v>
      </c>
      <c r="D2410">
        <f t="shared" si="74"/>
        <v>-3.7432567585545313</v>
      </c>
      <c r="E2410">
        <f t="shared" si="75"/>
        <v>-0.47549324144546867</v>
      </c>
    </row>
    <row r="2411" spans="1:5" x14ac:dyDescent="0.25">
      <c r="A2411">
        <v>25856</v>
      </c>
      <c r="B2411">
        <v>-3.603515625</v>
      </c>
      <c r="C2411">
        <v>55.930396999999999</v>
      </c>
      <c r="D2411">
        <f t="shared" si="74"/>
        <v>-3.1873334961612705</v>
      </c>
      <c r="E2411">
        <f t="shared" si="75"/>
        <v>-0.41618212883872951</v>
      </c>
    </row>
    <row r="2412" spans="1:5" x14ac:dyDescent="0.25">
      <c r="A2412">
        <v>25867</v>
      </c>
      <c r="B2412">
        <v>-2.98828125</v>
      </c>
      <c r="C2412">
        <v>61.5234375</v>
      </c>
      <c r="D2412">
        <f t="shared" si="74"/>
        <v>-2.5486536116261522</v>
      </c>
      <c r="E2412">
        <f t="shared" si="75"/>
        <v>-0.43962763837384777</v>
      </c>
    </row>
    <row r="2413" spans="1:5" x14ac:dyDescent="0.25">
      <c r="A2413">
        <v>25877</v>
      </c>
      <c r="B2413">
        <v>-2.28515625</v>
      </c>
      <c r="C2413">
        <v>63.9204559</v>
      </c>
      <c r="D2413">
        <f t="shared" si="74"/>
        <v>-1.9480845358224643</v>
      </c>
      <c r="E2413">
        <f t="shared" si="75"/>
        <v>-0.33707171417753568</v>
      </c>
    </row>
    <row r="2414" spans="1:5" x14ac:dyDescent="0.25">
      <c r="A2414">
        <v>25888</v>
      </c>
      <c r="B2414">
        <v>-1.669921875</v>
      </c>
      <c r="C2414">
        <v>61.5234375</v>
      </c>
      <c r="D2414">
        <f t="shared" si="74"/>
        <v>-1.2710801947521539</v>
      </c>
      <c r="E2414">
        <f t="shared" si="75"/>
        <v>-0.39884168024784605</v>
      </c>
    </row>
    <row r="2415" spans="1:5" x14ac:dyDescent="0.25">
      <c r="A2415">
        <v>25898</v>
      </c>
      <c r="B2415">
        <v>-0.966796875</v>
      </c>
      <c r="C2415">
        <v>70.3125</v>
      </c>
      <c r="D2415">
        <f t="shared" si="74"/>
        <v>-0.64575499339310261</v>
      </c>
      <c r="E2415">
        <f t="shared" si="75"/>
        <v>-0.32104188160689739</v>
      </c>
    </row>
    <row r="2416" spans="1:5" x14ac:dyDescent="0.25">
      <c r="A2416">
        <v>25908</v>
      </c>
      <c r="B2416">
        <v>-0.263671875</v>
      </c>
      <c r="C2416">
        <v>63.9204559</v>
      </c>
      <c r="D2416">
        <f t="shared" si="74"/>
        <v>-1.5889028198503644E-2</v>
      </c>
      <c r="E2416">
        <f t="shared" si="75"/>
        <v>-0.24778284680149637</v>
      </c>
    </row>
    <row r="2417" spans="1:5" x14ac:dyDescent="0.25">
      <c r="A2417">
        <v>25919</v>
      </c>
      <c r="B2417">
        <v>0.439453125</v>
      </c>
      <c r="C2417">
        <v>70.3125</v>
      </c>
      <c r="D2417">
        <f t="shared" si="74"/>
        <v>0.67655949649556368</v>
      </c>
      <c r="E2417">
        <f t="shared" si="75"/>
        <v>-0.23710637149556368</v>
      </c>
    </row>
    <row r="2418" spans="1:5" x14ac:dyDescent="0.25">
      <c r="A2418">
        <v>25929</v>
      </c>
      <c r="B2418">
        <v>1.0546875</v>
      </c>
      <c r="C2418">
        <v>55.930396999999999</v>
      </c>
      <c r="D2418">
        <f t="shared" si="74"/>
        <v>1.3005615276463063</v>
      </c>
      <c r="E2418">
        <f t="shared" si="75"/>
        <v>-0.24587402764630628</v>
      </c>
    </row>
    <row r="2419" spans="1:5" x14ac:dyDescent="0.25">
      <c r="A2419">
        <v>25940</v>
      </c>
      <c r="B2419">
        <v>1.7578125</v>
      </c>
      <c r="C2419">
        <v>70.3125</v>
      </c>
      <c r="D2419">
        <f t="shared" si="74"/>
        <v>1.9751476973296063</v>
      </c>
      <c r="E2419">
        <f t="shared" si="75"/>
        <v>-0.21733519732960627</v>
      </c>
    </row>
    <row r="2420" spans="1:5" x14ac:dyDescent="0.25">
      <c r="A2420">
        <v>25950</v>
      </c>
      <c r="B2420">
        <v>2.373046875</v>
      </c>
      <c r="C2420">
        <v>55.930396999999999</v>
      </c>
      <c r="D2420">
        <f t="shared" si="74"/>
        <v>2.572674272770906</v>
      </c>
      <c r="E2420">
        <f t="shared" si="75"/>
        <v>-0.19962739777090599</v>
      </c>
    </row>
    <row r="2421" spans="1:5" x14ac:dyDescent="0.25">
      <c r="A2421">
        <v>25961</v>
      </c>
      <c r="B2421">
        <v>2.98828125</v>
      </c>
      <c r="C2421">
        <v>61.5234375</v>
      </c>
      <c r="D2421">
        <f t="shared" si="74"/>
        <v>3.2071276693536359</v>
      </c>
      <c r="E2421">
        <f t="shared" si="75"/>
        <v>-0.21884641935363591</v>
      </c>
    </row>
    <row r="2422" spans="1:5" x14ac:dyDescent="0.25">
      <c r="A2422">
        <v>25971</v>
      </c>
      <c r="B2422">
        <v>3.603515625</v>
      </c>
      <c r="C2422">
        <v>61.5234375</v>
      </c>
      <c r="D2422">
        <f t="shared" si="74"/>
        <v>3.7584634291583989</v>
      </c>
      <c r="E2422">
        <f t="shared" si="75"/>
        <v>-0.15494780415839893</v>
      </c>
    </row>
    <row r="2423" spans="1:5" x14ac:dyDescent="0.25">
      <c r="A2423">
        <v>25981</v>
      </c>
      <c r="B2423">
        <v>4.21875</v>
      </c>
      <c r="C2423">
        <v>55.930396999999999</v>
      </c>
      <c r="D2423">
        <f t="shared" si="74"/>
        <v>4.2812993361423848</v>
      </c>
      <c r="E2423">
        <f t="shared" si="75"/>
        <v>-6.2549336142384782E-2</v>
      </c>
    </row>
    <row r="2424" spans="1:5" x14ac:dyDescent="0.25">
      <c r="A2424">
        <v>25992</v>
      </c>
      <c r="B2424">
        <v>4.74609375</v>
      </c>
      <c r="C2424">
        <v>52.734375</v>
      </c>
      <c r="D2424">
        <f t="shared" si="74"/>
        <v>4.8188389979874175</v>
      </c>
      <c r="E2424">
        <f t="shared" si="75"/>
        <v>-7.2745247987417549E-2</v>
      </c>
    </row>
    <row r="2425" spans="1:5" x14ac:dyDescent="0.25">
      <c r="A2425">
        <v>26002</v>
      </c>
      <c r="B2425">
        <v>5.2734375</v>
      </c>
      <c r="C2425">
        <v>47.9403419</v>
      </c>
      <c r="D2425">
        <f t="shared" si="74"/>
        <v>5.2693834024575272</v>
      </c>
      <c r="E2425">
        <f t="shared" si="75"/>
        <v>4.0540975424727677E-3</v>
      </c>
    </row>
    <row r="2426" spans="1:5" x14ac:dyDescent="0.25">
      <c r="A2426">
        <v>26013</v>
      </c>
      <c r="B2426">
        <v>5.712890625</v>
      </c>
      <c r="C2426">
        <v>43.9453125</v>
      </c>
      <c r="D2426">
        <f t="shared" si="74"/>
        <v>5.7188953246092442</v>
      </c>
      <c r="E2426">
        <f t="shared" si="75"/>
        <v>-6.0046996092442129E-3</v>
      </c>
    </row>
    <row r="2427" spans="1:5" x14ac:dyDescent="0.25">
      <c r="A2427">
        <v>26023</v>
      </c>
      <c r="B2427">
        <v>6.064453125</v>
      </c>
      <c r="C2427">
        <v>31.960228000000001</v>
      </c>
      <c r="D2427">
        <f t="shared" si="74"/>
        <v>6.0823368362979799</v>
      </c>
      <c r="E2427">
        <f t="shared" si="75"/>
        <v>-1.7883711297979943E-2</v>
      </c>
    </row>
    <row r="2428" spans="1:5" x14ac:dyDescent="0.25">
      <c r="A2428">
        <v>26034</v>
      </c>
      <c r="B2428">
        <v>6.50390625</v>
      </c>
      <c r="C2428">
        <v>43.9453125</v>
      </c>
      <c r="D2428">
        <f t="shared" si="74"/>
        <v>6.4290600717913264</v>
      </c>
      <c r="E2428">
        <f t="shared" si="75"/>
        <v>7.4846178208673564E-2</v>
      </c>
    </row>
    <row r="2429" spans="1:5" x14ac:dyDescent="0.25">
      <c r="A2429">
        <v>26044</v>
      </c>
      <c r="B2429">
        <v>6.6796875</v>
      </c>
      <c r="C2429">
        <v>17.578125</v>
      </c>
      <c r="D2429">
        <f t="shared" si="74"/>
        <v>6.6934806303251513</v>
      </c>
      <c r="E2429">
        <f t="shared" si="75"/>
        <v>-1.3793130325151282E-2</v>
      </c>
    </row>
    <row r="2430" spans="1:5" x14ac:dyDescent="0.25">
      <c r="A2430">
        <v>26054</v>
      </c>
      <c r="B2430">
        <v>6.943359375</v>
      </c>
      <c r="C2430">
        <v>23.970171000000001</v>
      </c>
      <c r="D2430">
        <f t="shared" si="74"/>
        <v>6.907500165201002</v>
      </c>
      <c r="E2430">
        <f t="shared" si="75"/>
        <v>3.5859209798998037E-2</v>
      </c>
    </row>
    <row r="2431" spans="1:5" x14ac:dyDescent="0.25">
      <c r="A2431">
        <v>26065</v>
      </c>
      <c r="B2431">
        <v>7.119140625</v>
      </c>
      <c r="C2431">
        <v>17.578125</v>
      </c>
      <c r="D2431">
        <f t="shared" si="74"/>
        <v>7.0828314392799561</v>
      </c>
      <c r="E2431">
        <f t="shared" si="75"/>
        <v>3.6309185720043935E-2</v>
      </c>
    </row>
    <row r="2432" spans="1:5" x14ac:dyDescent="0.25">
      <c r="A2432">
        <v>26075</v>
      </c>
      <c r="B2432">
        <v>7.294921875</v>
      </c>
      <c r="C2432">
        <v>15.980114</v>
      </c>
      <c r="D2432">
        <f t="shared" si="74"/>
        <v>7.1863251243567303</v>
      </c>
      <c r="E2432">
        <f t="shared" si="75"/>
        <v>0.10859675064326968</v>
      </c>
    </row>
    <row r="2433" spans="1:5" x14ac:dyDescent="0.25">
      <c r="A2433">
        <v>26096</v>
      </c>
      <c r="B2433">
        <v>7.3828125</v>
      </c>
      <c r="C2433">
        <v>0</v>
      </c>
      <c r="D2433">
        <f t="shared" si="74"/>
        <v>7.2274178982641475</v>
      </c>
      <c r="E2433">
        <f t="shared" si="75"/>
        <v>0.15539460173585251</v>
      </c>
    </row>
    <row r="2434" spans="1:5" x14ac:dyDescent="0.25">
      <c r="A2434">
        <v>26107</v>
      </c>
      <c r="B2434">
        <v>7.294921875</v>
      </c>
      <c r="C2434">
        <v>-8.7890625</v>
      </c>
      <c r="D2434">
        <f t="shared" si="74"/>
        <v>7.1533754582913867</v>
      </c>
      <c r="E2434">
        <f t="shared" si="75"/>
        <v>0.14154641670861334</v>
      </c>
    </row>
    <row r="2435" spans="1:5" x14ac:dyDescent="0.25">
      <c r="A2435">
        <v>26117</v>
      </c>
      <c r="B2435">
        <v>7.119140625</v>
      </c>
      <c r="C2435">
        <v>-17.578125</v>
      </c>
      <c r="D2435">
        <f t="shared" ref="D2435:D2498" si="76">$H$2*EXP(-$G$17*$G$20*A2435/1000)*COS($G$9*A2435/1000)</f>
        <v>7.0296674326883766</v>
      </c>
      <c r="E2435">
        <f t="shared" ref="E2435:E2498" si="77">B2435-D2435</f>
        <v>8.9473192311623428E-2</v>
      </c>
    </row>
    <row r="2436" spans="1:5" x14ac:dyDescent="0.25">
      <c r="A2436">
        <v>26127</v>
      </c>
      <c r="B2436">
        <v>7.03125</v>
      </c>
      <c r="C2436">
        <v>-7.9900570000000002</v>
      </c>
      <c r="D2436">
        <f t="shared" si="76"/>
        <v>6.8532253443533149</v>
      </c>
      <c r="E2436">
        <f t="shared" si="77"/>
        <v>0.17802465564668513</v>
      </c>
    </row>
    <row r="2437" spans="1:5" x14ac:dyDescent="0.25">
      <c r="A2437">
        <v>26138</v>
      </c>
      <c r="B2437">
        <v>6.767578125</v>
      </c>
      <c r="C2437">
        <v>-26.3671875</v>
      </c>
      <c r="D2437">
        <f t="shared" si="76"/>
        <v>6.5998554287231013</v>
      </c>
      <c r="E2437">
        <f t="shared" si="77"/>
        <v>0.16772269627689873</v>
      </c>
    </row>
    <row r="2438" spans="1:5" x14ac:dyDescent="0.25">
      <c r="A2438">
        <v>26148</v>
      </c>
      <c r="B2438">
        <v>6.50390625</v>
      </c>
      <c r="C2438">
        <v>-23.970171000000001</v>
      </c>
      <c r="D2438">
        <f t="shared" si="76"/>
        <v>6.3175293796053209</v>
      </c>
      <c r="E2438">
        <f t="shared" si="77"/>
        <v>0.18637687039467909</v>
      </c>
    </row>
    <row r="2439" spans="1:5" x14ac:dyDescent="0.25">
      <c r="A2439">
        <v>26159</v>
      </c>
      <c r="B2439">
        <v>6.15234375</v>
      </c>
      <c r="C2439">
        <v>-35.15625</v>
      </c>
      <c r="D2439">
        <f t="shared" si="76"/>
        <v>5.9524240789600116</v>
      </c>
      <c r="E2439">
        <f t="shared" si="77"/>
        <v>0.19991967103998842</v>
      </c>
    </row>
    <row r="2440" spans="1:5" x14ac:dyDescent="0.25">
      <c r="A2440">
        <v>26169</v>
      </c>
      <c r="B2440">
        <v>5.712890625</v>
      </c>
      <c r="C2440">
        <v>-39.9502831</v>
      </c>
      <c r="D2440">
        <f t="shared" si="76"/>
        <v>5.5736522572086473</v>
      </c>
      <c r="E2440">
        <f t="shared" si="77"/>
        <v>0.13923836779135268</v>
      </c>
    </row>
    <row r="2441" spans="1:5" x14ac:dyDescent="0.25">
      <c r="A2441">
        <v>26180</v>
      </c>
      <c r="B2441">
        <v>5.2734375</v>
      </c>
      <c r="C2441">
        <v>-43.9453125</v>
      </c>
      <c r="D2441">
        <f t="shared" si="76"/>
        <v>5.1089909349209304</v>
      </c>
      <c r="E2441">
        <f t="shared" si="77"/>
        <v>0.16444656507906963</v>
      </c>
    </row>
    <row r="2442" spans="1:5" x14ac:dyDescent="0.25">
      <c r="A2442">
        <v>26190</v>
      </c>
      <c r="B2442">
        <v>4.833984375</v>
      </c>
      <c r="C2442">
        <v>-43.9453125</v>
      </c>
      <c r="D2442">
        <f t="shared" si="76"/>
        <v>4.6463883927802101</v>
      </c>
      <c r="E2442">
        <f t="shared" si="77"/>
        <v>0.1875959822197899</v>
      </c>
    </row>
    <row r="2443" spans="1:5" x14ac:dyDescent="0.25">
      <c r="A2443">
        <v>26200</v>
      </c>
      <c r="B2443">
        <v>4.306640625</v>
      </c>
      <c r="C2443">
        <v>-47.9403419</v>
      </c>
      <c r="D2443">
        <f t="shared" si="76"/>
        <v>4.1491185329643105</v>
      </c>
      <c r="E2443">
        <f t="shared" si="77"/>
        <v>0.15752209203568945</v>
      </c>
    </row>
    <row r="2444" spans="1:5" x14ac:dyDescent="0.25">
      <c r="A2444">
        <v>26211</v>
      </c>
      <c r="B2444">
        <v>3.69140625</v>
      </c>
      <c r="C2444">
        <v>-61.5234375</v>
      </c>
      <c r="D2444">
        <f t="shared" si="76"/>
        <v>3.5665657415893866</v>
      </c>
      <c r="E2444">
        <f t="shared" si="77"/>
        <v>0.12484050841061345</v>
      </c>
    </row>
    <row r="2445" spans="1:5" x14ac:dyDescent="0.25">
      <c r="A2445">
        <v>26221</v>
      </c>
      <c r="B2445">
        <v>3.1640625</v>
      </c>
      <c r="C2445">
        <v>-47.9403419</v>
      </c>
      <c r="D2445">
        <f t="shared" si="76"/>
        <v>3.0089806425916499</v>
      </c>
      <c r="E2445">
        <f t="shared" si="77"/>
        <v>0.15508185740835012</v>
      </c>
    </row>
    <row r="2446" spans="1:5" x14ac:dyDescent="0.25">
      <c r="A2446">
        <v>26232</v>
      </c>
      <c r="B2446">
        <v>2.4609375</v>
      </c>
      <c r="C2446">
        <v>-70.3125</v>
      </c>
      <c r="D2446">
        <f t="shared" si="76"/>
        <v>2.3700209534272689</v>
      </c>
      <c r="E2446">
        <f t="shared" si="77"/>
        <v>9.0916546572731072E-2</v>
      </c>
    </row>
    <row r="2447" spans="1:5" x14ac:dyDescent="0.25">
      <c r="A2447">
        <v>26242</v>
      </c>
      <c r="B2447">
        <v>1.845703125</v>
      </c>
      <c r="C2447">
        <v>-55.930396999999999</v>
      </c>
      <c r="D2447">
        <f t="shared" si="76"/>
        <v>1.7706063323951187</v>
      </c>
      <c r="E2447">
        <f t="shared" si="77"/>
        <v>7.5096792604881335E-2</v>
      </c>
    </row>
    <row r="2448" spans="1:5" x14ac:dyDescent="0.25">
      <c r="A2448">
        <v>26253</v>
      </c>
      <c r="B2448">
        <v>1.23046875</v>
      </c>
      <c r="C2448">
        <v>-61.5234375</v>
      </c>
      <c r="D2448">
        <f t="shared" si="76"/>
        <v>1.0964100990136165</v>
      </c>
      <c r="E2448">
        <f t="shared" si="77"/>
        <v>0.13405865098638348</v>
      </c>
    </row>
    <row r="2449" spans="1:5" x14ac:dyDescent="0.25">
      <c r="A2449">
        <v>26263</v>
      </c>
      <c r="B2449">
        <v>0.52734375</v>
      </c>
      <c r="C2449">
        <v>-70.3125</v>
      </c>
      <c r="D2449">
        <f t="shared" si="76"/>
        <v>0.47501457714405654</v>
      </c>
      <c r="E2449">
        <f t="shared" si="77"/>
        <v>5.2329172855943462E-2</v>
      </c>
    </row>
    <row r="2450" spans="1:5" x14ac:dyDescent="0.25">
      <c r="A2450">
        <v>26273</v>
      </c>
      <c r="B2450">
        <v>-0.17578125</v>
      </c>
      <c r="C2450">
        <v>-63.9204559</v>
      </c>
      <c r="D2450">
        <f t="shared" si="76"/>
        <v>-0.14964133192857848</v>
      </c>
      <c r="E2450">
        <f t="shared" si="77"/>
        <v>-2.613991807142152E-2</v>
      </c>
    </row>
    <row r="2451" spans="1:5" x14ac:dyDescent="0.25">
      <c r="A2451">
        <v>26284</v>
      </c>
      <c r="B2451">
        <v>-0.87890625</v>
      </c>
      <c r="C2451">
        <v>-70.3125</v>
      </c>
      <c r="D2451">
        <f t="shared" si="76"/>
        <v>-0.83492769531516287</v>
      </c>
      <c r="E2451">
        <f t="shared" si="77"/>
        <v>-4.3978554684837134E-2</v>
      </c>
    </row>
    <row r="2452" spans="1:5" x14ac:dyDescent="0.25">
      <c r="A2452">
        <v>26294</v>
      </c>
      <c r="B2452">
        <v>-1.494140625</v>
      </c>
      <c r="C2452">
        <v>-55.930396999999999</v>
      </c>
      <c r="D2452">
        <f t="shared" si="76"/>
        <v>-1.4511713913577284</v>
      </c>
      <c r="E2452">
        <f t="shared" si="77"/>
        <v>-4.2969233642271565E-2</v>
      </c>
    </row>
    <row r="2453" spans="1:5" x14ac:dyDescent="0.25">
      <c r="A2453">
        <v>26305</v>
      </c>
      <c r="B2453">
        <v>-2.197265625</v>
      </c>
      <c r="C2453">
        <v>-70.3125</v>
      </c>
      <c r="D2453">
        <f t="shared" si="76"/>
        <v>-2.1159238847393862</v>
      </c>
      <c r="E2453">
        <f t="shared" si="77"/>
        <v>-8.1341740260613804E-2</v>
      </c>
    </row>
    <row r="2454" spans="1:5" x14ac:dyDescent="0.25">
      <c r="A2454">
        <v>26315</v>
      </c>
      <c r="B2454">
        <v>-2.8125</v>
      </c>
      <c r="C2454">
        <v>-55.930396999999999</v>
      </c>
      <c r="D2454">
        <f t="shared" si="76"/>
        <v>-2.7034028329723334</v>
      </c>
      <c r="E2454">
        <f t="shared" si="77"/>
        <v>-0.10909716702766659</v>
      </c>
    </row>
    <row r="2455" spans="1:5" x14ac:dyDescent="0.25">
      <c r="A2455">
        <v>26326</v>
      </c>
      <c r="B2455">
        <v>-3.427734375</v>
      </c>
      <c r="C2455">
        <v>-61.5234375</v>
      </c>
      <c r="D2455">
        <f t="shared" si="76"/>
        <v>-3.3256787242237809</v>
      </c>
      <c r="E2455">
        <f t="shared" si="77"/>
        <v>-0.10205565077621914</v>
      </c>
    </row>
    <row r="2456" spans="1:5" x14ac:dyDescent="0.25">
      <c r="A2456">
        <v>26336</v>
      </c>
      <c r="B2456">
        <v>-4.04296875</v>
      </c>
      <c r="C2456">
        <v>-61.5234375</v>
      </c>
      <c r="D2456">
        <f t="shared" si="76"/>
        <v>-3.8650119231981277</v>
      </c>
      <c r="E2456">
        <f t="shared" si="77"/>
        <v>-0.1779568268018723</v>
      </c>
    </row>
    <row r="2457" spans="1:5" x14ac:dyDescent="0.25">
      <c r="A2457">
        <v>26346</v>
      </c>
      <c r="B2457">
        <v>-4.5703125</v>
      </c>
      <c r="C2457">
        <v>-47.9403419</v>
      </c>
      <c r="D2457">
        <f t="shared" si="76"/>
        <v>-4.3750509861686373</v>
      </c>
      <c r="E2457">
        <f t="shared" si="77"/>
        <v>-0.1952615138313627</v>
      </c>
    </row>
    <row r="2458" spans="1:5" x14ac:dyDescent="0.25">
      <c r="A2458">
        <v>26357</v>
      </c>
      <c r="B2458">
        <v>-5.185546875</v>
      </c>
      <c r="C2458">
        <v>-61.5234375</v>
      </c>
      <c r="D2458">
        <f t="shared" si="76"/>
        <v>-4.8977120557793956</v>
      </c>
      <c r="E2458">
        <f t="shared" si="77"/>
        <v>-0.28783481922060439</v>
      </c>
    </row>
    <row r="2459" spans="1:5" x14ac:dyDescent="0.25">
      <c r="A2459">
        <v>26367</v>
      </c>
      <c r="B2459">
        <v>-5.625</v>
      </c>
      <c r="C2459">
        <v>-39.9502831</v>
      </c>
      <c r="D2459">
        <f t="shared" si="76"/>
        <v>-5.334111908193675</v>
      </c>
      <c r="E2459">
        <f t="shared" si="77"/>
        <v>-0.29088809180632502</v>
      </c>
    </row>
    <row r="2460" spans="1:5" x14ac:dyDescent="0.25">
      <c r="A2460">
        <v>26378</v>
      </c>
      <c r="B2460">
        <v>-6.064453125</v>
      </c>
      <c r="C2460">
        <v>-43.9453125</v>
      </c>
      <c r="D2460">
        <f t="shared" si="76"/>
        <v>-5.7675156252431936</v>
      </c>
      <c r="E2460">
        <f t="shared" si="77"/>
        <v>-0.29693749975680639</v>
      </c>
    </row>
    <row r="2461" spans="1:5" x14ac:dyDescent="0.25">
      <c r="A2461">
        <v>26388</v>
      </c>
      <c r="B2461">
        <v>-6.50390625</v>
      </c>
      <c r="C2461">
        <v>-39.9502831</v>
      </c>
      <c r="D2461">
        <f t="shared" si="76"/>
        <v>-6.115933624453155</v>
      </c>
      <c r="E2461">
        <f t="shared" si="77"/>
        <v>-0.38797262554684497</v>
      </c>
    </row>
    <row r="2462" spans="1:5" x14ac:dyDescent="0.25">
      <c r="A2462">
        <v>26399</v>
      </c>
      <c r="B2462">
        <v>-6.85546875</v>
      </c>
      <c r="C2462">
        <v>-35.15625</v>
      </c>
      <c r="D2462">
        <f t="shared" si="76"/>
        <v>-6.4458525479716817</v>
      </c>
      <c r="E2462">
        <f t="shared" si="77"/>
        <v>-0.40961620202831828</v>
      </c>
    </row>
    <row r="2463" spans="1:5" x14ac:dyDescent="0.25">
      <c r="A2463">
        <v>26409</v>
      </c>
      <c r="B2463">
        <v>-7.119140625</v>
      </c>
      <c r="C2463">
        <v>-26.3671875</v>
      </c>
      <c r="D2463">
        <f t="shared" si="76"/>
        <v>-6.6948679364831563</v>
      </c>
      <c r="E2463">
        <f t="shared" si="77"/>
        <v>-0.42427268851684374</v>
      </c>
    </row>
    <row r="2464" spans="1:5" x14ac:dyDescent="0.25">
      <c r="A2464">
        <v>26419</v>
      </c>
      <c r="B2464">
        <v>-7.3828125</v>
      </c>
      <c r="C2464">
        <v>-23.970171000000001</v>
      </c>
      <c r="D2464">
        <f t="shared" si="76"/>
        <v>-6.8934794964471591</v>
      </c>
      <c r="E2464">
        <f t="shared" si="77"/>
        <v>-0.48933300355284093</v>
      </c>
    </row>
    <row r="2465" spans="1:5" x14ac:dyDescent="0.25">
      <c r="A2465">
        <v>26430</v>
      </c>
      <c r="B2465">
        <v>-7.55859375</v>
      </c>
      <c r="C2465">
        <v>-17.578125</v>
      </c>
      <c r="D2465">
        <f t="shared" si="76"/>
        <v>-7.0519968485890496</v>
      </c>
      <c r="E2465">
        <f t="shared" si="77"/>
        <v>-0.50659690141095037</v>
      </c>
    </row>
    <row r="2466" spans="1:5" x14ac:dyDescent="0.25">
      <c r="A2466">
        <v>26440</v>
      </c>
      <c r="B2466">
        <v>-7.646484375</v>
      </c>
      <c r="C2466">
        <v>-7.9900570000000002</v>
      </c>
      <c r="D2466">
        <f t="shared" si="76"/>
        <v>-7.1404522327015911</v>
      </c>
      <c r="E2466">
        <f t="shared" si="77"/>
        <v>-0.50603214229840887</v>
      </c>
    </row>
    <row r="2467" spans="1:5" x14ac:dyDescent="0.25">
      <c r="A2467">
        <v>26451</v>
      </c>
      <c r="B2467">
        <v>-7.734375</v>
      </c>
      <c r="C2467">
        <v>-8.7890625</v>
      </c>
      <c r="D2467">
        <f t="shared" si="76"/>
        <v>-7.1757506522152257</v>
      </c>
      <c r="E2467">
        <f t="shared" si="77"/>
        <v>-0.55862434778477432</v>
      </c>
    </row>
    <row r="2468" spans="1:5" x14ac:dyDescent="0.25">
      <c r="A2468">
        <v>26461</v>
      </c>
      <c r="B2468">
        <v>-7.646484375</v>
      </c>
      <c r="C2468">
        <v>8.7890625</v>
      </c>
      <c r="D2468">
        <f t="shared" si="76"/>
        <v>-7.1512415189564855</v>
      </c>
      <c r="E2468">
        <f t="shared" si="77"/>
        <v>-0.49524285604351448</v>
      </c>
    </row>
    <row r="2469" spans="1:5" x14ac:dyDescent="0.25">
      <c r="A2469">
        <v>26472</v>
      </c>
      <c r="B2469">
        <v>-7.55859375</v>
      </c>
      <c r="C2469">
        <v>7.9900570000000002</v>
      </c>
      <c r="D2469">
        <f t="shared" si="76"/>
        <v>-7.062282574711487</v>
      </c>
      <c r="E2469">
        <f t="shared" si="77"/>
        <v>-0.49631117528851298</v>
      </c>
    </row>
    <row r="2470" spans="1:5" x14ac:dyDescent="0.25">
      <c r="A2470">
        <v>26482</v>
      </c>
      <c r="B2470">
        <v>-7.470703125</v>
      </c>
      <c r="C2470">
        <v>8.7890625</v>
      </c>
      <c r="D2470">
        <f t="shared" si="76"/>
        <v>-6.9257359492610284</v>
      </c>
      <c r="E2470">
        <f t="shared" si="77"/>
        <v>-0.54496717573897158</v>
      </c>
    </row>
    <row r="2471" spans="1:5" x14ac:dyDescent="0.25">
      <c r="A2471">
        <v>26492</v>
      </c>
      <c r="B2471">
        <v>-7.20703125</v>
      </c>
      <c r="C2471">
        <v>23.970171000000001</v>
      </c>
      <c r="D2471">
        <f t="shared" si="76"/>
        <v>-6.737242167761786</v>
      </c>
      <c r="E2471">
        <f t="shared" si="77"/>
        <v>-0.46978908223821403</v>
      </c>
    </row>
    <row r="2472" spans="1:5" x14ac:dyDescent="0.25">
      <c r="A2472">
        <v>26503</v>
      </c>
      <c r="B2472">
        <v>-6.943359375</v>
      </c>
      <c r="C2472">
        <v>26.3671875</v>
      </c>
      <c r="D2472">
        <f t="shared" si="76"/>
        <v>-6.4716316347227529</v>
      </c>
      <c r="E2472">
        <f t="shared" si="77"/>
        <v>-0.47172774027724707</v>
      </c>
    </row>
    <row r="2473" spans="1:5" x14ac:dyDescent="0.25">
      <c r="A2473">
        <v>26513</v>
      </c>
      <c r="B2473">
        <v>-6.6796875</v>
      </c>
      <c r="C2473">
        <v>23.970171000000001</v>
      </c>
      <c r="D2473">
        <f t="shared" si="76"/>
        <v>-6.1791918147304816</v>
      </c>
      <c r="E2473">
        <f t="shared" si="77"/>
        <v>-0.50049568526951838</v>
      </c>
    </row>
    <row r="2474" spans="1:5" x14ac:dyDescent="0.25">
      <c r="A2474">
        <v>26524</v>
      </c>
      <c r="B2474">
        <v>-6.328125</v>
      </c>
      <c r="C2474">
        <v>35.15625</v>
      </c>
      <c r="D2474">
        <f t="shared" si="76"/>
        <v>-5.8041698151712415</v>
      </c>
      <c r="E2474">
        <f t="shared" si="77"/>
        <v>-0.52395518482875847</v>
      </c>
    </row>
    <row r="2475" spans="1:5" x14ac:dyDescent="0.25">
      <c r="A2475">
        <v>26534</v>
      </c>
      <c r="B2475">
        <v>-5.80078125</v>
      </c>
      <c r="C2475">
        <v>52.734375</v>
      </c>
      <c r="D2475">
        <f t="shared" si="76"/>
        <v>-5.4175543022791866</v>
      </c>
      <c r="E2475">
        <f t="shared" si="77"/>
        <v>-0.38322694772081345</v>
      </c>
    </row>
    <row r="2476" spans="1:5" x14ac:dyDescent="0.25">
      <c r="A2476">
        <v>26544</v>
      </c>
      <c r="B2476">
        <v>-5.361328125</v>
      </c>
      <c r="C2476">
        <v>39.9502831</v>
      </c>
      <c r="D2476">
        <f t="shared" si="76"/>
        <v>-4.9904421940807957</v>
      </c>
      <c r="E2476">
        <f t="shared" si="77"/>
        <v>-0.3708859309192043</v>
      </c>
    </row>
    <row r="2477" spans="1:5" x14ac:dyDescent="0.25">
      <c r="A2477">
        <v>26555</v>
      </c>
      <c r="B2477">
        <v>-4.921875</v>
      </c>
      <c r="C2477">
        <v>43.9453125</v>
      </c>
      <c r="D2477">
        <f t="shared" si="76"/>
        <v>-4.4777060987180306</v>
      </c>
      <c r="E2477">
        <f t="shared" si="77"/>
        <v>-0.4441689012819694</v>
      </c>
    </row>
    <row r="2478" spans="1:5" x14ac:dyDescent="0.25">
      <c r="A2478">
        <v>26565</v>
      </c>
      <c r="B2478">
        <v>-4.306640625</v>
      </c>
      <c r="C2478">
        <v>55.930396999999999</v>
      </c>
      <c r="D2478">
        <f t="shared" si="76"/>
        <v>-3.9763889243794956</v>
      </c>
      <c r="E2478">
        <f t="shared" si="77"/>
        <v>-0.33025170062050435</v>
      </c>
    </row>
    <row r="2479" spans="1:5" x14ac:dyDescent="0.25">
      <c r="A2479">
        <v>26576</v>
      </c>
      <c r="B2479">
        <v>-3.779296875</v>
      </c>
      <c r="C2479">
        <v>52.734375</v>
      </c>
      <c r="D2479">
        <f t="shared" si="76"/>
        <v>-3.3908855864993099</v>
      </c>
      <c r="E2479">
        <f t="shared" si="77"/>
        <v>-0.38841128850069007</v>
      </c>
    </row>
    <row r="2480" spans="1:5" x14ac:dyDescent="0.25">
      <c r="A2480">
        <v>26586</v>
      </c>
      <c r="B2480">
        <v>-3.1640625</v>
      </c>
      <c r="C2480">
        <v>55.930396999999999</v>
      </c>
      <c r="D2480">
        <f t="shared" si="76"/>
        <v>-2.8320043318401833</v>
      </c>
      <c r="E2480">
        <f t="shared" si="77"/>
        <v>-0.3320581681598167</v>
      </c>
    </row>
    <row r="2481" spans="1:5" x14ac:dyDescent="0.25">
      <c r="A2481">
        <v>26597</v>
      </c>
      <c r="B2481">
        <v>-2.4609375</v>
      </c>
      <c r="C2481">
        <v>70.3125</v>
      </c>
      <c r="D2481">
        <f t="shared" si="76"/>
        <v>-2.1931548342810649</v>
      </c>
      <c r="E2481">
        <f t="shared" si="77"/>
        <v>-0.26778266571893505</v>
      </c>
    </row>
    <row r="2482" spans="1:5" x14ac:dyDescent="0.25">
      <c r="A2482">
        <v>26607</v>
      </c>
      <c r="B2482">
        <v>-1.845703125</v>
      </c>
      <c r="C2482">
        <v>61.5234375</v>
      </c>
      <c r="D2482">
        <f t="shared" si="76"/>
        <v>-1.5952351878216569</v>
      </c>
      <c r="E2482">
        <f t="shared" si="77"/>
        <v>-0.25046793717834315</v>
      </c>
    </row>
    <row r="2483" spans="1:5" x14ac:dyDescent="0.25">
      <c r="A2483">
        <v>26617</v>
      </c>
      <c r="B2483">
        <v>-1.142578125</v>
      </c>
      <c r="C2483">
        <v>63.9204559</v>
      </c>
      <c r="D2483">
        <f t="shared" si="76"/>
        <v>-0.98563031078974295</v>
      </c>
      <c r="E2483">
        <f t="shared" si="77"/>
        <v>-0.15694781421025705</v>
      </c>
    </row>
    <row r="2484" spans="1:5" x14ac:dyDescent="0.25">
      <c r="A2484">
        <v>26628</v>
      </c>
      <c r="B2484">
        <v>-0.52734375</v>
      </c>
      <c r="C2484">
        <v>61.5234375</v>
      </c>
      <c r="D2484">
        <f t="shared" si="76"/>
        <v>-0.30704135856500547</v>
      </c>
      <c r="E2484">
        <f t="shared" si="77"/>
        <v>-0.22030239143499453</v>
      </c>
    </row>
    <row r="2485" spans="1:5" x14ac:dyDescent="0.25">
      <c r="A2485">
        <v>26638</v>
      </c>
      <c r="B2485">
        <v>0.17578125</v>
      </c>
      <c r="C2485">
        <v>63.9204559</v>
      </c>
      <c r="D2485">
        <f t="shared" si="76"/>
        <v>0.31212129363162205</v>
      </c>
      <c r="E2485">
        <f t="shared" si="77"/>
        <v>-0.13634004363162205</v>
      </c>
    </row>
    <row r="2486" spans="1:5" x14ac:dyDescent="0.25">
      <c r="A2486">
        <v>26649</v>
      </c>
      <c r="B2486">
        <v>0.87890625</v>
      </c>
      <c r="C2486">
        <v>70.3125</v>
      </c>
      <c r="D2486">
        <f t="shared" si="76"/>
        <v>0.98996067344092187</v>
      </c>
      <c r="E2486">
        <f t="shared" si="77"/>
        <v>-0.11105442344092187</v>
      </c>
    </row>
    <row r="2487" spans="1:5" x14ac:dyDescent="0.25">
      <c r="A2487">
        <v>26659</v>
      </c>
      <c r="B2487">
        <v>1.494140625</v>
      </c>
      <c r="C2487">
        <v>55.930396999999999</v>
      </c>
      <c r="D2487">
        <f t="shared" si="76"/>
        <v>1.5982134739611877</v>
      </c>
      <c r="E2487">
        <f t="shared" si="77"/>
        <v>-0.10407284896118774</v>
      </c>
    </row>
    <row r="2488" spans="1:5" x14ac:dyDescent="0.25">
      <c r="A2488">
        <v>26670</v>
      </c>
      <c r="B2488">
        <v>2.197265625</v>
      </c>
      <c r="C2488">
        <v>70.3125</v>
      </c>
      <c r="D2488">
        <f t="shared" si="76"/>
        <v>2.2529076166436761</v>
      </c>
      <c r="E2488">
        <f t="shared" si="77"/>
        <v>-5.5641991643676114E-2</v>
      </c>
    </row>
    <row r="2489" spans="1:5" x14ac:dyDescent="0.25">
      <c r="A2489">
        <v>26680</v>
      </c>
      <c r="B2489">
        <v>2.8125</v>
      </c>
      <c r="C2489">
        <v>61.5234375</v>
      </c>
      <c r="D2489">
        <f t="shared" si="76"/>
        <v>2.8301646490578047</v>
      </c>
      <c r="E2489">
        <f t="shared" si="77"/>
        <v>-1.7664649057804738E-2</v>
      </c>
    </row>
    <row r="2490" spans="1:5" x14ac:dyDescent="0.25">
      <c r="A2490">
        <v>26690</v>
      </c>
      <c r="B2490">
        <v>3.427734375</v>
      </c>
      <c r="C2490">
        <v>55.930396999999999</v>
      </c>
      <c r="D2490">
        <f t="shared" si="76"/>
        <v>3.3858808580732815</v>
      </c>
      <c r="E2490">
        <f t="shared" si="77"/>
        <v>4.1853516926718459E-2</v>
      </c>
    </row>
    <row r="2491" spans="1:5" x14ac:dyDescent="0.25">
      <c r="A2491">
        <v>26701</v>
      </c>
      <c r="B2491">
        <v>3.955078125</v>
      </c>
      <c r="C2491">
        <v>52.734375</v>
      </c>
      <c r="D2491">
        <f t="shared" si="76"/>
        <v>3.9673261890182689</v>
      </c>
      <c r="E2491">
        <f t="shared" si="77"/>
        <v>-1.2248064018268945E-2</v>
      </c>
    </row>
    <row r="2492" spans="1:5" x14ac:dyDescent="0.25">
      <c r="A2492">
        <v>26711</v>
      </c>
      <c r="B2492">
        <v>4.482421875</v>
      </c>
      <c r="C2492">
        <v>47.9403419</v>
      </c>
      <c r="D2492">
        <f t="shared" si="76"/>
        <v>4.4644899443880099</v>
      </c>
      <c r="E2492">
        <f t="shared" si="77"/>
        <v>1.7931930611990055E-2</v>
      </c>
    </row>
    <row r="2493" spans="1:5" x14ac:dyDescent="0.25">
      <c r="A2493">
        <v>26722</v>
      </c>
      <c r="B2493">
        <v>5.009765625</v>
      </c>
      <c r="C2493">
        <v>52.734375</v>
      </c>
      <c r="D2493">
        <f t="shared" si="76"/>
        <v>4.9722235816414964</v>
      </c>
      <c r="E2493">
        <f t="shared" si="77"/>
        <v>3.7542043358503641E-2</v>
      </c>
    </row>
    <row r="2494" spans="1:5" x14ac:dyDescent="0.25">
      <c r="A2494">
        <v>26732</v>
      </c>
      <c r="B2494">
        <v>5.44921875</v>
      </c>
      <c r="C2494">
        <v>39.9502831</v>
      </c>
      <c r="D2494">
        <f t="shared" si="76"/>
        <v>5.3944688897634565</v>
      </c>
      <c r="E2494">
        <f t="shared" si="77"/>
        <v>5.4749860236543491E-2</v>
      </c>
    </row>
    <row r="2495" spans="1:5" x14ac:dyDescent="0.25">
      <c r="A2495">
        <v>26743</v>
      </c>
      <c r="B2495">
        <v>5.888671875</v>
      </c>
      <c r="C2495">
        <v>43.9453125</v>
      </c>
      <c r="D2495">
        <f t="shared" si="76"/>
        <v>5.8117913314027563</v>
      </c>
      <c r="E2495">
        <f t="shared" si="77"/>
        <v>7.6880543597243722E-2</v>
      </c>
    </row>
    <row r="2496" spans="1:5" x14ac:dyDescent="0.25">
      <c r="A2496">
        <v>26753</v>
      </c>
      <c r="B2496">
        <v>6.240234375</v>
      </c>
      <c r="C2496">
        <v>35.15625</v>
      </c>
      <c r="D2496">
        <f t="shared" si="76"/>
        <v>6.1452445563496738</v>
      </c>
      <c r="E2496">
        <f t="shared" si="77"/>
        <v>9.4989818650326185E-2</v>
      </c>
    </row>
    <row r="2497" spans="1:5" x14ac:dyDescent="0.25">
      <c r="A2497">
        <v>26763</v>
      </c>
      <c r="B2497">
        <v>6.591796875</v>
      </c>
      <c r="C2497">
        <v>31.960228000000001</v>
      </c>
      <c r="D2497">
        <f t="shared" si="76"/>
        <v>6.4323800776061466</v>
      </c>
      <c r="E2497">
        <f t="shared" si="77"/>
        <v>0.15941679739385339</v>
      </c>
    </row>
    <row r="2498" spans="1:5" x14ac:dyDescent="0.25">
      <c r="A2498">
        <v>26774</v>
      </c>
      <c r="B2498">
        <v>6.767578125</v>
      </c>
      <c r="C2498">
        <v>17.578125</v>
      </c>
      <c r="D2498">
        <f t="shared" si="76"/>
        <v>6.6921965740646705</v>
      </c>
      <c r="E2498">
        <f t="shared" si="77"/>
        <v>7.53815509353295E-2</v>
      </c>
    </row>
    <row r="2499" spans="1:5" x14ac:dyDescent="0.25">
      <c r="A2499">
        <v>26784</v>
      </c>
      <c r="B2499">
        <v>7.03125</v>
      </c>
      <c r="C2499">
        <v>23.970171000000001</v>
      </c>
      <c r="D2499">
        <f t="shared" ref="D2499:D2562" si="78">$H$2*EXP(-$G$17*$G$20*A2499/1000)*COS($G$9*A2499/1000)</f>
        <v>6.8755560356801411</v>
      </c>
      <c r="E2499">
        <f t="shared" ref="E2499:E2562" si="79">B2499-D2499</f>
        <v>0.15569396431985894</v>
      </c>
    </row>
    <row r="2500" spans="1:5" x14ac:dyDescent="0.25">
      <c r="A2500">
        <v>26795</v>
      </c>
      <c r="B2500">
        <v>7.119140625</v>
      </c>
      <c r="C2500">
        <v>8.7890625</v>
      </c>
      <c r="D2500">
        <f t="shared" si="78"/>
        <v>7.0174646434352104</v>
      </c>
      <c r="E2500">
        <f t="shared" si="79"/>
        <v>0.10167598156478963</v>
      </c>
    </row>
    <row r="2501" spans="1:5" x14ac:dyDescent="0.25">
      <c r="A2501">
        <v>26816</v>
      </c>
      <c r="B2501">
        <v>7.294921875</v>
      </c>
      <c r="C2501">
        <v>0</v>
      </c>
      <c r="D2501">
        <f t="shared" si="78"/>
        <v>7.110531641706741</v>
      </c>
      <c r="E2501">
        <f t="shared" si="79"/>
        <v>0.18439023329325899</v>
      </c>
    </row>
    <row r="2502" spans="1:5" x14ac:dyDescent="0.25">
      <c r="A2502">
        <v>26826</v>
      </c>
      <c r="B2502">
        <v>7.20703125</v>
      </c>
      <c r="C2502">
        <v>-8.7890625</v>
      </c>
      <c r="D2502">
        <f t="shared" si="78"/>
        <v>7.0721185897279844</v>
      </c>
      <c r="E2502">
        <f t="shared" si="79"/>
        <v>0.13491266027201565</v>
      </c>
    </row>
    <row r="2503" spans="1:5" x14ac:dyDescent="0.25">
      <c r="A2503">
        <v>26836</v>
      </c>
      <c r="B2503">
        <v>7.119140625</v>
      </c>
      <c r="C2503">
        <v>-7.9900570000000002</v>
      </c>
      <c r="D2503">
        <f t="shared" si="78"/>
        <v>6.9806104938843117</v>
      </c>
      <c r="E2503">
        <f t="shared" si="79"/>
        <v>0.13853013111568835</v>
      </c>
    </row>
    <row r="2504" spans="1:5" x14ac:dyDescent="0.25">
      <c r="A2504">
        <v>26847</v>
      </c>
      <c r="B2504">
        <v>6.943359375</v>
      </c>
      <c r="C2504">
        <v>-17.578125</v>
      </c>
      <c r="D2504">
        <f t="shared" si="78"/>
        <v>6.8194901436377</v>
      </c>
      <c r="E2504">
        <f t="shared" si="79"/>
        <v>0.12386923136229999</v>
      </c>
    </row>
    <row r="2505" spans="1:5" x14ac:dyDescent="0.25">
      <c r="A2505">
        <v>26857</v>
      </c>
      <c r="B2505">
        <v>6.767578125</v>
      </c>
      <c r="C2505">
        <v>-15.980114</v>
      </c>
      <c r="D2505">
        <f t="shared" si="78"/>
        <v>6.6192737666131398</v>
      </c>
      <c r="E2505">
        <f t="shared" si="79"/>
        <v>0.14830435838686018</v>
      </c>
    </row>
    <row r="2506" spans="1:5" x14ac:dyDescent="0.25">
      <c r="A2506">
        <v>26868</v>
      </c>
      <c r="B2506">
        <v>6.50390625</v>
      </c>
      <c r="C2506">
        <v>-26.3671875</v>
      </c>
      <c r="D2506">
        <f t="shared" si="78"/>
        <v>6.3418015575577975</v>
      </c>
      <c r="E2506">
        <f t="shared" si="79"/>
        <v>0.16210469244220249</v>
      </c>
    </row>
    <row r="2507" spans="1:5" x14ac:dyDescent="0.25">
      <c r="A2507">
        <v>26878</v>
      </c>
      <c r="B2507">
        <v>6.15234375</v>
      </c>
      <c r="C2507">
        <v>-31.960228000000001</v>
      </c>
      <c r="D2507">
        <f t="shared" si="78"/>
        <v>6.0396050384234368</v>
      </c>
      <c r="E2507">
        <f t="shared" si="79"/>
        <v>0.11273871157656323</v>
      </c>
    </row>
    <row r="2508" spans="1:5" x14ac:dyDescent="0.25">
      <c r="A2508">
        <v>26889</v>
      </c>
      <c r="B2508">
        <v>5.80078125</v>
      </c>
      <c r="C2508">
        <v>-35.15625</v>
      </c>
      <c r="D2508">
        <f t="shared" si="78"/>
        <v>5.6550696456206282</v>
      </c>
      <c r="E2508">
        <f t="shared" si="79"/>
        <v>0.14571160437937181</v>
      </c>
    </row>
    <row r="2509" spans="1:5" x14ac:dyDescent="0.25">
      <c r="A2509">
        <v>26899</v>
      </c>
      <c r="B2509">
        <v>5.361328125</v>
      </c>
      <c r="C2509">
        <v>-43.9453125</v>
      </c>
      <c r="D2509">
        <f t="shared" si="78"/>
        <v>5.2609836604039772</v>
      </c>
      <c r="E2509">
        <f t="shared" si="79"/>
        <v>0.10034446459602275</v>
      </c>
    </row>
    <row r="2510" spans="1:5" x14ac:dyDescent="0.25">
      <c r="A2510">
        <v>26909</v>
      </c>
      <c r="B2510">
        <v>4.921875</v>
      </c>
      <c r="C2510">
        <v>-39.9502831</v>
      </c>
      <c r="D2510">
        <f t="shared" si="78"/>
        <v>4.8275806713694962</v>
      </c>
      <c r="E2510">
        <f t="shared" si="79"/>
        <v>9.4294328630503799E-2</v>
      </c>
    </row>
    <row r="2511" spans="1:5" x14ac:dyDescent="0.25">
      <c r="A2511">
        <v>26920</v>
      </c>
      <c r="B2511">
        <v>4.39453125</v>
      </c>
      <c r="C2511">
        <v>-52.734375</v>
      </c>
      <c r="D2511">
        <f t="shared" si="78"/>
        <v>4.3093424544312473</v>
      </c>
      <c r="E2511">
        <f t="shared" si="79"/>
        <v>8.5188795568752695E-2</v>
      </c>
    </row>
    <row r="2512" spans="1:5" x14ac:dyDescent="0.25">
      <c r="A2512">
        <v>26930</v>
      </c>
      <c r="B2512">
        <v>3.8671875</v>
      </c>
      <c r="C2512">
        <v>-47.9403419</v>
      </c>
      <c r="D2512">
        <f t="shared" si="78"/>
        <v>3.8043524037024099</v>
      </c>
      <c r="E2512">
        <f t="shared" si="79"/>
        <v>6.2835096297590098E-2</v>
      </c>
    </row>
    <row r="2513" spans="1:5" x14ac:dyDescent="0.25">
      <c r="A2513">
        <v>26941</v>
      </c>
      <c r="B2513">
        <v>3.251953125</v>
      </c>
      <c r="C2513">
        <v>-61.5234375</v>
      </c>
      <c r="D2513">
        <f t="shared" si="78"/>
        <v>3.2163040682689337</v>
      </c>
      <c r="E2513">
        <f t="shared" si="79"/>
        <v>3.5649056731066331E-2</v>
      </c>
    </row>
    <row r="2514" spans="1:5" x14ac:dyDescent="0.25">
      <c r="A2514">
        <v>26951</v>
      </c>
      <c r="B2514">
        <v>2.724609375</v>
      </c>
      <c r="C2514">
        <v>-47.9403419</v>
      </c>
      <c r="D2514">
        <f t="shared" si="78"/>
        <v>2.6564865802692368</v>
      </c>
      <c r="E2514">
        <f t="shared" si="79"/>
        <v>6.8122794730763214E-2</v>
      </c>
    </row>
    <row r="2515" spans="1:5" x14ac:dyDescent="0.25">
      <c r="A2515">
        <v>26962</v>
      </c>
      <c r="B2515">
        <v>2.021484375</v>
      </c>
      <c r="C2515">
        <v>-70.3125</v>
      </c>
      <c r="D2515">
        <f t="shared" si="78"/>
        <v>2.0181302297230754</v>
      </c>
      <c r="E2515">
        <f t="shared" si="79"/>
        <v>3.3541452769245694E-3</v>
      </c>
    </row>
    <row r="2516" spans="1:5" x14ac:dyDescent="0.25">
      <c r="A2516">
        <v>26972</v>
      </c>
      <c r="B2516">
        <v>1.40625</v>
      </c>
      <c r="C2516">
        <v>-61.5234375</v>
      </c>
      <c r="D2516">
        <f t="shared" si="78"/>
        <v>1.4220390872407771</v>
      </c>
      <c r="E2516">
        <f t="shared" si="79"/>
        <v>-1.57890872407771E-2</v>
      </c>
    </row>
    <row r="2517" spans="1:5" x14ac:dyDescent="0.25">
      <c r="A2517">
        <v>26982</v>
      </c>
      <c r="B2517">
        <v>0.791015625</v>
      </c>
      <c r="C2517">
        <v>-55.930396999999999</v>
      </c>
      <c r="D2517">
        <f t="shared" si="78"/>
        <v>0.81556257238769314</v>
      </c>
      <c r="E2517">
        <f t="shared" si="79"/>
        <v>-2.4546947387693141E-2</v>
      </c>
    </row>
    <row r="2518" spans="1:5" x14ac:dyDescent="0.25">
      <c r="A2518">
        <v>26993</v>
      </c>
      <c r="B2518">
        <v>8.7890625E-2</v>
      </c>
      <c r="C2518">
        <v>-70.3125</v>
      </c>
      <c r="D2518">
        <f t="shared" si="78"/>
        <v>0.1418870598369765</v>
      </c>
      <c r="E2518">
        <f t="shared" si="79"/>
        <v>-5.3996434836976498E-2</v>
      </c>
    </row>
    <row r="2519" spans="1:5" x14ac:dyDescent="0.25">
      <c r="A2519">
        <v>27003</v>
      </c>
      <c r="B2519">
        <v>-0.615234375</v>
      </c>
      <c r="C2519">
        <v>-63.9204559</v>
      </c>
      <c r="D2519">
        <f t="shared" si="78"/>
        <v>-0.47150750915598505</v>
      </c>
      <c r="E2519">
        <f t="shared" si="79"/>
        <v>-0.14372686584401495</v>
      </c>
    </row>
    <row r="2520" spans="1:5" x14ac:dyDescent="0.25">
      <c r="A2520">
        <v>27014</v>
      </c>
      <c r="B2520">
        <v>-1.318359375</v>
      </c>
      <c r="C2520">
        <v>-70.3125</v>
      </c>
      <c r="D2520">
        <f t="shared" si="78"/>
        <v>-1.1416246637208787</v>
      </c>
      <c r="E2520">
        <f t="shared" si="79"/>
        <v>-0.17673471127912133</v>
      </c>
    </row>
    <row r="2521" spans="1:5" x14ac:dyDescent="0.25">
      <c r="A2521">
        <v>27024</v>
      </c>
      <c r="B2521">
        <v>-1.93359375</v>
      </c>
      <c r="C2521">
        <v>-61.5234375</v>
      </c>
      <c r="D2521">
        <f t="shared" si="78"/>
        <v>-1.7416629820149754</v>
      </c>
      <c r="E2521">
        <f t="shared" si="79"/>
        <v>-0.19193076798502462</v>
      </c>
    </row>
    <row r="2522" spans="1:5" x14ac:dyDescent="0.25">
      <c r="A2522">
        <v>27035</v>
      </c>
      <c r="B2522">
        <v>-2.548828125</v>
      </c>
      <c r="C2522">
        <v>-55.930396999999999</v>
      </c>
      <c r="D2522">
        <f t="shared" si="78"/>
        <v>-2.3860841779877076</v>
      </c>
      <c r="E2522">
        <f t="shared" si="79"/>
        <v>-0.16274394701229244</v>
      </c>
    </row>
    <row r="2523" spans="1:5" x14ac:dyDescent="0.25">
      <c r="A2523">
        <v>27045</v>
      </c>
      <c r="B2523">
        <v>-3.1640625</v>
      </c>
      <c r="C2523">
        <v>-61.5234375</v>
      </c>
      <c r="D2523">
        <f t="shared" si="78"/>
        <v>-2.952954281845265</v>
      </c>
      <c r="E2523">
        <f t="shared" si="79"/>
        <v>-0.21110821815473502</v>
      </c>
    </row>
    <row r="2524" spans="1:5" x14ac:dyDescent="0.25">
      <c r="A2524">
        <v>27055</v>
      </c>
      <c r="B2524">
        <v>-3.779296875</v>
      </c>
      <c r="C2524">
        <v>-55.930396999999999</v>
      </c>
      <c r="D2524">
        <f t="shared" si="78"/>
        <v>-3.4973665040604729</v>
      </c>
      <c r="E2524">
        <f t="shared" si="79"/>
        <v>-0.28193037093952711</v>
      </c>
    </row>
    <row r="2525" spans="1:5" x14ac:dyDescent="0.25">
      <c r="A2525">
        <v>27066</v>
      </c>
      <c r="B2525">
        <v>-4.39453125</v>
      </c>
      <c r="C2525">
        <v>-61.5234375</v>
      </c>
      <c r="D2525">
        <f t="shared" si="78"/>
        <v>-4.0654203013271033</v>
      </c>
      <c r="E2525">
        <f t="shared" si="79"/>
        <v>-0.3291109486728967</v>
      </c>
    </row>
    <row r="2526" spans="1:5" x14ac:dyDescent="0.25">
      <c r="A2526">
        <v>27076</v>
      </c>
      <c r="B2526">
        <v>-4.921875</v>
      </c>
      <c r="C2526">
        <v>-47.9403419</v>
      </c>
      <c r="D2526">
        <f t="shared" si="78"/>
        <v>-4.5496394464590075</v>
      </c>
      <c r="E2526">
        <f t="shared" si="79"/>
        <v>-0.37223555354099247</v>
      </c>
    </row>
    <row r="2527" spans="1:5" x14ac:dyDescent="0.25">
      <c r="A2527">
        <v>27087</v>
      </c>
      <c r="B2527">
        <v>-5.44921875</v>
      </c>
      <c r="C2527">
        <v>-52.734375</v>
      </c>
      <c r="D2527">
        <f t="shared" si="78"/>
        <v>-5.0424066788835731</v>
      </c>
      <c r="E2527">
        <f t="shared" si="79"/>
        <v>-0.40681207111642692</v>
      </c>
    </row>
    <row r="2528" spans="1:5" x14ac:dyDescent="0.25">
      <c r="A2528">
        <v>27097</v>
      </c>
      <c r="B2528">
        <v>-5.888671875</v>
      </c>
      <c r="C2528">
        <v>-43.9453125</v>
      </c>
      <c r="D2528">
        <f t="shared" si="78"/>
        <v>-5.4504961577087885</v>
      </c>
      <c r="E2528">
        <f t="shared" si="79"/>
        <v>-0.43817571729121152</v>
      </c>
    </row>
    <row r="2529" spans="1:5" x14ac:dyDescent="0.25">
      <c r="A2529">
        <v>27107</v>
      </c>
      <c r="B2529">
        <v>-6.240234375</v>
      </c>
      <c r="C2529">
        <v>-31.960228000000001</v>
      </c>
      <c r="D2529">
        <f t="shared" si="78"/>
        <v>-5.8174488408306964</v>
      </c>
      <c r="E2529">
        <f t="shared" si="79"/>
        <v>-0.42278553416930365</v>
      </c>
    </row>
    <row r="2530" spans="1:5" x14ac:dyDescent="0.25">
      <c r="A2530">
        <v>27118</v>
      </c>
      <c r="B2530">
        <v>-6.591796875</v>
      </c>
      <c r="C2530">
        <v>-35.15625</v>
      </c>
      <c r="D2530">
        <f t="shared" si="78"/>
        <v>-6.1703286166779598</v>
      </c>
      <c r="E2530">
        <f t="shared" si="79"/>
        <v>-0.42146825832204016</v>
      </c>
    </row>
    <row r="2531" spans="1:5" x14ac:dyDescent="0.25">
      <c r="A2531">
        <v>27128</v>
      </c>
      <c r="B2531">
        <v>-6.943359375</v>
      </c>
      <c r="C2531">
        <v>-31.960228000000001</v>
      </c>
      <c r="D2531">
        <f t="shared" si="78"/>
        <v>-6.4423850419144157</v>
      </c>
      <c r="E2531">
        <f t="shared" si="79"/>
        <v>-0.50097433308558426</v>
      </c>
    </row>
    <row r="2532" spans="1:5" x14ac:dyDescent="0.25">
      <c r="A2532">
        <v>27139</v>
      </c>
      <c r="B2532">
        <v>-7.20703125</v>
      </c>
      <c r="C2532">
        <v>-26.3671875</v>
      </c>
      <c r="D2532">
        <f t="shared" si="78"/>
        <v>-6.6855407351792788</v>
      </c>
      <c r="E2532">
        <f t="shared" si="79"/>
        <v>-0.52149051482072117</v>
      </c>
    </row>
    <row r="2533" spans="1:5" x14ac:dyDescent="0.25">
      <c r="A2533">
        <v>27149</v>
      </c>
      <c r="B2533">
        <v>-7.3828125</v>
      </c>
      <c r="C2533">
        <v>-15.980114</v>
      </c>
      <c r="D2533">
        <f t="shared" si="78"/>
        <v>-6.8538103772637999</v>
      </c>
      <c r="E2533">
        <f t="shared" si="79"/>
        <v>-0.52900212273620006</v>
      </c>
    </row>
    <row r="2534" spans="1:5" x14ac:dyDescent="0.25">
      <c r="A2534">
        <v>27160</v>
      </c>
      <c r="B2534">
        <v>-7.470703125</v>
      </c>
      <c r="C2534">
        <v>-8.7890625</v>
      </c>
      <c r="D2534">
        <f t="shared" si="78"/>
        <v>-6.9793217561900542</v>
      </c>
      <c r="E2534">
        <f t="shared" si="79"/>
        <v>-0.49138136880994576</v>
      </c>
    </row>
    <row r="2535" spans="1:5" x14ac:dyDescent="0.25">
      <c r="A2535">
        <v>27180</v>
      </c>
      <c r="B2535">
        <v>-7.55859375</v>
      </c>
      <c r="C2535">
        <v>0</v>
      </c>
      <c r="D2535">
        <f t="shared" si="78"/>
        <v>-7.0444936855149978</v>
      </c>
      <c r="E2535">
        <f t="shared" si="79"/>
        <v>-0.51410006448500223</v>
      </c>
    </row>
    <row r="2536" spans="1:5" x14ac:dyDescent="0.25">
      <c r="A2536">
        <v>27191</v>
      </c>
      <c r="B2536">
        <v>-7.470703125</v>
      </c>
      <c r="C2536">
        <v>8.7890625</v>
      </c>
      <c r="D2536">
        <f t="shared" si="78"/>
        <v>-6.9901494786607126</v>
      </c>
      <c r="E2536">
        <f t="shared" si="79"/>
        <v>-0.48055364633928743</v>
      </c>
    </row>
    <row r="2537" spans="1:5" x14ac:dyDescent="0.25">
      <c r="A2537">
        <v>27201</v>
      </c>
      <c r="B2537">
        <v>-7.3828125</v>
      </c>
      <c r="C2537">
        <v>7.9900570000000002</v>
      </c>
      <c r="D2537">
        <f t="shared" si="78"/>
        <v>-6.8856316115284919</v>
      </c>
      <c r="E2537">
        <f t="shared" si="79"/>
        <v>-0.4971808884715081</v>
      </c>
    </row>
    <row r="2538" spans="1:5" x14ac:dyDescent="0.25">
      <c r="A2538">
        <v>27212</v>
      </c>
      <c r="B2538">
        <v>-7.20703125</v>
      </c>
      <c r="C2538">
        <v>17.578125</v>
      </c>
      <c r="D2538">
        <f t="shared" si="78"/>
        <v>-6.7110354199071516</v>
      </c>
      <c r="E2538">
        <f t="shared" si="79"/>
        <v>-0.49599583009284842</v>
      </c>
    </row>
    <row r="2539" spans="1:5" x14ac:dyDescent="0.25">
      <c r="A2539">
        <v>27222</v>
      </c>
      <c r="B2539">
        <v>-6.943359375</v>
      </c>
      <c r="C2539">
        <v>23.970171000000001</v>
      </c>
      <c r="D2539">
        <f t="shared" si="78"/>
        <v>-6.4994267228481535</v>
      </c>
      <c r="E2539">
        <f t="shared" si="79"/>
        <v>-0.44393265215184652</v>
      </c>
    </row>
    <row r="2540" spans="1:5" x14ac:dyDescent="0.25">
      <c r="A2540">
        <v>27233</v>
      </c>
      <c r="B2540">
        <v>-6.591796875</v>
      </c>
      <c r="C2540">
        <v>35.15625</v>
      </c>
      <c r="D2540">
        <f t="shared" si="78"/>
        <v>-6.2104721494485391</v>
      </c>
      <c r="E2540">
        <f t="shared" si="79"/>
        <v>-0.38132472555146091</v>
      </c>
    </row>
    <row r="2541" spans="1:5" x14ac:dyDescent="0.25">
      <c r="A2541">
        <v>27243</v>
      </c>
      <c r="B2541">
        <v>-6.328125</v>
      </c>
      <c r="C2541">
        <v>26.3671875</v>
      </c>
      <c r="D2541">
        <f t="shared" si="78"/>
        <v>-5.8988754959747896</v>
      </c>
      <c r="E2541">
        <f t="shared" si="79"/>
        <v>-0.42924950402521045</v>
      </c>
    </row>
    <row r="2542" spans="1:5" x14ac:dyDescent="0.25">
      <c r="A2542">
        <v>27253</v>
      </c>
      <c r="B2542">
        <v>-5.888671875</v>
      </c>
      <c r="C2542">
        <v>39.9502831</v>
      </c>
      <c r="D2542">
        <f t="shared" si="78"/>
        <v>-5.543130281075106</v>
      </c>
      <c r="E2542">
        <f t="shared" si="79"/>
        <v>-0.34554159392489403</v>
      </c>
    </row>
    <row r="2543" spans="1:5" x14ac:dyDescent="0.25">
      <c r="A2543">
        <v>27264</v>
      </c>
      <c r="B2543">
        <v>-5.44921875</v>
      </c>
      <c r="C2543">
        <v>43.9453125</v>
      </c>
      <c r="D2543">
        <f t="shared" si="78"/>
        <v>-5.1040431233147503</v>
      </c>
      <c r="E2543">
        <f t="shared" si="79"/>
        <v>-0.3451756266852497</v>
      </c>
    </row>
    <row r="2544" spans="1:5" x14ac:dyDescent="0.25">
      <c r="A2544">
        <v>27274</v>
      </c>
      <c r="B2544">
        <v>-4.921875</v>
      </c>
      <c r="C2544">
        <v>47.9403419</v>
      </c>
      <c r="D2544">
        <f t="shared" si="78"/>
        <v>-4.6647228936908647</v>
      </c>
      <c r="E2544">
        <f t="shared" si="79"/>
        <v>-0.25715210630913532</v>
      </c>
    </row>
    <row r="2545" spans="1:5" x14ac:dyDescent="0.25">
      <c r="A2545">
        <v>27285</v>
      </c>
      <c r="B2545">
        <v>-4.39453125</v>
      </c>
      <c r="C2545">
        <v>52.734375</v>
      </c>
      <c r="D2545">
        <f t="shared" si="78"/>
        <v>-4.1413932055487752</v>
      </c>
      <c r="E2545">
        <f t="shared" si="79"/>
        <v>-0.25313804445122479</v>
      </c>
    </row>
    <row r="2546" spans="1:5" x14ac:dyDescent="0.25">
      <c r="A2546">
        <v>27295</v>
      </c>
      <c r="B2546">
        <v>-3.8671875</v>
      </c>
      <c r="C2546">
        <v>47.9403419</v>
      </c>
      <c r="D2546">
        <f t="shared" si="78"/>
        <v>-3.6331002333771818</v>
      </c>
      <c r="E2546">
        <f t="shared" si="79"/>
        <v>-0.2340872666228182</v>
      </c>
    </row>
    <row r="2547" spans="1:5" x14ac:dyDescent="0.25">
      <c r="A2547">
        <v>27306</v>
      </c>
      <c r="B2547">
        <v>-3.251953125</v>
      </c>
      <c r="C2547">
        <v>61.5234375</v>
      </c>
      <c r="D2547">
        <f t="shared" si="78"/>
        <v>-3.0429067302125605</v>
      </c>
      <c r="E2547">
        <f t="shared" si="79"/>
        <v>-0.20904639478743947</v>
      </c>
    </row>
    <row r="2548" spans="1:5" x14ac:dyDescent="0.25">
      <c r="A2548">
        <v>27316</v>
      </c>
      <c r="B2548">
        <v>-2.63671875</v>
      </c>
      <c r="C2548">
        <v>61.5234375</v>
      </c>
      <c r="D2548">
        <f t="shared" si="78"/>
        <v>-2.4825070586898863</v>
      </c>
      <c r="E2548">
        <f t="shared" si="79"/>
        <v>-0.1542116913101137</v>
      </c>
    </row>
    <row r="2549" spans="1:5" x14ac:dyDescent="0.25">
      <c r="A2549">
        <v>27326</v>
      </c>
      <c r="B2549">
        <v>-2.021484375</v>
      </c>
      <c r="C2549">
        <v>55.930396999999999</v>
      </c>
      <c r="D2549">
        <f t="shared" si="78"/>
        <v>-1.9037398964348704</v>
      </c>
      <c r="E2549">
        <f t="shared" si="79"/>
        <v>-0.1177444785651296</v>
      </c>
    </row>
    <row r="2550" spans="1:5" x14ac:dyDescent="0.25">
      <c r="A2550">
        <v>27337</v>
      </c>
      <c r="B2550">
        <v>-1.40625</v>
      </c>
      <c r="C2550">
        <v>61.5234375</v>
      </c>
      <c r="D2550">
        <f t="shared" si="78"/>
        <v>-1.2510834894598248</v>
      </c>
      <c r="E2550">
        <f t="shared" si="79"/>
        <v>-0.15516651054017516</v>
      </c>
    </row>
    <row r="2551" spans="1:5" x14ac:dyDescent="0.25">
      <c r="A2551">
        <v>27347</v>
      </c>
      <c r="B2551">
        <v>-0.703125</v>
      </c>
      <c r="C2551">
        <v>63.9204559</v>
      </c>
      <c r="D2551">
        <f t="shared" si="78"/>
        <v>-0.64804481154142812</v>
      </c>
      <c r="E2551">
        <f t="shared" si="79"/>
        <v>-5.5080188458571877E-2</v>
      </c>
    </row>
    <row r="2552" spans="1:5" x14ac:dyDescent="0.25">
      <c r="A2552">
        <v>27358</v>
      </c>
      <c r="B2552">
        <v>0</v>
      </c>
      <c r="C2552">
        <v>70.3125</v>
      </c>
      <c r="D2552">
        <f t="shared" si="78"/>
        <v>2.0399220307170701E-2</v>
      </c>
      <c r="E2552">
        <f t="shared" si="79"/>
        <v>-2.0399220307170701E-2</v>
      </c>
    </row>
    <row r="2553" spans="1:5" x14ac:dyDescent="0.25">
      <c r="A2553">
        <v>27368</v>
      </c>
      <c r="B2553">
        <v>0.615234375</v>
      </c>
      <c r="C2553">
        <v>55.930396999999999</v>
      </c>
      <c r="D2553">
        <f t="shared" si="78"/>
        <v>0.62775927002342702</v>
      </c>
      <c r="E2553">
        <f t="shared" si="79"/>
        <v>-1.2524895023427018E-2</v>
      </c>
    </row>
    <row r="2554" spans="1:5" x14ac:dyDescent="0.25">
      <c r="A2554">
        <v>27379</v>
      </c>
      <c r="B2554">
        <v>1.318359375</v>
      </c>
      <c r="C2554">
        <v>70.3125</v>
      </c>
      <c r="D2554">
        <f t="shared" si="78"/>
        <v>1.2898885327895038</v>
      </c>
      <c r="E2554">
        <f t="shared" si="79"/>
        <v>2.8470842210496228E-2</v>
      </c>
    </row>
    <row r="2555" spans="1:5" x14ac:dyDescent="0.25">
      <c r="A2555">
        <v>27389</v>
      </c>
      <c r="B2555">
        <v>1.93359375</v>
      </c>
      <c r="C2555">
        <v>61.5234375</v>
      </c>
      <c r="D2555">
        <f t="shared" si="78"/>
        <v>1.8814977301022104</v>
      </c>
      <c r="E2555">
        <f t="shared" si="79"/>
        <v>5.2096019897789558E-2</v>
      </c>
    </row>
    <row r="2556" spans="1:5" x14ac:dyDescent="0.25">
      <c r="A2556">
        <v>27399</v>
      </c>
      <c r="B2556">
        <v>2.548828125</v>
      </c>
      <c r="C2556">
        <v>55.930396999999999</v>
      </c>
      <c r="D2556">
        <f t="shared" si="78"/>
        <v>2.4586838233481689</v>
      </c>
      <c r="E2556">
        <f t="shared" si="79"/>
        <v>9.0144301651831071E-2</v>
      </c>
    </row>
    <row r="2557" spans="1:5" x14ac:dyDescent="0.25">
      <c r="A2557">
        <v>27410</v>
      </c>
      <c r="B2557">
        <v>3.1640625</v>
      </c>
      <c r="C2557">
        <v>61.5234375</v>
      </c>
      <c r="D2557">
        <f t="shared" si="78"/>
        <v>3.071768782782875</v>
      </c>
      <c r="E2557">
        <f t="shared" si="79"/>
        <v>9.2293717217124982E-2</v>
      </c>
    </row>
    <row r="2558" spans="1:5" x14ac:dyDescent="0.25">
      <c r="A2558">
        <v>27420</v>
      </c>
      <c r="B2558">
        <v>3.779296875</v>
      </c>
      <c r="C2558">
        <v>55.930396999999999</v>
      </c>
      <c r="D2558">
        <f t="shared" si="78"/>
        <v>3.6047511464833906</v>
      </c>
      <c r="E2558">
        <f t="shared" si="79"/>
        <v>0.17454572851660943</v>
      </c>
    </row>
    <row r="2559" spans="1:5" x14ac:dyDescent="0.25">
      <c r="A2559">
        <v>27431</v>
      </c>
      <c r="B2559">
        <v>4.306640625</v>
      </c>
      <c r="C2559">
        <v>52.734375</v>
      </c>
      <c r="D2559">
        <f t="shared" si="78"/>
        <v>4.1593106259005239</v>
      </c>
      <c r="E2559">
        <f t="shared" si="79"/>
        <v>0.14732999909947608</v>
      </c>
    </row>
    <row r="2560" spans="1:5" x14ac:dyDescent="0.25">
      <c r="A2560">
        <v>27441</v>
      </c>
      <c r="B2560">
        <v>4.74609375</v>
      </c>
      <c r="C2560">
        <v>39.9502831</v>
      </c>
      <c r="D2560">
        <f t="shared" si="78"/>
        <v>4.6305248970357766</v>
      </c>
      <c r="E2560">
        <f t="shared" si="79"/>
        <v>0.11556885296422337</v>
      </c>
    </row>
    <row r="2561" spans="1:5" x14ac:dyDescent="0.25">
      <c r="A2561">
        <v>27452</v>
      </c>
      <c r="B2561">
        <v>5.2734375</v>
      </c>
      <c r="C2561">
        <v>52.734375</v>
      </c>
      <c r="D2561">
        <f t="shared" si="78"/>
        <v>5.108296466825041</v>
      </c>
      <c r="E2561">
        <f t="shared" si="79"/>
        <v>0.16514103317495898</v>
      </c>
    </row>
    <row r="2562" spans="1:5" x14ac:dyDescent="0.25">
      <c r="A2562">
        <v>27462</v>
      </c>
      <c r="B2562">
        <v>5.625</v>
      </c>
      <c r="C2562">
        <v>35.15625</v>
      </c>
      <c r="D2562">
        <f t="shared" si="78"/>
        <v>5.5022373836415408</v>
      </c>
      <c r="E2562">
        <f t="shared" si="79"/>
        <v>0.1227626163584592</v>
      </c>
    </row>
    <row r="2563" spans="1:5" x14ac:dyDescent="0.25">
      <c r="A2563">
        <v>27472</v>
      </c>
      <c r="B2563">
        <v>5.9765625</v>
      </c>
      <c r="C2563">
        <v>31.960228000000001</v>
      </c>
      <c r="D2563">
        <f t="shared" ref="D2563:D2626" si="80">$H$2*EXP(-$G$17*$G$20*A2563/1000)*COS($G$9*A2563/1000)</f>
        <v>5.8546599036018234</v>
      </c>
      <c r="E2563">
        <f t="shared" ref="E2563:E2626" si="81">B2563-D2563</f>
        <v>0.12190259639817658</v>
      </c>
    </row>
    <row r="2564" spans="1:5" x14ac:dyDescent="0.25">
      <c r="A2564">
        <v>27483</v>
      </c>
      <c r="B2564">
        <v>6.416015625</v>
      </c>
      <c r="C2564">
        <v>43.9453125</v>
      </c>
      <c r="D2564">
        <f t="shared" si="80"/>
        <v>6.1912462821028207</v>
      </c>
      <c r="E2564">
        <f t="shared" si="81"/>
        <v>0.22476934289717931</v>
      </c>
    </row>
    <row r="2565" spans="1:5" x14ac:dyDescent="0.25">
      <c r="A2565">
        <v>27493</v>
      </c>
      <c r="B2565">
        <v>6.591796875</v>
      </c>
      <c r="C2565">
        <v>15.980114</v>
      </c>
      <c r="D2565">
        <f t="shared" si="80"/>
        <v>6.4483293536946604</v>
      </c>
      <c r="E2565">
        <f t="shared" si="81"/>
        <v>0.14346752130533957</v>
      </c>
    </row>
    <row r="2566" spans="1:5" x14ac:dyDescent="0.25">
      <c r="A2566">
        <v>27504</v>
      </c>
      <c r="B2566">
        <v>6.85546875</v>
      </c>
      <c r="C2566">
        <v>26.3671875</v>
      </c>
      <c r="D2566">
        <f t="shared" si="80"/>
        <v>6.6749756859005673</v>
      </c>
      <c r="E2566">
        <f t="shared" si="81"/>
        <v>0.18049306409943267</v>
      </c>
    </row>
    <row r="2567" spans="1:5" x14ac:dyDescent="0.25">
      <c r="A2567">
        <v>27514</v>
      </c>
      <c r="B2567">
        <v>7.03125</v>
      </c>
      <c r="C2567">
        <v>15.980114</v>
      </c>
      <c r="D2567">
        <f t="shared" si="80"/>
        <v>6.8283239772544118</v>
      </c>
      <c r="E2567">
        <f t="shared" si="81"/>
        <v>0.20292602274558824</v>
      </c>
    </row>
    <row r="2568" spans="1:5" x14ac:dyDescent="0.25">
      <c r="A2568">
        <v>27545</v>
      </c>
      <c r="B2568">
        <v>7.119140625</v>
      </c>
      <c r="C2568">
        <v>0</v>
      </c>
      <c r="D2568">
        <f t="shared" si="80"/>
        <v>6.9745028998406324</v>
      </c>
      <c r="E2568">
        <f t="shared" si="81"/>
        <v>0.14463772515936757</v>
      </c>
    </row>
    <row r="2569" spans="1:5" x14ac:dyDescent="0.25">
      <c r="A2569">
        <v>27556</v>
      </c>
      <c r="B2569">
        <v>7.03125</v>
      </c>
      <c r="C2569">
        <v>-8.7890625</v>
      </c>
      <c r="D2569">
        <f t="shared" si="80"/>
        <v>6.9054344738306881</v>
      </c>
      <c r="E2569">
        <f t="shared" si="81"/>
        <v>0.12581552616931191</v>
      </c>
    </row>
    <row r="2570" spans="1:5" x14ac:dyDescent="0.25">
      <c r="A2570">
        <v>27566</v>
      </c>
      <c r="B2570">
        <v>6.943359375</v>
      </c>
      <c r="C2570">
        <v>-7.9900570000000002</v>
      </c>
      <c r="D2570">
        <f t="shared" si="80"/>
        <v>6.7882024686721909</v>
      </c>
      <c r="E2570">
        <f t="shared" si="81"/>
        <v>0.1551569063278091</v>
      </c>
    </row>
    <row r="2571" spans="1:5" x14ac:dyDescent="0.25">
      <c r="A2571">
        <v>27577</v>
      </c>
      <c r="B2571">
        <v>6.6796875</v>
      </c>
      <c r="C2571">
        <v>-26.3671875</v>
      </c>
      <c r="D2571">
        <f t="shared" si="80"/>
        <v>6.6004766281206191</v>
      </c>
      <c r="E2571">
        <f t="shared" si="81"/>
        <v>7.9210871879380917E-2</v>
      </c>
    </row>
    <row r="2572" spans="1:5" x14ac:dyDescent="0.25">
      <c r="A2572">
        <v>27587</v>
      </c>
      <c r="B2572">
        <v>6.50390625</v>
      </c>
      <c r="C2572">
        <v>-17.578125</v>
      </c>
      <c r="D2572">
        <f t="shared" si="80"/>
        <v>6.3778068443055442</v>
      </c>
      <c r="E2572">
        <f t="shared" si="81"/>
        <v>0.12609940569445577</v>
      </c>
    </row>
    <row r="2573" spans="1:5" x14ac:dyDescent="0.25">
      <c r="A2573">
        <v>27598</v>
      </c>
      <c r="B2573">
        <v>6.15234375</v>
      </c>
      <c r="C2573">
        <v>-31.960228000000001</v>
      </c>
      <c r="D2573">
        <f t="shared" si="80"/>
        <v>6.0777493533449904</v>
      </c>
      <c r="E2573">
        <f t="shared" si="81"/>
        <v>7.4594396655009554E-2</v>
      </c>
    </row>
    <row r="2574" spans="1:5" x14ac:dyDescent="0.25">
      <c r="A2574">
        <v>27608</v>
      </c>
      <c r="B2574">
        <v>5.80078125</v>
      </c>
      <c r="C2574">
        <v>-35.15625</v>
      </c>
      <c r="D2574">
        <f t="shared" si="80"/>
        <v>5.7571084176296941</v>
      </c>
      <c r="E2574">
        <f t="shared" si="81"/>
        <v>4.3672832370305947E-2</v>
      </c>
    </row>
    <row r="2575" spans="1:5" x14ac:dyDescent="0.25">
      <c r="A2575">
        <v>27618</v>
      </c>
      <c r="B2575">
        <v>5.44921875</v>
      </c>
      <c r="C2575">
        <v>-31.960228000000001</v>
      </c>
      <c r="D2575">
        <f t="shared" si="80"/>
        <v>5.3933881100308829</v>
      </c>
      <c r="E2575">
        <f t="shared" si="81"/>
        <v>5.583063996911708E-2</v>
      </c>
    </row>
    <row r="2576" spans="1:5" x14ac:dyDescent="0.25">
      <c r="A2576">
        <v>27629</v>
      </c>
      <c r="B2576">
        <v>4.921875</v>
      </c>
      <c r="C2576">
        <v>-52.734375</v>
      </c>
      <c r="D2576">
        <f t="shared" si="80"/>
        <v>4.9468338673567436</v>
      </c>
      <c r="E2576">
        <f t="shared" si="81"/>
        <v>-2.4958867356743575E-2</v>
      </c>
    </row>
    <row r="2577" spans="1:5" x14ac:dyDescent="0.25">
      <c r="A2577">
        <v>27639</v>
      </c>
      <c r="B2577">
        <v>4.482421875</v>
      </c>
      <c r="C2577">
        <v>-39.9502831</v>
      </c>
      <c r="D2577">
        <f t="shared" si="80"/>
        <v>4.5019669207714843</v>
      </c>
      <c r="E2577">
        <f t="shared" si="81"/>
        <v>-1.9545045771484304E-2</v>
      </c>
    </row>
    <row r="2578" spans="1:5" x14ac:dyDescent="0.25">
      <c r="A2578">
        <v>27650</v>
      </c>
      <c r="B2578">
        <v>3.955078125</v>
      </c>
      <c r="C2578">
        <v>-52.734375</v>
      </c>
      <c r="D2578">
        <f t="shared" si="80"/>
        <v>3.9739521357627652</v>
      </c>
      <c r="E2578">
        <f t="shared" si="81"/>
        <v>-1.8874010762765181E-2</v>
      </c>
    </row>
    <row r="2579" spans="1:5" x14ac:dyDescent="0.25">
      <c r="A2579">
        <v>27660</v>
      </c>
      <c r="B2579">
        <v>3.427734375</v>
      </c>
      <c r="C2579">
        <v>-52.734375</v>
      </c>
      <c r="D2579">
        <f t="shared" si="80"/>
        <v>3.4627215711768664</v>
      </c>
      <c r="E2579">
        <f t="shared" si="81"/>
        <v>-3.4987196176866409E-2</v>
      </c>
    </row>
    <row r="2580" spans="1:5" x14ac:dyDescent="0.25">
      <c r="A2580">
        <v>27670</v>
      </c>
      <c r="B2580">
        <v>2.8125</v>
      </c>
      <c r="C2580">
        <v>-55.930396999999999</v>
      </c>
      <c r="D2580">
        <f t="shared" si="80"/>
        <v>2.9257374668911806</v>
      </c>
      <c r="E2580">
        <f t="shared" si="81"/>
        <v>-0.11323746689118064</v>
      </c>
    </row>
    <row r="2581" spans="1:5" x14ac:dyDescent="0.25">
      <c r="A2581">
        <v>27681</v>
      </c>
      <c r="B2581">
        <v>2.197265625</v>
      </c>
      <c r="C2581">
        <v>-61.5234375</v>
      </c>
      <c r="D2581">
        <f t="shared" si="80"/>
        <v>2.3101430863028454</v>
      </c>
      <c r="E2581">
        <f t="shared" si="81"/>
        <v>-0.11287746130284537</v>
      </c>
    </row>
    <row r="2582" spans="1:5" x14ac:dyDescent="0.25">
      <c r="A2582">
        <v>27691</v>
      </c>
      <c r="B2582">
        <v>1.58203125</v>
      </c>
      <c r="C2582">
        <v>-55.930396999999999</v>
      </c>
      <c r="D2582">
        <f t="shared" si="80"/>
        <v>1.7324364376514498</v>
      </c>
      <c r="E2582">
        <f t="shared" si="81"/>
        <v>-0.15040518765144983</v>
      </c>
    </row>
    <row r="2583" spans="1:5" x14ac:dyDescent="0.25">
      <c r="A2583">
        <v>27702</v>
      </c>
      <c r="B2583">
        <v>0.966796875</v>
      </c>
      <c r="C2583">
        <v>-61.5234375</v>
      </c>
      <c r="D2583">
        <f t="shared" si="80"/>
        <v>1.0824313326948927</v>
      </c>
      <c r="E2583">
        <f t="shared" si="81"/>
        <v>-0.11563445769489267</v>
      </c>
    </row>
    <row r="2584" spans="1:5" x14ac:dyDescent="0.25">
      <c r="A2584">
        <v>27712</v>
      </c>
      <c r="B2584">
        <v>0.263671875</v>
      </c>
      <c r="C2584">
        <v>-63.9204559</v>
      </c>
      <c r="D2584">
        <f t="shared" si="80"/>
        <v>0.48313236062489451</v>
      </c>
      <c r="E2584">
        <f t="shared" si="81"/>
        <v>-0.21946048562489451</v>
      </c>
    </row>
    <row r="2585" spans="1:5" x14ac:dyDescent="0.25">
      <c r="A2585">
        <v>27723</v>
      </c>
      <c r="B2585">
        <v>-0.3515625</v>
      </c>
      <c r="C2585">
        <v>-61.5234375</v>
      </c>
      <c r="D2585">
        <f t="shared" si="80"/>
        <v>-0.17977098925180066</v>
      </c>
      <c r="E2585">
        <f t="shared" si="81"/>
        <v>-0.17179151074819934</v>
      </c>
    </row>
    <row r="2586" spans="1:5" x14ac:dyDescent="0.25">
      <c r="A2586">
        <v>27733</v>
      </c>
      <c r="B2586">
        <v>-1.0546875</v>
      </c>
      <c r="C2586">
        <v>-70.3125</v>
      </c>
      <c r="D2586">
        <f t="shared" si="80"/>
        <v>-0.78083848436351555</v>
      </c>
      <c r="E2586">
        <f t="shared" si="81"/>
        <v>-0.27384901563648445</v>
      </c>
    </row>
    <row r="2587" spans="1:5" x14ac:dyDescent="0.25">
      <c r="A2587">
        <v>27743</v>
      </c>
      <c r="B2587">
        <v>-1.669921875</v>
      </c>
      <c r="C2587">
        <v>-55.930396999999999</v>
      </c>
      <c r="D2587">
        <f t="shared" si="80"/>
        <v>-1.3757445279872123</v>
      </c>
      <c r="E2587">
        <f t="shared" si="81"/>
        <v>-0.29417734701278775</v>
      </c>
    </row>
    <row r="2588" spans="1:5" x14ac:dyDescent="0.25">
      <c r="A2588">
        <v>27754</v>
      </c>
      <c r="B2588">
        <v>-2.373046875</v>
      </c>
      <c r="C2588">
        <v>-70.3125</v>
      </c>
      <c r="D2588">
        <f t="shared" si="80"/>
        <v>-2.0176981075553173</v>
      </c>
      <c r="E2588">
        <f t="shared" si="81"/>
        <v>-0.35534876744468269</v>
      </c>
    </row>
    <row r="2589" spans="1:5" x14ac:dyDescent="0.25">
      <c r="A2589">
        <v>27764</v>
      </c>
      <c r="B2589">
        <v>-2.98828125</v>
      </c>
      <c r="C2589">
        <v>-55.930396999999999</v>
      </c>
      <c r="D2589">
        <f t="shared" si="80"/>
        <v>-2.5852307147987372</v>
      </c>
      <c r="E2589">
        <f t="shared" si="81"/>
        <v>-0.40305053520126277</v>
      </c>
    </row>
    <row r="2590" spans="1:5" x14ac:dyDescent="0.25">
      <c r="A2590">
        <v>27775</v>
      </c>
      <c r="B2590">
        <v>-3.515625</v>
      </c>
      <c r="C2590">
        <v>-52.734375</v>
      </c>
      <c r="D2590">
        <f t="shared" si="80"/>
        <v>-3.1866076511851857</v>
      </c>
      <c r="E2590">
        <f t="shared" si="81"/>
        <v>-0.32901734881481426</v>
      </c>
    </row>
    <row r="2591" spans="1:5" x14ac:dyDescent="0.25">
      <c r="A2591">
        <v>27785</v>
      </c>
      <c r="B2591">
        <v>-4.130859375</v>
      </c>
      <c r="C2591">
        <v>-55.930396999999999</v>
      </c>
      <c r="D2591">
        <f t="shared" si="80"/>
        <v>-3.7080434224951011</v>
      </c>
      <c r="E2591">
        <f t="shared" si="81"/>
        <v>-0.4228159525048989</v>
      </c>
    </row>
    <row r="2592" spans="1:5" x14ac:dyDescent="0.25">
      <c r="A2592">
        <v>27796</v>
      </c>
      <c r="B2592">
        <v>-4.658203125</v>
      </c>
      <c r="C2592">
        <v>-52.734375</v>
      </c>
      <c r="D2592">
        <f t="shared" si="80"/>
        <v>-4.2490157687469141</v>
      </c>
      <c r="E2592">
        <f t="shared" si="81"/>
        <v>-0.40918735625308589</v>
      </c>
    </row>
    <row r="2593" spans="1:5" x14ac:dyDescent="0.25">
      <c r="A2593">
        <v>27806</v>
      </c>
      <c r="B2593">
        <v>-5.185546875</v>
      </c>
      <c r="C2593">
        <v>-52.734375</v>
      </c>
      <c r="D2593">
        <f t="shared" si="80"/>
        <v>-4.7071738156710712</v>
      </c>
      <c r="E2593">
        <f t="shared" si="81"/>
        <v>-0.47837305932892882</v>
      </c>
    </row>
    <row r="2594" spans="1:5" x14ac:dyDescent="0.25">
      <c r="A2594">
        <v>27816</v>
      </c>
      <c r="B2594">
        <v>-5.625</v>
      </c>
      <c r="C2594">
        <v>-39.9502831</v>
      </c>
      <c r="D2594">
        <f t="shared" si="80"/>
        <v>-5.1297529247880727</v>
      </c>
      <c r="E2594">
        <f t="shared" si="81"/>
        <v>-0.49524707521192735</v>
      </c>
    </row>
    <row r="2595" spans="1:5" x14ac:dyDescent="0.25">
      <c r="A2595">
        <v>27827</v>
      </c>
      <c r="B2595">
        <v>-6.064453125</v>
      </c>
      <c r="C2595">
        <v>-43.9453125</v>
      </c>
      <c r="D2595">
        <f t="shared" si="80"/>
        <v>-5.5497380406489656</v>
      </c>
      <c r="E2595">
        <f t="shared" si="81"/>
        <v>-0.51471508435103441</v>
      </c>
    </row>
    <row r="2596" spans="1:5" x14ac:dyDescent="0.25">
      <c r="A2596">
        <v>27837</v>
      </c>
      <c r="B2596">
        <v>-6.416015625</v>
      </c>
      <c r="C2596">
        <v>-31.960228000000001</v>
      </c>
      <c r="D2596">
        <f t="shared" si="80"/>
        <v>-5.8876779000875095</v>
      </c>
      <c r="E2596">
        <f t="shared" si="81"/>
        <v>-0.52833772491249054</v>
      </c>
    </row>
    <row r="2597" spans="1:5" x14ac:dyDescent="0.25">
      <c r="A2597">
        <v>27848</v>
      </c>
      <c r="B2597">
        <v>-6.767578125</v>
      </c>
      <c r="C2597">
        <v>-35.15625</v>
      </c>
      <c r="D2597">
        <f t="shared" si="80"/>
        <v>-6.2080594581420838</v>
      </c>
      <c r="E2597">
        <f t="shared" si="81"/>
        <v>-0.55951866685791618</v>
      </c>
    </row>
    <row r="2598" spans="1:5" x14ac:dyDescent="0.25">
      <c r="A2598">
        <v>27858</v>
      </c>
      <c r="B2598">
        <v>-6.943359375</v>
      </c>
      <c r="C2598">
        <v>-15.980114</v>
      </c>
      <c r="D2598">
        <f t="shared" si="80"/>
        <v>-6.4502820493337172</v>
      </c>
      <c r="E2598">
        <f t="shared" si="81"/>
        <v>-0.49307732566628282</v>
      </c>
    </row>
    <row r="2599" spans="1:5" x14ac:dyDescent="0.25">
      <c r="A2599">
        <v>27869</v>
      </c>
      <c r="B2599">
        <v>-7.20703125</v>
      </c>
      <c r="C2599">
        <v>-26.3671875</v>
      </c>
      <c r="D2599">
        <f t="shared" si="80"/>
        <v>-6.6605777017104657</v>
      </c>
      <c r="E2599">
        <f t="shared" si="81"/>
        <v>-0.5464535482895343</v>
      </c>
    </row>
    <row r="2600" spans="1:5" x14ac:dyDescent="0.25">
      <c r="A2600">
        <v>27879</v>
      </c>
      <c r="B2600">
        <v>-7.294921875</v>
      </c>
      <c r="C2600">
        <v>-8.7890625</v>
      </c>
      <c r="D2600">
        <f t="shared" si="80"/>
        <v>-6.7991790889114165</v>
      </c>
      <c r="E2600">
        <f t="shared" si="81"/>
        <v>-0.49574278608858346</v>
      </c>
    </row>
    <row r="2601" spans="1:5" x14ac:dyDescent="0.25">
      <c r="A2601">
        <v>27900</v>
      </c>
      <c r="B2601">
        <v>-7.470703125</v>
      </c>
      <c r="C2601">
        <v>0</v>
      </c>
      <c r="D2601">
        <f t="shared" si="80"/>
        <v>-6.9230628955692506</v>
      </c>
      <c r="E2601">
        <f t="shared" si="81"/>
        <v>-0.54764022943074941</v>
      </c>
    </row>
    <row r="2602" spans="1:5" x14ac:dyDescent="0.25">
      <c r="A2602">
        <v>27910</v>
      </c>
      <c r="B2602">
        <v>-7.3828125</v>
      </c>
      <c r="C2602">
        <v>7.9900570000000002</v>
      </c>
      <c r="D2602">
        <f t="shared" si="80"/>
        <v>-6.9015614355206285</v>
      </c>
      <c r="E2602">
        <f t="shared" si="81"/>
        <v>-0.48125106447937149</v>
      </c>
    </row>
    <row r="2603" spans="1:5" x14ac:dyDescent="0.25">
      <c r="A2603">
        <v>27921</v>
      </c>
      <c r="B2603">
        <v>-7.294921875</v>
      </c>
      <c r="C2603">
        <v>8.7890625</v>
      </c>
      <c r="D2603">
        <f t="shared" si="80"/>
        <v>-6.8180737243119083</v>
      </c>
      <c r="E2603">
        <f t="shared" si="81"/>
        <v>-0.47684815068809172</v>
      </c>
    </row>
    <row r="2604" spans="1:5" x14ac:dyDescent="0.25">
      <c r="A2604">
        <v>27931</v>
      </c>
      <c r="B2604">
        <v>-7.119140625</v>
      </c>
      <c r="C2604">
        <v>15.980114</v>
      </c>
      <c r="D2604">
        <f t="shared" si="80"/>
        <v>-6.6884255881305092</v>
      </c>
      <c r="E2604">
        <f t="shared" si="81"/>
        <v>-0.43071503686949075</v>
      </c>
    </row>
    <row r="2605" spans="1:5" x14ac:dyDescent="0.25">
      <c r="A2605">
        <v>27942</v>
      </c>
      <c r="B2605">
        <v>-6.943359375</v>
      </c>
      <c r="C2605">
        <v>17.578125</v>
      </c>
      <c r="D2605">
        <f t="shared" si="80"/>
        <v>-6.4879180110250658</v>
      </c>
      <c r="E2605">
        <f t="shared" si="81"/>
        <v>-0.45544136397493418</v>
      </c>
    </row>
    <row r="2606" spans="1:5" x14ac:dyDescent="0.25">
      <c r="A2606">
        <v>27952</v>
      </c>
      <c r="B2606">
        <v>-6.6796875</v>
      </c>
      <c r="C2606">
        <v>26.3671875</v>
      </c>
      <c r="D2606">
        <f t="shared" si="80"/>
        <v>-6.2545191148129362</v>
      </c>
      <c r="E2606">
        <f t="shared" si="81"/>
        <v>-0.42516838518706379</v>
      </c>
    </row>
    <row r="2607" spans="1:5" x14ac:dyDescent="0.25">
      <c r="A2607">
        <v>27962</v>
      </c>
      <c r="B2607">
        <v>-6.328125</v>
      </c>
      <c r="C2607">
        <v>31.960228000000001</v>
      </c>
      <c r="D2607">
        <f t="shared" si="80"/>
        <v>-5.9742620014177712</v>
      </c>
      <c r="E2607">
        <f t="shared" si="81"/>
        <v>-0.3538629985822288</v>
      </c>
    </row>
    <row r="2608" spans="1:5" x14ac:dyDescent="0.25">
      <c r="A2608">
        <v>27973</v>
      </c>
      <c r="B2608">
        <v>-5.888671875</v>
      </c>
      <c r="C2608">
        <v>43.9453125</v>
      </c>
      <c r="D2608">
        <f t="shared" si="80"/>
        <v>-5.6144077769112508</v>
      </c>
      <c r="E2608">
        <f t="shared" si="81"/>
        <v>-0.27426409808874919</v>
      </c>
    </row>
    <row r="2609" spans="1:5" x14ac:dyDescent="0.25">
      <c r="A2609">
        <v>27983</v>
      </c>
      <c r="B2609">
        <v>-5.537109375</v>
      </c>
      <c r="C2609">
        <v>31.960228000000001</v>
      </c>
      <c r="D2609">
        <f t="shared" si="80"/>
        <v>-5.2430741502794556</v>
      </c>
      <c r="E2609">
        <f t="shared" si="81"/>
        <v>-0.29403522472054444</v>
      </c>
    </row>
    <row r="2610" spans="1:5" x14ac:dyDescent="0.25">
      <c r="A2610">
        <v>27994</v>
      </c>
      <c r="B2610">
        <v>-5.009765625</v>
      </c>
      <c r="C2610">
        <v>52.734375</v>
      </c>
      <c r="D2610">
        <f t="shared" si="80"/>
        <v>-4.7894554214159468</v>
      </c>
      <c r="E2610">
        <f t="shared" si="81"/>
        <v>-0.22031020358405318</v>
      </c>
    </row>
    <row r="2611" spans="1:5" x14ac:dyDescent="0.25">
      <c r="A2611">
        <v>28004</v>
      </c>
      <c r="B2611">
        <v>-4.5703125</v>
      </c>
      <c r="C2611">
        <v>39.9502831</v>
      </c>
      <c r="D2611">
        <f t="shared" si="80"/>
        <v>-4.339408997362038</v>
      </c>
      <c r="E2611">
        <f t="shared" si="81"/>
        <v>-0.230903502637962</v>
      </c>
    </row>
    <row r="2612" spans="1:5" x14ac:dyDescent="0.25">
      <c r="A2612">
        <v>28015</v>
      </c>
      <c r="B2612">
        <v>-3.955078125</v>
      </c>
      <c r="C2612">
        <v>61.5234375</v>
      </c>
      <c r="D2612">
        <f t="shared" si="80"/>
        <v>-3.8071110454067774</v>
      </c>
      <c r="E2612">
        <f t="shared" si="81"/>
        <v>-0.14796707959322264</v>
      </c>
    </row>
    <row r="2613" spans="1:5" x14ac:dyDescent="0.25">
      <c r="A2613">
        <v>28025</v>
      </c>
      <c r="B2613">
        <v>-3.427734375</v>
      </c>
      <c r="C2613">
        <v>52.734375</v>
      </c>
      <c r="D2613">
        <f t="shared" si="80"/>
        <v>-3.2933034541212551</v>
      </c>
      <c r="E2613">
        <f t="shared" si="81"/>
        <v>-0.13443092087874486</v>
      </c>
    </row>
    <row r="2614" spans="1:5" x14ac:dyDescent="0.25">
      <c r="A2614">
        <v>28035</v>
      </c>
      <c r="B2614">
        <v>-2.8125</v>
      </c>
      <c r="C2614">
        <v>55.930396999999999</v>
      </c>
      <c r="D2614">
        <f t="shared" si="80"/>
        <v>-2.7550159848936659</v>
      </c>
      <c r="E2614">
        <f t="shared" si="81"/>
        <v>-5.7484015106334052E-2</v>
      </c>
    </row>
    <row r="2615" spans="1:5" x14ac:dyDescent="0.25">
      <c r="A2615">
        <v>28046</v>
      </c>
      <c r="B2615">
        <v>-2.197265625</v>
      </c>
      <c r="C2615">
        <v>61.5234375</v>
      </c>
      <c r="D2615">
        <f t="shared" si="80"/>
        <v>-2.1394696261672554</v>
      </c>
      <c r="E2615">
        <f t="shared" si="81"/>
        <v>-5.7795998832744555E-2</v>
      </c>
    </row>
    <row r="2616" spans="1:5" x14ac:dyDescent="0.25">
      <c r="A2616">
        <v>28056</v>
      </c>
      <c r="B2616">
        <v>-1.494140625</v>
      </c>
      <c r="C2616">
        <v>63.9204559</v>
      </c>
      <c r="D2616">
        <f t="shared" si="80"/>
        <v>-1.5631526111969243</v>
      </c>
      <c r="E2616">
        <f t="shared" si="81"/>
        <v>6.901198619692428E-2</v>
      </c>
    </row>
    <row r="2617" spans="1:5" x14ac:dyDescent="0.25">
      <c r="A2617">
        <v>28067</v>
      </c>
      <c r="B2617">
        <v>-0.87890625</v>
      </c>
      <c r="C2617">
        <v>61.5234375</v>
      </c>
      <c r="D2617">
        <f t="shared" si="80"/>
        <v>-0.91614304172367234</v>
      </c>
      <c r="E2617">
        <f t="shared" si="81"/>
        <v>3.7236791723672336E-2</v>
      </c>
    </row>
    <row r="2618" spans="1:5" x14ac:dyDescent="0.25">
      <c r="A2618">
        <v>28077</v>
      </c>
      <c r="B2618">
        <v>-0.263671875</v>
      </c>
      <c r="C2618">
        <v>55.930396999999999</v>
      </c>
      <c r="D2618">
        <f t="shared" si="80"/>
        <v>-0.32087799270854417</v>
      </c>
      <c r="E2618">
        <f t="shared" si="81"/>
        <v>5.7206117708544169E-2</v>
      </c>
    </row>
    <row r="2619" spans="1:5" x14ac:dyDescent="0.25">
      <c r="A2619">
        <v>28088</v>
      </c>
      <c r="B2619">
        <v>0.439453125</v>
      </c>
      <c r="C2619">
        <v>70.3125</v>
      </c>
      <c r="D2619">
        <f t="shared" si="80"/>
        <v>0.33618434190404184</v>
      </c>
      <c r="E2619">
        <f t="shared" si="81"/>
        <v>0.10326878309595816</v>
      </c>
    </row>
    <row r="2620" spans="1:5" x14ac:dyDescent="0.25">
      <c r="A2620">
        <v>28098</v>
      </c>
      <c r="B2620">
        <v>1.0546875</v>
      </c>
      <c r="C2620">
        <v>61.5234375</v>
      </c>
      <c r="D2620">
        <f t="shared" si="80"/>
        <v>0.9307096530688701</v>
      </c>
      <c r="E2620">
        <f t="shared" si="81"/>
        <v>0.1239778469311299</v>
      </c>
    </row>
    <row r="2621" spans="1:5" x14ac:dyDescent="0.25">
      <c r="A2621">
        <v>28108</v>
      </c>
      <c r="B2621">
        <v>1.669921875</v>
      </c>
      <c r="C2621">
        <v>55.930396999999999</v>
      </c>
      <c r="D2621">
        <f t="shared" si="80"/>
        <v>1.5179511625744662</v>
      </c>
      <c r="E2621">
        <f t="shared" si="81"/>
        <v>0.15197071242553384</v>
      </c>
    </row>
    <row r="2622" spans="1:5" x14ac:dyDescent="0.25">
      <c r="A2622">
        <v>28119</v>
      </c>
      <c r="B2622">
        <v>2.28515625</v>
      </c>
      <c r="C2622">
        <v>61.5234375</v>
      </c>
      <c r="D2622">
        <f t="shared" si="80"/>
        <v>2.1502470442292405</v>
      </c>
      <c r="E2622">
        <f t="shared" si="81"/>
        <v>0.13490920577075949</v>
      </c>
    </row>
    <row r="2623" spans="1:5" x14ac:dyDescent="0.25">
      <c r="A2623">
        <v>28129</v>
      </c>
      <c r="B2623">
        <v>2.900390625</v>
      </c>
      <c r="C2623">
        <v>55.930396999999999</v>
      </c>
      <c r="D2623">
        <f t="shared" si="80"/>
        <v>2.7079568465689561</v>
      </c>
      <c r="E2623">
        <f t="shared" si="81"/>
        <v>0.19243377843104392</v>
      </c>
    </row>
    <row r="2624" spans="1:5" x14ac:dyDescent="0.25">
      <c r="A2624">
        <v>28140</v>
      </c>
      <c r="B2624">
        <v>3.515625</v>
      </c>
      <c r="C2624">
        <v>61.5234375</v>
      </c>
      <c r="D2624">
        <f t="shared" si="80"/>
        <v>3.2974727907581012</v>
      </c>
      <c r="E2624">
        <f t="shared" si="81"/>
        <v>0.21815220924189882</v>
      </c>
    </row>
    <row r="2625" spans="1:5" x14ac:dyDescent="0.25">
      <c r="A2625">
        <v>28150</v>
      </c>
      <c r="B2625">
        <v>4.04296875</v>
      </c>
      <c r="C2625">
        <v>52.734375</v>
      </c>
      <c r="D2625">
        <f t="shared" si="80"/>
        <v>3.807254280561855</v>
      </c>
      <c r="E2625">
        <f t="shared" si="81"/>
        <v>0.235714469438145</v>
      </c>
    </row>
    <row r="2626" spans="1:5" x14ac:dyDescent="0.25">
      <c r="A2626">
        <v>28161</v>
      </c>
      <c r="B2626">
        <v>4.5703125</v>
      </c>
      <c r="C2626">
        <v>47.9403419</v>
      </c>
      <c r="D2626">
        <f t="shared" si="80"/>
        <v>4.3345565248355973</v>
      </c>
      <c r="E2626">
        <f t="shared" si="81"/>
        <v>0.23575597516440272</v>
      </c>
    </row>
    <row r="2627" spans="1:5" x14ac:dyDescent="0.25">
      <c r="A2627">
        <v>28171</v>
      </c>
      <c r="B2627">
        <v>5.009765625</v>
      </c>
      <c r="C2627">
        <v>43.9453125</v>
      </c>
      <c r="D2627">
        <f t="shared" ref="D2627:D2690" si="82">$H$2*EXP(-$G$17*$G$20*A2627/1000)*COS($G$9*A2627/1000)</f>
        <v>4.7796157824137895</v>
      </c>
      <c r="E2627">
        <f t="shared" ref="E2627:E2690" si="83">B2627-D2627</f>
        <v>0.23014984258621052</v>
      </c>
    </row>
    <row r="2628" spans="1:5" x14ac:dyDescent="0.25">
      <c r="A2628">
        <v>28181</v>
      </c>
      <c r="B2628">
        <v>5.44921875</v>
      </c>
      <c r="C2628">
        <v>39.9502831</v>
      </c>
      <c r="D2628">
        <f t="shared" si="82"/>
        <v>5.1885585125194682</v>
      </c>
      <c r="E2628">
        <f t="shared" si="83"/>
        <v>0.2606602374805318</v>
      </c>
    </row>
    <row r="2629" spans="1:5" x14ac:dyDescent="0.25">
      <c r="A2629">
        <v>28192</v>
      </c>
      <c r="B2629">
        <v>5.80078125</v>
      </c>
      <c r="C2629">
        <v>35.15625</v>
      </c>
      <c r="D2629">
        <f t="shared" si="82"/>
        <v>5.5930453436773018</v>
      </c>
      <c r="E2629">
        <f t="shared" si="83"/>
        <v>0.20773590632269823</v>
      </c>
    </row>
    <row r="2630" spans="1:5" x14ac:dyDescent="0.25">
      <c r="A2630">
        <v>28202</v>
      </c>
      <c r="B2630">
        <v>6.15234375</v>
      </c>
      <c r="C2630">
        <v>31.960228000000001</v>
      </c>
      <c r="D2630">
        <f t="shared" si="82"/>
        <v>5.916557921966632</v>
      </c>
      <c r="E2630">
        <f t="shared" si="83"/>
        <v>0.23578582803336801</v>
      </c>
    </row>
    <row r="2631" spans="1:5" x14ac:dyDescent="0.25">
      <c r="A2631">
        <v>28213</v>
      </c>
      <c r="B2631">
        <v>6.416015625</v>
      </c>
      <c r="C2631">
        <v>26.3671875</v>
      </c>
      <c r="D2631">
        <f t="shared" si="82"/>
        <v>6.220831416315117</v>
      </c>
      <c r="E2631">
        <f t="shared" si="83"/>
        <v>0.19518420868488295</v>
      </c>
    </row>
    <row r="2632" spans="1:5" x14ac:dyDescent="0.25">
      <c r="A2632">
        <v>28223</v>
      </c>
      <c r="B2632">
        <v>6.6796875</v>
      </c>
      <c r="C2632">
        <v>26.3671875</v>
      </c>
      <c r="D2632">
        <f t="shared" si="82"/>
        <v>6.4483133356858655</v>
      </c>
      <c r="E2632">
        <f t="shared" si="83"/>
        <v>0.23137416431413449</v>
      </c>
    </row>
    <row r="2633" spans="1:5" x14ac:dyDescent="0.25">
      <c r="A2633">
        <v>28233</v>
      </c>
      <c r="B2633">
        <v>6.85546875</v>
      </c>
      <c r="C2633">
        <v>15.980114</v>
      </c>
      <c r="D2633">
        <f t="shared" si="82"/>
        <v>6.6272537791780817</v>
      </c>
      <c r="E2633">
        <f t="shared" si="83"/>
        <v>0.22821497082191833</v>
      </c>
    </row>
    <row r="2634" spans="1:5" x14ac:dyDescent="0.25">
      <c r="A2634">
        <v>28244</v>
      </c>
      <c r="B2634">
        <v>6.943359375</v>
      </c>
      <c r="C2634">
        <v>8.7890625</v>
      </c>
      <c r="D2634">
        <f t="shared" si="82"/>
        <v>6.766458698880756</v>
      </c>
      <c r="E2634">
        <f t="shared" si="83"/>
        <v>0.17690067611924398</v>
      </c>
    </row>
    <row r="2635" spans="1:5" x14ac:dyDescent="0.25">
      <c r="A2635">
        <v>28265</v>
      </c>
      <c r="B2635">
        <v>7.03125</v>
      </c>
      <c r="C2635">
        <v>0</v>
      </c>
      <c r="D2635">
        <f t="shared" si="82"/>
        <v>6.8607038515262531</v>
      </c>
      <c r="E2635">
        <f t="shared" si="83"/>
        <v>0.17054614847374694</v>
      </c>
    </row>
    <row r="2636" spans="1:5" x14ac:dyDescent="0.25">
      <c r="A2636">
        <v>28275</v>
      </c>
      <c r="B2636">
        <v>6.943359375</v>
      </c>
      <c r="C2636">
        <v>-7.9900570000000002</v>
      </c>
      <c r="D2636">
        <f t="shared" si="82"/>
        <v>6.8257660099542754</v>
      </c>
      <c r="E2636">
        <f t="shared" si="83"/>
        <v>0.1175933650457246</v>
      </c>
    </row>
    <row r="2637" spans="1:5" x14ac:dyDescent="0.25">
      <c r="A2637">
        <v>28286</v>
      </c>
      <c r="B2637">
        <v>6.85546875</v>
      </c>
      <c r="C2637">
        <v>-8.7890625</v>
      </c>
      <c r="D2637">
        <f t="shared" si="82"/>
        <v>6.7281671823195568</v>
      </c>
      <c r="E2637">
        <f t="shared" si="83"/>
        <v>0.12730156768044321</v>
      </c>
    </row>
    <row r="2638" spans="1:5" x14ac:dyDescent="0.25">
      <c r="A2638">
        <v>28296</v>
      </c>
      <c r="B2638">
        <v>6.6796875</v>
      </c>
      <c r="C2638">
        <v>-17.578125</v>
      </c>
      <c r="D2638">
        <f t="shared" si="82"/>
        <v>6.5864030738507218</v>
      </c>
      <c r="E2638">
        <f t="shared" si="83"/>
        <v>9.3284426149278232E-2</v>
      </c>
    </row>
    <row r="2639" spans="1:5" x14ac:dyDescent="0.25">
      <c r="A2639">
        <v>28306</v>
      </c>
      <c r="B2639">
        <v>6.416015625</v>
      </c>
      <c r="C2639">
        <v>-23.970171000000001</v>
      </c>
      <c r="D2639">
        <f t="shared" si="82"/>
        <v>6.3952428941460919</v>
      </c>
      <c r="E2639">
        <f t="shared" si="83"/>
        <v>2.0772730853908072E-2</v>
      </c>
    </row>
    <row r="2640" spans="1:5" x14ac:dyDescent="0.25">
      <c r="A2640">
        <v>28317</v>
      </c>
      <c r="B2640">
        <v>6.15234375</v>
      </c>
      <c r="C2640">
        <v>-26.3671875</v>
      </c>
      <c r="D2640">
        <f t="shared" si="82"/>
        <v>6.1296676456672374</v>
      </c>
      <c r="E2640">
        <f t="shared" si="83"/>
        <v>2.267610433276257E-2</v>
      </c>
    </row>
    <row r="2641" spans="1:5" x14ac:dyDescent="0.25">
      <c r="A2641">
        <v>28327</v>
      </c>
      <c r="B2641">
        <v>5.80078125</v>
      </c>
      <c r="C2641">
        <v>-31.960228000000001</v>
      </c>
      <c r="D2641">
        <f t="shared" si="82"/>
        <v>5.8399567379778947</v>
      </c>
      <c r="E2641">
        <f t="shared" si="83"/>
        <v>-3.9175487977894718E-2</v>
      </c>
    </row>
    <row r="2642" spans="1:5" x14ac:dyDescent="0.25">
      <c r="A2642">
        <v>28338</v>
      </c>
      <c r="B2642">
        <v>5.44921875</v>
      </c>
      <c r="C2642">
        <v>-35.15625</v>
      </c>
      <c r="D2642">
        <f t="shared" si="82"/>
        <v>5.4708762504491277</v>
      </c>
      <c r="E2642">
        <f t="shared" si="83"/>
        <v>-2.1657500449127731E-2</v>
      </c>
    </row>
    <row r="2643" spans="1:5" x14ac:dyDescent="0.25">
      <c r="A2643">
        <v>28348</v>
      </c>
      <c r="B2643">
        <v>5.009765625</v>
      </c>
      <c r="C2643">
        <v>-39.9502831</v>
      </c>
      <c r="D2643">
        <f t="shared" si="82"/>
        <v>5.0922891959833141</v>
      </c>
      <c r="E2643">
        <f t="shared" si="83"/>
        <v>-8.2523570983314087E-2</v>
      </c>
    </row>
    <row r="2644" spans="1:5" x14ac:dyDescent="0.25">
      <c r="A2644">
        <v>28359</v>
      </c>
      <c r="B2644">
        <v>4.5703125</v>
      </c>
      <c r="C2644">
        <v>-43.9453125</v>
      </c>
      <c r="D2644">
        <f t="shared" si="82"/>
        <v>4.632005636411753</v>
      </c>
      <c r="E2644">
        <f t="shared" si="83"/>
        <v>-6.1693136411753002E-2</v>
      </c>
    </row>
    <row r="2645" spans="1:5" x14ac:dyDescent="0.25">
      <c r="A2645">
        <v>28369</v>
      </c>
      <c r="B2645">
        <v>4.04296875</v>
      </c>
      <c r="C2645">
        <v>-52.734375</v>
      </c>
      <c r="D2645">
        <f t="shared" si="82"/>
        <v>4.1771435277058293</v>
      </c>
      <c r="E2645">
        <f t="shared" si="83"/>
        <v>-0.13417477770582931</v>
      </c>
    </row>
    <row r="2646" spans="1:5" x14ac:dyDescent="0.25">
      <c r="A2646">
        <v>28379</v>
      </c>
      <c r="B2646">
        <v>3.515625</v>
      </c>
      <c r="C2646">
        <v>-47.9403419</v>
      </c>
      <c r="D2646">
        <f t="shared" si="82"/>
        <v>3.6911344649660829</v>
      </c>
      <c r="E2646">
        <f t="shared" si="83"/>
        <v>-0.17550946496608288</v>
      </c>
    </row>
    <row r="2647" spans="1:5" x14ac:dyDescent="0.25">
      <c r="A2647">
        <v>28390</v>
      </c>
      <c r="B2647">
        <v>2.98828125</v>
      </c>
      <c r="C2647">
        <v>-52.734375</v>
      </c>
      <c r="D2647">
        <f t="shared" si="82"/>
        <v>3.1249307839600795</v>
      </c>
      <c r="E2647">
        <f t="shared" si="83"/>
        <v>-0.13664953396007951</v>
      </c>
    </row>
    <row r="2648" spans="1:5" x14ac:dyDescent="0.25">
      <c r="A2648">
        <v>28400</v>
      </c>
      <c r="B2648">
        <v>2.373046875</v>
      </c>
      <c r="C2648">
        <v>-55.930396999999999</v>
      </c>
      <c r="D2648">
        <f t="shared" si="82"/>
        <v>2.5856875926634375</v>
      </c>
      <c r="E2648">
        <f t="shared" si="83"/>
        <v>-0.21264071766343751</v>
      </c>
    </row>
    <row r="2649" spans="1:5" x14ac:dyDescent="0.25">
      <c r="A2649">
        <v>28411</v>
      </c>
      <c r="B2649">
        <v>1.7578125</v>
      </c>
      <c r="C2649">
        <v>-61.5234375</v>
      </c>
      <c r="D2649">
        <f t="shared" si="82"/>
        <v>1.970559282168314</v>
      </c>
      <c r="E2649">
        <f t="shared" si="83"/>
        <v>-0.212746782168314</v>
      </c>
    </row>
    <row r="2650" spans="1:5" x14ac:dyDescent="0.25">
      <c r="A2650">
        <v>28421</v>
      </c>
      <c r="B2650">
        <v>1.142578125</v>
      </c>
      <c r="C2650">
        <v>-55.930396999999999</v>
      </c>
      <c r="D2650">
        <f t="shared" si="82"/>
        <v>1.395954297895972</v>
      </c>
      <c r="E2650">
        <f t="shared" si="83"/>
        <v>-0.25337617289597203</v>
      </c>
    </row>
    <row r="2651" spans="1:5" x14ac:dyDescent="0.25">
      <c r="A2651">
        <v>28432</v>
      </c>
      <c r="B2651">
        <v>0.439453125</v>
      </c>
      <c r="C2651">
        <v>-70.3125</v>
      </c>
      <c r="D2651">
        <f t="shared" si="82"/>
        <v>0.75227653642812453</v>
      </c>
      <c r="E2651">
        <f t="shared" si="83"/>
        <v>-0.31282341142812453</v>
      </c>
    </row>
    <row r="2652" spans="1:5" x14ac:dyDescent="0.25">
      <c r="A2652">
        <v>28442</v>
      </c>
      <c r="B2652">
        <v>-0.17578125</v>
      </c>
      <c r="C2652">
        <v>-61.5234375</v>
      </c>
      <c r="D2652">
        <f t="shared" si="82"/>
        <v>0.16133193552850175</v>
      </c>
      <c r="E2652">
        <f t="shared" si="83"/>
        <v>-0.33711318552850178</v>
      </c>
    </row>
    <row r="2653" spans="1:5" x14ac:dyDescent="0.25">
      <c r="A2653">
        <v>28452</v>
      </c>
      <c r="B2653">
        <v>-0.87890625</v>
      </c>
      <c r="C2653">
        <v>-63.9204559</v>
      </c>
      <c r="D2653">
        <f t="shared" si="82"/>
        <v>-0.4305322394775748</v>
      </c>
      <c r="E2653">
        <f t="shared" si="83"/>
        <v>-0.4483740105224252</v>
      </c>
    </row>
    <row r="2654" spans="1:5" x14ac:dyDescent="0.25">
      <c r="A2654">
        <v>28463</v>
      </c>
      <c r="B2654">
        <v>-1.494140625</v>
      </c>
      <c r="C2654">
        <v>-61.5234375</v>
      </c>
      <c r="D2654">
        <f t="shared" si="82"/>
        <v>-1.0773398448185743</v>
      </c>
      <c r="E2654">
        <f t="shared" si="83"/>
        <v>-0.41680078018142575</v>
      </c>
    </row>
    <row r="2655" spans="1:5" x14ac:dyDescent="0.25">
      <c r="A2655">
        <v>28473</v>
      </c>
      <c r="B2655">
        <v>-2.109375</v>
      </c>
      <c r="C2655">
        <v>-55.930396999999999</v>
      </c>
      <c r="D2655">
        <f t="shared" si="82"/>
        <v>-1.6567000570052004</v>
      </c>
      <c r="E2655">
        <f t="shared" si="83"/>
        <v>-0.4526749429947996</v>
      </c>
    </row>
    <row r="2656" spans="1:5" x14ac:dyDescent="0.25">
      <c r="A2656">
        <v>28484</v>
      </c>
      <c r="B2656">
        <v>-2.724609375</v>
      </c>
      <c r="C2656">
        <v>-61.5234375</v>
      </c>
      <c r="D2656">
        <f t="shared" si="82"/>
        <v>-2.279129975352185</v>
      </c>
      <c r="E2656">
        <f t="shared" si="83"/>
        <v>-0.44547939964781502</v>
      </c>
    </row>
    <row r="2657" spans="1:5" x14ac:dyDescent="0.25">
      <c r="A2657">
        <v>28494</v>
      </c>
      <c r="B2657">
        <v>-3.33984375</v>
      </c>
      <c r="C2657">
        <v>-55.930396999999999</v>
      </c>
      <c r="D2657">
        <f t="shared" si="82"/>
        <v>-2.8268566004090219</v>
      </c>
      <c r="E2657">
        <f t="shared" si="83"/>
        <v>-0.51298714959097813</v>
      </c>
    </row>
    <row r="2658" spans="1:5" x14ac:dyDescent="0.25">
      <c r="A2658">
        <v>28505</v>
      </c>
      <c r="B2658">
        <v>-3.8671875</v>
      </c>
      <c r="C2658">
        <v>-52.734375</v>
      </c>
      <c r="D2658">
        <f t="shared" si="82"/>
        <v>-3.4043684654545214</v>
      </c>
      <c r="E2658">
        <f t="shared" si="83"/>
        <v>-0.46281903454547857</v>
      </c>
    </row>
    <row r="2659" spans="1:5" x14ac:dyDescent="0.25">
      <c r="A2659">
        <v>28515</v>
      </c>
      <c r="B2659">
        <v>-4.482421875</v>
      </c>
      <c r="C2659">
        <v>-61.5234375</v>
      </c>
      <c r="D2659">
        <f t="shared" si="82"/>
        <v>-3.902396932530821</v>
      </c>
      <c r="E2659">
        <f t="shared" si="83"/>
        <v>-0.58002494246917902</v>
      </c>
    </row>
    <row r="2660" spans="1:5" x14ac:dyDescent="0.25">
      <c r="A2660">
        <v>28525</v>
      </c>
      <c r="B2660">
        <v>-4.921875</v>
      </c>
      <c r="C2660">
        <v>-39.9502831</v>
      </c>
      <c r="D2660">
        <f t="shared" si="82"/>
        <v>-4.3708709049249119</v>
      </c>
      <c r="E2660">
        <f t="shared" si="83"/>
        <v>-0.55100409507508807</v>
      </c>
    </row>
    <row r="2661" spans="1:5" x14ac:dyDescent="0.25">
      <c r="A2661">
        <v>28536</v>
      </c>
      <c r="B2661">
        <v>-5.361328125</v>
      </c>
      <c r="C2661">
        <v>-43.9453125</v>
      </c>
      <c r="D2661">
        <f t="shared" si="82"/>
        <v>-4.8478823831385371</v>
      </c>
      <c r="E2661">
        <f t="shared" si="83"/>
        <v>-0.51344574186146286</v>
      </c>
    </row>
    <row r="2662" spans="1:5" x14ac:dyDescent="0.25">
      <c r="A2662">
        <v>28546</v>
      </c>
      <c r="B2662">
        <v>-5.80078125</v>
      </c>
      <c r="C2662">
        <v>-39.9502831</v>
      </c>
      <c r="D2662">
        <f t="shared" si="82"/>
        <v>-5.2431861979073151</v>
      </c>
      <c r="E2662">
        <f t="shared" si="83"/>
        <v>-0.5575950520926849</v>
      </c>
    </row>
    <row r="2663" spans="1:5" x14ac:dyDescent="0.25">
      <c r="A2663">
        <v>28557</v>
      </c>
      <c r="B2663">
        <v>-6.15234375</v>
      </c>
      <c r="C2663">
        <v>-35.15625</v>
      </c>
      <c r="D2663">
        <f t="shared" si="82"/>
        <v>-5.6322081899345191</v>
      </c>
      <c r="E2663">
        <f t="shared" si="83"/>
        <v>-0.5201355600654809</v>
      </c>
    </row>
    <row r="2664" spans="1:5" x14ac:dyDescent="0.25">
      <c r="A2664">
        <v>28567</v>
      </c>
      <c r="B2664">
        <v>-6.50390625</v>
      </c>
      <c r="C2664">
        <v>-31.960228000000001</v>
      </c>
      <c r="D2664">
        <f t="shared" si="82"/>
        <v>-5.9413565689485832</v>
      </c>
      <c r="E2664">
        <f t="shared" si="83"/>
        <v>-0.56254968105141678</v>
      </c>
    </row>
    <row r="2665" spans="1:5" x14ac:dyDescent="0.25">
      <c r="A2665">
        <v>28578</v>
      </c>
      <c r="B2665">
        <v>-6.767578125</v>
      </c>
      <c r="C2665">
        <v>-26.3671875</v>
      </c>
      <c r="D2665">
        <f t="shared" si="82"/>
        <v>-6.2296267315899216</v>
      </c>
      <c r="E2665">
        <f t="shared" si="83"/>
        <v>-0.53795139341007836</v>
      </c>
    </row>
    <row r="2666" spans="1:5" x14ac:dyDescent="0.25">
      <c r="A2666">
        <v>28588</v>
      </c>
      <c r="B2666">
        <v>-6.943359375</v>
      </c>
      <c r="C2666">
        <v>-17.578125</v>
      </c>
      <c r="D2666">
        <f t="shared" si="82"/>
        <v>-6.4424945268397336</v>
      </c>
      <c r="E2666">
        <f t="shared" si="83"/>
        <v>-0.50086484816026644</v>
      </c>
    </row>
    <row r="2667" spans="1:5" x14ac:dyDescent="0.25">
      <c r="A2667">
        <v>28598</v>
      </c>
      <c r="B2667">
        <v>-7.119140625</v>
      </c>
      <c r="C2667">
        <v>-15.980114</v>
      </c>
      <c r="D2667">
        <f t="shared" si="82"/>
        <v>-6.6068717707232674</v>
      </c>
      <c r="E2667">
        <f t="shared" si="83"/>
        <v>-0.51226885427673263</v>
      </c>
    </row>
    <row r="2668" spans="1:5" x14ac:dyDescent="0.25">
      <c r="A2668">
        <v>28609</v>
      </c>
      <c r="B2668">
        <v>-7.20703125</v>
      </c>
      <c r="C2668">
        <v>-8.7890625</v>
      </c>
      <c r="D2668">
        <f t="shared" si="82"/>
        <v>-6.7302464640772683</v>
      </c>
      <c r="E2668">
        <f t="shared" si="83"/>
        <v>-0.47678478592273166</v>
      </c>
    </row>
    <row r="2669" spans="1:5" x14ac:dyDescent="0.25">
      <c r="A2669">
        <v>28619</v>
      </c>
      <c r="B2669">
        <v>-7.294921875</v>
      </c>
      <c r="C2669">
        <v>-7.9900570000000002</v>
      </c>
      <c r="D2669">
        <f t="shared" si="82"/>
        <v>-6.7892995824141078</v>
      </c>
      <c r="E2669">
        <f t="shared" si="83"/>
        <v>-0.5056222925858922</v>
      </c>
    </row>
    <row r="2670" spans="1:5" x14ac:dyDescent="0.25">
      <c r="A2670">
        <v>28640</v>
      </c>
      <c r="B2670">
        <v>-7.20703125</v>
      </c>
      <c r="C2670">
        <v>0</v>
      </c>
      <c r="D2670">
        <f t="shared" si="82"/>
        <v>-6.7472133305084308</v>
      </c>
      <c r="E2670">
        <f t="shared" si="83"/>
        <v>-0.45981791949156925</v>
      </c>
    </row>
    <row r="2671" spans="1:5" x14ac:dyDescent="0.25">
      <c r="A2671">
        <v>28651</v>
      </c>
      <c r="B2671">
        <v>-7.03125</v>
      </c>
      <c r="C2671">
        <v>17.578125</v>
      </c>
      <c r="D2671">
        <f t="shared" si="82"/>
        <v>-6.6358145465060376</v>
      </c>
      <c r="E2671">
        <f t="shared" si="83"/>
        <v>-0.39543545349396236</v>
      </c>
    </row>
    <row r="2672" spans="1:5" x14ac:dyDescent="0.25">
      <c r="A2672">
        <v>28661</v>
      </c>
      <c r="B2672">
        <v>-6.85546875</v>
      </c>
      <c r="C2672">
        <v>17.578125</v>
      </c>
      <c r="D2672">
        <f t="shared" si="82"/>
        <v>-6.4822365568829978</v>
      </c>
      <c r="E2672">
        <f t="shared" si="83"/>
        <v>-0.37323219311700218</v>
      </c>
    </row>
    <row r="2673" spans="1:5" x14ac:dyDescent="0.25">
      <c r="A2673">
        <v>28671</v>
      </c>
      <c r="B2673">
        <v>-6.591796875</v>
      </c>
      <c r="C2673">
        <v>23.970171000000001</v>
      </c>
      <c r="D2673">
        <f t="shared" si="82"/>
        <v>-6.2800506614060048</v>
      </c>
      <c r="E2673">
        <f t="shared" si="83"/>
        <v>-0.31174621359399524</v>
      </c>
    </row>
    <row r="2674" spans="1:5" x14ac:dyDescent="0.25">
      <c r="A2674">
        <v>28682</v>
      </c>
      <c r="B2674">
        <v>-6.240234375</v>
      </c>
      <c r="C2674">
        <v>35.15625</v>
      </c>
      <c r="D2674">
        <f t="shared" si="82"/>
        <v>-6.0033556285080634</v>
      </c>
      <c r="E2674">
        <f t="shared" si="83"/>
        <v>-0.23687874649193663</v>
      </c>
    </row>
    <row r="2675" spans="1:5" x14ac:dyDescent="0.25">
      <c r="A2675">
        <v>28692</v>
      </c>
      <c r="B2675">
        <v>-5.888671875</v>
      </c>
      <c r="C2675">
        <v>31.960228000000001</v>
      </c>
      <c r="D2675">
        <f t="shared" si="82"/>
        <v>-5.7045345514223875</v>
      </c>
      <c r="E2675">
        <f t="shared" si="83"/>
        <v>-0.18413732357761248</v>
      </c>
    </row>
    <row r="2676" spans="1:5" x14ac:dyDescent="0.25">
      <c r="A2676">
        <v>28703</v>
      </c>
      <c r="B2676">
        <v>-5.44921875</v>
      </c>
      <c r="C2676">
        <v>43.9453125</v>
      </c>
      <c r="D2676">
        <f t="shared" si="82"/>
        <v>-5.3266151793058496</v>
      </c>
      <c r="E2676">
        <f t="shared" si="83"/>
        <v>-0.1226035706941504</v>
      </c>
    </row>
    <row r="2677" spans="1:5" x14ac:dyDescent="0.25">
      <c r="A2677">
        <v>28713</v>
      </c>
      <c r="B2677">
        <v>-5.009765625</v>
      </c>
      <c r="C2677">
        <v>43.9453125</v>
      </c>
      <c r="D2677">
        <f t="shared" si="82"/>
        <v>-4.9411325225579468</v>
      </c>
      <c r="E2677">
        <f t="shared" si="83"/>
        <v>-6.8633102442053229E-2</v>
      </c>
    </row>
    <row r="2678" spans="1:5" x14ac:dyDescent="0.25">
      <c r="A2678">
        <v>28724</v>
      </c>
      <c r="B2678">
        <v>-4.5703125</v>
      </c>
      <c r="C2678">
        <v>39.9502831</v>
      </c>
      <c r="D2678">
        <f t="shared" si="82"/>
        <v>-4.4745806563470483</v>
      </c>
      <c r="E2678">
        <f t="shared" si="83"/>
        <v>-9.5731843652951731E-2</v>
      </c>
    </row>
    <row r="2679" spans="1:5" x14ac:dyDescent="0.25">
      <c r="A2679">
        <v>28734</v>
      </c>
      <c r="B2679">
        <v>-4.04296875</v>
      </c>
      <c r="C2679">
        <v>52.734375</v>
      </c>
      <c r="D2679">
        <f t="shared" si="82"/>
        <v>-4.015263051570753</v>
      </c>
      <c r="E2679">
        <f t="shared" si="83"/>
        <v>-2.7705698429246972E-2</v>
      </c>
    </row>
    <row r="2680" spans="1:5" x14ac:dyDescent="0.25">
      <c r="A2680">
        <v>28744</v>
      </c>
      <c r="B2680">
        <v>-3.515625</v>
      </c>
      <c r="C2680">
        <v>47.9403419</v>
      </c>
      <c r="D2680">
        <f t="shared" si="82"/>
        <v>-3.5260164727201126</v>
      </c>
      <c r="E2680">
        <f t="shared" si="83"/>
        <v>1.0391472720112649E-2</v>
      </c>
    </row>
    <row r="2681" spans="1:5" x14ac:dyDescent="0.25">
      <c r="A2681">
        <v>28755</v>
      </c>
      <c r="B2681">
        <v>-2.900390625</v>
      </c>
      <c r="C2681">
        <v>61.5234375</v>
      </c>
      <c r="D2681">
        <f t="shared" si="82"/>
        <v>-2.9576863142042833</v>
      </c>
      <c r="E2681">
        <f t="shared" si="83"/>
        <v>5.7295689204283295E-2</v>
      </c>
    </row>
    <row r="2682" spans="1:5" x14ac:dyDescent="0.25">
      <c r="A2682">
        <v>28765</v>
      </c>
      <c r="B2682">
        <v>-2.28515625</v>
      </c>
      <c r="C2682">
        <v>55.930396999999999</v>
      </c>
      <c r="D2682">
        <f t="shared" si="82"/>
        <v>-2.4178294025482532</v>
      </c>
      <c r="E2682">
        <f t="shared" si="83"/>
        <v>0.13267315254825318</v>
      </c>
    </row>
    <row r="2683" spans="1:5" x14ac:dyDescent="0.25">
      <c r="A2683">
        <v>28776</v>
      </c>
      <c r="B2683">
        <v>-1.669921875</v>
      </c>
      <c r="C2683">
        <v>61.5234375</v>
      </c>
      <c r="D2683">
        <f t="shared" si="82"/>
        <v>-1.8034822974607823</v>
      </c>
      <c r="E2683">
        <f t="shared" si="83"/>
        <v>0.13356042246078226</v>
      </c>
    </row>
    <row r="2684" spans="1:5" x14ac:dyDescent="0.25">
      <c r="A2684">
        <v>28786</v>
      </c>
      <c r="B2684">
        <v>-1.0546875</v>
      </c>
      <c r="C2684">
        <v>61.5234375</v>
      </c>
      <c r="D2684">
        <f t="shared" si="82"/>
        <v>-1.2309049438191269</v>
      </c>
      <c r="E2684">
        <f t="shared" si="83"/>
        <v>0.17621744381912685</v>
      </c>
    </row>
    <row r="2685" spans="1:5" x14ac:dyDescent="0.25">
      <c r="A2685">
        <v>28796</v>
      </c>
      <c r="B2685">
        <v>-0.3515625</v>
      </c>
      <c r="C2685">
        <v>63.9204559</v>
      </c>
      <c r="D2685">
        <f t="shared" si="82"/>
        <v>-0.64936607854523665</v>
      </c>
      <c r="E2685">
        <f t="shared" si="83"/>
        <v>0.29780357854523665</v>
      </c>
    </row>
    <row r="2686" spans="1:5" x14ac:dyDescent="0.25">
      <c r="A2686">
        <v>28807</v>
      </c>
      <c r="B2686">
        <v>0.263671875</v>
      </c>
      <c r="C2686">
        <v>61.5234375</v>
      </c>
      <c r="D2686">
        <f t="shared" si="82"/>
        <v>-4.5418867436689599E-3</v>
      </c>
      <c r="E2686">
        <f t="shared" si="83"/>
        <v>0.26821376174366895</v>
      </c>
    </row>
    <row r="2687" spans="1:5" x14ac:dyDescent="0.25">
      <c r="A2687">
        <v>28817</v>
      </c>
      <c r="B2687">
        <v>0.87890625</v>
      </c>
      <c r="C2687">
        <v>55.930396999999999</v>
      </c>
      <c r="D2687">
        <f t="shared" si="82"/>
        <v>0.58154776865266888</v>
      </c>
      <c r="E2687">
        <f t="shared" si="83"/>
        <v>0.29735848134733112</v>
      </c>
    </row>
    <row r="2688" spans="1:5" x14ac:dyDescent="0.25">
      <c r="A2688">
        <v>28828</v>
      </c>
      <c r="B2688">
        <v>1.58203125</v>
      </c>
      <c r="C2688">
        <v>70.3125</v>
      </c>
      <c r="D2688">
        <f t="shared" si="82"/>
        <v>1.2206986700000713</v>
      </c>
      <c r="E2688">
        <f t="shared" si="83"/>
        <v>0.36133257999992874</v>
      </c>
    </row>
    <row r="2689" spans="1:5" x14ac:dyDescent="0.25">
      <c r="A2689">
        <v>28838</v>
      </c>
      <c r="B2689">
        <v>2.197265625</v>
      </c>
      <c r="C2689">
        <v>55.930396999999999</v>
      </c>
      <c r="D2689">
        <f t="shared" si="82"/>
        <v>1.7919694468345893</v>
      </c>
      <c r="E2689">
        <f t="shared" si="83"/>
        <v>0.40529617816541075</v>
      </c>
    </row>
    <row r="2690" spans="1:5" x14ac:dyDescent="0.25">
      <c r="A2690">
        <v>28849</v>
      </c>
      <c r="B2690">
        <v>2.724609375</v>
      </c>
      <c r="C2690">
        <v>52.734375</v>
      </c>
      <c r="D2690">
        <f t="shared" si="82"/>
        <v>2.4043348054974687</v>
      </c>
      <c r="E2690">
        <f t="shared" si="83"/>
        <v>0.3202745695025313</v>
      </c>
    </row>
    <row r="2691" spans="1:5" x14ac:dyDescent="0.25">
      <c r="A2691">
        <v>28859</v>
      </c>
      <c r="B2691">
        <v>3.33984375</v>
      </c>
      <c r="C2691">
        <v>61.5234375</v>
      </c>
      <c r="D2691">
        <f t="shared" ref="D2691:D2754" si="84">$H$2*EXP(-$G$17*$G$20*A2691/1000)*COS($G$9*A2691/1000)</f>
        <v>2.9419267640495677</v>
      </c>
      <c r="E2691">
        <f t="shared" ref="E2691:E2754" si="85">B2691-D2691</f>
        <v>0.39791698595043234</v>
      </c>
    </row>
    <row r="2692" spans="1:5" x14ac:dyDescent="0.25">
      <c r="A2692">
        <v>28869</v>
      </c>
      <c r="B2692">
        <v>3.8671875</v>
      </c>
      <c r="C2692">
        <v>47.9403419</v>
      </c>
      <c r="D2692">
        <f t="shared" si="84"/>
        <v>3.4571581325874465</v>
      </c>
      <c r="E2692">
        <f t="shared" si="85"/>
        <v>0.41002936741255347</v>
      </c>
    </row>
    <row r="2693" spans="1:5" x14ac:dyDescent="0.25">
      <c r="A2693">
        <v>28880</v>
      </c>
      <c r="B2693">
        <v>4.39453125</v>
      </c>
      <c r="C2693">
        <v>52.734375</v>
      </c>
      <c r="D2693">
        <f t="shared" si="84"/>
        <v>3.9934868051946935</v>
      </c>
      <c r="E2693">
        <f t="shared" si="85"/>
        <v>0.40104444480530654</v>
      </c>
    </row>
    <row r="2694" spans="1:5" x14ac:dyDescent="0.25">
      <c r="A2694">
        <v>28890</v>
      </c>
      <c r="B2694">
        <v>4.833984375</v>
      </c>
      <c r="C2694">
        <v>39.9502831</v>
      </c>
      <c r="D2694">
        <f t="shared" si="84"/>
        <v>4.4494395984577437</v>
      </c>
      <c r="E2694">
        <f t="shared" si="85"/>
        <v>0.38454477654225627</v>
      </c>
    </row>
    <row r="2695" spans="1:5" x14ac:dyDescent="0.25">
      <c r="A2695">
        <v>28901</v>
      </c>
      <c r="B2695">
        <v>5.2734375</v>
      </c>
      <c r="C2695">
        <v>43.9453125</v>
      </c>
      <c r="D2695">
        <f t="shared" si="84"/>
        <v>4.9120071546415041</v>
      </c>
      <c r="E2695">
        <f t="shared" si="85"/>
        <v>0.36143034535849594</v>
      </c>
    </row>
    <row r="2696" spans="1:5" x14ac:dyDescent="0.25">
      <c r="A2696">
        <v>28911</v>
      </c>
      <c r="B2696">
        <v>5.625</v>
      </c>
      <c r="C2696">
        <v>31.960228000000001</v>
      </c>
      <c r="D2696">
        <f t="shared" si="84"/>
        <v>5.2936777809618691</v>
      </c>
      <c r="E2696">
        <f t="shared" si="85"/>
        <v>0.33132221903813086</v>
      </c>
    </row>
    <row r="2697" spans="1:5" x14ac:dyDescent="0.25">
      <c r="A2697">
        <v>28922</v>
      </c>
      <c r="B2697">
        <v>5.9765625</v>
      </c>
      <c r="C2697">
        <v>35.15625</v>
      </c>
      <c r="D2697">
        <f t="shared" si="84"/>
        <v>5.6672770993423205</v>
      </c>
      <c r="E2697">
        <f t="shared" si="85"/>
        <v>0.30928540065767951</v>
      </c>
    </row>
    <row r="2698" spans="1:5" x14ac:dyDescent="0.25">
      <c r="A2698">
        <v>28932</v>
      </c>
      <c r="B2698">
        <v>6.328125</v>
      </c>
      <c r="C2698">
        <v>35.15625</v>
      </c>
      <c r="D2698">
        <f t="shared" si="84"/>
        <v>5.9621318877024354</v>
      </c>
      <c r="E2698">
        <f t="shared" si="85"/>
        <v>0.36599311229756459</v>
      </c>
    </row>
    <row r="2699" spans="1:5" x14ac:dyDescent="0.25">
      <c r="A2699">
        <v>28942</v>
      </c>
      <c r="B2699">
        <v>6.591796875</v>
      </c>
      <c r="C2699">
        <v>23.970171000000001</v>
      </c>
      <c r="D2699">
        <f t="shared" si="84"/>
        <v>6.2120632890618692</v>
      </c>
      <c r="E2699">
        <f t="shared" si="85"/>
        <v>0.37973358593813078</v>
      </c>
    </row>
    <row r="2700" spans="1:5" x14ac:dyDescent="0.25">
      <c r="A2700">
        <v>28953</v>
      </c>
      <c r="B2700">
        <v>6.767578125</v>
      </c>
      <c r="C2700">
        <v>17.578125</v>
      </c>
      <c r="D2700">
        <f t="shared" si="84"/>
        <v>6.4328979813478178</v>
      </c>
      <c r="E2700">
        <f t="shared" si="85"/>
        <v>0.33468014365218224</v>
      </c>
    </row>
    <row r="2701" spans="1:5" x14ac:dyDescent="0.25">
      <c r="A2701">
        <v>28963</v>
      </c>
      <c r="B2701">
        <v>6.85546875</v>
      </c>
      <c r="C2701">
        <v>7.9900570000000002</v>
      </c>
      <c r="D2701">
        <f t="shared" si="84"/>
        <v>6.5828734219887135</v>
      </c>
      <c r="E2701">
        <f t="shared" si="85"/>
        <v>0.2725953280112865</v>
      </c>
    </row>
    <row r="2702" spans="1:5" x14ac:dyDescent="0.25">
      <c r="A2702">
        <v>28995</v>
      </c>
      <c r="B2702">
        <v>6.943359375</v>
      </c>
      <c r="C2702">
        <v>0</v>
      </c>
      <c r="D2702">
        <f t="shared" si="84"/>
        <v>6.7270233610237291</v>
      </c>
      <c r="E2702">
        <f t="shared" si="85"/>
        <v>0.21633601397627089</v>
      </c>
    </row>
    <row r="2703" spans="1:5" x14ac:dyDescent="0.25">
      <c r="A2703">
        <v>29005</v>
      </c>
      <c r="B2703">
        <v>6.85546875</v>
      </c>
      <c r="C2703">
        <v>-8.7890625</v>
      </c>
      <c r="D2703">
        <f t="shared" si="84"/>
        <v>6.6660000364279295</v>
      </c>
      <c r="E2703">
        <f t="shared" si="85"/>
        <v>0.18946871357207051</v>
      </c>
    </row>
    <row r="2704" spans="1:5" x14ac:dyDescent="0.25">
      <c r="A2704">
        <v>29015</v>
      </c>
      <c r="B2704">
        <v>6.6796875</v>
      </c>
      <c r="C2704">
        <v>-15.980114</v>
      </c>
      <c r="D2704">
        <f t="shared" si="84"/>
        <v>6.554942932737517</v>
      </c>
      <c r="E2704">
        <f t="shared" si="85"/>
        <v>0.12474456726248295</v>
      </c>
    </row>
    <row r="2705" spans="1:5" x14ac:dyDescent="0.25">
      <c r="A2705">
        <v>29026</v>
      </c>
      <c r="B2705">
        <v>6.50390625</v>
      </c>
      <c r="C2705">
        <v>-17.578125</v>
      </c>
      <c r="D2705">
        <f t="shared" si="84"/>
        <v>6.3760271426010231</v>
      </c>
      <c r="E2705">
        <f t="shared" si="85"/>
        <v>0.1278791073989769</v>
      </c>
    </row>
    <row r="2706" spans="1:5" x14ac:dyDescent="0.25">
      <c r="A2706">
        <v>29036</v>
      </c>
      <c r="B2706">
        <v>6.240234375</v>
      </c>
      <c r="C2706">
        <v>-23.970171000000001</v>
      </c>
      <c r="D2706">
        <f t="shared" si="84"/>
        <v>6.1631345310019698</v>
      </c>
      <c r="E2706">
        <f t="shared" si="85"/>
        <v>7.709984399803016E-2</v>
      </c>
    </row>
    <row r="2707" spans="1:5" x14ac:dyDescent="0.25">
      <c r="A2707">
        <v>29047</v>
      </c>
      <c r="B2707">
        <v>5.888671875</v>
      </c>
      <c r="C2707">
        <v>-35.15625</v>
      </c>
      <c r="D2707">
        <f t="shared" si="84"/>
        <v>5.8756852895885636</v>
      </c>
      <c r="E2707">
        <f t="shared" si="85"/>
        <v>1.298658541143638E-2</v>
      </c>
    </row>
    <row r="2708" spans="1:5" x14ac:dyDescent="0.25">
      <c r="A2708">
        <v>29057</v>
      </c>
      <c r="B2708">
        <v>5.537109375</v>
      </c>
      <c r="C2708">
        <v>-31.960228000000001</v>
      </c>
      <c r="D2708">
        <f t="shared" si="84"/>
        <v>5.5680970119956195</v>
      </c>
      <c r="E2708">
        <f t="shared" si="85"/>
        <v>-3.0987636995619461E-2</v>
      </c>
    </row>
    <row r="2709" spans="1:5" x14ac:dyDescent="0.25">
      <c r="A2709">
        <v>29068</v>
      </c>
      <c r="B2709">
        <v>5.185546875</v>
      </c>
      <c r="C2709">
        <v>-35.15625</v>
      </c>
      <c r="D2709">
        <f t="shared" si="84"/>
        <v>5.1817245317998974</v>
      </c>
      <c r="E2709">
        <f t="shared" si="85"/>
        <v>3.8223432001025515E-3</v>
      </c>
    </row>
    <row r="2710" spans="1:5" x14ac:dyDescent="0.25">
      <c r="A2710">
        <v>29078</v>
      </c>
      <c r="B2710">
        <v>4.74609375</v>
      </c>
      <c r="C2710">
        <v>-43.9453125</v>
      </c>
      <c r="D2710">
        <f t="shared" si="84"/>
        <v>4.789701854014794</v>
      </c>
      <c r="E2710">
        <f t="shared" si="85"/>
        <v>-4.360810401479398E-2</v>
      </c>
    </row>
    <row r="2711" spans="1:5" x14ac:dyDescent="0.25">
      <c r="A2711">
        <v>29088</v>
      </c>
      <c r="B2711">
        <v>4.21875</v>
      </c>
      <c r="C2711">
        <v>-47.9403419</v>
      </c>
      <c r="D2711">
        <f t="shared" si="84"/>
        <v>4.3619006401904334</v>
      </c>
      <c r="E2711">
        <f t="shared" si="85"/>
        <v>-0.14315064019043344</v>
      </c>
    </row>
    <row r="2712" spans="1:5" x14ac:dyDescent="0.25">
      <c r="A2712">
        <v>29099</v>
      </c>
      <c r="B2712">
        <v>3.69140625</v>
      </c>
      <c r="C2712">
        <v>-52.734375</v>
      </c>
      <c r="D2712">
        <f t="shared" si="84"/>
        <v>3.853858221834948</v>
      </c>
      <c r="E2712">
        <f t="shared" si="85"/>
        <v>-0.16245197183494797</v>
      </c>
    </row>
    <row r="2713" spans="1:5" x14ac:dyDescent="0.25">
      <c r="A2713">
        <v>29109</v>
      </c>
      <c r="B2713">
        <v>3.1640625</v>
      </c>
      <c r="C2713">
        <v>-47.9403419</v>
      </c>
      <c r="D2713">
        <f t="shared" si="84"/>
        <v>3.3617268102127555</v>
      </c>
      <c r="E2713">
        <f t="shared" si="85"/>
        <v>-0.19766431021275555</v>
      </c>
    </row>
    <row r="2714" spans="1:5" x14ac:dyDescent="0.25">
      <c r="A2714">
        <v>29120</v>
      </c>
      <c r="B2714">
        <v>2.548828125</v>
      </c>
      <c r="C2714">
        <v>-61.5234375</v>
      </c>
      <c r="D2714">
        <f t="shared" si="84"/>
        <v>2.7916506386801623</v>
      </c>
      <c r="E2714">
        <f t="shared" si="85"/>
        <v>-0.24282251368016228</v>
      </c>
    </row>
    <row r="2715" spans="1:5" x14ac:dyDescent="0.25">
      <c r="A2715">
        <v>29130</v>
      </c>
      <c r="B2715">
        <v>1.93359375</v>
      </c>
      <c r="C2715">
        <v>-55.930396999999999</v>
      </c>
      <c r="D2715">
        <f t="shared" si="84"/>
        <v>2.2515162620282316</v>
      </c>
      <c r="E2715">
        <f t="shared" si="85"/>
        <v>-0.31792251202823163</v>
      </c>
    </row>
    <row r="2716" spans="1:5" x14ac:dyDescent="0.25">
      <c r="A2716">
        <v>29141</v>
      </c>
      <c r="B2716">
        <v>1.318359375</v>
      </c>
      <c r="C2716">
        <v>-61.5234375</v>
      </c>
      <c r="D2716">
        <f t="shared" si="84"/>
        <v>1.6383065543636626</v>
      </c>
      <c r="E2716">
        <f t="shared" si="85"/>
        <v>-0.31994717936366257</v>
      </c>
    </row>
    <row r="2717" spans="1:5" x14ac:dyDescent="0.25">
      <c r="A2717">
        <v>29151</v>
      </c>
      <c r="B2717">
        <v>0.703125</v>
      </c>
      <c r="C2717">
        <v>-61.5234375</v>
      </c>
      <c r="D2717">
        <f t="shared" si="84"/>
        <v>1.0680655655978413</v>
      </c>
      <c r="E2717">
        <f t="shared" si="85"/>
        <v>-0.36494056559784127</v>
      </c>
    </row>
    <row r="2718" spans="1:5" x14ac:dyDescent="0.25">
      <c r="A2718">
        <v>29161</v>
      </c>
      <c r="B2718">
        <v>8.7890625E-2</v>
      </c>
      <c r="C2718">
        <v>-55.930396999999999</v>
      </c>
      <c r="D2718">
        <f t="shared" si="84"/>
        <v>0.49008488985505766</v>
      </c>
      <c r="E2718">
        <f t="shared" si="85"/>
        <v>-0.40219426485505766</v>
      </c>
    </row>
    <row r="2719" spans="1:5" x14ac:dyDescent="0.25">
      <c r="A2719">
        <v>29172</v>
      </c>
      <c r="B2719">
        <v>-0.52734375</v>
      </c>
      <c r="C2719">
        <v>-61.5234375</v>
      </c>
      <c r="D2719">
        <f t="shared" si="84"/>
        <v>-0.14944696955887166</v>
      </c>
      <c r="E2719">
        <f t="shared" si="85"/>
        <v>-0.37789678044112834</v>
      </c>
    </row>
    <row r="2720" spans="1:5" x14ac:dyDescent="0.25">
      <c r="A2720">
        <v>29182</v>
      </c>
      <c r="B2720">
        <v>-1.142578125</v>
      </c>
      <c r="C2720">
        <v>-55.930396999999999</v>
      </c>
      <c r="D2720">
        <f t="shared" si="84"/>
        <v>-0.72951223640737772</v>
      </c>
      <c r="E2720">
        <f t="shared" si="85"/>
        <v>-0.41306588859262228</v>
      </c>
    </row>
    <row r="2721" spans="1:5" x14ac:dyDescent="0.25">
      <c r="A2721">
        <v>29193</v>
      </c>
      <c r="B2721">
        <v>-1.845703125</v>
      </c>
      <c r="C2721">
        <v>-70.3125</v>
      </c>
      <c r="D2721">
        <f t="shared" si="84"/>
        <v>-1.3607582535642579</v>
      </c>
      <c r="E2721">
        <f t="shared" si="85"/>
        <v>-0.48494487143574205</v>
      </c>
    </row>
    <row r="2722" spans="1:5" x14ac:dyDescent="0.25">
      <c r="A2722">
        <v>29203</v>
      </c>
      <c r="B2722">
        <v>-2.4609375</v>
      </c>
      <c r="C2722">
        <v>-55.930396999999999</v>
      </c>
      <c r="D2722">
        <f t="shared" si="84"/>
        <v>-1.9237400533433533</v>
      </c>
      <c r="E2722">
        <f t="shared" si="85"/>
        <v>-0.5371974466566467</v>
      </c>
    </row>
    <row r="2723" spans="1:5" x14ac:dyDescent="0.25">
      <c r="A2723">
        <v>29214</v>
      </c>
      <c r="B2723">
        <v>-2.98828125</v>
      </c>
      <c r="C2723">
        <v>-52.734375</v>
      </c>
      <c r="D2723">
        <f t="shared" si="84"/>
        <v>-2.5258518717117848</v>
      </c>
      <c r="E2723">
        <f t="shared" si="85"/>
        <v>-0.46242937828821518</v>
      </c>
    </row>
    <row r="2724" spans="1:5" x14ac:dyDescent="0.25">
      <c r="A2724">
        <v>29224</v>
      </c>
      <c r="B2724">
        <v>-3.603515625</v>
      </c>
      <c r="C2724">
        <v>-61.5234375</v>
      </c>
      <c r="D2724">
        <f t="shared" si="84"/>
        <v>-3.0531664901105509</v>
      </c>
      <c r="E2724">
        <f t="shared" si="85"/>
        <v>-0.55034913488944914</v>
      </c>
    </row>
    <row r="2725" spans="1:5" x14ac:dyDescent="0.25">
      <c r="A2725">
        <v>29234</v>
      </c>
      <c r="B2725">
        <v>-4.130859375</v>
      </c>
      <c r="C2725">
        <v>-47.9403419</v>
      </c>
      <c r="D2725">
        <f t="shared" si="84"/>
        <v>-3.5572901498363576</v>
      </c>
      <c r="E2725">
        <f t="shared" si="85"/>
        <v>-0.57356922516364239</v>
      </c>
    </row>
    <row r="2726" spans="1:5" x14ac:dyDescent="0.25">
      <c r="A2726">
        <v>29245</v>
      </c>
      <c r="B2726">
        <v>-4.658203125</v>
      </c>
      <c r="C2726">
        <v>-52.734375</v>
      </c>
      <c r="D2726">
        <f t="shared" si="84"/>
        <v>-4.0805414913837401</v>
      </c>
      <c r="E2726">
        <f t="shared" si="85"/>
        <v>-0.57766163361625988</v>
      </c>
    </row>
    <row r="2727" spans="1:5" x14ac:dyDescent="0.25">
      <c r="A2727">
        <v>29255</v>
      </c>
      <c r="B2727">
        <v>-5.09765625</v>
      </c>
      <c r="C2727">
        <v>-39.9502831</v>
      </c>
      <c r="D2727">
        <f t="shared" si="84"/>
        <v>-4.5239223007219849</v>
      </c>
      <c r="E2727">
        <f t="shared" si="85"/>
        <v>-0.57373394927801513</v>
      </c>
    </row>
    <row r="2728" spans="1:5" x14ac:dyDescent="0.25">
      <c r="A2728">
        <v>29266</v>
      </c>
      <c r="B2728">
        <v>-5.537109375</v>
      </c>
      <c r="C2728">
        <v>-43.9453125</v>
      </c>
      <c r="D2728">
        <f t="shared" si="84"/>
        <v>-4.9720255295462223</v>
      </c>
      <c r="E2728">
        <f t="shared" si="85"/>
        <v>-0.56508384545377766</v>
      </c>
    </row>
    <row r="2729" spans="1:5" x14ac:dyDescent="0.25">
      <c r="A2729">
        <v>29276</v>
      </c>
      <c r="B2729">
        <v>-5.888671875</v>
      </c>
      <c r="C2729">
        <v>-31.960228000000001</v>
      </c>
      <c r="D2729">
        <f t="shared" si="84"/>
        <v>-5.3400768062960768</v>
      </c>
      <c r="E2729">
        <f t="shared" si="85"/>
        <v>-0.54859506870392316</v>
      </c>
    </row>
    <row r="2730" spans="1:5" x14ac:dyDescent="0.25">
      <c r="A2730">
        <v>29287</v>
      </c>
      <c r="B2730">
        <v>-6.240234375</v>
      </c>
      <c r="C2730">
        <v>-35.15625</v>
      </c>
      <c r="D2730">
        <f t="shared" si="84"/>
        <v>-5.6983041550776701</v>
      </c>
      <c r="E2730">
        <f t="shared" si="85"/>
        <v>-0.54193021992232993</v>
      </c>
    </row>
    <row r="2731" spans="1:5" x14ac:dyDescent="0.25">
      <c r="A2731">
        <v>29297</v>
      </c>
      <c r="B2731">
        <v>-6.591796875</v>
      </c>
      <c r="C2731">
        <v>-35.15625</v>
      </c>
      <c r="D2731">
        <f t="shared" si="84"/>
        <v>-5.978943311004759</v>
      </c>
      <c r="E2731">
        <f t="shared" si="85"/>
        <v>-0.61285356399524105</v>
      </c>
    </row>
    <row r="2732" spans="1:5" x14ac:dyDescent="0.25">
      <c r="A2732">
        <v>29307</v>
      </c>
      <c r="B2732">
        <v>-6.767578125</v>
      </c>
      <c r="C2732">
        <v>-15.980114</v>
      </c>
      <c r="D2732">
        <f t="shared" si="84"/>
        <v>-6.2145398466969741</v>
      </c>
      <c r="E2732">
        <f t="shared" si="85"/>
        <v>-0.55303827830302588</v>
      </c>
    </row>
    <row r="2733" spans="1:5" x14ac:dyDescent="0.25">
      <c r="A2733">
        <v>29318</v>
      </c>
      <c r="B2733">
        <v>-6.943359375</v>
      </c>
      <c r="C2733">
        <v>-17.578125</v>
      </c>
      <c r="D2733">
        <f t="shared" si="84"/>
        <v>-6.4195970399502515</v>
      </c>
      <c r="E2733">
        <f t="shared" si="85"/>
        <v>-0.52376233504974845</v>
      </c>
    </row>
    <row r="2734" spans="1:5" x14ac:dyDescent="0.25">
      <c r="A2734">
        <v>29328</v>
      </c>
      <c r="B2734">
        <v>-7.03125</v>
      </c>
      <c r="C2734">
        <v>-7.9900570000000002</v>
      </c>
      <c r="D2734">
        <f t="shared" si="84"/>
        <v>-6.5553378649279521</v>
      </c>
      <c r="E2734">
        <f t="shared" si="85"/>
        <v>-0.47591213507204788</v>
      </c>
    </row>
    <row r="2735" spans="1:5" x14ac:dyDescent="0.25">
      <c r="A2735">
        <v>29349</v>
      </c>
      <c r="B2735">
        <v>-7.119140625</v>
      </c>
      <c r="C2735">
        <v>0</v>
      </c>
      <c r="D2735">
        <f t="shared" si="84"/>
        <v>-6.6791877948676532</v>
      </c>
      <c r="E2735">
        <f t="shared" si="85"/>
        <v>-0.43995283013234676</v>
      </c>
    </row>
    <row r="2736" spans="1:5" x14ac:dyDescent="0.25">
      <c r="A2736">
        <v>29359</v>
      </c>
      <c r="B2736">
        <v>-7.03125</v>
      </c>
      <c r="C2736">
        <v>7.9900570000000002</v>
      </c>
      <c r="D2736">
        <f t="shared" si="84"/>
        <v>-6.6605129675188843</v>
      </c>
      <c r="E2736">
        <f t="shared" si="85"/>
        <v>-0.37073703248111567</v>
      </c>
    </row>
    <row r="2737" spans="1:5" x14ac:dyDescent="0.25">
      <c r="A2737">
        <v>29370</v>
      </c>
      <c r="B2737">
        <v>-6.943359375</v>
      </c>
      <c r="C2737">
        <v>8.7890625</v>
      </c>
      <c r="D2737">
        <f t="shared" si="84"/>
        <v>-6.582222641825628</v>
      </c>
      <c r="E2737">
        <f t="shared" si="85"/>
        <v>-0.361136733174372</v>
      </c>
    </row>
    <row r="2738" spans="1:5" x14ac:dyDescent="0.25">
      <c r="A2738">
        <v>29380</v>
      </c>
      <c r="B2738">
        <v>-6.767578125</v>
      </c>
      <c r="C2738">
        <v>15.980114</v>
      </c>
      <c r="D2738">
        <f t="shared" si="84"/>
        <v>-6.4591581941299712</v>
      </c>
      <c r="E2738">
        <f t="shared" si="85"/>
        <v>-0.30841993087002884</v>
      </c>
    </row>
    <row r="2739" spans="1:5" x14ac:dyDescent="0.25">
      <c r="A2739">
        <v>29391</v>
      </c>
      <c r="B2739">
        <v>-6.50390625</v>
      </c>
      <c r="C2739">
        <v>26.3671875</v>
      </c>
      <c r="D2739">
        <f t="shared" si="84"/>
        <v>-6.2678753591843179</v>
      </c>
      <c r="E2739">
        <f t="shared" si="85"/>
        <v>-0.23603089081568207</v>
      </c>
    </row>
    <row r="2740" spans="1:5" x14ac:dyDescent="0.25">
      <c r="A2740">
        <v>29401</v>
      </c>
      <c r="B2740">
        <v>-6.240234375</v>
      </c>
      <c r="C2740">
        <v>23.970171000000001</v>
      </c>
      <c r="D2740">
        <f t="shared" si="84"/>
        <v>-6.0445957774533792</v>
      </c>
      <c r="E2740">
        <f t="shared" si="85"/>
        <v>-0.19563859754662083</v>
      </c>
    </row>
    <row r="2741" spans="1:5" x14ac:dyDescent="0.25">
      <c r="A2741">
        <v>29412</v>
      </c>
      <c r="B2741">
        <v>-5.888671875</v>
      </c>
      <c r="C2741">
        <v>35.15625</v>
      </c>
      <c r="D2741">
        <f t="shared" si="84"/>
        <v>-5.7467578454447521</v>
      </c>
      <c r="E2741">
        <f t="shared" si="85"/>
        <v>-0.1419140295552479</v>
      </c>
    </row>
    <row r="2742" spans="1:5" x14ac:dyDescent="0.25">
      <c r="A2742">
        <v>29422</v>
      </c>
      <c r="B2742">
        <v>-5.537109375</v>
      </c>
      <c r="C2742">
        <v>35.15625</v>
      </c>
      <c r="D2742">
        <f t="shared" si="84"/>
        <v>-5.4307444853070281</v>
      </c>
      <c r="E2742">
        <f t="shared" si="85"/>
        <v>-0.10636488969297186</v>
      </c>
    </row>
    <row r="2743" spans="1:5" x14ac:dyDescent="0.25">
      <c r="A2743">
        <v>29432</v>
      </c>
      <c r="B2743">
        <v>-5.09765625</v>
      </c>
      <c r="C2743">
        <v>39.9502831</v>
      </c>
      <c r="D2743">
        <f t="shared" si="84"/>
        <v>-5.0741005708199189</v>
      </c>
      <c r="E2743">
        <f t="shared" si="85"/>
        <v>-2.3555679180081057E-2</v>
      </c>
    </row>
    <row r="2744" spans="1:5" x14ac:dyDescent="0.25">
      <c r="A2744">
        <v>29443</v>
      </c>
      <c r="B2744">
        <v>-4.658203125</v>
      </c>
      <c r="C2744">
        <v>43.9453125</v>
      </c>
      <c r="D2744">
        <f t="shared" si="84"/>
        <v>-4.6380933318243862</v>
      </c>
      <c r="E2744">
        <f t="shared" si="85"/>
        <v>-2.0109793175613788E-2</v>
      </c>
    </row>
    <row r="2745" spans="1:5" x14ac:dyDescent="0.25">
      <c r="A2745">
        <v>29453</v>
      </c>
      <c r="B2745">
        <v>-4.130859375</v>
      </c>
      <c r="C2745">
        <v>47.9403419</v>
      </c>
      <c r="D2745">
        <f t="shared" si="84"/>
        <v>-4.2052469496126328</v>
      </c>
      <c r="E2745">
        <f t="shared" si="85"/>
        <v>7.438757461263279E-2</v>
      </c>
    </row>
    <row r="2746" spans="1:5" x14ac:dyDescent="0.25">
      <c r="A2746">
        <v>29464</v>
      </c>
      <c r="B2746">
        <v>-3.603515625</v>
      </c>
      <c r="C2746">
        <v>52.734375</v>
      </c>
      <c r="D2746">
        <f t="shared" si="84"/>
        <v>-3.6930177836092941</v>
      </c>
      <c r="E2746">
        <f t="shared" si="85"/>
        <v>8.9502158609294113E-2</v>
      </c>
    </row>
    <row r="2747" spans="1:5" x14ac:dyDescent="0.25">
      <c r="A2747">
        <v>29474</v>
      </c>
      <c r="B2747">
        <v>-3.076171875</v>
      </c>
      <c r="C2747">
        <v>47.9403419</v>
      </c>
      <c r="D2747">
        <f t="shared" si="84"/>
        <v>-3.1983496535984499</v>
      </c>
      <c r="E2747">
        <f t="shared" si="85"/>
        <v>0.12217777859844992</v>
      </c>
    </row>
    <row r="2748" spans="1:5" x14ac:dyDescent="0.25">
      <c r="A2748">
        <v>29485</v>
      </c>
      <c r="B2748">
        <v>-2.4609375</v>
      </c>
      <c r="C2748">
        <v>61.5234375</v>
      </c>
      <c r="D2748">
        <f t="shared" si="84"/>
        <v>-2.6269021815939344</v>
      </c>
      <c r="E2748">
        <f t="shared" si="85"/>
        <v>0.1659646815939344</v>
      </c>
    </row>
    <row r="2749" spans="1:5" x14ac:dyDescent="0.25">
      <c r="A2749">
        <v>29495</v>
      </c>
      <c r="B2749">
        <v>-1.845703125</v>
      </c>
      <c r="C2749">
        <v>61.5234375</v>
      </c>
      <c r="D2749">
        <f t="shared" si="84"/>
        <v>-2.0868207491228157</v>
      </c>
      <c r="E2749">
        <f t="shared" si="85"/>
        <v>0.24111762412281568</v>
      </c>
    </row>
    <row r="2750" spans="1:5" x14ac:dyDescent="0.25">
      <c r="A2750">
        <v>29505</v>
      </c>
      <c r="B2750">
        <v>-1.23046875</v>
      </c>
      <c r="C2750">
        <v>55.930396999999999</v>
      </c>
      <c r="D2750">
        <f t="shared" si="84"/>
        <v>-1.5313335228594209</v>
      </c>
      <c r="E2750">
        <f t="shared" si="85"/>
        <v>0.30086477285942093</v>
      </c>
    </row>
    <row r="2751" spans="1:5" x14ac:dyDescent="0.25">
      <c r="A2751">
        <v>29516</v>
      </c>
      <c r="B2751">
        <v>-0.615234375</v>
      </c>
      <c r="C2751">
        <v>61.5234375</v>
      </c>
      <c r="D2751">
        <f t="shared" si="84"/>
        <v>-0.90749475710510497</v>
      </c>
      <c r="E2751">
        <f t="shared" si="85"/>
        <v>0.29226038210510497</v>
      </c>
    </row>
    <row r="2752" spans="1:5" x14ac:dyDescent="0.25">
      <c r="A2752">
        <v>29526</v>
      </c>
      <c r="B2752">
        <v>0</v>
      </c>
      <c r="C2752">
        <v>55.930396999999999</v>
      </c>
      <c r="D2752">
        <f t="shared" si="84"/>
        <v>-0.33335688930325763</v>
      </c>
      <c r="E2752">
        <f t="shared" si="85"/>
        <v>0.33335688930325763</v>
      </c>
    </row>
    <row r="2753" spans="1:5" x14ac:dyDescent="0.25">
      <c r="A2753">
        <v>29537</v>
      </c>
      <c r="B2753">
        <v>0.615234375</v>
      </c>
      <c r="C2753">
        <v>61.5234375</v>
      </c>
      <c r="D2753">
        <f t="shared" si="84"/>
        <v>0.30059194513623305</v>
      </c>
      <c r="E2753">
        <f t="shared" si="85"/>
        <v>0.31464242986376695</v>
      </c>
    </row>
    <row r="2754" spans="1:5" x14ac:dyDescent="0.25">
      <c r="A2754">
        <v>29547</v>
      </c>
      <c r="B2754">
        <v>1.318359375</v>
      </c>
      <c r="C2754">
        <v>63.9204559</v>
      </c>
      <c r="D2754">
        <f t="shared" si="84"/>
        <v>0.87439105286353846</v>
      </c>
      <c r="E2754">
        <f t="shared" si="85"/>
        <v>0.44396832213646154</v>
      </c>
    </row>
    <row r="2755" spans="1:5" x14ac:dyDescent="0.25">
      <c r="A2755">
        <v>29558</v>
      </c>
      <c r="B2755">
        <v>1.93359375</v>
      </c>
      <c r="C2755">
        <v>61.5234375</v>
      </c>
      <c r="D2755">
        <f t="shared" ref="D2755:D2818" si="86">$H$2*EXP(-$G$17*$G$20*A2755/1000)*COS($G$9*A2755/1000)</f>
        <v>1.4974932068533973</v>
      </c>
      <c r="E2755">
        <f t="shared" ref="E2755:E2818" si="87">B2755-D2755</f>
        <v>0.43610054314660274</v>
      </c>
    </row>
    <row r="2756" spans="1:5" x14ac:dyDescent="0.25">
      <c r="A2756">
        <v>29568</v>
      </c>
      <c r="B2756">
        <v>2.548828125</v>
      </c>
      <c r="C2756">
        <v>61.5234375</v>
      </c>
      <c r="D2756">
        <f t="shared" si="86"/>
        <v>2.0519950507027547</v>
      </c>
      <c r="E2756">
        <f t="shared" si="87"/>
        <v>0.49683307429724533</v>
      </c>
    </row>
    <row r="2757" spans="1:5" x14ac:dyDescent="0.25">
      <c r="A2757">
        <v>29578</v>
      </c>
      <c r="B2757">
        <v>3.076171875</v>
      </c>
      <c r="C2757">
        <v>47.9403419</v>
      </c>
      <c r="D2757">
        <f t="shared" si="86"/>
        <v>2.5908116381860191</v>
      </c>
      <c r="E2757">
        <f t="shared" si="87"/>
        <v>0.48536023681398088</v>
      </c>
    </row>
    <row r="2758" spans="1:5" x14ac:dyDescent="0.25">
      <c r="A2758">
        <v>29589</v>
      </c>
      <c r="B2758">
        <v>3.603515625</v>
      </c>
      <c r="C2758">
        <v>52.734375</v>
      </c>
      <c r="D2758">
        <f t="shared" si="86"/>
        <v>3.1605772543191977</v>
      </c>
      <c r="E2758">
        <f t="shared" si="87"/>
        <v>0.44293837068080233</v>
      </c>
    </row>
    <row r="2759" spans="1:5" x14ac:dyDescent="0.25">
      <c r="A2759">
        <v>29599</v>
      </c>
      <c r="B2759">
        <v>4.130859375</v>
      </c>
      <c r="C2759">
        <v>47.9403419</v>
      </c>
      <c r="D2759">
        <f t="shared" si="86"/>
        <v>3.6534880984815308</v>
      </c>
      <c r="E2759">
        <f t="shared" si="87"/>
        <v>0.47737127651846922</v>
      </c>
    </row>
    <row r="2760" spans="1:5" x14ac:dyDescent="0.25">
      <c r="A2760">
        <v>29610</v>
      </c>
      <c r="B2760">
        <v>4.5703125</v>
      </c>
      <c r="C2760">
        <v>43.9453125</v>
      </c>
      <c r="D2760">
        <f t="shared" si="86"/>
        <v>4.1635807006315</v>
      </c>
      <c r="E2760">
        <f t="shared" si="87"/>
        <v>0.40673179936850001</v>
      </c>
    </row>
    <row r="2761" spans="1:5" x14ac:dyDescent="0.25">
      <c r="A2761">
        <v>29620</v>
      </c>
      <c r="B2761">
        <v>5.009765625</v>
      </c>
      <c r="C2761">
        <v>39.9502831</v>
      </c>
      <c r="D2761">
        <f t="shared" si="86"/>
        <v>4.5943472048078036</v>
      </c>
      <c r="E2761">
        <f t="shared" si="87"/>
        <v>0.41541842019219644</v>
      </c>
    </row>
    <row r="2762" spans="1:5" x14ac:dyDescent="0.25">
      <c r="A2762">
        <v>29631</v>
      </c>
      <c r="B2762">
        <v>5.44921875</v>
      </c>
      <c r="C2762">
        <v>43.9453125</v>
      </c>
      <c r="D2762">
        <f t="shared" si="86"/>
        <v>5.0279747810494113</v>
      </c>
      <c r="E2762">
        <f t="shared" si="87"/>
        <v>0.42124396895058869</v>
      </c>
    </row>
    <row r="2763" spans="1:5" x14ac:dyDescent="0.25">
      <c r="A2763">
        <v>29641</v>
      </c>
      <c r="B2763">
        <v>5.80078125</v>
      </c>
      <c r="C2763">
        <v>35.15625</v>
      </c>
      <c r="D2763">
        <f t="shared" si="86"/>
        <v>5.3824285056883587</v>
      </c>
      <c r="E2763">
        <f t="shared" si="87"/>
        <v>0.41835274431164127</v>
      </c>
    </row>
    <row r="2764" spans="1:5" x14ac:dyDescent="0.25">
      <c r="A2764">
        <v>29651</v>
      </c>
      <c r="B2764">
        <v>6.064453125</v>
      </c>
      <c r="C2764">
        <v>23.970171000000001</v>
      </c>
      <c r="D2764">
        <f t="shared" si="86"/>
        <v>5.6962831563170129</v>
      </c>
      <c r="E2764">
        <f t="shared" si="87"/>
        <v>0.36816996868298713</v>
      </c>
    </row>
    <row r="2765" spans="1:5" x14ac:dyDescent="0.25">
      <c r="A2765">
        <v>29662</v>
      </c>
      <c r="B2765">
        <v>6.416015625</v>
      </c>
      <c r="C2765">
        <v>35.15625</v>
      </c>
      <c r="D2765">
        <f t="shared" si="86"/>
        <v>5.9918515971424426</v>
      </c>
      <c r="E2765">
        <f t="shared" si="87"/>
        <v>0.42416402785755736</v>
      </c>
    </row>
    <row r="2766" spans="1:5" x14ac:dyDescent="0.25">
      <c r="A2766">
        <v>29672</v>
      </c>
      <c r="B2766">
        <v>6.591796875</v>
      </c>
      <c r="C2766">
        <v>15.980114</v>
      </c>
      <c r="D2766">
        <f t="shared" si="86"/>
        <v>6.2132276683994467</v>
      </c>
      <c r="E2766">
        <f t="shared" si="87"/>
        <v>0.37856920660055327</v>
      </c>
    </row>
    <row r="2767" spans="1:5" x14ac:dyDescent="0.25">
      <c r="A2767">
        <v>29683</v>
      </c>
      <c r="B2767">
        <v>6.6796875</v>
      </c>
      <c r="C2767">
        <v>8.7890625</v>
      </c>
      <c r="D2767">
        <f t="shared" si="86"/>
        <v>6.4026659638197536</v>
      </c>
      <c r="E2767">
        <f t="shared" si="87"/>
        <v>0.27702153618024639</v>
      </c>
    </row>
    <row r="2768" spans="1:5" x14ac:dyDescent="0.25">
      <c r="A2768">
        <v>29693</v>
      </c>
      <c r="B2768">
        <v>6.767578125</v>
      </c>
      <c r="C2768">
        <v>7.9900570000000002</v>
      </c>
      <c r="D2768">
        <f t="shared" si="86"/>
        <v>6.5243449476252486</v>
      </c>
      <c r="E2768">
        <f t="shared" si="87"/>
        <v>0.24323317737475136</v>
      </c>
    </row>
    <row r="2769" spans="1:5" x14ac:dyDescent="0.25">
      <c r="A2769">
        <v>29704</v>
      </c>
      <c r="B2769">
        <v>6.85546875</v>
      </c>
      <c r="C2769">
        <v>8.7890625</v>
      </c>
      <c r="D2769">
        <f t="shared" si="86"/>
        <v>6.6015040092437198</v>
      </c>
      <c r="E2769">
        <f t="shared" si="87"/>
        <v>0.25396474075628017</v>
      </c>
    </row>
    <row r="2770" spans="1:5" x14ac:dyDescent="0.25">
      <c r="A2770">
        <v>29724</v>
      </c>
      <c r="B2770">
        <v>6.767578125</v>
      </c>
      <c r="C2770">
        <v>0</v>
      </c>
      <c r="D2770">
        <f t="shared" si="86"/>
        <v>6.587909778854061</v>
      </c>
      <c r="E2770">
        <f t="shared" si="87"/>
        <v>0.17966834614593896</v>
      </c>
    </row>
    <row r="2771" spans="1:5" x14ac:dyDescent="0.25">
      <c r="A2771">
        <v>29735</v>
      </c>
      <c r="B2771">
        <v>6.591796875</v>
      </c>
      <c r="C2771">
        <v>-17.578125</v>
      </c>
      <c r="D2771">
        <f t="shared" si="86"/>
        <v>6.4959774797676992</v>
      </c>
      <c r="E2771">
        <f t="shared" si="87"/>
        <v>9.5819395232300764E-2</v>
      </c>
    </row>
    <row r="2772" spans="1:5" x14ac:dyDescent="0.25">
      <c r="A2772">
        <v>29745</v>
      </c>
      <c r="B2772">
        <v>6.50390625</v>
      </c>
      <c r="C2772">
        <v>-7.9900570000000002</v>
      </c>
      <c r="D2772">
        <f t="shared" si="86"/>
        <v>6.3611945694569014</v>
      </c>
      <c r="E2772">
        <f t="shared" si="87"/>
        <v>0.14271168054309857</v>
      </c>
    </row>
    <row r="2773" spans="1:5" x14ac:dyDescent="0.25">
      <c r="A2773">
        <v>29756</v>
      </c>
      <c r="B2773">
        <v>6.15234375</v>
      </c>
      <c r="C2773">
        <v>-35.15625</v>
      </c>
      <c r="D2773">
        <f t="shared" si="86"/>
        <v>6.1578811073686737</v>
      </c>
      <c r="E2773">
        <f t="shared" si="87"/>
        <v>-5.5373573686736677E-3</v>
      </c>
    </row>
    <row r="2774" spans="1:5" x14ac:dyDescent="0.25">
      <c r="A2774">
        <v>29766</v>
      </c>
      <c r="B2774">
        <v>5.888671875</v>
      </c>
      <c r="C2774">
        <v>-23.970171000000001</v>
      </c>
      <c r="D2774">
        <f t="shared" si="86"/>
        <v>5.9245348418325339</v>
      </c>
      <c r="E2774">
        <f t="shared" si="87"/>
        <v>-3.5862966832533871E-2</v>
      </c>
    </row>
    <row r="2775" spans="1:5" x14ac:dyDescent="0.25">
      <c r="A2775">
        <v>29777</v>
      </c>
      <c r="B2775">
        <v>5.537109375</v>
      </c>
      <c r="C2775">
        <v>-35.15625</v>
      </c>
      <c r="D2775">
        <f t="shared" si="86"/>
        <v>5.6166734599673314</v>
      </c>
      <c r="E2775">
        <f t="shared" si="87"/>
        <v>-7.9564084967331361E-2</v>
      </c>
    </row>
    <row r="2776" spans="1:5" x14ac:dyDescent="0.25">
      <c r="A2776">
        <v>29787</v>
      </c>
      <c r="B2776">
        <v>5.185546875</v>
      </c>
      <c r="C2776">
        <v>-35.15625</v>
      </c>
      <c r="D2776">
        <f t="shared" si="86"/>
        <v>5.292576093402058</v>
      </c>
      <c r="E2776">
        <f t="shared" si="87"/>
        <v>-0.10702921840205804</v>
      </c>
    </row>
    <row r="2777" spans="1:5" x14ac:dyDescent="0.25">
      <c r="A2777">
        <v>29797</v>
      </c>
      <c r="B2777">
        <v>4.74609375</v>
      </c>
      <c r="C2777">
        <v>-39.9502831</v>
      </c>
      <c r="D2777">
        <f t="shared" si="86"/>
        <v>4.9288898600320543</v>
      </c>
      <c r="E2777">
        <f t="shared" si="87"/>
        <v>-0.18279611003205432</v>
      </c>
    </row>
    <row r="2778" spans="1:5" x14ac:dyDescent="0.25">
      <c r="A2778">
        <v>29808</v>
      </c>
      <c r="B2778">
        <v>4.306640625</v>
      </c>
      <c r="C2778">
        <v>-43.9453125</v>
      </c>
      <c r="D2778">
        <f t="shared" si="86"/>
        <v>4.4864014852890666</v>
      </c>
      <c r="E2778">
        <f t="shared" si="87"/>
        <v>-0.17976086028906657</v>
      </c>
    </row>
    <row r="2779" spans="1:5" x14ac:dyDescent="0.25">
      <c r="A2779">
        <v>29818</v>
      </c>
      <c r="B2779">
        <v>3.779296875</v>
      </c>
      <c r="C2779">
        <v>-47.9403419</v>
      </c>
      <c r="D2779">
        <f t="shared" si="86"/>
        <v>4.0488609620702807</v>
      </c>
      <c r="E2779">
        <f t="shared" si="87"/>
        <v>-0.26956408707028068</v>
      </c>
    </row>
    <row r="2780" spans="1:5" x14ac:dyDescent="0.25">
      <c r="A2780">
        <v>29829</v>
      </c>
      <c r="B2780">
        <v>3.251953125</v>
      </c>
      <c r="C2780">
        <v>-52.734375</v>
      </c>
      <c r="D2780">
        <f t="shared" si="86"/>
        <v>3.5328285548836806</v>
      </c>
      <c r="E2780">
        <f t="shared" si="87"/>
        <v>-0.28087542988368064</v>
      </c>
    </row>
    <row r="2781" spans="1:5" x14ac:dyDescent="0.25">
      <c r="A2781">
        <v>29839</v>
      </c>
      <c r="B2781">
        <v>2.724609375</v>
      </c>
      <c r="C2781">
        <v>-47.9403419</v>
      </c>
      <c r="D2781">
        <f t="shared" si="86"/>
        <v>3.0359671238696531</v>
      </c>
      <c r="E2781">
        <f t="shared" si="87"/>
        <v>-0.31135774886965306</v>
      </c>
    </row>
    <row r="2782" spans="1:5" x14ac:dyDescent="0.25">
      <c r="A2782">
        <v>29850</v>
      </c>
      <c r="B2782">
        <v>2.109375</v>
      </c>
      <c r="C2782">
        <v>-61.5234375</v>
      </c>
      <c r="D2782">
        <f t="shared" si="86"/>
        <v>2.4635171890769598</v>
      </c>
      <c r="E2782">
        <f t="shared" si="87"/>
        <v>-0.35414218907695982</v>
      </c>
    </row>
    <row r="2783" spans="1:5" x14ac:dyDescent="0.25">
      <c r="A2783">
        <v>29860</v>
      </c>
      <c r="B2783">
        <v>1.494140625</v>
      </c>
      <c r="C2783">
        <v>-61.5234375</v>
      </c>
      <c r="D2783">
        <f t="shared" si="86"/>
        <v>1.9238131692446145</v>
      </c>
      <c r="E2783">
        <f t="shared" si="87"/>
        <v>-0.42967254424461454</v>
      </c>
    </row>
    <row r="2784" spans="1:5" x14ac:dyDescent="0.25">
      <c r="A2784">
        <v>29870</v>
      </c>
      <c r="B2784">
        <v>0.87890625</v>
      </c>
      <c r="C2784">
        <v>-55.930396999999999</v>
      </c>
      <c r="D2784">
        <f t="shared" si="86"/>
        <v>1.3699274117708915</v>
      </c>
      <c r="E2784">
        <f t="shared" si="87"/>
        <v>-0.4910211617708915</v>
      </c>
    </row>
    <row r="2785" spans="1:5" x14ac:dyDescent="0.25">
      <c r="A2785">
        <v>29881</v>
      </c>
      <c r="B2785">
        <v>0.263671875</v>
      </c>
      <c r="C2785">
        <v>-61.5234375</v>
      </c>
      <c r="D2785">
        <f t="shared" si="86"/>
        <v>0.7492486974795648</v>
      </c>
      <c r="E2785">
        <f t="shared" si="87"/>
        <v>-0.4855768224795648</v>
      </c>
    </row>
    <row r="2786" spans="1:5" x14ac:dyDescent="0.25">
      <c r="A2786">
        <v>29891</v>
      </c>
      <c r="B2786">
        <v>-0.3515625</v>
      </c>
      <c r="C2786">
        <v>-55.930396999999999</v>
      </c>
      <c r="D2786">
        <f t="shared" si="86"/>
        <v>0.17923085069453137</v>
      </c>
      <c r="E2786">
        <f t="shared" si="87"/>
        <v>-0.53079335069453137</v>
      </c>
    </row>
    <row r="2787" spans="1:5" x14ac:dyDescent="0.25">
      <c r="A2787">
        <v>29902</v>
      </c>
      <c r="B2787">
        <v>-0.966796875</v>
      </c>
      <c r="C2787">
        <v>-61.5234375</v>
      </c>
      <c r="D2787">
        <f t="shared" si="86"/>
        <v>-0.44885282867685583</v>
      </c>
      <c r="E2787">
        <f t="shared" si="87"/>
        <v>-0.51794404632314417</v>
      </c>
    </row>
    <row r="2788" spans="1:5" x14ac:dyDescent="0.25">
      <c r="A2788">
        <v>29912</v>
      </c>
      <c r="B2788">
        <v>-1.58203125</v>
      </c>
      <c r="C2788">
        <v>-61.5234375</v>
      </c>
      <c r="D2788">
        <f t="shared" si="86"/>
        <v>-1.0161521059236942</v>
      </c>
      <c r="E2788">
        <f t="shared" si="87"/>
        <v>-0.5658791440763058</v>
      </c>
    </row>
    <row r="2789" spans="1:5" x14ac:dyDescent="0.25">
      <c r="A2789">
        <v>29922</v>
      </c>
      <c r="B2789">
        <v>-2.197265625</v>
      </c>
      <c r="C2789">
        <v>-55.930396999999999</v>
      </c>
      <c r="D2789">
        <f t="shared" si="86"/>
        <v>-1.5755393363661105</v>
      </c>
      <c r="E2789">
        <f t="shared" si="87"/>
        <v>-0.62172628863388946</v>
      </c>
    </row>
    <row r="2790" spans="1:5" x14ac:dyDescent="0.25">
      <c r="A2790">
        <v>29933</v>
      </c>
      <c r="B2790">
        <v>-2.8125</v>
      </c>
      <c r="C2790">
        <v>-61.5234375</v>
      </c>
      <c r="D2790">
        <f t="shared" si="86"/>
        <v>-2.1767200322462221</v>
      </c>
      <c r="E2790">
        <f t="shared" si="87"/>
        <v>-0.63577996775377787</v>
      </c>
    </row>
    <row r="2791" spans="1:5" x14ac:dyDescent="0.25">
      <c r="A2791">
        <v>29943</v>
      </c>
      <c r="B2791">
        <v>-3.33984375</v>
      </c>
      <c r="C2791">
        <v>-47.9403419</v>
      </c>
      <c r="D2791">
        <f t="shared" si="86"/>
        <v>-2.7059417639457557</v>
      </c>
      <c r="E2791">
        <f t="shared" si="87"/>
        <v>-0.6339019860542443</v>
      </c>
    </row>
    <row r="2792" spans="1:5" x14ac:dyDescent="0.25">
      <c r="A2792">
        <v>29954</v>
      </c>
      <c r="B2792">
        <v>-3.955078125</v>
      </c>
      <c r="C2792">
        <v>-61.5234375</v>
      </c>
      <c r="D2792">
        <f t="shared" si="86"/>
        <v>-3.2641628130762874</v>
      </c>
      <c r="E2792">
        <f t="shared" si="87"/>
        <v>-0.69091531192371258</v>
      </c>
    </row>
    <row r="2793" spans="1:5" x14ac:dyDescent="0.25">
      <c r="A2793">
        <v>29964</v>
      </c>
      <c r="B2793">
        <v>-4.39453125</v>
      </c>
      <c r="C2793">
        <v>-39.9502831</v>
      </c>
      <c r="D2793">
        <f t="shared" si="86"/>
        <v>-3.7457643706407717</v>
      </c>
      <c r="E2793">
        <f t="shared" si="87"/>
        <v>-0.64876687935922828</v>
      </c>
    </row>
    <row r="2794" spans="1:5" x14ac:dyDescent="0.25">
      <c r="A2794">
        <v>29975</v>
      </c>
      <c r="B2794">
        <v>-4.921875</v>
      </c>
      <c r="C2794">
        <v>-52.734375</v>
      </c>
      <c r="D2794">
        <f t="shared" si="86"/>
        <v>-4.242626209444107</v>
      </c>
      <c r="E2794">
        <f t="shared" si="87"/>
        <v>-0.67924879055589304</v>
      </c>
    </row>
    <row r="2795" spans="1:5" x14ac:dyDescent="0.25">
      <c r="A2795">
        <v>29985</v>
      </c>
      <c r="B2795">
        <v>-5.361328125</v>
      </c>
      <c r="C2795">
        <v>-43.9453125</v>
      </c>
      <c r="D2795">
        <f t="shared" si="86"/>
        <v>-4.6607444445646129</v>
      </c>
      <c r="E2795">
        <f t="shared" si="87"/>
        <v>-0.7005836804353871</v>
      </c>
    </row>
    <row r="2796" spans="1:5" x14ac:dyDescent="0.25">
      <c r="A2796">
        <v>29995</v>
      </c>
      <c r="B2796">
        <v>-5.712890625</v>
      </c>
      <c r="C2796">
        <v>-31.960228000000001</v>
      </c>
      <c r="D2796">
        <f t="shared" si="86"/>
        <v>-5.0436522326641926</v>
      </c>
      <c r="E2796">
        <f t="shared" si="87"/>
        <v>-0.6692383923358074</v>
      </c>
    </row>
    <row r="2797" spans="1:5" x14ac:dyDescent="0.25">
      <c r="A2797">
        <v>30006</v>
      </c>
      <c r="B2797">
        <v>-6.064453125</v>
      </c>
      <c r="C2797">
        <v>-35.15625</v>
      </c>
      <c r="D2797">
        <f t="shared" si="86"/>
        <v>-5.4207797406577836</v>
      </c>
      <c r="E2797">
        <f t="shared" si="87"/>
        <v>-0.64367338434221644</v>
      </c>
    </row>
    <row r="2798" spans="1:5" x14ac:dyDescent="0.25">
      <c r="A2798">
        <v>30016</v>
      </c>
      <c r="B2798">
        <v>-6.416015625</v>
      </c>
      <c r="C2798">
        <v>-31.960228000000001</v>
      </c>
      <c r="D2798">
        <f t="shared" si="86"/>
        <v>-5.7207851150411875</v>
      </c>
      <c r="E2798">
        <f t="shared" si="87"/>
        <v>-0.69523050995881253</v>
      </c>
    </row>
    <row r="2799" spans="1:5" x14ac:dyDescent="0.25">
      <c r="A2799">
        <v>30027</v>
      </c>
      <c r="B2799">
        <v>-6.591796875</v>
      </c>
      <c r="C2799">
        <v>-17.578125</v>
      </c>
      <c r="D2799">
        <f t="shared" si="86"/>
        <v>-6.000918769598238</v>
      </c>
      <c r="E2799">
        <f t="shared" si="87"/>
        <v>-0.590878105401762</v>
      </c>
    </row>
    <row r="2800" spans="1:5" x14ac:dyDescent="0.25">
      <c r="A2800">
        <v>30037</v>
      </c>
      <c r="B2800">
        <v>-6.85546875</v>
      </c>
      <c r="C2800">
        <v>-23.970171000000001</v>
      </c>
      <c r="D2800">
        <f t="shared" si="86"/>
        <v>-6.2081953000332266</v>
      </c>
      <c r="E2800">
        <f t="shared" si="87"/>
        <v>-0.64727344996677338</v>
      </c>
    </row>
    <row r="2801" spans="1:5" x14ac:dyDescent="0.25">
      <c r="A2801">
        <v>30048</v>
      </c>
      <c r="B2801">
        <v>-6.943359375</v>
      </c>
      <c r="C2801">
        <v>-8.7890625</v>
      </c>
      <c r="D2801">
        <f t="shared" si="86"/>
        <v>-6.3821798733566997</v>
      </c>
      <c r="E2801">
        <f t="shared" si="87"/>
        <v>-0.56117950164330033</v>
      </c>
    </row>
    <row r="2802" spans="1:5" x14ac:dyDescent="0.25">
      <c r="A2802">
        <v>30068</v>
      </c>
      <c r="B2802">
        <v>-7.03125</v>
      </c>
      <c r="C2802">
        <v>0</v>
      </c>
      <c r="D2802">
        <f t="shared" si="86"/>
        <v>-6.5489752599136519</v>
      </c>
      <c r="E2802">
        <f t="shared" si="87"/>
        <v>-0.48227474008634807</v>
      </c>
    </row>
    <row r="2803" spans="1:5" x14ac:dyDescent="0.25">
      <c r="A2803">
        <v>30089</v>
      </c>
      <c r="B2803">
        <v>-6.943359375</v>
      </c>
      <c r="C2803">
        <v>0</v>
      </c>
      <c r="D2803">
        <f t="shared" si="86"/>
        <v>-6.5126355639848326</v>
      </c>
      <c r="E2803">
        <f t="shared" si="87"/>
        <v>-0.43072381101516743</v>
      </c>
    </row>
    <row r="2804" spans="1:5" x14ac:dyDescent="0.25">
      <c r="A2804">
        <v>30100</v>
      </c>
      <c r="B2804">
        <v>-6.767578125</v>
      </c>
      <c r="C2804">
        <v>17.578125</v>
      </c>
      <c r="D2804">
        <f t="shared" si="86"/>
        <v>-6.4073606474677298</v>
      </c>
      <c r="E2804">
        <f t="shared" si="87"/>
        <v>-0.36021747753227018</v>
      </c>
    </row>
    <row r="2805" spans="1:5" x14ac:dyDescent="0.25">
      <c r="A2805">
        <v>30110</v>
      </c>
      <c r="B2805">
        <v>-6.50390625</v>
      </c>
      <c r="C2805">
        <v>23.970171000000001</v>
      </c>
      <c r="D2805">
        <f t="shared" si="86"/>
        <v>-6.2611500504944466</v>
      </c>
      <c r="E2805">
        <f t="shared" si="87"/>
        <v>-0.24275619950555338</v>
      </c>
    </row>
    <row r="2806" spans="1:5" x14ac:dyDescent="0.25">
      <c r="A2806">
        <v>30121</v>
      </c>
      <c r="B2806">
        <v>-6.240234375</v>
      </c>
      <c r="C2806">
        <v>26.3671875</v>
      </c>
      <c r="D2806">
        <f t="shared" si="86"/>
        <v>-6.0461436114742471</v>
      </c>
      <c r="E2806">
        <f t="shared" si="87"/>
        <v>-0.19409076352575294</v>
      </c>
    </row>
    <row r="2807" spans="1:5" x14ac:dyDescent="0.25">
      <c r="A2807">
        <v>30131</v>
      </c>
      <c r="B2807">
        <v>-5.9765625</v>
      </c>
      <c r="C2807">
        <v>26.3671875</v>
      </c>
      <c r="D2807">
        <f t="shared" si="86"/>
        <v>-5.8030512861505255</v>
      </c>
      <c r="E2807">
        <f t="shared" si="87"/>
        <v>-0.17351121384947454</v>
      </c>
    </row>
    <row r="2808" spans="1:5" x14ac:dyDescent="0.25">
      <c r="A2808">
        <v>30141</v>
      </c>
      <c r="B2808">
        <v>-5.625</v>
      </c>
      <c r="C2808">
        <v>31.960228000000001</v>
      </c>
      <c r="D2808">
        <f t="shared" si="86"/>
        <v>-5.5164962126282262</v>
      </c>
      <c r="E2808">
        <f t="shared" si="87"/>
        <v>-0.1085037873717738</v>
      </c>
    </row>
    <row r="2809" spans="1:5" x14ac:dyDescent="0.25">
      <c r="A2809">
        <v>30152</v>
      </c>
      <c r="B2809">
        <v>-5.185546875</v>
      </c>
      <c r="C2809">
        <v>43.9453125</v>
      </c>
      <c r="D2809">
        <f t="shared" si="86"/>
        <v>-5.1536896772765184</v>
      </c>
      <c r="E2809">
        <f t="shared" si="87"/>
        <v>-3.1857197723481612E-2</v>
      </c>
    </row>
    <row r="2810" spans="1:5" x14ac:dyDescent="0.25">
      <c r="A2810">
        <v>30162</v>
      </c>
      <c r="B2810">
        <v>-4.74609375</v>
      </c>
      <c r="C2810">
        <v>39.9502831</v>
      </c>
      <c r="D2810">
        <f t="shared" si="86"/>
        <v>-4.7833061970512309</v>
      </c>
      <c r="E2810">
        <f t="shared" si="87"/>
        <v>3.7212447051230946E-2</v>
      </c>
    </row>
    <row r="2811" spans="1:5" x14ac:dyDescent="0.25">
      <c r="A2811">
        <v>30173</v>
      </c>
      <c r="B2811">
        <v>-4.306640625</v>
      </c>
      <c r="C2811">
        <v>43.9453125</v>
      </c>
      <c r="D2811">
        <f t="shared" si="86"/>
        <v>-4.3347192034177437</v>
      </c>
      <c r="E2811">
        <f t="shared" si="87"/>
        <v>2.8078578417743749E-2</v>
      </c>
    </row>
    <row r="2812" spans="1:5" x14ac:dyDescent="0.25">
      <c r="A2812">
        <v>30183</v>
      </c>
      <c r="B2812">
        <v>-3.779296875</v>
      </c>
      <c r="C2812">
        <v>47.9403419</v>
      </c>
      <c r="D2812">
        <f t="shared" si="86"/>
        <v>-3.8928321173926341</v>
      </c>
      <c r="E2812">
        <f t="shared" si="87"/>
        <v>0.11353524239263413</v>
      </c>
    </row>
    <row r="2813" spans="1:5" x14ac:dyDescent="0.25">
      <c r="A2813">
        <v>30194</v>
      </c>
      <c r="B2813">
        <v>-3.251953125</v>
      </c>
      <c r="C2813">
        <v>52.734375</v>
      </c>
      <c r="D2813">
        <f t="shared" si="86"/>
        <v>-3.37337540867899</v>
      </c>
      <c r="E2813">
        <f t="shared" si="87"/>
        <v>0.12142228367899</v>
      </c>
    </row>
    <row r="2814" spans="1:5" x14ac:dyDescent="0.25">
      <c r="A2814">
        <v>30204</v>
      </c>
      <c r="B2814">
        <v>-2.63671875</v>
      </c>
      <c r="C2814">
        <v>61.5234375</v>
      </c>
      <c r="D2814">
        <f t="shared" si="86"/>
        <v>-2.8746592741284815</v>
      </c>
      <c r="E2814">
        <f t="shared" si="87"/>
        <v>0.23794052412848155</v>
      </c>
    </row>
    <row r="2815" spans="1:5" x14ac:dyDescent="0.25">
      <c r="A2815">
        <v>30214</v>
      </c>
      <c r="B2815">
        <v>-2.021484375</v>
      </c>
      <c r="C2815">
        <v>55.930396999999999</v>
      </c>
      <c r="D2815">
        <f t="shared" si="86"/>
        <v>-2.354599963458385</v>
      </c>
      <c r="E2815">
        <f t="shared" si="87"/>
        <v>0.33311558845838496</v>
      </c>
    </row>
    <row r="2816" spans="1:5" x14ac:dyDescent="0.25">
      <c r="A2816">
        <v>30225</v>
      </c>
      <c r="B2816">
        <v>-1.40625</v>
      </c>
      <c r="C2816">
        <v>61.5234375</v>
      </c>
      <c r="D2816">
        <f t="shared" si="86"/>
        <v>-1.7625615534807857</v>
      </c>
      <c r="E2816">
        <f t="shared" si="87"/>
        <v>0.35631155348078569</v>
      </c>
    </row>
    <row r="2817" spans="1:5" x14ac:dyDescent="0.25">
      <c r="A2817">
        <v>30235</v>
      </c>
      <c r="B2817">
        <v>-0.791015625</v>
      </c>
      <c r="C2817">
        <v>55.930396999999999</v>
      </c>
      <c r="D2817">
        <f t="shared" si="86"/>
        <v>-1.2105823579893984</v>
      </c>
      <c r="E2817">
        <f t="shared" si="87"/>
        <v>0.41956673298939839</v>
      </c>
    </row>
    <row r="2818" spans="1:5" x14ac:dyDescent="0.25">
      <c r="A2818">
        <v>30246</v>
      </c>
      <c r="B2818">
        <v>-0.17578125</v>
      </c>
      <c r="C2818">
        <v>61.5234375</v>
      </c>
      <c r="D2818">
        <f t="shared" si="86"/>
        <v>-0.59338116045699496</v>
      </c>
      <c r="E2818">
        <f t="shared" si="87"/>
        <v>0.41759991045699496</v>
      </c>
    </row>
    <row r="2819" spans="1:5" x14ac:dyDescent="0.25">
      <c r="A2819">
        <v>30256</v>
      </c>
      <c r="B2819">
        <v>0.439453125</v>
      </c>
      <c r="C2819">
        <v>55.930396999999999</v>
      </c>
      <c r="D2819">
        <f t="shared" ref="D2819:D2882" si="88">$H$2*EXP(-$G$17*$G$20*A2819/1000)*COS($G$9*A2819/1000)</f>
        <v>-2.7753107834496891E-2</v>
      </c>
      <c r="E2819">
        <f t="shared" ref="E2819:E2882" si="89">B2819-D2819</f>
        <v>0.46720623283449692</v>
      </c>
    </row>
    <row r="2820" spans="1:5" x14ac:dyDescent="0.25">
      <c r="A2820">
        <v>30267</v>
      </c>
      <c r="B2820">
        <v>1.0546875</v>
      </c>
      <c r="C2820">
        <v>61.5234375</v>
      </c>
      <c r="D2820">
        <f t="shared" si="88"/>
        <v>0.5941918657354669</v>
      </c>
      <c r="E2820">
        <f t="shared" si="89"/>
        <v>0.4604956342645331</v>
      </c>
    </row>
    <row r="2821" spans="1:5" x14ac:dyDescent="0.25">
      <c r="A2821">
        <v>30277</v>
      </c>
      <c r="B2821">
        <v>1.669921875</v>
      </c>
      <c r="C2821">
        <v>61.5234375</v>
      </c>
      <c r="D2821">
        <f t="shared" si="88"/>
        <v>1.1547657363076669</v>
      </c>
      <c r="E2821">
        <f t="shared" si="89"/>
        <v>0.51515613869233312</v>
      </c>
    </row>
    <row r="2822" spans="1:5" x14ac:dyDescent="0.25">
      <c r="A2822">
        <v>30287</v>
      </c>
      <c r="B2822">
        <v>2.28515625</v>
      </c>
      <c r="C2822">
        <v>55.930396999999999</v>
      </c>
      <c r="D2822">
        <f t="shared" si="88"/>
        <v>1.7063898484301983</v>
      </c>
      <c r="E2822">
        <f t="shared" si="89"/>
        <v>0.57876640156980175</v>
      </c>
    </row>
    <row r="2823" spans="1:5" x14ac:dyDescent="0.25">
      <c r="A2823">
        <v>30298</v>
      </c>
      <c r="B2823">
        <v>2.8125</v>
      </c>
      <c r="C2823">
        <v>52.734375</v>
      </c>
      <c r="D2823">
        <f t="shared" si="88"/>
        <v>2.2979029758858851</v>
      </c>
      <c r="E2823">
        <f t="shared" si="89"/>
        <v>0.5145970241141149</v>
      </c>
    </row>
    <row r="2824" spans="1:5" x14ac:dyDescent="0.25">
      <c r="A2824">
        <v>30308</v>
      </c>
      <c r="B2824">
        <v>3.33984375</v>
      </c>
      <c r="C2824">
        <v>47.9403419</v>
      </c>
      <c r="D2824">
        <f t="shared" si="88"/>
        <v>2.8173825678503048</v>
      </c>
      <c r="E2824">
        <f t="shared" si="89"/>
        <v>0.52246118214969517</v>
      </c>
    </row>
    <row r="2825" spans="1:5" x14ac:dyDescent="0.25">
      <c r="A2825">
        <v>30319</v>
      </c>
      <c r="B2825">
        <v>3.8671875</v>
      </c>
      <c r="C2825">
        <v>52.734375</v>
      </c>
      <c r="D2825">
        <f t="shared" si="88"/>
        <v>3.3639291604070656</v>
      </c>
      <c r="E2825">
        <f t="shared" si="89"/>
        <v>0.50325833959293442</v>
      </c>
    </row>
    <row r="2826" spans="1:5" x14ac:dyDescent="0.25">
      <c r="A2826">
        <v>30329</v>
      </c>
      <c r="B2826">
        <v>4.39453125</v>
      </c>
      <c r="C2826">
        <v>47.9403419</v>
      </c>
      <c r="D2826">
        <f t="shared" si="88"/>
        <v>3.8341334997488343</v>
      </c>
      <c r="E2826">
        <f t="shared" si="89"/>
        <v>0.56039775025116567</v>
      </c>
    </row>
    <row r="2827" spans="1:5" x14ac:dyDescent="0.25">
      <c r="A2827">
        <v>30340</v>
      </c>
      <c r="B2827">
        <v>4.833984375</v>
      </c>
      <c r="C2827">
        <v>43.9453125</v>
      </c>
      <c r="D2827">
        <f t="shared" si="88"/>
        <v>4.3177018112159704</v>
      </c>
      <c r="E2827">
        <f t="shared" si="89"/>
        <v>0.51628256378402959</v>
      </c>
    </row>
    <row r="2828" spans="1:5" x14ac:dyDescent="0.25">
      <c r="A2828">
        <v>30350</v>
      </c>
      <c r="B2828">
        <v>5.185546875</v>
      </c>
      <c r="C2828">
        <v>35.15625</v>
      </c>
      <c r="D2828">
        <f t="shared" si="88"/>
        <v>4.7231460417355384</v>
      </c>
      <c r="E2828">
        <f t="shared" si="89"/>
        <v>0.46240083326446157</v>
      </c>
    </row>
    <row r="2829" spans="1:5" x14ac:dyDescent="0.25">
      <c r="A2829">
        <v>30360</v>
      </c>
      <c r="B2829">
        <v>5.537109375</v>
      </c>
      <c r="C2829">
        <v>31.960228000000001</v>
      </c>
      <c r="D2829">
        <f t="shared" si="88"/>
        <v>5.09291743222217</v>
      </c>
      <c r="E2829">
        <f t="shared" si="89"/>
        <v>0.44419194277783003</v>
      </c>
    </row>
    <row r="2830" spans="1:5" x14ac:dyDescent="0.25">
      <c r="A2830">
        <v>30371</v>
      </c>
      <c r="B2830">
        <v>5.888671875</v>
      </c>
      <c r="C2830">
        <v>35.15625</v>
      </c>
      <c r="D2830">
        <f t="shared" si="88"/>
        <v>5.4551789450831274</v>
      </c>
      <c r="E2830">
        <f t="shared" si="89"/>
        <v>0.4334929299168726</v>
      </c>
    </row>
    <row r="2831" spans="1:5" x14ac:dyDescent="0.25">
      <c r="A2831">
        <v>30381</v>
      </c>
      <c r="B2831">
        <v>6.15234375</v>
      </c>
      <c r="C2831">
        <v>23.970171000000001</v>
      </c>
      <c r="D2831">
        <f t="shared" si="88"/>
        <v>5.7414019522355648</v>
      </c>
      <c r="E2831">
        <f t="shared" si="89"/>
        <v>0.41094179776443518</v>
      </c>
    </row>
    <row r="2832" spans="1:5" x14ac:dyDescent="0.25">
      <c r="A2832">
        <v>30392</v>
      </c>
      <c r="B2832">
        <v>6.416015625</v>
      </c>
      <c r="C2832">
        <v>26.3671875</v>
      </c>
      <c r="D2832">
        <f t="shared" si="88"/>
        <v>6.0062080570547645</v>
      </c>
      <c r="E2832">
        <f t="shared" si="89"/>
        <v>0.40980756794523554</v>
      </c>
    </row>
    <row r="2833" spans="1:5" x14ac:dyDescent="0.25">
      <c r="A2833">
        <v>30402</v>
      </c>
      <c r="B2833">
        <v>6.591796875</v>
      </c>
      <c r="C2833">
        <v>15.980114</v>
      </c>
      <c r="D2833">
        <f t="shared" si="88"/>
        <v>6.1995123031599446</v>
      </c>
      <c r="E2833">
        <f t="shared" si="89"/>
        <v>0.39228457184005538</v>
      </c>
    </row>
    <row r="2834" spans="1:5" x14ac:dyDescent="0.25">
      <c r="A2834">
        <v>30444</v>
      </c>
      <c r="B2834">
        <v>6.6796875</v>
      </c>
      <c r="C2834">
        <v>0</v>
      </c>
      <c r="D2834">
        <f t="shared" si="88"/>
        <v>6.4916543539666733</v>
      </c>
      <c r="E2834">
        <f t="shared" si="89"/>
        <v>0.18803314603332666</v>
      </c>
    </row>
    <row r="2835" spans="1:5" x14ac:dyDescent="0.25">
      <c r="A2835">
        <v>30454</v>
      </c>
      <c r="B2835">
        <v>6.591796875</v>
      </c>
      <c r="C2835">
        <v>-7.9900570000000002</v>
      </c>
      <c r="D2835">
        <f t="shared" si="88"/>
        <v>6.4347834447441752</v>
      </c>
      <c r="E2835">
        <f t="shared" si="89"/>
        <v>0.15701343025582482</v>
      </c>
    </row>
    <row r="2836" spans="1:5" x14ac:dyDescent="0.25">
      <c r="A2836">
        <v>30465</v>
      </c>
      <c r="B2836">
        <v>6.416015625</v>
      </c>
      <c r="C2836">
        <v>-17.578125</v>
      </c>
      <c r="D2836">
        <f t="shared" si="88"/>
        <v>6.3164679526030074</v>
      </c>
      <c r="E2836">
        <f t="shared" si="89"/>
        <v>9.9547672396992581E-2</v>
      </c>
    </row>
    <row r="2837" spans="1:5" x14ac:dyDescent="0.25">
      <c r="A2837">
        <v>30475</v>
      </c>
      <c r="B2837">
        <v>6.15234375</v>
      </c>
      <c r="C2837">
        <v>-26.3671875</v>
      </c>
      <c r="D2837">
        <f t="shared" si="88"/>
        <v>6.1591221304000525</v>
      </c>
      <c r="E2837">
        <f t="shared" si="89"/>
        <v>-6.7783804000525194E-3</v>
      </c>
    </row>
    <row r="2838" spans="1:5" x14ac:dyDescent="0.25">
      <c r="A2838">
        <v>30485</v>
      </c>
      <c r="B2838">
        <v>5.888671875</v>
      </c>
      <c r="C2838">
        <v>-23.970171000000001</v>
      </c>
      <c r="D2838">
        <f t="shared" si="88"/>
        <v>5.9555969645429858</v>
      </c>
      <c r="E2838">
        <f t="shared" si="89"/>
        <v>-6.6925089542985816E-2</v>
      </c>
    </row>
    <row r="2839" spans="1:5" x14ac:dyDescent="0.25">
      <c r="A2839">
        <v>30496</v>
      </c>
      <c r="B2839">
        <v>5.537109375</v>
      </c>
      <c r="C2839">
        <v>-35.15625</v>
      </c>
      <c r="D2839">
        <f t="shared" si="88"/>
        <v>5.6802437490895414</v>
      </c>
      <c r="E2839">
        <f t="shared" si="89"/>
        <v>-0.14313437408954144</v>
      </c>
    </row>
    <row r="2840" spans="1:5" x14ac:dyDescent="0.25">
      <c r="A2840">
        <v>30506</v>
      </c>
      <c r="B2840">
        <v>5.2734375</v>
      </c>
      <c r="C2840">
        <v>-23.970171000000001</v>
      </c>
      <c r="D2840">
        <f t="shared" si="88"/>
        <v>5.3851903634882046</v>
      </c>
      <c r="E2840">
        <f t="shared" si="89"/>
        <v>-0.11175286348820457</v>
      </c>
    </row>
    <row r="2841" spans="1:5" x14ac:dyDescent="0.25">
      <c r="A2841">
        <v>30517</v>
      </c>
      <c r="B2841">
        <v>4.833984375</v>
      </c>
      <c r="C2841">
        <v>-43.9453125</v>
      </c>
      <c r="D2841">
        <f t="shared" si="88"/>
        <v>5.014181760833754</v>
      </c>
      <c r="E2841">
        <f t="shared" si="89"/>
        <v>-0.180197385833754</v>
      </c>
    </row>
    <row r="2842" spans="1:5" x14ac:dyDescent="0.25">
      <c r="A2842">
        <v>30527</v>
      </c>
      <c r="B2842">
        <v>4.39453125</v>
      </c>
      <c r="C2842">
        <v>-39.9502831</v>
      </c>
      <c r="D2842">
        <f t="shared" si="88"/>
        <v>4.6374439700340888</v>
      </c>
      <c r="E2842">
        <f t="shared" si="89"/>
        <v>-0.24291272003408881</v>
      </c>
    </row>
    <row r="2843" spans="1:5" x14ac:dyDescent="0.25">
      <c r="A2843">
        <v>30538</v>
      </c>
      <c r="B2843">
        <v>3.8671875</v>
      </c>
      <c r="C2843">
        <v>-52.734375</v>
      </c>
      <c r="D2843">
        <f t="shared" si="88"/>
        <v>4.1831377082905785</v>
      </c>
      <c r="E2843">
        <f t="shared" si="89"/>
        <v>-0.31595020829057852</v>
      </c>
    </row>
    <row r="2844" spans="1:5" x14ac:dyDescent="0.25">
      <c r="A2844">
        <v>30548</v>
      </c>
      <c r="B2844">
        <v>3.33984375</v>
      </c>
      <c r="C2844">
        <v>-52.734375</v>
      </c>
      <c r="D2844">
        <f t="shared" si="88"/>
        <v>3.7372480407364077</v>
      </c>
      <c r="E2844">
        <f t="shared" si="89"/>
        <v>-0.39740429073640771</v>
      </c>
    </row>
    <row r="2845" spans="1:5" x14ac:dyDescent="0.25">
      <c r="A2845">
        <v>30558</v>
      </c>
      <c r="B2845">
        <v>2.8125</v>
      </c>
      <c r="C2845">
        <v>-47.9403419</v>
      </c>
      <c r="D2845">
        <f t="shared" si="88"/>
        <v>3.2635107499798406</v>
      </c>
      <c r="E2845">
        <f t="shared" si="89"/>
        <v>-0.45101074997984059</v>
      </c>
    </row>
    <row r="2846" spans="1:5" x14ac:dyDescent="0.25">
      <c r="A2846">
        <v>30569</v>
      </c>
      <c r="B2846">
        <v>2.28515625</v>
      </c>
      <c r="C2846">
        <v>-52.734375</v>
      </c>
      <c r="D2846">
        <f t="shared" si="88"/>
        <v>2.7145040783337469</v>
      </c>
      <c r="E2846">
        <f t="shared" si="89"/>
        <v>-0.42934782833374685</v>
      </c>
    </row>
    <row r="2847" spans="1:5" x14ac:dyDescent="0.25">
      <c r="A2847">
        <v>30579</v>
      </c>
      <c r="B2847">
        <v>1.669921875</v>
      </c>
      <c r="C2847">
        <v>-55.930396999999999</v>
      </c>
      <c r="D2847">
        <f t="shared" si="88"/>
        <v>2.1941272959697544</v>
      </c>
      <c r="E2847">
        <f t="shared" si="89"/>
        <v>-0.52420542096975442</v>
      </c>
    </row>
    <row r="2848" spans="1:5" x14ac:dyDescent="0.25">
      <c r="A2848">
        <v>30590</v>
      </c>
      <c r="B2848">
        <v>1.0546875</v>
      </c>
      <c r="C2848">
        <v>-61.5234375</v>
      </c>
      <c r="D2848">
        <f t="shared" si="88"/>
        <v>1.6031316582742525</v>
      </c>
      <c r="E2848">
        <f t="shared" si="89"/>
        <v>-0.54844415827425252</v>
      </c>
    </row>
    <row r="2849" spans="1:5" x14ac:dyDescent="0.25">
      <c r="A2849">
        <v>30600</v>
      </c>
      <c r="B2849">
        <v>0.439453125</v>
      </c>
      <c r="C2849">
        <v>-55.930396999999999</v>
      </c>
      <c r="D2849">
        <f t="shared" si="88"/>
        <v>1.0533575131128081</v>
      </c>
      <c r="E2849">
        <f t="shared" si="89"/>
        <v>-0.61390438811280812</v>
      </c>
    </row>
    <row r="2850" spans="1:5" x14ac:dyDescent="0.25">
      <c r="A2850">
        <v>30611</v>
      </c>
      <c r="B2850">
        <v>-0.17578125</v>
      </c>
      <c r="C2850">
        <v>-61.5234375</v>
      </c>
      <c r="D2850">
        <f t="shared" si="88"/>
        <v>0.43994352498996375</v>
      </c>
      <c r="E2850">
        <f t="shared" si="89"/>
        <v>-0.6157247749899637</v>
      </c>
    </row>
    <row r="2851" spans="1:5" x14ac:dyDescent="0.25">
      <c r="A2851">
        <v>30621</v>
      </c>
      <c r="B2851">
        <v>-0.791015625</v>
      </c>
      <c r="C2851">
        <v>-61.5234375</v>
      </c>
      <c r="D2851">
        <f t="shared" si="88"/>
        <v>-0.12103242975174094</v>
      </c>
      <c r="E2851">
        <f t="shared" si="89"/>
        <v>-0.66998319524825911</v>
      </c>
    </row>
    <row r="2852" spans="1:5" x14ac:dyDescent="0.25">
      <c r="A2852">
        <v>30631</v>
      </c>
      <c r="B2852">
        <v>-1.40625</v>
      </c>
      <c r="C2852">
        <v>-55.930396999999999</v>
      </c>
      <c r="D2852">
        <f t="shared" si="88"/>
        <v>-0.68082211810242776</v>
      </c>
      <c r="E2852">
        <f t="shared" si="89"/>
        <v>-0.72542788189757224</v>
      </c>
    </row>
    <row r="2853" spans="1:5" x14ac:dyDescent="0.25">
      <c r="A2853">
        <v>30642</v>
      </c>
      <c r="B2853">
        <v>-2.021484375</v>
      </c>
      <c r="C2853">
        <v>-61.5234375</v>
      </c>
      <c r="D2853">
        <f t="shared" si="88"/>
        <v>-1.2902047115591571</v>
      </c>
      <c r="E2853">
        <f t="shared" si="89"/>
        <v>-0.73127966344084294</v>
      </c>
    </row>
    <row r="2854" spans="1:5" x14ac:dyDescent="0.25">
      <c r="A2854">
        <v>30652</v>
      </c>
      <c r="B2854">
        <v>-2.548828125</v>
      </c>
      <c r="C2854">
        <v>-47.9403419</v>
      </c>
      <c r="D2854">
        <f t="shared" si="88"/>
        <v>-1.8338721657259667</v>
      </c>
      <c r="E2854">
        <f t="shared" si="89"/>
        <v>-0.71495595927403333</v>
      </c>
    </row>
    <row r="2855" spans="1:5" x14ac:dyDescent="0.25">
      <c r="A2855">
        <v>30663</v>
      </c>
      <c r="B2855">
        <v>-3.1640625</v>
      </c>
      <c r="C2855">
        <v>-61.5234375</v>
      </c>
      <c r="D2855">
        <f t="shared" si="88"/>
        <v>-2.4155342087141372</v>
      </c>
      <c r="E2855">
        <f t="shared" si="89"/>
        <v>-0.74852829128586285</v>
      </c>
    </row>
    <row r="2856" spans="1:5" x14ac:dyDescent="0.25">
      <c r="A2856">
        <v>30673</v>
      </c>
      <c r="B2856">
        <v>-3.69140625</v>
      </c>
      <c r="C2856">
        <v>-47.9403419</v>
      </c>
      <c r="D2856">
        <f t="shared" si="88"/>
        <v>-2.925132880851065</v>
      </c>
      <c r="E2856">
        <f t="shared" si="89"/>
        <v>-0.76627336914893496</v>
      </c>
    </row>
    <row r="2857" spans="1:5" x14ac:dyDescent="0.25">
      <c r="A2857">
        <v>30684</v>
      </c>
      <c r="B2857">
        <v>-4.21875</v>
      </c>
      <c r="C2857">
        <v>-52.734375</v>
      </c>
      <c r="D2857">
        <f t="shared" si="88"/>
        <v>-3.4598844843329859</v>
      </c>
      <c r="E2857">
        <f t="shared" si="89"/>
        <v>-0.7588655156670141</v>
      </c>
    </row>
    <row r="2858" spans="1:5" x14ac:dyDescent="0.25">
      <c r="A2858">
        <v>30694</v>
      </c>
      <c r="B2858">
        <v>-4.658203125</v>
      </c>
      <c r="C2858">
        <v>-43.9453125</v>
      </c>
      <c r="D2858">
        <f t="shared" si="88"/>
        <v>-3.9186121135031682</v>
      </c>
      <c r="E2858">
        <f t="shared" si="89"/>
        <v>-0.73959101149683182</v>
      </c>
    </row>
    <row r="2859" spans="1:5" x14ac:dyDescent="0.25">
      <c r="A2859">
        <v>30704</v>
      </c>
      <c r="B2859">
        <v>-5.185546875</v>
      </c>
      <c r="C2859">
        <v>-47.9403419</v>
      </c>
      <c r="D2859">
        <f t="shared" si="88"/>
        <v>-4.3476828915089181</v>
      </c>
      <c r="E2859">
        <f t="shared" si="89"/>
        <v>-0.83786398349108193</v>
      </c>
    </row>
    <row r="2860" spans="1:5" x14ac:dyDescent="0.25">
      <c r="A2860">
        <v>30715</v>
      </c>
      <c r="B2860">
        <v>-5.537109375</v>
      </c>
      <c r="C2860">
        <v>-35.15625</v>
      </c>
      <c r="D2860">
        <f t="shared" si="88"/>
        <v>-4.7815858529036657</v>
      </c>
      <c r="E2860">
        <f t="shared" si="89"/>
        <v>-0.75552352209633433</v>
      </c>
    </row>
    <row r="2861" spans="1:5" x14ac:dyDescent="0.25">
      <c r="A2861">
        <v>30725</v>
      </c>
      <c r="B2861">
        <v>-5.888671875</v>
      </c>
      <c r="C2861">
        <v>-31.960228000000001</v>
      </c>
      <c r="D2861">
        <f t="shared" si="88"/>
        <v>-5.1382329700247018</v>
      </c>
      <c r="E2861">
        <f t="shared" si="89"/>
        <v>-0.75043890497529819</v>
      </c>
    </row>
    <row r="2862" spans="1:5" x14ac:dyDescent="0.25">
      <c r="A2862">
        <v>30736</v>
      </c>
      <c r="B2862">
        <v>-6.15234375</v>
      </c>
      <c r="C2862">
        <v>-26.3671875</v>
      </c>
      <c r="D2862">
        <f t="shared" si="88"/>
        <v>-5.4856760679000827</v>
      </c>
      <c r="E2862">
        <f t="shared" si="89"/>
        <v>-0.66666768209991734</v>
      </c>
    </row>
    <row r="2863" spans="1:5" x14ac:dyDescent="0.25">
      <c r="A2863">
        <v>30746</v>
      </c>
      <c r="B2863">
        <v>-6.416015625</v>
      </c>
      <c r="C2863">
        <v>-23.970171000000001</v>
      </c>
      <c r="D2863">
        <f t="shared" si="88"/>
        <v>-5.758190724570075</v>
      </c>
      <c r="E2863">
        <f t="shared" si="89"/>
        <v>-0.65782490042992503</v>
      </c>
    </row>
    <row r="2864" spans="1:5" x14ac:dyDescent="0.25">
      <c r="A2864">
        <v>30757</v>
      </c>
      <c r="B2864">
        <v>-6.6796875</v>
      </c>
      <c r="C2864">
        <v>-26.3671875</v>
      </c>
      <c r="D2864">
        <f t="shared" si="88"/>
        <v>-6.0077838337439111</v>
      </c>
      <c r="E2864">
        <f t="shared" si="89"/>
        <v>-0.67190366625608888</v>
      </c>
    </row>
    <row r="2865" spans="1:5" x14ac:dyDescent="0.25">
      <c r="A2865">
        <v>30767</v>
      </c>
      <c r="B2865">
        <v>-6.85546875</v>
      </c>
      <c r="C2865">
        <v>-17.578125</v>
      </c>
      <c r="D2865">
        <f t="shared" si="88"/>
        <v>-6.1872491949617654</v>
      </c>
      <c r="E2865">
        <f t="shared" si="89"/>
        <v>-0.6682195550382346</v>
      </c>
    </row>
    <row r="2866" spans="1:5" x14ac:dyDescent="0.25">
      <c r="A2866">
        <v>30798</v>
      </c>
      <c r="B2866">
        <v>-6.943359375</v>
      </c>
      <c r="C2866">
        <v>0</v>
      </c>
      <c r="D2866">
        <f t="shared" si="88"/>
        <v>-6.4438210392961732</v>
      </c>
      <c r="E2866">
        <f t="shared" si="89"/>
        <v>-0.49953833570382677</v>
      </c>
    </row>
    <row r="2867" spans="1:5" x14ac:dyDescent="0.25">
      <c r="A2867">
        <v>30809</v>
      </c>
      <c r="B2867">
        <v>-6.85546875</v>
      </c>
      <c r="C2867">
        <v>8.7890625</v>
      </c>
      <c r="D2867">
        <f t="shared" si="88"/>
        <v>-6.423538543173291</v>
      </c>
      <c r="E2867">
        <f t="shared" si="89"/>
        <v>-0.43193020682670902</v>
      </c>
    </row>
    <row r="2868" spans="1:5" x14ac:dyDescent="0.25">
      <c r="A2868">
        <v>30819</v>
      </c>
      <c r="B2868">
        <v>-6.767578125</v>
      </c>
      <c r="C2868">
        <v>7.9900570000000002</v>
      </c>
      <c r="D2868">
        <f t="shared" si="88"/>
        <v>-6.3544464309007731</v>
      </c>
      <c r="E2868">
        <f t="shared" si="89"/>
        <v>-0.4131316940992269</v>
      </c>
    </row>
    <row r="2869" spans="1:5" x14ac:dyDescent="0.25">
      <c r="A2869">
        <v>30830</v>
      </c>
      <c r="B2869">
        <v>-6.50390625</v>
      </c>
      <c r="C2869">
        <v>26.3671875</v>
      </c>
      <c r="D2869">
        <f t="shared" si="88"/>
        <v>-6.2233948607654908</v>
      </c>
      <c r="E2869">
        <f t="shared" si="89"/>
        <v>-0.28051138923450925</v>
      </c>
    </row>
    <row r="2870" spans="1:5" x14ac:dyDescent="0.25">
      <c r="A2870">
        <v>30840</v>
      </c>
      <c r="B2870">
        <v>-6.328125</v>
      </c>
      <c r="C2870">
        <v>17.578125</v>
      </c>
      <c r="D2870">
        <f t="shared" si="88"/>
        <v>-6.0552077538874824</v>
      </c>
      <c r="E2870">
        <f t="shared" si="89"/>
        <v>-0.27291724611251755</v>
      </c>
    </row>
    <row r="2871" spans="1:5" x14ac:dyDescent="0.25">
      <c r="A2871">
        <v>30850</v>
      </c>
      <c r="B2871">
        <v>-6.064453125</v>
      </c>
      <c r="C2871">
        <v>23.970171000000001</v>
      </c>
      <c r="D2871">
        <f t="shared" si="88"/>
        <v>-5.841627094354231</v>
      </c>
      <c r="E2871">
        <f t="shared" si="89"/>
        <v>-0.222826030645769</v>
      </c>
    </row>
    <row r="2872" spans="1:5" x14ac:dyDescent="0.25">
      <c r="A2872">
        <v>30861</v>
      </c>
      <c r="B2872">
        <v>-5.712890625</v>
      </c>
      <c r="C2872">
        <v>35.15625</v>
      </c>
      <c r="D2872">
        <f t="shared" si="88"/>
        <v>-5.5562099030804024</v>
      </c>
      <c r="E2872">
        <f t="shared" si="89"/>
        <v>-0.15668072191959759</v>
      </c>
    </row>
    <row r="2873" spans="1:5" x14ac:dyDescent="0.25">
      <c r="A2873">
        <v>30871</v>
      </c>
      <c r="B2873">
        <v>-5.2734375</v>
      </c>
      <c r="C2873">
        <v>39.9502831</v>
      </c>
      <c r="D2873">
        <f t="shared" si="88"/>
        <v>-5.252987962092182</v>
      </c>
      <c r="E2873">
        <f t="shared" si="89"/>
        <v>-2.0449537907818005E-2</v>
      </c>
    </row>
    <row r="2874" spans="1:5" x14ac:dyDescent="0.25">
      <c r="A2874">
        <v>30882</v>
      </c>
      <c r="B2874">
        <v>-4.921875</v>
      </c>
      <c r="C2874">
        <v>35.15625</v>
      </c>
      <c r="D2874">
        <f t="shared" si="88"/>
        <v>-4.8741475162804315</v>
      </c>
      <c r="E2874">
        <f t="shared" si="89"/>
        <v>-4.7727483719568475E-2</v>
      </c>
    </row>
    <row r="2875" spans="1:5" x14ac:dyDescent="0.25">
      <c r="A2875">
        <v>30892</v>
      </c>
      <c r="B2875">
        <v>-4.39453125</v>
      </c>
      <c r="C2875">
        <v>47.9403419</v>
      </c>
      <c r="D2875">
        <f t="shared" si="88"/>
        <v>-4.4913960470052174</v>
      </c>
      <c r="E2875">
        <f t="shared" si="89"/>
        <v>9.686479700521744E-2</v>
      </c>
    </row>
    <row r="2876" spans="1:5" x14ac:dyDescent="0.25">
      <c r="A2876">
        <v>30903</v>
      </c>
      <c r="B2876">
        <v>-3.955078125</v>
      </c>
      <c r="C2876">
        <v>43.9453125</v>
      </c>
      <c r="D2876">
        <f t="shared" si="88"/>
        <v>-4.0317465299054387</v>
      </c>
      <c r="E2876">
        <f t="shared" si="89"/>
        <v>7.6668404905438692E-2</v>
      </c>
    </row>
    <row r="2877" spans="1:5" x14ac:dyDescent="0.25">
      <c r="A2877">
        <v>30913</v>
      </c>
      <c r="B2877">
        <v>-3.33984375</v>
      </c>
      <c r="C2877">
        <v>61.5234375</v>
      </c>
      <c r="D2877">
        <f t="shared" si="88"/>
        <v>-3.5821945222434666</v>
      </c>
      <c r="E2877">
        <f t="shared" si="89"/>
        <v>0.24235077224346657</v>
      </c>
    </row>
    <row r="2878" spans="1:5" x14ac:dyDescent="0.25">
      <c r="A2878">
        <v>30923</v>
      </c>
      <c r="B2878">
        <v>-2.8125</v>
      </c>
      <c r="C2878">
        <v>47.9403419</v>
      </c>
      <c r="D2878">
        <f t="shared" si="88"/>
        <v>-3.1059612065201483</v>
      </c>
      <c r="E2878">
        <f t="shared" si="89"/>
        <v>0.29346120652014829</v>
      </c>
    </row>
    <row r="2879" spans="1:5" x14ac:dyDescent="0.25">
      <c r="A2879">
        <v>30934</v>
      </c>
      <c r="B2879">
        <v>-2.28515625</v>
      </c>
      <c r="C2879">
        <v>52.734375</v>
      </c>
      <c r="D2879">
        <f t="shared" si="88"/>
        <v>-2.555577421500824</v>
      </c>
      <c r="E2879">
        <f t="shared" si="89"/>
        <v>0.27042117150082401</v>
      </c>
    </row>
    <row r="2880" spans="1:5" x14ac:dyDescent="0.25">
      <c r="A2880">
        <v>30944</v>
      </c>
      <c r="B2880">
        <v>-1.669921875</v>
      </c>
      <c r="C2880">
        <v>55.930396999999999</v>
      </c>
      <c r="D2880">
        <f t="shared" si="88"/>
        <v>-2.0352023875291581</v>
      </c>
      <c r="E2880">
        <f t="shared" si="89"/>
        <v>0.36528051252915805</v>
      </c>
    </row>
    <row r="2881" spans="1:5" x14ac:dyDescent="0.25">
      <c r="A2881">
        <v>30955</v>
      </c>
      <c r="B2881">
        <v>-1.0546875</v>
      </c>
      <c r="C2881">
        <v>61.5234375</v>
      </c>
      <c r="D2881">
        <f t="shared" si="88"/>
        <v>-1.4455869664831247</v>
      </c>
      <c r="E2881">
        <f t="shared" si="89"/>
        <v>0.39089946648312468</v>
      </c>
    </row>
    <row r="2882" spans="1:5" x14ac:dyDescent="0.25">
      <c r="A2882">
        <v>30965</v>
      </c>
      <c r="B2882">
        <v>-0.439453125</v>
      </c>
      <c r="C2882">
        <v>55.930396999999999</v>
      </c>
      <c r="D2882">
        <f t="shared" si="88"/>
        <v>-0.89830969342320666</v>
      </c>
      <c r="E2882">
        <f t="shared" si="89"/>
        <v>0.45885656842320666</v>
      </c>
    </row>
    <row r="2883" spans="1:5" x14ac:dyDescent="0.25">
      <c r="A2883">
        <v>30976</v>
      </c>
      <c r="B2883">
        <v>0.17578125</v>
      </c>
      <c r="C2883">
        <v>61.5234375</v>
      </c>
      <c r="D2883">
        <f t="shared" ref="D2883:D2946" si="90">$H$2*EXP(-$G$17*$G$20*A2883/1000)*COS($G$9*A2883/1000)</f>
        <v>-0.28898478711441788</v>
      </c>
      <c r="E2883">
        <f t="shared" ref="E2883:E2946" si="91">B2883-D2883</f>
        <v>0.46476603711441788</v>
      </c>
    </row>
    <row r="2884" spans="1:5" x14ac:dyDescent="0.25">
      <c r="A2884">
        <v>30986</v>
      </c>
      <c r="B2884">
        <v>0.791015625</v>
      </c>
      <c r="C2884">
        <v>61.5234375</v>
      </c>
      <c r="D2884">
        <f t="shared" si="90"/>
        <v>0.26708425992272622</v>
      </c>
      <c r="E2884">
        <f t="shared" si="91"/>
        <v>0.52393136507727378</v>
      </c>
    </row>
    <row r="2885" spans="1:5" x14ac:dyDescent="0.25">
      <c r="A2885">
        <v>30996</v>
      </c>
      <c r="B2885">
        <v>1.40625</v>
      </c>
      <c r="C2885">
        <v>55.930396999999999</v>
      </c>
      <c r="D2885">
        <f t="shared" si="90"/>
        <v>0.82087256667408837</v>
      </c>
      <c r="E2885">
        <f t="shared" si="91"/>
        <v>0.58537743332591163</v>
      </c>
    </row>
    <row r="2886" spans="1:5" x14ac:dyDescent="0.25">
      <c r="A2886">
        <v>31007</v>
      </c>
      <c r="B2886">
        <v>1.93359375</v>
      </c>
      <c r="C2886">
        <v>52.734375</v>
      </c>
      <c r="D2886">
        <f t="shared" si="90"/>
        <v>1.4224441990529713</v>
      </c>
      <c r="E2886">
        <f t="shared" si="91"/>
        <v>0.51114955094702874</v>
      </c>
    </row>
    <row r="2887" spans="1:5" x14ac:dyDescent="0.25">
      <c r="A2887">
        <v>31017</v>
      </c>
      <c r="B2887">
        <v>2.548828125</v>
      </c>
      <c r="C2887">
        <v>55.930396999999999</v>
      </c>
      <c r="D2887">
        <f t="shared" si="90"/>
        <v>1.9579697108885474</v>
      </c>
      <c r="E2887">
        <f t="shared" si="91"/>
        <v>0.59085841411145257</v>
      </c>
    </row>
    <row r="2888" spans="1:5" x14ac:dyDescent="0.25">
      <c r="A2888">
        <v>31028</v>
      </c>
      <c r="B2888">
        <v>3.076171875</v>
      </c>
      <c r="C2888">
        <v>52.734375</v>
      </c>
      <c r="D2888">
        <f t="shared" si="90"/>
        <v>2.5296063708192627</v>
      </c>
      <c r="E2888">
        <f t="shared" si="91"/>
        <v>0.54656550418073735</v>
      </c>
    </row>
    <row r="2889" spans="1:5" x14ac:dyDescent="0.25">
      <c r="A2889">
        <v>31038</v>
      </c>
      <c r="B2889">
        <v>3.603515625</v>
      </c>
      <c r="C2889">
        <v>52.734375</v>
      </c>
      <c r="D2889">
        <f t="shared" si="90"/>
        <v>3.0291937784384864</v>
      </c>
      <c r="E2889">
        <f t="shared" si="91"/>
        <v>0.57432184656151364</v>
      </c>
    </row>
    <row r="2890" spans="1:5" x14ac:dyDescent="0.25">
      <c r="A2890">
        <v>31049</v>
      </c>
      <c r="B2890">
        <v>4.130859375</v>
      </c>
      <c r="C2890">
        <v>47.9403419</v>
      </c>
      <c r="D2890">
        <f t="shared" si="90"/>
        <v>3.5520391227023733</v>
      </c>
      <c r="E2890">
        <f t="shared" si="91"/>
        <v>0.57882025229762668</v>
      </c>
    </row>
    <row r="2891" spans="1:5" x14ac:dyDescent="0.25">
      <c r="A2891">
        <v>31059</v>
      </c>
      <c r="B2891">
        <v>4.5703125</v>
      </c>
      <c r="C2891">
        <v>43.9453125</v>
      </c>
      <c r="D2891">
        <f t="shared" si="90"/>
        <v>3.9992188863960383</v>
      </c>
      <c r="E2891">
        <f t="shared" si="91"/>
        <v>0.57109361360396171</v>
      </c>
    </row>
    <row r="2892" spans="1:5" x14ac:dyDescent="0.25">
      <c r="A2892">
        <v>31069</v>
      </c>
      <c r="B2892">
        <v>4.921875</v>
      </c>
      <c r="C2892">
        <v>31.960228000000001</v>
      </c>
      <c r="D2892">
        <f t="shared" si="90"/>
        <v>4.4161421222027224</v>
      </c>
      <c r="E2892">
        <f t="shared" si="91"/>
        <v>0.5057328777972776</v>
      </c>
    </row>
    <row r="2893" spans="1:5" x14ac:dyDescent="0.25">
      <c r="A2893">
        <v>31080</v>
      </c>
      <c r="B2893">
        <v>5.361328125</v>
      </c>
      <c r="C2893">
        <v>43.9453125</v>
      </c>
      <c r="D2893">
        <f t="shared" si="90"/>
        <v>4.8360995162781641</v>
      </c>
      <c r="E2893">
        <f t="shared" si="91"/>
        <v>0.52522860872183585</v>
      </c>
    </row>
    <row r="2894" spans="1:5" x14ac:dyDescent="0.25">
      <c r="A2894">
        <v>31090</v>
      </c>
      <c r="B2894">
        <v>5.625</v>
      </c>
      <c r="C2894">
        <v>23.970171000000001</v>
      </c>
      <c r="D2894">
        <f t="shared" si="90"/>
        <v>5.1796421752276682</v>
      </c>
      <c r="E2894">
        <f t="shared" si="91"/>
        <v>0.44535782477233177</v>
      </c>
    </row>
    <row r="2895" spans="1:5" x14ac:dyDescent="0.25">
      <c r="A2895">
        <v>31101</v>
      </c>
      <c r="B2895">
        <v>5.9765625</v>
      </c>
      <c r="C2895">
        <v>35.15625</v>
      </c>
      <c r="D2895">
        <f t="shared" si="90"/>
        <v>5.5123225159132652</v>
      </c>
      <c r="E2895">
        <f t="shared" si="91"/>
        <v>0.46423998408673484</v>
      </c>
    </row>
    <row r="2896" spans="1:5" x14ac:dyDescent="0.25">
      <c r="A2896">
        <v>31111</v>
      </c>
      <c r="B2896">
        <v>6.15234375</v>
      </c>
      <c r="C2896">
        <v>17.578125</v>
      </c>
      <c r="D2896">
        <f t="shared" si="90"/>
        <v>5.7712097748752065</v>
      </c>
      <c r="E2896">
        <f t="shared" si="91"/>
        <v>0.38113397512479352</v>
      </c>
    </row>
    <row r="2897" spans="1:5" x14ac:dyDescent="0.25">
      <c r="A2897">
        <v>31121</v>
      </c>
      <c r="B2897">
        <v>6.328125</v>
      </c>
      <c r="C2897">
        <v>15.980114</v>
      </c>
      <c r="D2897">
        <f t="shared" si="90"/>
        <v>5.9866253147552282</v>
      </c>
      <c r="E2897">
        <f t="shared" si="91"/>
        <v>0.34149968524477181</v>
      </c>
    </row>
    <row r="2898" spans="1:5" x14ac:dyDescent="0.25">
      <c r="A2898">
        <v>31132</v>
      </c>
      <c r="B2898">
        <v>6.50390625</v>
      </c>
      <c r="C2898">
        <v>17.578125</v>
      </c>
      <c r="D2898">
        <f t="shared" si="90"/>
        <v>6.1714773886626313</v>
      </c>
      <c r="E2898">
        <f t="shared" si="91"/>
        <v>0.33242886133736871</v>
      </c>
    </row>
    <row r="2899" spans="1:5" x14ac:dyDescent="0.25">
      <c r="A2899">
        <v>31163</v>
      </c>
      <c r="B2899">
        <v>6.591796875</v>
      </c>
      <c r="C2899">
        <v>0</v>
      </c>
      <c r="D2899">
        <f t="shared" si="90"/>
        <v>6.3868275453288792</v>
      </c>
      <c r="E2899">
        <f t="shared" si="91"/>
        <v>0.2049693296711208</v>
      </c>
    </row>
    <row r="2900" spans="1:5" x14ac:dyDescent="0.25">
      <c r="A2900">
        <v>31174</v>
      </c>
      <c r="B2900">
        <v>6.50390625</v>
      </c>
      <c r="C2900">
        <v>-8.7890625</v>
      </c>
      <c r="D2900">
        <f t="shared" si="90"/>
        <v>6.3527704954937896</v>
      </c>
      <c r="E2900">
        <f t="shared" si="91"/>
        <v>0.15113575450621042</v>
      </c>
    </row>
    <row r="2901" spans="1:5" x14ac:dyDescent="0.25">
      <c r="A2901">
        <v>31184</v>
      </c>
      <c r="B2901">
        <v>6.328125</v>
      </c>
      <c r="C2901">
        <v>-17.578125</v>
      </c>
      <c r="D2901">
        <f t="shared" si="90"/>
        <v>6.2717173661221421</v>
      </c>
      <c r="E2901">
        <f t="shared" si="91"/>
        <v>5.6407633877857855E-2</v>
      </c>
    </row>
    <row r="2902" spans="1:5" x14ac:dyDescent="0.25">
      <c r="A2902">
        <v>31194</v>
      </c>
      <c r="B2902">
        <v>6.15234375</v>
      </c>
      <c r="C2902">
        <v>-15.980114</v>
      </c>
      <c r="D2902">
        <f t="shared" si="90"/>
        <v>6.1436015554575807</v>
      </c>
      <c r="E2902">
        <f t="shared" si="91"/>
        <v>8.7421945424193126E-3</v>
      </c>
    </row>
    <row r="2903" spans="1:5" x14ac:dyDescent="0.25">
      <c r="A2903">
        <v>31205</v>
      </c>
      <c r="B2903">
        <v>5.888671875</v>
      </c>
      <c r="C2903">
        <v>-26.3671875</v>
      </c>
      <c r="D2903">
        <f t="shared" si="90"/>
        <v>5.9495032686214131</v>
      </c>
      <c r="E2903">
        <f t="shared" si="91"/>
        <v>-6.0831393621413099E-2</v>
      </c>
    </row>
    <row r="2904" spans="1:5" x14ac:dyDescent="0.25">
      <c r="A2904">
        <v>31215</v>
      </c>
      <c r="B2904">
        <v>5.625</v>
      </c>
      <c r="C2904">
        <v>-23.970171000000001</v>
      </c>
      <c r="D2904">
        <f t="shared" si="90"/>
        <v>5.7261756299424018</v>
      </c>
      <c r="E2904">
        <f t="shared" si="91"/>
        <v>-0.10117562994240181</v>
      </c>
    </row>
    <row r="2905" spans="1:5" x14ac:dyDescent="0.25">
      <c r="A2905">
        <v>31226</v>
      </c>
      <c r="B2905">
        <v>5.2734375</v>
      </c>
      <c r="C2905">
        <v>-35.15625</v>
      </c>
      <c r="D2905">
        <f t="shared" si="90"/>
        <v>5.4310464127342204</v>
      </c>
      <c r="E2905">
        <f t="shared" si="91"/>
        <v>-0.1576089127342204</v>
      </c>
    </row>
    <row r="2906" spans="1:5" x14ac:dyDescent="0.25">
      <c r="A2906">
        <v>31236</v>
      </c>
      <c r="B2906">
        <v>4.833984375</v>
      </c>
      <c r="C2906">
        <v>-39.9502831</v>
      </c>
      <c r="D2906">
        <f t="shared" si="90"/>
        <v>5.1199846977006853</v>
      </c>
      <c r="E2906">
        <f t="shared" si="91"/>
        <v>-0.28600032270068532</v>
      </c>
    </row>
    <row r="2907" spans="1:5" x14ac:dyDescent="0.25">
      <c r="A2907">
        <v>31247</v>
      </c>
      <c r="B2907">
        <v>4.482421875</v>
      </c>
      <c r="C2907">
        <v>-35.15625</v>
      </c>
      <c r="D2907">
        <f t="shared" si="90"/>
        <v>4.7336807309549238</v>
      </c>
      <c r="E2907">
        <f t="shared" si="91"/>
        <v>-0.25125885595492381</v>
      </c>
    </row>
    <row r="2908" spans="1:5" x14ac:dyDescent="0.25">
      <c r="A2908">
        <v>31257</v>
      </c>
      <c r="B2908">
        <v>3.955078125</v>
      </c>
      <c r="C2908">
        <v>-52.734375</v>
      </c>
      <c r="D2908">
        <f t="shared" si="90"/>
        <v>4.345253747087586</v>
      </c>
      <c r="E2908">
        <f t="shared" si="91"/>
        <v>-0.39017562208758605</v>
      </c>
    </row>
    <row r="2909" spans="1:5" x14ac:dyDescent="0.25">
      <c r="A2909">
        <v>31267</v>
      </c>
      <c r="B2909">
        <v>3.515625</v>
      </c>
      <c r="C2909">
        <v>-39.9502831</v>
      </c>
      <c r="D2909">
        <f t="shared" si="90"/>
        <v>3.9243844072895544</v>
      </c>
      <c r="E2909">
        <f t="shared" si="91"/>
        <v>-0.4087594072895544</v>
      </c>
    </row>
    <row r="2910" spans="1:5" x14ac:dyDescent="0.25">
      <c r="A2910">
        <v>31278</v>
      </c>
      <c r="B2910">
        <v>2.98828125</v>
      </c>
      <c r="C2910">
        <v>-52.734375</v>
      </c>
      <c r="D2910">
        <f t="shared" si="90"/>
        <v>3.4277554981627403</v>
      </c>
      <c r="E2910">
        <f t="shared" si="91"/>
        <v>-0.43947424816274028</v>
      </c>
    </row>
    <row r="2911" spans="1:5" x14ac:dyDescent="0.25">
      <c r="A2911">
        <v>31288</v>
      </c>
      <c r="B2911">
        <v>2.4609375</v>
      </c>
      <c r="C2911">
        <v>-47.9403419</v>
      </c>
      <c r="D2911">
        <f t="shared" si="90"/>
        <v>2.9493577395949435</v>
      </c>
      <c r="E2911">
        <f t="shared" si="91"/>
        <v>-0.48842023959494352</v>
      </c>
    </row>
    <row r="2912" spans="1:5" x14ac:dyDescent="0.25">
      <c r="A2912">
        <v>31299</v>
      </c>
      <c r="B2912">
        <v>1.845703125</v>
      </c>
      <c r="C2912">
        <v>-61.5234375</v>
      </c>
      <c r="D2912">
        <f t="shared" si="90"/>
        <v>2.3979530913372611</v>
      </c>
      <c r="E2912">
        <f t="shared" si="91"/>
        <v>-0.55224996633726109</v>
      </c>
    </row>
    <row r="2913" spans="1:5" x14ac:dyDescent="0.25">
      <c r="A2913">
        <v>31309</v>
      </c>
      <c r="B2913">
        <v>1.318359375</v>
      </c>
      <c r="C2913">
        <v>-47.9403419</v>
      </c>
      <c r="D2913">
        <f t="shared" si="90"/>
        <v>1.8778933160710334</v>
      </c>
      <c r="E2913">
        <f t="shared" si="91"/>
        <v>-0.55953394107103338</v>
      </c>
    </row>
    <row r="2914" spans="1:5" x14ac:dyDescent="0.25">
      <c r="A2914">
        <v>31320</v>
      </c>
      <c r="B2914">
        <v>0.703125</v>
      </c>
      <c r="C2914">
        <v>-61.5234375</v>
      </c>
      <c r="D2914">
        <f t="shared" si="90"/>
        <v>1.2899886897878792</v>
      </c>
      <c r="E2914">
        <f t="shared" si="91"/>
        <v>-0.58686368978787917</v>
      </c>
    </row>
    <row r="2915" spans="1:5" x14ac:dyDescent="0.25">
      <c r="A2915">
        <v>31330</v>
      </c>
      <c r="B2915">
        <v>8.7890625E-2</v>
      </c>
      <c r="C2915">
        <v>-61.5234375</v>
      </c>
      <c r="D2915">
        <f t="shared" si="90"/>
        <v>0.74549338741247506</v>
      </c>
      <c r="E2915">
        <f t="shared" si="91"/>
        <v>-0.65760276241247506</v>
      </c>
    </row>
    <row r="2916" spans="1:5" x14ac:dyDescent="0.25">
      <c r="A2916">
        <v>31340</v>
      </c>
      <c r="B2916">
        <v>-0.52734375</v>
      </c>
      <c r="C2916">
        <v>-55.930396999999999</v>
      </c>
      <c r="D2916">
        <f t="shared" si="90"/>
        <v>0.19566830025571838</v>
      </c>
      <c r="E2916">
        <f t="shared" si="91"/>
        <v>-0.72301205025571835</v>
      </c>
    </row>
    <row r="2917" spans="1:5" x14ac:dyDescent="0.25">
      <c r="A2917">
        <v>31351</v>
      </c>
      <c r="B2917">
        <v>-1.142578125</v>
      </c>
      <c r="C2917">
        <v>-61.5234375</v>
      </c>
      <c r="D2917">
        <f t="shared" si="90"/>
        <v>-0.41036326987343313</v>
      </c>
      <c r="E2917">
        <f t="shared" si="91"/>
        <v>-0.73221485512656681</v>
      </c>
    </row>
    <row r="2918" spans="1:5" x14ac:dyDescent="0.25">
      <c r="A2918">
        <v>31361</v>
      </c>
      <c r="B2918">
        <v>-1.7578125</v>
      </c>
      <c r="C2918">
        <v>-55.930396999999999</v>
      </c>
      <c r="D2918">
        <f t="shared" si="90"/>
        <v>-0.95792384566860944</v>
      </c>
      <c r="E2918">
        <f t="shared" si="91"/>
        <v>-0.79988865433139056</v>
      </c>
    </row>
    <row r="2919" spans="1:5" x14ac:dyDescent="0.25">
      <c r="A2919">
        <v>31372</v>
      </c>
      <c r="B2919">
        <v>-2.28515625</v>
      </c>
      <c r="C2919">
        <v>-52.734375</v>
      </c>
      <c r="D2919">
        <f t="shared" si="90"/>
        <v>-1.5514617380429456</v>
      </c>
      <c r="E2919">
        <f t="shared" si="91"/>
        <v>-0.73369451195705437</v>
      </c>
    </row>
    <row r="2920" spans="1:5" x14ac:dyDescent="0.25">
      <c r="A2920">
        <v>31382</v>
      </c>
      <c r="B2920">
        <v>-2.900390625</v>
      </c>
      <c r="C2920">
        <v>-55.930396999999999</v>
      </c>
      <c r="D2920">
        <f t="shared" si="90"/>
        <v>-2.0786682424395018</v>
      </c>
      <c r="E2920">
        <f t="shared" si="91"/>
        <v>-0.82172238256049823</v>
      </c>
    </row>
    <row r="2921" spans="1:5" x14ac:dyDescent="0.25">
      <c r="A2921">
        <v>31393</v>
      </c>
      <c r="B2921">
        <v>-3.427734375</v>
      </c>
      <c r="C2921">
        <v>-52.734375</v>
      </c>
      <c r="D2921">
        <f t="shared" si="90"/>
        <v>-2.6401143783562735</v>
      </c>
      <c r="E2921">
        <f t="shared" si="91"/>
        <v>-0.78761999664372651</v>
      </c>
    </row>
    <row r="2922" spans="1:5" x14ac:dyDescent="0.25">
      <c r="A2922">
        <v>31403</v>
      </c>
      <c r="B2922">
        <v>-3.955078125</v>
      </c>
      <c r="C2922">
        <v>-52.734375</v>
      </c>
      <c r="D2922">
        <f t="shared" si="90"/>
        <v>-3.1295685398528721</v>
      </c>
      <c r="E2922">
        <f t="shared" si="91"/>
        <v>-0.82550958514712791</v>
      </c>
    </row>
    <row r="2923" spans="1:5" x14ac:dyDescent="0.25">
      <c r="A2923">
        <v>31413</v>
      </c>
      <c r="B2923">
        <v>-4.39453125</v>
      </c>
      <c r="C2923">
        <v>-39.9502831</v>
      </c>
      <c r="D2923">
        <f t="shared" si="90"/>
        <v>-3.5952766502869564</v>
      </c>
      <c r="E2923">
        <f t="shared" si="91"/>
        <v>-0.79925459971304358</v>
      </c>
    </row>
    <row r="2924" spans="1:5" x14ac:dyDescent="0.25">
      <c r="A2924">
        <v>31424</v>
      </c>
      <c r="B2924">
        <v>-4.833984375</v>
      </c>
      <c r="C2924">
        <v>-43.9453125</v>
      </c>
      <c r="D2924">
        <f t="shared" si="90"/>
        <v>-4.0759744918578145</v>
      </c>
      <c r="E2924">
        <f t="shared" si="91"/>
        <v>-0.75800988314218554</v>
      </c>
    </row>
    <row r="2925" spans="1:5" x14ac:dyDescent="0.25">
      <c r="A2925">
        <v>31434</v>
      </c>
      <c r="B2925">
        <v>-5.2734375</v>
      </c>
      <c r="C2925">
        <v>-39.9502831</v>
      </c>
      <c r="D2925">
        <f t="shared" si="90"/>
        <v>-4.4807162152766811</v>
      </c>
      <c r="E2925">
        <f t="shared" si="91"/>
        <v>-0.79272128472331893</v>
      </c>
    </row>
    <row r="2926" spans="1:5" x14ac:dyDescent="0.25">
      <c r="A2926">
        <v>31445</v>
      </c>
      <c r="B2926">
        <v>-5.625</v>
      </c>
      <c r="C2926">
        <v>-35.15625</v>
      </c>
      <c r="D2926">
        <f t="shared" si="90"/>
        <v>-4.886724398360049</v>
      </c>
      <c r="E2926">
        <f t="shared" si="91"/>
        <v>-0.73827560163995098</v>
      </c>
    </row>
    <row r="2927" spans="1:5" x14ac:dyDescent="0.25">
      <c r="A2927">
        <v>31455</v>
      </c>
      <c r="B2927">
        <v>-5.9765625</v>
      </c>
      <c r="C2927">
        <v>-31.960228000000001</v>
      </c>
      <c r="D2927">
        <f t="shared" si="90"/>
        <v>-5.2171899557999692</v>
      </c>
      <c r="E2927">
        <f t="shared" si="91"/>
        <v>-0.75937254420003075</v>
      </c>
    </row>
    <row r="2928" spans="1:5" x14ac:dyDescent="0.25">
      <c r="A2928">
        <v>31466</v>
      </c>
      <c r="B2928">
        <v>-6.240234375</v>
      </c>
      <c r="C2928">
        <v>-26.3671875</v>
      </c>
      <c r="D2928">
        <f t="shared" si="90"/>
        <v>-5.5351710967486794</v>
      </c>
      <c r="E2928">
        <f t="shared" si="91"/>
        <v>-0.70506327825132065</v>
      </c>
    </row>
    <row r="2929" spans="1:5" x14ac:dyDescent="0.25">
      <c r="A2929">
        <v>31476</v>
      </c>
      <c r="B2929">
        <v>-6.416015625</v>
      </c>
      <c r="C2929">
        <v>-17.578125</v>
      </c>
      <c r="D2929">
        <f t="shared" si="90"/>
        <v>-5.7805186739872374</v>
      </c>
      <c r="E2929">
        <f t="shared" si="91"/>
        <v>-0.6354969510127626</v>
      </c>
    </row>
    <row r="2930" spans="1:5" x14ac:dyDescent="0.25">
      <c r="A2930">
        <v>31486</v>
      </c>
      <c r="B2930">
        <v>-6.591796875</v>
      </c>
      <c r="C2930">
        <v>-15.980114</v>
      </c>
      <c r="D2930">
        <f t="shared" si="90"/>
        <v>-5.9823313113335788</v>
      </c>
      <c r="E2930">
        <f t="shared" si="91"/>
        <v>-0.60946556366642124</v>
      </c>
    </row>
    <row r="2931" spans="1:5" x14ac:dyDescent="0.25">
      <c r="A2931">
        <v>31518</v>
      </c>
      <c r="B2931">
        <v>-6.767578125</v>
      </c>
      <c r="C2931">
        <v>0</v>
      </c>
      <c r="D2931">
        <f t="shared" si="90"/>
        <v>-6.3203571531710949</v>
      </c>
      <c r="E2931">
        <f t="shared" si="91"/>
        <v>-0.44722097182890508</v>
      </c>
    </row>
    <row r="2932" spans="1:5" x14ac:dyDescent="0.25">
      <c r="A2932">
        <v>31528</v>
      </c>
      <c r="B2932">
        <v>-6.6796875</v>
      </c>
      <c r="C2932">
        <v>7.9900570000000002</v>
      </c>
      <c r="D2932">
        <f t="shared" si="90"/>
        <v>-6.3270050298261173</v>
      </c>
      <c r="E2932">
        <f t="shared" si="91"/>
        <v>-0.35268247017388266</v>
      </c>
    </row>
    <row r="2933" spans="1:5" x14ac:dyDescent="0.25">
      <c r="A2933">
        <v>31539</v>
      </c>
      <c r="B2933">
        <v>-6.591796875</v>
      </c>
      <c r="C2933">
        <v>8.7890625</v>
      </c>
      <c r="D2933">
        <f t="shared" si="90"/>
        <v>-6.2794402816444368</v>
      </c>
      <c r="E2933">
        <f t="shared" si="91"/>
        <v>-0.31235659335556321</v>
      </c>
    </row>
    <row r="2934" spans="1:5" x14ac:dyDescent="0.25">
      <c r="A2934">
        <v>31549</v>
      </c>
      <c r="B2934">
        <v>-6.416015625</v>
      </c>
      <c r="C2934">
        <v>17.578125</v>
      </c>
      <c r="D2934">
        <f t="shared" si="90"/>
        <v>-6.1866888750036484</v>
      </c>
      <c r="E2934">
        <f t="shared" si="91"/>
        <v>-0.22932674999635161</v>
      </c>
    </row>
    <row r="2935" spans="1:5" x14ac:dyDescent="0.25">
      <c r="A2935">
        <v>31559</v>
      </c>
      <c r="B2935">
        <v>-6.240234375</v>
      </c>
      <c r="C2935">
        <v>15.980114</v>
      </c>
      <c r="D2935">
        <f t="shared" si="90"/>
        <v>-6.047519162191068</v>
      </c>
      <c r="E2935">
        <f t="shared" si="91"/>
        <v>-0.192715212808932</v>
      </c>
    </row>
    <row r="2936" spans="1:5" x14ac:dyDescent="0.25">
      <c r="A2936">
        <v>31570</v>
      </c>
      <c r="B2936">
        <v>-5.9765625</v>
      </c>
      <c r="C2936">
        <v>26.3671875</v>
      </c>
      <c r="D2936">
        <f t="shared" si="90"/>
        <v>-5.8421043778439836</v>
      </c>
      <c r="E2936">
        <f t="shared" si="91"/>
        <v>-0.13445812215601638</v>
      </c>
    </row>
    <row r="2937" spans="1:5" x14ac:dyDescent="0.25">
      <c r="A2937">
        <v>31580</v>
      </c>
      <c r="B2937">
        <v>-5.625</v>
      </c>
      <c r="C2937">
        <v>31.960228000000001</v>
      </c>
      <c r="D2937">
        <f t="shared" si="90"/>
        <v>-5.609338630127529</v>
      </c>
      <c r="E2937">
        <f t="shared" si="91"/>
        <v>-1.566136987247102E-2</v>
      </c>
    </row>
    <row r="2938" spans="1:5" x14ac:dyDescent="0.25">
      <c r="A2938">
        <v>31591</v>
      </c>
      <c r="B2938">
        <v>-5.2734375</v>
      </c>
      <c r="C2938">
        <v>35.15625</v>
      </c>
      <c r="D2938">
        <f t="shared" si="90"/>
        <v>-5.3048488946201271</v>
      </c>
      <c r="E2938">
        <f t="shared" si="91"/>
        <v>3.1411394620127098E-2</v>
      </c>
    </row>
    <row r="2939" spans="1:5" x14ac:dyDescent="0.25">
      <c r="A2939">
        <v>31601</v>
      </c>
      <c r="B2939">
        <v>-4.921875</v>
      </c>
      <c r="C2939">
        <v>35.15625</v>
      </c>
      <c r="D2939">
        <f t="shared" si="90"/>
        <v>-4.9862750308759098</v>
      </c>
      <c r="E2939">
        <f t="shared" si="91"/>
        <v>6.4400030875909842E-2</v>
      </c>
    </row>
    <row r="2940" spans="1:5" x14ac:dyDescent="0.25">
      <c r="A2940">
        <v>31612</v>
      </c>
      <c r="B2940">
        <v>-4.482421875</v>
      </c>
      <c r="C2940">
        <v>39.9502831</v>
      </c>
      <c r="D2940">
        <f t="shared" si="90"/>
        <v>-4.5928737755848932</v>
      </c>
      <c r="E2940">
        <f t="shared" si="91"/>
        <v>0.11045190058489318</v>
      </c>
    </row>
    <row r="2941" spans="1:5" x14ac:dyDescent="0.25">
      <c r="A2941">
        <v>31622</v>
      </c>
      <c r="B2941">
        <v>-3.955078125</v>
      </c>
      <c r="C2941">
        <v>52.734375</v>
      </c>
      <c r="D2941">
        <f t="shared" si="90"/>
        <v>-4.1991068131769769</v>
      </c>
      <c r="E2941">
        <f t="shared" si="91"/>
        <v>0.24402868817697687</v>
      </c>
    </row>
    <row r="2942" spans="1:5" x14ac:dyDescent="0.25">
      <c r="A2942">
        <v>31632</v>
      </c>
      <c r="B2942">
        <v>-3.427734375</v>
      </c>
      <c r="C2942">
        <v>47.9403419</v>
      </c>
      <c r="D2942">
        <f t="shared" si="90"/>
        <v>-3.7739977476828255</v>
      </c>
      <c r="E2942">
        <f t="shared" si="91"/>
        <v>0.34626337268282548</v>
      </c>
    </row>
    <row r="2943" spans="1:5" x14ac:dyDescent="0.25">
      <c r="A2943">
        <v>31643</v>
      </c>
      <c r="B2943">
        <v>-2.900390625</v>
      </c>
      <c r="C2943">
        <v>52.734375</v>
      </c>
      <c r="D2943">
        <f t="shared" si="90"/>
        <v>-3.2740130334325759</v>
      </c>
      <c r="E2943">
        <f t="shared" si="91"/>
        <v>0.37362240843257588</v>
      </c>
    </row>
    <row r="2944" spans="1:5" x14ac:dyDescent="0.25">
      <c r="A2944">
        <v>31653</v>
      </c>
      <c r="B2944">
        <v>-2.373046875</v>
      </c>
      <c r="C2944">
        <v>47.9403419</v>
      </c>
      <c r="D2944">
        <f t="shared" si="90"/>
        <v>-2.7937777884908659</v>
      </c>
      <c r="E2944">
        <f t="shared" si="91"/>
        <v>0.42073091349086589</v>
      </c>
    </row>
    <row r="2945" spans="1:5" x14ac:dyDescent="0.25">
      <c r="A2945">
        <v>31664</v>
      </c>
      <c r="B2945">
        <v>-1.7578125</v>
      </c>
      <c r="C2945">
        <v>61.5234375</v>
      </c>
      <c r="D2945">
        <f t="shared" si="90"/>
        <v>-2.2417027712886788</v>
      </c>
      <c r="E2945">
        <f t="shared" si="91"/>
        <v>0.48389027128867879</v>
      </c>
    </row>
    <row r="2946" spans="1:5" x14ac:dyDescent="0.25">
      <c r="A2946">
        <v>31674</v>
      </c>
      <c r="B2946">
        <v>-1.23046875</v>
      </c>
      <c r="C2946">
        <v>52.734375</v>
      </c>
      <c r="D2946">
        <f t="shared" si="90"/>
        <v>-1.7222659684765547</v>
      </c>
      <c r="E2946">
        <f t="shared" si="91"/>
        <v>0.49179721847655467</v>
      </c>
    </row>
    <row r="2947" spans="1:5" x14ac:dyDescent="0.25">
      <c r="A2947">
        <v>31684</v>
      </c>
      <c r="B2947">
        <v>-0.615234375</v>
      </c>
      <c r="C2947">
        <v>55.930396999999999</v>
      </c>
      <c r="D2947">
        <f t="shared" ref="D2947:D3010" si="92">$H$2*EXP(-$G$17*$G$20*A2947/1000)*COS($G$9*A2947/1000)</f>
        <v>-1.1901510990551805</v>
      </c>
      <c r="E2947">
        <f t="shared" ref="E2947:E3010" si="93">B2947-D2947</f>
        <v>0.57491672405518046</v>
      </c>
    </row>
    <row r="2948" spans="1:5" x14ac:dyDescent="0.25">
      <c r="A2948">
        <v>31695</v>
      </c>
      <c r="B2948">
        <v>0</v>
      </c>
      <c r="C2948">
        <v>61.5234375</v>
      </c>
      <c r="D2948">
        <f t="shared" si="92"/>
        <v>-0.59496076458501612</v>
      </c>
      <c r="E2948">
        <f t="shared" si="93"/>
        <v>0.59496076458501612</v>
      </c>
    </row>
    <row r="2949" spans="1:5" x14ac:dyDescent="0.25">
      <c r="A2949">
        <v>31705</v>
      </c>
      <c r="B2949">
        <v>0.615234375</v>
      </c>
      <c r="C2949">
        <v>55.930396999999999</v>
      </c>
      <c r="D2949">
        <f t="shared" si="92"/>
        <v>-4.9325010861232914E-2</v>
      </c>
      <c r="E2949">
        <f t="shared" si="93"/>
        <v>0.66455938586123287</v>
      </c>
    </row>
    <row r="2950" spans="1:5" x14ac:dyDescent="0.25">
      <c r="A2950">
        <v>31716</v>
      </c>
      <c r="B2950">
        <v>1.142578125</v>
      </c>
      <c r="C2950">
        <v>52.734375</v>
      </c>
      <c r="D2950">
        <f t="shared" si="92"/>
        <v>0.55083271697513336</v>
      </c>
      <c r="E2950">
        <f t="shared" si="93"/>
        <v>0.59174540802486664</v>
      </c>
    </row>
    <row r="2951" spans="1:5" x14ac:dyDescent="0.25">
      <c r="A2951">
        <v>31726</v>
      </c>
      <c r="B2951">
        <v>1.7578125</v>
      </c>
      <c r="C2951">
        <v>55.930396999999999</v>
      </c>
      <c r="D2951">
        <f t="shared" si="92"/>
        <v>1.0919470127340458</v>
      </c>
      <c r="E2951">
        <f t="shared" si="93"/>
        <v>0.66586548726595418</v>
      </c>
    </row>
    <row r="2952" spans="1:5" x14ac:dyDescent="0.25">
      <c r="A2952">
        <v>31737</v>
      </c>
      <c r="B2952">
        <v>2.28515625</v>
      </c>
      <c r="C2952">
        <v>52.734375</v>
      </c>
      <c r="D2952">
        <f t="shared" si="92"/>
        <v>1.6772372107749278</v>
      </c>
      <c r="E2952">
        <f t="shared" si="93"/>
        <v>0.60791903922507218</v>
      </c>
    </row>
    <row r="2953" spans="1:5" x14ac:dyDescent="0.25">
      <c r="A2953">
        <v>31747</v>
      </c>
      <c r="B2953">
        <v>2.900390625</v>
      </c>
      <c r="C2953">
        <v>61.5234375</v>
      </c>
      <c r="D2953">
        <f t="shared" si="92"/>
        <v>2.1959558215912098</v>
      </c>
      <c r="E2953">
        <f t="shared" si="93"/>
        <v>0.70443480340879017</v>
      </c>
    </row>
    <row r="2954" spans="1:5" x14ac:dyDescent="0.25">
      <c r="A2954">
        <v>31757</v>
      </c>
      <c r="B2954">
        <v>3.33984375</v>
      </c>
      <c r="C2954">
        <v>39.9502831</v>
      </c>
      <c r="D2954">
        <f t="shared" si="92"/>
        <v>2.6979256678413965</v>
      </c>
      <c r="E2954">
        <f t="shared" si="93"/>
        <v>0.64191808215860346</v>
      </c>
    </row>
    <row r="2955" spans="1:5" x14ac:dyDescent="0.25">
      <c r="A2955">
        <v>31768</v>
      </c>
      <c r="B2955">
        <v>3.8671875</v>
      </c>
      <c r="C2955">
        <v>52.734375</v>
      </c>
      <c r="D2955">
        <f t="shared" si="92"/>
        <v>3.2262626066987794</v>
      </c>
      <c r="E2955">
        <f t="shared" si="93"/>
        <v>0.6409248933012206</v>
      </c>
    </row>
    <row r="2956" spans="1:5" x14ac:dyDescent="0.25">
      <c r="A2956">
        <v>31778</v>
      </c>
      <c r="B2956">
        <v>4.306640625</v>
      </c>
      <c r="C2956">
        <v>39.9502831</v>
      </c>
      <c r="D2956">
        <f t="shared" si="92"/>
        <v>3.6810026356209589</v>
      </c>
      <c r="E2956">
        <f t="shared" si="93"/>
        <v>0.62563798937904114</v>
      </c>
    </row>
    <row r="2957" spans="1:5" x14ac:dyDescent="0.25">
      <c r="A2957">
        <v>31789</v>
      </c>
      <c r="B2957">
        <v>4.74609375</v>
      </c>
      <c r="C2957">
        <v>43.9453125</v>
      </c>
      <c r="D2957">
        <f t="shared" si="92"/>
        <v>4.1489015540518634</v>
      </c>
      <c r="E2957">
        <f t="shared" si="93"/>
        <v>0.59719219594813655</v>
      </c>
    </row>
    <row r="2958" spans="1:5" x14ac:dyDescent="0.25">
      <c r="A2958">
        <v>31799</v>
      </c>
      <c r="B2958">
        <v>5.09765625</v>
      </c>
      <c r="C2958">
        <v>31.960228000000001</v>
      </c>
      <c r="D2958">
        <f t="shared" si="92"/>
        <v>4.5414357421224336</v>
      </c>
      <c r="E2958">
        <f t="shared" si="93"/>
        <v>0.55622050787756638</v>
      </c>
    </row>
    <row r="2959" spans="1:5" x14ac:dyDescent="0.25">
      <c r="A2959">
        <v>31810</v>
      </c>
      <c r="B2959">
        <v>5.44921875</v>
      </c>
      <c r="C2959">
        <v>35.15625</v>
      </c>
      <c r="D2959">
        <f t="shared" si="92"/>
        <v>4.9334995405203399</v>
      </c>
      <c r="E2959">
        <f t="shared" si="93"/>
        <v>0.5157192094796601</v>
      </c>
    </row>
    <row r="2960" spans="1:5" x14ac:dyDescent="0.25">
      <c r="A2960">
        <v>31820</v>
      </c>
      <c r="B2960">
        <v>5.712890625</v>
      </c>
      <c r="C2960">
        <v>26.3671875</v>
      </c>
      <c r="D2960">
        <f t="shared" si="92"/>
        <v>5.2509227432298546</v>
      </c>
      <c r="E2960">
        <f t="shared" si="93"/>
        <v>0.46196788177014536</v>
      </c>
    </row>
    <row r="2961" spans="1:5" x14ac:dyDescent="0.25">
      <c r="A2961">
        <v>31830</v>
      </c>
      <c r="B2961">
        <v>5.9765625</v>
      </c>
      <c r="C2961">
        <v>23.970171000000001</v>
      </c>
      <c r="D2961">
        <f t="shared" si="92"/>
        <v>5.5287528281302336</v>
      </c>
      <c r="E2961">
        <f t="shared" si="93"/>
        <v>0.44780967186976639</v>
      </c>
    </row>
    <row r="2962" spans="1:5" x14ac:dyDescent="0.25">
      <c r="A2962">
        <v>31841</v>
      </c>
      <c r="B2962">
        <v>6.15234375</v>
      </c>
      <c r="C2962">
        <v>17.578125</v>
      </c>
      <c r="D2962">
        <f t="shared" si="92"/>
        <v>5.7861781628949798</v>
      </c>
      <c r="E2962">
        <f t="shared" si="93"/>
        <v>0.36616558710502023</v>
      </c>
    </row>
    <row r="2963" spans="1:5" x14ac:dyDescent="0.25">
      <c r="A2963">
        <v>31851</v>
      </c>
      <c r="B2963">
        <v>6.328125</v>
      </c>
      <c r="C2963">
        <v>15.980114</v>
      </c>
      <c r="D2963">
        <f t="shared" si="92"/>
        <v>5.9745095648103907</v>
      </c>
      <c r="E2963">
        <f t="shared" si="93"/>
        <v>0.35361543518960925</v>
      </c>
    </row>
    <row r="2964" spans="1:5" x14ac:dyDescent="0.25">
      <c r="A2964">
        <v>31883</v>
      </c>
      <c r="B2964">
        <v>6.416015625</v>
      </c>
      <c r="C2964">
        <v>0</v>
      </c>
      <c r="D2964">
        <f t="shared" si="92"/>
        <v>6.2703294013879063</v>
      </c>
      <c r="E2964">
        <f t="shared" si="93"/>
        <v>0.14568622361209371</v>
      </c>
    </row>
    <row r="2965" spans="1:5" x14ac:dyDescent="0.25">
      <c r="A2965">
        <v>31893</v>
      </c>
      <c r="B2965">
        <v>6.328125</v>
      </c>
      <c r="C2965">
        <v>-8.7890625</v>
      </c>
      <c r="D2965">
        <f t="shared" si="92"/>
        <v>6.264440129991721</v>
      </c>
      <c r="E2965">
        <f t="shared" si="93"/>
        <v>6.3684870008279049E-2</v>
      </c>
    </row>
    <row r="2966" spans="1:5" x14ac:dyDescent="0.25">
      <c r="A2966">
        <v>31903</v>
      </c>
      <c r="B2966">
        <v>6.15234375</v>
      </c>
      <c r="C2966">
        <v>-15.980114</v>
      </c>
      <c r="D2966">
        <f t="shared" si="92"/>
        <v>6.2115056808834836</v>
      </c>
      <c r="E2966">
        <f t="shared" si="93"/>
        <v>-5.9161930883483649E-2</v>
      </c>
    </row>
    <row r="2967" spans="1:5" x14ac:dyDescent="0.25">
      <c r="A2967">
        <v>31914</v>
      </c>
      <c r="B2967">
        <v>5.9765625</v>
      </c>
      <c r="C2967">
        <v>-17.578125</v>
      </c>
      <c r="D2967">
        <f t="shared" si="92"/>
        <v>6.0994533111773519</v>
      </c>
      <c r="E2967">
        <f t="shared" si="93"/>
        <v>-0.1228908111773519</v>
      </c>
    </row>
    <row r="2968" spans="1:5" x14ac:dyDescent="0.25">
      <c r="A2968">
        <v>31924</v>
      </c>
      <c r="B2968">
        <v>5.80078125</v>
      </c>
      <c r="C2968">
        <v>-15.980114</v>
      </c>
      <c r="D2968">
        <f t="shared" si="92"/>
        <v>5.9495112307915905</v>
      </c>
      <c r="E2968">
        <f t="shared" si="93"/>
        <v>-0.1487299807915905</v>
      </c>
    </row>
    <row r="2969" spans="1:5" x14ac:dyDescent="0.25">
      <c r="A2969">
        <v>31935</v>
      </c>
      <c r="B2969">
        <v>5.537109375</v>
      </c>
      <c r="C2969">
        <v>-26.3671875</v>
      </c>
      <c r="D2969">
        <f t="shared" si="92"/>
        <v>5.7331060942336656</v>
      </c>
      <c r="E2969">
        <f t="shared" si="93"/>
        <v>-0.19599671923366557</v>
      </c>
    </row>
    <row r="2970" spans="1:5" x14ac:dyDescent="0.25">
      <c r="A2970">
        <v>31945</v>
      </c>
      <c r="B2970">
        <v>5.185546875</v>
      </c>
      <c r="C2970">
        <v>-31.960228000000001</v>
      </c>
      <c r="D2970">
        <f t="shared" si="92"/>
        <v>5.4912112707049818</v>
      </c>
      <c r="E2970">
        <f t="shared" si="93"/>
        <v>-0.30566439570498183</v>
      </c>
    </row>
    <row r="2971" spans="1:5" x14ac:dyDescent="0.25">
      <c r="A2971">
        <v>31956</v>
      </c>
      <c r="B2971">
        <v>4.833984375</v>
      </c>
      <c r="C2971">
        <v>-35.15625</v>
      </c>
      <c r="D2971">
        <f t="shared" si="92"/>
        <v>5.1777118783975542</v>
      </c>
      <c r="E2971">
        <f t="shared" si="93"/>
        <v>-0.3437275033975542</v>
      </c>
    </row>
    <row r="2972" spans="1:5" x14ac:dyDescent="0.25">
      <c r="A2972">
        <v>31966</v>
      </c>
      <c r="B2972">
        <v>4.482421875</v>
      </c>
      <c r="C2972">
        <v>-35.15625</v>
      </c>
      <c r="D2972">
        <f t="shared" si="92"/>
        <v>4.8519521585374799</v>
      </c>
      <c r="E2972">
        <f t="shared" si="93"/>
        <v>-0.36953028353747985</v>
      </c>
    </row>
    <row r="2973" spans="1:5" x14ac:dyDescent="0.25">
      <c r="A2973">
        <v>31976</v>
      </c>
      <c r="B2973">
        <v>3.955078125</v>
      </c>
      <c r="C2973">
        <v>-47.9403419</v>
      </c>
      <c r="D2973">
        <f t="shared" si="92"/>
        <v>4.489913630015244</v>
      </c>
      <c r="E2973">
        <f t="shared" si="93"/>
        <v>-0.53483550501524402</v>
      </c>
    </row>
    <row r="2974" spans="1:5" x14ac:dyDescent="0.25">
      <c r="A2974">
        <v>31987</v>
      </c>
      <c r="B2974">
        <v>3.515625</v>
      </c>
      <c r="C2974">
        <v>-43.9453125</v>
      </c>
      <c r="D2974">
        <f t="shared" si="92"/>
        <v>4.0530433860596995</v>
      </c>
      <c r="E2974">
        <f t="shared" si="93"/>
        <v>-0.53741838605969949</v>
      </c>
    </row>
    <row r="2975" spans="1:5" x14ac:dyDescent="0.25">
      <c r="A2975">
        <v>31997</v>
      </c>
      <c r="B2975">
        <v>2.98828125</v>
      </c>
      <c r="C2975">
        <v>-47.9403419</v>
      </c>
      <c r="D2975">
        <f t="shared" si="92"/>
        <v>3.6240265562828546</v>
      </c>
      <c r="E2975">
        <f t="shared" si="93"/>
        <v>-0.63574530628285464</v>
      </c>
    </row>
    <row r="2976" spans="1:5" x14ac:dyDescent="0.25">
      <c r="A2976">
        <v>32008</v>
      </c>
      <c r="B2976">
        <v>2.4609375</v>
      </c>
      <c r="C2976">
        <v>-52.734375</v>
      </c>
      <c r="D2976">
        <f t="shared" si="92"/>
        <v>3.1210473056991654</v>
      </c>
      <c r="E2976">
        <f t="shared" si="93"/>
        <v>-0.66010980569916544</v>
      </c>
    </row>
    <row r="2977" spans="1:5" x14ac:dyDescent="0.25">
      <c r="A2977">
        <v>32018</v>
      </c>
      <c r="B2977">
        <v>1.93359375</v>
      </c>
      <c r="C2977">
        <v>-47.9403419</v>
      </c>
      <c r="D2977">
        <f t="shared" si="92"/>
        <v>2.6392967909205476</v>
      </c>
      <c r="E2977">
        <f t="shared" si="93"/>
        <v>-0.70570304092054759</v>
      </c>
    </row>
    <row r="2978" spans="1:5" x14ac:dyDescent="0.25">
      <c r="A2978">
        <v>32029</v>
      </c>
      <c r="B2978">
        <v>1.40625</v>
      </c>
      <c r="C2978">
        <v>-52.734375</v>
      </c>
      <c r="D2978">
        <f t="shared" si="92"/>
        <v>2.0868960349782113</v>
      </c>
      <c r="E2978">
        <f t="shared" si="93"/>
        <v>-0.6806460349782113</v>
      </c>
    </row>
    <row r="2979" spans="1:5" x14ac:dyDescent="0.25">
      <c r="A2979">
        <v>32039</v>
      </c>
      <c r="B2979">
        <v>0.791015625</v>
      </c>
      <c r="C2979">
        <v>-61.5234375</v>
      </c>
      <c r="D2979">
        <f t="shared" si="92"/>
        <v>1.5683840400629525</v>
      </c>
      <c r="E2979">
        <f t="shared" si="93"/>
        <v>-0.77736841506295251</v>
      </c>
    </row>
    <row r="2980" spans="1:5" x14ac:dyDescent="0.25">
      <c r="A2980">
        <v>32049</v>
      </c>
      <c r="B2980">
        <v>0.263671875</v>
      </c>
      <c r="C2980">
        <v>-47.9403419</v>
      </c>
      <c r="D2980">
        <f t="shared" si="92"/>
        <v>1.0383492273659969</v>
      </c>
      <c r="E2980">
        <f t="shared" si="93"/>
        <v>-0.77467735236599689</v>
      </c>
    </row>
    <row r="2981" spans="1:5" x14ac:dyDescent="0.25">
      <c r="A2981">
        <v>32060</v>
      </c>
      <c r="B2981">
        <v>-0.3515625</v>
      </c>
      <c r="C2981">
        <v>-61.5234375</v>
      </c>
      <c r="D2981">
        <f t="shared" si="92"/>
        <v>0.44676168549100781</v>
      </c>
      <c r="E2981">
        <f t="shared" si="93"/>
        <v>-0.79832418549100781</v>
      </c>
    </row>
    <row r="2982" spans="1:5" x14ac:dyDescent="0.25">
      <c r="A2982">
        <v>32070</v>
      </c>
      <c r="B2982">
        <v>-0.966796875</v>
      </c>
      <c r="C2982">
        <v>-55.930396999999999</v>
      </c>
      <c r="D2982">
        <f t="shared" si="92"/>
        <v>-9.443089213523885E-2</v>
      </c>
      <c r="E2982">
        <f t="shared" si="93"/>
        <v>-0.87236598286476119</v>
      </c>
    </row>
    <row r="2983" spans="1:5" x14ac:dyDescent="0.25">
      <c r="A2983">
        <v>32081</v>
      </c>
      <c r="B2983">
        <v>-1.58203125</v>
      </c>
      <c r="C2983">
        <v>-61.5234375</v>
      </c>
      <c r="D2983">
        <f t="shared" si="92"/>
        <v>-0.68845820852404815</v>
      </c>
      <c r="E2983">
        <f t="shared" si="93"/>
        <v>-0.89357304147595185</v>
      </c>
    </row>
    <row r="2984" spans="1:5" x14ac:dyDescent="0.25">
      <c r="A2984">
        <v>32091</v>
      </c>
      <c r="B2984">
        <v>-2.109375</v>
      </c>
      <c r="C2984">
        <v>-47.9403419</v>
      </c>
      <c r="D2984">
        <f t="shared" si="92"/>
        <v>-1.2229154676304721</v>
      </c>
      <c r="E2984">
        <f t="shared" si="93"/>
        <v>-0.8864595323695279</v>
      </c>
    </row>
    <row r="2985" spans="1:5" x14ac:dyDescent="0.25">
      <c r="A2985">
        <v>32102</v>
      </c>
      <c r="B2985">
        <v>-2.724609375</v>
      </c>
      <c r="C2985">
        <v>-61.5234375</v>
      </c>
      <c r="D2985">
        <f t="shared" si="92"/>
        <v>-1.7997528127116513</v>
      </c>
      <c r="E2985">
        <f t="shared" si="93"/>
        <v>-0.92485656228834867</v>
      </c>
    </row>
    <row r="2986" spans="1:5" x14ac:dyDescent="0.25">
      <c r="A2986">
        <v>32112</v>
      </c>
      <c r="B2986">
        <v>-3.251953125</v>
      </c>
      <c r="C2986">
        <v>-52.734375</v>
      </c>
      <c r="D2986">
        <f t="shared" si="92"/>
        <v>-2.309822778264321</v>
      </c>
      <c r="E2986">
        <f t="shared" si="93"/>
        <v>-0.94213034673567897</v>
      </c>
    </row>
    <row r="2987" spans="1:5" x14ac:dyDescent="0.25">
      <c r="A2987">
        <v>32122</v>
      </c>
      <c r="B2987">
        <v>-3.69140625</v>
      </c>
      <c r="C2987">
        <v>-39.9502831</v>
      </c>
      <c r="D2987">
        <f t="shared" si="92"/>
        <v>-2.8022930741819891</v>
      </c>
      <c r="E2987">
        <f t="shared" si="93"/>
        <v>-0.88911317581801086</v>
      </c>
    </row>
    <row r="2988" spans="1:5" x14ac:dyDescent="0.25">
      <c r="A2988">
        <v>32133</v>
      </c>
      <c r="B2988">
        <v>-4.21875</v>
      </c>
      <c r="C2988">
        <v>-52.734375</v>
      </c>
      <c r="D2988">
        <f t="shared" si="92"/>
        <v>-3.3192835409944745</v>
      </c>
      <c r="E2988">
        <f t="shared" si="93"/>
        <v>-0.89946645900552546</v>
      </c>
    </row>
    <row r="2989" spans="1:5" x14ac:dyDescent="0.25">
      <c r="A2989">
        <v>32143</v>
      </c>
      <c r="B2989">
        <v>-4.658203125</v>
      </c>
      <c r="C2989">
        <v>-39.9502831</v>
      </c>
      <c r="D2989">
        <f t="shared" si="92"/>
        <v>-3.7629776397724077</v>
      </c>
      <c r="E2989">
        <f t="shared" si="93"/>
        <v>-0.89522548522759227</v>
      </c>
    </row>
    <row r="2990" spans="1:5" x14ac:dyDescent="0.25">
      <c r="A2990">
        <v>32154</v>
      </c>
      <c r="B2990">
        <v>-5.09765625</v>
      </c>
      <c r="C2990">
        <v>-43.9453125</v>
      </c>
      <c r="D2990">
        <f t="shared" si="92"/>
        <v>-4.2180245993601924</v>
      </c>
      <c r="E2990">
        <f t="shared" si="93"/>
        <v>-0.87963165063980764</v>
      </c>
    </row>
    <row r="2991" spans="1:5" x14ac:dyDescent="0.25">
      <c r="A2991">
        <v>32164</v>
      </c>
      <c r="B2991">
        <v>-5.44921875</v>
      </c>
      <c r="C2991">
        <v>-35.15625</v>
      </c>
      <c r="D2991">
        <f t="shared" si="92"/>
        <v>-4.5983330499042756</v>
      </c>
      <c r="E2991">
        <f t="shared" si="93"/>
        <v>-0.8508857000957244</v>
      </c>
    </row>
    <row r="2992" spans="1:5" x14ac:dyDescent="0.25">
      <c r="A2992">
        <v>32175</v>
      </c>
      <c r="B2992">
        <v>-5.80078125</v>
      </c>
      <c r="C2992">
        <v>-31.960228000000001</v>
      </c>
      <c r="D2992">
        <f t="shared" si="92"/>
        <v>-4.9764656055233107</v>
      </c>
      <c r="E2992">
        <f t="shared" si="93"/>
        <v>-0.82431564447668926</v>
      </c>
    </row>
    <row r="2993" spans="1:5" x14ac:dyDescent="0.25">
      <c r="A2993">
        <v>32185</v>
      </c>
      <c r="B2993">
        <v>-5.9765625</v>
      </c>
      <c r="C2993">
        <v>-17.578125</v>
      </c>
      <c r="D2993">
        <f t="shared" si="92"/>
        <v>-5.2808884373040046</v>
      </c>
      <c r="E2993">
        <f t="shared" si="93"/>
        <v>-0.69567406269599541</v>
      </c>
    </row>
    <row r="2994" spans="1:5" x14ac:dyDescent="0.25">
      <c r="A2994">
        <v>32195</v>
      </c>
      <c r="B2994">
        <v>-6.240234375</v>
      </c>
      <c r="C2994">
        <v>-23.970171000000001</v>
      </c>
      <c r="D2994">
        <f t="shared" si="92"/>
        <v>-5.5454995243052272</v>
      </c>
      <c r="E2994">
        <f t="shared" si="93"/>
        <v>-0.69473485069477281</v>
      </c>
    </row>
    <row r="2995" spans="1:5" x14ac:dyDescent="0.25">
      <c r="A2995">
        <v>32206</v>
      </c>
      <c r="B2995">
        <v>-6.416015625</v>
      </c>
      <c r="C2995">
        <v>-17.578125</v>
      </c>
      <c r="D2995">
        <f t="shared" si="92"/>
        <v>-5.788250095215342</v>
      </c>
      <c r="E2995">
        <f t="shared" si="93"/>
        <v>-0.62776552978465805</v>
      </c>
    </row>
    <row r="2996" spans="1:5" x14ac:dyDescent="0.25">
      <c r="A2996">
        <v>32227</v>
      </c>
      <c r="B2996">
        <v>-6.591796875</v>
      </c>
      <c r="C2996">
        <v>0</v>
      </c>
      <c r="D2996">
        <f t="shared" si="92"/>
        <v>-6.1038361178113485</v>
      </c>
      <c r="E2996">
        <f t="shared" si="93"/>
        <v>-0.48796075718865151</v>
      </c>
    </row>
    <row r="2997" spans="1:5" x14ac:dyDescent="0.25">
      <c r="A2997">
        <v>32237</v>
      </c>
      <c r="B2997">
        <v>-6.6796875</v>
      </c>
      <c r="C2997">
        <v>-8.7890625</v>
      </c>
      <c r="D2997">
        <f t="shared" si="92"/>
        <v>-6.1834921741069371</v>
      </c>
      <c r="E2997">
        <f t="shared" si="93"/>
        <v>-0.49619532589306292</v>
      </c>
    </row>
    <row r="2998" spans="1:5" x14ac:dyDescent="0.25">
      <c r="A2998">
        <v>32247</v>
      </c>
      <c r="B2998">
        <v>-6.591796875</v>
      </c>
      <c r="C2998">
        <v>7.9900570000000002</v>
      </c>
      <c r="D2998">
        <f t="shared" si="92"/>
        <v>-6.2166687173717996</v>
      </c>
      <c r="E2998">
        <f t="shared" si="93"/>
        <v>-0.3751281576282004</v>
      </c>
    </row>
    <row r="2999" spans="1:5" x14ac:dyDescent="0.25">
      <c r="A2999">
        <v>32258</v>
      </c>
      <c r="B2999">
        <v>-6.50390625</v>
      </c>
      <c r="C2999">
        <v>8.7890625</v>
      </c>
      <c r="D2999">
        <f t="shared" si="92"/>
        <v>-6.1992195860361896</v>
      </c>
      <c r="E2999">
        <f t="shared" si="93"/>
        <v>-0.30468666396381039</v>
      </c>
    </row>
    <row r="3000" spans="1:5" x14ac:dyDescent="0.25">
      <c r="A3000">
        <v>32268</v>
      </c>
      <c r="B3000">
        <v>-6.328125</v>
      </c>
      <c r="C3000">
        <v>15.980114</v>
      </c>
      <c r="D3000">
        <f t="shared" si="92"/>
        <v>-6.1344716560844805</v>
      </c>
      <c r="E3000">
        <f t="shared" si="93"/>
        <v>-0.19365334391551947</v>
      </c>
    </row>
    <row r="3001" spans="1:5" x14ac:dyDescent="0.25">
      <c r="A3001">
        <v>32279</v>
      </c>
      <c r="B3001">
        <v>-6.15234375</v>
      </c>
      <c r="C3001">
        <v>17.578125</v>
      </c>
      <c r="D3001">
        <f t="shared" si="92"/>
        <v>-6.0101027065117725</v>
      </c>
      <c r="E3001">
        <f t="shared" si="93"/>
        <v>-0.14224104348822753</v>
      </c>
    </row>
    <row r="3002" spans="1:5" x14ac:dyDescent="0.25">
      <c r="A3002">
        <v>32289</v>
      </c>
      <c r="B3002">
        <v>-5.888671875</v>
      </c>
      <c r="C3002">
        <v>23.970171000000001</v>
      </c>
      <c r="D3002">
        <f t="shared" si="92"/>
        <v>-5.8496712490252456</v>
      </c>
      <c r="E3002">
        <f t="shared" si="93"/>
        <v>-3.9000625974754399E-2</v>
      </c>
    </row>
    <row r="3003" spans="1:5" x14ac:dyDescent="0.25">
      <c r="A3003">
        <v>32300</v>
      </c>
      <c r="B3003">
        <v>-5.625</v>
      </c>
      <c r="C3003">
        <v>26.3671875</v>
      </c>
      <c r="D3003">
        <f t="shared" si="92"/>
        <v>-5.6226026950080241</v>
      </c>
      <c r="E3003">
        <f t="shared" si="93"/>
        <v>-2.3973049919758793E-3</v>
      </c>
    </row>
    <row r="3004" spans="1:5" x14ac:dyDescent="0.25">
      <c r="A3004">
        <v>32310</v>
      </c>
      <c r="B3004">
        <v>-5.2734375</v>
      </c>
      <c r="C3004">
        <v>35.15625</v>
      </c>
      <c r="D3004">
        <f t="shared" si="92"/>
        <v>-5.3718878028888275</v>
      </c>
      <c r="E3004">
        <f t="shared" si="93"/>
        <v>9.8450302888827501E-2</v>
      </c>
    </row>
    <row r="3005" spans="1:5" x14ac:dyDescent="0.25">
      <c r="A3005">
        <v>32320</v>
      </c>
      <c r="B3005">
        <v>-4.921875</v>
      </c>
      <c r="C3005">
        <v>31.960228000000001</v>
      </c>
      <c r="D3005">
        <f t="shared" si="92"/>
        <v>-5.0809521154174462</v>
      </c>
      <c r="E3005">
        <f t="shared" si="93"/>
        <v>0.15907711541744618</v>
      </c>
    </row>
    <row r="3006" spans="1:5" x14ac:dyDescent="0.25">
      <c r="A3006">
        <v>32331</v>
      </c>
      <c r="B3006">
        <v>-4.482421875</v>
      </c>
      <c r="C3006">
        <v>43.9453125</v>
      </c>
      <c r="D3006">
        <f t="shared" si="92"/>
        <v>-4.7171079804085574</v>
      </c>
      <c r="E3006">
        <f t="shared" si="93"/>
        <v>0.23468610540855739</v>
      </c>
    </row>
    <row r="3007" spans="1:5" x14ac:dyDescent="0.25">
      <c r="A3007">
        <v>32341</v>
      </c>
      <c r="B3007">
        <v>-4.04296875</v>
      </c>
      <c r="C3007">
        <v>39.9502831</v>
      </c>
      <c r="D3007">
        <f t="shared" si="92"/>
        <v>-4.3492244999653504</v>
      </c>
      <c r="E3007">
        <f t="shared" si="93"/>
        <v>0.30625574996535043</v>
      </c>
    </row>
    <row r="3008" spans="1:5" x14ac:dyDescent="0.25">
      <c r="A3008">
        <v>32352</v>
      </c>
      <c r="B3008">
        <v>-3.515625</v>
      </c>
      <c r="C3008">
        <v>52.734375</v>
      </c>
      <c r="D3008">
        <f t="shared" si="92"/>
        <v>-3.9071499799559763</v>
      </c>
      <c r="E3008">
        <f t="shared" si="93"/>
        <v>0.39152497995597635</v>
      </c>
    </row>
    <row r="3009" spans="1:5" x14ac:dyDescent="0.25">
      <c r="A3009">
        <v>32362</v>
      </c>
      <c r="B3009">
        <v>-2.98828125</v>
      </c>
      <c r="C3009">
        <v>47.9403419</v>
      </c>
      <c r="D3009">
        <f t="shared" si="92"/>
        <v>-3.4745537652760241</v>
      </c>
      <c r="E3009">
        <f t="shared" si="93"/>
        <v>0.48627251527602411</v>
      </c>
    </row>
    <row r="3010" spans="1:5" x14ac:dyDescent="0.25">
      <c r="A3010">
        <v>32373</v>
      </c>
      <c r="B3010">
        <v>-2.4609375</v>
      </c>
      <c r="C3010">
        <v>52.734375</v>
      </c>
      <c r="D3010">
        <f t="shared" si="92"/>
        <v>-2.9689365907566554</v>
      </c>
      <c r="E3010">
        <f t="shared" si="93"/>
        <v>0.50799909075665539</v>
      </c>
    </row>
    <row r="3011" spans="1:5" x14ac:dyDescent="0.25">
      <c r="A3011">
        <v>32383</v>
      </c>
      <c r="B3011">
        <v>-1.93359375</v>
      </c>
      <c r="C3011">
        <v>52.734375</v>
      </c>
      <c r="D3011">
        <f t="shared" ref="D3011:D3074" si="94">$H$2*EXP(-$G$17*$G$20*A3011/1000)*COS($G$9*A3011/1000)</f>
        <v>-2.4859881733683955</v>
      </c>
      <c r="E3011">
        <f t="shared" ref="E3011:E3074" si="95">B3011-D3011</f>
        <v>0.5523944233683955</v>
      </c>
    </row>
    <row r="3012" spans="1:5" x14ac:dyDescent="0.25">
      <c r="A3012">
        <v>32393</v>
      </c>
      <c r="B3012">
        <v>-1.318359375</v>
      </c>
      <c r="C3012">
        <v>55.930396999999999</v>
      </c>
      <c r="D3012">
        <f t="shared" si="94"/>
        <v>-1.9846078393513977</v>
      </c>
      <c r="E3012">
        <f t="shared" si="95"/>
        <v>0.66624846435139773</v>
      </c>
    </row>
    <row r="3013" spans="1:5" x14ac:dyDescent="0.25">
      <c r="A3013">
        <v>32404</v>
      </c>
      <c r="B3013">
        <v>-0.791015625</v>
      </c>
      <c r="C3013">
        <v>52.734375</v>
      </c>
      <c r="D3013">
        <f t="shared" si="94"/>
        <v>-1.4163090353935432</v>
      </c>
      <c r="E3013">
        <f t="shared" si="95"/>
        <v>0.62529341039354325</v>
      </c>
    </row>
    <row r="3014" spans="1:5" x14ac:dyDescent="0.25">
      <c r="A3014">
        <v>32414</v>
      </c>
      <c r="B3014">
        <v>-0.17578125</v>
      </c>
      <c r="C3014">
        <v>55.930396999999999</v>
      </c>
      <c r="D3014">
        <f t="shared" si="94"/>
        <v>-0.8886364429541086</v>
      </c>
      <c r="E3014">
        <f t="shared" si="95"/>
        <v>0.7128551929541086</v>
      </c>
    </row>
    <row r="3015" spans="1:5" x14ac:dyDescent="0.25">
      <c r="A3015">
        <v>32425</v>
      </c>
      <c r="B3015">
        <v>0.439453125</v>
      </c>
      <c r="C3015">
        <v>61.5234375</v>
      </c>
      <c r="D3015">
        <f t="shared" si="94"/>
        <v>-0.3009437129792738</v>
      </c>
      <c r="E3015">
        <f t="shared" si="95"/>
        <v>0.7403968379792738</v>
      </c>
    </row>
    <row r="3016" spans="1:5" x14ac:dyDescent="0.25">
      <c r="A3016">
        <v>32435</v>
      </c>
      <c r="B3016">
        <v>1.0546875</v>
      </c>
      <c r="C3016">
        <v>55.930396999999999</v>
      </c>
      <c r="D3016">
        <f t="shared" si="94"/>
        <v>0.23555906258548448</v>
      </c>
      <c r="E3016">
        <f t="shared" si="95"/>
        <v>0.81912843741451558</v>
      </c>
    </row>
    <row r="3017" spans="1:5" x14ac:dyDescent="0.25">
      <c r="A3017">
        <v>32446</v>
      </c>
      <c r="B3017">
        <v>1.58203125</v>
      </c>
      <c r="C3017">
        <v>52.734375</v>
      </c>
      <c r="D3017">
        <f t="shared" si="94"/>
        <v>0.82320768044339088</v>
      </c>
      <c r="E3017">
        <f t="shared" si="95"/>
        <v>0.75882356955660912</v>
      </c>
    </row>
    <row r="3018" spans="1:5" x14ac:dyDescent="0.25">
      <c r="A3018">
        <v>32456</v>
      </c>
      <c r="B3018">
        <v>2.109375</v>
      </c>
      <c r="C3018">
        <v>52.734375</v>
      </c>
      <c r="D3018">
        <f t="shared" si="94"/>
        <v>1.3508049263765252</v>
      </c>
      <c r="E3018">
        <f t="shared" si="95"/>
        <v>0.75857007362347484</v>
      </c>
    </row>
    <row r="3019" spans="1:5" x14ac:dyDescent="0.25">
      <c r="A3019">
        <v>32466</v>
      </c>
      <c r="B3019">
        <v>2.63671875</v>
      </c>
      <c r="C3019">
        <v>47.9403419</v>
      </c>
      <c r="D3019">
        <f t="shared" si="94"/>
        <v>1.8679963917017732</v>
      </c>
      <c r="E3019">
        <f t="shared" si="95"/>
        <v>0.76872235829822677</v>
      </c>
    </row>
    <row r="3020" spans="1:5" x14ac:dyDescent="0.25">
      <c r="A3020">
        <v>32477</v>
      </c>
      <c r="B3020">
        <v>3.1640625</v>
      </c>
      <c r="C3020">
        <v>52.734375</v>
      </c>
      <c r="D3020">
        <f t="shared" si="94"/>
        <v>2.4202616763388396</v>
      </c>
      <c r="E3020">
        <f t="shared" si="95"/>
        <v>0.7438008236611604</v>
      </c>
    </row>
    <row r="3021" spans="1:5" x14ac:dyDescent="0.25">
      <c r="A3021">
        <v>32487</v>
      </c>
      <c r="B3021">
        <v>3.603515625</v>
      </c>
      <c r="C3021">
        <v>39.9502831</v>
      </c>
      <c r="D3021">
        <f t="shared" si="94"/>
        <v>2.9031055774365289</v>
      </c>
      <c r="E3021">
        <f t="shared" si="95"/>
        <v>0.70041004756347114</v>
      </c>
    </row>
    <row r="3022" spans="1:5" x14ac:dyDescent="0.25">
      <c r="A3022">
        <v>32498</v>
      </c>
      <c r="B3022">
        <v>4.130859375</v>
      </c>
      <c r="C3022">
        <v>52.734375</v>
      </c>
      <c r="D3022">
        <f t="shared" si="94"/>
        <v>3.4086409826988611</v>
      </c>
      <c r="E3022">
        <f t="shared" si="95"/>
        <v>0.72221839230113893</v>
      </c>
    </row>
    <row r="3023" spans="1:5" x14ac:dyDescent="0.25">
      <c r="A3023">
        <v>32508</v>
      </c>
      <c r="B3023">
        <v>4.482421875</v>
      </c>
      <c r="C3023">
        <v>31.960228000000001</v>
      </c>
      <c r="D3023">
        <f t="shared" si="94"/>
        <v>3.8412193503961887</v>
      </c>
      <c r="E3023">
        <f t="shared" si="95"/>
        <v>0.64120252460381133</v>
      </c>
    </row>
    <row r="3024" spans="1:5" x14ac:dyDescent="0.25">
      <c r="A3024">
        <v>32519</v>
      </c>
      <c r="B3024">
        <v>4.921875</v>
      </c>
      <c r="C3024">
        <v>43.9453125</v>
      </c>
      <c r="D3024">
        <f t="shared" si="94"/>
        <v>4.2833700075837795</v>
      </c>
      <c r="E3024">
        <f t="shared" si="95"/>
        <v>0.6385049924162205</v>
      </c>
    </row>
    <row r="3025" spans="1:5" x14ac:dyDescent="0.25">
      <c r="A3025">
        <v>32529</v>
      </c>
      <c r="B3025">
        <v>5.2734375</v>
      </c>
      <c r="C3025">
        <v>35.15625</v>
      </c>
      <c r="D3025">
        <f t="shared" si="94"/>
        <v>4.6514422103135473</v>
      </c>
      <c r="E3025">
        <f t="shared" si="95"/>
        <v>0.62199528968645268</v>
      </c>
    </row>
    <row r="3026" spans="1:5" x14ac:dyDescent="0.25">
      <c r="A3026">
        <v>32539</v>
      </c>
      <c r="B3026">
        <v>5.537109375</v>
      </c>
      <c r="C3026">
        <v>23.970171000000001</v>
      </c>
      <c r="D3026">
        <f t="shared" si="94"/>
        <v>4.9843985650453133</v>
      </c>
      <c r="E3026">
        <f t="shared" si="95"/>
        <v>0.55271080995468669</v>
      </c>
    </row>
    <row r="3027" spans="1:5" x14ac:dyDescent="0.25">
      <c r="A3027">
        <v>32550</v>
      </c>
      <c r="B3027">
        <v>5.80078125</v>
      </c>
      <c r="C3027">
        <v>26.3671875</v>
      </c>
      <c r="D3027">
        <f t="shared" si="94"/>
        <v>5.3071363509885039</v>
      </c>
      <c r="E3027">
        <f t="shared" si="95"/>
        <v>0.49364489901149611</v>
      </c>
    </row>
    <row r="3028" spans="1:5" x14ac:dyDescent="0.25">
      <c r="A3028">
        <v>32560</v>
      </c>
      <c r="B3028">
        <v>5.9765625</v>
      </c>
      <c r="C3028">
        <v>15.980114</v>
      </c>
      <c r="D3028">
        <f t="shared" si="94"/>
        <v>5.5586054037458501</v>
      </c>
      <c r="E3028">
        <f t="shared" si="95"/>
        <v>0.4179570962541499</v>
      </c>
    </row>
    <row r="3029" spans="1:5" x14ac:dyDescent="0.25">
      <c r="A3029">
        <v>32571</v>
      </c>
      <c r="B3029">
        <v>6.15234375</v>
      </c>
      <c r="C3029">
        <v>17.578125</v>
      </c>
      <c r="D3029">
        <f t="shared" si="94"/>
        <v>5.7867973800259414</v>
      </c>
      <c r="E3029">
        <f t="shared" si="95"/>
        <v>0.36554636997405865</v>
      </c>
    </row>
    <row r="3030" spans="1:5" x14ac:dyDescent="0.25">
      <c r="A3030">
        <v>32581</v>
      </c>
      <c r="B3030">
        <v>6.240234375</v>
      </c>
      <c r="C3030">
        <v>7.9900570000000002</v>
      </c>
      <c r="D3030">
        <f t="shared" si="94"/>
        <v>5.9485549172837562</v>
      </c>
      <c r="E3030">
        <f t="shared" si="95"/>
        <v>0.29167945771624382</v>
      </c>
    </row>
    <row r="3031" spans="1:5" x14ac:dyDescent="0.25">
      <c r="A3031">
        <v>32602</v>
      </c>
      <c r="B3031">
        <v>6.328125</v>
      </c>
      <c r="C3031">
        <v>0</v>
      </c>
      <c r="D3031">
        <f t="shared" si="94"/>
        <v>6.1415540111901326</v>
      </c>
      <c r="E3031">
        <f t="shared" si="95"/>
        <v>0.18657098880986744</v>
      </c>
    </row>
    <row r="3032" spans="1:5" x14ac:dyDescent="0.25">
      <c r="A3032">
        <v>32612</v>
      </c>
      <c r="B3032">
        <v>6.240234375</v>
      </c>
      <c r="C3032">
        <v>-7.9900570000000002</v>
      </c>
      <c r="D3032">
        <f t="shared" si="94"/>
        <v>6.1621903192292686</v>
      </c>
      <c r="E3032">
        <f t="shared" si="95"/>
        <v>7.8044055770731369E-2</v>
      </c>
    </row>
    <row r="3033" spans="1:5" x14ac:dyDescent="0.25">
      <c r="A3033">
        <v>32623</v>
      </c>
      <c r="B3033">
        <v>6.15234375</v>
      </c>
      <c r="C3033">
        <v>-8.7890625</v>
      </c>
      <c r="D3033">
        <f t="shared" si="94"/>
        <v>6.131430187070972</v>
      </c>
      <c r="E3033">
        <f t="shared" si="95"/>
        <v>2.0913562929028018E-2</v>
      </c>
    </row>
    <row r="3034" spans="1:5" x14ac:dyDescent="0.25">
      <c r="A3034">
        <v>32633</v>
      </c>
      <c r="B3034">
        <v>5.9765625</v>
      </c>
      <c r="C3034">
        <v>-15.980114</v>
      </c>
      <c r="D3034">
        <f t="shared" si="94"/>
        <v>6.0551190532932582</v>
      </c>
      <c r="E3034">
        <f t="shared" si="95"/>
        <v>-7.8556553293258169E-2</v>
      </c>
    </row>
    <row r="3035" spans="1:5" x14ac:dyDescent="0.25">
      <c r="A3035">
        <v>32644</v>
      </c>
      <c r="B3035">
        <v>5.80078125</v>
      </c>
      <c r="C3035">
        <v>-17.578125</v>
      </c>
      <c r="D3035">
        <f t="shared" si="94"/>
        <v>5.9187287214144693</v>
      </c>
      <c r="E3035">
        <f t="shared" si="95"/>
        <v>-0.11794747141446926</v>
      </c>
    </row>
    <row r="3036" spans="1:5" x14ac:dyDescent="0.25">
      <c r="A3036">
        <v>32654</v>
      </c>
      <c r="B3036">
        <v>5.537109375</v>
      </c>
      <c r="C3036">
        <v>-23.970171000000001</v>
      </c>
      <c r="D3036">
        <f t="shared" si="94"/>
        <v>5.7480921366503486</v>
      </c>
      <c r="E3036">
        <f t="shared" si="95"/>
        <v>-0.21098276165034857</v>
      </c>
    </row>
    <row r="3037" spans="1:5" x14ac:dyDescent="0.25">
      <c r="A3037">
        <v>32665</v>
      </c>
      <c r="B3037">
        <v>5.185546875</v>
      </c>
      <c r="C3037">
        <v>-35.15625</v>
      </c>
      <c r="D3037">
        <f t="shared" si="94"/>
        <v>5.5106876782705623</v>
      </c>
      <c r="E3037">
        <f t="shared" si="95"/>
        <v>-0.32514080327056227</v>
      </c>
    </row>
    <row r="3038" spans="1:5" x14ac:dyDescent="0.25">
      <c r="A3038">
        <v>32675</v>
      </c>
      <c r="B3038">
        <v>4.833984375</v>
      </c>
      <c r="C3038">
        <v>-35.15625</v>
      </c>
      <c r="D3038">
        <f t="shared" si="94"/>
        <v>5.2514615130587003</v>
      </c>
      <c r="E3038">
        <f t="shared" si="95"/>
        <v>-0.41747713805870035</v>
      </c>
    </row>
    <row r="3039" spans="1:5" x14ac:dyDescent="0.25">
      <c r="A3039">
        <v>32685</v>
      </c>
      <c r="B3039">
        <v>4.482421875</v>
      </c>
      <c r="C3039">
        <v>-31.960228000000001</v>
      </c>
      <c r="D3039">
        <f t="shared" si="94"/>
        <v>4.952923201966839</v>
      </c>
      <c r="E3039">
        <f t="shared" si="95"/>
        <v>-0.470501326966839</v>
      </c>
    </row>
    <row r="3040" spans="1:5" x14ac:dyDescent="0.25">
      <c r="A3040">
        <v>32696</v>
      </c>
      <c r="B3040">
        <v>4.130859375</v>
      </c>
      <c r="C3040">
        <v>-35.15625</v>
      </c>
      <c r="D3040">
        <f t="shared" si="94"/>
        <v>4.5818330668415408</v>
      </c>
      <c r="E3040">
        <f t="shared" si="95"/>
        <v>-0.45097369184154079</v>
      </c>
    </row>
    <row r="3041" spans="1:5" x14ac:dyDescent="0.25">
      <c r="A3041">
        <v>32706</v>
      </c>
      <c r="B3041">
        <v>3.603515625</v>
      </c>
      <c r="C3041">
        <v>-47.9403419</v>
      </c>
      <c r="D3041">
        <f t="shared" si="94"/>
        <v>4.2084308225560489</v>
      </c>
      <c r="E3041">
        <f t="shared" si="95"/>
        <v>-0.60491519755604894</v>
      </c>
    </row>
    <row r="3042" spans="1:5" x14ac:dyDescent="0.25">
      <c r="A3042">
        <v>32717</v>
      </c>
      <c r="B3042">
        <v>3.1640625</v>
      </c>
      <c r="C3042">
        <v>-43.9453125</v>
      </c>
      <c r="D3042">
        <f t="shared" si="94"/>
        <v>3.7615114594796095</v>
      </c>
      <c r="E3042">
        <f t="shared" si="95"/>
        <v>-0.59744895947960952</v>
      </c>
    </row>
    <row r="3043" spans="1:5" x14ac:dyDescent="0.25">
      <c r="A3043">
        <v>32727</v>
      </c>
      <c r="B3043">
        <v>2.63671875</v>
      </c>
      <c r="C3043">
        <v>-52.734375</v>
      </c>
      <c r="D3043">
        <f t="shared" si="94"/>
        <v>3.3256605234453738</v>
      </c>
      <c r="E3043">
        <f t="shared" si="95"/>
        <v>-0.68894177344537377</v>
      </c>
    </row>
    <row r="3044" spans="1:5" x14ac:dyDescent="0.25">
      <c r="A3044">
        <v>32738</v>
      </c>
      <c r="B3044">
        <v>2.109375</v>
      </c>
      <c r="C3044">
        <v>-47.9403419</v>
      </c>
      <c r="D3044">
        <f t="shared" si="94"/>
        <v>2.8177572493963003</v>
      </c>
      <c r="E3044">
        <f t="shared" si="95"/>
        <v>-0.70838224939630035</v>
      </c>
    </row>
    <row r="3045" spans="1:5" x14ac:dyDescent="0.25">
      <c r="A3045">
        <v>32748</v>
      </c>
      <c r="B3045">
        <v>1.58203125</v>
      </c>
      <c r="C3045">
        <v>-52.734375</v>
      </c>
      <c r="D3045">
        <f t="shared" si="94"/>
        <v>2.3339233428129083</v>
      </c>
      <c r="E3045">
        <f t="shared" si="95"/>
        <v>-0.75189209281290825</v>
      </c>
    </row>
    <row r="3046" spans="1:5" x14ac:dyDescent="0.25">
      <c r="A3046">
        <v>32758</v>
      </c>
      <c r="B3046">
        <v>1.0546875</v>
      </c>
      <c r="C3046">
        <v>-47.9403419</v>
      </c>
      <c r="D3046">
        <f t="shared" si="94"/>
        <v>1.8328000161700091</v>
      </c>
      <c r="E3046">
        <f t="shared" si="95"/>
        <v>-0.77811251617000909</v>
      </c>
    </row>
    <row r="3047" spans="1:5" x14ac:dyDescent="0.25">
      <c r="A3047">
        <v>32769</v>
      </c>
      <c r="B3047">
        <v>0.439453125</v>
      </c>
      <c r="C3047">
        <v>-61.5234375</v>
      </c>
      <c r="D3047">
        <f t="shared" si="94"/>
        <v>1.2661002704007831</v>
      </c>
      <c r="E3047">
        <f t="shared" si="95"/>
        <v>-0.8266471454007831</v>
      </c>
    </row>
    <row r="3048" spans="1:5" x14ac:dyDescent="0.25">
      <c r="A3048">
        <v>32779</v>
      </c>
      <c r="B3048">
        <v>-0.17578125</v>
      </c>
      <c r="C3048">
        <v>-55.930396999999999</v>
      </c>
      <c r="D3048">
        <f t="shared" si="94"/>
        <v>0.7410655924181313</v>
      </c>
      <c r="E3048">
        <f t="shared" si="95"/>
        <v>-0.9168468424181313</v>
      </c>
    </row>
    <row r="3049" spans="1:5" x14ac:dyDescent="0.25">
      <c r="A3049">
        <v>32790</v>
      </c>
      <c r="B3049">
        <v>-0.703125</v>
      </c>
      <c r="C3049">
        <v>-52.734375</v>
      </c>
      <c r="D3049">
        <f t="shared" si="94"/>
        <v>0.15755212462593293</v>
      </c>
      <c r="E3049">
        <f t="shared" si="95"/>
        <v>-0.86067712462593293</v>
      </c>
    </row>
    <row r="3050" spans="1:5" x14ac:dyDescent="0.25">
      <c r="A3050">
        <v>32800</v>
      </c>
      <c r="B3050">
        <v>-1.318359375</v>
      </c>
      <c r="C3050">
        <v>-61.5234375</v>
      </c>
      <c r="D3050">
        <f t="shared" si="94"/>
        <v>-0.37402145915451784</v>
      </c>
      <c r="E3050">
        <f t="shared" si="95"/>
        <v>-0.9443379158454821</v>
      </c>
    </row>
    <row r="3051" spans="1:5" x14ac:dyDescent="0.25">
      <c r="A3051">
        <v>32810</v>
      </c>
      <c r="B3051">
        <v>-1.845703125</v>
      </c>
      <c r="C3051">
        <v>-47.9403419</v>
      </c>
      <c r="D3051">
        <f t="shared" si="94"/>
        <v>-0.90252327497584639</v>
      </c>
      <c r="E3051">
        <f t="shared" si="95"/>
        <v>-0.94317985002415361</v>
      </c>
    </row>
    <row r="3052" spans="1:5" x14ac:dyDescent="0.25">
      <c r="A3052">
        <v>32821</v>
      </c>
      <c r="B3052">
        <v>-2.373046875</v>
      </c>
      <c r="C3052">
        <v>-52.734375</v>
      </c>
      <c r="D3052">
        <f t="shared" si="94"/>
        <v>-1.4755933944553348</v>
      </c>
      <c r="E3052">
        <f t="shared" si="95"/>
        <v>-0.89745348054466523</v>
      </c>
    </row>
    <row r="3053" spans="1:5" x14ac:dyDescent="0.25">
      <c r="A3053">
        <v>32831</v>
      </c>
      <c r="B3053">
        <v>-2.900390625</v>
      </c>
      <c r="C3053">
        <v>-47.9403419</v>
      </c>
      <c r="D3053">
        <f t="shared" si="94"/>
        <v>-1.984795916419259</v>
      </c>
      <c r="E3053">
        <f t="shared" si="95"/>
        <v>-0.91559470858074099</v>
      </c>
    </row>
    <row r="3054" spans="1:5" x14ac:dyDescent="0.25">
      <c r="A3054">
        <v>32842</v>
      </c>
      <c r="B3054">
        <v>-3.427734375</v>
      </c>
      <c r="C3054">
        <v>-52.734375</v>
      </c>
      <c r="D3054">
        <f t="shared" si="94"/>
        <v>-2.5272672781878951</v>
      </c>
      <c r="E3054">
        <f t="shared" si="95"/>
        <v>-0.90046709681210491</v>
      </c>
    </row>
    <row r="3055" spans="1:5" x14ac:dyDescent="0.25">
      <c r="A3055">
        <v>32852</v>
      </c>
      <c r="B3055">
        <v>-3.955078125</v>
      </c>
      <c r="C3055">
        <v>-47.9403419</v>
      </c>
      <c r="D3055">
        <f t="shared" si="94"/>
        <v>-3.0003660085715964</v>
      </c>
      <c r="E3055">
        <f t="shared" si="95"/>
        <v>-0.95471211642840359</v>
      </c>
    </row>
    <row r="3056" spans="1:5" x14ac:dyDescent="0.25">
      <c r="A3056">
        <v>32863</v>
      </c>
      <c r="B3056">
        <v>-4.39453125</v>
      </c>
      <c r="C3056">
        <v>-43.9453125</v>
      </c>
      <c r="D3056">
        <f t="shared" si="94"/>
        <v>-3.4943466067383926</v>
      </c>
      <c r="E3056">
        <f t="shared" si="95"/>
        <v>-0.90018464326160741</v>
      </c>
    </row>
    <row r="3057" spans="1:5" x14ac:dyDescent="0.25">
      <c r="A3057">
        <v>32873</v>
      </c>
      <c r="B3057">
        <v>-4.74609375</v>
      </c>
      <c r="C3057">
        <v>-35.15625</v>
      </c>
      <c r="D3057">
        <f t="shared" si="94"/>
        <v>-3.9157473882549283</v>
      </c>
      <c r="E3057">
        <f t="shared" si="95"/>
        <v>-0.8303463617450717</v>
      </c>
    </row>
    <row r="3058" spans="1:5" x14ac:dyDescent="0.25">
      <c r="A3058">
        <v>32883</v>
      </c>
      <c r="B3058">
        <v>-5.185546875</v>
      </c>
      <c r="C3058">
        <v>-39.9502831</v>
      </c>
      <c r="D3058">
        <f t="shared" si="94"/>
        <v>-4.3075312830722812</v>
      </c>
      <c r="E3058">
        <f t="shared" si="95"/>
        <v>-0.87801559192771883</v>
      </c>
    </row>
    <row r="3059" spans="1:5" x14ac:dyDescent="0.25">
      <c r="A3059">
        <v>32894</v>
      </c>
      <c r="B3059">
        <v>-5.44921875</v>
      </c>
      <c r="C3059">
        <v>-26.3671875</v>
      </c>
      <c r="D3059">
        <f t="shared" si="94"/>
        <v>-4.7007989681992717</v>
      </c>
      <c r="E3059">
        <f t="shared" si="95"/>
        <v>-0.74841978180072832</v>
      </c>
    </row>
    <row r="3060" spans="1:5" x14ac:dyDescent="0.25">
      <c r="A3060">
        <v>32904</v>
      </c>
      <c r="B3060">
        <v>-5.80078125</v>
      </c>
      <c r="C3060">
        <v>-31.960228000000001</v>
      </c>
      <c r="D3060">
        <f t="shared" si="94"/>
        <v>-5.0211514887779902</v>
      </c>
      <c r="E3060">
        <f t="shared" si="95"/>
        <v>-0.77962976122200978</v>
      </c>
    </row>
    <row r="3061" spans="1:5" x14ac:dyDescent="0.25">
      <c r="A3061">
        <v>32915</v>
      </c>
      <c r="B3061">
        <v>-5.9765625</v>
      </c>
      <c r="C3061">
        <v>-17.578125</v>
      </c>
      <c r="D3061">
        <f t="shared" si="94"/>
        <v>-5.3297171554422746</v>
      </c>
      <c r="E3061">
        <f t="shared" si="95"/>
        <v>-0.64684534455772535</v>
      </c>
    </row>
    <row r="3062" spans="1:5" x14ac:dyDescent="0.25">
      <c r="A3062">
        <v>32925</v>
      </c>
      <c r="B3062">
        <v>-6.15234375</v>
      </c>
      <c r="C3062">
        <v>-15.980114</v>
      </c>
      <c r="D3062">
        <f t="shared" si="94"/>
        <v>-5.5681276797150145</v>
      </c>
      <c r="E3062">
        <f t="shared" si="95"/>
        <v>-0.58421607028498546</v>
      </c>
    </row>
    <row r="3063" spans="1:5" x14ac:dyDescent="0.25">
      <c r="A3063">
        <v>32936</v>
      </c>
      <c r="B3063">
        <v>-6.328125</v>
      </c>
      <c r="C3063">
        <v>-17.578125</v>
      </c>
      <c r="D3063">
        <f t="shared" si="94"/>
        <v>-5.7818839250868281</v>
      </c>
      <c r="E3063">
        <f t="shared" si="95"/>
        <v>-0.54624107491317186</v>
      </c>
    </row>
    <row r="3064" spans="1:5" x14ac:dyDescent="0.25">
      <c r="A3064">
        <v>32946</v>
      </c>
      <c r="B3064">
        <v>-6.416015625</v>
      </c>
      <c r="C3064">
        <v>-8.7890625</v>
      </c>
      <c r="D3064">
        <f t="shared" si="94"/>
        <v>-5.9305601772606762</v>
      </c>
      <c r="E3064">
        <f t="shared" si="95"/>
        <v>-0.48545544773932381</v>
      </c>
    </row>
    <row r="3065" spans="1:5" x14ac:dyDescent="0.25">
      <c r="A3065">
        <v>32956</v>
      </c>
      <c r="B3065">
        <v>-6.416015625</v>
      </c>
      <c r="C3065">
        <v>0</v>
      </c>
      <c r="D3065">
        <f t="shared" si="94"/>
        <v>-6.034622407886002</v>
      </c>
      <c r="E3065">
        <f t="shared" si="95"/>
        <v>-0.38139321711399798</v>
      </c>
    </row>
    <row r="3066" spans="1:5" x14ac:dyDescent="0.25">
      <c r="A3066">
        <v>32967</v>
      </c>
      <c r="B3066">
        <v>-6.416015625</v>
      </c>
      <c r="C3066">
        <v>0</v>
      </c>
      <c r="D3066">
        <f t="shared" si="94"/>
        <v>-6.0966653718634056</v>
      </c>
      <c r="E3066">
        <f t="shared" si="95"/>
        <v>-0.31935025313659438</v>
      </c>
    </row>
    <row r="3067" spans="1:5" x14ac:dyDescent="0.25">
      <c r="A3067">
        <v>32977</v>
      </c>
      <c r="B3067">
        <v>-6.416015625</v>
      </c>
      <c r="C3067">
        <v>0</v>
      </c>
      <c r="D3067">
        <f t="shared" si="94"/>
        <v>-6.10497327192029</v>
      </c>
      <c r="E3067">
        <f t="shared" si="95"/>
        <v>-0.31104235307970995</v>
      </c>
    </row>
    <row r="3068" spans="1:5" x14ac:dyDescent="0.25">
      <c r="A3068">
        <v>32988</v>
      </c>
      <c r="B3068">
        <v>-6.240234375</v>
      </c>
      <c r="C3068">
        <v>17.578125</v>
      </c>
      <c r="D3068">
        <f t="shared" si="94"/>
        <v>-6.061158717941046</v>
      </c>
      <c r="E3068">
        <f t="shared" si="95"/>
        <v>-0.17907565705895401</v>
      </c>
    </row>
    <row r="3069" spans="1:5" x14ac:dyDescent="0.25">
      <c r="A3069">
        <v>32998</v>
      </c>
      <c r="B3069">
        <v>-6.064453125</v>
      </c>
      <c r="C3069">
        <v>15.980114</v>
      </c>
      <c r="D3069">
        <f t="shared" si="94"/>
        <v>-5.9735371487442031</v>
      </c>
      <c r="E3069">
        <f t="shared" si="95"/>
        <v>-9.0915976255796949E-2</v>
      </c>
    </row>
    <row r="3070" spans="1:5" x14ac:dyDescent="0.25">
      <c r="A3070">
        <v>33009</v>
      </c>
      <c r="B3070">
        <v>-5.80078125</v>
      </c>
      <c r="C3070">
        <v>26.3671875</v>
      </c>
      <c r="D3070">
        <f t="shared" si="94"/>
        <v>-5.8254225962464492</v>
      </c>
      <c r="E3070">
        <f t="shared" si="95"/>
        <v>2.4641346246449203E-2</v>
      </c>
    </row>
    <row r="3071" spans="1:5" x14ac:dyDescent="0.25">
      <c r="A3071">
        <v>33019</v>
      </c>
      <c r="B3071">
        <v>-5.625</v>
      </c>
      <c r="C3071">
        <v>17.578125</v>
      </c>
      <c r="D3071">
        <f t="shared" si="94"/>
        <v>-5.6448661995882397</v>
      </c>
      <c r="E3071">
        <f t="shared" si="95"/>
        <v>1.9866199588239652E-2</v>
      </c>
    </row>
    <row r="3072" spans="1:5" x14ac:dyDescent="0.25">
      <c r="A3072">
        <v>33029</v>
      </c>
      <c r="B3072">
        <v>-5.2734375</v>
      </c>
      <c r="C3072">
        <v>31.960228000000001</v>
      </c>
      <c r="D3072">
        <f t="shared" si="94"/>
        <v>-5.4220041694563221</v>
      </c>
      <c r="E3072">
        <f t="shared" si="95"/>
        <v>0.14856666945632213</v>
      </c>
    </row>
    <row r="3073" spans="1:5" x14ac:dyDescent="0.25">
      <c r="A3073">
        <v>33040</v>
      </c>
      <c r="B3073">
        <v>-4.921875</v>
      </c>
      <c r="C3073">
        <v>35.15625</v>
      </c>
      <c r="D3073">
        <f t="shared" si="94"/>
        <v>-5.1300246838063215</v>
      </c>
      <c r="E3073">
        <f t="shared" si="95"/>
        <v>0.20814968380632148</v>
      </c>
    </row>
    <row r="3074" spans="1:5" x14ac:dyDescent="0.25">
      <c r="A3074">
        <v>33050</v>
      </c>
      <c r="B3074">
        <v>-4.482421875</v>
      </c>
      <c r="C3074">
        <v>39.9502831</v>
      </c>
      <c r="D3074">
        <f t="shared" si="94"/>
        <v>-4.8241995876600825</v>
      </c>
      <c r="E3074">
        <f t="shared" si="95"/>
        <v>0.3417777126600825</v>
      </c>
    </row>
    <row r="3075" spans="1:5" x14ac:dyDescent="0.25">
      <c r="A3075">
        <v>33061</v>
      </c>
      <c r="B3075">
        <v>-4.04296875</v>
      </c>
      <c r="C3075">
        <v>43.9453125</v>
      </c>
      <c r="D3075">
        <f t="shared" ref="D3075:D3134" si="96">$H$2*EXP(-$G$17*$G$20*A3075/1000)*COS($G$9*A3075/1000)</f>
        <v>-4.4462166280191608</v>
      </c>
      <c r="E3075">
        <f t="shared" ref="E3075:E3134" si="97">B3075-D3075</f>
        <v>0.40324787801916084</v>
      </c>
    </row>
    <row r="3076" spans="1:5" x14ac:dyDescent="0.25">
      <c r="A3076">
        <v>33071</v>
      </c>
      <c r="B3076">
        <v>-3.603515625</v>
      </c>
      <c r="C3076">
        <v>39.9502831</v>
      </c>
      <c r="D3076">
        <f t="shared" si="96"/>
        <v>-4.0676192998609544</v>
      </c>
      <c r="E3076">
        <f t="shared" si="97"/>
        <v>0.46410367486095438</v>
      </c>
    </row>
    <row r="3077" spans="1:5" x14ac:dyDescent="0.25">
      <c r="A3077">
        <v>33082</v>
      </c>
      <c r="B3077">
        <v>-3.1640625</v>
      </c>
      <c r="C3077">
        <v>43.9453125</v>
      </c>
      <c r="D3077">
        <f t="shared" si="96"/>
        <v>-3.6162110180060285</v>
      </c>
      <c r="E3077">
        <f t="shared" si="97"/>
        <v>0.45214851800602851</v>
      </c>
    </row>
    <row r="3078" spans="1:5" x14ac:dyDescent="0.25">
      <c r="A3078">
        <v>33092</v>
      </c>
      <c r="B3078">
        <v>-2.63671875</v>
      </c>
      <c r="C3078">
        <v>52.734375</v>
      </c>
      <c r="D3078">
        <f t="shared" si="96"/>
        <v>-3.1774261791660794</v>
      </c>
      <c r="E3078">
        <f t="shared" si="97"/>
        <v>0.54070742916607939</v>
      </c>
    </row>
    <row r="3079" spans="1:5" x14ac:dyDescent="0.25">
      <c r="A3079">
        <v>33102</v>
      </c>
      <c r="B3079">
        <v>-2.021484375</v>
      </c>
      <c r="C3079">
        <v>55.930396999999999</v>
      </c>
      <c r="D3079">
        <f t="shared" si="96"/>
        <v>-2.7149946591544833</v>
      </c>
      <c r="E3079">
        <f t="shared" si="97"/>
        <v>0.69351028415448335</v>
      </c>
    </row>
    <row r="3080" spans="1:5" x14ac:dyDescent="0.25">
      <c r="A3080">
        <v>33113</v>
      </c>
      <c r="B3080">
        <v>-1.494140625</v>
      </c>
      <c r="C3080">
        <v>52.734375</v>
      </c>
      <c r="D3080">
        <f t="shared" si="96"/>
        <v>-2.1831716798189169</v>
      </c>
      <c r="E3080">
        <f t="shared" si="97"/>
        <v>0.68903105481891691</v>
      </c>
    </row>
    <row r="3081" spans="1:5" x14ac:dyDescent="0.25">
      <c r="A3081">
        <v>33123</v>
      </c>
      <c r="B3081">
        <v>-0.966796875</v>
      </c>
      <c r="C3081">
        <v>47.9403419</v>
      </c>
      <c r="D3081">
        <f t="shared" si="96"/>
        <v>-1.6826027062494784</v>
      </c>
      <c r="E3081">
        <f t="shared" si="97"/>
        <v>0.71580583124947839</v>
      </c>
    </row>
    <row r="3082" spans="1:5" x14ac:dyDescent="0.25">
      <c r="A3082">
        <v>33134</v>
      </c>
      <c r="B3082">
        <v>-0.3515625</v>
      </c>
      <c r="C3082">
        <v>61.5234375</v>
      </c>
      <c r="D3082">
        <f t="shared" si="96"/>
        <v>-1.1178148757829174</v>
      </c>
      <c r="E3082">
        <f t="shared" si="97"/>
        <v>0.76625237578291738</v>
      </c>
    </row>
    <row r="3083" spans="1:5" x14ac:dyDescent="0.25">
      <c r="A3083">
        <v>33144</v>
      </c>
      <c r="B3083">
        <v>0.17578125</v>
      </c>
      <c r="C3083">
        <v>47.9403419</v>
      </c>
      <c r="D3083">
        <f t="shared" si="96"/>
        <v>-0.59568728670201998</v>
      </c>
      <c r="E3083">
        <f t="shared" si="97"/>
        <v>0.77146853670201998</v>
      </c>
    </row>
    <row r="3084" spans="1:5" x14ac:dyDescent="0.25">
      <c r="A3084">
        <v>33155</v>
      </c>
      <c r="B3084">
        <v>0.791015625</v>
      </c>
      <c r="C3084">
        <v>61.5234375</v>
      </c>
      <c r="D3084">
        <f t="shared" si="96"/>
        <v>-1.6629926324758095E-2</v>
      </c>
      <c r="E3084">
        <f t="shared" si="97"/>
        <v>0.80764555132475813</v>
      </c>
    </row>
    <row r="3085" spans="1:5" x14ac:dyDescent="0.25">
      <c r="A3085">
        <v>33165</v>
      </c>
      <c r="B3085">
        <v>1.318359375</v>
      </c>
      <c r="C3085">
        <v>52.734375</v>
      </c>
      <c r="D3085">
        <f t="shared" si="96"/>
        <v>0.50978232702037751</v>
      </c>
      <c r="E3085">
        <f t="shared" si="97"/>
        <v>0.80857704797962249</v>
      </c>
    </row>
    <row r="3086" spans="1:5" x14ac:dyDescent="0.25">
      <c r="A3086">
        <v>33175</v>
      </c>
      <c r="B3086">
        <v>1.845703125</v>
      </c>
      <c r="C3086">
        <v>47.9403419</v>
      </c>
      <c r="D3086">
        <f t="shared" si="96"/>
        <v>1.0321057529139879</v>
      </c>
      <c r="E3086">
        <f t="shared" si="97"/>
        <v>0.81359737208601213</v>
      </c>
    </row>
    <row r="3087" spans="1:5" x14ac:dyDescent="0.25">
      <c r="A3087">
        <v>33186</v>
      </c>
      <c r="B3087">
        <v>2.373046875</v>
      </c>
      <c r="C3087">
        <v>52.734375</v>
      </c>
      <c r="D3087">
        <f t="shared" si="96"/>
        <v>1.5972611391277056</v>
      </c>
      <c r="E3087">
        <f t="shared" si="97"/>
        <v>0.77578573587229438</v>
      </c>
    </row>
    <row r="3088" spans="1:5" x14ac:dyDescent="0.25">
      <c r="A3088">
        <v>33196</v>
      </c>
      <c r="B3088">
        <v>2.900390625</v>
      </c>
      <c r="C3088">
        <v>47.9403419</v>
      </c>
      <c r="D3088">
        <f t="shared" si="96"/>
        <v>2.0983107768814921</v>
      </c>
      <c r="E3088">
        <f t="shared" si="97"/>
        <v>0.80207984811850785</v>
      </c>
    </row>
    <row r="3089" spans="1:5" x14ac:dyDescent="0.25">
      <c r="A3089">
        <v>33207</v>
      </c>
      <c r="B3089">
        <v>3.427734375</v>
      </c>
      <c r="C3089">
        <v>52.734375</v>
      </c>
      <c r="D3089">
        <f t="shared" si="96"/>
        <v>2.6308365085126488</v>
      </c>
      <c r="E3089">
        <f t="shared" si="97"/>
        <v>0.79689786648735117</v>
      </c>
    </row>
    <row r="3090" spans="1:5" x14ac:dyDescent="0.25">
      <c r="A3090">
        <v>33217</v>
      </c>
      <c r="B3090">
        <v>3.8671875</v>
      </c>
      <c r="C3090">
        <v>39.9502831</v>
      </c>
      <c r="D3090">
        <f t="shared" si="96"/>
        <v>3.0940792881555237</v>
      </c>
      <c r="E3090">
        <f t="shared" si="97"/>
        <v>0.77310821184447631</v>
      </c>
    </row>
    <row r="3091" spans="1:5" x14ac:dyDescent="0.25">
      <c r="A3091">
        <v>33228</v>
      </c>
      <c r="B3091">
        <v>4.306640625</v>
      </c>
      <c r="C3091">
        <v>43.9453125</v>
      </c>
      <c r="D3091">
        <f t="shared" si="96"/>
        <v>3.5764140795841262</v>
      </c>
      <c r="E3091">
        <f t="shared" si="97"/>
        <v>0.73022654541587384</v>
      </c>
    </row>
    <row r="3092" spans="1:5" x14ac:dyDescent="0.25">
      <c r="A3092">
        <v>33238</v>
      </c>
      <c r="B3092">
        <v>4.658203125</v>
      </c>
      <c r="C3092">
        <v>35.15625</v>
      </c>
      <c r="D3092">
        <f t="shared" si="96"/>
        <v>3.9865832608266696</v>
      </c>
      <c r="E3092">
        <f t="shared" si="97"/>
        <v>0.67161986417333042</v>
      </c>
    </row>
    <row r="3093" spans="1:5" x14ac:dyDescent="0.25">
      <c r="A3093">
        <v>33248</v>
      </c>
      <c r="B3093">
        <v>5.009765625</v>
      </c>
      <c r="C3093">
        <v>31.960228000000001</v>
      </c>
      <c r="D3093">
        <f t="shared" si="96"/>
        <v>4.3666091051322917</v>
      </c>
      <c r="E3093">
        <f t="shared" si="97"/>
        <v>0.64315651986770828</v>
      </c>
    </row>
    <row r="3094" spans="1:5" x14ac:dyDescent="0.25">
      <c r="A3094">
        <v>33259</v>
      </c>
      <c r="B3094">
        <v>5.361328125</v>
      </c>
      <c r="C3094">
        <v>35.15625</v>
      </c>
      <c r="D3094">
        <f t="shared" si="96"/>
        <v>4.7464406901071268</v>
      </c>
      <c r="E3094">
        <f t="shared" si="97"/>
        <v>0.61488743489287323</v>
      </c>
    </row>
    <row r="3095" spans="1:5" x14ac:dyDescent="0.25">
      <c r="A3095">
        <v>33269</v>
      </c>
      <c r="B3095">
        <v>5.625</v>
      </c>
      <c r="C3095">
        <v>23.970171000000001</v>
      </c>
      <c r="D3095">
        <f t="shared" si="96"/>
        <v>5.0542217531220288</v>
      </c>
      <c r="E3095">
        <f t="shared" si="97"/>
        <v>0.57077824687797118</v>
      </c>
    </row>
    <row r="3096" spans="1:5" x14ac:dyDescent="0.25">
      <c r="A3096">
        <v>33280</v>
      </c>
      <c r="B3096">
        <v>5.80078125</v>
      </c>
      <c r="C3096">
        <v>17.578125</v>
      </c>
      <c r="D3096">
        <f t="shared" si="96"/>
        <v>5.3486828251991909</v>
      </c>
      <c r="E3096">
        <f t="shared" si="97"/>
        <v>0.45209842480080908</v>
      </c>
    </row>
    <row r="3097" spans="1:5" x14ac:dyDescent="0.25">
      <c r="A3097">
        <v>33290</v>
      </c>
      <c r="B3097">
        <v>5.9765625</v>
      </c>
      <c r="C3097">
        <v>17.578125</v>
      </c>
      <c r="D3097">
        <f t="shared" si="96"/>
        <v>5.5741247015401383</v>
      </c>
      <c r="E3097">
        <f t="shared" si="97"/>
        <v>0.40243779845986172</v>
      </c>
    </row>
    <row r="3098" spans="1:5" x14ac:dyDescent="0.25">
      <c r="A3098">
        <v>33301</v>
      </c>
      <c r="B3098">
        <v>6.064453125</v>
      </c>
      <c r="C3098">
        <v>7.9900570000000002</v>
      </c>
      <c r="D3098">
        <f t="shared" si="96"/>
        <v>5.7735745804731193</v>
      </c>
      <c r="E3098">
        <f t="shared" si="97"/>
        <v>0.29087854452688067</v>
      </c>
    </row>
    <row r="3099" spans="1:5" x14ac:dyDescent="0.25">
      <c r="A3099">
        <v>33311</v>
      </c>
      <c r="B3099">
        <v>6.15234375</v>
      </c>
      <c r="C3099">
        <v>8.7890625</v>
      </c>
      <c r="D3099">
        <f t="shared" si="96"/>
        <v>5.9093139026729098</v>
      </c>
      <c r="E3099">
        <f t="shared" si="97"/>
        <v>0.24302984732709021</v>
      </c>
    </row>
    <row r="3100" spans="1:5" x14ac:dyDescent="0.25">
      <c r="A3100">
        <v>33321</v>
      </c>
      <c r="B3100">
        <v>6.15234375</v>
      </c>
      <c r="C3100">
        <v>0</v>
      </c>
      <c r="D3100">
        <f t="shared" si="96"/>
        <v>6.0006051644019127</v>
      </c>
      <c r="E3100">
        <f t="shared" si="97"/>
        <v>0.15173858559808728</v>
      </c>
    </row>
    <row r="3101" spans="1:5" x14ac:dyDescent="0.25">
      <c r="A3101">
        <v>33332</v>
      </c>
      <c r="B3101">
        <v>6.15234375</v>
      </c>
      <c r="C3101">
        <v>0</v>
      </c>
      <c r="D3101">
        <f t="shared" si="96"/>
        <v>6.0489060672401322</v>
      </c>
      <c r="E3101">
        <f t="shared" si="97"/>
        <v>0.10343768275986776</v>
      </c>
    </row>
    <row r="3102" spans="1:5" x14ac:dyDescent="0.25">
      <c r="A3102">
        <v>33342</v>
      </c>
      <c r="B3102">
        <v>6.064453125</v>
      </c>
      <c r="C3102">
        <v>-7.9900570000000002</v>
      </c>
      <c r="D3102">
        <f t="shared" si="96"/>
        <v>6.0451010266164555</v>
      </c>
      <c r="E3102">
        <f t="shared" si="97"/>
        <v>1.9352098383544458E-2</v>
      </c>
    </row>
    <row r="3103" spans="1:5" x14ac:dyDescent="0.25">
      <c r="A3103">
        <v>33353</v>
      </c>
      <c r="B3103">
        <v>5.9765625</v>
      </c>
      <c r="C3103">
        <v>-8.7890625</v>
      </c>
      <c r="D3103">
        <f t="shared" si="96"/>
        <v>5.9884919070106042</v>
      </c>
      <c r="E3103">
        <f t="shared" si="97"/>
        <v>-1.1929407010604187E-2</v>
      </c>
    </row>
    <row r="3104" spans="1:5" x14ac:dyDescent="0.25">
      <c r="A3104">
        <v>33363</v>
      </c>
      <c r="B3104">
        <v>5.80078125</v>
      </c>
      <c r="C3104">
        <v>-17.578125</v>
      </c>
      <c r="D3104">
        <f t="shared" si="96"/>
        <v>5.8898149653359706</v>
      </c>
      <c r="E3104">
        <f t="shared" si="97"/>
        <v>-8.9033715335970598E-2</v>
      </c>
    </row>
    <row r="3105" spans="1:5" x14ac:dyDescent="0.25">
      <c r="A3105">
        <v>33373</v>
      </c>
      <c r="B3105">
        <v>5.537109375</v>
      </c>
      <c r="C3105">
        <v>-23.970171000000001</v>
      </c>
      <c r="D3105">
        <f t="shared" si="96"/>
        <v>5.7469522709098291</v>
      </c>
      <c r="E3105">
        <f t="shared" si="97"/>
        <v>-0.20984289590982907</v>
      </c>
    </row>
    <row r="3106" spans="1:5" x14ac:dyDescent="0.25">
      <c r="A3106">
        <v>33384</v>
      </c>
      <c r="B3106">
        <v>5.2734375</v>
      </c>
      <c r="C3106">
        <v>-26.3671875</v>
      </c>
      <c r="D3106">
        <f t="shared" si="96"/>
        <v>5.5400850852841605</v>
      </c>
      <c r="E3106">
        <f t="shared" si="97"/>
        <v>-0.26664758528416055</v>
      </c>
    </row>
    <row r="3107" spans="1:5" x14ac:dyDescent="0.25">
      <c r="A3107">
        <v>33394</v>
      </c>
      <c r="B3107">
        <v>4.921875</v>
      </c>
      <c r="C3107">
        <v>-31.960228000000001</v>
      </c>
      <c r="D3107">
        <f t="shared" si="96"/>
        <v>5.3083811368256741</v>
      </c>
      <c r="E3107">
        <f t="shared" si="97"/>
        <v>-0.38650613682567414</v>
      </c>
    </row>
    <row r="3108" spans="1:5" x14ac:dyDescent="0.25">
      <c r="A3108">
        <v>33405</v>
      </c>
      <c r="B3108">
        <v>4.5703125</v>
      </c>
      <c r="C3108">
        <v>-35.15625</v>
      </c>
      <c r="D3108">
        <f t="shared" si="96"/>
        <v>5.0076685562826366</v>
      </c>
      <c r="E3108">
        <f t="shared" si="97"/>
        <v>-0.43735605628263663</v>
      </c>
    </row>
    <row r="3109" spans="1:5" x14ac:dyDescent="0.25">
      <c r="A3109">
        <v>33415</v>
      </c>
      <c r="B3109">
        <v>4.21875</v>
      </c>
      <c r="C3109">
        <v>-31.960228000000001</v>
      </c>
      <c r="D3109">
        <f t="shared" si="96"/>
        <v>4.6948712559078656</v>
      </c>
      <c r="E3109">
        <f t="shared" si="97"/>
        <v>-0.47612125590786558</v>
      </c>
    </row>
    <row r="3110" spans="1:5" x14ac:dyDescent="0.25">
      <c r="A3110">
        <v>33426</v>
      </c>
      <c r="B3110">
        <v>3.779296875</v>
      </c>
      <c r="C3110">
        <v>-43.9453125</v>
      </c>
      <c r="D3110">
        <f t="shared" si="96"/>
        <v>4.31034648452792</v>
      </c>
      <c r="E3110">
        <f t="shared" si="97"/>
        <v>-0.53104960952792002</v>
      </c>
    </row>
    <row r="3111" spans="1:5" x14ac:dyDescent="0.25">
      <c r="A3111">
        <v>33436</v>
      </c>
      <c r="B3111">
        <v>3.33984375</v>
      </c>
      <c r="C3111">
        <v>-43.9453125</v>
      </c>
      <c r="D3111">
        <f t="shared" si="96"/>
        <v>3.9268750941827011</v>
      </c>
      <c r="E3111">
        <f t="shared" si="97"/>
        <v>-0.58703134418270109</v>
      </c>
    </row>
    <row r="3112" spans="1:5" x14ac:dyDescent="0.25">
      <c r="A3112">
        <v>33446</v>
      </c>
      <c r="B3112">
        <v>2.8125</v>
      </c>
      <c r="C3112">
        <v>-47.9403419</v>
      </c>
      <c r="D3112">
        <f t="shared" si="96"/>
        <v>3.5141010653447005</v>
      </c>
      <c r="E3112">
        <f t="shared" si="97"/>
        <v>-0.70160106534470046</v>
      </c>
    </row>
    <row r="3113" spans="1:5" x14ac:dyDescent="0.25">
      <c r="A3113">
        <v>33457</v>
      </c>
      <c r="B3113">
        <v>2.28515625</v>
      </c>
      <c r="C3113">
        <v>-52.734375</v>
      </c>
      <c r="D3113">
        <f t="shared" si="96"/>
        <v>3.029928264794401</v>
      </c>
      <c r="E3113">
        <f t="shared" si="97"/>
        <v>-0.74477201479440103</v>
      </c>
    </row>
    <row r="3114" spans="1:5" x14ac:dyDescent="0.25">
      <c r="A3114">
        <v>33467</v>
      </c>
      <c r="B3114">
        <v>1.7578125</v>
      </c>
      <c r="C3114">
        <v>-47.9403419</v>
      </c>
      <c r="D3114">
        <f t="shared" si="96"/>
        <v>2.5659887443047027</v>
      </c>
      <c r="E3114">
        <f t="shared" si="97"/>
        <v>-0.8081762443047027</v>
      </c>
    </row>
    <row r="3115" spans="1:5" x14ac:dyDescent="0.25">
      <c r="A3115">
        <v>33478</v>
      </c>
      <c r="B3115">
        <v>1.23046875</v>
      </c>
      <c r="C3115">
        <v>-52.734375</v>
      </c>
      <c r="D3115">
        <f t="shared" si="96"/>
        <v>2.0338005329724265</v>
      </c>
      <c r="E3115">
        <f t="shared" si="97"/>
        <v>-0.80333178297242647</v>
      </c>
    </row>
    <row r="3116" spans="1:5" x14ac:dyDescent="0.25">
      <c r="A3116">
        <v>33488</v>
      </c>
      <c r="B3116">
        <v>0.703125</v>
      </c>
      <c r="C3116">
        <v>-47.9403419</v>
      </c>
      <c r="D3116">
        <f t="shared" si="96"/>
        <v>1.5340776066277697</v>
      </c>
      <c r="E3116">
        <f t="shared" si="97"/>
        <v>-0.83095260662776971</v>
      </c>
    </row>
    <row r="3117" spans="1:5" x14ac:dyDescent="0.25">
      <c r="A3117">
        <v>33499</v>
      </c>
      <c r="B3117">
        <v>0.17578125</v>
      </c>
      <c r="C3117">
        <v>-52.734375</v>
      </c>
      <c r="D3117">
        <f t="shared" si="96"/>
        <v>0.9715078016633476</v>
      </c>
      <c r="E3117">
        <f t="shared" si="97"/>
        <v>-0.7957265516633476</v>
      </c>
    </row>
    <row r="3118" spans="1:5" x14ac:dyDescent="0.25">
      <c r="A3118">
        <v>33509</v>
      </c>
      <c r="B3118">
        <v>-0.439453125</v>
      </c>
      <c r="C3118">
        <v>-61.5234375</v>
      </c>
      <c r="D3118">
        <f t="shared" si="96"/>
        <v>0.45254991058485722</v>
      </c>
      <c r="E3118">
        <f t="shared" si="97"/>
        <v>-0.89200303558485716</v>
      </c>
    </row>
    <row r="3119" spans="1:5" x14ac:dyDescent="0.25">
      <c r="A3119">
        <v>33519</v>
      </c>
      <c r="B3119">
        <v>-0.966796875</v>
      </c>
      <c r="C3119">
        <v>-47.9403419</v>
      </c>
      <c r="D3119">
        <f t="shared" si="96"/>
        <v>-6.9550281820729948E-2</v>
      </c>
      <c r="E3119">
        <f t="shared" si="97"/>
        <v>-0.89724659317927002</v>
      </c>
    </row>
    <row r="3120" spans="1:5" x14ac:dyDescent="0.25">
      <c r="A3120">
        <v>33530</v>
      </c>
      <c r="B3120">
        <v>-1.58203125</v>
      </c>
      <c r="C3120">
        <v>-61.5234375</v>
      </c>
      <c r="D3120">
        <f t="shared" si="96"/>
        <v>-0.64280817853114625</v>
      </c>
      <c r="E3120">
        <f t="shared" si="97"/>
        <v>-0.93922307146885375</v>
      </c>
    </row>
    <row r="3121" spans="1:5" x14ac:dyDescent="0.25">
      <c r="A3121">
        <v>33540</v>
      </c>
      <c r="B3121">
        <v>-2.109375</v>
      </c>
      <c r="C3121">
        <v>-47.9403419</v>
      </c>
      <c r="D3121">
        <f t="shared" si="96"/>
        <v>-1.1587489891745237</v>
      </c>
      <c r="E3121">
        <f t="shared" si="97"/>
        <v>-0.95062601082547626</v>
      </c>
    </row>
    <row r="3122" spans="1:5" x14ac:dyDescent="0.25">
      <c r="A3122">
        <v>33551</v>
      </c>
      <c r="B3122">
        <v>-2.63671875</v>
      </c>
      <c r="C3122">
        <v>-52.734375</v>
      </c>
      <c r="D3122">
        <f t="shared" si="96"/>
        <v>-1.7157906608688314</v>
      </c>
      <c r="E3122">
        <f t="shared" si="97"/>
        <v>-0.92092808913116864</v>
      </c>
    </row>
    <row r="3123" spans="1:5" x14ac:dyDescent="0.25">
      <c r="A3123">
        <v>33561</v>
      </c>
      <c r="B3123">
        <v>-3.1640625</v>
      </c>
      <c r="C3123">
        <v>-47.9403419</v>
      </c>
      <c r="D3123">
        <f t="shared" si="96"/>
        <v>-2.2085313177307739</v>
      </c>
      <c r="E3123">
        <f t="shared" si="97"/>
        <v>-0.95553118226922606</v>
      </c>
    </row>
    <row r="3124" spans="1:5" x14ac:dyDescent="0.25">
      <c r="A3124">
        <v>33572</v>
      </c>
      <c r="B3124">
        <v>-3.603515625</v>
      </c>
      <c r="C3124">
        <v>-43.9453125</v>
      </c>
      <c r="D3124">
        <f t="shared" si="96"/>
        <v>-2.730968417529148</v>
      </c>
      <c r="E3124">
        <f t="shared" si="97"/>
        <v>-0.87254720747085202</v>
      </c>
    </row>
    <row r="3125" spans="1:5" x14ac:dyDescent="0.25">
      <c r="A3125">
        <v>33582</v>
      </c>
      <c r="B3125">
        <v>-4.04296875</v>
      </c>
      <c r="C3125">
        <v>-43.9453125</v>
      </c>
      <c r="D3125">
        <f t="shared" si="96"/>
        <v>-3.1842523860278593</v>
      </c>
      <c r="E3125">
        <f t="shared" si="97"/>
        <v>-0.85871636397214068</v>
      </c>
    </row>
    <row r="3126" spans="1:5" x14ac:dyDescent="0.25">
      <c r="A3126">
        <v>33592</v>
      </c>
      <c r="B3126">
        <v>-4.482421875</v>
      </c>
      <c r="C3126">
        <v>-39.9502831</v>
      </c>
      <c r="D3126">
        <f t="shared" si="96"/>
        <v>-3.6133974867734806</v>
      </c>
      <c r="E3126">
        <f t="shared" si="97"/>
        <v>-0.8690243882265194</v>
      </c>
    </row>
    <row r="3127" spans="1:5" x14ac:dyDescent="0.25">
      <c r="A3127">
        <v>33603</v>
      </c>
      <c r="B3127">
        <v>-4.921875</v>
      </c>
      <c r="C3127">
        <v>-43.9453125</v>
      </c>
      <c r="D3127">
        <f t="shared" si="96"/>
        <v>-4.0537503156028381</v>
      </c>
      <c r="E3127">
        <f t="shared" si="97"/>
        <v>-0.86812468439716195</v>
      </c>
    </row>
    <row r="3128" spans="1:5" x14ac:dyDescent="0.25">
      <c r="A3128">
        <v>33613</v>
      </c>
      <c r="B3128">
        <v>-5.185546875</v>
      </c>
      <c r="C3128">
        <v>-23.970171000000001</v>
      </c>
      <c r="D3128">
        <f t="shared" si="96"/>
        <v>-4.4219994055839011</v>
      </c>
      <c r="E3128">
        <f t="shared" si="97"/>
        <v>-0.76354746941609886</v>
      </c>
    </row>
    <row r="3129" spans="1:5" x14ac:dyDescent="0.25">
      <c r="A3129">
        <v>33624</v>
      </c>
      <c r="B3129">
        <v>-5.537109375</v>
      </c>
      <c r="C3129">
        <v>-35.15625</v>
      </c>
      <c r="D3129">
        <f t="shared" si="96"/>
        <v>-4.7884063127661216</v>
      </c>
      <c r="E3129">
        <f t="shared" si="97"/>
        <v>-0.74870306223387839</v>
      </c>
    </row>
    <row r="3130" spans="1:5" x14ac:dyDescent="0.25">
      <c r="A3130">
        <v>33634</v>
      </c>
      <c r="B3130">
        <v>-5.80078125</v>
      </c>
      <c r="C3130">
        <v>-23.970171000000001</v>
      </c>
      <c r="D3130">
        <f t="shared" si="96"/>
        <v>-5.0836552904846037</v>
      </c>
      <c r="E3130">
        <f t="shared" si="97"/>
        <v>-0.71712595951539626</v>
      </c>
    </row>
    <row r="3131" spans="1:5" x14ac:dyDescent="0.25">
      <c r="A3131">
        <v>33645</v>
      </c>
      <c r="B3131">
        <v>-5.9765625</v>
      </c>
      <c r="C3131">
        <v>-17.578125</v>
      </c>
      <c r="D3131">
        <f t="shared" si="96"/>
        <v>-5.3640865835414306</v>
      </c>
      <c r="E3131">
        <f t="shared" si="97"/>
        <v>-0.61247591645856936</v>
      </c>
    </row>
    <row r="3132" spans="1:5" x14ac:dyDescent="0.25">
      <c r="A3132">
        <v>33655</v>
      </c>
      <c r="B3132">
        <v>-6.15234375</v>
      </c>
      <c r="C3132">
        <v>-17.578125</v>
      </c>
      <c r="D3132">
        <f t="shared" si="96"/>
        <v>-5.5766558991394737</v>
      </c>
      <c r="E3132">
        <f t="shared" si="97"/>
        <v>-0.57568785086052632</v>
      </c>
    </row>
    <row r="3133" spans="1:5" x14ac:dyDescent="0.25">
      <c r="A3133">
        <v>33665</v>
      </c>
      <c r="B3133">
        <v>-6.240234375</v>
      </c>
      <c r="C3133">
        <v>-7.9900570000000002</v>
      </c>
      <c r="D3133">
        <f t="shared" si="96"/>
        <v>-5.7472375552164152</v>
      </c>
      <c r="E3133">
        <f t="shared" si="97"/>
        <v>-0.49299681978358478</v>
      </c>
    </row>
    <row r="3134" spans="1:5" x14ac:dyDescent="0.25">
      <c r="A3134">
        <v>33676</v>
      </c>
      <c r="B3134">
        <v>-6.328125</v>
      </c>
      <c r="C3134">
        <v>-8.7890625</v>
      </c>
      <c r="D3134">
        <f t="shared" si="96"/>
        <v>-5.8848870433235438</v>
      </c>
      <c r="E3134">
        <f t="shared" si="97"/>
        <v>-0.44323795667645616</v>
      </c>
    </row>
    <row r="3135" spans="1:5" x14ac:dyDescent="0.25">
      <c r="A3135">
        <v>33686</v>
      </c>
      <c r="B3135">
        <v>-6.328125</v>
      </c>
      <c r="C3135">
        <v>0</v>
      </c>
      <c r="D3135">
        <f t="shared" ref="D3135:D3198" si="98">$H$2*EXP(-$G$17*$G$20*A3135/1000)*COS($G$9*A3135/1000)</f>
        <v>-5.9635807179566003</v>
      </c>
      <c r="E3135">
        <f t="shared" ref="E3135:E3198" si="99">B3135-D3135</f>
        <v>-0.36454428204339973</v>
      </c>
    </row>
    <row r="3136" spans="1:5" x14ac:dyDescent="0.25">
      <c r="A3136">
        <v>33697</v>
      </c>
      <c r="B3136">
        <v>-6.328125</v>
      </c>
      <c r="C3136">
        <v>0</v>
      </c>
      <c r="D3136">
        <f t="shared" si="98"/>
        <v>-5.9983562108068309</v>
      </c>
      <c r="E3136">
        <f t="shared" si="99"/>
        <v>-0.3297687891931691</v>
      </c>
    </row>
    <row r="3137" spans="1:5" x14ac:dyDescent="0.25">
      <c r="A3137">
        <v>33707</v>
      </c>
      <c r="B3137">
        <v>-6.15234375</v>
      </c>
      <c r="C3137">
        <v>15.980114</v>
      </c>
      <c r="D3137">
        <f t="shared" si="98"/>
        <v>-5.9826571419405088</v>
      </c>
      <c r="E3137">
        <f t="shared" si="99"/>
        <v>-0.16968660805949121</v>
      </c>
    </row>
    <row r="3138" spans="1:5" x14ac:dyDescent="0.25">
      <c r="A3138">
        <v>33718</v>
      </c>
      <c r="B3138">
        <v>-6.064453125</v>
      </c>
      <c r="C3138">
        <v>8.7890625</v>
      </c>
      <c r="D3138">
        <f t="shared" si="98"/>
        <v>-5.9135163749165516</v>
      </c>
      <c r="E3138">
        <f t="shared" si="99"/>
        <v>-0.15093675008344842</v>
      </c>
    </row>
    <row r="3139" spans="1:5" x14ac:dyDescent="0.25">
      <c r="A3139">
        <v>33728</v>
      </c>
      <c r="B3139">
        <v>-5.80078125</v>
      </c>
      <c r="C3139">
        <v>26.3671875</v>
      </c>
      <c r="D3139">
        <f t="shared" si="98"/>
        <v>-5.804041223523309</v>
      </c>
      <c r="E3139">
        <f t="shared" si="99"/>
        <v>3.2599735233089788E-3</v>
      </c>
    </row>
    <row r="3140" spans="1:5" x14ac:dyDescent="0.25">
      <c r="A3140">
        <v>33738</v>
      </c>
      <c r="B3140">
        <v>-5.625</v>
      </c>
      <c r="C3140">
        <v>15.980114</v>
      </c>
      <c r="D3140">
        <f t="shared" si="98"/>
        <v>-5.6510298467144882</v>
      </c>
      <c r="E3140">
        <f t="shared" si="99"/>
        <v>2.6029846714488158E-2</v>
      </c>
    </row>
    <row r="3141" spans="1:5" x14ac:dyDescent="0.25">
      <c r="A3141">
        <v>33749</v>
      </c>
      <c r="B3141">
        <v>-5.361328125</v>
      </c>
      <c r="C3141">
        <v>26.3671875</v>
      </c>
      <c r="D3141">
        <f t="shared" si="98"/>
        <v>-5.4338397392619058</v>
      </c>
      <c r="E3141">
        <f t="shared" si="99"/>
        <v>7.2511614261905777E-2</v>
      </c>
    </row>
    <row r="3142" spans="1:5" x14ac:dyDescent="0.25">
      <c r="A3142">
        <v>33759</v>
      </c>
      <c r="B3142">
        <v>-5.009765625</v>
      </c>
      <c r="C3142">
        <v>31.960228000000001</v>
      </c>
      <c r="D3142">
        <f t="shared" si="98"/>
        <v>-5.1935916040566044</v>
      </c>
      <c r="E3142">
        <f t="shared" si="99"/>
        <v>0.18382597905660436</v>
      </c>
    </row>
    <row r="3143" spans="1:5" x14ac:dyDescent="0.25">
      <c r="A3143">
        <v>33770</v>
      </c>
      <c r="B3143">
        <v>-4.5703125</v>
      </c>
      <c r="C3143">
        <v>43.9453125</v>
      </c>
      <c r="D3143">
        <f t="shared" si="98"/>
        <v>-4.8844832938474232</v>
      </c>
      <c r="E3143">
        <f t="shared" si="99"/>
        <v>0.31417079384742319</v>
      </c>
    </row>
    <row r="3144" spans="1:5" x14ac:dyDescent="0.25">
      <c r="A3144">
        <v>33780</v>
      </c>
      <c r="B3144">
        <v>-4.21875</v>
      </c>
      <c r="C3144">
        <v>31.960228000000001</v>
      </c>
      <c r="D3144">
        <f t="shared" si="98"/>
        <v>-4.5650269452781727</v>
      </c>
      <c r="E3144">
        <f t="shared" si="99"/>
        <v>0.34627694527817265</v>
      </c>
    </row>
    <row r="3145" spans="1:5" x14ac:dyDescent="0.25">
      <c r="A3145">
        <v>33791</v>
      </c>
      <c r="B3145">
        <v>-3.779296875</v>
      </c>
      <c r="C3145">
        <v>43.9453125</v>
      </c>
      <c r="D3145">
        <f t="shared" si="98"/>
        <v>-4.1743090392937159</v>
      </c>
      <c r="E3145">
        <f t="shared" si="99"/>
        <v>0.39501216429371588</v>
      </c>
    </row>
    <row r="3146" spans="1:5" x14ac:dyDescent="0.25">
      <c r="A3146">
        <v>33801</v>
      </c>
      <c r="B3146">
        <v>-3.251953125</v>
      </c>
      <c r="C3146">
        <v>52.734375</v>
      </c>
      <c r="D3146">
        <f t="shared" si="98"/>
        <v>-3.7862818042775861</v>
      </c>
      <c r="E3146">
        <f t="shared" si="99"/>
        <v>0.53432867927758609</v>
      </c>
    </row>
    <row r="3147" spans="1:5" x14ac:dyDescent="0.25">
      <c r="A3147">
        <v>33811</v>
      </c>
      <c r="B3147">
        <v>-2.8125</v>
      </c>
      <c r="C3147">
        <v>39.9502831</v>
      </c>
      <c r="D3147">
        <f t="shared" si="98"/>
        <v>-3.3700100862755864</v>
      </c>
      <c r="E3147">
        <f t="shared" si="99"/>
        <v>0.5575100862755864</v>
      </c>
    </row>
    <row r="3148" spans="1:5" x14ac:dyDescent="0.25">
      <c r="A3148">
        <v>33822</v>
      </c>
      <c r="B3148">
        <v>-2.28515625</v>
      </c>
      <c r="C3148">
        <v>52.734375</v>
      </c>
      <c r="D3148">
        <f t="shared" si="98"/>
        <v>-2.8832424824283041</v>
      </c>
      <c r="E3148">
        <f t="shared" si="99"/>
        <v>0.59808623242830405</v>
      </c>
    </row>
    <row r="3149" spans="1:5" x14ac:dyDescent="0.25">
      <c r="A3149">
        <v>33832</v>
      </c>
      <c r="B3149">
        <v>-1.7578125</v>
      </c>
      <c r="C3149">
        <v>47.9403419</v>
      </c>
      <c r="D3149">
        <f t="shared" si="98"/>
        <v>-2.4181014670280039</v>
      </c>
      <c r="E3149">
        <f t="shared" si="99"/>
        <v>0.66028896702800388</v>
      </c>
    </row>
    <row r="3150" spans="1:5" x14ac:dyDescent="0.25">
      <c r="A3150">
        <v>33843</v>
      </c>
      <c r="B3150">
        <v>-1.23046875</v>
      </c>
      <c r="C3150">
        <v>52.734375</v>
      </c>
      <c r="D3150">
        <f t="shared" si="98"/>
        <v>-1.8858752146393163</v>
      </c>
      <c r="E3150">
        <f t="shared" si="99"/>
        <v>0.65540646463931629</v>
      </c>
    </row>
    <row r="3151" spans="1:5" x14ac:dyDescent="0.25">
      <c r="A3151">
        <v>33853</v>
      </c>
      <c r="B3151">
        <v>-0.703125</v>
      </c>
      <c r="C3151">
        <v>52.734375</v>
      </c>
      <c r="D3151">
        <f t="shared" si="98"/>
        <v>-1.3872843034384057</v>
      </c>
      <c r="E3151">
        <f t="shared" si="99"/>
        <v>0.6841593034384057</v>
      </c>
    </row>
    <row r="3152" spans="1:5" x14ac:dyDescent="0.25">
      <c r="A3152">
        <v>33864</v>
      </c>
      <c r="B3152">
        <v>-8.7890625E-2</v>
      </c>
      <c r="C3152">
        <v>55.930396999999999</v>
      </c>
      <c r="D3152">
        <f t="shared" si="98"/>
        <v>-0.82723182347714519</v>
      </c>
      <c r="E3152">
        <f t="shared" si="99"/>
        <v>0.73934119847714519</v>
      </c>
    </row>
    <row r="3153" spans="1:5" x14ac:dyDescent="0.25">
      <c r="A3153">
        <v>33874</v>
      </c>
      <c r="B3153">
        <v>0.439453125</v>
      </c>
      <c r="C3153">
        <v>52.734375</v>
      </c>
      <c r="D3153">
        <f t="shared" si="98"/>
        <v>-0.31169963333506812</v>
      </c>
      <c r="E3153">
        <f t="shared" si="99"/>
        <v>0.75115275833506812</v>
      </c>
    </row>
    <row r="3154" spans="1:5" x14ac:dyDescent="0.25">
      <c r="A3154">
        <v>33884</v>
      </c>
      <c r="B3154">
        <v>1.0546875</v>
      </c>
      <c r="C3154">
        <v>55.930396999999999</v>
      </c>
      <c r="D3154">
        <f t="shared" si="98"/>
        <v>0.20591871757238456</v>
      </c>
      <c r="E3154">
        <f t="shared" si="99"/>
        <v>0.84876878242761544</v>
      </c>
    </row>
    <row r="3155" spans="1:5" x14ac:dyDescent="0.25">
      <c r="A3155">
        <v>33895</v>
      </c>
      <c r="B3155">
        <v>1.58203125</v>
      </c>
      <c r="C3155">
        <v>52.734375</v>
      </c>
      <c r="D3155">
        <f t="shared" si="98"/>
        <v>0.77306777283290262</v>
      </c>
      <c r="E3155">
        <f t="shared" si="99"/>
        <v>0.80896347716709738</v>
      </c>
    </row>
    <row r="3156" spans="1:5" x14ac:dyDescent="0.25">
      <c r="A3156">
        <v>33905</v>
      </c>
      <c r="B3156">
        <v>2.109375</v>
      </c>
      <c r="C3156">
        <v>47.9403419</v>
      </c>
      <c r="D3156">
        <f t="shared" si="98"/>
        <v>1.2824292408512175</v>
      </c>
      <c r="E3156">
        <f t="shared" si="99"/>
        <v>0.82694575914878254</v>
      </c>
    </row>
    <row r="3157" spans="1:5" x14ac:dyDescent="0.25">
      <c r="A3157">
        <v>33916</v>
      </c>
      <c r="B3157">
        <v>2.63671875</v>
      </c>
      <c r="C3157">
        <v>52.734375</v>
      </c>
      <c r="D3157">
        <f t="shared" si="98"/>
        <v>1.8311666639786468</v>
      </c>
      <c r="E3157">
        <f t="shared" si="99"/>
        <v>0.8055520860213532</v>
      </c>
    </row>
    <row r="3158" spans="1:5" x14ac:dyDescent="0.25">
      <c r="A3158">
        <v>33926</v>
      </c>
      <c r="B3158">
        <v>3.076171875</v>
      </c>
      <c r="C3158">
        <v>43.9453125</v>
      </c>
      <c r="D3158">
        <f t="shared" si="98"/>
        <v>2.3154500412068471</v>
      </c>
      <c r="E3158">
        <f t="shared" si="99"/>
        <v>0.76072183379315295</v>
      </c>
    </row>
    <row r="3159" spans="1:5" x14ac:dyDescent="0.25">
      <c r="A3159">
        <v>33936</v>
      </c>
      <c r="B3159">
        <v>3.515625</v>
      </c>
      <c r="C3159">
        <v>39.9502831</v>
      </c>
      <c r="D3159">
        <f t="shared" si="98"/>
        <v>2.7821042315690336</v>
      </c>
      <c r="E3159">
        <f t="shared" si="99"/>
        <v>0.73352076843096636</v>
      </c>
    </row>
    <row r="3160" spans="1:5" x14ac:dyDescent="0.25">
      <c r="A3160">
        <v>33947</v>
      </c>
      <c r="B3160">
        <v>3.955078125</v>
      </c>
      <c r="C3160">
        <v>43.9453125</v>
      </c>
      <c r="D3160">
        <f t="shared" si="98"/>
        <v>3.2708942804478571</v>
      </c>
      <c r="E3160">
        <f t="shared" si="99"/>
        <v>0.68418384455214287</v>
      </c>
    </row>
    <row r="3161" spans="1:5" x14ac:dyDescent="0.25">
      <c r="A3161">
        <v>33957</v>
      </c>
      <c r="B3161">
        <v>4.39453125</v>
      </c>
      <c r="C3161">
        <v>39.9502831</v>
      </c>
      <c r="D3161">
        <f t="shared" si="98"/>
        <v>3.6893398086145477</v>
      </c>
      <c r="E3161">
        <f t="shared" si="99"/>
        <v>0.70519144138545231</v>
      </c>
    </row>
    <row r="3162" spans="1:5" x14ac:dyDescent="0.25">
      <c r="A3162">
        <v>33968</v>
      </c>
      <c r="B3162">
        <v>4.74609375</v>
      </c>
      <c r="C3162">
        <v>35.15625</v>
      </c>
      <c r="D3162">
        <f t="shared" si="98"/>
        <v>4.1172736931179887</v>
      </c>
      <c r="E3162">
        <f t="shared" si="99"/>
        <v>0.62882005688201126</v>
      </c>
    </row>
    <row r="3163" spans="1:5" x14ac:dyDescent="0.25">
      <c r="A3163">
        <v>33978</v>
      </c>
      <c r="B3163">
        <v>5.009765625</v>
      </c>
      <c r="C3163">
        <v>23.970171000000001</v>
      </c>
      <c r="D3163">
        <f t="shared" si="98"/>
        <v>4.4737347552957472</v>
      </c>
      <c r="E3163">
        <f t="shared" si="99"/>
        <v>0.53603086970425284</v>
      </c>
    </row>
    <row r="3164" spans="1:5" x14ac:dyDescent="0.25">
      <c r="A3164">
        <v>33989</v>
      </c>
      <c r="B3164">
        <v>5.2734375</v>
      </c>
      <c r="C3164">
        <v>26.3671875</v>
      </c>
      <c r="D3164">
        <f t="shared" si="98"/>
        <v>4.8267362915457745</v>
      </c>
      <c r="E3164">
        <f t="shared" si="99"/>
        <v>0.44670120845422545</v>
      </c>
    </row>
    <row r="3165" spans="1:5" x14ac:dyDescent="0.25">
      <c r="A3165">
        <v>33999</v>
      </c>
      <c r="B3165">
        <v>5.537109375</v>
      </c>
      <c r="C3165">
        <v>26.3671875</v>
      </c>
      <c r="D3165">
        <f t="shared" si="98"/>
        <v>5.1094994030865362</v>
      </c>
      <c r="E3165">
        <f t="shared" si="99"/>
        <v>0.42760997191346384</v>
      </c>
    </row>
    <row r="3166" spans="1:5" x14ac:dyDescent="0.25">
      <c r="A3166">
        <v>34009</v>
      </c>
      <c r="B3166">
        <v>5.712890625</v>
      </c>
      <c r="C3166">
        <v>15.980114</v>
      </c>
      <c r="D3166">
        <f t="shared" si="98"/>
        <v>5.35374866579751</v>
      </c>
      <c r="E3166">
        <f t="shared" si="99"/>
        <v>0.35914195920249004</v>
      </c>
    </row>
    <row r="3167" spans="1:5" x14ac:dyDescent="0.25">
      <c r="A3167">
        <v>34020</v>
      </c>
      <c r="B3167">
        <v>5.888671875</v>
      </c>
      <c r="C3167">
        <v>17.578125</v>
      </c>
      <c r="D3167">
        <f t="shared" si="98"/>
        <v>5.5757817278893356</v>
      </c>
      <c r="E3167">
        <f t="shared" si="99"/>
        <v>0.31289014711066443</v>
      </c>
    </row>
    <row r="3168" spans="1:5" x14ac:dyDescent="0.25">
      <c r="A3168">
        <v>34030</v>
      </c>
      <c r="B3168">
        <v>5.9765625</v>
      </c>
      <c r="C3168">
        <v>7.9900570000000002</v>
      </c>
      <c r="D3168">
        <f t="shared" si="98"/>
        <v>5.733605825475931</v>
      </c>
      <c r="E3168">
        <f t="shared" si="99"/>
        <v>0.24295667452406899</v>
      </c>
    </row>
    <row r="3169" spans="1:5" x14ac:dyDescent="0.25">
      <c r="A3169">
        <v>34041</v>
      </c>
      <c r="B3169">
        <v>5.9765625</v>
      </c>
      <c r="C3169">
        <v>0</v>
      </c>
      <c r="D3169">
        <f t="shared" si="98"/>
        <v>5.8573511965940366</v>
      </c>
      <c r="E3169">
        <f t="shared" si="99"/>
        <v>0.11921130340596342</v>
      </c>
    </row>
    <row r="3170" spans="1:5" x14ac:dyDescent="0.25">
      <c r="A3170">
        <v>34051</v>
      </c>
      <c r="B3170">
        <v>5.9765625</v>
      </c>
      <c r="C3170">
        <v>0</v>
      </c>
      <c r="D3170">
        <f t="shared" si="98"/>
        <v>5.9236251557113304</v>
      </c>
      <c r="E3170">
        <f t="shared" si="99"/>
        <v>5.2937344288669586E-2</v>
      </c>
    </row>
    <row r="3171" spans="1:5" x14ac:dyDescent="0.25">
      <c r="A3171">
        <v>34062</v>
      </c>
      <c r="B3171">
        <v>5.9765625</v>
      </c>
      <c r="C3171">
        <v>0</v>
      </c>
      <c r="D3171">
        <f t="shared" si="98"/>
        <v>5.945096164744867</v>
      </c>
      <c r="E3171">
        <f t="shared" si="99"/>
        <v>3.1466335255132982E-2</v>
      </c>
    </row>
    <row r="3172" spans="1:5" x14ac:dyDescent="0.25">
      <c r="A3172">
        <v>34072</v>
      </c>
      <c r="B3172">
        <v>5.888671875</v>
      </c>
      <c r="C3172">
        <v>-8.7890625</v>
      </c>
      <c r="D3172">
        <f t="shared" si="98"/>
        <v>5.9177252316982569</v>
      </c>
      <c r="E3172">
        <f t="shared" si="99"/>
        <v>-2.9053356698256927E-2</v>
      </c>
    </row>
    <row r="3173" spans="1:5" x14ac:dyDescent="0.25">
      <c r="A3173">
        <v>34082</v>
      </c>
      <c r="B3173">
        <v>5.712890625</v>
      </c>
      <c r="C3173">
        <v>-15.980114</v>
      </c>
      <c r="D3173">
        <f t="shared" si="98"/>
        <v>5.8459236861032897</v>
      </c>
      <c r="E3173">
        <f t="shared" si="99"/>
        <v>-0.13303306110328972</v>
      </c>
    </row>
    <row r="3174" spans="1:5" x14ac:dyDescent="0.25">
      <c r="A3174">
        <v>34093</v>
      </c>
      <c r="B3174">
        <v>5.44921875</v>
      </c>
      <c r="C3174">
        <v>-26.3671875</v>
      </c>
      <c r="D3174">
        <f t="shared" si="98"/>
        <v>5.716304293268494</v>
      </c>
      <c r="E3174">
        <f t="shared" si="99"/>
        <v>-0.26708554326849399</v>
      </c>
    </row>
    <row r="3175" spans="1:5" x14ac:dyDescent="0.25">
      <c r="A3175">
        <v>34103</v>
      </c>
      <c r="B3175">
        <v>5.2734375</v>
      </c>
      <c r="C3175">
        <v>-15.980114</v>
      </c>
      <c r="D3175">
        <f t="shared" si="98"/>
        <v>5.5534179203206753</v>
      </c>
      <c r="E3175">
        <f t="shared" si="99"/>
        <v>-0.27998042032067527</v>
      </c>
    </row>
    <row r="3176" spans="1:5" x14ac:dyDescent="0.25">
      <c r="A3176">
        <v>34114</v>
      </c>
      <c r="B3176">
        <v>4.921875</v>
      </c>
      <c r="C3176">
        <v>-35.15625</v>
      </c>
      <c r="D3176">
        <f t="shared" si="98"/>
        <v>5.3262203628796065</v>
      </c>
      <c r="E3176">
        <f t="shared" si="99"/>
        <v>-0.40434536287960654</v>
      </c>
    </row>
    <row r="3177" spans="1:5" x14ac:dyDescent="0.25">
      <c r="A3177">
        <v>34124</v>
      </c>
      <c r="B3177">
        <v>4.658203125</v>
      </c>
      <c r="C3177">
        <v>-23.970171000000001</v>
      </c>
      <c r="D3177">
        <f t="shared" si="98"/>
        <v>5.0777255962029066</v>
      </c>
      <c r="E3177">
        <f t="shared" si="99"/>
        <v>-0.41952247120290664</v>
      </c>
    </row>
    <row r="3178" spans="1:5" x14ac:dyDescent="0.25">
      <c r="A3178">
        <v>34135</v>
      </c>
      <c r="B3178">
        <v>4.21875</v>
      </c>
      <c r="C3178">
        <v>-43.9453125</v>
      </c>
      <c r="D3178">
        <f t="shared" si="98"/>
        <v>4.760557947017487</v>
      </c>
      <c r="E3178">
        <f t="shared" si="99"/>
        <v>-0.54180794701748702</v>
      </c>
    </row>
    <row r="3179" spans="1:5" x14ac:dyDescent="0.25">
      <c r="A3179">
        <v>34145</v>
      </c>
      <c r="B3179">
        <v>3.8671875</v>
      </c>
      <c r="C3179">
        <v>-35.15625</v>
      </c>
      <c r="D3179">
        <f t="shared" si="98"/>
        <v>4.4347541182892831</v>
      </c>
      <c r="E3179">
        <f t="shared" si="99"/>
        <v>-0.56756661828928312</v>
      </c>
    </row>
    <row r="3180" spans="1:5" x14ac:dyDescent="0.25">
      <c r="A3180">
        <v>34155</v>
      </c>
      <c r="B3180">
        <v>3.427734375</v>
      </c>
      <c r="C3180">
        <v>-39.9502831</v>
      </c>
      <c r="D3180">
        <f t="shared" si="98"/>
        <v>4.0758048027162692</v>
      </c>
      <c r="E3180">
        <f t="shared" si="99"/>
        <v>-0.64807042771626922</v>
      </c>
    </row>
    <row r="3181" spans="1:5" x14ac:dyDescent="0.25">
      <c r="A3181">
        <v>34166</v>
      </c>
      <c r="B3181">
        <v>2.98828125</v>
      </c>
      <c r="C3181">
        <v>-43.9453125</v>
      </c>
      <c r="D3181">
        <f t="shared" si="98"/>
        <v>3.6459214429459852</v>
      </c>
      <c r="E3181">
        <f t="shared" si="99"/>
        <v>-0.65764019294598519</v>
      </c>
    </row>
    <row r="3182" spans="1:5" x14ac:dyDescent="0.25">
      <c r="A3182">
        <v>34176</v>
      </c>
      <c r="B3182">
        <v>2.4609375</v>
      </c>
      <c r="C3182">
        <v>-47.9403419</v>
      </c>
      <c r="D3182">
        <f t="shared" si="98"/>
        <v>3.2264654023368662</v>
      </c>
      <c r="E3182">
        <f t="shared" si="99"/>
        <v>-0.76552790233686618</v>
      </c>
    </row>
    <row r="3183" spans="1:5" x14ac:dyDescent="0.25">
      <c r="A3183">
        <v>34187</v>
      </c>
      <c r="B3183">
        <v>1.93359375</v>
      </c>
      <c r="C3183">
        <v>-52.734375</v>
      </c>
      <c r="D3183">
        <f t="shared" si="98"/>
        <v>2.7374426910254939</v>
      </c>
      <c r="E3183">
        <f t="shared" si="99"/>
        <v>-0.80384894102549387</v>
      </c>
    </row>
    <row r="3184" spans="1:5" x14ac:dyDescent="0.25">
      <c r="A3184">
        <v>34197</v>
      </c>
      <c r="B3184">
        <v>1.40625</v>
      </c>
      <c r="C3184">
        <v>-47.9403419</v>
      </c>
      <c r="D3184">
        <f t="shared" si="98"/>
        <v>2.2714019288777485</v>
      </c>
      <c r="E3184">
        <f t="shared" si="99"/>
        <v>-0.8651519288777485</v>
      </c>
    </row>
    <row r="3185" spans="1:5" x14ac:dyDescent="0.25">
      <c r="A3185">
        <v>34208</v>
      </c>
      <c r="B3185">
        <v>0.87890625</v>
      </c>
      <c r="C3185">
        <v>-52.734375</v>
      </c>
      <c r="D3185">
        <f t="shared" si="98"/>
        <v>1.7394589980283652</v>
      </c>
      <c r="E3185">
        <f t="shared" si="99"/>
        <v>-0.86055274802836523</v>
      </c>
    </row>
    <row r="3186" spans="1:5" x14ac:dyDescent="0.25">
      <c r="A3186">
        <v>34218</v>
      </c>
      <c r="B3186">
        <v>0.3515625</v>
      </c>
      <c r="C3186">
        <v>-52.734375</v>
      </c>
      <c r="D3186">
        <f t="shared" si="98"/>
        <v>1.2422802737560747</v>
      </c>
      <c r="E3186">
        <f t="shared" si="99"/>
        <v>-0.89071777375607475</v>
      </c>
    </row>
    <row r="3187" spans="1:5" x14ac:dyDescent="0.25">
      <c r="A3187">
        <v>34228</v>
      </c>
      <c r="B3187">
        <v>-0.17578125</v>
      </c>
      <c r="C3187">
        <v>-47.9403419</v>
      </c>
      <c r="D3187">
        <f t="shared" si="98"/>
        <v>0.73601733823938442</v>
      </c>
      <c r="E3187">
        <f t="shared" si="99"/>
        <v>-0.91179858823938442</v>
      </c>
    </row>
    <row r="3188" spans="1:5" x14ac:dyDescent="0.25">
      <c r="A3188">
        <v>34239</v>
      </c>
      <c r="B3188">
        <v>-0.791015625</v>
      </c>
      <c r="C3188">
        <v>-61.5234375</v>
      </c>
      <c r="D3188">
        <f t="shared" si="98"/>
        <v>0.1731804205158364</v>
      </c>
      <c r="E3188">
        <f t="shared" si="99"/>
        <v>-0.96419604551583638</v>
      </c>
    </row>
    <row r="3189" spans="1:5" x14ac:dyDescent="0.25">
      <c r="A3189">
        <v>34249</v>
      </c>
      <c r="B3189">
        <v>-1.318359375</v>
      </c>
      <c r="C3189">
        <v>-47.9403419</v>
      </c>
      <c r="D3189">
        <f t="shared" si="98"/>
        <v>-0.33972435857415906</v>
      </c>
      <c r="E3189">
        <f t="shared" si="99"/>
        <v>-0.97863501642584094</v>
      </c>
    </row>
    <row r="3190" spans="1:5" x14ac:dyDescent="0.25">
      <c r="A3190">
        <v>34260</v>
      </c>
      <c r="B3190">
        <v>-1.845703125</v>
      </c>
      <c r="C3190">
        <v>-52.734375</v>
      </c>
      <c r="D3190">
        <f t="shared" si="98"/>
        <v>-0.90053209451678029</v>
      </c>
      <c r="E3190">
        <f t="shared" si="99"/>
        <v>-0.94517103048321971</v>
      </c>
    </row>
    <row r="3191" spans="1:5" x14ac:dyDescent="0.25">
      <c r="A3191">
        <v>34270</v>
      </c>
      <c r="B3191">
        <v>-2.373046875</v>
      </c>
      <c r="C3191">
        <v>-47.9403419</v>
      </c>
      <c r="D3191">
        <f t="shared" si="98"/>
        <v>-1.4031249749283672</v>
      </c>
      <c r="E3191">
        <f t="shared" si="99"/>
        <v>-0.96992190007163281</v>
      </c>
    </row>
    <row r="3192" spans="1:5" x14ac:dyDescent="0.25">
      <c r="A3192">
        <v>34281</v>
      </c>
      <c r="B3192">
        <v>-2.900390625</v>
      </c>
      <c r="C3192">
        <v>-52.734375</v>
      </c>
      <c r="D3192">
        <f t="shared" si="98"/>
        <v>-1.9433760263845412</v>
      </c>
      <c r="E3192">
        <f t="shared" si="99"/>
        <v>-0.95701459861545879</v>
      </c>
    </row>
    <row r="3193" spans="1:5" x14ac:dyDescent="0.25">
      <c r="A3193">
        <v>34291</v>
      </c>
      <c r="B3193">
        <v>-3.33984375</v>
      </c>
      <c r="C3193">
        <v>-43.9453125</v>
      </c>
      <c r="D3193">
        <f t="shared" si="98"/>
        <v>-2.4190615730781841</v>
      </c>
      <c r="E3193">
        <f t="shared" si="99"/>
        <v>-0.92078217692181585</v>
      </c>
    </row>
    <row r="3194" spans="1:5" x14ac:dyDescent="0.25">
      <c r="A3194">
        <v>34301</v>
      </c>
      <c r="B3194">
        <v>-3.779296875</v>
      </c>
      <c r="C3194">
        <v>-39.9502831</v>
      </c>
      <c r="D3194">
        <f t="shared" si="98"/>
        <v>-2.8763440244704297</v>
      </c>
      <c r="E3194">
        <f t="shared" si="99"/>
        <v>-0.90295285052957031</v>
      </c>
    </row>
    <row r="3195" spans="1:5" x14ac:dyDescent="0.25">
      <c r="A3195">
        <v>34312</v>
      </c>
      <c r="B3195">
        <v>-4.21875</v>
      </c>
      <c r="C3195">
        <v>-43.9453125</v>
      </c>
      <c r="D3195">
        <f t="shared" si="98"/>
        <v>-3.3540159167710848</v>
      </c>
      <c r="E3195">
        <f t="shared" si="99"/>
        <v>-0.86473408322891521</v>
      </c>
    </row>
    <row r="3196" spans="1:5" x14ac:dyDescent="0.25">
      <c r="A3196">
        <v>34322</v>
      </c>
      <c r="B3196">
        <v>-4.658203125</v>
      </c>
      <c r="C3196">
        <v>-39.9502831</v>
      </c>
      <c r="D3196">
        <f t="shared" si="98"/>
        <v>-3.7617010904161767</v>
      </c>
      <c r="E3196">
        <f t="shared" si="99"/>
        <v>-0.89650203458382327</v>
      </c>
    </row>
    <row r="3197" spans="1:5" x14ac:dyDescent="0.25">
      <c r="A3197">
        <v>34333</v>
      </c>
      <c r="B3197">
        <v>-5.009765625</v>
      </c>
      <c r="C3197">
        <v>-35.15625</v>
      </c>
      <c r="D3197">
        <f t="shared" si="98"/>
        <v>-4.1771802797337498</v>
      </c>
      <c r="E3197">
        <f t="shared" si="99"/>
        <v>-0.83258534526625017</v>
      </c>
    </row>
    <row r="3198" spans="1:5" x14ac:dyDescent="0.25">
      <c r="A3198">
        <v>34343</v>
      </c>
      <c r="B3198">
        <v>-5.2734375</v>
      </c>
      <c r="C3198">
        <v>-23.970171000000001</v>
      </c>
      <c r="D3198">
        <f t="shared" si="98"/>
        <v>-4.5218493448782304</v>
      </c>
      <c r="E3198">
        <f t="shared" si="99"/>
        <v>-0.75158815512176957</v>
      </c>
    </row>
    <row r="3199" spans="1:5" x14ac:dyDescent="0.25">
      <c r="A3199">
        <v>34354</v>
      </c>
      <c r="B3199">
        <v>-5.537109375</v>
      </c>
      <c r="C3199">
        <v>-26.3671875</v>
      </c>
      <c r="D3199">
        <f t="shared" ref="D3199:D3262" si="100">$H$2*EXP(-$G$17*$G$20*A3199/1000)*COS($G$9*A3199/1000)</f>
        <v>-4.8614725489246391</v>
      </c>
      <c r="E3199">
        <f t="shared" ref="E3199:E3262" si="101">B3199-D3199</f>
        <v>-0.67563682607536091</v>
      </c>
    </row>
    <row r="3200" spans="1:5" x14ac:dyDescent="0.25">
      <c r="A3200">
        <v>34364</v>
      </c>
      <c r="B3200">
        <v>-5.80078125</v>
      </c>
      <c r="C3200">
        <v>-26.3671875</v>
      </c>
      <c r="D3200">
        <f t="shared" si="100"/>
        <v>-5.1318027099627335</v>
      </c>
      <c r="E3200">
        <f t="shared" si="101"/>
        <v>-0.66897854003726653</v>
      </c>
    </row>
    <row r="3201" spans="1:5" x14ac:dyDescent="0.25">
      <c r="A3201">
        <v>34374</v>
      </c>
      <c r="B3201">
        <v>-5.9765625</v>
      </c>
      <c r="C3201">
        <v>-15.980114</v>
      </c>
      <c r="D3201">
        <f t="shared" si="100"/>
        <v>-5.3634576618924825</v>
      </c>
      <c r="E3201">
        <f t="shared" si="101"/>
        <v>-0.61310483810751748</v>
      </c>
    </row>
    <row r="3202" spans="1:5" x14ac:dyDescent="0.25">
      <c r="A3202">
        <v>34385</v>
      </c>
      <c r="B3202">
        <v>-6.064453125</v>
      </c>
      <c r="C3202">
        <v>-8.7890625</v>
      </c>
      <c r="D3202">
        <f t="shared" si="100"/>
        <v>-5.5715636138588485</v>
      </c>
      <c r="E3202">
        <f t="shared" si="101"/>
        <v>-0.49288951114115154</v>
      </c>
    </row>
    <row r="3203" spans="1:5" x14ac:dyDescent="0.25">
      <c r="A3203">
        <v>34395</v>
      </c>
      <c r="B3203">
        <v>-6.15234375</v>
      </c>
      <c r="C3203">
        <v>-7.9900570000000002</v>
      </c>
      <c r="D3203">
        <f t="shared" si="100"/>
        <v>-5.7167632069021934</v>
      </c>
      <c r="E3203">
        <f t="shared" si="101"/>
        <v>-0.43558054309780658</v>
      </c>
    </row>
    <row r="3204" spans="1:5" x14ac:dyDescent="0.25">
      <c r="A3204">
        <v>34406</v>
      </c>
      <c r="B3204">
        <v>-6.240234375</v>
      </c>
      <c r="C3204">
        <v>-8.7890625</v>
      </c>
      <c r="D3204">
        <f t="shared" si="100"/>
        <v>-5.8267785527245071</v>
      </c>
      <c r="E3204">
        <f t="shared" si="101"/>
        <v>-0.41345582227549293</v>
      </c>
    </row>
    <row r="3205" spans="1:5" x14ac:dyDescent="0.25">
      <c r="A3205">
        <v>34416</v>
      </c>
      <c r="B3205">
        <v>-6.15234375</v>
      </c>
      <c r="C3205">
        <v>8.7890625</v>
      </c>
      <c r="D3205">
        <f t="shared" si="100"/>
        <v>-5.8808149702200891</v>
      </c>
      <c r="E3205">
        <f t="shared" si="101"/>
        <v>-0.27152877977991086</v>
      </c>
    </row>
    <row r="3206" spans="1:5" x14ac:dyDescent="0.25">
      <c r="A3206">
        <v>34427</v>
      </c>
      <c r="B3206">
        <v>-6.15234375</v>
      </c>
      <c r="C3206">
        <v>0</v>
      </c>
      <c r="D3206">
        <f t="shared" si="100"/>
        <v>-5.8892064870623013</v>
      </c>
      <c r="E3206">
        <f t="shared" si="101"/>
        <v>-0.26313726293769868</v>
      </c>
    </row>
    <row r="3207" spans="1:5" x14ac:dyDescent="0.25">
      <c r="A3207">
        <v>34437</v>
      </c>
      <c r="B3207">
        <v>-5.9765625</v>
      </c>
      <c r="C3207">
        <v>17.578125</v>
      </c>
      <c r="D3207">
        <f t="shared" si="100"/>
        <v>-5.8503889135117761</v>
      </c>
      <c r="E3207">
        <f t="shared" si="101"/>
        <v>-0.12617358648822385</v>
      </c>
    </row>
    <row r="3208" spans="1:5" x14ac:dyDescent="0.25">
      <c r="A3208">
        <v>34447</v>
      </c>
      <c r="B3208">
        <v>-5.80078125</v>
      </c>
      <c r="C3208">
        <v>15.980114</v>
      </c>
      <c r="D3208">
        <f t="shared" si="100"/>
        <v>-5.7676521038868183</v>
      </c>
      <c r="E3208">
        <f t="shared" si="101"/>
        <v>-3.312914611318174E-2</v>
      </c>
    </row>
    <row r="3209" spans="1:5" x14ac:dyDescent="0.25">
      <c r="A3209">
        <v>34458</v>
      </c>
      <c r="B3209">
        <v>-5.625</v>
      </c>
      <c r="C3209">
        <v>17.578125</v>
      </c>
      <c r="D3209">
        <f t="shared" si="100"/>
        <v>-5.6266921470644888</v>
      </c>
      <c r="E3209">
        <f t="shared" si="101"/>
        <v>1.6921470644888359E-3</v>
      </c>
    </row>
    <row r="3210" spans="1:5" x14ac:dyDescent="0.25">
      <c r="A3210">
        <v>34468</v>
      </c>
      <c r="B3210">
        <v>-5.361328125</v>
      </c>
      <c r="C3210">
        <v>23.970171000000001</v>
      </c>
      <c r="D3210">
        <f t="shared" si="100"/>
        <v>-5.454205519780019</v>
      </c>
      <c r="E3210">
        <f t="shared" si="101"/>
        <v>9.2877394780018996E-2</v>
      </c>
    </row>
    <row r="3211" spans="1:5" x14ac:dyDescent="0.25">
      <c r="A3211">
        <v>34479</v>
      </c>
      <c r="B3211">
        <v>-5.009765625</v>
      </c>
      <c r="C3211">
        <v>35.15625</v>
      </c>
      <c r="D3211">
        <f t="shared" si="100"/>
        <v>-5.2173163722887583</v>
      </c>
      <c r="E3211">
        <f t="shared" si="101"/>
        <v>0.20755074728875833</v>
      </c>
    </row>
    <row r="3212" spans="1:5" x14ac:dyDescent="0.25">
      <c r="A3212">
        <v>34489</v>
      </c>
      <c r="B3212">
        <v>-4.658203125</v>
      </c>
      <c r="C3212">
        <v>35.15625</v>
      </c>
      <c r="D3212">
        <f t="shared" si="100"/>
        <v>-4.9608721769778263</v>
      </c>
      <c r="E3212">
        <f t="shared" si="101"/>
        <v>0.30266905197782634</v>
      </c>
    </row>
    <row r="3213" spans="1:5" x14ac:dyDescent="0.25">
      <c r="A3213">
        <v>34499</v>
      </c>
      <c r="B3213">
        <v>-4.306640625</v>
      </c>
      <c r="C3213">
        <v>31.960228000000001</v>
      </c>
      <c r="D3213">
        <f t="shared" si="100"/>
        <v>-4.6672968860842863</v>
      </c>
      <c r="E3213">
        <f t="shared" si="101"/>
        <v>0.36065626108428628</v>
      </c>
    </row>
    <row r="3214" spans="1:5" x14ac:dyDescent="0.25">
      <c r="A3214">
        <v>34510</v>
      </c>
      <c r="B3214">
        <v>-3.8671875</v>
      </c>
      <c r="C3214">
        <v>43.9453125</v>
      </c>
      <c r="D3214">
        <f t="shared" si="100"/>
        <v>-4.3041389315329512</v>
      </c>
      <c r="E3214">
        <f t="shared" si="101"/>
        <v>0.43695143153295124</v>
      </c>
    </row>
    <row r="3215" spans="1:5" x14ac:dyDescent="0.25">
      <c r="A3215">
        <v>34520</v>
      </c>
      <c r="B3215">
        <v>-3.427734375</v>
      </c>
      <c r="C3215">
        <v>39.9502831</v>
      </c>
      <c r="D3215">
        <f t="shared" si="100"/>
        <v>-3.940135905457943</v>
      </c>
      <c r="E3215">
        <f t="shared" si="101"/>
        <v>0.51240153045794301</v>
      </c>
    </row>
    <row r="3216" spans="1:5" x14ac:dyDescent="0.25">
      <c r="A3216">
        <v>34531</v>
      </c>
      <c r="B3216">
        <v>-2.98828125</v>
      </c>
      <c r="C3216">
        <v>43.9453125</v>
      </c>
      <c r="D3216">
        <f t="shared" si="100"/>
        <v>-3.5058744159790911</v>
      </c>
      <c r="E3216">
        <f t="shared" si="101"/>
        <v>0.51759316597909111</v>
      </c>
    </row>
    <row r="3217" spans="1:5" x14ac:dyDescent="0.25">
      <c r="A3217">
        <v>34541</v>
      </c>
      <c r="B3217">
        <v>-2.4609375</v>
      </c>
      <c r="C3217">
        <v>47.9403419</v>
      </c>
      <c r="D3217">
        <f t="shared" si="100"/>
        <v>-3.0835437339302896</v>
      </c>
      <c r="E3217">
        <f t="shared" si="101"/>
        <v>0.62260623393028958</v>
      </c>
    </row>
    <row r="3218" spans="1:5" x14ac:dyDescent="0.25">
      <c r="A3218">
        <v>34552</v>
      </c>
      <c r="B3218">
        <v>-1.93359375</v>
      </c>
      <c r="C3218">
        <v>52.734375</v>
      </c>
      <c r="D3218">
        <f t="shared" si="100"/>
        <v>-2.592600894863867</v>
      </c>
      <c r="E3218">
        <f t="shared" si="101"/>
        <v>0.65900714486386702</v>
      </c>
    </row>
    <row r="3219" spans="1:5" x14ac:dyDescent="0.25">
      <c r="A3219">
        <v>34562</v>
      </c>
      <c r="B3219">
        <v>-1.40625</v>
      </c>
      <c r="C3219">
        <v>52.734375</v>
      </c>
      <c r="D3219">
        <f t="shared" si="100"/>
        <v>-2.1259572799919182</v>
      </c>
      <c r="E3219">
        <f t="shared" si="101"/>
        <v>0.71970727999191819</v>
      </c>
    </row>
    <row r="3220" spans="1:5" x14ac:dyDescent="0.25">
      <c r="A3220">
        <v>34572</v>
      </c>
      <c r="B3220">
        <v>-0.87890625</v>
      </c>
      <c r="C3220">
        <v>47.9403419</v>
      </c>
      <c r="D3220">
        <f t="shared" si="100"/>
        <v>-1.6435776447617738</v>
      </c>
      <c r="E3220">
        <f t="shared" si="101"/>
        <v>0.76467139476177381</v>
      </c>
    </row>
    <row r="3221" spans="1:5" x14ac:dyDescent="0.25">
      <c r="A3221">
        <v>34583</v>
      </c>
      <c r="B3221">
        <v>-0.3515625</v>
      </c>
      <c r="C3221">
        <v>52.734375</v>
      </c>
      <c r="D3221">
        <f t="shared" si="100"/>
        <v>-1.0991208886816461</v>
      </c>
      <c r="E3221">
        <f t="shared" si="101"/>
        <v>0.74755838868164615</v>
      </c>
    </row>
    <row r="3222" spans="1:5" x14ac:dyDescent="0.25">
      <c r="A3222">
        <v>34593</v>
      </c>
      <c r="B3222">
        <v>0.263671875</v>
      </c>
      <c r="C3222">
        <v>55.930396999999999</v>
      </c>
      <c r="D3222">
        <f t="shared" si="100"/>
        <v>-0.59561879296856646</v>
      </c>
      <c r="E3222">
        <f t="shared" si="101"/>
        <v>0.85929066796856646</v>
      </c>
    </row>
    <row r="3223" spans="1:5" x14ac:dyDescent="0.25">
      <c r="A3223">
        <v>34604</v>
      </c>
      <c r="B3223">
        <v>0.791015625</v>
      </c>
      <c r="C3223">
        <v>52.734375</v>
      </c>
      <c r="D3223">
        <f t="shared" si="100"/>
        <v>-3.7034046903781224E-2</v>
      </c>
      <c r="E3223">
        <f t="shared" si="101"/>
        <v>0.8280496719037812</v>
      </c>
    </row>
    <row r="3224" spans="1:5" x14ac:dyDescent="0.25">
      <c r="A3224">
        <v>34614</v>
      </c>
      <c r="B3224">
        <v>1.23046875</v>
      </c>
      <c r="C3224">
        <v>39.9502831</v>
      </c>
      <c r="D3224">
        <f t="shared" si="100"/>
        <v>0.4709324142300983</v>
      </c>
      <c r="E3224">
        <f t="shared" si="101"/>
        <v>0.75953633576990165</v>
      </c>
    </row>
    <row r="3225" spans="1:5" x14ac:dyDescent="0.25">
      <c r="A3225">
        <v>34625</v>
      </c>
      <c r="B3225">
        <v>1.7578125</v>
      </c>
      <c r="C3225">
        <v>52.734375</v>
      </c>
      <c r="D3225">
        <f t="shared" si="100"/>
        <v>1.0251743313015442</v>
      </c>
      <c r="E3225">
        <f t="shared" si="101"/>
        <v>0.73263816869845577</v>
      </c>
    </row>
    <row r="3226" spans="1:5" x14ac:dyDescent="0.25">
      <c r="A3226">
        <v>34635</v>
      </c>
      <c r="B3226">
        <v>2.28515625</v>
      </c>
      <c r="C3226">
        <v>52.734375</v>
      </c>
      <c r="D3226">
        <f t="shared" si="100"/>
        <v>1.5208168417335379</v>
      </c>
      <c r="E3226">
        <f t="shared" si="101"/>
        <v>0.76433940826646207</v>
      </c>
    </row>
    <row r="3227" spans="1:5" x14ac:dyDescent="0.25">
      <c r="A3227">
        <v>34645</v>
      </c>
      <c r="B3227">
        <v>2.8125</v>
      </c>
      <c r="C3227">
        <v>47.9403419</v>
      </c>
      <c r="D3227">
        <f t="shared" si="100"/>
        <v>2.004792518053883</v>
      </c>
      <c r="E3227">
        <f t="shared" si="101"/>
        <v>0.80770748194611697</v>
      </c>
    </row>
    <row r="3228" spans="1:5" x14ac:dyDescent="0.25">
      <c r="A3228">
        <v>34656</v>
      </c>
      <c r="B3228">
        <v>3.251953125</v>
      </c>
      <c r="C3228">
        <v>43.9453125</v>
      </c>
      <c r="D3228">
        <f t="shared" si="100"/>
        <v>2.5193626279049695</v>
      </c>
      <c r="E3228">
        <f t="shared" si="101"/>
        <v>0.73259049709503055</v>
      </c>
    </row>
    <row r="3229" spans="1:5" x14ac:dyDescent="0.25">
      <c r="A3229">
        <v>34666</v>
      </c>
      <c r="B3229">
        <v>3.69140625</v>
      </c>
      <c r="C3229">
        <v>39.9502831</v>
      </c>
      <c r="D3229">
        <f t="shared" si="100"/>
        <v>2.9671654118780135</v>
      </c>
      <c r="E3229">
        <f t="shared" si="101"/>
        <v>0.72424083812198647</v>
      </c>
    </row>
    <row r="3230" spans="1:5" x14ac:dyDescent="0.25">
      <c r="A3230">
        <v>34677</v>
      </c>
      <c r="B3230">
        <v>4.130859375</v>
      </c>
      <c r="C3230">
        <v>43.9453125</v>
      </c>
      <c r="D3230">
        <f t="shared" si="100"/>
        <v>3.4336301656736965</v>
      </c>
      <c r="E3230">
        <f t="shared" si="101"/>
        <v>0.6972292093263035</v>
      </c>
    </row>
    <row r="3231" spans="1:5" x14ac:dyDescent="0.25">
      <c r="A3231">
        <v>34687</v>
      </c>
      <c r="B3231">
        <v>4.482421875</v>
      </c>
      <c r="C3231">
        <v>31.960228000000001</v>
      </c>
      <c r="D3231">
        <f t="shared" si="100"/>
        <v>3.8305017732756057</v>
      </c>
      <c r="E3231">
        <f t="shared" si="101"/>
        <v>0.6519201017243943</v>
      </c>
    </row>
    <row r="3232" spans="1:5" x14ac:dyDescent="0.25">
      <c r="A3232">
        <v>34698</v>
      </c>
      <c r="B3232">
        <v>4.74609375</v>
      </c>
      <c r="C3232">
        <v>26.3671875</v>
      </c>
      <c r="D3232">
        <f t="shared" si="100"/>
        <v>4.2334986602204658</v>
      </c>
      <c r="E3232">
        <f t="shared" si="101"/>
        <v>0.51259508977953416</v>
      </c>
    </row>
    <row r="3233" spans="1:5" x14ac:dyDescent="0.25">
      <c r="A3233">
        <v>34708</v>
      </c>
      <c r="B3233">
        <v>5.09765625</v>
      </c>
      <c r="C3233">
        <v>35.15625</v>
      </c>
      <c r="D3233">
        <f t="shared" si="100"/>
        <v>4.5663789351164619</v>
      </c>
      <c r="E3233">
        <f t="shared" si="101"/>
        <v>0.53127731488353813</v>
      </c>
    </row>
    <row r="3234" spans="1:5" x14ac:dyDescent="0.25">
      <c r="A3234">
        <v>34718</v>
      </c>
      <c r="B3234">
        <v>5.2734375</v>
      </c>
      <c r="C3234">
        <v>15.980114</v>
      </c>
      <c r="D3234">
        <f t="shared" si="100"/>
        <v>4.8647996104917102</v>
      </c>
      <c r="E3234">
        <f t="shared" si="101"/>
        <v>0.40863788950828983</v>
      </c>
    </row>
    <row r="3235" spans="1:5" x14ac:dyDescent="0.25">
      <c r="A3235">
        <v>34729</v>
      </c>
      <c r="B3235">
        <v>5.537109375</v>
      </c>
      <c r="C3235">
        <v>26.3671875</v>
      </c>
      <c r="D3235">
        <f t="shared" si="100"/>
        <v>5.1506150941190052</v>
      </c>
      <c r="E3235">
        <f t="shared" si="101"/>
        <v>0.3864942808809948</v>
      </c>
    </row>
    <row r="3236" spans="1:5" x14ac:dyDescent="0.25">
      <c r="A3236">
        <v>34739</v>
      </c>
      <c r="B3236">
        <v>5.625</v>
      </c>
      <c r="C3236">
        <v>7.9900570000000002</v>
      </c>
      <c r="D3236">
        <f t="shared" si="100"/>
        <v>5.3697613844948524</v>
      </c>
      <c r="E3236">
        <f t="shared" si="101"/>
        <v>0.25523861550514759</v>
      </c>
    </row>
    <row r="3237" spans="1:5" x14ac:dyDescent="0.25">
      <c r="A3237">
        <v>34750</v>
      </c>
      <c r="B3237">
        <v>5.80078125</v>
      </c>
      <c r="C3237">
        <v>17.578125</v>
      </c>
      <c r="D3237">
        <f t="shared" si="100"/>
        <v>5.5640638994403826</v>
      </c>
      <c r="E3237">
        <f t="shared" si="101"/>
        <v>0.2367173505596174</v>
      </c>
    </row>
    <row r="3238" spans="1:5" x14ac:dyDescent="0.25">
      <c r="A3238">
        <v>34760</v>
      </c>
      <c r="B3238">
        <v>5.888671875</v>
      </c>
      <c r="C3238">
        <v>7.9900570000000002</v>
      </c>
      <c r="D3238">
        <f t="shared" si="100"/>
        <v>5.6967772690817391</v>
      </c>
      <c r="E3238">
        <f t="shared" si="101"/>
        <v>0.19189460591826091</v>
      </c>
    </row>
    <row r="3239" spans="1:5" x14ac:dyDescent="0.25">
      <c r="A3239">
        <v>34771</v>
      </c>
      <c r="B3239">
        <v>5.888671875</v>
      </c>
      <c r="C3239">
        <v>0</v>
      </c>
      <c r="D3239">
        <f t="shared" si="100"/>
        <v>5.7932418407137787</v>
      </c>
      <c r="E3239">
        <f t="shared" si="101"/>
        <v>9.5430034286221321E-2</v>
      </c>
    </row>
    <row r="3240" spans="1:5" x14ac:dyDescent="0.25">
      <c r="A3240">
        <v>34781</v>
      </c>
      <c r="B3240">
        <v>5.80078125</v>
      </c>
      <c r="C3240">
        <v>-8.7890625</v>
      </c>
      <c r="D3240">
        <f t="shared" si="100"/>
        <v>5.8352270060911806</v>
      </c>
      <c r="E3240">
        <f t="shared" si="101"/>
        <v>-3.4445756091180613E-2</v>
      </c>
    </row>
    <row r="3241" spans="1:5" x14ac:dyDescent="0.25">
      <c r="A3241">
        <v>34791</v>
      </c>
      <c r="B3241">
        <v>5.712890625</v>
      </c>
      <c r="C3241">
        <v>-7.9900570000000002</v>
      </c>
      <c r="D3241">
        <f t="shared" si="100"/>
        <v>5.8333668684458262</v>
      </c>
      <c r="E3241">
        <f t="shared" si="101"/>
        <v>-0.12047624344582619</v>
      </c>
    </row>
    <row r="3242" spans="1:5" x14ac:dyDescent="0.25">
      <c r="A3242">
        <v>34802</v>
      </c>
      <c r="B3242">
        <v>5.625</v>
      </c>
      <c r="C3242">
        <v>-8.7890625</v>
      </c>
      <c r="D3242">
        <f t="shared" si="100"/>
        <v>5.7807317583691091</v>
      </c>
      <c r="E3242">
        <f t="shared" si="101"/>
        <v>-0.15573175836910913</v>
      </c>
    </row>
    <row r="3243" spans="1:5" x14ac:dyDescent="0.25">
      <c r="A3243">
        <v>34812</v>
      </c>
      <c r="B3243">
        <v>5.361328125</v>
      </c>
      <c r="C3243">
        <v>-23.970171000000001</v>
      </c>
      <c r="D3243">
        <f t="shared" si="100"/>
        <v>5.6873050951254305</v>
      </c>
      <c r="E3243">
        <f t="shared" si="101"/>
        <v>-0.32597697012543048</v>
      </c>
    </row>
    <row r="3244" spans="1:5" x14ac:dyDescent="0.25">
      <c r="A3244">
        <v>34823</v>
      </c>
      <c r="B3244">
        <v>5.185546875</v>
      </c>
      <c r="C3244">
        <v>-17.578125</v>
      </c>
      <c r="D3244">
        <f t="shared" si="100"/>
        <v>5.535292314035976</v>
      </c>
      <c r="E3244">
        <f t="shared" si="101"/>
        <v>-0.34974543903597599</v>
      </c>
    </row>
    <row r="3245" spans="1:5" x14ac:dyDescent="0.25">
      <c r="A3245">
        <v>34833</v>
      </c>
      <c r="B3245">
        <v>4.921875</v>
      </c>
      <c r="C3245">
        <v>-23.970171000000001</v>
      </c>
      <c r="D3245">
        <f t="shared" si="100"/>
        <v>5.3534810453587429</v>
      </c>
      <c r="E3245">
        <f t="shared" si="101"/>
        <v>-0.43160604535874292</v>
      </c>
    </row>
    <row r="3246" spans="1:5" x14ac:dyDescent="0.25">
      <c r="A3246">
        <v>34844</v>
      </c>
      <c r="B3246">
        <v>4.658203125</v>
      </c>
      <c r="C3246">
        <v>-26.3671875</v>
      </c>
      <c r="D3246">
        <f t="shared" si="100"/>
        <v>5.1072163586002439</v>
      </c>
      <c r="E3246">
        <f t="shared" si="101"/>
        <v>-0.44901323360024392</v>
      </c>
    </row>
    <row r="3247" spans="1:5" x14ac:dyDescent="0.25">
      <c r="A3247">
        <v>34854</v>
      </c>
      <c r="B3247">
        <v>4.21875</v>
      </c>
      <c r="C3247">
        <v>-43.9453125</v>
      </c>
      <c r="D3247">
        <f t="shared" si="100"/>
        <v>4.8431194122841781</v>
      </c>
      <c r="E3247">
        <f t="shared" si="101"/>
        <v>-0.62436941228417808</v>
      </c>
    </row>
    <row r="3248" spans="1:5" x14ac:dyDescent="0.25">
      <c r="A3248">
        <v>34864</v>
      </c>
      <c r="B3248">
        <v>3.8671875</v>
      </c>
      <c r="C3248">
        <v>-31.960228000000001</v>
      </c>
      <c r="D3248">
        <f t="shared" si="100"/>
        <v>4.5427795164295866</v>
      </c>
      <c r="E3248">
        <f t="shared" si="101"/>
        <v>-0.67559201642958655</v>
      </c>
    </row>
    <row r="3249" spans="1:5" x14ac:dyDescent="0.25">
      <c r="A3249">
        <v>34875</v>
      </c>
      <c r="B3249">
        <v>3.427734375</v>
      </c>
      <c r="C3249">
        <v>-43.9453125</v>
      </c>
      <c r="D3249">
        <f t="shared" si="100"/>
        <v>4.1732662071141373</v>
      </c>
      <c r="E3249">
        <f t="shared" si="101"/>
        <v>-0.74553183211413732</v>
      </c>
    </row>
    <row r="3250" spans="1:5" x14ac:dyDescent="0.25">
      <c r="A3250">
        <v>34885</v>
      </c>
      <c r="B3250">
        <v>3.076171875</v>
      </c>
      <c r="C3250">
        <v>-31.960228000000001</v>
      </c>
      <c r="D3250">
        <f t="shared" si="100"/>
        <v>3.8045191704904324</v>
      </c>
      <c r="E3250">
        <f t="shared" si="101"/>
        <v>-0.72834729549043242</v>
      </c>
    </row>
    <row r="3251" spans="1:5" x14ac:dyDescent="0.25">
      <c r="A3251">
        <v>34896</v>
      </c>
      <c r="B3251">
        <v>2.548828125</v>
      </c>
      <c r="C3251">
        <v>-52.734375</v>
      </c>
      <c r="D3251">
        <f t="shared" si="100"/>
        <v>3.3662195024517625</v>
      </c>
      <c r="E3251">
        <f t="shared" si="101"/>
        <v>-0.81739137745176249</v>
      </c>
    </row>
    <row r="3252" spans="1:5" x14ac:dyDescent="0.25">
      <c r="A3252">
        <v>34906</v>
      </c>
      <c r="B3252">
        <v>2.109375</v>
      </c>
      <c r="C3252">
        <v>-39.9502831</v>
      </c>
      <c r="D3252">
        <f t="shared" si="100"/>
        <v>2.9413200540564657</v>
      </c>
      <c r="E3252">
        <f t="shared" si="101"/>
        <v>-0.83194505405646568</v>
      </c>
    </row>
    <row r="3253" spans="1:5" x14ac:dyDescent="0.25">
      <c r="A3253">
        <v>34917</v>
      </c>
      <c r="B3253">
        <v>1.58203125</v>
      </c>
      <c r="C3253">
        <v>-52.734375</v>
      </c>
      <c r="D3253">
        <f t="shared" si="100"/>
        <v>2.4487872333225553</v>
      </c>
      <c r="E3253">
        <f t="shared" si="101"/>
        <v>-0.86675598332255532</v>
      </c>
    </row>
    <row r="3254" spans="1:5" x14ac:dyDescent="0.25">
      <c r="A3254">
        <v>34927</v>
      </c>
      <c r="B3254">
        <v>1.0546875</v>
      </c>
      <c r="C3254">
        <v>-52.734375</v>
      </c>
      <c r="D3254">
        <f t="shared" si="100"/>
        <v>1.9818327135306348</v>
      </c>
      <c r="E3254">
        <f t="shared" si="101"/>
        <v>-0.92714521353063484</v>
      </c>
    </row>
    <row r="3255" spans="1:5" x14ac:dyDescent="0.25">
      <c r="A3255">
        <v>34937</v>
      </c>
      <c r="B3255">
        <v>0.52734375</v>
      </c>
      <c r="C3255">
        <v>-47.9403419</v>
      </c>
      <c r="D3255">
        <f t="shared" si="100"/>
        <v>1.5002247518529472</v>
      </c>
      <c r="E3255">
        <f t="shared" si="101"/>
        <v>-0.97288100185294724</v>
      </c>
    </row>
    <row r="3256" spans="1:5" x14ac:dyDescent="0.25">
      <c r="A3256">
        <v>34948</v>
      </c>
      <c r="B3256">
        <v>0</v>
      </c>
      <c r="C3256">
        <v>-52.734375</v>
      </c>
      <c r="D3256">
        <f t="shared" si="100"/>
        <v>0.95785941764419813</v>
      </c>
      <c r="E3256">
        <f t="shared" si="101"/>
        <v>-0.95785941764419813</v>
      </c>
    </row>
    <row r="3257" spans="1:5" x14ac:dyDescent="0.25">
      <c r="A3257">
        <v>34958</v>
      </c>
      <c r="B3257">
        <v>-0.615234375</v>
      </c>
      <c r="C3257">
        <v>-55.930396999999999</v>
      </c>
      <c r="D3257">
        <f t="shared" si="100"/>
        <v>0.45737216383688389</v>
      </c>
      <c r="E3257">
        <f t="shared" si="101"/>
        <v>-1.0726065388368839</v>
      </c>
    </row>
    <row r="3258" spans="1:5" x14ac:dyDescent="0.25">
      <c r="A3258">
        <v>34969</v>
      </c>
      <c r="B3258">
        <v>-1.142578125</v>
      </c>
      <c r="C3258">
        <v>-52.734375</v>
      </c>
      <c r="D3258">
        <f t="shared" si="100"/>
        <v>-9.6699889505028766E-2</v>
      </c>
      <c r="E3258">
        <f t="shared" si="101"/>
        <v>-1.0458782354949712</v>
      </c>
    </row>
    <row r="3259" spans="1:5" x14ac:dyDescent="0.25">
      <c r="A3259">
        <v>34979</v>
      </c>
      <c r="B3259">
        <v>-1.669921875</v>
      </c>
      <c r="C3259">
        <v>-52.734375</v>
      </c>
      <c r="D3259">
        <f t="shared" si="100"/>
        <v>-0.5995102812389751</v>
      </c>
      <c r="E3259">
        <f t="shared" si="101"/>
        <v>-1.0704115937610248</v>
      </c>
    </row>
    <row r="3260" spans="1:5" x14ac:dyDescent="0.25">
      <c r="A3260">
        <v>34990</v>
      </c>
      <c r="B3260">
        <v>-2.109375</v>
      </c>
      <c r="C3260">
        <v>-39.9502831</v>
      </c>
      <c r="D3260">
        <f t="shared" si="100"/>
        <v>-1.1469698507898636</v>
      </c>
      <c r="E3260">
        <f t="shared" si="101"/>
        <v>-0.96240514921013642</v>
      </c>
    </row>
    <row r="3261" spans="1:5" x14ac:dyDescent="0.25">
      <c r="A3261">
        <v>35000</v>
      </c>
      <c r="B3261">
        <v>-2.724609375</v>
      </c>
      <c r="C3261">
        <v>-61.5234375</v>
      </c>
      <c r="D3261">
        <f t="shared" si="100"/>
        <v>-1.6354876475511955</v>
      </c>
      <c r="E3261">
        <f t="shared" si="101"/>
        <v>-1.0891217274488045</v>
      </c>
    </row>
    <row r="3262" spans="1:5" x14ac:dyDescent="0.25">
      <c r="A3262">
        <v>35010</v>
      </c>
      <c r="B3262">
        <v>-3.1640625</v>
      </c>
      <c r="C3262">
        <v>-39.9502831</v>
      </c>
      <c r="D3262">
        <f t="shared" si="100"/>
        <v>-2.1114809147227076</v>
      </c>
      <c r="E3262">
        <f t="shared" si="101"/>
        <v>-1.0525815852772924</v>
      </c>
    </row>
    <row r="3263" spans="1:5" x14ac:dyDescent="0.25">
      <c r="A3263">
        <v>35021</v>
      </c>
      <c r="B3263">
        <v>-3.603515625</v>
      </c>
      <c r="C3263">
        <v>-43.9453125</v>
      </c>
      <c r="D3263">
        <f t="shared" ref="D3263:D3326" si="102">$H$2*EXP(-$G$17*$G$20*A3263/1000)*COS($G$9*A3263/1000)</f>
        <v>-2.6163519736629124</v>
      </c>
      <c r="E3263">
        <f t="shared" ref="E3263:E3326" si="103">B3263-D3263</f>
        <v>-0.98716365133708761</v>
      </c>
    </row>
    <row r="3264" spans="1:5" x14ac:dyDescent="0.25">
      <c r="A3264">
        <v>35031</v>
      </c>
      <c r="B3264">
        <v>-4.04296875</v>
      </c>
      <c r="C3264">
        <v>-39.9502831</v>
      </c>
      <c r="D3264">
        <f t="shared" si="102"/>
        <v>-3.0545748036730096</v>
      </c>
      <c r="E3264">
        <f t="shared" si="103"/>
        <v>-0.9883939463269904</v>
      </c>
    </row>
    <row r="3265" spans="1:5" x14ac:dyDescent="0.25">
      <c r="A3265">
        <v>35042</v>
      </c>
      <c r="B3265">
        <v>-4.39453125</v>
      </c>
      <c r="C3265">
        <v>-35.15625</v>
      </c>
      <c r="D3265">
        <f t="shared" si="102"/>
        <v>-3.5097517809680081</v>
      </c>
      <c r="E3265">
        <f t="shared" si="103"/>
        <v>-0.88477946903199189</v>
      </c>
    </row>
    <row r="3266" spans="1:5" x14ac:dyDescent="0.25">
      <c r="A3266">
        <v>35052</v>
      </c>
      <c r="B3266">
        <v>-4.74609375</v>
      </c>
      <c r="C3266">
        <v>-35.15625</v>
      </c>
      <c r="D3266">
        <f t="shared" si="102"/>
        <v>-3.8957640781030602</v>
      </c>
      <c r="E3266">
        <f t="shared" si="103"/>
        <v>-0.85032967189693975</v>
      </c>
    </row>
    <row r="3267" spans="1:5" x14ac:dyDescent="0.25">
      <c r="A3267">
        <v>35062</v>
      </c>
      <c r="B3267">
        <v>-5.09765625</v>
      </c>
      <c r="C3267">
        <v>-31.960228000000001</v>
      </c>
      <c r="D3267">
        <f t="shared" si="102"/>
        <v>-4.2523270613645101</v>
      </c>
      <c r="E3267">
        <f t="shared" si="103"/>
        <v>-0.84532918863548989</v>
      </c>
    </row>
    <row r="3268" spans="1:5" x14ac:dyDescent="0.25">
      <c r="A3268">
        <v>35073</v>
      </c>
      <c r="B3268">
        <v>-5.361328125</v>
      </c>
      <c r="C3268">
        <v>-26.3671875</v>
      </c>
      <c r="D3268">
        <f t="shared" si="102"/>
        <v>-4.6073608073425198</v>
      </c>
      <c r="E3268">
        <f t="shared" si="103"/>
        <v>-0.75396731765748015</v>
      </c>
    </row>
    <row r="3269" spans="1:5" x14ac:dyDescent="0.25">
      <c r="A3269">
        <v>35083</v>
      </c>
      <c r="B3269">
        <v>-5.625</v>
      </c>
      <c r="C3269">
        <v>-23.970171000000001</v>
      </c>
      <c r="D3269">
        <f t="shared" si="102"/>
        <v>-4.8937009788574297</v>
      </c>
      <c r="E3269">
        <f t="shared" si="103"/>
        <v>-0.73129902114257028</v>
      </c>
    </row>
    <row r="3270" spans="1:5" x14ac:dyDescent="0.25">
      <c r="A3270">
        <v>35094</v>
      </c>
      <c r="B3270">
        <v>-5.80078125</v>
      </c>
      <c r="C3270">
        <v>-17.578125</v>
      </c>
      <c r="D3270">
        <f t="shared" si="102"/>
        <v>-5.1659876498728527</v>
      </c>
      <c r="E3270">
        <f t="shared" si="103"/>
        <v>-0.63479360012714725</v>
      </c>
    </row>
    <row r="3271" spans="1:5" x14ac:dyDescent="0.25">
      <c r="A3271">
        <v>35104</v>
      </c>
      <c r="B3271">
        <v>-5.888671875</v>
      </c>
      <c r="C3271">
        <v>-7.9900570000000002</v>
      </c>
      <c r="D3271">
        <f t="shared" si="102"/>
        <v>-5.3727169330721285</v>
      </c>
      <c r="E3271">
        <f t="shared" si="103"/>
        <v>-0.5159549419278715</v>
      </c>
    </row>
    <row r="3272" spans="1:5" x14ac:dyDescent="0.25">
      <c r="A3272">
        <v>35115</v>
      </c>
      <c r="B3272">
        <v>-5.9765625</v>
      </c>
      <c r="C3272">
        <v>-8.7890625</v>
      </c>
      <c r="D3272">
        <f t="shared" si="102"/>
        <v>-5.5533457893989961</v>
      </c>
      <c r="E3272">
        <f t="shared" si="103"/>
        <v>-0.42321671060100385</v>
      </c>
    </row>
    <row r="3273" spans="1:5" x14ac:dyDescent="0.25">
      <c r="A3273">
        <v>35125</v>
      </c>
      <c r="B3273">
        <v>-6.064453125</v>
      </c>
      <c r="C3273">
        <v>-8.7890625</v>
      </c>
      <c r="D3273">
        <f t="shared" si="102"/>
        <v>-5.6737162671760579</v>
      </c>
      <c r="E3273">
        <f t="shared" si="103"/>
        <v>-0.39073685782394207</v>
      </c>
    </row>
    <row r="3274" spans="1:5" x14ac:dyDescent="0.25">
      <c r="A3274">
        <v>35135</v>
      </c>
      <c r="B3274">
        <v>-6.064453125</v>
      </c>
      <c r="C3274">
        <v>0</v>
      </c>
      <c r="D3274">
        <f t="shared" si="102"/>
        <v>-5.7514156996278922</v>
      </c>
      <c r="E3274">
        <f t="shared" si="103"/>
        <v>-0.31303742537210777</v>
      </c>
    </row>
    <row r="3275" spans="1:5" x14ac:dyDescent="0.25">
      <c r="A3275">
        <v>35146</v>
      </c>
      <c r="B3275">
        <v>-5.9765625</v>
      </c>
      <c r="C3275">
        <v>8.7890625</v>
      </c>
      <c r="D3275">
        <f t="shared" si="102"/>
        <v>-5.7869384073899468</v>
      </c>
      <c r="E3275">
        <f t="shared" si="103"/>
        <v>-0.1896240926100532</v>
      </c>
    </row>
    <row r="3276" spans="1:5" x14ac:dyDescent="0.25">
      <c r="A3276">
        <v>35156</v>
      </c>
      <c r="B3276">
        <v>-5.888671875</v>
      </c>
      <c r="C3276">
        <v>7.9900570000000002</v>
      </c>
      <c r="D3276">
        <f t="shared" si="102"/>
        <v>-5.7735857632974241</v>
      </c>
      <c r="E3276">
        <f t="shared" si="103"/>
        <v>-0.11508611170257588</v>
      </c>
    </row>
    <row r="3277" spans="1:5" x14ac:dyDescent="0.25">
      <c r="A3277">
        <v>35167</v>
      </c>
      <c r="B3277">
        <v>-5.712890625</v>
      </c>
      <c r="C3277">
        <v>17.578125</v>
      </c>
      <c r="D3277">
        <f t="shared" si="102"/>
        <v>-5.7088372411041792</v>
      </c>
      <c r="E3277">
        <f t="shared" si="103"/>
        <v>-4.0533838958207724E-3</v>
      </c>
    </row>
    <row r="3278" spans="1:5" x14ac:dyDescent="0.25">
      <c r="A3278">
        <v>35177</v>
      </c>
      <c r="B3278">
        <v>-5.537109375</v>
      </c>
      <c r="C3278">
        <v>15.980114</v>
      </c>
      <c r="D3278">
        <f t="shared" si="102"/>
        <v>-5.604968186853819</v>
      </c>
      <c r="E3278">
        <f t="shared" si="103"/>
        <v>6.7858811853819034E-2</v>
      </c>
    </row>
    <row r="3279" spans="1:5" x14ac:dyDescent="0.25">
      <c r="A3279">
        <v>35188</v>
      </c>
      <c r="B3279">
        <v>-5.2734375</v>
      </c>
      <c r="C3279">
        <v>26.3671875</v>
      </c>
      <c r="D3279">
        <f t="shared" si="102"/>
        <v>-5.4421918351301324</v>
      </c>
      <c r="E3279">
        <f t="shared" si="103"/>
        <v>0.16875433513013238</v>
      </c>
    </row>
    <row r="3280" spans="1:5" x14ac:dyDescent="0.25">
      <c r="A3280">
        <v>35198</v>
      </c>
      <c r="B3280">
        <v>-5.009765625</v>
      </c>
      <c r="C3280">
        <v>26.3671875</v>
      </c>
      <c r="D3280">
        <f t="shared" si="102"/>
        <v>-5.2513322275019529</v>
      </c>
      <c r="E3280">
        <f t="shared" si="103"/>
        <v>0.24156660250195294</v>
      </c>
    </row>
    <row r="3281" spans="1:5" x14ac:dyDescent="0.25">
      <c r="A3281">
        <v>35208</v>
      </c>
      <c r="B3281">
        <v>-4.658203125</v>
      </c>
      <c r="C3281">
        <v>31.960228000000001</v>
      </c>
      <c r="D3281">
        <f t="shared" si="102"/>
        <v>-5.0211276536955118</v>
      </c>
      <c r="E3281">
        <f t="shared" si="103"/>
        <v>0.36292452869551184</v>
      </c>
    </row>
    <row r="3282" spans="1:5" x14ac:dyDescent="0.25">
      <c r="A3282">
        <v>35219</v>
      </c>
      <c r="B3282">
        <v>-4.306640625</v>
      </c>
      <c r="C3282">
        <v>35.15625</v>
      </c>
      <c r="D3282">
        <f t="shared" si="102"/>
        <v>-4.7245543349940453</v>
      </c>
      <c r="E3282">
        <f t="shared" si="103"/>
        <v>0.41791370999404531</v>
      </c>
    </row>
    <row r="3283" spans="1:5" x14ac:dyDescent="0.25">
      <c r="A3283">
        <v>35229</v>
      </c>
      <c r="B3283">
        <v>-3.955078125</v>
      </c>
      <c r="C3283">
        <v>31.960228000000001</v>
      </c>
      <c r="D3283">
        <f t="shared" si="102"/>
        <v>-4.4177517716847721</v>
      </c>
      <c r="E3283">
        <f t="shared" si="103"/>
        <v>0.46267364668477207</v>
      </c>
    </row>
    <row r="3284" spans="1:5" x14ac:dyDescent="0.25">
      <c r="A3284">
        <v>35240</v>
      </c>
      <c r="B3284">
        <v>-3.427734375</v>
      </c>
      <c r="C3284">
        <v>52.734375</v>
      </c>
      <c r="D3284">
        <f t="shared" si="102"/>
        <v>-4.0422194054113527</v>
      </c>
      <c r="E3284">
        <f t="shared" si="103"/>
        <v>0.61448503041135272</v>
      </c>
    </row>
    <row r="3285" spans="1:5" x14ac:dyDescent="0.25">
      <c r="A3285">
        <v>35250</v>
      </c>
      <c r="B3285">
        <v>-3.076171875</v>
      </c>
      <c r="C3285">
        <v>31.960228000000001</v>
      </c>
      <c r="D3285">
        <f t="shared" si="102"/>
        <v>-3.6690353781328038</v>
      </c>
      <c r="E3285">
        <f t="shared" si="103"/>
        <v>0.59286350313280378</v>
      </c>
    </row>
    <row r="3286" spans="1:5" x14ac:dyDescent="0.25">
      <c r="A3286">
        <v>35261</v>
      </c>
      <c r="B3286">
        <v>-2.548828125</v>
      </c>
      <c r="C3286">
        <v>52.734375</v>
      </c>
      <c r="D3286">
        <f t="shared" si="102"/>
        <v>-3.2270338363452922</v>
      </c>
      <c r="E3286">
        <f t="shared" si="103"/>
        <v>0.67820571134529217</v>
      </c>
    </row>
    <row r="3287" spans="1:5" x14ac:dyDescent="0.25">
      <c r="A3287">
        <v>35271</v>
      </c>
      <c r="B3287">
        <v>-2.109375</v>
      </c>
      <c r="C3287">
        <v>43.9453125</v>
      </c>
      <c r="D3287">
        <f t="shared" si="102"/>
        <v>-2.7998675743876285</v>
      </c>
      <c r="E3287">
        <f t="shared" si="103"/>
        <v>0.69049257438762845</v>
      </c>
    </row>
    <row r="3288" spans="1:5" x14ac:dyDescent="0.25">
      <c r="A3288">
        <v>35281</v>
      </c>
      <c r="B3288">
        <v>-1.494140625</v>
      </c>
      <c r="C3288">
        <v>55.930396999999999</v>
      </c>
      <c r="D3288">
        <f t="shared" si="102"/>
        <v>-2.3518844828818559</v>
      </c>
      <c r="E3288">
        <f t="shared" si="103"/>
        <v>0.85774385788185592</v>
      </c>
    </row>
    <row r="3289" spans="1:5" x14ac:dyDescent="0.25">
      <c r="A3289">
        <v>35292</v>
      </c>
      <c r="B3289">
        <v>-0.966796875</v>
      </c>
      <c r="C3289">
        <v>52.734375</v>
      </c>
      <c r="D3289">
        <f t="shared" si="102"/>
        <v>-1.8390914613954004</v>
      </c>
      <c r="E3289">
        <f t="shared" si="103"/>
        <v>0.87229458639540036</v>
      </c>
    </row>
    <row r="3290" spans="1:5" x14ac:dyDescent="0.25">
      <c r="A3290">
        <v>35302</v>
      </c>
      <c r="B3290">
        <v>-0.439453125</v>
      </c>
      <c r="C3290">
        <v>47.9403419</v>
      </c>
      <c r="D3290">
        <f t="shared" si="102"/>
        <v>-1.3585315564278304</v>
      </c>
      <c r="E3290">
        <f t="shared" si="103"/>
        <v>0.91907843142783041</v>
      </c>
    </row>
    <row r="3291" spans="1:5" x14ac:dyDescent="0.25">
      <c r="A3291">
        <v>35313</v>
      </c>
      <c r="B3291">
        <v>0</v>
      </c>
      <c r="C3291">
        <v>43.9453125</v>
      </c>
      <c r="D3291">
        <f t="shared" si="102"/>
        <v>-0.81854703388590866</v>
      </c>
      <c r="E3291">
        <f t="shared" si="103"/>
        <v>0.81854703388590866</v>
      </c>
    </row>
    <row r="3292" spans="1:5" x14ac:dyDescent="0.25">
      <c r="A3292">
        <v>35323</v>
      </c>
      <c r="B3292">
        <v>0.615234375</v>
      </c>
      <c r="C3292">
        <v>55.930396999999999</v>
      </c>
      <c r="D3292">
        <f t="shared" si="102"/>
        <v>-0.32132226514950041</v>
      </c>
      <c r="E3292">
        <f t="shared" si="103"/>
        <v>0.93655664014950046</v>
      </c>
    </row>
    <row r="3293" spans="1:5" x14ac:dyDescent="0.25">
      <c r="A3293">
        <v>35334</v>
      </c>
      <c r="B3293">
        <v>1.0546875</v>
      </c>
      <c r="C3293">
        <v>43.9453125</v>
      </c>
      <c r="D3293">
        <f t="shared" si="102"/>
        <v>0.22798395242297761</v>
      </c>
      <c r="E3293">
        <f t="shared" si="103"/>
        <v>0.82670354757702236</v>
      </c>
    </row>
    <row r="3294" spans="1:5" x14ac:dyDescent="0.25">
      <c r="A3294">
        <v>35344</v>
      </c>
      <c r="B3294">
        <v>1.58203125</v>
      </c>
      <c r="C3294">
        <v>52.734375</v>
      </c>
      <c r="D3294">
        <f t="shared" si="102"/>
        <v>0.7254275241229684</v>
      </c>
      <c r="E3294">
        <f t="shared" si="103"/>
        <v>0.8566037258770316</v>
      </c>
    </row>
    <row r="3295" spans="1:5" x14ac:dyDescent="0.25">
      <c r="A3295">
        <v>35354</v>
      </c>
      <c r="B3295">
        <v>2.109375</v>
      </c>
      <c r="C3295">
        <v>47.9403419</v>
      </c>
      <c r="D3295">
        <f t="shared" si="102"/>
        <v>1.2171770174031782</v>
      </c>
      <c r="E3295">
        <f t="shared" si="103"/>
        <v>0.89219798259682181</v>
      </c>
    </row>
    <row r="3296" spans="1:5" x14ac:dyDescent="0.25">
      <c r="A3296">
        <v>35365</v>
      </c>
      <c r="B3296">
        <v>2.548828125</v>
      </c>
      <c r="C3296">
        <v>43.9453125</v>
      </c>
      <c r="D3296">
        <f t="shared" si="102"/>
        <v>1.7471223264270459</v>
      </c>
      <c r="E3296">
        <f t="shared" si="103"/>
        <v>0.8017057985729541</v>
      </c>
    </row>
    <row r="3297" spans="1:5" x14ac:dyDescent="0.25">
      <c r="A3297">
        <v>35375</v>
      </c>
      <c r="B3297">
        <v>2.98828125</v>
      </c>
      <c r="C3297">
        <v>39.9502831</v>
      </c>
      <c r="D3297">
        <f t="shared" si="102"/>
        <v>2.214989136320396</v>
      </c>
      <c r="E3297">
        <f t="shared" si="103"/>
        <v>0.77329211367960404</v>
      </c>
    </row>
    <row r="3298" spans="1:5" x14ac:dyDescent="0.25">
      <c r="A3298">
        <v>35386</v>
      </c>
      <c r="B3298">
        <v>3.427734375</v>
      </c>
      <c r="C3298">
        <v>43.9453125</v>
      </c>
      <c r="D3298">
        <f t="shared" si="102"/>
        <v>2.7100303957651719</v>
      </c>
      <c r="E3298">
        <f t="shared" si="103"/>
        <v>0.71770397923482809</v>
      </c>
    </row>
    <row r="3299" spans="1:5" x14ac:dyDescent="0.25">
      <c r="A3299">
        <v>35396</v>
      </c>
      <c r="B3299">
        <v>3.8671875</v>
      </c>
      <c r="C3299">
        <v>39.9502831</v>
      </c>
      <c r="D3299">
        <f t="shared" si="102"/>
        <v>3.1385805509366418</v>
      </c>
      <c r="E3299">
        <f t="shared" si="103"/>
        <v>0.72860694906335821</v>
      </c>
    </row>
    <row r="3300" spans="1:5" x14ac:dyDescent="0.25">
      <c r="A3300">
        <v>35407</v>
      </c>
      <c r="B3300">
        <v>4.21875</v>
      </c>
      <c r="C3300">
        <v>35.15625</v>
      </c>
      <c r="D3300">
        <f t="shared" si="102"/>
        <v>3.5823973570363208</v>
      </c>
      <c r="E3300">
        <f t="shared" si="103"/>
        <v>0.63635264296367922</v>
      </c>
    </row>
    <row r="3301" spans="1:5" x14ac:dyDescent="0.25">
      <c r="A3301">
        <v>35417</v>
      </c>
      <c r="B3301">
        <v>4.5703125</v>
      </c>
      <c r="C3301">
        <v>35.15625</v>
      </c>
      <c r="D3301">
        <f t="shared" si="102"/>
        <v>3.9575119604030182</v>
      </c>
      <c r="E3301">
        <f t="shared" si="103"/>
        <v>0.61280053959698177</v>
      </c>
    </row>
    <row r="3302" spans="1:5" x14ac:dyDescent="0.25">
      <c r="A3302">
        <v>35427</v>
      </c>
      <c r="B3302">
        <v>4.833984375</v>
      </c>
      <c r="C3302">
        <v>23.970171000000001</v>
      </c>
      <c r="D3302">
        <f t="shared" si="102"/>
        <v>4.3027188885363516</v>
      </c>
      <c r="E3302">
        <f t="shared" si="103"/>
        <v>0.53126548646364835</v>
      </c>
    </row>
    <row r="3303" spans="1:5" x14ac:dyDescent="0.25">
      <c r="A3303">
        <v>35438</v>
      </c>
      <c r="B3303">
        <v>5.09765625</v>
      </c>
      <c r="C3303">
        <v>26.3671875</v>
      </c>
      <c r="D3303">
        <f t="shared" si="102"/>
        <v>4.6448337137811402</v>
      </c>
      <c r="E3303">
        <f t="shared" si="103"/>
        <v>0.45282253621885982</v>
      </c>
    </row>
    <row r="3304" spans="1:5" x14ac:dyDescent="0.25">
      <c r="A3304">
        <v>35448</v>
      </c>
      <c r="B3304">
        <v>5.2734375</v>
      </c>
      <c r="C3304">
        <v>15.980114</v>
      </c>
      <c r="D3304">
        <f t="shared" si="102"/>
        <v>4.9191368925946675</v>
      </c>
      <c r="E3304">
        <f t="shared" si="103"/>
        <v>0.35430060740533253</v>
      </c>
    </row>
    <row r="3305" spans="1:5" x14ac:dyDescent="0.25">
      <c r="A3305">
        <v>35459</v>
      </c>
      <c r="B3305">
        <v>5.44921875</v>
      </c>
      <c r="C3305">
        <v>17.578125</v>
      </c>
      <c r="D3305">
        <f t="shared" si="102"/>
        <v>5.1779726304046481</v>
      </c>
      <c r="E3305">
        <f t="shared" si="103"/>
        <v>0.27124611959535194</v>
      </c>
    </row>
    <row r="3306" spans="1:5" x14ac:dyDescent="0.25">
      <c r="A3306">
        <v>35469</v>
      </c>
      <c r="B3306">
        <v>5.537109375</v>
      </c>
      <c r="C3306">
        <v>7.9900570000000002</v>
      </c>
      <c r="D3306">
        <f t="shared" si="102"/>
        <v>5.372382403338003</v>
      </c>
      <c r="E3306">
        <f t="shared" si="103"/>
        <v>0.16472697166199701</v>
      </c>
    </row>
    <row r="3307" spans="1:5" x14ac:dyDescent="0.25">
      <c r="A3307">
        <v>35480</v>
      </c>
      <c r="B3307">
        <v>5.625</v>
      </c>
      <c r="C3307">
        <v>8.7890625</v>
      </c>
      <c r="D3307">
        <f t="shared" si="102"/>
        <v>5.5394732973677661</v>
      </c>
      <c r="E3307">
        <f t="shared" si="103"/>
        <v>8.5526702632233942E-2</v>
      </c>
    </row>
    <row r="3308" spans="1:5" x14ac:dyDescent="0.25">
      <c r="A3308">
        <v>35490</v>
      </c>
      <c r="B3308">
        <v>5.712890625</v>
      </c>
      <c r="C3308">
        <v>8.7890625</v>
      </c>
      <c r="D3308">
        <f t="shared" si="102"/>
        <v>5.6476490885349966</v>
      </c>
      <c r="E3308">
        <f t="shared" si="103"/>
        <v>6.5241536465003414E-2</v>
      </c>
    </row>
    <row r="3309" spans="1:5" x14ac:dyDescent="0.25">
      <c r="A3309">
        <v>35500</v>
      </c>
      <c r="B3309">
        <v>5.625</v>
      </c>
      <c r="C3309">
        <v>-7.9900570000000002</v>
      </c>
      <c r="D3309">
        <f t="shared" si="102"/>
        <v>5.7133556352278783</v>
      </c>
      <c r="E3309">
        <f t="shared" si="103"/>
        <v>-8.835563522787826E-2</v>
      </c>
    </row>
    <row r="3310" spans="1:5" x14ac:dyDescent="0.25">
      <c r="A3310">
        <v>35511</v>
      </c>
      <c r="B3310">
        <v>5.537109375</v>
      </c>
      <c r="C3310">
        <v>-8.7890625</v>
      </c>
      <c r="D3310">
        <f t="shared" si="102"/>
        <v>5.7360265658019047</v>
      </c>
      <c r="E3310">
        <f t="shared" si="103"/>
        <v>-0.19891719080190473</v>
      </c>
    </row>
    <row r="3311" spans="1:5" x14ac:dyDescent="0.25">
      <c r="A3311">
        <v>35521</v>
      </c>
      <c r="B3311">
        <v>5.44921875</v>
      </c>
      <c r="C3311">
        <v>-7.9900570000000002</v>
      </c>
      <c r="D3311">
        <f t="shared" si="102"/>
        <v>5.7113949849840377</v>
      </c>
      <c r="E3311">
        <f t="shared" si="103"/>
        <v>-0.26217623498403775</v>
      </c>
    </row>
    <row r="3312" spans="1:5" x14ac:dyDescent="0.25">
      <c r="A3312">
        <v>35532</v>
      </c>
      <c r="B3312">
        <v>5.2734375</v>
      </c>
      <c r="C3312">
        <v>-17.578125</v>
      </c>
      <c r="D3312">
        <f t="shared" si="102"/>
        <v>5.6347886918202095</v>
      </c>
      <c r="E3312">
        <f t="shared" si="103"/>
        <v>-0.36135119182020947</v>
      </c>
    </row>
    <row r="3313" spans="1:5" x14ac:dyDescent="0.25">
      <c r="A3313">
        <v>35542</v>
      </c>
      <c r="B3313">
        <v>5.09765625</v>
      </c>
      <c r="C3313">
        <v>-15.980114</v>
      </c>
      <c r="D3313">
        <f t="shared" si="102"/>
        <v>5.5207265755725654</v>
      </c>
      <c r="E3313">
        <f t="shared" si="103"/>
        <v>-0.42307032557256541</v>
      </c>
    </row>
    <row r="3314" spans="1:5" x14ac:dyDescent="0.25">
      <c r="A3314">
        <v>35553</v>
      </c>
      <c r="B3314">
        <v>4.833984375</v>
      </c>
      <c r="C3314">
        <v>-26.3671875</v>
      </c>
      <c r="D3314">
        <f t="shared" si="102"/>
        <v>5.3474772194020703</v>
      </c>
      <c r="E3314">
        <f t="shared" si="103"/>
        <v>-0.51349284440207033</v>
      </c>
    </row>
    <row r="3315" spans="1:5" x14ac:dyDescent="0.25">
      <c r="A3315">
        <v>35563</v>
      </c>
      <c r="B3315">
        <v>4.5703125</v>
      </c>
      <c r="C3315">
        <v>-26.3671875</v>
      </c>
      <c r="D3315">
        <f t="shared" si="102"/>
        <v>5.1478460859506381</v>
      </c>
      <c r="E3315">
        <f t="shared" si="103"/>
        <v>-0.57753358595063808</v>
      </c>
    </row>
    <row r="3316" spans="1:5" x14ac:dyDescent="0.25">
      <c r="A3316">
        <v>35573</v>
      </c>
      <c r="B3316">
        <v>4.21875</v>
      </c>
      <c r="C3316">
        <v>-31.960228000000001</v>
      </c>
      <c r="D3316">
        <f t="shared" si="102"/>
        <v>4.9096515381171892</v>
      </c>
      <c r="E3316">
        <f t="shared" si="103"/>
        <v>-0.69090153811718924</v>
      </c>
    </row>
    <row r="3317" spans="1:5" x14ac:dyDescent="0.25">
      <c r="A3317">
        <v>35584</v>
      </c>
      <c r="B3317">
        <v>3.8671875</v>
      </c>
      <c r="C3317">
        <v>-35.15625</v>
      </c>
      <c r="D3317">
        <f t="shared" si="102"/>
        <v>4.6052629109854202</v>
      </c>
      <c r="E3317">
        <f t="shared" si="103"/>
        <v>-0.73807541098542018</v>
      </c>
    </row>
    <row r="3318" spans="1:5" x14ac:dyDescent="0.25">
      <c r="A3318">
        <v>35594</v>
      </c>
      <c r="B3318">
        <v>3.427734375</v>
      </c>
      <c r="C3318">
        <v>-39.9502831</v>
      </c>
      <c r="D3318">
        <f t="shared" si="102"/>
        <v>4.2922981120292301</v>
      </c>
      <c r="E3318">
        <f t="shared" si="103"/>
        <v>-0.86456373702923006</v>
      </c>
    </row>
    <row r="3319" spans="1:5" x14ac:dyDescent="0.25">
      <c r="A3319">
        <v>35605</v>
      </c>
      <c r="B3319">
        <v>3.076171875</v>
      </c>
      <c r="C3319">
        <v>-35.15625</v>
      </c>
      <c r="D3319">
        <f t="shared" si="102"/>
        <v>3.9110805991390167</v>
      </c>
      <c r="E3319">
        <f t="shared" si="103"/>
        <v>-0.83490872413901673</v>
      </c>
    </row>
    <row r="3320" spans="1:5" x14ac:dyDescent="0.25">
      <c r="A3320">
        <v>35615</v>
      </c>
      <c r="B3320">
        <v>2.63671875</v>
      </c>
      <c r="C3320">
        <v>-43.9453125</v>
      </c>
      <c r="D3320">
        <f t="shared" si="102"/>
        <v>3.533763783978888</v>
      </c>
      <c r="E3320">
        <f t="shared" si="103"/>
        <v>-0.89704503397888802</v>
      </c>
    </row>
    <row r="3321" spans="1:5" x14ac:dyDescent="0.25">
      <c r="A3321">
        <v>35625</v>
      </c>
      <c r="B3321">
        <v>2.109375</v>
      </c>
      <c r="C3321">
        <v>-47.9403419</v>
      </c>
      <c r="D3321">
        <f t="shared" si="102"/>
        <v>3.1300936887593753</v>
      </c>
      <c r="E3321">
        <f t="shared" si="103"/>
        <v>-1.0207186887593753</v>
      </c>
    </row>
    <row r="3322" spans="1:5" x14ac:dyDescent="0.25">
      <c r="A3322">
        <v>35636</v>
      </c>
      <c r="B3322">
        <v>1.669921875</v>
      </c>
      <c r="C3322">
        <v>-43.9453125</v>
      </c>
      <c r="D3322">
        <f t="shared" si="102"/>
        <v>2.6592577326577871</v>
      </c>
      <c r="E3322">
        <f t="shared" si="103"/>
        <v>-0.98933585765778709</v>
      </c>
    </row>
    <row r="3323" spans="1:5" x14ac:dyDescent="0.25">
      <c r="A3323">
        <v>35646</v>
      </c>
      <c r="B3323">
        <v>1.142578125</v>
      </c>
      <c r="C3323">
        <v>-47.9403419</v>
      </c>
      <c r="D3323">
        <f t="shared" si="102"/>
        <v>2.2103627474503411</v>
      </c>
      <c r="E3323">
        <f t="shared" si="103"/>
        <v>-1.0677846224503411</v>
      </c>
    </row>
    <row r="3324" spans="1:5" x14ac:dyDescent="0.25">
      <c r="A3324">
        <v>35657</v>
      </c>
      <c r="B3324">
        <v>0.615234375</v>
      </c>
      <c r="C3324">
        <v>-52.734375</v>
      </c>
      <c r="D3324">
        <f t="shared" si="102"/>
        <v>1.6977947912004361</v>
      </c>
      <c r="E3324">
        <f t="shared" si="103"/>
        <v>-1.0825604162004361</v>
      </c>
    </row>
    <row r="3325" spans="1:5" x14ac:dyDescent="0.25">
      <c r="A3325">
        <v>35667</v>
      </c>
      <c r="B3325">
        <v>8.7890625E-2</v>
      </c>
      <c r="C3325">
        <v>-47.9403419</v>
      </c>
      <c r="D3325">
        <f t="shared" si="102"/>
        <v>1.2185537519618401</v>
      </c>
      <c r="E3325">
        <f t="shared" si="103"/>
        <v>-1.1306631269618401</v>
      </c>
    </row>
    <row r="3326" spans="1:5" x14ac:dyDescent="0.25">
      <c r="A3326">
        <v>35678</v>
      </c>
      <c r="B3326">
        <v>-0.439453125</v>
      </c>
      <c r="C3326">
        <v>-52.734375</v>
      </c>
      <c r="D3326">
        <f t="shared" si="102"/>
        <v>0.68123282111869532</v>
      </c>
      <c r="E3326">
        <f t="shared" si="103"/>
        <v>-1.1206859461186953</v>
      </c>
    </row>
    <row r="3327" spans="1:5" x14ac:dyDescent="0.25">
      <c r="A3327">
        <v>35688</v>
      </c>
      <c r="B3327">
        <v>-0.966796875</v>
      </c>
      <c r="C3327">
        <v>-52.734375</v>
      </c>
      <c r="D3327">
        <f t="shared" ref="D3327:D3390" si="104">$H$2*EXP(-$G$17*$G$20*A3327/1000)*COS($G$9*A3327/1000)</f>
        <v>0.18751178618626824</v>
      </c>
      <c r="E3327">
        <f t="shared" ref="E3327:E3390" si="105">B3327-D3327</f>
        <v>-1.1543086611862683</v>
      </c>
    </row>
    <row r="3328" spans="1:5" x14ac:dyDescent="0.25">
      <c r="A3328">
        <v>35698</v>
      </c>
      <c r="B3328">
        <v>-1.494140625</v>
      </c>
      <c r="C3328">
        <v>-47.9403419</v>
      </c>
      <c r="D3328">
        <f t="shared" si="104"/>
        <v>-0.30737349680783044</v>
      </c>
      <c r="E3328">
        <f t="shared" si="105"/>
        <v>-1.1867671281921695</v>
      </c>
    </row>
    <row r="3329" spans="1:5" x14ac:dyDescent="0.25">
      <c r="A3329">
        <v>35709</v>
      </c>
      <c r="B3329">
        <v>-2.021484375</v>
      </c>
      <c r="C3329">
        <v>-52.734375</v>
      </c>
      <c r="D3329">
        <f t="shared" si="104"/>
        <v>-0.84865585479835892</v>
      </c>
      <c r="E3329">
        <f t="shared" si="105"/>
        <v>-1.1728285202016411</v>
      </c>
    </row>
    <row r="3330" spans="1:5" x14ac:dyDescent="0.25">
      <c r="A3330">
        <v>35719</v>
      </c>
      <c r="B3330">
        <v>-2.4609375</v>
      </c>
      <c r="C3330">
        <v>-39.9502831</v>
      </c>
      <c r="D3330">
        <f t="shared" si="104"/>
        <v>-1.333912046424691</v>
      </c>
      <c r="E3330">
        <f t="shared" si="105"/>
        <v>-1.127025453575309</v>
      </c>
    </row>
    <row r="3331" spans="1:5" x14ac:dyDescent="0.25">
      <c r="A3331">
        <v>35730</v>
      </c>
      <c r="B3331">
        <v>-2.98828125</v>
      </c>
      <c r="C3331">
        <v>-52.734375</v>
      </c>
      <c r="D3331">
        <f t="shared" si="104"/>
        <v>-1.8557079111927024</v>
      </c>
      <c r="E3331">
        <f t="shared" si="105"/>
        <v>-1.1325733388072976</v>
      </c>
    </row>
    <row r="3332" spans="1:5" x14ac:dyDescent="0.25">
      <c r="A3332">
        <v>35740</v>
      </c>
      <c r="B3332">
        <v>-3.427734375</v>
      </c>
      <c r="C3332">
        <v>-39.9502831</v>
      </c>
      <c r="D3332">
        <f t="shared" si="104"/>
        <v>-2.3153116881753379</v>
      </c>
      <c r="E3332">
        <f t="shared" si="105"/>
        <v>-1.1124226868246621</v>
      </c>
    </row>
    <row r="3333" spans="1:5" x14ac:dyDescent="0.25">
      <c r="A3333">
        <v>35751</v>
      </c>
      <c r="B3333">
        <v>-3.779296875</v>
      </c>
      <c r="C3333">
        <v>-35.15625</v>
      </c>
      <c r="D3333">
        <f t="shared" si="104"/>
        <v>-2.8004006605108467</v>
      </c>
      <c r="E3333">
        <f t="shared" si="105"/>
        <v>-0.97889621448915332</v>
      </c>
    </row>
    <row r="3334" spans="1:5" x14ac:dyDescent="0.25">
      <c r="A3334">
        <v>35761</v>
      </c>
      <c r="B3334">
        <v>-4.21875</v>
      </c>
      <c r="C3334">
        <v>-43.9453125</v>
      </c>
      <c r="D3334">
        <f t="shared" si="104"/>
        <v>-3.2191929062021285</v>
      </c>
      <c r="E3334">
        <f t="shared" si="105"/>
        <v>-0.9995570937978715</v>
      </c>
    </row>
    <row r="3335" spans="1:5" x14ac:dyDescent="0.25">
      <c r="A3335">
        <v>35771</v>
      </c>
      <c r="B3335">
        <v>-4.5703125</v>
      </c>
      <c r="C3335">
        <v>-31.960228000000001</v>
      </c>
      <c r="D3335">
        <f t="shared" si="104"/>
        <v>-3.6136009169713561</v>
      </c>
      <c r="E3335">
        <f t="shared" si="105"/>
        <v>-0.9567115830286439</v>
      </c>
    </row>
    <row r="3336" spans="1:5" x14ac:dyDescent="0.25">
      <c r="A3336">
        <v>35782</v>
      </c>
      <c r="B3336">
        <v>-4.921875</v>
      </c>
      <c r="C3336">
        <v>-35.15625</v>
      </c>
      <c r="D3336">
        <f t="shared" si="104"/>
        <v>-4.015771064821438</v>
      </c>
      <c r="E3336">
        <f t="shared" si="105"/>
        <v>-0.90610393517856203</v>
      </c>
    </row>
    <row r="3337" spans="1:5" x14ac:dyDescent="0.25">
      <c r="A3337">
        <v>35792</v>
      </c>
      <c r="B3337">
        <v>-5.185546875</v>
      </c>
      <c r="C3337">
        <v>-23.970171000000001</v>
      </c>
      <c r="D3337">
        <f t="shared" si="104"/>
        <v>-4.3496170244375776</v>
      </c>
      <c r="E3337">
        <f t="shared" si="105"/>
        <v>-0.83592985056242242</v>
      </c>
    </row>
    <row r="3338" spans="1:5" x14ac:dyDescent="0.25">
      <c r="A3338">
        <v>35803</v>
      </c>
      <c r="B3338">
        <v>-5.44921875</v>
      </c>
      <c r="C3338">
        <v>-26.3671875</v>
      </c>
      <c r="D3338">
        <f t="shared" si="104"/>
        <v>-4.6788378278950216</v>
      </c>
      <c r="E3338">
        <f t="shared" si="105"/>
        <v>-0.77038092210497844</v>
      </c>
    </row>
    <row r="3339" spans="1:5" x14ac:dyDescent="0.25">
      <c r="A3339">
        <v>35813</v>
      </c>
      <c r="B3339">
        <v>-5.625</v>
      </c>
      <c r="C3339">
        <v>-15.980114</v>
      </c>
      <c r="D3339">
        <f t="shared" si="104"/>
        <v>-4.9411539996905685</v>
      </c>
      <c r="E3339">
        <f t="shared" si="105"/>
        <v>-0.68384600030943155</v>
      </c>
    </row>
    <row r="3340" spans="1:5" x14ac:dyDescent="0.25">
      <c r="A3340">
        <v>35824</v>
      </c>
      <c r="B3340">
        <v>-5.712890625</v>
      </c>
      <c r="C3340">
        <v>-8.7890625</v>
      </c>
      <c r="D3340">
        <f t="shared" si="104"/>
        <v>-5.1866233955493533</v>
      </c>
      <c r="E3340">
        <f t="shared" si="105"/>
        <v>-0.52626722945064675</v>
      </c>
    </row>
    <row r="3341" spans="1:5" x14ac:dyDescent="0.25">
      <c r="A3341">
        <v>35834</v>
      </c>
      <c r="B3341">
        <v>-5.80078125</v>
      </c>
      <c r="C3341">
        <v>-8.7890625</v>
      </c>
      <c r="D3341">
        <f t="shared" si="104"/>
        <v>-5.3688168344323373</v>
      </c>
      <c r="E3341">
        <f t="shared" si="105"/>
        <v>-0.43196441556766274</v>
      </c>
    </row>
    <row r="3342" spans="1:5" x14ac:dyDescent="0.25">
      <c r="A3342">
        <v>35844</v>
      </c>
      <c r="B3342">
        <v>-5.888671875</v>
      </c>
      <c r="C3342">
        <v>-7.9900570000000002</v>
      </c>
      <c r="D3342">
        <f t="shared" si="104"/>
        <v>-5.5105985700446487</v>
      </c>
      <c r="E3342">
        <f t="shared" si="105"/>
        <v>-0.3780733049553513</v>
      </c>
    </row>
    <row r="3343" spans="1:5" x14ac:dyDescent="0.25">
      <c r="A3343">
        <v>35855</v>
      </c>
      <c r="B3343">
        <v>-5.888671875</v>
      </c>
      <c r="C3343">
        <v>0</v>
      </c>
      <c r="D3343">
        <f t="shared" si="104"/>
        <v>-5.6186451998845177</v>
      </c>
      <c r="E3343">
        <f t="shared" si="105"/>
        <v>-0.27002667511548228</v>
      </c>
    </row>
    <row r="3344" spans="1:5" x14ac:dyDescent="0.25">
      <c r="A3344">
        <v>35865</v>
      </c>
      <c r="B3344">
        <v>-5.888671875</v>
      </c>
      <c r="C3344">
        <v>0</v>
      </c>
      <c r="D3344">
        <f t="shared" si="104"/>
        <v>-5.6725337434557659</v>
      </c>
      <c r="E3344">
        <f t="shared" si="105"/>
        <v>-0.21613813154423411</v>
      </c>
    </row>
    <row r="3345" spans="1:5" x14ac:dyDescent="0.25">
      <c r="A3345">
        <v>35876</v>
      </c>
      <c r="B3345">
        <v>-5.80078125</v>
      </c>
      <c r="C3345">
        <v>8.7890625</v>
      </c>
      <c r="D3345">
        <f t="shared" si="104"/>
        <v>-5.6825690695736455</v>
      </c>
      <c r="E3345">
        <f t="shared" si="105"/>
        <v>-0.11821218042635451</v>
      </c>
    </row>
    <row r="3346" spans="1:5" x14ac:dyDescent="0.25">
      <c r="A3346">
        <v>35886</v>
      </c>
      <c r="B3346">
        <v>-5.625</v>
      </c>
      <c r="C3346">
        <v>15.980114</v>
      </c>
      <c r="D3346">
        <f t="shared" si="104"/>
        <v>-5.6468750983112601</v>
      </c>
      <c r="E3346">
        <f t="shared" si="105"/>
        <v>2.1875098311260111E-2</v>
      </c>
    </row>
    <row r="3347" spans="1:5" x14ac:dyDescent="0.25">
      <c r="A3347">
        <v>35897</v>
      </c>
      <c r="B3347">
        <v>-5.44921875</v>
      </c>
      <c r="C3347">
        <v>17.578125</v>
      </c>
      <c r="D3347">
        <f t="shared" si="104"/>
        <v>-5.5586692482693225</v>
      </c>
      <c r="E3347">
        <f t="shared" si="105"/>
        <v>0.10945049826932252</v>
      </c>
    </row>
    <row r="3348" spans="1:5" x14ac:dyDescent="0.25">
      <c r="A3348">
        <v>35907</v>
      </c>
      <c r="B3348">
        <v>-5.2734375</v>
      </c>
      <c r="C3348">
        <v>17.578125</v>
      </c>
      <c r="D3348">
        <f t="shared" si="104"/>
        <v>-5.4346650818248721</v>
      </c>
      <c r="E3348">
        <f t="shared" si="105"/>
        <v>0.16122758182487207</v>
      </c>
    </row>
    <row r="3349" spans="1:5" x14ac:dyDescent="0.25">
      <c r="A3349">
        <v>35917</v>
      </c>
      <c r="B3349">
        <v>-5.009765625</v>
      </c>
      <c r="C3349">
        <v>23.970171000000001</v>
      </c>
      <c r="D3349">
        <f t="shared" si="104"/>
        <v>-5.2699060123610568</v>
      </c>
      <c r="E3349">
        <f t="shared" si="105"/>
        <v>0.26014038736105682</v>
      </c>
    </row>
    <row r="3350" spans="1:5" x14ac:dyDescent="0.25">
      <c r="A3350">
        <v>35928</v>
      </c>
      <c r="B3350">
        <v>-4.658203125</v>
      </c>
      <c r="C3350">
        <v>35.15625</v>
      </c>
      <c r="D3350">
        <f t="shared" si="104"/>
        <v>-5.0431088900205765</v>
      </c>
      <c r="E3350">
        <f t="shared" si="105"/>
        <v>0.3849057650205765</v>
      </c>
    </row>
    <row r="3351" spans="1:5" x14ac:dyDescent="0.25">
      <c r="A3351">
        <v>35938</v>
      </c>
      <c r="B3351">
        <v>-4.306640625</v>
      </c>
      <c r="C3351">
        <v>31.960228000000001</v>
      </c>
      <c r="D3351">
        <f t="shared" si="104"/>
        <v>-4.797210774915591</v>
      </c>
      <c r="E3351">
        <f t="shared" si="105"/>
        <v>0.490570149915591</v>
      </c>
    </row>
    <row r="3352" spans="1:5" x14ac:dyDescent="0.25">
      <c r="A3352">
        <v>35949</v>
      </c>
      <c r="B3352">
        <v>-3.955078125</v>
      </c>
      <c r="C3352">
        <v>35.15625</v>
      </c>
      <c r="D3352">
        <f t="shared" si="104"/>
        <v>-4.4853300064245953</v>
      </c>
      <c r="E3352">
        <f t="shared" si="105"/>
        <v>0.53025188142459534</v>
      </c>
    </row>
    <row r="3353" spans="1:5" x14ac:dyDescent="0.25">
      <c r="A3353">
        <v>35959</v>
      </c>
      <c r="B3353">
        <v>-3.515625</v>
      </c>
      <c r="C3353">
        <v>39.9502831</v>
      </c>
      <c r="D3353">
        <f t="shared" si="104"/>
        <v>-4.1665017438376335</v>
      </c>
      <c r="E3353">
        <f t="shared" si="105"/>
        <v>0.6508767438376335</v>
      </c>
    </row>
    <row r="3354" spans="1:5" x14ac:dyDescent="0.25">
      <c r="A3354">
        <v>35970</v>
      </c>
      <c r="B3354">
        <v>-3.076171875</v>
      </c>
      <c r="C3354">
        <v>43.9453125</v>
      </c>
      <c r="D3354">
        <f t="shared" si="104"/>
        <v>-3.7799304487133725</v>
      </c>
      <c r="E3354">
        <f t="shared" si="105"/>
        <v>0.70375857371337247</v>
      </c>
    </row>
    <row r="3355" spans="1:5" x14ac:dyDescent="0.25">
      <c r="A3355">
        <v>35980</v>
      </c>
      <c r="B3355">
        <v>-2.63671875</v>
      </c>
      <c r="C3355">
        <v>43.9453125</v>
      </c>
      <c r="D3355">
        <f t="shared" si="104"/>
        <v>-3.3987820984140718</v>
      </c>
      <c r="E3355">
        <f t="shared" si="105"/>
        <v>0.76206334841407175</v>
      </c>
    </row>
    <row r="3356" spans="1:5" x14ac:dyDescent="0.25">
      <c r="A3356">
        <v>35990</v>
      </c>
      <c r="B3356">
        <v>-2.109375</v>
      </c>
      <c r="C3356">
        <v>47.9403419</v>
      </c>
      <c r="D3356">
        <f t="shared" si="104"/>
        <v>-2.9922961204926692</v>
      </c>
      <c r="E3356">
        <f t="shared" si="105"/>
        <v>0.88292112049266924</v>
      </c>
    </row>
    <row r="3357" spans="1:5" x14ac:dyDescent="0.25">
      <c r="A3357">
        <v>36001</v>
      </c>
      <c r="B3357">
        <v>-1.669921875</v>
      </c>
      <c r="C3357">
        <v>43.9453125</v>
      </c>
      <c r="D3357">
        <f t="shared" si="104"/>
        <v>-2.5195601813398891</v>
      </c>
      <c r="E3357">
        <f t="shared" si="105"/>
        <v>0.84963830633988913</v>
      </c>
    </row>
    <row r="3358" spans="1:5" x14ac:dyDescent="0.25">
      <c r="A3358">
        <v>36011</v>
      </c>
      <c r="B3358">
        <v>-1.142578125</v>
      </c>
      <c r="C3358">
        <v>47.9403419</v>
      </c>
      <c r="D3358">
        <f t="shared" si="104"/>
        <v>-2.0700400828364205</v>
      </c>
      <c r="E3358">
        <f t="shared" si="105"/>
        <v>0.92746195783642049</v>
      </c>
    </row>
    <row r="3359" spans="1:5" x14ac:dyDescent="0.25">
      <c r="A3359">
        <v>36022</v>
      </c>
      <c r="B3359">
        <v>-0.615234375</v>
      </c>
      <c r="C3359">
        <v>52.734375</v>
      </c>
      <c r="D3359">
        <f t="shared" si="104"/>
        <v>-1.558002004488195</v>
      </c>
      <c r="E3359">
        <f t="shared" si="105"/>
        <v>0.94276762948819504</v>
      </c>
    </row>
    <row r="3360" spans="1:5" x14ac:dyDescent="0.25">
      <c r="A3360">
        <v>36032</v>
      </c>
      <c r="B3360">
        <v>-8.7890625E-2</v>
      </c>
      <c r="C3360">
        <v>47.9403419</v>
      </c>
      <c r="D3360">
        <f t="shared" si="104"/>
        <v>-1.0803450023726091</v>
      </c>
      <c r="E3360">
        <f t="shared" si="105"/>
        <v>0.99245437737260911</v>
      </c>
    </row>
    <row r="3361" spans="1:5" x14ac:dyDescent="0.25">
      <c r="A3361">
        <v>36043</v>
      </c>
      <c r="B3361">
        <v>0.439453125</v>
      </c>
      <c r="C3361">
        <v>52.734375</v>
      </c>
      <c r="D3361">
        <f t="shared" si="104"/>
        <v>-0.54596378131371182</v>
      </c>
      <c r="E3361">
        <f t="shared" si="105"/>
        <v>0.98541690631371182</v>
      </c>
    </row>
    <row r="3362" spans="1:5" x14ac:dyDescent="0.25">
      <c r="A3362">
        <v>36053</v>
      </c>
      <c r="B3362">
        <v>0.966796875</v>
      </c>
      <c r="C3362">
        <v>52.734375</v>
      </c>
      <c r="D3362">
        <f t="shared" si="104"/>
        <v>-5.5981303482375455E-2</v>
      </c>
      <c r="E3362">
        <f t="shared" si="105"/>
        <v>1.0227781784823755</v>
      </c>
    </row>
    <row r="3363" spans="1:5" x14ac:dyDescent="0.25">
      <c r="A3363">
        <v>36063</v>
      </c>
      <c r="B3363">
        <v>1.494140625</v>
      </c>
      <c r="C3363">
        <v>47.9403419</v>
      </c>
      <c r="D3363">
        <f t="shared" si="104"/>
        <v>0.43417943132769471</v>
      </c>
      <c r="E3363">
        <f t="shared" si="105"/>
        <v>1.0599611936723052</v>
      </c>
    </row>
    <row r="3364" spans="1:5" x14ac:dyDescent="0.25">
      <c r="A3364">
        <v>36074</v>
      </c>
      <c r="B3364">
        <v>1.93359375</v>
      </c>
      <c r="C3364">
        <v>43.9453125</v>
      </c>
      <c r="D3364">
        <f t="shared" si="104"/>
        <v>0.96916911121578042</v>
      </c>
      <c r="E3364">
        <f t="shared" si="105"/>
        <v>0.96442463878421958</v>
      </c>
    </row>
    <row r="3365" spans="1:5" x14ac:dyDescent="0.25">
      <c r="A3365">
        <v>36084</v>
      </c>
      <c r="B3365">
        <v>2.373046875</v>
      </c>
      <c r="C3365">
        <v>39.9502831</v>
      </c>
      <c r="D3365">
        <f t="shared" si="104"/>
        <v>1.4477557416606046</v>
      </c>
      <c r="E3365">
        <f t="shared" si="105"/>
        <v>0.92529113333939539</v>
      </c>
    </row>
    <row r="3366" spans="1:5" x14ac:dyDescent="0.25">
      <c r="A3366">
        <v>36095</v>
      </c>
      <c r="B3366">
        <v>2.900390625</v>
      </c>
      <c r="C3366">
        <v>52.734375</v>
      </c>
      <c r="D3366">
        <f t="shared" si="104"/>
        <v>1.9612335037488986</v>
      </c>
      <c r="E3366">
        <f t="shared" si="105"/>
        <v>0.9391571212511014</v>
      </c>
    </row>
    <row r="3367" spans="1:5" x14ac:dyDescent="0.25">
      <c r="A3367">
        <v>36105</v>
      </c>
      <c r="B3367">
        <v>3.33984375</v>
      </c>
      <c r="C3367">
        <v>39.9502831</v>
      </c>
      <c r="D3367">
        <f t="shared" si="104"/>
        <v>2.412445093339747</v>
      </c>
      <c r="E3367">
        <f t="shared" si="105"/>
        <v>0.92739865666025301</v>
      </c>
    </row>
    <row r="3368" spans="1:5" x14ac:dyDescent="0.25">
      <c r="A3368">
        <v>36116</v>
      </c>
      <c r="B3368">
        <v>3.69140625</v>
      </c>
      <c r="C3368">
        <v>35.15625</v>
      </c>
      <c r="D3368">
        <f t="shared" si="104"/>
        <v>2.8874674779907825</v>
      </c>
      <c r="E3368">
        <f t="shared" si="105"/>
        <v>0.80393877200921748</v>
      </c>
    </row>
    <row r="3369" spans="1:5" x14ac:dyDescent="0.25">
      <c r="A3369">
        <v>36126</v>
      </c>
      <c r="B3369">
        <v>4.04296875</v>
      </c>
      <c r="C3369">
        <v>35.15625</v>
      </c>
      <c r="D3369">
        <f t="shared" si="104"/>
        <v>3.2964239832743085</v>
      </c>
      <c r="E3369">
        <f t="shared" si="105"/>
        <v>0.74654476672569148</v>
      </c>
    </row>
    <row r="3370" spans="1:5" x14ac:dyDescent="0.25">
      <c r="A3370">
        <v>36136</v>
      </c>
      <c r="B3370">
        <v>4.39453125</v>
      </c>
      <c r="C3370">
        <v>31.960228000000001</v>
      </c>
      <c r="D3370">
        <f t="shared" si="104"/>
        <v>3.6804210832990178</v>
      </c>
      <c r="E3370">
        <f t="shared" si="105"/>
        <v>0.71411016670098215</v>
      </c>
    </row>
    <row r="3371" spans="1:5" x14ac:dyDescent="0.25">
      <c r="A3371">
        <v>36147</v>
      </c>
      <c r="B3371">
        <v>4.658203125</v>
      </c>
      <c r="C3371">
        <v>26.3671875</v>
      </c>
      <c r="D3371">
        <f t="shared" si="104"/>
        <v>4.0705686794856248</v>
      </c>
      <c r="E3371">
        <f t="shared" si="105"/>
        <v>0.58763444551437516</v>
      </c>
    </row>
    <row r="3372" spans="1:5" x14ac:dyDescent="0.25">
      <c r="A3372">
        <v>36157</v>
      </c>
      <c r="B3372">
        <v>4.921875</v>
      </c>
      <c r="C3372">
        <v>23.970171000000001</v>
      </c>
      <c r="D3372">
        <f t="shared" si="104"/>
        <v>4.3930556903874498</v>
      </c>
      <c r="E3372">
        <f t="shared" si="105"/>
        <v>0.52881930961255019</v>
      </c>
    </row>
    <row r="3373" spans="1:5" x14ac:dyDescent="0.25">
      <c r="A3373">
        <v>36168</v>
      </c>
      <c r="B3373">
        <v>5.185546875</v>
      </c>
      <c r="C3373">
        <v>26.3671875</v>
      </c>
      <c r="D3373">
        <f t="shared" si="104"/>
        <v>4.7094146947628461</v>
      </c>
      <c r="E3373">
        <f t="shared" si="105"/>
        <v>0.47613218023715387</v>
      </c>
    </row>
    <row r="3374" spans="1:5" x14ac:dyDescent="0.25">
      <c r="A3374">
        <v>36178</v>
      </c>
      <c r="B3374">
        <v>5.2734375</v>
      </c>
      <c r="C3374">
        <v>8.7890625</v>
      </c>
      <c r="D3374">
        <f t="shared" si="104"/>
        <v>4.9598001738448048</v>
      </c>
      <c r="E3374">
        <f t="shared" si="105"/>
        <v>0.31363732615519524</v>
      </c>
    </row>
    <row r="3375" spans="1:5" x14ac:dyDescent="0.25">
      <c r="A3375">
        <v>36188</v>
      </c>
      <c r="B3375">
        <v>5.44921875</v>
      </c>
      <c r="C3375">
        <v>15.980114</v>
      </c>
      <c r="D3375">
        <f t="shared" si="104"/>
        <v>5.17281209969223</v>
      </c>
      <c r="E3375">
        <f t="shared" si="105"/>
        <v>0.27640665030777001</v>
      </c>
    </row>
    <row r="3376" spans="1:5" x14ac:dyDescent="0.25">
      <c r="A3376">
        <v>36199</v>
      </c>
      <c r="B3376">
        <v>5.537109375</v>
      </c>
      <c r="C3376">
        <v>8.7890625</v>
      </c>
      <c r="D3376">
        <f t="shared" si="104"/>
        <v>5.3620801564761953</v>
      </c>
      <c r="E3376">
        <f t="shared" si="105"/>
        <v>0.17502921852380471</v>
      </c>
    </row>
    <row r="3377" spans="1:5" x14ac:dyDescent="0.25">
      <c r="A3377">
        <v>36209</v>
      </c>
      <c r="B3377">
        <v>5.537109375</v>
      </c>
      <c r="C3377">
        <v>0</v>
      </c>
      <c r="D3377">
        <f t="shared" si="104"/>
        <v>5.4918108289809551</v>
      </c>
      <c r="E3377">
        <f t="shared" si="105"/>
        <v>4.5298546019044927E-2</v>
      </c>
    </row>
    <row r="3378" spans="1:5" x14ac:dyDescent="0.25">
      <c r="A3378">
        <v>36220</v>
      </c>
      <c r="B3378">
        <v>5.537109375</v>
      </c>
      <c r="C3378">
        <v>0</v>
      </c>
      <c r="D3378">
        <f t="shared" si="104"/>
        <v>5.586774595109774</v>
      </c>
      <c r="E3378">
        <f t="shared" si="105"/>
        <v>-4.9665220109774033E-2</v>
      </c>
    </row>
    <row r="3379" spans="1:5" x14ac:dyDescent="0.25">
      <c r="A3379">
        <v>36230</v>
      </c>
      <c r="B3379">
        <v>5.537109375</v>
      </c>
      <c r="C3379">
        <v>0</v>
      </c>
      <c r="D3379">
        <f t="shared" si="104"/>
        <v>5.6290240114133852</v>
      </c>
      <c r="E3379">
        <f t="shared" si="105"/>
        <v>-9.1914636413385153E-2</v>
      </c>
    </row>
    <row r="3380" spans="1:5" x14ac:dyDescent="0.25">
      <c r="A3380">
        <v>36241</v>
      </c>
      <c r="B3380">
        <v>5.361328125</v>
      </c>
      <c r="C3380">
        <v>-17.578125</v>
      </c>
      <c r="D3380">
        <f t="shared" si="104"/>
        <v>5.626643653248447</v>
      </c>
      <c r="E3380">
        <f t="shared" si="105"/>
        <v>-0.26531552824844695</v>
      </c>
    </row>
    <row r="3381" spans="1:5" x14ac:dyDescent="0.25">
      <c r="A3381">
        <v>36251</v>
      </c>
      <c r="B3381">
        <v>5.2734375</v>
      </c>
      <c r="C3381">
        <v>-8.7890625</v>
      </c>
      <c r="D3381">
        <f t="shared" si="104"/>
        <v>5.5801066306747416</v>
      </c>
      <c r="E3381">
        <f t="shared" si="105"/>
        <v>-0.30666913067474155</v>
      </c>
    </row>
    <row r="3382" spans="1:5" x14ac:dyDescent="0.25">
      <c r="A3382">
        <v>36261</v>
      </c>
      <c r="B3382">
        <v>5.09765625</v>
      </c>
      <c r="C3382">
        <v>-15.980114</v>
      </c>
      <c r="D3382">
        <f t="shared" si="104"/>
        <v>5.4916840999026633</v>
      </c>
      <c r="E3382">
        <f t="shared" si="105"/>
        <v>-0.39402784990266326</v>
      </c>
    </row>
    <row r="3383" spans="1:5" x14ac:dyDescent="0.25">
      <c r="A3383">
        <v>36272</v>
      </c>
      <c r="B3383">
        <v>4.833984375</v>
      </c>
      <c r="C3383">
        <v>-26.3671875</v>
      </c>
      <c r="D3383">
        <f t="shared" si="104"/>
        <v>5.3468681058137157</v>
      </c>
      <c r="E3383">
        <f t="shared" si="105"/>
        <v>-0.51288373081371574</v>
      </c>
    </row>
    <row r="3384" spans="1:5" x14ac:dyDescent="0.25">
      <c r="A3384">
        <v>36282</v>
      </c>
      <c r="B3384">
        <v>4.5703125</v>
      </c>
      <c r="C3384">
        <v>-23.970171000000001</v>
      </c>
      <c r="D3384">
        <f t="shared" si="104"/>
        <v>5.1730836739465991</v>
      </c>
      <c r="E3384">
        <f t="shared" si="105"/>
        <v>-0.60277117394659907</v>
      </c>
    </row>
    <row r="3385" spans="1:5" x14ac:dyDescent="0.25">
      <c r="A3385">
        <v>36293</v>
      </c>
      <c r="B3385">
        <v>4.21875</v>
      </c>
      <c r="C3385">
        <v>-35.15625</v>
      </c>
      <c r="D3385">
        <f t="shared" si="104"/>
        <v>4.9372061200425197</v>
      </c>
      <c r="E3385">
        <f t="shared" si="105"/>
        <v>-0.71845612004251969</v>
      </c>
    </row>
    <row r="3386" spans="1:5" x14ac:dyDescent="0.25">
      <c r="A3386">
        <v>36303</v>
      </c>
      <c r="B3386">
        <v>3.955078125</v>
      </c>
      <c r="C3386">
        <v>-23.970171000000001</v>
      </c>
      <c r="D3386">
        <f t="shared" si="104"/>
        <v>4.6838903641428473</v>
      </c>
      <c r="E3386">
        <f t="shared" si="105"/>
        <v>-0.72881223914284732</v>
      </c>
    </row>
    <row r="3387" spans="1:5" x14ac:dyDescent="0.25">
      <c r="A3387">
        <v>36314</v>
      </c>
      <c r="B3387">
        <v>3.515625</v>
      </c>
      <c r="C3387">
        <v>-43.9453125</v>
      </c>
      <c r="D3387">
        <f t="shared" si="104"/>
        <v>4.3648393562991865</v>
      </c>
      <c r="E3387">
        <f t="shared" si="105"/>
        <v>-0.84921435629918651</v>
      </c>
    </row>
    <row r="3388" spans="1:5" x14ac:dyDescent="0.25">
      <c r="A3388">
        <v>36324</v>
      </c>
      <c r="B3388">
        <v>3.1640625</v>
      </c>
      <c r="C3388">
        <v>-35.15625</v>
      </c>
      <c r="D3388">
        <f t="shared" si="104"/>
        <v>4.0404445919707754</v>
      </c>
      <c r="E3388">
        <f t="shared" si="105"/>
        <v>-0.87638209197077543</v>
      </c>
    </row>
    <row r="3389" spans="1:5" x14ac:dyDescent="0.25">
      <c r="A3389">
        <v>36334</v>
      </c>
      <c r="B3389">
        <v>2.724609375</v>
      </c>
      <c r="C3389">
        <v>-39.9502831</v>
      </c>
      <c r="D3389">
        <f t="shared" si="104"/>
        <v>3.6858650437889016</v>
      </c>
      <c r="E3389">
        <f t="shared" si="105"/>
        <v>-0.96125566878890156</v>
      </c>
    </row>
    <row r="3390" spans="1:5" x14ac:dyDescent="0.25">
      <c r="A3390">
        <v>36345</v>
      </c>
      <c r="B3390">
        <v>2.28515625</v>
      </c>
      <c r="C3390">
        <v>-43.9453125</v>
      </c>
      <c r="D3390">
        <f t="shared" si="104"/>
        <v>3.2641664674229314</v>
      </c>
      <c r="E3390">
        <f t="shared" si="105"/>
        <v>-0.97901021742293137</v>
      </c>
    </row>
    <row r="3391" spans="1:5" x14ac:dyDescent="0.25">
      <c r="A3391">
        <v>36355</v>
      </c>
      <c r="B3391">
        <v>1.7578125</v>
      </c>
      <c r="C3391">
        <v>-47.9403419</v>
      </c>
      <c r="D3391">
        <f t="shared" ref="D3391:D3454" si="106">$H$2*EXP(-$G$17*$G$20*A3391/1000)*COS($G$9*A3391/1000)</f>
        <v>2.8551598841800954</v>
      </c>
      <c r="E3391">
        <f t="shared" ref="E3391:E3454" si="107">B3391-D3391</f>
        <v>-1.0973473841800954</v>
      </c>
    </row>
    <row r="3392" spans="1:5" x14ac:dyDescent="0.25">
      <c r="A3392">
        <v>36366</v>
      </c>
      <c r="B3392">
        <v>1.318359375</v>
      </c>
      <c r="C3392">
        <v>-43.9453125</v>
      </c>
      <c r="D3392">
        <f t="shared" si="106"/>
        <v>2.3808427776073806</v>
      </c>
      <c r="E3392">
        <f t="shared" si="107"/>
        <v>-1.0624834026073806</v>
      </c>
    </row>
    <row r="3393" spans="1:5" x14ac:dyDescent="0.25">
      <c r="A3393">
        <v>36376</v>
      </c>
      <c r="B3393">
        <v>0.791015625</v>
      </c>
      <c r="C3393">
        <v>-47.9403419</v>
      </c>
      <c r="D3393">
        <f t="shared" si="106"/>
        <v>1.9309795942727763</v>
      </c>
      <c r="E3393">
        <f t="shared" si="107"/>
        <v>-1.1399639692727763</v>
      </c>
    </row>
    <row r="3394" spans="1:5" x14ac:dyDescent="0.25">
      <c r="A3394">
        <v>36387</v>
      </c>
      <c r="B3394">
        <v>0.263671875</v>
      </c>
      <c r="C3394">
        <v>-52.734375</v>
      </c>
      <c r="D3394">
        <f t="shared" si="106"/>
        <v>1.4197704361549379</v>
      </c>
      <c r="E3394">
        <f t="shared" si="107"/>
        <v>-1.1560985611549379</v>
      </c>
    </row>
    <row r="3395" spans="1:5" x14ac:dyDescent="0.25">
      <c r="A3395">
        <v>36397</v>
      </c>
      <c r="B3395">
        <v>-0.263671875</v>
      </c>
      <c r="C3395">
        <v>-52.734375</v>
      </c>
      <c r="D3395">
        <f t="shared" si="106"/>
        <v>0.94395694597766333</v>
      </c>
      <c r="E3395">
        <f t="shared" si="107"/>
        <v>-1.2076288209776633</v>
      </c>
    </row>
    <row r="3396" spans="1:5" x14ac:dyDescent="0.25">
      <c r="A3396">
        <v>36407</v>
      </c>
      <c r="B3396">
        <v>-0.791015625</v>
      </c>
      <c r="C3396">
        <v>-47.9403419</v>
      </c>
      <c r="D3396">
        <f t="shared" si="106"/>
        <v>0.46128919469947066</v>
      </c>
      <c r="E3396">
        <f t="shared" si="107"/>
        <v>-1.2523048196994706</v>
      </c>
    </row>
    <row r="3397" spans="1:5" x14ac:dyDescent="0.25">
      <c r="A3397">
        <v>36418</v>
      </c>
      <c r="B3397">
        <v>-1.23046875</v>
      </c>
      <c r="C3397">
        <v>-43.9453125</v>
      </c>
      <c r="D3397">
        <f t="shared" si="106"/>
        <v>-7.3230705835709134E-2</v>
      </c>
      <c r="E3397">
        <f t="shared" si="107"/>
        <v>-1.1572380441642909</v>
      </c>
    </row>
    <row r="3398" spans="1:5" x14ac:dyDescent="0.25">
      <c r="A3398">
        <v>36428</v>
      </c>
      <c r="B3398">
        <v>-1.7578125</v>
      </c>
      <c r="C3398">
        <v>-47.9403419</v>
      </c>
      <c r="D3398">
        <f t="shared" si="106"/>
        <v>-0.55845604658722925</v>
      </c>
      <c r="E3398">
        <f t="shared" si="107"/>
        <v>-1.1993564534127708</v>
      </c>
    </row>
    <row r="3399" spans="1:5" x14ac:dyDescent="0.25">
      <c r="A3399">
        <v>36439</v>
      </c>
      <c r="B3399">
        <v>-2.197265625</v>
      </c>
      <c r="C3399">
        <v>-43.9453125</v>
      </c>
      <c r="D3399">
        <f t="shared" si="106"/>
        <v>-1.0869432351065516</v>
      </c>
      <c r="E3399">
        <f t="shared" si="107"/>
        <v>-1.1103223898934484</v>
      </c>
    </row>
    <row r="3400" spans="1:5" x14ac:dyDescent="0.25">
      <c r="A3400">
        <v>36449</v>
      </c>
      <c r="B3400">
        <v>-2.724609375</v>
      </c>
      <c r="C3400">
        <v>-47.9403419</v>
      </c>
      <c r="D3400">
        <f t="shared" si="106"/>
        <v>-1.5586912155595241</v>
      </c>
      <c r="E3400">
        <f t="shared" si="107"/>
        <v>-1.1659181594404759</v>
      </c>
    </row>
    <row r="3401" spans="1:5" x14ac:dyDescent="0.25">
      <c r="A3401">
        <v>36460</v>
      </c>
      <c r="B3401">
        <v>-3.1640625</v>
      </c>
      <c r="C3401">
        <v>-43.9453125</v>
      </c>
      <c r="D3401">
        <f t="shared" si="106"/>
        <v>-2.0636902446257706</v>
      </c>
      <c r="E3401">
        <f t="shared" si="107"/>
        <v>-1.1003722553742294</v>
      </c>
    </row>
    <row r="3402" spans="1:5" x14ac:dyDescent="0.25">
      <c r="A3402">
        <v>36470</v>
      </c>
      <c r="B3402">
        <v>-3.515625</v>
      </c>
      <c r="C3402">
        <v>-35.15625</v>
      </c>
      <c r="D3402">
        <f t="shared" si="106"/>
        <v>-2.5063878586024861</v>
      </c>
      <c r="E3402">
        <f t="shared" si="107"/>
        <v>-1.0092371413975139</v>
      </c>
    </row>
    <row r="3403" spans="1:5" x14ac:dyDescent="0.25">
      <c r="A3403">
        <v>36480</v>
      </c>
      <c r="B3403">
        <v>-3.955078125</v>
      </c>
      <c r="C3403">
        <v>-39.9502831</v>
      </c>
      <c r="D3403">
        <f t="shared" si="106"/>
        <v>-2.9300428318169831</v>
      </c>
      <c r="E3403">
        <f t="shared" si="107"/>
        <v>-1.0250352931830169</v>
      </c>
    </row>
    <row r="3404" spans="1:5" x14ac:dyDescent="0.25">
      <c r="A3404">
        <v>36491</v>
      </c>
      <c r="B3404">
        <v>-4.306640625</v>
      </c>
      <c r="C3404">
        <v>-35.15625</v>
      </c>
      <c r="D3404">
        <f t="shared" si="106"/>
        <v>-3.3702877166451617</v>
      </c>
      <c r="E3404">
        <f t="shared" si="107"/>
        <v>-0.93635290835483831</v>
      </c>
    </row>
    <row r="3405" spans="1:5" x14ac:dyDescent="0.25">
      <c r="A3405">
        <v>36501</v>
      </c>
      <c r="B3405">
        <v>-4.5703125</v>
      </c>
      <c r="C3405">
        <v>-23.970171000000001</v>
      </c>
      <c r="D3405">
        <f t="shared" si="106"/>
        <v>-3.7438287179577703</v>
      </c>
      <c r="E3405">
        <f t="shared" si="107"/>
        <v>-0.82648378204222972</v>
      </c>
    </row>
    <row r="3406" spans="1:5" x14ac:dyDescent="0.25">
      <c r="A3406">
        <v>36512</v>
      </c>
      <c r="B3406">
        <v>-4.921875</v>
      </c>
      <c r="C3406">
        <v>-35.15625</v>
      </c>
      <c r="D3406">
        <f t="shared" si="106"/>
        <v>-4.1219336901716268</v>
      </c>
      <c r="E3406">
        <f t="shared" si="107"/>
        <v>-0.79994130982837319</v>
      </c>
    </row>
    <row r="3407" spans="1:5" x14ac:dyDescent="0.25">
      <c r="A3407">
        <v>36522</v>
      </c>
      <c r="B3407">
        <v>-5.09765625</v>
      </c>
      <c r="C3407">
        <v>-15.980114</v>
      </c>
      <c r="D3407">
        <f t="shared" si="106"/>
        <v>-4.4330705801492112</v>
      </c>
      <c r="E3407">
        <f t="shared" si="107"/>
        <v>-0.66458566985078882</v>
      </c>
    </row>
    <row r="3408" spans="1:5" x14ac:dyDescent="0.25">
      <c r="A3408">
        <v>36533</v>
      </c>
      <c r="B3408">
        <v>-5.361328125</v>
      </c>
      <c r="C3408">
        <v>-26.3671875</v>
      </c>
      <c r="D3408">
        <f t="shared" si="106"/>
        <v>-4.7366071815182202</v>
      </c>
      <c r="E3408">
        <f t="shared" si="107"/>
        <v>-0.62472094348177976</v>
      </c>
    </row>
    <row r="3409" spans="1:5" x14ac:dyDescent="0.25">
      <c r="A3409">
        <v>36543</v>
      </c>
      <c r="B3409">
        <v>-5.44921875</v>
      </c>
      <c r="C3409">
        <v>-8.7890625</v>
      </c>
      <c r="D3409">
        <f t="shared" si="106"/>
        <v>-4.9751244637037217</v>
      </c>
      <c r="E3409">
        <f t="shared" si="107"/>
        <v>-0.47409428629627826</v>
      </c>
    </row>
    <row r="3410" spans="1:5" x14ac:dyDescent="0.25">
      <c r="A3410">
        <v>36553</v>
      </c>
      <c r="B3410">
        <v>-5.625</v>
      </c>
      <c r="C3410">
        <v>-15.980114</v>
      </c>
      <c r="D3410">
        <f t="shared" si="106"/>
        <v>-5.1761589680434579</v>
      </c>
      <c r="E3410">
        <f t="shared" si="107"/>
        <v>-0.44884103195654212</v>
      </c>
    </row>
    <row r="3411" spans="1:5" x14ac:dyDescent="0.25">
      <c r="A3411">
        <v>36564</v>
      </c>
      <c r="B3411">
        <v>-5.712890625</v>
      </c>
      <c r="C3411">
        <v>-8.7890625</v>
      </c>
      <c r="D3411">
        <f t="shared" si="106"/>
        <v>-5.3522331385286446</v>
      </c>
      <c r="E3411">
        <f t="shared" si="107"/>
        <v>-0.36065748647135543</v>
      </c>
    </row>
    <row r="3412" spans="1:5" x14ac:dyDescent="0.25">
      <c r="A3412">
        <v>36574</v>
      </c>
      <c r="B3412">
        <v>-5.712890625</v>
      </c>
      <c r="C3412">
        <v>0</v>
      </c>
      <c r="D3412">
        <f t="shared" si="106"/>
        <v>-5.4700500945103805</v>
      </c>
      <c r="E3412">
        <f t="shared" si="107"/>
        <v>-0.24284053048961951</v>
      </c>
    </row>
    <row r="3413" spans="1:5" x14ac:dyDescent="0.25">
      <c r="A3413">
        <v>36585</v>
      </c>
      <c r="B3413">
        <v>-5.625</v>
      </c>
      <c r="C3413">
        <v>8.7890625</v>
      </c>
      <c r="D3413">
        <f t="shared" si="106"/>
        <v>-5.5521077436541528</v>
      </c>
      <c r="E3413">
        <f t="shared" si="107"/>
        <v>-7.2892256345847173E-2</v>
      </c>
    </row>
    <row r="3414" spans="1:5" x14ac:dyDescent="0.25">
      <c r="A3414">
        <v>36595</v>
      </c>
      <c r="B3414">
        <v>-5.537109375</v>
      </c>
      <c r="C3414">
        <v>7.9900570000000002</v>
      </c>
      <c r="D3414">
        <f t="shared" si="106"/>
        <v>-5.5829007225708249</v>
      </c>
      <c r="E3414">
        <f t="shared" si="107"/>
        <v>4.5791347570824925E-2</v>
      </c>
    </row>
    <row r="3415" spans="1:5" x14ac:dyDescent="0.25">
      <c r="A3415">
        <v>36606</v>
      </c>
      <c r="B3415">
        <v>-5.44921875</v>
      </c>
      <c r="C3415">
        <v>8.7890625</v>
      </c>
      <c r="D3415">
        <f t="shared" si="106"/>
        <v>-5.5683281482125757</v>
      </c>
      <c r="E3415">
        <f t="shared" si="107"/>
        <v>0.11910939821257571</v>
      </c>
    </row>
    <row r="3416" spans="1:5" x14ac:dyDescent="0.25">
      <c r="A3416">
        <v>36616</v>
      </c>
      <c r="B3416">
        <v>-5.2734375</v>
      </c>
      <c r="C3416">
        <v>17.578125</v>
      </c>
      <c r="D3416">
        <f t="shared" si="106"/>
        <v>-5.5111700242092612</v>
      </c>
      <c r="E3416">
        <f t="shared" si="107"/>
        <v>0.23773252420926116</v>
      </c>
    </row>
    <row r="3417" spans="1:5" x14ac:dyDescent="0.25">
      <c r="A3417">
        <v>36626</v>
      </c>
      <c r="B3417">
        <v>-5.09765625</v>
      </c>
      <c r="C3417">
        <v>15.980114</v>
      </c>
      <c r="D3417">
        <f t="shared" si="106"/>
        <v>-5.4126493791580748</v>
      </c>
      <c r="E3417">
        <f t="shared" si="107"/>
        <v>0.31499312915807476</v>
      </c>
    </row>
    <row r="3418" spans="1:5" x14ac:dyDescent="0.25">
      <c r="A3418">
        <v>36637</v>
      </c>
      <c r="B3418">
        <v>-4.833984375</v>
      </c>
      <c r="C3418">
        <v>26.3671875</v>
      </c>
      <c r="D3418">
        <f t="shared" si="106"/>
        <v>-5.2574195840652784</v>
      </c>
      <c r="E3418">
        <f t="shared" si="107"/>
        <v>0.42343520906527843</v>
      </c>
    </row>
    <row r="3419" spans="1:5" x14ac:dyDescent="0.25">
      <c r="A3419">
        <v>36647</v>
      </c>
      <c r="B3419">
        <v>-4.5703125</v>
      </c>
      <c r="C3419">
        <v>23.970171000000001</v>
      </c>
      <c r="D3419">
        <f t="shared" si="106"/>
        <v>-5.0748759037193736</v>
      </c>
      <c r="E3419">
        <f t="shared" si="107"/>
        <v>0.50456340371937358</v>
      </c>
    </row>
    <row r="3420" spans="1:5" x14ac:dyDescent="0.25">
      <c r="A3420">
        <v>36658</v>
      </c>
      <c r="B3420">
        <v>-4.21875</v>
      </c>
      <c r="C3420">
        <v>35.15625</v>
      </c>
      <c r="D3420">
        <f t="shared" si="106"/>
        <v>-4.8302224299666827</v>
      </c>
      <c r="E3420">
        <f t="shared" si="107"/>
        <v>0.61147242996668272</v>
      </c>
    </row>
    <row r="3421" spans="1:5" x14ac:dyDescent="0.25">
      <c r="A3421">
        <v>36668</v>
      </c>
      <c r="B3421">
        <v>-3.8671875</v>
      </c>
      <c r="C3421">
        <v>31.960228000000001</v>
      </c>
      <c r="D3421">
        <f t="shared" si="106"/>
        <v>-4.5697743157818591</v>
      </c>
      <c r="E3421">
        <f t="shared" si="107"/>
        <v>0.70258681578185911</v>
      </c>
    </row>
    <row r="3422" spans="1:5" x14ac:dyDescent="0.25">
      <c r="A3422">
        <v>36679</v>
      </c>
      <c r="B3422">
        <v>-3.427734375</v>
      </c>
      <c r="C3422">
        <v>43.9453125</v>
      </c>
      <c r="D3422">
        <f t="shared" si="106"/>
        <v>-4.2438735341943383</v>
      </c>
      <c r="E3422">
        <f t="shared" si="107"/>
        <v>0.81613915919433833</v>
      </c>
    </row>
    <row r="3423" spans="1:5" x14ac:dyDescent="0.25">
      <c r="A3423">
        <v>36689</v>
      </c>
      <c r="B3423">
        <v>-3.076171875</v>
      </c>
      <c r="C3423">
        <v>35.15625</v>
      </c>
      <c r="D3423">
        <f t="shared" si="106"/>
        <v>-3.91420727332879</v>
      </c>
      <c r="E3423">
        <f t="shared" si="107"/>
        <v>0.83803539832879004</v>
      </c>
    </row>
    <row r="3424" spans="1:5" x14ac:dyDescent="0.25">
      <c r="A3424">
        <v>36699</v>
      </c>
      <c r="B3424">
        <v>-2.63671875</v>
      </c>
      <c r="C3424">
        <v>39.9502831</v>
      </c>
      <c r="D3424">
        <f t="shared" si="106"/>
        <v>-3.5553069195837579</v>
      </c>
      <c r="E3424">
        <f t="shared" si="107"/>
        <v>0.91858816958375789</v>
      </c>
    </row>
    <row r="3425" spans="1:5" x14ac:dyDescent="0.25">
      <c r="A3425">
        <v>36710</v>
      </c>
      <c r="B3425">
        <v>-2.109375</v>
      </c>
      <c r="C3425">
        <v>52.734375</v>
      </c>
      <c r="D3425">
        <f t="shared" si="106"/>
        <v>-3.1299914546882359</v>
      </c>
      <c r="E3425">
        <f t="shared" si="107"/>
        <v>1.0206164546882359</v>
      </c>
    </row>
    <row r="3426" spans="1:5" x14ac:dyDescent="0.25">
      <c r="A3426">
        <v>36720</v>
      </c>
      <c r="B3426">
        <v>-1.669921875</v>
      </c>
      <c r="C3426">
        <v>39.9502831</v>
      </c>
      <c r="D3426">
        <f t="shared" si="106"/>
        <v>-2.7187557817002634</v>
      </c>
      <c r="E3426">
        <f t="shared" si="107"/>
        <v>1.0488339067002634</v>
      </c>
    </row>
    <row r="3427" spans="1:5" x14ac:dyDescent="0.25">
      <c r="A3427">
        <v>36731</v>
      </c>
      <c r="B3427">
        <v>-1.142578125</v>
      </c>
      <c r="C3427">
        <v>52.734375</v>
      </c>
      <c r="D3427">
        <f t="shared" si="106"/>
        <v>-2.2431715745510248</v>
      </c>
      <c r="E3427">
        <f t="shared" si="107"/>
        <v>1.1005934495510248</v>
      </c>
    </row>
    <row r="3428" spans="1:5" x14ac:dyDescent="0.25">
      <c r="A3428">
        <v>36741</v>
      </c>
      <c r="B3428">
        <v>-0.703125</v>
      </c>
      <c r="C3428">
        <v>43.9453125</v>
      </c>
      <c r="D3428">
        <f t="shared" si="106"/>
        <v>-1.7932424979595776</v>
      </c>
      <c r="E3428">
        <f t="shared" si="107"/>
        <v>1.0901174979595776</v>
      </c>
    </row>
    <row r="3429" spans="1:5" x14ac:dyDescent="0.25">
      <c r="A3429">
        <v>36751</v>
      </c>
      <c r="B3429">
        <v>-0.17578125</v>
      </c>
      <c r="C3429">
        <v>47.9403419</v>
      </c>
      <c r="D3429">
        <f t="shared" si="106"/>
        <v>-1.3300679414224805</v>
      </c>
      <c r="E3429">
        <f t="shared" si="107"/>
        <v>1.1542866914224805</v>
      </c>
    </row>
    <row r="3430" spans="1:5" x14ac:dyDescent="0.25">
      <c r="A3430">
        <v>36762</v>
      </c>
      <c r="B3430">
        <v>0.3515625</v>
      </c>
      <c r="C3430">
        <v>52.734375</v>
      </c>
      <c r="D3430">
        <f t="shared" si="106"/>
        <v>-0.80943920060840979</v>
      </c>
      <c r="E3430">
        <f t="shared" si="107"/>
        <v>1.1610017006084097</v>
      </c>
    </row>
    <row r="3431" spans="1:5" x14ac:dyDescent="0.25">
      <c r="A3431">
        <v>36772</v>
      </c>
      <c r="B3431">
        <v>0.791015625</v>
      </c>
      <c r="C3431">
        <v>39.9502831</v>
      </c>
      <c r="D3431">
        <f t="shared" si="106"/>
        <v>-0.32987792273383276</v>
      </c>
      <c r="E3431">
        <f t="shared" si="107"/>
        <v>1.1208935477338327</v>
      </c>
    </row>
    <row r="3432" spans="1:5" x14ac:dyDescent="0.25">
      <c r="A3432">
        <v>36783</v>
      </c>
      <c r="B3432">
        <v>1.318359375</v>
      </c>
      <c r="C3432">
        <v>52.734375</v>
      </c>
      <c r="D3432">
        <f t="shared" si="106"/>
        <v>0.20008784969293805</v>
      </c>
      <c r="E3432">
        <f t="shared" si="107"/>
        <v>1.1182715253070619</v>
      </c>
    </row>
    <row r="3433" spans="1:5" x14ac:dyDescent="0.25">
      <c r="A3433">
        <v>36793</v>
      </c>
      <c r="B3433">
        <v>1.7578125</v>
      </c>
      <c r="C3433">
        <v>39.9502831</v>
      </c>
      <c r="D3433">
        <f t="shared" si="106"/>
        <v>0.68017369486078882</v>
      </c>
      <c r="E3433">
        <f t="shared" si="107"/>
        <v>1.0776388051392112</v>
      </c>
    </row>
    <row r="3434" spans="1:5" x14ac:dyDescent="0.25">
      <c r="A3434">
        <v>36804</v>
      </c>
      <c r="B3434">
        <v>2.28515625</v>
      </c>
      <c r="C3434">
        <v>52.734375</v>
      </c>
      <c r="D3434">
        <f t="shared" si="106"/>
        <v>1.2019562488514639</v>
      </c>
      <c r="E3434">
        <f t="shared" si="107"/>
        <v>1.0832000011485361</v>
      </c>
    </row>
    <row r="3435" spans="1:5" x14ac:dyDescent="0.25">
      <c r="A3435">
        <v>36814</v>
      </c>
      <c r="B3435">
        <v>2.724609375</v>
      </c>
      <c r="C3435">
        <v>43.9453125</v>
      </c>
      <c r="D3435">
        <f t="shared" si="106"/>
        <v>1.6667036348670972</v>
      </c>
      <c r="E3435">
        <f t="shared" si="107"/>
        <v>1.0579057401329028</v>
      </c>
    </row>
    <row r="3436" spans="1:5" x14ac:dyDescent="0.25">
      <c r="A3436">
        <v>36824</v>
      </c>
      <c r="B3436">
        <v>3.076171875</v>
      </c>
      <c r="C3436">
        <v>31.960228000000001</v>
      </c>
      <c r="D3436">
        <f t="shared" si="106"/>
        <v>2.1187037974589602</v>
      </c>
      <c r="E3436">
        <f t="shared" si="107"/>
        <v>0.9574680775410398</v>
      </c>
    </row>
    <row r="3437" spans="1:5" x14ac:dyDescent="0.25">
      <c r="A3437">
        <v>36835</v>
      </c>
      <c r="B3437">
        <v>3.515625</v>
      </c>
      <c r="C3437">
        <v>43.9453125</v>
      </c>
      <c r="D3437">
        <f t="shared" si="106"/>
        <v>2.5971404399131792</v>
      </c>
      <c r="E3437">
        <f t="shared" si="107"/>
        <v>0.91848456008682078</v>
      </c>
    </row>
    <row r="3438" spans="1:5" x14ac:dyDescent="0.25">
      <c r="A3438">
        <v>36845</v>
      </c>
      <c r="B3438">
        <v>3.8671875</v>
      </c>
      <c r="C3438">
        <v>31.960228000000001</v>
      </c>
      <c r="D3438">
        <f t="shared" si="106"/>
        <v>3.0114896390165216</v>
      </c>
      <c r="E3438">
        <f t="shared" si="107"/>
        <v>0.85569786098347844</v>
      </c>
    </row>
    <row r="3439" spans="1:5" x14ac:dyDescent="0.25">
      <c r="A3439">
        <v>36856</v>
      </c>
      <c r="B3439">
        <v>4.130859375</v>
      </c>
      <c r="C3439">
        <v>26.3671875</v>
      </c>
      <c r="D3439">
        <f t="shared" si="106"/>
        <v>3.4407998205355841</v>
      </c>
      <c r="E3439">
        <f t="shared" si="107"/>
        <v>0.69005955446441591</v>
      </c>
    </row>
    <row r="3440" spans="1:5" x14ac:dyDescent="0.25">
      <c r="A3440">
        <v>36866</v>
      </c>
      <c r="B3440">
        <v>4.482421875</v>
      </c>
      <c r="C3440">
        <v>31.960228000000001</v>
      </c>
      <c r="D3440">
        <f t="shared" si="106"/>
        <v>3.8038466433947327</v>
      </c>
      <c r="E3440">
        <f t="shared" si="107"/>
        <v>0.67857523160526734</v>
      </c>
    </row>
    <row r="3441" spans="1:5" x14ac:dyDescent="0.25">
      <c r="A3441">
        <v>36877</v>
      </c>
      <c r="B3441">
        <v>4.74609375</v>
      </c>
      <c r="C3441">
        <v>26.3671875</v>
      </c>
      <c r="D3441">
        <f t="shared" si="106"/>
        <v>4.1698965343286147</v>
      </c>
      <c r="E3441">
        <f t="shared" si="107"/>
        <v>0.57619721567138527</v>
      </c>
    </row>
    <row r="3442" spans="1:5" x14ac:dyDescent="0.25">
      <c r="A3442">
        <v>36887</v>
      </c>
      <c r="B3442">
        <v>4.921875</v>
      </c>
      <c r="C3442">
        <v>17.578125</v>
      </c>
      <c r="D3442">
        <f t="shared" si="106"/>
        <v>4.4696988120895016</v>
      </c>
      <c r="E3442">
        <f t="shared" si="107"/>
        <v>0.45217618791049841</v>
      </c>
    </row>
    <row r="3443" spans="1:5" x14ac:dyDescent="0.25">
      <c r="A3443">
        <v>36897</v>
      </c>
      <c r="B3443">
        <v>5.09765625</v>
      </c>
      <c r="C3443">
        <v>15.980114</v>
      </c>
      <c r="D3443">
        <f t="shared" si="106"/>
        <v>4.7357839404655504</v>
      </c>
      <c r="E3443">
        <f t="shared" si="107"/>
        <v>0.3618723095344496</v>
      </c>
    </row>
    <row r="3444" spans="1:5" x14ac:dyDescent="0.25">
      <c r="A3444">
        <v>36908</v>
      </c>
      <c r="B3444">
        <v>5.2734375</v>
      </c>
      <c r="C3444">
        <v>17.578125</v>
      </c>
      <c r="D3444">
        <f t="shared" si="106"/>
        <v>4.9871770422953903</v>
      </c>
      <c r="E3444">
        <f t="shared" si="107"/>
        <v>0.28626045770460973</v>
      </c>
    </row>
    <row r="3445" spans="1:5" x14ac:dyDescent="0.25">
      <c r="A3445">
        <v>36918</v>
      </c>
      <c r="B3445">
        <v>5.361328125</v>
      </c>
      <c r="C3445">
        <v>7.9900570000000002</v>
      </c>
      <c r="D3445">
        <f t="shared" si="106"/>
        <v>5.1763271920552514</v>
      </c>
      <c r="E3445">
        <f t="shared" si="107"/>
        <v>0.18500093294474862</v>
      </c>
    </row>
    <row r="3446" spans="1:5" x14ac:dyDescent="0.25">
      <c r="A3446">
        <v>36929</v>
      </c>
      <c r="B3446">
        <v>5.361328125</v>
      </c>
      <c r="C3446">
        <v>0</v>
      </c>
      <c r="D3446">
        <f t="shared" si="106"/>
        <v>5.3393373369682031</v>
      </c>
      <c r="E3446">
        <f t="shared" si="107"/>
        <v>2.1990788031796882E-2</v>
      </c>
    </row>
    <row r="3447" spans="1:5" x14ac:dyDescent="0.25">
      <c r="A3447">
        <v>36939</v>
      </c>
      <c r="B3447">
        <v>5.361328125</v>
      </c>
      <c r="C3447">
        <v>0</v>
      </c>
      <c r="D3447">
        <f t="shared" si="106"/>
        <v>5.4453826451681913</v>
      </c>
      <c r="E3447">
        <f t="shared" si="107"/>
        <v>-8.405452016819126E-2</v>
      </c>
    </row>
    <row r="3448" spans="1:5" x14ac:dyDescent="0.25">
      <c r="A3448">
        <v>36950</v>
      </c>
      <c r="B3448">
        <v>5.2734375</v>
      </c>
      <c r="C3448">
        <v>-8.7890625</v>
      </c>
      <c r="D3448">
        <f t="shared" si="106"/>
        <v>5.5147155395549987</v>
      </c>
      <c r="E3448">
        <f t="shared" si="107"/>
        <v>-0.24127803955499871</v>
      </c>
    </row>
    <row r="3449" spans="1:5" x14ac:dyDescent="0.25">
      <c r="A3449">
        <v>36960</v>
      </c>
      <c r="B3449">
        <v>5.2734375</v>
      </c>
      <c r="C3449">
        <v>0</v>
      </c>
      <c r="D3449">
        <f t="shared" si="106"/>
        <v>5.5342384067083605</v>
      </c>
      <c r="E3449">
        <f t="shared" si="107"/>
        <v>-0.26080090670836054</v>
      </c>
    </row>
    <row r="3450" spans="1:5" x14ac:dyDescent="0.25">
      <c r="A3450">
        <v>36970</v>
      </c>
      <c r="B3450">
        <v>5.09765625</v>
      </c>
      <c r="C3450">
        <v>-15.980114</v>
      </c>
      <c r="D3450">
        <f t="shared" si="106"/>
        <v>5.5121876005492654</v>
      </c>
      <c r="E3450">
        <f t="shared" si="107"/>
        <v>-0.41453135054926538</v>
      </c>
    </row>
    <row r="3451" spans="1:5" x14ac:dyDescent="0.25">
      <c r="A3451">
        <v>36981</v>
      </c>
      <c r="B3451">
        <v>4.921875</v>
      </c>
      <c r="C3451">
        <v>-17.578125</v>
      </c>
      <c r="D3451">
        <f t="shared" si="106"/>
        <v>5.4401455888447332</v>
      </c>
      <c r="E3451">
        <f t="shared" si="107"/>
        <v>-0.5182705888447332</v>
      </c>
    </row>
    <row r="3452" spans="1:5" x14ac:dyDescent="0.25">
      <c r="A3452">
        <v>36991</v>
      </c>
      <c r="B3452">
        <v>4.74609375</v>
      </c>
      <c r="C3452">
        <v>-15.980114</v>
      </c>
      <c r="D3452">
        <f t="shared" si="106"/>
        <v>5.3317667791301124</v>
      </c>
      <c r="E3452">
        <f t="shared" si="107"/>
        <v>-0.58567302913011243</v>
      </c>
    </row>
    <row r="3453" spans="1:5" x14ac:dyDescent="0.25">
      <c r="A3453">
        <v>37002</v>
      </c>
      <c r="B3453">
        <v>4.482421875</v>
      </c>
      <c r="C3453">
        <v>-26.3671875</v>
      </c>
      <c r="D3453">
        <f t="shared" si="106"/>
        <v>5.1664029471462474</v>
      </c>
      <c r="E3453">
        <f t="shared" si="107"/>
        <v>-0.68398107214624737</v>
      </c>
    </row>
    <row r="3454" spans="1:5" x14ac:dyDescent="0.25">
      <c r="A3454">
        <v>37012</v>
      </c>
      <c r="B3454">
        <v>4.21875</v>
      </c>
      <c r="C3454">
        <v>-23.970171000000001</v>
      </c>
      <c r="D3454">
        <f t="shared" si="106"/>
        <v>4.9753666509516314</v>
      </c>
      <c r="E3454">
        <f t="shared" si="107"/>
        <v>-0.75661665095163144</v>
      </c>
    </row>
    <row r="3455" spans="1:5" x14ac:dyDescent="0.25">
      <c r="A3455">
        <v>37023</v>
      </c>
      <c r="B3455">
        <v>3.8671875</v>
      </c>
      <c r="C3455">
        <v>-35.15625</v>
      </c>
      <c r="D3455">
        <f t="shared" ref="D3455:D3518" si="108">$H$2*EXP(-$G$17*$G$20*A3455/1000)*COS($G$9*A3455/1000)</f>
        <v>4.7222416111352006</v>
      </c>
      <c r="E3455">
        <f t="shared" ref="E3455:E3518" si="109">B3455-D3455</f>
        <v>-0.85505411113520058</v>
      </c>
    </row>
    <row r="3456" spans="1:5" x14ac:dyDescent="0.25">
      <c r="A3456">
        <v>37033</v>
      </c>
      <c r="B3456">
        <v>3.515625</v>
      </c>
      <c r="C3456">
        <v>-35.15625</v>
      </c>
      <c r="D3456">
        <f t="shared" si="108"/>
        <v>4.4549456168316359</v>
      </c>
      <c r="E3456">
        <f t="shared" si="109"/>
        <v>-0.93932061683163592</v>
      </c>
    </row>
    <row r="3457" spans="1:5" x14ac:dyDescent="0.25">
      <c r="A3457">
        <v>37043</v>
      </c>
      <c r="B3457">
        <v>3.076171875</v>
      </c>
      <c r="C3457">
        <v>-39.9502831</v>
      </c>
      <c r="D3457">
        <f t="shared" si="108"/>
        <v>4.1543235721775869</v>
      </c>
      <c r="E3457">
        <f t="shared" si="109"/>
        <v>-1.0781516971775869</v>
      </c>
    </row>
    <row r="3458" spans="1:5" x14ac:dyDescent="0.25">
      <c r="A3458">
        <v>37054</v>
      </c>
      <c r="B3458">
        <v>2.724609375</v>
      </c>
      <c r="C3458">
        <v>-35.15625</v>
      </c>
      <c r="D3458">
        <f t="shared" si="108"/>
        <v>3.7878690716688084</v>
      </c>
      <c r="E3458">
        <f t="shared" si="109"/>
        <v>-1.0632596966688084</v>
      </c>
    </row>
    <row r="3459" spans="1:5" x14ac:dyDescent="0.25">
      <c r="A3459">
        <v>37064</v>
      </c>
      <c r="B3459">
        <v>2.28515625</v>
      </c>
      <c r="C3459">
        <v>-39.9502831</v>
      </c>
      <c r="D3459">
        <f t="shared" si="108"/>
        <v>3.4249414310152582</v>
      </c>
      <c r="E3459">
        <f t="shared" si="109"/>
        <v>-1.1397851810152582</v>
      </c>
    </row>
    <row r="3460" spans="1:5" x14ac:dyDescent="0.25">
      <c r="A3460">
        <v>37075</v>
      </c>
      <c r="B3460">
        <v>1.7578125</v>
      </c>
      <c r="C3460">
        <v>-52.734375</v>
      </c>
      <c r="D3460">
        <f t="shared" si="108"/>
        <v>2.9963300249581013</v>
      </c>
      <c r="E3460">
        <f t="shared" si="109"/>
        <v>-1.2385175249581013</v>
      </c>
    </row>
    <row r="3461" spans="1:5" x14ac:dyDescent="0.25">
      <c r="A3461">
        <v>37085</v>
      </c>
      <c r="B3461">
        <v>1.318359375</v>
      </c>
      <c r="C3461">
        <v>-39.9502831</v>
      </c>
      <c r="D3461">
        <f t="shared" si="108"/>
        <v>2.5831529076240356</v>
      </c>
      <c r="E3461">
        <f t="shared" si="109"/>
        <v>-1.2647935326240356</v>
      </c>
    </row>
    <row r="3462" spans="1:5" x14ac:dyDescent="0.25">
      <c r="A3462">
        <v>37096</v>
      </c>
      <c r="B3462">
        <v>0.87890625</v>
      </c>
      <c r="C3462">
        <v>-43.9453125</v>
      </c>
      <c r="D3462">
        <f t="shared" si="108"/>
        <v>2.1066108136455108</v>
      </c>
      <c r="E3462">
        <f t="shared" si="109"/>
        <v>-1.2277045636455108</v>
      </c>
    </row>
    <row r="3463" spans="1:5" x14ac:dyDescent="0.25">
      <c r="A3463">
        <v>37106</v>
      </c>
      <c r="B3463">
        <v>0.3515625</v>
      </c>
      <c r="C3463">
        <v>-52.734375</v>
      </c>
      <c r="D3463">
        <f t="shared" si="108"/>
        <v>1.6568881179647503</v>
      </c>
      <c r="E3463">
        <f t="shared" si="109"/>
        <v>-1.3053256179647503</v>
      </c>
    </row>
    <row r="3464" spans="1:5" x14ac:dyDescent="0.25">
      <c r="A3464">
        <v>37116</v>
      </c>
      <c r="B3464">
        <v>-0.17578125</v>
      </c>
      <c r="C3464">
        <v>-47.9403419</v>
      </c>
      <c r="D3464">
        <f t="shared" si="108"/>
        <v>1.1949439083745561</v>
      </c>
      <c r="E3464">
        <f t="shared" si="109"/>
        <v>-1.3707251583745561</v>
      </c>
    </row>
    <row r="3465" spans="1:5" x14ac:dyDescent="0.25">
      <c r="A3465">
        <v>37127</v>
      </c>
      <c r="B3465">
        <v>-0.615234375</v>
      </c>
      <c r="C3465">
        <v>-43.9453125</v>
      </c>
      <c r="D3465">
        <f t="shared" si="108"/>
        <v>0.67683936984318993</v>
      </c>
      <c r="E3465">
        <f t="shared" si="109"/>
        <v>-1.29207374484319</v>
      </c>
    </row>
    <row r="3466" spans="1:5" x14ac:dyDescent="0.25">
      <c r="A3466">
        <v>37137</v>
      </c>
      <c r="B3466">
        <v>-1.142578125</v>
      </c>
      <c r="C3466">
        <v>-47.9403419</v>
      </c>
      <c r="D3466">
        <f t="shared" si="108"/>
        <v>0.20061796133179138</v>
      </c>
      <c r="E3466">
        <f t="shared" si="109"/>
        <v>-1.3431960863317913</v>
      </c>
    </row>
    <row r="3467" spans="1:5" x14ac:dyDescent="0.25">
      <c r="A3467">
        <v>37148</v>
      </c>
      <c r="B3467">
        <v>-1.58203125</v>
      </c>
      <c r="C3467">
        <v>-43.9453125</v>
      </c>
      <c r="D3467">
        <f t="shared" si="108"/>
        <v>-0.32455580570088566</v>
      </c>
      <c r="E3467">
        <f t="shared" si="109"/>
        <v>-1.2574754442991143</v>
      </c>
    </row>
    <row r="3468" spans="1:5" x14ac:dyDescent="0.25">
      <c r="A3468">
        <v>37158</v>
      </c>
      <c r="B3468">
        <v>-2.109375</v>
      </c>
      <c r="C3468">
        <v>-47.9403419</v>
      </c>
      <c r="D3468">
        <f t="shared" si="108"/>
        <v>-0.79930480047677488</v>
      </c>
      <c r="E3468">
        <f t="shared" si="109"/>
        <v>-1.3100701995232251</v>
      </c>
    </row>
    <row r="3469" spans="1:5" x14ac:dyDescent="0.25">
      <c r="A3469">
        <v>37169</v>
      </c>
      <c r="B3469">
        <v>-2.548828125</v>
      </c>
      <c r="C3469">
        <v>-43.9453125</v>
      </c>
      <c r="D3469">
        <f t="shared" si="108"/>
        <v>-1.3141882315177635</v>
      </c>
      <c r="E3469">
        <f t="shared" si="109"/>
        <v>-1.2346398934822365</v>
      </c>
    </row>
    <row r="3470" spans="1:5" x14ac:dyDescent="0.25">
      <c r="A3470">
        <v>37179</v>
      </c>
      <c r="B3470">
        <v>-2.98828125</v>
      </c>
      <c r="C3470">
        <v>-43.9453125</v>
      </c>
      <c r="D3470">
        <f t="shared" si="108"/>
        <v>-1.7717801928260748</v>
      </c>
      <c r="E3470">
        <f t="shared" si="109"/>
        <v>-1.2165010571739252</v>
      </c>
    </row>
    <row r="3471" spans="1:5" x14ac:dyDescent="0.25">
      <c r="A3471">
        <v>37189</v>
      </c>
      <c r="B3471">
        <v>-3.33984375</v>
      </c>
      <c r="C3471">
        <v>-31.960228000000001</v>
      </c>
      <c r="D3471">
        <f t="shared" si="108"/>
        <v>-2.2158393064953978</v>
      </c>
      <c r="E3471">
        <f t="shared" si="109"/>
        <v>-1.1240044435046022</v>
      </c>
    </row>
    <row r="3472" spans="1:5" x14ac:dyDescent="0.25">
      <c r="A3472">
        <v>37200</v>
      </c>
      <c r="B3472">
        <v>-3.779296875</v>
      </c>
      <c r="C3472">
        <v>-43.9453125</v>
      </c>
      <c r="D3472">
        <f t="shared" si="108"/>
        <v>-2.6847052072474562</v>
      </c>
      <c r="E3472">
        <f t="shared" si="109"/>
        <v>-1.0945916677525438</v>
      </c>
    </row>
    <row r="3473" spans="1:5" x14ac:dyDescent="0.25">
      <c r="A3473">
        <v>37210</v>
      </c>
      <c r="B3473">
        <v>-4.130859375</v>
      </c>
      <c r="C3473">
        <v>-31.960228000000001</v>
      </c>
      <c r="D3473">
        <f t="shared" si="108"/>
        <v>-3.0896653926928743</v>
      </c>
      <c r="E3473">
        <f t="shared" si="109"/>
        <v>-1.0411939823071257</v>
      </c>
    </row>
    <row r="3474" spans="1:5" x14ac:dyDescent="0.25">
      <c r="A3474">
        <v>37221</v>
      </c>
      <c r="B3474">
        <v>-4.39453125</v>
      </c>
      <c r="C3474">
        <v>-26.3671875</v>
      </c>
      <c r="D3474">
        <f t="shared" si="108"/>
        <v>-3.507977747602431</v>
      </c>
      <c r="E3474">
        <f t="shared" si="109"/>
        <v>-0.88655350239756903</v>
      </c>
    </row>
    <row r="3475" spans="1:5" x14ac:dyDescent="0.25">
      <c r="A3475">
        <v>37231</v>
      </c>
      <c r="B3475">
        <v>-4.74609375</v>
      </c>
      <c r="C3475">
        <v>-31.960228000000001</v>
      </c>
      <c r="D3475">
        <f t="shared" si="108"/>
        <v>-3.8604993163159387</v>
      </c>
      <c r="E3475">
        <f t="shared" si="109"/>
        <v>-0.88559443368406132</v>
      </c>
    </row>
    <row r="3476" spans="1:5" x14ac:dyDescent="0.25">
      <c r="A3476">
        <v>37242</v>
      </c>
      <c r="B3476">
        <v>-5.009765625</v>
      </c>
      <c r="C3476">
        <v>-26.3671875</v>
      </c>
      <c r="D3476">
        <f t="shared" si="108"/>
        <v>-4.2144891549892662</v>
      </c>
      <c r="E3476">
        <f t="shared" si="109"/>
        <v>-0.79527647001073376</v>
      </c>
    </row>
    <row r="3477" spans="1:5" x14ac:dyDescent="0.25">
      <c r="A3477">
        <v>37252</v>
      </c>
      <c r="B3477">
        <v>-5.185546875</v>
      </c>
      <c r="C3477">
        <v>-17.578125</v>
      </c>
      <c r="D3477">
        <f t="shared" si="108"/>
        <v>-4.5029788813388993</v>
      </c>
      <c r="E3477">
        <f t="shared" si="109"/>
        <v>-0.68256799366110066</v>
      </c>
    </row>
    <row r="3478" spans="1:5" x14ac:dyDescent="0.25">
      <c r="A3478">
        <v>37262</v>
      </c>
      <c r="B3478">
        <v>-5.361328125</v>
      </c>
      <c r="C3478">
        <v>-15.980114</v>
      </c>
      <c r="D3478">
        <f t="shared" si="108"/>
        <v>-4.7575071050091893</v>
      </c>
      <c r="E3478">
        <f t="shared" si="109"/>
        <v>-0.60382101999081073</v>
      </c>
    </row>
    <row r="3479" spans="1:5" x14ac:dyDescent="0.25">
      <c r="A3479">
        <v>37273</v>
      </c>
      <c r="B3479">
        <v>-5.44921875</v>
      </c>
      <c r="C3479">
        <v>-8.7890625</v>
      </c>
      <c r="D3479">
        <f t="shared" si="108"/>
        <v>-4.9960091566906142</v>
      </c>
      <c r="E3479">
        <f t="shared" si="109"/>
        <v>-0.45320959330938582</v>
      </c>
    </row>
    <row r="3480" spans="1:5" x14ac:dyDescent="0.25">
      <c r="A3480">
        <v>37283</v>
      </c>
      <c r="B3480">
        <v>-5.537109375</v>
      </c>
      <c r="C3480">
        <v>-7.9900570000000002</v>
      </c>
      <c r="D3480">
        <f t="shared" si="108"/>
        <v>-5.1733735151316331</v>
      </c>
      <c r="E3480">
        <f t="shared" si="109"/>
        <v>-0.36373585986836687</v>
      </c>
    </row>
    <row r="3481" spans="1:5" x14ac:dyDescent="0.25">
      <c r="A3481">
        <v>37294</v>
      </c>
      <c r="B3481">
        <v>-5.537109375</v>
      </c>
      <c r="C3481">
        <v>0</v>
      </c>
      <c r="D3481">
        <f t="shared" si="108"/>
        <v>-5.3234550443238522</v>
      </c>
      <c r="E3481">
        <f t="shared" si="109"/>
        <v>-0.21365433067614781</v>
      </c>
    </row>
    <row r="3482" spans="1:5" x14ac:dyDescent="0.25">
      <c r="A3482">
        <v>37304</v>
      </c>
      <c r="B3482">
        <v>-5.537109375</v>
      </c>
      <c r="C3482">
        <v>0</v>
      </c>
      <c r="D3482">
        <f t="shared" si="108"/>
        <v>-5.4178753255917496</v>
      </c>
      <c r="E3482">
        <f t="shared" si="109"/>
        <v>-0.11923404940825044</v>
      </c>
    </row>
    <row r="3483" spans="1:5" x14ac:dyDescent="0.25">
      <c r="A3483">
        <v>37314</v>
      </c>
      <c r="B3483">
        <v>-5.44921875</v>
      </c>
      <c r="C3483">
        <v>7.9900570000000002</v>
      </c>
      <c r="D3483">
        <f t="shared" si="108"/>
        <v>-5.4715588408387141</v>
      </c>
      <c r="E3483">
        <f t="shared" si="109"/>
        <v>2.2340090838714133E-2</v>
      </c>
    </row>
    <row r="3484" spans="1:5" x14ac:dyDescent="0.25">
      <c r="A3484">
        <v>37325</v>
      </c>
      <c r="B3484">
        <v>-5.361328125</v>
      </c>
      <c r="C3484">
        <v>8.7890625</v>
      </c>
      <c r="D3484">
        <f t="shared" si="108"/>
        <v>-5.4831117906051698</v>
      </c>
      <c r="E3484">
        <f t="shared" si="109"/>
        <v>0.12178366560516984</v>
      </c>
    </row>
    <row r="3485" spans="1:5" x14ac:dyDescent="0.25">
      <c r="A3485">
        <v>37335</v>
      </c>
      <c r="B3485">
        <v>-5.185546875</v>
      </c>
      <c r="C3485">
        <v>15.980114</v>
      </c>
      <c r="D3485">
        <f t="shared" si="108"/>
        <v>-5.4503701117729308</v>
      </c>
      <c r="E3485">
        <f t="shared" si="109"/>
        <v>0.26482323677293085</v>
      </c>
    </row>
    <row r="3486" spans="1:5" x14ac:dyDescent="0.25">
      <c r="A3486">
        <v>37346</v>
      </c>
      <c r="B3486">
        <v>-5.09765625</v>
      </c>
      <c r="C3486">
        <v>8.7890625</v>
      </c>
      <c r="D3486">
        <f t="shared" si="108"/>
        <v>-5.367113456281011</v>
      </c>
      <c r="E3486">
        <f t="shared" si="109"/>
        <v>0.269457206281011</v>
      </c>
    </row>
    <row r="3487" spans="1:5" x14ac:dyDescent="0.25">
      <c r="A3487">
        <v>37356</v>
      </c>
      <c r="B3487">
        <v>-4.833984375</v>
      </c>
      <c r="C3487">
        <v>23.970171000000001</v>
      </c>
      <c r="D3487">
        <f t="shared" si="108"/>
        <v>-5.2491180802593185</v>
      </c>
      <c r="E3487">
        <f t="shared" si="109"/>
        <v>0.41513370525931848</v>
      </c>
    </row>
    <row r="3488" spans="1:5" x14ac:dyDescent="0.25">
      <c r="A3488">
        <v>37367</v>
      </c>
      <c r="B3488">
        <v>-4.5703125</v>
      </c>
      <c r="C3488">
        <v>26.3671875</v>
      </c>
      <c r="D3488">
        <f t="shared" si="108"/>
        <v>-5.0739010784430203</v>
      </c>
      <c r="E3488">
        <f t="shared" si="109"/>
        <v>0.5035885784430203</v>
      </c>
    </row>
    <row r="3489" spans="1:5" x14ac:dyDescent="0.25">
      <c r="A3489">
        <v>37377</v>
      </c>
      <c r="B3489">
        <v>-4.21875</v>
      </c>
      <c r="C3489">
        <v>35.15625</v>
      </c>
      <c r="D3489">
        <f t="shared" si="108"/>
        <v>-4.8746391478048929</v>
      </c>
      <c r="E3489">
        <f t="shared" si="109"/>
        <v>0.65588914780489294</v>
      </c>
    </row>
    <row r="3490" spans="1:5" x14ac:dyDescent="0.25">
      <c r="A3490">
        <v>37387</v>
      </c>
      <c r="B3490">
        <v>-3.8671875</v>
      </c>
      <c r="C3490">
        <v>31.960228000000001</v>
      </c>
      <c r="D3490">
        <f t="shared" si="108"/>
        <v>-4.6388654978761785</v>
      </c>
      <c r="E3490">
        <f t="shared" si="109"/>
        <v>0.77167799787617852</v>
      </c>
    </row>
    <row r="3491" spans="1:5" x14ac:dyDescent="0.25">
      <c r="A3491">
        <v>37398</v>
      </c>
      <c r="B3491">
        <v>-3.515625</v>
      </c>
      <c r="C3491">
        <v>35.15625</v>
      </c>
      <c r="D3491">
        <f t="shared" si="108"/>
        <v>-4.3394861996001683</v>
      </c>
      <c r="E3491">
        <f t="shared" si="109"/>
        <v>0.82386119960016835</v>
      </c>
    </row>
    <row r="3492" spans="1:5" x14ac:dyDescent="0.25">
      <c r="A3492">
        <v>37408</v>
      </c>
      <c r="B3492">
        <v>-3.1640625</v>
      </c>
      <c r="C3492">
        <v>31.960228000000001</v>
      </c>
      <c r="D3492">
        <f t="shared" si="108"/>
        <v>-4.0331701758960614</v>
      </c>
      <c r="E3492">
        <f t="shared" si="109"/>
        <v>0.86910767589606142</v>
      </c>
    </row>
    <row r="3493" spans="1:5" x14ac:dyDescent="0.25">
      <c r="A3493">
        <v>37419</v>
      </c>
      <c r="B3493">
        <v>-2.724609375</v>
      </c>
      <c r="C3493">
        <v>43.9453125</v>
      </c>
      <c r="D3493">
        <f t="shared" si="108"/>
        <v>-3.6615079136749511</v>
      </c>
      <c r="E3493">
        <f t="shared" si="109"/>
        <v>0.9368985386749511</v>
      </c>
    </row>
    <row r="3494" spans="1:5" x14ac:dyDescent="0.25">
      <c r="A3494">
        <v>37429</v>
      </c>
      <c r="B3494">
        <v>-2.197265625</v>
      </c>
      <c r="C3494">
        <v>47.9403419</v>
      </c>
      <c r="D3494">
        <f t="shared" si="108"/>
        <v>-3.2948436822358502</v>
      </c>
      <c r="E3494">
        <f t="shared" si="109"/>
        <v>1.0975780572358502</v>
      </c>
    </row>
    <row r="3495" spans="1:5" x14ac:dyDescent="0.25">
      <c r="A3495">
        <v>37440</v>
      </c>
      <c r="B3495">
        <v>-1.7578125</v>
      </c>
      <c r="C3495">
        <v>43.9453125</v>
      </c>
      <c r="D3495">
        <f t="shared" si="108"/>
        <v>-2.8632535286791261</v>
      </c>
      <c r="E3495">
        <f t="shared" si="109"/>
        <v>1.1054410286791261</v>
      </c>
    </row>
    <row r="3496" spans="1:5" x14ac:dyDescent="0.25">
      <c r="A3496">
        <v>37450</v>
      </c>
      <c r="B3496">
        <v>-1.318359375</v>
      </c>
      <c r="C3496">
        <v>43.9453125</v>
      </c>
      <c r="D3496">
        <f t="shared" si="108"/>
        <v>-2.448418638117785</v>
      </c>
      <c r="E3496">
        <f t="shared" si="109"/>
        <v>1.130059263117785</v>
      </c>
    </row>
    <row r="3497" spans="1:5" x14ac:dyDescent="0.25">
      <c r="A3497">
        <v>37460</v>
      </c>
      <c r="B3497">
        <v>-0.87890625</v>
      </c>
      <c r="C3497">
        <v>39.9502831</v>
      </c>
      <c r="D3497">
        <f t="shared" si="108"/>
        <v>-2.0154003247787524</v>
      </c>
      <c r="E3497">
        <f t="shared" si="109"/>
        <v>1.1364940747787524</v>
      </c>
    </row>
    <row r="3498" spans="1:5" x14ac:dyDescent="0.25">
      <c r="A3498">
        <v>37471</v>
      </c>
      <c r="B3498">
        <v>-0.3515625</v>
      </c>
      <c r="C3498">
        <v>52.734375</v>
      </c>
      <c r="D3498">
        <f t="shared" si="108"/>
        <v>-1.5219738843150086</v>
      </c>
      <c r="E3498">
        <f t="shared" si="109"/>
        <v>1.1704113843150086</v>
      </c>
    </row>
    <row r="3499" spans="1:5" x14ac:dyDescent="0.25">
      <c r="A3499">
        <v>37481</v>
      </c>
      <c r="B3499">
        <v>0.17578125</v>
      </c>
      <c r="C3499">
        <v>47.9403419</v>
      </c>
      <c r="D3499">
        <f t="shared" si="108"/>
        <v>-1.0615163542177415</v>
      </c>
      <c r="E3499">
        <f t="shared" si="109"/>
        <v>1.2372976042177415</v>
      </c>
    </row>
    <row r="3500" spans="1:5" x14ac:dyDescent="0.25">
      <c r="A3500">
        <v>37492</v>
      </c>
      <c r="B3500">
        <v>0.615234375</v>
      </c>
      <c r="C3500">
        <v>43.9453125</v>
      </c>
      <c r="D3500">
        <f t="shared" si="108"/>
        <v>-0.54620305035060812</v>
      </c>
      <c r="E3500">
        <f t="shared" si="109"/>
        <v>1.1614374253506081</v>
      </c>
    </row>
    <row r="3501" spans="1:5" x14ac:dyDescent="0.25">
      <c r="A3501">
        <v>37502</v>
      </c>
      <c r="B3501">
        <v>1.142578125</v>
      </c>
      <c r="C3501">
        <v>47.9403419</v>
      </c>
      <c r="D3501">
        <f t="shared" si="108"/>
        <v>-7.3548720891752975E-2</v>
      </c>
      <c r="E3501">
        <f t="shared" si="109"/>
        <v>1.2161268458917529</v>
      </c>
    </row>
    <row r="3502" spans="1:5" x14ac:dyDescent="0.25">
      <c r="A3502">
        <v>37513</v>
      </c>
      <c r="B3502">
        <v>1.58203125</v>
      </c>
      <c r="C3502">
        <v>43.9453125</v>
      </c>
      <c r="D3502">
        <f t="shared" si="108"/>
        <v>0.44660230482858843</v>
      </c>
      <c r="E3502">
        <f t="shared" si="109"/>
        <v>1.1354289451714115</v>
      </c>
    </row>
    <row r="3503" spans="1:5" x14ac:dyDescent="0.25">
      <c r="A3503">
        <v>37523</v>
      </c>
      <c r="B3503">
        <v>2.021484375</v>
      </c>
      <c r="C3503">
        <v>43.9453125</v>
      </c>
      <c r="D3503">
        <f t="shared" si="108"/>
        <v>0.91582383937912282</v>
      </c>
      <c r="E3503">
        <f t="shared" si="109"/>
        <v>1.1056605356208773</v>
      </c>
    </row>
    <row r="3504" spans="1:5" x14ac:dyDescent="0.25">
      <c r="A3504">
        <v>37533</v>
      </c>
      <c r="B3504">
        <v>2.4609375</v>
      </c>
      <c r="C3504">
        <v>39.9502831</v>
      </c>
      <c r="D3504">
        <f t="shared" si="108"/>
        <v>1.3779353032417176</v>
      </c>
      <c r="E3504">
        <f t="shared" si="109"/>
        <v>1.0830021967582824</v>
      </c>
    </row>
    <row r="3505" spans="1:5" x14ac:dyDescent="0.25">
      <c r="A3505">
        <v>37544</v>
      </c>
      <c r="B3505">
        <v>2.900390625</v>
      </c>
      <c r="C3505">
        <v>43.9453125</v>
      </c>
      <c r="D3505">
        <f t="shared" si="108"/>
        <v>1.8739100806495566</v>
      </c>
      <c r="E3505">
        <f t="shared" si="109"/>
        <v>1.0264805443504434</v>
      </c>
    </row>
    <row r="3506" spans="1:5" x14ac:dyDescent="0.25">
      <c r="A3506">
        <v>37554</v>
      </c>
      <c r="B3506">
        <v>3.251953125</v>
      </c>
      <c r="C3506">
        <v>31.960228000000001</v>
      </c>
      <c r="D3506">
        <f t="shared" si="108"/>
        <v>2.3099025988952415</v>
      </c>
      <c r="E3506">
        <f t="shared" si="109"/>
        <v>0.94205052610475848</v>
      </c>
    </row>
    <row r="3507" spans="1:5" x14ac:dyDescent="0.25">
      <c r="A3507">
        <v>37565</v>
      </c>
      <c r="B3507">
        <v>3.603515625</v>
      </c>
      <c r="C3507">
        <v>35.15625</v>
      </c>
      <c r="D3507">
        <f t="shared" si="108"/>
        <v>2.769086408952889</v>
      </c>
      <c r="E3507">
        <f t="shared" si="109"/>
        <v>0.83442921604711096</v>
      </c>
    </row>
    <row r="3508" spans="1:5" x14ac:dyDescent="0.25">
      <c r="A3508">
        <v>37575</v>
      </c>
      <c r="B3508">
        <v>3.955078125</v>
      </c>
      <c r="C3508">
        <v>31.960228000000001</v>
      </c>
      <c r="D3508">
        <f t="shared" si="108"/>
        <v>3.164581486955659</v>
      </c>
      <c r="E3508">
        <f t="shared" si="109"/>
        <v>0.790496638044341</v>
      </c>
    </row>
    <row r="3509" spans="1:5" x14ac:dyDescent="0.25">
      <c r="A3509">
        <v>37586</v>
      </c>
      <c r="B3509">
        <v>4.21875</v>
      </c>
      <c r="C3509">
        <v>26.3671875</v>
      </c>
      <c r="D3509">
        <f t="shared" si="108"/>
        <v>3.5718406473312507</v>
      </c>
      <c r="E3509">
        <f t="shared" si="109"/>
        <v>0.64690935266874927</v>
      </c>
    </row>
    <row r="3510" spans="1:5" x14ac:dyDescent="0.25">
      <c r="A3510">
        <v>37596</v>
      </c>
      <c r="B3510">
        <v>4.482421875</v>
      </c>
      <c r="C3510">
        <v>26.3671875</v>
      </c>
      <c r="D3510">
        <f t="shared" si="108"/>
        <v>3.9138127837269727</v>
      </c>
      <c r="E3510">
        <f t="shared" si="109"/>
        <v>0.56860909127302728</v>
      </c>
    </row>
    <row r="3511" spans="1:5" x14ac:dyDescent="0.25">
      <c r="A3511">
        <v>37606</v>
      </c>
      <c r="B3511">
        <v>4.74609375</v>
      </c>
      <c r="C3511">
        <v>23.970171000000001</v>
      </c>
      <c r="D3511">
        <f t="shared" si="108"/>
        <v>4.2262218218572398</v>
      </c>
      <c r="E3511">
        <f t="shared" si="109"/>
        <v>0.51987192814276018</v>
      </c>
    </row>
    <row r="3512" spans="1:5" x14ac:dyDescent="0.25">
      <c r="A3512">
        <v>37617</v>
      </c>
      <c r="B3512">
        <v>4.921875</v>
      </c>
      <c r="C3512">
        <v>17.578125</v>
      </c>
      <c r="D3512">
        <f t="shared" si="108"/>
        <v>4.5329506119745764</v>
      </c>
      <c r="E3512">
        <f t="shared" si="109"/>
        <v>0.38892438802542362</v>
      </c>
    </row>
    <row r="3513" spans="1:5" x14ac:dyDescent="0.25">
      <c r="A3513">
        <v>37627</v>
      </c>
      <c r="B3513">
        <v>5.009765625</v>
      </c>
      <c r="C3513">
        <v>7.9900570000000002</v>
      </c>
      <c r="D3513">
        <f t="shared" si="108"/>
        <v>4.7759752460514484</v>
      </c>
      <c r="E3513">
        <f t="shared" si="109"/>
        <v>0.23379037894855159</v>
      </c>
    </row>
    <row r="3514" spans="1:5" x14ac:dyDescent="0.25">
      <c r="A3514">
        <v>37638</v>
      </c>
      <c r="B3514">
        <v>5.185546875</v>
      </c>
      <c r="C3514">
        <v>17.578125</v>
      </c>
      <c r="D3514">
        <f t="shared" si="108"/>
        <v>5.0016730779182721</v>
      </c>
      <c r="E3514">
        <f t="shared" si="109"/>
        <v>0.18387379708172791</v>
      </c>
    </row>
    <row r="3515" spans="1:5" x14ac:dyDescent="0.25">
      <c r="A3515">
        <v>37648</v>
      </c>
      <c r="B3515">
        <v>5.185546875</v>
      </c>
      <c r="C3515">
        <v>0</v>
      </c>
      <c r="D3515">
        <f t="shared" si="108"/>
        <v>5.1673555469550712</v>
      </c>
      <c r="E3515">
        <f t="shared" si="109"/>
        <v>1.8191328044928845E-2</v>
      </c>
    </row>
    <row r="3516" spans="1:5" x14ac:dyDescent="0.25">
      <c r="A3516">
        <v>37659</v>
      </c>
      <c r="B3516">
        <v>5.2734375</v>
      </c>
      <c r="C3516">
        <v>8.7890625</v>
      </c>
      <c r="D3516">
        <f t="shared" si="108"/>
        <v>5.3046492385770962</v>
      </c>
      <c r="E3516">
        <f t="shared" si="109"/>
        <v>-3.1211738577096249E-2</v>
      </c>
    </row>
    <row r="3517" spans="1:5" x14ac:dyDescent="0.25">
      <c r="A3517">
        <v>37669</v>
      </c>
      <c r="B3517">
        <v>5.185546875</v>
      </c>
      <c r="C3517">
        <v>-8.7890625</v>
      </c>
      <c r="D3517">
        <f t="shared" si="108"/>
        <v>5.387595496119979</v>
      </c>
      <c r="E3517">
        <f t="shared" si="109"/>
        <v>-0.20204862111997901</v>
      </c>
    </row>
    <row r="3518" spans="1:5" x14ac:dyDescent="0.25">
      <c r="A3518">
        <v>37679</v>
      </c>
      <c r="B3518">
        <v>5.09765625</v>
      </c>
      <c r="C3518">
        <v>-7.9900570000000002</v>
      </c>
      <c r="D3518">
        <f t="shared" si="108"/>
        <v>5.4300380707424765</v>
      </c>
      <c r="E3518">
        <f t="shared" si="109"/>
        <v>-0.33238182074247646</v>
      </c>
    </row>
    <row r="3519" spans="1:5" x14ac:dyDescent="0.25">
      <c r="A3519">
        <v>37690</v>
      </c>
      <c r="B3519">
        <v>5.009765625</v>
      </c>
      <c r="C3519">
        <v>-8.7890625</v>
      </c>
      <c r="D3519">
        <f t="shared" ref="D3519:D3582" si="110">$H$2*EXP(-$G$17*$G$20*A3519/1000)*COS($G$9*A3519/1000)</f>
        <v>5.4295957494912122</v>
      </c>
      <c r="E3519">
        <f t="shared" ref="E3519:E3582" si="111">B3519-D3519</f>
        <v>-0.41983012449121215</v>
      </c>
    </row>
    <row r="3520" spans="1:5" x14ac:dyDescent="0.25">
      <c r="A3520">
        <v>37700</v>
      </c>
      <c r="B3520">
        <v>4.833984375</v>
      </c>
      <c r="C3520">
        <v>-15.980114</v>
      </c>
      <c r="D3520">
        <f t="shared" si="110"/>
        <v>5.3863741142970918</v>
      </c>
      <c r="E3520">
        <f t="shared" si="111"/>
        <v>-0.55238973929709179</v>
      </c>
    </row>
    <row r="3521" spans="1:5" x14ac:dyDescent="0.25">
      <c r="A3521">
        <v>37711</v>
      </c>
      <c r="B3521">
        <v>4.658203125</v>
      </c>
      <c r="C3521">
        <v>-17.578125</v>
      </c>
      <c r="D3521">
        <f t="shared" si="110"/>
        <v>5.2921535348939717</v>
      </c>
      <c r="E3521">
        <f t="shared" si="111"/>
        <v>-0.63395040989397167</v>
      </c>
    </row>
    <row r="3522" spans="1:5" x14ac:dyDescent="0.25">
      <c r="A3522">
        <v>37721</v>
      </c>
      <c r="B3522">
        <v>4.39453125</v>
      </c>
      <c r="C3522">
        <v>-23.970171000000001</v>
      </c>
      <c r="D3522">
        <f t="shared" si="110"/>
        <v>5.1647846646067181</v>
      </c>
      <c r="E3522">
        <f t="shared" si="111"/>
        <v>-0.77025341460671815</v>
      </c>
    </row>
    <row r="3523" spans="1:5" x14ac:dyDescent="0.25">
      <c r="A3523">
        <v>37732</v>
      </c>
      <c r="B3523">
        <v>4.130859375</v>
      </c>
      <c r="C3523">
        <v>-26.3671875</v>
      </c>
      <c r="D3523">
        <f t="shared" si="110"/>
        <v>4.9799962740071795</v>
      </c>
      <c r="E3523">
        <f t="shared" si="111"/>
        <v>-0.84913689900717948</v>
      </c>
    </row>
    <row r="3524" spans="1:5" x14ac:dyDescent="0.25">
      <c r="A3524">
        <v>37742</v>
      </c>
      <c r="B3524">
        <v>3.8671875</v>
      </c>
      <c r="C3524">
        <v>-26.3671875</v>
      </c>
      <c r="D3524">
        <f t="shared" si="110"/>
        <v>4.7727758720042557</v>
      </c>
      <c r="E3524">
        <f t="shared" si="111"/>
        <v>-0.90558837200425568</v>
      </c>
    </row>
    <row r="3525" spans="1:5" x14ac:dyDescent="0.25">
      <c r="A3525">
        <v>37752</v>
      </c>
      <c r="B3525">
        <v>3.515625</v>
      </c>
      <c r="C3525">
        <v>-31.960228000000001</v>
      </c>
      <c r="D3525">
        <f t="shared" si="110"/>
        <v>4.5298127123650129</v>
      </c>
      <c r="E3525">
        <f t="shared" si="111"/>
        <v>-1.0141877123650129</v>
      </c>
    </row>
    <row r="3526" spans="1:5" x14ac:dyDescent="0.25">
      <c r="A3526">
        <v>37763</v>
      </c>
      <c r="B3526">
        <v>3.076171875</v>
      </c>
      <c r="C3526">
        <v>-43.9453125</v>
      </c>
      <c r="D3526">
        <f t="shared" si="110"/>
        <v>4.2234769111999091</v>
      </c>
      <c r="E3526">
        <f t="shared" si="111"/>
        <v>-1.1473050361999091</v>
      </c>
    </row>
    <row r="3527" spans="1:5" x14ac:dyDescent="0.25">
      <c r="A3527">
        <v>37773</v>
      </c>
      <c r="B3527">
        <v>2.724609375</v>
      </c>
      <c r="C3527">
        <v>-31.960228000000001</v>
      </c>
      <c r="D3527">
        <f t="shared" si="110"/>
        <v>3.9117533003850369</v>
      </c>
      <c r="E3527">
        <f t="shared" si="111"/>
        <v>-1.1871439253850369</v>
      </c>
    </row>
    <row r="3528" spans="1:5" x14ac:dyDescent="0.25">
      <c r="A3528">
        <v>37784</v>
      </c>
      <c r="B3528">
        <v>2.28515625</v>
      </c>
      <c r="C3528">
        <v>-43.9453125</v>
      </c>
      <c r="D3528">
        <f t="shared" si="110"/>
        <v>3.5352003462739208</v>
      </c>
      <c r="E3528">
        <f t="shared" si="111"/>
        <v>-1.2500440962739208</v>
      </c>
    </row>
    <row r="3529" spans="1:5" x14ac:dyDescent="0.25">
      <c r="A3529">
        <v>37794</v>
      </c>
      <c r="B3529">
        <v>1.845703125</v>
      </c>
      <c r="C3529">
        <v>-39.9502831</v>
      </c>
      <c r="D3529">
        <f t="shared" si="110"/>
        <v>3.1650872729646724</v>
      </c>
      <c r="E3529">
        <f t="shared" si="111"/>
        <v>-1.3193841479646724</v>
      </c>
    </row>
    <row r="3530" spans="1:5" x14ac:dyDescent="0.25">
      <c r="A3530">
        <v>37805</v>
      </c>
      <c r="B3530">
        <v>1.40625</v>
      </c>
      <c r="C3530">
        <v>-43.9453125</v>
      </c>
      <c r="D3530">
        <f t="shared" si="110"/>
        <v>2.7308316878744776</v>
      </c>
      <c r="E3530">
        <f t="shared" si="111"/>
        <v>-1.3245816878744776</v>
      </c>
    </row>
    <row r="3531" spans="1:5" x14ac:dyDescent="0.25">
      <c r="A3531">
        <v>37815</v>
      </c>
      <c r="B3531">
        <v>0.966796875</v>
      </c>
      <c r="C3531">
        <v>-43.9453125</v>
      </c>
      <c r="D3531">
        <f t="shared" si="110"/>
        <v>2.314618621076121</v>
      </c>
      <c r="E3531">
        <f t="shared" si="111"/>
        <v>-1.347821746076121</v>
      </c>
    </row>
    <row r="3532" spans="1:5" x14ac:dyDescent="0.25">
      <c r="A3532">
        <v>37825</v>
      </c>
      <c r="B3532">
        <v>0.439453125</v>
      </c>
      <c r="C3532">
        <v>-47.9403419</v>
      </c>
      <c r="D3532">
        <f t="shared" si="110"/>
        <v>1.8812276965895998</v>
      </c>
      <c r="E3532">
        <f t="shared" si="111"/>
        <v>-1.4417745715895998</v>
      </c>
    </row>
    <row r="3533" spans="1:5" x14ac:dyDescent="0.25">
      <c r="A3533">
        <v>37836</v>
      </c>
      <c r="B3533">
        <v>0</v>
      </c>
      <c r="C3533">
        <v>-43.9453125</v>
      </c>
      <c r="D3533">
        <f t="shared" si="110"/>
        <v>1.3885553322654969</v>
      </c>
      <c r="E3533">
        <f t="shared" si="111"/>
        <v>-1.3885553322654969</v>
      </c>
    </row>
    <row r="3534" spans="1:5" x14ac:dyDescent="0.25">
      <c r="A3534">
        <v>37846</v>
      </c>
      <c r="B3534">
        <v>-0.52734375</v>
      </c>
      <c r="C3534">
        <v>-47.9403419</v>
      </c>
      <c r="D3534">
        <f t="shared" si="110"/>
        <v>0.92983533435774202</v>
      </c>
      <c r="E3534">
        <f t="shared" si="111"/>
        <v>-1.4571790843577421</v>
      </c>
    </row>
    <row r="3535" spans="1:5" x14ac:dyDescent="0.25">
      <c r="A3535">
        <v>37857</v>
      </c>
      <c r="B3535">
        <v>-0.966796875</v>
      </c>
      <c r="C3535">
        <v>-43.9453125</v>
      </c>
      <c r="D3535">
        <f t="shared" si="110"/>
        <v>0.4175738403030082</v>
      </c>
      <c r="E3535">
        <f t="shared" si="111"/>
        <v>-1.3843707153030083</v>
      </c>
    </row>
    <row r="3536" spans="1:5" x14ac:dyDescent="0.25">
      <c r="A3536">
        <v>37867</v>
      </c>
      <c r="B3536">
        <v>-1.494140625</v>
      </c>
      <c r="C3536">
        <v>-52.734375</v>
      </c>
      <c r="D3536">
        <f t="shared" si="110"/>
        <v>-5.1292412953346689E-2</v>
      </c>
      <c r="E3536">
        <f t="shared" si="111"/>
        <v>-1.4428482120466533</v>
      </c>
    </row>
    <row r="3537" spans="1:5" x14ac:dyDescent="0.25">
      <c r="A3537">
        <v>37878</v>
      </c>
      <c r="B3537">
        <v>-1.93359375</v>
      </c>
      <c r="C3537">
        <v>-39.9502831</v>
      </c>
      <c r="D3537">
        <f t="shared" si="110"/>
        <v>-0.56619711412315243</v>
      </c>
      <c r="E3537">
        <f t="shared" si="111"/>
        <v>-1.3673966358768475</v>
      </c>
    </row>
    <row r="3538" spans="1:5" x14ac:dyDescent="0.25">
      <c r="A3538">
        <v>37888</v>
      </c>
      <c r="B3538">
        <v>-2.373046875</v>
      </c>
      <c r="C3538">
        <v>-43.9453125</v>
      </c>
      <c r="D3538">
        <f t="shared" si="110"/>
        <v>-1.0297073178153342</v>
      </c>
      <c r="E3538">
        <f t="shared" si="111"/>
        <v>-1.3433395571846658</v>
      </c>
    </row>
    <row r="3539" spans="1:5" x14ac:dyDescent="0.25">
      <c r="A3539">
        <v>37898</v>
      </c>
      <c r="B3539">
        <v>-2.8125</v>
      </c>
      <c r="C3539">
        <v>-39.9502831</v>
      </c>
      <c r="D3539">
        <f t="shared" si="110"/>
        <v>-1.4852549698520925</v>
      </c>
      <c r="E3539">
        <f t="shared" si="111"/>
        <v>-1.3272450301479075</v>
      </c>
    </row>
    <row r="3540" spans="1:5" x14ac:dyDescent="0.25">
      <c r="A3540">
        <v>37909</v>
      </c>
      <c r="B3540">
        <v>-3.251953125</v>
      </c>
      <c r="C3540">
        <v>-43.9453125</v>
      </c>
      <c r="D3540">
        <f t="shared" si="110"/>
        <v>-1.9730844583065004</v>
      </c>
      <c r="E3540">
        <f t="shared" si="111"/>
        <v>-1.2788686666934996</v>
      </c>
    </row>
    <row r="3541" spans="1:5" x14ac:dyDescent="0.25">
      <c r="A3541">
        <v>37919</v>
      </c>
      <c r="B3541">
        <v>-3.603515625</v>
      </c>
      <c r="C3541">
        <v>-31.960228000000001</v>
      </c>
      <c r="D3541">
        <f t="shared" si="110"/>
        <v>-2.4008919401821833</v>
      </c>
      <c r="E3541">
        <f t="shared" si="111"/>
        <v>-1.2026236848178167</v>
      </c>
    </row>
    <row r="3542" spans="1:5" x14ac:dyDescent="0.25">
      <c r="A3542">
        <v>37930</v>
      </c>
      <c r="B3542">
        <v>-3.955078125</v>
      </c>
      <c r="C3542">
        <v>-35.15625</v>
      </c>
      <c r="D3542">
        <f t="shared" si="110"/>
        <v>-2.8502901355952033</v>
      </c>
      <c r="E3542">
        <f t="shared" si="111"/>
        <v>-1.1047879894047967</v>
      </c>
    </row>
    <row r="3543" spans="1:5" x14ac:dyDescent="0.25">
      <c r="A3543">
        <v>37940</v>
      </c>
      <c r="B3543">
        <v>-4.306640625</v>
      </c>
      <c r="C3543">
        <v>-35.15625</v>
      </c>
      <c r="D3543">
        <f t="shared" si="110"/>
        <v>-3.2362510761939971</v>
      </c>
      <c r="E3543">
        <f t="shared" si="111"/>
        <v>-1.0703895488060029</v>
      </c>
    </row>
    <row r="3544" spans="1:5" x14ac:dyDescent="0.25">
      <c r="A3544">
        <v>37950</v>
      </c>
      <c r="B3544">
        <v>-4.5703125</v>
      </c>
      <c r="C3544">
        <v>-23.970171000000001</v>
      </c>
      <c r="D3544">
        <f t="shared" si="110"/>
        <v>-3.5977158965822751</v>
      </c>
      <c r="E3544">
        <f t="shared" si="111"/>
        <v>-0.97259660341772491</v>
      </c>
    </row>
    <row r="3545" spans="1:5" x14ac:dyDescent="0.25">
      <c r="A3545">
        <v>37961</v>
      </c>
      <c r="B3545">
        <v>-4.833984375</v>
      </c>
      <c r="C3545">
        <v>-26.3671875</v>
      </c>
      <c r="D3545">
        <f t="shared" si="110"/>
        <v>-3.9638146387969315</v>
      </c>
      <c r="E3545">
        <f t="shared" si="111"/>
        <v>-0.87016973620306848</v>
      </c>
    </row>
    <row r="3546" spans="1:5" x14ac:dyDescent="0.25">
      <c r="A3546">
        <v>37971</v>
      </c>
      <c r="B3546">
        <v>-5.009765625</v>
      </c>
      <c r="C3546">
        <v>-15.980114</v>
      </c>
      <c r="D3546">
        <f t="shared" si="110"/>
        <v>-4.2652865469561689</v>
      </c>
      <c r="E3546">
        <f t="shared" si="111"/>
        <v>-0.74447907804383107</v>
      </c>
    </row>
    <row r="3547" spans="1:5" x14ac:dyDescent="0.25">
      <c r="A3547">
        <v>37982</v>
      </c>
      <c r="B3547">
        <v>-5.185546875</v>
      </c>
      <c r="C3547">
        <v>-17.578125</v>
      </c>
      <c r="D3547">
        <f t="shared" si="110"/>
        <v>-4.5596551092593591</v>
      </c>
      <c r="E3547">
        <f t="shared" si="111"/>
        <v>-0.62589176574064087</v>
      </c>
    </row>
    <row r="3548" spans="1:5" x14ac:dyDescent="0.25">
      <c r="A3548">
        <v>37992</v>
      </c>
      <c r="B3548">
        <v>-5.361328125</v>
      </c>
      <c r="C3548">
        <v>-15.980114</v>
      </c>
      <c r="D3548">
        <f t="shared" si="110"/>
        <v>-4.7912354466621156</v>
      </c>
      <c r="E3548">
        <f t="shared" si="111"/>
        <v>-0.57009267833788435</v>
      </c>
    </row>
    <row r="3549" spans="1:5" x14ac:dyDescent="0.25">
      <c r="A3549">
        <v>38003</v>
      </c>
      <c r="B3549">
        <v>-5.361328125</v>
      </c>
      <c r="C3549">
        <v>0</v>
      </c>
      <c r="D3549">
        <f t="shared" si="110"/>
        <v>-5.0042220511587141</v>
      </c>
      <c r="E3549">
        <f t="shared" si="111"/>
        <v>-0.3571060738412859</v>
      </c>
    </row>
    <row r="3550" spans="1:5" x14ac:dyDescent="0.25">
      <c r="A3550">
        <v>38013</v>
      </c>
      <c r="B3550">
        <v>-5.44921875</v>
      </c>
      <c r="C3550">
        <v>-8.7890625</v>
      </c>
      <c r="D3550">
        <f t="shared" si="110"/>
        <v>-5.1583317132814681</v>
      </c>
      <c r="E3550">
        <f t="shared" si="111"/>
        <v>-0.29088703671853189</v>
      </c>
    </row>
    <row r="3551" spans="1:5" x14ac:dyDescent="0.25">
      <c r="A3551">
        <v>38023</v>
      </c>
      <c r="B3551">
        <v>-5.44921875</v>
      </c>
      <c r="C3551">
        <v>0</v>
      </c>
      <c r="D3551">
        <f t="shared" si="110"/>
        <v>-5.2736243682657102</v>
      </c>
      <c r="E3551">
        <f t="shared" si="111"/>
        <v>-0.17559438173428976</v>
      </c>
    </row>
    <row r="3552" spans="1:5" x14ac:dyDescent="0.25">
      <c r="A3552">
        <v>38034</v>
      </c>
      <c r="B3552">
        <v>-5.361328125</v>
      </c>
      <c r="C3552">
        <v>8.7890625</v>
      </c>
      <c r="D3552">
        <f t="shared" si="110"/>
        <v>-5.3546109829849353</v>
      </c>
      <c r="E3552">
        <f t="shared" si="111"/>
        <v>-6.717142015064681E-3</v>
      </c>
    </row>
    <row r="3553" spans="1:5" x14ac:dyDescent="0.25">
      <c r="A3553">
        <v>38044</v>
      </c>
      <c r="B3553">
        <v>-5.361328125</v>
      </c>
      <c r="C3553">
        <v>0</v>
      </c>
      <c r="D3553">
        <f t="shared" si="110"/>
        <v>-5.3859880695744424</v>
      </c>
      <c r="E3553">
        <f t="shared" si="111"/>
        <v>2.4659944574442427E-2</v>
      </c>
    </row>
    <row r="3554" spans="1:5" x14ac:dyDescent="0.25">
      <c r="A3554">
        <v>38055</v>
      </c>
      <c r="B3554">
        <v>-5.185546875</v>
      </c>
      <c r="C3554">
        <v>17.578125</v>
      </c>
      <c r="D3554">
        <f t="shared" si="110"/>
        <v>-5.3737652592779108</v>
      </c>
      <c r="E3554">
        <f t="shared" si="111"/>
        <v>0.18821838427791082</v>
      </c>
    </row>
    <row r="3555" spans="1:5" x14ac:dyDescent="0.25">
      <c r="A3555">
        <v>38065</v>
      </c>
      <c r="B3555">
        <v>-5.009765625</v>
      </c>
      <c r="C3555">
        <v>15.980114</v>
      </c>
      <c r="D3555">
        <f t="shared" si="110"/>
        <v>-5.3202771266343127</v>
      </c>
      <c r="E3555">
        <f t="shared" si="111"/>
        <v>0.31051150163431274</v>
      </c>
    </row>
    <row r="3556" spans="1:5" x14ac:dyDescent="0.25">
      <c r="A3556">
        <v>38076</v>
      </c>
      <c r="B3556">
        <v>-4.833984375</v>
      </c>
      <c r="C3556">
        <v>17.578125</v>
      </c>
      <c r="D3556">
        <f t="shared" si="110"/>
        <v>-5.2153454655814313</v>
      </c>
      <c r="E3556">
        <f t="shared" si="111"/>
        <v>0.38136109058143131</v>
      </c>
    </row>
    <row r="3557" spans="1:5" x14ac:dyDescent="0.25">
      <c r="A3557">
        <v>38086</v>
      </c>
      <c r="B3557">
        <v>-4.5703125</v>
      </c>
      <c r="C3557">
        <v>26.3671875</v>
      </c>
      <c r="D3557">
        <f t="shared" si="110"/>
        <v>-5.078847473942945</v>
      </c>
      <c r="E3557">
        <f t="shared" si="111"/>
        <v>0.508534973942945</v>
      </c>
    </row>
    <row r="3558" spans="1:5" x14ac:dyDescent="0.25">
      <c r="A3558">
        <v>38096</v>
      </c>
      <c r="B3558">
        <v>-4.21875</v>
      </c>
      <c r="C3558">
        <v>31.960228000000001</v>
      </c>
      <c r="D3558">
        <f t="shared" si="110"/>
        <v>-4.9042730665288694</v>
      </c>
      <c r="E3558">
        <f t="shared" si="111"/>
        <v>0.68552306652886941</v>
      </c>
    </row>
    <row r="3559" spans="1:5" x14ac:dyDescent="0.25">
      <c r="A3559">
        <v>38107</v>
      </c>
      <c r="B3559">
        <v>-3.955078125</v>
      </c>
      <c r="C3559">
        <v>26.3671875</v>
      </c>
      <c r="D3559">
        <f t="shared" si="110"/>
        <v>-4.6698585106356605</v>
      </c>
      <c r="E3559">
        <f t="shared" si="111"/>
        <v>0.71478038563566049</v>
      </c>
    </row>
    <row r="3560" spans="1:5" x14ac:dyDescent="0.25">
      <c r="A3560">
        <v>38117</v>
      </c>
      <c r="B3560">
        <v>-3.603515625</v>
      </c>
      <c r="C3560">
        <v>31.960228000000001</v>
      </c>
      <c r="D3560">
        <f t="shared" si="110"/>
        <v>-4.4199808062999537</v>
      </c>
      <c r="E3560">
        <f t="shared" si="111"/>
        <v>0.81646518129995371</v>
      </c>
    </row>
    <row r="3561" spans="1:5" x14ac:dyDescent="0.25">
      <c r="A3561">
        <v>38128</v>
      </c>
      <c r="B3561">
        <v>-3.251953125</v>
      </c>
      <c r="C3561">
        <v>35.15625</v>
      </c>
      <c r="D3561">
        <f t="shared" si="110"/>
        <v>-4.1069974842398143</v>
      </c>
      <c r="E3561">
        <f t="shared" si="111"/>
        <v>0.85504435923981426</v>
      </c>
    </row>
    <row r="3562" spans="1:5" x14ac:dyDescent="0.25">
      <c r="A3562">
        <v>38138</v>
      </c>
      <c r="B3562">
        <v>-2.8125</v>
      </c>
      <c r="C3562">
        <v>39.9502831</v>
      </c>
      <c r="D3562">
        <f t="shared" si="110"/>
        <v>-3.7901508148449743</v>
      </c>
      <c r="E3562">
        <f t="shared" si="111"/>
        <v>0.97765081484497429</v>
      </c>
    </row>
    <row r="3563" spans="1:5" x14ac:dyDescent="0.25">
      <c r="A3563">
        <v>38149</v>
      </c>
      <c r="B3563">
        <v>-2.373046875</v>
      </c>
      <c r="C3563">
        <v>43.9453125</v>
      </c>
      <c r="D3563">
        <f t="shared" si="110"/>
        <v>-3.4090215151887682</v>
      </c>
      <c r="E3563">
        <f t="shared" si="111"/>
        <v>1.0359746401887682</v>
      </c>
    </row>
    <row r="3564" spans="1:5" x14ac:dyDescent="0.25">
      <c r="A3564">
        <v>38159</v>
      </c>
      <c r="B3564">
        <v>-1.845703125</v>
      </c>
      <c r="C3564">
        <v>52.734375</v>
      </c>
      <c r="D3564">
        <f t="shared" si="110"/>
        <v>-3.0357442810445878</v>
      </c>
      <c r="E3564">
        <f t="shared" si="111"/>
        <v>1.1900411560445878</v>
      </c>
    </row>
    <row r="3565" spans="1:5" x14ac:dyDescent="0.25">
      <c r="A3565">
        <v>38169</v>
      </c>
      <c r="B3565">
        <v>-1.494140625</v>
      </c>
      <c r="C3565">
        <v>31.960228000000001</v>
      </c>
      <c r="D3565">
        <f t="shared" si="110"/>
        <v>-2.6398520670628001</v>
      </c>
      <c r="E3565">
        <f t="shared" si="111"/>
        <v>1.1457114420628001</v>
      </c>
    </row>
    <row r="3566" spans="1:5" x14ac:dyDescent="0.25">
      <c r="A3566">
        <v>38180</v>
      </c>
      <c r="B3566">
        <v>-0.966796875</v>
      </c>
      <c r="C3566">
        <v>52.734375</v>
      </c>
      <c r="D3566">
        <f t="shared" si="110"/>
        <v>-2.1818167674754188</v>
      </c>
      <c r="E3566">
        <f t="shared" si="111"/>
        <v>1.2150198924754188</v>
      </c>
    </row>
    <row r="3567" spans="1:5" x14ac:dyDescent="0.25">
      <c r="A3567">
        <v>38190</v>
      </c>
      <c r="B3567">
        <v>-0.52734375</v>
      </c>
      <c r="C3567">
        <v>39.9502831</v>
      </c>
      <c r="D3567">
        <f t="shared" si="110"/>
        <v>-1.7483210264145737</v>
      </c>
      <c r="E3567">
        <f t="shared" si="111"/>
        <v>1.2209772764145737</v>
      </c>
    </row>
    <row r="3568" spans="1:5" x14ac:dyDescent="0.25">
      <c r="A3568">
        <v>38201</v>
      </c>
      <c r="B3568">
        <v>0</v>
      </c>
      <c r="C3568">
        <v>52.734375</v>
      </c>
      <c r="D3568">
        <f t="shared" si="110"/>
        <v>-1.2566861027226734</v>
      </c>
      <c r="E3568">
        <f t="shared" si="111"/>
        <v>1.2566861027226734</v>
      </c>
    </row>
    <row r="3569" spans="1:5" x14ac:dyDescent="0.25">
      <c r="A3569">
        <v>38211</v>
      </c>
      <c r="B3569">
        <v>0.439453125</v>
      </c>
      <c r="C3569">
        <v>39.9502831</v>
      </c>
      <c r="D3569">
        <f t="shared" si="110"/>
        <v>-0.79994895670237931</v>
      </c>
      <c r="E3569">
        <f t="shared" si="111"/>
        <v>1.2394020817023792</v>
      </c>
    </row>
    <row r="3570" spans="1:5" x14ac:dyDescent="0.25">
      <c r="A3570">
        <v>38222</v>
      </c>
      <c r="B3570">
        <v>0.966796875</v>
      </c>
      <c r="C3570">
        <v>52.734375</v>
      </c>
      <c r="D3570">
        <f t="shared" si="110"/>
        <v>-0.29099334884828187</v>
      </c>
      <c r="E3570">
        <f t="shared" si="111"/>
        <v>1.2577902238482819</v>
      </c>
    </row>
    <row r="3571" spans="1:5" x14ac:dyDescent="0.25">
      <c r="A3571">
        <v>38232</v>
      </c>
      <c r="B3571">
        <v>1.40625</v>
      </c>
      <c r="C3571">
        <v>43.9453125</v>
      </c>
      <c r="D3571">
        <f t="shared" si="110"/>
        <v>0.17387006565120516</v>
      </c>
      <c r="E3571">
        <f t="shared" si="111"/>
        <v>1.2323799343487949</v>
      </c>
    </row>
    <row r="3572" spans="1:5" x14ac:dyDescent="0.25">
      <c r="A3572">
        <v>38242</v>
      </c>
      <c r="B3572">
        <v>1.845703125</v>
      </c>
      <c r="C3572">
        <v>39.9502831</v>
      </c>
      <c r="D3572">
        <f t="shared" si="110"/>
        <v>0.63719789021384377</v>
      </c>
      <c r="E3572">
        <f t="shared" si="111"/>
        <v>1.2085052347861562</v>
      </c>
    </row>
    <row r="3573" spans="1:5" x14ac:dyDescent="0.25">
      <c r="A3573">
        <v>38253</v>
      </c>
      <c r="B3573">
        <v>2.28515625</v>
      </c>
      <c r="C3573">
        <v>43.9453125</v>
      </c>
      <c r="D3573">
        <f t="shared" si="110"/>
        <v>1.140933750184177</v>
      </c>
      <c r="E3573">
        <f t="shared" si="111"/>
        <v>1.144222499815823</v>
      </c>
    </row>
    <row r="3574" spans="1:5" x14ac:dyDescent="0.25">
      <c r="A3574">
        <v>38263</v>
      </c>
      <c r="B3574">
        <v>2.724609375</v>
      </c>
      <c r="C3574">
        <v>39.9502831</v>
      </c>
      <c r="D3574">
        <f t="shared" si="110"/>
        <v>1.5897604921102784</v>
      </c>
      <c r="E3574">
        <f t="shared" si="111"/>
        <v>1.1348488828897216</v>
      </c>
    </row>
    <row r="3575" spans="1:5" x14ac:dyDescent="0.25">
      <c r="A3575">
        <v>38274</v>
      </c>
      <c r="B3575">
        <v>3.076171875</v>
      </c>
      <c r="C3575">
        <v>35.15625</v>
      </c>
      <c r="D3575">
        <f t="shared" si="110"/>
        <v>2.0692964246375554</v>
      </c>
      <c r="E3575">
        <f t="shared" si="111"/>
        <v>1.0068754503624446</v>
      </c>
    </row>
    <row r="3576" spans="1:5" x14ac:dyDescent="0.25">
      <c r="A3576">
        <v>38284</v>
      </c>
      <c r="B3576">
        <v>3.427734375</v>
      </c>
      <c r="C3576">
        <v>31.960228000000001</v>
      </c>
      <c r="D3576">
        <f t="shared" si="110"/>
        <v>2.4888074790476344</v>
      </c>
      <c r="E3576">
        <f t="shared" si="111"/>
        <v>0.93892689595236556</v>
      </c>
    </row>
    <row r="3577" spans="1:5" x14ac:dyDescent="0.25">
      <c r="A3577">
        <v>38295</v>
      </c>
      <c r="B3577">
        <v>3.779296875</v>
      </c>
      <c r="C3577">
        <v>35.15625</v>
      </c>
      <c r="D3577">
        <f t="shared" si="110"/>
        <v>2.9283242833454115</v>
      </c>
      <c r="E3577">
        <f t="shared" si="111"/>
        <v>0.85097259165458849</v>
      </c>
    </row>
    <row r="3578" spans="1:5" x14ac:dyDescent="0.25">
      <c r="A3578">
        <v>38305</v>
      </c>
      <c r="B3578">
        <v>4.04296875</v>
      </c>
      <c r="C3578">
        <v>26.3671875</v>
      </c>
      <c r="D3578">
        <f t="shared" si="110"/>
        <v>3.3046890356686052</v>
      </c>
      <c r="E3578">
        <f t="shared" si="111"/>
        <v>0.73827971433139483</v>
      </c>
    </row>
    <row r="3579" spans="1:5" x14ac:dyDescent="0.25">
      <c r="A3579">
        <v>38315</v>
      </c>
      <c r="B3579">
        <v>4.306640625</v>
      </c>
      <c r="C3579">
        <v>23.970171000000001</v>
      </c>
      <c r="D3579">
        <f t="shared" si="110"/>
        <v>3.6560484183620003</v>
      </c>
      <c r="E3579">
        <f t="shared" si="111"/>
        <v>0.65059220663799966</v>
      </c>
    </row>
    <row r="3580" spans="1:5" x14ac:dyDescent="0.25">
      <c r="A3580">
        <v>38326</v>
      </c>
      <c r="B3580">
        <v>4.5703125</v>
      </c>
      <c r="C3580">
        <v>26.3671875</v>
      </c>
      <c r="D3580">
        <f t="shared" si="110"/>
        <v>4.0105339765824493</v>
      </c>
      <c r="E3580">
        <f t="shared" si="111"/>
        <v>0.55977852341755074</v>
      </c>
    </row>
    <row r="3581" spans="1:5" x14ac:dyDescent="0.25">
      <c r="A3581">
        <v>38336</v>
      </c>
      <c r="B3581">
        <v>4.74609375</v>
      </c>
      <c r="C3581">
        <v>15.980114</v>
      </c>
      <c r="D3581">
        <f t="shared" si="110"/>
        <v>4.3010827012651376</v>
      </c>
      <c r="E3581">
        <f t="shared" si="111"/>
        <v>0.44501104873486241</v>
      </c>
    </row>
    <row r="3582" spans="1:5" x14ac:dyDescent="0.25">
      <c r="A3582">
        <v>38347</v>
      </c>
      <c r="B3582">
        <v>4.921875</v>
      </c>
      <c r="C3582">
        <v>17.578125</v>
      </c>
      <c r="D3582">
        <f t="shared" si="110"/>
        <v>4.5831347119635506</v>
      </c>
      <c r="E3582">
        <f t="shared" si="111"/>
        <v>0.3387402880364494</v>
      </c>
    </row>
    <row r="3583" spans="1:5" x14ac:dyDescent="0.25">
      <c r="A3583">
        <v>38357</v>
      </c>
      <c r="B3583">
        <v>5.009765625</v>
      </c>
      <c r="C3583">
        <v>7.9900570000000002</v>
      </c>
      <c r="D3583">
        <f t="shared" ref="D3583:D3646" si="112">$H$2*EXP(-$G$17*$G$20*A3583/1000)*COS($G$9*A3583/1000)</f>
        <v>4.8033358807879969</v>
      </c>
      <c r="E3583">
        <f t="shared" ref="E3583:E3646" si="113">B3583-D3583</f>
        <v>0.20642974421200311</v>
      </c>
    </row>
    <row r="3584" spans="1:5" x14ac:dyDescent="0.25">
      <c r="A3584">
        <v>38368</v>
      </c>
      <c r="B3584">
        <v>5.09765625</v>
      </c>
      <c r="C3584">
        <v>8.7890625</v>
      </c>
      <c r="D3584">
        <f t="shared" si="112"/>
        <v>5.0037102462397938</v>
      </c>
      <c r="E3584">
        <f t="shared" si="113"/>
        <v>9.3946003760206231E-2</v>
      </c>
    </row>
    <row r="3585" spans="1:5" x14ac:dyDescent="0.25">
      <c r="A3585">
        <v>38378</v>
      </c>
      <c r="B3585">
        <v>5.09765625</v>
      </c>
      <c r="C3585">
        <v>0</v>
      </c>
      <c r="D3585">
        <f t="shared" si="112"/>
        <v>5.1463612061439976</v>
      </c>
      <c r="E3585">
        <f t="shared" si="113"/>
        <v>-4.8704956143997613E-2</v>
      </c>
    </row>
    <row r="3586" spans="1:5" x14ac:dyDescent="0.25">
      <c r="A3586">
        <v>38388</v>
      </c>
      <c r="B3586">
        <v>5.09765625</v>
      </c>
      <c r="C3586">
        <v>0</v>
      </c>
      <c r="D3586">
        <f t="shared" si="112"/>
        <v>5.2502907251624231</v>
      </c>
      <c r="E3586">
        <f t="shared" si="113"/>
        <v>-0.15263447516242312</v>
      </c>
    </row>
    <row r="3587" spans="1:5" x14ac:dyDescent="0.25">
      <c r="A3587">
        <v>38399</v>
      </c>
      <c r="B3587">
        <v>5.009765625</v>
      </c>
      <c r="C3587">
        <v>-8.7890625</v>
      </c>
      <c r="D3587">
        <f t="shared" si="112"/>
        <v>5.3189900291122969</v>
      </c>
      <c r="E3587">
        <f t="shared" si="113"/>
        <v>-0.3092244041122969</v>
      </c>
    </row>
    <row r="3588" spans="1:5" x14ac:dyDescent="0.25">
      <c r="A3588">
        <v>38409</v>
      </c>
      <c r="B3588">
        <v>4.921875</v>
      </c>
      <c r="C3588">
        <v>-7.9900570000000002</v>
      </c>
      <c r="D3588">
        <f t="shared" si="112"/>
        <v>5.339480609871452</v>
      </c>
      <c r="E3588">
        <f t="shared" si="113"/>
        <v>-0.41760560987145201</v>
      </c>
    </row>
    <row r="3589" spans="1:5" x14ac:dyDescent="0.25">
      <c r="A3589">
        <v>38420</v>
      </c>
      <c r="B3589">
        <v>4.74609375</v>
      </c>
      <c r="C3589">
        <v>-17.578125</v>
      </c>
      <c r="D3589">
        <f t="shared" si="112"/>
        <v>5.315695349582259</v>
      </c>
      <c r="E3589">
        <f t="shared" si="113"/>
        <v>-0.56960159958225898</v>
      </c>
    </row>
    <row r="3590" spans="1:5" x14ac:dyDescent="0.25">
      <c r="A3590">
        <v>38430</v>
      </c>
      <c r="B3590">
        <v>4.658203125</v>
      </c>
      <c r="C3590">
        <v>-8.7890625</v>
      </c>
      <c r="D3590">
        <f t="shared" si="112"/>
        <v>5.2521565469170328</v>
      </c>
      <c r="E3590">
        <f t="shared" si="113"/>
        <v>-0.59395342191703282</v>
      </c>
    </row>
    <row r="3591" spans="1:5" x14ac:dyDescent="0.25">
      <c r="A3591">
        <v>38441</v>
      </c>
      <c r="B3591">
        <v>4.39453125</v>
      </c>
      <c r="C3591">
        <v>-23.970171000000001</v>
      </c>
      <c r="D3591">
        <f t="shared" si="112"/>
        <v>5.1367685785610551</v>
      </c>
      <c r="E3591">
        <f t="shared" si="113"/>
        <v>-0.74223732856105507</v>
      </c>
    </row>
    <row r="3592" spans="1:5" x14ac:dyDescent="0.25">
      <c r="A3592">
        <v>38451</v>
      </c>
      <c r="B3592">
        <v>4.130859375</v>
      </c>
      <c r="C3592">
        <v>-26.3671875</v>
      </c>
      <c r="D3592">
        <f t="shared" si="112"/>
        <v>4.9913869688527495</v>
      </c>
      <c r="E3592">
        <f t="shared" si="113"/>
        <v>-0.86052759385274946</v>
      </c>
    </row>
    <row r="3593" spans="1:5" x14ac:dyDescent="0.25">
      <c r="A3593">
        <v>38461</v>
      </c>
      <c r="B3593">
        <v>3.8671875</v>
      </c>
      <c r="C3593">
        <v>-23.970171000000001</v>
      </c>
      <c r="D3593">
        <f t="shared" si="112"/>
        <v>4.8085901925558492</v>
      </c>
      <c r="E3593">
        <f t="shared" si="113"/>
        <v>-0.94140269255584919</v>
      </c>
    </row>
    <row r="3594" spans="1:5" x14ac:dyDescent="0.25">
      <c r="A3594">
        <v>38472</v>
      </c>
      <c r="B3594">
        <v>3.515625</v>
      </c>
      <c r="C3594">
        <v>-35.15625</v>
      </c>
      <c r="D3594">
        <f t="shared" si="112"/>
        <v>4.5659679250646255</v>
      </c>
      <c r="E3594">
        <f t="shared" si="113"/>
        <v>-1.0503429250646255</v>
      </c>
    </row>
    <row r="3595" spans="1:5" x14ac:dyDescent="0.25">
      <c r="A3595">
        <v>38482</v>
      </c>
      <c r="B3595">
        <v>3.1640625</v>
      </c>
      <c r="C3595">
        <v>-31.960228000000001</v>
      </c>
      <c r="D3595">
        <f t="shared" si="112"/>
        <v>4.3094498899765012</v>
      </c>
      <c r="E3595">
        <f t="shared" si="113"/>
        <v>-1.1453873899765012</v>
      </c>
    </row>
    <row r="3596" spans="1:5" x14ac:dyDescent="0.25">
      <c r="A3596">
        <v>38493</v>
      </c>
      <c r="B3596">
        <v>2.8125</v>
      </c>
      <c r="C3596">
        <v>-35.15625</v>
      </c>
      <c r="D3596">
        <f t="shared" si="112"/>
        <v>3.9901265087177364</v>
      </c>
      <c r="E3596">
        <f t="shared" si="113"/>
        <v>-1.1776265087177364</v>
      </c>
    </row>
    <row r="3597" spans="1:5" x14ac:dyDescent="0.25">
      <c r="A3597">
        <v>38503</v>
      </c>
      <c r="B3597">
        <v>2.373046875</v>
      </c>
      <c r="C3597">
        <v>-43.9453125</v>
      </c>
      <c r="D3597">
        <f t="shared" si="112"/>
        <v>3.6684393077504711</v>
      </c>
      <c r="E3597">
        <f t="shared" si="113"/>
        <v>-1.2953924327504711</v>
      </c>
    </row>
    <row r="3598" spans="1:5" x14ac:dyDescent="0.25">
      <c r="A3598">
        <v>38513</v>
      </c>
      <c r="B3598">
        <v>1.93359375</v>
      </c>
      <c r="C3598">
        <v>-39.9502831</v>
      </c>
      <c r="D3598">
        <f t="shared" si="112"/>
        <v>3.3193598716280577</v>
      </c>
      <c r="E3598">
        <f t="shared" si="113"/>
        <v>-1.3857661216280577</v>
      </c>
    </row>
    <row r="3599" spans="1:5" x14ac:dyDescent="0.25">
      <c r="A3599">
        <v>38524</v>
      </c>
      <c r="B3599">
        <v>1.58203125</v>
      </c>
      <c r="C3599">
        <v>-35.15625</v>
      </c>
      <c r="D3599">
        <f t="shared" si="112"/>
        <v>2.9068852462290544</v>
      </c>
      <c r="E3599">
        <f t="shared" si="113"/>
        <v>-1.3248539962290544</v>
      </c>
    </row>
    <row r="3600" spans="1:5" x14ac:dyDescent="0.25">
      <c r="A3600">
        <v>38534</v>
      </c>
      <c r="B3600">
        <v>1.0546875</v>
      </c>
      <c r="C3600">
        <v>-47.9403419</v>
      </c>
      <c r="D3600">
        <f t="shared" si="112"/>
        <v>2.509079568143298</v>
      </c>
      <c r="E3600">
        <f t="shared" si="113"/>
        <v>-1.454392068143298</v>
      </c>
    </row>
    <row r="3601" spans="1:5" x14ac:dyDescent="0.25">
      <c r="A3601">
        <v>38545</v>
      </c>
      <c r="B3601">
        <v>0.615234375</v>
      </c>
      <c r="C3601">
        <v>-43.9453125</v>
      </c>
      <c r="D3601">
        <f t="shared" si="112"/>
        <v>2.0500752439271568</v>
      </c>
      <c r="E3601">
        <f t="shared" si="113"/>
        <v>-1.4348408689271568</v>
      </c>
    </row>
    <row r="3602" spans="1:5" x14ac:dyDescent="0.25">
      <c r="A3602">
        <v>38555</v>
      </c>
      <c r="B3602">
        <v>0.17578125</v>
      </c>
      <c r="C3602">
        <v>-39.9502831</v>
      </c>
      <c r="D3602">
        <f t="shared" si="112"/>
        <v>1.6167377549597026</v>
      </c>
      <c r="E3602">
        <f t="shared" si="113"/>
        <v>-1.4409565049597026</v>
      </c>
    </row>
    <row r="3603" spans="1:5" x14ac:dyDescent="0.25">
      <c r="A3603">
        <v>38566</v>
      </c>
      <c r="B3603">
        <v>-0.3515625</v>
      </c>
      <c r="C3603">
        <v>-52.734375</v>
      </c>
      <c r="D3603">
        <f t="shared" si="112"/>
        <v>1.1264179438010307</v>
      </c>
      <c r="E3603">
        <f t="shared" si="113"/>
        <v>-1.4779804438010307</v>
      </c>
    </row>
    <row r="3604" spans="1:5" x14ac:dyDescent="0.25">
      <c r="A3604">
        <v>38576</v>
      </c>
      <c r="B3604">
        <v>-0.791015625</v>
      </c>
      <c r="C3604">
        <v>-43.9453125</v>
      </c>
      <c r="D3604">
        <f t="shared" si="112"/>
        <v>0.67190338750409739</v>
      </c>
      <c r="E3604">
        <f t="shared" si="113"/>
        <v>-1.4629190125040974</v>
      </c>
    </row>
    <row r="3605" spans="1:5" x14ac:dyDescent="0.25">
      <c r="A3605">
        <v>38586</v>
      </c>
      <c r="B3605">
        <v>-1.23046875</v>
      </c>
      <c r="C3605">
        <v>-39.9502831</v>
      </c>
      <c r="D3605">
        <f t="shared" si="112"/>
        <v>0.21256725806252791</v>
      </c>
      <c r="E3605">
        <f t="shared" si="113"/>
        <v>-1.443036008062528</v>
      </c>
    </row>
    <row r="3606" spans="1:5" x14ac:dyDescent="0.25">
      <c r="A3606">
        <v>38597</v>
      </c>
      <c r="B3606">
        <v>-1.7578125</v>
      </c>
      <c r="C3606">
        <v>-52.734375</v>
      </c>
      <c r="D3606">
        <f t="shared" si="112"/>
        <v>-0.29415085908016392</v>
      </c>
      <c r="E3606">
        <f t="shared" si="113"/>
        <v>-1.463661640919836</v>
      </c>
    </row>
    <row r="3607" spans="1:5" x14ac:dyDescent="0.25">
      <c r="A3607">
        <v>38607</v>
      </c>
      <c r="B3607">
        <v>-2.109375</v>
      </c>
      <c r="C3607">
        <v>-31.960228000000001</v>
      </c>
      <c r="D3607">
        <f t="shared" si="112"/>
        <v>-0.75236606645115933</v>
      </c>
      <c r="E3607">
        <f t="shared" si="113"/>
        <v>-1.3570089335488407</v>
      </c>
    </row>
    <row r="3608" spans="1:5" x14ac:dyDescent="0.25">
      <c r="A3608">
        <v>38618</v>
      </c>
      <c r="B3608">
        <v>-2.63671875</v>
      </c>
      <c r="C3608">
        <v>-52.734375</v>
      </c>
      <c r="D3608">
        <f t="shared" si="112"/>
        <v>-1.2494836360677721</v>
      </c>
      <c r="E3608">
        <f t="shared" si="113"/>
        <v>-1.3872351139322279</v>
      </c>
    </row>
    <row r="3609" spans="1:5" x14ac:dyDescent="0.25">
      <c r="A3609">
        <v>38628</v>
      </c>
      <c r="B3609">
        <v>-2.98828125</v>
      </c>
      <c r="C3609">
        <v>-31.960228000000001</v>
      </c>
      <c r="D3609">
        <f t="shared" si="112"/>
        <v>-1.69143922859049</v>
      </c>
      <c r="E3609">
        <f t="shared" si="113"/>
        <v>-1.29684202140951</v>
      </c>
    </row>
    <row r="3610" spans="1:5" x14ac:dyDescent="0.25">
      <c r="A3610">
        <v>38639</v>
      </c>
      <c r="B3610">
        <v>-3.33984375</v>
      </c>
      <c r="C3610">
        <v>-35.15625</v>
      </c>
      <c r="D3610">
        <f t="shared" si="112"/>
        <v>-2.1625409868417358</v>
      </c>
      <c r="E3610">
        <f t="shared" si="113"/>
        <v>-1.1773027631582642</v>
      </c>
    </row>
    <row r="3611" spans="1:5" x14ac:dyDescent="0.25">
      <c r="A3611">
        <v>38649</v>
      </c>
      <c r="B3611">
        <v>-3.69140625</v>
      </c>
      <c r="C3611">
        <v>-35.15625</v>
      </c>
      <c r="D3611">
        <f t="shared" si="112"/>
        <v>-2.5736512135812979</v>
      </c>
      <c r="E3611">
        <f t="shared" si="113"/>
        <v>-1.1177550364187021</v>
      </c>
    </row>
    <row r="3612" spans="1:5" x14ac:dyDescent="0.25">
      <c r="A3612">
        <v>38659</v>
      </c>
      <c r="B3612">
        <v>-4.04296875</v>
      </c>
      <c r="C3612">
        <v>-31.960228000000001</v>
      </c>
      <c r="D3612">
        <f t="shared" si="112"/>
        <v>-2.9652292413265529</v>
      </c>
      <c r="E3612">
        <f t="shared" si="113"/>
        <v>-1.0777395086734471</v>
      </c>
    </row>
    <row r="3613" spans="1:5" x14ac:dyDescent="0.25">
      <c r="A3613">
        <v>38670</v>
      </c>
      <c r="B3613">
        <v>-4.39453125</v>
      </c>
      <c r="C3613">
        <v>-35.15625</v>
      </c>
      <c r="D3613">
        <f t="shared" si="112"/>
        <v>-3.3699119217743991</v>
      </c>
      <c r="E3613">
        <f t="shared" si="113"/>
        <v>-1.0246193282256009</v>
      </c>
    </row>
    <row r="3614" spans="1:5" x14ac:dyDescent="0.25">
      <c r="A3614">
        <v>38680</v>
      </c>
      <c r="B3614">
        <v>-4.5703125</v>
      </c>
      <c r="C3614">
        <v>-15.980114</v>
      </c>
      <c r="D3614">
        <f t="shared" si="112"/>
        <v>-3.7111348811341145</v>
      </c>
      <c r="E3614">
        <f t="shared" si="113"/>
        <v>-0.85917761886588551</v>
      </c>
    </row>
    <row r="3615" spans="1:5" x14ac:dyDescent="0.25">
      <c r="A3615">
        <v>38691</v>
      </c>
      <c r="B3615">
        <v>-4.833984375</v>
      </c>
      <c r="C3615">
        <v>-26.3671875</v>
      </c>
      <c r="D3615">
        <f t="shared" si="112"/>
        <v>-4.0540013496393295</v>
      </c>
      <c r="E3615">
        <f t="shared" si="113"/>
        <v>-0.77998302536067055</v>
      </c>
    </row>
    <row r="3616" spans="1:5" x14ac:dyDescent="0.25">
      <c r="A3616">
        <v>38701</v>
      </c>
      <c r="B3616">
        <v>-5.009765625</v>
      </c>
      <c r="C3616">
        <v>-15.980114</v>
      </c>
      <c r="D3616">
        <f t="shared" si="112"/>
        <v>-4.3336471694752987</v>
      </c>
      <c r="E3616">
        <f t="shared" si="113"/>
        <v>-0.67611845552470129</v>
      </c>
    </row>
    <row r="3617" spans="1:5" x14ac:dyDescent="0.25">
      <c r="A3617">
        <v>38712</v>
      </c>
      <c r="B3617">
        <v>-5.185546875</v>
      </c>
      <c r="C3617">
        <v>-17.578125</v>
      </c>
      <c r="D3617">
        <f t="shared" si="112"/>
        <v>-4.6034329447946281</v>
      </c>
      <c r="E3617">
        <f t="shared" si="113"/>
        <v>-0.58211393020537194</v>
      </c>
    </row>
    <row r="3618" spans="1:5" x14ac:dyDescent="0.25">
      <c r="A3618">
        <v>38722</v>
      </c>
      <c r="B3618">
        <v>-5.185546875</v>
      </c>
      <c r="C3618">
        <v>0</v>
      </c>
      <c r="D3618">
        <f t="shared" si="112"/>
        <v>-4.8123257647197786</v>
      </c>
      <c r="E3618">
        <f t="shared" si="113"/>
        <v>-0.37322111028022142</v>
      </c>
    </row>
    <row r="3619" spans="1:5" x14ac:dyDescent="0.25">
      <c r="A3619">
        <v>38732</v>
      </c>
      <c r="B3619">
        <v>-5.2734375</v>
      </c>
      <c r="C3619">
        <v>-7.9900570000000002</v>
      </c>
      <c r="D3619">
        <f t="shared" si="112"/>
        <v>-4.9849731230948908</v>
      </c>
      <c r="E3619">
        <f t="shared" si="113"/>
        <v>-0.28846437690510918</v>
      </c>
    </row>
    <row r="3620" spans="1:5" x14ac:dyDescent="0.25">
      <c r="A3620">
        <v>38743</v>
      </c>
      <c r="B3620">
        <v>-5.2734375</v>
      </c>
      <c r="C3620">
        <v>0</v>
      </c>
      <c r="D3620">
        <f t="shared" si="112"/>
        <v>-5.1315039344836197</v>
      </c>
      <c r="E3620">
        <f t="shared" si="113"/>
        <v>-0.14193356551638026</v>
      </c>
    </row>
    <row r="3621" spans="1:5" x14ac:dyDescent="0.25">
      <c r="A3621">
        <v>38753</v>
      </c>
      <c r="B3621">
        <v>-5.2734375</v>
      </c>
      <c r="C3621">
        <v>0</v>
      </c>
      <c r="D3621">
        <f t="shared" si="112"/>
        <v>-5.2242109076582777</v>
      </c>
      <c r="E3621">
        <f t="shared" si="113"/>
        <v>-4.9226592341722331E-2</v>
      </c>
    </row>
    <row r="3622" spans="1:5" x14ac:dyDescent="0.25">
      <c r="A3622">
        <v>38764</v>
      </c>
      <c r="B3622">
        <v>-5.185546875</v>
      </c>
      <c r="C3622">
        <v>8.7890625</v>
      </c>
      <c r="D3622">
        <f t="shared" si="112"/>
        <v>-5.2808012455514772</v>
      </c>
      <c r="E3622">
        <f t="shared" si="113"/>
        <v>9.525437055147723E-2</v>
      </c>
    </row>
    <row r="3623" spans="1:5" x14ac:dyDescent="0.25">
      <c r="A3623">
        <v>38774</v>
      </c>
      <c r="B3623">
        <v>-5.09765625</v>
      </c>
      <c r="C3623">
        <v>7.9900570000000002</v>
      </c>
      <c r="D3623">
        <f t="shared" si="112"/>
        <v>-5.2905876613305587</v>
      </c>
      <c r="E3623">
        <f t="shared" si="113"/>
        <v>0.19293141133055869</v>
      </c>
    </row>
    <row r="3624" spans="1:5" x14ac:dyDescent="0.25">
      <c r="A3624">
        <v>38785</v>
      </c>
      <c r="B3624">
        <v>-4.921875</v>
      </c>
      <c r="C3624">
        <v>17.578125</v>
      </c>
      <c r="D3624">
        <f t="shared" si="112"/>
        <v>-5.2554610575588967</v>
      </c>
      <c r="E3624">
        <f t="shared" si="113"/>
        <v>0.3335860575588967</v>
      </c>
    </row>
    <row r="3625" spans="1:5" x14ac:dyDescent="0.25">
      <c r="A3625">
        <v>38795</v>
      </c>
      <c r="B3625">
        <v>-4.74609375</v>
      </c>
      <c r="C3625">
        <v>17.578125</v>
      </c>
      <c r="D3625">
        <f t="shared" si="112"/>
        <v>-5.1820896084160992</v>
      </c>
      <c r="E3625">
        <f t="shared" si="113"/>
        <v>0.43599585841609922</v>
      </c>
    </row>
    <row r="3626" spans="1:5" x14ac:dyDescent="0.25">
      <c r="A3626">
        <v>38805</v>
      </c>
      <c r="B3626">
        <v>-4.482421875</v>
      </c>
      <c r="C3626">
        <v>23.970171000000001</v>
      </c>
      <c r="D3626">
        <f t="shared" si="112"/>
        <v>-5.0698351584318013</v>
      </c>
      <c r="E3626">
        <f t="shared" si="113"/>
        <v>0.58741328343180133</v>
      </c>
    </row>
    <row r="3627" spans="1:5" x14ac:dyDescent="0.25">
      <c r="A3627">
        <v>38816</v>
      </c>
      <c r="B3627">
        <v>-4.21875</v>
      </c>
      <c r="C3627">
        <v>26.3671875</v>
      </c>
      <c r="D3627">
        <f t="shared" si="112"/>
        <v>-4.9024830888591824</v>
      </c>
      <c r="E3627">
        <f t="shared" si="113"/>
        <v>0.68373308885918238</v>
      </c>
    </row>
    <row r="3628" spans="1:5" x14ac:dyDescent="0.25">
      <c r="A3628">
        <v>38826</v>
      </c>
      <c r="B3628">
        <v>-3.955078125</v>
      </c>
      <c r="C3628">
        <v>23.970171000000001</v>
      </c>
      <c r="D3628">
        <f t="shared" si="112"/>
        <v>-4.7117211276093727</v>
      </c>
      <c r="E3628">
        <f t="shared" si="113"/>
        <v>0.75664300260937267</v>
      </c>
    </row>
    <row r="3629" spans="1:5" x14ac:dyDescent="0.25">
      <c r="A3629">
        <v>38837</v>
      </c>
      <c r="B3629">
        <v>-3.603515625</v>
      </c>
      <c r="C3629">
        <v>35.15625</v>
      </c>
      <c r="D3629">
        <f t="shared" si="112"/>
        <v>-4.4611841169835449</v>
      </c>
      <c r="E3629">
        <f t="shared" si="113"/>
        <v>0.85766849198354489</v>
      </c>
    </row>
    <row r="3630" spans="1:5" x14ac:dyDescent="0.25">
      <c r="A3630">
        <v>38847</v>
      </c>
      <c r="B3630">
        <v>-3.251953125</v>
      </c>
      <c r="C3630">
        <v>31.960228000000001</v>
      </c>
      <c r="D3630">
        <f t="shared" si="112"/>
        <v>-4.1982990622251766</v>
      </c>
      <c r="E3630">
        <f t="shared" si="113"/>
        <v>0.94634593722517657</v>
      </c>
    </row>
    <row r="3631" spans="1:5" x14ac:dyDescent="0.25">
      <c r="A3631">
        <v>38858</v>
      </c>
      <c r="B3631">
        <v>-2.8125</v>
      </c>
      <c r="C3631">
        <v>43.9453125</v>
      </c>
      <c r="D3631">
        <f t="shared" si="112"/>
        <v>-3.8729414050989983</v>
      </c>
      <c r="E3631">
        <f t="shared" si="113"/>
        <v>1.0604414050989983</v>
      </c>
    </row>
    <row r="3632" spans="1:5" x14ac:dyDescent="0.25">
      <c r="A3632">
        <v>38868</v>
      </c>
      <c r="B3632">
        <v>-2.4609375</v>
      </c>
      <c r="C3632">
        <v>35.15625</v>
      </c>
      <c r="D3632">
        <f t="shared" si="112"/>
        <v>-3.5466940636068065</v>
      </c>
      <c r="E3632">
        <f t="shared" si="113"/>
        <v>1.0857565636068065</v>
      </c>
    </row>
    <row r="3633" spans="1:5" x14ac:dyDescent="0.25">
      <c r="A3633">
        <v>38878</v>
      </c>
      <c r="B3633">
        <v>-2.021484375</v>
      </c>
      <c r="C3633">
        <v>39.9502831</v>
      </c>
      <c r="D3633">
        <f t="shared" si="112"/>
        <v>-3.193971089318147</v>
      </c>
      <c r="E3633">
        <f t="shared" si="113"/>
        <v>1.172486714318147</v>
      </c>
    </row>
    <row r="3634" spans="1:5" x14ac:dyDescent="0.25">
      <c r="A3634">
        <v>38889</v>
      </c>
      <c r="B3634">
        <v>-1.494140625</v>
      </c>
      <c r="C3634">
        <v>52.734375</v>
      </c>
      <c r="D3634">
        <f t="shared" si="112"/>
        <v>-2.7785791551882451</v>
      </c>
      <c r="E3634">
        <f t="shared" si="113"/>
        <v>1.2844385301882451</v>
      </c>
    </row>
    <row r="3635" spans="1:5" x14ac:dyDescent="0.25">
      <c r="A3635">
        <v>38899</v>
      </c>
      <c r="B3635">
        <v>-1.142578125</v>
      </c>
      <c r="C3635">
        <v>31.960228000000001</v>
      </c>
      <c r="D3635">
        <f t="shared" si="112"/>
        <v>-2.3791339219828802</v>
      </c>
      <c r="E3635">
        <f t="shared" si="113"/>
        <v>1.2365557969828802</v>
      </c>
    </row>
    <row r="3636" spans="1:5" x14ac:dyDescent="0.25">
      <c r="A3636">
        <v>38910</v>
      </c>
      <c r="B3636">
        <v>-0.703125</v>
      </c>
      <c r="C3636">
        <v>43.9453125</v>
      </c>
      <c r="D3636">
        <f t="shared" si="112"/>
        <v>-1.9194544664154549</v>
      </c>
      <c r="E3636">
        <f t="shared" si="113"/>
        <v>1.2163294664154549</v>
      </c>
    </row>
    <row r="3637" spans="1:5" x14ac:dyDescent="0.25">
      <c r="A3637">
        <v>38920</v>
      </c>
      <c r="B3637">
        <v>-0.17578125</v>
      </c>
      <c r="C3637">
        <v>47.9403419</v>
      </c>
      <c r="D3637">
        <f t="shared" si="112"/>
        <v>-1.4865334983124012</v>
      </c>
      <c r="E3637">
        <f t="shared" si="113"/>
        <v>1.3107522483124012</v>
      </c>
    </row>
    <row r="3638" spans="1:5" x14ac:dyDescent="0.25">
      <c r="A3638">
        <v>38931</v>
      </c>
      <c r="B3638">
        <v>0.263671875</v>
      </c>
      <c r="C3638">
        <v>43.9453125</v>
      </c>
      <c r="D3638">
        <f t="shared" si="112"/>
        <v>-0.9978007134942134</v>
      </c>
      <c r="E3638">
        <f t="shared" si="113"/>
        <v>1.2614725884942133</v>
      </c>
    </row>
    <row r="3639" spans="1:5" x14ac:dyDescent="0.25">
      <c r="A3639">
        <v>38941</v>
      </c>
      <c r="B3639">
        <v>0.791015625</v>
      </c>
      <c r="C3639">
        <v>52.734375</v>
      </c>
      <c r="D3639">
        <f t="shared" si="112"/>
        <v>-0.54574285826608526</v>
      </c>
      <c r="E3639">
        <f t="shared" si="113"/>
        <v>1.3367584832660853</v>
      </c>
    </row>
    <row r="3640" spans="1:5" x14ac:dyDescent="0.25">
      <c r="A3640">
        <v>38951</v>
      </c>
      <c r="B3640">
        <v>1.23046875</v>
      </c>
      <c r="C3640">
        <v>39.9502831</v>
      </c>
      <c r="D3640">
        <f t="shared" si="112"/>
        <v>-8.9809724366866045E-2</v>
      </c>
      <c r="E3640">
        <f t="shared" si="113"/>
        <v>1.3202784743668661</v>
      </c>
    </row>
    <row r="3641" spans="1:5" x14ac:dyDescent="0.25">
      <c r="A3641">
        <v>38962</v>
      </c>
      <c r="B3641">
        <v>1.669921875</v>
      </c>
      <c r="C3641">
        <v>43.9453125</v>
      </c>
      <c r="D3641">
        <f t="shared" si="112"/>
        <v>0.4121033959564851</v>
      </c>
      <c r="E3641">
        <f t="shared" si="113"/>
        <v>1.257818479043515</v>
      </c>
    </row>
    <row r="3642" spans="1:5" x14ac:dyDescent="0.25">
      <c r="A3642">
        <v>38972</v>
      </c>
      <c r="B3642">
        <v>2.109375</v>
      </c>
      <c r="C3642">
        <v>39.9502831</v>
      </c>
      <c r="D3642">
        <f t="shared" si="112"/>
        <v>0.86502132836836831</v>
      </c>
      <c r="E3642">
        <f t="shared" si="113"/>
        <v>1.2443536716316317</v>
      </c>
    </row>
    <row r="3643" spans="1:5" x14ac:dyDescent="0.25">
      <c r="A3643">
        <v>38983</v>
      </c>
      <c r="B3643">
        <v>2.4609375</v>
      </c>
      <c r="C3643">
        <v>35.15625</v>
      </c>
      <c r="D3643">
        <f t="shared" si="112"/>
        <v>1.355339436480973</v>
      </c>
      <c r="E3643">
        <f t="shared" si="113"/>
        <v>1.105598063519027</v>
      </c>
    </row>
    <row r="3644" spans="1:5" x14ac:dyDescent="0.25">
      <c r="A3644">
        <v>38993</v>
      </c>
      <c r="B3644">
        <v>2.900390625</v>
      </c>
      <c r="C3644">
        <v>43.9453125</v>
      </c>
      <c r="D3644">
        <f t="shared" si="112"/>
        <v>1.7902804671613803</v>
      </c>
      <c r="E3644">
        <f t="shared" si="113"/>
        <v>1.1101101578386197</v>
      </c>
    </row>
    <row r="3645" spans="1:5" x14ac:dyDescent="0.25">
      <c r="A3645">
        <v>39004</v>
      </c>
      <c r="B3645">
        <v>3.251953125</v>
      </c>
      <c r="C3645">
        <v>31.960228000000001</v>
      </c>
      <c r="D3645">
        <f t="shared" si="112"/>
        <v>2.252815029355776</v>
      </c>
      <c r="E3645">
        <f t="shared" si="113"/>
        <v>0.99913809564422396</v>
      </c>
    </row>
    <row r="3646" spans="1:5" x14ac:dyDescent="0.25">
      <c r="A3646">
        <v>39014</v>
      </c>
      <c r="B3646">
        <v>3.515625</v>
      </c>
      <c r="C3646">
        <v>26.3671875</v>
      </c>
      <c r="D3646">
        <f t="shared" si="112"/>
        <v>2.6554269569941789</v>
      </c>
      <c r="E3646">
        <f t="shared" si="113"/>
        <v>0.86019804300582114</v>
      </c>
    </row>
    <row r="3647" spans="1:5" x14ac:dyDescent="0.25">
      <c r="A3647">
        <v>39024</v>
      </c>
      <c r="B3647">
        <v>3.8671875</v>
      </c>
      <c r="C3647">
        <v>31.960228000000001</v>
      </c>
      <c r="D3647">
        <f t="shared" ref="D3647:D3710" si="114">$H$2*EXP(-$G$17*$G$20*A3647/1000)*COS($G$9*A3647/1000)</f>
        <v>3.0378967222497071</v>
      </c>
      <c r="E3647">
        <f t="shared" ref="E3647:E3710" si="115">B3647-D3647</f>
        <v>0.82929077775029292</v>
      </c>
    </row>
    <row r="3648" spans="1:5" x14ac:dyDescent="0.25">
      <c r="A3648">
        <v>39035</v>
      </c>
      <c r="B3648">
        <v>4.130859375</v>
      </c>
      <c r="C3648">
        <v>26.3671875</v>
      </c>
      <c r="D3648">
        <f t="shared" si="114"/>
        <v>3.4319379320016683</v>
      </c>
      <c r="E3648">
        <f t="shared" si="115"/>
        <v>0.6989214429983317</v>
      </c>
    </row>
    <row r="3649" spans="1:5" x14ac:dyDescent="0.25">
      <c r="A3649">
        <v>39045</v>
      </c>
      <c r="B3649">
        <v>4.39453125</v>
      </c>
      <c r="C3649">
        <v>23.970171000000001</v>
      </c>
      <c r="D3649">
        <f t="shared" si="114"/>
        <v>3.7630001440139496</v>
      </c>
      <c r="E3649">
        <f t="shared" si="115"/>
        <v>0.63153110598605045</v>
      </c>
    </row>
    <row r="3650" spans="1:5" x14ac:dyDescent="0.25">
      <c r="A3650">
        <v>39056</v>
      </c>
      <c r="B3650">
        <v>4.5703125</v>
      </c>
      <c r="C3650">
        <v>17.578125</v>
      </c>
      <c r="D3650">
        <f t="shared" si="114"/>
        <v>4.0942487235479206</v>
      </c>
      <c r="E3650">
        <f t="shared" si="115"/>
        <v>0.47606377645207942</v>
      </c>
    </row>
    <row r="3651" spans="1:5" x14ac:dyDescent="0.25">
      <c r="A3651">
        <v>39066</v>
      </c>
      <c r="B3651">
        <v>4.74609375</v>
      </c>
      <c r="C3651">
        <v>17.578125</v>
      </c>
      <c r="D3651">
        <f t="shared" si="114"/>
        <v>4.3630181238451149</v>
      </c>
      <c r="E3651">
        <f t="shared" si="115"/>
        <v>0.38307562615488511</v>
      </c>
    </row>
    <row r="3652" spans="1:5" x14ac:dyDescent="0.25">
      <c r="A3652">
        <v>39076</v>
      </c>
      <c r="B3652">
        <v>4.833984375</v>
      </c>
      <c r="C3652">
        <v>7.9900570000000002</v>
      </c>
      <c r="D3652">
        <f t="shared" si="114"/>
        <v>4.5988869217252786</v>
      </c>
      <c r="E3652">
        <f t="shared" si="115"/>
        <v>0.23509745327472142</v>
      </c>
    </row>
    <row r="3653" spans="1:5" x14ac:dyDescent="0.25">
      <c r="A3653">
        <v>39087</v>
      </c>
      <c r="B3653">
        <v>4.921875</v>
      </c>
      <c r="C3653">
        <v>8.7890625</v>
      </c>
      <c r="D3653">
        <f t="shared" si="114"/>
        <v>4.8182553087964157</v>
      </c>
      <c r="E3653">
        <f t="shared" si="115"/>
        <v>0.10361969120358427</v>
      </c>
    </row>
    <row r="3654" spans="1:5" x14ac:dyDescent="0.25">
      <c r="A3654">
        <v>39097</v>
      </c>
      <c r="B3654">
        <v>4.921875</v>
      </c>
      <c r="C3654">
        <v>0</v>
      </c>
      <c r="D3654">
        <f t="shared" si="114"/>
        <v>4.9796317037629541</v>
      </c>
      <c r="E3654">
        <f t="shared" si="115"/>
        <v>-5.7756703762954054E-2</v>
      </c>
    </row>
    <row r="3655" spans="1:5" x14ac:dyDescent="0.25">
      <c r="A3655">
        <v>39108</v>
      </c>
      <c r="B3655">
        <v>4.921875</v>
      </c>
      <c r="C3655">
        <v>0</v>
      </c>
      <c r="D3655">
        <f t="shared" si="114"/>
        <v>5.1138204752323526</v>
      </c>
      <c r="E3655">
        <f t="shared" si="115"/>
        <v>-0.19194547523235261</v>
      </c>
    </row>
    <row r="3656" spans="1:5" x14ac:dyDescent="0.25">
      <c r="A3656">
        <v>39118</v>
      </c>
      <c r="B3656">
        <v>4.921875</v>
      </c>
      <c r="C3656">
        <v>0</v>
      </c>
      <c r="D3656">
        <f t="shared" si="114"/>
        <v>5.1954497403855582</v>
      </c>
      <c r="E3656">
        <f t="shared" si="115"/>
        <v>-0.27357474038555818</v>
      </c>
    </row>
    <row r="3657" spans="1:5" x14ac:dyDescent="0.25">
      <c r="A3657">
        <v>39129</v>
      </c>
      <c r="B3657">
        <v>4.833984375</v>
      </c>
      <c r="C3657">
        <v>-8.7890625</v>
      </c>
      <c r="D3657">
        <f t="shared" si="114"/>
        <v>5.2401135635518017</v>
      </c>
      <c r="E3657">
        <f t="shared" si="115"/>
        <v>-0.40612918855180169</v>
      </c>
    </row>
    <row r="3658" spans="1:5" x14ac:dyDescent="0.25">
      <c r="A3658">
        <v>39139</v>
      </c>
      <c r="B3658">
        <v>4.74609375</v>
      </c>
      <c r="C3658">
        <v>-8.7890625</v>
      </c>
      <c r="D3658">
        <f t="shared" si="114"/>
        <v>5.239381343919197</v>
      </c>
      <c r="E3658">
        <f t="shared" si="115"/>
        <v>-0.49328759391919696</v>
      </c>
    </row>
    <row r="3659" spans="1:5" x14ac:dyDescent="0.25">
      <c r="A3659">
        <v>39149</v>
      </c>
      <c r="B3659">
        <v>4.5703125</v>
      </c>
      <c r="C3659">
        <v>-15.980114</v>
      </c>
      <c r="D3659">
        <f t="shared" si="114"/>
        <v>5.1992999397970019</v>
      </c>
      <c r="E3659">
        <f t="shared" si="115"/>
        <v>-0.62898743979700189</v>
      </c>
    </row>
    <row r="3660" spans="1:5" x14ac:dyDescent="0.25">
      <c r="A3660">
        <v>39160</v>
      </c>
      <c r="B3660">
        <v>4.306640625</v>
      </c>
      <c r="C3660">
        <v>-26.3671875</v>
      </c>
      <c r="D3660">
        <f t="shared" si="114"/>
        <v>5.1101533359530524</v>
      </c>
      <c r="E3660">
        <f t="shared" si="115"/>
        <v>-0.80351271095305243</v>
      </c>
    </row>
    <row r="3661" spans="1:5" x14ac:dyDescent="0.25">
      <c r="A3661">
        <v>39170</v>
      </c>
      <c r="B3661">
        <v>4.130859375</v>
      </c>
      <c r="C3661">
        <v>-15.980114</v>
      </c>
      <c r="D3661">
        <f t="shared" si="114"/>
        <v>4.9888313057103151</v>
      </c>
      <c r="E3661">
        <f t="shared" si="115"/>
        <v>-0.85797193071031508</v>
      </c>
    </row>
    <row r="3662" spans="1:5" x14ac:dyDescent="0.25">
      <c r="A3662">
        <v>39181</v>
      </c>
      <c r="B3662">
        <v>3.8671875</v>
      </c>
      <c r="C3662">
        <v>-26.3671875</v>
      </c>
      <c r="D3662">
        <f t="shared" si="114"/>
        <v>4.8122152135773906</v>
      </c>
      <c r="E3662">
        <f t="shared" si="115"/>
        <v>-0.94502771357739057</v>
      </c>
    </row>
    <row r="3663" spans="1:5" x14ac:dyDescent="0.25">
      <c r="A3663">
        <v>39191</v>
      </c>
      <c r="B3663">
        <v>3.515625</v>
      </c>
      <c r="C3663">
        <v>-31.960228000000001</v>
      </c>
      <c r="D3663">
        <f t="shared" si="114"/>
        <v>4.6137454512611287</v>
      </c>
      <c r="E3663">
        <f t="shared" si="115"/>
        <v>-1.0981204512611287</v>
      </c>
    </row>
    <row r="3664" spans="1:5" x14ac:dyDescent="0.25">
      <c r="A3664">
        <v>39202</v>
      </c>
      <c r="B3664">
        <v>3.251953125</v>
      </c>
      <c r="C3664">
        <v>-26.3671875</v>
      </c>
      <c r="D3664">
        <f t="shared" si="114"/>
        <v>4.3555861955802913</v>
      </c>
      <c r="E3664">
        <f t="shared" si="115"/>
        <v>-1.1036330705802913</v>
      </c>
    </row>
    <row r="3665" spans="1:5" x14ac:dyDescent="0.25">
      <c r="A3665">
        <v>39212</v>
      </c>
      <c r="B3665">
        <v>2.900390625</v>
      </c>
      <c r="C3665">
        <v>-35.15625</v>
      </c>
      <c r="D3665">
        <f t="shared" si="114"/>
        <v>4.0866063808402338</v>
      </c>
      <c r="E3665">
        <f t="shared" si="115"/>
        <v>-1.1862157558402338</v>
      </c>
    </row>
    <row r="3666" spans="1:5" x14ac:dyDescent="0.25">
      <c r="A3666">
        <v>39222</v>
      </c>
      <c r="B3666">
        <v>2.4609375</v>
      </c>
      <c r="C3666">
        <v>-39.9502831</v>
      </c>
      <c r="D3666">
        <f t="shared" si="114"/>
        <v>3.7870677016842924</v>
      </c>
      <c r="E3666">
        <f t="shared" si="115"/>
        <v>-1.3261302016842924</v>
      </c>
    </row>
    <row r="3667" spans="1:5" x14ac:dyDescent="0.25">
      <c r="A3667">
        <v>39233</v>
      </c>
      <c r="B3667">
        <v>2.109375</v>
      </c>
      <c r="C3667">
        <v>-35.15625</v>
      </c>
      <c r="D3667">
        <f t="shared" si="114"/>
        <v>3.4249890409100501</v>
      </c>
      <c r="E3667">
        <f t="shared" si="115"/>
        <v>-1.3156140409100501</v>
      </c>
    </row>
    <row r="3668" spans="1:5" x14ac:dyDescent="0.25">
      <c r="A3668">
        <v>39243</v>
      </c>
      <c r="B3668">
        <v>1.669921875</v>
      </c>
      <c r="C3668">
        <v>-39.9502831</v>
      </c>
      <c r="D3668">
        <f t="shared" si="114"/>
        <v>3.0689002132524159</v>
      </c>
      <c r="E3668">
        <f t="shared" si="115"/>
        <v>-1.3989783382524159</v>
      </c>
    </row>
    <row r="3669" spans="1:5" x14ac:dyDescent="0.25">
      <c r="A3669">
        <v>39254</v>
      </c>
      <c r="B3669">
        <v>1.23046875</v>
      </c>
      <c r="C3669">
        <v>-43.9453125</v>
      </c>
      <c r="D3669">
        <f t="shared" si="114"/>
        <v>2.6508934277140601</v>
      </c>
      <c r="E3669">
        <f t="shared" si="115"/>
        <v>-1.4204246777140601</v>
      </c>
    </row>
    <row r="3670" spans="1:5" x14ac:dyDescent="0.25">
      <c r="A3670">
        <v>39264</v>
      </c>
      <c r="B3670">
        <v>0.791015625</v>
      </c>
      <c r="C3670">
        <v>-39.9502831</v>
      </c>
      <c r="D3670">
        <f t="shared" si="114"/>
        <v>2.2500786378487629</v>
      </c>
      <c r="E3670">
        <f t="shared" si="115"/>
        <v>-1.4590630128487629</v>
      </c>
    </row>
    <row r="3671" spans="1:5" x14ac:dyDescent="0.25">
      <c r="A3671">
        <v>39275</v>
      </c>
      <c r="B3671">
        <v>0.3515625</v>
      </c>
      <c r="C3671">
        <v>-43.9453125</v>
      </c>
      <c r="D3671">
        <f t="shared" si="114"/>
        <v>1.7900130952030715</v>
      </c>
      <c r="E3671">
        <f t="shared" si="115"/>
        <v>-1.4384505952030715</v>
      </c>
    </row>
    <row r="3672" spans="1:5" x14ac:dyDescent="0.25">
      <c r="A3672">
        <v>39285</v>
      </c>
      <c r="B3672">
        <v>-0.17578125</v>
      </c>
      <c r="C3672">
        <v>-52.734375</v>
      </c>
      <c r="D3672">
        <f t="shared" si="114"/>
        <v>1.3577620470610945</v>
      </c>
      <c r="E3672">
        <f t="shared" si="115"/>
        <v>-1.5335432970610945</v>
      </c>
    </row>
    <row r="3673" spans="1:5" x14ac:dyDescent="0.25">
      <c r="A3673">
        <v>39295</v>
      </c>
      <c r="B3673">
        <v>-0.615234375</v>
      </c>
      <c r="C3673">
        <v>-39.9502831</v>
      </c>
      <c r="D3673">
        <f t="shared" si="114"/>
        <v>0.91552738849490389</v>
      </c>
      <c r="E3673">
        <f t="shared" si="115"/>
        <v>-1.5307617634949038</v>
      </c>
    </row>
    <row r="3674" spans="1:5" x14ac:dyDescent="0.25">
      <c r="A3674">
        <v>39306</v>
      </c>
      <c r="B3674">
        <v>-1.0546875</v>
      </c>
      <c r="C3674">
        <v>-43.9453125</v>
      </c>
      <c r="D3674">
        <f t="shared" si="114"/>
        <v>0.42150967369242981</v>
      </c>
      <c r="E3674">
        <f t="shared" si="115"/>
        <v>-1.4761971736924298</v>
      </c>
    </row>
    <row r="3675" spans="1:5" x14ac:dyDescent="0.25">
      <c r="A3675">
        <v>39316</v>
      </c>
      <c r="B3675">
        <v>-1.494140625</v>
      </c>
      <c r="C3675">
        <v>-39.9502831</v>
      </c>
      <c r="D3675">
        <f t="shared" si="114"/>
        <v>-3.0806608176553299E-2</v>
      </c>
      <c r="E3675">
        <f t="shared" si="115"/>
        <v>-1.4633340168234468</v>
      </c>
    </row>
    <row r="3676" spans="1:5" x14ac:dyDescent="0.25">
      <c r="A3676">
        <v>39327</v>
      </c>
      <c r="B3676">
        <v>-1.93359375</v>
      </c>
      <c r="C3676">
        <v>-43.9453125</v>
      </c>
      <c r="D3676">
        <f t="shared" si="114"/>
        <v>-0.52769824332967463</v>
      </c>
      <c r="E3676">
        <f t="shared" si="115"/>
        <v>-1.4058955066703254</v>
      </c>
    </row>
    <row r="3677" spans="1:5" x14ac:dyDescent="0.25">
      <c r="A3677">
        <v>39337</v>
      </c>
      <c r="B3677">
        <v>-2.28515625</v>
      </c>
      <c r="C3677">
        <v>-31.960228000000001</v>
      </c>
      <c r="D3677">
        <f t="shared" si="114"/>
        <v>-0.97514073707933213</v>
      </c>
      <c r="E3677">
        <f t="shared" si="115"/>
        <v>-1.3100155129206679</v>
      </c>
    </row>
    <row r="3678" spans="1:5" x14ac:dyDescent="0.25">
      <c r="A3678">
        <v>39348</v>
      </c>
      <c r="B3678">
        <v>-2.724609375</v>
      </c>
      <c r="C3678">
        <v>-43.9453125</v>
      </c>
      <c r="D3678">
        <f t="shared" si="114"/>
        <v>-1.4584855493624238</v>
      </c>
      <c r="E3678">
        <f t="shared" si="115"/>
        <v>-1.2661238256375762</v>
      </c>
    </row>
    <row r="3679" spans="1:5" x14ac:dyDescent="0.25">
      <c r="A3679">
        <v>39358</v>
      </c>
      <c r="B3679">
        <v>-3.076171875</v>
      </c>
      <c r="C3679">
        <v>-35.15625</v>
      </c>
      <c r="D3679">
        <f t="shared" si="114"/>
        <v>-1.8862753969370747</v>
      </c>
      <c r="E3679">
        <f t="shared" si="115"/>
        <v>-1.1898964780629253</v>
      </c>
    </row>
    <row r="3680" spans="1:5" x14ac:dyDescent="0.25">
      <c r="A3680">
        <v>39368</v>
      </c>
      <c r="B3680">
        <v>-3.427734375</v>
      </c>
      <c r="C3680">
        <v>-31.960228000000001</v>
      </c>
      <c r="D3680">
        <f t="shared" si="114"/>
        <v>-2.299687228894558</v>
      </c>
      <c r="E3680">
        <f t="shared" si="115"/>
        <v>-1.128047146105442</v>
      </c>
    </row>
    <row r="3681" spans="1:5" x14ac:dyDescent="0.25">
      <c r="A3681">
        <v>39379</v>
      </c>
      <c r="B3681">
        <v>-3.779296875</v>
      </c>
      <c r="C3681">
        <v>-35.15625</v>
      </c>
      <c r="D3681">
        <f t="shared" si="114"/>
        <v>-2.7341403028618951</v>
      </c>
      <c r="E3681">
        <f t="shared" si="115"/>
        <v>-1.0451565721381049</v>
      </c>
    </row>
    <row r="3682" spans="1:5" x14ac:dyDescent="0.25">
      <c r="A3682">
        <v>39389</v>
      </c>
      <c r="B3682">
        <v>-4.04296875</v>
      </c>
      <c r="C3682">
        <v>-23.970171000000001</v>
      </c>
      <c r="D3682">
        <f t="shared" si="114"/>
        <v>-3.1074342422298851</v>
      </c>
      <c r="E3682">
        <f t="shared" si="115"/>
        <v>-0.93553450777011493</v>
      </c>
    </row>
    <row r="3683" spans="1:5" x14ac:dyDescent="0.25">
      <c r="A3683">
        <v>39400</v>
      </c>
      <c r="B3683">
        <v>-4.306640625</v>
      </c>
      <c r="C3683">
        <v>-26.3671875</v>
      </c>
      <c r="D3683">
        <f t="shared" si="114"/>
        <v>-3.4907868646223177</v>
      </c>
      <c r="E3683">
        <f t="shared" si="115"/>
        <v>-0.81585376037768231</v>
      </c>
    </row>
    <row r="3684" spans="1:5" x14ac:dyDescent="0.25">
      <c r="A3684">
        <v>39410</v>
      </c>
      <c r="B3684">
        <v>-4.5703125</v>
      </c>
      <c r="C3684">
        <v>-23.970171000000001</v>
      </c>
      <c r="D3684">
        <f t="shared" si="114"/>
        <v>-3.811670562423445</v>
      </c>
      <c r="E3684">
        <f t="shared" si="115"/>
        <v>-0.75864193757655496</v>
      </c>
    </row>
    <row r="3685" spans="1:5" x14ac:dyDescent="0.25">
      <c r="A3685">
        <v>39421</v>
      </c>
      <c r="B3685">
        <v>-4.74609375</v>
      </c>
      <c r="C3685">
        <v>-17.578125</v>
      </c>
      <c r="D3685">
        <f t="shared" si="114"/>
        <v>-4.1313094323836914</v>
      </c>
      <c r="E3685">
        <f t="shared" si="115"/>
        <v>-0.61478431761630858</v>
      </c>
    </row>
    <row r="3686" spans="1:5" x14ac:dyDescent="0.25">
      <c r="A3686">
        <v>39431</v>
      </c>
      <c r="B3686">
        <v>-4.921875</v>
      </c>
      <c r="C3686">
        <v>-17.578125</v>
      </c>
      <c r="D3686">
        <f t="shared" si="114"/>
        <v>-4.3892349781735058</v>
      </c>
      <c r="E3686">
        <f t="shared" si="115"/>
        <v>-0.53264002182649417</v>
      </c>
    </row>
    <row r="3687" spans="1:5" x14ac:dyDescent="0.25">
      <c r="A3687">
        <v>39441</v>
      </c>
      <c r="B3687">
        <v>-5.009765625</v>
      </c>
      <c r="C3687">
        <v>-7.9900570000000002</v>
      </c>
      <c r="D3687">
        <f t="shared" si="114"/>
        <v>-4.6140683837515297</v>
      </c>
      <c r="E3687">
        <f t="shared" si="115"/>
        <v>-0.39569724124847028</v>
      </c>
    </row>
    <row r="3688" spans="1:5" x14ac:dyDescent="0.25">
      <c r="A3688">
        <v>39452</v>
      </c>
      <c r="B3688">
        <v>-5.09765625</v>
      </c>
      <c r="C3688">
        <v>-8.7890625</v>
      </c>
      <c r="D3688">
        <f t="shared" si="114"/>
        <v>-4.8211756693751404</v>
      </c>
      <c r="E3688">
        <f t="shared" si="115"/>
        <v>-0.27648058062485958</v>
      </c>
    </row>
    <row r="3689" spans="1:5" x14ac:dyDescent="0.25">
      <c r="A3689">
        <v>39462</v>
      </c>
      <c r="B3689">
        <v>-5.09765625</v>
      </c>
      <c r="C3689">
        <v>0</v>
      </c>
      <c r="D3689">
        <f t="shared" si="114"/>
        <v>-4.9713854292350046</v>
      </c>
      <c r="E3689">
        <f t="shared" si="115"/>
        <v>-0.12627082076499541</v>
      </c>
    </row>
    <row r="3690" spans="1:5" x14ac:dyDescent="0.25">
      <c r="A3690">
        <v>39473</v>
      </c>
      <c r="B3690">
        <v>-5.09765625</v>
      </c>
      <c r="C3690">
        <v>0</v>
      </c>
      <c r="D3690">
        <f t="shared" si="114"/>
        <v>-5.0933720248671976</v>
      </c>
      <c r="E3690">
        <f t="shared" si="115"/>
        <v>-4.2842251328023551E-3</v>
      </c>
    </row>
    <row r="3691" spans="1:5" x14ac:dyDescent="0.25">
      <c r="A3691">
        <v>39483</v>
      </c>
      <c r="B3691">
        <v>-5.009765625</v>
      </c>
      <c r="C3691">
        <v>7.9900570000000002</v>
      </c>
      <c r="D3691">
        <f t="shared" si="114"/>
        <v>-5.1640725042893729</v>
      </c>
      <c r="E3691">
        <f t="shared" si="115"/>
        <v>0.15430687928937292</v>
      </c>
    </row>
    <row r="3692" spans="1:5" x14ac:dyDescent="0.25">
      <c r="A3692">
        <v>39494</v>
      </c>
      <c r="B3692">
        <v>-4.921875</v>
      </c>
      <c r="C3692">
        <v>8.7890625</v>
      </c>
      <c r="D3692">
        <f t="shared" si="114"/>
        <v>-5.1969961873032204</v>
      </c>
      <c r="E3692">
        <f t="shared" si="115"/>
        <v>0.27512118730322044</v>
      </c>
    </row>
    <row r="3693" spans="1:5" x14ac:dyDescent="0.25">
      <c r="A3693">
        <v>39504</v>
      </c>
      <c r="B3693">
        <v>-4.833984375</v>
      </c>
      <c r="C3693">
        <v>8.7890625</v>
      </c>
      <c r="D3693">
        <f t="shared" si="114"/>
        <v>-5.1859338817333382</v>
      </c>
      <c r="E3693">
        <f t="shared" si="115"/>
        <v>0.35194950673333825</v>
      </c>
    </row>
    <row r="3694" spans="1:5" x14ac:dyDescent="0.25">
      <c r="A3694">
        <v>39514</v>
      </c>
      <c r="B3694">
        <v>-4.658203125</v>
      </c>
      <c r="C3694">
        <v>15.980114</v>
      </c>
      <c r="D3694">
        <f t="shared" si="114"/>
        <v>-5.1359289062124347</v>
      </c>
      <c r="E3694">
        <f t="shared" si="115"/>
        <v>0.4777257812124347</v>
      </c>
    </row>
    <row r="3695" spans="1:5" x14ac:dyDescent="0.25">
      <c r="A3695">
        <v>39525</v>
      </c>
      <c r="B3695">
        <v>-4.482421875</v>
      </c>
      <c r="C3695">
        <v>17.578125</v>
      </c>
      <c r="D3695">
        <f t="shared" si="114"/>
        <v>-5.0364245032189068</v>
      </c>
      <c r="E3695">
        <f t="shared" si="115"/>
        <v>0.55400262821890678</v>
      </c>
    </row>
    <row r="3696" spans="1:5" x14ac:dyDescent="0.25">
      <c r="A3696">
        <v>39535</v>
      </c>
      <c r="B3696">
        <v>-4.21875</v>
      </c>
      <c r="C3696">
        <v>23.970171000000001</v>
      </c>
      <c r="D3696">
        <f t="shared" si="114"/>
        <v>-4.9062701514665257</v>
      </c>
      <c r="E3696">
        <f t="shared" si="115"/>
        <v>0.68752015146652568</v>
      </c>
    </row>
    <row r="3697" spans="1:5" x14ac:dyDescent="0.25">
      <c r="A3697">
        <v>39546</v>
      </c>
      <c r="B3697">
        <v>-3.8671875</v>
      </c>
      <c r="C3697">
        <v>35.15625</v>
      </c>
      <c r="D3697">
        <f t="shared" si="114"/>
        <v>-4.7206621248978839</v>
      </c>
      <c r="E3697">
        <f t="shared" si="115"/>
        <v>0.85347462489788395</v>
      </c>
    </row>
    <row r="3698" spans="1:5" x14ac:dyDescent="0.25">
      <c r="A3698">
        <v>39556</v>
      </c>
      <c r="B3698">
        <v>-3.603515625</v>
      </c>
      <c r="C3698">
        <v>26.3671875</v>
      </c>
      <c r="D3698">
        <f t="shared" si="114"/>
        <v>-4.5147419867002245</v>
      </c>
      <c r="E3698">
        <f t="shared" si="115"/>
        <v>0.91122636170022453</v>
      </c>
    </row>
    <row r="3699" spans="1:5" x14ac:dyDescent="0.25">
      <c r="A3699">
        <v>39567</v>
      </c>
      <c r="B3699">
        <v>-3.251953125</v>
      </c>
      <c r="C3699">
        <v>31.960228000000001</v>
      </c>
      <c r="D3699">
        <f t="shared" si="114"/>
        <v>-4.2492523458350862</v>
      </c>
      <c r="E3699">
        <f t="shared" si="115"/>
        <v>0.99729922083508615</v>
      </c>
    </row>
    <row r="3700" spans="1:5" x14ac:dyDescent="0.25">
      <c r="A3700">
        <v>39577</v>
      </c>
      <c r="B3700">
        <v>-2.900390625</v>
      </c>
      <c r="C3700">
        <v>35.15625</v>
      </c>
      <c r="D3700">
        <f t="shared" si="114"/>
        <v>-3.9744488341663362</v>
      </c>
      <c r="E3700">
        <f t="shared" si="115"/>
        <v>1.0740582091663362</v>
      </c>
    </row>
    <row r="3701" spans="1:5" x14ac:dyDescent="0.25">
      <c r="A3701">
        <v>39587</v>
      </c>
      <c r="B3701">
        <v>-2.4609375</v>
      </c>
      <c r="C3701">
        <v>39.9502831</v>
      </c>
      <c r="D3701">
        <f t="shared" si="114"/>
        <v>-3.669931678085339</v>
      </c>
      <c r="E3701">
        <f t="shared" si="115"/>
        <v>1.208994178085339</v>
      </c>
    </row>
    <row r="3702" spans="1:5" x14ac:dyDescent="0.25">
      <c r="A3702">
        <v>39598</v>
      </c>
      <c r="B3702">
        <v>-2.109375</v>
      </c>
      <c r="C3702">
        <v>35.15625</v>
      </c>
      <c r="D3702">
        <f t="shared" si="114"/>
        <v>-3.3033968512959233</v>
      </c>
      <c r="E3702">
        <f t="shared" si="115"/>
        <v>1.1940218512959233</v>
      </c>
    </row>
    <row r="3703" spans="1:5" x14ac:dyDescent="0.25">
      <c r="A3703">
        <v>39608</v>
      </c>
      <c r="B3703">
        <v>-1.669921875</v>
      </c>
      <c r="C3703">
        <v>39.9502831</v>
      </c>
      <c r="D3703">
        <f t="shared" si="114"/>
        <v>-2.9442169171649493</v>
      </c>
      <c r="E3703">
        <f t="shared" si="115"/>
        <v>1.2742950421649493</v>
      </c>
    </row>
    <row r="3704" spans="1:5" x14ac:dyDescent="0.25">
      <c r="A3704">
        <v>39619</v>
      </c>
      <c r="B3704">
        <v>-1.23046875</v>
      </c>
      <c r="C3704">
        <v>43.9453125</v>
      </c>
      <c r="D3704">
        <f t="shared" si="114"/>
        <v>-2.5238939041212141</v>
      </c>
      <c r="E3704">
        <f t="shared" si="115"/>
        <v>1.2934251541212141</v>
      </c>
    </row>
    <row r="3705" spans="1:5" x14ac:dyDescent="0.25">
      <c r="A3705">
        <v>39629</v>
      </c>
      <c r="B3705">
        <v>-0.791015625</v>
      </c>
      <c r="C3705">
        <v>43.9453125</v>
      </c>
      <c r="D3705">
        <f t="shared" si="114"/>
        <v>-2.1219755527807553</v>
      </c>
      <c r="E3705">
        <f t="shared" si="115"/>
        <v>1.3309599277807553</v>
      </c>
    </row>
    <row r="3706" spans="1:5" x14ac:dyDescent="0.25">
      <c r="A3706">
        <v>39639</v>
      </c>
      <c r="B3706">
        <v>-0.3515625</v>
      </c>
      <c r="C3706">
        <v>39.9502831</v>
      </c>
      <c r="D3706">
        <f t="shared" si="114"/>
        <v>-1.7043190937079482</v>
      </c>
      <c r="E3706">
        <f t="shared" si="115"/>
        <v>1.3527565937079482</v>
      </c>
    </row>
    <row r="3707" spans="1:5" x14ac:dyDescent="0.25">
      <c r="A3707">
        <v>39650</v>
      </c>
      <c r="B3707">
        <v>8.7890625E-2</v>
      </c>
      <c r="C3707">
        <v>43.9453125</v>
      </c>
      <c r="D3707">
        <f t="shared" si="114"/>
        <v>-1.2304753665304935</v>
      </c>
      <c r="E3707">
        <f t="shared" si="115"/>
        <v>1.3183659915304935</v>
      </c>
    </row>
    <row r="3708" spans="1:5" x14ac:dyDescent="0.25">
      <c r="A3708">
        <v>39660</v>
      </c>
      <c r="B3708">
        <v>0.52734375</v>
      </c>
      <c r="C3708">
        <v>39.9502831</v>
      </c>
      <c r="D3708">
        <f t="shared" si="114"/>
        <v>-0.79011460434774283</v>
      </c>
      <c r="E3708">
        <f t="shared" si="115"/>
        <v>1.3174583543477429</v>
      </c>
    </row>
    <row r="3709" spans="1:5" x14ac:dyDescent="0.25">
      <c r="A3709">
        <v>39671</v>
      </c>
      <c r="B3709">
        <v>0.966796875</v>
      </c>
      <c r="C3709">
        <v>43.9453125</v>
      </c>
      <c r="D3709">
        <f t="shared" si="114"/>
        <v>-0.29924422065437095</v>
      </c>
      <c r="E3709">
        <f t="shared" si="115"/>
        <v>1.2660410956543711</v>
      </c>
    </row>
    <row r="3710" spans="1:5" x14ac:dyDescent="0.25">
      <c r="A3710">
        <v>39681</v>
      </c>
      <c r="B3710">
        <v>1.40625</v>
      </c>
      <c r="C3710">
        <v>39.9502831</v>
      </c>
      <c r="D3710">
        <f t="shared" si="114"/>
        <v>0.14924735642611431</v>
      </c>
      <c r="E3710">
        <f t="shared" si="115"/>
        <v>1.2570026435738857</v>
      </c>
    </row>
    <row r="3711" spans="1:5" x14ac:dyDescent="0.25">
      <c r="A3711">
        <v>39692</v>
      </c>
      <c r="B3711">
        <v>1.845703125</v>
      </c>
      <c r="C3711">
        <v>43.9453125</v>
      </c>
      <c r="D3711">
        <f t="shared" ref="D3711:D3774" si="116">$H$2*EXP(-$G$17*$G$20*A3711/1000)*COS($G$9*A3711/1000)</f>
        <v>0.64090791518815871</v>
      </c>
      <c r="E3711">
        <f t="shared" ref="E3711:E3774" si="117">B3711-D3711</f>
        <v>1.2047952098118413</v>
      </c>
    </row>
    <row r="3712" spans="1:5" x14ac:dyDescent="0.25">
      <c r="A3712">
        <v>39702</v>
      </c>
      <c r="B3712">
        <v>2.197265625</v>
      </c>
      <c r="C3712">
        <v>35.15625</v>
      </c>
      <c r="D3712">
        <f t="shared" si="116"/>
        <v>1.0827032918485295</v>
      </c>
      <c r="E3712">
        <f t="shared" si="117"/>
        <v>1.1145623331514705</v>
      </c>
    </row>
    <row r="3713" spans="1:5" x14ac:dyDescent="0.25">
      <c r="A3713">
        <v>39712</v>
      </c>
      <c r="B3713">
        <v>2.548828125</v>
      </c>
      <c r="C3713">
        <v>31.960228000000001</v>
      </c>
      <c r="D3713">
        <f t="shared" si="116"/>
        <v>1.5161488318614953</v>
      </c>
      <c r="E3713">
        <f t="shared" si="117"/>
        <v>1.0326792931385047</v>
      </c>
    </row>
    <row r="3714" spans="1:5" x14ac:dyDescent="0.25">
      <c r="A3714">
        <v>39723</v>
      </c>
      <c r="B3714">
        <v>2.900390625</v>
      </c>
      <c r="C3714">
        <v>35.15625</v>
      </c>
      <c r="D3714">
        <f t="shared" si="116"/>
        <v>1.9794170795870687</v>
      </c>
      <c r="E3714">
        <f t="shared" si="117"/>
        <v>0.9209735454129313</v>
      </c>
    </row>
    <row r="3715" spans="1:5" x14ac:dyDescent="0.25">
      <c r="A3715">
        <v>39733</v>
      </c>
      <c r="B3715">
        <v>3.251953125</v>
      </c>
      <c r="C3715">
        <v>31.960228000000001</v>
      </c>
      <c r="D3715">
        <f t="shared" si="116"/>
        <v>2.3848519320985107</v>
      </c>
      <c r="E3715">
        <f t="shared" si="117"/>
        <v>0.86710119290148935</v>
      </c>
    </row>
    <row r="3716" spans="1:5" x14ac:dyDescent="0.25">
      <c r="A3716">
        <v>39744</v>
      </c>
      <c r="B3716">
        <v>3.603515625</v>
      </c>
      <c r="C3716">
        <v>35.15625</v>
      </c>
      <c r="D3716">
        <f t="shared" si="116"/>
        <v>2.809798589914462</v>
      </c>
      <c r="E3716">
        <f t="shared" si="117"/>
        <v>0.79371703508553804</v>
      </c>
    </row>
    <row r="3717" spans="1:5" x14ac:dyDescent="0.25">
      <c r="A3717">
        <v>39754</v>
      </c>
      <c r="B3717">
        <v>3.8671875</v>
      </c>
      <c r="C3717">
        <v>23.970171000000001</v>
      </c>
      <c r="D3717">
        <f t="shared" si="116"/>
        <v>3.1738558769661229</v>
      </c>
      <c r="E3717">
        <f t="shared" si="117"/>
        <v>0.69333162303387708</v>
      </c>
    </row>
    <row r="3718" spans="1:5" x14ac:dyDescent="0.25">
      <c r="A3718">
        <v>39765</v>
      </c>
      <c r="B3718">
        <v>4.130859375</v>
      </c>
      <c r="C3718">
        <v>26.3671875</v>
      </c>
      <c r="D3718">
        <f t="shared" si="116"/>
        <v>3.5464800781339543</v>
      </c>
      <c r="E3718">
        <f t="shared" si="117"/>
        <v>0.58437929686604573</v>
      </c>
    </row>
    <row r="3719" spans="1:5" x14ac:dyDescent="0.25">
      <c r="A3719">
        <v>39775</v>
      </c>
      <c r="B3719">
        <v>4.306640625</v>
      </c>
      <c r="C3719">
        <v>17.578125</v>
      </c>
      <c r="D3719">
        <f t="shared" si="116"/>
        <v>3.85717394545116</v>
      </c>
      <c r="E3719">
        <f t="shared" si="117"/>
        <v>0.44946667954884001</v>
      </c>
    </row>
    <row r="3720" spans="1:5" x14ac:dyDescent="0.25">
      <c r="A3720">
        <v>39785</v>
      </c>
      <c r="B3720">
        <v>4.482421875</v>
      </c>
      <c r="C3720">
        <v>15.980114</v>
      </c>
      <c r="D3720">
        <f t="shared" si="116"/>
        <v>4.1387455513460321</v>
      </c>
      <c r="E3720">
        <f t="shared" si="117"/>
        <v>0.34367632365396794</v>
      </c>
    </row>
    <row r="3721" spans="1:5" x14ac:dyDescent="0.25">
      <c r="A3721">
        <v>39796</v>
      </c>
      <c r="B3721">
        <v>4.5703125</v>
      </c>
      <c r="C3721">
        <v>8.7890625</v>
      </c>
      <c r="D3721">
        <f t="shared" si="116"/>
        <v>4.4123383418491482</v>
      </c>
      <c r="E3721">
        <f t="shared" si="117"/>
        <v>0.15797415815085181</v>
      </c>
    </row>
    <row r="3722" spans="1:5" x14ac:dyDescent="0.25">
      <c r="A3722">
        <v>39806</v>
      </c>
      <c r="B3722">
        <v>4.658203125</v>
      </c>
      <c r="C3722">
        <v>7.9900570000000002</v>
      </c>
      <c r="D3722">
        <f t="shared" si="116"/>
        <v>4.6261982358758544</v>
      </c>
      <c r="E3722">
        <f t="shared" si="117"/>
        <v>3.2004889124145564E-2</v>
      </c>
    </row>
    <row r="3723" spans="1:5" x14ac:dyDescent="0.25">
      <c r="A3723">
        <v>39817</v>
      </c>
      <c r="B3723">
        <v>4.74609375</v>
      </c>
      <c r="C3723">
        <v>8.7890625</v>
      </c>
      <c r="D3723">
        <f t="shared" si="116"/>
        <v>4.8211389010903671</v>
      </c>
      <c r="E3723">
        <f t="shared" si="117"/>
        <v>-7.5045151090367135E-2</v>
      </c>
    </row>
    <row r="3724" spans="1:5" x14ac:dyDescent="0.25">
      <c r="A3724">
        <v>39827</v>
      </c>
      <c r="B3724">
        <v>4.74609375</v>
      </c>
      <c r="C3724">
        <v>0</v>
      </c>
      <c r="D3724">
        <f t="shared" si="116"/>
        <v>4.9602912166399857</v>
      </c>
      <c r="E3724">
        <f t="shared" si="117"/>
        <v>-0.21419746663998573</v>
      </c>
    </row>
    <row r="3725" spans="1:5" x14ac:dyDescent="0.25">
      <c r="A3725">
        <v>39838</v>
      </c>
      <c r="B3725">
        <v>4.74609375</v>
      </c>
      <c r="C3725">
        <v>0</v>
      </c>
      <c r="D3725">
        <f t="shared" si="116"/>
        <v>5.0702203514580484</v>
      </c>
      <c r="E3725">
        <f t="shared" si="117"/>
        <v>-0.32412660145804839</v>
      </c>
    </row>
    <row r="3726" spans="1:5" x14ac:dyDescent="0.25">
      <c r="A3726">
        <v>39848</v>
      </c>
      <c r="B3726">
        <v>4.658203125</v>
      </c>
      <c r="C3726">
        <v>-8.7890625</v>
      </c>
      <c r="D3726">
        <f t="shared" si="116"/>
        <v>5.1301448891340184</v>
      </c>
      <c r="E3726">
        <f t="shared" si="117"/>
        <v>-0.47194176413401845</v>
      </c>
    </row>
    <row r="3727" spans="1:5" x14ac:dyDescent="0.25">
      <c r="A3727">
        <v>39858</v>
      </c>
      <c r="B3727">
        <v>4.5703125</v>
      </c>
      <c r="C3727">
        <v>-7.9900570000000002</v>
      </c>
      <c r="D3727">
        <f t="shared" si="116"/>
        <v>5.1515106648849809</v>
      </c>
      <c r="E3727">
        <f t="shared" si="117"/>
        <v>-0.58119816488498088</v>
      </c>
    </row>
    <row r="3728" spans="1:5" x14ac:dyDescent="0.25">
      <c r="A3728">
        <v>39869</v>
      </c>
      <c r="B3728">
        <v>4.39453125</v>
      </c>
      <c r="C3728">
        <v>-17.578125</v>
      </c>
      <c r="D3728">
        <f t="shared" si="116"/>
        <v>5.1303175576182678</v>
      </c>
      <c r="E3728">
        <f t="shared" si="117"/>
        <v>-0.7357863076182678</v>
      </c>
    </row>
    <row r="3729" spans="1:5" x14ac:dyDescent="0.25">
      <c r="A3729">
        <v>39879</v>
      </c>
      <c r="B3729">
        <v>4.21875</v>
      </c>
      <c r="C3729">
        <v>-15.980114</v>
      </c>
      <c r="D3729">
        <f t="shared" si="116"/>
        <v>5.0705966067580883</v>
      </c>
      <c r="E3729">
        <f t="shared" si="117"/>
        <v>-0.85184660675808832</v>
      </c>
    </row>
    <row r="3730" spans="1:5" x14ac:dyDescent="0.25">
      <c r="A3730">
        <v>39890</v>
      </c>
      <c r="B3730">
        <v>4.04296875</v>
      </c>
      <c r="C3730">
        <v>-17.578125</v>
      </c>
      <c r="D3730">
        <f t="shared" si="116"/>
        <v>4.9609795910061143</v>
      </c>
      <c r="E3730">
        <f t="shared" si="117"/>
        <v>-0.9180108410061143</v>
      </c>
    </row>
    <row r="3731" spans="1:5" x14ac:dyDescent="0.25">
      <c r="A3731">
        <v>39900</v>
      </c>
      <c r="B3731">
        <v>3.779296875</v>
      </c>
      <c r="C3731">
        <v>-23.970171000000001</v>
      </c>
      <c r="D3731">
        <f t="shared" si="116"/>
        <v>4.822229291020494</v>
      </c>
      <c r="E3731">
        <f t="shared" si="117"/>
        <v>-1.042932416020494</v>
      </c>
    </row>
    <row r="3732" spans="1:5" x14ac:dyDescent="0.25">
      <c r="A3732">
        <v>39911</v>
      </c>
      <c r="B3732">
        <v>3.515625</v>
      </c>
      <c r="C3732">
        <v>-26.3671875</v>
      </c>
      <c r="D3732">
        <f t="shared" si="116"/>
        <v>4.6279019702079296</v>
      </c>
      <c r="E3732">
        <f t="shared" si="117"/>
        <v>-1.1122769702079296</v>
      </c>
    </row>
    <row r="3733" spans="1:5" x14ac:dyDescent="0.25">
      <c r="A3733">
        <v>39921</v>
      </c>
      <c r="B3733">
        <v>3.1640625</v>
      </c>
      <c r="C3733">
        <v>-35.15625</v>
      </c>
      <c r="D3733">
        <f t="shared" si="116"/>
        <v>4.4147887667684271</v>
      </c>
      <c r="E3733">
        <f t="shared" si="117"/>
        <v>-1.2507262667684271</v>
      </c>
    </row>
    <row r="3734" spans="1:5" x14ac:dyDescent="0.25">
      <c r="A3734">
        <v>39931</v>
      </c>
      <c r="B3734">
        <v>2.8125</v>
      </c>
      <c r="C3734">
        <v>-31.960228000000001</v>
      </c>
      <c r="D3734">
        <f t="shared" si="116"/>
        <v>4.1686243239404535</v>
      </c>
      <c r="E3734">
        <f t="shared" si="117"/>
        <v>-1.3561243239404535</v>
      </c>
    </row>
    <row r="3735" spans="1:5" x14ac:dyDescent="0.25">
      <c r="A3735">
        <v>39942</v>
      </c>
      <c r="B3735">
        <v>2.4609375</v>
      </c>
      <c r="C3735">
        <v>-35.15625</v>
      </c>
      <c r="D3735">
        <f t="shared" si="116"/>
        <v>3.8619023138341024</v>
      </c>
      <c r="E3735">
        <f t="shared" si="117"/>
        <v>-1.4009648138341024</v>
      </c>
    </row>
    <row r="3736" spans="1:5" x14ac:dyDescent="0.25">
      <c r="A3736">
        <v>39952</v>
      </c>
      <c r="B3736">
        <v>2.109375</v>
      </c>
      <c r="C3736">
        <v>-31.960228000000001</v>
      </c>
      <c r="D3736">
        <f t="shared" si="116"/>
        <v>3.5526791933315489</v>
      </c>
      <c r="E3736">
        <f t="shared" si="117"/>
        <v>-1.4433041933315489</v>
      </c>
    </row>
    <row r="3737" spans="1:5" x14ac:dyDescent="0.25">
      <c r="A3737">
        <v>39963</v>
      </c>
      <c r="B3737">
        <v>1.669921875</v>
      </c>
      <c r="C3737">
        <v>-43.9453125</v>
      </c>
      <c r="D3737">
        <f t="shared" si="116"/>
        <v>3.1819887398776778</v>
      </c>
      <c r="E3737">
        <f t="shared" si="117"/>
        <v>-1.5120668648776778</v>
      </c>
    </row>
    <row r="3738" spans="1:5" x14ac:dyDescent="0.25">
      <c r="A3738">
        <v>39973</v>
      </c>
      <c r="B3738">
        <v>1.23046875</v>
      </c>
      <c r="C3738">
        <v>-39.9502831</v>
      </c>
      <c r="D3738">
        <f t="shared" si="116"/>
        <v>2.8199893952610338</v>
      </c>
      <c r="E3738">
        <f t="shared" si="117"/>
        <v>-1.5895206452610338</v>
      </c>
    </row>
    <row r="3739" spans="1:5" x14ac:dyDescent="0.25">
      <c r="A3739">
        <v>39984</v>
      </c>
      <c r="B3739">
        <v>0.87890625</v>
      </c>
      <c r="C3739">
        <v>-35.15625</v>
      </c>
      <c r="D3739">
        <f t="shared" si="116"/>
        <v>2.3976448338197365</v>
      </c>
      <c r="E3739">
        <f t="shared" si="117"/>
        <v>-1.5187385838197365</v>
      </c>
    </row>
    <row r="3740" spans="1:5" x14ac:dyDescent="0.25">
      <c r="A3740">
        <v>39994</v>
      </c>
      <c r="B3740">
        <v>0.439453125</v>
      </c>
      <c r="C3740">
        <v>-43.9453125</v>
      </c>
      <c r="D3740">
        <f t="shared" si="116"/>
        <v>1.9948848242373232</v>
      </c>
      <c r="E3740">
        <f t="shared" si="117"/>
        <v>-1.5554316992373232</v>
      </c>
    </row>
    <row r="3741" spans="1:5" x14ac:dyDescent="0.25">
      <c r="A3741">
        <v>40004</v>
      </c>
      <c r="B3741">
        <v>0</v>
      </c>
      <c r="C3741">
        <v>-39.9502831</v>
      </c>
      <c r="D3741">
        <f t="shared" si="116"/>
        <v>1.5773416177782202</v>
      </c>
      <c r="E3741">
        <f t="shared" si="117"/>
        <v>-1.5773416177782202</v>
      </c>
    </row>
    <row r="3742" spans="1:5" x14ac:dyDescent="0.25">
      <c r="A3742">
        <v>40015</v>
      </c>
      <c r="B3742">
        <v>-0.439453125</v>
      </c>
      <c r="C3742">
        <v>-43.9453125</v>
      </c>
      <c r="D3742">
        <f t="shared" si="116"/>
        <v>1.1047235981141614</v>
      </c>
      <c r="E3742">
        <f t="shared" si="117"/>
        <v>-1.5441767231141614</v>
      </c>
    </row>
    <row r="3743" spans="1:5" x14ac:dyDescent="0.25">
      <c r="A3743">
        <v>40025</v>
      </c>
      <c r="B3743">
        <v>-0.87890625</v>
      </c>
      <c r="C3743">
        <v>-39.9502831</v>
      </c>
      <c r="D3743">
        <f t="shared" si="116"/>
        <v>0.66646855137429795</v>
      </c>
      <c r="E3743">
        <f t="shared" si="117"/>
        <v>-1.5453748013742978</v>
      </c>
    </row>
    <row r="3744" spans="1:5" x14ac:dyDescent="0.25">
      <c r="A3744">
        <v>40036</v>
      </c>
      <c r="B3744">
        <v>-1.318359375</v>
      </c>
      <c r="C3744">
        <v>-43.9453125</v>
      </c>
      <c r="D3744">
        <f t="shared" si="116"/>
        <v>0.17898497815296807</v>
      </c>
      <c r="E3744">
        <f t="shared" si="117"/>
        <v>-1.497344353152968</v>
      </c>
    </row>
    <row r="3745" spans="1:5" x14ac:dyDescent="0.25">
      <c r="A3745">
        <v>40046</v>
      </c>
      <c r="B3745">
        <v>-1.7578125</v>
      </c>
      <c r="C3745">
        <v>-39.9502831</v>
      </c>
      <c r="D3745">
        <f t="shared" si="116"/>
        <v>-0.26548006297944104</v>
      </c>
      <c r="E3745">
        <f t="shared" si="117"/>
        <v>-1.4923324370205591</v>
      </c>
    </row>
    <row r="3746" spans="1:5" x14ac:dyDescent="0.25">
      <c r="A3746">
        <v>40057</v>
      </c>
      <c r="B3746">
        <v>-2.109375</v>
      </c>
      <c r="C3746">
        <v>-35.15625</v>
      </c>
      <c r="D3746">
        <f t="shared" si="116"/>
        <v>-0.75170685420003736</v>
      </c>
      <c r="E3746">
        <f t="shared" si="117"/>
        <v>-1.3576681457999626</v>
      </c>
    </row>
    <row r="3747" spans="1:5" x14ac:dyDescent="0.25">
      <c r="A3747">
        <v>40067</v>
      </c>
      <c r="B3747">
        <v>-2.548828125</v>
      </c>
      <c r="C3747">
        <v>-43.9453125</v>
      </c>
      <c r="D3747">
        <f t="shared" si="116"/>
        <v>-1.1876899080860586</v>
      </c>
      <c r="E3747">
        <f t="shared" si="117"/>
        <v>-1.3611382169139414</v>
      </c>
    </row>
    <row r="3748" spans="1:5" x14ac:dyDescent="0.25">
      <c r="A3748">
        <v>40077</v>
      </c>
      <c r="B3748">
        <v>-2.900390625</v>
      </c>
      <c r="C3748">
        <v>-31.960228000000001</v>
      </c>
      <c r="D3748">
        <f t="shared" si="116"/>
        <v>-1.6145375127527206</v>
      </c>
      <c r="E3748">
        <f t="shared" si="117"/>
        <v>-1.2858531122472794</v>
      </c>
    </row>
    <row r="3749" spans="1:5" x14ac:dyDescent="0.25">
      <c r="A3749">
        <v>40088</v>
      </c>
      <c r="B3749">
        <v>-3.251953125</v>
      </c>
      <c r="C3749">
        <v>-35.15625</v>
      </c>
      <c r="D3749">
        <f t="shared" si="116"/>
        <v>-2.0697004200281222</v>
      </c>
      <c r="E3749">
        <f t="shared" si="117"/>
        <v>-1.1822527049718778</v>
      </c>
    </row>
    <row r="3750" spans="1:5" x14ac:dyDescent="0.25">
      <c r="A3750">
        <v>40098</v>
      </c>
      <c r="B3750">
        <v>-3.603515625</v>
      </c>
      <c r="C3750">
        <v>-31.960228000000001</v>
      </c>
      <c r="D3750">
        <f t="shared" si="116"/>
        <v>-2.4670566614260721</v>
      </c>
      <c r="E3750">
        <f t="shared" si="117"/>
        <v>-1.1364589635739279</v>
      </c>
    </row>
    <row r="3751" spans="1:5" x14ac:dyDescent="0.25">
      <c r="A3751">
        <v>40109</v>
      </c>
      <c r="B3751">
        <v>-3.8671875</v>
      </c>
      <c r="C3751">
        <v>-26.3671875</v>
      </c>
      <c r="D3751">
        <f t="shared" si="116"/>
        <v>-2.8824108664055728</v>
      </c>
      <c r="E3751">
        <f t="shared" si="117"/>
        <v>-0.98477663359442724</v>
      </c>
    </row>
    <row r="3752" spans="1:5" x14ac:dyDescent="0.25">
      <c r="A3752">
        <v>40119</v>
      </c>
      <c r="B3752">
        <v>-4.130859375</v>
      </c>
      <c r="C3752">
        <v>-26.3671875</v>
      </c>
      <c r="D3752">
        <f t="shared" si="116"/>
        <v>-3.2371773278523426</v>
      </c>
      <c r="E3752">
        <f t="shared" si="117"/>
        <v>-0.89368204714765742</v>
      </c>
    </row>
    <row r="3753" spans="1:5" x14ac:dyDescent="0.25">
      <c r="A3753">
        <v>40130</v>
      </c>
      <c r="B3753">
        <v>-4.39453125</v>
      </c>
      <c r="C3753">
        <v>-23.970171000000001</v>
      </c>
      <c r="D3753">
        <f t="shared" si="116"/>
        <v>-3.5990404504878546</v>
      </c>
      <c r="E3753">
        <f t="shared" si="117"/>
        <v>-0.79549079951214541</v>
      </c>
    </row>
    <row r="3754" spans="1:5" x14ac:dyDescent="0.25">
      <c r="A3754">
        <v>40140</v>
      </c>
      <c r="B3754">
        <v>-4.5703125</v>
      </c>
      <c r="C3754">
        <v>-17.578125</v>
      </c>
      <c r="D3754">
        <f t="shared" si="116"/>
        <v>-3.8995395131002795</v>
      </c>
      <c r="E3754">
        <f t="shared" si="117"/>
        <v>-0.67077298689972054</v>
      </c>
    </row>
    <row r="3755" spans="1:5" x14ac:dyDescent="0.25">
      <c r="A3755">
        <v>40150</v>
      </c>
      <c r="B3755">
        <v>-4.658203125</v>
      </c>
      <c r="C3755">
        <v>-7.9900570000000002</v>
      </c>
      <c r="D3755">
        <f t="shared" si="116"/>
        <v>-4.1706031733301918</v>
      </c>
      <c r="E3755">
        <f t="shared" si="117"/>
        <v>-0.48759995166980818</v>
      </c>
    </row>
    <row r="3756" spans="1:5" x14ac:dyDescent="0.25">
      <c r="A3756">
        <v>40161</v>
      </c>
      <c r="B3756">
        <v>-4.833984375</v>
      </c>
      <c r="C3756">
        <v>-17.578125</v>
      </c>
      <c r="D3756">
        <f t="shared" si="116"/>
        <v>-4.432369974001114</v>
      </c>
      <c r="E3756">
        <f t="shared" si="117"/>
        <v>-0.40161440099888601</v>
      </c>
    </row>
    <row r="3757" spans="1:5" x14ac:dyDescent="0.25">
      <c r="A3757">
        <v>40171</v>
      </c>
      <c r="B3757">
        <v>-4.921875</v>
      </c>
      <c r="C3757">
        <v>-7.9900570000000002</v>
      </c>
      <c r="D3757">
        <f t="shared" si="116"/>
        <v>-4.6353237424628029</v>
      </c>
      <c r="E3757">
        <f t="shared" si="117"/>
        <v>-0.28655125753719712</v>
      </c>
    </row>
    <row r="3758" spans="1:5" x14ac:dyDescent="0.25">
      <c r="A3758">
        <v>40182</v>
      </c>
      <c r="B3758">
        <v>-4.921875</v>
      </c>
      <c r="C3758">
        <v>0</v>
      </c>
      <c r="D3758">
        <f t="shared" si="116"/>
        <v>-4.8181979094245921</v>
      </c>
      <c r="E3758">
        <f t="shared" si="117"/>
        <v>-0.10367709057540786</v>
      </c>
    </row>
    <row r="3759" spans="1:5" x14ac:dyDescent="0.25">
      <c r="A3759">
        <v>40192</v>
      </c>
      <c r="B3759">
        <v>-4.921875</v>
      </c>
      <c r="C3759">
        <v>0</v>
      </c>
      <c r="D3759">
        <f t="shared" si="116"/>
        <v>-4.9464066812070868</v>
      </c>
      <c r="E3759">
        <f t="shared" si="117"/>
        <v>2.453168120708682E-2</v>
      </c>
    </row>
    <row r="3760" spans="1:5" x14ac:dyDescent="0.25">
      <c r="A3760">
        <v>40202</v>
      </c>
      <c r="B3760">
        <v>-4.921875</v>
      </c>
      <c r="C3760">
        <v>0</v>
      </c>
      <c r="D3760">
        <f t="shared" si="116"/>
        <v>-5.0374028772802539</v>
      </c>
      <c r="E3760">
        <f t="shared" si="117"/>
        <v>0.11552787728025393</v>
      </c>
    </row>
    <row r="3761" spans="1:5" x14ac:dyDescent="0.25">
      <c r="A3761">
        <v>40213</v>
      </c>
      <c r="B3761">
        <v>-4.833984375</v>
      </c>
      <c r="C3761">
        <v>8.7890625</v>
      </c>
      <c r="D3761">
        <f t="shared" si="116"/>
        <v>-5.0937329466114694</v>
      </c>
      <c r="E3761">
        <f t="shared" si="117"/>
        <v>0.25974857161146936</v>
      </c>
    </row>
    <row r="3762" spans="1:5" x14ac:dyDescent="0.25">
      <c r="A3762">
        <v>40223</v>
      </c>
      <c r="B3762">
        <v>-4.658203125</v>
      </c>
      <c r="C3762">
        <v>15.980114</v>
      </c>
      <c r="D3762">
        <f t="shared" si="116"/>
        <v>-5.1047580989943286</v>
      </c>
      <c r="E3762">
        <f t="shared" si="117"/>
        <v>0.44655497399432864</v>
      </c>
    </row>
    <row r="3763" spans="1:5" x14ac:dyDescent="0.25">
      <c r="A3763">
        <v>40234</v>
      </c>
      <c r="B3763">
        <v>-4.5703125</v>
      </c>
      <c r="C3763">
        <v>8.7890625</v>
      </c>
      <c r="D3763">
        <f t="shared" si="116"/>
        <v>-5.0726046685652397</v>
      </c>
      <c r="E3763">
        <f t="shared" si="117"/>
        <v>0.50229216856523973</v>
      </c>
    </row>
    <row r="3764" spans="1:5" x14ac:dyDescent="0.25">
      <c r="A3764">
        <v>40244</v>
      </c>
      <c r="B3764">
        <v>-4.306640625</v>
      </c>
      <c r="C3764">
        <v>23.970171000000001</v>
      </c>
      <c r="D3764">
        <f t="shared" si="116"/>
        <v>-5.0033774800819542</v>
      </c>
      <c r="E3764">
        <f t="shared" si="117"/>
        <v>0.69673685508195415</v>
      </c>
    </row>
    <row r="3765" spans="1:5" x14ac:dyDescent="0.25">
      <c r="A3765">
        <v>40255</v>
      </c>
      <c r="B3765">
        <v>-4.04296875</v>
      </c>
      <c r="C3765">
        <v>26.3671875</v>
      </c>
      <c r="D3765">
        <f t="shared" si="116"/>
        <v>-4.8838947463648923</v>
      </c>
      <c r="E3765">
        <f t="shared" si="117"/>
        <v>0.84092599636489229</v>
      </c>
    </row>
    <row r="3766" spans="1:5" x14ac:dyDescent="0.25">
      <c r="A3766">
        <v>40265</v>
      </c>
      <c r="B3766">
        <v>-3.8671875</v>
      </c>
      <c r="C3766">
        <v>17.578125</v>
      </c>
      <c r="D3766">
        <f t="shared" si="116"/>
        <v>-4.7367858235966054</v>
      </c>
      <c r="E3766">
        <f t="shared" si="117"/>
        <v>0.86959832359660538</v>
      </c>
    </row>
    <row r="3767" spans="1:5" x14ac:dyDescent="0.25">
      <c r="A3767">
        <v>40275</v>
      </c>
      <c r="B3767">
        <v>-3.515625</v>
      </c>
      <c r="C3767">
        <v>31.960228000000001</v>
      </c>
      <c r="D3767">
        <f t="shared" si="116"/>
        <v>-4.5541747296977677</v>
      </c>
      <c r="E3767">
        <f t="shared" si="117"/>
        <v>1.0385497296977677</v>
      </c>
    </row>
    <row r="3768" spans="1:5" x14ac:dyDescent="0.25">
      <c r="A3768">
        <v>40286</v>
      </c>
      <c r="B3768">
        <v>-3.1640625</v>
      </c>
      <c r="C3768">
        <v>35.15625</v>
      </c>
      <c r="D3768">
        <f t="shared" si="116"/>
        <v>-4.3139630010753933</v>
      </c>
      <c r="E3768">
        <f t="shared" si="117"/>
        <v>1.1499005010753933</v>
      </c>
    </row>
    <row r="3769" spans="1:5" x14ac:dyDescent="0.25">
      <c r="A3769">
        <v>40296</v>
      </c>
      <c r="B3769">
        <v>-2.8125</v>
      </c>
      <c r="C3769">
        <v>31.960228000000001</v>
      </c>
      <c r="D3769">
        <f t="shared" si="116"/>
        <v>-4.0616232003464701</v>
      </c>
      <c r="E3769">
        <f t="shared" si="117"/>
        <v>1.2491232003464701</v>
      </c>
    </row>
    <row r="3770" spans="1:5" x14ac:dyDescent="0.25">
      <c r="A3770">
        <v>40307</v>
      </c>
      <c r="B3770">
        <v>-2.4609375</v>
      </c>
      <c r="C3770">
        <v>35.15625</v>
      </c>
      <c r="D3770">
        <f t="shared" si="116"/>
        <v>-3.7490415886478825</v>
      </c>
      <c r="E3770">
        <f t="shared" si="117"/>
        <v>1.2881040886478825</v>
      </c>
    </row>
    <row r="3771" spans="1:5" x14ac:dyDescent="0.25">
      <c r="A3771">
        <v>40317</v>
      </c>
      <c r="B3771">
        <v>-2.109375</v>
      </c>
      <c r="C3771">
        <v>31.960228000000001</v>
      </c>
      <c r="D3771">
        <f t="shared" si="116"/>
        <v>-3.4353829782789047</v>
      </c>
      <c r="E3771">
        <f t="shared" si="117"/>
        <v>1.3260079782789047</v>
      </c>
    </row>
    <row r="3772" spans="1:5" x14ac:dyDescent="0.25">
      <c r="A3772">
        <v>40328</v>
      </c>
      <c r="B3772">
        <v>-1.669921875</v>
      </c>
      <c r="C3772">
        <v>43.9453125</v>
      </c>
      <c r="D3772">
        <f t="shared" si="116"/>
        <v>-3.0608345667540564</v>
      </c>
      <c r="E3772">
        <f t="shared" si="117"/>
        <v>1.3909126917540564</v>
      </c>
    </row>
    <row r="3773" spans="1:5" x14ac:dyDescent="0.25">
      <c r="A3773">
        <v>40338</v>
      </c>
      <c r="B3773">
        <v>-1.23046875</v>
      </c>
      <c r="C3773">
        <v>43.9453125</v>
      </c>
      <c r="D3773">
        <f t="shared" si="116"/>
        <v>-2.6962843475891596</v>
      </c>
      <c r="E3773">
        <f t="shared" si="117"/>
        <v>1.4658155975891596</v>
      </c>
    </row>
    <row r="3774" spans="1:5" x14ac:dyDescent="0.25">
      <c r="A3774">
        <v>40348</v>
      </c>
      <c r="B3774">
        <v>-0.87890625</v>
      </c>
      <c r="C3774">
        <v>31.960228000000001</v>
      </c>
      <c r="D3774">
        <f t="shared" si="116"/>
        <v>-2.3116642953561466</v>
      </c>
      <c r="E3774">
        <f t="shared" si="117"/>
        <v>1.4327580453561466</v>
      </c>
    </row>
    <row r="3775" spans="1:5" x14ac:dyDescent="0.25">
      <c r="A3775">
        <v>40359</v>
      </c>
      <c r="B3775">
        <v>-0.3515625</v>
      </c>
      <c r="C3775">
        <v>52.734375</v>
      </c>
      <c r="D3775">
        <f t="shared" ref="D3775:D3838" si="118">$H$2*EXP(-$G$17*$G$20*A3775/1000)*COS($G$9*A3775/1000)</f>
        <v>-1.8688649238864992</v>
      </c>
      <c r="E3775">
        <f t="shared" ref="E3775:E3838" si="119">B3775-D3775</f>
        <v>1.5173024238864992</v>
      </c>
    </row>
    <row r="3776" spans="1:5" x14ac:dyDescent="0.25">
      <c r="A3776">
        <v>40369</v>
      </c>
      <c r="B3776">
        <v>0</v>
      </c>
      <c r="C3776">
        <v>31.960228000000001</v>
      </c>
      <c r="D3776">
        <f t="shared" si="118"/>
        <v>-1.4516845270224663</v>
      </c>
      <c r="E3776">
        <f t="shared" si="119"/>
        <v>1.4516845270224663</v>
      </c>
    </row>
    <row r="3777" spans="1:5" x14ac:dyDescent="0.25">
      <c r="A3777">
        <v>40380</v>
      </c>
      <c r="B3777">
        <v>0.439453125</v>
      </c>
      <c r="C3777">
        <v>43.9453125</v>
      </c>
      <c r="D3777">
        <f t="shared" si="118"/>
        <v>-0.98055506167766682</v>
      </c>
      <c r="E3777">
        <f t="shared" si="119"/>
        <v>1.4200081866776668</v>
      </c>
    </row>
    <row r="3778" spans="1:5" x14ac:dyDescent="0.25">
      <c r="A3778">
        <v>40390</v>
      </c>
      <c r="B3778">
        <v>0.87890625</v>
      </c>
      <c r="C3778">
        <v>39.9502831</v>
      </c>
      <c r="D3778">
        <f t="shared" si="118"/>
        <v>-0.5446321349872576</v>
      </c>
      <c r="E3778">
        <f t="shared" si="119"/>
        <v>1.4235383849872576</v>
      </c>
    </row>
    <row r="3779" spans="1:5" x14ac:dyDescent="0.25">
      <c r="A3779">
        <v>40401</v>
      </c>
      <c r="B3779">
        <v>1.318359375</v>
      </c>
      <c r="C3779">
        <v>43.9453125</v>
      </c>
      <c r="D3779">
        <f t="shared" si="118"/>
        <v>-6.0768528256050787E-2</v>
      </c>
      <c r="E3779">
        <f t="shared" si="119"/>
        <v>1.3791279032560508</v>
      </c>
    </row>
    <row r="3780" spans="1:5" x14ac:dyDescent="0.25">
      <c r="A3780">
        <v>40411</v>
      </c>
      <c r="B3780">
        <v>1.7578125</v>
      </c>
      <c r="C3780">
        <v>43.9453125</v>
      </c>
      <c r="D3780">
        <f t="shared" si="118"/>
        <v>0.37947418129307114</v>
      </c>
      <c r="E3780">
        <f t="shared" si="119"/>
        <v>1.3783383187069289</v>
      </c>
    </row>
    <row r="3781" spans="1:5" x14ac:dyDescent="0.25">
      <c r="A3781">
        <v>40421</v>
      </c>
      <c r="B3781">
        <v>2.109375</v>
      </c>
      <c r="C3781">
        <v>31.960228000000001</v>
      </c>
      <c r="D3781">
        <f t="shared" si="118"/>
        <v>0.81664931283638886</v>
      </c>
      <c r="E3781">
        <f t="shared" si="119"/>
        <v>1.2927256871636112</v>
      </c>
    </row>
    <row r="3782" spans="1:5" x14ac:dyDescent="0.25">
      <c r="A3782">
        <v>40432</v>
      </c>
      <c r="B3782">
        <v>2.4609375</v>
      </c>
      <c r="C3782">
        <v>35.15625</v>
      </c>
      <c r="D3782">
        <f t="shared" si="118"/>
        <v>1.2900833945770271</v>
      </c>
      <c r="E3782">
        <f t="shared" si="119"/>
        <v>1.1708541054229729</v>
      </c>
    </row>
    <row r="3783" spans="1:5" x14ac:dyDescent="0.25">
      <c r="A3783">
        <v>40442</v>
      </c>
      <c r="B3783">
        <v>2.8125</v>
      </c>
      <c r="C3783">
        <v>31.960228000000001</v>
      </c>
      <c r="D3783">
        <f t="shared" si="118"/>
        <v>1.7101938684956537</v>
      </c>
      <c r="E3783">
        <f t="shared" si="119"/>
        <v>1.1023061315043463</v>
      </c>
    </row>
    <row r="3784" spans="1:5" x14ac:dyDescent="0.25">
      <c r="A3784">
        <v>40453</v>
      </c>
      <c r="B3784">
        <v>3.1640625</v>
      </c>
      <c r="C3784">
        <v>35.15625</v>
      </c>
      <c r="D3784">
        <f t="shared" si="118"/>
        <v>2.157122136531068</v>
      </c>
      <c r="E3784">
        <f t="shared" si="119"/>
        <v>1.006940363468932</v>
      </c>
    </row>
    <row r="3785" spans="1:5" x14ac:dyDescent="0.25">
      <c r="A3785">
        <v>40463</v>
      </c>
      <c r="B3785">
        <v>3.427734375</v>
      </c>
      <c r="C3785">
        <v>23.970171000000001</v>
      </c>
      <c r="D3785">
        <f t="shared" si="118"/>
        <v>2.5463048202675487</v>
      </c>
      <c r="E3785">
        <f t="shared" si="119"/>
        <v>0.88142955473245133</v>
      </c>
    </row>
    <row r="3786" spans="1:5" x14ac:dyDescent="0.25">
      <c r="A3786">
        <v>40474</v>
      </c>
      <c r="B3786">
        <v>3.69140625</v>
      </c>
      <c r="C3786">
        <v>26.3671875</v>
      </c>
      <c r="D3786">
        <f t="shared" si="118"/>
        <v>2.9519878540890012</v>
      </c>
      <c r="E3786">
        <f t="shared" si="119"/>
        <v>0.73941839591099878</v>
      </c>
    </row>
    <row r="3787" spans="1:5" x14ac:dyDescent="0.25">
      <c r="A3787">
        <v>40484</v>
      </c>
      <c r="B3787">
        <v>3.955078125</v>
      </c>
      <c r="C3787">
        <v>26.3671875</v>
      </c>
      <c r="D3787">
        <f t="shared" si="118"/>
        <v>3.2974158834418681</v>
      </c>
      <c r="E3787">
        <f t="shared" si="119"/>
        <v>0.65766224155813191</v>
      </c>
    </row>
    <row r="3788" spans="1:5" x14ac:dyDescent="0.25">
      <c r="A3788">
        <v>40494</v>
      </c>
      <c r="B3788">
        <v>4.130859375</v>
      </c>
      <c r="C3788">
        <v>15.980114</v>
      </c>
      <c r="D3788">
        <f t="shared" si="118"/>
        <v>3.6179084580024896</v>
      </c>
      <c r="E3788">
        <f t="shared" si="119"/>
        <v>0.51295091699751039</v>
      </c>
    </row>
    <row r="3789" spans="1:5" x14ac:dyDescent="0.25">
      <c r="A3789">
        <v>40505</v>
      </c>
      <c r="B3789">
        <v>4.306640625</v>
      </c>
      <c r="C3789">
        <v>17.578125</v>
      </c>
      <c r="D3789">
        <f t="shared" si="118"/>
        <v>3.9387978534509984</v>
      </c>
      <c r="E3789">
        <f t="shared" si="119"/>
        <v>0.36784277154900158</v>
      </c>
    </row>
    <row r="3790" spans="1:5" x14ac:dyDescent="0.25">
      <c r="A3790">
        <v>40515</v>
      </c>
      <c r="B3790">
        <v>4.482421875</v>
      </c>
      <c r="C3790">
        <v>15.980114</v>
      </c>
      <c r="D3790">
        <f t="shared" si="118"/>
        <v>4.1993781611449732</v>
      </c>
      <c r="E3790">
        <f t="shared" si="119"/>
        <v>0.2830437138550268</v>
      </c>
    </row>
    <row r="3791" spans="1:5" x14ac:dyDescent="0.25">
      <c r="A3791">
        <v>40526</v>
      </c>
      <c r="B3791">
        <v>4.5703125</v>
      </c>
      <c r="C3791">
        <v>8.7890625</v>
      </c>
      <c r="D3791">
        <f t="shared" si="118"/>
        <v>4.4493727377759607</v>
      </c>
      <c r="E3791">
        <f t="shared" si="119"/>
        <v>0.12093976222403935</v>
      </c>
    </row>
    <row r="3792" spans="1:5" x14ac:dyDescent="0.25">
      <c r="A3792">
        <v>40536</v>
      </c>
      <c r="B3792">
        <v>4.658203125</v>
      </c>
      <c r="C3792">
        <v>7.9900570000000002</v>
      </c>
      <c r="D3792">
        <f t="shared" si="118"/>
        <v>4.6414931328410773</v>
      </c>
      <c r="E3792">
        <f t="shared" si="119"/>
        <v>1.670999215892266E-2</v>
      </c>
    </row>
    <row r="3793" spans="1:5" x14ac:dyDescent="0.25">
      <c r="A3793">
        <v>40547</v>
      </c>
      <c r="B3793">
        <v>4.658203125</v>
      </c>
      <c r="C3793">
        <v>0</v>
      </c>
      <c r="D3793">
        <f t="shared" si="118"/>
        <v>4.8124064036158973</v>
      </c>
      <c r="E3793">
        <f t="shared" si="119"/>
        <v>-0.15420327861589733</v>
      </c>
    </row>
    <row r="3794" spans="1:5" x14ac:dyDescent="0.25">
      <c r="A3794">
        <v>40557</v>
      </c>
      <c r="B3794">
        <v>4.658203125</v>
      </c>
      <c r="C3794">
        <v>0</v>
      </c>
      <c r="D3794">
        <f t="shared" si="118"/>
        <v>4.9297900890664748</v>
      </c>
      <c r="E3794">
        <f t="shared" si="119"/>
        <v>-0.27158696406647476</v>
      </c>
    </row>
    <row r="3795" spans="1:5" x14ac:dyDescent="0.25">
      <c r="A3795">
        <v>40567</v>
      </c>
      <c r="B3795">
        <v>4.5703125</v>
      </c>
      <c r="C3795">
        <v>-7.9900570000000002</v>
      </c>
      <c r="D3795">
        <f t="shared" si="118"/>
        <v>5.0100913455734188</v>
      </c>
      <c r="E3795">
        <f t="shared" si="119"/>
        <v>-0.43977884557341884</v>
      </c>
    </row>
    <row r="3796" spans="1:5" x14ac:dyDescent="0.25">
      <c r="A3796">
        <v>40578</v>
      </c>
      <c r="B3796">
        <v>4.482421875</v>
      </c>
      <c r="C3796">
        <v>-8.7890625</v>
      </c>
      <c r="D3796">
        <f t="shared" si="118"/>
        <v>5.054903044070902</v>
      </c>
      <c r="E3796">
        <f t="shared" si="119"/>
        <v>-0.57248116907090196</v>
      </c>
    </row>
    <row r="3797" spans="1:5" x14ac:dyDescent="0.25">
      <c r="A3797">
        <v>40588</v>
      </c>
      <c r="B3797">
        <v>4.306640625</v>
      </c>
      <c r="C3797">
        <v>-15.980114</v>
      </c>
      <c r="D3797">
        <f t="shared" si="118"/>
        <v>5.0557658549413302</v>
      </c>
      <c r="E3797">
        <f t="shared" si="119"/>
        <v>-0.74912522994133024</v>
      </c>
    </row>
    <row r="3798" spans="1:5" x14ac:dyDescent="0.25">
      <c r="A3798">
        <v>40599</v>
      </c>
      <c r="B3798">
        <v>4.130859375</v>
      </c>
      <c r="C3798">
        <v>-17.578125</v>
      </c>
      <c r="D3798">
        <f t="shared" si="118"/>
        <v>5.0128674818974632</v>
      </c>
      <c r="E3798">
        <f t="shared" si="119"/>
        <v>-0.88200810689746323</v>
      </c>
    </row>
    <row r="3799" spans="1:5" x14ac:dyDescent="0.25">
      <c r="A3799">
        <v>40609</v>
      </c>
      <c r="B3799">
        <v>3.955078125</v>
      </c>
      <c r="C3799">
        <v>-15.980114</v>
      </c>
      <c r="D3799">
        <f t="shared" si="118"/>
        <v>4.9343457704907614</v>
      </c>
      <c r="E3799">
        <f t="shared" si="119"/>
        <v>-0.9792676454907614</v>
      </c>
    </row>
    <row r="3800" spans="1:5" x14ac:dyDescent="0.25">
      <c r="A3800">
        <v>40620</v>
      </c>
      <c r="B3800">
        <v>3.69140625</v>
      </c>
      <c r="C3800">
        <v>-26.3671875</v>
      </c>
      <c r="D3800">
        <f t="shared" si="118"/>
        <v>4.8052457426906967</v>
      </c>
      <c r="E3800">
        <f t="shared" si="119"/>
        <v>-1.1138394926906967</v>
      </c>
    </row>
    <row r="3801" spans="1:5" x14ac:dyDescent="0.25">
      <c r="A3801">
        <v>40630</v>
      </c>
      <c r="B3801">
        <v>3.427734375</v>
      </c>
      <c r="C3801">
        <v>-26.3671875</v>
      </c>
      <c r="D3801">
        <f t="shared" si="118"/>
        <v>4.6500163147406157</v>
      </c>
      <c r="E3801">
        <f t="shared" si="119"/>
        <v>-1.2222819397406157</v>
      </c>
    </row>
    <row r="3802" spans="1:5" x14ac:dyDescent="0.25">
      <c r="A3802">
        <v>40640</v>
      </c>
      <c r="B3802">
        <v>3.1640625</v>
      </c>
      <c r="C3802">
        <v>-23.970171000000001</v>
      </c>
      <c r="D3802">
        <f t="shared" si="118"/>
        <v>4.4599403980484738</v>
      </c>
      <c r="E3802">
        <f t="shared" si="119"/>
        <v>-1.2958778980484738</v>
      </c>
    </row>
    <row r="3803" spans="1:5" x14ac:dyDescent="0.25">
      <c r="A3803">
        <v>40651</v>
      </c>
      <c r="B3803">
        <v>2.8125</v>
      </c>
      <c r="C3803">
        <v>-35.15625</v>
      </c>
      <c r="D3803">
        <f t="shared" si="118"/>
        <v>4.2123410442010059</v>
      </c>
      <c r="E3803">
        <f t="shared" si="119"/>
        <v>-1.3998410442010059</v>
      </c>
    </row>
    <row r="3804" spans="1:5" x14ac:dyDescent="0.25">
      <c r="A3804">
        <v>40661</v>
      </c>
      <c r="B3804">
        <v>2.4609375</v>
      </c>
      <c r="C3804">
        <v>-31.960228000000001</v>
      </c>
      <c r="D3804">
        <f t="shared" si="118"/>
        <v>3.9540883638758144</v>
      </c>
      <c r="E3804">
        <f t="shared" si="119"/>
        <v>-1.4931508638758144</v>
      </c>
    </row>
    <row r="3805" spans="1:5" x14ac:dyDescent="0.25">
      <c r="A3805">
        <v>40672</v>
      </c>
      <c r="B3805">
        <v>2.109375</v>
      </c>
      <c r="C3805">
        <v>-35.15625</v>
      </c>
      <c r="D3805">
        <f t="shared" si="118"/>
        <v>3.6359402796130933</v>
      </c>
      <c r="E3805">
        <f t="shared" si="119"/>
        <v>-1.5265652796130933</v>
      </c>
    </row>
    <row r="3806" spans="1:5" x14ac:dyDescent="0.25">
      <c r="A3806">
        <v>40682</v>
      </c>
      <c r="B3806">
        <v>1.7578125</v>
      </c>
      <c r="C3806">
        <v>-35.15625</v>
      </c>
      <c r="D3806">
        <f t="shared" si="118"/>
        <v>3.318114489461661</v>
      </c>
      <c r="E3806">
        <f t="shared" si="119"/>
        <v>-1.560301989461661</v>
      </c>
    </row>
    <row r="3807" spans="1:5" x14ac:dyDescent="0.25">
      <c r="A3807">
        <v>40693</v>
      </c>
      <c r="B3807">
        <v>1.318359375</v>
      </c>
      <c r="C3807">
        <v>-39.9502831</v>
      </c>
      <c r="D3807">
        <f t="shared" si="118"/>
        <v>2.9400027896883247</v>
      </c>
      <c r="E3807">
        <f t="shared" si="119"/>
        <v>-1.6216434146883247</v>
      </c>
    </row>
    <row r="3808" spans="1:5" x14ac:dyDescent="0.25">
      <c r="A3808">
        <v>40703</v>
      </c>
      <c r="B3808">
        <v>0.966796875</v>
      </c>
      <c r="C3808">
        <v>-35.15625</v>
      </c>
      <c r="D3808">
        <f t="shared" si="118"/>
        <v>2.5731669665725279</v>
      </c>
      <c r="E3808">
        <f t="shared" si="119"/>
        <v>-1.6063700915725279</v>
      </c>
    </row>
    <row r="3809" spans="1:5" x14ac:dyDescent="0.25">
      <c r="A3809">
        <v>40713</v>
      </c>
      <c r="B3809">
        <v>0.52734375</v>
      </c>
      <c r="C3809">
        <v>-39.9502831</v>
      </c>
      <c r="D3809">
        <f t="shared" si="118"/>
        <v>2.1871870937379372</v>
      </c>
      <c r="E3809">
        <f t="shared" si="119"/>
        <v>-1.6598433437379372</v>
      </c>
    </row>
    <row r="3810" spans="1:5" x14ac:dyDescent="0.25">
      <c r="A3810">
        <v>40724</v>
      </c>
      <c r="B3810">
        <v>8.7890625E-2</v>
      </c>
      <c r="C3810">
        <v>-43.9453125</v>
      </c>
      <c r="D3810">
        <f t="shared" si="118"/>
        <v>1.743972632520908</v>
      </c>
      <c r="E3810">
        <f t="shared" si="119"/>
        <v>-1.656082007520908</v>
      </c>
    </row>
    <row r="3811" spans="1:5" x14ac:dyDescent="0.25">
      <c r="A3811">
        <v>40734</v>
      </c>
      <c r="B3811">
        <v>-0.3515625</v>
      </c>
      <c r="C3811">
        <v>-39.9502831</v>
      </c>
      <c r="D3811">
        <f t="shared" si="118"/>
        <v>1.3273999207194056</v>
      </c>
      <c r="E3811">
        <f t="shared" si="119"/>
        <v>-1.6789624207194056</v>
      </c>
    </row>
    <row r="3812" spans="1:5" x14ac:dyDescent="0.25">
      <c r="A3812">
        <v>40745</v>
      </c>
      <c r="B3812">
        <v>-0.791015625</v>
      </c>
      <c r="C3812">
        <v>-43.9453125</v>
      </c>
      <c r="D3812">
        <f t="shared" si="118"/>
        <v>0.8580162590233702</v>
      </c>
      <c r="E3812">
        <f t="shared" si="119"/>
        <v>-1.6490318840233702</v>
      </c>
    </row>
    <row r="3813" spans="1:5" x14ac:dyDescent="0.25">
      <c r="A3813">
        <v>40755</v>
      </c>
      <c r="B3813">
        <v>-1.142578125</v>
      </c>
      <c r="C3813">
        <v>-35.15625</v>
      </c>
      <c r="D3813">
        <f t="shared" si="118"/>
        <v>0.42464640294588724</v>
      </c>
      <c r="E3813">
        <f t="shared" si="119"/>
        <v>-1.5672245279458872</v>
      </c>
    </row>
    <row r="3814" spans="1:5" x14ac:dyDescent="0.25">
      <c r="A3814">
        <v>40765</v>
      </c>
      <c r="B3814">
        <v>-1.58203125</v>
      </c>
      <c r="C3814">
        <v>-39.9502831</v>
      </c>
      <c r="D3814">
        <f t="shared" si="118"/>
        <v>-1.1698492839811369E-2</v>
      </c>
      <c r="E3814">
        <f t="shared" si="119"/>
        <v>-1.5703327571601886</v>
      </c>
    </row>
    <row r="3815" spans="1:5" x14ac:dyDescent="0.25">
      <c r="A3815">
        <v>40776</v>
      </c>
      <c r="B3815">
        <v>-2.021484375</v>
      </c>
      <c r="C3815">
        <v>-43.9453125</v>
      </c>
      <c r="D3815">
        <f t="shared" si="118"/>
        <v>-0.49120105991396584</v>
      </c>
      <c r="E3815">
        <f t="shared" si="119"/>
        <v>-1.5302833150860342</v>
      </c>
    </row>
    <row r="3816" spans="1:5" x14ac:dyDescent="0.25">
      <c r="A3816">
        <v>40786</v>
      </c>
      <c r="B3816">
        <v>-2.373046875</v>
      </c>
      <c r="C3816">
        <v>-31.960228000000001</v>
      </c>
      <c r="D3816">
        <f t="shared" si="118"/>
        <v>-0.92312718345916511</v>
      </c>
      <c r="E3816">
        <f t="shared" si="119"/>
        <v>-1.4499196915408348</v>
      </c>
    </row>
    <row r="3817" spans="1:5" x14ac:dyDescent="0.25">
      <c r="A3817">
        <v>40797</v>
      </c>
      <c r="B3817">
        <v>-2.724609375</v>
      </c>
      <c r="C3817">
        <v>-35.15625</v>
      </c>
      <c r="D3817">
        <f t="shared" si="118"/>
        <v>-1.3898684299830164</v>
      </c>
      <c r="E3817">
        <f t="shared" si="119"/>
        <v>-1.3347409450169836</v>
      </c>
    </row>
    <row r="3818" spans="1:5" x14ac:dyDescent="0.25">
      <c r="A3818">
        <v>40807</v>
      </c>
      <c r="B3818">
        <v>-3.076171875</v>
      </c>
      <c r="C3818">
        <v>-31.960228000000001</v>
      </c>
      <c r="D3818">
        <f t="shared" si="118"/>
        <v>-1.8031091263532291</v>
      </c>
      <c r="E3818">
        <f t="shared" si="119"/>
        <v>-1.2730627486467709</v>
      </c>
    </row>
    <row r="3819" spans="1:5" x14ac:dyDescent="0.25">
      <c r="A3819">
        <v>40818</v>
      </c>
      <c r="B3819">
        <v>-3.427734375</v>
      </c>
      <c r="C3819">
        <v>-35.15625</v>
      </c>
      <c r="D3819">
        <f t="shared" si="118"/>
        <v>-2.2416807302695902</v>
      </c>
      <c r="E3819">
        <f t="shared" si="119"/>
        <v>-1.1860536447304098</v>
      </c>
    </row>
    <row r="3820" spans="1:5" x14ac:dyDescent="0.25">
      <c r="A3820">
        <v>40828</v>
      </c>
      <c r="B3820">
        <v>-3.69140625</v>
      </c>
      <c r="C3820">
        <v>-26.3671875</v>
      </c>
      <c r="D3820">
        <f t="shared" si="118"/>
        <v>-2.6226015325704992</v>
      </c>
      <c r="E3820">
        <f t="shared" si="119"/>
        <v>-1.0688047174295008</v>
      </c>
    </row>
    <row r="3821" spans="1:5" x14ac:dyDescent="0.25">
      <c r="A3821">
        <v>40838</v>
      </c>
      <c r="B3821">
        <v>-3.955078125</v>
      </c>
      <c r="C3821">
        <v>-23.970171000000001</v>
      </c>
      <c r="D3821">
        <f t="shared" si="118"/>
        <v>-2.983637423846194</v>
      </c>
      <c r="E3821">
        <f t="shared" si="119"/>
        <v>-0.97144070115380599</v>
      </c>
    </row>
    <row r="3822" spans="1:5" x14ac:dyDescent="0.25">
      <c r="A3822">
        <v>40849</v>
      </c>
      <c r="B3822">
        <v>-4.130859375</v>
      </c>
      <c r="C3822">
        <v>-17.578125</v>
      </c>
      <c r="D3822">
        <f t="shared" si="118"/>
        <v>-3.3545903806495359</v>
      </c>
      <c r="E3822">
        <f t="shared" si="119"/>
        <v>-0.77626899435046415</v>
      </c>
    </row>
    <row r="3823" spans="1:5" x14ac:dyDescent="0.25">
      <c r="A3823">
        <v>40859</v>
      </c>
      <c r="B3823">
        <v>-4.39453125</v>
      </c>
      <c r="C3823">
        <v>-23.970171000000001</v>
      </c>
      <c r="D3823">
        <f t="shared" si="118"/>
        <v>-3.6652786306416441</v>
      </c>
      <c r="E3823">
        <f t="shared" si="119"/>
        <v>-0.72925261935835595</v>
      </c>
    </row>
    <row r="3824" spans="1:5" x14ac:dyDescent="0.25">
      <c r="A3824">
        <v>40870</v>
      </c>
      <c r="B3824">
        <v>-4.5703125</v>
      </c>
      <c r="C3824">
        <v>-17.578125</v>
      </c>
      <c r="D3824">
        <f t="shared" si="118"/>
        <v>-3.97498087976378</v>
      </c>
      <c r="E3824">
        <f t="shared" si="119"/>
        <v>-0.59533162023621999</v>
      </c>
    </row>
    <row r="3825" spans="1:5" x14ac:dyDescent="0.25">
      <c r="A3825">
        <v>40880</v>
      </c>
      <c r="B3825">
        <v>-4.658203125</v>
      </c>
      <c r="C3825">
        <v>-7.9900570000000002</v>
      </c>
      <c r="D3825">
        <f t="shared" si="118"/>
        <v>-4.2251083047781526</v>
      </c>
      <c r="E3825">
        <f t="shared" si="119"/>
        <v>-0.43309482022184742</v>
      </c>
    </row>
    <row r="3826" spans="1:5" x14ac:dyDescent="0.25">
      <c r="A3826">
        <v>40891</v>
      </c>
      <c r="B3826">
        <v>-4.74609375</v>
      </c>
      <c r="C3826">
        <v>-8.7890625</v>
      </c>
      <c r="D3826">
        <f t="shared" si="118"/>
        <v>-4.4633905547688988</v>
      </c>
      <c r="E3826">
        <f t="shared" si="119"/>
        <v>-0.28270319523110121</v>
      </c>
    </row>
    <row r="3827" spans="1:5" x14ac:dyDescent="0.25">
      <c r="A3827">
        <v>40901</v>
      </c>
      <c r="B3827">
        <v>-4.74609375</v>
      </c>
      <c r="C3827">
        <v>0</v>
      </c>
      <c r="D3827">
        <f t="shared" si="118"/>
        <v>-4.6447555549871842</v>
      </c>
      <c r="E3827">
        <f t="shared" si="119"/>
        <v>-0.10133819501281582</v>
      </c>
    </row>
    <row r="3828" spans="1:5" x14ac:dyDescent="0.25">
      <c r="A3828">
        <v>40911</v>
      </c>
      <c r="B3828">
        <v>-4.74609375</v>
      </c>
      <c r="C3828">
        <v>0</v>
      </c>
      <c r="D3828">
        <f t="shared" si="118"/>
        <v>-4.7911472093301297</v>
      </c>
      <c r="E3828">
        <f t="shared" si="119"/>
        <v>4.5053459330129719E-2</v>
      </c>
    </row>
    <row r="3829" spans="1:5" x14ac:dyDescent="0.25">
      <c r="A3829">
        <v>40922</v>
      </c>
      <c r="B3829">
        <v>-4.74609375</v>
      </c>
      <c r="C3829">
        <v>0</v>
      </c>
      <c r="D3829">
        <f t="shared" si="118"/>
        <v>-4.9105003105012939</v>
      </c>
      <c r="E3829">
        <f t="shared" si="119"/>
        <v>0.16440656050129387</v>
      </c>
    </row>
    <row r="3830" spans="1:5" x14ac:dyDescent="0.25">
      <c r="A3830">
        <v>40932</v>
      </c>
      <c r="B3830">
        <v>-4.658203125</v>
      </c>
      <c r="C3830">
        <v>7.9900570000000002</v>
      </c>
      <c r="D3830">
        <f t="shared" si="118"/>
        <v>-4.9802495047208764</v>
      </c>
      <c r="E3830">
        <f t="shared" si="119"/>
        <v>0.32204637972087635</v>
      </c>
    </row>
    <row r="3831" spans="1:5" x14ac:dyDescent="0.25">
      <c r="A3831">
        <v>40943</v>
      </c>
      <c r="B3831">
        <v>-4.5703125</v>
      </c>
      <c r="C3831">
        <v>8.7890625</v>
      </c>
      <c r="D3831">
        <f t="shared" si="118"/>
        <v>-5.0137218188854771</v>
      </c>
      <c r="E3831">
        <f t="shared" si="119"/>
        <v>0.44340931888547708</v>
      </c>
    </row>
    <row r="3832" spans="1:5" x14ac:dyDescent="0.25">
      <c r="A3832">
        <v>40953</v>
      </c>
      <c r="B3832">
        <v>-4.39453125</v>
      </c>
      <c r="C3832">
        <v>15.980114</v>
      </c>
      <c r="D3832">
        <f t="shared" si="118"/>
        <v>-5.0046035049406425</v>
      </c>
      <c r="E3832">
        <f t="shared" si="119"/>
        <v>0.61007225494064254</v>
      </c>
    </row>
    <row r="3833" spans="1:5" x14ac:dyDescent="0.25">
      <c r="A3833">
        <v>40964</v>
      </c>
      <c r="B3833">
        <v>-4.21875</v>
      </c>
      <c r="C3833">
        <v>17.578125</v>
      </c>
      <c r="D3833">
        <f t="shared" si="118"/>
        <v>-4.9511781922574114</v>
      </c>
      <c r="E3833">
        <f t="shared" si="119"/>
        <v>0.7324281922574114</v>
      </c>
    </row>
    <row r="3834" spans="1:5" x14ac:dyDescent="0.25">
      <c r="A3834">
        <v>40974</v>
      </c>
      <c r="B3834">
        <v>-3.955078125</v>
      </c>
      <c r="C3834">
        <v>26.3671875</v>
      </c>
      <c r="D3834">
        <f t="shared" si="118"/>
        <v>-4.8635754866909853</v>
      </c>
      <c r="E3834">
        <f t="shared" si="119"/>
        <v>0.90849736169098527</v>
      </c>
    </row>
    <row r="3835" spans="1:5" x14ac:dyDescent="0.25">
      <c r="A3835">
        <v>40984</v>
      </c>
      <c r="B3835">
        <v>-3.779296875</v>
      </c>
      <c r="C3835">
        <v>15.980114</v>
      </c>
      <c r="D3835">
        <f t="shared" si="118"/>
        <v>-4.7394889643365712</v>
      </c>
      <c r="E3835">
        <f t="shared" si="119"/>
        <v>0.96019208933657119</v>
      </c>
    </row>
    <row r="3836" spans="1:5" x14ac:dyDescent="0.25">
      <c r="A3836">
        <v>40995</v>
      </c>
      <c r="B3836">
        <v>-3.427734375</v>
      </c>
      <c r="C3836">
        <v>35.15625</v>
      </c>
      <c r="D3836">
        <f t="shared" si="118"/>
        <v>-4.5619967597310094</v>
      </c>
      <c r="E3836">
        <f t="shared" si="119"/>
        <v>1.1342623847310094</v>
      </c>
    </row>
    <row r="3837" spans="1:5" x14ac:dyDescent="0.25">
      <c r="A3837">
        <v>41005</v>
      </c>
      <c r="B3837">
        <v>-3.1640625</v>
      </c>
      <c r="C3837">
        <v>23.970171000000001</v>
      </c>
      <c r="D3837">
        <f t="shared" si="118"/>
        <v>-4.3647040426247461</v>
      </c>
      <c r="E3837">
        <f t="shared" si="119"/>
        <v>1.2006415426247461</v>
      </c>
    </row>
    <row r="3838" spans="1:5" x14ac:dyDescent="0.25">
      <c r="A3838">
        <v>41016</v>
      </c>
      <c r="B3838">
        <v>-2.8125</v>
      </c>
      <c r="C3838">
        <v>35.15625</v>
      </c>
      <c r="D3838">
        <f t="shared" si="118"/>
        <v>-4.109998364979357</v>
      </c>
      <c r="E3838">
        <f t="shared" si="119"/>
        <v>1.297498364979357</v>
      </c>
    </row>
    <row r="3839" spans="1:5" x14ac:dyDescent="0.25">
      <c r="A3839">
        <v>41026</v>
      </c>
      <c r="B3839">
        <v>-2.4609375</v>
      </c>
      <c r="C3839">
        <v>31.960228000000001</v>
      </c>
      <c r="D3839">
        <f t="shared" ref="D3839:D3902" si="120">$H$2*EXP(-$G$17*$G$20*A3839/1000)*COS($G$9*A3839/1000)</f>
        <v>-3.8460941520621574</v>
      </c>
      <c r="E3839">
        <f t="shared" ref="E3839:E3902" si="121">B3839-D3839</f>
        <v>1.3851566520621574</v>
      </c>
    </row>
    <row r="3840" spans="1:5" x14ac:dyDescent="0.25">
      <c r="A3840">
        <v>41037</v>
      </c>
      <c r="B3840">
        <v>-2.109375</v>
      </c>
      <c r="C3840">
        <v>35.15625</v>
      </c>
      <c r="D3840">
        <f t="shared" si="120"/>
        <v>-3.5226708361055361</v>
      </c>
      <c r="E3840">
        <f t="shared" si="121"/>
        <v>1.4132958361055361</v>
      </c>
    </row>
    <row r="3841" spans="1:5" x14ac:dyDescent="0.25">
      <c r="A3841">
        <v>41047</v>
      </c>
      <c r="B3841">
        <v>-1.669921875</v>
      </c>
      <c r="C3841">
        <v>43.9453125</v>
      </c>
      <c r="D3841">
        <f t="shared" si="120"/>
        <v>-3.2009438888276258</v>
      </c>
      <c r="E3841">
        <f t="shared" si="121"/>
        <v>1.5310220138276258</v>
      </c>
    </row>
    <row r="3842" spans="1:5" x14ac:dyDescent="0.25">
      <c r="A3842">
        <v>41057</v>
      </c>
      <c r="B3842">
        <v>-1.318359375</v>
      </c>
      <c r="C3842">
        <v>31.960228000000001</v>
      </c>
      <c r="D3842">
        <f t="shared" si="120"/>
        <v>-2.8553357765771192</v>
      </c>
      <c r="E3842">
        <f t="shared" si="121"/>
        <v>1.5369764015771192</v>
      </c>
    </row>
    <row r="3843" spans="1:5" x14ac:dyDescent="0.25">
      <c r="A3843">
        <v>41068</v>
      </c>
      <c r="B3843">
        <v>-0.87890625</v>
      </c>
      <c r="C3843">
        <v>43.9453125</v>
      </c>
      <c r="D3843">
        <f t="shared" si="120"/>
        <v>-2.450700924688813</v>
      </c>
      <c r="E3843">
        <f t="shared" si="121"/>
        <v>1.571794674688813</v>
      </c>
    </row>
    <row r="3844" spans="1:5" x14ac:dyDescent="0.25">
      <c r="A3844">
        <v>41078</v>
      </c>
      <c r="B3844">
        <v>-0.439453125</v>
      </c>
      <c r="C3844">
        <v>39.9502831</v>
      </c>
      <c r="D3844">
        <f t="shared" si="120"/>
        <v>-2.0636181138416019</v>
      </c>
      <c r="E3844">
        <f t="shared" si="121"/>
        <v>1.6241649888416019</v>
      </c>
    </row>
    <row r="3845" spans="1:5" x14ac:dyDescent="0.25">
      <c r="A3845">
        <v>41089</v>
      </c>
      <c r="B3845">
        <v>-8.7890625E-2</v>
      </c>
      <c r="C3845">
        <v>35.15625</v>
      </c>
      <c r="D3845">
        <f t="shared" si="120"/>
        <v>-1.6202630360851873</v>
      </c>
      <c r="E3845">
        <f t="shared" si="121"/>
        <v>1.5323724110851873</v>
      </c>
    </row>
    <row r="3846" spans="1:5" x14ac:dyDescent="0.25">
      <c r="A3846">
        <v>41099</v>
      </c>
      <c r="B3846">
        <v>0.3515625</v>
      </c>
      <c r="C3846">
        <v>39.9502831</v>
      </c>
      <c r="D3846">
        <f t="shared" si="120"/>
        <v>-1.2045381394746744</v>
      </c>
      <c r="E3846">
        <f t="shared" si="121"/>
        <v>1.5561006394746744</v>
      </c>
    </row>
    <row r="3847" spans="1:5" x14ac:dyDescent="0.25">
      <c r="A3847">
        <v>41110</v>
      </c>
      <c r="B3847">
        <v>0.791015625</v>
      </c>
      <c r="C3847">
        <v>43.9453125</v>
      </c>
      <c r="D3847">
        <f t="shared" si="120"/>
        <v>-0.73715187838134832</v>
      </c>
      <c r="E3847">
        <f t="shared" si="121"/>
        <v>1.5281675033813484</v>
      </c>
    </row>
    <row r="3848" spans="1:5" x14ac:dyDescent="0.25">
      <c r="A3848">
        <v>41120</v>
      </c>
      <c r="B3848">
        <v>1.142578125</v>
      </c>
      <c r="C3848">
        <v>35.15625</v>
      </c>
      <c r="D3848">
        <f t="shared" si="120"/>
        <v>-0.30655055384599517</v>
      </c>
      <c r="E3848">
        <f t="shared" si="121"/>
        <v>1.4491286788459952</v>
      </c>
    </row>
    <row r="3849" spans="1:5" x14ac:dyDescent="0.25">
      <c r="A3849">
        <v>41130</v>
      </c>
      <c r="B3849">
        <v>1.58203125</v>
      </c>
      <c r="C3849">
        <v>39.9502831</v>
      </c>
      <c r="D3849">
        <f t="shared" si="120"/>
        <v>0.12614023855939491</v>
      </c>
      <c r="E3849">
        <f t="shared" si="121"/>
        <v>1.4558910114406052</v>
      </c>
    </row>
    <row r="3850" spans="1:5" x14ac:dyDescent="0.25">
      <c r="A3850">
        <v>41141</v>
      </c>
      <c r="B3850">
        <v>1.93359375</v>
      </c>
      <c r="C3850">
        <v>35.15625</v>
      </c>
      <c r="D3850">
        <f t="shared" si="120"/>
        <v>0.60063392585262243</v>
      </c>
      <c r="E3850">
        <f t="shared" si="121"/>
        <v>1.3329598241473777</v>
      </c>
    </row>
    <row r="3851" spans="1:5" x14ac:dyDescent="0.25">
      <c r="A3851">
        <v>41151</v>
      </c>
      <c r="B3851">
        <v>2.28515625</v>
      </c>
      <c r="C3851">
        <v>31.960228000000001</v>
      </c>
      <c r="D3851">
        <f t="shared" si="120"/>
        <v>1.02714466271703</v>
      </c>
      <c r="E3851">
        <f t="shared" si="121"/>
        <v>1.25801158728297</v>
      </c>
    </row>
    <row r="3852" spans="1:5" x14ac:dyDescent="0.25">
      <c r="A3852">
        <v>41162</v>
      </c>
      <c r="B3852">
        <v>2.63671875</v>
      </c>
      <c r="C3852">
        <v>35.15625</v>
      </c>
      <c r="D3852">
        <f t="shared" si="120"/>
        <v>1.4870315386314876</v>
      </c>
      <c r="E3852">
        <f t="shared" si="121"/>
        <v>1.1496872113685124</v>
      </c>
    </row>
    <row r="3853" spans="1:5" x14ac:dyDescent="0.25">
      <c r="A3853">
        <v>41172</v>
      </c>
      <c r="B3853">
        <v>2.98828125</v>
      </c>
      <c r="C3853">
        <v>31.960228000000001</v>
      </c>
      <c r="D3853">
        <f t="shared" si="120"/>
        <v>1.8932763220666098</v>
      </c>
      <c r="E3853">
        <f t="shared" si="121"/>
        <v>1.0950049279333902</v>
      </c>
    </row>
    <row r="3854" spans="1:5" x14ac:dyDescent="0.25">
      <c r="A3854">
        <v>41183</v>
      </c>
      <c r="B3854">
        <v>3.251953125</v>
      </c>
      <c r="C3854">
        <v>26.3671875</v>
      </c>
      <c r="D3854">
        <f t="shared" si="120"/>
        <v>2.3233764543380384</v>
      </c>
      <c r="E3854">
        <f t="shared" si="121"/>
        <v>0.92857667066196159</v>
      </c>
    </row>
    <row r="3855" spans="1:5" x14ac:dyDescent="0.25">
      <c r="A3855">
        <v>41193</v>
      </c>
      <c r="B3855">
        <v>3.515625</v>
      </c>
      <c r="C3855">
        <v>26.3671875</v>
      </c>
      <c r="D3855">
        <f t="shared" si="120"/>
        <v>2.6959536089860698</v>
      </c>
      <c r="E3855">
        <f t="shared" si="121"/>
        <v>0.81967139101393016</v>
      </c>
    </row>
    <row r="3856" spans="1:5" x14ac:dyDescent="0.25">
      <c r="A3856">
        <v>41203</v>
      </c>
      <c r="B3856">
        <v>3.779296875</v>
      </c>
      <c r="C3856">
        <v>23.970171000000001</v>
      </c>
      <c r="D3856">
        <f t="shared" si="120"/>
        <v>3.0480990774021519</v>
      </c>
      <c r="E3856">
        <f t="shared" si="121"/>
        <v>0.73119779759784809</v>
      </c>
    </row>
    <row r="3857" spans="1:5" x14ac:dyDescent="0.25">
      <c r="A3857">
        <v>41214</v>
      </c>
      <c r="B3857">
        <v>3.955078125</v>
      </c>
      <c r="C3857">
        <v>17.578125</v>
      </c>
      <c r="D3857">
        <f t="shared" si="120"/>
        <v>3.4087211657089362</v>
      </c>
      <c r="E3857">
        <f t="shared" si="121"/>
        <v>0.54635695929106376</v>
      </c>
    </row>
    <row r="3858" spans="1:5" x14ac:dyDescent="0.25">
      <c r="A3858">
        <v>41224</v>
      </c>
      <c r="B3858">
        <v>4.130859375</v>
      </c>
      <c r="C3858">
        <v>15.980114</v>
      </c>
      <c r="D3858">
        <f t="shared" si="120"/>
        <v>3.709593226164118</v>
      </c>
      <c r="E3858">
        <f t="shared" si="121"/>
        <v>0.42126614883588198</v>
      </c>
    </row>
    <row r="3859" spans="1:5" x14ac:dyDescent="0.25">
      <c r="A3859">
        <v>41235</v>
      </c>
      <c r="B3859">
        <v>4.306640625</v>
      </c>
      <c r="C3859">
        <v>17.578125</v>
      </c>
      <c r="D3859">
        <f t="shared" si="120"/>
        <v>4.0081217875531152</v>
      </c>
      <c r="E3859">
        <f t="shared" si="121"/>
        <v>0.29851883744688479</v>
      </c>
    </row>
    <row r="3860" spans="1:5" x14ac:dyDescent="0.25">
      <c r="A3860">
        <v>41245</v>
      </c>
      <c r="B3860">
        <v>4.39453125</v>
      </c>
      <c r="C3860">
        <v>8.7890625</v>
      </c>
      <c r="D3860">
        <f t="shared" si="120"/>
        <v>4.2478325530176013</v>
      </c>
      <c r="E3860">
        <f t="shared" si="121"/>
        <v>0.14669869698239868</v>
      </c>
    </row>
    <row r="3861" spans="1:5" x14ac:dyDescent="0.25">
      <c r="A3861">
        <v>41256</v>
      </c>
      <c r="B3861">
        <v>4.482421875</v>
      </c>
      <c r="C3861">
        <v>7.9900570000000002</v>
      </c>
      <c r="D3861">
        <f t="shared" si="120"/>
        <v>4.4744683596298742</v>
      </c>
      <c r="E3861">
        <f t="shared" si="121"/>
        <v>7.9535153701257855E-3</v>
      </c>
    </row>
    <row r="3862" spans="1:5" x14ac:dyDescent="0.25">
      <c r="A3862">
        <v>41266</v>
      </c>
      <c r="B3862">
        <v>4.482421875</v>
      </c>
      <c r="C3862">
        <v>0</v>
      </c>
      <c r="D3862">
        <f t="shared" si="120"/>
        <v>4.6451610294827939</v>
      </c>
      <c r="E3862">
        <f t="shared" si="121"/>
        <v>-0.16273915448279386</v>
      </c>
    </row>
    <row r="3863" spans="1:5" x14ac:dyDescent="0.25">
      <c r="A3863">
        <v>41276</v>
      </c>
      <c r="B3863">
        <v>4.482421875</v>
      </c>
      <c r="C3863">
        <v>0</v>
      </c>
      <c r="D3863">
        <f t="shared" si="120"/>
        <v>4.7808825831798352</v>
      </c>
      <c r="E3863">
        <f t="shared" si="121"/>
        <v>-0.29846070817983517</v>
      </c>
    </row>
    <row r="3864" spans="1:5" x14ac:dyDescent="0.25">
      <c r="A3864">
        <v>41287</v>
      </c>
      <c r="B3864">
        <v>4.39453125</v>
      </c>
      <c r="C3864">
        <v>-8.7890625</v>
      </c>
      <c r="D3864">
        <f t="shared" si="120"/>
        <v>4.8885967736730489</v>
      </c>
      <c r="E3864">
        <f t="shared" si="121"/>
        <v>-0.4940655236730489</v>
      </c>
    </row>
    <row r="3865" spans="1:5" x14ac:dyDescent="0.25">
      <c r="A3865">
        <v>41297</v>
      </c>
      <c r="B3865">
        <v>4.306640625</v>
      </c>
      <c r="C3865">
        <v>-7.9900570000000002</v>
      </c>
      <c r="D3865">
        <f t="shared" si="120"/>
        <v>4.9479405856959495</v>
      </c>
      <c r="E3865">
        <f t="shared" si="121"/>
        <v>-0.64129996069594952</v>
      </c>
    </row>
    <row r="3866" spans="1:5" x14ac:dyDescent="0.25">
      <c r="A3866">
        <v>41308</v>
      </c>
      <c r="B3866">
        <v>4.21875</v>
      </c>
      <c r="C3866">
        <v>-8.7890625</v>
      </c>
      <c r="D3866">
        <f t="shared" si="120"/>
        <v>4.9702561334722501</v>
      </c>
      <c r="E3866">
        <f t="shared" si="121"/>
        <v>-0.75150613347225015</v>
      </c>
    </row>
    <row r="3867" spans="1:5" x14ac:dyDescent="0.25">
      <c r="A3867">
        <v>41318</v>
      </c>
      <c r="B3867">
        <v>4.04296875</v>
      </c>
      <c r="C3867">
        <v>-17.578125</v>
      </c>
      <c r="D3867">
        <f t="shared" si="120"/>
        <v>4.9513406845776231</v>
      </c>
      <c r="E3867">
        <f t="shared" si="121"/>
        <v>-0.90837193457762311</v>
      </c>
    </row>
    <row r="3868" spans="1:5" x14ac:dyDescent="0.25">
      <c r="A3868">
        <v>41328</v>
      </c>
      <c r="B3868">
        <v>3.8671875</v>
      </c>
      <c r="C3868">
        <v>-15.980114</v>
      </c>
      <c r="D3868">
        <f t="shared" si="120"/>
        <v>4.8952483224452035</v>
      </c>
      <c r="E3868">
        <f t="shared" si="121"/>
        <v>-1.0280608224452035</v>
      </c>
    </row>
    <row r="3869" spans="1:5" x14ac:dyDescent="0.25">
      <c r="A3869">
        <v>41339</v>
      </c>
      <c r="B3869">
        <v>3.603515625</v>
      </c>
      <c r="C3869">
        <v>-26.3671875</v>
      </c>
      <c r="D3869">
        <f t="shared" si="120"/>
        <v>4.7911403614096253</v>
      </c>
      <c r="E3869">
        <f t="shared" si="121"/>
        <v>-1.1876247364096253</v>
      </c>
    </row>
    <row r="3870" spans="1:5" x14ac:dyDescent="0.25">
      <c r="A3870">
        <v>41349</v>
      </c>
      <c r="B3870">
        <v>3.33984375</v>
      </c>
      <c r="C3870">
        <v>-23.970171000000001</v>
      </c>
      <c r="D3870">
        <f t="shared" si="120"/>
        <v>4.6587364212679185</v>
      </c>
      <c r="E3870">
        <f t="shared" si="121"/>
        <v>-1.3188926712679185</v>
      </c>
    </row>
    <row r="3871" spans="1:5" x14ac:dyDescent="0.25">
      <c r="A3871">
        <v>41360</v>
      </c>
      <c r="B3871">
        <v>3.076171875</v>
      </c>
      <c r="C3871">
        <v>-26.3671875</v>
      </c>
      <c r="D3871">
        <f t="shared" si="120"/>
        <v>4.4728025479873148</v>
      </c>
      <c r="E3871">
        <f t="shared" si="121"/>
        <v>-1.3966306729873148</v>
      </c>
    </row>
    <row r="3872" spans="1:5" x14ac:dyDescent="0.25">
      <c r="A3872">
        <v>41370</v>
      </c>
      <c r="B3872">
        <v>2.8125</v>
      </c>
      <c r="C3872">
        <v>-23.970171000000001</v>
      </c>
      <c r="D3872">
        <f t="shared" si="120"/>
        <v>4.2685409657173388</v>
      </c>
      <c r="E3872">
        <f t="shared" si="121"/>
        <v>-1.4560409657173388</v>
      </c>
    </row>
    <row r="3873" spans="1:5" x14ac:dyDescent="0.25">
      <c r="A3873">
        <v>41381</v>
      </c>
      <c r="B3873">
        <v>2.4609375</v>
      </c>
      <c r="C3873">
        <v>-35.15625</v>
      </c>
      <c r="D3873">
        <f t="shared" si="120"/>
        <v>4.0070095168663737</v>
      </c>
      <c r="E3873">
        <f t="shared" si="121"/>
        <v>-1.5460720168663737</v>
      </c>
    </row>
    <row r="3874" spans="1:5" x14ac:dyDescent="0.25">
      <c r="A3874">
        <v>41391</v>
      </c>
      <c r="B3874">
        <v>2.109375</v>
      </c>
      <c r="C3874">
        <v>-35.15625</v>
      </c>
      <c r="D3874">
        <f t="shared" si="120"/>
        <v>3.7377138498240576</v>
      </c>
      <c r="E3874">
        <f t="shared" si="121"/>
        <v>-1.6283388498240576</v>
      </c>
    </row>
    <row r="3875" spans="1:5" x14ac:dyDescent="0.25">
      <c r="A3875">
        <v>41401</v>
      </c>
      <c r="B3875">
        <v>1.7578125</v>
      </c>
      <c r="C3875">
        <v>-31.960228000000001</v>
      </c>
      <c r="D3875">
        <f t="shared" si="120"/>
        <v>3.440479776753111</v>
      </c>
      <c r="E3875">
        <f t="shared" si="121"/>
        <v>-1.682667276753111</v>
      </c>
    </row>
    <row r="3876" spans="1:5" x14ac:dyDescent="0.25">
      <c r="A3876">
        <v>41412</v>
      </c>
      <c r="B3876">
        <v>1.318359375</v>
      </c>
      <c r="C3876">
        <v>-43.9453125</v>
      </c>
      <c r="D3876">
        <f t="shared" si="120"/>
        <v>3.0839400246137192</v>
      </c>
      <c r="E3876">
        <f t="shared" si="121"/>
        <v>-1.7655806496137192</v>
      </c>
    </row>
    <row r="3877" spans="1:5" x14ac:dyDescent="0.25">
      <c r="A3877">
        <v>41422</v>
      </c>
      <c r="B3877">
        <v>0.966796875</v>
      </c>
      <c r="C3877">
        <v>-31.960228000000001</v>
      </c>
      <c r="D3877">
        <f t="shared" si="120"/>
        <v>2.7355749080470919</v>
      </c>
      <c r="E3877">
        <f t="shared" si="121"/>
        <v>-1.7687780330470919</v>
      </c>
    </row>
    <row r="3878" spans="1:5" x14ac:dyDescent="0.25">
      <c r="A3878">
        <v>41433</v>
      </c>
      <c r="B3878">
        <v>0.52734375</v>
      </c>
      <c r="C3878">
        <v>-43.9453125</v>
      </c>
      <c r="D3878">
        <f t="shared" si="120"/>
        <v>2.3289483632882417</v>
      </c>
      <c r="E3878">
        <f t="shared" si="121"/>
        <v>-1.8016046132882417</v>
      </c>
    </row>
    <row r="3879" spans="1:5" x14ac:dyDescent="0.25">
      <c r="A3879">
        <v>41443</v>
      </c>
      <c r="B3879">
        <v>0.17578125</v>
      </c>
      <c r="C3879">
        <v>-31.960228000000001</v>
      </c>
      <c r="D3879">
        <f t="shared" si="120"/>
        <v>1.9410155676535237</v>
      </c>
      <c r="E3879">
        <f t="shared" si="121"/>
        <v>-1.7652343176535237</v>
      </c>
    </row>
    <row r="3880" spans="1:5" x14ac:dyDescent="0.25">
      <c r="A3880">
        <v>41454</v>
      </c>
      <c r="B3880">
        <v>-0.263671875</v>
      </c>
      <c r="C3880">
        <v>-43.9453125</v>
      </c>
      <c r="D3880">
        <f t="shared" si="120"/>
        <v>1.4977895227940559</v>
      </c>
      <c r="E3880">
        <f t="shared" si="121"/>
        <v>-1.7614613977940559</v>
      </c>
    </row>
    <row r="3881" spans="1:5" x14ac:dyDescent="0.25">
      <c r="A3881">
        <v>41464</v>
      </c>
      <c r="B3881">
        <v>-0.703125</v>
      </c>
      <c r="C3881">
        <v>-43.9453125</v>
      </c>
      <c r="D3881">
        <f t="shared" si="120"/>
        <v>1.083147766341414</v>
      </c>
      <c r="E3881">
        <f t="shared" si="121"/>
        <v>-1.786272766341414</v>
      </c>
    </row>
    <row r="3882" spans="1:5" x14ac:dyDescent="0.25">
      <c r="A3882">
        <v>41474</v>
      </c>
      <c r="B3882">
        <v>-1.142578125</v>
      </c>
      <c r="C3882">
        <v>-39.9502831</v>
      </c>
      <c r="D3882">
        <f t="shared" si="120"/>
        <v>0.6605761429872492</v>
      </c>
      <c r="E3882">
        <f t="shared" si="121"/>
        <v>-1.8031542679872492</v>
      </c>
    </row>
    <row r="3883" spans="1:5" x14ac:dyDescent="0.25">
      <c r="A3883">
        <v>41485</v>
      </c>
      <c r="B3883">
        <v>-1.494140625</v>
      </c>
      <c r="C3883">
        <v>-35.15625</v>
      </c>
      <c r="D3883">
        <f t="shared" si="120"/>
        <v>0.19038194657052698</v>
      </c>
      <c r="E3883">
        <f t="shared" si="121"/>
        <v>-1.684522571570527</v>
      </c>
    </row>
    <row r="3884" spans="1:5" x14ac:dyDescent="0.25">
      <c r="A3884">
        <v>41495</v>
      </c>
      <c r="B3884">
        <v>-1.93359375</v>
      </c>
      <c r="C3884">
        <v>-39.9502831</v>
      </c>
      <c r="D3884">
        <f t="shared" si="120"/>
        <v>-0.23845938082095855</v>
      </c>
      <c r="E3884">
        <f t="shared" si="121"/>
        <v>-1.6951343691790415</v>
      </c>
    </row>
    <row r="3885" spans="1:5" x14ac:dyDescent="0.25">
      <c r="A3885">
        <v>41506</v>
      </c>
      <c r="B3885">
        <v>-2.28515625</v>
      </c>
      <c r="C3885">
        <v>-35.15625</v>
      </c>
      <c r="D3885">
        <f t="shared" si="120"/>
        <v>-0.70774786712168847</v>
      </c>
      <c r="E3885">
        <f t="shared" si="121"/>
        <v>-1.5774083828783114</v>
      </c>
    </row>
    <row r="3886" spans="1:5" x14ac:dyDescent="0.25">
      <c r="A3886">
        <v>41516</v>
      </c>
      <c r="B3886">
        <v>-2.63671875</v>
      </c>
      <c r="C3886">
        <v>-31.960228000000001</v>
      </c>
      <c r="D3886">
        <f t="shared" si="120"/>
        <v>-1.128683076960439</v>
      </c>
      <c r="E3886">
        <f t="shared" si="121"/>
        <v>-1.508035673039561</v>
      </c>
    </row>
    <row r="3887" spans="1:5" x14ac:dyDescent="0.25">
      <c r="A3887">
        <v>41527</v>
      </c>
      <c r="B3887">
        <v>-2.98828125</v>
      </c>
      <c r="C3887">
        <v>-35.15625</v>
      </c>
      <c r="D3887">
        <f t="shared" si="120"/>
        <v>-1.5815610656289283</v>
      </c>
      <c r="E3887">
        <f t="shared" si="121"/>
        <v>-1.4067201843710717</v>
      </c>
    </row>
    <row r="3888" spans="1:5" x14ac:dyDescent="0.25">
      <c r="A3888">
        <v>41537</v>
      </c>
      <c r="B3888">
        <v>-3.251953125</v>
      </c>
      <c r="C3888">
        <v>-26.3671875</v>
      </c>
      <c r="D3888">
        <f t="shared" si="120"/>
        <v>-1.9806902717126669</v>
      </c>
      <c r="E3888">
        <f t="shared" si="121"/>
        <v>-1.2712628532873331</v>
      </c>
    </row>
    <row r="3889" spans="1:5" x14ac:dyDescent="0.25">
      <c r="A3889">
        <v>41547</v>
      </c>
      <c r="B3889">
        <v>-3.515625</v>
      </c>
      <c r="C3889">
        <v>-23.970171000000001</v>
      </c>
      <c r="D3889">
        <f t="shared" si="120"/>
        <v>-2.3647465401545285</v>
      </c>
      <c r="E3889">
        <f t="shared" si="121"/>
        <v>-1.1508784598454715</v>
      </c>
    </row>
    <row r="3890" spans="1:5" x14ac:dyDescent="0.25">
      <c r="A3890">
        <v>41558</v>
      </c>
      <c r="B3890">
        <v>-3.779296875</v>
      </c>
      <c r="C3890">
        <v>-26.3671875</v>
      </c>
      <c r="D3890">
        <f t="shared" si="120"/>
        <v>-2.7663695125980672</v>
      </c>
      <c r="E3890">
        <f t="shared" si="121"/>
        <v>-1.0129273624019328</v>
      </c>
    </row>
    <row r="3891" spans="1:5" x14ac:dyDescent="0.25">
      <c r="A3891">
        <v>41568</v>
      </c>
      <c r="B3891">
        <v>-4.04296875</v>
      </c>
      <c r="C3891">
        <v>-23.970171000000001</v>
      </c>
      <c r="D3891">
        <f t="shared" si="120"/>
        <v>-3.1095713703562038</v>
      </c>
      <c r="E3891">
        <f t="shared" si="121"/>
        <v>-0.93339737964379621</v>
      </c>
    </row>
    <row r="3892" spans="1:5" x14ac:dyDescent="0.25">
      <c r="A3892">
        <v>41579</v>
      </c>
      <c r="B3892">
        <v>-4.21875</v>
      </c>
      <c r="C3892">
        <v>-17.578125</v>
      </c>
      <c r="D3892">
        <f t="shared" si="120"/>
        <v>-3.4598300549239367</v>
      </c>
      <c r="E3892">
        <f t="shared" si="121"/>
        <v>-0.75891994507606331</v>
      </c>
    </row>
    <row r="3893" spans="1:5" x14ac:dyDescent="0.25">
      <c r="A3893">
        <v>41589</v>
      </c>
      <c r="B3893">
        <v>-4.39453125</v>
      </c>
      <c r="C3893">
        <v>-15.980114</v>
      </c>
      <c r="D3893">
        <f t="shared" si="120"/>
        <v>-3.750880187608423</v>
      </c>
      <c r="E3893">
        <f t="shared" si="121"/>
        <v>-0.64365106239157699</v>
      </c>
    </row>
    <row r="3894" spans="1:5" x14ac:dyDescent="0.25">
      <c r="A3894">
        <v>41600</v>
      </c>
      <c r="B3894">
        <v>-4.5703125</v>
      </c>
      <c r="C3894">
        <v>-17.578125</v>
      </c>
      <c r="D3894">
        <f t="shared" si="120"/>
        <v>-4.0382550116545106</v>
      </c>
      <c r="E3894">
        <f t="shared" si="121"/>
        <v>-0.53205748834548938</v>
      </c>
    </row>
    <row r="3895" spans="1:5" x14ac:dyDescent="0.25">
      <c r="A3895">
        <v>41610</v>
      </c>
      <c r="B3895">
        <v>-4.5703125</v>
      </c>
      <c r="C3895">
        <v>0</v>
      </c>
      <c r="D3895">
        <f t="shared" si="120"/>
        <v>-4.2675909692580642</v>
      </c>
      <c r="E3895">
        <f t="shared" si="121"/>
        <v>-0.30272153074193575</v>
      </c>
    </row>
    <row r="3896" spans="1:5" x14ac:dyDescent="0.25">
      <c r="A3896">
        <v>41620</v>
      </c>
      <c r="B3896">
        <v>-4.658203125</v>
      </c>
      <c r="C3896">
        <v>-7.9900570000000002</v>
      </c>
      <c r="D3896">
        <f t="shared" si="120"/>
        <v>-4.4647625056398343</v>
      </c>
      <c r="E3896">
        <f t="shared" si="121"/>
        <v>-0.19344061936016566</v>
      </c>
    </row>
    <row r="3897" spans="1:5" x14ac:dyDescent="0.25">
      <c r="A3897">
        <v>41631</v>
      </c>
      <c r="B3897">
        <v>-4.658203125</v>
      </c>
      <c r="C3897">
        <v>0</v>
      </c>
      <c r="D3897">
        <f t="shared" si="120"/>
        <v>-4.6427604037719945</v>
      </c>
      <c r="E3897">
        <f t="shared" si="121"/>
        <v>-1.5442721228005496E-2</v>
      </c>
    </row>
    <row r="3898" spans="1:5" x14ac:dyDescent="0.25">
      <c r="A3898">
        <v>41641</v>
      </c>
      <c r="B3898">
        <v>-4.658203125</v>
      </c>
      <c r="C3898">
        <v>0</v>
      </c>
      <c r="D3898">
        <f t="shared" si="120"/>
        <v>-4.7679208975064302</v>
      </c>
      <c r="E3898">
        <f t="shared" si="121"/>
        <v>0.10971777250643022</v>
      </c>
    </row>
    <row r="3899" spans="1:5" x14ac:dyDescent="0.25">
      <c r="A3899">
        <v>41652</v>
      </c>
      <c r="B3899">
        <v>-4.5703125</v>
      </c>
      <c r="C3899">
        <v>8.7890625</v>
      </c>
      <c r="D3899">
        <f t="shared" si="120"/>
        <v>-4.8641394188370111</v>
      </c>
      <c r="E3899">
        <f t="shared" si="121"/>
        <v>0.29382691883701106</v>
      </c>
    </row>
    <row r="3900" spans="1:5" x14ac:dyDescent="0.25">
      <c r="A3900">
        <v>41662</v>
      </c>
      <c r="B3900">
        <v>-4.482421875</v>
      </c>
      <c r="C3900">
        <v>7.9900570000000002</v>
      </c>
      <c r="D3900">
        <f t="shared" si="120"/>
        <v>-4.9132281751798859</v>
      </c>
      <c r="E3900">
        <f t="shared" si="121"/>
        <v>0.43080630017988586</v>
      </c>
    </row>
    <row r="3901" spans="1:5" x14ac:dyDescent="0.25">
      <c r="A3901">
        <v>41673</v>
      </c>
      <c r="B3901">
        <v>-4.39453125</v>
      </c>
      <c r="C3901">
        <v>8.7890625</v>
      </c>
      <c r="D3901">
        <f t="shared" si="120"/>
        <v>-4.9245730309811249</v>
      </c>
      <c r="E3901">
        <f t="shared" si="121"/>
        <v>0.53004178098112487</v>
      </c>
    </row>
    <row r="3902" spans="1:5" x14ac:dyDescent="0.25">
      <c r="A3902">
        <v>41683</v>
      </c>
      <c r="B3902">
        <v>-4.130859375</v>
      </c>
      <c r="C3902">
        <v>26.3671875</v>
      </c>
      <c r="D3902">
        <f t="shared" si="120"/>
        <v>-4.8960470497174828</v>
      </c>
      <c r="E3902">
        <f t="shared" si="121"/>
        <v>0.76518767471748284</v>
      </c>
    </row>
    <row r="3903" spans="1:5" x14ac:dyDescent="0.25">
      <c r="A3903">
        <v>41693</v>
      </c>
      <c r="B3903">
        <v>-3.955078125</v>
      </c>
      <c r="C3903">
        <v>15.980114</v>
      </c>
      <c r="D3903">
        <f t="shared" ref="D3903:D3966" si="122">$H$2*EXP(-$G$17*$G$20*A3903/1000)*COS($G$9*A3903/1000)</f>
        <v>-4.8307641794920988</v>
      </c>
      <c r="E3903">
        <f t="shared" ref="E3903:E3966" si="123">B3903-D3903</f>
        <v>0.8756860544920988</v>
      </c>
    </row>
    <row r="3904" spans="1:5" x14ac:dyDescent="0.25">
      <c r="A3904">
        <v>41704</v>
      </c>
      <c r="B3904">
        <v>-3.69140625</v>
      </c>
      <c r="C3904">
        <v>26.3671875</v>
      </c>
      <c r="D3904">
        <f t="shared" si="122"/>
        <v>-4.7171138119038236</v>
      </c>
      <c r="E3904">
        <f t="shared" si="123"/>
        <v>1.0257075619038236</v>
      </c>
    </row>
    <row r="3905" spans="1:5" x14ac:dyDescent="0.25">
      <c r="A3905">
        <v>41714</v>
      </c>
      <c r="B3905">
        <v>-3.427734375</v>
      </c>
      <c r="C3905">
        <v>23.970171000000001</v>
      </c>
      <c r="D3905">
        <f t="shared" si="122"/>
        <v>-4.5766209744993054</v>
      </c>
      <c r="E3905">
        <f t="shared" si="123"/>
        <v>1.1488865994993054</v>
      </c>
    </row>
    <row r="3906" spans="1:5" x14ac:dyDescent="0.25">
      <c r="A3906">
        <v>41725</v>
      </c>
      <c r="B3906">
        <v>-3.1640625</v>
      </c>
      <c r="C3906">
        <v>26.3671875</v>
      </c>
      <c r="D3906">
        <f t="shared" si="122"/>
        <v>-4.3825084284803149</v>
      </c>
      <c r="E3906">
        <f t="shared" si="123"/>
        <v>1.2184459284803149</v>
      </c>
    </row>
    <row r="3907" spans="1:5" x14ac:dyDescent="0.25">
      <c r="A3907">
        <v>41735</v>
      </c>
      <c r="B3907">
        <v>-2.8125</v>
      </c>
      <c r="C3907">
        <v>31.960228000000001</v>
      </c>
      <c r="D3907">
        <f t="shared" si="122"/>
        <v>-4.1715256813387862</v>
      </c>
      <c r="E3907">
        <f t="shared" si="123"/>
        <v>1.3590256813387862</v>
      </c>
    </row>
    <row r="3908" spans="1:5" x14ac:dyDescent="0.25">
      <c r="A3908">
        <v>41746</v>
      </c>
      <c r="B3908">
        <v>-2.548828125</v>
      </c>
      <c r="C3908">
        <v>26.3671875</v>
      </c>
      <c r="D3908">
        <f t="shared" si="122"/>
        <v>-3.9034481093906166</v>
      </c>
      <c r="E3908">
        <f t="shared" si="123"/>
        <v>1.3546199843906166</v>
      </c>
    </row>
    <row r="3909" spans="1:5" x14ac:dyDescent="0.25">
      <c r="A3909">
        <v>41756</v>
      </c>
      <c r="B3909">
        <v>-2.109375</v>
      </c>
      <c r="C3909">
        <v>43.9453125</v>
      </c>
      <c r="D3909">
        <f t="shared" si="122"/>
        <v>-3.6290196641318042</v>
      </c>
      <c r="E3909">
        <f t="shared" si="123"/>
        <v>1.5196446641318042</v>
      </c>
    </row>
    <row r="3910" spans="1:5" x14ac:dyDescent="0.25">
      <c r="A3910">
        <v>41766</v>
      </c>
      <c r="B3910">
        <v>-1.7578125</v>
      </c>
      <c r="C3910">
        <v>31.960228000000001</v>
      </c>
      <c r="D3910">
        <f t="shared" si="122"/>
        <v>-3.327471680324019</v>
      </c>
      <c r="E3910">
        <f t="shared" si="123"/>
        <v>1.569659180324019</v>
      </c>
    </row>
    <row r="3911" spans="1:5" x14ac:dyDescent="0.25">
      <c r="A3911">
        <v>41777</v>
      </c>
      <c r="B3911">
        <v>-1.40625</v>
      </c>
      <c r="C3911">
        <v>35.15625</v>
      </c>
      <c r="D3911">
        <f t="shared" si="122"/>
        <v>-2.967170413357231</v>
      </c>
      <c r="E3911">
        <f t="shared" si="123"/>
        <v>1.560920413357231</v>
      </c>
    </row>
    <row r="3912" spans="1:5" x14ac:dyDescent="0.25">
      <c r="A3912">
        <v>41787</v>
      </c>
      <c r="B3912">
        <v>-0.966796875</v>
      </c>
      <c r="C3912">
        <v>39.9502831</v>
      </c>
      <c r="D3912">
        <f t="shared" si="122"/>
        <v>-2.6163074973497231</v>
      </c>
      <c r="E3912">
        <f t="shared" si="123"/>
        <v>1.6495106223497231</v>
      </c>
    </row>
    <row r="3913" spans="1:5" x14ac:dyDescent="0.25">
      <c r="A3913">
        <v>41798</v>
      </c>
      <c r="B3913">
        <v>-0.52734375</v>
      </c>
      <c r="C3913">
        <v>43.9453125</v>
      </c>
      <c r="D3913">
        <f t="shared" si="122"/>
        <v>-2.207969882532995</v>
      </c>
      <c r="E3913">
        <f t="shared" si="123"/>
        <v>1.680626132532995</v>
      </c>
    </row>
    <row r="3914" spans="1:5" x14ac:dyDescent="0.25">
      <c r="A3914">
        <v>41808</v>
      </c>
      <c r="B3914">
        <v>-0.17578125</v>
      </c>
      <c r="C3914">
        <v>35.15625</v>
      </c>
      <c r="D3914">
        <f t="shared" si="122"/>
        <v>-1.8194360438294914</v>
      </c>
      <c r="E3914">
        <f t="shared" si="123"/>
        <v>1.6436547938294914</v>
      </c>
    </row>
    <row r="3915" spans="1:5" x14ac:dyDescent="0.25">
      <c r="A3915">
        <v>41819</v>
      </c>
      <c r="B3915">
        <v>0.263671875</v>
      </c>
      <c r="C3915">
        <v>39.9502831</v>
      </c>
      <c r="D3915">
        <f t="shared" si="122"/>
        <v>-1.3766037813264544</v>
      </c>
      <c r="E3915">
        <f t="shared" si="123"/>
        <v>1.6402756563264544</v>
      </c>
    </row>
    <row r="3916" spans="1:5" x14ac:dyDescent="0.25">
      <c r="A3916">
        <v>41829</v>
      </c>
      <c r="B3916">
        <v>0.615234375</v>
      </c>
      <c r="C3916">
        <v>35.15625</v>
      </c>
      <c r="D3916">
        <f t="shared" si="122"/>
        <v>-0.96327562897814634</v>
      </c>
      <c r="E3916">
        <f t="shared" si="123"/>
        <v>1.5785100039781463</v>
      </c>
    </row>
    <row r="3917" spans="1:5" x14ac:dyDescent="0.25">
      <c r="A3917">
        <v>41839</v>
      </c>
      <c r="B3917">
        <v>1.0546875</v>
      </c>
      <c r="C3917">
        <v>39.9502831</v>
      </c>
      <c r="D3917">
        <f t="shared" si="122"/>
        <v>-0.54291724122075202</v>
      </c>
      <c r="E3917">
        <f t="shared" si="123"/>
        <v>1.5976047412207519</v>
      </c>
    </row>
    <row r="3918" spans="1:5" x14ac:dyDescent="0.25">
      <c r="A3918">
        <v>41850</v>
      </c>
      <c r="B3918">
        <v>1.40625</v>
      </c>
      <c r="C3918">
        <v>35.15625</v>
      </c>
      <c r="D3918">
        <f t="shared" si="122"/>
        <v>-7.617611067964207E-2</v>
      </c>
      <c r="E3918">
        <f t="shared" si="123"/>
        <v>1.4824261106796421</v>
      </c>
    </row>
    <row r="3919" spans="1:5" x14ac:dyDescent="0.25">
      <c r="A3919">
        <v>41860</v>
      </c>
      <c r="B3919">
        <v>1.7578125</v>
      </c>
      <c r="C3919">
        <v>31.960228000000001</v>
      </c>
      <c r="D3919">
        <f t="shared" si="122"/>
        <v>0.34862620319917242</v>
      </c>
      <c r="E3919">
        <f t="shared" si="123"/>
        <v>1.4091862968008275</v>
      </c>
    </row>
    <row r="3920" spans="1:5" x14ac:dyDescent="0.25">
      <c r="A3920">
        <v>41871</v>
      </c>
      <c r="B3920">
        <v>2.197265625</v>
      </c>
      <c r="C3920">
        <v>43.9453125</v>
      </c>
      <c r="D3920">
        <f t="shared" si="122"/>
        <v>0.81251981446414501</v>
      </c>
      <c r="E3920">
        <f t="shared" si="123"/>
        <v>1.384745810535855</v>
      </c>
    </row>
    <row r="3921" spans="1:5" x14ac:dyDescent="0.25">
      <c r="A3921">
        <v>41881</v>
      </c>
      <c r="B3921">
        <v>2.4609375</v>
      </c>
      <c r="C3921">
        <v>26.3671875</v>
      </c>
      <c r="D3921">
        <f t="shared" si="122"/>
        <v>1.2277255801997391</v>
      </c>
      <c r="E3921">
        <f t="shared" si="123"/>
        <v>1.2332119198002609</v>
      </c>
    </row>
    <row r="3922" spans="1:5" x14ac:dyDescent="0.25">
      <c r="A3922">
        <v>41891</v>
      </c>
      <c r="B3922">
        <v>2.8125</v>
      </c>
      <c r="C3922">
        <v>31.960228000000001</v>
      </c>
      <c r="D3922">
        <f t="shared" si="122"/>
        <v>1.6335054846330441</v>
      </c>
      <c r="E3922">
        <f t="shared" si="123"/>
        <v>1.1789945153669559</v>
      </c>
    </row>
    <row r="3923" spans="1:5" x14ac:dyDescent="0.25">
      <c r="A3923">
        <v>41902</v>
      </c>
      <c r="B3923">
        <v>3.076171875</v>
      </c>
      <c r="C3923">
        <v>26.3671875</v>
      </c>
      <c r="D3923">
        <f t="shared" si="122"/>
        <v>2.0653475429867187</v>
      </c>
      <c r="E3923">
        <f t="shared" si="123"/>
        <v>1.0108243320132813</v>
      </c>
    </row>
    <row r="3924" spans="1:5" x14ac:dyDescent="0.25">
      <c r="A3924">
        <v>41912</v>
      </c>
      <c r="B3924">
        <v>3.427734375</v>
      </c>
      <c r="C3924">
        <v>31.960228000000001</v>
      </c>
      <c r="D3924">
        <f t="shared" si="122"/>
        <v>2.441542764895809</v>
      </c>
      <c r="E3924">
        <f t="shared" si="123"/>
        <v>0.98619161010419099</v>
      </c>
    </row>
    <row r="3925" spans="1:5" x14ac:dyDescent="0.25">
      <c r="A3925">
        <v>41923</v>
      </c>
      <c r="B3925">
        <v>3.603515625</v>
      </c>
      <c r="C3925">
        <v>17.578125</v>
      </c>
      <c r="D3925">
        <f t="shared" si="122"/>
        <v>2.8338593242753474</v>
      </c>
      <c r="E3925">
        <f t="shared" si="123"/>
        <v>0.76965630072465263</v>
      </c>
    </row>
    <row r="3926" spans="1:5" x14ac:dyDescent="0.25">
      <c r="A3926">
        <v>41933</v>
      </c>
      <c r="B3926">
        <v>3.8671875</v>
      </c>
      <c r="C3926">
        <v>23.970171000000001</v>
      </c>
      <c r="D3926">
        <f t="shared" si="122"/>
        <v>3.1680707235470167</v>
      </c>
      <c r="E3926">
        <f t="shared" si="123"/>
        <v>0.69911677645298331</v>
      </c>
    </row>
    <row r="3927" spans="1:5" x14ac:dyDescent="0.25">
      <c r="A3927">
        <v>41944</v>
      </c>
      <c r="B3927">
        <v>4.04296875</v>
      </c>
      <c r="C3927">
        <v>17.578125</v>
      </c>
      <c r="D3927">
        <f t="shared" si="122"/>
        <v>3.5079402952328667</v>
      </c>
      <c r="E3927">
        <f t="shared" si="123"/>
        <v>0.53502845476713334</v>
      </c>
    </row>
    <row r="3928" spans="1:5" ht="14.25" customHeight="1" x14ac:dyDescent="0.25">
      <c r="A3928">
        <v>41954</v>
      </c>
      <c r="B3928">
        <v>4.130859375</v>
      </c>
      <c r="C3928">
        <v>8.7890625</v>
      </c>
      <c r="D3928">
        <f t="shared" si="122"/>
        <v>3.7891687825374309</v>
      </c>
      <c r="E3928">
        <f t="shared" si="123"/>
        <v>0.34169059246256905</v>
      </c>
    </row>
    <row r="3929" spans="1:5" x14ac:dyDescent="0.25">
      <c r="A3929">
        <v>41964</v>
      </c>
      <c r="B3929">
        <v>4.21875</v>
      </c>
      <c r="C3929">
        <v>7.9900570000000002</v>
      </c>
      <c r="D3929">
        <f t="shared" si="122"/>
        <v>4.0418003141993593</v>
      </c>
      <c r="E3929">
        <f t="shared" si="123"/>
        <v>0.17694968580064074</v>
      </c>
    </row>
    <row r="3930" spans="1:5" x14ac:dyDescent="0.25">
      <c r="A3930">
        <v>41975</v>
      </c>
      <c r="B3930">
        <v>4.306640625</v>
      </c>
      <c r="C3930">
        <v>8.7890625</v>
      </c>
      <c r="D3930">
        <f t="shared" si="122"/>
        <v>4.284424687430695</v>
      </c>
      <c r="E3930">
        <f t="shared" si="123"/>
        <v>2.2215937569304955E-2</v>
      </c>
    </row>
    <row r="3931" spans="1:5" x14ac:dyDescent="0.25">
      <c r="A3931">
        <v>41985</v>
      </c>
      <c r="B3931">
        <v>4.39453125</v>
      </c>
      <c r="C3931">
        <v>7.9900570000000002</v>
      </c>
      <c r="D3931">
        <f t="shared" si="122"/>
        <v>4.4711474478542206</v>
      </c>
      <c r="E3931">
        <f t="shared" si="123"/>
        <v>-7.661619785422058E-2</v>
      </c>
    </row>
    <row r="3932" spans="1:5" x14ac:dyDescent="0.25">
      <c r="A3932">
        <v>41996</v>
      </c>
      <c r="B3932">
        <v>4.39453125</v>
      </c>
      <c r="C3932">
        <v>0</v>
      </c>
      <c r="D3932">
        <f t="shared" si="122"/>
        <v>4.6376053067360772</v>
      </c>
      <c r="E3932">
        <f t="shared" si="123"/>
        <v>-0.24307405673607718</v>
      </c>
    </row>
    <row r="3933" spans="1:5" x14ac:dyDescent="0.25">
      <c r="A3933">
        <v>42006</v>
      </c>
      <c r="B3933">
        <v>4.306640625</v>
      </c>
      <c r="C3933">
        <v>-7.9900570000000002</v>
      </c>
      <c r="D3933">
        <f t="shared" si="122"/>
        <v>4.7523181945357713</v>
      </c>
      <c r="E3933">
        <f t="shared" si="123"/>
        <v>-0.44567756953577131</v>
      </c>
    </row>
    <row r="3934" spans="1:5" x14ac:dyDescent="0.25">
      <c r="A3934">
        <v>42017</v>
      </c>
      <c r="B3934">
        <v>4.21875</v>
      </c>
      <c r="C3934">
        <v>-8.7890625</v>
      </c>
      <c r="D3934">
        <f t="shared" si="122"/>
        <v>4.8371886530691031</v>
      </c>
      <c r="E3934">
        <f t="shared" si="123"/>
        <v>-0.61843865306910306</v>
      </c>
    </row>
    <row r="3935" spans="1:5" x14ac:dyDescent="0.25">
      <c r="A3935">
        <v>42027</v>
      </c>
      <c r="B3935">
        <v>4.130859375</v>
      </c>
      <c r="C3935">
        <v>-8.7890625</v>
      </c>
      <c r="D3935">
        <f t="shared" si="122"/>
        <v>4.8761761708877405</v>
      </c>
      <c r="E3935">
        <f t="shared" si="123"/>
        <v>-0.74531679588774047</v>
      </c>
    </row>
    <row r="3936" spans="1:5" x14ac:dyDescent="0.25">
      <c r="A3936">
        <v>42037</v>
      </c>
      <c r="B3936">
        <v>3.955078125</v>
      </c>
      <c r="C3936">
        <v>-15.980114</v>
      </c>
      <c r="D3936">
        <f t="shared" si="122"/>
        <v>4.8785226672042779</v>
      </c>
      <c r="E3936">
        <f t="shared" si="123"/>
        <v>-0.92344454220427785</v>
      </c>
    </row>
    <row r="3937" spans="1:5" x14ac:dyDescent="0.25">
      <c r="A3937">
        <v>42048</v>
      </c>
      <c r="B3937">
        <v>3.779296875</v>
      </c>
      <c r="C3937">
        <v>-17.578125</v>
      </c>
      <c r="D3937">
        <f t="shared" si="122"/>
        <v>4.8387922341730221</v>
      </c>
      <c r="E3937">
        <f t="shared" si="123"/>
        <v>-1.0594953591730221</v>
      </c>
    </row>
    <row r="3938" spans="1:5" x14ac:dyDescent="0.25">
      <c r="A3938">
        <v>42058</v>
      </c>
      <c r="B3938">
        <v>3.603515625</v>
      </c>
      <c r="C3938">
        <v>-15.980114</v>
      </c>
      <c r="D3938">
        <f t="shared" si="122"/>
        <v>4.7645225476868509</v>
      </c>
      <c r="E3938">
        <f t="shared" si="123"/>
        <v>-1.1610069226868509</v>
      </c>
    </row>
    <row r="3939" spans="1:5" x14ac:dyDescent="0.25">
      <c r="A3939">
        <v>42069</v>
      </c>
      <c r="B3939">
        <v>3.33984375</v>
      </c>
      <c r="C3939">
        <v>-26.3671875</v>
      </c>
      <c r="D3939">
        <f t="shared" si="122"/>
        <v>4.6415689013655985</v>
      </c>
      <c r="E3939">
        <f t="shared" si="123"/>
        <v>-1.3017251513655985</v>
      </c>
    </row>
    <row r="3940" spans="1:5" x14ac:dyDescent="0.25">
      <c r="A3940">
        <v>42079</v>
      </c>
      <c r="B3940">
        <v>3.076171875</v>
      </c>
      <c r="C3940">
        <v>-23.970171000000001</v>
      </c>
      <c r="D3940">
        <f t="shared" si="122"/>
        <v>4.4932164743173884</v>
      </c>
      <c r="E3940">
        <f t="shared" si="123"/>
        <v>-1.4170445993173884</v>
      </c>
    </row>
    <row r="3941" spans="1:5" x14ac:dyDescent="0.25">
      <c r="A3941">
        <v>42090</v>
      </c>
      <c r="B3941">
        <v>2.8125</v>
      </c>
      <c r="C3941">
        <v>-26.3671875</v>
      </c>
      <c r="D3941">
        <f t="shared" si="122"/>
        <v>4.2911884761480108</v>
      </c>
      <c r="E3941">
        <f t="shared" si="123"/>
        <v>-1.4786884761480108</v>
      </c>
    </row>
    <row r="3942" spans="1:5" x14ac:dyDescent="0.25">
      <c r="A3942">
        <v>42100</v>
      </c>
      <c r="B3942">
        <v>2.4609375</v>
      </c>
      <c r="C3942">
        <v>-35.15625</v>
      </c>
      <c r="D3942">
        <f t="shared" si="122"/>
        <v>4.0737318844228314</v>
      </c>
      <c r="E3942">
        <f t="shared" si="123"/>
        <v>-1.6127943844228314</v>
      </c>
    </row>
    <row r="3943" spans="1:5" x14ac:dyDescent="0.25">
      <c r="A3943">
        <v>42110</v>
      </c>
      <c r="B3943">
        <v>2.197265625</v>
      </c>
      <c r="C3943">
        <v>-23.970171000000001</v>
      </c>
      <c r="D3943">
        <f t="shared" si="122"/>
        <v>3.8257876539682831</v>
      </c>
      <c r="E3943">
        <f t="shared" si="123"/>
        <v>-1.6285220289682831</v>
      </c>
    </row>
    <row r="3944" spans="1:5" x14ac:dyDescent="0.25">
      <c r="A3944">
        <v>42121</v>
      </c>
      <c r="B3944">
        <v>1.7578125</v>
      </c>
      <c r="C3944">
        <v>-43.9453125</v>
      </c>
      <c r="D3944">
        <f t="shared" si="122"/>
        <v>3.5200826997785577</v>
      </c>
      <c r="E3944">
        <f t="shared" si="123"/>
        <v>-1.7622701997785577</v>
      </c>
    </row>
    <row r="3945" spans="1:5" x14ac:dyDescent="0.25">
      <c r="A3945">
        <v>42131</v>
      </c>
      <c r="B3945">
        <v>1.40625</v>
      </c>
      <c r="C3945">
        <v>-31.960228000000001</v>
      </c>
      <c r="D3945">
        <f t="shared" si="122"/>
        <v>3.2144796440616488</v>
      </c>
      <c r="E3945">
        <f t="shared" si="123"/>
        <v>-1.8082296440616488</v>
      </c>
    </row>
    <row r="3946" spans="1:5" x14ac:dyDescent="0.25">
      <c r="A3946">
        <v>42142</v>
      </c>
      <c r="B3946">
        <v>1.0546875</v>
      </c>
      <c r="C3946">
        <v>-35.15625</v>
      </c>
      <c r="D3946">
        <f t="shared" si="122"/>
        <v>2.8507012230300943</v>
      </c>
      <c r="E3946">
        <f t="shared" si="123"/>
        <v>-1.7960137230300943</v>
      </c>
    </row>
    <row r="3947" spans="1:5" x14ac:dyDescent="0.25">
      <c r="A3947">
        <v>42152</v>
      </c>
      <c r="B3947">
        <v>0.615234375</v>
      </c>
      <c r="C3947">
        <v>-39.9502831</v>
      </c>
      <c r="D3947">
        <f t="shared" si="122"/>
        <v>2.4975965820080219</v>
      </c>
      <c r="E3947">
        <f t="shared" si="123"/>
        <v>-1.8823622070080219</v>
      </c>
    </row>
    <row r="3948" spans="1:5" x14ac:dyDescent="0.25">
      <c r="A3948">
        <v>42163</v>
      </c>
      <c r="B3948">
        <v>0.263671875</v>
      </c>
      <c r="C3948">
        <v>-35.15625</v>
      </c>
      <c r="D3948">
        <f t="shared" si="122"/>
        <v>2.0878245324451195</v>
      </c>
      <c r="E3948">
        <f t="shared" si="123"/>
        <v>-1.8241526574451195</v>
      </c>
    </row>
    <row r="3949" spans="1:5" x14ac:dyDescent="0.25">
      <c r="A3949">
        <v>42173</v>
      </c>
      <c r="B3949">
        <v>-0.17578125</v>
      </c>
      <c r="C3949">
        <v>-43.9453125</v>
      </c>
      <c r="D3949">
        <f t="shared" si="122"/>
        <v>1.698934502629925</v>
      </c>
      <c r="E3949">
        <f t="shared" si="123"/>
        <v>-1.874715752629925</v>
      </c>
    </row>
    <row r="3950" spans="1:5" x14ac:dyDescent="0.25">
      <c r="A3950">
        <v>42183</v>
      </c>
      <c r="B3950">
        <v>-0.615234375</v>
      </c>
      <c r="C3950">
        <v>-39.9502831</v>
      </c>
      <c r="D3950">
        <f t="shared" si="122"/>
        <v>1.2974771086421577</v>
      </c>
      <c r="E3950">
        <f t="shared" si="123"/>
        <v>-1.9127114836421577</v>
      </c>
    </row>
    <row r="3951" spans="1:5" x14ac:dyDescent="0.25">
      <c r="A3951">
        <v>42194</v>
      </c>
      <c r="B3951">
        <v>-0.966796875</v>
      </c>
      <c r="C3951">
        <v>-35.15625</v>
      </c>
      <c r="D3951">
        <f t="shared" si="122"/>
        <v>0.84496680282574599</v>
      </c>
      <c r="E3951">
        <f t="shared" si="123"/>
        <v>-1.811763677825746</v>
      </c>
    </row>
    <row r="3952" spans="1:5" x14ac:dyDescent="0.25">
      <c r="A3952">
        <v>42204</v>
      </c>
      <c r="B3952">
        <v>-1.40625</v>
      </c>
      <c r="C3952">
        <v>-39.9502831</v>
      </c>
      <c r="D3952">
        <f t="shared" si="122"/>
        <v>0.42703534917778391</v>
      </c>
      <c r="E3952">
        <f t="shared" si="123"/>
        <v>-1.8332853491777839</v>
      </c>
    </row>
    <row r="3953" spans="1:5" x14ac:dyDescent="0.25">
      <c r="A3953">
        <v>42215</v>
      </c>
      <c r="B3953">
        <v>-1.7578125</v>
      </c>
      <c r="C3953">
        <v>-35.15625</v>
      </c>
      <c r="D3953">
        <f t="shared" si="122"/>
        <v>-3.6033242281407266E-2</v>
      </c>
      <c r="E3953">
        <f t="shared" si="123"/>
        <v>-1.7217792577185926</v>
      </c>
    </row>
    <row r="3954" spans="1:5" x14ac:dyDescent="0.25">
      <c r="A3954">
        <v>42225</v>
      </c>
      <c r="B3954">
        <v>-2.109375</v>
      </c>
      <c r="C3954">
        <v>-31.960228000000001</v>
      </c>
      <c r="D3954">
        <f t="shared" si="122"/>
        <v>-0.45661281753653543</v>
      </c>
      <c r="E3954">
        <f t="shared" si="123"/>
        <v>-1.6527621824634646</v>
      </c>
    </row>
    <row r="3955" spans="1:5" x14ac:dyDescent="0.25">
      <c r="A3955">
        <v>42236</v>
      </c>
      <c r="B3955">
        <v>-2.4609375</v>
      </c>
      <c r="C3955">
        <v>-35.15625</v>
      </c>
      <c r="D3955">
        <f t="shared" si="122"/>
        <v>-0.9149285223007243</v>
      </c>
      <c r="E3955">
        <f t="shared" si="123"/>
        <v>-1.5460089776992758</v>
      </c>
    </row>
    <row r="3956" spans="1:5" x14ac:dyDescent="0.25">
      <c r="A3956">
        <v>42246</v>
      </c>
      <c r="B3956">
        <v>-2.724609375</v>
      </c>
      <c r="C3956">
        <v>-26.3671875</v>
      </c>
      <c r="D3956">
        <f t="shared" si="122"/>
        <v>-1.3242571315682456</v>
      </c>
      <c r="E3956">
        <f t="shared" si="123"/>
        <v>-1.4003522434317544</v>
      </c>
    </row>
    <row r="3957" spans="1:5" x14ac:dyDescent="0.25">
      <c r="A3957">
        <v>42256</v>
      </c>
      <c r="B3957">
        <v>-3.076171875</v>
      </c>
      <c r="C3957">
        <v>-31.960228000000001</v>
      </c>
      <c r="D3957">
        <f t="shared" si="122"/>
        <v>-1.7234377994362029</v>
      </c>
      <c r="E3957">
        <f t="shared" si="123"/>
        <v>-1.3527340755637971</v>
      </c>
    </row>
    <row r="3958" spans="1:5" x14ac:dyDescent="0.25">
      <c r="A3958">
        <v>42267</v>
      </c>
      <c r="B3958">
        <v>-3.33984375</v>
      </c>
      <c r="C3958">
        <v>-26.3671875</v>
      </c>
      <c r="D3958">
        <f t="shared" si="122"/>
        <v>-2.1472464259461193</v>
      </c>
      <c r="E3958">
        <f t="shared" si="123"/>
        <v>-1.1925973240538807</v>
      </c>
    </row>
    <row r="3959" spans="1:5" x14ac:dyDescent="0.25">
      <c r="A3959">
        <v>42277</v>
      </c>
      <c r="B3959">
        <v>-3.603515625</v>
      </c>
      <c r="C3959">
        <v>-23.970171000000001</v>
      </c>
      <c r="D3959">
        <f t="shared" si="122"/>
        <v>-2.5154945141439744</v>
      </c>
      <c r="E3959">
        <f t="shared" si="123"/>
        <v>-1.0880211108560256</v>
      </c>
    </row>
    <row r="3960" spans="1:5" x14ac:dyDescent="0.25">
      <c r="A3960">
        <v>42288</v>
      </c>
      <c r="B3960">
        <v>-3.8671875</v>
      </c>
      <c r="C3960">
        <v>-26.3671875</v>
      </c>
      <c r="D3960">
        <f t="shared" si="122"/>
        <v>-2.898434707665198</v>
      </c>
      <c r="E3960">
        <f t="shared" si="123"/>
        <v>-0.96875279233480205</v>
      </c>
    </row>
    <row r="3961" spans="1:5" x14ac:dyDescent="0.25">
      <c r="A3961">
        <v>42298</v>
      </c>
      <c r="B3961">
        <v>-4.04296875</v>
      </c>
      <c r="C3961">
        <v>-15.980114</v>
      </c>
      <c r="D3961">
        <f t="shared" si="122"/>
        <v>-3.2236150554378202</v>
      </c>
      <c r="E3961">
        <f t="shared" si="123"/>
        <v>-0.81935369456217977</v>
      </c>
    </row>
    <row r="3962" spans="1:5" x14ac:dyDescent="0.25">
      <c r="A3962">
        <v>42309</v>
      </c>
      <c r="B3962">
        <v>-4.21875</v>
      </c>
      <c r="C3962">
        <v>-17.578125</v>
      </c>
      <c r="D3962">
        <f t="shared" si="122"/>
        <v>-3.5530765246172327</v>
      </c>
      <c r="E3962">
        <f t="shared" si="123"/>
        <v>-0.66567347538276733</v>
      </c>
    </row>
    <row r="3963" spans="1:5" x14ac:dyDescent="0.25">
      <c r="A3963">
        <v>42319</v>
      </c>
      <c r="B3963">
        <v>-4.39453125</v>
      </c>
      <c r="C3963">
        <v>-17.578125</v>
      </c>
      <c r="D3963">
        <f t="shared" si="122"/>
        <v>-3.824489561719107</v>
      </c>
      <c r="E3963">
        <f t="shared" si="123"/>
        <v>-0.57004168828089297</v>
      </c>
    </row>
    <row r="3964" spans="1:5" x14ac:dyDescent="0.25">
      <c r="A3964">
        <v>42329</v>
      </c>
      <c r="B3964">
        <v>-4.482421875</v>
      </c>
      <c r="C3964">
        <v>-7.9900570000000002</v>
      </c>
      <c r="D3964">
        <f t="shared" si="122"/>
        <v>-4.0670452234874652</v>
      </c>
      <c r="E3964">
        <f t="shared" si="123"/>
        <v>-0.41537665151253478</v>
      </c>
    </row>
    <row r="3965" spans="1:5" x14ac:dyDescent="0.25">
      <c r="A3965">
        <v>42340</v>
      </c>
      <c r="B3965">
        <v>-4.5703125</v>
      </c>
      <c r="C3965">
        <v>-8.7890625</v>
      </c>
      <c r="D3965">
        <f t="shared" si="122"/>
        <v>-4.2983758680724469</v>
      </c>
      <c r="E3965">
        <f t="shared" si="123"/>
        <v>-0.27193663192755313</v>
      </c>
    </row>
    <row r="3966" spans="1:5" x14ac:dyDescent="0.25">
      <c r="A3966">
        <v>42350</v>
      </c>
      <c r="B3966">
        <v>-4.5703125</v>
      </c>
      <c r="C3966">
        <v>0</v>
      </c>
      <c r="D3966">
        <f t="shared" si="122"/>
        <v>-4.4747242054392569</v>
      </c>
      <c r="E3966">
        <f t="shared" si="123"/>
        <v>-9.5588294560743137E-2</v>
      </c>
    </row>
    <row r="3967" spans="1:5" x14ac:dyDescent="0.25">
      <c r="A3967">
        <v>42361</v>
      </c>
      <c r="B3967">
        <v>-4.5703125</v>
      </c>
      <c r="C3967">
        <v>0</v>
      </c>
      <c r="D3967">
        <f t="shared" ref="D3967:D4030" si="124">$H$2*EXP(-$G$17*$G$20*A3967/1000)*COS($G$9*A3967/1000)</f>
        <v>-4.6297481036119326</v>
      </c>
      <c r="E3967">
        <f t="shared" ref="E3967:E4030" si="125">B3967-D3967</f>
        <v>5.9435603611932564E-2</v>
      </c>
    </row>
    <row r="3968" spans="1:5" x14ac:dyDescent="0.25">
      <c r="A3968">
        <v>42371</v>
      </c>
      <c r="B3968">
        <v>-4.482421875</v>
      </c>
      <c r="C3968">
        <v>8.7890625</v>
      </c>
      <c r="D3968">
        <f t="shared" si="124"/>
        <v>-4.7341311055643311</v>
      </c>
      <c r="E3968">
        <f t="shared" si="125"/>
        <v>0.25170923056433114</v>
      </c>
    </row>
    <row r="3969" spans="1:5" x14ac:dyDescent="0.25">
      <c r="A3969">
        <v>42382</v>
      </c>
      <c r="B3969">
        <v>-4.39453125</v>
      </c>
      <c r="C3969">
        <v>7.9900570000000002</v>
      </c>
      <c r="D3969">
        <f t="shared" si="124"/>
        <v>-4.80780530551983</v>
      </c>
      <c r="E3969">
        <f t="shared" si="125"/>
        <v>0.41327405551982999</v>
      </c>
    </row>
    <row r="3970" spans="1:5" x14ac:dyDescent="0.25">
      <c r="A3970">
        <v>42392</v>
      </c>
      <c r="B3970">
        <v>-4.306640625</v>
      </c>
      <c r="C3970">
        <v>8.7890625</v>
      </c>
      <c r="D3970">
        <f t="shared" si="124"/>
        <v>-4.836848737505707</v>
      </c>
      <c r="E3970">
        <f t="shared" si="125"/>
        <v>0.53020811250570699</v>
      </c>
    </row>
    <row r="3971" spans="1:5" x14ac:dyDescent="0.25">
      <c r="A3971">
        <v>42402</v>
      </c>
      <c r="B3971">
        <v>-4.130859375</v>
      </c>
      <c r="C3971">
        <v>15.980114</v>
      </c>
      <c r="D3971">
        <f t="shared" si="124"/>
        <v>-4.8295514254941887</v>
      </c>
      <c r="E3971">
        <f t="shared" si="125"/>
        <v>0.6986920504941887</v>
      </c>
    </row>
    <row r="3972" spans="1:5" x14ac:dyDescent="0.25">
      <c r="A3972">
        <v>42413</v>
      </c>
      <c r="B3972">
        <v>-3.955078125</v>
      </c>
      <c r="C3972">
        <v>17.578125</v>
      </c>
      <c r="D3972">
        <f t="shared" si="124"/>
        <v>-4.7796458081421918</v>
      </c>
      <c r="E3972">
        <f t="shared" si="125"/>
        <v>0.82456768314219175</v>
      </c>
    </row>
    <row r="3973" spans="1:5" x14ac:dyDescent="0.25">
      <c r="A3973">
        <v>42423</v>
      </c>
      <c r="B3973">
        <v>-3.69140625</v>
      </c>
      <c r="C3973">
        <v>23.970171000000001</v>
      </c>
      <c r="D3973">
        <f t="shared" si="124"/>
        <v>-4.6965947693647863</v>
      </c>
      <c r="E3973">
        <f t="shared" si="125"/>
        <v>1.0051885193647863</v>
      </c>
    </row>
    <row r="3974" spans="1:5" x14ac:dyDescent="0.25">
      <c r="A3974">
        <v>42434</v>
      </c>
      <c r="B3974">
        <v>-3.427734375</v>
      </c>
      <c r="C3974">
        <v>26.3671875</v>
      </c>
      <c r="D3974">
        <f t="shared" si="124"/>
        <v>-4.5645783012320118</v>
      </c>
      <c r="E3974">
        <f t="shared" si="125"/>
        <v>1.1368439262320118</v>
      </c>
    </row>
    <row r="3975" spans="1:5" x14ac:dyDescent="0.25">
      <c r="A3975">
        <v>42444</v>
      </c>
      <c r="B3975">
        <v>-3.1640625</v>
      </c>
      <c r="C3975">
        <v>26.3671875</v>
      </c>
      <c r="D3975">
        <f t="shared" si="124"/>
        <v>-4.4085962270125441</v>
      </c>
      <c r="E3975">
        <f t="shared" si="125"/>
        <v>1.2445337270125441</v>
      </c>
    </row>
    <row r="3976" spans="1:5" x14ac:dyDescent="0.25">
      <c r="A3976">
        <v>42454</v>
      </c>
      <c r="B3976">
        <v>-2.900390625</v>
      </c>
      <c r="C3976">
        <v>23.970171000000001</v>
      </c>
      <c r="D3976">
        <f t="shared" si="124"/>
        <v>-4.2195811835121413</v>
      </c>
      <c r="E3976">
        <f t="shared" si="125"/>
        <v>1.3191905585121413</v>
      </c>
    </row>
    <row r="3977" spans="1:5" x14ac:dyDescent="0.25">
      <c r="A3977">
        <v>42465</v>
      </c>
      <c r="B3977">
        <v>-2.548828125</v>
      </c>
      <c r="C3977">
        <v>35.15625</v>
      </c>
      <c r="D3977">
        <f t="shared" si="124"/>
        <v>-3.9752324210686663</v>
      </c>
      <c r="E3977">
        <f t="shared" si="125"/>
        <v>1.4264042960686663</v>
      </c>
    </row>
    <row r="3978" spans="1:5" x14ac:dyDescent="0.25">
      <c r="A3978">
        <v>42475</v>
      </c>
      <c r="B3978">
        <v>-2.197265625</v>
      </c>
      <c r="C3978">
        <v>31.960228000000001</v>
      </c>
      <c r="D3978">
        <f t="shared" si="124"/>
        <v>-3.7218039865793315</v>
      </c>
      <c r="E3978">
        <f t="shared" si="125"/>
        <v>1.5245383615793315</v>
      </c>
    </row>
    <row r="3979" spans="1:5" x14ac:dyDescent="0.25">
      <c r="A3979">
        <v>42486</v>
      </c>
      <c r="B3979">
        <v>-1.845703125</v>
      </c>
      <c r="C3979">
        <v>35.15625</v>
      </c>
      <c r="D3979">
        <f t="shared" si="124"/>
        <v>-3.4109729362480126</v>
      </c>
      <c r="E3979">
        <f t="shared" si="125"/>
        <v>1.5652698112480126</v>
      </c>
    </row>
    <row r="3980" spans="1:5" x14ac:dyDescent="0.25">
      <c r="A3980">
        <v>42496</v>
      </c>
      <c r="B3980">
        <v>-1.494140625</v>
      </c>
      <c r="C3980">
        <v>31.960228000000001</v>
      </c>
      <c r="D3980">
        <f t="shared" si="124"/>
        <v>-3.1015714618501513</v>
      </c>
      <c r="E3980">
        <f t="shared" si="125"/>
        <v>1.6074308368501513</v>
      </c>
    </row>
    <row r="3981" spans="1:5" x14ac:dyDescent="0.25">
      <c r="A3981">
        <v>42507</v>
      </c>
      <c r="B3981">
        <v>-1.0546875</v>
      </c>
      <c r="C3981">
        <v>43.9453125</v>
      </c>
      <c r="D3981">
        <f t="shared" si="124"/>
        <v>-2.7345972572873234</v>
      </c>
      <c r="E3981">
        <f t="shared" si="125"/>
        <v>1.6799097572873234</v>
      </c>
    </row>
    <row r="3982" spans="1:5" x14ac:dyDescent="0.25">
      <c r="A3982">
        <v>42517</v>
      </c>
      <c r="B3982">
        <v>-0.703125</v>
      </c>
      <c r="C3982">
        <v>35.15625</v>
      </c>
      <c r="D3982">
        <f t="shared" si="124"/>
        <v>-2.3795037369188665</v>
      </c>
      <c r="E3982">
        <f t="shared" si="125"/>
        <v>1.6763787369188665</v>
      </c>
    </row>
    <row r="3983" spans="1:5" x14ac:dyDescent="0.25">
      <c r="A3983">
        <v>42527</v>
      </c>
      <c r="B3983">
        <v>-0.3515625</v>
      </c>
      <c r="C3983">
        <v>31.960228000000001</v>
      </c>
      <c r="D3983">
        <f t="shared" si="124"/>
        <v>-2.0067148401193005</v>
      </c>
      <c r="E3983">
        <f t="shared" si="125"/>
        <v>1.6551523401193005</v>
      </c>
    </row>
    <row r="3984" spans="1:5" x14ac:dyDescent="0.25">
      <c r="A3984">
        <v>42538</v>
      </c>
      <c r="B3984">
        <v>8.7890625E-2</v>
      </c>
      <c r="C3984">
        <v>43.9453125</v>
      </c>
      <c r="D3984">
        <f t="shared" si="124"/>
        <v>-1.5795642719252934</v>
      </c>
      <c r="E3984">
        <f t="shared" si="125"/>
        <v>1.6674548969252934</v>
      </c>
    </row>
    <row r="3985" spans="1:5" x14ac:dyDescent="0.25">
      <c r="A3985">
        <v>42548</v>
      </c>
      <c r="B3985">
        <v>0.439453125</v>
      </c>
      <c r="C3985">
        <v>31.960228000000001</v>
      </c>
      <c r="D3985">
        <f t="shared" si="124"/>
        <v>-1.1788879429896366</v>
      </c>
      <c r="E3985">
        <f t="shared" si="125"/>
        <v>1.6183410679896366</v>
      </c>
    </row>
    <row r="3986" spans="1:5" x14ac:dyDescent="0.25">
      <c r="A3986">
        <v>42559</v>
      </c>
      <c r="B3986">
        <v>0.87890625</v>
      </c>
      <c r="C3986">
        <v>43.9453125</v>
      </c>
      <c r="D3986">
        <f t="shared" si="124"/>
        <v>-0.72826461528471642</v>
      </c>
      <c r="E3986">
        <f t="shared" si="125"/>
        <v>1.6071708652847163</v>
      </c>
    </row>
    <row r="3987" spans="1:5" x14ac:dyDescent="0.25">
      <c r="A3987">
        <v>42569</v>
      </c>
      <c r="B3987">
        <v>1.23046875</v>
      </c>
      <c r="C3987">
        <v>31.960228000000001</v>
      </c>
      <c r="D3987">
        <f t="shared" si="124"/>
        <v>-0.31296851031536882</v>
      </c>
      <c r="E3987">
        <f t="shared" si="125"/>
        <v>1.5434372603153688</v>
      </c>
    </row>
    <row r="3988" spans="1:5" x14ac:dyDescent="0.25">
      <c r="A3988">
        <v>42580</v>
      </c>
      <c r="B3988">
        <v>1.669921875</v>
      </c>
      <c r="C3988">
        <v>43.9453125</v>
      </c>
      <c r="D3988">
        <f t="shared" si="124"/>
        <v>0.1462142065839869</v>
      </c>
      <c r="E3988">
        <f t="shared" si="125"/>
        <v>1.5237076684160131</v>
      </c>
    </row>
    <row r="3989" spans="1:5" x14ac:dyDescent="0.25">
      <c r="A3989">
        <v>42590</v>
      </c>
      <c r="B3989">
        <v>1.93359375</v>
      </c>
      <c r="C3989">
        <v>26.3671875</v>
      </c>
      <c r="D3989">
        <f t="shared" si="124"/>
        <v>0.56239314804879292</v>
      </c>
      <c r="E3989">
        <f t="shared" si="125"/>
        <v>1.3712006019512071</v>
      </c>
    </row>
    <row r="3990" spans="1:5" x14ac:dyDescent="0.25">
      <c r="A3990">
        <v>42600</v>
      </c>
      <c r="B3990">
        <v>2.28515625</v>
      </c>
      <c r="C3990">
        <v>31.960228000000001</v>
      </c>
      <c r="D3990">
        <f t="shared" si="124"/>
        <v>0.97414262139331698</v>
      </c>
      <c r="E3990">
        <f t="shared" si="125"/>
        <v>1.3110136286066831</v>
      </c>
    </row>
    <row r="3991" spans="1:5" x14ac:dyDescent="0.25">
      <c r="A3991">
        <v>42611</v>
      </c>
      <c r="B3991">
        <v>2.63671875</v>
      </c>
      <c r="C3991">
        <v>35.15625</v>
      </c>
      <c r="D3991">
        <f t="shared" si="124"/>
        <v>1.4182644721035051</v>
      </c>
      <c r="E3991">
        <f t="shared" si="125"/>
        <v>1.2184542778964949</v>
      </c>
    </row>
    <row r="3992" spans="1:5" x14ac:dyDescent="0.25">
      <c r="A3992">
        <v>42621</v>
      </c>
      <c r="B3992">
        <v>2.900390625</v>
      </c>
      <c r="C3992">
        <v>23.970171000000001</v>
      </c>
      <c r="D3992">
        <f t="shared" si="124"/>
        <v>1.8107234014344924</v>
      </c>
      <c r="E3992">
        <f t="shared" si="125"/>
        <v>1.0896672235655076</v>
      </c>
    </row>
    <row r="3993" spans="1:5" x14ac:dyDescent="0.25">
      <c r="A3993">
        <v>42632</v>
      </c>
      <c r="B3993">
        <v>3.1640625</v>
      </c>
      <c r="C3993">
        <v>26.3671875</v>
      </c>
      <c r="D3993">
        <f t="shared" si="124"/>
        <v>2.2263869032402281</v>
      </c>
      <c r="E3993">
        <f t="shared" si="125"/>
        <v>0.93767559675977186</v>
      </c>
    </row>
    <row r="3994" spans="1:5" x14ac:dyDescent="0.25">
      <c r="A3994">
        <v>42642</v>
      </c>
      <c r="B3994">
        <v>3.427734375</v>
      </c>
      <c r="C3994">
        <v>23.970171000000001</v>
      </c>
      <c r="D3994">
        <f t="shared" si="124"/>
        <v>2.586608098459982</v>
      </c>
      <c r="E3994">
        <f t="shared" si="125"/>
        <v>0.84112627654001804</v>
      </c>
    </row>
    <row r="3995" spans="1:5" x14ac:dyDescent="0.25">
      <c r="A3995">
        <v>42653</v>
      </c>
      <c r="B3995">
        <v>3.603515625</v>
      </c>
      <c r="C3995">
        <v>17.578125</v>
      </c>
      <c r="D3995">
        <f t="shared" si="124"/>
        <v>2.9601088738605186</v>
      </c>
      <c r="E3995">
        <f t="shared" si="125"/>
        <v>0.64340675113948143</v>
      </c>
    </row>
    <row r="3996" spans="1:5" x14ac:dyDescent="0.25">
      <c r="A3996">
        <v>42663</v>
      </c>
      <c r="B3996">
        <v>3.8671875</v>
      </c>
      <c r="C3996">
        <v>26.3671875</v>
      </c>
      <c r="D3996">
        <f t="shared" si="124"/>
        <v>3.276223744539851</v>
      </c>
      <c r="E3996">
        <f t="shared" si="125"/>
        <v>0.59096375546014901</v>
      </c>
    </row>
    <row r="3997" spans="1:5" x14ac:dyDescent="0.25">
      <c r="A3997">
        <v>42673</v>
      </c>
      <c r="B3997">
        <v>3.955078125</v>
      </c>
      <c r="C3997">
        <v>7.9900570000000002</v>
      </c>
      <c r="D3997">
        <f t="shared" si="124"/>
        <v>3.5675768091428148</v>
      </c>
      <c r="E3997">
        <f t="shared" si="125"/>
        <v>0.38750131585718517</v>
      </c>
    </row>
    <row r="3998" spans="1:5" x14ac:dyDescent="0.25">
      <c r="A3998">
        <v>42684</v>
      </c>
      <c r="B3998">
        <v>4.130859375</v>
      </c>
      <c r="C3998">
        <v>17.578125</v>
      </c>
      <c r="D3998">
        <f t="shared" si="124"/>
        <v>3.8568743177689933</v>
      </c>
      <c r="E3998">
        <f t="shared" si="125"/>
        <v>0.27398505723100675</v>
      </c>
    </row>
    <row r="3999" spans="1:5" x14ac:dyDescent="0.25">
      <c r="A3999">
        <v>42694</v>
      </c>
      <c r="B3999">
        <v>4.130859375</v>
      </c>
      <c r="C3999">
        <v>0</v>
      </c>
      <c r="D3999">
        <f t="shared" si="124"/>
        <v>4.0893881527417513</v>
      </c>
      <c r="E3999">
        <f t="shared" si="125"/>
        <v>4.147122225824873E-2</v>
      </c>
    </row>
    <row r="4000" spans="1:5" x14ac:dyDescent="0.25">
      <c r="A4000">
        <v>42705</v>
      </c>
      <c r="B4000">
        <v>4.21875</v>
      </c>
      <c r="C4000">
        <v>8.7890625</v>
      </c>
      <c r="D4000">
        <f t="shared" si="124"/>
        <v>4.3094876545654195</v>
      </c>
      <c r="E4000">
        <f t="shared" si="125"/>
        <v>-9.073765456541949E-2</v>
      </c>
    </row>
    <row r="4001" spans="1:5" x14ac:dyDescent="0.25">
      <c r="A4001">
        <v>42715</v>
      </c>
      <c r="B4001">
        <v>4.21875</v>
      </c>
      <c r="C4001">
        <v>0</v>
      </c>
      <c r="D4001">
        <f t="shared" si="124"/>
        <v>4.4755408430002896</v>
      </c>
      <c r="E4001">
        <f t="shared" si="125"/>
        <v>-0.25679084300028965</v>
      </c>
    </row>
    <row r="4002" spans="1:5" x14ac:dyDescent="0.25">
      <c r="A4002">
        <v>42726</v>
      </c>
      <c r="B4002">
        <v>4.21875</v>
      </c>
      <c r="C4002">
        <v>0</v>
      </c>
      <c r="D4002">
        <f t="shared" si="124"/>
        <v>4.6192418512710693</v>
      </c>
      <c r="E4002">
        <f t="shared" si="125"/>
        <v>-0.40049185127106934</v>
      </c>
    </row>
    <row r="4003" spans="1:5" x14ac:dyDescent="0.25">
      <c r="A4003">
        <v>42736</v>
      </c>
      <c r="B4003">
        <v>4.130859375</v>
      </c>
      <c r="C4003">
        <v>-8.7890625</v>
      </c>
      <c r="D4003">
        <f t="shared" si="124"/>
        <v>4.7134168063019279</v>
      </c>
      <c r="E4003">
        <f t="shared" si="125"/>
        <v>-0.58255743130192794</v>
      </c>
    </row>
    <row r="4004" spans="1:5" x14ac:dyDescent="0.25">
      <c r="A4004">
        <v>42746</v>
      </c>
      <c r="B4004">
        <v>4.04296875</v>
      </c>
      <c r="C4004">
        <v>-7.9900570000000002</v>
      </c>
      <c r="D4004">
        <f t="shared" si="124"/>
        <v>4.7721458410591602</v>
      </c>
      <c r="E4004">
        <f t="shared" si="125"/>
        <v>-0.72917709105916018</v>
      </c>
    </row>
    <row r="4005" spans="1:5" x14ac:dyDescent="0.25">
      <c r="A4005">
        <v>42757</v>
      </c>
      <c r="B4005">
        <v>3.8671875</v>
      </c>
      <c r="C4005">
        <v>-17.578125</v>
      </c>
      <c r="D4005">
        <f t="shared" si="124"/>
        <v>4.7953102632557583</v>
      </c>
      <c r="E4005">
        <f t="shared" si="125"/>
        <v>-0.92812276325575827</v>
      </c>
    </row>
    <row r="4006" spans="1:5" x14ac:dyDescent="0.25">
      <c r="A4006">
        <v>42767</v>
      </c>
      <c r="B4006">
        <v>3.779296875</v>
      </c>
      <c r="C4006">
        <v>-7.9900570000000002</v>
      </c>
      <c r="D4006">
        <f t="shared" si="124"/>
        <v>4.7785460032292599</v>
      </c>
      <c r="E4006">
        <f t="shared" si="125"/>
        <v>-0.99924912822925993</v>
      </c>
    </row>
    <row r="4007" spans="1:5" x14ac:dyDescent="0.25">
      <c r="A4007">
        <v>42778</v>
      </c>
      <c r="B4007">
        <v>3.515625</v>
      </c>
      <c r="C4007">
        <v>-26.3671875</v>
      </c>
      <c r="D4007">
        <f t="shared" si="124"/>
        <v>4.7186772374280732</v>
      </c>
      <c r="E4007">
        <f t="shared" si="125"/>
        <v>-1.2030522374280732</v>
      </c>
    </row>
    <row r="4008" spans="1:5" x14ac:dyDescent="0.25">
      <c r="A4008">
        <v>42788</v>
      </c>
      <c r="B4008">
        <v>3.33984375</v>
      </c>
      <c r="C4008">
        <v>-15.980114</v>
      </c>
      <c r="D4008">
        <f t="shared" si="124"/>
        <v>4.6270519269760939</v>
      </c>
      <c r="E4008">
        <f t="shared" si="125"/>
        <v>-1.2872081769760939</v>
      </c>
    </row>
    <row r="4009" spans="1:5" x14ac:dyDescent="0.25">
      <c r="A4009">
        <v>42799</v>
      </c>
      <c r="B4009">
        <v>3.076171875</v>
      </c>
      <c r="C4009">
        <v>-26.3671875</v>
      </c>
      <c r="D4009">
        <f t="shared" si="124"/>
        <v>4.4862142544033743</v>
      </c>
      <c r="E4009">
        <f t="shared" si="125"/>
        <v>-1.4100423794033743</v>
      </c>
    </row>
    <row r="4010" spans="1:5" x14ac:dyDescent="0.25">
      <c r="A4010">
        <v>42809</v>
      </c>
      <c r="B4010">
        <v>2.8125</v>
      </c>
      <c r="C4010">
        <v>-26.3671875</v>
      </c>
      <c r="D4010">
        <f t="shared" si="124"/>
        <v>4.3228329604379203</v>
      </c>
      <c r="E4010">
        <f t="shared" si="125"/>
        <v>-1.5103329604379203</v>
      </c>
    </row>
    <row r="4011" spans="1:5" x14ac:dyDescent="0.25">
      <c r="A4011">
        <v>42819</v>
      </c>
      <c r="B4011">
        <v>2.4609375</v>
      </c>
      <c r="C4011">
        <v>-31.960228000000001</v>
      </c>
      <c r="D4011">
        <f t="shared" si="124"/>
        <v>4.1270664658491487</v>
      </c>
      <c r="E4011">
        <f t="shared" si="125"/>
        <v>-1.6661289658491487</v>
      </c>
    </row>
    <row r="4012" spans="1:5" x14ac:dyDescent="0.25">
      <c r="A4012">
        <v>42830</v>
      </c>
      <c r="B4012">
        <v>2.197265625</v>
      </c>
      <c r="C4012">
        <v>-26.3671875</v>
      </c>
      <c r="D4012">
        <f t="shared" si="124"/>
        <v>3.8760992598303456</v>
      </c>
      <c r="E4012">
        <f t="shared" si="125"/>
        <v>-1.6788336348303456</v>
      </c>
    </row>
    <row r="4013" spans="1:5" x14ac:dyDescent="0.25">
      <c r="A4013">
        <v>42840</v>
      </c>
      <c r="B4013">
        <v>1.845703125</v>
      </c>
      <c r="C4013">
        <v>-31.960228000000001</v>
      </c>
      <c r="D4013">
        <f t="shared" si="124"/>
        <v>3.6174373954085075</v>
      </c>
      <c r="E4013">
        <f t="shared" si="125"/>
        <v>-1.7717342704085075</v>
      </c>
    </row>
    <row r="4014" spans="1:5" x14ac:dyDescent="0.25">
      <c r="A4014">
        <v>42851</v>
      </c>
      <c r="B4014">
        <v>1.494140625</v>
      </c>
      <c r="C4014">
        <v>-35.15625</v>
      </c>
      <c r="D4014">
        <f t="shared" si="124"/>
        <v>3.3017592056737488</v>
      </c>
      <c r="E4014">
        <f t="shared" si="125"/>
        <v>-1.8076185806737488</v>
      </c>
    </row>
    <row r="4015" spans="1:5" x14ac:dyDescent="0.25">
      <c r="A4015">
        <v>42861</v>
      </c>
      <c r="B4015">
        <v>1.142578125</v>
      </c>
      <c r="C4015">
        <v>-31.960228000000001</v>
      </c>
      <c r="D4015">
        <f t="shared" si="124"/>
        <v>2.9888136646693302</v>
      </c>
      <c r="E4015">
        <f t="shared" si="125"/>
        <v>-1.8462355396693302</v>
      </c>
    </row>
    <row r="4016" spans="1:5" x14ac:dyDescent="0.25">
      <c r="A4016">
        <v>42872</v>
      </c>
      <c r="B4016">
        <v>0.703125</v>
      </c>
      <c r="C4016">
        <v>-43.9453125</v>
      </c>
      <c r="D4016">
        <f t="shared" si="124"/>
        <v>2.6189219408205253</v>
      </c>
      <c r="E4016">
        <f t="shared" si="125"/>
        <v>-1.9157969408205253</v>
      </c>
    </row>
    <row r="4017" spans="1:5" x14ac:dyDescent="0.25">
      <c r="A4017">
        <v>42882</v>
      </c>
      <c r="B4017">
        <v>0.3515625</v>
      </c>
      <c r="C4017">
        <v>-35.15625</v>
      </c>
      <c r="D4017">
        <f t="shared" si="124"/>
        <v>2.2620890634084558</v>
      </c>
      <c r="E4017">
        <f t="shared" si="125"/>
        <v>-1.9105265634084558</v>
      </c>
    </row>
    <row r="4018" spans="1:5" x14ac:dyDescent="0.25">
      <c r="A4018">
        <v>42892</v>
      </c>
      <c r="B4018">
        <v>-8.7890625E-2</v>
      </c>
      <c r="C4018">
        <v>-39.9502831</v>
      </c>
      <c r="D4018">
        <f t="shared" si="124"/>
        <v>1.8884434936392918</v>
      </c>
      <c r="E4018">
        <f t="shared" si="125"/>
        <v>-1.9763341186392918</v>
      </c>
    </row>
    <row r="4019" spans="1:5" x14ac:dyDescent="0.25">
      <c r="A4019">
        <v>42903</v>
      </c>
      <c r="B4019">
        <v>-0.439453125</v>
      </c>
      <c r="C4019">
        <v>-35.15625</v>
      </c>
      <c r="D4019">
        <f t="shared" si="124"/>
        <v>1.4613770442580838</v>
      </c>
      <c r="E4019">
        <f t="shared" si="125"/>
        <v>-1.9008301692580838</v>
      </c>
    </row>
    <row r="4020" spans="1:5" x14ac:dyDescent="0.25">
      <c r="A4020">
        <v>42913</v>
      </c>
      <c r="B4020">
        <v>-0.87890625</v>
      </c>
      <c r="C4020">
        <v>-39.9502831</v>
      </c>
      <c r="D4020">
        <f t="shared" si="124"/>
        <v>1.061709231842787</v>
      </c>
      <c r="E4020">
        <f t="shared" si="125"/>
        <v>-1.940615481842787</v>
      </c>
    </row>
    <row r="4021" spans="1:5" x14ac:dyDescent="0.25">
      <c r="A4021">
        <v>42924</v>
      </c>
      <c r="B4021">
        <v>-1.23046875</v>
      </c>
      <c r="C4021">
        <v>-35.15625</v>
      </c>
      <c r="D4021">
        <f t="shared" si="124"/>
        <v>0.61321065086856874</v>
      </c>
      <c r="E4021">
        <f t="shared" si="125"/>
        <v>-1.8436794008685689</v>
      </c>
    </row>
    <row r="4022" spans="1:5" x14ac:dyDescent="0.25">
      <c r="A4022">
        <v>42934</v>
      </c>
      <c r="B4022">
        <v>-1.58203125</v>
      </c>
      <c r="C4022">
        <v>-35.15625</v>
      </c>
      <c r="D4022">
        <f t="shared" si="124"/>
        <v>0.2007529941223096</v>
      </c>
      <c r="E4022">
        <f t="shared" si="125"/>
        <v>-1.7827842441223096</v>
      </c>
    </row>
    <row r="4023" spans="1:5" x14ac:dyDescent="0.25">
      <c r="A4023">
        <v>42945</v>
      </c>
      <c r="B4023">
        <v>-1.93359375</v>
      </c>
      <c r="C4023">
        <v>-31.960228000000001</v>
      </c>
      <c r="D4023">
        <f t="shared" si="124"/>
        <v>-0.25433666924510823</v>
      </c>
      <c r="E4023">
        <f t="shared" si="125"/>
        <v>-1.6792570807548919</v>
      </c>
    </row>
    <row r="4024" spans="1:5" x14ac:dyDescent="0.25">
      <c r="A4024">
        <v>42955</v>
      </c>
      <c r="B4024">
        <v>-2.28515625</v>
      </c>
      <c r="C4024">
        <v>-35.15625</v>
      </c>
      <c r="D4024">
        <f t="shared" si="124"/>
        <v>-0.6659429146253989</v>
      </c>
      <c r="E4024">
        <f t="shared" si="125"/>
        <v>-1.6192133353746012</v>
      </c>
    </row>
    <row r="4025" spans="1:5" x14ac:dyDescent="0.25">
      <c r="A4025">
        <v>42965</v>
      </c>
      <c r="B4025">
        <v>-2.63671875</v>
      </c>
      <c r="C4025">
        <v>-31.960228000000001</v>
      </c>
      <c r="D4025">
        <f t="shared" si="124"/>
        <v>-1.0723442578407323</v>
      </c>
      <c r="E4025">
        <f t="shared" si="125"/>
        <v>-1.5643744921592677</v>
      </c>
    </row>
    <row r="4026" spans="1:5" x14ac:dyDescent="0.25">
      <c r="A4026">
        <v>42976</v>
      </c>
      <c r="B4026">
        <v>-2.98828125</v>
      </c>
      <c r="C4026">
        <v>-35.15625</v>
      </c>
      <c r="D4026">
        <f t="shared" si="124"/>
        <v>-1.5097361008711421</v>
      </c>
      <c r="E4026">
        <f t="shared" si="125"/>
        <v>-1.4785451491288579</v>
      </c>
    </row>
    <row r="4027" spans="1:5" x14ac:dyDescent="0.25">
      <c r="A4027">
        <v>42986</v>
      </c>
      <c r="B4027">
        <v>-3.251953125</v>
      </c>
      <c r="C4027">
        <v>-23.970171000000001</v>
      </c>
      <c r="D4027">
        <f t="shared" si="124"/>
        <v>-1.8953570304864371</v>
      </c>
      <c r="E4027">
        <f t="shared" si="125"/>
        <v>-1.3565960945135629</v>
      </c>
    </row>
    <row r="4028" spans="1:5" x14ac:dyDescent="0.25">
      <c r="A4028">
        <v>42997</v>
      </c>
      <c r="B4028">
        <v>-3.427734375</v>
      </c>
      <c r="C4028">
        <v>-17.578125</v>
      </c>
      <c r="D4028">
        <f t="shared" si="124"/>
        <v>-2.3027706198506617</v>
      </c>
      <c r="E4028">
        <f t="shared" si="125"/>
        <v>-1.1249637551493383</v>
      </c>
    </row>
    <row r="4029" spans="1:5" x14ac:dyDescent="0.25">
      <c r="A4029">
        <v>43007</v>
      </c>
      <c r="B4029">
        <v>-3.69140625</v>
      </c>
      <c r="C4029">
        <v>-26.3671875</v>
      </c>
      <c r="D4029">
        <f t="shared" si="124"/>
        <v>-2.6548914256314338</v>
      </c>
      <c r="E4029">
        <f t="shared" si="125"/>
        <v>-1.0365148243685662</v>
      </c>
    </row>
    <row r="4030" spans="1:5" x14ac:dyDescent="0.25">
      <c r="A4030">
        <v>43017</v>
      </c>
      <c r="B4030">
        <v>-3.955078125</v>
      </c>
      <c r="C4030">
        <v>-23.970171000000001</v>
      </c>
      <c r="D4030">
        <f t="shared" si="124"/>
        <v>-2.9868990471067298</v>
      </c>
      <c r="E4030">
        <f t="shared" si="125"/>
        <v>-0.96817907789327018</v>
      </c>
    </row>
    <row r="4031" spans="1:5" x14ac:dyDescent="0.25">
      <c r="A4031">
        <v>43028</v>
      </c>
      <c r="B4031">
        <v>-4.04296875</v>
      </c>
      <c r="C4031">
        <v>-8.7890625</v>
      </c>
      <c r="D4031">
        <f t="shared" ref="D4031:D4094" si="126">$H$2*EXP(-$G$17*$G$20*A4031/1000)*COS($G$9*A4031/1000)</f>
        <v>-3.325917591624616</v>
      </c>
      <c r="E4031">
        <f t="shared" ref="E4031:E4094" si="127">B4031-D4031</f>
        <v>-0.71705115837538402</v>
      </c>
    </row>
    <row r="4032" spans="1:5" x14ac:dyDescent="0.25">
      <c r="A4032">
        <v>43038</v>
      </c>
      <c r="B4032">
        <v>-4.21875</v>
      </c>
      <c r="C4032">
        <v>-15.980114</v>
      </c>
      <c r="D4032">
        <f t="shared" si="126"/>
        <v>-3.6078081083836029</v>
      </c>
      <c r="E4032">
        <f t="shared" si="127"/>
        <v>-0.61094189161639711</v>
      </c>
    </row>
    <row r="4033" spans="1:5" x14ac:dyDescent="0.25">
      <c r="A4033">
        <v>43049</v>
      </c>
      <c r="B4033">
        <v>-4.306640625</v>
      </c>
      <c r="C4033">
        <v>-8.7890625</v>
      </c>
      <c r="D4033">
        <f t="shared" si="126"/>
        <v>-3.8863560437876963</v>
      </c>
      <c r="E4033">
        <f t="shared" si="127"/>
        <v>-0.42028458121230372</v>
      </c>
    </row>
    <row r="4034" spans="1:5" x14ac:dyDescent="0.25">
      <c r="A4034">
        <v>43059</v>
      </c>
      <c r="B4034">
        <v>-4.39453125</v>
      </c>
      <c r="C4034">
        <v>-7.9900570000000002</v>
      </c>
      <c r="D4034">
        <f t="shared" si="126"/>
        <v>-4.1088675367605614</v>
      </c>
      <c r="E4034">
        <f t="shared" si="127"/>
        <v>-0.28566371323943862</v>
      </c>
    </row>
    <row r="4035" spans="1:5" x14ac:dyDescent="0.25">
      <c r="A4035">
        <v>43070</v>
      </c>
      <c r="B4035">
        <v>-4.39453125</v>
      </c>
      <c r="C4035">
        <v>0</v>
      </c>
      <c r="D4035">
        <f t="shared" si="126"/>
        <v>-4.3178041295639211</v>
      </c>
      <c r="E4035">
        <f t="shared" si="127"/>
        <v>-7.6727120436078877E-2</v>
      </c>
    </row>
    <row r="4036" spans="1:5" x14ac:dyDescent="0.25">
      <c r="A4036">
        <v>43080</v>
      </c>
      <c r="B4036">
        <v>-4.39453125</v>
      </c>
      <c r="C4036">
        <v>0</v>
      </c>
      <c r="D4036">
        <f t="shared" si="126"/>
        <v>-4.4736462286419378</v>
      </c>
      <c r="E4036">
        <f t="shared" si="127"/>
        <v>7.9114978641937839E-2</v>
      </c>
    </row>
    <row r="4037" spans="1:5" x14ac:dyDescent="0.25">
      <c r="A4037">
        <v>43090</v>
      </c>
      <c r="B4037">
        <v>-4.39453125</v>
      </c>
      <c r="C4037">
        <v>0</v>
      </c>
      <c r="D4037">
        <f t="shared" si="126"/>
        <v>-4.5958126865321391</v>
      </c>
      <c r="E4037">
        <f t="shared" si="127"/>
        <v>0.20128143653213915</v>
      </c>
    </row>
    <row r="4038" spans="1:5" x14ac:dyDescent="0.25">
      <c r="A4038">
        <v>43101</v>
      </c>
      <c r="B4038">
        <v>-4.306640625</v>
      </c>
      <c r="C4038">
        <v>8.7890625</v>
      </c>
      <c r="D4038">
        <f t="shared" si="126"/>
        <v>-4.690232972686422</v>
      </c>
      <c r="E4038">
        <f t="shared" si="127"/>
        <v>0.38359234768642203</v>
      </c>
    </row>
    <row r="4039" spans="1:5" x14ac:dyDescent="0.25">
      <c r="A4039">
        <v>43111</v>
      </c>
      <c r="B4039">
        <v>-4.130859375</v>
      </c>
      <c r="C4039">
        <v>15.980114</v>
      </c>
      <c r="D4039">
        <f t="shared" si="126"/>
        <v>-4.7390588730468926</v>
      </c>
      <c r="E4039">
        <f t="shared" si="127"/>
        <v>0.60819949804689255</v>
      </c>
    </row>
    <row r="4040" spans="1:5" x14ac:dyDescent="0.25">
      <c r="A4040">
        <v>43122</v>
      </c>
      <c r="B4040">
        <v>-4.04296875</v>
      </c>
      <c r="C4040">
        <v>8.7890625</v>
      </c>
      <c r="D4040">
        <f t="shared" si="126"/>
        <v>-4.7516253171021017</v>
      </c>
      <c r="E4040">
        <f t="shared" si="127"/>
        <v>0.70865656710210168</v>
      </c>
    </row>
    <row r="4041" spans="1:5" x14ac:dyDescent="0.25">
      <c r="A4041">
        <v>43132</v>
      </c>
      <c r="B4041">
        <v>-3.8671875</v>
      </c>
      <c r="C4041">
        <v>15.980114</v>
      </c>
      <c r="D4041">
        <f t="shared" si="126"/>
        <v>-4.7255735106417092</v>
      </c>
      <c r="E4041">
        <f t="shared" si="127"/>
        <v>0.85838601064170916</v>
      </c>
    </row>
    <row r="4042" spans="1:5" x14ac:dyDescent="0.25">
      <c r="A4042">
        <v>43143</v>
      </c>
      <c r="B4042">
        <v>-3.69140625</v>
      </c>
      <c r="C4042">
        <v>17.578125</v>
      </c>
      <c r="D4042">
        <f t="shared" si="126"/>
        <v>-4.6559558434501334</v>
      </c>
      <c r="E4042">
        <f t="shared" si="127"/>
        <v>0.96454959345013336</v>
      </c>
    </row>
    <row r="4043" spans="1:5" x14ac:dyDescent="0.25">
      <c r="A4043">
        <v>43153</v>
      </c>
      <c r="B4043">
        <v>-3.427734375</v>
      </c>
      <c r="C4043">
        <v>26.3671875</v>
      </c>
      <c r="D4043">
        <f t="shared" si="126"/>
        <v>-4.5559648049039811</v>
      </c>
      <c r="E4043">
        <f t="shared" si="127"/>
        <v>1.1282304299039811</v>
      </c>
    </row>
    <row r="4044" spans="1:5" x14ac:dyDescent="0.25">
      <c r="A4044">
        <v>43163</v>
      </c>
      <c r="B4044">
        <v>-3.1640625</v>
      </c>
      <c r="C4044">
        <v>23.970171000000001</v>
      </c>
      <c r="D4044">
        <f t="shared" si="126"/>
        <v>-4.4218063341643141</v>
      </c>
      <c r="E4044">
        <f t="shared" si="127"/>
        <v>1.2577438341643141</v>
      </c>
    </row>
    <row r="4045" spans="1:5" x14ac:dyDescent="0.25">
      <c r="A4045">
        <v>43174</v>
      </c>
      <c r="B4045">
        <v>-2.900390625</v>
      </c>
      <c r="C4045">
        <v>26.3671875</v>
      </c>
      <c r="D4045">
        <f t="shared" si="126"/>
        <v>-4.2359987905341354</v>
      </c>
      <c r="E4045">
        <f t="shared" si="127"/>
        <v>1.3356081655341354</v>
      </c>
    </row>
    <row r="4046" spans="1:5" x14ac:dyDescent="0.25">
      <c r="A4046">
        <v>43184</v>
      </c>
      <c r="B4046">
        <v>-2.548828125</v>
      </c>
      <c r="C4046">
        <v>31.960228000000001</v>
      </c>
      <c r="D4046">
        <f t="shared" si="126"/>
        <v>-4.0337195385142337</v>
      </c>
      <c r="E4046">
        <f t="shared" si="127"/>
        <v>1.4848914135142337</v>
      </c>
    </row>
    <row r="4047" spans="1:5" x14ac:dyDescent="0.25">
      <c r="A4047">
        <v>43195</v>
      </c>
      <c r="B4047">
        <v>-2.197265625</v>
      </c>
      <c r="C4047">
        <v>35.15625</v>
      </c>
      <c r="D4047">
        <f t="shared" si="126"/>
        <v>-3.7764034640453299</v>
      </c>
      <c r="E4047">
        <f t="shared" si="127"/>
        <v>1.5791378390453299</v>
      </c>
    </row>
    <row r="4048" spans="1:5" x14ac:dyDescent="0.25">
      <c r="A4048">
        <v>43205</v>
      </c>
      <c r="B4048">
        <v>-1.845703125</v>
      </c>
      <c r="C4048">
        <v>31.960228000000001</v>
      </c>
      <c r="D4048">
        <f t="shared" si="126"/>
        <v>-3.5127576124152622</v>
      </c>
      <c r="E4048">
        <f t="shared" si="127"/>
        <v>1.6670544874152622</v>
      </c>
    </row>
    <row r="4049" spans="1:5" x14ac:dyDescent="0.25">
      <c r="A4049">
        <v>43216</v>
      </c>
      <c r="B4049">
        <v>-1.494140625</v>
      </c>
      <c r="C4049">
        <v>35.15625</v>
      </c>
      <c r="D4049">
        <f t="shared" si="126"/>
        <v>-3.1925091718852294</v>
      </c>
      <c r="E4049">
        <f t="shared" si="127"/>
        <v>1.6983685468852294</v>
      </c>
    </row>
    <row r="4050" spans="1:5" x14ac:dyDescent="0.25">
      <c r="A4050">
        <v>43226</v>
      </c>
      <c r="B4050">
        <v>-1.142578125</v>
      </c>
      <c r="C4050">
        <v>35.15625</v>
      </c>
      <c r="D4050">
        <f t="shared" si="126"/>
        <v>-2.8762715030901695</v>
      </c>
      <c r="E4050">
        <f t="shared" si="127"/>
        <v>1.7336933780901695</v>
      </c>
    </row>
    <row r="4051" spans="1:5" x14ac:dyDescent="0.25">
      <c r="A4051">
        <v>43236</v>
      </c>
      <c r="B4051">
        <v>-0.791015625</v>
      </c>
      <c r="C4051">
        <v>31.960228000000001</v>
      </c>
      <c r="D4051">
        <f t="shared" si="126"/>
        <v>-2.5385883568523187</v>
      </c>
      <c r="E4051">
        <f t="shared" si="127"/>
        <v>1.7475727318523187</v>
      </c>
    </row>
    <row r="4052" spans="1:5" x14ac:dyDescent="0.25">
      <c r="A4052">
        <v>43247</v>
      </c>
      <c r="B4052">
        <v>-0.3515625</v>
      </c>
      <c r="C4052">
        <v>43.9453125</v>
      </c>
      <c r="D4052">
        <f t="shared" si="126"/>
        <v>-2.1454111793727595</v>
      </c>
      <c r="E4052">
        <f t="shared" si="127"/>
        <v>1.7938486793727595</v>
      </c>
    </row>
    <row r="4053" spans="1:5" x14ac:dyDescent="0.25">
      <c r="A4053">
        <v>43257</v>
      </c>
      <c r="B4053">
        <v>0</v>
      </c>
      <c r="C4053">
        <v>31.960228000000001</v>
      </c>
      <c r="D4053">
        <f t="shared" si="126"/>
        <v>-1.7711493894774959</v>
      </c>
      <c r="E4053">
        <f t="shared" si="127"/>
        <v>1.7711493894774959</v>
      </c>
    </row>
    <row r="4054" spans="1:5" x14ac:dyDescent="0.25">
      <c r="A4054">
        <v>43268</v>
      </c>
      <c r="B4054">
        <v>0.439453125</v>
      </c>
      <c r="C4054">
        <v>43.9453125</v>
      </c>
      <c r="D4054">
        <f t="shared" si="126"/>
        <v>-1.3444228749403291</v>
      </c>
      <c r="E4054">
        <f t="shared" si="127"/>
        <v>1.7838759999403291</v>
      </c>
    </row>
    <row r="4055" spans="1:5" x14ac:dyDescent="0.25">
      <c r="A4055">
        <v>43278</v>
      </c>
      <c r="B4055">
        <v>0.791015625</v>
      </c>
      <c r="C4055">
        <v>31.960228000000001</v>
      </c>
      <c r="D4055">
        <f t="shared" si="126"/>
        <v>-0.94598635526010433</v>
      </c>
      <c r="E4055">
        <f t="shared" si="127"/>
        <v>1.7370019802601044</v>
      </c>
    </row>
    <row r="4056" spans="1:5" x14ac:dyDescent="0.25">
      <c r="A4056">
        <v>43289</v>
      </c>
      <c r="B4056">
        <v>1.142578125</v>
      </c>
      <c r="C4056">
        <v>35.15625</v>
      </c>
      <c r="D4056">
        <f t="shared" si="126"/>
        <v>-0.49984475731627565</v>
      </c>
      <c r="E4056">
        <f t="shared" si="127"/>
        <v>1.6424228823162756</v>
      </c>
    </row>
    <row r="4057" spans="1:5" x14ac:dyDescent="0.25">
      <c r="A4057">
        <v>43299</v>
      </c>
      <c r="B4057">
        <v>1.494140625</v>
      </c>
      <c r="C4057">
        <v>35.15625</v>
      </c>
      <c r="D4057">
        <f t="shared" si="126"/>
        <v>-9.0423305991283287E-2</v>
      </c>
      <c r="E4057">
        <f t="shared" si="127"/>
        <v>1.5845639309912833</v>
      </c>
    </row>
    <row r="4058" spans="1:5" x14ac:dyDescent="0.25">
      <c r="A4058">
        <v>43309</v>
      </c>
      <c r="B4058">
        <v>1.845703125</v>
      </c>
      <c r="C4058">
        <v>31.960228000000001</v>
      </c>
      <c r="D4058">
        <f t="shared" si="126"/>
        <v>0.3194748921247062</v>
      </c>
      <c r="E4058">
        <f t="shared" si="127"/>
        <v>1.5262282328752939</v>
      </c>
    </row>
    <row r="4059" spans="1:5" x14ac:dyDescent="0.25">
      <c r="A4059">
        <v>43320</v>
      </c>
      <c r="B4059">
        <v>2.197265625</v>
      </c>
      <c r="C4059">
        <v>35.15625</v>
      </c>
      <c r="D4059">
        <f t="shared" si="126"/>
        <v>0.76723961534799023</v>
      </c>
      <c r="E4059">
        <f t="shared" si="127"/>
        <v>1.4300260096520097</v>
      </c>
    </row>
    <row r="4060" spans="1:5" x14ac:dyDescent="0.25">
      <c r="A4060">
        <v>43330</v>
      </c>
      <c r="B4060">
        <v>2.548828125</v>
      </c>
      <c r="C4060">
        <v>31.960228000000001</v>
      </c>
      <c r="D4060">
        <f t="shared" si="126"/>
        <v>1.168143601831694</v>
      </c>
      <c r="E4060">
        <f t="shared" si="127"/>
        <v>1.380684523168306</v>
      </c>
    </row>
    <row r="4061" spans="1:5" x14ac:dyDescent="0.25">
      <c r="A4061">
        <v>43341</v>
      </c>
      <c r="B4061">
        <v>2.8125</v>
      </c>
      <c r="C4061">
        <v>26.3671875</v>
      </c>
      <c r="D4061">
        <f t="shared" si="126"/>
        <v>1.598662250454052</v>
      </c>
      <c r="E4061">
        <f t="shared" si="127"/>
        <v>1.213837749545948</v>
      </c>
    </row>
    <row r="4062" spans="1:5" x14ac:dyDescent="0.25">
      <c r="A4062">
        <v>43351</v>
      </c>
      <c r="B4062">
        <v>3.076171875</v>
      </c>
      <c r="C4062">
        <v>23.970171000000001</v>
      </c>
      <c r="D4062">
        <f t="shared" si="126"/>
        <v>1.9773351184127481</v>
      </c>
      <c r="E4062">
        <f t="shared" si="127"/>
        <v>1.0988367565872519</v>
      </c>
    </row>
    <row r="4063" spans="1:5" x14ac:dyDescent="0.25">
      <c r="A4063">
        <v>43362</v>
      </c>
      <c r="B4063">
        <v>3.33984375</v>
      </c>
      <c r="C4063">
        <v>26.3671875</v>
      </c>
      <c r="D4063">
        <f t="shared" si="126"/>
        <v>2.376400852372579</v>
      </c>
      <c r="E4063">
        <f t="shared" si="127"/>
        <v>0.96344289762742097</v>
      </c>
    </row>
    <row r="4064" spans="1:5" x14ac:dyDescent="0.25">
      <c r="A4064">
        <v>43372</v>
      </c>
      <c r="B4064">
        <v>3.515625</v>
      </c>
      <c r="C4064">
        <v>17.578125</v>
      </c>
      <c r="D4064">
        <f t="shared" si="126"/>
        <v>2.7203539673431867</v>
      </c>
      <c r="E4064">
        <f t="shared" si="127"/>
        <v>0.79527103265681331</v>
      </c>
    </row>
    <row r="4065" spans="1:5" x14ac:dyDescent="0.25">
      <c r="A4065">
        <v>43382</v>
      </c>
      <c r="B4065">
        <v>3.69140625</v>
      </c>
      <c r="C4065">
        <v>15.980114</v>
      </c>
      <c r="D4065">
        <f t="shared" si="126"/>
        <v>3.0437062889369275</v>
      </c>
      <c r="E4065">
        <f t="shared" si="127"/>
        <v>0.64769996106307248</v>
      </c>
    </row>
    <row r="4066" spans="1:5" x14ac:dyDescent="0.25">
      <c r="A4066">
        <v>43393</v>
      </c>
      <c r="B4066">
        <v>3.8671875</v>
      </c>
      <c r="C4066">
        <v>17.578125</v>
      </c>
      <c r="D4066">
        <f t="shared" si="126"/>
        <v>3.3727187817562596</v>
      </c>
      <c r="E4066">
        <f t="shared" si="127"/>
        <v>0.49446871824374039</v>
      </c>
    </row>
    <row r="4067" spans="1:5" x14ac:dyDescent="0.25">
      <c r="A4067">
        <v>43403</v>
      </c>
      <c r="B4067">
        <v>4.04296875</v>
      </c>
      <c r="C4067">
        <v>15.980114</v>
      </c>
      <c r="D4067">
        <f t="shared" si="126"/>
        <v>3.6451461250940285</v>
      </c>
      <c r="E4067">
        <f t="shared" si="127"/>
        <v>0.39782262490597153</v>
      </c>
    </row>
    <row r="4068" spans="1:5" x14ac:dyDescent="0.25">
      <c r="A4068">
        <v>43414</v>
      </c>
      <c r="B4068">
        <v>4.130859375</v>
      </c>
      <c r="C4068">
        <v>8.7890625</v>
      </c>
      <c r="D4068">
        <f t="shared" si="126"/>
        <v>3.9129688920113463</v>
      </c>
      <c r="E4068">
        <f t="shared" si="127"/>
        <v>0.21789048298865366</v>
      </c>
    </row>
    <row r="4069" spans="1:5" x14ac:dyDescent="0.25">
      <c r="A4069">
        <v>43424</v>
      </c>
      <c r="B4069">
        <v>4.130859375</v>
      </c>
      <c r="C4069">
        <v>0</v>
      </c>
      <c r="D4069">
        <f t="shared" si="126"/>
        <v>4.1255228483712312</v>
      </c>
      <c r="E4069">
        <f t="shared" si="127"/>
        <v>5.3365266287688229E-3</v>
      </c>
    </row>
    <row r="4070" spans="1:5" x14ac:dyDescent="0.25">
      <c r="A4070">
        <v>43435</v>
      </c>
      <c r="B4070">
        <v>4.130859375</v>
      </c>
      <c r="C4070">
        <v>0</v>
      </c>
      <c r="D4070">
        <f t="shared" si="126"/>
        <v>4.3233702716362252</v>
      </c>
      <c r="E4070">
        <f t="shared" si="127"/>
        <v>-0.19251089663622523</v>
      </c>
    </row>
    <row r="4071" spans="1:5" x14ac:dyDescent="0.25">
      <c r="A4071">
        <v>43445</v>
      </c>
      <c r="B4071">
        <v>4.130859375</v>
      </c>
      <c r="C4071">
        <v>0</v>
      </c>
      <c r="D4071">
        <f t="shared" si="126"/>
        <v>4.4690899901550711</v>
      </c>
      <c r="E4071">
        <f t="shared" si="127"/>
        <v>-0.33823061515507113</v>
      </c>
    </row>
    <row r="4072" spans="1:5" x14ac:dyDescent="0.25">
      <c r="A4072">
        <v>43455</v>
      </c>
      <c r="B4072">
        <v>4.130859375</v>
      </c>
      <c r="C4072">
        <v>0</v>
      </c>
      <c r="D4072">
        <f t="shared" si="126"/>
        <v>4.5811732895462631</v>
      </c>
      <c r="E4072">
        <f t="shared" si="127"/>
        <v>-0.45031391454626313</v>
      </c>
    </row>
    <row r="4073" spans="1:5" x14ac:dyDescent="0.25">
      <c r="A4073">
        <v>43466</v>
      </c>
      <c r="B4073">
        <v>4.04296875</v>
      </c>
      <c r="C4073">
        <v>-8.7890625</v>
      </c>
      <c r="D4073">
        <f t="shared" si="126"/>
        <v>4.6646377371857106</v>
      </c>
      <c r="E4073">
        <f t="shared" si="127"/>
        <v>-0.62166898718571062</v>
      </c>
    </row>
    <row r="4074" spans="1:5" x14ac:dyDescent="0.25">
      <c r="A4074">
        <v>43476</v>
      </c>
      <c r="B4074">
        <v>3.955078125</v>
      </c>
      <c r="C4074">
        <v>-7.9900570000000002</v>
      </c>
      <c r="D4074">
        <f t="shared" si="126"/>
        <v>4.7037081851574198</v>
      </c>
      <c r="E4074">
        <f t="shared" si="127"/>
        <v>-0.74863006015741984</v>
      </c>
    </row>
    <row r="4075" spans="1:5" x14ac:dyDescent="0.25">
      <c r="A4075">
        <v>43487</v>
      </c>
      <c r="B4075">
        <v>3.779296875</v>
      </c>
      <c r="C4075">
        <v>-17.578125</v>
      </c>
      <c r="D4075">
        <f t="shared" si="126"/>
        <v>4.705858606614262</v>
      </c>
      <c r="E4075">
        <f t="shared" si="127"/>
        <v>-0.92656173161426203</v>
      </c>
    </row>
    <row r="4076" spans="1:5" x14ac:dyDescent="0.25">
      <c r="A4076">
        <v>43497</v>
      </c>
      <c r="B4076">
        <v>3.603515625</v>
      </c>
      <c r="C4076">
        <v>-17.578125</v>
      </c>
      <c r="D4076">
        <f t="shared" si="126"/>
        <v>4.6707010430278642</v>
      </c>
      <c r="E4076">
        <f t="shared" si="127"/>
        <v>-1.0671854180278642</v>
      </c>
    </row>
    <row r="4077" spans="1:5" x14ac:dyDescent="0.25">
      <c r="A4077">
        <v>43508</v>
      </c>
      <c r="B4077">
        <v>3.427734375</v>
      </c>
      <c r="C4077">
        <v>-15.980114</v>
      </c>
      <c r="D4077">
        <f t="shared" si="126"/>
        <v>4.591550764058498</v>
      </c>
      <c r="E4077">
        <f t="shared" si="127"/>
        <v>-1.163816389058498</v>
      </c>
    </row>
    <row r="4078" spans="1:5" x14ac:dyDescent="0.25">
      <c r="A4078">
        <v>43518</v>
      </c>
      <c r="B4078">
        <v>3.1640625</v>
      </c>
      <c r="C4078">
        <v>-26.3671875</v>
      </c>
      <c r="D4078">
        <f t="shared" si="126"/>
        <v>4.4834038521460498</v>
      </c>
      <c r="E4078">
        <f t="shared" si="127"/>
        <v>-1.3193413521460498</v>
      </c>
    </row>
    <row r="4079" spans="1:5" x14ac:dyDescent="0.25">
      <c r="A4079">
        <v>43528</v>
      </c>
      <c r="B4079">
        <v>2.900390625</v>
      </c>
      <c r="C4079">
        <v>-23.970171000000001</v>
      </c>
      <c r="D4079">
        <f t="shared" si="126"/>
        <v>4.3416384967922435</v>
      </c>
      <c r="E4079">
        <f t="shared" si="127"/>
        <v>-1.4412478717922435</v>
      </c>
    </row>
    <row r="4080" spans="1:5" x14ac:dyDescent="0.25">
      <c r="A4080">
        <v>43539</v>
      </c>
      <c r="B4080">
        <v>2.548828125</v>
      </c>
      <c r="C4080">
        <v>-35.15625</v>
      </c>
      <c r="D4080">
        <f t="shared" si="126"/>
        <v>4.1481651888190489</v>
      </c>
      <c r="E4080">
        <f t="shared" si="127"/>
        <v>-1.5993370638190489</v>
      </c>
    </row>
    <row r="4081" spans="1:5" x14ac:dyDescent="0.25">
      <c r="A4081">
        <v>43549</v>
      </c>
      <c r="B4081">
        <v>2.28515625</v>
      </c>
      <c r="C4081">
        <v>-23.970171000000001</v>
      </c>
      <c r="D4081">
        <f t="shared" si="126"/>
        <v>3.9396115285189421</v>
      </c>
      <c r="E4081">
        <f t="shared" si="127"/>
        <v>-1.6544552785189421</v>
      </c>
    </row>
    <row r="4082" spans="1:5" x14ac:dyDescent="0.25">
      <c r="A4082">
        <v>43560</v>
      </c>
      <c r="B4082">
        <v>1.93359375</v>
      </c>
      <c r="C4082">
        <v>-35.15625</v>
      </c>
      <c r="D4082">
        <f t="shared" si="126"/>
        <v>3.6762151652065533</v>
      </c>
      <c r="E4082">
        <f t="shared" si="127"/>
        <v>-1.7426214152065533</v>
      </c>
    </row>
    <row r="4083" spans="1:5" x14ac:dyDescent="0.25">
      <c r="A4083">
        <v>43570</v>
      </c>
      <c r="B4083">
        <v>1.58203125</v>
      </c>
      <c r="C4083">
        <v>-35.15625</v>
      </c>
      <c r="D4083">
        <f t="shared" si="126"/>
        <v>3.4078333112254033</v>
      </c>
      <c r="E4083">
        <f t="shared" si="127"/>
        <v>-1.8258020612254033</v>
      </c>
    </row>
    <row r="4084" spans="1:5" x14ac:dyDescent="0.25">
      <c r="A4084">
        <v>43580</v>
      </c>
      <c r="B4084">
        <v>1.23046875</v>
      </c>
      <c r="C4084">
        <v>-31.960228000000001</v>
      </c>
      <c r="D4084">
        <f t="shared" si="126"/>
        <v>3.1139901152526384</v>
      </c>
      <c r="E4084">
        <f t="shared" si="127"/>
        <v>-1.8835213652526384</v>
      </c>
    </row>
    <row r="4085" spans="1:5" x14ac:dyDescent="0.25">
      <c r="A4085">
        <v>43591</v>
      </c>
      <c r="B4085">
        <v>0.87890625</v>
      </c>
      <c r="C4085">
        <v>-35.15625</v>
      </c>
      <c r="D4085">
        <f t="shared" si="126"/>
        <v>2.7640089308603186</v>
      </c>
      <c r="E4085">
        <f t="shared" si="127"/>
        <v>-1.8851026808603186</v>
      </c>
    </row>
    <row r="4086" spans="1:5" x14ac:dyDescent="0.25">
      <c r="A4086">
        <v>43601</v>
      </c>
      <c r="B4086">
        <v>0.52734375</v>
      </c>
      <c r="C4086">
        <v>-31.960228000000001</v>
      </c>
      <c r="D4086">
        <f t="shared" si="126"/>
        <v>2.4241277079825467</v>
      </c>
      <c r="E4086">
        <f t="shared" si="127"/>
        <v>-1.8967839579825467</v>
      </c>
    </row>
    <row r="4087" spans="1:5" x14ac:dyDescent="0.25">
      <c r="A4087">
        <v>43612</v>
      </c>
      <c r="B4087">
        <v>0.17578125</v>
      </c>
      <c r="C4087">
        <v>-35.15625</v>
      </c>
      <c r="D4087">
        <f t="shared" si="126"/>
        <v>2.0295272104859832</v>
      </c>
      <c r="E4087">
        <f t="shared" si="127"/>
        <v>-1.8537459604859832</v>
      </c>
    </row>
    <row r="4088" spans="1:5" x14ac:dyDescent="0.25">
      <c r="A4088">
        <v>43622</v>
      </c>
      <c r="B4088">
        <v>-0.263671875</v>
      </c>
      <c r="C4088">
        <v>-39.9502831</v>
      </c>
      <c r="D4088">
        <f t="shared" si="126"/>
        <v>1.6548857244992803</v>
      </c>
      <c r="E4088">
        <f t="shared" si="127"/>
        <v>-1.9185575994992803</v>
      </c>
    </row>
    <row r="4089" spans="1:5" x14ac:dyDescent="0.25">
      <c r="A4089">
        <v>43633</v>
      </c>
      <c r="B4089">
        <v>-0.615234375</v>
      </c>
      <c r="C4089">
        <v>-35.15625</v>
      </c>
      <c r="D4089">
        <f t="shared" si="126"/>
        <v>1.2287501811726584</v>
      </c>
      <c r="E4089">
        <f t="shared" si="127"/>
        <v>-1.8439845561726584</v>
      </c>
    </row>
    <row r="4090" spans="1:5" x14ac:dyDescent="0.25">
      <c r="A4090">
        <v>43643</v>
      </c>
      <c r="B4090">
        <v>-0.966796875</v>
      </c>
      <c r="C4090">
        <v>-35.15625</v>
      </c>
      <c r="D4090">
        <f t="shared" si="126"/>
        <v>0.831763004571061</v>
      </c>
      <c r="E4090">
        <f t="shared" si="127"/>
        <v>-1.7985598795710609</v>
      </c>
    </row>
    <row r="4091" spans="1:5" x14ac:dyDescent="0.25">
      <c r="A4091">
        <v>43653</v>
      </c>
      <c r="B4091">
        <v>-1.318359375</v>
      </c>
      <c r="C4091">
        <v>-31.960228000000001</v>
      </c>
      <c r="D4091">
        <f t="shared" si="126"/>
        <v>0.42872522057209211</v>
      </c>
      <c r="E4091">
        <f t="shared" si="127"/>
        <v>-1.7470845955720922</v>
      </c>
    </row>
    <row r="4092" spans="1:5" x14ac:dyDescent="0.25">
      <c r="A4092">
        <v>43664</v>
      </c>
      <c r="B4092">
        <v>-1.669921875</v>
      </c>
      <c r="C4092">
        <v>-35.15625</v>
      </c>
      <c r="D4092">
        <f t="shared" si="126"/>
        <v>-1.7987802025655218E-2</v>
      </c>
      <c r="E4092">
        <f t="shared" si="127"/>
        <v>-1.6519340729743448</v>
      </c>
    </row>
    <row r="4093" spans="1:5" x14ac:dyDescent="0.25">
      <c r="A4093">
        <v>43674</v>
      </c>
      <c r="B4093">
        <v>-2.021484375</v>
      </c>
      <c r="C4093">
        <v>-31.960228000000001</v>
      </c>
      <c r="D4093">
        <f t="shared" si="126"/>
        <v>-0.42384479476164061</v>
      </c>
      <c r="E4093">
        <f t="shared" si="127"/>
        <v>-1.5976395802383594</v>
      </c>
    </row>
    <row r="4094" spans="1:5" x14ac:dyDescent="0.25">
      <c r="A4094">
        <v>43685</v>
      </c>
      <c r="B4094">
        <v>-2.373046875</v>
      </c>
      <c r="C4094">
        <v>-35.15625</v>
      </c>
      <c r="D4094">
        <f t="shared" si="126"/>
        <v>-0.86626250824605722</v>
      </c>
      <c r="E4094">
        <f t="shared" si="127"/>
        <v>-1.5067843667539429</v>
      </c>
    </row>
    <row r="4095" spans="1:5" x14ac:dyDescent="0.25">
      <c r="A4095">
        <v>43695</v>
      </c>
      <c r="B4095">
        <v>-2.63671875</v>
      </c>
      <c r="C4095">
        <v>-23.970171000000001</v>
      </c>
      <c r="D4095">
        <f t="shared" ref="D4095:D4158" si="128">$H$2*EXP(-$G$17*$G$20*A4095/1000)*COS($G$9*A4095/1000)</f>
        <v>-1.2615258923884003</v>
      </c>
      <c r="E4095">
        <f t="shared" ref="E4095:E4158" si="129">B4095-D4095</f>
        <v>-1.3751928576115997</v>
      </c>
    </row>
    <row r="4096" spans="1:5" x14ac:dyDescent="0.25">
      <c r="A4096">
        <v>43706</v>
      </c>
      <c r="B4096">
        <v>-2.900390625</v>
      </c>
      <c r="C4096">
        <v>-26.3671875</v>
      </c>
      <c r="D4096">
        <f t="shared" si="128"/>
        <v>-1.6850348618370048</v>
      </c>
      <c r="E4096">
        <f t="shared" si="129"/>
        <v>-1.2153557631629952</v>
      </c>
    </row>
    <row r="4097" spans="1:5" x14ac:dyDescent="0.25">
      <c r="A4097">
        <v>43716</v>
      </c>
      <c r="B4097">
        <v>-3.251953125</v>
      </c>
      <c r="C4097">
        <v>-35.15625</v>
      </c>
      <c r="D4097">
        <f t="shared" si="128"/>
        <v>-2.0566557608885772</v>
      </c>
      <c r="E4097">
        <f t="shared" si="129"/>
        <v>-1.1952973641114228</v>
      </c>
    </row>
    <row r="4098" spans="1:5" x14ac:dyDescent="0.25">
      <c r="A4098">
        <v>43726</v>
      </c>
      <c r="B4098">
        <v>-3.427734375</v>
      </c>
      <c r="C4098">
        <v>-15.980114</v>
      </c>
      <c r="D4098">
        <f t="shared" si="128"/>
        <v>-2.4126467919098986</v>
      </c>
      <c r="E4098">
        <f t="shared" si="129"/>
        <v>-1.0150875830901014</v>
      </c>
    </row>
    <row r="4099" spans="1:5" x14ac:dyDescent="0.25">
      <c r="A4099">
        <v>43737</v>
      </c>
      <c r="B4099">
        <v>-3.603515625</v>
      </c>
      <c r="C4099">
        <v>-17.578125</v>
      </c>
      <c r="D4099">
        <f t="shared" si="128"/>
        <v>-2.7830067255018234</v>
      </c>
      <c r="E4099">
        <f t="shared" si="129"/>
        <v>-0.82050889949817662</v>
      </c>
    </row>
    <row r="4100" spans="1:5" x14ac:dyDescent="0.25">
      <c r="A4100">
        <v>43747</v>
      </c>
      <c r="B4100">
        <v>-3.779296875</v>
      </c>
      <c r="C4100">
        <v>-15.980114</v>
      </c>
      <c r="D4100">
        <f t="shared" si="128"/>
        <v>-3.0976637033686663</v>
      </c>
      <c r="E4100">
        <f t="shared" si="129"/>
        <v>-0.68163317163133375</v>
      </c>
    </row>
    <row r="4101" spans="1:5" x14ac:dyDescent="0.25">
      <c r="A4101">
        <v>43758</v>
      </c>
      <c r="B4101">
        <v>-3.955078125</v>
      </c>
      <c r="C4101">
        <v>-17.578125</v>
      </c>
      <c r="D4101">
        <f t="shared" si="128"/>
        <v>-3.416650846168805</v>
      </c>
      <c r="E4101">
        <f t="shared" si="129"/>
        <v>-0.53842727883119501</v>
      </c>
    </row>
    <row r="4102" spans="1:5" x14ac:dyDescent="0.25">
      <c r="A4102">
        <v>43768</v>
      </c>
      <c r="B4102">
        <v>-4.04296875</v>
      </c>
      <c r="C4102">
        <v>-7.9900570000000002</v>
      </c>
      <c r="D4102">
        <f t="shared" si="128"/>
        <v>-3.6796201035410752</v>
      </c>
      <c r="E4102">
        <f t="shared" si="129"/>
        <v>-0.36334864645892484</v>
      </c>
    </row>
    <row r="4103" spans="1:5" x14ac:dyDescent="0.25">
      <c r="A4103">
        <v>43779</v>
      </c>
      <c r="B4103">
        <v>-4.130859375</v>
      </c>
      <c r="C4103">
        <v>-8.7890625</v>
      </c>
      <c r="D4103">
        <f t="shared" si="128"/>
        <v>-3.9367481325048748</v>
      </c>
      <c r="E4103">
        <f t="shared" si="129"/>
        <v>-0.19411124249512524</v>
      </c>
    </row>
    <row r="4104" spans="1:5" x14ac:dyDescent="0.25">
      <c r="A4104">
        <v>43789</v>
      </c>
      <c r="B4104">
        <v>-4.21875</v>
      </c>
      <c r="C4104">
        <v>-8.7890625</v>
      </c>
      <c r="D4104">
        <f t="shared" si="128"/>
        <v>-4.1393945560840884</v>
      </c>
      <c r="E4104">
        <f t="shared" si="129"/>
        <v>-7.935544391591165E-2</v>
      </c>
    </row>
    <row r="4105" spans="1:5" x14ac:dyDescent="0.25">
      <c r="A4105">
        <v>43799</v>
      </c>
      <c r="B4105">
        <v>-4.21875</v>
      </c>
      <c r="C4105">
        <v>0</v>
      </c>
      <c r="D4105">
        <f t="shared" si="128"/>
        <v>-4.310852549097155</v>
      </c>
      <c r="E4105">
        <f t="shared" si="129"/>
        <v>9.2102549097154984E-2</v>
      </c>
    </row>
    <row r="4106" spans="1:5" x14ac:dyDescent="0.25">
      <c r="A4106">
        <v>43810</v>
      </c>
      <c r="B4106">
        <v>-4.130859375</v>
      </c>
      <c r="C4106">
        <v>8.7890625</v>
      </c>
      <c r="D4106">
        <f t="shared" si="128"/>
        <v>-4.4619224715284433</v>
      </c>
      <c r="E4106">
        <f t="shared" si="129"/>
        <v>0.33106309652844335</v>
      </c>
    </row>
    <row r="4107" spans="1:5" x14ac:dyDescent="0.25">
      <c r="A4107">
        <v>43820</v>
      </c>
      <c r="B4107">
        <v>-4.130859375</v>
      </c>
      <c r="C4107">
        <v>0</v>
      </c>
      <c r="D4107">
        <f t="shared" si="128"/>
        <v>-4.5640353993780947</v>
      </c>
      <c r="E4107">
        <f t="shared" si="129"/>
        <v>0.43317602437809466</v>
      </c>
    </row>
    <row r="4108" spans="1:5" x14ac:dyDescent="0.25">
      <c r="A4108">
        <v>43831</v>
      </c>
      <c r="B4108">
        <v>-4.04296875</v>
      </c>
      <c r="C4108">
        <v>8.7890625</v>
      </c>
      <c r="D4108">
        <f t="shared" si="128"/>
        <v>-4.6366896456074773</v>
      </c>
      <c r="E4108">
        <f t="shared" si="129"/>
        <v>0.59372089560747732</v>
      </c>
    </row>
    <row r="4109" spans="1:5" x14ac:dyDescent="0.25">
      <c r="A4109">
        <v>43841</v>
      </c>
      <c r="B4109">
        <v>-3.955078125</v>
      </c>
      <c r="C4109">
        <v>7.9900570000000002</v>
      </c>
      <c r="D4109">
        <f t="shared" si="128"/>
        <v>-4.6661555601043734</v>
      </c>
      <c r="E4109">
        <f t="shared" si="129"/>
        <v>0.71107743510437338</v>
      </c>
    </row>
    <row r="4110" spans="1:5" x14ac:dyDescent="0.25">
      <c r="A4110">
        <v>43852</v>
      </c>
      <c r="B4110">
        <v>-3.69140625</v>
      </c>
      <c r="C4110">
        <v>26.3671875</v>
      </c>
      <c r="D4110">
        <f t="shared" si="128"/>
        <v>-4.6580749365000598</v>
      </c>
      <c r="E4110">
        <f t="shared" si="129"/>
        <v>0.96666868650005977</v>
      </c>
    </row>
    <row r="4111" spans="1:5" x14ac:dyDescent="0.25">
      <c r="A4111">
        <v>43862</v>
      </c>
      <c r="B4111">
        <v>-3.515625</v>
      </c>
      <c r="C4111">
        <v>17.578125</v>
      </c>
      <c r="D4111">
        <f t="shared" si="128"/>
        <v>-4.6139956405883202</v>
      </c>
      <c r="E4111">
        <f t="shared" si="129"/>
        <v>1.0983706405883202</v>
      </c>
    </row>
    <row r="4112" spans="1:5" x14ac:dyDescent="0.25">
      <c r="A4112">
        <v>43872</v>
      </c>
      <c r="B4112">
        <v>-3.33984375</v>
      </c>
      <c r="C4112">
        <v>15.980114</v>
      </c>
      <c r="D4112">
        <f t="shared" si="128"/>
        <v>-4.5352854457706249</v>
      </c>
      <c r="E4112">
        <f t="shared" si="129"/>
        <v>1.1954416957706249</v>
      </c>
    </row>
    <row r="4113" spans="1:5" x14ac:dyDescent="0.25">
      <c r="A4113">
        <v>43883</v>
      </c>
      <c r="B4113">
        <v>-3.076171875</v>
      </c>
      <c r="C4113">
        <v>26.3671875</v>
      </c>
      <c r="D4113">
        <f t="shared" si="128"/>
        <v>-4.4094391458636766</v>
      </c>
      <c r="E4113">
        <f t="shared" si="129"/>
        <v>1.3332672708636766</v>
      </c>
    </row>
    <row r="4114" spans="1:5" x14ac:dyDescent="0.25">
      <c r="A4114">
        <v>43893</v>
      </c>
      <c r="B4114">
        <v>-2.8125</v>
      </c>
      <c r="C4114">
        <v>23.970171000000001</v>
      </c>
      <c r="D4114">
        <f t="shared" si="128"/>
        <v>-4.2602883602510593</v>
      </c>
      <c r="E4114">
        <f t="shared" si="129"/>
        <v>1.4477883602510593</v>
      </c>
    </row>
    <row r="4115" spans="1:5" x14ac:dyDescent="0.25">
      <c r="A4115">
        <v>43904</v>
      </c>
      <c r="B4115">
        <v>-2.548828125</v>
      </c>
      <c r="C4115">
        <v>26.3671875</v>
      </c>
      <c r="D4115">
        <f t="shared" si="128"/>
        <v>-4.0594029508495151</v>
      </c>
      <c r="E4115">
        <f t="shared" si="129"/>
        <v>1.5105748258495151</v>
      </c>
    </row>
    <row r="4116" spans="1:5" x14ac:dyDescent="0.25">
      <c r="A4116">
        <v>43914</v>
      </c>
      <c r="B4116">
        <v>-2.197265625</v>
      </c>
      <c r="C4116">
        <v>31.960228000000001</v>
      </c>
      <c r="D4116">
        <f t="shared" si="128"/>
        <v>-3.8448127494608868</v>
      </c>
      <c r="E4116">
        <f t="shared" si="129"/>
        <v>1.6475471244608868</v>
      </c>
    </row>
    <row r="4117" spans="1:5" x14ac:dyDescent="0.25">
      <c r="A4117">
        <v>43925</v>
      </c>
      <c r="B4117">
        <v>-1.93359375</v>
      </c>
      <c r="C4117">
        <v>26.3671875</v>
      </c>
      <c r="D4117">
        <f t="shared" si="128"/>
        <v>-3.5756035373686417</v>
      </c>
      <c r="E4117">
        <f t="shared" si="129"/>
        <v>1.6420097873686417</v>
      </c>
    </row>
    <row r="4118" spans="1:5" x14ac:dyDescent="0.25">
      <c r="A4118">
        <v>43935</v>
      </c>
      <c r="B4118">
        <v>-1.58203125</v>
      </c>
      <c r="C4118">
        <v>35.15625</v>
      </c>
      <c r="D4118">
        <f t="shared" si="128"/>
        <v>-3.3027320846813</v>
      </c>
      <c r="E4118">
        <f t="shared" si="129"/>
        <v>1.7207008346813</v>
      </c>
    </row>
    <row r="4119" spans="1:5" x14ac:dyDescent="0.25">
      <c r="A4119">
        <v>43945</v>
      </c>
      <c r="B4119">
        <v>-1.23046875</v>
      </c>
      <c r="C4119">
        <v>31.960228000000001</v>
      </c>
      <c r="D4119">
        <f t="shared" si="128"/>
        <v>-3.0051908552282991</v>
      </c>
      <c r="E4119">
        <f t="shared" si="129"/>
        <v>1.7747221052282991</v>
      </c>
    </row>
    <row r="4120" spans="1:5" x14ac:dyDescent="0.25">
      <c r="A4120">
        <v>43956</v>
      </c>
      <c r="B4120">
        <v>-0.87890625</v>
      </c>
      <c r="C4120">
        <v>35.15625</v>
      </c>
      <c r="D4120">
        <f t="shared" si="128"/>
        <v>-2.652088589559261</v>
      </c>
      <c r="E4120">
        <f t="shared" si="129"/>
        <v>1.773182339559261</v>
      </c>
    </row>
    <row r="4121" spans="1:5" x14ac:dyDescent="0.25">
      <c r="A4121">
        <v>43966</v>
      </c>
      <c r="B4121">
        <v>-0.439453125</v>
      </c>
      <c r="C4121">
        <v>39.9502831</v>
      </c>
      <c r="D4121">
        <f t="shared" si="128"/>
        <v>-2.3102533876241234</v>
      </c>
      <c r="E4121">
        <f t="shared" si="129"/>
        <v>1.8708002626241234</v>
      </c>
    </row>
    <row r="4122" spans="1:5" x14ac:dyDescent="0.25">
      <c r="A4122">
        <v>43977</v>
      </c>
      <c r="B4122">
        <v>-8.7890625E-2</v>
      </c>
      <c r="C4122">
        <v>35.15625</v>
      </c>
      <c r="D4122">
        <f t="shared" si="128"/>
        <v>-1.9144927824662756</v>
      </c>
      <c r="E4122">
        <f t="shared" si="129"/>
        <v>1.8266021574662756</v>
      </c>
    </row>
    <row r="4123" spans="1:5" x14ac:dyDescent="0.25">
      <c r="A4123">
        <v>43987</v>
      </c>
      <c r="B4123">
        <v>0.263671875</v>
      </c>
      <c r="C4123">
        <v>31.960228000000001</v>
      </c>
      <c r="D4123">
        <f t="shared" si="128"/>
        <v>-1.5397041233637927</v>
      </c>
      <c r="E4123">
        <f t="shared" si="129"/>
        <v>1.8033759983637927</v>
      </c>
    </row>
    <row r="4124" spans="1:5" x14ac:dyDescent="0.25">
      <c r="A4124">
        <v>43998</v>
      </c>
      <c r="B4124">
        <v>0.615234375</v>
      </c>
      <c r="C4124">
        <v>35.15625</v>
      </c>
      <c r="D4124">
        <f t="shared" si="128"/>
        <v>-1.1144057421686857</v>
      </c>
      <c r="E4124">
        <f t="shared" si="129"/>
        <v>1.7296401171686857</v>
      </c>
    </row>
    <row r="4125" spans="1:5" x14ac:dyDescent="0.25">
      <c r="A4125">
        <v>44008</v>
      </c>
      <c r="B4125">
        <v>0.966796875</v>
      </c>
      <c r="C4125">
        <v>35.15625</v>
      </c>
      <c r="D4125">
        <f t="shared" si="128"/>
        <v>-0.71908118624773576</v>
      </c>
      <c r="E4125">
        <f t="shared" si="129"/>
        <v>1.6858780612477358</v>
      </c>
    </row>
    <row r="4126" spans="1:5" x14ac:dyDescent="0.25">
      <c r="A4126">
        <v>44018</v>
      </c>
      <c r="B4126">
        <v>1.318359375</v>
      </c>
      <c r="C4126">
        <v>31.960228000000001</v>
      </c>
      <c r="D4126">
        <f t="shared" si="128"/>
        <v>-0.31855148015906248</v>
      </c>
      <c r="E4126">
        <f t="shared" si="129"/>
        <v>1.6369108551590625</v>
      </c>
    </row>
    <row r="4127" spans="1:5" x14ac:dyDescent="0.25">
      <c r="A4127">
        <v>44029</v>
      </c>
      <c r="B4127">
        <v>1.669921875</v>
      </c>
      <c r="C4127">
        <v>35.15625</v>
      </c>
      <c r="D4127">
        <f t="shared" si="128"/>
        <v>0.12444931959318449</v>
      </c>
      <c r="E4127">
        <f t="shared" si="129"/>
        <v>1.5454725554068156</v>
      </c>
    </row>
    <row r="4128" spans="1:5" x14ac:dyDescent="0.25">
      <c r="A4128">
        <v>44039</v>
      </c>
      <c r="B4128">
        <v>2.021484375</v>
      </c>
      <c r="C4128">
        <v>31.960228000000001</v>
      </c>
      <c r="D4128">
        <f t="shared" si="128"/>
        <v>0.52609283616049807</v>
      </c>
      <c r="E4128">
        <f t="shared" si="129"/>
        <v>1.495391538839502</v>
      </c>
    </row>
    <row r="4129" spans="1:5" x14ac:dyDescent="0.25">
      <c r="A4129">
        <v>44050</v>
      </c>
      <c r="B4129">
        <v>2.28515625</v>
      </c>
      <c r="C4129">
        <v>26.3671875</v>
      </c>
      <c r="D4129">
        <f t="shared" si="128"/>
        <v>0.96299259232402523</v>
      </c>
      <c r="E4129">
        <f t="shared" si="129"/>
        <v>1.3221636576759748</v>
      </c>
    </row>
    <row r="4130" spans="1:5" x14ac:dyDescent="0.25">
      <c r="A4130">
        <v>44060</v>
      </c>
      <c r="B4130">
        <v>2.548828125</v>
      </c>
      <c r="C4130">
        <v>26.3671875</v>
      </c>
      <c r="D4130">
        <f t="shared" si="128"/>
        <v>1.3524780888560817</v>
      </c>
      <c r="E4130">
        <f t="shared" si="129"/>
        <v>1.1963500361439183</v>
      </c>
    </row>
    <row r="4131" spans="1:5" x14ac:dyDescent="0.25">
      <c r="A4131">
        <v>44071</v>
      </c>
      <c r="B4131">
        <v>2.8125</v>
      </c>
      <c r="C4131">
        <v>23.970171000000001</v>
      </c>
      <c r="D4131">
        <f t="shared" si="128"/>
        <v>1.7688475587095245</v>
      </c>
      <c r="E4131">
        <f t="shared" si="129"/>
        <v>1.0436524412904755</v>
      </c>
    </row>
    <row r="4132" spans="1:5" x14ac:dyDescent="0.25">
      <c r="A4132">
        <v>44081</v>
      </c>
      <c r="B4132">
        <v>3.076171875</v>
      </c>
      <c r="C4132">
        <v>26.3671875</v>
      </c>
      <c r="D4132">
        <f t="shared" si="128"/>
        <v>2.1333186888344629</v>
      </c>
      <c r="E4132">
        <f t="shared" si="129"/>
        <v>0.94285318616553715</v>
      </c>
    </row>
    <row r="4133" spans="1:5" x14ac:dyDescent="0.25">
      <c r="A4133">
        <v>44091</v>
      </c>
      <c r="B4133">
        <v>3.251953125</v>
      </c>
      <c r="C4133">
        <v>15.980114</v>
      </c>
      <c r="D4133">
        <f t="shared" si="128"/>
        <v>2.4815877200017904</v>
      </c>
      <c r="E4133">
        <f t="shared" si="129"/>
        <v>0.7703654049982096</v>
      </c>
    </row>
    <row r="4134" spans="1:5" x14ac:dyDescent="0.25">
      <c r="A4134">
        <v>44102</v>
      </c>
      <c r="B4134">
        <v>3.427734375</v>
      </c>
      <c r="C4134">
        <v>17.578125</v>
      </c>
      <c r="D4134">
        <f t="shared" si="128"/>
        <v>2.8428621982435915</v>
      </c>
      <c r="E4134">
        <f t="shared" si="129"/>
        <v>0.58487217675640846</v>
      </c>
    </row>
    <row r="4135" spans="1:5" x14ac:dyDescent="0.25">
      <c r="A4135">
        <v>44112</v>
      </c>
      <c r="B4135">
        <v>3.603515625</v>
      </c>
      <c r="C4135">
        <v>15.980114</v>
      </c>
      <c r="D4135">
        <f t="shared" si="128"/>
        <v>3.1487897438601036</v>
      </c>
      <c r="E4135">
        <f t="shared" si="129"/>
        <v>0.45472588113989643</v>
      </c>
    </row>
    <row r="4136" spans="1:5" x14ac:dyDescent="0.25">
      <c r="A4136">
        <v>44123</v>
      </c>
      <c r="B4136">
        <v>3.779296875</v>
      </c>
      <c r="C4136">
        <v>17.578125</v>
      </c>
      <c r="D4136">
        <f t="shared" si="128"/>
        <v>3.4577386240131456</v>
      </c>
      <c r="E4136">
        <f t="shared" si="129"/>
        <v>0.32155825098685442</v>
      </c>
    </row>
    <row r="4137" spans="1:5" x14ac:dyDescent="0.25">
      <c r="A4137">
        <v>44133</v>
      </c>
      <c r="B4137">
        <v>3.8671875</v>
      </c>
      <c r="C4137">
        <v>8.7890625</v>
      </c>
      <c r="D4137">
        <f t="shared" si="128"/>
        <v>3.7112604906760667</v>
      </c>
      <c r="E4137">
        <f t="shared" si="129"/>
        <v>0.15592700932393333</v>
      </c>
    </row>
    <row r="4138" spans="1:5" x14ac:dyDescent="0.25">
      <c r="A4138">
        <v>44143</v>
      </c>
      <c r="B4138">
        <v>3.8671875</v>
      </c>
      <c r="C4138">
        <v>0</v>
      </c>
      <c r="D4138">
        <f t="shared" si="128"/>
        <v>3.9367842140681093</v>
      </c>
      <c r="E4138">
        <f t="shared" si="129"/>
        <v>-6.95967140681093E-2</v>
      </c>
    </row>
    <row r="4139" spans="1:5" x14ac:dyDescent="0.25">
      <c r="A4139">
        <v>44154</v>
      </c>
      <c r="B4139">
        <v>3.955078125</v>
      </c>
      <c r="C4139">
        <v>8.7890625</v>
      </c>
      <c r="D4139">
        <f t="shared" si="128"/>
        <v>4.150524081902276</v>
      </c>
      <c r="E4139">
        <f t="shared" si="129"/>
        <v>-0.19544595690227595</v>
      </c>
    </row>
    <row r="4140" spans="1:5" x14ac:dyDescent="0.25">
      <c r="A4140">
        <v>44164</v>
      </c>
      <c r="B4140">
        <v>3.955078125</v>
      </c>
      <c r="C4140">
        <v>0</v>
      </c>
      <c r="D4140">
        <f t="shared" si="128"/>
        <v>4.3120509045053792</v>
      </c>
      <c r="E4140">
        <f t="shared" si="129"/>
        <v>-0.3569727795053792</v>
      </c>
    </row>
    <row r="4141" spans="1:5" x14ac:dyDescent="0.25">
      <c r="A4141">
        <v>44175</v>
      </c>
      <c r="B4141">
        <v>3.8671875</v>
      </c>
      <c r="C4141">
        <v>-8.7890625</v>
      </c>
      <c r="D4141">
        <f t="shared" si="128"/>
        <v>4.4521946898070253</v>
      </c>
      <c r="E4141">
        <f t="shared" si="129"/>
        <v>-0.58500718980702526</v>
      </c>
    </row>
    <row r="4142" spans="1:5" x14ac:dyDescent="0.25">
      <c r="A4142">
        <v>44185</v>
      </c>
      <c r="B4142">
        <v>3.779296875</v>
      </c>
      <c r="C4142">
        <v>-7.9900570000000002</v>
      </c>
      <c r="D4142">
        <f t="shared" si="128"/>
        <v>4.5444540235137918</v>
      </c>
      <c r="E4142">
        <f t="shared" si="129"/>
        <v>-0.7651571485137918</v>
      </c>
    </row>
    <row r="4143" spans="1:5" x14ac:dyDescent="0.25">
      <c r="A4143">
        <v>44196</v>
      </c>
      <c r="B4143">
        <v>3.69140625</v>
      </c>
      <c r="C4143">
        <v>-8.7890625</v>
      </c>
      <c r="D4143">
        <f t="shared" si="128"/>
        <v>4.6064476144314579</v>
      </c>
      <c r="E4143">
        <f t="shared" si="129"/>
        <v>-0.91504136443145789</v>
      </c>
    </row>
    <row r="4144" spans="1:5" x14ac:dyDescent="0.25">
      <c r="A4144">
        <v>44206</v>
      </c>
      <c r="B4144">
        <v>3.603515625</v>
      </c>
      <c r="C4144">
        <v>-8.7890625</v>
      </c>
      <c r="D4144">
        <f t="shared" si="128"/>
        <v>4.6264630024535851</v>
      </c>
      <c r="E4144">
        <f t="shared" si="129"/>
        <v>-1.0229473774535851</v>
      </c>
    </row>
    <row r="4145" spans="1:5" x14ac:dyDescent="0.25">
      <c r="A4145">
        <v>44216</v>
      </c>
      <c r="B4145">
        <v>3.427734375</v>
      </c>
      <c r="C4145">
        <v>-15.980114</v>
      </c>
      <c r="D4145">
        <f t="shared" si="128"/>
        <v>4.6117221775828874</v>
      </c>
      <c r="E4145">
        <f t="shared" si="129"/>
        <v>-1.1839878025828874</v>
      </c>
    </row>
    <row r="4146" spans="1:5" x14ac:dyDescent="0.25">
      <c r="A4146">
        <v>44227</v>
      </c>
      <c r="B4146">
        <v>3.251953125</v>
      </c>
      <c r="C4146">
        <v>-17.578125</v>
      </c>
      <c r="D4146">
        <f t="shared" si="128"/>
        <v>4.5555242490194612</v>
      </c>
      <c r="E4146">
        <f t="shared" si="129"/>
        <v>-1.3035711240194612</v>
      </c>
    </row>
    <row r="4147" spans="1:5" x14ac:dyDescent="0.25">
      <c r="A4147">
        <v>44237</v>
      </c>
      <c r="B4147">
        <v>2.98828125</v>
      </c>
      <c r="C4147">
        <v>-23.970171000000001</v>
      </c>
      <c r="D4147">
        <f t="shared" si="128"/>
        <v>4.4685218891892724</v>
      </c>
      <c r="E4147">
        <f t="shared" si="129"/>
        <v>-1.4802406391892724</v>
      </c>
    </row>
    <row r="4148" spans="1:5" x14ac:dyDescent="0.25">
      <c r="A4148">
        <v>44248</v>
      </c>
      <c r="B4148">
        <v>2.8125</v>
      </c>
      <c r="C4148">
        <v>-17.578125</v>
      </c>
      <c r="D4148">
        <f t="shared" si="128"/>
        <v>4.3341403558087928</v>
      </c>
      <c r="E4148">
        <f t="shared" si="129"/>
        <v>-1.5216403558087928</v>
      </c>
    </row>
    <row r="4149" spans="1:5" x14ac:dyDescent="0.25">
      <c r="A4149">
        <v>44258</v>
      </c>
      <c r="B4149">
        <v>2.4609375</v>
      </c>
      <c r="C4149">
        <v>-31.960228000000001</v>
      </c>
      <c r="D4149">
        <f t="shared" si="128"/>
        <v>4.1778260838930441</v>
      </c>
      <c r="E4149">
        <f t="shared" si="129"/>
        <v>-1.7168885838930441</v>
      </c>
    </row>
    <row r="4150" spans="1:5" x14ac:dyDescent="0.25">
      <c r="A4150">
        <v>44269</v>
      </c>
      <c r="B4150">
        <v>2.197265625</v>
      </c>
      <c r="C4150">
        <v>-26.3671875</v>
      </c>
      <c r="D4150">
        <f t="shared" si="128"/>
        <v>3.9697821656525236</v>
      </c>
      <c r="E4150">
        <f t="shared" si="129"/>
        <v>-1.7725165406525236</v>
      </c>
    </row>
    <row r="4151" spans="1:5" x14ac:dyDescent="0.25">
      <c r="A4151">
        <v>44279</v>
      </c>
      <c r="B4151">
        <v>1.93359375</v>
      </c>
      <c r="C4151">
        <v>-26.3671875</v>
      </c>
      <c r="D4151">
        <f t="shared" si="128"/>
        <v>3.7493926737055019</v>
      </c>
      <c r="E4151">
        <f t="shared" si="129"/>
        <v>-1.8157989237055019</v>
      </c>
    </row>
    <row r="4152" spans="1:5" x14ac:dyDescent="0.25">
      <c r="A4152">
        <v>44289</v>
      </c>
      <c r="B4152">
        <v>1.58203125</v>
      </c>
      <c r="C4152">
        <v>-31.960228000000001</v>
      </c>
      <c r="D4152">
        <f t="shared" si="128"/>
        <v>3.5009528910990451</v>
      </c>
      <c r="E4152">
        <f t="shared" si="129"/>
        <v>-1.9189216410990451</v>
      </c>
    </row>
    <row r="4153" spans="1:5" x14ac:dyDescent="0.25">
      <c r="A4153">
        <v>44300</v>
      </c>
      <c r="B4153">
        <v>1.23046875</v>
      </c>
      <c r="C4153">
        <v>-35.15625</v>
      </c>
      <c r="D4153">
        <f t="shared" si="128"/>
        <v>3.1975204234430286</v>
      </c>
      <c r="E4153">
        <f t="shared" si="129"/>
        <v>-1.9670516734430286</v>
      </c>
    </row>
    <row r="4154" spans="1:5" x14ac:dyDescent="0.25">
      <c r="A4154">
        <v>44310</v>
      </c>
      <c r="B4154">
        <v>0.87890625</v>
      </c>
      <c r="C4154">
        <v>-31.960228000000001</v>
      </c>
      <c r="D4154">
        <f t="shared" si="128"/>
        <v>2.8965265712071018</v>
      </c>
      <c r="E4154">
        <f t="shared" si="129"/>
        <v>-2.0176203212071018</v>
      </c>
    </row>
    <row r="4155" spans="1:5" x14ac:dyDescent="0.25">
      <c r="A4155">
        <v>44321</v>
      </c>
      <c r="B4155">
        <v>0.52734375</v>
      </c>
      <c r="C4155">
        <v>-35.15625</v>
      </c>
      <c r="D4155">
        <f t="shared" si="128"/>
        <v>2.540571794321878</v>
      </c>
      <c r="E4155">
        <f t="shared" si="129"/>
        <v>-2.013228044321878</v>
      </c>
    </row>
    <row r="4156" spans="1:5" x14ac:dyDescent="0.25">
      <c r="A4156">
        <v>44331</v>
      </c>
      <c r="B4156">
        <v>0.17578125</v>
      </c>
      <c r="C4156">
        <v>-31.960228000000001</v>
      </c>
      <c r="D4156">
        <f t="shared" si="128"/>
        <v>2.1970235229645891</v>
      </c>
      <c r="E4156">
        <f t="shared" si="129"/>
        <v>-2.0212422729645891</v>
      </c>
    </row>
    <row r="4157" spans="1:5" x14ac:dyDescent="0.25">
      <c r="A4157">
        <v>44342</v>
      </c>
      <c r="B4157">
        <v>-0.17578125</v>
      </c>
      <c r="C4157">
        <v>-35.15625</v>
      </c>
      <c r="D4157">
        <f t="shared" si="128"/>
        <v>1.8003620143859407</v>
      </c>
      <c r="E4157">
        <f t="shared" si="129"/>
        <v>-1.9761432643859407</v>
      </c>
    </row>
    <row r="4158" spans="1:5" x14ac:dyDescent="0.25">
      <c r="A4158">
        <v>44352</v>
      </c>
      <c r="B4158">
        <v>-0.52734375</v>
      </c>
      <c r="C4158">
        <v>-35.15625</v>
      </c>
      <c r="D4158">
        <f t="shared" si="128"/>
        <v>1.4256546355318733</v>
      </c>
      <c r="E4158">
        <f t="shared" si="129"/>
        <v>-1.9529983855318733</v>
      </c>
    </row>
    <row r="4159" spans="1:5" x14ac:dyDescent="0.25">
      <c r="A4159">
        <v>44362</v>
      </c>
      <c r="B4159">
        <v>-0.87890625</v>
      </c>
      <c r="C4159">
        <v>-31.960228000000001</v>
      </c>
      <c r="D4159">
        <f t="shared" ref="D4159:D4222" si="130">$H$2*EXP(-$G$17*$G$20*A4159/1000)*COS($G$9*A4159/1000)</f>
        <v>1.0404253077984011</v>
      </c>
      <c r="E4159">
        <f t="shared" ref="E4159:E4222" si="131">B4159-D4159</f>
        <v>-1.9193315577984011</v>
      </c>
    </row>
    <row r="4160" spans="1:5" x14ac:dyDescent="0.25">
      <c r="A4160">
        <v>44373</v>
      </c>
      <c r="B4160">
        <v>-1.23046875</v>
      </c>
      <c r="C4160">
        <v>-35.15625</v>
      </c>
      <c r="D4160">
        <f t="shared" si="130"/>
        <v>0.60798122672813026</v>
      </c>
      <c r="E4160">
        <f t="shared" si="131"/>
        <v>-1.8384499767281302</v>
      </c>
    </row>
    <row r="4161" spans="1:5" x14ac:dyDescent="0.25">
      <c r="A4161">
        <v>44383</v>
      </c>
      <c r="B4161">
        <v>-1.58203125</v>
      </c>
      <c r="C4161">
        <v>-31.960228000000001</v>
      </c>
      <c r="D4161">
        <f t="shared" si="130"/>
        <v>0.210156076921789</v>
      </c>
      <c r="E4161">
        <f t="shared" si="131"/>
        <v>-1.7921873269217889</v>
      </c>
    </row>
    <row r="4162" spans="1:5" x14ac:dyDescent="0.25">
      <c r="A4162">
        <v>44394</v>
      </c>
      <c r="B4162">
        <v>-1.93359375</v>
      </c>
      <c r="C4162">
        <v>-35.15625</v>
      </c>
      <c r="D4162">
        <f t="shared" si="130"/>
        <v>-0.22893196563258339</v>
      </c>
      <c r="E4162">
        <f t="shared" si="131"/>
        <v>-1.7046617843674166</v>
      </c>
    </row>
    <row r="4163" spans="1:5" x14ac:dyDescent="0.25">
      <c r="A4163">
        <v>44404</v>
      </c>
      <c r="B4163">
        <v>-2.197265625</v>
      </c>
      <c r="C4163">
        <v>-23.970171000000001</v>
      </c>
      <c r="D4163">
        <f t="shared" si="130"/>
        <v>-0.62619535476454835</v>
      </c>
      <c r="E4163">
        <f t="shared" si="131"/>
        <v>-1.5710702702354515</v>
      </c>
    </row>
    <row r="4164" spans="1:5" x14ac:dyDescent="0.25">
      <c r="A4164">
        <v>44415</v>
      </c>
      <c r="B4164">
        <v>-2.548828125</v>
      </c>
      <c r="C4164">
        <v>-35.15625</v>
      </c>
      <c r="D4164">
        <f t="shared" si="130"/>
        <v>-1.0574125878718308</v>
      </c>
      <c r="E4164">
        <f t="shared" si="131"/>
        <v>-1.4914155371281692</v>
      </c>
    </row>
    <row r="4165" spans="1:5" x14ac:dyDescent="0.25">
      <c r="A4165">
        <v>44425</v>
      </c>
      <c r="B4165">
        <v>-2.8125</v>
      </c>
      <c r="C4165">
        <v>-26.3671875</v>
      </c>
      <c r="D4165">
        <f t="shared" si="130"/>
        <v>-1.4409888479940141</v>
      </c>
      <c r="E4165">
        <f t="shared" si="131"/>
        <v>-1.3715111520059859</v>
      </c>
    </row>
    <row r="4166" spans="1:5" x14ac:dyDescent="0.25">
      <c r="A4166">
        <v>44435</v>
      </c>
      <c r="B4166">
        <v>-3.076171875</v>
      </c>
      <c r="C4166">
        <v>-23.970171000000001</v>
      </c>
      <c r="D4166">
        <f t="shared" si="130"/>
        <v>-1.8135532001050019</v>
      </c>
      <c r="E4166">
        <f t="shared" si="131"/>
        <v>-1.2626186748949981</v>
      </c>
    </row>
    <row r="4167" spans="1:5" x14ac:dyDescent="0.25">
      <c r="A4167">
        <v>44446</v>
      </c>
      <c r="B4167">
        <v>-3.33984375</v>
      </c>
      <c r="C4167">
        <v>-26.3671875</v>
      </c>
      <c r="D4167">
        <f t="shared" si="130"/>
        <v>-2.2073252393374236</v>
      </c>
      <c r="E4167">
        <f t="shared" si="131"/>
        <v>-1.1325185106625764</v>
      </c>
    </row>
    <row r="4168" spans="1:5" x14ac:dyDescent="0.25">
      <c r="A4168">
        <v>44456</v>
      </c>
      <c r="B4168">
        <v>-3.515625</v>
      </c>
      <c r="C4168">
        <v>-15.980114</v>
      </c>
      <c r="D4168">
        <f t="shared" si="130"/>
        <v>-2.5478005232206917</v>
      </c>
      <c r="E4168">
        <f t="shared" si="131"/>
        <v>-0.96782447677930827</v>
      </c>
    </row>
    <row r="4169" spans="1:5" x14ac:dyDescent="0.25">
      <c r="A4169">
        <v>44467</v>
      </c>
      <c r="B4169">
        <v>-3.69140625</v>
      </c>
      <c r="C4169">
        <v>-17.578125</v>
      </c>
      <c r="D4169">
        <f t="shared" si="130"/>
        <v>-2.899934345643314</v>
      </c>
      <c r="E4169">
        <f t="shared" si="131"/>
        <v>-0.79147190435668602</v>
      </c>
    </row>
    <row r="4170" spans="1:5" x14ac:dyDescent="0.25">
      <c r="A4170">
        <v>44477</v>
      </c>
      <c r="B4170">
        <v>-3.8671875</v>
      </c>
      <c r="C4170">
        <v>-15.980114</v>
      </c>
      <c r="D4170">
        <f t="shared" si="130"/>
        <v>-3.1971042398482195</v>
      </c>
      <c r="E4170">
        <f t="shared" si="131"/>
        <v>-0.67008326015178055</v>
      </c>
    </row>
    <row r="4171" spans="1:5" x14ac:dyDescent="0.25">
      <c r="A4171">
        <v>44488</v>
      </c>
      <c r="B4171">
        <v>-3.955078125</v>
      </c>
      <c r="C4171">
        <v>-8.7890625</v>
      </c>
      <c r="D4171">
        <f t="shared" si="130"/>
        <v>-3.4960082240020611</v>
      </c>
      <c r="E4171">
        <f t="shared" si="131"/>
        <v>-0.45906990099793887</v>
      </c>
    </row>
    <row r="4172" spans="1:5" x14ac:dyDescent="0.25">
      <c r="A4172">
        <v>44498</v>
      </c>
      <c r="B4172">
        <v>-4.04296875</v>
      </c>
      <c r="C4172">
        <v>-8.7890625</v>
      </c>
      <c r="D4172">
        <f t="shared" si="130"/>
        <v>-3.7400988962815571</v>
      </c>
      <c r="E4172">
        <f t="shared" si="131"/>
        <v>-0.30286985371844288</v>
      </c>
    </row>
    <row r="4173" spans="1:5" x14ac:dyDescent="0.25">
      <c r="A4173">
        <v>44508</v>
      </c>
      <c r="B4173">
        <v>-4.04296875</v>
      </c>
      <c r="C4173">
        <v>0</v>
      </c>
      <c r="D4173">
        <f t="shared" si="130"/>
        <v>-3.9559795005180014</v>
      </c>
      <c r="E4173">
        <f t="shared" si="131"/>
        <v>-8.6989249481998598E-2</v>
      </c>
    </row>
    <row r="4174" spans="1:5" x14ac:dyDescent="0.25">
      <c r="A4174">
        <v>44519</v>
      </c>
      <c r="B4174">
        <v>-4.130859375</v>
      </c>
      <c r="C4174">
        <v>-8.7890625</v>
      </c>
      <c r="D4174">
        <f t="shared" si="130"/>
        <v>-4.158953759312249</v>
      </c>
      <c r="E4174">
        <f t="shared" si="131"/>
        <v>2.8094384312248977E-2</v>
      </c>
    </row>
    <row r="4175" spans="1:5" x14ac:dyDescent="0.25">
      <c r="A4175">
        <v>44529</v>
      </c>
      <c r="B4175">
        <v>-4.130859375</v>
      </c>
      <c r="C4175">
        <v>0</v>
      </c>
      <c r="D4175">
        <f t="shared" si="130"/>
        <v>-4.3106296892018268</v>
      </c>
      <c r="E4175">
        <f t="shared" si="131"/>
        <v>0.17977031420182676</v>
      </c>
    </row>
    <row r="4176" spans="1:5" x14ac:dyDescent="0.25">
      <c r="A4176">
        <v>44540</v>
      </c>
      <c r="B4176">
        <v>-4.04296875</v>
      </c>
      <c r="C4176">
        <v>8.7890625</v>
      </c>
      <c r="D4176">
        <f t="shared" si="130"/>
        <v>-4.4399582923162741</v>
      </c>
      <c r="E4176">
        <f t="shared" si="131"/>
        <v>0.39698954231627415</v>
      </c>
    </row>
    <row r="4177" spans="1:5" x14ac:dyDescent="0.25">
      <c r="A4177">
        <v>44550</v>
      </c>
      <c r="B4177">
        <v>-3.955078125</v>
      </c>
      <c r="C4177">
        <v>7.9900570000000002</v>
      </c>
      <c r="D4177">
        <f t="shared" si="130"/>
        <v>-4.5224846579955837</v>
      </c>
      <c r="E4177">
        <f t="shared" si="131"/>
        <v>0.56740653299558375</v>
      </c>
    </row>
    <row r="4178" spans="1:5" x14ac:dyDescent="0.25">
      <c r="A4178">
        <v>44561</v>
      </c>
      <c r="B4178">
        <v>-3.8671875</v>
      </c>
      <c r="C4178">
        <v>8.7890625</v>
      </c>
      <c r="D4178">
        <f t="shared" si="130"/>
        <v>-4.5739708886815595</v>
      </c>
      <c r="E4178">
        <f t="shared" si="131"/>
        <v>0.70678338868155954</v>
      </c>
    </row>
    <row r="4179" spans="1:5" x14ac:dyDescent="0.25">
      <c r="A4179">
        <v>44571</v>
      </c>
      <c r="B4179">
        <v>-3.69140625</v>
      </c>
      <c r="C4179">
        <v>17.578125</v>
      </c>
      <c r="D4179">
        <f t="shared" si="130"/>
        <v>-4.5846926972960356</v>
      </c>
      <c r="E4179">
        <f t="shared" si="131"/>
        <v>0.89328644729603557</v>
      </c>
    </row>
    <row r="4180" spans="1:5" x14ac:dyDescent="0.25">
      <c r="A4180">
        <v>44581</v>
      </c>
      <c r="B4180">
        <v>-3.515625</v>
      </c>
      <c r="C4180">
        <v>15.980114</v>
      </c>
      <c r="D4180">
        <f t="shared" si="130"/>
        <v>-4.5609765958018427</v>
      </c>
      <c r="E4180">
        <f t="shared" si="131"/>
        <v>1.0453515958018427</v>
      </c>
    </row>
    <row r="4181" spans="1:5" x14ac:dyDescent="0.25">
      <c r="A4181">
        <v>44592</v>
      </c>
      <c r="B4181">
        <v>-3.33984375</v>
      </c>
      <c r="C4181">
        <v>17.578125</v>
      </c>
      <c r="D4181">
        <f t="shared" si="130"/>
        <v>-4.4953536808668941</v>
      </c>
      <c r="E4181">
        <f t="shared" si="131"/>
        <v>1.1555099308668941</v>
      </c>
    </row>
    <row r="4182" spans="1:5" x14ac:dyDescent="0.25">
      <c r="A4182">
        <v>44602</v>
      </c>
      <c r="B4182">
        <v>-3.076171875</v>
      </c>
      <c r="C4182">
        <v>23.970171000000001</v>
      </c>
      <c r="D4182">
        <f t="shared" si="130"/>
        <v>-4.4002598691299362</v>
      </c>
      <c r="E4182">
        <f t="shared" si="131"/>
        <v>1.3240879941299362</v>
      </c>
    </row>
    <row r="4183" spans="1:5" x14ac:dyDescent="0.25">
      <c r="A4183">
        <v>44613</v>
      </c>
      <c r="B4183">
        <v>-2.8125</v>
      </c>
      <c r="C4183">
        <v>26.3671875</v>
      </c>
      <c r="D4183">
        <f t="shared" si="130"/>
        <v>-4.2575767096310253</v>
      </c>
      <c r="E4183">
        <f t="shared" si="131"/>
        <v>1.4450767096310253</v>
      </c>
    </row>
    <row r="4184" spans="1:5" x14ac:dyDescent="0.25">
      <c r="A4184">
        <v>44623</v>
      </c>
      <c r="B4184">
        <v>-2.63671875</v>
      </c>
      <c r="C4184">
        <v>17.578125</v>
      </c>
      <c r="D4184">
        <f t="shared" si="130"/>
        <v>-4.0943212424851314</v>
      </c>
      <c r="E4184">
        <f t="shared" si="131"/>
        <v>1.4576024924851314</v>
      </c>
    </row>
    <row r="4185" spans="1:5" x14ac:dyDescent="0.25">
      <c r="A4185">
        <v>44634</v>
      </c>
      <c r="B4185">
        <v>-2.28515625</v>
      </c>
      <c r="C4185">
        <v>31.960228000000001</v>
      </c>
      <c r="D4185">
        <f t="shared" si="130"/>
        <v>-3.8793721861300456</v>
      </c>
      <c r="E4185">
        <f t="shared" si="131"/>
        <v>1.5942159361300456</v>
      </c>
    </row>
    <row r="4186" spans="1:5" x14ac:dyDescent="0.25">
      <c r="A4186">
        <v>44644</v>
      </c>
      <c r="B4186">
        <v>-2.021484375</v>
      </c>
      <c r="C4186">
        <v>26.3671875</v>
      </c>
      <c r="D4186">
        <f t="shared" si="130"/>
        <v>-3.6534199055708019</v>
      </c>
      <c r="E4186">
        <f t="shared" si="131"/>
        <v>1.6319355305708019</v>
      </c>
    </row>
    <row r="4187" spans="1:5" x14ac:dyDescent="0.25">
      <c r="A4187">
        <v>44654</v>
      </c>
      <c r="B4187">
        <v>-1.669921875</v>
      </c>
      <c r="C4187">
        <v>31.960228000000001</v>
      </c>
      <c r="D4187">
        <f t="shared" si="130"/>
        <v>-3.4001408721732678</v>
      </c>
      <c r="E4187">
        <f t="shared" si="131"/>
        <v>1.7302189971732678</v>
      </c>
    </row>
    <row r="4188" spans="1:5" x14ac:dyDescent="0.25">
      <c r="A4188">
        <v>44665</v>
      </c>
      <c r="B4188">
        <v>-1.318359375</v>
      </c>
      <c r="C4188">
        <v>35.15625</v>
      </c>
      <c r="D4188">
        <f t="shared" si="130"/>
        <v>-3.0922636956355314</v>
      </c>
      <c r="E4188">
        <f t="shared" si="131"/>
        <v>1.7739043206355314</v>
      </c>
    </row>
    <row r="4189" spans="1:5" x14ac:dyDescent="0.25">
      <c r="A4189">
        <v>44675</v>
      </c>
      <c r="B4189">
        <v>-0.966796875</v>
      </c>
      <c r="C4189">
        <v>31.960228000000001</v>
      </c>
      <c r="D4189">
        <f t="shared" si="130"/>
        <v>-2.7880603228617145</v>
      </c>
      <c r="E4189">
        <f t="shared" si="131"/>
        <v>1.8212634478617145</v>
      </c>
    </row>
    <row r="4190" spans="1:5" x14ac:dyDescent="0.25">
      <c r="A4190">
        <v>44686</v>
      </c>
      <c r="B4190">
        <v>-0.615234375</v>
      </c>
      <c r="C4190">
        <v>35.15625</v>
      </c>
      <c r="D4190">
        <f t="shared" si="130"/>
        <v>-2.4295185206152783</v>
      </c>
      <c r="E4190">
        <f t="shared" si="131"/>
        <v>1.8142841456152783</v>
      </c>
    </row>
    <row r="4191" spans="1:5" x14ac:dyDescent="0.25">
      <c r="A4191">
        <v>44696</v>
      </c>
      <c r="B4191">
        <v>-0.263671875</v>
      </c>
      <c r="C4191">
        <v>35.15625</v>
      </c>
      <c r="D4191">
        <f t="shared" si="130"/>
        <v>-2.0844948133786598</v>
      </c>
      <c r="E4191">
        <f t="shared" si="131"/>
        <v>1.8208229383786598</v>
      </c>
    </row>
    <row r="4192" spans="1:5" x14ac:dyDescent="0.25">
      <c r="A4192">
        <v>44706</v>
      </c>
      <c r="B4192">
        <v>8.7890625E-2</v>
      </c>
      <c r="C4192">
        <v>31.960228000000001</v>
      </c>
      <c r="D4192">
        <f t="shared" si="130"/>
        <v>-1.7239863704880509</v>
      </c>
      <c r="E4192">
        <f t="shared" si="131"/>
        <v>1.8118769954880509</v>
      </c>
    </row>
    <row r="4193" spans="1:5" x14ac:dyDescent="0.25">
      <c r="A4193">
        <v>44717</v>
      </c>
      <c r="B4193">
        <v>0.439453125</v>
      </c>
      <c r="C4193">
        <v>35.15625</v>
      </c>
      <c r="D4193">
        <f t="shared" si="130"/>
        <v>-1.3127857332820301</v>
      </c>
      <c r="E4193">
        <f t="shared" si="131"/>
        <v>1.7522388582820301</v>
      </c>
    </row>
    <row r="4194" spans="1:5" x14ac:dyDescent="0.25">
      <c r="A4194">
        <v>44727</v>
      </c>
      <c r="B4194">
        <v>0.791015625</v>
      </c>
      <c r="C4194">
        <v>31.960228000000001</v>
      </c>
      <c r="D4194">
        <f t="shared" si="130"/>
        <v>-0.92870953770314713</v>
      </c>
      <c r="E4194">
        <f t="shared" si="131"/>
        <v>1.7197251627031471</v>
      </c>
    </row>
    <row r="4195" spans="1:5" x14ac:dyDescent="0.25">
      <c r="A4195">
        <v>44738</v>
      </c>
      <c r="B4195">
        <v>1.142578125</v>
      </c>
      <c r="C4195">
        <v>35.15625</v>
      </c>
      <c r="D4195">
        <f t="shared" si="130"/>
        <v>-0.49850177816004049</v>
      </c>
      <c r="E4195">
        <f t="shared" si="131"/>
        <v>1.6410799031600405</v>
      </c>
    </row>
    <row r="4196" spans="1:5" x14ac:dyDescent="0.25">
      <c r="A4196">
        <v>44748</v>
      </c>
      <c r="B4196">
        <v>1.494140625</v>
      </c>
      <c r="C4196">
        <v>31.960228000000001</v>
      </c>
      <c r="D4196">
        <f t="shared" si="130"/>
        <v>-0.10357251974324869</v>
      </c>
      <c r="E4196">
        <f t="shared" si="131"/>
        <v>1.5977131447432487</v>
      </c>
    </row>
    <row r="4197" spans="1:5" x14ac:dyDescent="0.25">
      <c r="A4197">
        <v>44759</v>
      </c>
      <c r="B4197">
        <v>1.7578125</v>
      </c>
      <c r="C4197">
        <v>26.3671875</v>
      </c>
      <c r="D4197">
        <f t="shared" si="130"/>
        <v>0.33140817503720582</v>
      </c>
      <c r="E4197">
        <f t="shared" si="131"/>
        <v>1.4264043249627942</v>
      </c>
    </row>
    <row r="4198" spans="1:5" x14ac:dyDescent="0.25">
      <c r="A4198">
        <v>44769</v>
      </c>
      <c r="B4198">
        <v>2.109375</v>
      </c>
      <c r="C4198">
        <v>35.15625</v>
      </c>
      <c r="D4198">
        <f t="shared" si="130"/>
        <v>0.72413040490522596</v>
      </c>
      <c r="E4198">
        <f t="shared" si="131"/>
        <v>1.385244595094774</v>
      </c>
    </row>
    <row r="4199" spans="1:5" x14ac:dyDescent="0.25">
      <c r="A4199">
        <v>44779</v>
      </c>
      <c r="B4199">
        <v>2.373046875</v>
      </c>
      <c r="C4199">
        <v>23.970171000000001</v>
      </c>
      <c r="D4199">
        <f t="shared" si="130"/>
        <v>1.1112200583793357</v>
      </c>
      <c r="E4199">
        <f t="shared" si="131"/>
        <v>1.2618268166206643</v>
      </c>
    </row>
    <row r="4200" spans="1:5" x14ac:dyDescent="0.25">
      <c r="A4200">
        <v>44790</v>
      </c>
      <c r="B4200">
        <v>2.63671875</v>
      </c>
      <c r="C4200">
        <v>26.3671875</v>
      </c>
      <c r="D4200">
        <f t="shared" si="130"/>
        <v>1.5270485004574854</v>
      </c>
      <c r="E4200">
        <f t="shared" si="131"/>
        <v>1.1096702495425146</v>
      </c>
    </row>
    <row r="4201" spans="1:5" x14ac:dyDescent="0.25">
      <c r="A4201">
        <v>44800</v>
      </c>
      <c r="B4201">
        <v>2.900390625</v>
      </c>
      <c r="C4201">
        <v>23.970171000000001</v>
      </c>
      <c r="D4201">
        <f t="shared" si="130"/>
        <v>1.8929348221096938</v>
      </c>
      <c r="E4201">
        <f t="shared" si="131"/>
        <v>1.0074558028903062</v>
      </c>
    </row>
    <row r="4202" spans="1:5" x14ac:dyDescent="0.25">
      <c r="A4202">
        <v>44811</v>
      </c>
      <c r="B4202">
        <v>3.076171875</v>
      </c>
      <c r="C4202">
        <v>17.578125</v>
      </c>
      <c r="D4202">
        <f t="shared" si="130"/>
        <v>2.2786783261184267</v>
      </c>
      <c r="E4202">
        <f t="shared" si="131"/>
        <v>0.79749354888157331</v>
      </c>
    </row>
    <row r="4203" spans="1:5" x14ac:dyDescent="0.25">
      <c r="A4203">
        <v>44821</v>
      </c>
      <c r="B4203">
        <v>3.33984375</v>
      </c>
      <c r="C4203">
        <v>23.970171000000001</v>
      </c>
      <c r="D4203">
        <f t="shared" si="130"/>
        <v>2.6112940943383762</v>
      </c>
      <c r="E4203">
        <f t="shared" si="131"/>
        <v>0.72854965566162377</v>
      </c>
    </row>
    <row r="4204" spans="1:5" x14ac:dyDescent="0.25">
      <c r="A4204">
        <v>44832</v>
      </c>
      <c r="B4204">
        <v>3.427734375</v>
      </c>
      <c r="C4204">
        <v>8.7890625</v>
      </c>
      <c r="D4204">
        <f t="shared" si="130"/>
        <v>2.9542385551612278</v>
      </c>
      <c r="E4204">
        <f t="shared" si="131"/>
        <v>0.4734958198387722</v>
      </c>
    </row>
    <row r="4205" spans="1:5" x14ac:dyDescent="0.25">
      <c r="A4205">
        <v>44842</v>
      </c>
      <c r="B4205">
        <v>3.603515625</v>
      </c>
      <c r="C4205">
        <v>17.578125</v>
      </c>
      <c r="D4205">
        <f t="shared" si="130"/>
        <v>3.2426283601940216</v>
      </c>
      <c r="E4205">
        <f t="shared" si="131"/>
        <v>0.36088726480597844</v>
      </c>
    </row>
    <row r="4206" spans="1:5" x14ac:dyDescent="0.25">
      <c r="A4206">
        <v>44852</v>
      </c>
      <c r="B4206">
        <v>3.69140625</v>
      </c>
      <c r="C4206">
        <v>7.9900570000000002</v>
      </c>
      <c r="D4206">
        <f t="shared" si="130"/>
        <v>3.5065223755428079</v>
      </c>
      <c r="E4206">
        <f t="shared" si="131"/>
        <v>0.18488387445719212</v>
      </c>
    </row>
    <row r="4207" spans="1:5" x14ac:dyDescent="0.25">
      <c r="A4207">
        <v>44863</v>
      </c>
      <c r="B4207">
        <v>3.779296875</v>
      </c>
      <c r="C4207">
        <v>8.7890625</v>
      </c>
      <c r="D4207">
        <f t="shared" si="130"/>
        <v>3.7661680531287933</v>
      </c>
      <c r="E4207">
        <f t="shared" si="131"/>
        <v>1.3128821871206675E-2</v>
      </c>
    </row>
    <row r="4208" spans="1:5" x14ac:dyDescent="0.25">
      <c r="A4208">
        <v>44873</v>
      </c>
      <c r="B4208">
        <v>3.779296875</v>
      </c>
      <c r="C4208">
        <v>0</v>
      </c>
      <c r="D4208">
        <f t="shared" si="130"/>
        <v>3.9724479148037402</v>
      </c>
      <c r="E4208">
        <f t="shared" si="131"/>
        <v>-0.19315103980374015</v>
      </c>
    </row>
    <row r="4209" spans="1:5" x14ac:dyDescent="0.25">
      <c r="A4209">
        <v>44884</v>
      </c>
      <c r="B4209">
        <v>3.779296875</v>
      </c>
      <c r="C4209">
        <v>0</v>
      </c>
      <c r="D4209">
        <f t="shared" si="130"/>
        <v>4.1647267914763271</v>
      </c>
      <c r="E4209">
        <f t="shared" si="131"/>
        <v>-0.38542991647632707</v>
      </c>
    </row>
    <row r="4210" spans="1:5" x14ac:dyDescent="0.25">
      <c r="A4210">
        <v>44894</v>
      </c>
      <c r="B4210">
        <v>3.779296875</v>
      </c>
      <c r="C4210">
        <v>0</v>
      </c>
      <c r="D4210">
        <f t="shared" si="130"/>
        <v>4.3066366061742887</v>
      </c>
      <c r="E4210">
        <f t="shared" si="131"/>
        <v>-0.52733973117428867</v>
      </c>
    </row>
    <row r="4211" spans="1:5" x14ac:dyDescent="0.25">
      <c r="A4211">
        <v>44905</v>
      </c>
      <c r="B4211">
        <v>3.69140625</v>
      </c>
      <c r="C4211">
        <v>-8.7890625</v>
      </c>
      <c r="D4211">
        <f t="shared" si="130"/>
        <v>4.4252655142712296</v>
      </c>
      <c r="E4211">
        <f t="shared" si="131"/>
        <v>-0.73385926427122961</v>
      </c>
    </row>
    <row r="4212" spans="1:5" x14ac:dyDescent="0.25">
      <c r="A4212">
        <v>44915</v>
      </c>
      <c r="B4212">
        <v>3.603515625</v>
      </c>
      <c r="C4212">
        <v>-8.7890625</v>
      </c>
      <c r="D4212">
        <f t="shared" si="130"/>
        <v>4.4981832452468336</v>
      </c>
      <c r="E4212">
        <f t="shared" si="131"/>
        <v>-0.89466762024683355</v>
      </c>
    </row>
    <row r="4213" spans="1:5" x14ac:dyDescent="0.25">
      <c r="A4213">
        <v>44925</v>
      </c>
      <c r="B4213">
        <v>3.515625</v>
      </c>
      <c r="C4213">
        <v>-7.9900570000000002</v>
      </c>
      <c r="D4213">
        <f t="shared" si="130"/>
        <v>4.5372820403550538</v>
      </c>
      <c r="E4213">
        <f t="shared" si="131"/>
        <v>-1.0216570403550538</v>
      </c>
    </row>
    <row r="4214" spans="1:5" x14ac:dyDescent="0.25">
      <c r="A4214">
        <v>44936</v>
      </c>
      <c r="B4214">
        <v>3.33984375</v>
      </c>
      <c r="C4214">
        <v>-17.578125</v>
      </c>
      <c r="D4214">
        <f t="shared" si="130"/>
        <v>4.5409069695510889</v>
      </c>
      <c r="E4214">
        <f t="shared" si="131"/>
        <v>-1.2010632195510889</v>
      </c>
    </row>
    <row r="4215" spans="1:5" x14ac:dyDescent="0.25">
      <c r="A4215">
        <v>44946</v>
      </c>
      <c r="B4215">
        <v>3.1640625</v>
      </c>
      <c r="C4215">
        <v>-15.980114</v>
      </c>
      <c r="D4215">
        <f t="shared" si="130"/>
        <v>4.5083903889830248</v>
      </c>
      <c r="E4215">
        <f t="shared" si="131"/>
        <v>-1.3443278889830248</v>
      </c>
    </row>
    <row r="4216" spans="1:5" x14ac:dyDescent="0.25">
      <c r="A4216">
        <v>44957</v>
      </c>
      <c r="B4216">
        <v>2.98828125</v>
      </c>
      <c r="C4216">
        <v>-17.578125</v>
      </c>
      <c r="D4216">
        <f t="shared" si="130"/>
        <v>4.4335505776498634</v>
      </c>
      <c r="E4216">
        <f t="shared" si="131"/>
        <v>-1.4452693276498634</v>
      </c>
    </row>
    <row r="4217" spans="1:5" x14ac:dyDescent="0.25">
      <c r="A4217">
        <v>44967</v>
      </c>
      <c r="B4217">
        <v>2.724609375</v>
      </c>
      <c r="C4217">
        <v>-23.970171000000001</v>
      </c>
      <c r="D4217">
        <f t="shared" si="130"/>
        <v>4.330567313034563</v>
      </c>
      <c r="E4217">
        <f t="shared" si="131"/>
        <v>-1.605957938034563</v>
      </c>
    </row>
    <row r="4218" spans="1:5" x14ac:dyDescent="0.25">
      <c r="A4218">
        <v>44978</v>
      </c>
      <c r="B4218">
        <v>2.4609375</v>
      </c>
      <c r="C4218">
        <v>-26.3671875</v>
      </c>
      <c r="D4218">
        <f t="shared" si="130"/>
        <v>4.1798169590725589</v>
      </c>
      <c r="E4218">
        <f t="shared" si="131"/>
        <v>-1.7188794590725589</v>
      </c>
    </row>
    <row r="4219" spans="1:5" x14ac:dyDescent="0.25">
      <c r="A4219">
        <v>44988</v>
      </c>
      <c r="B4219">
        <v>2.197265625</v>
      </c>
      <c r="C4219">
        <v>-26.3671875</v>
      </c>
      <c r="D4219">
        <f t="shared" si="130"/>
        <v>4.0098427947423136</v>
      </c>
      <c r="E4219">
        <f t="shared" si="131"/>
        <v>-1.8125771697423136</v>
      </c>
    </row>
    <row r="4220" spans="1:5" x14ac:dyDescent="0.25">
      <c r="A4220">
        <v>44998</v>
      </c>
      <c r="B4220">
        <v>1.93359375</v>
      </c>
      <c r="C4220">
        <v>-23.970171000000001</v>
      </c>
      <c r="D4220">
        <f t="shared" si="130"/>
        <v>3.8098373516469977</v>
      </c>
      <c r="E4220">
        <f t="shared" si="131"/>
        <v>-1.8762436016469977</v>
      </c>
    </row>
    <row r="4221" spans="1:5" x14ac:dyDescent="0.25">
      <c r="A4221">
        <v>45009</v>
      </c>
      <c r="B4221">
        <v>1.58203125</v>
      </c>
      <c r="C4221">
        <v>-35.15625</v>
      </c>
      <c r="D4221">
        <f t="shared" si="130"/>
        <v>3.5569621555140412</v>
      </c>
      <c r="E4221">
        <f t="shared" si="131"/>
        <v>-1.9749309055140412</v>
      </c>
    </row>
    <row r="4222" spans="1:5" x14ac:dyDescent="0.25">
      <c r="A4222">
        <v>45019</v>
      </c>
      <c r="B4222">
        <v>1.318359375</v>
      </c>
      <c r="C4222">
        <v>-23.970171000000001</v>
      </c>
      <c r="D4222">
        <f t="shared" si="130"/>
        <v>3.2990830214940816</v>
      </c>
      <c r="E4222">
        <f t="shared" si="131"/>
        <v>-1.9807236464940816</v>
      </c>
    </row>
    <row r="4223" spans="1:5" x14ac:dyDescent="0.25">
      <c r="A4223">
        <v>45030</v>
      </c>
      <c r="B4223">
        <v>0.966796875</v>
      </c>
      <c r="C4223">
        <v>-35.15625</v>
      </c>
      <c r="D4223">
        <f t="shared" ref="D4223:D4286" si="132">$H$2*EXP(-$G$17*$G$20*A4223/1000)*COS($G$9*A4223/1000)</f>
        <v>2.9870261275377574</v>
      </c>
      <c r="E4223">
        <f t="shared" ref="E4223:E4286" si="133">B4223-D4223</f>
        <v>-2.0202292525377574</v>
      </c>
    </row>
    <row r="4224" spans="1:5" x14ac:dyDescent="0.25">
      <c r="A4224">
        <v>45040</v>
      </c>
      <c r="B4224">
        <v>0.615234375</v>
      </c>
      <c r="C4224">
        <v>-31.960228000000001</v>
      </c>
      <c r="D4224">
        <f t="shared" si="132"/>
        <v>2.6798539228242593</v>
      </c>
      <c r="E4224">
        <f t="shared" si="133"/>
        <v>-2.0646195478242593</v>
      </c>
    </row>
    <row r="4225" spans="1:5" x14ac:dyDescent="0.25">
      <c r="A4225">
        <v>45051</v>
      </c>
      <c r="B4225">
        <v>0.263671875</v>
      </c>
      <c r="C4225">
        <v>-35.15625</v>
      </c>
      <c r="D4225">
        <f t="shared" si="132"/>
        <v>2.3189873920592898</v>
      </c>
      <c r="E4225">
        <f t="shared" si="133"/>
        <v>-2.0553155170592898</v>
      </c>
    </row>
    <row r="4226" spans="1:5" x14ac:dyDescent="0.25">
      <c r="A4226">
        <v>45061</v>
      </c>
      <c r="B4226">
        <v>-8.7890625E-2</v>
      </c>
      <c r="C4226">
        <v>-35.15625</v>
      </c>
      <c r="D4226">
        <f t="shared" si="132"/>
        <v>1.9727225218003306</v>
      </c>
      <c r="E4226">
        <f t="shared" si="133"/>
        <v>-2.0606131468003306</v>
      </c>
    </row>
    <row r="4227" spans="1:5" x14ac:dyDescent="0.25">
      <c r="A4227">
        <v>45071</v>
      </c>
      <c r="B4227">
        <v>-0.439453125</v>
      </c>
      <c r="C4227">
        <v>-31.960228000000001</v>
      </c>
      <c r="D4227">
        <f t="shared" si="132"/>
        <v>1.6118129775015777</v>
      </c>
      <c r="E4227">
        <f t="shared" si="133"/>
        <v>-2.0512661025015779</v>
      </c>
    </row>
    <row r="4228" spans="1:5" x14ac:dyDescent="0.25">
      <c r="A4228">
        <v>45082</v>
      </c>
      <c r="B4228">
        <v>-0.791015625</v>
      </c>
      <c r="C4228">
        <v>-35.15625</v>
      </c>
      <c r="D4228">
        <f t="shared" si="132"/>
        <v>1.201144310706999</v>
      </c>
      <c r="E4228">
        <f t="shared" si="133"/>
        <v>-1.992159935706999</v>
      </c>
    </row>
    <row r="4229" spans="1:5" x14ac:dyDescent="0.25">
      <c r="A4229">
        <v>45092</v>
      </c>
      <c r="B4229">
        <v>-1.142578125</v>
      </c>
      <c r="C4229">
        <v>-31.960228000000001</v>
      </c>
      <c r="D4229">
        <f t="shared" si="132"/>
        <v>0.81843204287101901</v>
      </c>
      <c r="E4229">
        <f t="shared" si="133"/>
        <v>-1.961010167871019</v>
      </c>
    </row>
    <row r="4230" spans="1:5" x14ac:dyDescent="0.25">
      <c r="A4230">
        <v>45103</v>
      </c>
      <c r="B4230">
        <v>-1.494140625</v>
      </c>
      <c r="C4230">
        <v>-35.15625</v>
      </c>
      <c r="D4230">
        <f t="shared" si="132"/>
        <v>0.39067982505619853</v>
      </c>
      <c r="E4230">
        <f t="shared" si="133"/>
        <v>-1.8848204500561985</v>
      </c>
    </row>
    <row r="4231" spans="1:5" x14ac:dyDescent="0.25">
      <c r="A4231">
        <v>45113</v>
      </c>
      <c r="B4231">
        <v>-1.845703125</v>
      </c>
      <c r="C4231">
        <v>-31.960228000000001</v>
      </c>
      <c r="D4231">
        <f t="shared" si="132"/>
        <v>-1.167373434540146E-3</v>
      </c>
      <c r="E4231">
        <f t="shared" si="133"/>
        <v>-1.8445357515654599</v>
      </c>
    </row>
    <row r="4232" spans="1:5" x14ac:dyDescent="0.25">
      <c r="A4232">
        <v>45124</v>
      </c>
      <c r="B4232">
        <v>-2.109375</v>
      </c>
      <c r="C4232">
        <v>-26.3671875</v>
      </c>
      <c r="D4232">
        <f t="shared" si="132"/>
        <v>-0.43185208459426055</v>
      </c>
      <c r="E4232">
        <f t="shared" si="133"/>
        <v>-1.6775229154057394</v>
      </c>
    </row>
    <row r="4233" spans="1:5" x14ac:dyDescent="0.25">
      <c r="A4233">
        <v>45134</v>
      </c>
      <c r="B4233">
        <v>-2.373046875</v>
      </c>
      <c r="C4233">
        <v>-26.3671875</v>
      </c>
      <c r="D4233">
        <f t="shared" si="132"/>
        <v>-0.81987773934233921</v>
      </c>
      <c r="E4233">
        <f t="shared" si="133"/>
        <v>-1.5531691356576607</v>
      </c>
    </row>
    <row r="4234" spans="1:5" x14ac:dyDescent="0.25">
      <c r="A4234">
        <v>45144</v>
      </c>
      <c r="B4234">
        <v>-2.724609375</v>
      </c>
      <c r="C4234">
        <v>-31.960228000000001</v>
      </c>
      <c r="D4234">
        <f t="shared" si="132"/>
        <v>-1.2015540438155417</v>
      </c>
      <c r="E4234">
        <f t="shared" si="133"/>
        <v>-1.5230553311844583</v>
      </c>
    </row>
    <row r="4235" spans="1:5" x14ac:dyDescent="0.25">
      <c r="A4235">
        <v>45155</v>
      </c>
      <c r="B4235">
        <v>-2.98828125</v>
      </c>
      <c r="C4235">
        <v>-26.3671875</v>
      </c>
      <c r="D4235">
        <f t="shared" si="132"/>
        <v>-1.6106490266855507</v>
      </c>
      <c r="E4235">
        <f t="shared" si="133"/>
        <v>-1.3776322233144493</v>
      </c>
    </row>
    <row r="4236" spans="1:5" x14ac:dyDescent="0.25">
      <c r="A4236">
        <v>45165</v>
      </c>
      <c r="B4236">
        <v>-3.1640625</v>
      </c>
      <c r="C4236">
        <v>-15.980114</v>
      </c>
      <c r="D4236">
        <f t="shared" si="132"/>
        <v>-1.9697562858476358</v>
      </c>
      <c r="E4236">
        <f t="shared" si="133"/>
        <v>-1.1943062141523642</v>
      </c>
    </row>
    <row r="4237" spans="1:5" x14ac:dyDescent="0.25">
      <c r="A4237">
        <v>45176</v>
      </c>
      <c r="B4237">
        <v>-3.33984375</v>
      </c>
      <c r="C4237">
        <v>-17.578125</v>
      </c>
      <c r="D4237">
        <f t="shared" si="132"/>
        <v>-2.3473824095840796</v>
      </c>
      <c r="E4237">
        <f t="shared" si="133"/>
        <v>-0.99246134041592038</v>
      </c>
    </row>
    <row r="4238" spans="1:5" x14ac:dyDescent="0.25">
      <c r="A4238">
        <v>45186</v>
      </c>
      <c r="B4238">
        <v>-3.515625</v>
      </c>
      <c r="C4238">
        <v>-17.578125</v>
      </c>
      <c r="D4238">
        <f t="shared" si="132"/>
        <v>-2.6720788055137867</v>
      </c>
      <c r="E4238">
        <f t="shared" si="133"/>
        <v>-0.84354619448621326</v>
      </c>
    </row>
    <row r="4239" spans="1:5" x14ac:dyDescent="0.25">
      <c r="A4239">
        <v>45197</v>
      </c>
      <c r="B4239">
        <v>-3.69140625</v>
      </c>
      <c r="C4239">
        <v>-15.980114</v>
      </c>
      <c r="D4239">
        <f t="shared" si="132"/>
        <v>-3.0057916068431192</v>
      </c>
      <c r="E4239">
        <f t="shared" si="133"/>
        <v>-0.68561464315688081</v>
      </c>
    </row>
    <row r="4240" spans="1:5" x14ac:dyDescent="0.25">
      <c r="A4240">
        <v>45207</v>
      </c>
      <c r="B4240">
        <v>-3.8671875</v>
      </c>
      <c r="C4240">
        <v>-17.578125</v>
      </c>
      <c r="D4240">
        <f t="shared" si="132"/>
        <v>-3.2853845764726466</v>
      </c>
      <c r="E4240">
        <f t="shared" si="133"/>
        <v>-0.58180292352735341</v>
      </c>
    </row>
    <row r="4241" spans="1:5" x14ac:dyDescent="0.25">
      <c r="A4241">
        <v>45217</v>
      </c>
      <c r="B4241">
        <v>-3.955078125</v>
      </c>
      <c r="C4241">
        <v>-7.9900570000000002</v>
      </c>
      <c r="D4241">
        <f t="shared" si="132"/>
        <v>-3.5401649905841697</v>
      </c>
      <c r="E4241">
        <f t="shared" si="133"/>
        <v>-0.41491313441583033</v>
      </c>
    </row>
    <row r="4242" spans="1:5" x14ac:dyDescent="0.25">
      <c r="A4242">
        <v>45228</v>
      </c>
      <c r="B4242">
        <v>-4.04296875</v>
      </c>
      <c r="C4242">
        <v>-8.7890625</v>
      </c>
      <c r="D4242">
        <f t="shared" si="132"/>
        <v>-3.7895017771741499</v>
      </c>
      <c r="E4242">
        <f t="shared" si="133"/>
        <v>-0.25346697282585007</v>
      </c>
    </row>
    <row r="4243" spans="1:5" x14ac:dyDescent="0.25">
      <c r="A4243">
        <v>45238</v>
      </c>
      <c r="B4243">
        <v>-4.04296875</v>
      </c>
      <c r="C4243">
        <v>0</v>
      </c>
      <c r="D4243">
        <f t="shared" si="132"/>
        <v>-3.9862282997821517</v>
      </c>
      <c r="E4243">
        <f t="shared" si="133"/>
        <v>-5.6740450217848348E-2</v>
      </c>
    </row>
    <row r="4244" spans="1:5" x14ac:dyDescent="0.25">
      <c r="A4244">
        <v>45249</v>
      </c>
      <c r="B4244">
        <v>-4.04296875</v>
      </c>
      <c r="C4244">
        <v>0</v>
      </c>
      <c r="D4244">
        <f t="shared" si="132"/>
        <v>-4.1678872096482689</v>
      </c>
      <c r="E4244">
        <f t="shared" si="133"/>
        <v>0.12491845964826886</v>
      </c>
    </row>
    <row r="4245" spans="1:5" x14ac:dyDescent="0.25">
      <c r="A4245">
        <v>45259</v>
      </c>
      <c r="B4245">
        <v>-3.955078125</v>
      </c>
      <c r="C4245">
        <v>8.7890625</v>
      </c>
      <c r="D4245">
        <f t="shared" si="132"/>
        <v>-4.3001200549495247</v>
      </c>
      <c r="E4245">
        <f t="shared" si="133"/>
        <v>0.34504192994952465</v>
      </c>
    </row>
    <row r="4246" spans="1:5" x14ac:dyDescent="0.25">
      <c r="A4246">
        <v>45269</v>
      </c>
      <c r="B4246">
        <v>-3.8671875</v>
      </c>
      <c r="C4246">
        <v>7.9900570000000002</v>
      </c>
      <c r="D4246">
        <f t="shared" si="132"/>
        <v>-4.3999921692500932</v>
      </c>
      <c r="E4246">
        <f t="shared" si="133"/>
        <v>0.53280466925009318</v>
      </c>
    </row>
    <row r="4247" spans="1:5" x14ac:dyDescent="0.25">
      <c r="A4247">
        <v>45280</v>
      </c>
      <c r="B4247">
        <v>-3.779296875</v>
      </c>
      <c r="C4247">
        <v>8.7890625</v>
      </c>
      <c r="D4247">
        <f t="shared" si="132"/>
        <v>-4.4716061323820959</v>
      </c>
      <c r="E4247">
        <f t="shared" si="133"/>
        <v>0.69230925738209592</v>
      </c>
    </row>
    <row r="4248" spans="1:5" x14ac:dyDescent="0.25">
      <c r="A4248">
        <v>45290</v>
      </c>
      <c r="B4248">
        <v>-3.603515625</v>
      </c>
      <c r="C4248">
        <v>15.980114</v>
      </c>
      <c r="D4248">
        <f t="shared" si="132"/>
        <v>-4.5014284813233658</v>
      </c>
      <c r="E4248">
        <f t="shared" si="133"/>
        <v>0.89791285632336582</v>
      </c>
    </row>
    <row r="4249" spans="1:5" x14ac:dyDescent="0.25">
      <c r="A4249">
        <v>45301</v>
      </c>
      <c r="B4249">
        <v>-3.515625</v>
      </c>
      <c r="C4249">
        <v>8.7890625</v>
      </c>
      <c r="D4249">
        <f t="shared" si="132"/>
        <v>-4.4951682439132723</v>
      </c>
      <c r="E4249">
        <f t="shared" si="133"/>
        <v>0.9795432439132723</v>
      </c>
    </row>
    <row r="4250" spans="1:5" x14ac:dyDescent="0.25">
      <c r="A4250">
        <v>45311</v>
      </c>
      <c r="B4250">
        <v>-3.251953125</v>
      </c>
      <c r="C4250">
        <v>23.970171000000001</v>
      </c>
      <c r="D4250">
        <f t="shared" si="132"/>
        <v>-4.4540281584104502</v>
      </c>
      <c r="E4250">
        <f t="shared" si="133"/>
        <v>1.2020750334104502</v>
      </c>
    </row>
    <row r="4251" spans="1:5" x14ac:dyDescent="0.25">
      <c r="A4251">
        <v>45322</v>
      </c>
      <c r="B4251">
        <v>-3.076171875</v>
      </c>
      <c r="C4251">
        <v>17.578125</v>
      </c>
      <c r="D4251">
        <f t="shared" si="132"/>
        <v>-4.3701813727661438</v>
      </c>
      <c r="E4251">
        <f t="shared" si="133"/>
        <v>1.2940094977661438</v>
      </c>
    </row>
    <row r="4252" spans="1:5" x14ac:dyDescent="0.25">
      <c r="A4252">
        <v>45332</v>
      </c>
      <c r="B4252">
        <v>-2.8125</v>
      </c>
      <c r="C4252">
        <v>26.3671875</v>
      </c>
      <c r="D4252">
        <f t="shared" si="132"/>
        <v>-4.2595117955169748</v>
      </c>
      <c r="E4252">
        <f t="shared" si="133"/>
        <v>1.4470117955169748</v>
      </c>
    </row>
    <row r="4253" spans="1:5" x14ac:dyDescent="0.25">
      <c r="A4253">
        <v>45342</v>
      </c>
      <c r="B4253">
        <v>-2.548828125</v>
      </c>
      <c r="C4253">
        <v>23.970171000000001</v>
      </c>
      <c r="D4253">
        <f t="shared" si="132"/>
        <v>-4.1169065276384931</v>
      </c>
      <c r="E4253">
        <f t="shared" si="133"/>
        <v>1.5680784026384931</v>
      </c>
    </row>
    <row r="4254" spans="1:5" x14ac:dyDescent="0.25">
      <c r="A4254">
        <v>45353</v>
      </c>
      <c r="B4254">
        <v>-2.28515625</v>
      </c>
      <c r="C4254">
        <v>26.3671875</v>
      </c>
      <c r="D4254">
        <f t="shared" si="132"/>
        <v>-3.9244590527944294</v>
      </c>
      <c r="E4254">
        <f t="shared" si="133"/>
        <v>1.6393028027944294</v>
      </c>
    </row>
    <row r="4255" spans="1:5" x14ac:dyDescent="0.25">
      <c r="A4255">
        <v>45363</v>
      </c>
      <c r="B4255">
        <v>-2.021484375</v>
      </c>
      <c r="C4255">
        <v>23.970171000000001</v>
      </c>
      <c r="D4255">
        <f t="shared" si="132"/>
        <v>-3.7186019517007241</v>
      </c>
      <c r="E4255">
        <f t="shared" si="133"/>
        <v>1.6971175767007241</v>
      </c>
    </row>
    <row r="4256" spans="1:5" x14ac:dyDescent="0.25">
      <c r="A4256">
        <v>45374</v>
      </c>
      <c r="B4256">
        <v>-1.669921875</v>
      </c>
      <c r="C4256">
        <v>35.15625</v>
      </c>
      <c r="D4256">
        <f t="shared" si="132"/>
        <v>-3.4600862153199423</v>
      </c>
      <c r="E4256">
        <f t="shared" si="133"/>
        <v>1.7901643403199423</v>
      </c>
    </row>
    <row r="4257" spans="1:5" x14ac:dyDescent="0.25">
      <c r="A4257">
        <v>45384</v>
      </c>
      <c r="B4257">
        <v>-1.40625</v>
      </c>
      <c r="C4257">
        <v>23.970171000000001</v>
      </c>
      <c r="D4257">
        <f t="shared" si="132"/>
        <v>-3.1978446257419693</v>
      </c>
      <c r="E4257">
        <f t="shared" si="133"/>
        <v>1.7915946257419693</v>
      </c>
    </row>
    <row r="4258" spans="1:5" x14ac:dyDescent="0.25">
      <c r="A4258">
        <v>45395</v>
      </c>
      <c r="B4258">
        <v>-0.966796875</v>
      </c>
      <c r="C4258">
        <v>43.9453125</v>
      </c>
      <c r="D4258">
        <f t="shared" si="132"/>
        <v>-2.881870785304038</v>
      </c>
      <c r="E4258">
        <f t="shared" si="133"/>
        <v>1.915073910304038</v>
      </c>
    </row>
    <row r="4259" spans="1:5" x14ac:dyDescent="0.25">
      <c r="A4259">
        <v>45405</v>
      </c>
      <c r="B4259">
        <v>-0.703125</v>
      </c>
      <c r="C4259">
        <v>26.3671875</v>
      </c>
      <c r="D4259">
        <f t="shared" si="132"/>
        <v>-2.5719679217445912</v>
      </c>
      <c r="E4259">
        <f t="shared" si="133"/>
        <v>1.8688429217445912</v>
      </c>
    </row>
    <row r="4260" spans="1:5" x14ac:dyDescent="0.25">
      <c r="A4260">
        <v>45415</v>
      </c>
      <c r="B4260">
        <v>-0.3515625</v>
      </c>
      <c r="C4260">
        <v>31.960228000000001</v>
      </c>
      <c r="D4260">
        <f t="shared" si="132"/>
        <v>-2.2429018736669244</v>
      </c>
      <c r="E4260">
        <f t="shared" si="133"/>
        <v>1.8913393736669244</v>
      </c>
    </row>
    <row r="4261" spans="1:5" x14ac:dyDescent="0.25">
      <c r="A4261">
        <v>45426</v>
      </c>
      <c r="B4261">
        <v>0</v>
      </c>
      <c r="C4261">
        <v>35.15625</v>
      </c>
      <c r="D4261">
        <f t="shared" si="132"/>
        <v>-1.8617604671134296</v>
      </c>
      <c r="E4261">
        <f t="shared" si="133"/>
        <v>1.8617604671134296</v>
      </c>
    </row>
    <row r="4262" spans="1:5" x14ac:dyDescent="0.25">
      <c r="A4262">
        <v>45436</v>
      </c>
      <c r="B4262">
        <v>0.3515625</v>
      </c>
      <c r="C4262">
        <v>31.960228000000001</v>
      </c>
      <c r="D4262">
        <f t="shared" si="132"/>
        <v>-1.50067445327259</v>
      </c>
      <c r="E4262">
        <f t="shared" si="133"/>
        <v>1.85223695327259</v>
      </c>
    </row>
    <row r="4263" spans="1:5" x14ac:dyDescent="0.25">
      <c r="A4263">
        <v>45447</v>
      </c>
      <c r="B4263">
        <v>0.703125</v>
      </c>
      <c r="C4263">
        <v>35.15625</v>
      </c>
      <c r="D4263">
        <f t="shared" si="132"/>
        <v>-1.0907756836840843</v>
      </c>
      <c r="E4263">
        <f t="shared" si="133"/>
        <v>1.7939006836840843</v>
      </c>
    </row>
    <row r="4264" spans="1:5" x14ac:dyDescent="0.25">
      <c r="A4264">
        <v>45457</v>
      </c>
      <c r="B4264">
        <v>1.0546875</v>
      </c>
      <c r="C4264">
        <v>31.960228000000001</v>
      </c>
      <c r="D4264">
        <f t="shared" si="132"/>
        <v>-0.70963354764436037</v>
      </c>
      <c r="E4264">
        <f t="shared" si="133"/>
        <v>1.7643210476443603</v>
      </c>
    </row>
    <row r="4265" spans="1:5" x14ac:dyDescent="0.25">
      <c r="A4265">
        <v>45468</v>
      </c>
      <c r="B4265">
        <v>1.40625</v>
      </c>
      <c r="C4265">
        <v>35.15625</v>
      </c>
      <c r="D4265">
        <f t="shared" si="132"/>
        <v>-0.28455069183260578</v>
      </c>
      <c r="E4265">
        <f t="shared" si="133"/>
        <v>1.6908006918326057</v>
      </c>
    </row>
    <row r="4266" spans="1:5" x14ac:dyDescent="0.25">
      <c r="A4266">
        <v>45478</v>
      </c>
      <c r="B4266">
        <v>1.669921875</v>
      </c>
      <c r="C4266">
        <v>26.3671875</v>
      </c>
      <c r="D4266">
        <f t="shared" si="132"/>
        <v>0.10403346454520844</v>
      </c>
      <c r="E4266">
        <f t="shared" si="133"/>
        <v>1.5658884104547917</v>
      </c>
    </row>
    <row r="4267" spans="1:5" x14ac:dyDescent="0.25">
      <c r="A4267">
        <v>45488</v>
      </c>
      <c r="B4267">
        <v>2.021484375</v>
      </c>
      <c r="C4267">
        <v>31.960228000000001</v>
      </c>
      <c r="D4267">
        <f t="shared" si="132"/>
        <v>0.49164423000956026</v>
      </c>
      <c r="E4267">
        <f t="shared" si="133"/>
        <v>1.5298401449904397</v>
      </c>
    </row>
    <row r="4268" spans="1:5" x14ac:dyDescent="0.25">
      <c r="A4268">
        <v>45499</v>
      </c>
      <c r="B4268">
        <v>2.28515625</v>
      </c>
      <c r="C4268">
        <v>26.3671875</v>
      </c>
      <c r="D4268">
        <f t="shared" si="132"/>
        <v>0.91341879108650048</v>
      </c>
      <c r="E4268">
        <f t="shared" si="133"/>
        <v>1.3717374589134996</v>
      </c>
    </row>
    <row r="4269" spans="1:5" x14ac:dyDescent="0.25">
      <c r="A4269">
        <v>45509</v>
      </c>
      <c r="B4269">
        <v>2.548828125</v>
      </c>
      <c r="C4269">
        <v>23.970171000000001</v>
      </c>
      <c r="D4269">
        <f t="shared" si="132"/>
        <v>1.2895485838657135</v>
      </c>
      <c r="E4269">
        <f t="shared" si="133"/>
        <v>1.2592795411342865</v>
      </c>
    </row>
    <row r="4270" spans="1:5" x14ac:dyDescent="0.25">
      <c r="A4270">
        <v>45520</v>
      </c>
      <c r="B4270">
        <v>2.8125</v>
      </c>
      <c r="C4270">
        <v>26.3671875</v>
      </c>
      <c r="D4270">
        <f t="shared" si="132"/>
        <v>1.691784032232126</v>
      </c>
      <c r="E4270">
        <f t="shared" si="133"/>
        <v>1.120715967767874</v>
      </c>
    </row>
    <row r="4271" spans="1:5" x14ac:dyDescent="0.25">
      <c r="A4271">
        <v>45530</v>
      </c>
      <c r="B4271">
        <v>2.98828125</v>
      </c>
      <c r="C4271">
        <v>15.980114</v>
      </c>
      <c r="D4271">
        <f t="shared" si="132"/>
        <v>2.0440170882518398</v>
      </c>
      <c r="E4271">
        <f t="shared" si="133"/>
        <v>0.94426416174816019</v>
      </c>
    </row>
    <row r="4272" spans="1:5" x14ac:dyDescent="0.25">
      <c r="A4272">
        <v>45541</v>
      </c>
      <c r="B4272">
        <v>3.1640625</v>
      </c>
      <c r="C4272">
        <v>17.578125</v>
      </c>
      <c r="D4272">
        <f t="shared" si="132"/>
        <v>2.413443466476962</v>
      </c>
      <c r="E4272">
        <f t="shared" si="133"/>
        <v>0.75061903352303805</v>
      </c>
    </row>
    <row r="4273" spans="1:5" x14ac:dyDescent="0.25">
      <c r="A4273">
        <v>45551</v>
      </c>
      <c r="B4273">
        <v>3.33984375</v>
      </c>
      <c r="C4273">
        <v>17.578125</v>
      </c>
      <c r="D4273">
        <f t="shared" si="132"/>
        <v>2.7301664755852366</v>
      </c>
      <c r="E4273">
        <f t="shared" si="133"/>
        <v>0.60967727441476338</v>
      </c>
    </row>
    <row r="4274" spans="1:5" x14ac:dyDescent="0.25">
      <c r="A4274">
        <v>45561</v>
      </c>
      <c r="B4274">
        <v>3.515625</v>
      </c>
      <c r="C4274">
        <v>15.980114</v>
      </c>
      <c r="D4274">
        <f t="shared" si="132"/>
        <v>3.0262284549430025</v>
      </c>
      <c r="E4274">
        <f t="shared" si="133"/>
        <v>0.48939654505699748</v>
      </c>
    </row>
    <row r="4275" spans="1:5" x14ac:dyDescent="0.25">
      <c r="A4275">
        <v>45572</v>
      </c>
      <c r="B4275">
        <v>3.603515625</v>
      </c>
      <c r="C4275">
        <v>8.7890625</v>
      </c>
      <c r="D4275">
        <f t="shared" si="132"/>
        <v>3.3253966261387089</v>
      </c>
      <c r="E4275">
        <f t="shared" si="133"/>
        <v>0.2781189988612911</v>
      </c>
    </row>
    <row r="4276" spans="1:5" x14ac:dyDescent="0.25">
      <c r="A4276">
        <v>45582</v>
      </c>
      <c r="B4276">
        <v>3.603515625</v>
      </c>
      <c r="C4276">
        <v>0</v>
      </c>
      <c r="D4276">
        <f t="shared" si="132"/>
        <v>3.5710729077564016</v>
      </c>
      <c r="E4276">
        <f t="shared" si="133"/>
        <v>3.2442717243598373E-2</v>
      </c>
    </row>
    <row r="4277" spans="1:5" x14ac:dyDescent="0.25">
      <c r="A4277">
        <v>45593</v>
      </c>
      <c r="B4277">
        <v>3.69140625</v>
      </c>
      <c r="C4277">
        <v>8.7890625</v>
      </c>
      <c r="D4277">
        <f t="shared" si="132"/>
        <v>3.8101349278115682</v>
      </c>
      <c r="E4277">
        <f t="shared" si="133"/>
        <v>-0.11872867781156815</v>
      </c>
    </row>
    <row r="4278" spans="1:5" x14ac:dyDescent="0.25">
      <c r="A4278">
        <v>45603</v>
      </c>
      <c r="B4278">
        <v>3.69140625</v>
      </c>
      <c r="C4278">
        <v>0</v>
      </c>
      <c r="D4278">
        <f t="shared" si="132"/>
        <v>3.997360423288562</v>
      </c>
      <c r="E4278">
        <f t="shared" si="133"/>
        <v>-0.305954173288562</v>
      </c>
    </row>
    <row r="4279" spans="1:5" x14ac:dyDescent="0.25">
      <c r="A4279">
        <v>45614</v>
      </c>
      <c r="B4279">
        <v>3.69140625</v>
      </c>
      <c r="C4279">
        <v>0</v>
      </c>
      <c r="D4279">
        <f t="shared" si="132"/>
        <v>4.1684798318352048</v>
      </c>
      <c r="E4279">
        <f t="shared" si="133"/>
        <v>-0.47707358183520476</v>
      </c>
    </row>
    <row r="4280" spans="1:5" x14ac:dyDescent="0.25">
      <c r="A4280">
        <v>45624</v>
      </c>
      <c r="B4280">
        <v>3.603515625</v>
      </c>
      <c r="C4280">
        <v>-8.7890625</v>
      </c>
      <c r="D4280">
        <f t="shared" si="132"/>
        <v>4.2911290899747074</v>
      </c>
      <c r="E4280">
        <f t="shared" si="133"/>
        <v>-0.68761346497470743</v>
      </c>
    </row>
    <row r="4281" spans="1:5" x14ac:dyDescent="0.25">
      <c r="A4281">
        <v>45634</v>
      </c>
      <c r="B4281">
        <v>3.515625</v>
      </c>
      <c r="C4281">
        <v>-7.9900570000000002</v>
      </c>
      <c r="D4281">
        <f t="shared" si="132"/>
        <v>4.3814898791793055</v>
      </c>
      <c r="E4281">
        <f t="shared" si="133"/>
        <v>-0.86586487917930555</v>
      </c>
    </row>
    <row r="4282" spans="1:5" x14ac:dyDescent="0.25">
      <c r="A4282">
        <v>45645</v>
      </c>
      <c r="B4282">
        <v>3.427734375</v>
      </c>
      <c r="C4282">
        <v>-8.7890625</v>
      </c>
      <c r="D4282">
        <f t="shared" si="132"/>
        <v>4.4428100300192908</v>
      </c>
      <c r="E4282">
        <f t="shared" si="133"/>
        <v>-1.0150756550192908</v>
      </c>
    </row>
    <row r="4283" spans="1:5" x14ac:dyDescent="0.25">
      <c r="A4283">
        <v>45655</v>
      </c>
      <c r="B4283">
        <v>3.33984375</v>
      </c>
      <c r="C4283">
        <v>-7.9900570000000002</v>
      </c>
      <c r="D4283">
        <f t="shared" si="132"/>
        <v>4.4635038577357289</v>
      </c>
      <c r="E4283">
        <f t="shared" si="133"/>
        <v>-1.1236601077357289</v>
      </c>
    </row>
    <row r="4284" spans="1:5" x14ac:dyDescent="0.25">
      <c r="A4284">
        <v>45666</v>
      </c>
      <c r="B4284">
        <v>3.1640625</v>
      </c>
      <c r="C4284">
        <v>-17.578125</v>
      </c>
      <c r="D4284">
        <f t="shared" si="132"/>
        <v>4.4475390054551296</v>
      </c>
      <c r="E4284">
        <f t="shared" si="133"/>
        <v>-1.2834765054551296</v>
      </c>
    </row>
    <row r="4285" spans="1:5" x14ac:dyDescent="0.25">
      <c r="A4285">
        <v>45676</v>
      </c>
      <c r="B4285">
        <v>2.900390625</v>
      </c>
      <c r="C4285">
        <v>-23.970171000000001</v>
      </c>
      <c r="D4285">
        <f t="shared" si="132"/>
        <v>4.3979544201894107</v>
      </c>
      <c r="E4285">
        <f t="shared" si="133"/>
        <v>-1.4975637951894107</v>
      </c>
    </row>
    <row r="4286" spans="1:5" x14ac:dyDescent="0.25">
      <c r="A4286">
        <v>45687</v>
      </c>
      <c r="B4286">
        <v>2.724609375</v>
      </c>
      <c r="C4286">
        <v>-17.578125</v>
      </c>
      <c r="D4286">
        <f t="shared" si="132"/>
        <v>4.3053122551863492</v>
      </c>
      <c r="E4286">
        <f t="shared" si="133"/>
        <v>-1.5807028801863492</v>
      </c>
    </row>
    <row r="4287" spans="1:5" x14ac:dyDescent="0.25">
      <c r="A4287">
        <v>45697</v>
      </c>
      <c r="B4287">
        <v>2.4609375</v>
      </c>
      <c r="C4287">
        <v>-26.3671875</v>
      </c>
      <c r="D4287">
        <f t="shared" ref="D4287:D4350" si="134">$H$2*EXP(-$G$17*$G$20*A4287/1000)*COS($G$9*A4287/1000)</f>
        <v>4.1871605039564299</v>
      </c>
      <c r="E4287">
        <f t="shared" ref="E4287:E4350" si="135">B4287-D4287</f>
        <v>-1.7262230039564299</v>
      </c>
    </row>
    <row r="4288" spans="1:5" x14ac:dyDescent="0.25">
      <c r="A4288">
        <v>45707</v>
      </c>
      <c r="B4288">
        <v>2.197265625</v>
      </c>
      <c r="C4288">
        <v>-23.970171000000001</v>
      </c>
      <c r="D4288">
        <f t="shared" si="134"/>
        <v>4.0376201432351655</v>
      </c>
      <c r="E4288">
        <f t="shared" si="135"/>
        <v>-1.8403545182351655</v>
      </c>
    </row>
    <row r="4289" spans="1:5" x14ac:dyDescent="0.25">
      <c r="A4289">
        <v>45718</v>
      </c>
      <c r="B4289">
        <v>1.93359375</v>
      </c>
      <c r="C4289">
        <v>-26.3671875</v>
      </c>
      <c r="D4289">
        <f t="shared" si="134"/>
        <v>3.8382376525895991</v>
      </c>
      <c r="E4289">
        <f t="shared" si="135"/>
        <v>-1.9046439025895991</v>
      </c>
    </row>
    <row r="4290" spans="1:5" x14ac:dyDescent="0.25">
      <c r="A4290">
        <v>45728</v>
      </c>
      <c r="B4290">
        <v>1.669921875</v>
      </c>
      <c r="C4290">
        <v>-23.970171000000001</v>
      </c>
      <c r="D4290">
        <f t="shared" si="134"/>
        <v>3.6267575757464274</v>
      </c>
      <c r="E4290">
        <f t="shared" si="135"/>
        <v>-1.9568357007464274</v>
      </c>
    </row>
    <row r="4291" spans="1:5" x14ac:dyDescent="0.25">
      <c r="A4291">
        <v>45739</v>
      </c>
      <c r="B4291">
        <v>1.318359375</v>
      </c>
      <c r="C4291">
        <v>-35.15625</v>
      </c>
      <c r="D4291">
        <f t="shared" si="134"/>
        <v>3.3628579342852492</v>
      </c>
      <c r="E4291">
        <f t="shared" si="135"/>
        <v>-2.0444985592852492</v>
      </c>
    </row>
    <row r="4292" spans="1:5" x14ac:dyDescent="0.25">
      <c r="A4292">
        <v>45749</v>
      </c>
      <c r="B4292">
        <v>1.0546875</v>
      </c>
      <c r="C4292">
        <v>-26.3671875</v>
      </c>
      <c r="D4292">
        <f t="shared" si="134"/>
        <v>3.0964899128377703</v>
      </c>
      <c r="E4292">
        <f t="shared" si="135"/>
        <v>-2.0418024128377703</v>
      </c>
    </row>
    <row r="4293" spans="1:5" x14ac:dyDescent="0.25">
      <c r="A4293">
        <v>45760</v>
      </c>
      <c r="B4293">
        <v>0.703125</v>
      </c>
      <c r="C4293">
        <v>-31.960228000000001</v>
      </c>
      <c r="D4293">
        <f t="shared" si="134"/>
        <v>2.7768595577125206</v>
      </c>
      <c r="E4293">
        <f t="shared" si="135"/>
        <v>-2.0737345577125206</v>
      </c>
    </row>
    <row r="4294" spans="1:5" x14ac:dyDescent="0.25">
      <c r="A4294">
        <v>45770</v>
      </c>
      <c r="B4294">
        <v>0.3515625</v>
      </c>
      <c r="C4294">
        <v>-35.15625</v>
      </c>
      <c r="D4294">
        <f t="shared" si="134"/>
        <v>2.4644615943749648</v>
      </c>
      <c r="E4294">
        <f t="shared" si="135"/>
        <v>-2.1128990943749648</v>
      </c>
    </row>
    <row r="4295" spans="1:5" x14ac:dyDescent="0.25">
      <c r="A4295">
        <v>45780</v>
      </c>
      <c r="B4295">
        <v>0</v>
      </c>
      <c r="C4295">
        <v>-31.960228000000001</v>
      </c>
      <c r="D4295">
        <f t="shared" si="134"/>
        <v>2.1337090890612114</v>
      </c>
      <c r="E4295">
        <f t="shared" si="135"/>
        <v>-2.1337090890612114</v>
      </c>
    </row>
    <row r="4296" spans="1:5" x14ac:dyDescent="0.25">
      <c r="A4296">
        <v>45791</v>
      </c>
      <c r="B4296">
        <v>-0.3515625</v>
      </c>
      <c r="C4296">
        <v>-35.15625</v>
      </c>
      <c r="D4296">
        <f t="shared" si="134"/>
        <v>1.7516610175483254</v>
      </c>
      <c r="E4296">
        <f t="shared" si="135"/>
        <v>-2.1032235175483254</v>
      </c>
    </row>
    <row r="4297" spans="1:5" x14ac:dyDescent="0.25">
      <c r="A4297">
        <v>45801</v>
      </c>
      <c r="B4297">
        <v>-0.703125</v>
      </c>
      <c r="C4297">
        <v>-31.960228000000001</v>
      </c>
      <c r="D4297">
        <f t="shared" si="134"/>
        <v>1.3906192551932524</v>
      </c>
      <c r="E4297">
        <f t="shared" si="135"/>
        <v>-2.0937442551932524</v>
      </c>
    </row>
    <row r="4298" spans="1:5" x14ac:dyDescent="0.25">
      <c r="A4298">
        <v>45812</v>
      </c>
      <c r="B4298">
        <v>-1.0546875</v>
      </c>
      <c r="C4298">
        <v>-35.15625</v>
      </c>
      <c r="D4298">
        <f t="shared" si="134"/>
        <v>0.981723590794501</v>
      </c>
      <c r="E4298">
        <f t="shared" si="135"/>
        <v>-2.036411090794501</v>
      </c>
    </row>
    <row r="4299" spans="1:5" x14ac:dyDescent="0.25">
      <c r="A4299">
        <v>45822</v>
      </c>
      <c r="B4299">
        <v>-1.40625</v>
      </c>
      <c r="C4299">
        <v>-35.15625</v>
      </c>
      <c r="D4299">
        <f t="shared" si="134"/>
        <v>0.60235315693525449</v>
      </c>
      <c r="E4299">
        <f t="shared" si="135"/>
        <v>-2.0086031569352545</v>
      </c>
    </row>
    <row r="4300" spans="1:5" x14ac:dyDescent="0.25">
      <c r="A4300">
        <v>45832</v>
      </c>
      <c r="B4300">
        <v>-1.669921875</v>
      </c>
      <c r="C4300">
        <v>-23.970171000000001</v>
      </c>
      <c r="D4300">
        <f t="shared" si="134"/>
        <v>0.21864635475983896</v>
      </c>
      <c r="E4300">
        <f t="shared" si="135"/>
        <v>-1.888568229759839</v>
      </c>
    </row>
    <row r="4301" spans="1:5" x14ac:dyDescent="0.25">
      <c r="A4301">
        <v>45843</v>
      </c>
      <c r="B4301">
        <v>-1.93359375</v>
      </c>
      <c r="C4301">
        <v>-26.3671875</v>
      </c>
      <c r="D4301">
        <f t="shared" si="134"/>
        <v>-0.20499728351176291</v>
      </c>
      <c r="E4301">
        <f t="shared" si="135"/>
        <v>-1.7285964664882372</v>
      </c>
    </row>
    <row r="4302" spans="1:5" x14ac:dyDescent="0.25">
      <c r="A4302">
        <v>45853</v>
      </c>
      <c r="B4302">
        <v>-2.28515625</v>
      </c>
      <c r="C4302">
        <v>-31.960228000000001</v>
      </c>
      <c r="D4302">
        <f t="shared" si="134"/>
        <v>-0.58841265419218602</v>
      </c>
      <c r="E4302">
        <f t="shared" si="135"/>
        <v>-1.6967435958078139</v>
      </c>
    </row>
    <row r="4303" spans="1:5" x14ac:dyDescent="0.25">
      <c r="A4303">
        <v>45864</v>
      </c>
      <c r="B4303">
        <v>-2.548828125</v>
      </c>
      <c r="C4303">
        <v>-26.3671875</v>
      </c>
      <c r="D4303">
        <f t="shared" si="134"/>
        <v>-1.0047366545405969</v>
      </c>
      <c r="E4303">
        <f t="shared" si="135"/>
        <v>-1.5440914704594031</v>
      </c>
    </row>
    <row r="4304" spans="1:5" x14ac:dyDescent="0.25">
      <c r="A4304">
        <v>45874</v>
      </c>
      <c r="B4304">
        <v>-2.8125</v>
      </c>
      <c r="C4304">
        <v>-23.970171000000001</v>
      </c>
      <c r="D4304">
        <f t="shared" si="134"/>
        <v>-1.3751924962657038</v>
      </c>
      <c r="E4304">
        <f t="shared" si="135"/>
        <v>-1.4373075037342962</v>
      </c>
    </row>
    <row r="4305" spans="1:5" x14ac:dyDescent="0.25">
      <c r="A4305">
        <v>45885</v>
      </c>
      <c r="B4305">
        <v>-3.076171875</v>
      </c>
      <c r="C4305">
        <v>-26.3671875</v>
      </c>
      <c r="D4305">
        <f t="shared" si="134"/>
        <v>-1.7704487225551375</v>
      </c>
      <c r="E4305">
        <f t="shared" si="135"/>
        <v>-1.3057231524448625</v>
      </c>
    </row>
    <row r="4306" spans="1:5" x14ac:dyDescent="0.25">
      <c r="A4306">
        <v>45895</v>
      </c>
      <c r="B4306">
        <v>-3.251953125</v>
      </c>
      <c r="C4306">
        <v>-17.578125</v>
      </c>
      <c r="D4306">
        <f t="shared" si="134"/>
        <v>-2.1157182781255459</v>
      </c>
      <c r="E4306">
        <f t="shared" si="135"/>
        <v>-1.1362348468744541</v>
      </c>
    </row>
    <row r="4307" spans="1:5" x14ac:dyDescent="0.25">
      <c r="A4307">
        <v>45905</v>
      </c>
      <c r="B4307">
        <v>-3.427734375</v>
      </c>
      <c r="C4307">
        <v>-15.980114</v>
      </c>
      <c r="D4307">
        <f t="shared" si="134"/>
        <v>-2.4449274105324985</v>
      </c>
      <c r="E4307">
        <f t="shared" si="135"/>
        <v>-0.98280696446750149</v>
      </c>
    </row>
    <row r="4308" spans="1:5" x14ac:dyDescent="0.25">
      <c r="A4308">
        <v>45916</v>
      </c>
      <c r="B4308">
        <v>-3.603515625</v>
      </c>
      <c r="C4308">
        <v>-17.578125</v>
      </c>
      <c r="D4308">
        <f t="shared" si="134"/>
        <v>-2.7855703370800518</v>
      </c>
      <c r="E4308">
        <f t="shared" si="135"/>
        <v>-0.81794528791994825</v>
      </c>
    </row>
    <row r="4309" spans="1:5" x14ac:dyDescent="0.25">
      <c r="A4309">
        <v>45926</v>
      </c>
      <c r="B4309">
        <v>-3.69140625</v>
      </c>
      <c r="C4309">
        <v>-7.9900570000000002</v>
      </c>
      <c r="D4309">
        <f t="shared" si="134"/>
        <v>-3.0731985481156983</v>
      </c>
      <c r="E4309">
        <f t="shared" si="135"/>
        <v>-0.61820770188430174</v>
      </c>
    </row>
    <row r="4310" spans="1:5" x14ac:dyDescent="0.25">
      <c r="A4310">
        <v>45937</v>
      </c>
      <c r="B4310">
        <v>-3.779296875</v>
      </c>
      <c r="C4310">
        <v>-8.7890625</v>
      </c>
      <c r="D4310">
        <f t="shared" si="134"/>
        <v>-3.3626894755838483</v>
      </c>
      <c r="E4310">
        <f t="shared" si="135"/>
        <v>-0.41660739941615166</v>
      </c>
    </row>
    <row r="4311" spans="1:5" x14ac:dyDescent="0.25">
      <c r="A4311">
        <v>45947</v>
      </c>
      <c r="B4311">
        <v>-3.8671875</v>
      </c>
      <c r="C4311">
        <v>-7.9900570000000002</v>
      </c>
      <c r="D4311">
        <f t="shared" si="134"/>
        <v>-3.5992764096325431</v>
      </c>
      <c r="E4311">
        <f t="shared" si="135"/>
        <v>-0.26791109036745686</v>
      </c>
    </row>
    <row r="4312" spans="1:5" x14ac:dyDescent="0.25">
      <c r="A4312">
        <v>45958</v>
      </c>
      <c r="B4312">
        <v>-3.8671875</v>
      </c>
      <c r="C4312">
        <v>0</v>
      </c>
      <c r="D4312">
        <f t="shared" si="134"/>
        <v>-3.8281033682102468</v>
      </c>
      <c r="E4312">
        <f t="shared" si="135"/>
        <v>-3.9084131789753229E-2</v>
      </c>
    </row>
    <row r="4313" spans="1:5" x14ac:dyDescent="0.25">
      <c r="A4313">
        <v>45968</v>
      </c>
      <c r="B4313">
        <v>-3.8671875</v>
      </c>
      <c r="C4313">
        <v>0</v>
      </c>
      <c r="D4313">
        <f t="shared" si="134"/>
        <v>-4.0058849376338852</v>
      </c>
      <c r="E4313">
        <f t="shared" si="135"/>
        <v>0.1386974376338852</v>
      </c>
    </row>
    <row r="4314" spans="1:5" x14ac:dyDescent="0.25">
      <c r="A4314">
        <v>45978</v>
      </c>
      <c r="B4314">
        <v>-3.8671875</v>
      </c>
      <c r="C4314">
        <v>0</v>
      </c>
      <c r="D4314">
        <f t="shared" si="134"/>
        <v>-4.1534930692586638</v>
      </c>
      <c r="E4314">
        <f t="shared" si="135"/>
        <v>0.28630556925866379</v>
      </c>
    </row>
    <row r="4315" spans="1:5" x14ac:dyDescent="0.25">
      <c r="A4315">
        <v>45989</v>
      </c>
      <c r="B4315">
        <v>-3.779296875</v>
      </c>
      <c r="C4315">
        <v>8.7890625</v>
      </c>
      <c r="D4315">
        <f t="shared" si="134"/>
        <v>-4.2797133793481423</v>
      </c>
      <c r="E4315">
        <f t="shared" si="135"/>
        <v>0.50041650434814233</v>
      </c>
    </row>
    <row r="4316" spans="1:5" x14ac:dyDescent="0.25">
      <c r="A4316">
        <v>45999</v>
      </c>
      <c r="B4316">
        <v>-3.69140625</v>
      </c>
      <c r="C4316">
        <v>7.9900570000000002</v>
      </c>
      <c r="D4316">
        <f t="shared" si="134"/>
        <v>-4.3606784925902309</v>
      </c>
      <c r="E4316">
        <f t="shared" si="135"/>
        <v>0.66927224259023088</v>
      </c>
    </row>
    <row r="4317" spans="1:5" x14ac:dyDescent="0.25">
      <c r="A4317">
        <v>46010</v>
      </c>
      <c r="B4317">
        <v>-3.603515625</v>
      </c>
      <c r="C4317">
        <v>8.7890625</v>
      </c>
      <c r="D4317">
        <f t="shared" si="134"/>
        <v>-4.4118519716091544</v>
      </c>
      <c r="E4317">
        <f t="shared" si="135"/>
        <v>0.80833634660915443</v>
      </c>
    </row>
    <row r="4318" spans="1:5" x14ac:dyDescent="0.25">
      <c r="A4318">
        <v>46020</v>
      </c>
      <c r="B4318">
        <v>-3.427734375</v>
      </c>
      <c r="C4318">
        <v>15.980114</v>
      </c>
      <c r="D4318">
        <f t="shared" si="134"/>
        <v>-4.4235680578594465</v>
      </c>
      <c r="E4318">
        <f t="shared" si="135"/>
        <v>0.99583368285944651</v>
      </c>
    </row>
    <row r="4319" spans="1:5" x14ac:dyDescent="0.25">
      <c r="A4319">
        <v>46031</v>
      </c>
      <c r="B4319">
        <v>-3.251953125</v>
      </c>
      <c r="C4319">
        <v>17.578125</v>
      </c>
      <c r="D4319">
        <f t="shared" si="134"/>
        <v>-4.3980817608984859</v>
      </c>
      <c r="E4319">
        <f t="shared" si="135"/>
        <v>1.1461286358984859</v>
      </c>
    </row>
    <row r="4320" spans="1:5" x14ac:dyDescent="0.25">
      <c r="A4320">
        <v>46041</v>
      </c>
      <c r="B4320">
        <v>-3.076171875</v>
      </c>
      <c r="C4320">
        <v>17.578125</v>
      </c>
      <c r="D4320">
        <f t="shared" si="134"/>
        <v>-4.3402335678966049</v>
      </c>
      <c r="E4320">
        <f t="shared" si="135"/>
        <v>1.2640616928966049</v>
      </c>
    </row>
    <row r="4321" spans="1:5" x14ac:dyDescent="0.25">
      <c r="A4321">
        <v>46051</v>
      </c>
      <c r="B4321">
        <v>-2.8125</v>
      </c>
      <c r="C4321">
        <v>23.970171000000001</v>
      </c>
      <c r="D4321">
        <f t="shared" si="134"/>
        <v>-4.2498173283148608</v>
      </c>
      <c r="E4321">
        <f t="shared" si="135"/>
        <v>1.4373173283148608</v>
      </c>
    </row>
    <row r="4322" spans="1:5" x14ac:dyDescent="0.25">
      <c r="A4322">
        <v>46062</v>
      </c>
      <c r="B4322">
        <v>-2.548828125</v>
      </c>
      <c r="C4322">
        <v>26.3671875</v>
      </c>
      <c r="D4322">
        <f t="shared" si="134"/>
        <v>-4.1135802049405497</v>
      </c>
      <c r="E4322">
        <f t="shared" si="135"/>
        <v>1.5647520799405497</v>
      </c>
    </row>
    <row r="4323" spans="1:5" x14ac:dyDescent="0.25">
      <c r="A4323">
        <v>46072</v>
      </c>
      <c r="B4323">
        <v>-2.28515625</v>
      </c>
      <c r="C4323">
        <v>23.970171000000001</v>
      </c>
      <c r="D4323">
        <f t="shared" si="134"/>
        <v>-3.9573188765278915</v>
      </c>
      <c r="E4323">
        <f t="shared" si="135"/>
        <v>1.6721626265278915</v>
      </c>
    </row>
    <row r="4324" spans="1:5" x14ac:dyDescent="0.25">
      <c r="A4324">
        <v>46083</v>
      </c>
      <c r="B4324">
        <v>-2.021484375</v>
      </c>
      <c r="C4324">
        <v>26.3671875</v>
      </c>
      <c r="D4324">
        <f t="shared" si="134"/>
        <v>-3.7512455252338137</v>
      </c>
      <c r="E4324">
        <f t="shared" si="135"/>
        <v>1.7297611502338137</v>
      </c>
    </row>
    <row r="4325" spans="1:5" x14ac:dyDescent="0.25">
      <c r="A4325">
        <v>46093</v>
      </c>
      <c r="B4325">
        <v>-1.669921875</v>
      </c>
      <c r="C4325">
        <v>31.960228000000001</v>
      </c>
      <c r="D4325">
        <f t="shared" si="134"/>
        <v>-3.5343704533000317</v>
      </c>
      <c r="E4325">
        <f t="shared" si="135"/>
        <v>1.8644485783000317</v>
      </c>
    </row>
    <row r="4326" spans="1:5" x14ac:dyDescent="0.25">
      <c r="A4326">
        <v>46104</v>
      </c>
      <c r="B4326">
        <v>-1.40625</v>
      </c>
      <c r="C4326">
        <v>26.3671875</v>
      </c>
      <c r="D4326">
        <f t="shared" si="134"/>
        <v>-3.2653421963980409</v>
      </c>
      <c r="E4326">
        <f t="shared" si="135"/>
        <v>1.8590921963980409</v>
      </c>
    </row>
    <row r="4327" spans="1:5" x14ac:dyDescent="0.25">
      <c r="A4327">
        <v>46114</v>
      </c>
      <c r="B4327">
        <v>-1.0546875</v>
      </c>
      <c r="C4327">
        <v>35.15625</v>
      </c>
      <c r="D4327">
        <f t="shared" si="134"/>
        <v>-2.9950820321774199</v>
      </c>
      <c r="E4327">
        <f t="shared" si="135"/>
        <v>1.9403945321774199</v>
      </c>
    </row>
    <row r="4328" spans="1:5" x14ac:dyDescent="0.25">
      <c r="A4328">
        <v>46124</v>
      </c>
      <c r="B4328">
        <v>-0.703125</v>
      </c>
      <c r="C4328">
        <v>31.960228000000001</v>
      </c>
      <c r="D4328">
        <f t="shared" si="134"/>
        <v>-2.7024613576674059</v>
      </c>
      <c r="E4328">
        <f t="shared" si="135"/>
        <v>1.9993363576674059</v>
      </c>
    </row>
    <row r="4329" spans="1:5" x14ac:dyDescent="0.25">
      <c r="A4329">
        <v>46135</v>
      </c>
      <c r="B4329">
        <v>-0.3515625</v>
      </c>
      <c r="C4329">
        <v>35.15625</v>
      </c>
      <c r="D4329">
        <f t="shared" si="134"/>
        <v>-2.3573929266723082</v>
      </c>
      <c r="E4329">
        <f t="shared" si="135"/>
        <v>2.0058304266723082</v>
      </c>
    </row>
    <row r="4330" spans="1:5" x14ac:dyDescent="0.25">
      <c r="A4330">
        <v>46145</v>
      </c>
      <c r="B4330">
        <v>-8.7890625E-2</v>
      </c>
      <c r="C4330">
        <v>23.970171000000001</v>
      </c>
      <c r="D4330">
        <f t="shared" si="134"/>
        <v>-2.0251834119178818</v>
      </c>
      <c r="E4330">
        <f t="shared" si="135"/>
        <v>1.9372927869178818</v>
      </c>
    </row>
    <row r="4331" spans="1:5" x14ac:dyDescent="0.25">
      <c r="A4331">
        <v>46156</v>
      </c>
      <c r="B4331">
        <v>0.263671875</v>
      </c>
      <c r="C4331">
        <v>35.15625</v>
      </c>
      <c r="D4331">
        <f t="shared" si="134"/>
        <v>-1.6424750850719436</v>
      </c>
      <c r="E4331">
        <f t="shared" si="135"/>
        <v>1.9061469600719436</v>
      </c>
    </row>
    <row r="4332" spans="1:5" x14ac:dyDescent="0.25">
      <c r="A4332">
        <v>46166</v>
      </c>
      <c r="B4332">
        <v>0.615234375</v>
      </c>
      <c r="C4332">
        <v>31.960228000000001</v>
      </c>
      <c r="D4332">
        <f t="shared" si="134"/>
        <v>-1.2816943213389058</v>
      </c>
      <c r="E4332">
        <f t="shared" si="135"/>
        <v>1.8969286963389058</v>
      </c>
    </row>
    <row r="4333" spans="1:5" x14ac:dyDescent="0.25">
      <c r="A4333">
        <v>46177</v>
      </c>
      <c r="B4333">
        <v>0.966796875</v>
      </c>
      <c r="C4333">
        <v>35.15625</v>
      </c>
      <c r="D4333">
        <f t="shared" si="134"/>
        <v>-0.87403019517565161</v>
      </c>
      <c r="E4333">
        <f t="shared" si="135"/>
        <v>1.8408270701756515</v>
      </c>
    </row>
    <row r="4334" spans="1:5" x14ac:dyDescent="0.25">
      <c r="A4334">
        <v>46187</v>
      </c>
      <c r="B4334">
        <v>1.23046875</v>
      </c>
      <c r="C4334">
        <v>26.3671875</v>
      </c>
      <c r="D4334">
        <f t="shared" si="134"/>
        <v>-0.49662836162671131</v>
      </c>
      <c r="E4334">
        <f t="shared" si="135"/>
        <v>1.7270971116267113</v>
      </c>
    </row>
    <row r="4335" spans="1:5" x14ac:dyDescent="0.25">
      <c r="A4335">
        <v>46197</v>
      </c>
      <c r="B4335">
        <v>1.58203125</v>
      </c>
      <c r="C4335">
        <v>31.960228000000001</v>
      </c>
      <c r="D4335">
        <f t="shared" si="134"/>
        <v>-0.11568321613312219</v>
      </c>
      <c r="E4335">
        <f t="shared" si="135"/>
        <v>1.6977144661331223</v>
      </c>
    </row>
    <row r="4336" spans="1:5" x14ac:dyDescent="0.25">
      <c r="A4336">
        <v>46208</v>
      </c>
      <c r="B4336">
        <v>1.845703125</v>
      </c>
      <c r="C4336">
        <v>26.3671875</v>
      </c>
      <c r="D4336">
        <f t="shared" si="134"/>
        <v>0.3040320155742483</v>
      </c>
      <c r="E4336">
        <f t="shared" si="135"/>
        <v>1.5416711094257516</v>
      </c>
    </row>
    <row r="4337" spans="1:5" x14ac:dyDescent="0.25">
      <c r="A4337">
        <v>46218</v>
      </c>
      <c r="B4337">
        <v>2.197265625</v>
      </c>
      <c r="C4337">
        <v>31.960228000000001</v>
      </c>
      <c r="D4337">
        <f t="shared" si="134"/>
        <v>0.68309599985370517</v>
      </c>
      <c r="E4337">
        <f t="shared" si="135"/>
        <v>1.5141696251462948</v>
      </c>
    </row>
    <row r="4338" spans="1:5" x14ac:dyDescent="0.25">
      <c r="A4338">
        <v>46229</v>
      </c>
      <c r="B4338">
        <v>2.373046875</v>
      </c>
      <c r="C4338">
        <v>17.578125</v>
      </c>
      <c r="D4338">
        <f t="shared" si="134"/>
        <v>1.0938160659734204</v>
      </c>
      <c r="E4338">
        <f t="shared" si="135"/>
        <v>1.2792308090265796</v>
      </c>
    </row>
    <row r="4339" spans="1:5" x14ac:dyDescent="0.25">
      <c r="A4339">
        <v>46239</v>
      </c>
      <c r="B4339">
        <v>2.63671875</v>
      </c>
      <c r="C4339">
        <v>23.970171000000001</v>
      </c>
      <c r="D4339">
        <f t="shared" si="134"/>
        <v>1.4584762150510324</v>
      </c>
      <c r="E4339">
        <f t="shared" si="135"/>
        <v>1.1782425349489676</v>
      </c>
    </row>
    <row r="4340" spans="1:5" x14ac:dyDescent="0.25">
      <c r="A4340">
        <v>46250</v>
      </c>
      <c r="B4340">
        <v>2.8125</v>
      </c>
      <c r="C4340">
        <v>17.578125</v>
      </c>
      <c r="D4340">
        <f t="shared" si="134"/>
        <v>1.8466398772940011</v>
      </c>
      <c r="E4340">
        <f t="shared" si="135"/>
        <v>0.96586012270599886</v>
      </c>
    </row>
    <row r="4341" spans="1:5" x14ac:dyDescent="0.25">
      <c r="A4341">
        <v>46260</v>
      </c>
      <c r="B4341">
        <v>2.98828125</v>
      </c>
      <c r="C4341">
        <v>17.578125</v>
      </c>
      <c r="D4341">
        <f t="shared" si="134"/>
        <v>2.1848624277604154</v>
      </c>
      <c r="E4341">
        <f t="shared" si="135"/>
        <v>0.80341882223958461</v>
      </c>
    </row>
    <row r="4342" spans="1:5" x14ac:dyDescent="0.25">
      <c r="A4342">
        <v>46270</v>
      </c>
      <c r="B4342">
        <v>3.251953125</v>
      </c>
      <c r="C4342">
        <v>23.970171000000001</v>
      </c>
      <c r="D4342">
        <f t="shared" si="134"/>
        <v>2.5065087419396619</v>
      </c>
      <c r="E4342">
        <f t="shared" si="135"/>
        <v>0.74544438306033811</v>
      </c>
    </row>
    <row r="4343" spans="1:5" x14ac:dyDescent="0.25">
      <c r="A4343">
        <v>46281</v>
      </c>
      <c r="B4343">
        <v>3.33984375</v>
      </c>
      <c r="C4343">
        <v>8.7890625</v>
      </c>
      <c r="D4343">
        <f t="shared" si="134"/>
        <v>2.8383050029580716</v>
      </c>
      <c r="E4343">
        <f t="shared" si="135"/>
        <v>0.50153874704192836</v>
      </c>
    </row>
    <row r="4344" spans="1:5" x14ac:dyDescent="0.25">
      <c r="A4344">
        <v>46291</v>
      </c>
      <c r="B4344">
        <v>3.427734375</v>
      </c>
      <c r="C4344">
        <v>7.9900570000000002</v>
      </c>
      <c r="D4344">
        <f t="shared" si="134"/>
        <v>3.1174769649517904</v>
      </c>
      <c r="E4344">
        <f t="shared" si="135"/>
        <v>0.31025741004820961</v>
      </c>
    </row>
    <row r="4345" spans="1:5" x14ac:dyDescent="0.25">
      <c r="A4345">
        <v>46302</v>
      </c>
      <c r="B4345">
        <v>3.515625</v>
      </c>
      <c r="C4345">
        <v>8.7890625</v>
      </c>
      <c r="D4345">
        <f t="shared" si="134"/>
        <v>3.3972892831182788</v>
      </c>
      <c r="E4345">
        <f t="shared" si="135"/>
        <v>0.11833571688172118</v>
      </c>
    </row>
    <row r="4346" spans="1:5" x14ac:dyDescent="0.25">
      <c r="A4346">
        <v>46312</v>
      </c>
      <c r="B4346">
        <v>3.603515625</v>
      </c>
      <c r="C4346">
        <v>8.7890625</v>
      </c>
      <c r="D4346">
        <f t="shared" si="134"/>
        <v>3.6248068667231248</v>
      </c>
      <c r="E4346">
        <f t="shared" si="135"/>
        <v>-2.1291241723124799E-2</v>
      </c>
    </row>
    <row r="4347" spans="1:5" x14ac:dyDescent="0.25">
      <c r="A4347">
        <v>46323</v>
      </c>
      <c r="B4347">
        <v>3.603515625</v>
      </c>
      <c r="C4347">
        <v>0</v>
      </c>
      <c r="D4347">
        <f t="shared" si="134"/>
        <v>3.8434439257532609</v>
      </c>
      <c r="E4347">
        <f t="shared" si="135"/>
        <v>-0.23992830075326088</v>
      </c>
    </row>
    <row r="4348" spans="1:5" x14ac:dyDescent="0.25">
      <c r="A4348">
        <v>46333</v>
      </c>
      <c r="B4348">
        <v>3.603515625</v>
      </c>
      <c r="C4348">
        <v>0</v>
      </c>
      <c r="D4348">
        <f t="shared" si="134"/>
        <v>4.0118433392925805</v>
      </c>
      <c r="E4348">
        <f t="shared" si="135"/>
        <v>-0.40832771429258052</v>
      </c>
    </row>
    <row r="4349" spans="1:5" x14ac:dyDescent="0.25">
      <c r="A4349">
        <v>46343</v>
      </c>
      <c r="B4349">
        <v>3.515625</v>
      </c>
      <c r="C4349">
        <v>-7.9900570000000002</v>
      </c>
      <c r="D4349">
        <f t="shared" si="134"/>
        <v>4.1500292026804235</v>
      </c>
      <c r="E4349">
        <f t="shared" si="135"/>
        <v>-0.63440420268042352</v>
      </c>
    </row>
    <row r="4350" spans="1:5" x14ac:dyDescent="0.25">
      <c r="A4350">
        <v>46354</v>
      </c>
      <c r="B4350">
        <v>3.515625</v>
      </c>
      <c r="C4350">
        <v>0</v>
      </c>
      <c r="D4350">
        <f t="shared" si="134"/>
        <v>4.2659231639193758</v>
      </c>
      <c r="E4350">
        <f t="shared" si="135"/>
        <v>-0.75029816391937576</v>
      </c>
    </row>
    <row r="4351" spans="1:5" x14ac:dyDescent="0.25">
      <c r="A4351">
        <v>46364</v>
      </c>
      <c r="B4351">
        <v>3.427734375</v>
      </c>
      <c r="C4351">
        <v>-7.9900570000000002</v>
      </c>
      <c r="D4351">
        <f t="shared" ref="D4351:D4414" si="136">$H$2*EXP(-$G$17*$G$20*A4351/1000)*COS($G$9*A4351/1000)</f>
        <v>4.337611843316532</v>
      </c>
      <c r="E4351">
        <f t="shared" ref="E4351:E4414" si="137">B4351-D4351</f>
        <v>-0.90987746831653205</v>
      </c>
    </row>
    <row r="4352" spans="1:5" x14ac:dyDescent="0.25">
      <c r="A4352">
        <v>46375</v>
      </c>
      <c r="B4352">
        <v>3.251953125</v>
      </c>
      <c r="C4352">
        <v>-17.578125</v>
      </c>
      <c r="D4352">
        <f t="shared" si="136"/>
        <v>4.3787892732973352</v>
      </c>
      <c r="E4352">
        <f t="shared" si="137"/>
        <v>-1.1268361482973352</v>
      </c>
    </row>
    <row r="4353" spans="1:5" x14ac:dyDescent="0.25">
      <c r="A4353">
        <v>46385</v>
      </c>
      <c r="B4353">
        <v>3.076171875</v>
      </c>
      <c r="C4353">
        <v>-17.578125</v>
      </c>
      <c r="D4353">
        <f t="shared" si="136"/>
        <v>4.3816811107539335</v>
      </c>
      <c r="E4353">
        <f t="shared" si="137"/>
        <v>-1.3055092357539335</v>
      </c>
    </row>
    <row r="4354" spans="1:5" x14ac:dyDescent="0.25">
      <c r="A4354">
        <v>46395</v>
      </c>
      <c r="B4354">
        <v>2.900390625</v>
      </c>
      <c r="C4354">
        <v>-15.980114</v>
      </c>
      <c r="D4354">
        <f t="shared" si="136"/>
        <v>4.3516635946613915</v>
      </c>
      <c r="E4354">
        <f t="shared" si="137"/>
        <v>-1.4512729696613915</v>
      </c>
    </row>
    <row r="4355" spans="1:5" x14ac:dyDescent="0.25">
      <c r="A4355">
        <v>46406</v>
      </c>
      <c r="B4355">
        <v>2.724609375</v>
      </c>
      <c r="C4355">
        <v>-17.578125</v>
      </c>
      <c r="D4355">
        <f t="shared" si="136"/>
        <v>4.280929835972672</v>
      </c>
      <c r="E4355">
        <f t="shared" si="137"/>
        <v>-1.556320460972672</v>
      </c>
    </row>
    <row r="4356" spans="1:5" x14ac:dyDescent="0.25">
      <c r="A4356">
        <v>46416</v>
      </c>
      <c r="B4356">
        <v>2.4609375</v>
      </c>
      <c r="C4356">
        <v>-23.970171000000001</v>
      </c>
      <c r="D4356">
        <f t="shared" si="136"/>
        <v>4.1828820102671704</v>
      </c>
      <c r="E4356">
        <f t="shared" si="137"/>
        <v>-1.7219445102671704</v>
      </c>
    </row>
    <row r="4357" spans="1:5" x14ac:dyDescent="0.25">
      <c r="A4357">
        <v>46427</v>
      </c>
      <c r="B4357">
        <v>2.197265625</v>
      </c>
      <c r="C4357">
        <v>-26.3671875</v>
      </c>
      <c r="D4357">
        <f t="shared" si="136"/>
        <v>4.0388372115615248</v>
      </c>
      <c r="E4357">
        <f t="shared" si="137"/>
        <v>-1.8415715865615248</v>
      </c>
    </row>
    <row r="4358" spans="1:5" x14ac:dyDescent="0.25">
      <c r="A4358">
        <v>46437</v>
      </c>
      <c r="B4358">
        <v>1.93359375</v>
      </c>
      <c r="C4358">
        <v>-23.970171000000001</v>
      </c>
      <c r="D4358">
        <f t="shared" si="136"/>
        <v>3.8760692609214438</v>
      </c>
      <c r="E4358">
        <f t="shared" si="137"/>
        <v>-1.9424755109214438</v>
      </c>
    </row>
    <row r="4359" spans="1:5" x14ac:dyDescent="0.25">
      <c r="A4359">
        <v>46448</v>
      </c>
      <c r="B4359">
        <v>1.669921875</v>
      </c>
      <c r="C4359">
        <v>-26.3671875</v>
      </c>
      <c r="D4359">
        <f t="shared" si="136"/>
        <v>3.6635488692677218</v>
      </c>
      <c r="E4359">
        <f t="shared" si="137"/>
        <v>-1.9936269942677218</v>
      </c>
    </row>
    <row r="4360" spans="1:5" x14ac:dyDescent="0.25">
      <c r="A4360">
        <v>46458</v>
      </c>
      <c r="B4360">
        <v>1.40625</v>
      </c>
      <c r="C4360">
        <v>-26.3671875</v>
      </c>
      <c r="D4360">
        <f t="shared" si="136"/>
        <v>3.4415059564945798</v>
      </c>
      <c r="E4360">
        <f t="shared" si="137"/>
        <v>-2.0352559564945798</v>
      </c>
    </row>
    <row r="4361" spans="1:5" x14ac:dyDescent="0.25">
      <c r="A4361">
        <v>46468</v>
      </c>
      <c r="B4361">
        <v>1.0546875</v>
      </c>
      <c r="C4361">
        <v>-31.960228000000001</v>
      </c>
      <c r="D4361">
        <f t="shared" si="136"/>
        <v>3.1937259048727777</v>
      </c>
      <c r="E4361">
        <f t="shared" si="137"/>
        <v>-2.1390384048727777</v>
      </c>
    </row>
    <row r="4362" spans="1:5" x14ac:dyDescent="0.25">
      <c r="A4362">
        <v>46479</v>
      </c>
      <c r="B4362">
        <v>0.791015625</v>
      </c>
      <c r="C4362">
        <v>-26.3671875</v>
      </c>
      <c r="D4362">
        <f t="shared" si="136"/>
        <v>2.8936830358699752</v>
      </c>
      <c r="E4362">
        <f t="shared" si="137"/>
        <v>-2.1026674108699752</v>
      </c>
    </row>
    <row r="4363" spans="1:5" x14ac:dyDescent="0.25">
      <c r="A4363">
        <v>46489</v>
      </c>
      <c r="B4363">
        <v>0.439453125</v>
      </c>
      <c r="C4363">
        <v>-31.960228000000001</v>
      </c>
      <c r="D4363">
        <f t="shared" si="136"/>
        <v>2.5981660129638073</v>
      </c>
      <c r="E4363">
        <f t="shared" si="137"/>
        <v>-2.1587128879638073</v>
      </c>
    </row>
    <row r="4364" spans="1:5" x14ac:dyDescent="0.25">
      <c r="A4364">
        <v>46500</v>
      </c>
      <c r="B4364">
        <v>8.7890625E-2</v>
      </c>
      <c r="C4364">
        <v>-35.15625</v>
      </c>
      <c r="D4364">
        <f t="shared" si="136"/>
        <v>2.2508186039087494</v>
      </c>
      <c r="E4364">
        <f t="shared" si="137"/>
        <v>-2.1629279789087494</v>
      </c>
    </row>
    <row r="4365" spans="1:5" x14ac:dyDescent="0.25">
      <c r="A4365">
        <v>46510</v>
      </c>
      <c r="B4365">
        <v>-0.263671875</v>
      </c>
      <c r="C4365">
        <v>-31.960228000000001</v>
      </c>
      <c r="D4365">
        <f t="shared" si="136"/>
        <v>1.9173783021085848</v>
      </c>
      <c r="E4365">
        <f t="shared" si="137"/>
        <v>-2.1810501771085846</v>
      </c>
    </row>
    <row r="4366" spans="1:5" x14ac:dyDescent="0.25">
      <c r="A4366">
        <v>46521</v>
      </c>
      <c r="B4366">
        <v>-0.615234375</v>
      </c>
      <c r="C4366">
        <v>-35.15625</v>
      </c>
      <c r="D4366">
        <f t="shared" si="136"/>
        <v>1.5342521207532474</v>
      </c>
      <c r="E4366">
        <f t="shared" si="137"/>
        <v>-2.1494864957532474</v>
      </c>
    </row>
    <row r="4367" spans="1:5" x14ac:dyDescent="0.25">
      <c r="A4367">
        <v>46531</v>
      </c>
      <c r="B4367">
        <v>-0.966796875</v>
      </c>
      <c r="C4367">
        <v>-35.15625</v>
      </c>
      <c r="D4367">
        <f t="shared" si="136"/>
        <v>1.1739450693566831</v>
      </c>
      <c r="E4367">
        <f t="shared" si="137"/>
        <v>-2.1407419443566829</v>
      </c>
    </row>
    <row r="4368" spans="1:5" x14ac:dyDescent="0.25">
      <c r="A4368">
        <v>46541</v>
      </c>
      <c r="B4368">
        <v>-1.23046875</v>
      </c>
      <c r="C4368">
        <v>-23.970171000000001</v>
      </c>
      <c r="D4368">
        <f t="shared" si="136"/>
        <v>0.80499937644290542</v>
      </c>
      <c r="E4368">
        <f t="shared" si="137"/>
        <v>-2.0354681264429053</v>
      </c>
    </row>
    <row r="4369" spans="1:5" x14ac:dyDescent="0.25">
      <c r="A4369">
        <v>46552</v>
      </c>
      <c r="B4369">
        <v>-1.494140625</v>
      </c>
      <c r="C4369">
        <v>-26.3671875</v>
      </c>
      <c r="D4369">
        <f t="shared" si="136"/>
        <v>0.39249504484725367</v>
      </c>
      <c r="E4369">
        <f t="shared" si="137"/>
        <v>-1.8866356698472537</v>
      </c>
    </row>
    <row r="4370" spans="1:5" x14ac:dyDescent="0.25">
      <c r="A4370">
        <v>46562</v>
      </c>
      <c r="B4370">
        <v>-1.845703125</v>
      </c>
      <c r="C4370">
        <v>-31.960228000000001</v>
      </c>
      <c r="D4370">
        <f t="shared" si="136"/>
        <v>1.4491699287499087E-2</v>
      </c>
      <c r="E4370">
        <f t="shared" si="137"/>
        <v>-1.860194824287499</v>
      </c>
    </row>
    <row r="4371" spans="1:5" x14ac:dyDescent="0.25">
      <c r="A4371">
        <v>46573</v>
      </c>
      <c r="B4371">
        <v>-2.109375</v>
      </c>
      <c r="C4371">
        <v>-26.3671875</v>
      </c>
      <c r="D4371">
        <f t="shared" si="136"/>
        <v>-0.40111248784258741</v>
      </c>
      <c r="E4371">
        <f t="shared" si="137"/>
        <v>-1.7082625121574126</v>
      </c>
    </row>
    <row r="4372" spans="1:5" x14ac:dyDescent="0.25">
      <c r="A4372">
        <v>46583</v>
      </c>
      <c r="B4372">
        <v>-2.373046875</v>
      </c>
      <c r="C4372">
        <v>-23.970171000000001</v>
      </c>
      <c r="D4372">
        <f t="shared" si="136"/>
        <v>-0.77567450559546003</v>
      </c>
      <c r="E4372">
        <f t="shared" si="137"/>
        <v>-1.5973723694045399</v>
      </c>
    </row>
    <row r="4373" spans="1:5" x14ac:dyDescent="0.25">
      <c r="A4373">
        <v>46594</v>
      </c>
      <c r="B4373">
        <v>-2.63671875</v>
      </c>
      <c r="C4373">
        <v>-26.3671875</v>
      </c>
      <c r="D4373">
        <f t="shared" si="136"/>
        <v>-1.1806433833547372</v>
      </c>
      <c r="E4373">
        <f t="shared" si="137"/>
        <v>-1.4560753666452628</v>
      </c>
    </row>
    <row r="4374" spans="1:5" x14ac:dyDescent="0.25">
      <c r="A4374">
        <v>46604</v>
      </c>
      <c r="B4374">
        <v>-2.900390625</v>
      </c>
      <c r="C4374">
        <v>-26.3671875</v>
      </c>
      <c r="D4374">
        <f t="shared" si="136"/>
        <v>-1.5393917674163122</v>
      </c>
      <c r="E4374">
        <f t="shared" si="137"/>
        <v>-1.3609988575836878</v>
      </c>
    </row>
    <row r="4375" spans="1:5" x14ac:dyDescent="0.25">
      <c r="A4375">
        <v>46614</v>
      </c>
      <c r="B4375">
        <v>-3.076171875</v>
      </c>
      <c r="C4375">
        <v>-15.980114</v>
      </c>
      <c r="D4375">
        <f t="shared" si="136"/>
        <v>-1.8864014754545027</v>
      </c>
      <c r="E4375">
        <f t="shared" si="137"/>
        <v>-1.1897703995454973</v>
      </c>
    </row>
    <row r="4376" spans="1:5" x14ac:dyDescent="0.25">
      <c r="A4376">
        <v>46625</v>
      </c>
      <c r="B4376">
        <v>-3.251953125</v>
      </c>
      <c r="C4376">
        <v>-17.578125</v>
      </c>
      <c r="D4376">
        <f t="shared" si="136"/>
        <v>-2.2514536041395803</v>
      </c>
      <c r="E4376">
        <f t="shared" si="137"/>
        <v>-1.0004995208604197</v>
      </c>
    </row>
    <row r="4377" spans="1:5" x14ac:dyDescent="0.25">
      <c r="A4377">
        <v>46635</v>
      </c>
      <c r="B4377">
        <v>-3.427734375</v>
      </c>
      <c r="C4377">
        <v>-15.980114</v>
      </c>
      <c r="D4377">
        <f t="shared" si="136"/>
        <v>-2.5654785469496821</v>
      </c>
      <c r="E4377">
        <f t="shared" si="137"/>
        <v>-0.86225582805031786</v>
      </c>
    </row>
    <row r="4378" spans="1:5" x14ac:dyDescent="0.25">
      <c r="A4378">
        <v>46646</v>
      </c>
      <c r="B4378">
        <v>-3.515625</v>
      </c>
      <c r="C4378">
        <v>-8.7890625</v>
      </c>
      <c r="D4378">
        <f t="shared" si="136"/>
        <v>-2.888386433122323</v>
      </c>
      <c r="E4378">
        <f t="shared" si="137"/>
        <v>-0.62723856687767698</v>
      </c>
    </row>
    <row r="4379" spans="1:5" x14ac:dyDescent="0.25">
      <c r="A4379">
        <v>46656</v>
      </c>
      <c r="B4379">
        <v>-3.603515625</v>
      </c>
      <c r="C4379">
        <v>-7.9900570000000002</v>
      </c>
      <c r="D4379">
        <f t="shared" si="136"/>
        <v>-3.1590851625280645</v>
      </c>
      <c r="E4379">
        <f t="shared" si="137"/>
        <v>-0.44443046247193552</v>
      </c>
    </row>
    <row r="4380" spans="1:5" x14ac:dyDescent="0.25">
      <c r="A4380">
        <v>46667</v>
      </c>
      <c r="B4380">
        <v>-3.69140625</v>
      </c>
      <c r="C4380">
        <v>-8.7890625</v>
      </c>
      <c r="D4380">
        <f t="shared" si="136"/>
        <v>-3.4292233618918084</v>
      </c>
      <c r="E4380">
        <f t="shared" si="137"/>
        <v>-0.26218288810819157</v>
      </c>
    </row>
    <row r="4381" spans="1:5" x14ac:dyDescent="0.25">
      <c r="A4381">
        <v>46677</v>
      </c>
      <c r="B4381">
        <v>-3.779296875</v>
      </c>
      <c r="C4381">
        <v>-8.7890625</v>
      </c>
      <c r="D4381">
        <f t="shared" si="136"/>
        <v>-3.6476966991187632</v>
      </c>
      <c r="E4381">
        <f t="shared" si="137"/>
        <v>-0.13160017588123685</v>
      </c>
    </row>
    <row r="4382" spans="1:5" x14ac:dyDescent="0.25">
      <c r="A4382">
        <v>46687</v>
      </c>
      <c r="B4382">
        <v>-3.779296875</v>
      </c>
      <c r="C4382">
        <v>0</v>
      </c>
      <c r="D4382">
        <f t="shared" si="136"/>
        <v>-3.8386666021979794</v>
      </c>
      <c r="E4382">
        <f t="shared" si="137"/>
        <v>5.9369727197979394E-2</v>
      </c>
    </row>
    <row r="4383" spans="1:5" x14ac:dyDescent="0.25">
      <c r="A4383">
        <v>46698</v>
      </c>
      <c r="B4383">
        <v>-3.779296875</v>
      </c>
      <c r="C4383">
        <v>0</v>
      </c>
      <c r="D4383">
        <f t="shared" si="136"/>
        <v>-4.0152779288039753</v>
      </c>
      <c r="E4383">
        <f t="shared" si="137"/>
        <v>0.23598105380397527</v>
      </c>
    </row>
    <row r="4384" spans="1:5" x14ac:dyDescent="0.25">
      <c r="A4384">
        <v>46708</v>
      </c>
      <c r="B4384">
        <v>-3.69140625</v>
      </c>
      <c r="C4384">
        <v>7.9900570000000002</v>
      </c>
      <c r="D4384">
        <f t="shared" si="136"/>
        <v>-4.1441267644113733</v>
      </c>
      <c r="E4384">
        <f t="shared" si="137"/>
        <v>0.45272051441137329</v>
      </c>
    </row>
    <row r="4385" spans="1:5" x14ac:dyDescent="0.25">
      <c r="A4385">
        <v>46719</v>
      </c>
      <c r="B4385">
        <v>-3.603515625</v>
      </c>
      <c r="C4385">
        <v>8.7890625</v>
      </c>
      <c r="D4385">
        <f t="shared" si="136"/>
        <v>-4.2498092167739365</v>
      </c>
      <c r="E4385">
        <f t="shared" si="137"/>
        <v>0.64629359177393653</v>
      </c>
    </row>
    <row r="4386" spans="1:5" x14ac:dyDescent="0.25">
      <c r="A4386">
        <v>46729</v>
      </c>
      <c r="B4386">
        <v>-3.515625</v>
      </c>
      <c r="C4386">
        <v>7.9900570000000002</v>
      </c>
      <c r="D4386">
        <f t="shared" si="136"/>
        <v>-4.3123441613270144</v>
      </c>
      <c r="E4386">
        <f t="shared" si="137"/>
        <v>0.79671916132701437</v>
      </c>
    </row>
    <row r="4387" spans="1:5" x14ac:dyDescent="0.25">
      <c r="A4387">
        <v>46740</v>
      </c>
      <c r="B4387">
        <v>-3.33984375</v>
      </c>
      <c r="C4387">
        <v>17.578125</v>
      </c>
      <c r="D4387">
        <f t="shared" si="136"/>
        <v>-4.3436794943344319</v>
      </c>
      <c r="E4387">
        <f t="shared" si="137"/>
        <v>1.0038357443344319</v>
      </c>
    </row>
    <row r="4388" spans="1:5" x14ac:dyDescent="0.25">
      <c r="A4388">
        <v>46750</v>
      </c>
      <c r="B4388">
        <v>-3.1640625</v>
      </c>
      <c r="C4388">
        <v>17.578125</v>
      </c>
      <c r="D4388">
        <f t="shared" si="136"/>
        <v>-4.3379031475835435</v>
      </c>
      <c r="E4388">
        <f t="shared" si="137"/>
        <v>1.1738406475835435</v>
      </c>
    </row>
    <row r="4389" spans="1:5" x14ac:dyDescent="0.25">
      <c r="A4389">
        <v>46760</v>
      </c>
      <c r="B4389">
        <v>-2.98828125</v>
      </c>
      <c r="C4389">
        <v>15.980114</v>
      </c>
      <c r="D4389">
        <f t="shared" si="136"/>
        <v>-4.299550519154546</v>
      </c>
      <c r="E4389">
        <f t="shared" si="137"/>
        <v>1.311269269154546</v>
      </c>
    </row>
    <row r="4390" spans="1:5" x14ac:dyDescent="0.25">
      <c r="A4390">
        <v>46771</v>
      </c>
      <c r="B4390">
        <v>-2.8125</v>
      </c>
      <c r="C4390">
        <v>17.578125</v>
      </c>
      <c r="D4390">
        <f t="shared" si="136"/>
        <v>-4.2201072638643797</v>
      </c>
      <c r="E4390">
        <f t="shared" si="137"/>
        <v>1.4076072638643797</v>
      </c>
    </row>
    <row r="4391" spans="1:5" x14ac:dyDescent="0.25">
      <c r="A4391">
        <v>46781</v>
      </c>
      <c r="B4391">
        <v>-2.548828125</v>
      </c>
      <c r="C4391">
        <v>23.970171000000001</v>
      </c>
      <c r="D4391">
        <f t="shared" si="136"/>
        <v>-4.1146234070114902</v>
      </c>
      <c r="E4391">
        <f t="shared" si="137"/>
        <v>1.5657952820114902</v>
      </c>
    </row>
    <row r="4392" spans="1:5" x14ac:dyDescent="0.25">
      <c r="A4392">
        <v>46792</v>
      </c>
      <c r="B4392">
        <v>-2.28515625</v>
      </c>
      <c r="C4392">
        <v>26.3671875</v>
      </c>
      <c r="D4392">
        <f t="shared" si="136"/>
        <v>-3.9629973515704124</v>
      </c>
      <c r="E4392">
        <f t="shared" si="137"/>
        <v>1.6778411015704124</v>
      </c>
    </row>
    <row r="4393" spans="1:5" x14ac:dyDescent="0.25">
      <c r="A4393">
        <v>46802</v>
      </c>
      <c r="B4393">
        <v>-2.021484375</v>
      </c>
      <c r="C4393">
        <v>23.970171000000001</v>
      </c>
      <c r="D4393">
        <f t="shared" si="136"/>
        <v>-3.7939372113906162</v>
      </c>
      <c r="E4393">
        <f t="shared" si="137"/>
        <v>1.7724528363906162</v>
      </c>
    </row>
    <row r="4394" spans="1:5" x14ac:dyDescent="0.25">
      <c r="A4394">
        <v>46813</v>
      </c>
      <c r="B4394">
        <v>-1.7578125</v>
      </c>
      <c r="C4394">
        <v>26.3671875</v>
      </c>
      <c r="D4394">
        <f t="shared" si="136"/>
        <v>-3.5752131238814173</v>
      </c>
      <c r="E4394">
        <f t="shared" si="137"/>
        <v>1.8174006238814173</v>
      </c>
    </row>
    <row r="4395" spans="1:5" x14ac:dyDescent="0.25">
      <c r="A4395">
        <v>46823</v>
      </c>
      <c r="B4395">
        <v>-1.40625</v>
      </c>
      <c r="C4395">
        <v>35.15625</v>
      </c>
      <c r="D4395">
        <f t="shared" si="136"/>
        <v>-3.3482285760226276</v>
      </c>
      <c r="E4395">
        <f t="shared" si="137"/>
        <v>1.9419785760226276</v>
      </c>
    </row>
    <row r="4396" spans="1:5" x14ac:dyDescent="0.25">
      <c r="A4396">
        <v>46833</v>
      </c>
      <c r="B4396">
        <v>-1.142578125</v>
      </c>
      <c r="C4396">
        <v>23.970171000000001</v>
      </c>
      <c r="D4396">
        <f t="shared" si="136"/>
        <v>-3.0962098768380981</v>
      </c>
      <c r="E4396">
        <f t="shared" si="137"/>
        <v>1.9536317518380981</v>
      </c>
    </row>
    <row r="4397" spans="1:5" x14ac:dyDescent="0.25">
      <c r="A4397">
        <v>46844</v>
      </c>
      <c r="B4397">
        <v>-0.791015625</v>
      </c>
      <c r="C4397">
        <v>35.15625</v>
      </c>
      <c r="D4397">
        <f t="shared" si="136"/>
        <v>-2.7923538609732543</v>
      </c>
      <c r="E4397">
        <f t="shared" si="137"/>
        <v>2.0013382359732543</v>
      </c>
    </row>
    <row r="4398" spans="1:5" x14ac:dyDescent="0.25">
      <c r="A4398">
        <v>46854</v>
      </c>
      <c r="B4398">
        <v>-0.439453125</v>
      </c>
      <c r="C4398">
        <v>31.960228000000001</v>
      </c>
      <c r="D4398">
        <f t="shared" si="136"/>
        <v>-2.4941703439201932</v>
      </c>
      <c r="E4398">
        <f t="shared" si="137"/>
        <v>2.0547172189201932</v>
      </c>
    </row>
    <row r="4399" spans="1:5" x14ac:dyDescent="0.25">
      <c r="A4399">
        <v>46865</v>
      </c>
      <c r="B4399">
        <v>-0.17578125</v>
      </c>
      <c r="C4399">
        <v>26.3671875</v>
      </c>
      <c r="D4399">
        <f t="shared" si="136"/>
        <v>-2.1447939997761503</v>
      </c>
      <c r="E4399">
        <f t="shared" si="137"/>
        <v>1.9690127497761503</v>
      </c>
    </row>
    <row r="4400" spans="1:5" x14ac:dyDescent="0.25">
      <c r="A4400">
        <v>46875</v>
      </c>
      <c r="B4400">
        <v>0.17578125</v>
      </c>
      <c r="C4400">
        <v>35.15625</v>
      </c>
      <c r="D4400">
        <f t="shared" si="136"/>
        <v>-1.8103458293000083</v>
      </c>
      <c r="E4400">
        <f t="shared" si="137"/>
        <v>1.9861270793000083</v>
      </c>
    </row>
    <row r="4401" spans="1:5" x14ac:dyDescent="0.25">
      <c r="A4401">
        <v>46886</v>
      </c>
      <c r="B4401">
        <v>0.52734375</v>
      </c>
      <c r="C4401">
        <v>31.960228000000001</v>
      </c>
      <c r="D4401">
        <f t="shared" si="136"/>
        <v>-1.427040111094128</v>
      </c>
      <c r="E4401">
        <f t="shared" si="137"/>
        <v>1.954383861094128</v>
      </c>
    </row>
    <row r="4402" spans="1:5" x14ac:dyDescent="0.25">
      <c r="A4402">
        <v>46896</v>
      </c>
      <c r="B4402">
        <v>0.87890625</v>
      </c>
      <c r="C4402">
        <v>35.15625</v>
      </c>
      <c r="D4402">
        <f t="shared" si="136"/>
        <v>-1.0674153962924797</v>
      </c>
      <c r="E4402">
        <f t="shared" si="137"/>
        <v>1.9463216462924797</v>
      </c>
    </row>
    <row r="4403" spans="1:5" x14ac:dyDescent="0.25">
      <c r="A4403">
        <v>46906</v>
      </c>
      <c r="B4403">
        <v>1.142578125</v>
      </c>
      <c r="C4403">
        <v>23.970171000000001</v>
      </c>
      <c r="D4403">
        <f t="shared" si="136"/>
        <v>-0.69995177700859024</v>
      </c>
      <c r="E4403">
        <f t="shared" si="137"/>
        <v>1.8425299020085903</v>
      </c>
    </row>
    <row r="4404" spans="1:5" x14ac:dyDescent="0.25">
      <c r="A4404">
        <v>46917</v>
      </c>
      <c r="B4404">
        <v>1.494140625</v>
      </c>
      <c r="C4404">
        <v>35.15625</v>
      </c>
      <c r="D4404">
        <f t="shared" si="136"/>
        <v>-0.28998748910078814</v>
      </c>
      <c r="E4404">
        <f t="shared" si="137"/>
        <v>1.7841281141007881</v>
      </c>
    </row>
    <row r="4405" spans="1:5" x14ac:dyDescent="0.25">
      <c r="A4405">
        <v>46927</v>
      </c>
      <c r="B4405">
        <v>1.7578125</v>
      </c>
      <c r="C4405">
        <v>23.970171000000001</v>
      </c>
      <c r="D4405">
        <f t="shared" si="136"/>
        <v>8.4898907357689624E-2</v>
      </c>
      <c r="E4405">
        <f t="shared" si="137"/>
        <v>1.6729135926423104</v>
      </c>
    </row>
    <row r="4406" spans="1:5" x14ac:dyDescent="0.25">
      <c r="A4406">
        <v>46938</v>
      </c>
      <c r="B4406">
        <v>2.021484375</v>
      </c>
      <c r="C4406">
        <v>26.3671875</v>
      </c>
      <c r="D4406">
        <f t="shared" si="136"/>
        <v>0.49621515510214487</v>
      </c>
      <c r="E4406">
        <f t="shared" si="137"/>
        <v>1.5252692198978552</v>
      </c>
    </row>
    <row r="4407" spans="1:5" x14ac:dyDescent="0.25">
      <c r="A4407">
        <v>46948</v>
      </c>
      <c r="B4407">
        <v>2.28515625</v>
      </c>
      <c r="C4407">
        <v>26.3671875</v>
      </c>
      <c r="D4407">
        <f t="shared" si="136"/>
        <v>0.86613003164776259</v>
      </c>
      <c r="E4407">
        <f t="shared" si="137"/>
        <v>1.4190262183522373</v>
      </c>
    </row>
    <row r="4408" spans="1:5" x14ac:dyDescent="0.25">
      <c r="A4408">
        <v>46958</v>
      </c>
      <c r="B4408">
        <v>2.4609375</v>
      </c>
      <c r="C4408">
        <v>15.980114</v>
      </c>
      <c r="D4408">
        <f t="shared" si="136"/>
        <v>1.2293571389243312</v>
      </c>
      <c r="E4408">
        <f t="shared" si="137"/>
        <v>1.2315803610756688</v>
      </c>
    </row>
    <row r="4409" spans="1:5" x14ac:dyDescent="0.25">
      <c r="A4409">
        <v>46969</v>
      </c>
      <c r="B4409">
        <v>2.724609375</v>
      </c>
      <c r="C4409">
        <v>26.3671875</v>
      </c>
      <c r="D4409">
        <f t="shared" si="136"/>
        <v>1.6179327500271787</v>
      </c>
      <c r="E4409">
        <f t="shared" si="137"/>
        <v>1.1066766249728213</v>
      </c>
    </row>
    <row r="4410" spans="1:5" x14ac:dyDescent="0.25">
      <c r="A4410">
        <v>46979</v>
      </c>
      <c r="B4410">
        <v>2.900390625</v>
      </c>
      <c r="C4410">
        <v>15.980114</v>
      </c>
      <c r="D4410">
        <f t="shared" si="136"/>
        <v>1.9583333653769031</v>
      </c>
      <c r="E4410">
        <f t="shared" si="137"/>
        <v>0.94205725962309694</v>
      </c>
    </row>
    <row r="4411" spans="1:5" x14ac:dyDescent="0.25">
      <c r="A4411">
        <v>46990</v>
      </c>
      <c r="B4411">
        <v>3.076171875</v>
      </c>
      <c r="C4411">
        <v>17.578125</v>
      </c>
      <c r="D4411">
        <f t="shared" si="136"/>
        <v>2.3154973397584211</v>
      </c>
      <c r="E4411">
        <f t="shared" si="137"/>
        <v>0.76067453524157891</v>
      </c>
    </row>
    <row r="4412" spans="1:5" x14ac:dyDescent="0.25">
      <c r="A4412">
        <v>47000</v>
      </c>
      <c r="B4412">
        <v>3.1640625</v>
      </c>
      <c r="C4412">
        <v>7.9900570000000002</v>
      </c>
      <c r="D4412">
        <f t="shared" si="136"/>
        <v>2.6218479972886675</v>
      </c>
      <c r="E4412">
        <f t="shared" si="137"/>
        <v>0.54221450271133254</v>
      </c>
    </row>
    <row r="4413" spans="1:5" x14ac:dyDescent="0.25">
      <c r="A4413">
        <v>47011</v>
      </c>
      <c r="B4413">
        <v>3.33984375</v>
      </c>
      <c r="C4413">
        <v>17.578125</v>
      </c>
      <c r="D4413">
        <f t="shared" si="136"/>
        <v>2.9358319007131022</v>
      </c>
      <c r="E4413">
        <f t="shared" si="137"/>
        <v>0.40401184928689782</v>
      </c>
    </row>
    <row r="4414" spans="1:5" x14ac:dyDescent="0.25">
      <c r="A4414">
        <v>47021</v>
      </c>
      <c r="B4414">
        <v>3.427734375</v>
      </c>
      <c r="C4414">
        <v>8.7890625</v>
      </c>
      <c r="D4414">
        <f t="shared" si="136"/>
        <v>3.1980458230839468</v>
      </c>
      <c r="E4414">
        <f t="shared" si="137"/>
        <v>0.2296885519160532</v>
      </c>
    </row>
    <row r="4415" spans="1:5" x14ac:dyDescent="0.25">
      <c r="A4415">
        <v>47031</v>
      </c>
      <c r="B4415">
        <v>3.427734375</v>
      </c>
      <c r="C4415">
        <v>0</v>
      </c>
      <c r="D4415">
        <f t="shared" ref="D4415:D4478" si="138">$H$2*EXP(-$G$17*$G$20*A4415/1000)*COS($G$9*A4415/1000)</f>
        <v>3.4361117237300696</v>
      </c>
      <c r="E4415">
        <f t="shared" ref="E4415:E4478" si="139">B4415-D4415</f>
        <v>-8.377348730069567E-3</v>
      </c>
    </row>
    <row r="4416" spans="1:5" x14ac:dyDescent="0.25">
      <c r="A4416">
        <v>47042</v>
      </c>
      <c r="B4416">
        <v>3.427734375</v>
      </c>
      <c r="C4416">
        <v>0</v>
      </c>
      <c r="D4416">
        <f t="shared" si="138"/>
        <v>3.6679793381867816</v>
      </c>
      <c r="E4416">
        <f t="shared" si="139"/>
        <v>-0.24024496318678157</v>
      </c>
    </row>
    <row r="4417" spans="1:5" x14ac:dyDescent="0.25">
      <c r="A4417">
        <v>47052</v>
      </c>
      <c r="B4417">
        <v>3.427734375</v>
      </c>
      <c r="C4417">
        <v>0</v>
      </c>
      <c r="D4417">
        <f t="shared" si="138"/>
        <v>3.8497872252664864</v>
      </c>
      <c r="E4417">
        <f t="shared" si="139"/>
        <v>-0.42205285026648642</v>
      </c>
    </row>
    <row r="4418" spans="1:5" x14ac:dyDescent="0.25">
      <c r="A4418">
        <v>47063</v>
      </c>
      <c r="B4418">
        <v>3.427734375</v>
      </c>
      <c r="C4418">
        <v>0</v>
      </c>
      <c r="D4418">
        <f t="shared" si="138"/>
        <v>4.0162317709051196</v>
      </c>
      <c r="E4418">
        <f t="shared" si="139"/>
        <v>-0.58849739590511962</v>
      </c>
    </row>
    <row r="4419" spans="1:5" x14ac:dyDescent="0.25">
      <c r="A4419">
        <v>47073</v>
      </c>
      <c r="B4419">
        <v>3.33984375</v>
      </c>
      <c r="C4419">
        <v>-7.9900570000000002</v>
      </c>
      <c r="D4419">
        <f t="shared" si="138"/>
        <v>4.1358329206444724</v>
      </c>
      <c r="E4419">
        <f t="shared" si="139"/>
        <v>-0.79598917064447239</v>
      </c>
    </row>
    <row r="4420" spans="1:5" x14ac:dyDescent="0.25">
      <c r="A4420">
        <v>47084</v>
      </c>
      <c r="B4420">
        <v>3.33984375</v>
      </c>
      <c r="C4420">
        <v>0</v>
      </c>
      <c r="D4420">
        <f t="shared" si="138"/>
        <v>4.2314228031236274</v>
      </c>
      <c r="E4420">
        <f t="shared" si="139"/>
        <v>-0.8915790531236274</v>
      </c>
    </row>
    <row r="4421" spans="1:5" x14ac:dyDescent="0.25">
      <c r="A4421">
        <v>47094</v>
      </c>
      <c r="B4421">
        <v>3.1640625</v>
      </c>
      <c r="C4421">
        <v>-17.578125</v>
      </c>
      <c r="D4421">
        <f t="shared" si="138"/>
        <v>4.2849300329659652</v>
      </c>
      <c r="E4421">
        <f t="shared" si="139"/>
        <v>-1.1208675329659652</v>
      </c>
    </row>
    <row r="4422" spans="1:5" x14ac:dyDescent="0.25">
      <c r="A4422">
        <v>47104</v>
      </c>
      <c r="B4422">
        <v>2.98828125</v>
      </c>
      <c r="C4422">
        <v>-15.980114</v>
      </c>
      <c r="D4422">
        <f t="shared" si="138"/>
        <v>4.3062295254779581</v>
      </c>
      <c r="E4422">
        <f t="shared" si="139"/>
        <v>-1.3179482754779581</v>
      </c>
    </row>
    <row r="4423" spans="1:5" x14ac:dyDescent="0.25">
      <c r="A4423">
        <v>47115</v>
      </c>
      <c r="B4423">
        <v>2.900390625</v>
      </c>
      <c r="C4423">
        <v>-8.7890625</v>
      </c>
      <c r="D4423">
        <f t="shared" si="138"/>
        <v>4.2922943635607664</v>
      </c>
      <c r="E4423">
        <f t="shared" si="139"/>
        <v>-1.3919037385607664</v>
      </c>
    </row>
    <row r="4424" spans="1:5" x14ac:dyDescent="0.25">
      <c r="A4424">
        <v>47125</v>
      </c>
      <c r="B4424">
        <v>2.63671875</v>
      </c>
      <c r="C4424">
        <v>-23.970171000000001</v>
      </c>
      <c r="D4424">
        <f t="shared" si="138"/>
        <v>4.245778791018803</v>
      </c>
      <c r="E4424">
        <f t="shared" si="139"/>
        <v>-1.609060041018803</v>
      </c>
    </row>
    <row r="4425" spans="1:5" x14ac:dyDescent="0.25">
      <c r="A4425">
        <v>47136</v>
      </c>
      <c r="B4425">
        <v>2.4609375</v>
      </c>
      <c r="C4425">
        <v>-17.578125</v>
      </c>
      <c r="D4425">
        <f t="shared" si="138"/>
        <v>4.157829660926498</v>
      </c>
      <c r="E4425">
        <f t="shared" si="139"/>
        <v>-1.696892160926498</v>
      </c>
    </row>
    <row r="4426" spans="1:5" x14ac:dyDescent="0.25">
      <c r="A4426">
        <v>47146</v>
      </c>
      <c r="B4426">
        <v>2.197265625</v>
      </c>
      <c r="C4426">
        <v>-23.970171000000001</v>
      </c>
      <c r="D4426">
        <f t="shared" si="138"/>
        <v>4.0451063111595085</v>
      </c>
      <c r="E4426">
        <f t="shared" si="139"/>
        <v>-1.8478406861595085</v>
      </c>
    </row>
    <row r="4427" spans="1:5" x14ac:dyDescent="0.25">
      <c r="A4427">
        <v>47157</v>
      </c>
      <c r="B4427">
        <v>1.93359375</v>
      </c>
      <c r="C4427">
        <v>-26.3671875</v>
      </c>
      <c r="D4427">
        <f t="shared" si="138"/>
        <v>3.8861259363938334</v>
      </c>
      <c r="E4427">
        <f t="shared" si="139"/>
        <v>-1.9525321863938334</v>
      </c>
    </row>
    <row r="4428" spans="1:5" x14ac:dyDescent="0.25">
      <c r="A4428">
        <v>47167</v>
      </c>
      <c r="B4428">
        <v>1.669921875</v>
      </c>
      <c r="C4428">
        <v>-26.3671875</v>
      </c>
      <c r="D4428">
        <f t="shared" si="138"/>
        <v>3.7109879958226881</v>
      </c>
      <c r="E4428">
        <f t="shared" si="139"/>
        <v>-2.0410661208226881</v>
      </c>
    </row>
    <row r="4429" spans="1:5" x14ac:dyDescent="0.25">
      <c r="A4429">
        <v>47177</v>
      </c>
      <c r="B4429">
        <v>1.40625</v>
      </c>
      <c r="C4429">
        <v>-23.970171000000001</v>
      </c>
      <c r="D4429">
        <f t="shared" si="138"/>
        <v>3.5080658305509513</v>
      </c>
      <c r="E4429">
        <f t="shared" si="139"/>
        <v>-2.1018158305509513</v>
      </c>
    </row>
    <row r="4430" spans="1:5" x14ac:dyDescent="0.25">
      <c r="A4430">
        <v>47188</v>
      </c>
      <c r="B4430">
        <v>1.0546875</v>
      </c>
      <c r="C4430">
        <v>-35.15625</v>
      </c>
      <c r="D4430">
        <f t="shared" si="138"/>
        <v>3.2546018980438798</v>
      </c>
      <c r="E4430">
        <f t="shared" si="139"/>
        <v>-2.1999143980438798</v>
      </c>
    </row>
    <row r="4431" spans="1:5" x14ac:dyDescent="0.25">
      <c r="A4431">
        <v>47198</v>
      </c>
      <c r="B4431">
        <v>0.791015625</v>
      </c>
      <c r="C4431">
        <v>-23.970171000000001</v>
      </c>
      <c r="D4431">
        <f t="shared" si="138"/>
        <v>2.9985722012868323</v>
      </c>
      <c r="E4431">
        <f t="shared" si="139"/>
        <v>-2.2075565762868323</v>
      </c>
    </row>
    <row r="4432" spans="1:5" x14ac:dyDescent="0.25">
      <c r="A4432">
        <v>47209</v>
      </c>
      <c r="B4432">
        <v>0.439453125</v>
      </c>
      <c r="C4432">
        <v>-35.15625</v>
      </c>
      <c r="D4432">
        <f t="shared" si="138"/>
        <v>2.6911543127171522</v>
      </c>
      <c r="E4432">
        <f t="shared" si="139"/>
        <v>-2.2517011877171522</v>
      </c>
    </row>
    <row r="4433" spans="1:5" x14ac:dyDescent="0.25">
      <c r="A4433">
        <v>47219</v>
      </c>
      <c r="B4433">
        <v>0.17578125</v>
      </c>
      <c r="C4433">
        <v>-23.970171000000001</v>
      </c>
      <c r="D4433">
        <f t="shared" si="138"/>
        <v>2.3905316518478767</v>
      </c>
      <c r="E4433">
        <f t="shared" si="139"/>
        <v>-2.2147504018478767</v>
      </c>
    </row>
    <row r="4434" spans="1:5" x14ac:dyDescent="0.25">
      <c r="A4434">
        <v>47230</v>
      </c>
      <c r="B4434">
        <v>-0.17578125</v>
      </c>
      <c r="C4434">
        <v>-35.15625</v>
      </c>
      <c r="D4434">
        <f t="shared" si="138"/>
        <v>2.0393731664791215</v>
      </c>
      <c r="E4434">
        <f t="shared" si="139"/>
        <v>-2.2151544164791215</v>
      </c>
    </row>
    <row r="4435" spans="1:5" x14ac:dyDescent="0.25">
      <c r="A4435">
        <v>47240</v>
      </c>
      <c r="B4435">
        <v>-0.52734375</v>
      </c>
      <c r="C4435">
        <v>-35.15625</v>
      </c>
      <c r="D4435">
        <f t="shared" si="138"/>
        <v>1.7041366664438395</v>
      </c>
      <c r="E4435">
        <f t="shared" si="139"/>
        <v>-2.2314804164438398</v>
      </c>
    </row>
    <row r="4436" spans="1:5" x14ac:dyDescent="0.25">
      <c r="A4436">
        <v>47250</v>
      </c>
      <c r="B4436">
        <v>-0.87890625</v>
      </c>
      <c r="C4436">
        <v>-31.960228000000001</v>
      </c>
      <c r="D4436">
        <f t="shared" si="138"/>
        <v>1.356267213081793</v>
      </c>
      <c r="E4436">
        <f t="shared" si="139"/>
        <v>-2.235173463081793</v>
      </c>
    </row>
    <row r="4437" spans="1:5" x14ac:dyDescent="0.25">
      <c r="A4437">
        <v>47261</v>
      </c>
      <c r="B4437">
        <v>-1.142578125</v>
      </c>
      <c r="C4437">
        <v>-26.3671875</v>
      </c>
      <c r="D4437">
        <f t="shared" si="138"/>
        <v>0.96214767933248013</v>
      </c>
      <c r="E4437">
        <f t="shared" si="139"/>
        <v>-2.1047258043324799</v>
      </c>
    </row>
    <row r="4438" spans="1:5" x14ac:dyDescent="0.25">
      <c r="A4438">
        <v>47271</v>
      </c>
      <c r="B4438">
        <v>-1.494140625</v>
      </c>
      <c r="C4438">
        <v>-31.960228000000001</v>
      </c>
      <c r="D4438">
        <f t="shared" si="138"/>
        <v>0.59636103712021715</v>
      </c>
      <c r="E4438">
        <f t="shared" si="139"/>
        <v>-2.090501662120217</v>
      </c>
    </row>
    <row r="4439" spans="1:5" x14ac:dyDescent="0.25">
      <c r="A4439">
        <v>47282</v>
      </c>
      <c r="B4439">
        <v>-1.7578125</v>
      </c>
      <c r="C4439">
        <v>-26.3671875</v>
      </c>
      <c r="D4439">
        <f t="shared" si="138"/>
        <v>0.18913838423708348</v>
      </c>
      <c r="E4439">
        <f t="shared" si="139"/>
        <v>-1.9469508842370835</v>
      </c>
    </row>
    <row r="4440" spans="1:5" x14ac:dyDescent="0.25">
      <c r="A4440">
        <v>47292</v>
      </c>
      <c r="B4440">
        <v>-2.021484375</v>
      </c>
      <c r="C4440">
        <v>-23.970171000000001</v>
      </c>
      <c r="D4440">
        <f t="shared" si="138"/>
        <v>-0.18246092426020352</v>
      </c>
      <c r="E4440">
        <f t="shared" si="139"/>
        <v>-1.8390234507397965</v>
      </c>
    </row>
    <row r="4441" spans="1:5" x14ac:dyDescent="0.25">
      <c r="A4441">
        <v>47303</v>
      </c>
      <c r="B4441">
        <v>-2.28515625</v>
      </c>
      <c r="C4441">
        <v>-26.3671875</v>
      </c>
      <c r="D4441">
        <f t="shared" si="138"/>
        <v>-0.58931808489240123</v>
      </c>
      <c r="E4441">
        <f t="shared" si="139"/>
        <v>-1.6958381651075989</v>
      </c>
    </row>
    <row r="4442" spans="1:5" x14ac:dyDescent="0.25">
      <c r="A4442">
        <v>47313</v>
      </c>
      <c r="B4442">
        <v>-2.548828125</v>
      </c>
      <c r="C4442">
        <v>-26.3671875</v>
      </c>
      <c r="D4442">
        <f t="shared" si="138"/>
        <v>-0.95444604179975101</v>
      </c>
      <c r="E4442">
        <f t="shared" si="139"/>
        <v>-1.5943820832002489</v>
      </c>
    </row>
    <row r="4443" spans="1:5" x14ac:dyDescent="0.25">
      <c r="A4443">
        <v>47323</v>
      </c>
      <c r="B4443">
        <v>-2.724609375</v>
      </c>
      <c r="C4443">
        <v>-15.980114</v>
      </c>
      <c r="D4443">
        <f t="shared" si="138"/>
        <v>-1.3122253119991545</v>
      </c>
      <c r="E4443">
        <f t="shared" si="139"/>
        <v>-1.4123840630008455</v>
      </c>
    </row>
    <row r="4444" spans="1:5" x14ac:dyDescent="0.25">
      <c r="A4444">
        <v>47334</v>
      </c>
      <c r="B4444">
        <v>-2.98828125</v>
      </c>
      <c r="C4444">
        <v>-26.3671875</v>
      </c>
      <c r="D4444">
        <f t="shared" si="138"/>
        <v>-1.694094304812281</v>
      </c>
      <c r="E4444">
        <f t="shared" si="139"/>
        <v>-1.294186945187719</v>
      </c>
    </row>
    <row r="4445" spans="1:5" x14ac:dyDescent="0.25">
      <c r="A4445">
        <v>47344</v>
      </c>
      <c r="B4445">
        <v>-3.1640625</v>
      </c>
      <c r="C4445">
        <v>-15.980114</v>
      </c>
      <c r="D4445">
        <f t="shared" si="138"/>
        <v>-2.0277989185086942</v>
      </c>
      <c r="E4445">
        <f t="shared" si="139"/>
        <v>-1.1362635814913058</v>
      </c>
    </row>
    <row r="4446" spans="1:5" x14ac:dyDescent="0.25">
      <c r="A4446">
        <v>47355</v>
      </c>
      <c r="B4446">
        <v>-3.251953125</v>
      </c>
      <c r="C4446">
        <v>-8.7890625</v>
      </c>
      <c r="D4446">
        <f t="shared" si="138"/>
        <v>-2.3770006030829873</v>
      </c>
      <c r="E4446">
        <f t="shared" si="139"/>
        <v>-0.87495252191701267</v>
      </c>
    </row>
    <row r="4447" spans="1:5" x14ac:dyDescent="0.25">
      <c r="A4447">
        <v>47365</v>
      </c>
      <c r="B4447">
        <v>-3.427734375</v>
      </c>
      <c r="C4447">
        <v>-15.980114</v>
      </c>
      <c r="D4447">
        <f t="shared" si="138"/>
        <v>-2.6756296316861587</v>
      </c>
      <c r="E4447">
        <f t="shared" si="139"/>
        <v>-0.75210474331384125</v>
      </c>
    </row>
    <row r="4448" spans="1:5" x14ac:dyDescent="0.25">
      <c r="A4448">
        <v>47376</v>
      </c>
      <c r="B4448">
        <v>-3.515625</v>
      </c>
      <c r="C4448">
        <v>-8.7890625</v>
      </c>
      <c r="D4448">
        <f t="shared" si="138"/>
        <v>-2.9806599582155675</v>
      </c>
      <c r="E4448">
        <f t="shared" si="139"/>
        <v>-0.53496504178443249</v>
      </c>
    </row>
    <row r="4449" spans="1:5" x14ac:dyDescent="0.25">
      <c r="A4449">
        <v>47386</v>
      </c>
      <c r="B4449">
        <v>-3.603515625</v>
      </c>
      <c r="C4449">
        <v>-8.7890625</v>
      </c>
      <c r="D4449">
        <f t="shared" si="138"/>
        <v>-3.234382818445813</v>
      </c>
      <c r="E4449">
        <f t="shared" si="139"/>
        <v>-0.36913280655418701</v>
      </c>
    </row>
    <row r="4450" spans="1:5" x14ac:dyDescent="0.25">
      <c r="A4450">
        <v>47396</v>
      </c>
      <c r="B4450">
        <v>-3.69140625</v>
      </c>
      <c r="C4450">
        <v>-7.9900570000000002</v>
      </c>
      <c r="D4450">
        <f t="shared" si="138"/>
        <v>-3.4636889505293849</v>
      </c>
      <c r="E4450">
        <f t="shared" si="139"/>
        <v>-0.22771729947061514</v>
      </c>
    </row>
    <row r="4451" spans="1:5" x14ac:dyDescent="0.25">
      <c r="A4451">
        <v>47407</v>
      </c>
      <c r="B4451">
        <v>-3.69140625</v>
      </c>
      <c r="C4451">
        <v>0</v>
      </c>
      <c r="D4451">
        <f t="shared" si="138"/>
        <v>-3.6856891883422418</v>
      </c>
      <c r="E4451">
        <f t="shared" si="139"/>
        <v>-5.7170616577582045E-3</v>
      </c>
    </row>
    <row r="4452" spans="1:5" x14ac:dyDescent="0.25">
      <c r="A4452">
        <v>47417</v>
      </c>
      <c r="B4452">
        <v>-3.69140625</v>
      </c>
      <c r="C4452">
        <v>0</v>
      </c>
      <c r="D4452">
        <f t="shared" si="138"/>
        <v>-3.8583893621218937</v>
      </c>
      <c r="E4452">
        <f t="shared" si="139"/>
        <v>0.16698311212189365</v>
      </c>
    </row>
    <row r="4453" spans="1:5" x14ac:dyDescent="0.25">
      <c r="A4453">
        <v>47428</v>
      </c>
      <c r="B4453">
        <v>-3.603515625</v>
      </c>
      <c r="C4453">
        <v>8.7890625</v>
      </c>
      <c r="D4453">
        <f t="shared" si="138"/>
        <v>-4.0147486549167724</v>
      </c>
      <c r="E4453">
        <f t="shared" si="139"/>
        <v>0.41123302991677235</v>
      </c>
    </row>
    <row r="4454" spans="1:5" x14ac:dyDescent="0.25">
      <c r="A4454">
        <v>47438</v>
      </c>
      <c r="B4454">
        <v>-3.515625</v>
      </c>
      <c r="C4454">
        <v>8.7890625</v>
      </c>
      <c r="D4454">
        <f t="shared" si="138"/>
        <v>-4.1251954349773277</v>
      </c>
      <c r="E4454">
        <f t="shared" si="139"/>
        <v>0.60957043497732766</v>
      </c>
    </row>
    <row r="4455" spans="1:5" x14ac:dyDescent="0.25">
      <c r="A4455">
        <v>47448</v>
      </c>
      <c r="B4455">
        <v>-3.427734375</v>
      </c>
      <c r="C4455">
        <v>7.9900570000000002</v>
      </c>
      <c r="D4455">
        <f t="shared" si="138"/>
        <v>-4.2046059958938118</v>
      </c>
      <c r="E4455">
        <f t="shared" si="139"/>
        <v>0.77687162089381179</v>
      </c>
    </row>
    <row r="4456" spans="1:5" x14ac:dyDescent="0.25">
      <c r="A4456">
        <v>47459</v>
      </c>
      <c r="B4456">
        <v>-3.33984375</v>
      </c>
      <c r="C4456">
        <v>8.7890625</v>
      </c>
      <c r="D4456">
        <f t="shared" si="138"/>
        <v>-4.2554243616901273</v>
      </c>
      <c r="E4456">
        <f t="shared" si="139"/>
        <v>0.91558061169012728</v>
      </c>
    </row>
    <row r="4457" spans="1:5" x14ac:dyDescent="0.25">
      <c r="A4457">
        <v>47469</v>
      </c>
      <c r="B4457">
        <v>-3.1640625</v>
      </c>
      <c r="C4457">
        <v>15.980114</v>
      </c>
      <c r="D4457">
        <f t="shared" si="138"/>
        <v>-4.2680513413512351</v>
      </c>
      <c r="E4457">
        <f t="shared" si="139"/>
        <v>1.1039888413512351</v>
      </c>
    </row>
    <row r="4458" spans="1:5" x14ac:dyDescent="0.25">
      <c r="A4458">
        <v>47480</v>
      </c>
      <c r="B4458">
        <v>-2.98828125</v>
      </c>
      <c r="C4458">
        <v>17.578125</v>
      </c>
      <c r="D4458">
        <f t="shared" si="138"/>
        <v>-4.2449149805313917</v>
      </c>
      <c r="E4458">
        <f t="shared" si="139"/>
        <v>1.2566337305313917</v>
      </c>
    </row>
    <row r="4459" spans="1:5" x14ac:dyDescent="0.25">
      <c r="A4459">
        <v>47490</v>
      </c>
      <c r="B4459">
        <v>-2.8125</v>
      </c>
      <c r="C4459">
        <v>15.980114</v>
      </c>
      <c r="D4459">
        <f t="shared" si="138"/>
        <v>-4.1904104715768113</v>
      </c>
      <c r="E4459">
        <f t="shared" si="139"/>
        <v>1.3779104715768113</v>
      </c>
    </row>
    <row r="4460" spans="1:5" x14ac:dyDescent="0.25">
      <c r="A4460">
        <v>47501</v>
      </c>
      <c r="B4460">
        <v>-2.548828125</v>
      </c>
      <c r="C4460">
        <v>26.3671875</v>
      </c>
      <c r="D4460">
        <f t="shared" si="138"/>
        <v>-4.094160572089562</v>
      </c>
      <c r="E4460">
        <f t="shared" si="139"/>
        <v>1.545332447089562</v>
      </c>
    </row>
    <row r="4461" spans="1:5" x14ac:dyDescent="0.25">
      <c r="A4461">
        <v>47511</v>
      </c>
      <c r="B4461">
        <v>-2.28515625</v>
      </c>
      <c r="C4461">
        <v>26.3671875</v>
      </c>
      <c r="D4461">
        <f t="shared" si="138"/>
        <v>-3.9743951148939818</v>
      </c>
      <c r="E4461">
        <f t="shared" si="139"/>
        <v>1.6892388648939818</v>
      </c>
    </row>
    <row r="4462" spans="1:5" x14ac:dyDescent="0.25">
      <c r="A4462">
        <v>47521</v>
      </c>
      <c r="B4462">
        <v>-2.021484375</v>
      </c>
      <c r="C4462">
        <v>23.970171000000001</v>
      </c>
      <c r="D4462">
        <f t="shared" si="138"/>
        <v>-3.8248397866707511</v>
      </c>
      <c r="E4462">
        <f t="shared" si="139"/>
        <v>1.8033554116707511</v>
      </c>
    </row>
    <row r="4463" spans="1:5" x14ac:dyDescent="0.25">
      <c r="A4463">
        <v>47532</v>
      </c>
      <c r="B4463">
        <v>-1.7578125</v>
      </c>
      <c r="C4463">
        <v>26.3671875</v>
      </c>
      <c r="D4463">
        <f t="shared" si="138"/>
        <v>-3.627286207265275</v>
      </c>
      <c r="E4463">
        <f t="shared" si="139"/>
        <v>1.869473707265275</v>
      </c>
    </row>
    <row r="4464" spans="1:5" x14ac:dyDescent="0.25">
      <c r="A4464">
        <v>47542</v>
      </c>
      <c r="B4464">
        <v>-1.494140625</v>
      </c>
      <c r="C4464">
        <v>23.970171000000001</v>
      </c>
      <c r="D4464">
        <f t="shared" si="138"/>
        <v>-3.419131986054285</v>
      </c>
      <c r="E4464">
        <f t="shared" si="139"/>
        <v>1.924991361054285</v>
      </c>
    </row>
    <row r="4465" spans="1:5" x14ac:dyDescent="0.25">
      <c r="A4465">
        <v>47553</v>
      </c>
      <c r="B4465">
        <v>-1.142578125</v>
      </c>
      <c r="C4465">
        <v>35.15625</v>
      </c>
      <c r="D4465">
        <f t="shared" si="138"/>
        <v>-3.1606885820470167</v>
      </c>
      <c r="E4465">
        <f t="shared" si="139"/>
        <v>2.0181104570470167</v>
      </c>
    </row>
    <row r="4466" spans="1:5" x14ac:dyDescent="0.25">
      <c r="A4466">
        <v>47563</v>
      </c>
      <c r="B4466">
        <v>-0.87890625</v>
      </c>
      <c r="C4466">
        <v>23.970171000000001</v>
      </c>
      <c r="D4466">
        <f t="shared" si="138"/>
        <v>-2.9008738833123329</v>
      </c>
      <c r="E4466">
        <f t="shared" si="139"/>
        <v>2.0219676333123329</v>
      </c>
    </row>
    <row r="4467" spans="1:5" x14ac:dyDescent="0.25">
      <c r="A4467">
        <v>47574</v>
      </c>
      <c r="B4467">
        <v>-0.52734375</v>
      </c>
      <c r="C4467">
        <v>35.15625</v>
      </c>
      <c r="D4467">
        <f t="shared" si="138"/>
        <v>-2.5901430487107939</v>
      </c>
      <c r="E4467">
        <f t="shared" si="139"/>
        <v>2.0627992987107939</v>
      </c>
    </row>
    <row r="4468" spans="1:5" x14ac:dyDescent="0.25">
      <c r="A4468">
        <v>47584</v>
      </c>
      <c r="B4468">
        <v>-0.263671875</v>
      </c>
      <c r="C4468">
        <v>26.3671875</v>
      </c>
      <c r="D4468">
        <f t="shared" si="138"/>
        <v>-2.2873059982316231</v>
      </c>
      <c r="E4468">
        <f t="shared" si="139"/>
        <v>2.0236341232316231</v>
      </c>
    </row>
    <row r="4469" spans="1:5" x14ac:dyDescent="0.25">
      <c r="A4469">
        <v>47594</v>
      </c>
      <c r="B4469">
        <v>8.7890625E-2</v>
      </c>
      <c r="C4469">
        <v>31.960228000000001</v>
      </c>
      <c r="D4469">
        <f t="shared" si="138"/>
        <v>-1.9674401792769955</v>
      </c>
      <c r="E4469">
        <f t="shared" si="139"/>
        <v>2.0553308042769958</v>
      </c>
    </row>
    <row r="4470" spans="1:5" x14ac:dyDescent="0.25">
      <c r="A4470">
        <v>47605</v>
      </c>
      <c r="B4470">
        <v>0.439453125</v>
      </c>
      <c r="C4470">
        <v>35.15625</v>
      </c>
      <c r="D4470">
        <f t="shared" si="138"/>
        <v>-1.5988000842202841</v>
      </c>
      <c r="E4470">
        <f t="shared" si="139"/>
        <v>2.0382532092202839</v>
      </c>
    </row>
    <row r="4471" spans="1:5" x14ac:dyDescent="0.25">
      <c r="A4471">
        <v>47615</v>
      </c>
      <c r="B4471">
        <v>0.703125</v>
      </c>
      <c r="C4471">
        <v>23.970171000000001</v>
      </c>
      <c r="D4471">
        <f t="shared" si="138"/>
        <v>-1.251149785926907</v>
      </c>
      <c r="E4471">
        <f t="shared" si="139"/>
        <v>1.954274785926907</v>
      </c>
    </row>
    <row r="4472" spans="1:5" x14ac:dyDescent="0.25">
      <c r="A4472">
        <v>47626</v>
      </c>
      <c r="B4472">
        <v>1.0546875</v>
      </c>
      <c r="C4472">
        <v>35.15625</v>
      </c>
      <c r="D4472">
        <f t="shared" si="138"/>
        <v>-0.85818277745216054</v>
      </c>
      <c r="E4472">
        <f t="shared" si="139"/>
        <v>1.9128702774521607</v>
      </c>
    </row>
    <row r="4473" spans="1:5" x14ac:dyDescent="0.25">
      <c r="A4473">
        <v>47636</v>
      </c>
      <c r="B4473">
        <v>1.318359375</v>
      </c>
      <c r="C4473">
        <v>23.970171000000001</v>
      </c>
      <c r="D4473">
        <f t="shared" si="138"/>
        <v>-0.49426351979981031</v>
      </c>
      <c r="E4473">
        <f t="shared" si="139"/>
        <v>1.8126228947998104</v>
      </c>
    </row>
    <row r="4474" spans="1:5" x14ac:dyDescent="0.25">
      <c r="A4474">
        <v>47647</v>
      </c>
      <c r="B4474">
        <v>1.58203125</v>
      </c>
      <c r="C4474">
        <v>26.3671875</v>
      </c>
      <c r="D4474">
        <f t="shared" si="138"/>
        <v>-8.9978836234200082E-2</v>
      </c>
      <c r="E4474">
        <f t="shared" si="139"/>
        <v>1.6720100862342</v>
      </c>
    </row>
    <row r="4475" spans="1:5" x14ac:dyDescent="0.25">
      <c r="A4475">
        <v>47657</v>
      </c>
      <c r="B4475">
        <v>1.845703125</v>
      </c>
      <c r="C4475">
        <v>26.3671875</v>
      </c>
      <c r="D4475">
        <f t="shared" si="138"/>
        <v>0.27816826866080929</v>
      </c>
      <c r="E4475">
        <f t="shared" si="139"/>
        <v>1.5675348563391907</v>
      </c>
    </row>
    <row r="4476" spans="1:5" x14ac:dyDescent="0.25">
      <c r="A4476">
        <v>47667</v>
      </c>
      <c r="B4476">
        <v>2.109375</v>
      </c>
      <c r="C4476">
        <v>23.970171000000001</v>
      </c>
      <c r="D4476">
        <f t="shared" si="138"/>
        <v>0.64404427203100045</v>
      </c>
      <c r="E4476">
        <f t="shared" si="139"/>
        <v>1.4653307279689995</v>
      </c>
    </row>
    <row r="4477" spans="1:5" x14ac:dyDescent="0.25">
      <c r="A4477">
        <v>47678</v>
      </c>
      <c r="B4477">
        <v>2.373046875</v>
      </c>
      <c r="C4477">
        <v>26.3671875</v>
      </c>
      <c r="D4477">
        <f t="shared" si="138"/>
        <v>1.0406075846847924</v>
      </c>
      <c r="E4477">
        <f t="shared" si="139"/>
        <v>1.3324392903152076</v>
      </c>
    </row>
    <row r="4478" spans="1:5" x14ac:dyDescent="0.25">
      <c r="A4478">
        <v>47688</v>
      </c>
      <c r="B4478">
        <v>2.548828125</v>
      </c>
      <c r="C4478">
        <v>15.980114</v>
      </c>
      <c r="D4478">
        <f t="shared" si="138"/>
        <v>1.3928208705570417</v>
      </c>
      <c r="E4478">
        <f t="shared" si="139"/>
        <v>1.1560072544429583</v>
      </c>
    </row>
    <row r="4479" spans="1:5" x14ac:dyDescent="0.25">
      <c r="A4479">
        <v>47699</v>
      </c>
      <c r="B4479">
        <v>2.8125</v>
      </c>
      <c r="C4479">
        <v>26.3671875</v>
      </c>
      <c r="D4479">
        <f t="shared" ref="D4479:D4542" si="140">$H$2*EXP(-$G$17*$G$20*A4479/1000)*COS($G$9*A4479/1000)</f>
        <v>1.7678730942561454</v>
      </c>
      <c r="E4479">
        <f t="shared" ref="E4479:E4542" si="141">B4479-D4479</f>
        <v>1.0446269057438546</v>
      </c>
    </row>
    <row r="4480" spans="1:5" x14ac:dyDescent="0.25">
      <c r="A4480">
        <v>47709</v>
      </c>
      <c r="B4480">
        <v>2.900390625</v>
      </c>
      <c r="C4480">
        <v>7.9900570000000002</v>
      </c>
      <c r="D4480">
        <f t="shared" si="140"/>
        <v>2.0948003860975306</v>
      </c>
      <c r="E4480">
        <f t="shared" si="141"/>
        <v>0.80559023890246939</v>
      </c>
    </row>
    <row r="4481" spans="1:5" x14ac:dyDescent="0.25">
      <c r="A4481">
        <v>47720</v>
      </c>
      <c r="B4481">
        <v>3.076171875</v>
      </c>
      <c r="C4481">
        <v>17.578125</v>
      </c>
      <c r="D4481">
        <f t="shared" si="140"/>
        <v>2.4359717686694982</v>
      </c>
      <c r="E4481">
        <f t="shared" si="141"/>
        <v>0.64020010633050184</v>
      </c>
    </row>
    <row r="4482" spans="1:5" x14ac:dyDescent="0.25">
      <c r="A4482">
        <v>47730</v>
      </c>
      <c r="B4482">
        <v>3.1640625</v>
      </c>
      <c r="C4482">
        <v>8.7890625</v>
      </c>
      <c r="D4482">
        <f t="shared" si="140"/>
        <v>2.7268373238747707</v>
      </c>
      <c r="E4482">
        <f t="shared" si="141"/>
        <v>0.43722517612522926</v>
      </c>
    </row>
    <row r="4483" spans="1:5" x14ac:dyDescent="0.25">
      <c r="A4483">
        <v>47740</v>
      </c>
      <c r="B4483">
        <v>3.251953125</v>
      </c>
      <c r="C4483">
        <v>7.9900570000000002</v>
      </c>
      <c r="D4483">
        <f t="shared" si="140"/>
        <v>2.9970796328625551</v>
      </c>
      <c r="E4483">
        <f t="shared" si="141"/>
        <v>0.25487349213744492</v>
      </c>
    </row>
    <row r="4484" spans="1:5" x14ac:dyDescent="0.25">
      <c r="A4484">
        <v>47751</v>
      </c>
      <c r="B4484">
        <v>3.33984375</v>
      </c>
      <c r="C4484">
        <v>8.7890625</v>
      </c>
      <c r="D4484">
        <f t="shared" si="140"/>
        <v>3.2681211743690128</v>
      </c>
      <c r="E4484">
        <f t="shared" si="141"/>
        <v>7.1722575630987162E-2</v>
      </c>
    </row>
    <row r="4485" spans="1:5" x14ac:dyDescent="0.25">
      <c r="A4485">
        <v>47761</v>
      </c>
      <c r="B4485">
        <v>3.33984375</v>
      </c>
      <c r="C4485">
        <v>0</v>
      </c>
      <c r="D4485">
        <f t="shared" si="140"/>
        <v>3.4886860279449121</v>
      </c>
      <c r="E4485">
        <f t="shared" si="141"/>
        <v>-0.14884227794491212</v>
      </c>
    </row>
    <row r="4486" spans="1:5" x14ac:dyDescent="0.25">
      <c r="A4486">
        <v>47772</v>
      </c>
      <c r="B4486">
        <v>3.33984375</v>
      </c>
      <c r="C4486">
        <v>0</v>
      </c>
      <c r="D4486">
        <f t="shared" si="140"/>
        <v>3.7008615889170464</v>
      </c>
      <c r="E4486">
        <f t="shared" si="141"/>
        <v>-0.36101783891704642</v>
      </c>
    </row>
    <row r="4487" spans="1:5" x14ac:dyDescent="0.25">
      <c r="A4487">
        <v>47782</v>
      </c>
      <c r="B4487">
        <v>3.33984375</v>
      </c>
      <c r="C4487">
        <v>0</v>
      </c>
      <c r="D4487">
        <f t="shared" si="140"/>
        <v>3.8645128686534895</v>
      </c>
      <c r="E4487">
        <f t="shared" si="141"/>
        <v>-0.52466911865348953</v>
      </c>
    </row>
    <row r="4488" spans="1:5" x14ac:dyDescent="0.25">
      <c r="A4488">
        <v>47793</v>
      </c>
      <c r="B4488">
        <v>3.33984375</v>
      </c>
      <c r="C4488">
        <v>0</v>
      </c>
      <c r="D4488">
        <f t="shared" si="140"/>
        <v>4.0108730554007206</v>
      </c>
      <c r="E4488">
        <f t="shared" si="141"/>
        <v>-0.67102930540072059</v>
      </c>
    </row>
    <row r="4489" spans="1:5" x14ac:dyDescent="0.25">
      <c r="A4489">
        <v>47803</v>
      </c>
      <c r="B4489">
        <v>3.251953125</v>
      </c>
      <c r="C4489">
        <v>-8.7890625</v>
      </c>
      <c r="D4489">
        <f t="shared" si="140"/>
        <v>4.1122626289496873</v>
      </c>
      <c r="E4489">
        <f t="shared" si="141"/>
        <v>-0.8603095039496873</v>
      </c>
    </row>
    <row r="4490" spans="1:5" x14ac:dyDescent="0.25">
      <c r="A4490">
        <v>47813</v>
      </c>
      <c r="B4490">
        <v>3.076171875</v>
      </c>
      <c r="C4490">
        <v>-15.980114</v>
      </c>
      <c r="D4490">
        <f t="shared" si="140"/>
        <v>4.1827175898232163</v>
      </c>
      <c r="E4490">
        <f t="shared" si="141"/>
        <v>-1.1065457148232163</v>
      </c>
    </row>
    <row r="4491" spans="1:5" x14ac:dyDescent="0.25">
      <c r="A4491">
        <v>47824</v>
      </c>
      <c r="B4491">
        <v>2.98828125</v>
      </c>
      <c r="C4491">
        <v>-8.7890625</v>
      </c>
      <c r="D4491">
        <f t="shared" si="140"/>
        <v>4.2238823293166865</v>
      </c>
      <c r="E4491">
        <f t="shared" si="141"/>
        <v>-1.2356010793166865</v>
      </c>
    </row>
    <row r="4492" spans="1:5" x14ac:dyDescent="0.25">
      <c r="A4492">
        <v>47834</v>
      </c>
      <c r="B4492">
        <v>2.8125</v>
      </c>
      <c r="C4492">
        <v>-15.980114</v>
      </c>
      <c r="D4492">
        <f t="shared" si="140"/>
        <v>4.2279842814528541</v>
      </c>
      <c r="E4492">
        <f t="shared" si="141"/>
        <v>-1.4154842814528541</v>
      </c>
    </row>
    <row r="4493" spans="1:5" x14ac:dyDescent="0.25">
      <c r="A4493">
        <v>47845</v>
      </c>
      <c r="B4493">
        <v>2.63671875</v>
      </c>
      <c r="C4493">
        <v>-17.578125</v>
      </c>
      <c r="D4493">
        <f t="shared" si="140"/>
        <v>4.1958252102128375</v>
      </c>
      <c r="E4493">
        <f t="shared" si="141"/>
        <v>-1.5591064602128375</v>
      </c>
    </row>
    <row r="4494" spans="1:5" x14ac:dyDescent="0.25">
      <c r="A4494">
        <v>47855</v>
      </c>
      <c r="B4494">
        <v>2.4609375</v>
      </c>
      <c r="C4494">
        <v>-15.980114</v>
      </c>
      <c r="D4494">
        <f t="shared" si="140"/>
        <v>4.1335074742816902</v>
      </c>
      <c r="E4494">
        <f t="shared" si="141"/>
        <v>-1.6725699742816902</v>
      </c>
    </row>
    <row r="4495" spans="1:5" x14ac:dyDescent="0.25">
      <c r="A4495">
        <v>47866</v>
      </c>
      <c r="B4495">
        <v>2.197265625</v>
      </c>
      <c r="C4495">
        <v>-26.3671875</v>
      </c>
      <c r="D4495">
        <f t="shared" si="140"/>
        <v>4.0291632443006185</v>
      </c>
      <c r="E4495">
        <f t="shared" si="141"/>
        <v>-1.8318976193006185</v>
      </c>
    </row>
    <row r="4496" spans="1:5" x14ac:dyDescent="0.25">
      <c r="A4496">
        <v>47876</v>
      </c>
      <c r="B4496">
        <v>1.93359375</v>
      </c>
      <c r="C4496">
        <v>-26.3671875</v>
      </c>
      <c r="D4496">
        <f t="shared" si="140"/>
        <v>3.9025537783322006</v>
      </c>
      <c r="E4496">
        <f t="shared" si="141"/>
        <v>-1.9689600283322006</v>
      </c>
    </row>
    <row r="4497" spans="1:5" x14ac:dyDescent="0.25">
      <c r="A4497">
        <v>47886</v>
      </c>
      <c r="B4497">
        <v>1.669921875</v>
      </c>
      <c r="C4497">
        <v>-23.970171000000001</v>
      </c>
      <c r="D4497">
        <f t="shared" si="140"/>
        <v>3.7466973771145051</v>
      </c>
      <c r="E4497">
        <f t="shared" si="141"/>
        <v>-2.0767755021145051</v>
      </c>
    </row>
    <row r="4498" spans="1:5" x14ac:dyDescent="0.25">
      <c r="A4498">
        <v>47897</v>
      </c>
      <c r="B4498">
        <v>1.40625</v>
      </c>
      <c r="C4498">
        <v>-26.3671875</v>
      </c>
      <c r="D4498">
        <f t="shared" si="140"/>
        <v>3.5428957370741783</v>
      </c>
      <c r="E4498">
        <f t="shared" si="141"/>
        <v>-2.1366457370741783</v>
      </c>
    </row>
    <row r="4499" spans="1:5" x14ac:dyDescent="0.25">
      <c r="A4499">
        <v>47907</v>
      </c>
      <c r="B4499">
        <v>1.142578125</v>
      </c>
      <c r="C4499">
        <v>-23.970171000000001</v>
      </c>
      <c r="D4499">
        <f t="shared" si="140"/>
        <v>3.3297284457045229</v>
      </c>
      <c r="E4499">
        <f t="shared" si="141"/>
        <v>-2.1871503207045229</v>
      </c>
    </row>
    <row r="4500" spans="1:5" x14ac:dyDescent="0.25">
      <c r="A4500">
        <v>47918</v>
      </c>
      <c r="B4500">
        <v>0.791015625</v>
      </c>
      <c r="C4500">
        <v>-35.15625</v>
      </c>
      <c r="D4500">
        <f t="shared" si="140"/>
        <v>3.0665503396681952</v>
      </c>
      <c r="E4500">
        <f t="shared" si="141"/>
        <v>-2.2755347146681952</v>
      </c>
    </row>
    <row r="4501" spans="1:5" x14ac:dyDescent="0.25">
      <c r="A4501">
        <v>47928</v>
      </c>
      <c r="B4501">
        <v>0.52734375</v>
      </c>
      <c r="C4501">
        <v>-23.970171000000001</v>
      </c>
      <c r="D4501">
        <f t="shared" si="140"/>
        <v>2.8031748735734672</v>
      </c>
      <c r="E4501">
        <f t="shared" si="141"/>
        <v>-2.2758311235734672</v>
      </c>
    </row>
    <row r="4502" spans="1:5" x14ac:dyDescent="0.25">
      <c r="A4502">
        <v>47939</v>
      </c>
      <c r="B4502">
        <v>0.263671875</v>
      </c>
      <c r="C4502">
        <v>-26.3671875</v>
      </c>
      <c r="D4502">
        <f t="shared" si="140"/>
        <v>2.4893775641226608</v>
      </c>
      <c r="E4502">
        <f t="shared" si="141"/>
        <v>-2.2257056891226608</v>
      </c>
    </row>
    <row r="4503" spans="1:5" x14ac:dyDescent="0.25">
      <c r="A4503">
        <v>47949</v>
      </c>
      <c r="B4503">
        <v>-8.7890625E-2</v>
      </c>
      <c r="C4503">
        <v>-35.15625</v>
      </c>
      <c r="D4503">
        <f t="shared" si="140"/>
        <v>2.1845481931207691</v>
      </c>
      <c r="E4503">
        <f t="shared" si="141"/>
        <v>-2.2724388181207691</v>
      </c>
    </row>
    <row r="4504" spans="1:5" x14ac:dyDescent="0.25">
      <c r="A4504">
        <v>47959</v>
      </c>
      <c r="B4504">
        <v>-0.439453125</v>
      </c>
      <c r="C4504">
        <v>-31.960228000000001</v>
      </c>
      <c r="D4504">
        <f t="shared" si="140"/>
        <v>1.8634627846523446</v>
      </c>
      <c r="E4504">
        <f t="shared" si="141"/>
        <v>-2.3029159096523446</v>
      </c>
    </row>
    <row r="4505" spans="1:5" x14ac:dyDescent="0.25">
      <c r="A4505">
        <v>47970</v>
      </c>
      <c r="B4505">
        <v>-0.703125</v>
      </c>
      <c r="C4505">
        <v>-26.3671875</v>
      </c>
      <c r="D4505">
        <f t="shared" si="140"/>
        <v>1.4943839464305086</v>
      </c>
      <c r="E4505">
        <f t="shared" si="141"/>
        <v>-2.1975089464305086</v>
      </c>
    </row>
    <row r="4506" spans="1:5" x14ac:dyDescent="0.25">
      <c r="A4506">
        <v>47980</v>
      </c>
      <c r="B4506">
        <v>-1.0546875</v>
      </c>
      <c r="C4506">
        <v>-31.960228000000001</v>
      </c>
      <c r="D4506">
        <f t="shared" si="140"/>
        <v>1.1471583537232071</v>
      </c>
      <c r="E4506">
        <f t="shared" si="141"/>
        <v>-2.2018458537232073</v>
      </c>
    </row>
    <row r="4507" spans="1:5" x14ac:dyDescent="0.25">
      <c r="A4507">
        <v>47991</v>
      </c>
      <c r="B4507">
        <v>-1.318359375</v>
      </c>
      <c r="C4507">
        <v>-26.3671875</v>
      </c>
      <c r="D4507">
        <f t="shared" si="140"/>
        <v>0.75556003394536864</v>
      </c>
      <c r="E4507">
        <f t="shared" si="141"/>
        <v>-2.0739194089453687</v>
      </c>
    </row>
    <row r="4508" spans="1:5" x14ac:dyDescent="0.25">
      <c r="A4508">
        <v>48001</v>
      </c>
      <c r="B4508">
        <v>-1.58203125</v>
      </c>
      <c r="C4508">
        <v>-26.3671875</v>
      </c>
      <c r="D4508">
        <f t="shared" si="140"/>
        <v>0.39369403806559483</v>
      </c>
      <c r="E4508">
        <f t="shared" si="141"/>
        <v>-1.9757252880655949</v>
      </c>
    </row>
    <row r="4509" spans="1:5" x14ac:dyDescent="0.25">
      <c r="A4509">
        <v>48011</v>
      </c>
      <c r="B4509">
        <v>-1.93359375</v>
      </c>
      <c r="C4509">
        <v>-31.960228000000001</v>
      </c>
      <c r="D4509">
        <f t="shared" si="140"/>
        <v>2.9050123388484742E-2</v>
      </c>
      <c r="E4509">
        <f t="shared" si="141"/>
        <v>-1.9626438733884848</v>
      </c>
    </row>
    <row r="4510" spans="1:5" x14ac:dyDescent="0.25">
      <c r="A4510">
        <v>48022</v>
      </c>
      <c r="B4510">
        <v>-2.109375</v>
      </c>
      <c r="C4510">
        <v>-17.578125</v>
      </c>
      <c r="D4510">
        <f t="shared" si="140"/>
        <v>-0.37199644174191848</v>
      </c>
      <c r="E4510">
        <f t="shared" si="141"/>
        <v>-1.7373785582580816</v>
      </c>
    </row>
    <row r="4511" spans="1:5" x14ac:dyDescent="0.25">
      <c r="A4511">
        <v>48032</v>
      </c>
      <c r="B4511">
        <v>-2.373046875</v>
      </c>
      <c r="C4511">
        <v>-23.970171000000001</v>
      </c>
      <c r="D4511">
        <f t="shared" si="140"/>
        <v>-0.73355726249465447</v>
      </c>
      <c r="E4511">
        <f t="shared" si="141"/>
        <v>-1.6394896125053455</v>
      </c>
    </row>
    <row r="4512" spans="1:5" x14ac:dyDescent="0.25">
      <c r="A4512">
        <v>48043</v>
      </c>
      <c r="B4512">
        <v>-2.63671875</v>
      </c>
      <c r="C4512">
        <v>-26.3671875</v>
      </c>
      <c r="D4512">
        <f t="shared" si="140"/>
        <v>-1.1246012744494116</v>
      </c>
      <c r="E4512">
        <f t="shared" si="141"/>
        <v>-1.5121174755505884</v>
      </c>
    </row>
    <row r="4513" spans="1:5" x14ac:dyDescent="0.25">
      <c r="A4513">
        <v>48053</v>
      </c>
      <c r="B4513">
        <v>-2.8125</v>
      </c>
      <c r="C4513">
        <v>-15.980114</v>
      </c>
      <c r="D4513">
        <f t="shared" si="140"/>
        <v>-1.4711358952827347</v>
      </c>
      <c r="E4513">
        <f t="shared" si="141"/>
        <v>-1.3413641047172653</v>
      </c>
    </row>
    <row r="4514" spans="1:5" x14ac:dyDescent="0.25">
      <c r="A4514">
        <v>48064</v>
      </c>
      <c r="B4514">
        <v>-2.98828125</v>
      </c>
      <c r="C4514">
        <v>-17.578125</v>
      </c>
      <c r="D4514">
        <f t="shared" si="140"/>
        <v>-1.8392672762155287</v>
      </c>
      <c r="E4514">
        <f t="shared" si="141"/>
        <v>-1.1490139737844713</v>
      </c>
    </row>
    <row r="4515" spans="1:5" x14ac:dyDescent="0.25">
      <c r="A4515">
        <v>48074</v>
      </c>
      <c r="B4515">
        <v>-3.1640625</v>
      </c>
      <c r="C4515">
        <v>-17.578125</v>
      </c>
      <c r="D4515">
        <f t="shared" si="140"/>
        <v>-2.1593414638171962</v>
      </c>
      <c r="E4515">
        <f t="shared" si="141"/>
        <v>-1.0047210361828038</v>
      </c>
    </row>
    <row r="4516" spans="1:5" x14ac:dyDescent="0.25">
      <c r="A4516">
        <v>48084</v>
      </c>
      <c r="B4516">
        <v>-3.251953125</v>
      </c>
      <c r="C4516">
        <v>-7.9900570000000002</v>
      </c>
      <c r="D4516">
        <f t="shared" si="140"/>
        <v>-2.4630400564248367</v>
      </c>
      <c r="E4516">
        <f t="shared" si="141"/>
        <v>-0.7889130685751633</v>
      </c>
    </row>
    <row r="4517" spans="1:5" x14ac:dyDescent="0.25">
      <c r="A4517">
        <v>48095</v>
      </c>
      <c r="B4517">
        <v>-3.427734375</v>
      </c>
      <c r="C4517">
        <v>-17.578125</v>
      </c>
      <c r="D4517">
        <f t="shared" si="140"/>
        <v>-2.7754862503557485</v>
      </c>
      <c r="E4517">
        <f t="shared" si="141"/>
        <v>-0.65224812464425153</v>
      </c>
    </row>
    <row r="4518" spans="1:5" x14ac:dyDescent="0.25">
      <c r="A4518">
        <v>48105</v>
      </c>
      <c r="B4518">
        <v>-3.515625</v>
      </c>
      <c r="C4518">
        <v>-7.9900570000000002</v>
      </c>
      <c r="D4518">
        <f t="shared" si="140"/>
        <v>-3.0375671526600256</v>
      </c>
      <c r="E4518">
        <f t="shared" si="141"/>
        <v>-0.47805784733997436</v>
      </c>
    </row>
    <row r="4519" spans="1:5" x14ac:dyDescent="0.25">
      <c r="A4519">
        <v>48116</v>
      </c>
      <c r="B4519">
        <v>-3.515625</v>
      </c>
      <c r="C4519">
        <v>0</v>
      </c>
      <c r="D4519">
        <f t="shared" si="140"/>
        <v>-3.2992870348231875</v>
      </c>
      <c r="E4519">
        <f t="shared" si="141"/>
        <v>-0.21633796517681247</v>
      </c>
    </row>
    <row r="4520" spans="1:5" x14ac:dyDescent="0.25">
      <c r="A4520">
        <v>48126</v>
      </c>
      <c r="B4520">
        <v>-3.515625</v>
      </c>
      <c r="C4520">
        <v>0</v>
      </c>
      <c r="D4520">
        <f t="shared" si="140"/>
        <v>-3.5111340361652879</v>
      </c>
      <c r="E4520">
        <f t="shared" si="141"/>
        <v>-4.4909638347121472E-3</v>
      </c>
    </row>
    <row r="4521" spans="1:5" x14ac:dyDescent="0.25">
      <c r="A4521">
        <v>48137</v>
      </c>
      <c r="B4521">
        <v>-3.515625</v>
      </c>
      <c r="C4521">
        <v>0</v>
      </c>
      <c r="D4521">
        <f t="shared" si="140"/>
        <v>-3.7135327761476171</v>
      </c>
      <c r="E4521">
        <f t="shared" si="141"/>
        <v>0.19790777614761712</v>
      </c>
    </row>
    <row r="4522" spans="1:5" x14ac:dyDescent="0.25">
      <c r="A4522">
        <v>48147</v>
      </c>
      <c r="B4522">
        <v>-3.515625</v>
      </c>
      <c r="C4522">
        <v>0</v>
      </c>
      <c r="D4522">
        <f t="shared" si="140"/>
        <v>-3.868198381443368</v>
      </c>
      <c r="E4522">
        <f t="shared" si="141"/>
        <v>0.35257338144336803</v>
      </c>
    </row>
    <row r="4523" spans="1:5" x14ac:dyDescent="0.25">
      <c r="A4523">
        <v>48157</v>
      </c>
      <c r="B4523">
        <v>-3.427734375</v>
      </c>
      <c r="C4523">
        <v>7.9900570000000002</v>
      </c>
      <c r="D4523">
        <f t="shared" si="140"/>
        <v>-3.9937360475221118</v>
      </c>
      <c r="E4523">
        <f t="shared" si="141"/>
        <v>0.56600167252211175</v>
      </c>
    </row>
    <row r="4524" spans="1:5" x14ac:dyDescent="0.25">
      <c r="A4524">
        <v>48168</v>
      </c>
      <c r="B4524">
        <v>-3.33984375</v>
      </c>
      <c r="C4524">
        <v>8.7890625</v>
      </c>
      <c r="D4524">
        <f t="shared" si="140"/>
        <v>-4.0970833429504516</v>
      </c>
      <c r="E4524">
        <f t="shared" si="141"/>
        <v>0.75723959295045162</v>
      </c>
    </row>
    <row r="4525" spans="1:5" x14ac:dyDescent="0.25">
      <c r="A4525">
        <v>48178</v>
      </c>
      <c r="B4525">
        <v>-3.251953125</v>
      </c>
      <c r="C4525">
        <v>7.9900570000000002</v>
      </c>
      <c r="D4525">
        <f t="shared" si="140"/>
        <v>-4.1587004085555632</v>
      </c>
      <c r="E4525">
        <f t="shared" si="141"/>
        <v>0.90674728355556322</v>
      </c>
    </row>
    <row r="4526" spans="1:5" x14ac:dyDescent="0.25">
      <c r="A4526">
        <v>48189</v>
      </c>
      <c r="B4526">
        <v>-3.076171875</v>
      </c>
      <c r="C4526">
        <v>17.578125</v>
      </c>
      <c r="D4526">
        <f t="shared" si="140"/>
        <v>-4.1903593577965106</v>
      </c>
      <c r="E4526">
        <f t="shared" si="141"/>
        <v>1.1141874827965106</v>
      </c>
    </row>
    <row r="4527" spans="1:5" x14ac:dyDescent="0.25">
      <c r="A4527">
        <v>48199</v>
      </c>
      <c r="B4527">
        <v>-2.900390625</v>
      </c>
      <c r="C4527">
        <v>15.980114</v>
      </c>
      <c r="D4527">
        <f t="shared" si="140"/>
        <v>-4.1860862667890943</v>
      </c>
      <c r="E4527">
        <f t="shared" si="141"/>
        <v>1.2856956417890943</v>
      </c>
    </row>
    <row r="4528" spans="1:5" x14ac:dyDescent="0.25">
      <c r="A4528">
        <v>48210</v>
      </c>
      <c r="B4528">
        <v>-2.724609375</v>
      </c>
      <c r="C4528">
        <v>17.578125</v>
      </c>
      <c r="D4528">
        <f t="shared" si="140"/>
        <v>-4.1450852180957787</v>
      </c>
      <c r="E4528">
        <f t="shared" si="141"/>
        <v>1.4204758430957787</v>
      </c>
    </row>
    <row r="4529" spans="1:5" x14ac:dyDescent="0.25">
      <c r="A4529">
        <v>48220</v>
      </c>
      <c r="B4529">
        <v>-2.548828125</v>
      </c>
      <c r="C4529">
        <v>17.578125</v>
      </c>
      <c r="D4529">
        <f t="shared" si="140"/>
        <v>-4.0751315300570692</v>
      </c>
      <c r="E4529">
        <f t="shared" si="141"/>
        <v>1.5263034050570692</v>
      </c>
    </row>
    <row r="4530" spans="1:5" x14ac:dyDescent="0.25">
      <c r="A4530">
        <v>48230</v>
      </c>
      <c r="B4530">
        <v>-2.28515625</v>
      </c>
      <c r="C4530">
        <v>23.970171000000001</v>
      </c>
      <c r="D4530">
        <f t="shared" si="140"/>
        <v>-3.9746067857765035</v>
      </c>
      <c r="E4530">
        <f t="shared" si="141"/>
        <v>1.6894505357765035</v>
      </c>
    </row>
    <row r="4531" spans="1:5" x14ac:dyDescent="0.25">
      <c r="A4531">
        <v>48241</v>
      </c>
      <c r="B4531">
        <v>-2.021484375</v>
      </c>
      <c r="C4531">
        <v>26.3671875</v>
      </c>
      <c r="D4531">
        <f t="shared" si="140"/>
        <v>-3.8296457987148385</v>
      </c>
      <c r="E4531">
        <f t="shared" si="141"/>
        <v>1.8081614237148385</v>
      </c>
    </row>
    <row r="4532" spans="1:5" x14ac:dyDescent="0.25">
      <c r="A4532">
        <v>48251</v>
      </c>
      <c r="B4532">
        <v>-1.7578125</v>
      </c>
      <c r="C4532">
        <v>23.970171000000001</v>
      </c>
      <c r="D4532">
        <f t="shared" si="140"/>
        <v>-3.6676949168677653</v>
      </c>
      <c r="E4532">
        <f t="shared" si="141"/>
        <v>1.9098824168677653</v>
      </c>
    </row>
    <row r="4533" spans="1:5" x14ac:dyDescent="0.25">
      <c r="A4533">
        <v>48262</v>
      </c>
      <c r="B4533">
        <v>-1.494140625</v>
      </c>
      <c r="C4533">
        <v>26.3671875</v>
      </c>
      <c r="D4533">
        <f t="shared" si="140"/>
        <v>-3.4578797489660942</v>
      </c>
      <c r="E4533">
        <f t="shared" si="141"/>
        <v>1.9637391239660942</v>
      </c>
    </row>
    <row r="4534" spans="1:5" x14ac:dyDescent="0.25">
      <c r="A4534">
        <v>48272</v>
      </c>
      <c r="B4534">
        <v>-1.142578125</v>
      </c>
      <c r="C4534">
        <v>31.960228000000001</v>
      </c>
      <c r="D4534">
        <f t="shared" si="140"/>
        <v>-3.2399174775477912</v>
      </c>
      <c r="E4534">
        <f t="shared" si="141"/>
        <v>2.0973393525477912</v>
      </c>
    </row>
    <row r="4535" spans="1:5" x14ac:dyDescent="0.25">
      <c r="A4535">
        <v>48283</v>
      </c>
      <c r="B4535">
        <v>-0.87890625</v>
      </c>
      <c r="C4535">
        <v>26.3671875</v>
      </c>
      <c r="D4535">
        <f t="shared" si="140"/>
        <v>-2.9722479144585585</v>
      </c>
      <c r="E4535">
        <f t="shared" si="141"/>
        <v>2.0933416644585585</v>
      </c>
    </row>
    <row r="4536" spans="1:5" x14ac:dyDescent="0.25">
      <c r="A4536">
        <v>48293</v>
      </c>
      <c r="B4536">
        <v>-0.615234375</v>
      </c>
      <c r="C4536">
        <v>26.3671875</v>
      </c>
      <c r="D4536">
        <f t="shared" si="140"/>
        <v>-2.7055340510272656</v>
      </c>
      <c r="E4536">
        <f t="shared" si="141"/>
        <v>2.0902996760272656</v>
      </c>
    </row>
    <row r="4537" spans="1:5" x14ac:dyDescent="0.25">
      <c r="A4537">
        <v>48303</v>
      </c>
      <c r="B4537">
        <v>-0.263671875</v>
      </c>
      <c r="C4537">
        <v>31.960228000000001</v>
      </c>
      <c r="D4537">
        <f t="shared" si="140"/>
        <v>-2.4186325288898067</v>
      </c>
      <c r="E4537">
        <f t="shared" si="141"/>
        <v>2.1549606538898067</v>
      </c>
    </row>
    <row r="4538" spans="1:5" x14ac:dyDescent="0.25">
      <c r="A4538">
        <v>48314</v>
      </c>
      <c r="B4538">
        <v>8.7890625E-2</v>
      </c>
      <c r="C4538">
        <v>35.15625</v>
      </c>
      <c r="D4538">
        <f t="shared" si="140"/>
        <v>-2.0823117844863703</v>
      </c>
      <c r="E4538">
        <f t="shared" si="141"/>
        <v>2.1702024094863703</v>
      </c>
    </row>
    <row r="4539" spans="1:5" x14ac:dyDescent="0.25">
      <c r="A4539">
        <v>48324</v>
      </c>
      <c r="B4539">
        <v>0.3515625</v>
      </c>
      <c r="C4539">
        <v>23.970171000000001</v>
      </c>
      <c r="D4539">
        <f t="shared" si="140"/>
        <v>-1.7602220604305876</v>
      </c>
      <c r="E4539">
        <f t="shared" si="141"/>
        <v>2.1117845604305874</v>
      </c>
    </row>
    <row r="4540" spans="1:5" x14ac:dyDescent="0.25">
      <c r="A4540">
        <v>48335</v>
      </c>
      <c r="B4540">
        <v>0.703125</v>
      </c>
      <c r="C4540">
        <v>35.15625</v>
      </c>
      <c r="D4540">
        <f t="shared" si="140"/>
        <v>-1.3909347063145112</v>
      </c>
      <c r="E4540">
        <f t="shared" si="141"/>
        <v>2.0940597063145114</v>
      </c>
    </row>
    <row r="4541" spans="1:5" x14ac:dyDescent="0.25">
      <c r="A4541">
        <v>48345</v>
      </c>
      <c r="B4541">
        <v>0.966796875</v>
      </c>
      <c r="C4541">
        <v>23.970171000000001</v>
      </c>
      <c r="D4541">
        <f t="shared" si="140"/>
        <v>-1.0443354378840894</v>
      </c>
      <c r="E4541">
        <f t="shared" si="141"/>
        <v>2.0111323128840892</v>
      </c>
    </row>
    <row r="4542" spans="1:5" x14ac:dyDescent="0.25">
      <c r="A4542">
        <v>48356</v>
      </c>
      <c r="B4542">
        <v>1.23046875</v>
      </c>
      <c r="C4542">
        <v>26.3671875</v>
      </c>
      <c r="D4542">
        <f t="shared" si="140"/>
        <v>-0.6543172798275434</v>
      </c>
      <c r="E4542">
        <f t="shared" si="141"/>
        <v>1.8847860298275434</v>
      </c>
    </row>
    <row r="4543" spans="1:5" x14ac:dyDescent="0.25">
      <c r="A4543">
        <v>48366</v>
      </c>
      <c r="B4543">
        <v>1.494140625</v>
      </c>
      <c r="C4543">
        <v>26.3671875</v>
      </c>
      <c r="D4543">
        <f t="shared" ref="D4543:D4606" si="142">$H$2*EXP(-$G$17*$G$20*A4543/1000)*COS($G$9*A4543/1000)</f>
        <v>-0.29468586167653371</v>
      </c>
      <c r="E4543">
        <f t="shared" ref="E4543:E4606" si="143">B4543-D4543</f>
        <v>1.7888264866765338</v>
      </c>
    </row>
    <row r="4544" spans="1:5" x14ac:dyDescent="0.25">
      <c r="A4544">
        <v>48376</v>
      </c>
      <c r="B4544">
        <v>1.7578125</v>
      </c>
      <c r="C4544">
        <v>23.970171000000001</v>
      </c>
      <c r="D4544">
        <f t="shared" si="142"/>
        <v>6.6980994471130734E-2</v>
      </c>
      <c r="E4544">
        <f t="shared" si="143"/>
        <v>1.6908315055288692</v>
      </c>
    </row>
    <row r="4545" spans="1:5" x14ac:dyDescent="0.25">
      <c r="A4545">
        <v>48387</v>
      </c>
      <c r="B4545">
        <v>2.021484375</v>
      </c>
      <c r="C4545">
        <v>26.3671875</v>
      </c>
      <c r="D4545">
        <f t="shared" si="142"/>
        <v>0.46392251506532856</v>
      </c>
      <c r="E4545">
        <f t="shared" si="143"/>
        <v>1.5575618599346714</v>
      </c>
    </row>
    <row r="4546" spans="1:5" x14ac:dyDescent="0.25">
      <c r="A4546">
        <v>48397</v>
      </c>
      <c r="B4546">
        <v>2.28515625</v>
      </c>
      <c r="C4546">
        <v>23.970171000000001</v>
      </c>
      <c r="D4546">
        <f t="shared" si="142"/>
        <v>0.82102747181134073</v>
      </c>
      <c r="E4546">
        <f t="shared" si="143"/>
        <v>1.4641287781886594</v>
      </c>
    </row>
    <row r="4547" spans="1:5" x14ac:dyDescent="0.25">
      <c r="A4547">
        <v>48408</v>
      </c>
      <c r="B4547">
        <v>2.4609375</v>
      </c>
      <c r="C4547">
        <v>17.578125</v>
      </c>
      <c r="D4547">
        <f t="shared" si="142"/>
        <v>1.206415270818805</v>
      </c>
      <c r="E4547">
        <f t="shared" si="143"/>
        <v>1.254522229181195</v>
      </c>
    </row>
    <row r="4548" spans="1:5" x14ac:dyDescent="0.25">
      <c r="A4548">
        <v>48418</v>
      </c>
      <c r="B4548">
        <v>2.63671875</v>
      </c>
      <c r="C4548">
        <v>15.980114</v>
      </c>
      <c r="D4548">
        <f t="shared" si="142"/>
        <v>1.5471639825753083</v>
      </c>
      <c r="E4548">
        <f t="shared" si="143"/>
        <v>1.0895547674246917</v>
      </c>
    </row>
    <row r="4549" spans="1:5" x14ac:dyDescent="0.25">
      <c r="A4549">
        <v>48429</v>
      </c>
      <c r="B4549">
        <v>2.8125</v>
      </c>
      <c r="C4549">
        <v>17.578125</v>
      </c>
      <c r="D4549">
        <f t="shared" si="142"/>
        <v>1.9082764782895421</v>
      </c>
      <c r="E4549">
        <f t="shared" si="143"/>
        <v>0.90422352171045794</v>
      </c>
    </row>
    <row r="4550" spans="1:5" x14ac:dyDescent="0.25">
      <c r="A4550">
        <v>48439</v>
      </c>
      <c r="B4550">
        <v>2.98828125</v>
      </c>
      <c r="C4550">
        <v>17.578125</v>
      </c>
      <c r="D4550">
        <f t="shared" si="142"/>
        <v>2.2214272637098627</v>
      </c>
      <c r="E4550">
        <f t="shared" si="143"/>
        <v>0.76685398629013735</v>
      </c>
    </row>
    <row r="4551" spans="1:5" x14ac:dyDescent="0.25">
      <c r="A4551">
        <v>48449</v>
      </c>
      <c r="B4551">
        <v>3.076171875</v>
      </c>
      <c r="C4551">
        <v>7.9900570000000002</v>
      </c>
      <c r="D4551">
        <f t="shared" si="142"/>
        <v>2.5177395905413178</v>
      </c>
      <c r="E4551">
        <f t="shared" si="143"/>
        <v>0.5584322844586822</v>
      </c>
    </row>
    <row r="4552" spans="1:5" x14ac:dyDescent="0.25">
      <c r="A4552">
        <v>48460</v>
      </c>
      <c r="B4552">
        <v>3.1640625</v>
      </c>
      <c r="C4552">
        <v>8.7890625</v>
      </c>
      <c r="D4552">
        <f t="shared" si="142"/>
        <v>2.8215928579570213</v>
      </c>
      <c r="E4552">
        <f t="shared" si="143"/>
        <v>0.34246964204297869</v>
      </c>
    </row>
    <row r="4553" spans="1:5" x14ac:dyDescent="0.25">
      <c r="A4553">
        <v>48470</v>
      </c>
      <c r="B4553">
        <v>3.251953125</v>
      </c>
      <c r="C4553">
        <v>7.9900570000000002</v>
      </c>
      <c r="D4553">
        <f t="shared" si="142"/>
        <v>3.0755003951435391</v>
      </c>
      <c r="E4553">
        <f t="shared" si="143"/>
        <v>0.17645272985646088</v>
      </c>
    </row>
    <row r="4554" spans="1:5" x14ac:dyDescent="0.25">
      <c r="A4554">
        <v>48481</v>
      </c>
      <c r="B4554">
        <v>3.251953125</v>
      </c>
      <c r="C4554">
        <v>0</v>
      </c>
      <c r="D4554">
        <f t="shared" si="142"/>
        <v>3.3279076262424727</v>
      </c>
      <c r="E4554">
        <f t="shared" si="143"/>
        <v>-7.5954501242472716E-2</v>
      </c>
    </row>
    <row r="4555" spans="1:5" x14ac:dyDescent="0.25">
      <c r="A4555">
        <v>48491</v>
      </c>
      <c r="B4555">
        <v>3.251953125</v>
      </c>
      <c r="C4555">
        <v>0</v>
      </c>
      <c r="D4555">
        <f t="shared" si="142"/>
        <v>3.5310650354522699</v>
      </c>
      <c r="E4555">
        <f t="shared" si="143"/>
        <v>-0.27911191045226991</v>
      </c>
    </row>
    <row r="4556" spans="1:5" x14ac:dyDescent="0.25">
      <c r="A4556">
        <v>48502</v>
      </c>
      <c r="B4556">
        <v>3.251953125</v>
      </c>
      <c r="C4556">
        <v>0</v>
      </c>
      <c r="D4556">
        <f t="shared" si="142"/>
        <v>3.7237398453012727</v>
      </c>
      <c r="E4556">
        <f t="shared" si="143"/>
        <v>-0.47178672030127267</v>
      </c>
    </row>
    <row r="4557" spans="1:5" x14ac:dyDescent="0.25">
      <c r="A4557">
        <v>48512</v>
      </c>
      <c r="B4557">
        <v>3.251953125</v>
      </c>
      <c r="C4557">
        <v>0</v>
      </c>
      <c r="D4557">
        <f t="shared" si="142"/>
        <v>3.8694872793204858</v>
      </c>
      <c r="E4557">
        <f t="shared" si="143"/>
        <v>-0.61753415432048575</v>
      </c>
    </row>
    <row r="4558" spans="1:5" x14ac:dyDescent="0.25">
      <c r="A4558">
        <v>48522</v>
      </c>
      <c r="B4558">
        <v>3.1640625</v>
      </c>
      <c r="C4558">
        <v>-7.9900570000000002</v>
      </c>
      <c r="D4558">
        <f t="shared" si="142"/>
        <v>3.9861015020088133</v>
      </c>
      <c r="E4558">
        <f t="shared" si="143"/>
        <v>-0.8220390020088133</v>
      </c>
    </row>
    <row r="4559" spans="1:5" x14ac:dyDescent="0.25">
      <c r="A4559">
        <v>48533</v>
      </c>
      <c r="B4559">
        <v>3.076171875</v>
      </c>
      <c r="C4559">
        <v>-8.7890625</v>
      </c>
      <c r="D4559">
        <f t="shared" si="142"/>
        <v>4.0797068975109001</v>
      </c>
      <c r="E4559">
        <f t="shared" si="143"/>
        <v>-1.0035350225109001</v>
      </c>
    </row>
    <row r="4560" spans="1:5" x14ac:dyDescent="0.25">
      <c r="A4560">
        <v>48543</v>
      </c>
      <c r="B4560">
        <v>2.900390625</v>
      </c>
      <c r="C4560">
        <v>-15.980114</v>
      </c>
      <c r="D4560">
        <f t="shared" si="142"/>
        <v>4.132606992765445</v>
      </c>
      <c r="E4560">
        <f t="shared" si="143"/>
        <v>-1.232216367765445</v>
      </c>
    </row>
    <row r="4561" spans="1:5" x14ac:dyDescent="0.25">
      <c r="A4561">
        <v>48554</v>
      </c>
      <c r="B4561">
        <v>2.8125</v>
      </c>
      <c r="C4561">
        <v>-8.7890625</v>
      </c>
      <c r="D4561">
        <f t="shared" si="142"/>
        <v>4.1549110715264588</v>
      </c>
      <c r="E4561">
        <f t="shared" si="143"/>
        <v>-1.3424110715264588</v>
      </c>
    </row>
    <row r="4562" spans="1:5" x14ac:dyDescent="0.25">
      <c r="A4562">
        <v>48564</v>
      </c>
      <c r="B4562">
        <v>2.63671875</v>
      </c>
      <c r="C4562">
        <v>-17.578125</v>
      </c>
      <c r="D4562">
        <f t="shared" si="142"/>
        <v>4.1424152857506256</v>
      </c>
      <c r="E4562">
        <f t="shared" si="143"/>
        <v>-1.5056965357506256</v>
      </c>
    </row>
    <row r="4563" spans="1:5" x14ac:dyDescent="0.25">
      <c r="A4563">
        <v>48574</v>
      </c>
      <c r="B4563">
        <v>2.373046875</v>
      </c>
      <c r="C4563">
        <v>-23.970171000000001</v>
      </c>
      <c r="D4563">
        <f t="shared" si="142"/>
        <v>4.0988147202111485</v>
      </c>
      <c r="E4563">
        <f t="shared" si="143"/>
        <v>-1.7257678452111485</v>
      </c>
    </row>
    <row r="4564" spans="1:5" x14ac:dyDescent="0.25">
      <c r="A4564">
        <v>48585</v>
      </c>
      <c r="B4564">
        <v>2.197265625</v>
      </c>
      <c r="C4564">
        <v>-17.578125</v>
      </c>
      <c r="D4564">
        <f t="shared" si="142"/>
        <v>4.0153441533665939</v>
      </c>
      <c r="E4564">
        <f t="shared" si="143"/>
        <v>-1.8180785283665939</v>
      </c>
    </row>
    <row r="4565" spans="1:5" x14ac:dyDescent="0.25">
      <c r="A4565">
        <v>48595</v>
      </c>
      <c r="B4565">
        <v>1.93359375</v>
      </c>
      <c r="C4565">
        <v>-23.970171000000001</v>
      </c>
      <c r="D4565">
        <f t="shared" si="142"/>
        <v>3.9078148719901749</v>
      </c>
      <c r="E4565">
        <f t="shared" si="143"/>
        <v>-1.9742211219901749</v>
      </c>
    </row>
    <row r="4566" spans="1:5" x14ac:dyDescent="0.25">
      <c r="A4566">
        <v>48606</v>
      </c>
      <c r="B4566">
        <v>1.669921875</v>
      </c>
      <c r="C4566">
        <v>-26.3671875</v>
      </c>
      <c r="D4566">
        <f t="shared" si="142"/>
        <v>3.7557341804242901</v>
      </c>
      <c r="E4566">
        <f t="shared" si="143"/>
        <v>-2.0858123054242901</v>
      </c>
    </row>
    <row r="4567" spans="1:5" x14ac:dyDescent="0.25">
      <c r="A4567">
        <v>48616</v>
      </c>
      <c r="B4567">
        <v>1.494140625</v>
      </c>
      <c r="C4567">
        <v>-15.980114</v>
      </c>
      <c r="D4567">
        <f t="shared" si="142"/>
        <v>3.5878953878602222</v>
      </c>
      <c r="E4567">
        <f t="shared" si="143"/>
        <v>-2.0937547628602222</v>
      </c>
    </row>
    <row r="4568" spans="1:5" x14ac:dyDescent="0.25">
      <c r="A4568">
        <v>48627</v>
      </c>
      <c r="B4568">
        <v>1.142578125</v>
      </c>
      <c r="C4568">
        <v>-35.15625</v>
      </c>
      <c r="D4568">
        <f t="shared" si="142"/>
        <v>3.3723006539730829</v>
      </c>
      <c r="E4568">
        <f t="shared" si="143"/>
        <v>-2.2297225289730829</v>
      </c>
    </row>
    <row r="4569" spans="1:5" x14ac:dyDescent="0.25">
      <c r="A4569">
        <v>48637</v>
      </c>
      <c r="B4569">
        <v>0.87890625</v>
      </c>
      <c r="C4569">
        <v>-26.3671875</v>
      </c>
      <c r="D4569">
        <f t="shared" si="142"/>
        <v>3.1497604815567444</v>
      </c>
      <c r="E4569">
        <f t="shared" si="143"/>
        <v>-2.2708542315567444</v>
      </c>
    </row>
    <row r="4570" spans="1:5" x14ac:dyDescent="0.25">
      <c r="A4570">
        <v>48647</v>
      </c>
      <c r="B4570">
        <v>0.615234375</v>
      </c>
      <c r="C4570">
        <v>-23.970171000000001</v>
      </c>
      <c r="D4570">
        <f t="shared" si="142"/>
        <v>2.9036745243998592</v>
      </c>
      <c r="E4570">
        <f t="shared" si="143"/>
        <v>-2.2884401493998592</v>
      </c>
    </row>
    <row r="4571" spans="1:5" x14ac:dyDescent="0.25">
      <c r="A4571">
        <v>48658</v>
      </c>
      <c r="B4571">
        <v>0.3515625</v>
      </c>
      <c r="C4571">
        <v>-26.3671875</v>
      </c>
      <c r="D4571">
        <f t="shared" si="142"/>
        <v>2.6080092066199625</v>
      </c>
      <c r="E4571">
        <f t="shared" si="143"/>
        <v>-2.2564467066199625</v>
      </c>
    </row>
    <row r="4572" spans="1:5" x14ac:dyDescent="0.25">
      <c r="A4572">
        <v>48668</v>
      </c>
      <c r="B4572">
        <v>0</v>
      </c>
      <c r="C4572">
        <v>-31.960228000000001</v>
      </c>
      <c r="D4572">
        <f t="shared" si="142"/>
        <v>2.3187236780015335</v>
      </c>
      <c r="E4572">
        <f t="shared" si="143"/>
        <v>-2.3187236780015335</v>
      </c>
    </row>
    <row r="4573" spans="1:5" x14ac:dyDescent="0.25">
      <c r="A4573">
        <v>48679</v>
      </c>
      <c r="B4573">
        <v>-0.3515625</v>
      </c>
      <c r="C4573">
        <v>-35.15625</v>
      </c>
      <c r="D4573">
        <f t="shared" si="142"/>
        <v>1.980649048524884</v>
      </c>
      <c r="E4573">
        <f t="shared" si="143"/>
        <v>-2.3322115485248842</v>
      </c>
    </row>
    <row r="4574" spans="1:5" x14ac:dyDescent="0.25">
      <c r="A4574">
        <v>48689</v>
      </c>
      <c r="B4574">
        <v>-0.615234375</v>
      </c>
      <c r="C4574">
        <v>-23.970171000000001</v>
      </c>
      <c r="D4574">
        <f t="shared" si="142"/>
        <v>1.6577670381227196</v>
      </c>
      <c r="E4574">
        <f t="shared" si="143"/>
        <v>-2.2730014131227199</v>
      </c>
    </row>
    <row r="4575" spans="1:5" x14ac:dyDescent="0.25">
      <c r="A4575">
        <v>48700</v>
      </c>
      <c r="B4575">
        <v>-0.966796875</v>
      </c>
      <c r="C4575">
        <v>-35.15625</v>
      </c>
      <c r="D4575">
        <f t="shared" si="142"/>
        <v>1.2884974037891825</v>
      </c>
      <c r="E4575">
        <f t="shared" si="143"/>
        <v>-2.2552942787891825</v>
      </c>
    </row>
    <row r="4576" spans="1:5" x14ac:dyDescent="0.25">
      <c r="A4576">
        <v>48710</v>
      </c>
      <c r="B4576">
        <v>-1.23046875</v>
      </c>
      <c r="C4576">
        <v>-26.3671875</v>
      </c>
      <c r="D4576">
        <f t="shared" si="142"/>
        <v>0.94272209533318563</v>
      </c>
      <c r="E4576">
        <f t="shared" si="143"/>
        <v>-2.1731908453331856</v>
      </c>
    </row>
    <row r="4577" spans="1:5" x14ac:dyDescent="0.25">
      <c r="A4577">
        <v>48720</v>
      </c>
      <c r="B4577">
        <v>-1.494140625</v>
      </c>
      <c r="C4577">
        <v>-23.970171000000001</v>
      </c>
      <c r="D4577">
        <f t="shared" si="142"/>
        <v>0.5900375264522365</v>
      </c>
      <c r="E4577">
        <f t="shared" si="143"/>
        <v>-2.0841781514522366</v>
      </c>
    </row>
    <row r="4578" spans="1:5" x14ac:dyDescent="0.25">
      <c r="A4578">
        <v>48731</v>
      </c>
      <c r="B4578">
        <v>-1.7578125</v>
      </c>
      <c r="C4578">
        <v>-26.3671875</v>
      </c>
      <c r="D4578">
        <f t="shared" si="142"/>
        <v>0.1972707246823221</v>
      </c>
      <c r="E4578">
        <f t="shared" si="143"/>
        <v>-1.9550832246823222</v>
      </c>
    </row>
    <row r="4579" spans="1:5" x14ac:dyDescent="0.25">
      <c r="A4579">
        <v>48741</v>
      </c>
      <c r="B4579">
        <v>-2.021484375</v>
      </c>
      <c r="C4579">
        <v>-23.970171000000001</v>
      </c>
      <c r="D4579">
        <f t="shared" si="142"/>
        <v>-0.16125439753460255</v>
      </c>
      <c r="E4579">
        <f t="shared" si="143"/>
        <v>-1.8602299774653974</v>
      </c>
    </row>
    <row r="4580" spans="1:5" x14ac:dyDescent="0.25">
      <c r="A4580">
        <v>48752</v>
      </c>
      <c r="B4580">
        <v>-2.197265625</v>
      </c>
      <c r="C4580">
        <v>-17.578125</v>
      </c>
      <c r="D4580">
        <f t="shared" si="142"/>
        <v>-0.55392511630034769</v>
      </c>
      <c r="E4580">
        <f t="shared" si="143"/>
        <v>-1.6433405086996524</v>
      </c>
    </row>
    <row r="4581" spans="1:5" x14ac:dyDescent="0.25">
      <c r="A4581">
        <v>48762</v>
      </c>
      <c r="B4581">
        <v>-2.4609375</v>
      </c>
      <c r="C4581">
        <v>-23.970171000000001</v>
      </c>
      <c r="D4581">
        <f t="shared" si="142"/>
        <v>-0.90643872829544692</v>
      </c>
      <c r="E4581">
        <f t="shared" si="143"/>
        <v>-1.5544987717045531</v>
      </c>
    </row>
    <row r="4582" spans="1:5" x14ac:dyDescent="0.25">
      <c r="A4582">
        <v>48773</v>
      </c>
      <c r="B4582">
        <v>-2.724609375</v>
      </c>
      <c r="C4582">
        <v>-26.3671875</v>
      </c>
      <c r="D4582">
        <f t="shared" si="142"/>
        <v>-1.2860392585936338</v>
      </c>
      <c r="E4582">
        <f t="shared" si="143"/>
        <v>-1.4385701164063662</v>
      </c>
    </row>
    <row r="4583" spans="1:5" x14ac:dyDescent="0.25">
      <c r="A4583">
        <v>48783</v>
      </c>
      <c r="B4583">
        <v>-2.8125</v>
      </c>
      <c r="C4583">
        <v>-8.7890625</v>
      </c>
      <c r="D4583">
        <f t="shared" si="142"/>
        <v>-1.6209002213006911</v>
      </c>
      <c r="E4583">
        <f t="shared" si="143"/>
        <v>-1.1915997786993089</v>
      </c>
    </row>
    <row r="4584" spans="1:5" x14ac:dyDescent="0.25">
      <c r="A4584">
        <v>48793</v>
      </c>
      <c r="B4584">
        <v>-2.98828125</v>
      </c>
      <c r="C4584">
        <v>-15.980114</v>
      </c>
      <c r="D4584">
        <f t="shared" si="142"/>
        <v>-1.9434221583547915</v>
      </c>
      <c r="E4584">
        <f t="shared" si="143"/>
        <v>-1.0448590916452085</v>
      </c>
    </row>
    <row r="4585" spans="1:5" x14ac:dyDescent="0.25">
      <c r="A4585">
        <v>48804</v>
      </c>
      <c r="B4585">
        <v>-3.1640625</v>
      </c>
      <c r="C4585">
        <v>-17.578125</v>
      </c>
      <c r="D4585">
        <f t="shared" si="142"/>
        <v>-2.2810642857747134</v>
      </c>
      <c r="E4585">
        <f t="shared" si="143"/>
        <v>-0.88299821422528657</v>
      </c>
    </row>
    <row r="4586" spans="1:5" x14ac:dyDescent="0.25">
      <c r="A4586">
        <v>48814</v>
      </c>
      <c r="B4586">
        <v>-3.251953125</v>
      </c>
      <c r="C4586">
        <v>-7.9900570000000002</v>
      </c>
      <c r="D4586">
        <f t="shared" si="142"/>
        <v>-2.5699439008298333</v>
      </c>
      <c r="E4586">
        <f t="shared" si="143"/>
        <v>-0.68200922417016674</v>
      </c>
    </row>
    <row r="4587" spans="1:5" x14ac:dyDescent="0.25">
      <c r="A4587">
        <v>48825</v>
      </c>
      <c r="B4587">
        <v>-3.33984375</v>
      </c>
      <c r="C4587">
        <v>-8.7890625</v>
      </c>
      <c r="D4587">
        <f t="shared" si="142"/>
        <v>-2.8651748312059899</v>
      </c>
      <c r="E4587">
        <f t="shared" si="143"/>
        <v>-0.47466891879401008</v>
      </c>
    </row>
    <row r="4588" spans="1:5" x14ac:dyDescent="0.25">
      <c r="A4588">
        <v>48835</v>
      </c>
      <c r="B4588">
        <v>-3.33984375</v>
      </c>
      <c r="C4588">
        <v>0</v>
      </c>
      <c r="D4588">
        <f t="shared" si="142"/>
        <v>-3.1109021833943982</v>
      </c>
      <c r="E4588">
        <f t="shared" si="143"/>
        <v>-0.22894156660560183</v>
      </c>
    </row>
    <row r="4589" spans="1:5" x14ac:dyDescent="0.25">
      <c r="A4589">
        <v>48846</v>
      </c>
      <c r="B4589">
        <v>-3.427734375</v>
      </c>
      <c r="C4589">
        <v>-8.7890625</v>
      </c>
      <c r="D4589">
        <f t="shared" si="142"/>
        <v>-3.354011221761978</v>
      </c>
      <c r="E4589">
        <f t="shared" si="143"/>
        <v>-7.3723153238022032E-2</v>
      </c>
    </row>
    <row r="4590" spans="1:5" x14ac:dyDescent="0.25">
      <c r="A4590">
        <v>48856</v>
      </c>
      <c r="B4590">
        <v>-3.427734375</v>
      </c>
      <c r="C4590">
        <v>0</v>
      </c>
      <c r="D4590">
        <f t="shared" si="142"/>
        <v>-3.5485120292967469</v>
      </c>
      <c r="E4590">
        <f t="shared" si="143"/>
        <v>0.12077765429674692</v>
      </c>
    </row>
    <row r="4591" spans="1:5" x14ac:dyDescent="0.25">
      <c r="A4591">
        <v>48866</v>
      </c>
      <c r="B4591">
        <v>-3.33984375</v>
      </c>
      <c r="C4591">
        <v>7.9900570000000002</v>
      </c>
      <c r="D4591">
        <f t="shared" si="142"/>
        <v>-3.7162661622978184</v>
      </c>
      <c r="E4591">
        <f t="shared" si="143"/>
        <v>0.37642241229781837</v>
      </c>
    </row>
    <row r="4592" spans="1:5" x14ac:dyDescent="0.25">
      <c r="A4592">
        <v>48877</v>
      </c>
      <c r="B4592">
        <v>-3.251953125</v>
      </c>
      <c r="C4592">
        <v>8.7890625</v>
      </c>
      <c r="D4592">
        <f t="shared" si="142"/>
        <v>-3.8684216451544664</v>
      </c>
      <c r="E4592">
        <f t="shared" si="143"/>
        <v>0.6164685201544664</v>
      </c>
    </row>
    <row r="4593" spans="1:5" x14ac:dyDescent="0.25">
      <c r="A4593">
        <v>48887</v>
      </c>
      <c r="B4593">
        <v>-3.251953125</v>
      </c>
      <c r="C4593">
        <v>0</v>
      </c>
      <c r="D4593">
        <f t="shared" si="142"/>
        <v>-3.9762017418177469</v>
      </c>
      <c r="E4593">
        <f t="shared" si="143"/>
        <v>0.72424861681774688</v>
      </c>
    </row>
    <row r="4594" spans="1:5" x14ac:dyDescent="0.25">
      <c r="A4594">
        <v>48898</v>
      </c>
      <c r="B4594">
        <v>-3.1640625</v>
      </c>
      <c r="C4594">
        <v>8.7890625</v>
      </c>
      <c r="D4594">
        <f t="shared" si="142"/>
        <v>-4.0601830550013362</v>
      </c>
      <c r="E4594">
        <f t="shared" si="143"/>
        <v>0.89612055500133625</v>
      </c>
    </row>
    <row r="4595" spans="1:5" x14ac:dyDescent="0.25">
      <c r="A4595">
        <v>48908</v>
      </c>
      <c r="B4595">
        <v>-2.98828125</v>
      </c>
      <c r="C4595">
        <v>15.980114</v>
      </c>
      <c r="D4595">
        <f t="shared" si="142"/>
        <v>-4.1044901945185641</v>
      </c>
      <c r="E4595">
        <f t="shared" si="143"/>
        <v>1.1162089445185641</v>
      </c>
    </row>
    <row r="4596" spans="1:5" x14ac:dyDescent="0.25">
      <c r="A4596">
        <v>48919</v>
      </c>
      <c r="B4596">
        <v>-2.8125</v>
      </c>
      <c r="C4596">
        <v>17.578125</v>
      </c>
      <c r="D4596">
        <f t="shared" si="142"/>
        <v>-4.117593260213531</v>
      </c>
      <c r="E4596">
        <f t="shared" si="143"/>
        <v>1.305093260213531</v>
      </c>
    </row>
    <row r="4597" spans="1:5" x14ac:dyDescent="0.25">
      <c r="A4597">
        <v>48929</v>
      </c>
      <c r="B4597">
        <v>-2.63671875</v>
      </c>
      <c r="C4597">
        <v>17.578125</v>
      </c>
      <c r="D4597">
        <f t="shared" si="142"/>
        <v>-4.0970293579677639</v>
      </c>
      <c r="E4597">
        <f t="shared" si="143"/>
        <v>1.4603106079677639</v>
      </c>
    </row>
    <row r="4598" spans="1:5" x14ac:dyDescent="0.25">
      <c r="A4598">
        <v>48939</v>
      </c>
      <c r="B4598">
        <v>-2.4609375</v>
      </c>
      <c r="C4598">
        <v>15.980114</v>
      </c>
      <c r="D4598">
        <f t="shared" si="142"/>
        <v>-4.0457055276005551</v>
      </c>
      <c r="E4598">
        <f t="shared" si="143"/>
        <v>1.5847680276005551</v>
      </c>
    </row>
    <row r="4599" spans="1:5" x14ac:dyDescent="0.25">
      <c r="A4599">
        <v>48950</v>
      </c>
      <c r="B4599">
        <v>-2.197265625</v>
      </c>
      <c r="C4599">
        <v>26.3671875</v>
      </c>
      <c r="D4599">
        <f t="shared" si="142"/>
        <v>-3.9542066090203778</v>
      </c>
      <c r="E4599">
        <f t="shared" si="143"/>
        <v>1.7569409840203778</v>
      </c>
    </row>
    <row r="4600" spans="1:5" x14ac:dyDescent="0.25">
      <c r="A4600">
        <v>48960</v>
      </c>
      <c r="B4600">
        <v>-2.021484375</v>
      </c>
      <c r="C4600">
        <v>15.980114</v>
      </c>
      <c r="D4600">
        <f t="shared" si="142"/>
        <v>-3.8398628446578011</v>
      </c>
      <c r="E4600">
        <f t="shared" si="143"/>
        <v>1.8183784696578011</v>
      </c>
    </row>
    <row r="4601" spans="1:5" x14ac:dyDescent="0.25">
      <c r="A4601">
        <v>48971</v>
      </c>
      <c r="B4601">
        <v>-1.7578125</v>
      </c>
      <c r="C4601">
        <v>26.3671875</v>
      </c>
      <c r="D4601">
        <f t="shared" si="142"/>
        <v>-3.6808814058369279</v>
      </c>
      <c r="E4601">
        <f t="shared" si="143"/>
        <v>1.9230689058369279</v>
      </c>
    </row>
    <row r="4602" spans="1:5" x14ac:dyDescent="0.25">
      <c r="A4602">
        <v>48981</v>
      </c>
      <c r="B4602">
        <v>-1.494140625</v>
      </c>
      <c r="C4602">
        <v>23.970171000000001</v>
      </c>
      <c r="D4602">
        <f t="shared" si="142"/>
        <v>-3.5073611259519786</v>
      </c>
      <c r="E4602">
        <f t="shared" si="143"/>
        <v>2.0132205009519786</v>
      </c>
    </row>
    <row r="4603" spans="1:5" x14ac:dyDescent="0.25">
      <c r="A4603">
        <v>48992</v>
      </c>
      <c r="B4603">
        <v>-1.23046875</v>
      </c>
      <c r="C4603">
        <v>26.3671875</v>
      </c>
      <c r="D4603">
        <f t="shared" si="142"/>
        <v>-3.2862200862984197</v>
      </c>
      <c r="E4603">
        <f t="shared" si="143"/>
        <v>2.0557513362984197</v>
      </c>
    </row>
    <row r="4604" spans="1:5" x14ac:dyDescent="0.25">
      <c r="A4604">
        <v>49002</v>
      </c>
      <c r="B4604">
        <v>-0.966796875</v>
      </c>
      <c r="C4604">
        <v>26.3671875</v>
      </c>
      <c r="D4604">
        <f t="shared" si="142"/>
        <v>-3.0593179681600011</v>
      </c>
      <c r="E4604">
        <f t="shared" si="143"/>
        <v>2.0925210931600011</v>
      </c>
    </row>
    <row r="4605" spans="1:5" x14ac:dyDescent="0.25">
      <c r="A4605">
        <v>49012</v>
      </c>
      <c r="B4605">
        <v>-0.615234375</v>
      </c>
      <c r="C4605">
        <v>31.960228000000001</v>
      </c>
      <c r="D4605">
        <f t="shared" si="142"/>
        <v>-2.809551475461094</v>
      </c>
      <c r="E4605">
        <f t="shared" si="143"/>
        <v>2.194317100461094</v>
      </c>
    </row>
    <row r="4606" spans="1:5" x14ac:dyDescent="0.25">
      <c r="A4606">
        <v>49023</v>
      </c>
      <c r="B4606">
        <v>-0.3515625</v>
      </c>
      <c r="C4606">
        <v>26.3671875</v>
      </c>
      <c r="D4606">
        <f t="shared" si="142"/>
        <v>-2.5106570279214981</v>
      </c>
      <c r="E4606">
        <f t="shared" si="143"/>
        <v>2.1590945279214981</v>
      </c>
    </row>
    <row r="4607" spans="1:5" x14ac:dyDescent="0.25">
      <c r="A4607">
        <v>49033</v>
      </c>
      <c r="B4607">
        <v>0</v>
      </c>
      <c r="C4607">
        <v>31.960228000000001</v>
      </c>
      <c r="D4607">
        <f t="shared" ref="D4607:D4670" si="144">$H$2*EXP(-$G$17*$G$20*A4607/1000)*COS($G$9*A4607/1000)</f>
        <v>-2.2192044300261915</v>
      </c>
      <c r="E4607">
        <f t="shared" ref="E4607:E4670" si="145">B4607-D4607</f>
        <v>2.2192044300261915</v>
      </c>
    </row>
    <row r="4608" spans="1:5" x14ac:dyDescent="0.25">
      <c r="A4608">
        <v>49044</v>
      </c>
      <c r="B4608">
        <v>0.263671875</v>
      </c>
      <c r="C4608">
        <v>26.3671875</v>
      </c>
      <c r="D4608">
        <f t="shared" si="144"/>
        <v>-1.8796109809055817</v>
      </c>
      <c r="E4608">
        <f t="shared" si="145"/>
        <v>2.1432828559055817</v>
      </c>
    </row>
    <row r="4609" spans="1:5" x14ac:dyDescent="0.25">
      <c r="A4609">
        <v>49054</v>
      </c>
      <c r="B4609">
        <v>0.52734375</v>
      </c>
      <c r="C4609">
        <v>23.970171000000001</v>
      </c>
      <c r="D4609">
        <f t="shared" si="144"/>
        <v>-1.5561453989846203</v>
      </c>
      <c r="E4609">
        <f t="shared" si="145"/>
        <v>2.0834891489846203</v>
      </c>
    </row>
    <row r="4610" spans="1:5" x14ac:dyDescent="0.25">
      <c r="A4610">
        <v>49065</v>
      </c>
      <c r="B4610">
        <v>0.87890625</v>
      </c>
      <c r="C4610">
        <v>35.15625</v>
      </c>
      <c r="D4610">
        <f t="shared" si="144"/>
        <v>-1.187115663585119</v>
      </c>
      <c r="E4610">
        <f t="shared" si="145"/>
        <v>2.0660219135851188</v>
      </c>
    </row>
    <row r="4611" spans="1:5" x14ac:dyDescent="0.25">
      <c r="A4611">
        <v>49075</v>
      </c>
      <c r="B4611">
        <v>1.142578125</v>
      </c>
      <c r="C4611">
        <v>26.3671875</v>
      </c>
      <c r="D4611">
        <f t="shared" si="144"/>
        <v>-0.84235791995355913</v>
      </c>
      <c r="E4611">
        <f t="shared" si="145"/>
        <v>1.9849360449535591</v>
      </c>
    </row>
    <row r="4612" spans="1:5" x14ac:dyDescent="0.25">
      <c r="A4612">
        <v>49085</v>
      </c>
      <c r="B4612">
        <v>1.40625</v>
      </c>
      <c r="C4612">
        <v>23.970171000000001</v>
      </c>
      <c r="D4612">
        <f t="shared" si="144"/>
        <v>-0.49144418224330472</v>
      </c>
      <c r="E4612">
        <f t="shared" si="145"/>
        <v>1.8976941822433047</v>
      </c>
    </row>
    <row r="4613" spans="1:5" x14ac:dyDescent="0.25">
      <c r="A4613">
        <v>49096</v>
      </c>
      <c r="B4613">
        <v>1.669921875</v>
      </c>
      <c r="C4613">
        <v>26.3671875</v>
      </c>
      <c r="D4613">
        <f t="shared" si="144"/>
        <v>-0.10147883376956945</v>
      </c>
      <c r="E4613">
        <f t="shared" si="145"/>
        <v>1.7714007087695696</v>
      </c>
    </row>
    <row r="4614" spans="1:5" x14ac:dyDescent="0.25">
      <c r="A4614">
        <v>49106</v>
      </c>
      <c r="B4614">
        <v>1.845703125</v>
      </c>
      <c r="C4614">
        <v>15.980114</v>
      </c>
      <c r="D4614">
        <f t="shared" si="144"/>
        <v>0.25374471705078044</v>
      </c>
      <c r="E4614">
        <f t="shared" si="145"/>
        <v>1.5919584079492195</v>
      </c>
    </row>
    <row r="4615" spans="1:5" x14ac:dyDescent="0.25">
      <c r="A4615">
        <v>49117</v>
      </c>
      <c r="B4615">
        <v>2.109375</v>
      </c>
      <c r="C4615">
        <v>26.3671875</v>
      </c>
      <c r="D4615">
        <f t="shared" si="144"/>
        <v>0.64198441427570008</v>
      </c>
      <c r="E4615">
        <f t="shared" si="145"/>
        <v>1.4673905857242999</v>
      </c>
    </row>
    <row r="4616" spans="1:5" x14ac:dyDescent="0.25">
      <c r="A4616">
        <v>49127</v>
      </c>
      <c r="B4616">
        <v>2.28515625</v>
      </c>
      <c r="C4616">
        <v>17.578125</v>
      </c>
      <c r="D4616">
        <f t="shared" si="144"/>
        <v>0.98977639004661722</v>
      </c>
      <c r="E4616">
        <f t="shared" si="145"/>
        <v>1.2953798599533828</v>
      </c>
    </row>
    <row r="4617" spans="1:5" x14ac:dyDescent="0.25">
      <c r="A4617">
        <v>49137</v>
      </c>
      <c r="B4617">
        <v>2.4609375</v>
      </c>
      <c r="C4617">
        <v>15.980114</v>
      </c>
      <c r="D4617">
        <f t="shared" si="144"/>
        <v>1.3299629046964168</v>
      </c>
      <c r="E4617">
        <f t="shared" si="145"/>
        <v>1.1309745953035832</v>
      </c>
    </row>
    <row r="4618" spans="1:5" x14ac:dyDescent="0.25">
      <c r="A4618">
        <v>49148</v>
      </c>
      <c r="B4618">
        <v>2.63671875</v>
      </c>
      <c r="C4618">
        <v>17.578125</v>
      </c>
      <c r="D4618">
        <f t="shared" si="144"/>
        <v>1.6923411690585288</v>
      </c>
      <c r="E4618">
        <f t="shared" si="145"/>
        <v>0.94437758094147117</v>
      </c>
    </row>
    <row r="4619" spans="1:5" x14ac:dyDescent="0.25">
      <c r="A4619">
        <v>49158</v>
      </c>
      <c r="B4619">
        <v>2.8125</v>
      </c>
      <c r="C4619">
        <v>15.980114</v>
      </c>
      <c r="D4619">
        <f t="shared" si="144"/>
        <v>2.0083452977129701</v>
      </c>
      <c r="E4619">
        <f t="shared" si="145"/>
        <v>0.8041547022870299</v>
      </c>
    </row>
    <row r="4620" spans="1:5" x14ac:dyDescent="0.25">
      <c r="A4620">
        <v>49169</v>
      </c>
      <c r="B4620">
        <v>2.900390625</v>
      </c>
      <c r="C4620">
        <v>8.7890625</v>
      </c>
      <c r="D4620">
        <f t="shared" si="144"/>
        <v>2.3382603892324161</v>
      </c>
      <c r="E4620">
        <f t="shared" si="145"/>
        <v>0.56213023576758392</v>
      </c>
    </row>
    <row r="4621" spans="1:5" x14ac:dyDescent="0.25">
      <c r="A4621">
        <v>49179</v>
      </c>
      <c r="B4621">
        <v>2.98828125</v>
      </c>
      <c r="C4621">
        <v>7.9900570000000002</v>
      </c>
      <c r="D4621">
        <f t="shared" si="144"/>
        <v>2.6196661555515126</v>
      </c>
      <c r="E4621">
        <f t="shared" si="145"/>
        <v>0.36861509444848739</v>
      </c>
    </row>
    <row r="4622" spans="1:5" x14ac:dyDescent="0.25">
      <c r="A4622">
        <v>49190</v>
      </c>
      <c r="B4622">
        <v>3.076171875</v>
      </c>
      <c r="C4622">
        <v>8.7890625</v>
      </c>
      <c r="D4622">
        <f t="shared" si="144"/>
        <v>2.9062510595390227</v>
      </c>
      <c r="E4622">
        <f t="shared" si="145"/>
        <v>0.16992081546097726</v>
      </c>
    </row>
    <row r="4623" spans="1:5" x14ac:dyDescent="0.25">
      <c r="A4623">
        <v>49200</v>
      </c>
      <c r="B4623">
        <v>3.076171875</v>
      </c>
      <c r="C4623">
        <v>0</v>
      </c>
      <c r="D4623">
        <f t="shared" si="144"/>
        <v>3.1437964576193433</v>
      </c>
      <c r="E4623">
        <f t="shared" si="145"/>
        <v>-6.7624582619343343E-2</v>
      </c>
    </row>
    <row r="4624" spans="1:5" x14ac:dyDescent="0.25">
      <c r="A4624">
        <v>49210</v>
      </c>
      <c r="B4624">
        <v>3.1640625</v>
      </c>
      <c r="C4624">
        <v>7.9900570000000002</v>
      </c>
      <c r="D4624">
        <f t="shared" si="144"/>
        <v>3.3576134580864814</v>
      </c>
      <c r="E4624">
        <f t="shared" si="145"/>
        <v>-0.19355095808648137</v>
      </c>
    </row>
    <row r="4625" spans="1:5" x14ac:dyDescent="0.25">
      <c r="A4625">
        <v>49221</v>
      </c>
      <c r="B4625">
        <v>3.1640625</v>
      </c>
      <c r="C4625">
        <v>0</v>
      </c>
      <c r="D4625">
        <f t="shared" si="144"/>
        <v>3.5635089276645835</v>
      </c>
      <c r="E4625">
        <f t="shared" si="145"/>
        <v>-0.39944642766458349</v>
      </c>
    </row>
    <row r="4626" spans="1:5" x14ac:dyDescent="0.25">
      <c r="A4626">
        <v>49231</v>
      </c>
      <c r="B4626">
        <v>3.076171875</v>
      </c>
      <c r="C4626">
        <v>-7.9900570000000002</v>
      </c>
      <c r="D4626">
        <f t="shared" si="144"/>
        <v>3.7225357035654598</v>
      </c>
      <c r="E4626">
        <f t="shared" si="145"/>
        <v>-0.64636382856545982</v>
      </c>
    </row>
    <row r="4627" spans="1:5" x14ac:dyDescent="0.25">
      <c r="A4627">
        <v>49242</v>
      </c>
      <c r="B4627">
        <v>2.98828125</v>
      </c>
      <c r="C4627">
        <v>-8.7890625</v>
      </c>
      <c r="D4627">
        <f t="shared" si="144"/>
        <v>3.8650442279092796</v>
      </c>
      <c r="E4627">
        <f t="shared" si="145"/>
        <v>-0.87676297790927959</v>
      </c>
    </row>
    <row r="4628" spans="1:5" x14ac:dyDescent="0.25">
      <c r="A4628">
        <v>49252</v>
      </c>
      <c r="B4628">
        <v>2.900390625</v>
      </c>
      <c r="C4628">
        <v>-7.9900570000000002</v>
      </c>
      <c r="D4628">
        <f t="shared" si="144"/>
        <v>3.964083241446811</v>
      </c>
      <c r="E4628">
        <f t="shared" si="145"/>
        <v>-1.063692616446811</v>
      </c>
    </row>
    <row r="4629" spans="1:5" x14ac:dyDescent="0.25">
      <c r="A4629">
        <v>49263</v>
      </c>
      <c r="B4629">
        <v>2.8125</v>
      </c>
      <c r="C4629">
        <v>-8.7890625</v>
      </c>
      <c r="D4629">
        <f t="shared" si="144"/>
        <v>4.0385619817461844</v>
      </c>
      <c r="E4629">
        <f t="shared" si="145"/>
        <v>-1.2260619817461844</v>
      </c>
    </row>
    <row r="4630" spans="1:5" x14ac:dyDescent="0.25">
      <c r="A4630">
        <v>49273</v>
      </c>
      <c r="B4630">
        <v>2.724609375</v>
      </c>
      <c r="C4630">
        <v>-8.7890625</v>
      </c>
      <c r="D4630">
        <f t="shared" si="144"/>
        <v>4.074403139857993</v>
      </c>
      <c r="E4630">
        <f t="shared" si="145"/>
        <v>-1.349793764857993</v>
      </c>
    </row>
    <row r="4631" spans="1:5" x14ac:dyDescent="0.25">
      <c r="A4631">
        <v>49283</v>
      </c>
      <c r="B4631">
        <v>2.548828125</v>
      </c>
      <c r="C4631">
        <v>-15.980114</v>
      </c>
      <c r="D4631">
        <f t="shared" si="144"/>
        <v>4.0796264213741678</v>
      </c>
      <c r="E4631">
        <f t="shared" si="145"/>
        <v>-1.5307982963741678</v>
      </c>
    </row>
    <row r="4632" spans="1:5" x14ac:dyDescent="0.25">
      <c r="A4632">
        <v>49294</v>
      </c>
      <c r="B4632">
        <v>2.28515625</v>
      </c>
      <c r="C4632">
        <v>-26.3671875</v>
      </c>
      <c r="D4632">
        <f t="shared" si="144"/>
        <v>4.0499864987931158</v>
      </c>
      <c r="E4632">
        <f t="shared" si="145"/>
        <v>-1.7648302487931158</v>
      </c>
    </row>
    <row r="4633" spans="1:5" x14ac:dyDescent="0.25">
      <c r="A4633">
        <v>49304</v>
      </c>
      <c r="B4633">
        <v>2.197265625</v>
      </c>
      <c r="C4633">
        <v>-7.9900570000000002</v>
      </c>
      <c r="D4633">
        <f t="shared" si="144"/>
        <v>3.9911084454857937</v>
      </c>
      <c r="E4633">
        <f t="shared" si="145"/>
        <v>-1.7938428204857937</v>
      </c>
    </row>
    <row r="4634" spans="1:5" x14ac:dyDescent="0.25">
      <c r="A4634">
        <v>49315</v>
      </c>
      <c r="B4634">
        <v>1.93359375</v>
      </c>
      <c r="C4634">
        <v>-26.3671875</v>
      </c>
      <c r="D4634">
        <f t="shared" si="144"/>
        <v>3.8917798797259513</v>
      </c>
      <c r="E4634">
        <f t="shared" si="145"/>
        <v>-1.9581861297259513</v>
      </c>
    </row>
    <row r="4635" spans="1:5" x14ac:dyDescent="0.25">
      <c r="A4635">
        <v>49325</v>
      </c>
      <c r="B4635">
        <v>1.669921875</v>
      </c>
      <c r="C4635">
        <v>-23.970171000000001</v>
      </c>
      <c r="D4635">
        <f t="shared" si="144"/>
        <v>3.7708123936160032</v>
      </c>
      <c r="E4635">
        <f t="shared" si="145"/>
        <v>-2.1008905186160032</v>
      </c>
    </row>
    <row r="4636" spans="1:5" x14ac:dyDescent="0.25">
      <c r="A4636">
        <v>49336</v>
      </c>
      <c r="B4636">
        <v>1.40625</v>
      </c>
      <c r="C4636">
        <v>-26.3671875</v>
      </c>
      <c r="D4636">
        <f t="shared" si="144"/>
        <v>3.6051494070106203</v>
      </c>
      <c r="E4636">
        <f t="shared" si="145"/>
        <v>-2.1988994070106203</v>
      </c>
    </row>
    <row r="4637" spans="1:5" x14ac:dyDescent="0.25">
      <c r="A4637">
        <v>49346</v>
      </c>
      <c r="B4637">
        <v>1.142578125</v>
      </c>
      <c r="C4637">
        <v>-26.3671875</v>
      </c>
      <c r="D4637">
        <f t="shared" si="144"/>
        <v>3.426153794928628</v>
      </c>
      <c r="E4637">
        <f t="shared" si="145"/>
        <v>-2.283575669928628</v>
      </c>
    </row>
    <row r="4638" spans="1:5" x14ac:dyDescent="0.25">
      <c r="A4638">
        <v>49356</v>
      </c>
      <c r="B4638">
        <v>0.87890625</v>
      </c>
      <c r="C4638">
        <v>-23.970171000000001</v>
      </c>
      <c r="D4638">
        <f t="shared" si="144"/>
        <v>3.2215150671595021</v>
      </c>
      <c r="E4638">
        <f t="shared" si="145"/>
        <v>-2.3426088171595021</v>
      </c>
    </row>
    <row r="4639" spans="1:5" x14ac:dyDescent="0.25">
      <c r="A4639">
        <v>49367</v>
      </c>
      <c r="B4639">
        <v>0.615234375</v>
      </c>
      <c r="C4639">
        <v>-26.3671875</v>
      </c>
      <c r="D4639">
        <f t="shared" si="144"/>
        <v>2.9686495376906743</v>
      </c>
      <c r="E4639">
        <f t="shared" si="145"/>
        <v>-2.3534151626906743</v>
      </c>
    </row>
    <row r="4640" spans="1:5" x14ac:dyDescent="0.25">
      <c r="A4640">
        <v>49377</v>
      </c>
      <c r="B4640">
        <v>0.3515625</v>
      </c>
      <c r="C4640">
        <v>-23.970171000000001</v>
      </c>
      <c r="D4640">
        <f t="shared" si="144"/>
        <v>2.7154188215128445</v>
      </c>
      <c r="E4640">
        <f t="shared" si="145"/>
        <v>-2.3638563215128445</v>
      </c>
    </row>
    <row r="4641" spans="1:5" x14ac:dyDescent="0.25">
      <c r="A4641">
        <v>49388</v>
      </c>
      <c r="B4641">
        <v>0</v>
      </c>
      <c r="C4641">
        <v>-35.15625</v>
      </c>
      <c r="D4641">
        <f t="shared" si="144"/>
        <v>2.4135330847032153</v>
      </c>
      <c r="E4641">
        <f t="shared" si="145"/>
        <v>-2.4135330847032153</v>
      </c>
    </row>
    <row r="4642" spans="1:5" x14ac:dyDescent="0.25">
      <c r="A4642">
        <v>49398</v>
      </c>
      <c r="B4642">
        <v>-0.263671875</v>
      </c>
      <c r="C4642">
        <v>-23.970171000000001</v>
      </c>
      <c r="D4642">
        <f t="shared" si="144"/>
        <v>2.1201277808989283</v>
      </c>
      <c r="E4642">
        <f t="shared" si="145"/>
        <v>-2.3837996558989283</v>
      </c>
    </row>
    <row r="4643" spans="1:5" x14ac:dyDescent="0.25">
      <c r="A4643">
        <v>49409</v>
      </c>
      <c r="B4643">
        <v>-0.52734375</v>
      </c>
      <c r="C4643">
        <v>-26.3671875</v>
      </c>
      <c r="D4643">
        <f t="shared" si="144"/>
        <v>1.7792472889440389</v>
      </c>
      <c r="E4643">
        <f t="shared" si="145"/>
        <v>-2.3065910389440392</v>
      </c>
    </row>
    <row r="4644" spans="1:5" x14ac:dyDescent="0.25">
      <c r="A4644">
        <v>49419</v>
      </c>
      <c r="B4644">
        <v>-0.87890625</v>
      </c>
      <c r="C4644">
        <v>-35.15625</v>
      </c>
      <c r="D4644">
        <f t="shared" si="144"/>
        <v>1.4554034694332381</v>
      </c>
      <c r="E4644">
        <f t="shared" si="145"/>
        <v>-2.3343097194332381</v>
      </c>
    </row>
    <row r="4645" spans="1:5" x14ac:dyDescent="0.25">
      <c r="A4645">
        <v>49429</v>
      </c>
      <c r="B4645">
        <v>-1.142578125</v>
      </c>
      <c r="C4645">
        <v>-23.970171000000001</v>
      </c>
      <c r="D4645">
        <f t="shared" si="144"/>
        <v>1.1207891369855494</v>
      </c>
      <c r="E4645">
        <f t="shared" si="145"/>
        <v>-2.2633672619855494</v>
      </c>
    </row>
    <row r="4646" spans="1:5" x14ac:dyDescent="0.25">
      <c r="A4646">
        <v>49440</v>
      </c>
      <c r="B4646">
        <v>-1.40625</v>
      </c>
      <c r="C4646">
        <v>-26.3671875</v>
      </c>
      <c r="D4646">
        <f t="shared" si="144"/>
        <v>0.74328104489842939</v>
      </c>
      <c r="E4646">
        <f t="shared" si="145"/>
        <v>-2.1495310448984295</v>
      </c>
    </row>
    <row r="4647" spans="1:5" x14ac:dyDescent="0.25">
      <c r="A4647">
        <v>49450</v>
      </c>
      <c r="B4647">
        <v>-1.669921875</v>
      </c>
      <c r="C4647">
        <v>-23.970171000000001</v>
      </c>
      <c r="D4647">
        <f t="shared" si="144"/>
        <v>0.39431790605180062</v>
      </c>
      <c r="E4647">
        <f t="shared" si="145"/>
        <v>-2.0642397810518007</v>
      </c>
    </row>
    <row r="4648" spans="1:5" x14ac:dyDescent="0.25">
      <c r="A4648">
        <v>49461</v>
      </c>
      <c r="B4648">
        <v>-1.93359375</v>
      </c>
      <c r="C4648">
        <v>-26.3671875</v>
      </c>
      <c r="D4648">
        <f t="shared" si="144"/>
        <v>7.3388773729029791E-3</v>
      </c>
      <c r="E4648">
        <f t="shared" si="145"/>
        <v>-1.9409326273729031</v>
      </c>
    </row>
    <row r="4649" spans="1:5" x14ac:dyDescent="0.25">
      <c r="A4649">
        <v>49471</v>
      </c>
      <c r="B4649">
        <v>-2.109375</v>
      </c>
      <c r="C4649">
        <v>-15.980114</v>
      </c>
      <c r="D4649">
        <f t="shared" si="144"/>
        <v>-0.34442811230754306</v>
      </c>
      <c r="E4649">
        <f t="shared" si="145"/>
        <v>-1.764946887692457</v>
      </c>
    </row>
    <row r="4650" spans="1:5" x14ac:dyDescent="0.25">
      <c r="A4650">
        <v>49482</v>
      </c>
      <c r="B4650">
        <v>-2.373046875</v>
      </c>
      <c r="C4650">
        <v>-26.3671875</v>
      </c>
      <c r="D4650">
        <f t="shared" si="144"/>
        <v>-0.72808210336500911</v>
      </c>
      <c r="E4650">
        <f t="shared" si="145"/>
        <v>-1.6449647716349909</v>
      </c>
    </row>
    <row r="4651" spans="1:5" x14ac:dyDescent="0.25">
      <c r="A4651">
        <v>49492</v>
      </c>
      <c r="B4651">
        <v>-2.548828125</v>
      </c>
      <c r="C4651">
        <v>-17.578125</v>
      </c>
      <c r="D4651">
        <f t="shared" si="144"/>
        <v>-1.071027326412231</v>
      </c>
      <c r="E4651">
        <f t="shared" si="145"/>
        <v>-1.477800798587769</v>
      </c>
    </row>
    <row r="4652" spans="1:5" x14ac:dyDescent="0.25">
      <c r="A4652">
        <v>49502</v>
      </c>
      <c r="B4652">
        <v>-2.724609375</v>
      </c>
      <c r="C4652">
        <v>-15.980114</v>
      </c>
      <c r="D4652">
        <f t="shared" si="144"/>
        <v>-1.4057592615943795</v>
      </c>
      <c r="E4652">
        <f t="shared" si="145"/>
        <v>-1.3188501134056205</v>
      </c>
    </row>
    <row r="4653" spans="1:5" x14ac:dyDescent="0.25">
      <c r="A4653">
        <v>49513</v>
      </c>
      <c r="B4653">
        <v>-2.900390625</v>
      </c>
      <c r="C4653">
        <v>-17.578125</v>
      </c>
      <c r="D4653">
        <f t="shared" si="144"/>
        <v>-1.7614848279928568</v>
      </c>
      <c r="E4653">
        <f t="shared" si="145"/>
        <v>-1.1389057970071432</v>
      </c>
    </row>
    <row r="4654" spans="1:5" x14ac:dyDescent="0.25">
      <c r="A4654">
        <v>49523</v>
      </c>
      <c r="B4654">
        <v>-3.076171875</v>
      </c>
      <c r="C4654">
        <v>-15.980114</v>
      </c>
      <c r="D4654">
        <f t="shared" si="144"/>
        <v>-2.0708973064297771</v>
      </c>
      <c r="E4654">
        <f t="shared" si="145"/>
        <v>-1.0052745685702229</v>
      </c>
    </row>
    <row r="4655" spans="1:5" x14ac:dyDescent="0.25">
      <c r="A4655">
        <v>49534</v>
      </c>
      <c r="B4655">
        <v>-3.1640625</v>
      </c>
      <c r="C4655">
        <v>-8.7890625</v>
      </c>
      <c r="D4655">
        <f t="shared" si="144"/>
        <v>-2.3930247634803345</v>
      </c>
      <c r="E4655">
        <f t="shared" si="145"/>
        <v>-0.77103773651966545</v>
      </c>
    </row>
    <row r="4656" spans="1:5" x14ac:dyDescent="0.25">
      <c r="A4656">
        <v>49544</v>
      </c>
      <c r="B4656">
        <v>-3.251953125</v>
      </c>
      <c r="C4656">
        <v>-7.9900570000000002</v>
      </c>
      <c r="D4656">
        <f t="shared" si="144"/>
        <v>-2.6669207829891288</v>
      </c>
      <c r="E4656">
        <f t="shared" si="145"/>
        <v>-0.58503234201087118</v>
      </c>
    </row>
    <row r="4657" spans="1:5" x14ac:dyDescent="0.25">
      <c r="A4657">
        <v>49555</v>
      </c>
      <c r="B4657">
        <v>-3.251953125</v>
      </c>
      <c r="C4657">
        <v>0</v>
      </c>
      <c r="D4657">
        <f t="shared" si="144"/>
        <v>-2.9448416043740546</v>
      </c>
      <c r="E4657">
        <f t="shared" si="145"/>
        <v>-0.30711152062594538</v>
      </c>
    </row>
    <row r="4658" spans="1:5" x14ac:dyDescent="0.25">
      <c r="A4658">
        <v>49565</v>
      </c>
      <c r="B4658">
        <v>-3.33984375</v>
      </c>
      <c r="C4658">
        <v>-8.7890625</v>
      </c>
      <c r="D4658">
        <f t="shared" si="144"/>
        <v>-3.1742082407457524</v>
      </c>
      <c r="E4658">
        <f t="shared" si="145"/>
        <v>-0.16563550925424764</v>
      </c>
    </row>
    <row r="4659" spans="1:5" x14ac:dyDescent="0.25">
      <c r="A4659">
        <v>49575</v>
      </c>
      <c r="B4659">
        <v>-3.33984375</v>
      </c>
      <c r="C4659">
        <v>0</v>
      </c>
      <c r="D4659">
        <f t="shared" si="144"/>
        <v>-3.3796221190937068</v>
      </c>
      <c r="E4659">
        <f t="shared" si="145"/>
        <v>3.97783690937068E-2</v>
      </c>
    </row>
    <row r="4660" spans="1:5" x14ac:dyDescent="0.25">
      <c r="A4660">
        <v>49586</v>
      </c>
      <c r="B4660">
        <v>-3.33984375</v>
      </c>
      <c r="C4660">
        <v>0</v>
      </c>
      <c r="D4660">
        <f t="shared" si="144"/>
        <v>-3.5760905103546712</v>
      </c>
      <c r="E4660">
        <f t="shared" si="145"/>
        <v>0.23624676035467118</v>
      </c>
    </row>
    <row r="4661" spans="1:5" x14ac:dyDescent="0.25">
      <c r="A4661">
        <v>49596</v>
      </c>
      <c r="B4661">
        <v>-3.251953125</v>
      </c>
      <c r="C4661">
        <v>7.9900570000000002</v>
      </c>
      <c r="D4661">
        <f t="shared" si="144"/>
        <v>-3.7264501850075176</v>
      </c>
      <c r="E4661">
        <f t="shared" si="145"/>
        <v>0.47449706000751757</v>
      </c>
    </row>
    <row r="4662" spans="1:5" x14ac:dyDescent="0.25">
      <c r="A4662">
        <v>49607</v>
      </c>
      <c r="B4662">
        <v>-3.251953125</v>
      </c>
      <c r="C4662">
        <v>0</v>
      </c>
      <c r="D4662">
        <f t="shared" si="144"/>
        <v>-3.8593984049737253</v>
      </c>
      <c r="E4662">
        <f t="shared" si="145"/>
        <v>0.60744527997372533</v>
      </c>
    </row>
    <row r="4663" spans="1:5" x14ac:dyDescent="0.25">
      <c r="A4663">
        <v>49617</v>
      </c>
      <c r="B4663">
        <v>-3.076171875</v>
      </c>
      <c r="C4663">
        <v>17.578125</v>
      </c>
      <c r="D4663">
        <f t="shared" si="144"/>
        <v>-3.9497929811319703</v>
      </c>
      <c r="E4663">
        <f t="shared" si="145"/>
        <v>0.8736211061319703</v>
      </c>
    </row>
    <row r="4664" spans="1:5" x14ac:dyDescent="0.25">
      <c r="A4664">
        <v>49628</v>
      </c>
      <c r="B4664">
        <v>-2.98828125</v>
      </c>
      <c r="C4664">
        <v>7.9900570000000002</v>
      </c>
      <c r="D4664">
        <f t="shared" si="144"/>
        <v>-4.0148942105728809</v>
      </c>
      <c r="E4664">
        <f t="shared" si="145"/>
        <v>1.0266129605728809</v>
      </c>
    </row>
    <row r="4665" spans="1:5" x14ac:dyDescent="0.25">
      <c r="A4665">
        <v>49638</v>
      </c>
      <c r="B4665">
        <v>-2.8125</v>
      </c>
      <c r="C4665">
        <v>17.578125</v>
      </c>
      <c r="D4665">
        <f t="shared" si="144"/>
        <v>-4.0423991918946491</v>
      </c>
      <c r="E4665">
        <f t="shared" si="145"/>
        <v>1.2298991918946491</v>
      </c>
    </row>
    <row r="4666" spans="1:5" x14ac:dyDescent="0.25">
      <c r="A4666">
        <v>49648</v>
      </c>
      <c r="B4666">
        <v>-2.63671875</v>
      </c>
      <c r="C4666">
        <v>15.980114</v>
      </c>
      <c r="D4666">
        <f t="shared" si="144"/>
        <v>-4.0395307775093912</v>
      </c>
      <c r="E4666">
        <f t="shared" si="145"/>
        <v>1.4028120275093912</v>
      </c>
    </row>
    <row r="4667" spans="1:5" x14ac:dyDescent="0.25">
      <c r="A4667">
        <v>49659</v>
      </c>
      <c r="B4667">
        <v>-2.4609375</v>
      </c>
      <c r="C4667">
        <v>17.578125</v>
      </c>
      <c r="D4667">
        <f t="shared" si="144"/>
        <v>-4.0013446844222784</v>
      </c>
      <c r="E4667">
        <f t="shared" si="145"/>
        <v>1.5404071844222784</v>
      </c>
    </row>
    <row r="4668" spans="1:5" x14ac:dyDescent="0.25">
      <c r="A4668">
        <v>49669</v>
      </c>
      <c r="B4668">
        <v>-2.28515625</v>
      </c>
      <c r="C4668">
        <v>15.980114</v>
      </c>
      <c r="D4668">
        <f t="shared" si="144"/>
        <v>-3.9350829786756232</v>
      </c>
      <c r="E4668">
        <f t="shared" si="145"/>
        <v>1.6499267286756232</v>
      </c>
    </row>
    <row r="4669" spans="1:5" x14ac:dyDescent="0.25">
      <c r="A4669">
        <v>49680</v>
      </c>
      <c r="B4669">
        <v>-2.021484375</v>
      </c>
      <c r="C4669">
        <v>26.3671875</v>
      </c>
      <c r="D4669">
        <f t="shared" si="144"/>
        <v>-3.8281246343891588</v>
      </c>
      <c r="E4669">
        <f t="shared" si="145"/>
        <v>1.8066402593891588</v>
      </c>
    </row>
    <row r="4670" spans="1:5" x14ac:dyDescent="0.25">
      <c r="A4670">
        <v>49690</v>
      </c>
      <c r="B4670">
        <v>-1.7578125</v>
      </c>
      <c r="C4670">
        <v>26.3671875</v>
      </c>
      <c r="D4670">
        <f t="shared" si="144"/>
        <v>-3.7007247673145036</v>
      </c>
      <c r="E4670">
        <f t="shared" si="145"/>
        <v>1.9429122673145036</v>
      </c>
    </row>
    <row r="4671" spans="1:5" x14ac:dyDescent="0.25">
      <c r="A4671">
        <v>49700</v>
      </c>
      <c r="B4671">
        <v>-1.494140625</v>
      </c>
      <c r="C4671">
        <v>23.970171000000001</v>
      </c>
      <c r="D4671">
        <f t="shared" ref="D4671:D4734" si="146">$H$2*EXP(-$G$17*$G$20*A4671/1000)*COS($G$9*A4671/1000)</f>
        <v>-3.5455941605820058</v>
      </c>
      <c r="E4671">
        <f t="shared" ref="E4671:E4734" si="147">B4671-D4671</f>
        <v>2.0514535355820058</v>
      </c>
    </row>
    <row r="4672" spans="1:5" x14ac:dyDescent="0.25">
      <c r="A4672">
        <v>49711</v>
      </c>
      <c r="B4672">
        <v>-1.23046875</v>
      </c>
      <c r="C4672">
        <v>26.3671875</v>
      </c>
      <c r="D4672">
        <f t="shared" si="146"/>
        <v>-3.3443343613664247</v>
      </c>
      <c r="E4672">
        <f t="shared" si="147"/>
        <v>2.1138656113664247</v>
      </c>
    </row>
    <row r="4673" spans="1:5" x14ac:dyDescent="0.25">
      <c r="A4673">
        <v>49721</v>
      </c>
      <c r="B4673">
        <v>-0.966796875</v>
      </c>
      <c r="C4673">
        <v>23.970171000000001</v>
      </c>
      <c r="D4673">
        <f t="shared" si="146"/>
        <v>-3.1350431653404387</v>
      </c>
      <c r="E4673">
        <f t="shared" si="147"/>
        <v>2.1682462903404387</v>
      </c>
    </row>
    <row r="4674" spans="1:5" x14ac:dyDescent="0.25">
      <c r="A4674">
        <v>49732</v>
      </c>
      <c r="B4674">
        <v>-0.703125</v>
      </c>
      <c r="C4674">
        <v>26.3671875</v>
      </c>
      <c r="D4674">
        <f t="shared" si="146"/>
        <v>-2.8778138607507531</v>
      </c>
      <c r="E4674">
        <f t="shared" si="147"/>
        <v>2.1746888607507531</v>
      </c>
    </row>
    <row r="4675" spans="1:5" x14ac:dyDescent="0.25">
      <c r="A4675">
        <v>49742</v>
      </c>
      <c r="B4675">
        <v>-0.439453125</v>
      </c>
      <c r="C4675">
        <v>23.970171000000001</v>
      </c>
      <c r="D4675">
        <f t="shared" si="146"/>
        <v>-2.6213334520749654</v>
      </c>
      <c r="E4675">
        <f t="shared" si="147"/>
        <v>2.1818803270749654</v>
      </c>
    </row>
    <row r="4676" spans="1:5" x14ac:dyDescent="0.25">
      <c r="A4676">
        <v>49753</v>
      </c>
      <c r="B4676">
        <v>-0.17578125</v>
      </c>
      <c r="C4676">
        <v>26.3671875</v>
      </c>
      <c r="D4676">
        <f t="shared" si="146"/>
        <v>-2.3166918154452181</v>
      </c>
      <c r="E4676">
        <f t="shared" si="147"/>
        <v>2.1409105654452181</v>
      </c>
    </row>
    <row r="4677" spans="1:5" x14ac:dyDescent="0.25">
      <c r="A4677">
        <v>49763</v>
      </c>
      <c r="B4677">
        <v>0.17578125</v>
      </c>
      <c r="C4677">
        <v>35.15625</v>
      </c>
      <c r="D4677">
        <f t="shared" si="146"/>
        <v>-2.0215455121311123</v>
      </c>
      <c r="E4677">
        <f t="shared" si="147"/>
        <v>2.1973267621311123</v>
      </c>
    </row>
    <row r="4678" spans="1:5" x14ac:dyDescent="0.25">
      <c r="A4678">
        <v>49773</v>
      </c>
      <c r="B4678">
        <v>0.439453125</v>
      </c>
      <c r="C4678">
        <v>23.970171000000001</v>
      </c>
      <c r="D4678">
        <f t="shared" si="146"/>
        <v>-1.7113625912383403</v>
      </c>
      <c r="E4678">
        <f t="shared" si="147"/>
        <v>2.1508157162383403</v>
      </c>
    </row>
    <row r="4679" spans="1:5" x14ac:dyDescent="0.25">
      <c r="A4679">
        <v>49784</v>
      </c>
      <c r="B4679">
        <v>0.703125</v>
      </c>
      <c r="C4679">
        <v>26.3671875</v>
      </c>
      <c r="D4679">
        <f t="shared" si="146"/>
        <v>-1.3555862173634219</v>
      </c>
      <c r="E4679">
        <f t="shared" si="147"/>
        <v>2.0587112173634221</v>
      </c>
    </row>
    <row r="4680" spans="1:5" x14ac:dyDescent="0.25">
      <c r="A4680">
        <v>49794</v>
      </c>
      <c r="B4680">
        <v>1.0546875</v>
      </c>
      <c r="C4680">
        <v>31.960228000000001</v>
      </c>
      <c r="D4680">
        <f t="shared" si="146"/>
        <v>-1.0215452859744287</v>
      </c>
      <c r="E4680">
        <f t="shared" si="147"/>
        <v>2.0762327859744287</v>
      </c>
    </row>
    <row r="4681" spans="1:5" x14ac:dyDescent="0.25">
      <c r="A4681">
        <v>49805</v>
      </c>
      <c r="B4681">
        <v>1.23046875</v>
      </c>
      <c r="C4681">
        <v>17.578125</v>
      </c>
      <c r="D4681">
        <f t="shared" si="146"/>
        <v>-0.6455281457350357</v>
      </c>
      <c r="E4681">
        <f t="shared" si="147"/>
        <v>1.8759968957350357</v>
      </c>
    </row>
    <row r="4682" spans="1:5" x14ac:dyDescent="0.25">
      <c r="A4682">
        <v>49815</v>
      </c>
      <c r="B4682">
        <v>1.494140625</v>
      </c>
      <c r="C4682">
        <v>23.970171000000001</v>
      </c>
      <c r="D4682">
        <f t="shared" si="146"/>
        <v>-0.29869098330455196</v>
      </c>
      <c r="E4682">
        <f t="shared" si="147"/>
        <v>1.7928316083045519</v>
      </c>
    </row>
    <row r="4683" spans="1:5" x14ac:dyDescent="0.25">
      <c r="A4683">
        <v>49826</v>
      </c>
      <c r="B4683">
        <v>1.7578125</v>
      </c>
      <c r="C4683">
        <v>26.3671875</v>
      </c>
      <c r="D4683">
        <f t="shared" si="146"/>
        <v>8.5121964456948085E-2</v>
      </c>
      <c r="E4683">
        <f t="shared" si="147"/>
        <v>1.6726905355430519</v>
      </c>
    </row>
    <row r="4684" spans="1:5" x14ac:dyDescent="0.25">
      <c r="A4684">
        <v>49836</v>
      </c>
      <c r="B4684">
        <v>1.93359375</v>
      </c>
      <c r="C4684">
        <v>17.578125</v>
      </c>
      <c r="D4684">
        <f t="shared" si="146"/>
        <v>0.43328225767034212</v>
      </c>
      <c r="E4684">
        <f t="shared" si="147"/>
        <v>1.5003114923296579</v>
      </c>
    </row>
    <row r="4685" spans="1:5" x14ac:dyDescent="0.25">
      <c r="A4685">
        <v>49846</v>
      </c>
      <c r="B4685">
        <v>2.197265625</v>
      </c>
      <c r="C4685">
        <v>23.970171000000001</v>
      </c>
      <c r="D4685">
        <f t="shared" si="146"/>
        <v>0.77801636903862559</v>
      </c>
      <c r="E4685">
        <f t="shared" si="147"/>
        <v>1.4192492559613745</v>
      </c>
    </row>
    <row r="4686" spans="1:5" x14ac:dyDescent="0.25">
      <c r="A4686">
        <v>49857</v>
      </c>
      <c r="B4686">
        <v>2.373046875</v>
      </c>
      <c r="C4686">
        <v>17.578125</v>
      </c>
      <c r="D4686">
        <f t="shared" si="146"/>
        <v>1.1501798988753529</v>
      </c>
      <c r="E4686">
        <f t="shared" si="147"/>
        <v>1.2228669761246471</v>
      </c>
    </row>
    <row r="4687" spans="1:5" x14ac:dyDescent="0.25">
      <c r="A4687">
        <v>49867</v>
      </c>
      <c r="B4687">
        <v>2.548828125</v>
      </c>
      <c r="C4687">
        <v>15.980114</v>
      </c>
      <c r="D4687">
        <f t="shared" si="146"/>
        <v>1.4793531146261867</v>
      </c>
      <c r="E4687">
        <f t="shared" si="147"/>
        <v>1.0694750103738133</v>
      </c>
    </row>
    <row r="4688" spans="1:5" x14ac:dyDescent="0.25">
      <c r="A4688">
        <v>49878</v>
      </c>
      <c r="B4688">
        <v>2.724609375</v>
      </c>
      <c r="C4688">
        <v>17.578125</v>
      </c>
      <c r="D4688">
        <f t="shared" si="146"/>
        <v>1.8283306201606826</v>
      </c>
      <c r="E4688">
        <f t="shared" si="147"/>
        <v>0.8962787548393174</v>
      </c>
    </row>
    <row r="4689" spans="1:5" x14ac:dyDescent="0.25">
      <c r="A4689">
        <v>49888</v>
      </c>
      <c r="B4689">
        <v>2.8125</v>
      </c>
      <c r="C4689">
        <v>7.9900570000000002</v>
      </c>
      <c r="D4689">
        <f t="shared" si="146"/>
        <v>2.1310828987684065</v>
      </c>
      <c r="E4689">
        <f t="shared" si="147"/>
        <v>0.68141710123159349</v>
      </c>
    </row>
    <row r="4690" spans="1:5" x14ac:dyDescent="0.25">
      <c r="A4690">
        <v>49899</v>
      </c>
      <c r="B4690">
        <v>2.900390625</v>
      </c>
      <c r="C4690">
        <v>8.7890625</v>
      </c>
      <c r="D4690">
        <f t="shared" si="146"/>
        <v>2.4453678987699172</v>
      </c>
      <c r="E4690">
        <f t="shared" si="147"/>
        <v>0.45502272623008277</v>
      </c>
    </row>
    <row r="4691" spans="1:5" x14ac:dyDescent="0.25">
      <c r="A4691">
        <v>49909</v>
      </c>
      <c r="B4691">
        <v>2.98828125</v>
      </c>
      <c r="C4691">
        <v>8.7890625</v>
      </c>
      <c r="D4691">
        <f t="shared" si="146"/>
        <v>2.7117234402185937</v>
      </c>
      <c r="E4691">
        <f t="shared" si="147"/>
        <v>0.27655780978140632</v>
      </c>
    </row>
    <row r="4692" spans="1:5" x14ac:dyDescent="0.25">
      <c r="A4692">
        <v>49919</v>
      </c>
      <c r="B4692">
        <v>2.98828125</v>
      </c>
      <c r="C4692">
        <v>0</v>
      </c>
      <c r="D4692">
        <f t="shared" si="146"/>
        <v>2.9575813603572967</v>
      </c>
      <c r="E4692">
        <f t="shared" si="147"/>
        <v>3.0699889642703315E-2</v>
      </c>
    </row>
    <row r="4693" spans="1:5" x14ac:dyDescent="0.25">
      <c r="A4693">
        <v>49930</v>
      </c>
      <c r="B4693">
        <v>3.076171875</v>
      </c>
      <c r="C4693">
        <v>8.7890625</v>
      </c>
      <c r="D4693">
        <f t="shared" si="146"/>
        <v>3.2021636039836148</v>
      </c>
      <c r="E4693">
        <f t="shared" si="147"/>
        <v>-0.12599172898361477</v>
      </c>
    </row>
    <row r="4694" spans="1:5" x14ac:dyDescent="0.25">
      <c r="A4694">
        <v>49940</v>
      </c>
      <c r="B4694">
        <v>2.98828125</v>
      </c>
      <c r="C4694">
        <v>-7.9900570000000002</v>
      </c>
      <c r="D4694">
        <f t="shared" si="146"/>
        <v>3.399200868039649</v>
      </c>
      <c r="E4694">
        <f t="shared" si="147"/>
        <v>-0.41091961803964905</v>
      </c>
    </row>
    <row r="4695" spans="1:5" x14ac:dyDescent="0.25">
      <c r="A4695">
        <v>49951</v>
      </c>
      <c r="B4695">
        <v>2.98828125</v>
      </c>
      <c r="C4695">
        <v>0</v>
      </c>
      <c r="D4695">
        <f t="shared" si="146"/>
        <v>3.5862923904875847</v>
      </c>
      <c r="E4695">
        <f t="shared" si="147"/>
        <v>-0.59801114048758475</v>
      </c>
    </row>
    <row r="4696" spans="1:5" x14ac:dyDescent="0.25">
      <c r="A4696">
        <v>49961</v>
      </c>
      <c r="B4696">
        <v>2.900390625</v>
      </c>
      <c r="C4696">
        <v>-7.9900570000000002</v>
      </c>
      <c r="D4696">
        <f t="shared" si="146"/>
        <v>3.7280493643570098</v>
      </c>
      <c r="E4696">
        <f t="shared" si="147"/>
        <v>-0.82765873935700984</v>
      </c>
    </row>
    <row r="4697" spans="1:5" x14ac:dyDescent="0.25">
      <c r="A4697">
        <v>49972</v>
      </c>
      <c r="B4697">
        <v>2.900390625</v>
      </c>
      <c r="C4697">
        <v>0</v>
      </c>
      <c r="D4697">
        <f t="shared" si="146"/>
        <v>3.8515281447862697</v>
      </c>
      <c r="E4697">
        <f t="shared" si="147"/>
        <v>-0.9511375197862697</v>
      </c>
    </row>
    <row r="4698" spans="1:5" x14ac:dyDescent="0.25">
      <c r="A4698">
        <v>49982</v>
      </c>
      <c r="B4698">
        <v>2.8125</v>
      </c>
      <c r="C4698">
        <v>-8.7890625</v>
      </c>
      <c r="D4698">
        <f t="shared" si="146"/>
        <v>3.9333784094967048</v>
      </c>
      <c r="E4698">
        <f t="shared" si="147"/>
        <v>-1.1208784094967048</v>
      </c>
    </row>
    <row r="4699" spans="1:5" x14ac:dyDescent="0.25">
      <c r="A4699">
        <v>49992</v>
      </c>
      <c r="B4699">
        <v>2.63671875</v>
      </c>
      <c r="C4699">
        <v>-15.980114</v>
      </c>
      <c r="D4699">
        <f t="shared" si="146"/>
        <v>3.9856472008392121</v>
      </c>
      <c r="E4699">
        <f t="shared" si="147"/>
        <v>-1.3489284508392121</v>
      </c>
    </row>
    <row r="4700" spans="1:5" x14ac:dyDescent="0.25">
      <c r="A4700">
        <v>50003</v>
      </c>
      <c r="B4700">
        <v>2.4609375</v>
      </c>
      <c r="C4700">
        <v>-17.578125</v>
      </c>
      <c r="D4700">
        <f t="shared" si="146"/>
        <v>4.0085319144147089</v>
      </c>
      <c r="E4700">
        <f t="shared" si="147"/>
        <v>-1.5475944144147089</v>
      </c>
    </row>
    <row r="4701" spans="1:5" x14ac:dyDescent="0.25">
      <c r="A4701">
        <v>50013</v>
      </c>
      <c r="B4701">
        <v>2.28515625</v>
      </c>
      <c r="C4701">
        <v>-15.980114</v>
      </c>
      <c r="D4701">
        <f t="shared" si="146"/>
        <v>3.9977182389494934</v>
      </c>
      <c r="E4701">
        <f t="shared" si="147"/>
        <v>-1.7125619889494934</v>
      </c>
    </row>
    <row r="4702" spans="1:5" x14ac:dyDescent="0.25">
      <c r="A4702">
        <v>50024</v>
      </c>
      <c r="B4702">
        <v>2.109375</v>
      </c>
      <c r="C4702">
        <v>-17.578125</v>
      </c>
      <c r="D4702">
        <f t="shared" si="146"/>
        <v>3.9511618176613714</v>
      </c>
      <c r="E4702">
        <f t="shared" si="147"/>
        <v>-1.8417868176613714</v>
      </c>
    </row>
    <row r="4703" spans="1:5" x14ac:dyDescent="0.25">
      <c r="A4703">
        <v>50034</v>
      </c>
      <c r="B4703">
        <v>1.93359375</v>
      </c>
      <c r="C4703">
        <v>-15.980114</v>
      </c>
      <c r="D4703">
        <f t="shared" si="146"/>
        <v>3.8776884284789279</v>
      </c>
      <c r="E4703">
        <f t="shared" si="147"/>
        <v>-1.9440946784789279</v>
      </c>
    </row>
    <row r="4704" spans="1:5" x14ac:dyDescent="0.25">
      <c r="A4704">
        <v>50045</v>
      </c>
      <c r="B4704">
        <v>1.669921875</v>
      </c>
      <c r="C4704">
        <v>-26.3671875</v>
      </c>
      <c r="D4704">
        <f t="shared" si="146"/>
        <v>3.7633011971714398</v>
      </c>
      <c r="E4704">
        <f t="shared" si="147"/>
        <v>-2.0933793221714398</v>
      </c>
    </row>
    <row r="4705" spans="1:5" x14ac:dyDescent="0.25">
      <c r="A4705">
        <v>50055</v>
      </c>
      <c r="B4705">
        <v>1.494140625</v>
      </c>
      <c r="C4705">
        <v>-17.578125</v>
      </c>
      <c r="D4705">
        <f t="shared" si="146"/>
        <v>3.629660743806022</v>
      </c>
      <c r="E4705">
        <f t="shared" si="147"/>
        <v>-2.135520118806022</v>
      </c>
    </row>
    <row r="4706" spans="1:5" x14ac:dyDescent="0.25">
      <c r="A4706">
        <v>50065</v>
      </c>
      <c r="B4706">
        <v>1.23046875</v>
      </c>
      <c r="C4706">
        <v>-23.970171000000001</v>
      </c>
      <c r="D4706">
        <f t="shared" si="146"/>
        <v>3.4688263504222663</v>
      </c>
      <c r="E4706">
        <f t="shared" si="147"/>
        <v>-2.2383576004222663</v>
      </c>
    </row>
    <row r="4707" spans="1:5" x14ac:dyDescent="0.25">
      <c r="A4707">
        <v>50076</v>
      </c>
      <c r="B4707">
        <v>0.966796875</v>
      </c>
      <c r="C4707">
        <v>-26.3671875</v>
      </c>
      <c r="D4707">
        <f t="shared" si="146"/>
        <v>3.2619630703651339</v>
      </c>
      <c r="E4707">
        <f t="shared" si="147"/>
        <v>-2.2951661953651339</v>
      </c>
    </row>
    <row r="4708" spans="1:5" x14ac:dyDescent="0.25">
      <c r="A4708">
        <v>50086</v>
      </c>
      <c r="B4708">
        <v>0.703125</v>
      </c>
      <c r="C4708">
        <v>-23.970171000000001</v>
      </c>
      <c r="D4708">
        <f t="shared" si="146"/>
        <v>3.0482287119638203</v>
      </c>
      <c r="E4708">
        <f t="shared" si="147"/>
        <v>-2.3451037119638203</v>
      </c>
    </row>
    <row r="4709" spans="1:5" x14ac:dyDescent="0.25">
      <c r="A4709">
        <v>50097</v>
      </c>
      <c r="B4709">
        <v>0.439453125</v>
      </c>
      <c r="C4709">
        <v>-26.3671875</v>
      </c>
      <c r="D4709">
        <f t="shared" si="146"/>
        <v>2.7868686594876442</v>
      </c>
      <c r="E4709">
        <f t="shared" si="147"/>
        <v>-2.3474155344876442</v>
      </c>
    </row>
    <row r="4710" spans="1:5" x14ac:dyDescent="0.25">
      <c r="A4710">
        <v>50107</v>
      </c>
      <c r="B4710">
        <v>0.17578125</v>
      </c>
      <c r="C4710">
        <v>-23.970171000000001</v>
      </c>
      <c r="D4710">
        <f t="shared" si="146"/>
        <v>2.5273512108022516</v>
      </c>
      <c r="E4710">
        <f t="shared" si="147"/>
        <v>-2.3515699608022516</v>
      </c>
    </row>
    <row r="4711" spans="1:5" x14ac:dyDescent="0.25">
      <c r="A4711">
        <v>50118</v>
      </c>
      <c r="B4711">
        <v>-0.17578125</v>
      </c>
      <c r="C4711">
        <v>-35.15625</v>
      </c>
      <c r="D4711">
        <f t="shared" si="146"/>
        <v>2.2201865147657029</v>
      </c>
      <c r="E4711">
        <f t="shared" si="147"/>
        <v>-2.3959677647657029</v>
      </c>
    </row>
    <row r="4712" spans="1:5" x14ac:dyDescent="0.25">
      <c r="A4712">
        <v>50128</v>
      </c>
      <c r="B4712">
        <v>-0.439453125</v>
      </c>
      <c r="C4712">
        <v>-26.3671875</v>
      </c>
      <c r="D4712">
        <f t="shared" si="146"/>
        <v>1.9235081813291333</v>
      </c>
      <c r="E4712">
        <f t="shared" si="147"/>
        <v>-2.362961306329133</v>
      </c>
    </row>
    <row r="4713" spans="1:5" x14ac:dyDescent="0.25">
      <c r="A4713">
        <v>50138</v>
      </c>
      <c r="B4713">
        <v>-0.703125</v>
      </c>
      <c r="C4713">
        <v>-23.970171000000001</v>
      </c>
      <c r="D4713">
        <f t="shared" si="146"/>
        <v>1.6125302814394304</v>
      </c>
      <c r="E4713">
        <f t="shared" si="147"/>
        <v>-2.3156552814394304</v>
      </c>
    </row>
    <row r="4714" spans="1:5" x14ac:dyDescent="0.25">
      <c r="A4714">
        <v>50149</v>
      </c>
      <c r="B4714">
        <v>-0.966796875</v>
      </c>
      <c r="C4714">
        <v>-26.3671875</v>
      </c>
      <c r="D4714">
        <f t="shared" si="146"/>
        <v>1.2567372493481128</v>
      </c>
      <c r="E4714">
        <f t="shared" si="147"/>
        <v>-2.223534124348113</v>
      </c>
    </row>
    <row r="4715" spans="1:5" x14ac:dyDescent="0.25">
      <c r="A4715">
        <v>50159</v>
      </c>
      <c r="B4715">
        <v>-1.23046875</v>
      </c>
      <c r="C4715">
        <v>-23.970171000000001</v>
      </c>
      <c r="D4715">
        <f t="shared" si="146"/>
        <v>0.92346073438329357</v>
      </c>
      <c r="E4715">
        <f t="shared" si="147"/>
        <v>-2.1539294843832937</v>
      </c>
    </row>
    <row r="4716" spans="1:5" x14ac:dyDescent="0.25">
      <c r="A4716">
        <v>50170</v>
      </c>
      <c r="B4716">
        <v>-1.494140625</v>
      </c>
      <c r="C4716">
        <v>-26.3671875</v>
      </c>
      <c r="D4716">
        <f t="shared" si="146"/>
        <v>0.54913444441390757</v>
      </c>
      <c r="E4716">
        <f t="shared" si="147"/>
        <v>-2.0432750694139075</v>
      </c>
    </row>
    <row r="4717" spans="1:5" x14ac:dyDescent="0.25">
      <c r="A4717">
        <v>50180</v>
      </c>
      <c r="B4717">
        <v>-1.7578125</v>
      </c>
      <c r="C4717">
        <v>-23.970171000000001</v>
      </c>
      <c r="D4717">
        <f t="shared" si="146"/>
        <v>0.20459421865202215</v>
      </c>
      <c r="E4717">
        <f t="shared" si="147"/>
        <v>-1.9624067186520222</v>
      </c>
    </row>
    <row r="4718" spans="1:5" x14ac:dyDescent="0.25">
      <c r="A4718">
        <v>50191</v>
      </c>
      <c r="B4718">
        <v>-2.021484375</v>
      </c>
      <c r="C4718">
        <v>-26.3671875</v>
      </c>
      <c r="D4718">
        <f t="shared" si="146"/>
        <v>-0.17587800945753837</v>
      </c>
      <c r="E4718">
        <f t="shared" si="147"/>
        <v>-1.8456063655424617</v>
      </c>
    </row>
    <row r="4719" spans="1:5" x14ac:dyDescent="0.25">
      <c r="A4719">
        <v>50201</v>
      </c>
      <c r="B4719">
        <v>-2.197265625</v>
      </c>
      <c r="C4719">
        <v>-17.578125</v>
      </c>
      <c r="D4719">
        <f t="shared" si="146"/>
        <v>-0.52028632893965221</v>
      </c>
      <c r="E4719">
        <f t="shared" si="147"/>
        <v>-1.6769792960603478</v>
      </c>
    </row>
    <row r="4720" spans="1:5" x14ac:dyDescent="0.25">
      <c r="A4720">
        <v>50211</v>
      </c>
      <c r="B4720">
        <v>-2.373046875</v>
      </c>
      <c r="C4720">
        <v>-15.980114</v>
      </c>
      <c r="D4720">
        <f t="shared" si="146"/>
        <v>-0.860616890708644</v>
      </c>
      <c r="E4720">
        <f t="shared" si="147"/>
        <v>-1.512429984291356</v>
      </c>
    </row>
    <row r="4721" spans="1:5" x14ac:dyDescent="0.25">
      <c r="A4721">
        <v>50222</v>
      </c>
      <c r="B4721">
        <v>-2.548828125</v>
      </c>
      <c r="C4721">
        <v>-17.578125</v>
      </c>
      <c r="D4721">
        <f t="shared" si="146"/>
        <v>-1.2272239413809165</v>
      </c>
      <c r="E4721">
        <f t="shared" si="147"/>
        <v>-1.3216041836190835</v>
      </c>
    </row>
    <row r="4722" spans="1:5" x14ac:dyDescent="0.25">
      <c r="A4722">
        <v>50232</v>
      </c>
      <c r="B4722">
        <v>-2.724609375</v>
      </c>
      <c r="C4722">
        <v>-15.980114</v>
      </c>
      <c r="D4722">
        <f t="shared" si="146"/>
        <v>-1.5507395094031342</v>
      </c>
      <c r="E4722">
        <f t="shared" si="147"/>
        <v>-1.1738698655968658</v>
      </c>
    </row>
    <row r="4723" spans="1:5" x14ac:dyDescent="0.25">
      <c r="A4723">
        <v>50243</v>
      </c>
      <c r="B4723">
        <v>-2.8125</v>
      </c>
      <c r="C4723">
        <v>-8.7890625</v>
      </c>
      <c r="D4723">
        <f t="shared" si="146"/>
        <v>-1.8928793624888951</v>
      </c>
      <c r="E4723">
        <f t="shared" si="147"/>
        <v>-0.9196206375111049</v>
      </c>
    </row>
    <row r="4724" spans="1:5" x14ac:dyDescent="0.25">
      <c r="A4724">
        <v>50253</v>
      </c>
      <c r="B4724">
        <v>-2.98828125</v>
      </c>
      <c r="C4724">
        <v>-17.578125</v>
      </c>
      <c r="D4724">
        <f t="shared" si="146"/>
        <v>-2.1889081305215994</v>
      </c>
      <c r="E4724">
        <f t="shared" si="147"/>
        <v>-0.79937311947840062</v>
      </c>
    </row>
    <row r="4725" spans="1:5" x14ac:dyDescent="0.25">
      <c r="A4725">
        <v>50263</v>
      </c>
      <c r="B4725">
        <v>-3.076171875</v>
      </c>
      <c r="C4725">
        <v>-7.9900570000000002</v>
      </c>
      <c r="D4725">
        <f t="shared" si="146"/>
        <v>-2.4683511326147585</v>
      </c>
      <c r="E4725">
        <f t="shared" si="147"/>
        <v>-0.60782074238524153</v>
      </c>
    </row>
    <row r="4726" spans="1:5" x14ac:dyDescent="0.25">
      <c r="A4726">
        <v>50274</v>
      </c>
      <c r="B4726">
        <v>-3.076171875</v>
      </c>
      <c r="C4726">
        <v>0</v>
      </c>
      <c r="D4726">
        <f t="shared" si="146"/>
        <v>-2.7540909817003993</v>
      </c>
      <c r="E4726">
        <f t="shared" si="147"/>
        <v>-0.32208089329960066</v>
      </c>
    </row>
    <row r="4727" spans="1:5" x14ac:dyDescent="0.25">
      <c r="A4727">
        <v>50284</v>
      </c>
      <c r="B4727">
        <v>-3.1640625</v>
      </c>
      <c r="C4727">
        <v>-7.9900570000000002</v>
      </c>
      <c r="D4727">
        <f t="shared" si="146"/>
        <v>-2.9920683304151523</v>
      </c>
      <c r="E4727">
        <f t="shared" si="147"/>
        <v>-0.1719941695848477</v>
      </c>
    </row>
    <row r="4728" spans="1:5" x14ac:dyDescent="0.25">
      <c r="A4728">
        <v>50295</v>
      </c>
      <c r="B4728">
        <v>-3.1640625</v>
      </c>
      <c r="C4728">
        <v>0</v>
      </c>
      <c r="D4728">
        <f t="shared" si="146"/>
        <v>-3.2276896323692843</v>
      </c>
      <c r="E4728">
        <f t="shared" si="147"/>
        <v>6.36271323692843E-2</v>
      </c>
    </row>
    <row r="4729" spans="1:5" x14ac:dyDescent="0.25">
      <c r="A4729">
        <v>50305</v>
      </c>
      <c r="B4729">
        <v>-3.1640625</v>
      </c>
      <c r="C4729">
        <v>0</v>
      </c>
      <c r="D4729">
        <f t="shared" si="146"/>
        <v>-3.4163813630734889</v>
      </c>
      <c r="E4729">
        <f t="shared" si="147"/>
        <v>0.25231886307348894</v>
      </c>
    </row>
    <row r="4730" spans="1:5" x14ac:dyDescent="0.25">
      <c r="A4730">
        <v>50316</v>
      </c>
      <c r="B4730">
        <v>-3.076171875</v>
      </c>
      <c r="C4730">
        <v>8.7890625</v>
      </c>
      <c r="D4730">
        <f t="shared" si="146"/>
        <v>-3.5941509781440955</v>
      </c>
      <c r="E4730">
        <f t="shared" si="147"/>
        <v>0.51797910314409545</v>
      </c>
    </row>
    <row r="4731" spans="1:5" x14ac:dyDescent="0.25">
      <c r="A4731">
        <v>50326</v>
      </c>
      <c r="B4731">
        <v>-2.98828125</v>
      </c>
      <c r="C4731">
        <v>8.7890625</v>
      </c>
      <c r="D4731">
        <f t="shared" si="146"/>
        <v>-3.7273736833855375</v>
      </c>
      <c r="E4731">
        <f t="shared" si="147"/>
        <v>0.73909243338553754</v>
      </c>
    </row>
    <row r="4732" spans="1:5" x14ac:dyDescent="0.25">
      <c r="A4732">
        <v>50336</v>
      </c>
      <c r="B4732">
        <v>-2.900390625</v>
      </c>
      <c r="C4732">
        <v>7.9900570000000002</v>
      </c>
      <c r="D4732">
        <f t="shared" si="146"/>
        <v>-3.8325366895714379</v>
      </c>
      <c r="E4732">
        <f t="shared" si="147"/>
        <v>0.93214606457143789</v>
      </c>
    </row>
    <row r="4733" spans="1:5" x14ac:dyDescent="0.25">
      <c r="A4733">
        <v>50347</v>
      </c>
      <c r="B4733">
        <v>-2.8125</v>
      </c>
      <c r="C4733">
        <v>8.7890625</v>
      </c>
      <c r="D4733">
        <f t="shared" si="146"/>
        <v>-3.9148874065859305</v>
      </c>
      <c r="E4733">
        <f t="shared" si="147"/>
        <v>1.1023874065859305</v>
      </c>
    </row>
    <row r="4734" spans="1:5" x14ac:dyDescent="0.25">
      <c r="A4734">
        <v>50357</v>
      </c>
      <c r="B4734">
        <v>-2.724609375</v>
      </c>
      <c r="C4734">
        <v>7.9900570000000002</v>
      </c>
      <c r="D4734">
        <f t="shared" si="146"/>
        <v>-3.9588584158041922</v>
      </c>
      <c r="E4734">
        <f t="shared" si="147"/>
        <v>1.2342490408041922</v>
      </c>
    </row>
    <row r="4735" spans="1:5" x14ac:dyDescent="0.25">
      <c r="A4735">
        <v>50368</v>
      </c>
      <c r="B4735">
        <v>-2.548828125</v>
      </c>
      <c r="C4735">
        <v>17.578125</v>
      </c>
      <c r="D4735">
        <f t="shared" ref="D4735:D4798" si="148">$H$2*EXP(-$G$17*$G$20*A4735/1000)*COS($G$9*A4735/1000)</f>
        <v>-3.9728550360171986</v>
      </c>
      <c r="E4735">
        <f t="shared" ref="E4735:E4798" si="149">B4735-D4735</f>
        <v>1.4240269110171986</v>
      </c>
    </row>
    <row r="4736" spans="1:5" x14ac:dyDescent="0.25">
      <c r="A4736">
        <v>50378</v>
      </c>
      <c r="B4736">
        <v>-2.373046875</v>
      </c>
      <c r="C4736">
        <v>15.980114</v>
      </c>
      <c r="D4736">
        <f t="shared" si="148"/>
        <v>-3.9542447028086682</v>
      </c>
      <c r="E4736">
        <f t="shared" si="149"/>
        <v>1.5811978278086682</v>
      </c>
    </row>
    <row r="4737" spans="1:5" x14ac:dyDescent="0.25">
      <c r="A4737">
        <v>50389</v>
      </c>
      <c r="B4737">
        <v>-2.197265625</v>
      </c>
      <c r="C4737">
        <v>17.578125</v>
      </c>
      <c r="D4737">
        <f t="shared" si="148"/>
        <v>-3.8994956943517316</v>
      </c>
      <c r="E4737">
        <f t="shared" si="149"/>
        <v>1.7022300693517316</v>
      </c>
    </row>
    <row r="4738" spans="1:5" x14ac:dyDescent="0.25">
      <c r="A4738">
        <v>50399</v>
      </c>
      <c r="B4738">
        <v>-1.93359375</v>
      </c>
      <c r="C4738">
        <v>26.3671875</v>
      </c>
      <c r="D4738">
        <f t="shared" si="148"/>
        <v>-3.8189838606134305</v>
      </c>
      <c r="E4738">
        <f t="shared" si="149"/>
        <v>1.8853901106134305</v>
      </c>
    </row>
    <row r="4739" spans="1:5" x14ac:dyDescent="0.25">
      <c r="A4739">
        <v>50409</v>
      </c>
      <c r="B4739">
        <v>-1.7578125</v>
      </c>
      <c r="C4739">
        <v>15.980114</v>
      </c>
      <c r="D4739">
        <f t="shared" si="148"/>
        <v>-3.7098299457987682</v>
      </c>
      <c r="E4739">
        <f t="shared" si="149"/>
        <v>1.9520174457987682</v>
      </c>
    </row>
    <row r="4740" spans="1:5" x14ac:dyDescent="0.25">
      <c r="A4740">
        <v>50420</v>
      </c>
      <c r="B4740">
        <v>-1.494140625</v>
      </c>
      <c r="C4740">
        <v>26.3671875</v>
      </c>
      <c r="D4740">
        <f t="shared" si="148"/>
        <v>-3.5576806025369287</v>
      </c>
      <c r="E4740">
        <f t="shared" si="149"/>
        <v>2.0635399775369287</v>
      </c>
    </row>
    <row r="4741" spans="1:5" x14ac:dyDescent="0.25">
      <c r="A4741">
        <v>50430</v>
      </c>
      <c r="B4741">
        <v>-1.23046875</v>
      </c>
      <c r="C4741">
        <v>23.970171000000001</v>
      </c>
      <c r="D4741">
        <f t="shared" si="148"/>
        <v>-3.3913413327850326</v>
      </c>
      <c r="E4741">
        <f t="shared" si="149"/>
        <v>2.1608725827850326</v>
      </c>
    </row>
    <row r="4742" spans="1:5" x14ac:dyDescent="0.25">
      <c r="A4742">
        <v>50441</v>
      </c>
      <c r="B4742">
        <v>-0.966796875</v>
      </c>
      <c r="C4742">
        <v>26.3671875</v>
      </c>
      <c r="D4742">
        <f t="shared" si="148"/>
        <v>-3.1790994221527282</v>
      </c>
      <c r="E4742">
        <f t="shared" si="149"/>
        <v>2.2123025471527282</v>
      </c>
    </row>
    <row r="4743" spans="1:5" x14ac:dyDescent="0.25">
      <c r="A4743">
        <v>50451</v>
      </c>
      <c r="B4743">
        <v>-0.703125</v>
      </c>
      <c r="C4743">
        <v>23.970171000000001</v>
      </c>
      <c r="D4743">
        <f t="shared" si="148"/>
        <v>-2.9611301413085842</v>
      </c>
      <c r="E4743">
        <f t="shared" si="149"/>
        <v>2.2580051413085842</v>
      </c>
    </row>
    <row r="4744" spans="1:5" x14ac:dyDescent="0.25">
      <c r="A4744">
        <v>50462</v>
      </c>
      <c r="B4744">
        <v>-0.439453125</v>
      </c>
      <c r="C4744">
        <v>26.3671875</v>
      </c>
      <c r="D4744">
        <f t="shared" si="148"/>
        <v>-2.6958706897752593</v>
      </c>
      <c r="E4744">
        <f t="shared" si="149"/>
        <v>2.2564175647752593</v>
      </c>
    </row>
    <row r="4745" spans="1:5" x14ac:dyDescent="0.25">
      <c r="A4745">
        <v>50472</v>
      </c>
      <c r="B4745">
        <v>-0.17578125</v>
      </c>
      <c r="C4745">
        <v>26.3671875</v>
      </c>
      <c r="D4745">
        <f t="shared" si="148"/>
        <v>-2.433526880540315</v>
      </c>
      <c r="E4745">
        <f t="shared" si="149"/>
        <v>2.257745630540315</v>
      </c>
    </row>
    <row r="4746" spans="1:5" x14ac:dyDescent="0.25">
      <c r="A4746">
        <v>50482</v>
      </c>
      <c r="B4746">
        <v>8.7890625E-2</v>
      </c>
      <c r="C4746">
        <v>23.970171000000001</v>
      </c>
      <c r="D4746">
        <f t="shared" si="148"/>
        <v>-2.1530361195387488</v>
      </c>
      <c r="E4746">
        <f t="shared" si="149"/>
        <v>2.2409267445387488</v>
      </c>
    </row>
    <row r="4747" spans="1:5" x14ac:dyDescent="0.25">
      <c r="A4747">
        <v>50493</v>
      </c>
      <c r="B4747">
        <v>0.439453125</v>
      </c>
      <c r="C4747">
        <v>35.15625</v>
      </c>
      <c r="D4747">
        <f t="shared" si="148"/>
        <v>-1.8260651136192423</v>
      </c>
      <c r="E4747">
        <f t="shared" si="149"/>
        <v>2.2655182386192423</v>
      </c>
    </row>
    <row r="4748" spans="1:5" x14ac:dyDescent="0.25">
      <c r="A4748">
        <v>50503</v>
      </c>
      <c r="B4748">
        <v>0.615234375</v>
      </c>
      <c r="C4748">
        <v>15.980114</v>
      </c>
      <c r="D4748">
        <f t="shared" si="148"/>
        <v>-1.5144938251293987</v>
      </c>
      <c r="E4748">
        <f t="shared" si="149"/>
        <v>2.1297282001293985</v>
      </c>
    </row>
    <row r="4749" spans="1:5" x14ac:dyDescent="0.25">
      <c r="A4749">
        <v>50514</v>
      </c>
      <c r="B4749">
        <v>0.87890625</v>
      </c>
      <c r="C4749">
        <v>26.3671875</v>
      </c>
      <c r="D4749">
        <f t="shared" si="148"/>
        <v>-1.1588988087088339</v>
      </c>
      <c r="E4749">
        <f t="shared" si="149"/>
        <v>2.0378050587088339</v>
      </c>
    </row>
    <row r="4750" spans="1:5" x14ac:dyDescent="0.25">
      <c r="A4750">
        <v>50524</v>
      </c>
      <c r="B4750">
        <v>1.142578125</v>
      </c>
      <c r="C4750">
        <v>23.970171000000001</v>
      </c>
      <c r="D4750">
        <f t="shared" si="148"/>
        <v>-0.82657384895810004</v>
      </c>
      <c r="E4750">
        <f t="shared" si="149"/>
        <v>1.9691519739581</v>
      </c>
    </row>
    <row r="4751" spans="1:5" x14ac:dyDescent="0.25">
      <c r="A4751">
        <v>50535</v>
      </c>
      <c r="B4751">
        <v>1.40625</v>
      </c>
      <c r="C4751">
        <v>26.3671875</v>
      </c>
      <c r="D4751">
        <f t="shared" si="148"/>
        <v>-0.45413371404299457</v>
      </c>
      <c r="E4751">
        <f t="shared" si="149"/>
        <v>1.8603837140429946</v>
      </c>
    </row>
    <row r="4752" spans="1:5" x14ac:dyDescent="0.25">
      <c r="A4752">
        <v>50545</v>
      </c>
      <c r="B4752">
        <v>1.669921875</v>
      </c>
      <c r="C4752">
        <v>26.3671875</v>
      </c>
      <c r="D4752">
        <f t="shared" si="148"/>
        <v>-0.1120569438883505</v>
      </c>
      <c r="E4752">
        <f t="shared" si="149"/>
        <v>1.7819788188883505</v>
      </c>
    </row>
    <row r="4753" spans="1:5" x14ac:dyDescent="0.25">
      <c r="A4753">
        <v>50555</v>
      </c>
      <c r="B4753">
        <v>1.845703125</v>
      </c>
      <c r="C4753">
        <v>15.980114</v>
      </c>
      <c r="D4753">
        <f t="shared" si="148"/>
        <v>0.2306923352766759</v>
      </c>
      <c r="E4753">
        <f t="shared" si="149"/>
        <v>1.6150107897233241</v>
      </c>
    </row>
    <row r="4754" spans="1:5" x14ac:dyDescent="0.25">
      <c r="A4754">
        <v>50566</v>
      </c>
      <c r="B4754">
        <v>2.021484375</v>
      </c>
      <c r="C4754">
        <v>17.578125</v>
      </c>
      <c r="D4754">
        <f t="shared" si="148"/>
        <v>0.60542098904661024</v>
      </c>
      <c r="E4754">
        <f t="shared" si="149"/>
        <v>1.4160633859533898</v>
      </c>
    </row>
    <row r="4755" spans="1:5" x14ac:dyDescent="0.25">
      <c r="A4755">
        <v>50576</v>
      </c>
      <c r="B4755">
        <v>2.197265625</v>
      </c>
      <c r="C4755">
        <v>15.980114</v>
      </c>
      <c r="D4755">
        <f t="shared" si="148"/>
        <v>0.94122169199276862</v>
      </c>
      <c r="E4755">
        <f t="shared" si="149"/>
        <v>1.2560439330072315</v>
      </c>
    </row>
    <row r="4756" spans="1:5" x14ac:dyDescent="0.25">
      <c r="A4756">
        <v>50587</v>
      </c>
      <c r="B4756">
        <v>2.373046875</v>
      </c>
      <c r="C4756">
        <v>17.578125</v>
      </c>
      <c r="D4756">
        <f t="shared" si="148"/>
        <v>1.3021507401300885</v>
      </c>
      <c r="E4756">
        <f t="shared" si="149"/>
        <v>1.0708961348699115</v>
      </c>
    </row>
    <row r="4757" spans="1:5" x14ac:dyDescent="0.25">
      <c r="A4757">
        <v>50597</v>
      </c>
      <c r="B4757">
        <v>2.548828125</v>
      </c>
      <c r="C4757">
        <v>15.980114</v>
      </c>
      <c r="D4757">
        <f t="shared" si="148"/>
        <v>1.6199149101967321</v>
      </c>
      <c r="E4757">
        <f t="shared" si="149"/>
        <v>0.92891321480326794</v>
      </c>
    </row>
    <row r="4758" spans="1:5" x14ac:dyDescent="0.25">
      <c r="A4758">
        <v>50608</v>
      </c>
      <c r="B4758">
        <v>2.63671875</v>
      </c>
      <c r="C4758">
        <v>8.7890625</v>
      </c>
      <c r="D4758">
        <f t="shared" si="148"/>
        <v>1.9551332413362841</v>
      </c>
      <c r="E4758">
        <f t="shared" si="149"/>
        <v>0.68158550866371592</v>
      </c>
    </row>
    <row r="4759" spans="1:5" x14ac:dyDescent="0.25">
      <c r="A4759">
        <v>50618</v>
      </c>
      <c r="B4759">
        <v>2.724609375</v>
      </c>
      <c r="C4759">
        <v>8.7890625</v>
      </c>
      <c r="D4759">
        <f t="shared" si="148"/>
        <v>2.2443803713720629</v>
      </c>
      <c r="E4759">
        <f t="shared" si="149"/>
        <v>0.48022900362793708</v>
      </c>
    </row>
    <row r="4760" spans="1:5" x14ac:dyDescent="0.25">
      <c r="A4760">
        <v>50628</v>
      </c>
      <c r="B4760">
        <v>2.8125</v>
      </c>
      <c r="C4760">
        <v>7.9900570000000002</v>
      </c>
      <c r="D4760">
        <f t="shared" si="148"/>
        <v>2.5166284718956438</v>
      </c>
      <c r="E4760">
        <f t="shared" si="149"/>
        <v>0.29587152810435624</v>
      </c>
    </row>
    <row r="4761" spans="1:5" x14ac:dyDescent="0.25">
      <c r="A4761">
        <v>50639</v>
      </c>
      <c r="B4761">
        <v>2.900390625</v>
      </c>
      <c r="C4761">
        <v>8.7890625</v>
      </c>
      <c r="D4761">
        <f t="shared" si="148"/>
        <v>2.7940414277119161</v>
      </c>
      <c r="E4761">
        <f t="shared" si="149"/>
        <v>0.1063491972880839</v>
      </c>
    </row>
    <row r="4762" spans="1:5" x14ac:dyDescent="0.25">
      <c r="A4762">
        <v>50649</v>
      </c>
      <c r="B4762">
        <v>2.900390625</v>
      </c>
      <c r="C4762">
        <v>0</v>
      </c>
      <c r="D4762">
        <f t="shared" si="148"/>
        <v>3.0241357474115143</v>
      </c>
      <c r="E4762">
        <f t="shared" si="149"/>
        <v>-0.12374512241151425</v>
      </c>
    </row>
    <row r="4763" spans="1:5" x14ac:dyDescent="0.25">
      <c r="A4763">
        <v>50660</v>
      </c>
      <c r="B4763">
        <v>2.900390625</v>
      </c>
      <c r="C4763">
        <v>0</v>
      </c>
      <c r="D4763">
        <f t="shared" si="148"/>
        <v>3.2508143903154916</v>
      </c>
      <c r="E4763">
        <f t="shared" si="149"/>
        <v>-0.35042376531549158</v>
      </c>
    </row>
    <row r="4764" spans="1:5" x14ac:dyDescent="0.25">
      <c r="A4764">
        <v>50670</v>
      </c>
      <c r="B4764">
        <v>2.900390625</v>
      </c>
      <c r="C4764">
        <v>0</v>
      </c>
      <c r="D4764">
        <f t="shared" si="148"/>
        <v>3.4311961412115712</v>
      </c>
      <c r="E4764">
        <f t="shared" si="149"/>
        <v>-0.53080551621157124</v>
      </c>
    </row>
    <row r="4765" spans="1:5" x14ac:dyDescent="0.25">
      <c r="A4765">
        <v>50681</v>
      </c>
      <c r="B4765">
        <v>2.8125</v>
      </c>
      <c r="C4765">
        <v>-8.7890625</v>
      </c>
      <c r="D4765">
        <f t="shared" si="148"/>
        <v>3.5997034441758458</v>
      </c>
      <c r="E4765">
        <f t="shared" si="149"/>
        <v>-0.78720344417584576</v>
      </c>
    </row>
    <row r="4766" spans="1:5" x14ac:dyDescent="0.25">
      <c r="A4766">
        <v>50691</v>
      </c>
      <c r="B4766">
        <v>2.724609375</v>
      </c>
      <c r="C4766">
        <v>-8.7890625</v>
      </c>
      <c r="D4766">
        <f t="shared" si="148"/>
        <v>3.724464231302143</v>
      </c>
      <c r="E4766">
        <f t="shared" si="149"/>
        <v>-0.99985485630214299</v>
      </c>
    </row>
    <row r="4767" spans="1:5" x14ac:dyDescent="0.25">
      <c r="A4767">
        <v>50701</v>
      </c>
      <c r="B4767">
        <v>2.63671875</v>
      </c>
      <c r="C4767">
        <v>-7.9900570000000002</v>
      </c>
      <c r="D4767">
        <f t="shared" si="148"/>
        <v>3.8211913527935359</v>
      </c>
      <c r="E4767">
        <f t="shared" si="149"/>
        <v>-1.1844726027935359</v>
      </c>
    </row>
    <row r="4768" spans="1:5" x14ac:dyDescent="0.25">
      <c r="A4768">
        <v>50712</v>
      </c>
      <c r="B4768">
        <v>2.548828125</v>
      </c>
      <c r="C4768">
        <v>-8.7890625</v>
      </c>
      <c r="D4768">
        <f t="shared" si="148"/>
        <v>3.894368247302078</v>
      </c>
      <c r="E4768">
        <f t="shared" si="149"/>
        <v>-1.345540122302078</v>
      </c>
    </row>
    <row r="4769" spans="1:5" x14ac:dyDescent="0.25">
      <c r="A4769">
        <v>50722</v>
      </c>
      <c r="B4769">
        <v>2.373046875</v>
      </c>
      <c r="C4769">
        <v>-15.980114</v>
      </c>
      <c r="D4769">
        <f t="shared" si="148"/>
        <v>3.9301633725677987</v>
      </c>
      <c r="E4769">
        <f t="shared" si="149"/>
        <v>-1.5571164975677987</v>
      </c>
    </row>
    <row r="4770" spans="1:5" x14ac:dyDescent="0.25">
      <c r="A4770">
        <v>50733</v>
      </c>
      <c r="B4770">
        <v>2.197265625</v>
      </c>
      <c r="C4770">
        <v>-17.578125</v>
      </c>
      <c r="D4770">
        <f t="shared" si="148"/>
        <v>3.9354224147933943</v>
      </c>
      <c r="E4770">
        <f t="shared" si="149"/>
        <v>-1.7381567897933943</v>
      </c>
    </row>
    <row r="4771" spans="1:5" x14ac:dyDescent="0.25">
      <c r="A4771">
        <v>50743</v>
      </c>
      <c r="B4771">
        <v>2.021484375</v>
      </c>
      <c r="C4771">
        <v>-17.578125</v>
      </c>
      <c r="D4771">
        <f t="shared" si="148"/>
        <v>3.9091660673752382</v>
      </c>
      <c r="E4771">
        <f t="shared" si="149"/>
        <v>-1.8876816923752382</v>
      </c>
    </row>
    <row r="4772" spans="1:5" x14ac:dyDescent="0.25">
      <c r="A4772">
        <v>50754</v>
      </c>
      <c r="B4772">
        <v>1.845703125</v>
      </c>
      <c r="C4772">
        <v>-15.980114</v>
      </c>
      <c r="D4772">
        <f t="shared" si="148"/>
        <v>3.8464039704587227</v>
      </c>
      <c r="E4772">
        <f t="shared" si="149"/>
        <v>-2.0007008454587227</v>
      </c>
    </row>
    <row r="4773" spans="1:5" x14ac:dyDescent="0.25">
      <c r="A4773">
        <v>50764</v>
      </c>
      <c r="B4773">
        <v>1.669921875</v>
      </c>
      <c r="C4773">
        <v>-17.578125</v>
      </c>
      <c r="D4773">
        <f t="shared" si="148"/>
        <v>3.7590280738293562</v>
      </c>
      <c r="E4773">
        <f t="shared" si="149"/>
        <v>-2.0891061988293562</v>
      </c>
    </row>
    <row r="4774" spans="1:5" x14ac:dyDescent="0.25">
      <c r="A4774">
        <v>50774</v>
      </c>
      <c r="B4774">
        <v>1.40625</v>
      </c>
      <c r="C4774">
        <v>-23.970171000000001</v>
      </c>
      <c r="D4774">
        <f t="shared" si="148"/>
        <v>3.6434637772686935</v>
      </c>
      <c r="E4774">
        <f t="shared" si="149"/>
        <v>-2.2372137772686935</v>
      </c>
    </row>
    <row r="4775" spans="1:5" x14ac:dyDescent="0.25">
      <c r="A4775">
        <v>50785</v>
      </c>
      <c r="B4775">
        <v>1.23046875</v>
      </c>
      <c r="C4775">
        <v>-17.578125</v>
      </c>
      <c r="D4775">
        <f t="shared" si="148"/>
        <v>3.4848440969451184</v>
      </c>
      <c r="E4775">
        <f t="shared" si="149"/>
        <v>-2.2543753469451184</v>
      </c>
    </row>
    <row r="4776" spans="1:5" x14ac:dyDescent="0.25">
      <c r="A4776">
        <v>50795</v>
      </c>
      <c r="B4776">
        <v>0.966796875</v>
      </c>
      <c r="C4776">
        <v>-23.970171000000001</v>
      </c>
      <c r="D4776">
        <f t="shared" si="148"/>
        <v>3.3131986207817952</v>
      </c>
      <c r="E4776">
        <f t="shared" si="149"/>
        <v>-2.3464017457817952</v>
      </c>
    </row>
    <row r="4777" spans="1:5" x14ac:dyDescent="0.25">
      <c r="A4777">
        <v>50806</v>
      </c>
      <c r="B4777">
        <v>0.703125</v>
      </c>
      <c r="C4777">
        <v>-26.3671875</v>
      </c>
      <c r="D4777">
        <f t="shared" si="148"/>
        <v>3.0958021495539745</v>
      </c>
      <c r="E4777">
        <f t="shared" si="149"/>
        <v>-2.3926771495539745</v>
      </c>
    </row>
    <row r="4778" spans="1:5" x14ac:dyDescent="0.25">
      <c r="A4778">
        <v>50816</v>
      </c>
      <c r="B4778">
        <v>0.439453125</v>
      </c>
      <c r="C4778">
        <v>-26.3671875</v>
      </c>
      <c r="D4778">
        <f t="shared" si="148"/>
        <v>2.8738050138425604</v>
      </c>
      <c r="E4778">
        <f t="shared" si="149"/>
        <v>-2.4343518888425604</v>
      </c>
    </row>
    <row r="4779" spans="1:5" x14ac:dyDescent="0.25">
      <c r="A4779">
        <v>50826</v>
      </c>
      <c r="B4779">
        <v>0.17578125</v>
      </c>
      <c r="C4779">
        <v>-23.970171000000001</v>
      </c>
      <c r="D4779">
        <f t="shared" si="148"/>
        <v>2.6303343449587904</v>
      </c>
      <c r="E4779">
        <f t="shared" si="149"/>
        <v>-2.4545530949587904</v>
      </c>
    </row>
    <row r="4780" spans="1:5" x14ac:dyDescent="0.25">
      <c r="A4780">
        <v>50837</v>
      </c>
      <c r="B4780">
        <v>-0.17578125</v>
      </c>
      <c r="C4780">
        <v>-35.15625</v>
      </c>
      <c r="D4780">
        <f t="shared" si="148"/>
        <v>2.3399141692896581</v>
      </c>
      <c r="E4780">
        <f t="shared" si="149"/>
        <v>-2.5156954192896581</v>
      </c>
    </row>
    <row r="4781" spans="1:5" x14ac:dyDescent="0.25">
      <c r="A4781">
        <v>50847</v>
      </c>
      <c r="B4781">
        <v>-0.3515625</v>
      </c>
      <c r="C4781">
        <v>-15.980114</v>
      </c>
      <c r="D4781">
        <f t="shared" si="148"/>
        <v>2.0575100198659668</v>
      </c>
      <c r="E4781">
        <f t="shared" si="149"/>
        <v>-2.4090725198659668</v>
      </c>
    </row>
    <row r="4782" spans="1:5" x14ac:dyDescent="0.25">
      <c r="A4782">
        <v>50858</v>
      </c>
      <c r="B4782">
        <v>-0.703125</v>
      </c>
      <c r="C4782">
        <v>-35.15625</v>
      </c>
      <c r="D4782">
        <f t="shared" si="148"/>
        <v>1.7292643939683365</v>
      </c>
      <c r="E4782">
        <f t="shared" si="149"/>
        <v>-2.4323893939683368</v>
      </c>
    </row>
    <row r="4783" spans="1:5" x14ac:dyDescent="0.25">
      <c r="A4783">
        <v>50868</v>
      </c>
      <c r="B4783">
        <v>-0.966796875</v>
      </c>
      <c r="C4783">
        <v>-23.970171000000001</v>
      </c>
      <c r="D4783">
        <f t="shared" si="148"/>
        <v>1.4172980597010107</v>
      </c>
      <c r="E4783">
        <f t="shared" si="149"/>
        <v>-2.384094934701011</v>
      </c>
    </row>
    <row r="4784" spans="1:5" x14ac:dyDescent="0.25">
      <c r="A4784">
        <v>50879</v>
      </c>
      <c r="B4784">
        <v>-1.142578125</v>
      </c>
      <c r="C4784">
        <v>-17.578125</v>
      </c>
      <c r="D4784">
        <f t="shared" si="148"/>
        <v>1.0621117744433768</v>
      </c>
      <c r="E4784">
        <f t="shared" si="149"/>
        <v>-2.2046898994433768</v>
      </c>
    </row>
    <row r="4785" spans="1:5" x14ac:dyDescent="0.25">
      <c r="A4785">
        <v>50889</v>
      </c>
      <c r="B4785">
        <v>-1.40625</v>
      </c>
      <c r="C4785">
        <v>-26.3671875</v>
      </c>
      <c r="D4785">
        <f t="shared" si="148"/>
        <v>0.73092158868935952</v>
      </c>
      <c r="E4785">
        <f t="shared" si="149"/>
        <v>-2.1371715886893594</v>
      </c>
    </row>
    <row r="4786" spans="1:5" x14ac:dyDescent="0.25">
      <c r="A4786">
        <v>50899</v>
      </c>
      <c r="B4786">
        <v>-1.669921875</v>
      </c>
      <c r="C4786">
        <v>-23.970171000000001</v>
      </c>
      <c r="D4786">
        <f t="shared" si="148"/>
        <v>0.39440562784484656</v>
      </c>
      <c r="E4786">
        <f t="shared" si="149"/>
        <v>-2.0643275028448467</v>
      </c>
    </row>
    <row r="4787" spans="1:5" x14ac:dyDescent="0.25">
      <c r="A4787">
        <v>50910</v>
      </c>
      <c r="B4787">
        <v>-1.845703125</v>
      </c>
      <c r="C4787">
        <v>-17.578125</v>
      </c>
      <c r="D4787">
        <f t="shared" si="148"/>
        <v>2.1107026618547197E-2</v>
      </c>
      <c r="E4787">
        <f t="shared" si="149"/>
        <v>-1.8668101516185471</v>
      </c>
    </row>
    <row r="4788" spans="1:5" x14ac:dyDescent="0.25">
      <c r="A4788">
        <v>50920</v>
      </c>
      <c r="B4788">
        <v>-2.109375</v>
      </c>
      <c r="C4788">
        <v>-23.970171000000001</v>
      </c>
      <c r="D4788">
        <f t="shared" si="148"/>
        <v>-0.31833497292680135</v>
      </c>
      <c r="E4788">
        <f t="shared" si="149"/>
        <v>-1.7910400270731985</v>
      </c>
    </row>
    <row r="4789" spans="1:5" x14ac:dyDescent="0.25">
      <c r="A4789">
        <v>50931</v>
      </c>
      <c r="B4789">
        <v>-2.28515625</v>
      </c>
      <c r="C4789">
        <v>-17.578125</v>
      </c>
      <c r="D4789">
        <f t="shared" si="148"/>
        <v>-0.68866837311044904</v>
      </c>
      <c r="E4789">
        <f t="shared" si="149"/>
        <v>-1.596487876889551</v>
      </c>
    </row>
    <row r="4790" spans="1:5" x14ac:dyDescent="0.25">
      <c r="A4790">
        <v>50941</v>
      </c>
      <c r="B4790">
        <v>-2.4609375</v>
      </c>
      <c r="C4790">
        <v>-15.980114</v>
      </c>
      <c r="D4790">
        <f t="shared" si="148"/>
        <v>-1.0198178962166409</v>
      </c>
      <c r="E4790">
        <f t="shared" si="149"/>
        <v>-1.4411196037833591</v>
      </c>
    </row>
    <row r="4791" spans="1:5" x14ac:dyDescent="0.25">
      <c r="A4791">
        <v>50952</v>
      </c>
      <c r="B4791">
        <v>-2.63671875</v>
      </c>
      <c r="C4791">
        <v>-17.578125</v>
      </c>
      <c r="D4791">
        <f t="shared" si="148"/>
        <v>-1.3749530128585319</v>
      </c>
      <c r="E4791">
        <f t="shared" si="149"/>
        <v>-1.2617657371414681</v>
      </c>
    </row>
    <row r="4792" spans="1:5" x14ac:dyDescent="0.25">
      <c r="A4792">
        <v>50962</v>
      </c>
      <c r="B4792">
        <v>-2.724609375</v>
      </c>
      <c r="C4792">
        <v>-8.7890625</v>
      </c>
      <c r="D4792">
        <f t="shared" si="148"/>
        <v>-1.6868771766989592</v>
      </c>
      <c r="E4792">
        <f t="shared" si="149"/>
        <v>-1.0377321983010408</v>
      </c>
    </row>
    <row r="4793" spans="1:5" x14ac:dyDescent="0.25">
      <c r="A4793">
        <v>50972</v>
      </c>
      <c r="B4793">
        <v>-2.8125</v>
      </c>
      <c r="C4793">
        <v>-7.9900570000000002</v>
      </c>
      <c r="D4793">
        <f t="shared" si="148"/>
        <v>-1.9859781422625185</v>
      </c>
      <c r="E4793">
        <f t="shared" si="149"/>
        <v>-0.82652185773748155</v>
      </c>
    </row>
    <row r="4794" spans="1:5" x14ac:dyDescent="0.25">
      <c r="A4794">
        <v>50983</v>
      </c>
      <c r="B4794">
        <v>-2.900390625</v>
      </c>
      <c r="C4794">
        <v>-8.7890625</v>
      </c>
      <c r="D4794">
        <f t="shared" si="148"/>
        <v>-2.297508276956219</v>
      </c>
      <c r="E4794">
        <f t="shared" si="149"/>
        <v>-0.60288234804378105</v>
      </c>
    </row>
    <row r="4795" spans="1:5" x14ac:dyDescent="0.25">
      <c r="A4795">
        <v>50993</v>
      </c>
      <c r="B4795">
        <v>-2.98828125</v>
      </c>
      <c r="C4795">
        <v>-7.9900570000000002</v>
      </c>
      <c r="D4795">
        <f t="shared" si="148"/>
        <v>-2.5625261070979</v>
      </c>
      <c r="E4795">
        <f t="shared" si="149"/>
        <v>-0.42575514290210004</v>
      </c>
    </row>
    <row r="4796" spans="1:5" x14ac:dyDescent="0.25">
      <c r="A4796">
        <v>51004</v>
      </c>
      <c r="B4796">
        <v>-3.076171875</v>
      </c>
      <c r="C4796">
        <v>-8.7890625</v>
      </c>
      <c r="D4796">
        <f t="shared" si="148"/>
        <v>-2.8315939326402479</v>
      </c>
      <c r="E4796">
        <f t="shared" si="149"/>
        <v>-0.24457794235975205</v>
      </c>
    </row>
    <row r="4797" spans="1:5" x14ac:dyDescent="0.25">
      <c r="A4797">
        <v>51014</v>
      </c>
      <c r="B4797">
        <v>-3.076171875</v>
      </c>
      <c r="C4797">
        <v>0</v>
      </c>
      <c r="D4797">
        <f t="shared" si="148"/>
        <v>-3.0538075594452048</v>
      </c>
      <c r="E4797">
        <f t="shared" si="149"/>
        <v>-2.2364315554795233E-2</v>
      </c>
    </row>
    <row r="4798" spans="1:5" x14ac:dyDescent="0.25">
      <c r="A4798">
        <v>51025</v>
      </c>
      <c r="B4798">
        <v>-3.076171875</v>
      </c>
      <c r="C4798">
        <v>0</v>
      </c>
      <c r="D4798">
        <f t="shared" si="148"/>
        <v>-3.2715668871872978</v>
      </c>
      <c r="E4798">
        <f t="shared" si="149"/>
        <v>0.19539501218729782</v>
      </c>
    </row>
    <row r="4799" spans="1:5" x14ac:dyDescent="0.25">
      <c r="A4799">
        <v>51035</v>
      </c>
      <c r="B4799">
        <v>-2.98828125</v>
      </c>
      <c r="C4799">
        <v>8.7890625</v>
      </c>
      <c r="D4799">
        <f t="shared" ref="D4799:D4862" si="150">$H$2*EXP(-$G$17*$G$20*A4799/1000)*COS($G$9*A4799/1000)</f>
        <v>-3.4436785830151737</v>
      </c>
      <c r="E4799">
        <f t="shared" ref="E4799:E4862" si="151">B4799-D4799</f>
        <v>0.45539733301517371</v>
      </c>
    </row>
    <row r="4800" spans="1:5" x14ac:dyDescent="0.25">
      <c r="A4800">
        <v>51045</v>
      </c>
      <c r="B4800">
        <v>-2.900390625</v>
      </c>
      <c r="C4800">
        <v>7.9900570000000002</v>
      </c>
      <c r="D4800">
        <f t="shared" si="150"/>
        <v>-3.5898420055375104</v>
      </c>
      <c r="E4800">
        <f t="shared" si="151"/>
        <v>0.68945138053751043</v>
      </c>
    </row>
    <row r="4801" spans="1:5" x14ac:dyDescent="0.25">
      <c r="A4801">
        <v>51056</v>
      </c>
      <c r="B4801">
        <v>-2.900390625</v>
      </c>
      <c r="C4801">
        <v>0</v>
      </c>
      <c r="D4801">
        <f t="shared" si="150"/>
        <v>-3.7193627084183647</v>
      </c>
      <c r="E4801">
        <f t="shared" si="151"/>
        <v>0.81897208341836469</v>
      </c>
    </row>
    <row r="4802" spans="1:5" x14ac:dyDescent="0.25">
      <c r="A4802">
        <v>51066</v>
      </c>
      <c r="B4802">
        <v>-2.724609375</v>
      </c>
      <c r="C4802">
        <v>15.980114</v>
      </c>
      <c r="D4802">
        <f t="shared" si="150"/>
        <v>-3.8077465259802019</v>
      </c>
      <c r="E4802">
        <f t="shared" si="151"/>
        <v>1.0831371509802019</v>
      </c>
    </row>
    <row r="4803" spans="1:5" x14ac:dyDescent="0.25">
      <c r="A4803">
        <v>51077</v>
      </c>
      <c r="B4803">
        <v>-2.63671875</v>
      </c>
      <c r="C4803">
        <v>8.7890625</v>
      </c>
      <c r="D4803">
        <f t="shared" si="150"/>
        <v>-3.8718695652562376</v>
      </c>
      <c r="E4803">
        <f t="shared" si="151"/>
        <v>1.2351508152562376</v>
      </c>
    </row>
    <row r="4804" spans="1:5" x14ac:dyDescent="0.25">
      <c r="A4804">
        <v>51087</v>
      </c>
      <c r="B4804">
        <v>-2.4609375</v>
      </c>
      <c r="C4804">
        <v>15.980114</v>
      </c>
      <c r="D4804">
        <f t="shared" si="150"/>
        <v>-3.8996134510106697</v>
      </c>
      <c r="E4804">
        <f t="shared" si="151"/>
        <v>1.4386759510106697</v>
      </c>
    </row>
    <row r="4805" spans="1:5" x14ac:dyDescent="0.25">
      <c r="A4805">
        <v>51098</v>
      </c>
      <c r="B4805">
        <v>-2.28515625</v>
      </c>
      <c r="C4805">
        <v>17.578125</v>
      </c>
      <c r="D4805">
        <f t="shared" si="150"/>
        <v>-3.8962880035600218</v>
      </c>
      <c r="E4805">
        <f t="shared" si="151"/>
        <v>1.6111317535600218</v>
      </c>
    </row>
    <row r="4806" spans="1:5" x14ac:dyDescent="0.25">
      <c r="A4806">
        <v>51108</v>
      </c>
      <c r="B4806">
        <v>-2.109375</v>
      </c>
      <c r="C4806">
        <v>17.578125</v>
      </c>
      <c r="D4806">
        <f t="shared" si="150"/>
        <v>-3.8625381984100122</v>
      </c>
      <c r="E4806">
        <f t="shared" si="151"/>
        <v>1.7531631984100122</v>
      </c>
    </row>
    <row r="4807" spans="1:5" x14ac:dyDescent="0.25">
      <c r="A4807">
        <v>51118</v>
      </c>
      <c r="B4807">
        <v>-1.93359375</v>
      </c>
      <c r="C4807">
        <v>15.980114</v>
      </c>
      <c r="D4807">
        <f t="shared" si="150"/>
        <v>-3.7997960913171704</v>
      </c>
      <c r="E4807">
        <f t="shared" si="151"/>
        <v>1.8662023413171704</v>
      </c>
    </row>
    <row r="4808" spans="1:5" x14ac:dyDescent="0.25">
      <c r="A4808">
        <v>51129</v>
      </c>
      <c r="B4808">
        <v>-1.7578125</v>
      </c>
      <c r="C4808">
        <v>17.578125</v>
      </c>
      <c r="D4808">
        <f t="shared" si="150"/>
        <v>-3.6978795692565072</v>
      </c>
      <c r="E4808">
        <f t="shared" si="151"/>
        <v>1.9400670692565072</v>
      </c>
    </row>
    <row r="4809" spans="1:5" x14ac:dyDescent="0.25">
      <c r="A4809">
        <v>51139</v>
      </c>
      <c r="B4809">
        <v>-1.494140625</v>
      </c>
      <c r="C4809">
        <v>23.970171000000001</v>
      </c>
      <c r="D4809">
        <f t="shared" si="150"/>
        <v>-3.5760891609178196</v>
      </c>
      <c r="E4809">
        <f t="shared" si="151"/>
        <v>2.0819485359178196</v>
      </c>
    </row>
    <row r="4810" spans="1:5" x14ac:dyDescent="0.25">
      <c r="A4810">
        <v>51150</v>
      </c>
      <c r="B4810">
        <v>-1.23046875</v>
      </c>
      <c r="C4810">
        <v>26.3671875</v>
      </c>
      <c r="D4810">
        <f t="shared" si="150"/>
        <v>-3.4112104278624122</v>
      </c>
      <c r="E4810">
        <f t="shared" si="151"/>
        <v>2.1807416778624122</v>
      </c>
    </row>
    <row r="4811" spans="1:5" x14ac:dyDescent="0.25">
      <c r="A4811">
        <v>51160</v>
      </c>
      <c r="B4811">
        <v>-0.966796875</v>
      </c>
      <c r="C4811">
        <v>23.970171000000001</v>
      </c>
      <c r="D4811">
        <f t="shared" si="150"/>
        <v>-3.2344570595113082</v>
      </c>
      <c r="E4811">
        <f t="shared" si="151"/>
        <v>2.2676601845113082</v>
      </c>
    </row>
    <row r="4812" spans="1:5" x14ac:dyDescent="0.25">
      <c r="A4812">
        <v>51171</v>
      </c>
      <c r="B4812">
        <v>-0.791015625</v>
      </c>
      <c r="C4812">
        <v>17.578125</v>
      </c>
      <c r="D4812">
        <f t="shared" si="150"/>
        <v>-3.0121291963271903</v>
      </c>
      <c r="E4812">
        <f t="shared" si="151"/>
        <v>2.2211135713271903</v>
      </c>
    </row>
    <row r="4813" spans="1:5" x14ac:dyDescent="0.25">
      <c r="A4813">
        <v>51181</v>
      </c>
      <c r="B4813">
        <v>-0.439453125</v>
      </c>
      <c r="C4813">
        <v>35.15625</v>
      </c>
      <c r="D4813">
        <f t="shared" si="150"/>
        <v>-2.7863099971685736</v>
      </c>
      <c r="E4813">
        <f t="shared" si="151"/>
        <v>2.3468568721685736</v>
      </c>
    </row>
    <row r="4814" spans="1:5" x14ac:dyDescent="0.25">
      <c r="A4814">
        <v>51191</v>
      </c>
      <c r="B4814">
        <v>-0.263671875</v>
      </c>
      <c r="C4814">
        <v>15.980114</v>
      </c>
      <c r="D4814">
        <f t="shared" si="150"/>
        <v>-2.5396762714634304</v>
      </c>
      <c r="E4814">
        <f t="shared" si="151"/>
        <v>2.2760043964634304</v>
      </c>
    </row>
    <row r="4815" spans="1:5" x14ac:dyDescent="0.25">
      <c r="A4815">
        <v>51202</v>
      </c>
      <c r="B4815">
        <v>8.7890625E-2</v>
      </c>
      <c r="C4815">
        <v>35.15625</v>
      </c>
      <c r="D4815">
        <f t="shared" si="150"/>
        <v>-2.2465656970648911</v>
      </c>
      <c r="E4815">
        <f t="shared" si="151"/>
        <v>2.3344563220648911</v>
      </c>
    </row>
    <row r="4816" spans="1:5" x14ac:dyDescent="0.25">
      <c r="A4816">
        <v>51212</v>
      </c>
      <c r="B4816">
        <v>0.3515625</v>
      </c>
      <c r="C4816">
        <v>23.970171000000001</v>
      </c>
      <c r="D4816">
        <f t="shared" si="150"/>
        <v>-1.9624525339649999</v>
      </c>
      <c r="E4816">
        <f t="shared" si="151"/>
        <v>2.3140150339650001</v>
      </c>
    </row>
    <row r="4817" spans="1:5" x14ac:dyDescent="0.25">
      <c r="A4817">
        <v>51223</v>
      </c>
      <c r="B4817">
        <v>0.52734375</v>
      </c>
      <c r="C4817">
        <v>17.578125</v>
      </c>
      <c r="D4817">
        <f t="shared" si="150"/>
        <v>-1.633152860390507</v>
      </c>
      <c r="E4817">
        <f t="shared" si="151"/>
        <v>2.1604966103905072</v>
      </c>
    </row>
    <row r="4818" spans="1:5" x14ac:dyDescent="0.25">
      <c r="A4818">
        <v>51233</v>
      </c>
      <c r="B4818">
        <v>0.791015625</v>
      </c>
      <c r="C4818">
        <v>23.970171000000001</v>
      </c>
      <c r="D4818">
        <f t="shared" si="150"/>
        <v>-1.3209865141633843</v>
      </c>
      <c r="E4818">
        <f t="shared" si="151"/>
        <v>2.1120021391633843</v>
      </c>
    </row>
    <row r="4819" spans="1:5" x14ac:dyDescent="0.25">
      <c r="A4819">
        <v>51244</v>
      </c>
      <c r="B4819">
        <v>1.0546875</v>
      </c>
      <c r="C4819">
        <v>26.3671875</v>
      </c>
      <c r="D4819">
        <f t="shared" si="150"/>
        <v>-0.96641566099128851</v>
      </c>
      <c r="E4819">
        <f t="shared" si="151"/>
        <v>2.0211031609912884</v>
      </c>
    </row>
    <row r="4820" spans="1:5" x14ac:dyDescent="0.25">
      <c r="A4820">
        <v>51254</v>
      </c>
      <c r="B4820">
        <v>1.318359375</v>
      </c>
      <c r="C4820">
        <v>26.3671875</v>
      </c>
      <c r="D4820">
        <f t="shared" si="150"/>
        <v>-0.63653950771947632</v>
      </c>
      <c r="E4820">
        <f t="shared" si="151"/>
        <v>1.9548988827194762</v>
      </c>
    </row>
    <row r="4821" spans="1:5" x14ac:dyDescent="0.25">
      <c r="A4821">
        <v>51264</v>
      </c>
      <c r="B4821">
        <v>1.494140625</v>
      </c>
      <c r="C4821">
        <v>15.980114</v>
      </c>
      <c r="D4821">
        <f t="shared" si="150"/>
        <v>-0.30204577159343055</v>
      </c>
      <c r="E4821">
        <f t="shared" si="151"/>
        <v>1.7961863965934306</v>
      </c>
    </row>
    <row r="4822" spans="1:5" x14ac:dyDescent="0.25">
      <c r="A4822">
        <v>51275</v>
      </c>
      <c r="B4822">
        <v>1.7578125</v>
      </c>
      <c r="C4822">
        <v>26.3671875</v>
      </c>
      <c r="D4822">
        <f t="shared" si="150"/>
        <v>6.8229120349110495E-2</v>
      </c>
      <c r="E4822">
        <f t="shared" si="151"/>
        <v>1.6895833796508894</v>
      </c>
    </row>
    <row r="4823" spans="1:5" x14ac:dyDescent="0.25">
      <c r="A4823">
        <v>51285</v>
      </c>
      <c r="B4823">
        <v>1.93359375</v>
      </c>
      <c r="C4823">
        <v>15.980114</v>
      </c>
      <c r="D4823">
        <f t="shared" si="150"/>
        <v>0.40421846147260626</v>
      </c>
      <c r="E4823">
        <f t="shared" si="151"/>
        <v>1.5293752885273937</v>
      </c>
    </row>
    <row r="4824" spans="1:5" x14ac:dyDescent="0.25">
      <c r="A4824">
        <v>51296</v>
      </c>
      <c r="B4824">
        <v>2.109375</v>
      </c>
      <c r="C4824">
        <v>17.578125</v>
      </c>
      <c r="D4824">
        <f t="shared" si="150"/>
        <v>0.77001207287518691</v>
      </c>
      <c r="E4824">
        <f t="shared" si="151"/>
        <v>1.3393629271248131</v>
      </c>
    </row>
    <row r="4825" spans="1:5" x14ac:dyDescent="0.25">
      <c r="A4825">
        <v>51306</v>
      </c>
      <c r="B4825">
        <v>2.28515625</v>
      </c>
      <c r="C4825">
        <v>17.578125</v>
      </c>
      <c r="D4825">
        <f t="shared" si="150"/>
        <v>1.0963940672231796</v>
      </c>
      <c r="E4825">
        <f t="shared" si="151"/>
        <v>1.1887621827768204</v>
      </c>
    </row>
    <row r="4826" spans="1:5" x14ac:dyDescent="0.25">
      <c r="A4826">
        <v>51317</v>
      </c>
      <c r="B4826">
        <v>2.373046875</v>
      </c>
      <c r="C4826">
        <v>7.9900570000000002</v>
      </c>
      <c r="D4826">
        <f t="shared" si="150"/>
        <v>1.4456248876237954</v>
      </c>
      <c r="E4826">
        <f t="shared" si="151"/>
        <v>0.92742198737620463</v>
      </c>
    </row>
    <row r="4827" spans="1:5" x14ac:dyDescent="0.25">
      <c r="A4827">
        <v>51327</v>
      </c>
      <c r="B4827">
        <v>2.548828125</v>
      </c>
      <c r="C4827">
        <v>17.578125</v>
      </c>
      <c r="D4827">
        <f t="shared" si="150"/>
        <v>1.7516255403581049</v>
      </c>
      <c r="E4827">
        <f t="shared" si="151"/>
        <v>0.79720258464189508</v>
      </c>
    </row>
    <row r="4828" spans="1:5" x14ac:dyDescent="0.25">
      <c r="A4828">
        <v>51337</v>
      </c>
      <c r="B4828">
        <v>2.63671875</v>
      </c>
      <c r="C4828">
        <v>7.9900570000000002</v>
      </c>
      <c r="D4828">
        <f t="shared" si="150"/>
        <v>2.0443196402439585</v>
      </c>
      <c r="E4828">
        <f t="shared" si="151"/>
        <v>0.59239910975604149</v>
      </c>
    </row>
    <row r="4829" spans="1:5" x14ac:dyDescent="0.25">
      <c r="A4829">
        <v>51348</v>
      </c>
      <c r="B4829">
        <v>2.724609375</v>
      </c>
      <c r="C4829">
        <v>8.7890625</v>
      </c>
      <c r="D4829">
        <f t="shared" si="150"/>
        <v>2.3483017606510237</v>
      </c>
      <c r="E4829">
        <f t="shared" si="151"/>
        <v>0.3763076143489763</v>
      </c>
    </row>
    <row r="4830" spans="1:5" x14ac:dyDescent="0.25">
      <c r="A4830">
        <v>51358</v>
      </c>
      <c r="B4830">
        <v>2.8125</v>
      </c>
      <c r="C4830">
        <v>7.9900570000000002</v>
      </c>
      <c r="D4830">
        <f t="shared" si="150"/>
        <v>2.606058940565966</v>
      </c>
      <c r="E4830">
        <f t="shared" si="151"/>
        <v>0.20644105943403401</v>
      </c>
    </row>
    <row r="4831" spans="1:5" x14ac:dyDescent="0.25">
      <c r="A4831">
        <v>51369</v>
      </c>
      <c r="B4831">
        <v>2.8125</v>
      </c>
      <c r="C4831">
        <v>0</v>
      </c>
      <c r="D4831">
        <f t="shared" si="150"/>
        <v>2.8667687531598016</v>
      </c>
      <c r="E4831">
        <f t="shared" si="151"/>
        <v>-5.4268753159801619E-2</v>
      </c>
    </row>
    <row r="4832" spans="1:5" x14ac:dyDescent="0.25">
      <c r="A4832">
        <v>51379</v>
      </c>
      <c r="B4832">
        <v>2.8125</v>
      </c>
      <c r="C4832">
        <v>0</v>
      </c>
      <c r="D4832">
        <f t="shared" si="150"/>
        <v>3.0811087297669038</v>
      </c>
      <c r="E4832">
        <f t="shared" si="151"/>
        <v>-0.26860872976690375</v>
      </c>
    </row>
    <row r="4833" spans="1:5" x14ac:dyDescent="0.25">
      <c r="A4833">
        <v>51389</v>
      </c>
      <c r="B4833">
        <v>2.8125</v>
      </c>
      <c r="C4833">
        <v>0</v>
      </c>
      <c r="D4833">
        <f t="shared" si="150"/>
        <v>3.2722025846989542</v>
      </c>
      <c r="E4833">
        <f t="shared" si="151"/>
        <v>-0.4597025846989542</v>
      </c>
    </row>
    <row r="4834" spans="1:5" x14ac:dyDescent="0.25">
      <c r="A4834">
        <v>51400</v>
      </c>
      <c r="B4834">
        <v>2.8125</v>
      </c>
      <c r="C4834">
        <v>0</v>
      </c>
      <c r="D4834">
        <f t="shared" si="150"/>
        <v>3.4538628773924445</v>
      </c>
      <c r="E4834">
        <f t="shared" si="151"/>
        <v>-0.64136287739244446</v>
      </c>
    </row>
    <row r="4835" spans="1:5" x14ac:dyDescent="0.25">
      <c r="A4835">
        <v>51410</v>
      </c>
      <c r="B4835">
        <v>2.724609375</v>
      </c>
      <c r="C4835">
        <v>-7.9900570000000002</v>
      </c>
      <c r="D4835">
        <f t="shared" si="150"/>
        <v>3.5917280167856798</v>
      </c>
      <c r="E4835">
        <f t="shared" si="151"/>
        <v>-0.86711864178567977</v>
      </c>
    </row>
    <row r="4836" spans="1:5" x14ac:dyDescent="0.25">
      <c r="A4836">
        <v>51421</v>
      </c>
      <c r="B4836">
        <v>2.63671875</v>
      </c>
      <c r="C4836">
        <v>-8.7890625</v>
      </c>
      <c r="D4836">
        <f t="shared" si="150"/>
        <v>3.7121113900932756</v>
      </c>
      <c r="E4836">
        <f t="shared" si="151"/>
        <v>-1.0753926400932756</v>
      </c>
    </row>
    <row r="4837" spans="1:5" x14ac:dyDescent="0.25">
      <c r="A4837">
        <v>51431</v>
      </c>
      <c r="B4837">
        <v>2.548828125</v>
      </c>
      <c r="C4837">
        <v>-7.9900570000000002</v>
      </c>
      <c r="D4837">
        <f t="shared" si="150"/>
        <v>3.7922478559285491</v>
      </c>
      <c r="E4837">
        <f t="shared" si="151"/>
        <v>-1.2434197309285491</v>
      </c>
    </row>
    <row r="4838" spans="1:5" x14ac:dyDescent="0.25">
      <c r="A4838">
        <v>51442</v>
      </c>
      <c r="B4838">
        <v>2.373046875</v>
      </c>
      <c r="C4838">
        <v>-17.578125</v>
      </c>
      <c r="D4838">
        <f t="shared" si="150"/>
        <v>3.8474403170501406</v>
      </c>
      <c r="E4838">
        <f t="shared" si="151"/>
        <v>-1.4743934420501406</v>
      </c>
    </row>
    <row r="4839" spans="1:5" x14ac:dyDescent="0.25">
      <c r="A4839">
        <v>51452</v>
      </c>
      <c r="B4839">
        <v>2.28515625</v>
      </c>
      <c r="C4839">
        <v>-8.7890625</v>
      </c>
      <c r="D4839">
        <f t="shared" si="150"/>
        <v>3.8672602297897454</v>
      </c>
      <c r="E4839">
        <f t="shared" si="151"/>
        <v>-1.5821039797897454</v>
      </c>
    </row>
    <row r="4840" spans="1:5" x14ac:dyDescent="0.25">
      <c r="A4840">
        <v>51462</v>
      </c>
      <c r="B4840">
        <v>2.109375</v>
      </c>
      <c r="C4840">
        <v>-15.980114</v>
      </c>
      <c r="D4840">
        <f t="shared" si="150"/>
        <v>3.8580258988160718</v>
      </c>
      <c r="E4840">
        <f t="shared" si="151"/>
        <v>-1.7486508988160718</v>
      </c>
    </row>
    <row r="4841" spans="1:5" x14ac:dyDescent="0.25">
      <c r="A4841">
        <v>51473</v>
      </c>
      <c r="B4841">
        <v>1.93359375</v>
      </c>
      <c r="C4841">
        <v>-17.578125</v>
      </c>
      <c r="D4841">
        <f t="shared" si="150"/>
        <v>3.8144168960675184</v>
      </c>
      <c r="E4841">
        <f t="shared" si="151"/>
        <v>-1.8808231460675184</v>
      </c>
    </row>
    <row r="4842" spans="1:5" x14ac:dyDescent="0.25">
      <c r="A4842">
        <v>51483</v>
      </c>
      <c r="B4842">
        <v>1.669921875</v>
      </c>
      <c r="C4842">
        <v>-23.970171000000001</v>
      </c>
      <c r="D4842">
        <f t="shared" si="150"/>
        <v>3.7447007094551199</v>
      </c>
      <c r="E4842">
        <f t="shared" si="151"/>
        <v>-2.0747788344551199</v>
      </c>
    </row>
    <row r="4843" spans="1:5" x14ac:dyDescent="0.25">
      <c r="A4843">
        <v>51494</v>
      </c>
      <c r="B4843">
        <v>1.494140625</v>
      </c>
      <c r="C4843">
        <v>-17.578125</v>
      </c>
      <c r="D4843">
        <f t="shared" si="150"/>
        <v>3.6355965204773608</v>
      </c>
      <c r="E4843">
        <f t="shared" si="151"/>
        <v>-2.1414558954773608</v>
      </c>
    </row>
    <row r="4844" spans="1:5" x14ac:dyDescent="0.25">
      <c r="A4844">
        <v>51504</v>
      </c>
      <c r="B4844">
        <v>1.23046875</v>
      </c>
      <c r="C4844">
        <v>-23.970171000000001</v>
      </c>
      <c r="D4844">
        <f t="shared" si="150"/>
        <v>3.5077647263858718</v>
      </c>
      <c r="E4844">
        <f t="shared" si="151"/>
        <v>-2.2772959763858718</v>
      </c>
    </row>
    <row r="4845" spans="1:5" x14ac:dyDescent="0.25">
      <c r="A4845">
        <v>51515</v>
      </c>
      <c r="B4845">
        <v>1.0546875</v>
      </c>
      <c r="C4845">
        <v>-17.578125</v>
      </c>
      <c r="D4845">
        <f t="shared" si="150"/>
        <v>3.3368382177277272</v>
      </c>
      <c r="E4845">
        <f t="shared" si="151"/>
        <v>-2.2821507177277272</v>
      </c>
    </row>
    <row r="4846" spans="1:5" x14ac:dyDescent="0.25">
      <c r="A4846">
        <v>51525</v>
      </c>
      <c r="B4846">
        <v>0.791015625</v>
      </c>
      <c r="C4846">
        <v>-26.3671875</v>
      </c>
      <c r="D4846">
        <f t="shared" si="150"/>
        <v>3.1551748025510378</v>
      </c>
      <c r="E4846">
        <f t="shared" si="151"/>
        <v>-2.3641591775510378</v>
      </c>
    </row>
    <row r="4847" spans="1:5" x14ac:dyDescent="0.25">
      <c r="A4847">
        <v>51535</v>
      </c>
      <c r="B4847">
        <v>0.52734375</v>
      </c>
      <c r="C4847">
        <v>-23.970171000000001</v>
      </c>
      <c r="D4847">
        <f t="shared" si="150"/>
        <v>2.9499047352325474</v>
      </c>
      <c r="E4847">
        <f t="shared" si="151"/>
        <v>-2.4225609852325474</v>
      </c>
    </row>
    <row r="4848" spans="1:5" x14ac:dyDescent="0.25">
      <c r="A4848">
        <v>51546</v>
      </c>
      <c r="B4848">
        <v>0.3515625</v>
      </c>
      <c r="C4848">
        <v>-17.578125</v>
      </c>
      <c r="D4848">
        <f t="shared" si="150"/>
        <v>2.6987008478462693</v>
      </c>
      <c r="E4848">
        <f t="shared" si="151"/>
        <v>-2.3471383478462693</v>
      </c>
    </row>
    <row r="4849" spans="1:5" x14ac:dyDescent="0.25">
      <c r="A4849">
        <v>51556</v>
      </c>
      <c r="B4849">
        <v>0</v>
      </c>
      <c r="C4849">
        <v>-31.960228000000001</v>
      </c>
      <c r="D4849">
        <f t="shared" si="150"/>
        <v>2.4491092355515831</v>
      </c>
      <c r="E4849">
        <f t="shared" si="151"/>
        <v>-2.4491092355515831</v>
      </c>
    </row>
    <row r="4850" spans="1:5" x14ac:dyDescent="0.25">
      <c r="A4850">
        <v>51567</v>
      </c>
      <c r="B4850">
        <v>-0.263671875</v>
      </c>
      <c r="C4850">
        <v>-26.3671875</v>
      </c>
      <c r="D4850">
        <f t="shared" si="150"/>
        <v>2.1535329836481742</v>
      </c>
      <c r="E4850">
        <f t="shared" si="151"/>
        <v>-2.4172048586481742</v>
      </c>
    </row>
    <row r="4851" spans="1:5" x14ac:dyDescent="0.25">
      <c r="A4851">
        <v>51577</v>
      </c>
      <c r="B4851">
        <v>-0.439453125</v>
      </c>
      <c r="C4851">
        <v>-15.980114</v>
      </c>
      <c r="D4851">
        <f t="shared" si="150"/>
        <v>1.8679125564472863</v>
      </c>
      <c r="E4851">
        <f t="shared" si="151"/>
        <v>-2.307365681447286</v>
      </c>
    </row>
    <row r="4852" spans="1:5" x14ac:dyDescent="0.25">
      <c r="A4852">
        <v>51588</v>
      </c>
      <c r="B4852">
        <v>-0.703125</v>
      </c>
      <c r="C4852">
        <v>-26.3671875</v>
      </c>
      <c r="D4852">
        <f t="shared" si="150"/>
        <v>1.537776098023216</v>
      </c>
      <c r="E4852">
        <f t="shared" si="151"/>
        <v>-2.2409010980232162</v>
      </c>
    </row>
    <row r="4853" spans="1:5" x14ac:dyDescent="0.25">
      <c r="A4853">
        <v>51598</v>
      </c>
      <c r="B4853">
        <v>-0.966796875</v>
      </c>
      <c r="C4853">
        <v>-26.3671875</v>
      </c>
      <c r="D4853">
        <f t="shared" si="150"/>
        <v>1.225601406312508</v>
      </c>
      <c r="E4853">
        <f t="shared" si="151"/>
        <v>-2.1923982813125082</v>
      </c>
    </row>
    <row r="4854" spans="1:5" x14ac:dyDescent="0.25">
      <c r="A4854">
        <v>51608</v>
      </c>
      <c r="B4854">
        <v>-1.23046875</v>
      </c>
      <c r="C4854">
        <v>-23.970171000000001</v>
      </c>
      <c r="D4854">
        <f t="shared" si="150"/>
        <v>0.90437632612442509</v>
      </c>
      <c r="E4854">
        <f t="shared" si="151"/>
        <v>-2.1348450761244253</v>
      </c>
    </row>
    <row r="4855" spans="1:5" x14ac:dyDescent="0.25">
      <c r="A4855">
        <v>51619</v>
      </c>
      <c r="B4855">
        <v>-1.494140625</v>
      </c>
      <c r="C4855">
        <v>-26.3671875</v>
      </c>
      <c r="D4855">
        <f t="shared" si="150"/>
        <v>0.54346175904259109</v>
      </c>
      <c r="E4855">
        <f t="shared" si="151"/>
        <v>-2.0376023840425912</v>
      </c>
    </row>
    <row r="4856" spans="1:5" x14ac:dyDescent="0.25">
      <c r="A4856">
        <v>51629</v>
      </c>
      <c r="B4856">
        <v>-1.669921875</v>
      </c>
      <c r="C4856">
        <v>-15.980114</v>
      </c>
      <c r="D4856">
        <f t="shared" si="150"/>
        <v>0.2111556260283603</v>
      </c>
      <c r="E4856">
        <f t="shared" si="151"/>
        <v>-1.8810775010283602</v>
      </c>
    </row>
    <row r="4857" spans="1:5" x14ac:dyDescent="0.25">
      <c r="A4857">
        <v>51640</v>
      </c>
      <c r="B4857">
        <v>-1.845703125</v>
      </c>
      <c r="C4857">
        <v>-17.578125</v>
      </c>
      <c r="D4857">
        <f t="shared" si="150"/>
        <v>-0.15592652890117692</v>
      </c>
      <c r="E4857">
        <f t="shared" si="151"/>
        <v>-1.6897765960988231</v>
      </c>
    </row>
    <row r="4858" spans="1:5" x14ac:dyDescent="0.25">
      <c r="A4858">
        <v>51650</v>
      </c>
      <c r="B4858">
        <v>-2.109375</v>
      </c>
      <c r="C4858">
        <v>-23.970171000000001</v>
      </c>
      <c r="D4858">
        <f t="shared" si="150"/>
        <v>-0.48832251298784801</v>
      </c>
      <c r="E4858">
        <f t="shared" si="151"/>
        <v>-1.6210524870121521</v>
      </c>
    </row>
    <row r="4859" spans="1:5" x14ac:dyDescent="0.25">
      <c r="A4859">
        <v>51661</v>
      </c>
      <c r="B4859">
        <v>-2.28515625</v>
      </c>
      <c r="C4859">
        <v>-17.578125</v>
      </c>
      <c r="D4859">
        <f t="shared" si="150"/>
        <v>-0.84943712054483134</v>
      </c>
      <c r="E4859">
        <f t="shared" si="151"/>
        <v>-1.4357191294551686</v>
      </c>
    </row>
    <row r="4860" spans="1:5" x14ac:dyDescent="0.25">
      <c r="A4860">
        <v>51671</v>
      </c>
      <c r="B4860">
        <v>-2.373046875</v>
      </c>
      <c r="C4860">
        <v>-8.7890625</v>
      </c>
      <c r="D4860">
        <f t="shared" si="150"/>
        <v>-1.1709401905032408</v>
      </c>
      <c r="E4860">
        <f t="shared" si="151"/>
        <v>-1.2021066844967592</v>
      </c>
    </row>
    <row r="4861" spans="1:5" x14ac:dyDescent="0.25">
      <c r="A4861">
        <v>51681</v>
      </c>
      <c r="B4861">
        <v>-2.548828125</v>
      </c>
      <c r="C4861">
        <v>-15.980114</v>
      </c>
      <c r="D4861">
        <f t="shared" si="150"/>
        <v>-1.483490190935514</v>
      </c>
      <c r="E4861">
        <f t="shared" si="151"/>
        <v>-1.065337934064486</v>
      </c>
    </row>
    <row r="4862" spans="1:5" x14ac:dyDescent="0.25">
      <c r="A4862">
        <v>51692</v>
      </c>
      <c r="B4862">
        <v>-2.63671875</v>
      </c>
      <c r="C4862">
        <v>-8.7890625</v>
      </c>
      <c r="D4862">
        <f t="shared" si="150"/>
        <v>-1.8141605803094489</v>
      </c>
      <c r="E4862">
        <f t="shared" si="151"/>
        <v>-0.82255816969055107</v>
      </c>
    </row>
    <row r="4863" spans="1:5" x14ac:dyDescent="0.25">
      <c r="A4863">
        <v>51702</v>
      </c>
      <c r="B4863">
        <v>-2.724609375</v>
      </c>
      <c r="C4863">
        <v>-7.9900570000000002</v>
      </c>
      <c r="D4863">
        <f t="shared" ref="D4863:D4926" si="152">$H$2*EXP(-$G$17*$G$20*A4863/1000)*COS($G$9*A4863/1000)</f>
        <v>-2.1003860336663038</v>
      </c>
      <c r="E4863">
        <f t="shared" ref="E4863:E4926" si="153">B4863-D4863</f>
        <v>-0.62422334133369617</v>
      </c>
    </row>
    <row r="4864" spans="1:5" x14ac:dyDescent="0.25">
      <c r="A4864">
        <v>51713</v>
      </c>
      <c r="B4864">
        <v>-2.8125</v>
      </c>
      <c r="C4864">
        <v>-8.7890625</v>
      </c>
      <c r="D4864">
        <f t="shared" si="152"/>
        <v>-2.3967719651086203</v>
      </c>
      <c r="E4864">
        <f t="shared" si="153"/>
        <v>-0.41572803489137966</v>
      </c>
    </row>
    <row r="4865" spans="1:5" x14ac:dyDescent="0.25">
      <c r="A4865">
        <v>51723</v>
      </c>
      <c r="B4865">
        <v>-2.900390625</v>
      </c>
      <c r="C4865">
        <v>-7.9900570000000002</v>
      </c>
      <c r="D4865">
        <f t="shared" si="152"/>
        <v>-2.6472430330045151</v>
      </c>
      <c r="E4865">
        <f t="shared" si="153"/>
        <v>-0.25314759199548487</v>
      </c>
    </row>
    <row r="4866" spans="1:5" x14ac:dyDescent="0.25">
      <c r="A4866">
        <v>51734</v>
      </c>
      <c r="B4866">
        <v>-2.900390625</v>
      </c>
      <c r="C4866">
        <v>0</v>
      </c>
      <c r="D4866">
        <f t="shared" si="152"/>
        <v>-2.8995872163138614</v>
      </c>
      <c r="E4866">
        <f t="shared" si="153"/>
        <v>-8.0340868613859584E-4</v>
      </c>
    </row>
    <row r="4867" spans="1:5" x14ac:dyDescent="0.25">
      <c r="A4867">
        <v>51744</v>
      </c>
      <c r="B4867">
        <v>-2.900390625</v>
      </c>
      <c r="C4867">
        <v>0</v>
      </c>
      <c r="D4867">
        <f t="shared" si="152"/>
        <v>-3.1060652035838947</v>
      </c>
      <c r="E4867">
        <f t="shared" si="153"/>
        <v>0.20567457858389471</v>
      </c>
    </row>
    <row r="4868" spans="1:5" x14ac:dyDescent="0.25">
      <c r="A4868">
        <v>51754</v>
      </c>
      <c r="B4868">
        <v>-2.900390625</v>
      </c>
      <c r="C4868">
        <v>0</v>
      </c>
      <c r="D4868">
        <f t="shared" si="152"/>
        <v>-3.2891135234378139</v>
      </c>
      <c r="E4868">
        <f t="shared" si="153"/>
        <v>0.38872289843781394</v>
      </c>
    </row>
    <row r="4869" spans="1:5" x14ac:dyDescent="0.25">
      <c r="A4869">
        <v>51765</v>
      </c>
      <c r="B4869">
        <v>-2.8125</v>
      </c>
      <c r="C4869">
        <v>8.7890625</v>
      </c>
      <c r="D4869">
        <f t="shared" si="152"/>
        <v>-3.4617839865427134</v>
      </c>
      <c r="E4869">
        <f t="shared" si="153"/>
        <v>0.64928398654271335</v>
      </c>
    </row>
    <row r="4870" spans="1:5" x14ac:dyDescent="0.25">
      <c r="A4870">
        <v>51775</v>
      </c>
      <c r="B4870">
        <v>-2.724609375</v>
      </c>
      <c r="C4870">
        <v>7.9900570000000002</v>
      </c>
      <c r="D4870">
        <f t="shared" si="152"/>
        <v>-3.5914161759058683</v>
      </c>
      <c r="E4870">
        <f t="shared" si="153"/>
        <v>0.86680680090586826</v>
      </c>
    </row>
    <row r="4871" spans="1:5" x14ac:dyDescent="0.25">
      <c r="A4871">
        <v>51786</v>
      </c>
      <c r="B4871">
        <v>-2.724609375</v>
      </c>
      <c r="C4871">
        <v>0</v>
      </c>
      <c r="D4871">
        <f t="shared" si="152"/>
        <v>-3.7027530909776862</v>
      </c>
      <c r="E4871">
        <f t="shared" si="153"/>
        <v>0.97814371597768623</v>
      </c>
    </row>
    <row r="4872" spans="1:5" x14ac:dyDescent="0.25">
      <c r="A4872">
        <v>51796</v>
      </c>
      <c r="B4872">
        <v>-2.548828125</v>
      </c>
      <c r="C4872">
        <v>15.980114</v>
      </c>
      <c r="D4872">
        <f t="shared" si="152"/>
        <v>-3.7747414106211874</v>
      </c>
      <c r="E4872">
        <f t="shared" si="153"/>
        <v>1.2259132856211874</v>
      </c>
    </row>
    <row r="4873" spans="1:5" x14ac:dyDescent="0.25">
      <c r="A4873">
        <v>51807</v>
      </c>
      <c r="B4873">
        <v>-2.4609375</v>
      </c>
      <c r="C4873">
        <v>8.7890625</v>
      </c>
      <c r="D4873">
        <f t="shared" si="152"/>
        <v>-3.8211297470023324</v>
      </c>
      <c r="E4873">
        <f t="shared" si="153"/>
        <v>1.3601922470023324</v>
      </c>
    </row>
    <row r="4874" spans="1:5" x14ac:dyDescent="0.25">
      <c r="A4874">
        <v>51817</v>
      </c>
      <c r="B4874">
        <v>-2.28515625</v>
      </c>
      <c r="C4874">
        <v>17.578125</v>
      </c>
      <c r="D4874">
        <f t="shared" si="152"/>
        <v>-3.8331554517056263</v>
      </c>
      <c r="E4874">
        <f t="shared" si="153"/>
        <v>1.5479992017056263</v>
      </c>
    </row>
    <row r="4875" spans="1:5" x14ac:dyDescent="0.25">
      <c r="A4875">
        <v>51827</v>
      </c>
      <c r="B4875">
        <v>-2.109375</v>
      </c>
      <c r="C4875">
        <v>15.980114</v>
      </c>
      <c r="D4875">
        <f t="shared" si="152"/>
        <v>-3.8163869036604061</v>
      </c>
      <c r="E4875">
        <f t="shared" si="153"/>
        <v>1.7070119036604061</v>
      </c>
    </row>
    <row r="4876" spans="1:5" x14ac:dyDescent="0.25">
      <c r="A4876">
        <v>51838</v>
      </c>
      <c r="B4876">
        <v>-1.93359375</v>
      </c>
      <c r="C4876">
        <v>17.578125</v>
      </c>
      <c r="D4876">
        <f t="shared" si="152"/>
        <v>-3.7648578624477205</v>
      </c>
      <c r="E4876">
        <f t="shared" si="153"/>
        <v>1.8312641124477205</v>
      </c>
    </row>
    <row r="4877" spans="1:5" x14ac:dyDescent="0.25">
      <c r="A4877">
        <v>51848</v>
      </c>
      <c r="B4877">
        <v>-1.669921875</v>
      </c>
      <c r="C4877">
        <v>23.970171000000001</v>
      </c>
      <c r="D4877">
        <f t="shared" si="152"/>
        <v>-3.6883343222176297</v>
      </c>
      <c r="E4877">
        <f t="shared" si="153"/>
        <v>2.0184124472176297</v>
      </c>
    </row>
    <row r="4878" spans="1:5" x14ac:dyDescent="0.25">
      <c r="A4878">
        <v>51859</v>
      </c>
      <c r="B4878">
        <v>-1.494140625</v>
      </c>
      <c r="C4878">
        <v>17.578125</v>
      </c>
      <c r="D4878">
        <f t="shared" si="152"/>
        <v>-3.5722367443336864</v>
      </c>
      <c r="E4878">
        <f t="shared" si="153"/>
        <v>2.0780961193336864</v>
      </c>
    </row>
    <row r="4879" spans="1:5" x14ac:dyDescent="0.25">
      <c r="A4879">
        <v>51869</v>
      </c>
      <c r="B4879">
        <v>-1.318359375</v>
      </c>
      <c r="C4879">
        <v>17.578125</v>
      </c>
      <c r="D4879">
        <f t="shared" si="152"/>
        <v>-3.4385486271136023</v>
      </c>
      <c r="E4879">
        <f t="shared" si="153"/>
        <v>2.1201892521136023</v>
      </c>
    </row>
    <row r="4880" spans="1:5" x14ac:dyDescent="0.25">
      <c r="A4880">
        <v>51880</v>
      </c>
      <c r="B4880">
        <v>-1.0546875</v>
      </c>
      <c r="C4880">
        <v>23.970171000000001</v>
      </c>
      <c r="D4880">
        <f t="shared" si="152"/>
        <v>-3.2617854856077297</v>
      </c>
      <c r="E4880">
        <f t="shared" si="153"/>
        <v>2.2070979856077297</v>
      </c>
    </row>
    <row r="4881" spans="1:5" x14ac:dyDescent="0.25">
      <c r="A4881">
        <v>51890</v>
      </c>
      <c r="B4881">
        <v>-0.791015625</v>
      </c>
      <c r="C4881">
        <v>26.3671875</v>
      </c>
      <c r="D4881">
        <f t="shared" si="152"/>
        <v>-3.075409289283273</v>
      </c>
      <c r="E4881">
        <f t="shared" si="153"/>
        <v>2.284393664283273</v>
      </c>
    </row>
    <row r="4882" spans="1:5" x14ac:dyDescent="0.25">
      <c r="A4882">
        <v>51900</v>
      </c>
      <c r="B4882">
        <v>-0.52734375</v>
      </c>
      <c r="C4882">
        <v>23.970171000000001</v>
      </c>
      <c r="D4882">
        <f t="shared" si="152"/>
        <v>-2.8660278364797431</v>
      </c>
      <c r="E4882">
        <f t="shared" si="153"/>
        <v>2.3386840864797431</v>
      </c>
    </row>
    <row r="4883" spans="1:5" x14ac:dyDescent="0.25">
      <c r="A4883">
        <v>51911</v>
      </c>
      <c r="B4883">
        <v>-0.3515625</v>
      </c>
      <c r="C4883">
        <v>17.578125</v>
      </c>
      <c r="D4883">
        <f t="shared" si="152"/>
        <v>-2.611032394091132</v>
      </c>
      <c r="E4883">
        <f t="shared" si="153"/>
        <v>2.259469894091132</v>
      </c>
    </row>
    <row r="4884" spans="1:5" x14ac:dyDescent="0.25">
      <c r="A4884">
        <v>51921</v>
      </c>
      <c r="B4884">
        <v>-8.7890625E-2</v>
      </c>
      <c r="C4884">
        <v>23.970171000000001</v>
      </c>
      <c r="D4884">
        <f t="shared" si="152"/>
        <v>-2.358686178525061</v>
      </c>
      <c r="E4884">
        <f t="shared" si="153"/>
        <v>2.270795553525061</v>
      </c>
    </row>
    <row r="4885" spans="1:5" x14ac:dyDescent="0.25">
      <c r="A4885">
        <v>51932</v>
      </c>
      <c r="B4885">
        <v>0.17578125</v>
      </c>
      <c r="C4885">
        <v>26.3671875</v>
      </c>
      <c r="D4885">
        <f t="shared" si="152"/>
        <v>-2.0608664372206795</v>
      </c>
      <c r="E4885">
        <f t="shared" si="153"/>
        <v>2.2366476872206795</v>
      </c>
    </row>
    <row r="4886" spans="1:5" x14ac:dyDescent="0.25">
      <c r="A4886">
        <v>51942</v>
      </c>
      <c r="B4886">
        <v>0.439453125</v>
      </c>
      <c r="C4886">
        <v>26.3671875</v>
      </c>
      <c r="D4886">
        <f t="shared" si="152"/>
        <v>-1.7739377957109779</v>
      </c>
      <c r="E4886">
        <f t="shared" si="153"/>
        <v>2.2133909207109781</v>
      </c>
    </row>
    <row r="4887" spans="1:5" x14ac:dyDescent="0.25">
      <c r="A4887">
        <v>51952</v>
      </c>
      <c r="B4887">
        <v>0.703125</v>
      </c>
      <c r="C4887">
        <v>23.970171000000001</v>
      </c>
      <c r="D4887">
        <f t="shared" si="152"/>
        <v>-1.4738280935729744</v>
      </c>
      <c r="E4887">
        <f t="shared" si="153"/>
        <v>2.1769530935729744</v>
      </c>
    </row>
    <row r="4888" spans="1:5" x14ac:dyDescent="0.25">
      <c r="A4888">
        <v>51963</v>
      </c>
      <c r="B4888">
        <v>0.966796875</v>
      </c>
      <c r="C4888">
        <v>26.3671875</v>
      </c>
      <c r="D4888">
        <f t="shared" si="152"/>
        <v>-1.1311836407436544</v>
      </c>
      <c r="E4888">
        <f t="shared" si="153"/>
        <v>2.0979805157436546</v>
      </c>
    </row>
    <row r="4889" spans="1:5" x14ac:dyDescent="0.25">
      <c r="A4889">
        <v>51973</v>
      </c>
      <c r="B4889">
        <v>1.142578125</v>
      </c>
      <c r="C4889">
        <v>15.980114</v>
      </c>
      <c r="D4889">
        <f t="shared" si="152"/>
        <v>-0.8108474797441696</v>
      </c>
      <c r="E4889">
        <f t="shared" si="153"/>
        <v>1.9534256047441696</v>
      </c>
    </row>
    <row r="4890" spans="1:5" x14ac:dyDescent="0.25">
      <c r="A4890">
        <v>51984</v>
      </c>
      <c r="B4890">
        <v>1.40625</v>
      </c>
      <c r="C4890">
        <v>26.3671875</v>
      </c>
      <c r="D4890">
        <f t="shared" si="152"/>
        <v>-0.45172109898336799</v>
      </c>
      <c r="E4890">
        <f t="shared" si="153"/>
        <v>1.857971098983368</v>
      </c>
    </row>
    <row r="4891" spans="1:5" x14ac:dyDescent="0.25">
      <c r="A4891">
        <v>51994</v>
      </c>
      <c r="B4891">
        <v>1.58203125</v>
      </c>
      <c r="C4891">
        <v>15.980114</v>
      </c>
      <c r="D4891">
        <f t="shared" si="152"/>
        <v>-0.12176367186147767</v>
      </c>
      <c r="E4891">
        <f t="shared" si="153"/>
        <v>1.7037949218614776</v>
      </c>
    </row>
    <row r="4892" spans="1:5" x14ac:dyDescent="0.25">
      <c r="A4892">
        <v>52005</v>
      </c>
      <c r="B4892">
        <v>1.7578125</v>
      </c>
      <c r="C4892">
        <v>17.578125</v>
      </c>
      <c r="D4892">
        <f t="shared" si="152"/>
        <v>0.24196166482514397</v>
      </c>
      <c r="E4892">
        <f t="shared" si="153"/>
        <v>1.5158508351748561</v>
      </c>
    </row>
    <row r="4893" spans="1:5" x14ac:dyDescent="0.25">
      <c r="A4893">
        <v>52015</v>
      </c>
      <c r="B4893">
        <v>1.93359375</v>
      </c>
      <c r="C4893">
        <v>17.578125</v>
      </c>
      <c r="D4893">
        <f t="shared" si="152"/>
        <v>0.5706282745271839</v>
      </c>
      <c r="E4893">
        <f t="shared" si="153"/>
        <v>1.3629654754728162</v>
      </c>
    </row>
    <row r="4894" spans="1:5" x14ac:dyDescent="0.25">
      <c r="A4894">
        <v>52025</v>
      </c>
      <c r="B4894">
        <v>2.109375</v>
      </c>
      <c r="C4894">
        <v>15.980114</v>
      </c>
      <c r="D4894">
        <f t="shared" si="152"/>
        <v>0.89484682187626552</v>
      </c>
      <c r="E4894">
        <f t="shared" si="153"/>
        <v>1.2145281781237345</v>
      </c>
    </row>
    <row r="4895" spans="1:5" x14ac:dyDescent="0.25">
      <c r="A4895">
        <v>52036</v>
      </c>
      <c r="B4895">
        <v>2.28515625</v>
      </c>
      <c r="C4895">
        <v>17.578125</v>
      </c>
      <c r="D4895">
        <f t="shared" si="152"/>
        <v>1.2434476538049946</v>
      </c>
      <c r="E4895">
        <f t="shared" si="153"/>
        <v>1.0417085961950054</v>
      </c>
    </row>
    <row r="4896" spans="1:5" x14ac:dyDescent="0.25">
      <c r="A4896">
        <v>52046</v>
      </c>
      <c r="B4896">
        <v>2.373046875</v>
      </c>
      <c r="C4896">
        <v>7.9900570000000002</v>
      </c>
      <c r="D4896">
        <f t="shared" si="152"/>
        <v>1.5504701742929159</v>
      </c>
      <c r="E4896">
        <f t="shared" si="153"/>
        <v>0.82257670070708411</v>
      </c>
    </row>
    <row r="4897" spans="1:5" x14ac:dyDescent="0.25">
      <c r="A4897">
        <v>52057</v>
      </c>
      <c r="B4897">
        <v>2.4609375</v>
      </c>
      <c r="C4897">
        <v>8.7890625</v>
      </c>
      <c r="D4897">
        <f t="shared" si="152"/>
        <v>1.8744841989253787</v>
      </c>
      <c r="E4897">
        <f t="shared" si="153"/>
        <v>0.58645330107462135</v>
      </c>
    </row>
    <row r="4898" spans="1:5" x14ac:dyDescent="0.25">
      <c r="A4898">
        <v>52067</v>
      </c>
      <c r="B4898">
        <v>2.548828125</v>
      </c>
      <c r="C4898">
        <v>7.9900570000000002</v>
      </c>
      <c r="D4898">
        <f t="shared" si="152"/>
        <v>2.1541842273037486</v>
      </c>
      <c r="E4898">
        <f t="shared" si="153"/>
        <v>0.39464389769625141</v>
      </c>
    </row>
    <row r="4899" spans="1:5" x14ac:dyDescent="0.25">
      <c r="A4899">
        <v>52078</v>
      </c>
      <c r="B4899">
        <v>2.63671875</v>
      </c>
      <c r="C4899">
        <v>8.7890625</v>
      </c>
      <c r="D4899">
        <f t="shared" si="152"/>
        <v>2.4429312335583355</v>
      </c>
      <c r="E4899">
        <f t="shared" si="153"/>
        <v>0.19378751644166448</v>
      </c>
    </row>
    <row r="4900" spans="1:5" x14ac:dyDescent="0.25">
      <c r="A4900">
        <v>52088</v>
      </c>
      <c r="B4900">
        <v>2.724609375</v>
      </c>
      <c r="C4900">
        <v>8.7890625</v>
      </c>
      <c r="D4900">
        <f t="shared" si="152"/>
        <v>2.6860955730862237</v>
      </c>
      <c r="E4900">
        <f t="shared" si="153"/>
        <v>3.8513801913776291E-2</v>
      </c>
    </row>
    <row r="4901" spans="1:5" x14ac:dyDescent="0.25">
      <c r="A4901">
        <v>52098</v>
      </c>
      <c r="B4901">
        <v>2.724609375</v>
      </c>
      <c r="C4901">
        <v>0</v>
      </c>
      <c r="D4901">
        <f t="shared" si="152"/>
        <v>2.9089662279810273</v>
      </c>
      <c r="E4901">
        <f t="shared" si="153"/>
        <v>-0.18435685298102733</v>
      </c>
    </row>
    <row r="4902" spans="1:5" x14ac:dyDescent="0.25">
      <c r="A4902">
        <v>52109</v>
      </c>
      <c r="B4902">
        <v>2.724609375</v>
      </c>
      <c r="C4902">
        <v>0</v>
      </c>
      <c r="D4902">
        <f t="shared" si="152"/>
        <v>3.1287038748667615</v>
      </c>
      <c r="E4902">
        <f t="shared" si="153"/>
        <v>-0.40409449986676149</v>
      </c>
    </row>
    <row r="4903" spans="1:5" x14ac:dyDescent="0.25">
      <c r="A4903">
        <v>52119</v>
      </c>
      <c r="B4903">
        <v>2.63671875</v>
      </c>
      <c r="C4903">
        <v>-7.9900570000000002</v>
      </c>
      <c r="D4903">
        <f t="shared" si="152"/>
        <v>3.303740248540576</v>
      </c>
      <c r="E4903">
        <f t="shared" si="153"/>
        <v>-0.66702149854057602</v>
      </c>
    </row>
    <row r="4904" spans="1:5" x14ac:dyDescent="0.25">
      <c r="A4904">
        <v>52130</v>
      </c>
      <c r="B4904">
        <v>2.548828125</v>
      </c>
      <c r="C4904">
        <v>-8.7890625</v>
      </c>
      <c r="D4904">
        <f t="shared" si="152"/>
        <v>3.4674776110613128</v>
      </c>
      <c r="E4904">
        <f t="shared" si="153"/>
        <v>-0.9186494860613128</v>
      </c>
    </row>
    <row r="4905" spans="1:5" x14ac:dyDescent="0.25">
      <c r="A4905">
        <v>52140</v>
      </c>
      <c r="B4905">
        <v>2.548828125</v>
      </c>
      <c r="C4905">
        <v>0</v>
      </c>
      <c r="D4905">
        <f t="shared" si="152"/>
        <v>3.5889459757194073</v>
      </c>
      <c r="E4905">
        <f t="shared" si="153"/>
        <v>-1.0401178507194073</v>
      </c>
    </row>
    <row r="4906" spans="1:5" x14ac:dyDescent="0.25">
      <c r="A4906">
        <v>52151</v>
      </c>
      <c r="B4906">
        <v>2.373046875</v>
      </c>
      <c r="C4906">
        <v>-17.578125</v>
      </c>
      <c r="D4906">
        <f t="shared" si="152"/>
        <v>3.691331129572994</v>
      </c>
      <c r="E4906">
        <f t="shared" si="153"/>
        <v>-1.318284254572994</v>
      </c>
    </row>
    <row r="4907" spans="1:5" x14ac:dyDescent="0.25">
      <c r="A4907">
        <v>52161</v>
      </c>
      <c r="B4907">
        <v>2.28515625</v>
      </c>
      <c r="C4907">
        <v>-8.7890625</v>
      </c>
      <c r="D4907">
        <f t="shared" si="152"/>
        <v>3.7552736439362282</v>
      </c>
      <c r="E4907">
        <f t="shared" si="153"/>
        <v>-1.4701173939362282</v>
      </c>
    </row>
    <row r="4908" spans="1:5" x14ac:dyDescent="0.25">
      <c r="A4908">
        <v>52171</v>
      </c>
      <c r="B4908">
        <v>2.197265625</v>
      </c>
      <c r="C4908">
        <v>-7.9900570000000002</v>
      </c>
      <c r="D4908">
        <f t="shared" si="152"/>
        <v>3.7909811638497297</v>
      </c>
      <c r="E4908">
        <f t="shared" si="153"/>
        <v>-1.5937155388497297</v>
      </c>
    </row>
    <row r="4909" spans="1:5" x14ac:dyDescent="0.25">
      <c r="A4909">
        <v>52182</v>
      </c>
      <c r="B4909">
        <v>2.021484375</v>
      </c>
      <c r="C4909">
        <v>-17.578125</v>
      </c>
      <c r="D4909">
        <f t="shared" si="152"/>
        <v>3.7973509895906608</v>
      </c>
      <c r="E4909">
        <f t="shared" si="153"/>
        <v>-1.7758666145906608</v>
      </c>
    </row>
    <row r="4910" spans="1:5" x14ac:dyDescent="0.25">
      <c r="A4910">
        <v>52192</v>
      </c>
      <c r="B4910">
        <v>1.845703125</v>
      </c>
      <c r="C4910">
        <v>-15.980114</v>
      </c>
      <c r="D4910">
        <f t="shared" si="152"/>
        <v>3.7731930649619976</v>
      </c>
      <c r="E4910">
        <f t="shared" si="153"/>
        <v>-1.9274899399619976</v>
      </c>
    </row>
    <row r="4911" spans="1:5" x14ac:dyDescent="0.25">
      <c r="A4911">
        <v>52203</v>
      </c>
      <c r="B4911">
        <v>1.669921875</v>
      </c>
      <c r="C4911">
        <v>-17.578125</v>
      </c>
      <c r="D4911">
        <f t="shared" si="152"/>
        <v>3.7139166697874968</v>
      </c>
      <c r="E4911">
        <f t="shared" si="153"/>
        <v>-2.0439947947874968</v>
      </c>
    </row>
    <row r="4912" spans="1:5" x14ac:dyDescent="0.25">
      <c r="A4912">
        <v>52213</v>
      </c>
      <c r="B4912">
        <v>1.494140625</v>
      </c>
      <c r="C4912">
        <v>-15.980114</v>
      </c>
      <c r="D4912">
        <f t="shared" si="152"/>
        <v>3.6307536218611953</v>
      </c>
      <c r="E4912">
        <f t="shared" si="153"/>
        <v>-2.1366129968611953</v>
      </c>
    </row>
    <row r="4913" spans="1:5" x14ac:dyDescent="0.25">
      <c r="A4913">
        <v>52224</v>
      </c>
      <c r="B4913">
        <v>1.23046875</v>
      </c>
      <c r="C4913">
        <v>-26.3671875</v>
      </c>
      <c r="D4913">
        <f t="shared" si="152"/>
        <v>3.507857672469811</v>
      </c>
      <c r="E4913">
        <f t="shared" si="153"/>
        <v>-2.277388922469811</v>
      </c>
    </row>
    <row r="4914" spans="1:5" x14ac:dyDescent="0.25">
      <c r="A4914">
        <v>52234</v>
      </c>
      <c r="B4914">
        <v>1.0546875</v>
      </c>
      <c r="C4914">
        <v>-17.578125</v>
      </c>
      <c r="D4914">
        <f t="shared" si="152"/>
        <v>3.3684985138185817</v>
      </c>
      <c r="E4914">
        <f t="shared" si="153"/>
        <v>-2.3138110138185817</v>
      </c>
    </row>
    <row r="4915" spans="1:5" x14ac:dyDescent="0.25">
      <c r="A4915">
        <v>52244</v>
      </c>
      <c r="B4915">
        <v>0.791015625</v>
      </c>
      <c r="C4915">
        <v>-23.970171000000001</v>
      </c>
      <c r="D4915">
        <f t="shared" si="152"/>
        <v>3.2039096594085357</v>
      </c>
      <c r="E4915">
        <f t="shared" si="153"/>
        <v>-2.4128940344085357</v>
      </c>
    </row>
    <row r="4916" spans="1:5" x14ac:dyDescent="0.25">
      <c r="A4916">
        <v>52255</v>
      </c>
      <c r="B4916">
        <v>0.52734375</v>
      </c>
      <c r="C4916">
        <v>-26.3671875</v>
      </c>
      <c r="D4916">
        <f t="shared" si="152"/>
        <v>2.9952172230595999</v>
      </c>
      <c r="E4916">
        <f t="shared" si="153"/>
        <v>-2.4678734730595999</v>
      </c>
    </row>
    <row r="4917" spans="1:5" x14ac:dyDescent="0.25">
      <c r="A4917">
        <v>52265</v>
      </c>
      <c r="B4917">
        <v>0.3515625</v>
      </c>
      <c r="C4917">
        <v>-15.980114</v>
      </c>
      <c r="D4917">
        <f t="shared" si="152"/>
        <v>2.7819240686693831</v>
      </c>
      <c r="E4917">
        <f t="shared" si="153"/>
        <v>-2.4303615686693831</v>
      </c>
    </row>
    <row r="4918" spans="1:5" x14ac:dyDescent="0.25">
      <c r="A4918">
        <v>52276</v>
      </c>
      <c r="B4918">
        <v>0</v>
      </c>
      <c r="C4918">
        <v>-35.15625</v>
      </c>
      <c r="D4918">
        <f t="shared" si="152"/>
        <v>2.5233585193388564</v>
      </c>
      <c r="E4918">
        <f t="shared" si="153"/>
        <v>-2.5233585193388564</v>
      </c>
    </row>
    <row r="4919" spans="1:5" x14ac:dyDescent="0.25">
      <c r="A4919">
        <v>52286</v>
      </c>
      <c r="B4919">
        <v>-0.17578125</v>
      </c>
      <c r="C4919">
        <v>-15.980114</v>
      </c>
      <c r="D4919">
        <f t="shared" si="152"/>
        <v>2.2684590081674871</v>
      </c>
      <c r="E4919">
        <f t="shared" si="153"/>
        <v>-2.4442402581674871</v>
      </c>
    </row>
    <row r="4920" spans="1:5" x14ac:dyDescent="0.25">
      <c r="A4920">
        <v>52297</v>
      </c>
      <c r="B4920">
        <v>-0.439453125</v>
      </c>
      <c r="C4920">
        <v>-26.3671875</v>
      </c>
      <c r="D4920">
        <f t="shared" si="152"/>
        <v>1.9686153438717995</v>
      </c>
      <c r="E4920">
        <f t="shared" si="153"/>
        <v>-2.4080684688717993</v>
      </c>
    </row>
    <row r="4921" spans="1:5" x14ac:dyDescent="0.25">
      <c r="A4921">
        <v>52307</v>
      </c>
      <c r="B4921">
        <v>-0.703125</v>
      </c>
      <c r="C4921">
        <v>-26.3671875</v>
      </c>
      <c r="D4921">
        <f t="shared" si="152"/>
        <v>1.6805747664094104</v>
      </c>
      <c r="E4921">
        <f t="shared" si="153"/>
        <v>-2.3836997664094106</v>
      </c>
    </row>
    <row r="4922" spans="1:5" x14ac:dyDescent="0.25">
      <c r="A4922">
        <v>52317</v>
      </c>
      <c r="B4922">
        <v>-0.966796875</v>
      </c>
      <c r="C4922">
        <v>-23.970171000000001</v>
      </c>
      <c r="D4922">
        <f t="shared" si="152"/>
        <v>1.380054866202455</v>
      </c>
      <c r="E4922">
        <f t="shared" si="153"/>
        <v>-2.346851741202455</v>
      </c>
    </row>
    <row r="4923" spans="1:5" x14ac:dyDescent="0.25">
      <c r="A4923">
        <v>52328</v>
      </c>
      <c r="B4923">
        <v>-1.142578125</v>
      </c>
      <c r="C4923">
        <v>-17.578125</v>
      </c>
      <c r="D4923">
        <f t="shared" si="152"/>
        <v>1.0377728076872732</v>
      </c>
      <c r="E4923">
        <f t="shared" si="153"/>
        <v>-2.180350932687273</v>
      </c>
    </row>
    <row r="4924" spans="1:5" x14ac:dyDescent="0.25">
      <c r="A4924">
        <v>52338</v>
      </c>
      <c r="B4924">
        <v>-1.40625</v>
      </c>
      <c r="C4924">
        <v>-23.970171000000001</v>
      </c>
      <c r="D4924">
        <f t="shared" si="152"/>
        <v>0.71850268119020888</v>
      </c>
      <c r="E4924">
        <f t="shared" si="153"/>
        <v>-2.1247526811902091</v>
      </c>
    </row>
    <row r="4925" spans="1:5" x14ac:dyDescent="0.25">
      <c r="A4925">
        <v>52349</v>
      </c>
      <c r="B4925">
        <v>-1.58203125</v>
      </c>
      <c r="C4925">
        <v>-17.578125</v>
      </c>
      <c r="D4925">
        <f t="shared" si="152"/>
        <v>0.36134889243937202</v>
      </c>
      <c r="E4925">
        <f t="shared" si="153"/>
        <v>-1.943380142439372</v>
      </c>
    </row>
    <row r="4926" spans="1:5" x14ac:dyDescent="0.25">
      <c r="A4926">
        <v>52359</v>
      </c>
      <c r="B4926">
        <v>-1.7578125</v>
      </c>
      <c r="C4926">
        <v>-15.980114</v>
      </c>
      <c r="D4926">
        <f t="shared" si="152"/>
        <v>3.3896977768543689E-2</v>
      </c>
      <c r="E4926">
        <f t="shared" si="153"/>
        <v>-1.7917094777685436</v>
      </c>
    </row>
    <row r="4927" spans="1:5" x14ac:dyDescent="0.25">
      <c r="A4927">
        <v>52370</v>
      </c>
      <c r="B4927">
        <v>-2.021484375</v>
      </c>
      <c r="C4927">
        <v>-26.3671875</v>
      </c>
      <c r="D4927">
        <f t="shared" ref="D4927:D4990" si="154">$H$2*EXP(-$G$17*$G$20*A4927/1000)*COS($G$9*A4927/1000)</f>
        <v>-0.32631241634897634</v>
      </c>
      <c r="E4927">
        <f t="shared" ref="E4927:E4990" si="155">B4927-D4927</f>
        <v>-1.6951719586510237</v>
      </c>
    </row>
    <row r="4928" spans="1:5" x14ac:dyDescent="0.25">
      <c r="A4928">
        <v>52380</v>
      </c>
      <c r="B4928">
        <v>-2.109375</v>
      </c>
      <c r="C4928">
        <v>-8.7890625</v>
      </c>
      <c r="D4928">
        <f t="shared" si="154"/>
        <v>-0.65111831382144947</v>
      </c>
      <c r="E4928">
        <f t="shared" si="155"/>
        <v>-1.4582566861785504</v>
      </c>
    </row>
    <row r="4929" spans="1:5" x14ac:dyDescent="0.25">
      <c r="A4929">
        <v>52390</v>
      </c>
      <c r="B4929">
        <v>-2.28515625</v>
      </c>
      <c r="C4929">
        <v>-15.980114</v>
      </c>
      <c r="D4929">
        <f t="shared" si="154"/>
        <v>-0.97087354942852966</v>
      </c>
      <c r="E4929">
        <f t="shared" si="155"/>
        <v>-1.3142827005714703</v>
      </c>
    </row>
    <row r="4930" spans="1:5" x14ac:dyDescent="0.25">
      <c r="A4930">
        <v>52401</v>
      </c>
      <c r="B4930">
        <v>-2.4609375</v>
      </c>
      <c r="C4930">
        <v>-17.578125</v>
      </c>
      <c r="D4930">
        <f t="shared" si="154"/>
        <v>-1.3139092272462423</v>
      </c>
      <c r="E4930">
        <f t="shared" si="155"/>
        <v>-1.1470282727537577</v>
      </c>
    </row>
    <row r="4931" spans="1:5" x14ac:dyDescent="0.25">
      <c r="A4931">
        <v>52411</v>
      </c>
      <c r="B4931">
        <v>-2.548828125</v>
      </c>
      <c r="C4931">
        <v>-7.9900570000000002</v>
      </c>
      <c r="D4931">
        <f t="shared" si="154"/>
        <v>-1.6153181272849029</v>
      </c>
      <c r="E4931">
        <f t="shared" si="155"/>
        <v>-0.93350999771509713</v>
      </c>
    </row>
    <row r="4932" spans="1:5" x14ac:dyDescent="0.25">
      <c r="A4932">
        <v>52422</v>
      </c>
      <c r="B4932">
        <v>-2.63671875</v>
      </c>
      <c r="C4932">
        <v>-8.7890625</v>
      </c>
      <c r="D4932">
        <f t="shared" si="154"/>
        <v>-1.9325995970054428</v>
      </c>
      <c r="E4932">
        <f t="shared" si="155"/>
        <v>-0.70411915299455718</v>
      </c>
    </row>
    <row r="4933" spans="1:5" x14ac:dyDescent="0.25">
      <c r="A4933">
        <v>52432</v>
      </c>
      <c r="B4933">
        <v>-2.724609375</v>
      </c>
      <c r="C4933">
        <v>-8.7890625</v>
      </c>
      <c r="D4933">
        <f t="shared" si="154"/>
        <v>-2.2057223691076557</v>
      </c>
      <c r="E4933">
        <f t="shared" si="155"/>
        <v>-0.51888700589234427</v>
      </c>
    </row>
    <row r="4934" spans="1:5" x14ac:dyDescent="0.25">
      <c r="A4934">
        <v>52443</v>
      </c>
      <c r="B4934">
        <v>-2.724609375</v>
      </c>
      <c r="C4934">
        <v>0</v>
      </c>
      <c r="D4934">
        <f t="shared" si="154"/>
        <v>-2.4867930809000516</v>
      </c>
      <c r="E4934">
        <f t="shared" si="155"/>
        <v>-0.23781629409994842</v>
      </c>
    </row>
    <row r="4935" spans="1:5" x14ac:dyDescent="0.25">
      <c r="A4935">
        <v>52453</v>
      </c>
      <c r="B4935">
        <v>-2.8125</v>
      </c>
      <c r="C4935">
        <v>-8.7890625</v>
      </c>
      <c r="D4935">
        <f t="shared" si="154"/>
        <v>-2.7226348469233983</v>
      </c>
      <c r="E4935">
        <f t="shared" si="155"/>
        <v>-8.98651530766017E-2</v>
      </c>
    </row>
    <row r="4936" spans="1:5" x14ac:dyDescent="0.25">
      <c r="A4936">
        <v>52463</v>
      </c>
      <c r="B4936">
        <v>-2.8125</v>
      </c>
      <c r="C4936">
        <v>0</v>
      </c>
      <c r="D4936">
        <f t="shared" si="154"/>
        <v>-2.9379121251662816</v>
      </c>
      <c r="E4936">
        <f t="shared" si="155"/>
        <v>0.12541212516628164</v>
      </c>
    </row>
    <row r="4937" spans="1:5" x14ac:dyDescent="0.25">
      <c r="A4937">
        <v>52474</v>
      </c>
      <c r="B4937">
        <v>-2.8125</v>
      </c>
      <c r="C4937">
        <v>0</v>
      </c>
      <c r="D4937">
        <f t="shared" si="154"/>
        <v>-3.1490525531774129</v>
      </c>
      <c r="E4937">
        <f t="shared" si="155"/>
        <v>0.33655255317741295</v>
      </c>
    </row>
    <row r="4938" spans="1:5" x14ac:dyDescent="0.25">
      <c r="A4938">
        <v>52484</v>
      </c>
      <c r="B4938">
        <v>-2.724609375</v>
      </c>
      <c r="C4938">
        <v>7.9900570000000002</v>
      </c>
      <c r="D4938">
        <f t="shared" si="154"/>
        <v>-3.3161147963259636</v>
      </c>
      <c r="E4938">
        <f t="shared" si="155"/>
        <v>0.59150542132596362</v>
      </c>
    </row>
    <row r="4939" spans="1:5" x14ac:dyDescent="0.25">
      <c r="A4939">
        <v>52495</v>
      </c>
      <c r="B4939">
        <v>-2.724609375</v>
      </c>
      <c r="C4939">
        <v>0</v>
      </c>
      <c r="D4939">
        <f t="shared" si="154"/>
        <v>-3.4709801552244848</v>
      </c>
      <c r="E4939">
        <f t="shared" si="155"/>
        <v>0.74637078022448478</v>
      </c>
    </row>
    <row r="4940" spans="1:5" x14ac:dyDescent="0.25">
      <c r="A4940">
        <v>52505</v>
      </c>
      <c r="B4940">
        <v>-2.548828125</v>
      </c>
      <c r="C4940">
        <v>17.578125</v>
      </c>
      <c r="D4940">
        <f t="shared" si="154"/>
        <v>-3.58435750326072</v>
      </c>
      <c r="E4940">
        <f t="shared" si="155"/>
        <v>1.03552937826072</v>
      </c>
    </row>
    <row r="4941" spans="1:5" x14ac:dyDescent="0.25">
      <c r="A4941">
        <v>52515</v>
      </c>
      <c r="B4941">
        <v>-2.4609375</v>
      </c>
      <c r="C4941">
        <v>7.9900570000000002</v>
      </c>
      <c r="D4941">
        <f t="shared" si="154"/>
        <v>-3.6707590615719949</v>
      </c>
      <c r="E4941">
        <f t="shared" si="155"/>
        <v>1.2098215615719949</v>
      </c>
    </row>
    <row r="4942" spans="1:5" x14ac:dyDescent="0.25">
      <c r="A4942">
        <v>52526</v>
      </c>
      <c r="B4942">
        <v>-2.373046875</v>
      </c>
      <c r="C4942">
        <v>8.7890625</v>
      </c>
      <c r="D4942">
        <f t="shared" si="154"/>
        <v>-3.7338913607564286</v>
      </c>
      <c r="E4942">
        <f t="shared" si="155"/>
        <v>1.3608444857564286</v>
      </c>
    </row>
    <row r="4943" spans="1:5" x14ac:dyDescent="0.25">
      <c r="A4943">
        <v>52536</v>
      </c>
      <c r="B4943">
        <v>-2.197265625</v>
      </c>
      <c r="C4943">
        <v>15.980114</v>
      </c>
      <c r="D4943">
        <f t="shared" si="154"/>
        <v>-3.7618229468996418</v>
      </c>
      <c r="E4943">
        <f t="shared" si="155"/>
        <v>1.5645573218996418</v>
      </c>
    </row>
    <row r="4944" spans="1:5" x14ac:dyDescent="0.25">
      <c r="A4944">
        <v>52547</v>
      </c>
      <c r="B4944">
        <v>-2.021484375</v>
      </c>
      <c r="C4944">
        <v>17.578125</v>
      </c>
      <c r="D4944">
        <f t="shared" si="154"/>
        <v>-3.7598988127285566</v>
      </c>
      <c r="E4944">
        <f t="shared" si="155"/>
        <v>1.7384144377285566</v>
      </c>
    </row>
    <row r="4945" spans="1:5" x14ac:dyDescent="0.25">
      <c r="A4945">
        <v>52557</v>
      </c>
      <c r="B4945">
        <v>-1.845703125</v>
      </c>
      <c r="C4945">
        <v>15.980114</v>
      </c>
      <c r="D4945">
        <f t="shared" si="154"/>
        <v>-3.7284982140946807</v>
      </c>
      <c r="E4945">
        <f t="shared" si="155"/>
        <v>1.8827950890946807</v>
      </c>
    </row>
    <row r="4946" spans="1:5" x14ac:dyDescent="0.25">
      <c r="A4946">
        <v>52568</v>
      </c>
      <c r="B4946">
        <v>-1.669921875</v>
      </c>
      <c r="C4946">
        <v>17.578125</v>
      </c>
      <c r="D4946">
        <f t="shared" si="154"/>
        <v>-3.6616487292990669</v>
      </c>
      <c r="E4946">
        <f t="shared" si="155"/>
        <v>1.9917268542990669</v>
      </c>
    </row>
    <row r="4947" spans="1:5" x14ac:dyDescent="0.25">
      <c r="A4947">
        <v>52578</v>
      </c>
      <c r="B4947">
        <v>-1.494140625</v>
      </c>
      <c r="C4947">
        <v>17.578125</v>
      </c>
      <c r="D4947">
        <f t="shared" si="154"/>
        <v>-3.5720150184556827</v>
      </c>
      <c r="E4947">
        <f t="shared" si="155"/>
        <v>2.0778743934556827</v>
      </c>
    </row>
    <row r="4948" spans="1:5" x14ac:dyDescent="0.25">
      <c r="A4948">
        <v>52588</v>
      </c>
      <c r="B4948">
        <v>-1.318359375</v>
      </c>
      <c r="C4948">
        <v>15.980114</v>
      </c>
      <c r="D4948">
        <f t="shared" si="154"/>
        <v>-3.4555985556694746</v>
      </c>
      <c r="E4948">
        <f t="shared" si="155"/>
        <v>2.1372391806694746</v>
      </c>
    </row>
    <row r="4949" spans="1:5" x14ac:dyDescent="0.25">
      <c r="A4949">
        <v>52599</v>
      </c>
      <c r="B4949">
        <v>-1.0546875</v>
      </c>
      <c r="C4949">
        <v>26.3671875</v>
      </c>
      <c r="D4949">
        <f t="shared" si="154"/>
        <v>-3.2976715087500943</v>
      </c>
      <c r="E4949">
        <f t="shared" si="155"/>
        <v>2.2429840087500943</v>
      </c>
    </row>
    <row r="4950" spans="1:5" x14ac:dyDescent="0.25">
      <c r="A4950">
        <v>52609</v>
      </c>
      <c r="B4950">
        <v>-0.87890625</v>
      </c>
      <c r="C4950">
        <v>15.980114</v>
      </c>
      <c r="D4950">
        <f t="shared" si="154"/>
        <v>-3.128131644538267</v>
      </c>
      <c r="E4950">
        <f t="shared" si="155"/>
        <v>2.249225394538267</v>
      </c>
    </row>
    <row r="4951" spans="1:5" x14ac:dyDescent="0.25">
      <c r="A4951">
        <v>52620</v>
      </c>
      <c r="B4951">
        <v>-0.615234375</v>
      </c>
      <c r="C4951">
        <v>26.3671875</v>
      </c>
      <c r="D4951">
        <f t="shared" si="154"/>
        <v>-2.9146545501967185</v>
      </c>
      <c r="E4951">
        <f t="shared" si="155"/>
        <v>2.2994201751967185</v>
      </c>
    </row>
    <row r="4952" spans="1:5" x14ac:dyDescent="0.25">
      <c r="A4952">
        <v>52630</v>
      </c>
      <c r="B4952">
        <v>-0.3515625</v>
      </c>
      <c r="C4952">
        <v>23.970171000000001</v>
      </c>
      <c r="D4952">
        <f t="shared" si="154"/>
        <v>-2.6976481640218091</v>
      </c>
      <c r="E4952">
        <f t="shared" si="155"/>
        <v>2.3460856640218091</v>
      </c>
    </row>
    <row r="4953" spans="1:5" x14ac:dyDescent="0.25">
      <c r="A4953">
        <v>52641</v>
      </c>
      <c r="B4953">
        <v>-8.7890625E-2</v>
      </c>
      <c r="C4953">
        <v>26.3671875</v>
      </c>
      <c r="D4953">
        <f t="shared" si="154"/>
        <v>-2.4357321466769704</v>
      </c>
      <c r="E4953">
        <f t="shared" si="155"/>
        <v>2.3478415216769704</v>
      </c>
    </row>
    <row r="4954" spans="1:5" x14ac:dyDescent="0.25">
      <c r="A4954">
        <v>52651</v>
      </c>
      <c r="B4954">
        <v>0.17578125</v>
      </c>
      <c r="C4954">
        <v>26.3671875</v>
      </c>
      <c r="D4954">
        <f t="shared" si="154"/>
        <v>-2.1784785859509035</v>
      </c>
      <c r="E4954">
        <f t="shared" si="155"/>
        <v>2.3542598359509035</v>
      </c>
    </row>
    <row r="4955" spans="1:5" x14ac:dyDescent="0.25">
      <c r="A4955">
        <v>52661</v>
      </c>
      <c r="B4955">
        <v>0.3515625</v>
      </c>
      <c r="C4955">
        <v>15.980114</v>
      </c>
      <c r="D4955">
        <f t="shared" si="154"/>
        <v>-1.9049910574709568</v>
      </c>
      <c r="E4955">
        <f t="shared" si="155"/>
        <v>2.2565535574709568</v>
      </c>
    </row>
    <row r="4956" spans="1:5" x14ac:dyDescent="0.25">
      <c r="A4956">
        <v>52672</v>
      </c>
      <c r="B4956">
        <v>0.615234375</v>
      </c>
      <c r="C4956">
        <v>26.3671875</v>
      </c>
      <c r="D4956">
        <f t="shared" si="154"/>
        <v>-1.5878687827716289</v>
      </c>
      <c r="E4956">
        <f t="shared" si="155"/>
        <v>2.2031031577716291</v>
      </c>
    </row>
    <row r="4957" spans="1:5" x14ac:dyDescent="0.25">
      <c r="A4957">
        <v>52682</v>
      </c>
      <c r="B4957">
        <v>0.87890625</v>
      </c>
      <c r="C4957">
        <v>23.970171000000001</v>
      </c>
      <c r="D4957">
        <f t="shared" si="154"/>
        <v>-1.2871270924673692</v>
      </c>
      <c r="E4957">
        <f t="shared" si="155"/>
        <v>2.1660333424673692</v>
      </c>
    </row>
    <row r="4958" spans="1:5" x14ac:dyDescent="0.25">
      <c r="A4958">
        <v>52693</v>
      </c>
      <c r="B4958">
        <v>1.0546875</v>
      </c>
      <c r="C4958">
        <v>17.578125</v>
      </c>
      <c r="D4958">
        <f t="shared" si="154"/>
        <v>-0.94540718266279422</v>
      </c>
      <c r="E4958">
        <f t="shared" si="155"/>
        <v>2.0000946826627941</v>
      </c>
    </row>
    <row r="4959" spans="1:5" x14ac:dyDescent="0.25">
      <c r="A4959">
        <v>52703</v>
      </c>
      <c r="B4959">
        <v>1.318359375</v>
      </c>
      <c r="C4959">
        <v>23.970171000000001</v>
      </c>
      <c r="D4959">
        <f t="shared" si="154"/>
        <v>-0.62737639625071162</v>
      </c>
      <c r="E4959">
        <f t="shared" si="155"/>
        <v>1.9457357712507117</v>
      </c>
    </row>
    <row r="4960" spans="1:5" x14ac:dyDescent="0.25">
      <c r="A4960">
        <v>52714</v>
      </c>
      <c r="B4960">
        <v>1.494140625</v>
      </c>
      <c r="C4960">
        <v>17.578125</v>
      </c>
      <c r="D4960">
        <f t="shared" si="154"/>
        <v>-0.27237511886377769</v>
      </c>
      <c r="E4960">
        <f t="shared" si="155"/>
        <v>1.7665157438637777</v>
      </c>
    </row>
    <row r="4961" spans="1:5" x14ac:dyDescent="0.25">
      <c r="A4961">
        <v>52724</v>
      </c>
      <c r="B4961">
        <v>1.669921875</v>
      </c>
      <c r="C4961">
        <v>17.578125</v>
      </c>
      <c r="D4961">
        <f t="shared" si="154"/>
        <v>5.2418790667668379E-2</v>
      </c>
      <c r="E4961">
        <f t="shared" si="155"/>
        <v>1.6175030843323317</v>
      </c>
    </row>
    <row r="4962" spans="1:5" x14ac:dyDescent="0.25">
      <c r="A4962">
        <v>52734</v>
      </c>
      <c r="B4962">
        <v>1.845703125</v>
      </c>
      <c r="C4962">
        <v>15.980114</v>
      </c>
      <c r="D4962">
        <f t="shared" si="154"/>
        <v>0.37665848250617884</v>
      </c>
      <c r="E4962">
        <f t="shared" si="155"/>
        <v>1.4690446424938211</v>
      </c>
    </row>
    <row r="4963" spans="1:5" x14ac:dyDescent="0.25">
      <c r="A4963">
        <v>52745</v>
      </c>
      <c r="B4963">
        <v>2.021484375</v>
      </c>
      <c r="C4963">
        <v>17.578125</v>
      </c>
      <c r="D4963">
        <f t="shared" si="154"/>
        <v>0.72977660437704039</v>
      </c>
      <c r="E4963">
        <f t="shared" si="155"/>
        <v>1.2917077706229596</v>
      </c>
    </row>
    <row r="4964" spans="1:5" x14ac:dyDescent="0.25">
      <c r="A4964">
        <v>52755</v>
      </c>
      <c r="B4964">
        <v>2.109375</v>
      </c>
      <c r="C4964">
        <v>7.9900570000000002</v>
      </c>
      <c r="D4964">
        <f t="shared" si="154"/>
        <v>1.0449556850165114</v>
      </c>
      <c r="E4964">
        <f t="shared" si="155"/>
        <v>1.0644193149834886</v>
      </c>
    </row>
    <row r="4965" spans="1:5" x14ac:dyDescent="0.25">
      <c r="A4965">
        <v>52766</v>
      </c>
      <c r="B4965">
        <v>2.28515625</v>
      </c>
      <c r="C4965">
        <v>17.578125</v>
      </c>
      <c r="D4965">
        <f t="shared" si="154"/>
        <v>1.3823190429494541</v>
      </c>
      <c r="E4965">
        <f t="shared" si="155"/>
        <v>0.90283720705054593</v>
      </c>
    </row>
    <row r="4966" spans="1:5" x14ac:dyDescent="0.25">
      <c r="A4966">
        <v>52776</v>
      </c>
      <c r="B4966">
        <v>2.373046875</v>
      </c>
      <c r="C4966">
        <v>7.9900570000000002</v>
      </c>
      <c r="D4966">
        <f t="shared" si="154"/>
        <v>1.6780331048875952</v>
      </c>
      <c r="E4966">
        <f t="shared" si="155"/>
        <v>0.69501377011240484</v>
      </c>
    </row>
    <row r="4967" spans="1:5" x14ac:dyDescent="0.25">
      <c r="A4967">
        <v>52787</v>
      </c>
      <c r="B4967">
        <v>2.4609375</v>
      </c>
      <c r="C4967">
        <v>8.7890625</v>
      </c>
      <c r="D4967">
        <f t="shared" si="154"/>
        <v>1.9885112486266481</v>
      </c>
      <c r="E4967">
        <f t="shared" si="155"/>
        <v>0.47242625137335192</v>
      </c>
    </row>
    <row r="4968" spans="1:5" x14ac:dyDescent="0.25">
      <c r="A4968">
        <v>52797</v>
      </c>
      <c r="B4968">
        <v>2.4609375</v>
      </c>
      <c r="C4968">
        <v>0</v>
      </c>
      <c r="D4968">
        <f t="shared" si="154"/>
        <v>2.2550098230671409</v>
      </c>
      <c r="E4968">
        <f t="shared" si="155"/>
        <v>0.20592767693285907</v>
      </c>
    </row>
    <row r="4969" spans="1:5" x14ac:dyDescent="0.25">
      <c r="A4969">
        <v>52807</v>
      </c>
      <c r="B4969">
        <v>2.548828125</v>
      </c>
      <c r="C4969">
        <v>7.9900570000000002</v>
      </c>
      <c r="D4969">
        <f t="shared" si="154"/>
        <v>2.5044407810178972</v>
      </c>
      <c r="E4969">
        <f t="shared" si="155"/>
        <v>4.4387343982102756E-2</v>
      </c>
    </row>
    <row r="4970" spans="1:5" x14ac:dyDescent="0.25">
      <c r="A4970">
        <v>52818</v>
      </c>
      <c r="B4970">
        <v>2.548828125</v>
      </c>
      <c r="C4970">
        <v>0</v>
      </c>
      <c r="D4970">
        <f t="shared" si="154"/>
        <v>2.7568802074235688</v>
      </c>
      <c r="E4970">
        <f t="shared" si="155"/>
        <v>-0.20805208242356876</v>
      </c>
    </row>
    <row r="4971" spans="1:5" x14ac:dyDescent="0.25">
      <c r="A4971">
        <v>52828</v>
      </c>
      <c r="B4971">
        <v>2.548828125</v>
      </c>
      <c r="C4971">
        <v>0</v>
      </c>
      <c r="D4971">
        <f t="shared" si="154"/>
        <v>2.9645701928967174</v>
      </c>
      <c r="E4971">
        <f t="shared" si="155"/>
        <v>-0.41574206789671742</v>
      </c>
    </row>
    <row r="4972" spans="1:5" x14ac:dyDescent="0.25">
      <c r="A4972">
        <v>52839</v>
      </c>
      <c r="B4972">
        <v>2.548828125</v>
      </c>
      <c r="C4972">
        <v>0</v>
      </c>
      <c r="D4972">
        <f t="shared" si="154"/>
        <v>3.1671399305400247</v>
      </c>
      <c r="E4972">
        <f t="shared" si="155"/>
        <v>-0.61831180554002474</v>
      </c>
    </row>
    <row r="4973" spans="1:5" x14ac:dyDescent="0.25">
      <c r="A4973">
        <v>52849</v>
      </c>
      <c r="B4973">
        <v>2.4609375</v>
      </c>
      <c r="C4973">
        <v>-7.9900570000000002</v>
      </c>
      <c r="D4973">
        <f t="shared" si="154"/>
        <v>3.3262699872011874</v>
      </c>
      <c r="E4973">
        <f t="shared" si="155"/>
        <v>-0.86533248720118738</v>
      </c>
    </row>
    <row r="4974" spans="1:5" x14ac:dyDescent="0.25">
      <c r="A4974">
        <v>52860</v>
      </c>
      <c r="B4974">
        <v>2.373046875</v>
      </c>
      <c r="C4974">
        <v>-8.7890625</v>
      </c>
      <c r="D4974">
        <f t="shared" si="154"/>
        <v>3.4723286924701657</v>
      </c>
      <c r="E4974">
        <f t="shared" si="155"/>
        <v>-1.0992818174701657</v>
      </c>
    </row>
    <row r="4975" spans="1:5" x14ac:dyDescent="0.25">
      <c r="A4975">
        <v>52870</v>
      </c>
      <c r="B4975">
        <v>2.28515625</v>
      </c>
      <c r="C4975">
        <v>-8.7890625</v>
      </c>
      <c r="D4975">
        <f t="shared" si="154"/>
        <v>3.5776914049965325</v>
      </c>
      <c r="E4975">
        <f t="shared" si="155"/>
        <v>-1.2925351549965325</v>
      </c>
    </row>
    <row r="4976" spans="1:5" x14ac:dyDescent="0.25">
      <c r="A4976">
        <v>52880</v>
      </c>
      <c r="B4976">
        <v>2.197265625</v>
      </c>
      <c r="C4976">
        <v>-7.9900570000000002</v>
      </c>
      <c r="D4976">
        <f t="shared" si="154"/>
        <v>3.656132353839717</v>
      </c>
      <c r="E4976">
        <f t="shared" si="155"/>
        <v>-1.458866728839717</v>
      </c>
    </row>
    <row r="4977" spans="1:5" x14ac:dyDescent="0.25">
      <c r="A4977">
        <v>52891</v>
      </c>
      <c r="B4977">
        <v>2.109375</v>
      </c>
      <c r="C4977">
        <v>-8.7890625</v>
      </c>
      <c r="D4977">
        <f t="shared" si="154"/>
        <v>3.7106416824909023</v>
      </c>
      <c r="E4977">
        <f t="shared" si="155"/>
        <v>-1.6012666824909023</v>
      </c>
    </row>
    <row r="4978" spans="1:5" x14ac:dyDescent="0.25">
      <c r="A4978">
        <v>52901</v>
      </c>
      <c r="B4978">
        <v>1.93359375</v>
      </c>
      <c r="C4978">
        <v>-15.980114</v>
      </c>
      <c r="D4978">
        <f t="shared" si="154"/>
        <v>3.7309195648800553</v>
      </c>
      <c r="E4978">
        <f t="shared" si="155"/>
        <v>-1.7973258148800553</v>
      </c>
    </row>
    <row r="4979" spans="1:5" x14ac:dyDescent="0.25">
      <c r="A4979">
        <v>52912</v>
      </c>
      <c r="B4979">
        <v>1.7578125</v>
      </c>
      <c r="C4979">
        <v>-17.578125</v>
      </c>
      <c r="D4979">
        <f t="shared" si="154"/>
        <v>3.7208509538164662</v>
      </c>
      <c r="E4979">
        <f t="shared" si="155"/>
        <v>-1.9630384538164662</v>
      </c>
    </row>
    <row r="4980" spans="1:5" x14ac:dyDescent="0.25">
      <c r="A4980">
        <v>52922</v>
      </c>
      <c r="B4980">
        <v>1.58203125</v>
      </c>
      <c r="C4980">
        <v>-15.980114</v>
      </c>
      <c r="D4980">
        <f t="shared" si="154"/>
        <v>3.6823561241526432</v>
      </c>
      <c r="E4980">
        <f t="shared" si="155"/>
        <v>-2.1003248741526432</v>
      </c>
    </row>
    <row r="4981" spans="1:5" x14ac:dyDescent="0.25">
      <c r="A4981">
        <v>52933</v>
      </c>
      <c r="B4981">
        <v>1.40625</v>
      </c>
      <c r="C4981">
        <v>-17.578125</v>
      </c>
      <c r="D4981">
        <f t="shared" si="154"/>
        <v>3.6081092606626708</v>
      </c>
      <c r="E4981">
        <f t="shared" si="155"/>
        <v>-2.2018592606626708</v>
      </c>
    </row>
    <row r="4982" spans="1:5" x14ac:dyDescent="0.25">
      <c r="A4982">
        <v>52943</v>
      </c>
      <c r="B4982">
        <v>1.23046875</v>
      </c>
      <c r="C4982">
        <v>-17.578125</v>
      </c>
      <c r="D4982">
        <f t="shared" si="154"/>
        <v>3.5121746109422776</v>
      </c>
      <c r="E4982">
        <f t="shared" si="155"/>
        <v>-2.2817058609422776</v>
      </c>
    </row>
    <row r="4983" spans="1:5" x14ac:dyDescent="0.25">
      <c r="A4983">
        <v>52953</v>
      </c>
      <c r="B4983">
        <v>1.0546875</v>
      </c>
      <c r="C4983">
        <v>-15.980114</v>
      </c>
      <c r="D4983">
        <f t="shared" si="154"/>
        <v>3.3899097455530911</v>
      </c>
      <c r="E4983">
        <f t="shared" si="155"/>
        <v>-2.3352222455530911</v>
      </c>
    </row>
    <row r="4984" spans="1:5" x14ac:dyDescent="0.25">
      <c r="A4984">
        <v>52964</v>
      </c>
      <c r="B4984">
        <v>0.791015625</v>
      </c>
      <c r="C4984">
        <v>-26.3671875</v>
      </c>
      <c r="D4984">
        <f t="shared" si="154"/>
        <v>3.2261241807214929</v>
      </c>
      <c r="E4984">
        <f t="shared" si="155"/>
        <v>-2.4351085557214929</v>
      </c>
    </row>
    <row r="4985" spans="1:5" x14ac:dyDescent="0.25">
      <c r="A4985">
        <v>52974</v>
      </c>
      <c r="B4985">
        <v>0.52734375</v>
      </c>
      <c r="C4985">
        <v>-23.970171000000001</v>
      </c>
      <c r="D4985">
        <f t="shared" si="154"/>
        <v>3.0518240001367491</v>
      </c>
      <c r="E4985">
        <f t="shared" si="155"/>
        <v>-2.5244802501367491</v>
      </c>
    </row>
    <row r="4986" spans="1:5" x14ac:dyDescent="0.25">
      <c r="A4986">
        <v>52985</v>
      </c>
      <c r="B4986">
        <v>0.3515625</v>
      </c>
      <c r="C4986">
        <v>-17.578125</v>
      </c>
      <c r="D4986">
        <f t="shared" si="154"/>
        <v>2.8337764398065501</v>
      </c>
      <c r="E4986">
        <f t="shared" si="155"/>
        <v>-2.4822139398065501</v>
      </c>
    </row>
    <row r="4987" spans="1:5" x14ac:dyDescent="0.25">
      <c r="A4987">
        <v>52995</v>
      </c>
      <c r="B4987">
        <v>8.7890625E-2</v>
      </c>
      <c r="C4987">
        <v>-26.3671875</v>
      </c>
      <c r="D4987">
        <f t="shared" si="154"/>
        <v>2.6132539796807412</v>
      </c>
      <c r="E4987">
        <f t="shared" si="155"/>
        <v>-2.5253633546807412</v>
      </c>
    </row>
    <row r="4988" spans="1:5" x14ac:dyDescent="0.25">
      <c r="A4988">
        <v>53006</v>
      </c>
      <c r="B4988">
        <v>-0.17578125</v>
      </c>
      <c r="C4988">
        <v>-23.970171000000001</v>
      </c>
      <c r="D4988">
        <f t="shared" si="154"/>
        <v>2.3482052241295888</v>
      </c>
      <c r="E4988">
        <f t="shared" si="155"/>
        <v>-2.5239864741295888</v>
      </c>
    </row>
    <row r="4989" spans="1:5" x14ac:dyDescent="0.25">
      <c r="A4989">
        <v>53016</v>
      </c>
      <c r="B4989">
        <v>-0.3515625</v>
      </c>
      <c r="C4989">
        <v>-17.578125</v>
      </c>
      <c r="D4989">
        <f t="shared" si="154"/>
        <v>2.0887947151008914</v>
      </c>
      <c r="E4989">
        <f t="shared" si="155"/>
        <v>-2.4403572151008914</v>
      </c>
    </row>
    <row r="4990" spans="1:5" x14ac:dyDescent="0.25">
      <c r="A4990">
        <v>53026</v>
      </c>
      <c r="B4990">
        <v>-0.615234375</v>
      </c>
      <c r="C4990">
        <v>-23.970171000000001</v>
      </c>
      <c r="D4990">
        <f t="shared" si="154"/>
        <v>1.8138248609776249</v>
      </c>
      <c r="E4990">
        <f t="shared" si="155"/>
        <v>-2.4290592359776246</v>
      </c>
    </row>
    <row r="4991" spans="1:5" x14ac:dyDescent="0.25">
      <c r="A4991">
        <v>53037</v>
      </c>
      <c r="B4991">
        <v>-0.87890625</v>
      </c>
      <c r="C4991">
        <v>-26.3671875</v>
      </c>
      <c r="D4991">
        <f t="shared" ref="D4991:D5054" si="156">$H$2*EXP(-$G$17*$G$20*A4991/1000)*COS($G$9*A4991/1000)</f>
        <v>1.4958639527675506</v>
      </c>
      <c r="E4991">
        <f t="shared" ref="E4991:E5054" si="157">B4991-D4991</f>
        <v>-2.3747702027675506</v>
      </c>
    </row>
    <row r="4992" spans="1:5" x14ac:dyDescent="0.25">
      <c r="A4992">
        <v>53047</v>
      </c>
      <c r="B4992">
        <v>-1.0546875</v>
      </c>
      <c r="C4992">
        <v>-15.980114</v>
      </c>
      <c r="D4992">
        <f t="shared" si="156"/>
        <v>1.1950856446095901</v>
      </c>
      <c r="E4992">
        <f t="shared" si="157"/>
        <v>-2.2497731446095903</v>
      </c>
    </row>
    <row r="4993" spans="1:5" x14ac:dyDescent="0.25">
      <c r="A4993">
        <v>53058</v>
      </c>
      <c r="B4993">
        <v>-1.318359375</v>
      </c>
      <c r="C4993">
        <v>-26.3671875</v>
      </c>
      <c r="D4993">
        <f t="shared" si="156"/>
        <v>0.85412372692543692</v>
      </c>
      <c r="E4993">
        <f t="shared" si="157"/>
        <v>-2.1724831019254367</v>
      </c>
    </row>
    <row r="4994" spans="1:5" x14ac:dyDescent="0.25">
      <c r="A4994">
        <v>53068</v>
      </c>
      <c r="B4994">
        <v>-1.494140625</v>
      </c>
      <c r="C4994">
        <v>-17.578125</v>
      </c>
      <c r="D4994">
        <f t="shared" si="156"/>
        <v>0.53750174015975616</v>
      </c>
      <c r="E4994">
        <f t="shared" si="157"/>
        <v>-2.0316423651597564</v>
      </c>
    </row>
    <row r="4995" spans="1:5" x14ac:dyDescent="0.25">
      <c r="A4995">
        <v>53078</v>
      </c>
      <c r="B4995">
        <v>-1.669921875</v>
      </c>
      <c r="C4995">
        <v>-15.980114</v>
      </c>
      <c r="D4995">
        <f t="shared" si="156"/>
        <v>0.21699942697068686</v>
      </c>
      <c r="E4995">
        <f t="shared" si="157"/>
        <v>-1.8869213019706867</v>
      </c>
    </row>
    <row r="4996" spans="1:5" x14ac:dyDescent="0.25">
      <c r="A4996">
        <v>53089</v>
      </c>
      <c r="B4996">
        <v>-1.845703125</v>
      </c>
      <c r="C4996">
        <v>-17.578125</v>
      </c>
      <c r="D4996">
        <f t="shared" si="156"/>
        <v>-0.13715936132989023</v>
      </c>
      <c r="E4996">
        <f t="shared" si="157"/>
        <v>-1.7085437636701097</v>
      </c>
    </row>
    <row r="4997" spans="1:5" x14ac:dyDescent="0.25">
      <c r="A4997">
        <v>53099</v>
      </c>
      <c r="B4997">
        <v>-2.021484375</v>
      </c>
      <c r="C4997">
        <v>-15.980114</v>
      </c>
      <c r="D4997">
        <f t="shared" si="156"/>
        <v>-0.45795784026440173</v>
      </c>
      <c r="E4997">
        <f t="shared" si="157"/>
        <v>-1.5635265347355982</v>
      </c>
    </row>
    <row r="4998" spans="1:5" x14ac:dyDescent="0.25">
      <c r="A4998">
        <v>53110</v>
      </c>
      <c r="B4998">
        <v>-2.197265625</v>
      </c>
      <c r="C4998">
        <v>-17.578125</v>
      </c>
      <c r="D4998">
        <f t="shared" si="156"/>
        <v>-0.8065885099904867</v>
      </c>
      <c r="E4998">
        <f t="shared" si="157"/>
        <v>-1.3906771150095132</v>
      </c>
    </row>
    <row r="4999" spans="1:5" x14ac:dyDescent="0.25">
      <c r="A4999">
        <v>53120</v>
      </c>
      <c r="B4999">
        <v>-2.28515625</v>
      </c>
      <c r="C4999">
        <v>-7.9900570000000002</v>
      </c>
      <c r="D4999">
        <f t="shared" si="156"/>
        <v>-1.1170833677201863</v>
      </c>
      <c r="E4999">
        <f t="shared" si="157"/>
        <v>-1.1680728822798137</v>
      </c>
    </row>
    <row r="5000" spans="1:5" x14ac:dyDescent="0.25">
      <c r="A5000">
        <v>53131</v>
      </c>
      <c r="B5000">
        <v>-2.373046875</v>
      </c>
      <c r="C5000">
        <v>-8.7890625</v>
      </c>
      <c r="D5000">
        <f t="shared" si="156"/>
        <v>-1.4486725742193622</v>
      </c>
      <c r="E5000">
        <f t="shared" si="157"/>
        <v>-0.92437430078063776</v>
      </c>
    </row>
    <row r="5001" spans="1:5" x14ac:dyDescent="0.25">
      <c r="A5001">
        <v>53141</v>
      </c>
      <c r="B5001">
        <v>-2.548828125</v>
      </c>
      <c r="C5001">
        <v>-17.578125</v>
      </c>
      <c r="D5001">
        <f t="shared" si="156"/>
        <v>-1.7386154641603373</v>
      </c>
      <c r="E5001">
        <f t="shared" si="157"/>
        <v>-0.8102126608396627</v>
      </c>
    </row>
    <row r="5002" spans="1:5" x14ac:dyDescent="0.25">
      <c r="A5002">
        <v>53151</v>
      </c>
      <c r="B5002">
        <v>-2.63671875</v>
      </c>
      <c r="C5002">
        <v>-7.9900570000000002</v>
      </c>
      <c r="D5002">
        <f t="shared" si="156"/>
        <v>-2.0153574481850454</v>
      </c>
      <c r="E5002">
        <f t="shared" si="157"/>
        <v>-0.62136130181495464</v>
      </c>
    </row>
    <row r="5003" spans="1:5" x14ac:dyDescent="0.25">
      <c r="A5003">
        <v>53162</v>
      </c>
      <c r="B5003">
        <v>-2.63671875</v>
      </c>
      <c r="C5003">
        <v>0</v>
      </c>
      <c r="D5003">
        <f t="shared" si="156"/>
        <v>-2.3020571418177411</v>
      </c>
      <c r="E5003">
        <f t="shared" si="157"/>
        <v>-0.33466160818225887</v>
      </c>
    </row>
    <row r="5004" spans="1:5" x14ac:dyDescent="0.25">
      <c r="A5004">
        <v>53172</v>
      </c>
      <c r="B5004">
        <v>-2.724609375</v>
      </c>
      <c r="C5004">
        <v>-7.9900570000000002</v>
      </c>
      <c r="D5004">
        <f t="shared" si="156"/>
        <v>-2.5444717449374479</v>
      </c>
      <c r="E5004">
        <f t="shared" si="157"/>
        <v>-0.18013763006255212</v>
      </c>
    </row>
    <row r="5005" spans="1:5" x14ac:dyDescent="0.25">
      <c r="A5005">
        <v>53183</v>
      </c>
      <c r="B5005">
        <v>-2.724609375</v>
      </c>
      <c r="C5005">
        <v>0</v>
      </c>
      <c r="D5005">
        <f t="shared" si="156"/>
        <v>-2.7888520435518158</v>
      </c>
      <c r="E5005">
        <f t="shared" si="157"/>
        <v>6.4242668551815818E-2</v>
      </c>
    </row>
    <row r="5006" spans="1:5" x14ac:dyDescent="0.25">
      <c r="A5006">
        <v>53193</v>
      </c>
      <c r="B5006">
        <v>-2.63671875</v>
      </c>
      <c r="C5006">
        <v>7.9900570000000002</v>
      </c>
      <c r="D5006">
        <f t="shared" si="156"/>
        <v>-2.9889652829093483</v>
      </c>
      <c r="E5006">
        <f t="shared" si="157"/>
        <v>0.35224653290934826</v>
      </c>
    </row>
    <row r="5007" spans="1:5" x14ac:dyDescent="0.25">
      <c r="A5007">
        <v>53204</v>
      </c>
      <c r="B5007">
        <v>-2.63671875</v>
      </c>
      <c r="C5007">
        <v>0</v>
      </c>
      <c r="D5007">
        <f t="shared" si="156"/>
        <v>-3.1829955483707941</v>
      </c>
      <c r="E5007">
        <f t="shared" si="157"/>
        <v>0.54627679837079413</v>
      </c>
    </row>
    <row r="5008" spans="1:5" x14ac:dyDescent="0.25">
      <c r="A5008">
        <v>53214</v>
      </c>
      <c r="B5008">
        <v>-2.548828125</v>
      </c>
      <c r="C5008">
        <v>8.7890625</v>
      </c>
      <c r="D5008">
        <f t="shared" si="156"/>
        <v>-3.3342393918636484</v>
      </c>
      <c r="E5008">
        <f t="shared" si="157"/>
        <v>0.78541126686364837</v>
      </c>
    </row>
    <row r="5009" spans="1:5" x14ac:dyDescent="0.25">
      <c r="A5009">
        <v>53224</v>
      </c>
      <c r="B5009">
        <v>-2.4609375</v>
      </c>
      <c r="C5009">
        <v>7.9900570000000002</v>
      </c>
      <c r="D5009">
        <f t="shared" si="156"/>
        <v>-3.4603672020913256</v>
      </c>
      <c r="E5009">
        <f t="shared" si="157"/>
        <v>0.99942970209132564</v>
      </c>
    </row>
    <row r="5010" spans="1:5" x14ac:dyDescent="0.25">
      <c r="A5010">
        <v>53235</v>
      </c>
      <c r="B5010">
        <v>-2.373046875</v>
      </c>
      <c r="C5010">
        <v>8.7890625</v>
      </c>
      <c r="D5010">
        <f t="shared" si="156"/>
        <v>-3.5689888523314139</v>
      </c>
      <c r="E5010">
        <f t="shared" si="157"/>
        <v>1.1959419773314139</v>
      </c>
    </row>
    <row r="5011" spans="1:5" x14ac:dyDescent="0.25">
      <c r="A5011">
        <v>53245</v>
      </c>
      <c r="B5011">
        <v>-2.28515625</v>
      </c>
      <c r="C5011">
        <v>7.9900570000000002</v>
      </c>
      <c r="D5011">
        <f t="shared" si="156"/>
        <v>-3.6395642909329</v>
      </c>
      <c r="E5011">
        <f t="shared" si="157"/>
        <v>1.3544080409329</v>
      </c>
    </row>
    <row r="5012" spans="1:5" x14ac:dyDescent="0.25">
      <c r="A5012">
        <v>53256</v>
      </c>
      <c r="B5012">
        <v>-2.197265625</v>
      </c>
      <c r="C5012">
        <v>8.7890625</v>
      </c>
      <c r="D5012">
        <f t="shared" si="156"/>
        <v>-3.6855720130222456</v>
      </c>
      <c r="E5012">
        <f t="shared" si="157"/>
        <v>1.4883063880222456</v>
      </c>
    </row>
    <row r="5013" spans="1:5" x14ac:dyDescent="0.25">
      <c r="A5013">
        <v>53266</v>
      </c>
      <c r="B5013">
        <v>-2.021484375</v>
      </c>
      <c r="C5013">
        <v>15.980114</v>
      </c>
      <c r="D5013">
        <f t="shared" si="156"/>
        <v>-3.6983208473794806</v>
      </c>
      <c r="E5013">
        <f t="shared" si="157"/>
        <v>1.6768364723794806</v>
      </c>
    </row>
    <row r="5014" spans="1:5" x14ac:dyDescent="0.25">
      <c r="A5014">
        <v>53277</v>
      </c>
      <c r="B5014">
        <v>-1.845703125</v>
      </c>
      <c r="C5014">
        <v>17.578125</v>
      </c>
      <c r="D5014">
        <f t="shared" si="156"/>
        <v>-3.6802594764796592</v>
      </c>
      <c r="E5014">
        <f t="shared" si="157"/>
        <v>1.8345563514796592</v>
      </c>
    </row>
    <row r="5015" spans="1:5" x14ac:dyDescent="0.25">
      <c r="A5015">
        <v>53287</v>
      </c>
      <c r="B5015">
        <v>-1.669921875</v>
      </c>
      <c r="C5015">
        <v>17.578125</v>
      </c>
      <c r="D5015">
        <f t="shared" si="156"/>
        <v>-3.6348204785927165</v>
      </c>
      <c r="E5015">
        <f t="shared" si="157"/>
        <v>1.9648986035927165</v>
      </c>
    </row>
    <row r="5016" spans="1:5" x14ac:dyDescent="0.25">
      <c r="A5016">
        <v>53297</v>
      </c>
      <c r="B5016">
        <v>-1.494140625</v>
      </c>
      <c r="C5016">
        <v>15.980114</v>
      </c>
      <c r="D5016">
        <f t="shared" si="156"/>
        <v>-3.5621051943186139</v>
      </c>
      <c r="E5016">
        <f t="shared" si="157"/>
        <v>2.0679645693186139</v>
      </c>
    </row>
    <row r="5017" spans="1:5" x14ac:dyDescent="0.25">
      <c r="A5017">
        <v>53308</v>
      </c>
      <c r="B5017">
        <v>-1.318359375</v>
      </c>
      <c r="C5017">
        <v>17.578125</v>
      </c>
      <c r="D5017">
        <f t="shared" si="156"/>
        <v>-3.4512881588958915</v>
      </c>
      <c r="E5017">
        <f t="shared" si="157"/>
        <v>2.1329287838958915</v>
      </c>
    </row>
    <row r="5018" spans="1:5" x14ac:dyDescent="0.25">
      <c r="A5018">
        <v>53318</v>
      </c>
      <c r="B5018">
        <v>-1.0546875</v>
      </c>
      <c r="C5018">
        <v>23.970171000000001</v>
      </c>
      <c r="D5018">
        <f t="shared" si="156"/>
        <v>-3.323353148103529</v>
      </c>
      <c r="E5018">
        <f t="shared" si="157"/>
        <v>2.268665648103529</v>
      </c>
    </row>
    <row r="5019" spans="1:5" x14ac:dyDescent="0.25">
      <c r="A5019">
        <v>53329</v>
      </c>
      <c r="B5019">
        <v>-0.87890625</v>
      </c>
      <c r="C5019">
        <v>17.578125</v>
      </c>
      <c r="D5019">
        <f t="shared" si="156"/>
        <v>-3.1539125209229204</v>
      </c>
      <c r="E5019">
        <f t="shared" si="157"/>
        <v>2.2750062709229204</v>
      </c>
    </row>
    <row r="5020" spans="1:5" x14ac:dyDescent="0.25">
      <c r="A5020">
        <v>53339</v>
      </c>
      <c r="B5020">
        <v>-0.615234375</v>
      </c>
      <c r="C5020">
        <v>23.970171000000001</v>
      </c>
      <c r="D5020">
        <f t="shared" si="156"/>
        <v>-2.9750421753935572</v>
      </c>
      <c r="E5020">
        <f t="shared" si="157"/>
        <v>2.3598078003935572</v>
      </c>
    </row>
    <row r="5021" spans="1:5" x14ac:dyDescent="0.25">
      <c r="A5021">
        <v>53350</v>
      </c>
      <c r="B5021">
        <v>-0.3515625</v>
      </c>
      <c r="C5021">
        <v>26.3671875</v>
      </c>
      <c r="D5021">
        <f t="shared" si="156"/>
        <v>-2.7526372644541208</v>
      </c>
      <c r="E5021">
        <f t="shared" si="157"/>
        <v>2.4010747644541208</v>
      </c>
    </row>
    <row r="5022" spans="1:5" x14ac:dyDescent="0.25">
      <c r="A5022">
        <v>53360</v>
      </c>
      <c r="B5022">
        <v>-0.17578125</v>
      </c>
      <c r="C5022">
        <v>17.578125</v>
      </c>
      <c r="D5022">
        <f t="shared" si="156"/>
        <v>-2.5287944809111349</v>
      </c>
      <c r="E5022">
        <f t="shared" si="157"/>
        <v>2.3530132309111349</v>
      </c>
    </row>
    <row r="5023" spans="1:5" x14ac:dyDescent="0.25">
      <c r="A5023">
        <v>53370</v>
      </c>
      <c r="B5023">
        <v>8.7890625E-2</v>
      </c>
      <c r="C5023">
        <v>23.970171000000001</v>
      </c>
      <c r="D5023">
        <f t="shared" si="156"/>
        <v>-2.2860702235752579</v>
      </c>
      <c r="E5023">
        <f t="shared" si="157"/>
        <v>2.3739608485752579</v>
      </c>
    </row>
    <row r="5024" spans="1:5" x14ac:dyDescent="0.25">
      <c r="A5024">
        <v>53381</v>
      </c>
      <c r="B5024">
        <v>0.3515625</v>
      </c>
      <c r="C5024">
        <v>26.3671875</v>
      </c>
      <c r="D5024">
        <f t="shared" si="156"/>
        <v>-1.999456129514291</v>
      </c>
      <c r="E5024">
        <f t="shared" si="157"/>
        <v>2.3510186295142912</v>
      </c>
    </row>
    <row r="5025" spans="1:5" x14ac:dyDescent="0.25">
      <c r="A5025">
        <v>53391</v>
      </c>
      <c r="B5025">
        <v>0.52734375</v>
      </c>
      <c r="C5025">
        <v>15.980114</v>
      </c>
      <c r="D5025">
        <f t="shared" si="156"/>
        <v>-1.7231961362670698</v>
      </c>
      <c r="E5025">
        <f t="shared" si="157"/>
        <v>2.2505398862670698</v>
      </c>
    </row>
    <row r="5026" spans="1:5" x14ac:dyDescent="0.25">
      <c r="A5026">
        <v>53402</v>
      </c>
      <c r="B5026">
        <v>0.703125</v>
      </c>
      <c r="C5026">
        <v>17.578125</v>
      </c>
      <c r="D5026">
        <f t="shared" si="156"/>
        <v>-1.4046031731031445</v>
      </c>
      <c r="E5026">
        <f t="shared" si="157"/>
        <v>2.1077281731031445</v>
      </c>
    </row>
    <row r="5027" spans="1:5" x14ac:dyDescent="0.25">
      <c r="A5027">
        <v>53412</v>
      </c>
      <c r="B5027">
        <v>0.966796875</v>
      </c>
      <c r="C5027">
        <v>23.970171000000001</v>
      </c>
      <c r="D5027">
        <f t="shared" si="156"/>
        <v>-1.1039701299012077</v>
      </c>
      <c r="E5027">
        <f t="shared" si="157"/>
        <v>2.0707670049012075</v>
      </c>
    </row>
    <row r="5028" spans="1:5" x14ac:dyDescent="0.25">
      <c r="A5028">
        <v>53423</v>
      </c>
      <c r="B5028">
        <v>1.142578125</v>
      </c>
      <c r="C5028">
        <v>17.578125</v>
      </c>
      <c r="D5028">
        <f t="shared" si="156"/>
        <v>-0.76395808870121407</v>
      </c>
      <c r="E5028">
        <f t="shared" si="157"/>
        <v>1.9065362137012141</v>
      </c>
    </row>
    <row r="5029" spans="1:5" x14ac:dyDescent="0.25">
      <c r="A5029">
        <v>53433</v>
      </c>
      <c r="B5029">
        <v>1.318359375</v>
      </c>
      <c r="C5029">
        <v>17.578125</v>
      </c>
      <c r="D5029">
        <f t="shared" si="156"/>
        <v>-0.4489104817966118</v>
      </c>
      <c r="E5029">
        <f t="shared" si="157"/>
        <v>1.7672698567966119</v>
      </c>
    </row>
    <row r="5030" spans="1:5" x14ac:dyDescent="0.25">
      <c r="A5030">
        <v>53443</v>
      </c>
      <c r="B5030">
        <v>1.58203125</v>
      </c>
      <c r="C5030">
        <v>23.970171000000001</v>
      </c>
      <c r="D5030">
        <f t="shared" si="156"/>
        <v>-0.13064712096504411</v>
      </c>
      <c r="E5030">
        <f t="shared" si="157"/>
        <v>1.7126783709650442</v>
      </c>
    </row>
    <row r="5031" spans="1:5" x14ac:dyDescent="0.25">
      <c r="A5031">
        <v>53454</v>
      </c>
      <c r="B5031">
        <v>1.669921875</v>
      </c>
      <c r="C5031">
        <v>8.7890625</v>
      </c>
      <c r="D5031">
        <f t="shared" si="156"/>
        <v>0.22030184527143507</v>
      </c>
      <c r="E5031">
        <f t="shared" si="157"/>
        <v>1.4496200297285649</v>
      </c>
    </row>
    <row r="5032" spans="1:5" x14ac:dyDescent="0.25">
      <c r="A5032">
        <v>53464</v>
      </c>
      <c r="B5032">
        <v>1.845703125</v>
      </c>
      <c r="C5032">
        <v>15.980114</v>
      </c>
      <c r="D5032">
        <f t="shared" si="156"/>
        <v>0.53752736095347198</v>
      </c>
      <c r="E5032">
        <f t="shared" si="157"/>
        <v>1.3081757640465281</v>
      </c>
    </row>
    <row r="5033" spans="1:5" x14ac:dyDescent="0.25">
      <c r="A5033">
        <v>53475</v>
      </c>
      <c r="B5033">
        <v>2.021484375</v>
      </c>
      <c r="C5033">
        <v>17.578125</v>
      </c>
      <c r="D5033">
        <f t="shared" si="156"/>
        <v>0.88154076870441</v>
      </c>
      <c r="E5033">
        <f t="shared" si="157"/>
        <v>1.1399436062955899</v>
      </c>
    </row>
    <row r="5034" spans="1:5" x14ac:dyDescent="0.25">
      <c r="A5034">
        <v>53485</v>
      </c>
      <c r="B5034">
        <v>2.197265625</v>
      </c>
      <c r="C5034">
        <v>15.980114</v>
      </c>
      <c r="D5034">
        <f t="shared" si="156"/>
        <v>1.1872480905834271</v>
      </c>
      <c r="E5034">
        <f t="shared" si="157"/>
        <v>1.0100175344165729</v>
      </c>
    </row>
    <row r="5035" spans="1:5" x14ac:dyDescent="0.25">
      <c r="A5035">
        <v>53496</v>
      </c>
      <c r="B5035">
        <v>2.28515625</v>
      </c>
      <c r="C5035">
        <v>8.7890625</v>
      </c>
      <c r="D5035">
        <f t="shared" si="156"/>
        <v>1.5129666142868077</v>
      </c>
      <c r="E5035">
        <f t="shared" si="157"/>
        <v>0.77218963571319232</v>
      </c>
    </row>
    <row r="5036" spans="1:5" x14ac:dyDescent="0.25">
      <c r="A5036">
        <v>53506</v>
      </c>
      <c r="B5036">
        <v>2.28515625</v>
      </c>
      <c r="C5036">
        <v>0</v>
      </c>
      <c r="D5036">
        <f t="shared" si="156"/>
        <v>1.7970668407423007</v>
      </c>
      <c r="E5036">
        <f t="shared" si="157"/>
        <v>0.48808940925769928</v>
      </c>
    </row>
    <row r="5037" spans="1:5" x14ac:dyDescent="0.25">
      <c r="A5037">
        <v>53516</v>
      </c>
      <c r="B5037">
        <v>2.373046875</v>
      </c>
      <c r="C5037">
        <v>7.9900570000000002</v>
      </c>
      <c r="D5037">
        <f t="shared" si="156"/>
        <v>2.0675300592766184</v>
      </c>
      <c r="E5037">
        <f t="shared" si="157"/>
        <v>0.30551681572338163</v>
      </c>
    </row>
    <row r="5038" spans="1:5" x14ac:dyDescent="0.25">
      <c r="A5038">
        <v>53527</v>
      </c>
      <c r="B5038">
        <v>2.4609375</v>
      </c>
      <c r="C5038">
        <v>8.7890625</v>
      </c>
      <c r="D5038">
        <f t="shared" si="156"/>
        <v>2.3468760390280647</v>
      </c>
      <c r="E5038">
        <f t="shared" si="157"/>
        <v>0.11406146097193526</v>
      </c>
    </row>
    <row r="5039" spans="1:5" x14ac:dyDescent="0.25">
      <c r="A5039">
        <v>53537</v>
      </c>
      <c r="B5039">
        <v>2.4609375</v>
      </c>
      <c r="C5039">
        <v>0</v>
      </c>
      <c r="D5039">
        <f t="shared" si="156"/>
        <v>2.5822537010713806</v>
      </c>
      <c r="E5039">
        <f t="shared" si="157"/>
        <v>-0.12131620107138064</v>
      </c>
    </row>
    <row r="5040" spans="1:5" x14ac:dyDescent="0.25">
      <c r="A5040">
        <v>53548</v>
      </c>
      <c r="B5040">
        <v>2.4609375</v>
      </c>
      <c r="C5040">
        <v>0</v>
      </c>
      <c r="D5040">
        <f t="shared" si="156"/>
        <v>2.8185717495170488</v>
      </c>
      <c r="E5040">
        <f t="shared" si="157"/>
        <v>-0.35763424951704881</v>
      </c>
    </row>
    <row r="5041" spans="1:5" x14ac:dyDescent="0.25">
      <c r="A5041">
        <v>53558</v>
      </c>
      <c r="B5041">
        <v>2.4609375</v>
      </c>
      <c r="C5041">
        <v>0</v>
      </c>
      <c r="D5041">
        <f t="shared" si="156"/>
        <v>3.0111231660203304</v>
      </c>
      <c r="E5041">
        <f t="shared" si="157"/>
        <v>-0.55018566602033037</v>
      </c>
    </row>
    <row r="5042" spans="1:5" x14ac:dyDescent="0.25">
      <c r="A5042">
        <v>53569</v>
      </c>
      <c r="B5042">
        <v>2.373046875</v>
      </c>
      <c r="C5042">
        <v>-7.9900570000000002</v>
      </c>
      <c r="D5042">
        <f t="shared" si="156"/>
        <v>3.1966497644896403</v>
      </c>
      <c r="E5042">
        <f t="shared" si="157"/>
        <v>-0.82360288948964033</v>
      </c>
    </row>
    <row r="5043" spans="1:5" x14ac:dyDescent="0.25">
      <c r="A5043">
        <v>53579</v>
      </c>
      <c r="B5043">
        <v>2.373046875</v>
      </c>
      <c r="C5043">
        <v>0</v>
      </c>
      <c r="D5043">
        <f t="shared" si="156"/>
        <v>3.3400572976569927</v>
      </c>
      <c r="E5043">
        <f t="shared" si="157"/>
        <v>-0.96701042265699266</v>
      </c>
    </row>
    <row r="5044" spans="1:5" x14ac:dyDescent="0.25">
      <c r="A5044">
        <v>53589</v>
      </c>
      <c r="B5044">
        <v>2.28515625</v>
      </c>
      <c r="C5044">
        <v>-7.9900570000000002</v>
      </c>
      <c r="D5044">
        <f t="shared" si="156"/>
        <v>3.4583089763192154</v>
      </c>
      <c r="E5044">
        <f t="shared" si="157"/>
        <v>-1.1731527263192154</v>
      </c>
    </row>
    <row r="5045" spans="1:5" x14ac:dyDescent="0.25">
      <c r="A5045">
        <v>53600</v>
      </c>
      <c r="B5045">
        <v>2.197265625</v>
      </c>
      <c r="C5045">
        <v>-8.7890625</v>
      </c>
      <c r="D5045">
        <f t="shared" si="156"/>
        <v>3.5582915074124979</v>
      </c>
      <c r="E5045">
        <f t="shared" si="157"/>
        <v>-1.3610258824124979</v>
      </c>
    </row>
    <row r="5046" spans="1:5" x14ac:dyDescent="0.25">
      <c r="A5046">
        <v>53610</v>
      </c>
      <c r="B5046">
        <v>2.109375</v>
      </c>
      <c r="C5046">
        <v>-7.9900570000000002</v>
      </c>
      <c r="D5046">
        <f t="shared" si="156"/>
        <v>3.6210995735134799</v>
      </c>
      <c r="E5046">
        <f t="shared" si="157"/>
        <v>-1.5117245735134799</v>
      </c>
    </row>
    <row r="5047" spans="1:5" x14ac:dyDescent="0.25">
      <c r="A5047">
        <v>53621</v>
      </c>
      <c r="B5047">
        <v>1.93359375</v>
      </c>
      <c r="C5047">
        <v>-17.578125</v>
      </c>
      <c r="D5047">
        <f t="shared" si="156"/>
        <v>3.6587300050929863</v>
      </c>
      <c r="E5047">
        <f t="shared" si="157"/>
        <v>-1.7251362550929863</v>
      </c>
    </row>
    <row r="5048" spans="1:5" x14ac:dyDescent="0.25">
      <c r="A5048">
        <v>53631</v>
      </c>
      <c r="B5048">
        <v>1.7578125</v>
      </c>
      <c r="C5048">
        <v>-17.578125</v>
      </c>
      <c r="D5048">
        <f t="shared" si="156"/>
        <v>3.6640767543576747</v>
      </c>
      <c r="E5048">
        <f t="shared" si="157"/>
        <v>-1.9062642543576747</v>
      </c>
    </row>
    <row r="5049" spans="1:5" x14ac:dyDescent="0.25">
      <c r="A5049">
        <v>53641</v>
      </c>
      <c r="B5049">
        <v>1.669921875</v>
      </c>
      <c r="C5049">
        <v>-7.9900570000000002</v>
      </c>
      <c r="D5049">
        <f t="shared" si="156"/>
        <v>3.641902390918236</v>
      </c>
      <c r="E5049">
        <f t="shared" si="157"/>
        <v>-1.971980515918236</v>
      </c>
    </row>
    <row r="5050" spans="1:5" x14ac:dyDescent="0.25">
      <c r="A5050">
        <v>53652</v>
      </c>
      <c r="B5050">
        <v>1.494140625</v>
      </c>
      <c r="C5050">
        <v>-17.578125</v>
      </c>
      <c r="D5050">
        <f t="shared" si="156"/>
        <v>3.5859448404916927</v>
      </c>
      <c r="E5050">
        <f t="shared" si="157"/>
        <v>-2.0918042154916927</v>
      </c>
    </row>
    <row r="5051" spans="1:5" x14ac:dyDescent="0.25">
      <c r="A5051">
        <v>53662</v>
      </c>
      <c r="B5051">
        <v>1.23046875</v>
      </c>
      <c r="C5051">
        <v>-23.970171000000001</v>
      </c>
      <c r="D5051">
        <f t="shared" si="156"/>
        <v>3.5068073813658938</v>
      </c>
      <c r="E5051">
        <f t="shared" si="157"/>
        <v>-2.2763386313658938</v>
      </c>
    </row>
    <row r="5052" spans="1:5" x14ac:dyDescent="0.25">
      <c r="A5052">
        <v>53673</v>
      </c>
      <c r="B5052">
        <v>1.0546875</v>
      </c>
      <c r="C5052">
        <v>-17.578125</v>
      </c>
      <c r="D5052">
        <f t="shared" si="156"/>
        <v>3.3894110549972281</v>
      </c>
      <c r="E5052">
        <f t="shared" si="157"/>
        <v>-2.3347235549972281</v>
      </c>
    </row>
    <row r="5053" spans="1:5" x14ac:dyDescent="0.25">
      <c r="A5053">
        <v>53683</v>
      </c>
      <c r="B5053">
        <v>0.87890625</v>
      </c>
      <c r="C5053">
        <v>-15.980114</v>
      </c>
      <c r="D5053">
        <f t="shared" si="156"/>
        <v>3.2559843846013421</v>
      </c>
      <c r="E5053">
        <f t="shared" si="157"/>
        <v>-2.3770781346013421</v>
      </c>
    </row>
    <row r="5054" spans="1:5" x14ac:dyDescent="0.25">
      <c r="A5054">
        <v>53694</v>
      </c>
      <c r="B5054">
        <v>0.615234375</v>
      </c>
      <c r="C5054">
        <v>-26.3671875</v>
      </c>
      <c r="D5054">
        <f t="shared" si="156"/>
        <v>3.081091919515722</v>
      </c>
      <c r="E5054">
        <f t="shared" si="157"/>
        <v>-2.465857544515722</v>
      </c>
    </row>
    <row r="5055" spans="1:5" x14ac:dyDescent="0.25">
      <c r="A5055">
        <v>53704</v>
      </c>
      <c r="B5055">
        <v>0.439453125</v>
      </c>
      <c r="C5055">
        <v>-17.578125</v>
      </c>
      <c r="D5055">
        <f t="shared" ref="D5055:D5118" si="158">$H$2*EXP(-$G$17*$G$20*A5055/1000)*COS($G$9*A5055/1000)</f>
        <v>2.8978409135893264</v>
      </c>
      <c r="E5055">
        <f t="shared" ref="E5055:E5118" si="159">B5055-D5055</f>
        <v>-2.4583877885893264</v>
      </c>
    </row>
    <row r="5056" spans="1:5" x14ac:dyDescent="0.25">
      <c r="A5056">
        <v>53714</v>
      </c>
      <c r="B5056">
        <v>0.17578125</v>
      </c>
      <c r="C5056">
        <v>-23.970171000000001</v>
      </c>
      <c r="D5056">
        <f t="shared" si="158"/>
        <v>2.6929167057592416</v>
      </c>
      <c r="E5056">
        <f t="shared" si="159"/>
        <v>-2.5171354557592416</v>
      </c>
    </row>
    <row r="5057" spans="1:5" x14ac:dyDescent="0.25">
      <c r="A5057">
        <v>53725</v>
      </c>
      <c r="B5057">
        <v>0</v>
      </c>
      <c r="C5057">
        <v>-17.578125</v>
      </c>
      <c r="D5057">
        <f t="shared" si="158"/>
        <v>2.4443217251363709</v>
      </c>
      <c r="E5057">
        <f t="shared" si="159"/>
        <v>-2.4443217251363709</v>
      </c>
    </row>
    <row r="5058" spans="1:5" x14ac:dyDescent="0.25">
      <c r="A5058">
        <v>53735</v>
      </c>
      <c r="B5058">
        <v>-0.263671875</v>
      </c>
      <c r="C5058">
        <v>-23.970171000000001</v>
      </c>
      <c r="D5058">
        <f t="shared" si="158"/>
        <v>2.1991073592471388</v>
      </c>
      <c r="E5058">
        <f t="shared" si="159"/>
        <v>-2.4627792342471388</v>
      </c>
    </row>
    <row r="5059" spans="1:5" x14ac:dyDescent="0.25">
      <c r="A5059">
        <v>53746</v>
      </c>
      <c r="B5059">
        <v>-0.439453125</v>
      </c>
      <c r="C5059">
        <v>-17.578125</v>
      </c>
      <c r="D5059">
        <f t="shared" si="158"/>
        <v>1.9105104835185573</v>
      </c>
      <c r="E5059">
        <f t="shared" si="159"/>
        <v>-2.3499636085185571</v>
      </c>
    </row>
    <row r="5060" spans="1:5" x14ac:dyDescent="0.25">
      <c r="A5060">
        <v>53756</v>
      </c>
      <c r="B5060">
        <v>-0.703125</v>
      </c>
      <c r="C5060">
        <v>-23.970171000000001</v>
      </c>
      <c r="D5060">
        <f t="shared" si="158"/>
        <v>1.6331498780780416</v>
      </c>
      <c r="E5060">
        <f t="shared" si="159"/>
        <v>-2.3362748780780418</v>
      </c>
    </row>
    <row r="5061" spans="1:5" x14ac:dyDescent="0.25">
      <c r="A5061">
        <v>53767</v>
      </c>
      <c r="B5061">
        <v>-0.966796875</v>
      </c>
      <c r="C5061">
        <v>-26.3671875</v>
      </c>
      <c r="D5061">
        <f t="shared" si="158"/>
        <v>1.3141281250360899</v>
      </c>
      <c r="E5061">
        <f t="shared" si="159"/>
        <v>-2.2809250000360901</v>
      </c>
    </row>
    <row r="5062" spans="1:5" x14ac:dyDescent="0.25">
      <c r="A5062">
        <v>53777</v>
      </c>
      <c r="B5062">
        <v>-1.142578125</v>
      </c>
      <c r="C5062">
        <v>-17.578125</v>
      </c>
      <c r="D5062">
        <f t="shared" si="158"/>
        <v>1.013818889401642</v>
      </c>
      <c r="E5062">
        <f t="shared" si="159"/>
        <v>-2.1563970144016418</v>
      </c>
    </row>
    <row r="5063" spans="1:5" x14ac:dyDescent="0.25">
      <c r="A5063">
        <v>53787</v>
      </c>
      <c r="B5063">
        <v>-1.318359375</v>
      </c>
      <c r="C5063">
        <v>-15.980114</v>
      </c>
      <c r="D5063">
        <f t="shared" si="158"/>
        <v>0.70604395975316392</v>
      </c>
      <c r="E5063">
        <f t="shared" si="159"/>
        <v>-2.0244033347531638</v>
      </c>
    </row>
    <row r="5064" spans="1:5" x14ac:dyDescent="0.25">
      <c r="A5064">
        <v>53798</v>
      </c>
      <c r="B5064">
        <v>-1.494140625</v>
      </c>
      <c r="C5064">
        <v>-17.578125</v>
      </c>
      <c r="D5064">
        <f t="shared" si="158"/>
        <v>0.36163304862114337</v>
      </c>
      <c r="E5064">
        <f t="shared" si="159"/>
        <v>-1.8557736736211434</v>
      </c>
    </row>
    <row r="5065" spans="1:5" x14ac:dyDescent="0.25">
      <c r="A5065">
        <v>53808</v>
      </c>
      <c r="B5065">
        <v>-1.669921875</v>
      </c>
      <c r="C5065">
        <v>-15.980114</v>
      </c>
      <c r="D5065">
        <f t="shared" si="158"/>
        <v>4.5760363439959935E-2</v>
      </c>
      <c r="E5065">
        <f t="shared" si="159"/>
        <v>-1.7156822384399599</v>
      </c>
    </row>
    <row r="5066" spans="1:5" x14ac:dyDescent="0.25">
      <c r="A5066">
        <v>53819</v>
      </c>
      <c r="B5066">
        <v>-1.845703125</v>
      </c>
      <c r="C5066">
        <v>-17.578125</v>
      </c>
      <c r="D5066">
        <f t="shared" si="158"/>
        <v>-0.30182472577093716</v>
      </c>
      <c r="E5066">
        <f t="shared" si="159"/>
        <v>-1.5438783992290628</v>
      </c>
    </row>
    <row r="5067" spans="1:5" x14ac:dyDescent="0.25">
      <c r="A5067">
        <v>53829</v>
      </c>
      <c r="B5067">
        <v>-2.021484375</v>
      </c>
      <c r="C5067">
        <v>-15.980114</v>
      </c>
      <c r="D5067">
        <f t="shared" si="158"/>
        <v>-0.61535003680641653</v>
      </c>
      <c r="E5067">
        <f t="shared" si="159"/>
        <v>-1.4061343381935836</v>
      </c>
    </row>
    <row r="5068" spans="1:5" x14ac:dyDescent="0.25">
      <c r="A5068">
        <v>53840</v>
      </c>
      <c r="B5068">
        <v>-2.109375</v>
      </c>
      <c r="C5068">
        <v>-8.7890625</v>
      </c>
      <c r="D5068">
        <f t="shared" si="158"/>
        <v>-0.95462147622317139</v>
      </c>
      <c r="E5068">
        <f t="shared" si="159"/>
        <v>-1.1547535237768285</v>
      </c>
    </row>
    <row r="5069" spans="1:5" x14ac:dyDescent="0.25">
      <c r="A5069">
        <v>53850</v>
      </c>
      <c r="B5069">
        <v>-2.197265625</v>
      </c>
      <c r="C5069">
        <v>-8.7890625</v>
      </c>
      <c r="D5069">
        <f t="shared" si="158"/>
        <v>-1.2554426815244812</v>
      </c>
      <c r="E5069">
        <f t="shared" si="159"/>
        <v>-0.94182294347551876</v>
      </c>
    </row>
    <row r="5070" spans="1:5" x14ac:dyDescent="0.25">
      <c r="A5070">
        <v>53860</v>
      </c>
      <c r="B5070">
        <v>-2.373046875</v>
      </c>
      <c r="C5070">
        <v>-15.980114</v>
      </c>
      <c r="D5070">
        <f t="shared" si="158"/>
        <v>-1.5466863970277542</v>
      </c>
      <c r="E5070">
        <f t="shared" si="159"/>
        <v>-0.82636047797224577</v>
      </c>
    </row>
    <row r="5071" spans="1:5" x14ac:dyDescent="0.25">
      <c r="A5071">
        <v>53871</v>
      </c>
      <c r="B5071">
        <v>-2.4609375</v>
      </c>
      <c r="C5071">
        <v>-8.7890625</v>
      </c>
      <c r="D5071">
        <f t="shared" si="158"/>
        <v>-1.8533901250037699</v>
      </c>
      <c r="E5071">
        <f t="shared" si="159"/>
        <v>-0.60754737499623013</v>
      </c>
    </row>
    <row r="5072" spans="1:5" x14ac:dyDescent="0.25">
      <c r="A5072">
        <v>53881</v>
      </c>
      <c r="B5072">
        <v>-2.4609375</v>
      </c>
      <c r="C5072">
        <v>0</v>
      </c>
      <c r="D5072">
        <f t="shared" si="158"/>
        <v>-2.1175239011116522</v>
      </c>
      <c r="E5072">
        <f t="shared" si="159"/>
        <v>-0.34341359888834777</v>
      </c>
    </row>
    <row r="5073" spans="1:5" x14ac:dyDescent="0.25">
      <c r="A5073">
        <v>53892</v>
      </c>
      <c r="B5073">
        <v>-2.548828125</v>
      </c>
      <c r="C5073">
        <v>-8.7890625</v>
      </c>
      <c r="D5073">
        <f t="shared" si="158"/>
        <v>-2.389479361577953</v>
      </c>
      <c r="E5073">
        <f t="shared" si="159"/>
        <v>-0.15934876342204696</v>
      </c>
    </row>
    <row r="5074" spans="1:5" x14ac:dyDescent="0.25">
      <c r="A5074">
        <v>53902</v>
      </c>
      <c r="B5074">
        <v>-2.548828125</v>
      </c>
      <c r="C5074">
        <v>0</v>
      </c>
      <c r="D5074">
        <f t="shared" si="158"/>
        <v>-2.6178041044180751</v>
      </c>
      <c r="E5074">
        <f t="shared" si="159"/>
        <v>6.8975979418075095E-2</v>
      </c>
    </row>
    <row r="5075" spans="1:5" x14ac:dyDescent="0.25">
      <c r="A5075">
        <v>53913</v>
      </c>
      <c r="B5075">
        <v>-2.548828125</v>
      </c>
      <c r="C5075">
        <v>0</v>
      </c>
      <c r="D5075">
        <f t="shared" si="158"/>
        <v>-2.8460616939043835</v>
      </c>
      <c r="E5075">
        <f t="shared" si="159"/>
        <v>0.29723356890438346</v>
      </c>
    </row>
    <row r="5076" spans="1:5" x14ac:dyDescent="0.25">
      <c r="A5076">
        <v>53923</v>
      </c>
      <c r="B5076">
        <v>-2.548828125</v>
      </c>
      <c r="C5076">
        <v>0</v>
      </c>
      <c r="D5076">
        <f t="shared" si="158"/>
        <v>-3.031070500162607</v>
      </c>
      <c r="E5076">
        <f t="shared" si="159"/>
        <v>0.48224237516260704</v>
      </c>
    </row>
    <row r="5077" spans="1:5" x14ac:dyDescent="0.25">
      <c r="A5077">
        <v>53933</v>
      </c>
      <c r="B5077">
        <v>-2.4609375</v>
      </c>
      <c r="C5077">
        <v>7.9900570000000002</v>
      </c>
      <c r="D5077">
        <f t="shared" si="158"/>
        <v>-3.1932234863741362</v>
      </c>
      <c r="E5077">
        <f t="shared" si="159"/>
        <v>0.73228598637413622</v>
      </c>
    </row>
    <row r="5078" spans="1:5" x14ac:dyDescent="0.25">
      <c r="A5078">
        <v>53944</v>
      </c>
      <c r="B5078">
        <v>-2.373046875</v>
      </c>
      <c r="C5078">
        <v>8.7890625</v>
      </c>
      <c r="D5078">
        <f t="shared" si="158"/>
        <v>-3.343758675094993</v>
      </c>
      <c r="E5078">
        <f t="shared" si="159"/>
        <v>0.97071180009499303</v>
      </c>
    </row>
    <row r="5079" spans="1:5" x14ac:dyDescent="0.25">
      <c r="A5079">
        <v>53954</v>
      </c>
      <c r="B5079">
        <v>-2.28515625</v>
      </c>
      <c r="C5079">
        <v>7.9900570000000002</v>
      </c>
      <c r="D5079">
        <f t="shared" si="158"/>
        <v>-3.4542038235117514</v>
      </c>
      <c r="E5079">
        <f t="shared" si="159"/>
        <v>1.1690475735117514</v>
      </c>
    </row>
    <row r="5080" spans="1:5" x14ac:dyDescent="0.25">
      <c r="A5080">
        <v>53965</v>
      </c>
      <c r="B5080">
        <v>-2.197265625</v>
      </c>
      <c r="C5080">
        <v>8.7890625</v>
      </c>
      <c r="D5080">
        <f t="shared" si="158"/>
        <v>-3.5456414892513379</v>
      </c>
      <c r="E5080">
        <f t="shared" si="159"/>
        <v>1.3483758642513379</v>
      </c>
    </row>
    <row r="5081" spans="1:5" x14ac:dyDescent="0.25">
      <c r="A5081">
        <v>53975</v>
      </c>
      <c r="B5081">
        <v>-2.109375</v>
      </c>
      <c r="C5081">
        <v>7.9900570000000002</v>
      </c>
      <c r="D5081">
        <f t="shared" si="158"/>
        <v>-3.6007832456377526</v>
      </c>
      <c r="E5081">
        <f t="shared" si="159"/>
        <v>1.4914082456377526</v>
      </c>
    </row>
    <row r="5082" spans="1:5" x14ac:dyDescent="0.25">
      <c r="A5082">
        <v>53986</v>
      </c>
      <c r="B5082">
        <v>-2.021484375</v>
      </c>
      <c r="C5082">
        <v>8.7890625</v>
      </c>
      <c r="D5082">
        <f t="shared" si="158"/>
        <v>-3.6301635271426469</v>
      </c>
      <c r="E5082">
        <f t="shared" si="159"/>
        <v>1.6086791521426469</v>
      </c>
    </row>
    <row r="5083" spans="1:5" x14ac:dyDescent="0.25">
      <c r="A5083">
        <v>53996</v>
      </c>
      <c r="B5083">
        <v>-1.845703125</v>
      </c>
      <c r="C5083">
        <v>17.578125</v>
      </c>
      <c r="D5083">
        <f t="shared" si="158"/>
        <v>-3.6282373437118198</v>
      </c>
      <c r="E5083">
        <f t="shared" si="159"/>
        <v>1.7825342187118198</v>
      </c>
    </row>
    <row r="5084" spans="1:5" x14ac:dyDescent="0.25">
      <c r="A5084">
        <v>54006</v>
      </c>
      <c r="B5084">
        <v>-1.669921875</v>
      </c>
      <c r="C5084">
        <v>15.980114</v>
      </c>
      <c r="D5084">
        <f t="shared" si="158"/>
        <v>-3.5990628085768148</v>
      </c>
      <c r="E5084">
        <f t="shared" si="159"/>
        <v>1.9291409335768148</v>
      </c>
    </row>
    <row r="5085" spans="1:5" x14ac:dyDescent="0.25">
      <c r="A5085">
        <v>54017</v>
      </c>
      <c r="B5085">
        <v>-1.494140625</v>
      </c>
      <c r="C5085">
        <v>17.578125</v>
      </c>
      <c r="D5085">
        <f t="shared" si="158"/>
        <v>-3.5357826224253261</v>
      </c>
      <c r="E5085">
        <f t="shared" si="159"/>
        <v>2.0416419974253261</v>
      </c>
    </row>
    <row r="5086" spans="1:5" x14ac:dyDescent="0.25">
      <c r="A5086">
        <v>54027</v>
      </c>
      <c r="B5086">
        <v>-1.318359375</v>
      </c>
      <c r="C5086">
        <v>15.980114</v>
      </c>
      <c r="D5086">
        <f t="shared" si="158"/>
        <v>-3.4503855210528105</v>
      </c>
      <c r="E5086">
        <f t="shared" si="159"/>
        <v>2.1320261460528105</v>
      </c>
    </row>
    <row r="5087" spans="1:5" x14ac:dyDescent="0.25">
      <c r="A5087">
        <v>54038</v>
      </c>
      <c r="B5087">
        <v>-1.142578125</v>
      </c>
      <c r="C5087">
        <v>17.578125</v>
      </c>
      <c r="D5087">
        <f t="shared" si="158"/>
        <v>-3.3265982982190021</v>
      </c>
      <c r="E5087">
        <f t="shared" si="159"/>
        <v>2.1840201732190021</v>
      </c>
    </row>
    <row r="5088" spans="1:5" x14ac:dyDescent="0.25">
      <c r="A5088">
        <v>54048</v>
      </c>
      <c r="B5088">
        <v>-0.87890625</v>
      </c>
      <c r="C5088">
        <v>23.970171000000001</v>
      </c>
      <c r="D5088">
        <f t="shared" si="158"/>
        <v>-3.1878585709873013</v>
      </c>
      <c r="E5088">
        <f t="shared" si="159"/>
        <v>2.3089523209873013</v>
      </c>
    </row>
    <row r="5089" spans="1:5" x14ac:dyDescent="0.25">
      <c r="A5089">
        <v>54059</v>
      </c>
      <c r="B5089">
        <v>-0.703125</v>
      </c>
      <c r="C5089">
        <v>17.578125</v>
      </c>
      <c r="D5089">
        <f t="shared" si="158"/>
        <v>-3.007717143005451</v>
      </c>
      <c r="E5089">
        <f t="shared" si="159"/>
        <v>2.304592143005451</v>
      </c>
    </row>
    <row r="5090" spans="1:5" x14ac:dyDescent="0.25">
      <c r="A5090">
        <v>54069</v>
      </c>
      <c r="B5090">
        <v>-0.439453125</v>
      </c>
      <c r="C5090">
        <v>26.3671875</v>
      </c>
      <c r="D5090">
        <f t="shared" si="158"/>
        <v>-2.820274231735751</v>
      </c>
      <c r="E5090">
        <f t="shared" si="159"/>
        <v>2.380821106735751</v>
      </c>
    </row>
    <row r="5091" spans="1:5" x14ac:dyDescent="0.25">
      <c r="A5091">
        <v>54079</v>
      </c>
      <c r="B5091">
        <v>-0.263671875</v>
      </c>
      <c r="C5091">
        <v>15.980114</v>
      </c>
      <c r="D5091">
        <f t="shared" si="158"/>
        <v>-2.6117427427972411</v>
      </c>
      <c r="E5091">
        <f t="shared" si="159"/>
        <v>2.3480708677972411</v>
      </c>
    </row>
    <row r="5092" spans="1:5" x14ac:dyDescent="0.25">
      <c r="A5092">
        <v>54090</v>
      </c>
      <c r="B5092">
        <v>0</v>
      </c>
      <c r="C5092">
        <v>26.3671875</v>
      </c>
      <c r="D5092">
        <f t="shared" si="158"/>
        <v>-2.3598868468071865</v>
      </c>
      <c r="E5092">
        <f t="shared" si="159"/>
        <v>2.3598868468071865</v>
      </c>
    </row>
    <row r="5093" spans="1:5" x14ac:dyDescent="0.25">
      <c r="A5093">
        <v>54100</v>
      </c>
      <c r="B5093">
        <v>0.17578125</v>
      </c>
      <c r="C5093">
        <v>15.980114</v>
      </c>
      <c r="D5093">
        <f t="shared" si="158"/>
        <v>-2.1123746528291298</v>
      </c>
      <c r="E5093">
        <f t="shared" si="159"/>
        <v>2.2881559028291298</v>
      </c>
    </row>
    <row r="5094" spans="1:5" x14ac:dyDescent="0.25">
      <c r="A5094">
        <v>54111</v>
      </c>
      <c r="B5094">
        <v>0.439453125</v>
      </c>
      <c r="C5094">
        <v>26.3671875</v>
      </c>
      <c r="D5094">
        <f t="shared" si="158"/>
        <v>-1.8220043424647252</v>
      </c>
      <c r="E5094">
        <f t="shared" si="159"/>
        <v>2.2614574674647252</v>
      </c>
    </row>
    <row r="5095" spans="1:5" x14ac:dyDescent="0.25">
      <c r="A5095">
        <v>54121</v>
      </c>
      <c r="B5095">
        <v>0.615234375</v>
      </c>
      <c r="C5095">
        <v>17.578125</v>
      </c>
      <c r="D5095">
        <f t="shared" si="158"/>
        <v>-1.5437299255398798</v>
      </c>
      <c r="E5095">
        <f t="shared" si="159"/>
        <v>2.1589643005398798</v>
      </c>
    </row>
    <row r="5096" spans="1:5" x14ac:dyDescent="0.25">
      <c r="A5096">
        <v>54132</v>
      </c>
      <c r="B5096">
        <v>0.87890625</v>
      </c>
      <c r="C5096">
        <v>23.970171000000001</v>
      </c>
      <c r="D5096">
        <f t="shared" si="158"/>
        <v>-1.224479270996879</v>
      </c>
      <c r="E5096">
        <f t="shared" si="159"/>
        <v>2.1033855209968788</v>
      </c>
    </row>
    <row r="5097" spans="1:5" x14ac:dyDescent="0.25">
      <c r="A5097">
        <v>54142</v>
      </c>
      <c r="B5097">
        <v>1.0546875</v>
      </c>
      <c r="C5097">
        <v>17.578125</v>
      </c>
      <c r="D5097">
        <f t="shared" si="158"/>
        <v>-0.92466899749991338</v>
      </c>
      <c r="E5097">
        <f t="shared" si="159"/>
        <v>1.9793564974999134</v>
      </c>
    </row>
    <row r="5098" spans="1:5" x14ac:dyDescent="0.25">
      <c r="A5098">
        <v>54152</v>
      </c>
      <c r="B5098">
        <v>1.23046875</v>
      </c>
      <c r="C5098">
        <v>15.980114</v>
      </c>
      <c r="D5098">
        <f t="shared" si="158"/>
        <v>-0.61806232955793661</v>
      </c>
      <c r="E5098">
        <f t="shared" si="159"/>
        <v>1.8485310795579366</v>
      </c>
    </row>
    <row r="5099" spans="1:5" x14ac:dyDescent="0.25">
      <c r="A5099">
        <v>54163</v>
      </c>
      <c r="B5099">
        <v>1.40625</v>
      </c>
      <c r="C5099">
        <v>17.578125</v>
      </c>
      <c r="D5099">
        <f t="shared" si="158"/>
        <v>-0.27569853233023084</v>
      </c>
      <c r="E5099">
        <f t="shared" si="159"/>
        <v>1.6819485323302308</v>
      </c>
    </row>
    <row r="5100" spans="1:5" x14ac:dyDescent="0.25">
      <c r="A5100">
        <v>54173</v>
      </c>
      <c r="B5100">
        <v>1.58203125</v>
      </c>
      <c r="C5100">
        <v>15.980114</v>
      </c>
      <c r="D5100">
        <f t="shared" si="158"/>
        <v>3.7635907681172573E-2</v>
      </c>
      <c r="E5100">
        <f t="shared" si="159"/>
        <v>1.5443953423188275</v>
      </c>
    </row>
    <row r="5101" spans="1:5" x14ac:dyDescent="0.25">
      <c r="A5101">
        <v>54184</v>
      </c>
      <c r="B5101">
        <v>1.7578125</v>
      </c>
      <c r="C5101">
        <v>17.578125</v>
      </c>
      <c r="D5101">
        <f t="shared" si="158"/>
        <v>0.38170784675810437</v>
      </c>
      <c r="E5101">
        <f t="shared" si="159"/>
        <v>1.3761046532418957</v>
      </c>
    </row>
    <row r="5102" spans="1:5" x14ac:dyDescent="0.25">
      <c r="A5102">
        <v>54194</v>
      </c>
      <c r="B5102">
        <v>1.845703125</v>
      </c>
      <c r="C5102">
        <v>8.7890625</v>
      </c>
      <c r="D5102">
        <f t="shared" si="158"/>
        <v>0.69141021673770253</v>
      </c>
      <c r="E5102">
        <f t="shared" si="159"/>
        <v>1.1542929082622975</v>
      </c>
    </row>
    <row r="5103" spans="1:5" x14ac:dyDescent="0.25">
      <c r="A5103">
        <v>54204</v>
      </c>
      <c r="B5103">
        <v>2.021484375</v>
      </c>
      <c r="C5103">
        <v>15.980114</v>
      </c>
      <c r="D5103">
        <f t="shared" si="158"/>
        <v>0.99576678403872521</v>
      </c>
      <c r="E5103">
        <f t="shared" si="159"/>
        <v>1.0257175909612748</v>
      </c>
    </row>
    <row r="5104" spans="1:5" x14ac:dyDescent="0.25">
      <c r="A5104">
        <v>54215</v>
      </c>
      <c r="B5104">
        <v>2.109375</v>
      </c>
      <c r="C5104">
        <v>8.7890625</v>
      </c>
      <c r="D5104">
        <f t="shared" si="158"/>
        <v>1.3216612837855863</v>
      </c>
      <c r="E5104">
        <f t="shared" si="159"/>
        <v>0.78771371621441366</v>
      </c>
    </row>
    <row r="5105" spans="1:5" x14ac:dyDescent="0.25">
      <c r="A5105">
        <v>54225</v>
      </c>
      <c r="B5105">
        <v>2.197265625</v>
      </c>
      <c r="C5105">
        <v>7.9900570000000002</v>
      </c>
      <c r="D5105">
        <f t="shared" si="158"/>
        <v>1.6074301460510119</v>
      </c>
      <c r="E5105">
        <f t="shared" si="159"/>
        <v>0.58983547894898813</v>
      </c>
    </row>
    <row r="5106" spans="1:5" x14ac:dyDescent="0.25">
      <c r="A5106">
        <v>54236</v>
      </c>
      <c r="B5106">
        <v>2.28515625</v>
      </c>
      <c r="C5106">
        <v>8.7890625</v>
      </c>
      <c r="D5106">
        <f t="shared" si="158"/>
        <v>1.9075894378648859</v>
      </c>
      <c r="E5106">
        <f t="shared" si="159"/>
        <v>0.37756681213511412</v>
      </c>
    </row>
    <row r="5107" spans="1:5" x14ac:dyDescent="0.25">
      <c r="A5107">
        <v>54246</v>
      </c>
      <c r="B5107">
        <v>2.373046875</v>
      </c>
      <c r="C5107">
        <v>7.9900570000000002</v>
      </c>
      <c r="D5107">
        <f t="shared" si="158"/>
        <v>2.1653478145615219</v>
      </c>
      <c r="E5107">
        <f t="shared" si="159"/>
        <v>0.20769906043847808</v>
      </c>
    </row>
    <row r="5108" spans="1:5" x14ac:dyDescent="0.25">
      <c r="A5108">
        <v>54257</v>
      </c>
      <c r="B5108">
        <v>2.373046875</v>
      </c>
      <c r="C5108">
        <v>0</v>
      </c>
      <c r="D5108">
        <f t="shared" si="158"/>
        <v>2.4298810615524316</v>
      </c>
      <c r="E5108">
        <f t="shared" si="159"/>
        <v>-5.6834186552431554E-2</v>
      </c>
    </row>
    <row r="5109" spans="1:5" x14ac:dyDescent="0.25">
      <c r="A5109">
        <v>54267</v>
      </c>
      <c r="B5109">
        <v>2.373046875</v>
      </c>
      <c r="C5109">
        <v>0</v>
      </c>
      <c r="D5109">
        <f t="shared" si="158"/>
        <v>2.6511414424006019</v>
      </c>
      <c r="E5109">
        <f t="shared" si="159"/>
        <v>-0.2780945674006019</v>
      </c>
    </row>
    <row r="5110" spans="1:5" x14ac:dyDescent="0.25">
      <c r="A5110">
        <v>54277</v>
      </c>
      <c r="B5110">
        <v>2.373046875</v>
      </c>
      <c r="C5110">
        <v>0</v>
      </c>
      <c r="D5110">
        <f t="shared" si="158"/>
        <v>2.8523814824810323</v>
      </c>
      <c r="E5110">
        <f t="shared" si="159"/>
        <v>-0.47933460748103229</v>
      </c>
    </row>
    <row r="5111" spans="1:5" x14ac:dyDescent="0.25">
      <c r="A5111">
        <v>54288</v>
      </c>
      <c r="B5111">
        <v>2.373046875</v>
      </c>
      <c r="C5111">
        <v>0</v>
      </c>
      <c r="D5111">
        <f t="shared" si="158"/>
        <v>3.0488347984578814</v>
      </c>
      <c r="E5111">
        <f t="shared" si="159"/>
        <v>-0.67578792345788141</v>
      </c>
    </row>
    <row r="5112" spans="1:5" x14ac:dyDescent="0.25">
      <c r="A5112">
        <v>54298</v>
      </c>
      <c r="B5112">
        <v>2.28515625</v>
      </c>
      <c r="C5112">
        <v>-7.9900570000000002</v>
      </c>
      <c r="D5112">
        <f t="shared" si="158"/>
        <v>3.2033388886237266</v>
      </c>
      <c r="E5112">
        <f t="shared" si="159"/>
        <v>-0.91818263862372662</v>
      </c>
    </row>
    <row r="5113" spans="1:5" x14ac:dyDescent="0.25">
      <c r="A5113">
        <v>54309</v>
      </c>
      <c r="B5113">
        <v>2.28515625</v>
      </c>
      <c r="C5113">
        <v>0</v>
      </c>
      <c r="D5113">
        <f t="shared" si="158"/>
        <v>3.3453791445743706</v>
      </c>
      <c r="E5113">
        <f t="shared" si="159"/>
        <v>-1.0602228945743706</v>
      </c>
    </row>
    <row r="5114" spans="1:5" x14ac:dyDescent="0.25">
      <c r="A5114">
        <v>54319</v>
      </c>
      <c r="B5114">
        <v>2.197265625</v>
      </c>
      <c r="C5114">
        <v>-7.9900570000000002</v>
      </c>
      <c r="D5114">
        <f t="shared" si="158"/>
        <v>3.44809082303057</v>
      </c>
      <c r="E5114">
        <f t="shared" si="159"/>
        <v>-1.25082519803057</v>
      </c>
    </row>
    <row r="5115" spans="1:5" x14ac:dyDescent="0.25">
      <c r="A5115">
        <v>54330</v>
      </c>
      <c r="B5115">
        <v>2.109375</v>
      </c>
      <c r="C5115">
        <v>-8.7890625</v>
      </c>
      <c r="D5115">
        <f t="shared" si="158"/>
        <v>3.5310813401749481</v>
      </c>
      <c r="E5115">
        <f t="shared" si="159"/>
        <v>-1.4217063401749481</v>
      </c>
    </row>
    <row r="5116" spans="1:5" x14ac:dyDescent="0.25">
      <c r="A5116">
        <v>54340</v>
      </c>
      <c r="B5116">
        <v>1.93359375</v>
      </c>
      <c r="C5116">
        <v>-17.578125</v>
      </c>
      <c r="D5116">
        <f t="shared" si="158"/>
        <v>3.5786606614747996</v>
      </c>
      <c r="E5116">
        <f t="shared" si="159"/>
        <v>-1.6450669114747996</v>
      </c>
    </row>
    <row r="5117" spans="1:5" x14ac:dyDescent="0.25">
      <c r="A5117">
        <v>54350</v>
      </c>
      <c r="B5117">
        <v>1.845703125</v>
      </c>
      <c r="C5117">
        <v>-7.9900570000000002</v>
      </c>
      <c r="D5117">
        <f t="shared" si="158"/>
        <v>3.5993395000192145</v>
      </c>
      <c r="E5117">
        <f t="shared" si="159"/>
        <v>-1.7536363750192145</v>
      </c>
    </row>
    <row r="5118" spans="1:5" x14ac:dyDescent="0.25">
      <c r="A5118">
        <v>54361</v>
      </c>
      <c r="B5118">
        <v>1.669921875</v>
      </c>
      <c r="C5118">
        <v>-17.578125</v>
      </c>
      <c r="D5118">
        <f t="shared" si="158"/>
        <v>3.5908527393636263</v>
      </c>
      <c r="E5118">
        <f t="shared" si="159"/>
        <v>-1.9209308643636263</v>
      </c>
    </row>
    <row r="5119" spans="1:5" x14ac:dyDescent="0.25">
      <c r="A5119">
        <v>54371</v>
      </c>
      <c r="B5119">
        <v>1.494140625</v>
      </c>
      <c r="C5119">
        <v>-15.980114</v>
      </c>
      <c r="D5119">
        <f t="shared" ref="D5119:D5182" si="160">$H$2*EXP(-$G$17*$G$20*A5119/1000)*COS($G$9*A5119/1000)</f>
        <v>3.5548207974880199</v>
      </c>
      <c r="E5119">
        <f t="shared" ref="E5119:E5182" si="161">B5119-D5119</f>
        <v>-2.0606801724880199</v>
      </c>
    </row>
    <row r="5120" spans="1:5" x14ac:dyDescent="0.25">
      <c r="A5120">
        <v>54382</v>
      </c>
      <c r="B5120">
        <v>1.318359375</v>
      </c>
      <c r="C5120">
        <v>-17.578125</v>
      </c>
      <c r="D5120">
        <f t="shared" si="160"/>
        <v>3.484387056977682</v>
      </c>
      <c r="E5120">
        <f t="shared" si="161"/>
        <v>-2.166027681977682</v>
      </c>
    </row>
    <row r="5121" spans="1:5" x14ac:dyDescent="0.25">
      <c r="A5121">
        <v>54392</v>
      </c>
      <c r="B5121">
        <v>1.142578125</v>
      </c>
      <c r="C5121">
        <v>-15.980114</v>
      </c>
      <c r="D5121">
        <f t="shared" si="160"/>
        <v>3.3928937109605148</v>
      </c>
      <c r="E5121">
        <f t="shared" si="161"/>
        <v>-2.2503155859605148</v>
      </c>
    </row>
    <row r="5122" spans="1:5" x14ac:dyDescent="0.25">
      <c r="A5122">
        <v>54403</v>
      </c>
      <c r="B5122">
        <v>0.966796875</v>
      </c>
      <c r="C5122">
        <v>-17.578125</v>
      </c>
      <c r="D5122">
        <f t="shared" si="160"/>
        <v>3.2629044677273935</v>
      </c>
      <c r="E5122">
        <f t="shared" si="161"/>
        <v>-2.2961075927273935</v>
      </c>
    </row>
    <row r="5123" spans="1:5" x14ac:dyDescent="0.25">
      <c r="A5123">
        <v>54413</v>
      </c>
      <c r="B5123">
        <v>0.791015625</v>
      </c>
      <c r="C5123">
        <v>-17.578125</v>
      </c>
      <c r="D5123">
        <f t="shared" si="160"/>
        <v>3.119030293690412</v>
      </c>
      <c r="E5123">
        <f t="shared" si="161"/>
        <v>-2.328014668690412</v>
      </c>
    </row>
    <row r="5124" spans="1:5" x14ac:dyDescent="0.25">
      <c r="A5124">
        <v>54423</v>
      </c>
      <c r="B5124">
        <v>0.52734375</v>
      </c>
      <c r="C5124">
        <v>-23.970171000000001</v>
      </c>
      <c r="D5124">
        <f t="shared" si="160"/>
        <v>2.9518022471954466</v>
      </c>
      <c r="E5124">
        <f t="shared" si="161"/>
        <v>-2.4244584971954466</v>
      </c>
    </row>
    <row r="5125" spans="1:5" x14ac:dyDescent="0.25">
      <c r="A5125">
        <v>54434</v>
      </c>
      <c r="B5125">
        <v>0.3515625</v>
      </c>
      <c r="C5125">
        <v>-17.578125</v>
      </c>
      <c r="D5125">
        <f t="shared" si="160"/>
        <v>2.7423954010167129</v>
      </c>
      <c r="E5125">
        <f t="shared" si="161"/>
        <v>-2.3908329010167129</v>
      </c>
    </row>
    <row r="5126" spans="1:5" x14ac:dyDescent="0.25">
      <c r="A5126">
        <v>54444</v>
      </c>
      <c r="B5126">
        <v>8.7890625E-2</v>
      </c>
      <c r="C5126">
        <v>-23.970171000000001</v>
      </c>
      <c r="D5126">
        <f t="shared" si="160"/>
        <v>2.5304467876716061</v>
      </c>
      <c r="E5126">
        <f t="shared" si="161"/>
        <v>-2.4425561626716061</v>
      </c>
    </row>
    <row r="5127" spans="1:5" x14ac:dyDescent="0.25">
      <c r="A5127">
        <v>54455</v>
      </c>
      <c r="B5127">
        <v>-8.7890625E-2</v>
      </c>
      <c r="C5127">
        <v>-17.578125</v>
      </c>
      <c r="D5127">
        <f t="shared" si="160"/>
        <v>2.275540043097307</v>
      </c>
      <c r="E5127">
        <f t="shared" si="161"/>
        <v>-2.363430668097307</v>
      </c>
    </row>
    <row r="5128" spans="1:5" x14ac:dyDescent="0.25">
      <c r="A5128">
        <v>54465</v>
      </c>
      <c r="B5128">
        <v>-0.3515625</v>
      </c>
      <c r="C5128">
        <v>-23.970171000000001</v>
      </c>
      <c r="D5128">
        <f t="shared" si="160"/>
        <v>2.0259202473893874</v>
      </c>
      <c r="E5128">
        <f t="shared" si="161"/>
        <v>-2.3774827473893874</v>
      </c>
    </row>
    <row r="5129" spans="1:5" x14ac:dyDescent="0.25">
      <c r="A5129">
        <v>54476</v>
      </c>
      <c r="B5129">
        <v>-0.52734375</v>
      </c>
      <c r="C5129">
        <v>-17.578125</v>
      </c>
      <c r="D5129">
        <f t="shared" si="160"/>
        <v>1.7339831741458009</v>
      </c>
      <c r="E5129">
        <f t="shared" si="161"/>
        <v>-2.2613269241458012</v>
      </c>
    </row>
    <row r="5130" spans="1:5" x14ac:dyDescent="0.25">
      <c r="A5130">
        <v>54486</v>
      </c>
      <c r="B5130">
        <v>-0.791015625</v>
      </c>
      <c r="C5130">
        <v>-26.3671875</v>
      </c>
      <c r="D5130">
        <f t="shared" si="160"/>
        <v>1.4549789564239057</v>
      </c>
      <c r="E5130">
        <f t="shared" si="161"/>
        <v>-2.245994581423906</v>
      </c>
    </row>
    <row r="5131" spans="1:5" x14ac:dyDescent="0.25">
      <c r="A5131">
        <v>54496</v>
      </c>
      <c r="B5131">
        <v>-0.966796875</v>
      </c>
      <c r="C5131">
        <v>-15.980114</v>
      </c>
      <c r="D5131">
        <f t="shared" si="160"/>
        <v>1.1651852513050101</v>
      </c>
      <c r="E5131">
        <f t="shared" si="161"/>
        <v>-2.1319821263050098</v>
      </c>
    </row>
    <row r="5132" spans="1:5" x14ac:dyDescent="0.25">
      <c r="A5132">
        <v>54507</v>
      </c>
      <c r="B5132">
        <v>-1.142578125</v>
      </c>
      <c r="C5132">
        <v>-17.578125</v>
      </c>
      <c r="D5132">
        <f t="shared" si="160"/>
        <v>0.8365562622292918</v>
      </c>
      <c r="E5132">
        <f t="shared" si="161"/>
        <v>-1.9791343872292919</v>
      </c>
    </row>
    <row r="5133" spans="1:5" x14ac:dyDescent="0.25">
      <c r="A5133">
        <v>54517</v>
      </c>
      <c r="B5133">
        <v>-1.40625</v>
      </c>
      <c r="C5133">
        <v>-23.970171000000001</v>
      </c>
      <c r="D5133">
        <f t="shared" si="160"/>
        <v>0.53128170329881685</v>
      </c>
      <c r="E5133">
        <f t="shared" si="161"/>
        <v>-1.9375317032988169</v>
      </c>
    </row>
    <row r="5134" spans="1:5" x14ac:dyDescent="0.25">
      <c r="A5134">
        <v>54528</v>
      </c>
      <c r="B5134">
        <v>-1.494140625</v>
      </c>
      <c r="C5134">
        <v>-8.7890625</v>
      </c>
      <c r="D5134">
        <f t="shared" si="160"/>
        <v>0.19113469521581472</v>
      </c>
      <c r="E5134">
        <f t="shared" si="161"/>
        <v>-1.6852753202158146</v>
      </c>
    </row>
    <row r="5135" spans="1:5" x14ac:dyDescent="0.25">
      <c r="A5135">
        <v>54538</v>
      </c>
      <c r="B5135">
        <v>-1.669921875</v>
      </c>
      <c r="C5135">
        <v>-15.980114</v>
      </c>
      <c r="D5135">
        <f t="shared" si="160"/>
        <v>-0.11951809851040233</v>
      </c>
      <c r="E5135">
        <f t="shared" si="161"/>
        <v>-1.5504037764895977</v>
      </c>
    </row>
    <row r="5136" spans="1:5" x14ac:dyDescent="0.25">
      <c r="A5136">
        <v>54549</v>
      </c>
      <c r="B5136">
        <v>-1.845703125</v>
      </c>
      <c r="C5136">
        <v>-17.578125</v>
      </c>
      <c r="D5136">
        <f t="shared" si="160"/>
        <v>-0.45993240062454499</v>
      </c>
      <c r="E5136">
        <f t="shared" si="161"/>
        <v>-1.3857707243754551</v>
      </c>
    </row>
    <row r="5137" spans="1:5" x14ac:dyDescent="0.25">
      <c r="A5137">
        <v>54559</v>
      </c>
      <c r="B5137">
        <v>-2.021484375</v>
      </c>
      <c r="C5137">
        <v>-17.578125</v>
      </c>
      <c r="D5137">
        <f t="shared" si="160"/>
        <v>-0.76569359151172045</v>
      </c>
      <c r="E5137">
        <f t="shared" si="161"/>
        <v>-1.2557907834882795</v>
      </c>
    </row>
    <row r="5138" spans="1:5" x14ac:dyDescent="0.25">
      <c r="A5138">
        <v>54569</v>
      </c>
      <c r="B5138">
        <v>-2.109375</v>
      </c>
      <c r="C5138">
        <v>-7.9900570000000002</v>
      </c>
      <c r="D5138">
        <f t="shared" si="160"/>
        <v>-1.0655530341532777</v>
      </c>
      <c r="E5138">
        <f t="shared" si="161"/>
        <v>-1.0438219658467223</v>
      </c>
    </row>
    <row r="5139" spans="1:5" x14ac:dyDescent="0.25">
      <c r="A5139">
        <v>54580</v>
      </c>
      <c r="B5139">
        <v>-2.197265625</v>
      </c>
      <c r="C5139">
        <v>-8.7890625</v>
      </c>
      <c r="D5139">
        <f t="shared" si="160"/>
        <v>-1.3858993359404308</v>
      </c>
      <c r="E5139">
        <f t="shared" si="161"/>
        <v>-0.8113662890595692</v>
      </c>
    </row>
    <row r="5140" spans="1:5" x14ac:dyDescent="0.25">
      <c r="A5140">
        <v>54590</v>
      </c>
      <c r="B5140">
        <v>-2.28515625</v>
      </c>
      <c r="C5140">
        <v>-7.9900570000000002</v>
      </c>
      <c r="D5140">
        <f t="shared" si="160"/>
        <v>-1.666119069288776</v>
      </c>
      <c r="E5140">
        <f t="shared" si="161"/>
        <v>-0.61903718071122404</v>
      </c>
    </row>
    <row r="5141" spans="1:5" x14ac:dyDescent="0.25">
      <c r="A5141">
        <v>54601</v>
      </c>
      <c r="B5141">
        <v>-2.373046875</v>
      </c>
      <c r="C5141">
        <v>-8.7890625</v>
      </c>
      <c r="D5141">
        <f t="shared" si="160"/>
        <v>-1.9596701063065249</v>
      </c>
      <c r="E5141">
        <f t="shared" si="161"/>
        <v>-0.41337676869347506</v>
      </c>
    </row>
    <row r="5142" spans="1:5" x14ac:dyDescent="0.25">
      <c r="A5142">
        <v>54611</v>
      </c>
      <c r="B5142">
        <v>-2.4609375</v>
      </c>
      <c r="C5142">
        <v>-7.9900570000000002</v>
      </c>
      <c r="D5142">
        <f t="shared" si="160"/>
        <v>-2.2110117898411636</v>
      </c>
      <c r="E5142">
        <f t="shared" si="161"/>
        <v>-0.24992571015883636</v>
      </c>
    </row>
    <row r="5143" spans="1:5" x14ac:dyDescent="0.25">
      <c r="A5143">
        <v>54622</v>
      </c>
      <c r="B5143">
        <v>-2.4609375</v>
      </c>
      <c r="C5143">
        <v>0</v>
      </c>
      <c r="D5143">
        <f t="shared" si="160"/>
        <v>-2.468096168070538</v>
      </c>
      <c r="E5143">
        <f t="shared" si="161"/>
        <v>7.158668070537999E-3</v>
      </c>
    </row>
    <row r="5144" spans="1:5" x14ac:dyDescent="0.25">
      <c r="A5144">
        <v>54632</v>
      </c>
      <c r="B5144">
        <v>-2.4609375</v>
      </c>
      <c r="C5144">
        <v>0</v>
      </c>
      <c r="D5144">
        <f t="shared" si="160"/>
        <v>-2.682285205262851</v>
      </c>
      <c r="E5144">
        <f t="shared" si="161"/>
        <v>0.22134770526285097</v>
      </c>
    </row>
    <row r="5145" spans="1:5" x14ac:dyDescent="0.25">
      <c r="A5145">
        <v>54642</v>
      </c>
      <c r="B5145">
        <v>-2.4609375</v>
      </c>
      <c r="C5145">
        <v>0</v>
      </c>
      <c r="D5145">
        <f t="shared" si="160"/>
        <v>-2.8762234964997262</v>
      </c>
      <c r="E5145">
        <f t="shared" si="161"/>
        <v>0.4152859964997262</v>
      </c>
    </row>
    <row r="5146" spans="1:5" x14ac:dyDescent="0.25">
      <c r="A5146">
        <v>54653</v>
      </c>
      <c r="B5146">
        <v>-2.4609375</v>
      </c>
      <c r="C5146">
        <v>0</v>
      </c>
      <c r="D5146">
        <f t="shared" si="160"/>
        <v>-3.0644443973467776</v>
      </c>
      <c r="E5146">
        <f t="shared" si="161"/>
        <v>0.60350689734677765</v>
      </c>
    </row>
    <row r="5147" spans="1:5" x14ac:dyDescent="0.25">
      <c r="A5147">
        <v>54663</v>
      </c>
      <c r="B5147">
        <v>-2.373046875</v>
      </c>
      <c r="C5147">
        <v>7.9900570000000002</v>
      </c>
      <c r="D5147">
        <f t="shared" si="160"/>
        <v>-3.2113432858914339</v>
      </c>
      <c r="E5147">
        <f t="shared" si="161"/>
        <v>0.83829641089143392</v>
      </c>
    </row>
    <row r="5148" spans="1:5" x14ac:dyDescent="0.25">
      <c r="A5148">
        <v>54674</v>
      </c>
      <c r="B5148">
        <v>-2.28515625</v>
      </c>
      <c r="C5148">
        <v>8.7890625</v>
      </c>
      <c r="D5148">
        <f t="shared" si="160"/>
        <v>-3.3449549432895669</v>
      </c>
      <c r="E5148">
        <f t="shared" si="161"/>
        <v>1.0597986932895669</v>
      </c>
    </row>
    <row r="5149" spans="1:5" x14ac:dyDescent="0.25">
      <c r="A5149">
        <v>54684</v>
      </c>
      <c r="B5149">
        <v>-2.197265625</v>
      </c>
      <c r="C5149">
        <v>8.7890625</v>
      </c>
      <c r="D5149">
        <f t="shared" si="160"/>
        <v>-3.4400095651561533</v>
      </c>
      <c r="E5149">
        <f t="shared" si="161"/>
        <v>1.2427439401561533</v>
      </c>
    </row>
    <row r="5150" spans="1:5" x14ac:dyDescent="0.25">
      <c r="A5150">
        <v>54694</v>
      </c>
      <c r="B5150">
        <v>-2.109375</v>
      </c>
      <c r="C5150">
        <v>7.9900570000000002</v>
      </c>
      <c r="D5150">
        <f t="shared" si="160"/>
        <v>-3.5091815560013186</v>
      </c>
      <c r="E5150">
        <f t="shared" si="161"/>
        <v>1.3998065560013186</v>
      </c>
    </row>
    <row r="5151" spans="1:5" x14ac:dyDescent="0.25">
      <c r="A5151">
        <v>54705</v>
      </c>
      <c r="B5151">
        <v>-2.021484375</v>
      </c>
      <c r="C5151">
        <v>8.7890625</v>
      </c>
      <c r="D5151">
        <f t="shared" si="160"/>
        <v>-3.5547774524336861</v>
      </c>
      <c r="E5151">
        <f t="shared" si="161"/>
        <v>1.5332930774336861</v>
      </c>
    </row>
    <row r="5152" spans="1:5" x14ac:dyDescent="0.25">
      <c r="A5152">
        <v>54715</v>
      </c>
      <c r="B5152">
        <v>-1.845703125</v>
      </c>
      <c r="C5152">
        <v>15.980114</v>
      </c>
      <c r="D5152">
        <f t="shared" si="160"/>
        <v>-3.5681834857398256</v>
      </c>
      <c r="E5152">
        <f t="shared" si="161"/>
        <v>1.7224803607398256</v>
      </c>
    </row>
    <row r="5153" spans="1:5" x14ac:dyDescent="0.25">
      <c r="A5153">
        <v>54726</v>
      </c>
      <c r="B5153">
        <v>-1.7578125</v>
      </c>
      <c r="C5153">
        <v>8.7890625</v>
      </c>
      <c r="D5153">
        <f t="shared" si="160"/>
        <v>-3.5519730998775287</v>
      </c>
      <c r="E5153">
        <f t="shared" si="161"/>
        <v>1.7941605998775287</v>
      </c>
    </row>
    <row r="5154" spans="1:5" x14ac:dyDescent="0.25">
      <c r="A5154">
        <v>54736</v>
      </c>
      <c r="B5154">
        <v>-1.58203125</v>
      </c>
      <c r="C5154">
        <v>15.980114</v>
      </c>
      <c r="D5154">
        <f t="shared" si="160"/>
        <v>-3.5092280948960521</v>
      </c>
      <c r="E5154">
        <f t="shared" si="161"/>
        <v>1.9271968448960521</v>
      </c>
    </row>
    <row r="5155" spans="1:5" x14ac:dyDescent="0.25">
      <c r="A5155">
        <v>54747</v>
      </c>
      <c r="B5155">
        <v>-1.40625</v>
      </c>
      <c r="C5155">
        <v>17.578125</v>
      </c>
      <c r="D5155">
        <f t="shared" si="160"/>
        <v>-3.431811167885241</v>
      </c>
      <c r="E5155">
        <f t="shared" si="161"/>
        <v>2.025561167885241</v>
      </c>
    </row>
    <row r="5156" spans="1:5" x14ac:dyDescent="0.25">
      <c r="A5156">
        <v>54757</v>
      </c>
      <c r="B5156">
        <v>-1.23046875</v>
      </c>
      <c r="C5156">
        <v>17.578125</v>
      </c>
      <c r="D5156">
        <f t="shared" si="160"/>
        <v>-3.3343857259015937</v>
      </c>
      <c r="E5156">
        <f t="shared" si="161"/>
        <v>2.1039169759015937</v>
      </c>
    </row>
    <row r="5157" spans="1:5" x14ac:dyDescent="0.25">
      <c r="A5157">
        <v>54767</v>
      </c>
      <c r="B5157">
        <v>-0.966796875</v>
      </c>
      <c r="C5157">
        <v>23.970171000000001</v>
      </c>
      <c r="D5157">
        <f t="shared" si="160"/>
        <v>-3.2119660604493538</v>
      </c>
      <c r="E5157">
        <f t="shared" si="161"/>
        <v>2.2451691854493538</v>
      </c>
    </row>
    <row r="5158" spans="1:5" x14ac:dyDescent="0.25">
      <c r="A5158">
        <v>54778</v>
      </c>
      <c r="B5158">
        <v>-0.791015625</v>
      </c>
      <c r="C5158">
        <v>17.578125</v>
      </c>
      <c r="D5158">
        <f t="shared" si="160"/>
        <v>-3.0495535862082765</v>
      </c>
      <c r="E5158">
        <f t="shared" si="161"/>
        <v>2.2585379612082765</v>
      </c>
    </row>
    <row r="5159" spans="1:5" x14ac:dyDescent="0.25">
      <c r="A5159">
        <v>54788</v>
      </c>
      <c r="B5159">
        <v>-0.615234375</v>
      </c>
      <c r="C5159">
        <v>15.980114</v>
      </c>
      <c r="D5159">
        <f t="shared" si="160"/>
        <v>-2.8778938458485714</v>
      </c>
      <c r="E5159">
        <f t="shared" si="161"/>
        <v>2.2626594708485714</v>
      </c>
    </row>
    <row r="5160" spans="1:5" x14ac:dyDescent="0.25">
      <c r="A5160">
        <v>54799</v>
      </c>
      <c r="B5160">
        <v>-0.439453125</v>
      </c>
      <c r="C5160">
        <v>17.578125</v>
      </c>
      <c r="D5160">
        <f t="shared" si="160"/>
        <v>-2.6642569280285469</v>
      </c>
      <c r="E5160">
        <f t="shared" si="161"/>
        <v>2.2248038030285469</v>
      </c>
    </row>
    <row r="5161" spans="1:5" x14ac:dyDescent="0.25">
      <c r="A5161">
        <v>54809</v>
      </c>
      <c r="B5161">
        <v>-0.17578125</v>
      </c>
      <c r="C5161">
        <v>23.970171000000001</v>
      </c>
      <c r="D5161">
        <f t="shared" si="160"/>
        <v>-2.4490800052631085</v>
      </c>
      <c r="E5161">
        <f t="shared" si="161"/>
        <v>2.2732987552631085</v>
      </c>
    </row>
    <row r="5162" spans="1:5" x14ac:dyDescent="0.25">
      <c r="A5162">
        <v>54820</v>
      </c>
      <c r="B5162">
        <v>0</v>
      </c>
      <c r="C5162">
        <v>17.578125</v>
      </c>
      <c r="D5162">
        <f t="shared" si="160"/>
        <v>-2.1913305604205626</v>
      </c>
      <c r="E5162">
        <f t="shared" si="161"/>
        <v>2.1913305604205626</v>
      </c>
    </row>
    <row r="5163" spans="1:5" x14ac:dyDescent="0.25">
      <c r="A5163">
        <v>54830</v>
      </c>
      <c r="B5163">
        <v>0.263671875</v>
      </c>
      <c r="C5163">
        <v>26.3671875</v>
      </c>
      <c r="D5163">
        <f t="shared" si="160"/>
        <v>-1.9397912573525431</v>
      </c>
      <c r="E5163">
        <f t="shared" si="161"/>
        <v>2.2034631323525433</v>
      </c>
    </row>
    <row r="5164" spans="1:5" x14ac:dyDescent="0.25">
      <c r="A5164">
        <v>54840</v>
      </c>
      <c r="B5164">
        <v>0.439453125</v>
      </c>
      <c r="C5164">
        <v>15.980114</v>
      </c>
      <c r="D5164">
        <f t="shared" si="160"/>
        <v>-1.6738077856643596</v>
      </c>
      <c r="E5164">
        <f t="shared" si="161"/>
        <v>2.1132609106643594</v>
      </c>
    </row>
    <row r="5165" spans="1:5" x14ac:dyDescent="0.25">
      <c r="A5165">
        <v>54851</v>
      </c>
      <c r="B5165">
        <v>0.615234375</v>
      </c>
      <c r="C5165">
        <v>17.578125</v>
      </c>
      <c r="D5165">
        <f t="shared" si="160"/>
        <v>-1.3669384821984822</v>
      </c>
      <c r="E5165">
        <f t="shared" si="161"/>
        <v>1.9821728571984822</v>
      </c>
    </row>
    <row r="5166" spans="1:5" x14ac:dyDescent="0.25">
      <c r="A5166">
        <v>54861</v>
      </c>
      <c r="B5166">
        <v>0.87890625</v>
      </c>
      <c r="C5166">
        <v>23.970171000000001</v>
      </c>
      <c r="D5166">
        <f t="shared" si="160"/>
        <v>-1.0772576212296303</v>
      </c>
      <c r="E5166">
        <f t="shared" si="161"/>
        <v>1.9561638712296303</v>
      </c>
    </row>
    <row r="5167" spans="1:5" x14ac:dyDescent="0.25">
      <c r="A5167">
        <v>54872</v>
      </c>
      <c r="B5167">
        <v>1.0546875</v>
      </c>
      <c r="C5167">
        <v>17.578125</v>
      </c>
      <c r="D5167">
        <f t="shared" si="160"/>
        <v>-0.7495152263375624</v>
      </c>
      <c r="E5167">
        <f t="shared" si="161"/>
        <v>1.8042027263375624</v>
      </c>
    </row>
    <row r="5168" spans="1:5" x14ac:dyDescent="0.25">
      <c r="A5168">
        <v>54882</v>
      </c>
      <c r="B5168">
        <v>1.23046875</v>
      </c>
      <c r="C5168">
        <v>15.980114</v>
      </c>
      <c r="D5168">
        <f t="shared" si="160"/>
        <v>-0.4457328909515284</v>
      </c>
      <c r="E5168">
        <f t="shared" si="161"/>
        <v>1.6762016409515283</v>
      </c>
    </row>
    <row r="5169" spans="1:5" x14ac:dyDescent="0.25">
      <c r="A5169">
        <v>54893</v>
      </c>
      <c r="B5169">
        <v>1.40625</v>
      </c>
      <c r="C5169">
        <v>17.578125</v>
      </c>
      <c r="D5169">
        <f t="shared" si="160"/>
        <v>-0.10796797721229597</v>
      </c>
      <c r="E5169">
        <f t="shared" si="161"/>
        <v>1.5142179772122959</v>
      </c>
    </row>
    <row r="5170" spans="1:5" x14ac:dyDescent="0.25">
      <c r="A5170">
        <v>54903</v>
      </c>
      <c r="B5170">
        <v>1.58203125</v>
      </c>
      <c r="C5170">
        <v>17.578125</v>
      </c>
      <c r="D5170">
        <f t="shared" si="160"/>
        <v>0.19986394937562679</v>
      </c>
      <c r="E5170">
        <f t="shared" si="161"/>
        <v>1.3821673006243733</v>
      </c>
    </row>
    <row r="5171" spans="1:5" x14ac:dyDescent="0.25">
      <c r="A5171">
        <v>54913</v>
      </c>
      <c r="B5171">
        <v>1.669921875</v>
      </c>
      <c r="C5171">
        <v>7.9900570000000002</v>
      </c>
      <c r="D5171">
        <f t="shared" si="160"/>
        <v>0.50604267841859696</v>
      </c>
      <c r="E5171">
        <f t="shared" si="161"/>
        <v>1.163879196581403</v>
      </c>
    </row>
    <row r="5172" spans="1:5" x14ac:dyDescent="0.25">
      <c r="A5172">
        <v>54924</v>
      </c>
      <c r="B5172">
        <v>1.845703125</v>
      </c>
      <c r="C5172">
        <v>17.578125</v>
      </c>
      <c r="D5172">
        <f t="shared" si="160"/>
        <v>0.83818717836877987</v>
      </c>
      <c r="E5172">
        <f t="shared" si="161"/>
        <v>1.0075159466312202</v>
      </c>
    </row>
    <row r="5173" spans="1:5" x14ac:dyDescent="0.25">
      <c r="A5173">
        <v>54934</v>
      </c>
      <c r="B5173">
        <v>1.93359375</v>
      </c>
      <c r="C5173">
        <v>7.9900570000000002</v>
      </c>
      <c r="D5173">
        <f t="shared" si="160"/>
        <v>1.1334492456255705</v>
      </c>
      <c r="E5173">
        <f t="shared" si="161"/>
        <v>0.80014450437442952</v>
      </c>
    </row>
    <row r="5174" spans="1:5" x14ac:dyDescent="0.25">
      <c r="A5174">
        <v>54945</v>
      </c>
      <c r="B5174">
        <v>2.021484375</v>
      </c>
      <c r="C5174">
        <v>8.7890625</v>
      </c>
      <c r="D5174">
        <f t="shared" si="160"/>
        <v>1.4481535514769226</v>
      </c>
      <c r="E5174">
        <f t="shared" si="161"/>
        <v>0.5733308235230774</v>
      </c>
    </row>
    <row r="5175" spans="1:5" x14ac:dyDescent="0.25">
      <c r="A5175">
        <v>54955</v>
      </c>
      <c r="B5175">
        <v>2.109375</v>
      </c>
      <c r="C5175">
        <v>7.9900570000000002</v>
      </c>
      <c r="D5175">
        <f t="shared" si="160"/>
        <v>1.7227545520428185</v>
      </c>
      <c r="E5175">
        <f t="shared" si="161"/>
        <v>0.38662044795718153</v>
      </c>
    </row>
    <row r="5176" spans="1:5" x14ac:dyDescent="0.25">
      <c r="A5176">
        <v>54966</v>
      </c>
      <c r="B5176">
        <v>2.197265625</v>
      </c>
      <c r="C5176">
        <v>8.7890625</v>
      </c>
      <c r="D5176">
        <f t="shared" si="160"/>
        <v>2.0096386385924045</v>
      </c>
      <c r="E5176">
        <f t="shared" si="161"/>
        <v>0.18762698640759545</v>
      </c>
    </row>
    <row r="5177" spans="1:5" x14ac:dyDescent="0.25">
      <c r="A5177">
        <v>54976</v>
      </c>
      <c r="B5177">
        <v>2.197265625</v>
      </c>
      <c r="C5177">
        <v>0</v>
      </c>
      <c r="D5177">
        <f t="shared" si="160"/>
        <v>2.2545269399339296</v>
      </c>
      <c r="E5177">
        <f t="shared" si="161"/>
        <v>-5.7261314933929608E-2</v>
      </c>
    </row>
    <row r="5178" spans="1:5" x14ac:dyDescent="0.25">
      <c r="A5178">
        <v>54986</v>
      </c>
      <c r="B5178">
        <v>2.197265625</v>
      </c>
      <c r="C5178">
        <v>0</v>
      </c>
      <c r="D5178">
        <f t="shared" si="160"/>
        <v>2.4823619326305102</v>
      </c>
      <c r="E5178">
        <f t="shared" si="161"/>
        <v>-0.28509630763051019</v>
      </c>
    </row>
    <row r="5179" spans="1:5" x14ac:dyDescent="0.25">
      <c r="A5179">
        <v>54997</v>
      </c>
      <c r="B5179">
        <v>2.197265625</v>
      </c>
      <c r="C5179">
        <v>0</v>
      </c>
      <c r="D5179">
        <f t="shared" si="160"/>
        <v>2.7112558563938234</v>
      </c>
      <c r="E5179">
        <f t="shared" si="161"/>
        <v>-0.51399023139382338</v>
      </c>
    </row>
    <row r="5180" spans="1:5" x14ac:dyDescent="0.25">
      <c r="A5180">
        <v>55007</v>
      </c>
      <c r="B5180">
        <v>2.197265625</v>
      </c>
      <c r="C5180">
        <v>0</v>
      </c>
      <c r="D5180">
        <f t="shared" si="160"/>
        <v>2.8979061247716502</v>
      </c>
      <c r="E5180">
        <f t="shared" si="161"/>
        <v>-0.70064049977165022</v>
      </c>
    </row>
    <row r="5181" spans="1:5" x14ac:dyDescent="0.25">
      <c r="A5181">
        <v>55018</v>
      </c>
      <c r="B5181">
        <v>2.197265625</v>
      </c>
      <c r="C5181">
        <v>0</v>
      </c>
      <c r="D5181">
        <f t="shared" si="160"/>
        <v>3.0779284247905556</v>
      </c>
      <c r="E5181">
        <f t="shared" si="161"/>
        <v>-0.88066279979055562</v>
      </c>
    </row>
    <row r="5182" spans="1:5" x14ac:dyDescent="0.25">
      <c r="A5182">
        <v>55028</v>
      </c>
      <c r="B5182">
        <v>2.197265625</v>
      </c>
      <c r="C5182">
        <v>0</v>
      </c>
      <c r="D5182">
        <f t="shared" si="160"/>
        <v>3.2172696070985722</v>
      </c>
      <c r="E5182">
        <f t="shared" si="161"/>
        <v>-1.0200039820985722</v>
      </c>
    </row>
    <row r="5183" spans="1:5" x14ac:dyDescent="0.25">
      <c r="A5183">
        <v>55039</v>
      </c>
      <c r="B5183">
        <v>2.109375</v>
      </c>
      <c r="C5183">
        <v>-8.7890625</v>
      </c>
      <c r="D5183">
        <f t="shared" ref="D5183:D5246" si="162">$H$2*EXP(-$G$17*$G$20*A5183/1000)*COS($G$9*A5183/1000)</f>
        <v>3.3425228923684949</v>
      </c>
      <c r="E5183">
        <f t="shared" ref="E5183:E5246" si="163">B5183-D5183</f>
        <v>-1.2331478923684949</v>
      </c>
    </row>
    <row r="5184" spans="1:5" x14ac:dyDescent="0.25">
      <c r="A5184">
        <v>55049</v>
      </c>
      <c r="B5184">
        <v>1.93359375</v>
      </c>
      <c r="C5184">
        <v>-17.578125</v>
      </c>
      <c r="D5184">
        <f t="shared" si="162"/>
        <v>3.4300001180972655</v>
      </c>
      <c r="E5184">
        <f t="shared" si="163"/>
        <v>-1.4964063680972655</v>
      </c>
    </row>
    <row r="5185" spans="1:5" x14ac:dyDescent="0.25">
      <c r="A5185">
        <v>55059</v>
      </c>
      <c r="B5185">
        <v>1.845703125</v>
      </c>
      <c r="C5185">
        <v>-7.9900570000000002</v>
      </c>
      <c r="D5185">
        <f t="shared" si="162"/>
        <v>3.4916736324269761</v>
      </c>
      <c r="E5185">
        <f t="shared" si="163"/>
        <v>-1.6459705074269761</v>
      </c>
    </row>
    <row r="5186" spans="1:5" x14ac:dyDescent="0.25">
      <c r="A5186">
        <v>55070</v>
      </c>
      <c r="B5186">
        <v>1.7578125</v>
      </c>
      <c r="C5186">
        <v>-8.7890625</v>
      </c>
      <c r="D5186">
        <f t="shared" si="162"/>
        <v>3.5291794947108341</v>
      </c>
      <c r="E5186">
        <f t="shared" si="163"/>
        <v>-1.7713669947108341</v>
      </c>
    </row>
    <row r="5187" spans="1:5" x14ac:dyDescent="0.25">
      <c r="A5187">
        <v>55080</v>
      </c>
      <c r="B5187">
        <v>1.58203125</v>
      </c>
      <c r="C5187">
        <v>-15.980114</v>
      </c>
      <c r="D5187">
        <f t="shared" si="162"/>
        <v>3.5354347072600909</v>
      </c>
      <c r="E5187">
        <f t="shared" si="163"/>
        <v>-1.9534034572600909</v>
      </c>
    </row>
    <row r="5188" spans="1:5" x14ac:dyDescent="0.25">
      <c r="A5188">
        <v>55091</v>
      </c>
      <c r="B5188">
        <v>1.494140625</v>
      </c>
      <c r="C5188">
        <v>-8.7890625</v>
      </c>
      <c r="D5188">
        <f t="shared" si="162"/>
        <v>3.5116485876189962</v>
      </c>
      <c r="E5188">
        <f t="shared" si="163"/>
        <v>-2.0175079626189962</v>
      </c>
    </row>
    <row r="5189" spans="1:5" x14ac:dyDescent="0.25">
      <c r="A5189">
        <v>55101</v>
      </c>
      <c r="B5189">
        <v>1.318359375</v>
      </c>
      <c r="C5189">
        <v>-15.980114</v>
      </c>
      <c r="D5189">
        <f t="shared" si="162"/>
        <v>3.4623363266426543</v>
      </c>
      <c r="E5189">
        <f t="shared" si="163"/>
        <v>-2.1439769516426543</v>
      </c>
    </row>
    <row r="5190" spans="1:5" x14ac:dyDescent="0.25">
      <c r="A5190">
        <v>55112</v>
      </c>
      <c r="B5190">
        <v>1.142578125</v>
      </c>
      <c r="C5190">
        <v>-17.578125</v>
      </c>
      <c r="D5190">
        <f t="shared" si="162"/>
        <v>3.3781077418238845</v>
      </c>
      <c r="E5190">
        <f t="shared" si="163"/>
        <v>-2.2355296168238845</v>
      </c>
    </row>
    <row r="5191" spans="1:5" x14ac:dyDescent="0.25">
      <c r="A5191">
        <v>55122</v>
      </c>
      <c r="B5191">
        <v>0.966796875</v>
      </c>
      <c r="C5191">
        <v>-17.578125</v>
      </c>
      <c r="D5191">
        <f t="shared" si="162"/>
        <v>3.274914991291924</v>
      </c>
      <c r="E5191">
        <f t="shared" si="163"/>
        <v>-2.308118116291924</v>
      </c>
    </row>
    <row r="5192" spans="1:5" x14ac:dyDescent="0.25">
      <c r="A5192">
        <v>55132</v>
      </c>
      <c r="B5192">
        <v>0.791015625</v>
      </c>
      <c r="C5192">
        <v>-15.980114</v>
      </c>
      <c r="D5192">
        <f t="shared" si="162"/>
        <v>3.147177513440012</v>
      </c>
      <c r="E5192">
        <f t="shared" si="163"/>
        <v>-2.356161888440012</v>
      </c>
    </row>
    <row r="5193" spans="1:5" x14ac:dyDescent="0.25">
      <c r="A5193">
        <v>55143</v>
      </c>
      <c r="B5193">
        <v>0.52734375</v>
      </c>
      <c r="C5193">
        <v>-26.3671875</v>
      </c>
      <c r="D5193">
        <f t="shared" si="162"/>
        <v>2.9794819064374667</v>
      </c>
      <c r="E5193">
        <f t="shared" si="163"/>
        <v>-2.4521381564374667</v>
      </c>
    </row>
    <row r="5194" spans="1:5" x14ac:dyDescent="0.25">
      <c r="A5194">
        <v>55153</v>
      </c>
      <c r="B5194">
        <v>0.3515625</v>
      </c>
      <c r="C5194">
        <v>-15.980114</v>
      </c>
      <c r="D5194">
        <f t="shared" si="162"/>
        <v>2.803573155830144</v>
      </c>
      <c r="E5194">
        <f t="shared" si="163"/>
        <v>-2.452010655830144</v>
      </c>
    </row>
    <row r="5195" spans="1:5" x14ac:dyDescent="0.25">
      <c r="A5195">
        <v>55164</v>
      </c>
      <c r="B5195">
        <v>0.17578125</v>
      </c>
      <c r="C5195">
        <v>-17.578125</v>
      </c>
      <c r="D5195">
        <f t="shared" si="162"/>
        <v>2.5859105368172859</v>
      </c>
      <c r="E5195">
        <f t="shared" si="163"/>
        <v>-2.4101292868172859</v>
      </c>
    </row>
    <row r="5196" spans="1:5" x14ac:dyDescent="0.25">
      <c r="A5196">
        <v>55174</v>
      </c>
      <c r="B5196">
        <v>-8.7890625E-2</v>
      </c>
      <c r="C5196">
        <v>-26.3671875</v>
      </c>
      <c r="D5196">
        <f t="shared" si="162"/>
        <v>2.3676926881283249</v>
      </c>
      <c r="E5196">
        <f t="shared" si="163"/>
        <v>-2.4555833131283249</v>
      </c>
    </row>
    <row r="5197" spans="1:5" x14ac:dyDescent="0.25">
      <c r="A5197">
        <v>55185</v>
      </c>
      <c r="B5197">
        <v>-0.263671875</v>
      </c>
      <c r="C5197">
        <v>-15.980114</v>
      </c>
      <c r="D5197">
        <f t="shared" si="162"/>
        <v>2.1073066817594812</v>
      </c>
      <c r="E5197">
        <f t="shared" si="163"/>
        <v>-2.3709785567594812</v>
      </c>
    </row>
    <row r="5198" spans="1:5" x14ac:dyDescent="0.25">
      <c r="A5198">
        <v>55195</v>
      </c>
      <c r="B5198">
        <v>-0.52734375</v>
      </c>
      <c r="C5198">
        <v>-26.3671875</v>
      </c>
      <c r="D5198">
        <f t="shared" si="162"/>
        <v>1.8540337585081081</v>
      </c>
      <c r="E5198">
        <f t="shared" si="163"/>
        <v>-2.3813775085081081</v>
      </c>
    </row>
    <row r="5199" spans="1:5" x14ac:dyDescent="0.25">
      <c r="A5199">
        <v>55205</v>
      </c>
      <c r="B5199">
        <v>-0.703125</v>
      </c>
      <c r="C5199">
        <v>-15.980114</v>
      </c>
      <c r="D5199">
        <f t="shared" si="162"/>
        <v>1.5869615916622546</v>
      </c>
      <c r="E5199">
        <f t="shared" si="163"/>
        <v>-2.2900865916622548</v>
      </c>
    </row>
    <row r="5200" spans="1:5" x14ac:dyDescent="0.25">
      <c r="A5200">
        <v>55216</v>
      </c>
      <c r="B5200">
        <v>-0.87890625</v>
      </c>
      <c r="C5200">
        <v>-17.578125</v>
      </c>
      <c r="D5200">
        <f t="shared" si="162"/>
        <v>1.2796488438735725</v>
      </c>
      <c r="E5200">
        <f t="shared" si="163"/>
        <v>-2.1585550938735727</v>
      </c>
    </row>
    <row r="5201" spans="1:5" x14ac:dyDescent="0.25">
      <c r="A5201">
        <v>55226</v>
      </c>
      <c r="B5201">
        <v>-1.0546875</v>
      </c>
      <c r="C5201">
        <v>-15.980114</v>
      </c>
      <c r="D5201">
        <f t="shared" si="162"/>
        <v>0.99025335043943219</v>
      </c>
      <c r="E5201">
        <f t="shared" si="163"/>
        <v>-2.0449408504394322</v>
      </c>
    </row>
    <row r="5202" spans="1:5" x14ac:dyDescent="0.25">
      <c r="A5202">
        <v>55237</v>
      </c>
      <c r="B5202">
        <v>-1.23046875</v>
      </c>
      <c r="C5202">
        <v>-17.578125</v>
      </c>
      <c r="D5202">
        <f t="shared" si="162"/>
        <v>0.66357916910130976</v>
      </c>
      <c r="E5202">
        <f t="shared" si="163"/>
        <v>-1.8940479191013098</v>
      </c>
    </row>
    <row r="5203" spans="1:5" x14ac:dyDescent="0.25">
      <c r="A5203">
        <v>55247</v>
      </c>
      <c r="B5203">
        <v>-1.494140625</v>
      </c>
      <c r="C5203">
        <v>-26.3671875</v>
      </c>
      <c r="D5203">
        <f t="shared" si="162"/>
        <v>0.36144540930218855</v>
      </c>
      <c r="E5203">
        <f t="shared" si="163"/>
        <v>-1.8555860343021886</v>
      </c>
    </row>
    <row r="5204" spans="1:5" x14ac:dyDescent="0.25">
      <c r="A5204">
        <v>55257</v>
      </c>
      <c r="B5204">
        <v>-1.58203125</v>
      </c>
      <c r="C5204">
        <v>-7.9900570000000002</v>
      </c>
      <c r="D5204">
        <f t="shared" si="162"/>
        <v>5.6746405317138399E-2</v>
      </c>
      <c r="E5204">
        <f t="shared" si="163"/>
        <v>-1.6387776553171385</v>
      </c>
    </row>
    <row r="5205" spans="1:5" x14ac:dyDescent="0.25">
      <c r="A5205">
        <v>55268</v>
      </c>
      <c r="B5205">
        <v>-1.7578125</v>
      </c>
      <c r="C5205">
        <v>-17.578125</v>
      </c>
      <c r="D5205">
        <f t="shared" si="162"/>
        <v>-0.27865252437369292</v>
      </c>
      <c r="E5205">
        <f t="shared" si="163"/>
        <v>-1.479159975626307</v>
      </c>
    </row>
    <row r="5206" spans="1:5" x14ac:dyDescent="0.25">
      <c r="A5206">
        <v>55278</v>
      </c>
      <c r="B5206">
        <v>-1.93359375</v>
      </c>
      <c r="C5206">
        <v>-15.980114</v>
      </c>
      <c r="D5206">
        <f t="shared" si="162"/>
        <v>-0.58128508666280843</v>
      </c>
      <c r="E5206">
        <f t="shared" si="163"/>
        <v>-1.3523086633371917</v>
      </c>
    </row>
    <row r="5207" spans="1:5" x14ac:dyDescent="0.25">
      <c r="A5207">
        <v>55289</v>
      </c>
      <c r="B5207">
        <v>-2.021484375</v>
      </c>
      <c r="C5207">
        <v>-8.7890625</v>
      </c>
      <c r="D5207">
        <f t="shared" si="162"/>
        <v>-0.90887930512499038</v>
      </c>
      <c r="E5207">
        <f t="shared" si="163"/>
        <v>-1.1126050698750096</v>
      </c>
    </row>
    <row r="5208" spans="1:5" x14ac:dyDescent="0.25">
      <c r="A5208">
        <v>55299</v>
      </c>
      <c r="B5208">
        <v>-2.109375</v>
      </c>
      <c r="C5208">
        <v>-7.9900570000000002</v>
      </c>
      <c r="D5208">
        <f t="shared" si="162"/>
        <v>-1.1994483091457924</v>
      </c>
      <c r="E5208">
        <f t="shared" si="163"/>
        <v>-0.90992669085420763</v>
      </c>
    </row>
    <row r="5209" spans="1:5" x14ac:dyDescent="0.25">
      <c r="A5209">
        <v>55310</v>
      </c>
      <c r="B5209">
        <v>-2.197265625</v>
      </c>
      <c r="C5209">
        <v>-8.7890625</v>
      </c>
      <c r="D5209">
        <f t="shared" si="162"/>
        <v>-1.5084218979780684</v>
      </c>
      <c r="E5209">
        <f t="shared" si="163"/>
        <v>-0.68884372702193164</v>
      </c>
    </row>
    <row r="5210" spans="1:5" x14ac:dyDescent="0.25">
      <c r="A5210">
        <v>55320</v>
      </c>
      <c r="B5210">
        <v>-2.28515625</v>
      </c>
      <c r="C5210">
        <v>-8.7890625</v>
      </c>
      <c r="D5210">
        <f t="shared" si="162"/>
        <v>-1.7773391921006176</v>
      </c>
      <c r="E5210">
        <f t="shared" si="163"/>
        <v>-0.50781705789938236</v>
      </c>
    </row>
    <row r="5211" spans="1:5" x14ac:dyDescent="0.25">
      <c r="A5211">
        <v>55330</v>
      </c>
      <c r="B5211">
        <v>-2.28515625</v>
      </c>
      <c r="C5211">
        <v>0</v>
      </c>
      <c r="D5211">
        <f t="shared" si="162"/>
        <v>-2.032775144102374</v>
      </c>
      <c r="E5211">
        <f t="shared" si="163"/>
        <v>-0.25238110589762597</v>
      </c>
    </row>
    <row r="5212" spans="1:5" x14ac:dyDescent="0.25">
      <c r="A5212">
        <v>55341</v>
      </c>
      <c r="B5212">
        <v>-2.373046875</v>
      </c>
      <c r="C5212">
        <v>-8.7890625</v>
      </c>
      <c r="D5212">
        <f t="shared" si="162"/>
        <v>-2.2959054738185913</v>
      </c>
      <c r="E5212">
        <f t="shared" si="163"/>
        <v>-7.7141401181408664E-2</v>
      </c>
    </row>
    <row r="5213" spans="1:5" x14ac:dyDescent="0.25">
      <c r="A5213">
        <v>55351</v>
      </c>
      <c r="B5213">
        <v>-2.373046875</v>
      </c>
      <c r="C5213">
        <v>0</v>
      </c>
      <c r="D5213">
        <f t="shared" si="162"/>
        <v>-2.516947378401134</v>
      </c>
      <c r="E5213">
        <f t="shared" si="163"/>
        <v>0.14390050340113403</v>
      </c>
    </row>
    <row r="5214" spans="1:5" x14ac:dyDescent="0.25">
      <c r="A5214">
        <v>55362</v>
      </c>
      <c r="B5214">
        <v>-2.373046875</v>
      </c>
      <c r="C5214">
        <v>0</v>
      </c>
      <c r="D5214">
        <f t="shared" si="162"/>
        <v>-2.7380748025934918</v>
      </c>
      <c r="E5214">
        <f t="shared" si="163"/>
        <v>0.36502792759349179</v>
      </c>
    </row>
    <row r="5215" spans="1:5" x14ac:dyDescent="0.25">
      <c r="A5215">
        <v>55372</v>
      </c>
      <c r="B5215">
        <v>-2.373046875</v>
      </c>
      <c r="C5215">
        <v>0</v>
      </c>
      <c r="D5215">
        <f t="shared" si="162"/>
        <v>-2.9174549198827258</v>
      </c>
      <c r="E5215">
        <f t="shared" si="163"/>
        <v>0.54440804488272576</v>
      </c>
    </row>
    <row r="5216" spans="1:5" x14ac:dyDescent="0.25">
      <c r="A5216">
        <v>55383</v>
      </c>
      <c r="B5216">
        <v>-2.28515625</v>
      </c>
      <c r="C5216">
        <v>8.7890625</v>
      </c>
      <c r="D5216">
        <f t="shared" si="162"/>
        <v>-3.089316768565781</v>
      </c>
      <c r="E5216">
        <f t="shared" si="163"/>
        <v>0.80416051856578097</v>
      </c>
    </row>
    <row r="5217" spans="1:5" x14ac:dyDescent="0.25">
      <c r="A5217">
        <v>55393</v>
      </c>
      <c r="B5217">
        <v>-2.28515625</v>
      </c>
      <c r="C5217">
        <v>0</v>
      </c>
      <c r="D5217">
        <f t="shared" si="162"/>
        <v>-3.2211514443909786</v>
      </c>
      <c r="E5217">
        <f t="shared" si="163"/>
        <v>0.93599519439097856</v>
      </c>
    </row>
    <row r="5218" spans="1:5" x14ac:dyDescent="0.25">
      <c r="A5218">
        <v>55403</v>
      </c>
      <c r="B5218">
        <v>-2.197265625</v>
      </c>
      <c r="C5218">
        <v>7.9900570000000002</v>
      </c>
      <c r="D5218">
        <f t="shared" si="162"/>
        <v>-3.3287290094214392</v>
      </c>
      <c r="E5218">
        <f t="shared" si="163"/>
        <v>1.1314633844214392</v>
      </c>
    </row>
    <row r="5219" spans="1:5" x14ac:dyDescent="0.25">
      <c r="A5219">
        <v>55414</v>
      </c>
      <c r="B5219">
        <v>-2.109375</v>
      </c>
      <c r="C5219">
        <v>8.7890625</v>
      </c>
      <c r="D5219">
        <f t="shared" si="162"/>
        <v>-3.4181029953009192</v>
      </c>
      <c r="E5219">
        <f t="shared" si="163"/>
        <v>1.3087279953009192</v>
      </c>
    </row>
    <row r="5220" spans="1:5" x14ac:dyDescent="0.25">
      <c r="A5220">
        <v>55424</v>
      </c>
      <c r="B5220">
        <v>-2.021484375</v>
      </c>
      <c r="C5220">
        <v>7.9900570000000002</v>
      </c>
      <c r="D5220">
        <f t="shared" si="162"/>
        <v>-3.4723749707454821</v>
      </c>
      <c r="E5220">
        <f t="shared" si="163"/>
        <v>1.4508905957454821</v>
      </c>
    </row>
    <row r="5221" spans="1:5" x14ac:dyDescent="0.25">
      <c r="A5221">
        <v>55435</v>
      </c>
      <c r="B5221">
        <v>-1.845703125</v>
      </c>
      <c r="C5221">
        <v>17.578125</v>
      </c>
      <c r="D5221">
        <f t="shared" si="162"/>
        <v>-3.5019128772708954</v>
      </c>
      <c r="E5221">
        <f t="shared" si="163"/>
        <v>1.6562097522708954</v>
      </c>
    </row>
    <row r="5222" spans="1:5" x14ac:dyDescent="0.25">
      <c r="A5222">
        <v>55445</v>
      </c>
      <c r="B5222">
        <v>-1.669921875</v>
      </c>
      <c r="C5222">
        <v>15.980114</v>
      </c>
      <c r="D5222">
        <f t="shared" si="162"/>
        <v>-3.5011413806393543</v>
      </c>
      <c r="E5222">
        <f t="shared" si="163"/>
        <v>1.8312195056393543</v>
      </c>
    </row>
    <row r="5223" spans="1:5" x14ac:dyDescent="0.25">
      <c r="A5223">
        <v>55456</v>
      </c>
      <c r="B5223">
        <v>-1.58203125</v>
      </c>
      <c r="C5223">
        <v>8.7890625</v>
      </c>
      <c r="D5223">
        <f t="shared" si="162"/>
        <v>-3.4699293384623893</v>
      </c>
      <c r="E5223">
        <f t="shared" si="163"/>
        <v>1.8878980884623893</v>
      </c>
    </row>
    <row r="5224" spans="1:5" x14ac:dyDescent="0.25">
      <c r="A5224">
        <v>55466</v>
      </c>
      <c r="B5224">
        <v>-1.40625</v>
      </c>
      <c r="C5224">
        <v>17.578125</v>
      </c>
      <c r="D5224">
        <f t="shared" si="162"/>
        <v>-3.4141969780535728</v>
      </c>
      <c r="E5224">
        <f t="shared" si="163"/>
        <v>2.0079469780535728</v>
      </c>
    </row>
    <row r="5225" spans="1:5" x14ac:dyDescent="0.25">
      <c r="A5225">
        <v>55476</v>
      </c>
      <c r="B5225">
        <v>-1.23046875</v>
      </c>
      <c r="C5225">
        <v>15.980114</v>
      </c>
      <c r="D5225">
        <f t="shared" si="162"/>
        <v>-3.3328503768875706</v>
      </c>
      <c r="E5225">
        <f t="shared" si="163"/>
        <v>2.1023816268875706</v>
      </c>
    </row>
    <row r="5226" spans="1:5" x14ac:dyDescent="0.25">
      <c r="A5226">
        <v>55487</v>
      </c>
      <c r="B5226">
        <v>-1.0546875</v>
      </c>
      <c r="C5226">
        <v>17.578125</v>
      </c>
      <c r="D5226">
        <f t="shared" si="162"/>
        <v>-3.2145345572078856</v>
      </c>
      <c r="E5226">
        <f t="shared" si="163"/>
        <v>2.1598470572078856</v>
      </c>
    </row>
    <row r="5227" spans="1:5" x14ac:dyDescent="0.25">
      <c r="A5227">
        <v>55497</v>
      </c>
      <c r="B5227">
        <v>-0.87890625</v>
      </c>
      <c r="C5227">
        <v>15.980114</v>
      </c>
      <c r="D5227">
        <f t="shared" si="162"/>
        <v>-3.0816513328470059</v>
      </c>
      <c r="E5227">
        <f t="shared" si="163"/>
        <v>2.2027450828470059</v>
      </c>
    </row>
    <row r="5228" spans="1:5" x14ac:dyDescent="0.25">
      <c r="A5228">
        <v>55508</v>
      </c>
      <c r="B5228">
        <v>-0.615234375</v>
      </c>
      <c r="C5228">
        <v>26.3671875</v>
      </c>
      <c r="D5228">
        <f t="shared" si="162"/>
        <v>-2.9088681147582283</v>
      </c>
      <c r="E5228">
        <f t="shared" si="163"/>
        <v>2.2936337397582283</v>
      </c>
    </row>
    <row r="5229" spans="1:5" x14ac:dyDescent="0.25">
      <c r="A5229">
        <v>55518</v>
      </c>
      <c r="B5229">
        <v>-0.439453125</v>
      </c>
      <c r="C5229">
        <v>15.980114</v>
      </c>
      <c r="D5229">
        <f t="shared" si="162"/>
        <v>-2.7288923306834811</v>
      </c>
      <c r="E5229">
        <f t="shared" si="163"/>
        <v>2.2894392056834811</v>
      </c>
    </row>
    <row r="5230" spans="1:5" x14ac:dyDescent="0.25">
      <c r="A5230">
        <v>55529</v>
      </c>
      <c r="B5230">
        <v>-0.263671875</v>
      </c>
      <c r="C5230">
        <v>17.578125</v>
      </c>
      <c r="D5230">
        <f t="shared" si="162"/>
        <v>-2.5074071517065093</v>
      </c>
      <c r="E5230">
        <f t="shared" si="163"/>
        <v>2.2437352767065093</v>
      </c>
    </row>
    <row r="5231" spans="1:5" x14ac:dyDescent="0.25">
      <c r="A5231">
        <v>55539</v>
      </c>
      <c r="B5231">
        <v>0</v>
      </c>
      <c r="C5231">
        <v>26.3671875</v>
      </c>
      <c r="D5231">
        <f t="shared" si="162"/>
        <v>-2.2863342417989512</v>
      </c>
      <c r="E5231">
        <f t="shared" si="163"/>
        <v>2.2863342417989512</v>
      </c>
    </row>
    <row r="5232" spans="1:5" x14ac:dyDescent="0.25">
      <c r="A5232">
        <v>55549</v>
      </c>
      <c r="B5232">
        <v>0.17578125</v>
      </c>
      <c r="C5232">
        <v>15.980114</v>
      </c>
      <c r="D5232">
        <f t="shared" si="162"/>
        <v>-2.0481994483905699</v>
      </c>
      <c r="E5232">
        <f t="shared" si="163"/>
        <v>2.2239806983905699</v>
      </c>
    </row>
    <row r="5233" spans="1:5" x14ac:dyDescent="0.25">
      <c r="A5233">
        <v>55560</v>
      </c>
      <c r="B5233">
        <v>0.3515625</v>
      </c>
      <c r="C5233">
        <v>17.578125</v>
      </c>
      <c r="D5233">
        <f t="shared" si="162"/>
        <v>-1.7686927788218434</v>
      </c>
      <c r="E5233">
        <f t="shared" si="163"/>
        <v>2.1202552788218432</v>
      </c>
    </row>
    <row r="5234" spans="1:5" x14ac:dyDescent="0.25">
      <c r="A5234">
        <v>55570</v>
      </c>
      <c r="B5234">
        <v>0.52734375</v>
      </c>
      <c r="C5234">
        <v>15.980114</v>
      </c>
      <c r="D5234">
        <f t="shared" si="162"/>
        <v>-1.5007123053171143</v>
      </c>
      <c r="E5234">
        <f t="shared" si="163"/>
        <v>2.0280560553171143</v>
      </c>
    </row>
    <row r="5235" spans="1:5" x14ac:dyDescent="0.25">
      <c r="A5235">
        <v>55581</v>
      </c>
      <c r="B5235">
        <v>0.791015625</v>
      </c>
      <c r="C5235">
        <v>26.3671875</v>
      </c>
      <c r="D5235">
        <f t="shared" si="162"/>
        <v>-1.1931492086255817</v>
      </c>
      <c r="E5235">
        <f t="shared" si="163"/>
        <v>1.9841648336255817</v>
      </c>
    </row>
    <row r="5236" spans="1:5" x14ac:dyDescent="0.25">
      <c r="A5236">
        <v>55591</v>
      </c>
      <c r="B5236">
        <v>0.966796875</v>
      </c>
      <c r="C5236">
        <v>15.980114</v>
      </c>
      <c r="D5236">
        <f t="shared" si="162"/>
        <v>-0.90420834887580293</v>
      </c>
      <c r="E5236">
        <f t="shared" si="163"/>
        <v>1.871005223875803</v>
      </c>
    </row>
    <row r="5237" spans="1:5" x14ac:dyDescent="0.25">
      <c r="A5237">
        <v>55602</v>
      </c>
      <c r="B5237">
        <v>1.142578125</v>
      </c>
      <c r="C5237">
        <v>17.578125</v>
      </c>
      <c r="D5237">
        <f t="shared" si="162"/>
        <v>-0.57878010887099984</v>
      </c>
      <c r="E5237">
        <f t="shared" si="163"/>
        <v>1.7213582338709998</v>
      </c>
    </row>
    <row r="5238" spans="1:5" x14ac:dyDescent="0.25">
      <c r="A5238">
        <v>55612</v>
      </c>
      <c r="B5238">
        <v>1.318359375</v>
      </c>
      <c r="C5238">
        <v>17.578125</v>
      </c>
      <c r="D5238">
        <f t="shared" si="162"/>
        <v>-0.27844748728790836</v>
      </c>
      <c r="E5238">
        <f t="shared" si="163"/>
        <v>1.5968068622879084</v>
      </c>
    </row>
    <row r="5239" spans="1:5" x14ac:dyDescent="0.25">
      <c r="A5239">
        <v>55622</v>
      </c>
      <c r="B5239">
        <v>1.40625</v>
      </c>
      <c r="C5239">
        <v>7.9900570000000002</v>
      </c>
      <c r="D5239">
        <f t="shared" si="162"/>
        <v>2.3827925932854592E-2</v>
      </c>
      <c r="E5239">
        <f t="shared" si="163"/>
        <v>1.3824220740671453</v>
      </c>
    </row>
    <row r="5240" spans="1:5" x14ac:dyDescent="0.25">
      <c r="A5240">
        <v>55633</v>
      </c>
      <c r="B5240">
        <v>1.58203125</v>
      </c>
      <c r="C5240">
        <v>17.578125</v>
      </c>
      <c r="D5240">
        <f t="shared" si="162"/>
        <v>0.3558642003096999</v>
      </c>
      <c r="E5240">
        <f t="shared" si="163"/>
        <v>1.2261670496903001</v>
      </c>
    </row>
    <row r="5241" spans="1:5" x14ac:dyDescent="0.25">
      <c r="A5241">
        <v>55643</v>
      </c>
      <c r="B5241">
        <v>1.669921875</v>
      </c>
      <c r="C5241">
        <v>7.9900570000000002</v>
      </c>
      <c r="D5241">
        <f t="shared" si="162"/>
        <v>0.65483166793258041</v>
      </c>
      <c r="E5241">
        <f t="shared" si="163"/>
        <v>1.0150902070674195</v>
      </c>
    </row>
    <row r="5242" spans="1:5" x14ac:dyDescent="0.25">
      <c r="A5242">
        <v>55654</v>
      </c>
      <c r="B5242">
        <v>1.845703125</v>
      </c>
      <c r="C5242">
        <v>17.578125</v>
      </c>
      <c r="D5242">
        <f t="shared" si="162"/>
        <v>0.97775959376802923</v>
      </c>
      <c r="E5242">
        <f t="shared" si="163"/>
        <v>0.86794353123197077</v>
      </c>
    </row>
    <row r="5243" spans="1:5" x14ac:dyDescent="0.25">
      <c r="A5243">
        <v>55664</v>
      </c>
      <c r="B5243">
        <v>1.93359375</v>
      </c>
      <c r="C5243">
        <v>7.9900570000000002</v>
      </c>
      <c r="D5243">
        <f t="shared" si="162"/>
        <v>1.2635443856310848</v>
      </c>
      <c r="E5243">
        <f t="shared" si="163"/>
        <v>0.67004936436891516</v>
      </c>
    </row>
    <row r="5244" spans="1:5" x14ac:dyDescent="0.25">
      <c r="A5244">
        <v>55675</v>
      </c>
      <c r="B5244">
        <v>2.021484375</v>
      </c>
      <c r="C5244">
        <v>8.7890625</v>
      </c>
      <c r="D5244">
        <f t="shared" si="162"/>
        <v>1.5667035759184389</v>
      </c>
      <c r="E5244">
        <f t="shared" si="163"/>
        <v>0.4547807990815611</v>
      </c>
    </row>
    <row r="5245" spans="1:5" x14ac:dyDescent="0.25">
      <c r="A5245">
        <v>55685</v>
      </c>
      <c r="B5245">
        <v>2.021484375</v>
      </c>
      <c r="C5245">
        <v>0</v>
      </c>
      <c r="D5245">
        <f t="shared" si="162"/>
        <v>1.8298767764861537</v>
      </c>
      <c r="E5245">
        <f t="shared" si="163"/>
        <v>0.19160759851384634</v>
      </c>
    </row>
    <row r="5246" spans="1:5" x14ac:dyDescent="0.25">
      <c r="A5246">
        <v>55695</v>
      </c>
      <c r="B5246">
        <v>2.109375</v>
      </c>
      <c r="C5246">
        <v>7.9900570000000002</v>
      </c>
      <c r="D5246">
        <f t="shared" si="162"/>
        <v>2.0791768988116894</v>
      </c>
      <c r="E5246">
        <f t="shared" si="163"/>
        <v>3.0198101188310567E-2</v>
      </c>
    </row>
    <row r="5247" spans="1:5" x14ac:dyDescent="0.25">
      <c r="A5247">
        <v>55706</v>
      </c>
      <c r="B5247">
        <v>2.109375</v>
      </c>
      <c r="C5247">
        <v>0</v>
      </c>
      <c r="D5247">
        <f t="shared" ref="D5247:D5310" si="164">$H$2*EXP(-$G$17*$G$20*A5247/1000)*COS($G$9*A5247/1000)</f>
        <v>2.3351606695115765</v>
      </c>
      <c r="E5247">
        <f t="shared" ref="E5247:E5310" si="165">B5247-D5247</f>
        <v>-0.22578566951157653</v>
      </c>
    </row>
    <row r="5248" spans="1:5" x14ac:dyDescent="0.25">
      <c r="A5248">
        <v>55716</v>
      </c>
      <c r="B5248">
        <v>2.197265625</v>
      </c>
      <c r="C5248">
        <v>7.9900570000000002</v>
      </c>
      <c r="D5248">
        <f t="shared" si="164"/>
        <v>2.5493977846729416</v>
      </c>
      <c r="E5248">
        <f t="shared" si="165"/>
        <v>-0.35213215967294165</v>
      </c>
    </row>
    <row r="5249" spans="1:5" x14ac:dyDescent="0.25">
      <c r="A5249">
        <v>55727</v>
      </c>
      <c r="B5249">
        <v>2.109375</v>
      </c>
      <c r="C5249">
        <v>-8.7890625</v>
      </c>
      <c r="D5249">
        <f t="shared" si="164"/>
        <v>2.7627643643034125</v>
      </c>
      <c r="E5249">
        <f t="shared" si="165"/>
        <v>-0.65338936430341255</v>
      </c>
    </row>
    <row r="5250" spans="1:5" x14ac:dyDescent="0.25">
      <c r="A5250">
        <v>55737</v>
      </c>
      <c r="B5250">
        <v>2.109375</v>
      </c>
      <c r="C5250">
        <v>0</v>
      </c>
      <c r="D5250">
        <f t="shared" si="164"/>
        <v>2.9348962631522908</v>
      </c>
      <c r="E5250">
        <f t="shared" si="165"/>
        <v>-0.8255212631522908</v>
      </c>
    </row>
    <row r="5251" spans="1:5" x14ac:dyDescent="0.25">
      <c r="A5251">
        <v>55748</v>
      </c>
      <c r="B5251">
        <v>2.021484375</v>
      </c>
      <c r="C5251">
        <v>-7.9900570000000002</v>
      </c>
      <c r="D5251">
        <f t="shared" si="164"/>
        <v>3.0986400446684987</v>
      </c>
      <c r="E5251">
        <f t="shared" si="165"/>
        <v>-1.0771556696684987</v>
      </c>
    </row>
    <row r="5252" spans="1:5" x14ac:dyDescent="0.25">
      <c r="A5252">
        <v>55758</v>
      </c>
      <c r="B5252">
        <v>2.021484375</v>
      </c>
      <c r="C5252">
        <v>0</v>
      </c>
      <c r="D5252">
        <f t="shared" si="164"/>
        <v>3.223023021037704</v>
      </c>
      <c r="E5252">
        <f t="shared" si="165"/>
        <v>-1.201538646037704</v>
      </c>
    </row>
    <row r="5253" spans="1:5" x14ac:dyDescent="0.25">
      <c r="A5253">
        <v>55768</v>
      </c>
      <c r="B5253">
        <v>1.845703125</v>
      </c>
      <c r="C5253">
        <v>-15.980114</v>
      </c>
      <c r="D5253">
        <f t="shared" si="164"/>
        <v>3.3231385135541962</v>
      </c>
      <c r="E5253">
        <f t="shared" si="165"/>
        <v>-1.4774353885541962</v>
      </c>
    </row>
    <row r="5254" spans="1:5" x14ac:dyDescent="0.25">
      <c r="A5254">
        <v>55779</v>
      </c>
      <c r="B5254">
        <v>1.7578125</v>
      </c>
      <c r="C5254">
        <v>-8.7890625</v>
      </c>
      <c r="D5254">
        <f t="shared" si="164"/>
        <v>3.4043591230800612</v>
      </c>
      <c r="E5254">
        <f t="shared" si="165"/>
        <v>-1.6465466230800612</v>
      </c>
    </row>
    <row r="5255" spans="1:5" x14ac:dyDescent="0.25">
      <c r="A5255">
        <v>55789</v>
      </c>
      <c r="B5255">
        <v>1.669921875</v>
      </c>
      <c r="C5255">
        <v>-7.9900570000000002</v>
      </c>
      <c r="D5255">
        <f t="shared" si="164"/>
        <v>3.4513292233509429</v>
      </c>
      <c r="E5255">
        <f t="shared" si="165"/>
        <v>-1.7814073483509429</v>
      </c>
    </row>
    <row r="5256" spans="1:5" x14ac:dyDescent="0.25">
      <c r="A5256">
        <v>55800</v>
      </c>
      <c r="B5256">
        <v>1.58203125</v>
      </c>
      <c r="C5256">
        <v>-8.7890625</v>
      </c>
      <c r="D5256">
        <f t="shared" si="164"/>
        <v>3.4730238702716041</v>
      </c>
      <c r="E5256">
        <f t="shared" si="165"/>
        <v>-1.8909926202716041</v>
      </c>
    </row>
    <row r="5257" spans="1:5" x14ac:dyDescent="0.25">
      <c r="A5257">
        <v>55810</v>
      </c>
      <c r="B5257">
        <v>1.40625</v>
      </c>
      <c r="C5257">
        <v>-17.578125</v>
      </c>
      <c r="D5257">
        <f t="shared" si="164"/>
        <v>3.4653517903095965</v>
      </c>
      <c r="E5257">
        <f t="shared" si="165"/>
        <v>-2.0591017903095965</v>
      </c>
    </row>
    <row r="5258" spans="1:5" x14ac:dyDescent="0.25">
      <c r="A5258">
        <v>55820</v>
      </c>
      <c r="B5258">
        <v>1.23046875</v>
      </c>
      <c r="C5258">
        <v>-15.980114</v>
      </c>
      <c r="D5258">
        <f t="shared" si="164"/>
        <v>3.4316575248785002</v>
      </c>
      <c r="E5258">
        <f t="shared" si="165"/>
        <v>-2.2011887748785002</v>
      </c>
    </row>
    <row r="5259" spans="1:5" x14ac:dyDescent="0.25">
      <c r="A5259">
        <v>55831</v>
      </c>
      <c r="B5259">
        <v>1.0546875</v>
      </c>
      <c r="C5259">
        <v>-17.578125</v>
      </c>
      <c r="D5259">
        <f t="shared" si="164"/>
        <v>3.3648613654295962</v>
      </c>
      <c r="E5259">
        <f t="shared" si="165"/>
        <v>-2.3101738654295962</v>
      </c>
    </row>
    <row r="5260" spans="1:5" x14ac:dyDescent="0.25">
      <c r="A5260">
        <v>55841</v>
      </c>
      <c r="B5260">
        <v>0.966796875</v>
      </c>
      <c r="C5260">
        <v>-7.9900570000000002</v>
      </c>
      <c r="D5260">
        <f t="shared" si="164"/>
        <v>3.2776166852678816</v>
      </c>
      <c r="E5260">
        <f t="shared" si="165"/>
        <v>-2.3108198102678816</v>
      </c>
    </row>
    <row r="5261" spans="1:5" x14ac:dyDescent="0.25">
      <c r="A5261">
        <v>55852</v>
      </c>
      <c r="B5261">
        <v>0.703125</v>
      </c>
      <c r="C5261">
        <v>-26.3671875</v>
      </c>
      <c r="D5261">
        <f t="shared" si="164"/>
        <v>3.1532970731350662</v>
      </c>
      <c r="E5261">
        <f t="shared" si="165"/>
        <v>-2.4501720731350662</v>
      </c>
    </row>
    <row r="5262" spans="1:5" x14ac:dyDescent="0.25">
      <c r="A5262">
        <v>55862</v>
      </c>
      <c r="B5262">
        <v>0.52734375</v>
      </c>
      <c r="C5262">
        <v>-15.980114</v>
      </c>
      <c r="D5262">
        <f t="shared" si="164"/>
        <v>3.0154401915101321</v>
      </c>
      <c r="E5262">
        <f t="shared" si="165"/>
        <v>-2.4880964415101321</v>
      </c>
    </row>
    <row r="5263" spans="1:5" x14ac:dyDescent="0.25">
      <c r="A5263">
        <v>55873</v>
      </c>
      <c r="B5263">
        <v>0.3515625</v>
      </c>
      <c r="C5263">
        <v>-17.578125</v>
      </c>
      <c r="D5263">
        <f t="shared" si="164"/>
        <v>2.8377644528688131</v>
      </c>
      <c r="E5263">
        <f t="shared" si="165"/>
        <v>-2.4862019528688131</v>
      </c>
    </row>
    <row r="5264" spans="1:5" x14ac:dyDescent="0.25">
      <c r="A5264">
        <v>55883</v>
      </c>
      <c r="B5264">
        <v>0.17578125</v>
      </c>
      <c r="C5264">
        <v>-17.578125</v>
      </c>
      <c r="D5264">
        <f t="shared" si="164"/>
        <v>2.6539028082651335</v>
      </c>
      <c r="E5264">
        <f t="shared" si="165"/>
        <v>-2.4781215582651335</v>
      </c>
    </row>
    <row r="5265" spans="1:5" x14ac:dyDescent="0.25">
      <c r="A5265">
        <v>55893</v>
      </c>
      <c r="B5265">
        <v>0</v>
      </c>
      <c r="C5265">
        <v>-15.980114</v>
      </c>
      <c r="D5265">
        <f t="shared" si="164"/>
        <v>2.4502003222035462</v>
      </c>
      <c r="E5265">
        <f t="shared" si="165"/>
        <v>-2.4502003222035462</v>
      </c>
    </row>
    <row r="5266" spans="1:5" x14ac:dyDescent="0.25">
      <c r="A5266">
        <v>55904</v>
      </c>
      <c r="B5266">
        <v>-0.263671875</v>
      </c>
      <c r="C5266">
        <v>-26.3671875</v>
      </c>
      <c r="D5266">
        <f t="shared" si="164"/>
        <v>2.2050531708748609</v>
      </c>
      <c r="E5266">
        <f t="shared" si="165"/>
        <v>-2.4687250458748609</v>
      </c>
    </row>
    <row r="5267" spans="1:5" x14ac:dyDescent="0.25">
      <c r="A5267">
        <v>55914</v>
      </c>
      <c r="B5267">
        <v>-0.439453125</v>
      </c>
      <c r="C5267">
        <v>-15.980114</v>
      </c>
      <c r="D5267">
        <f t="shared" si="164"/>
        <v>1.9648593460680897</v>
      </c>
      <c r="E5267">
        <f t="shared" si="165"/>
        <v>-2.4043124710680894</v>
      </c>
    </row>
    <row r="5268" spans="1:5" x14ac:dyDescent="0.25">
      <c r="A5268">
        <v>55925</v>
      </c>
      <c r="B5268">
        <v>-0.615234375</v>
      </c>
      <c r="C5268">
        <v>-17.578125</v>
      </c>
      <c r="D5268">
        <f t="shared" si="164"/>
        <v>1.6838122900434636</v>
      </c>
      <c r="E5268">
        <f t="shared" si="165"/>
        <v>-2.2990466650434636</v>
      </c>
    </row>
    <row r="5269" spans="1:5" x14ac:dyDescent="0.25">
      <c r="A5269">
        <v>55935</v>
      </c>
      <c r="B5269">
        <v>-0.87890625</v>
      </c>
      <c r="C5269">
        <v>-23.970171000000001</v>
      </c>
      <c r="D5269">
        <f t="shared" si="164"/>
        <v>1.415101219713611</v>
      </c>
      <c r="E5269">
        <f t="shared" si="165"/>
        <v>-2.2940074697136108</v>
      </c>
    </row>
    <row r="5270" spans="1:5" x14ac:dyDescent="0.25">
      <c r="A5270">
        <v>55946</v>
      </c>
      <c r="B5270">
        <v>-0.966796875</v>
      </c>
      <c r="C5270">
        <v>-8.7890625</v>
      </c>
      <c r="D5270">
        <f t="shared" si="164"/>
        <v>1.1074775671916797</v>
      </c>
      <c r="E5270">
        <f t="shared" si="165"/>
        <v>-2.0742744421916797</v>
      </c>
    </row>
    <row r="5271" spans="1:5" x14ac:dyDescent="0.25">
      <c r="A5271">
        <v>55956</v>
      </c>
      <c r="B5271">
        <v>-1.23046875</v>
      </c>
      <c r="C5271">
        <v>-26.3671875</v>
      </c>
      <c r="D5271">
        <f t="shared" si="164"/>
        <v>0.81915730630112982</v>
      </c>
      <c r="E5271">
        <f t="shared" si="165"/>
        <v>-2.0496260563011299</v>
      </c>
    </row>
    <row r="5272" spans="1:5" x14ac:dyDescent="0.25">
      <c r="A5272">
        <v>55966</v>
      </c>
      <c r="B5272">
        <v>-1.318359375</v>
      </c>
      <c r="C5272">
        <v>-7.9900570000000002</v>
      </c>
      <c r="D5272">
        <f t="shared" si="164"/>
        <v>0.52482740073981693</v>
      </c>
      <c r="E5272">
        <f t="shared" si="165"/>
        <v>-1.843186775739817</v>
      </c>
    </row>
    <row r="5273" spans="1:5" x14ac:dyDescent="0.25">
      <c r="A5273">
        <v>55977</v>
      </c>
      <c r="B5273">
        <v>-1.494140625</v>
      </c>
      <c r="C5273">
        <v>-17.578125</v>
      </c>
      <c r="D5273">
        <f t="shared" si="164"/>
        <v>0.19676607202082744</v>
      </c>
      <c r="E5273">
        <f t="shared" si="165"/>
        <v>-1.6909066970208275</v>
      </c>
    </row>
    <row r="5274" spans="1:5" x14ac:dyDescent="0.25">
      <c r="A5274">
        <v>55987</v>
      </c>
      <c r="B5274">
        <v>-1.669921875</v>
      </c>
      <c r="C5274">
        <v>-15.980114</v>
      </c>
      <c r="D5274">
        <f t="shared" si="164"/>
        <v>-0.10294696231262775</v>
      </c>
      <c r="E5274">
        <f t="shared" si="165"/>
        <v>-1.5669749126873722</v>
      </c>
    </row>
    <row r="5275" spans="1:5" x14ac:dyDescent="0.25">
      <c r="A5275">
        <v>55998</v>
      </c>
      <c r="B5275">
        <v>-1.7578125</v>
      </c>
      <c r="C5275">
        <v>-8.7890625</v>
      </c>
      <c r="D5275">
        <f t="shared" si="164"/>
        <v>-0.43148065504733696</v>
      </c>
      <c r="E5275">
        <f t="shared" si="165"/>
        <v>-1.3263318449526631</v>
      </c>
    </row>
    <row r="5276" spans="1:5" x14ac:dyDescent="0.25">
      <c r="A5276">
        <v>56008</v>
      </c>
      <c r="B5276">
        <v>-1.93359375</v>
      </c>
      <c r="C5276">
        <v>-15.980114</v>
      </c>
      <c r="D5276">
        <f t="shared" si="164"/>
        <v>-0.72666843524837565</v>
      </c>
      <c r="E5276">
        <f t="shared" si="165"/>
        <v>-1.2069253147516243</v>
      </c>
    </row>
    <row r="5277" spans="1:5" x14ac:dyDescent="0.25">
      <c r="A5277">
        <v>56019</v>
      </c>
      <c r="B5277">
        <v>-2.021484375</v>
      </c>
      <c r="C5277">
        <v>-8.7890625</v>
      </c>
      <c r="D5277">
        <f t="shared" si="164"/>
        <v>-1.0448189435653392</v>
      </c>
      <c r="E5277">
        <f t="shared" si="165"/>
        <v>-0.97666543143466078</v>
      </c>
    </row>
    <row r="5278" spans="1:5" x14ac:dyDescent="0.25">
      <c r="A5278">
        <v>56029</v>
      </c>
      <c r="B5278">
        <v>-2.109375</v>
      </c>
      <c r="C5278">
        <v>-8.7890625</v>
      </c>
      <c r="D5278">
        <f t="shared" si="164"/>
        <v>-1.3257328870269518</v>
      </c>
      <c r="E5278">
        <f t="shared" si="165"/>
        <v>-0.7836421129730482</v>
      </c>
    </row>
    <row r="5279" spans="1:5" x14ac:dyDescent="0.25">
      <c r="A5279">
        <v>56039</v>
      </c>
      <c r="B5279">
        <v>-2.197265625</v>
      </c>
      <c r="C5279">
        <v>-7.9900570000000002</v>
      </c>
      <c r="D5279">
        <f t="shared" si="164"/>
        <v>-1.5965512766859795</v>
      </c>
      <c r="E5279">
        <f t="shared" si="165"/>
        <v>-0.60071434831402049</v>
      </c>
    </row>
    <row r="5280" spans="1:5" x14ac:dyDescent="0.25">
      <c r="A5280">
        <v>56050</v>
      </c>
      <c r="B5280">
        <v>-2.197265625</v>
      </c>
      <c r="C5280">
        <v>0</v>
      </c>
      <c r="D5280">
        <f t="shared" si="164"/>
        <v>-1.8803722579124689</v>
      </c>
      <c r="E5280">
        <f t="shared" si="165"/>
        <v>-0.31689336708753113</v>
      </c>
    </row>
    <row r="5281" spans="1:5" x14ac:dyDescent="0.25">
      <c r="A5281">
        <v>56060</v>
      </c>
      <c r="B5281">
        <v>-2.28515625</v>
      </c>
      <c r="C5281">
        <v>-7.9900570000000002</v>
      </c>
      <c r="D5281">
        <f t="shared" si="164"/>
        <v>-2.1234960688565199</v>
      </c>
      <c r="E5281">
        <f t="shared" si="165"/>
        <v>-0.16166018114348013</v>
      </c>
    </row>
    <row r="5282" spans="1:5" x14ac:dyDescent="0.25">
      <c r="A5282">
        <v>56071</v>
      </c>
      <c r="B5282">
        <v>-2.28515625</v>
      </c>
      <c r="C5282">
        <v>0</v>
      </c>
      <c r="D5282">
        <f t="shared" si="164"/>
        <v>-2.3723068469488027</v>
      </c>
      <c r="E5282">
        <f t="shared" si="165"/>
        <v>8.7150596948802672E-2</v>
      </c>
    </row>
    <row r="5283" spans="1:5" x14ac:dyDescent="0.25">
      <c r="A5283">
        <v>56081</v>
      </c>
      <c r="B5283">
        <v>-2.28515625</v>
      </c>
      <c r="C5283">
        <v>0</v>
      </c>
      <c r="D5283">
        <f t="shared" si="164"/>
        <v>-2.5797317807304725</v>
      </c>
      <c r="E5283">
        <f t="shared" si="165"/>
        <v>0.29457553073047249</v>
      </c>
    </row>
    <row r="5284" spans="1:5" x14ac:dyDescent="0.25">
      <c r="A5284">
        <v>56092</v>
      </c>
      <c r="B5284">
        <v>-2.28515625</v>
      </c>
      <c r="C5284">
        <v>0</v>
      </c>
      <c r="D5284">
        <f t="shared" si="164"/>
        <v>-2.7853477458197617</v>
      </c>
      <c r="E5284">
        <f t="shared" si="165"/>
        <v>0.50019149581976174</v>
      </c>
    </row>
    <row r="5285" spans="1:5" x14ac:dyDescent="0.25">
      <c r="A5285">
        <v>56102</v>
      </c>
      <c r="B5285">
        <v>-2.197265625</v>
      </c>
      <c r="C5285">
        <v>8.7890625</v>
      </c>
      <c r="D5285">
        <f t="shared" si="164"/>
        <v>-2.950257333916567</v>
      </c>
      <c r="E5285">
        <f t="shared" si="165"/>
        <v>0.75299170891656697</v>
      </c>
    </row>
    <row r="5286" spans="1:5" x14ac:dyDescent="0.25">
      <c r="A5286">
        <v>56112</v>
      </c>
      <c r="B5286">
        <v>-2.109375</v>
      </c>
      <c r="C5286">
        <v>7.9900570000000002</v>
      </c>
      <c r="D5286">
        <f t="shared" si="164"/>
        <v>-3.0929279708570743</v>
      </c>
      <c r="E5286">
        <f t="shared" si="165"/>
        <v>0.98355297085707427</v>
      </c>
    </row>
    <row r="5287" spans="1:5" x14ac:dyDescent="0.25">
      <c r="A5287">
        <v>56123</v>
      </c>
      <c r="B5287">
        <v>-2.109375</v>
      </c>
      <c r="C5287">
        <v>0</v>
      </c>
      <c r="D5287">
        <f t="shared" si="164"/>
        <v>-3.2229191595239741</v>
      </c>
      <c r="E5287">
        <f t="shared" si="165"/>
        <v>1.1135441595239741</v>
      </c>
    </row>
    <row r="5288" spans="1:5" x14ac:dyDescent="0.25">
      <c r="A5288">
        <v>56133</v>
      </c>
      <c r="B5288">
        <v>-2.021484375</v>
      </c>
      <c r="C5288">
        <v>7.9900570000000002</v>
      </c>
      <c r="D5288">
        <f t="shared" si="164"/>
        <v>-3.3156457036859006</v>
      </c>
      <c r="E5288">
        <f t="shared" si="165"/>
        <v>1.2941613286859006</v>
      </c>
    </row>
    <row r="5289" spans="1:5" x14ac:dyDescent="0.25">
      <c r="A5289">
        <v>56144</v>
      </c>
      <c r="B5289">
        <v>-1.93359375</v>
      </c>
      <c r="C5289">
        <v>8.7890625</v>
      </c>
      <c r="D5289">
        <f t="shared" si="164"/>
        <v>-3.3888098085705862</v>
      </c>
      <c r="E5289">
        <f t="shared" si="165"/>
        <v>1.4552160585705862</v>
      </c>
    </row>
    <row r="5290" spans="1:5" x14ac:dyDescent="0.25">
      <c r="A5290">
        <v>56154</v>
      </c>
      <c r="B5290">
        <v>-1.7578125</v>
      </c>
      <c r="C5290">
        <v>15.980114</v>
      </c>
      <c r="D5290">
        <f t="shared" si="164"/>
        <v>-3.4285803146585865</v>
      </c>
      <c r="E5290">
        <f t="shared" si="165"/>
        <v>1.6707678146585865</v>
      </c>
    </row>
    <row r="5291" spans="1:5" x14ac:dyDescent="0.25">
      <c r="A5291">
        <v>56165</v>
      </c>
      <c r="B5291">
        <v>-1.58203125</v>
      </c>
      <c r="C5291">
        <v>17.578125</v>
      </c>
      <c r="D5291">
        <f t="shared" si="164"/>
        <v>-3.4425588939443847</v>
      </c>
      <c r="E5291">
        <f t="shared" si="165"/>
        <v>1.8605276439443847</v>
      </c>
    </row>
    <row r="5292" spans="1:5" x14ac:dyDescent="0.25">
      <c r="A5292">
        <v>56175</v>
      </c>
      <c r="B5292">
        <v>-1.494140625</v>
      </c>
      <c r="C5292">
        <v>8.7890625</v>
      </c>
      <c r="D5292">
        <f t="shared" si="164"/>
        <v>-3.4281142587598734</v>
      </c>
      <c r="E5292">
        <f t="shared" si="165"/>
        <v>1.9339736337598734</v>
      </c>
    </row>
    <row r="5293" spans="1:5" x14ac:dyDescent="0.25">
      <c r="A5293">
        <v>56185</v>
      </c>
      <c r="B5293">
        <v>-1.318359375</v>
      </c>
      <c r="C5293">
        <v>15.980114</v>
      </c>
      <c r="D5293">
        <f t="shared" si="164"/>
        <v>-3.3879304521529554</v>
      </c>
      <c r="E5293">
        <f t="shared" si="165"/>
        <v>2.0695710771529554</v>
      </c>
    </row>
    <row r="5294" spans="1:5" x14ac:dyDescent="0.25">
      <c r="A5294">
        <v>56196</v>
      </c>
      <c r="B5294">
        <v>-1.142578125</v>
      </c>
      <c r="C5294">
        <v>17.578125</v>
      </c>
      <c r="D5294">
        <f t="shared" si="164"/>
        <v>-3.3143806081500395</v>
      </c>
      <c r="E5294">
        <f t="shared" si="165"/>
        <v>2.1718024831500395</v>
      </c>
    </row>
    <row r="5295" spans="1:5" x14ac:dyDescent="0.25">
      <c r="A5295">
        <v>56206</v>
      </c>
      <c r="B5295">
        <v>-0.966796875</v>
      </c>
      <c r="C5295">
        <v>15.980114</v>
      </c>
      <c r="D5295">
        <f t="shared" si="164"/>
        <v>-3.2213958938591731</v>
      </c>
      <c r="E5295">
        <f t="shared" si="165"/>
        <v>2.2545990188591731</v>
      </c>
    </row>
    <row r="5296" spans="1:5" x14ac:dyDescent="0.25">
      <c r="A5296">
        <v>56217</v>
      </c>
      <c r="B5296">
        <v>-0.791015625</v>
      </c>
      <c r="C5296">
        <v>17.578125</v>
      </c>
      <c r="D5296">
        <f t="shared" si="164"/>
        <v>-3.0912547634087386</v>
      </c>
      <c r="E5296">
        <f t="shared" si="165"/>
        <v>2.3002391384087386</v>
      </c>
    </row>
    <row r="5297" spans="1:5" x14ac:dyDescent="0.25">
      <c r="A5297">
        <v>56227</v>
      </c>
      <c r="B5297">
        <v>-0.615234375</v>
      </c>
      <c r="C5297">
        <v>15.980114</v>
      </c>
      <c r="D5297">
        <f t="shared" si="164"/>
        <v>-2.9485962330127711</v>
      </c>
      <c r="E5297">
        <f t="shared" si="165"/>
        <v>2.3333618580127711</v>
      </c>
    </row>
    <row r="5298" spans="1:5" x14ac:dyDescent="0.25">
      <c r="A5298">
        <v>56238</v>
      </c>
      <c r="B5298">
        <v>-0.439453125</v>
      </c>
      <c r="C5298">
        <v>17.578125</v>
      </c>
      <c r="D5298">
        <f t="shared" si="164"/>
        <v>-2.7662225233739073</v>
      </c>
      <c r="E5298">
        <f t="shared" si="165"/>
        <v>2.3267693983739073</v>
      </c>
    </row>
    <row r="5299" spans="1:5" x14ac:dyDescent="0.25">
      <c r="A5299">
        <v>56248</v>
      </c>
      <c r="B5299">
        <v>-0.263671875</v>
      </c>
      <c r="C5299">
        <v>17.578125</v>
      </c>
      <c r="D5299">
        <f t="shared" si="164"/>
        <v>-2.578655292550819</v>
      </c>
      <c r="E5299">
        <f t="shared" si="165"/>
        <v>2.314983417550819</v>
      </c>
    </row>
    <row r="5300" spans="1:5" x14ac:dyDescent="0.25">
      <c r="A5300">
        <v>56258</v>
      </c>
      <c r="B5300">
        <v>0</v>
      </c>
      <c r="C5300">
        <v>23.970171000000001</v>
      </c>
      <c r="D5300">
        <f t="shared" si="164"/>
        <v>-2.3718141864024442</v>
      </c>
      <c r="E5300">
        <f t="shared" si="165"/>
        <v>2.3718141864024442</v>
      </c>
    </row>
    <row r="5301" spans="1:5" x14ac:dyDescent="0.25">
      <c r="A5301">
        <v>56269</v>
      </c>
      <c r="B5301">
        <v>0.17578125</v>
      </c>
      <c r="C5301">
        <v>17.578125</v>
      </c>
      <c r="D5301">
        <f t="shared" si="164"/>
        <v>-2.1238970659110143</v>
      </c>
      <c r="E5301">
        <f t="shared" si="165"/>
        <v>2.2996783159110143</v>
      </c>
    </row>
    <row r="5302" spans="1:5" x14ac:dyDescent="0.25">
      <c r="A5302">
        <v>56279</v>
      </c>
      <c r="B5302">
        <v>0.3515625</v>
      </c>
      <c r="C5302">
        <v>15.980114</v>
      </c>
      <c r="D5302">
        <f t="shared" si="164"/>
        <v>-1.8818257560462675</v>
      </c>
      <c r="E5302">
        <f t="shared" si="165"/>
        <v>2.2333882560462675</v>
      </c>
    </row>
    <row r="5303" spans="1:5" x14ac:dyDescent="0.25">
      <c r="A5303">
        <v>56290</v>
      </c>
      <c r="B5303">
        <v>0.52734375</v>
      </c>
      <c r="C5303">
        <v>17.578125</v>
      </c>
      <c r="D5303">
        <f t="shared" si="164"/>
        <v>-1.5994352001025363</v>
      </c>
      <c r="E5303">
        <f t="shared" si="165"/>
        <v>2.126778950102536</v>
      </c>
    </row>
    <row r="5304" spans="1:5" x14ac:dyDescent="0.25">
      <c r="A5304">
        <v>56300</v>
      </c>
      <c r="B5304">
        <v>0.703125</v>
      </c>
      <c r="C5304">
        <v>17.578125</v>
      </c>
      <c r="D5304">
        <f t="shared" si="164"/>
        <v>-1.3301685049423209</v>
      </c>
      <c r="E5304">
        <f t="shared" si="165"/>
        <v>2.0332935049423209</v>
      </c>
    </row>
    <row r="5305" spans="1:5" x14ac:dyDescent="0.25">
      <c r="A5305">
        <v>56311</v>
      </c>
      <c r="B5305">
        <v>0.966796875</v>
      </c>
      <c r="C5305">
        <v>23.970171000000001</v>
      </c>
      <c r="D5305">
        <f t="shared" si="164"/>
        <v>-1.0226707320158726</v>
      </c>
      <c r="E5305">
        <f t="shared" si="165"/>
        <v>1.9894676070158726</v>
      </c>
    </row>
    <row r="5306" spans="1:5" x14ac:dyDescent="0.25">
      <c r="A5306">
        <v>56321</v>
      </c>
      <c r="B5306">
        <v>1.0546875</v>
      </c>
      <c r="C5306">
        <v>8.7890625</v>
      </c>
      <c r="D5306">
        <f t="shared" si="164"/>
        <v>-0.73513369321994682</v>
      </c>
      <c r="E5306">
        <f t="shared" si="165"/>
        <v>1.7898211932199468</v>
      </c>
    </row>
    <row r="5307" spans="1:5" x14ac:dyDescent="0.25">
      <c r="A5307">
        <v>56331</v>
      </c>
      <c r="B5307">
        <v>1.23046875</v>
      </c>
      <c r="C5307">
        <v>15.980114</v>
      </c>
      <c r="D5307">
        <f t="shared" si="164"/>
        <v>-0.44221766871308166</v>
      </c>
      <c r="E5307">
        <f t="shared" si="165"/>
        <v>1.6726864187130817</v>
      </c>
    </row>
    <row r="5308" spans="1:5" x14ac:dyDescent="0.25">
      <c r="A5308">
        <v>56342</v>
      </c>
      <c r="B5308">
        <v>1.40625</v>
      </c>
      <c r="C5308">
        <v>17.578125</v>
      </c>
      <c r="D5308">
        <f t="shared" si="164"/>
        <v>-0.11642683547281485</v>
      </c>
      <c r="E5308">
        <f t="shared" si="165"/>
        <v>1.5226768354728148</v>
      </c>
    </row>
    <row r="5309" spans="1:5" x14ac:dyDescent="0.25">
      <c r="A5309">
        <v>56352</v>
      </c>
      <c r="B5309">
        <v>1.494140625</v>
      </c>
      <c r="C5309">
        <v>7.9900570000000002</v>
      </c>
      <c r="D5309">
        <f t="shared" si="164"/>
        <v>0.18058905775494075</v>
      </c>
      <c r="E5309">
        <f t="shared" si="165"/>
        <v>1.3135515672450593</v>
      </c>
    </row>
    <row r="5310" spans="1:5" x14ac:dyDescent="0.25">
      <c r="A5310">
        <v>56363</v>
      </c>
      <c r="B5310">
        <v>1.669921875</v>
      </c>
      <c r="C5310">
        <v>17.578125</v>
      </c>
      <c r="D5310">
        <f t="shared" si="164"/>
        <v>0.50548485527850218</v>
      </c>
      <c r="E5310">
        <f t="shared" si="165"/>
        <v>1.1644370197214977</v>
      </c>
    </row>
    <row r="5311" spans="1:5" x14ac:dyDescent="0.25">
      <c r="A5311">
        <v>56373</v>
      </c>
      <c r="B5311">
        <v>1.7578125</v>
      </c>
      <c r="C5311">
        <v>8.7890625</v>
      </c>
      <c r="D5311">
        <f t="shared" ref="D5311:D5374" si="166">$H$2*EXP(-$G$17*$G$20*A5311/1000)*COS($G$9*A5311/1000)</f>
        <v>0.79678268197798163</v>
      </c>
      <c r="E5311">
        <f t="shared" ref="E5311:E5374" si="167">B5311-D5311</f>
        <v>0.96102981802201837</v>
      </c>
    </row>
    <row r="5312" spans="1:5" x14ac:dyDescent="0.25">
      <c r="A5312">
        <v>56383</v>
      </c>
      <c r="B5312">
        <v>1.845703125</v>
      </c>
      <c r="C5312">
        <v>7.9900570000000002</v>
      </c>
      <c r="D5312">
        <f t="shared" si="166"/>
        <v>1.0819524194779868</v>
      </c>
      <c r="E5312">
        <f t="shared" si="167"/>
        <v>0.76375070552201318</v>
      </c>
    </row>
    <row r="5313" spans="1:5" x14ac:dyDescent="0.25">
      <c r="A5313">
        <v>56394</v>
      </c>
      <c r="B5313">
        <v>1.93359375</v>
      </c>
      <c r="C5313">
        <v>8.7890625</v>
      </c>
      <c r="D5313">
        <f t="shared" si="166"/>
        <v>1.3860104567011504</v>
      </c>
      <c r="E5313">
        <f t="shared" si="167"/>
        <v>0.54758329329884958</v>
      </c>
    </row>
    <row r="5314" spans="1:5" x14ac:dyDescent="0.25">
      <c r="A5314">
        <v>56404</v>
      </c>
      <c r="B5314">
        <v>2.021484375</v>
      </c>
      <c r="C5314">
        <v>7.9900570000000002</v>
      </c>
      <c r="D5314">
        <f t="shared" si="166"/>
        <v>1.651425588822673</v>
      </c>
      <c r="E5314">
        <f t="shared" si="167"/>
        <v>0.37005878617732701</v>
      </c>
    </row>
    <row r="5315" spans="1:5" x14ac:dyDescent="0.25">
      <c r="A5315">
        <v>56415</v>
      </c>
      <c r="B5315">
        <v>2.021484375</v>
      </c>
      <c r="C5315">
        <v>0</v>
      </c>
      <c r="D5315">
        <f t="shared" si="166"/>
        <v>1.9288317309487362</v>
      </c>
      <c r="E5315">
        <f t="shared" si="167"/>
        <v>9.2652644051263833E-2</v>
      </c>
    </row>
    <row r="5316" spans="1:5" x14ac:dyDescent="0.25">
      <c r="A5316">
        <v>56425</v>
      </c>
      <c r="B5316">
        <v>2.021484375</v>
      </c>
      <c r="C5316">
        <v>0</v>
      </c>
      <c r="D5316">
        <f t="shared" si="166"/>
        <v>2.1657431941675038</v>
      </c>
      <c r="E5316">
        <f t="shared" si="167"/>
        <v>-0.14425881916750383</v>
      </c>
    </row>
    <row r="5317" spans="1:5" x14ac:dyDescent="0.25">
      <c r="A5317">
        <v>56436</v>
      </c>
      <c r="B5317">
        <v>2.109375</v>
      </c>
      <c r="C5317">
        <v>8.7890625</v>
      </c>
      <c r="D5317">
        <f t="shared" si="166"/>
        <v>2.4073593407253591</v>
      </c>
      <c r="E5317">
        <f t="shared" si="167"/>
        <v>-0.29798434072535906</v>
      </c>
    </row>
    <row r="5318" spans="1:5" x14ac:dyDescent="0.25">
      <c r="A5318">
        <v>56446</v>
      </c>
      <c r="B5318">
        <v>2.109375</v>
      </c>
      <c r="C5318">
        <v>0</v>
      </c>
      <c r="D5318">
        <f t="shared" si="166"/>
        <v>2.6079689379055799</v>
      </c>
      <c r="E5318">
        <f t="shared" si="167"/>
        <v>-0.49859393790557993</v>
      </c>
    </row>
    <row r="5319" spans="1:5" x14ac:dyDescent="0.25">
      <c r="A5319">
        <v>56456</v>
      </c>
      <c r="B5319">
        <v>2.021484375</v>
      </c>
      <c r="C5319">
        <v>-7.9900570000000002</v>
      </c>
      <c r="D5319">
        <f t="shared" si="166"/>
        <v>2.7888926415812469</v>
      </c>
      <c r="E5319">
        <f t="shared" si="167"/>
        <v>-0.76740826658124695</v>
      </c>
    </row>
    <row r="5320" spans="1:5" x14ac:dyDescent="0.25">
      <c r="A5320">
        <v>56467</v>
      </c>
      <c r="B5320">
        <v>2.021484375</v>
      </c>
      <c r="C5320">
        <v>0</v>
      </c>
      <c r="D5320">
        <f t="shared" si="166"/>
        <v>2.9635660788812146</v>
      </c>
      <c r="E5320">
        <f t="shared" si="167"/>
        <v>-0.94208170388121459</v>
      </c>
    </row>
    <row r="5321" spans="1:5" x14ac:dyDescent="0.25">
      <c r="A5321">
        <v>56477</v>
      </c>
      <c r="B5321">
        <v>1.93359375</v>
      </c>
      <c r="C5321">
        <v>-7.9900570000000002</v>
      </c>
      <c r="D5321">
        <f t="shared" si="166"/>
        <v>3.0989478028901152</v>
      </c>
      <c r="E5321">
        <f t="shared" si="167"/>
        <v>-1.1653540528901152</v>
      </c>
    </row>
    <row r="5322" spans="1:5" x14ac:dyDescent="0.25">
      <c r="A5322">
        <v>56488</v>
      </c>
      <c r="B5322">
        <v>1.845703125</v>
      </c>
      <c r="C5322">
        <v>-8.7890625</v>
      </c>
      <c r="D5322">
        <f t="shared" si="166"/>
        <v>3.2208752498536724</v>
      </c>
      <c r="E5322">
        <f t="shared" si="167"/>
        <v>-1.3751721248536724</v>
      </c>
    </row>
    <row r="5323" spans="1:5" x14ac:dyDescent="0.25">
      <c r="A5323">
        <v>56498</v>
      </c>
      <c r="B5323">
        <v>1.7578125</v>
      </c>
      <c r="C5323">
        <v>-7.9900570000000002</v>
      </c>
      <c r="D5323">
        <f t="shared" si="166"/>
        <v>3.3062891141796742</v>
      </c>
      <c r="E5323">
        <f t="shared" si="167"/>
        <v>-1.5484766141796742</v>
      </c>
    </row>
    <row r="5324" spans="1:5" x14ac:dyDescent="0.25">
      <c r="A5324">
        <v>56509</v>
      </c>
      <c r="B5324">
        <v>1.669921875</v>
      </c>
      <c r="C5324">
        <v>-8.7890625</v>
      </c>
      <c r="D5324">
        <f t="shared" si="166"/>
        <v>3.3714967080320459</v>
      </c>
      <c r="E5324">
        <f t="shared" si="167"/>
        <v>-1.7015748330320459</v>
      </c>
    </row>
    <row r="5325" spans="1:5" x14ac:dyDescent="0.25">
      <c r="A5325">
        <v>56519</v>
      </c>
      <c r="B5325">
        <v>1.494140625</v>
      </c>
      <c r="C5325">
        <v>-17.578125</v>
      </c>
      <c r="D5325">
        <f t="shared" si="166"/>
        <v>3.4041724097743979</v>
      </c>
      <c r="E5325">
        <f t="shared" si="167"/>
        <v>-1.9100317847743979</v>
      </c>
    </row>
    <row r="5326" spans="1:5" x14ac:dyDescent="0.25">
      <c r="A5326">
        <v>56529</v>
      </c>
      <c r="B5326">
        <v>1.40625</v>
      </c>
      <c r="C5326">
        <v>-7.9900570000000002</v>
      </c>
      <c r="D5326">
        <f t="shared" si="166"/>
        <v>3.4112654615827518</v>
      </c>
      <c r="E5326">
        <f t="shared" si="167"/>
        <v>-2.0050154615827518</v>
      </c>
    </row>
    <row r="5327" spans="1:5" x14ac:dyDescent="0.25">
      <c r="A5327">
        <v>56540</v>
      </c>
      <c r="B5327">
        <v>1.23046875</v>
      </c>
      <c r="C5327">
        <v>-17.578125</v>
      </c>
      <c r="D5327">
        <f t="shared" si="166"/>
        <v>3.3894771167400335</v>
      </c>
      <c r="E5327">
        <f t="shared" si="167"/>
        <v>-2.1590083667400335</v>
      </c>
    </row>
    <row r="5328" spans="1:5" x14ac:dyDescent="0.25">
      <c r="A5328">
        <v>56550</v>
      </c>
      <c r="B5328">
        <v>1.0546875</v>
      </c>
      <c r="C5328">
        <v>-15.980114</v>
      </c>
      <c r="D5328">
        <f t="shared" si="166"/>
        <v>3.3429440355516742</v>
      </c>
      <c r="E5328">
        <f t="shared" si="167"/>
        <v>-2.2882565355516742</v>
      </c>
    </row>
    <row r="5329" spans="1:5" x14ac:dyDescent="0.25">
      <c r="A5329">
        <v>56561</v>
      </c>
      <c r="B5329">
        <v>0.87890625</v>
      </c>
      <c r="C5329">
        <v>-17.578125</v>
      </c>
      <c r="D5329">
        <f t="shared" si="166"/>
        <v>3.2628056013930835</v>
      </c>
      <c r="E5329">
        <f t="shared" si="167"/>
        <v>-2.3838993513930835</v>
      </c>
    </row>
    <row r="5330" spans="1:5" x14ac:dyDescent="0.25">
      <c r="A5330">
        <v>56571</v>
      </c>
      <c r="B5330">
        <v>0.703125</v>
      </c>
      <c r="C5330">
        <v>-15.980114</v>
      </c>
      <c r="D5330">
        <f t="shared" si="166"/>
        <v>3.1642395300131083</v>
      </c>
      <c r="E5330">
        <f t="shared" si="167"/>
        <v>-2.4611145300131083</v>
      </c>
    </row>
    <row r="5331" spans="1:5" x14ac:dyDescent="0.25">
      <c r="A5331">
        <v>56582</v>
      </c>
      <c r="B5331">
        <v>0.52734375</v>
      </c>
      <c r="C5331">
        <v>-17.578125</v>
      </c>
      <c r="D5331">
        <f t="shared" si="166"/>
        <v>3.0284594033505381</v>
      </c>
      <c r="E5331">
        <f t="shared" si="167"/>
        <v>-2.5011156533505381</v>
      </c>
    </row>
    <row r="5332" spans="1:5" x14ac:dyDescent="0.25">
      <c r="A5332">
        <v>56592</v>
      </c>
      <c r="B5332">
        <v>0.3515625</v>
      </c>
      <c r="C5332">
        <v>-17.578125</v>
      </c>
      <c r="D5332">
        <f t="shared" si="166"/>
        <v>2.8811710497286303</v>
      </c>
      <c r="E5332">
        <f t="shared" si="167"/>
        <v>-2.5296085497286303</v>
      </c>
    </row>
    <row r="5333" spans="1:5" x14ac:dyDescent="0.25">
      <c r="A5333">
        <v>56602</v>
      </c>
      <c r="B5333">
        <v>0.17578125</v>
      </c>
      <c r="C5333">
        <v>-15.980114</v>
      </c>
      <c r="D5333">
        <f t="shared" si="166"/>
        <v>2.7123169154613489</v>
      </c>
      <c r="E5333">
        <f t="shared" si="167"/>
        <v>-2.5365356654613489</v>
      </c>
    </row>
    <row r="5334" spans="1:5" x14ac:dyDescent="0.25">
      <c r="A5334">
        <v>56613</v>
      </c>
      <c r="B5334">
        <v>0</v>
      </c>
      <c r="C5334">
        <v>-17.578125</v>
      </c>
      <c r="D5334">
        <f t="shared" si="166"/>
        <v>2.5031997362083631</v>
      </c>
      <c r="E5334">
        <f t="shared" si="167"/>
        <v>-2.5031997362083631</v>
      </c>
    </row>
    <row r="5335" spans="1:5" x14ac:dyDescent="0.25">
      <c r="A5335">
        <v>56623</v>
      </c>
      <c r="B5335">
        <v>-0.263671875</v>
      </c>
      <c r="C5335">
        <v>-23.970171000000001</v>
      </c>
      <c r="D5335">
        <f t="shared" si="166"/>
        <v>2.2934007669464687</v>
      </c>
      <c r="E5335">
        <f t="shared" si="167"/>
        <v>-2.5570726419464687</v>
      </c>
    </row>
    <row r="5336" spans="1:5" x14ac:dyDescent="0.25">
      <c r="A5336">
        <v>56634</v>
      </c>
      <c r="B5336">
        <v>-0.439453125</v>
      </c>
      <c r="C5336">
        <v>-17.578125</v>
      </c>
      <c r="D5336">
        <f t="shared" si="166"/>
        <v>2.0429125910887516</v>
      </c>
      <c r="E5336">
        <f t="shared" si="167"/>
        <v>-2.4823657160887516</v>
      </c>
    </row>
    <row r="5337" spans="1:5" x14ac:dyDescent="0.25">
      <c r="A5337">
        <v>56644</v>
      </c>
      <c r="B5337">
        <v>-0.615234375</v>
      </c>
      <c r="C5337">
        <v>-15.980114</v>
      </c>
      <c r="D5337">
        <f t="shared" si="166"/>
        <v>1.79914322709321</v>
      </c>
      <c r="E5337">
        <f t="shared" si="167"/>
        <v>-2.41437760209321</v>
      </c>
    </row>
    <row r="5338" spans="1:5" x14ac:dyDescent="0.25">
      <c r="A5338">
        <v>56655</v>
      </c>
      <c r="B5338">
        <v>-0.791015625</v>
      </c>
      <c r="C5338">
        <v>-17.578125</v>
      </c>
      <c r="D5338">
        <f t="shared" si="166"/>
        <v>1.5156033462779499</v>
      </c>
      <c r="E5338">
        <f t="shared" si="167"/>
        <v>-2.3066189712779499</v>
      </c>
    </row>
    <row r="5339" spans="1:5" x14ac:dyDescent="0.25">
      <c r="A5339">
        <v>56665</v>
      </c>
      <c r="B5339">
        <v>-0.966796875</v>
      </c>
      <c r="C5339">
        <v>-17.578125</v>
      </c>
      <c r="D5339">
        <f t="shared" si="166"/>
        <v>1.2459532039806993</v>
      </c>
      <c r="E5339">
        <f t="shared" si="167"/>
        <v>-2.2127500789806991</v>
      </c>
    </row>
    <row r="5340" spans="1:5" x14ac:dyDescent="0.25">
      <c r="A5340">
        <v>56675</v>
      </c>
      <c r="B5340">
        <v>-1.142578125</v>
      </c>
      <c r="C5340">
        <v>-15.980114</v>
      </c>
      <c r="D5340">
        <f t="shared" si="166"/>
        <v>0.96707880579624317</v>
      </c>
      <c r="E5340">
        <f t="shared" si="167"/>
        <v>-2.1096569307962429</v>
      </c>
    </row>
    <row r="5341" spans="1:5" x14ac:dyDescent="0.25">
      <c r="A5341">
        <v>56686</v>
      </c>
      <c r="B5341">
        <v>-1.318359375</v>
      </c>
      <c r="C5341">
        <v>-17.578125</v>
      </c>
      <c r="D5341">
        <f t="shared" si="166"/>
        <v>0.65216976251426417</v>
      </c>
      <c r="E5341">
        <f t="shared" si="167"/>
        <v>-1.9705291375142642</v>
      </c>
    </row>
    <row r="5342" spans="1:5" x14ac:dyDescent="0.25">
      <c r="A5342">
        <v>56696</v>
      </c>
      <c r="B5342">
        <v>-1.494140625</v>
      </c>
      <c r="C5342">
        <v>-15.980114</v>
      </c>
      <c r="D5342">
        <f t="shared" si="166"/>
        <v>0.36081882485027117</v>
      </c>
      <c r="E5342">
        <f t="shared" si="167"/>
        <v>-1.8549594498502713</v>
      </c>
    </row>
    <row r="5343" spans="1:5" x14ac:dyDescent="0.25">
      <c r="A5343">
        <v>56707</v>
      </c>
      <c r="B5343">
        <v>-1.58203125</v>
      </c>
      <c r="C5343">
        <v>-8.7890625</v>
      </c>
      <c r="D5343">
        <f t="shared" si="166"/>
        <v>3.7454181812860067E-2</v>
      </c>
      <c r="E5343">
        <f t="shared" si="167"/>
        <v>-1.61948543181286</v>
      </c>
    </row>
    <row r="5344" spans="1:5" x14ac:dyDescent="0.25">
      <c r="A5344">
        <v>56717</v>
      </c>
      <c r="B5344">
        <v>-1.7578125</v>
      </c>
      <c r="C5344">
        <v>-15.980114</v>
      </c>
      <c r="D5344">
        <f t="shared" si="166"/>
        <v>-0.25673384319672676</v>
      </c>
      <c r="E5344">
        <f t="shared" si="167"/>
        <v>-1.5010786568032732</v>
      </c>
    </row>
    <row r="5345" spans="1:5" x14ac:dyDescent="0.25">
      <c r="A5345">
        <v>56728</v>
      </c>
      <c r="B5345">
        <v>-1.845703125</v>
      </c>
      <c r="C5345">
        <v>-8.7890625</v>
      </c>
      <c r="D5345">
        <f t="shared" si="166"/>
        <v>-0.57786104373998204</v>
      </c>
      <c r="E5345">
        <f t="shared" si="167"/>
        <v>-1.267842081260018</v>
      </c>
    </row>
    <row r="5346" spans="1:5" x14ac:dyDescent="0.25">
      <c r="A5346">
        <v>56738</v>
      </c>
      <c r="B5346">
        <v>-1.93359375</v>
      </c>
      <c r="C5346">
        <v>-8.7890625</v>
      </c>
      <c r="D5346">
        <f t="shared" si="166"/>
        <v>-0.86516296659784975</v>
      </c>
      <c r="E5346">
        <f t="shared" si="167"/>
        <v>-1.0684307834021503</v>
      </c>
    </row>
    <row r="5347" spans="1:5" x14ac:dyDescent="0.25">
      <c r="A5347">
        <v>56748</v>
      </c>
      <c r="B5347">
        <v>-2.021484375</v>
      </c>
      <c r="C5347">
        <v>-7.9900570000000002</v>
      </c>
      <c r="D5347">
        <f t="shared" si="166"/>
        <v>-1.1458252159642348</v>
      </c>
      <c r="E5347">
        <f t="shared" si="167"/>
        <v>-0.87565915903576519</v>
      </c>
    </row>
    <row r="5348" spans="1:5" x14ac:dyDescent="0.25">
      <c r="A5348">
        <v>56759</v>
      </c>
      <c r="B5348">
        <v>-2.109375</v>
      </c>
      <c r="C5348">
        <v>-8.7890625</v>
      </c>
      <c r="D5348">
        <f t="shared" si="166"/>
        <v>-1.4443749494416853</v>
      </c>
      <c r="E5348">
        <f t="shared" si="167"/>
        <v>-0.66500005055831468</v>
      </c>
    </row>
    <row r="5349" spans="1:5" x14ac:dyDescent="0.25">
      <c r="A5349">
        <v>56769</v>
      </c>
      <c r="B5349">
        <v>-2.109375</v>
      </c>
      <c r="C5349">
        <v>0</v>
      </c>
      <c r="D5349">
        <f t="shared" si="166"/>
        <v>-1.7043235317101479</v>
      </c>
      <c r="E5349">
        <f t="shared" si="167"/>
        <v>-0.40505146828985206</v>
      </c>
    </row>
    <row r="5350" spans="1:5" x14ac:dyDescent="0.25">
      <c r="A5350">
        <v>56780</v>
      </c>
      <c r="B5350">
        <v>-2.197265625</v>
      </c>
      <c r="C5350">
        <v>-8.7890625</v>
      </c>
      <c r="D5350">
        <f t="shared" si="166"/>
        <v>-1.9752624079299026</v>
      </c>
      <c r="E5350">
        <f t="shared" si="167"/>
        <v>-0.2220032170700974</v>
      </c>
    </row>
    <row r="5351" spans="1:5" x14ac:dyDescent="0.25">
      <c r="A5351">
        <v>56790</v>
      </c>
      <c r="B5351">
        <v>-2.197265625</v>
      </c>
      <c r="C5351">
        <v>0</v>
      </c>
      <c r="D5351">
        <f t="shared" si="166"/>
        <v>-2.2059298746557547</v>
      </c>
      <c r="E5351">
        <f t="shared" si="167"/>
        <v>8.664249655754741E-3</v>
      </c>
    </row>
    <row r="5352" spans="1:5" x14ac:dyDescent="0.25">
      <c r="A5352">
        <v>56801</v>
      </c>
      <c r="B5352">
        <v>-2.197265625</v>
      </c>
      <c r="C5352">
        <v>0</v>
      </c>
      <c r="D5352">
        <f t="shared" si="166"/>
        <v>-2.440334472709182</v>
      </c>
      <c r="E5352">
        <f t="shared" si="167"/>
        <v>0.24306884770918202</v>
      </c>
    </row>
    <row r="5353" spans="1:5" x14ac:dyDescent="0.25">
      <c r="A5353">
        <v>56811</v>
      </c>
      <c r="B5353">
        <v>-2.197265625</v>
      </c>
      <c r="C5353">
        <v>0</v>
      </c>
      <c r="D5353">
        <f t="shared" si="166"/>
        <v>-2.6341297409370177</v>
      </c>
      <c r="E5353">
        <f t="shared" si="167"/>
        <v>0.43686411593701768</v>
      </c>
    </row>
    <row r="5354" spans="1:5" x14ac:dyDescent="0.25">
      <c r="A5354">
        <v>56821</v>
      </c>
      <c r="B5354">
        <v>-2.197265625</v>
      </c>
      <c r="C5354">
        <v>0</v>
      </c>
      <c r="D5354">
        <f t="shared" si="166"/>
        <v>-2.8080460071714772</v>
      </c>
      <c r="E5354">
        <f t="shared" si="167"/>
        <v>0.61078038217147723</v>
      </c>
    </row>
    <row r="5355" spans="1:5" x14ac:dyDescent="0.25">
      <c r="A5355">
        <v>56832</v>
      </c>
      <c r="B5355">
        <v>-2.109375</v>
      </c>
      <c r="C5355">
        <v>8.7890625</v>
      </c>
      <c r="D5355">
        <f t="shared" si="166"/>
        <v>-2.9748511815595666</v>
      </c>
      <c r="E5355">
        <f t="shared" si="167"/>
        <v>0.86547618155956663</v>
      </c>
    </row>
    <row r="5356" spans="1:5" x14ac:dyDescent="0.25">
      <c r="A5356">
        <v>56842</v>
      </c>
      <c r="B5356">
        <v>-2.021484375</v>
      </c>
      <c r="C5356">
        <v>7.9900570000000002</v>
      </c>
      <c r="D5356">
        <f t="shared" si="166"/>
        <v>-3.1029927711620187</v>
      </c>
      <c r="E5356">
        <f t="shared" si="167"/>
        <v>1.0815083961620187</v>
      </c>
    </row>
    <row r="5357" spans="1:5" x14ac:dyDescent="0.25">
      <c r="A5357">
        <v>56853</v>
      </c>
      <c r="B5357">
        <v>-1.93359375</v>
      </c>
      <c r="C5357">
        <v>8.7890625</v>
      </c>
      <c r="D5357">
        <f t="shared" si="166"/>
        <v>-3.2169272180763584</v>
      </c>
      <c r="E5357">
        <f t="shared" si="167"/>
        <v>1.2833334680763584</v>
      </c>
    </row>
    <row r="5358" spans="1:5" x14ac:dyDescent="0.25">
      <c r="A5358">
        <v>56863</v>
      </c>
      <c r="B5358">
        <v>-1.845703125</v>
      </c>
      <c r="C5358">
        <v>8.7890625</v>
      </c>
      <c r="D5358">
        <f t="shared" si="166"/>
        <v>-3.2951077132589037</v>
      </c>
      <c r="E5358">
        <f t="shared" si="167"/>
        <v>1.4494045882589037</v>
      </c>
    </row>
    <row r="5359" spans="1:5" x14ac:dyDescent="0.25">
      <c r="A5359">
        <v>56874</v>
      </c>
      <c r="B5359">
        <v>-1.7578125</v>
      </c>
      <c r="C5359">
        <v>7.9900570000000002</v>
      </c>
      <c r="D5359">
        <f t="shared" si="166"/>
        <v>-3.352461795505373</v>
      </c>
      <c r="E5359">
        <f t="shared" si="167"/>
        <v>1.594649295505373</v>
      </c>
    </row>
    <row r="5360" spans="1:5" x14ac:dyDescent="0.25">
      <c r="A5360">
        <v>56884</v>
      </c>
      <c r="B5360">
        <v>-1.58203125</v>
      </c>
      <c r="C5360">
        <v>17.578125</v>
      </c>
      <c r="D5360">
        <f t="shared" si="166"/>
        <v>-3.3781498835799031</v>
      </c>
      <c r="E5360">
        <f t="shared" si="167"/>
        <v>1.7961186335799031</v>
      </c>
    </row>
    <row r="5361" spans="1:5" x14ac:dyDescent="0.25">
      <c r="A5361">
        <v>56894</v>
      </c>
      <c r="B5361">
        <v>-1.494140625</v>
      </c>
      <c r="C5361">
        <v>7.9900570000000002</v>
      </c>
      <c r="D5361">
        <f t="shared" si="166"/>
        <v>-3.3784542135361137</v>
      </c>
      <c r="E5361">
        <f t="shared" si="167"/>
        <v>1.8843135885361137</v>
      </c>
    </row>
    <row r="5362" spans="1:5" x14ac:dyDescent="0.25">
      <c r="A5362">
        <v>56905</v>
      </c>
      <c r="B5362">
        <v>-1.318359375</v>
      </c>
      <c r="C5362">
        <v>17.578125</v>
      </c>
      <c r="D5362">
        <f t="shared" si="166"/>
        <v>-3.3494886739922043</v>
      </c>
      <c r="E5362">
        <f t="shared" si="167"/>
        <v>2.0311292989922043</v>
      </c>
    </row>
    <row r="5363" spans="1:5" x14ac:dyDescent="0.25">
      <c r="A5363">
        <v>56915</v>
      </c>
      <c r="B5363">
        <v>-1.142578125</v>
      </c>
      <c r="C5363">
        <v>15.980114</v>
      </c>
      <c r="D5363">
        <f t="shared" si="166"/>
        <v>-3.2967479020106487</v>
      </c>
      <c r="E5363">
        <f t="shared" si="167"/>
        <v>2.1541697770106487</v>
      </c>
    </row>
    <row r="5364" spans="1:5" x14ac:dyDescent="0.25">
      <c r="A5364">
        <v>56926</v>
      </c>
      <c r="B5364">
        <v>-0.966796875</v>
      </c>
      <c r="C5364">
        <v>17.578125</v>
      </c>
      <c r="D5364">
        <f t="shared" si="166"/>
        <v>-3.2101869894795474</v>
      </c>
      <c r="E5364">
        <f t="shared" si="167"/>
        <v>2.2433901144795474</v>
      </c>
    </row>
    <row r="5365" spans="1:5" x14ac:dyDescent="0.25">
      <c r="A5365">
        <v>56936</v>
      </c>
      <c r="B5365">
        <v>-0.791015625</v>
      </c>
      <c r="C5365">
        <v>17.578125</v>
      </c>
      <c r="D5365">
        <f t="shared" si="166"/>
        <v>-3.1061987633110406</v>
      </c>
      <c r="E5365">
        <f t="shared" si="167"/>
        <v>2.3151831383110406</v>
      </c>
    </row>
    <row r="5366" spans="1:5" x14ac:dyDescent="0.25">
      <c r="A5366">
        <v>56946</v>
      </c>
      <c r="B5366">
        <v>-0.615234375</v>
      </c>
      <c r="C5366">
        <v>15.980114</v>
      </c>
      <c r="D5366">
        <f t="shared" si="166"/>
        <v>-2.9789333195931476</v>
      </c>
      <c r="E5366">
        <f t="shared" si="167"/>
        <v>2.3636989445931476</v>
      </c>
    </row>
    <row r="5367" spans="1:5" x14ac:dyDescent="0.25">
      <c r="A5367">
        <v>56957</v>
      </c>
      <c r="B5367">
        <v>-0.439453125</v>
      </c>
      <c r="C5367">
        <v>17.578125</v>
      </c>
      <c r="D5367">
        <f t="shared" si="166"/>
        <v>-2.8132156615927597</v>
      </c>
      <c r="E5367">
        <f t="shared" si="167"/>
        <v>2.3737625365927597</v>
      </c>
    </row>
    <row r="5368" spans="1:5" x14ac:dyDescent="0.25">
      <c r="A5368">
        <v>56967</v>
      </c>
      <c r="B5368">
        <v>-0.263671875</v>
      </c>
      <c r="C5368">
        <v>15.980114</v>
      </c>
      <c r="D5368">
        <f t="shared" si="166"/>
        <v>-2.640415818229441</v>
      </c>
      <c r="E5368">
        <f t="shared" si="167"/>
        <v>2.376743943229441</v>
      </c>
    </row>
    <row r="5369" spans="1:5" x14ac:dyDescent="0.25">
      <c r="A5369">
        <v>56978</v>
      </c>
      <c r="B5369">
        <v>-8.7890625E-2</v>
      </c>
      <c r="C5369">
        <v>17.578125</v>
      </c>
      <c r="D5369">
        <f t="shared" si="166"/>
        <v>-2.427585323936098</v>
      </c>
      <c r="E5369">
        <f t="shared" si="167"/>
        <v>2.339694698936098</v>
      </c>
    </row>
    <row r="5370" spans="1:5" x14ac:dyDescent="0.25">
      <c r="A5370">
        <v>56988</v>
      </c>
      <c r="B5370">
        <v>0.17578125</v>
      </c>
      <c r="C5370">
        <v>23.970171000000001</v>
      </c>
      <c r="D5370">
        <f t="shared" si="166"/>
        <v>-2.215007798197473</v>
      </c>
      <c r="E5370">
        <f t="shared" si="167"/>
        <v>2.390789048197473</v>
      </c>
    </row>
    <row r="5371" spans="1:5" x14ac:dyDescent="0.25">
      <c r="A5371">
        <v>56999</v>
      </c>
      <c r="B5371">
        <v>0.3515625</v>
      </c>
      <c r="C5371">
        <v>17.578125</v>
      </c>
      <c r="D5371">
        <f t="shared" si="166"/>
        <v>-1.9621454726657153</v>
      </c>
      <c r="E5371">
        <f t="shared" si="167"/>
        <v>2.313707972665715</v>
      </c>
    </row>
    <row r="5372" spans="1:5" x14ac:dyDescent="0.25">
      <c r="A5372">
        <v>57009</v>
      </c>
      <c r="B5372">
        <v>0.52734375</v>
      </c>
      <c r="C5372">
        <v>17.578125</v>
      </c>
      <c r="D5372">
        <f t="shared" si="166"/>
        <v>-1.7168552997717679</v>
      </c>
      <c r="E5372">
        <f t="shared" si="167"/>
        <v>2.2441990497717681</v>
      </c>
    </row>
    <row r="5373" spans="1:5" x14ac:dyDescent="0.25">
      <c r="A5373">
        <v>57019</v>
      </c>
      <c r="B5373">
        <v>0.703125</v>
      </c>
      <c r="C5373">
        <v>15.980114</v>
      </c>
      <c r="D5373">
        <f t="shared" si="166"/>
        <v>-1.4587921948364553</v>
      </c>
      <c r="E5373">
        <f t="shared" si="167"/>
        <v>2.1619171948364553</v>
      </c>
    </row>
    <row r="5374" spans="1:5" x14ac:dyDescent="0.25">
      <c r="A5374">
        <v>57030</v>
      </c>
      <c r="B5374">
        <v>0.87890625</v>
      </c>
      <c r="C5374">
        <v>17.578125</v>
      </c>
      <c r="D5374">
        <f t="shared" si="166"/>
        <v>-1.1624932293230943</v>
      </c>
      <c r="E5374">
        <f t="shared" si="167"/>
        <v>2.0413994793230943</v>
      </c>
    </row>
    <row r="5375" spans="1:5" x14ac:dyDescent="0.25">
      <c r="A5375">
        <v>57040</v>
      </c>
      <c r="B5375">
        <v>1.0546875</v>
      </c>
      <c r="C5375">
        <v>15.980114</v>
      </c>
      <c r="D5375">
        <f t="shared" ref="D5375:D5438" si="168">$H$2*EXP(-$G$17*$G$20*A5375/1000)*COS($G$9*A5375/1000)</f>
        <v>-0.88403163241498495</v>
      </c>
      <c r="E5375">
        <f t="shared" ref="E5375:E5438" si="169">B5375-D5375</f>
        <v>1.9387191324149851</v>
      </c>
    </row>
    <row r="5376" spans="1:5" x14ac:dyDescent="0.25">
      <c r="A5376">
        <v>57051</v>
      </c>
      <c r="B5376">
        <v>1.23046875</v>
      </c>
      <c r="C5376">
        <v>17.578125</v>
      </c>
      <c r="D5376">
        <f t="shared" si="168"/>
        <v>-0.57029655178709127</v>
      </c>
      <c r="E5376">
        <f t="shared" si="169"/>
        <v>1.8007653017870913</v>
      </c>
    </row>
    <row r="5377" spans="1:5" x14ac:dyDescent="0.25">
      <c r="A5377">
        <v>57061</v>
      </c>
      <c r="B5377">
        <v>1.318359375</v>
      </c>
      <c r="C5377">
        <v>7.9900570000000002</v>
      </c>
      <c r="D5377">
        <f t="shared" si="168"/>
        <v>-0.28065825967925945</v>
      </c>
      <c r="E5377">
        <f t="shared" si="169"/>
        <v>1.5990176346792595</v>
      </c>
    </row>
    <row r="5378" spans="1:5" x14ac:dyDescent="0.25">
      <c r="A5378">
        <v>57072</v>
      </c>
      <c r="B5378">
        <v>1.494140625</v>
      </c>
      <c r="C5378">
        <v>17.578125</v>
      </c>
      <c r="D5378">
        <f t="shared" si="168"/>
        <v>4.0128744624830529E-2</v>
      </c>
      <c r="E5378">
        <f t="shared" si="169"/>
        <v>1.4540118803751694</v>
      </c>
    </row>
    <row r="5379" spans="1:5" x14ac:dyDescent="0.25">
      <c r="A5379">
        <v>57082</v>
      </c>
      <c r="B5379">
        <v>1.58203125</v>
      </c>
      <c r="C5379">
        <v>8.7890625</v>
      </c>
      <c r="D5379">
        <f t="shared" si="168"/>
        <v>0.33136221601728705</v>
      </c>
      <c r="E5379">
        <f t="shared" si="169"/>
        <v>1.2506690339827129</v>
      </c>
    </row>
    <row r="5380" spans="1:5" x14ac:dyDescent="0.25">
      <c r="A5380">
        <v>57092</v>
      </c>
      <c r="B5380">
        <v>1.669921875</v>
      </c>
      <c r="C5380">
        <v>7.9900570000000002</v>
      </c>
      <c r="D5380">
        <f t="shared" si="168"/>
        <v>0.6199630969487212</v>
      </c>
      <c r="E5380">
        <f t="shared" si="169"/>
        <v>1.0499587780512787</v>
      </c>
    </row>
    <row r="5381" spans="1:5" x14ac:dyDescent="0.25">
      <c r="A5381">
        <v>57103</v>
      </c>
      <c r="B5381">
        <v>1.7578125</v>
      </c>
      <c r="C5381">
        <v>8.7890625</v>
      </c>
      <c r="D5381">
        <f t="shared" si="168"/>
        <v>0.93179909695994889</v>
      </c>
      <c r="E5381">
        <f t="shared" si="169"/>
        <v>0.82601340304005111</v>
      </c>
    </row>
    <row r="5382" spans="1:5" x14ac:dyDescent="0.25">
      <c r="A5382">
        <v>57113</v>
      </c>
      <c r="B5382">
        <v>1.845703125</v>
      </c>
      <c r="C5382">
        <v>7.9900570000000002</v>
      </c>
      <c r="D5382">
        <f t="shared" si="168"/>
        <v>1.207865359685985</v>
      </c>
      <c r="E5382">
        <f t="shared" si="169"/>
        <v>0.63783776531401504</v>
      </c>
    </row>
    <row r="5383" spans="1:5" x14ac:dyDescent="0.25">
      <c r="A5383">
        <v>57124</v>
      </c>
      <c r="B5383">
        <v>1.93359375</v>
      </c>
      <c r="C5383">
        <v>8.7890625</v>
      </c>
      <c r="D5383">
        <f t="shared" si="168"/>
        <v>1.5008254110872801</v>
      </c>
      <c r="E5383">
        <f t="shared" si="169"/>
        <v>0.43276833891271993</v>
      </c>
    </row>
    <row r="5384" spans="1:5" x14ac:dyDescent="0.25">
      <c r="A5384">
        <v>57134</v>
      </c>
      <c r="B5384">
        <v>1.93359375</v>
      </c>
      <c r="C5384">
        <v>0</v>
      </c>
      <c r="D5384">
        <f t="shared" si="168"/>
        <v>1.7552485768254071</v>
      </c>
      <c r="E5384">
        <f t="shared" si="169"/>
        <v>0.17834517317459286</v>
      </c>
    </row>
    <row r="5385" spans="1:5" x14ac:dyDescent="0.25">
      <c r="A5385">
        <v>57145</v>
      </c>
      <c r="B5385">
        <v>2.021484375</v>
      </c>
      <c r="C5385">
        <v>8.7890625</v>
      </c>
      <c r="D5385">
        <f t="shared" si="168"/>
        <v>2.0196725946200429</v>
      </c>
      <c r="E5385">
        <f t="shared" si="169"/>
        <v>1.8117803799571064E-3</v>
      </c>
    </row>
    <row r="5386" spans="1:5" x14ac:dyDescent="0.25">
      <c r="A5386">
        <v>57155</v>
      </c>
      <c r="B5386">
        <v>2.021484375</v>
      </c>
      <c r="C5386">
        <v>0</v>
      </c>
      <c r="D5386">
        <f t="shared" si="168"/>
        <v>2.2440687442662464</v>
      </c>
      <c r="E5386">
        <f t="shared" si="169"/>
        <v>-0.22258436926624636</v>
      </c>
    </row>
    <row r="5387" spans="1:5" x14ac:dyDescent="0.25">
      <c r="A5387">
        <v>57165</v>
      </c>
      <c r="B5387">
        <v>2.021484375</v>
      </c>
      <c r="C5387">
        <v>0</v>
      </c>
      <c r="D5387">
        <f t="shared" si="168"/>
        <v>2.4515002584722403</v>
      </c>
      <c r="E5387">
        <f t="shared" si="169"/>
        <v>-0.43001588347224029</v>
      </c>
    </row>
    <row r="5388" spans="1:5" x14ac:dyDescent="0.25">
      <c r="A5388">
        <v>57176</v>
      </c>
      <c r="B5388">
        <v>2.021484375</v>
      </c>
      <c r="C5388">
        <v>0</v>
      </c>
      <c r="D5388">
        <f t="shared" si="168"/>
        <v>2.6582355592944098</v>
      </c>
      <c r="E5388">
        <f t="shared" si="169"/>
        <v>-0.6367511842944098</v>
      </c>
    </row>
    <row r="5389" spans="1:5" x14ac:dyDescent="0.25">
      <c r="A5389">
        <v>57186</v>
      </c>
      <c r="B5389">
        <v>1.93359375</v>
      </c>
      <c r="C5389">
        <v>-7.9900570000000002</v>
      </c>
      <c r="D5389">
        <f t="shared" si="168"/>
        <v>2.825164914673544</v>
      </c>
      <c r="E5389">
        <f t="shared" si="169"/>
        <v>-0.89157116467354403</v>
      </c>
    </row>
    <row r="5390" spans="1:5" x14ac:dyDescent="0.25">
      <c r="A5390">
        <v>57197</v>
      </c>
      <c r="B5390">
        <v>1.845703125</v>
      </c>
      <c r="C5390">
        <v>-8.7890625</v>
      </c>
      <c r="D5390">
        <f t="shared" si="168"/>
        <v>2.984142031812917</v>
      </c>
      <c r="E5390">
        <f t="shared" si="169"/>
        <v>-1.138438906812917</v>
      </c>
    </row>
    <row r="5391" spans="1:5" x14ac:dyDescent="0.25">
      <c r="A5391">
        <v>57207</v>
      </c>
      <c r="B5391">
        <v>1.7578125</v>
      </c>
      <c r="C5391">
        <v>-7.9900570000000002</v>
      </c>
      <c r="D5391">
        <f t="shared" si="168"/>
        <v>3.1050957556099354</v>
      </c>
      <c r="E5391">
        <f t="shared" si="169"/>
        <v>-1.3472832556099354</v>
      </c>
    </row>
    <row r="5392" spans="1:5" x14ac:dyDescent="0.25">
      <c r="A5392">
        <v>57218</v>
      </c>
      <c r="B5392">
        <v>1.669921875</v>
      </c>
      <c r="C5392">
        <v>-8.7890625</v>
      </c>
      <c r="D5392">
        <f t="shared" si="168"/>
        <v>3.2111114950551469</v>
      </c>
      <c r="E5392">
        <f t="shared" si="169"/>
        <v>-1.5411896200551469</v>
      </c>
    </row>
    <row r="5393" spans="1:5" x14ac:dyDescent="0.25">
      <c r="A5393">
        <v>57228</v>
      </c>
      <c r="B5393">
        <v>1.58203125</v>
      </c>
      <c r="C5393">
        <v>-8.7890625</v>
      </c>
      <c r="D5393">
        <f t="shared" si="168"/>
        <v>3.2821408717686729</v>
      </c>
      <c r="E5393">
        <f t="shared" si="169"/>
        <v>-1.7001096217686729</v>
      </c>
    </row>
    <row r="5394" spans="1:5" x14ac:dyDescent="0.25">
      <c r="A5394">
        <v>57238</v>
      </c>
      <c r="B5394">
        <v>1.494140625</v>
      </c>
      <c r="C5394">
        <v>-7.9900570000000002</v>
      </c>
      <c r="D5394">
        <f t="shared" si="168"/>
        <v>3.3284851402242919</v>
      </c>
      <c r="E5394">
        <f t="shared" si="169"/>
        <v>-1.8343445152242919</v>
      </c>
    </row>
    <row r="5395" spans="1:5" x14ac:dyDescent="0.25">
      <c r="A5395">
        <v>57249</v>
      </c>
      <c r="B5395">
        <v>1.40625</v>
      </c>
      <c r="C5395">
        <v>-8.7890625</v>
      </c>
      <c r="D5395">
        <f t="shared" si="168"/>
        <v>3.3505572902435694</v>
      </c>
      <c r="E5395">
        <f t="shared" si="169"/>
        <v>-1.9443072902435694</v>
      </c>
    </row>
    <row r="5396" spans="1:5" x14ac:dyDescent="0.25">
      <c r="A5396">
        <v>57259</v>
      </c>
      <c r="B5396">
        <v>1.23046875</v>
      </c>
      <c r="C5396">
        <v>-15.980114</v>
      </c>
      <c r="D5396">
        <f t="shared" si="168"/>
        <v>3.3441941199727969</v>
      </c>
      <c r="E5396">
        <f t="shared" si="169"/>
        <v>-2.1137253699727969</v>
      </c>
    </row>
    <row r="5397" spans="1:5" x14ac:dyDescent="0.25">
      <c r="A5397">
        <v>57270</v>
      </c>
      <c r="B5397">
        <v>1.0546875</v>
      </c>
      <c r="C5397">
        <v>-17.578125</v>
      </c>
      <c r="D5397">
        <f t="shared" si="168"/>
        <v>3.3081971905183312</v>
      </c>
      <c r="E5397">
        <f t="shared" si="169"/>
        <v>-2.2535096905183312</v>
      </c>
    </row>
    <row r="5398" spans="1:5" x14ac:dyDescent="0.25">
      <c r="A5398">
        <v>57280</v>
      </c>
      <c r="B5398">
        <v>0.87890625</v>
      </c>
      <c r="C5398">
        <v>-15.980114</v>
      </c>
      <c r="D5398">
        <f t="shared" si="168"/>
        <v>3.2493915198616019</v>
      </c>
      <c r="E5398">
        <f t="shared" si="169"/>
        <v>-2.3704852698616019</v>
      </c>
    </row>
    <row r="5399" spans="1:5" x14ac:dyDescent="0.25">
      <c r="A5399">
        <v>57291</v>
      </c>
      <c r="B5399">
        <v>0.791015625</v>
      </c>
      <c r="C5399">
        <v>-8.7890625</v>
      </c>
      <c r="D5399">
        <f t="shared" si="168"/>
        <v>3.1565751398442861</v>
      </c>
      <c r="E5399">
        <f t="shared" si="169"/>
        <v>-2.3655595148442861</v>
      </c>
    </row>
    <row r="5400" spans="1:5" x14ac:dyDescent="0.25">
      <c r="A5400">
        <v>57301</v>
      </c>
      <c r="B5400">
        <v>0.52734375</v>
      </c>
      <c r="C5400">
        <v>-26.3671875</v>
      </c>
      <c r="D5400">
        <f t="shared" si="168"/>
        <v>3.0473243811305779</v>
      </c>
      <c r="E5400">
        <f t="shared" si="169"/>
        <v>-2.5199806311305779</v>
      </c>
    </row>
    <row r="5401" spans="1:5" x14ac:dyDescent="0.25">
      <c r="A5401">
        <v>57311</v>
      </c>
      <c r="B5401">
        <v>0.439453125</v>
      </c>
      <c r="C5401">
        <v>-7.9900570000000002</v>
      </c>
      <c r="D5401">
        <f t="shared" si="168"/>
        <v>2.9152411727116014</v>
      </c>
      <c r="E5401">
        <f t="shared" si="169"/>
        <v>-2.4757880477116014</v>
      </c>
    </row>
    <row r="5402" spans="1:5" x14ac:dyDescent="0.25">
      <c r="A5402">
        <v>57322</v>
      </c>
      <c r="B5402">
        <v>0.17578125</v>
      </c>
      <c r="C5402">
        <v>-26.3671875</v>
      </c>
      <c r="D5402">
        <f t="shared" si="168"/>
        <v>2.7447804955980111</v>
      </c>
      <c r="E5402">
        <f t="shared" si="169"/>
        <v>-2.5689992455980111</v>
      </c>
    </row>
    <row r="5403" spans="1:5" x14ac:dyDescent="0.25">
      <c r="A5403">
        <v>57332</v>
      </c>
      <c r="B5403">
        <v>0</v>
      </c>
      <c r="C5403">
        <v>-15.980114</v>
      </c>
      <c r="D5403">
        <f t="shared" si="168"/>
        <v>2.5682096226728666</v>
      </c>
      <c r="E5403">
        <f t="shared" si="169"/>
        <v>-2.5682096226728666</v>
      </c>
    </row>
    <row r="5404" spans="1:5" x14ac:dyDescent="0.25">
      <c r="A5404">
        <v>57343</v>
      </c>
      <c r="B5404">
        <v>-0.17578125</v>
      </c>
      <c r="C5404">
        <v>-17.578125</v>
      </c>
      <c r="D5404">
        <f t="shared" si="168"/>
        <v>2.3518604565612091</v>
      </c>
      <c r="E5404">
        <f t="shared" si="169"/>
        <v>-2.5276417065612091</v>
      </c>
    </row>
    <row r="5405" spans="1:5" x14ac:dyDescent="0.25">
      <c r="A5405">
        <v>57353</v>
      </c>
      <c r="B5405">
        <v>-0.3515625</v>
      </c>
      <c r="C5405">
        <v>-15.980114</v>
      </c>
      <c r="D5405">
        <f t="shared" si="168"/>
        <v>2.1366821485456544</v>
      </c>
      <c r="E5405">
        <f t="shared" si="169"/>
        <v>-2.4882446485456544</v>
      </c>
    </row>
    <row r="5406" spans="1:5" x14ac:dyDescent="0.25">
      <c r="A5406">
        <v>57364</v>
      </c>
      <c r="B5406">
        <v>-0.52734375</v>
      </c>
      <c r="C5406">
        <v>-17.578125</v>
      </c>
      <c r="D5406">
        <f t="shared" si="168"/>
        <v>1.8816404881982303</v>
      </c>
      <c r="E5406">
        <f t="shared" si="169"/>
        <v>-2.4089842381982303</v>
      </c>
    </row>
    <row r="5407" spans="1:5" x14ac:dyDescent="0.25">
      <c r="A5407">
        <v>57374</v>
      </c>
      <c r="B5407">
        <v>-0.703125</v>
      </c>
      <c r="C5407">
        <v>-17.578125</v>
      </c>
      <c r="D5407">
        <f t="shared" si="168"/>
        <v>1.6350044982349505</v>
      </c>
      <c r="E5407">
        <f t="shared" si="169"/>
        <v>-2.3381294982349505</v>
      </c>
    </row>
    <row r="5408" spans="1:5" x14ac:dyDescent="0.25">
      <c r="A5408">
        <v>57384</v>
      </c>
      <c r="B5408">
        <v>-0.966796875</v>
      </c>
      <c r="C5408">
        <v>-23.970171000000001</v>
      </c>
      <c r="D5408">
        <f t="shared" si="168"/>
        <v>1.3762109689444886</v>
      </c>
      <c r="E5408">
        <f t="shared" si="169"/>
        <v>-2.3430078439444886</v>
      </c>
    </row>
    <row r="5409" spans="1:5" x14ac:dyDescent="0.25">
      <c r="A5409">
        <v>57395</v>
      </c>
      <c r="B5409">
        <v>-1.0546875</v>
      </c>
      <c r="C5409">
        <v>-8.7890625</v>
      </c>
      <c r="D5409">
        <f t="shared" si="168"/>
        <v>1.0798253603557411</v>
      </c>
      <c r="E5409">
        <f t="shared" si="169"/>
        <v>-2.1345128603557413</v>
      </c>
    </row>
    <row r="5410" spans="1:5" x14ac:dyDescent="0.25">
      <c r="A5410">
        <v>57405</v>
      </c>
      <c r="B5410">
        <v>-1.23046875</v>
      </c>
      <c r="C5410">
        <v>-15.980114</v>
      </c>
      <c r="D5410">
        <f t="shared" si="168"/>
        <v>0.80193696393231417</v>
      </c>
      <c r="E5410">
        <f t="shared" si="169"/>
        <v>-2.032405713932314</v>
      </c>
    </row>
    <row r="5411" spans="1:5" x14ac:dyDescent="0.25">
      <c r="A5411">
        <v>57416</v>
      </c>
      <c r="B5411">
        <v>-1.40625</v>
      </c>
      <c r="C5411">
        <v>-17.578125</v>
      </c>
      <c r="D5411">
        <f t="shared" si="168"/>
        <v>0.48954388639440305</v>
      </c>
      <c r="E5411">
        <f t="shared" si="169"/>
        <v>-1.895793886394403</v>
      </c>
    </row>
    <row r="5412" spans="1:5" x14ac:dyDescent="0.25">
      <c r="A5412">
        <v>57426</v>
      </c>
      <c r="B5412">
        <v>-1.494140625</v>
      </c>
      <c r="C5412">
        <v>-8.7890625</v>
      </c>
      <c r="D5412">
        <f t="shared" si="168"/>
        <v>0.20176212779249375</v>
      </c>
      <c r="E5412">
        <f t="shared" si="169"/>
        <v>-1.6959027527924937</v>
      </c>
    </row>
    <row r="5413" spans="1:5" x14ac:dyDescent="0.25">
      <c r="A5413">
        <v>57437</v>
      </c>
      <c r="B5413">
        <v>-1.669921875</v>
      </c>
      <c r="C5413">
        <v>-15.980114</v>
      </c>
      <c r="D5413">
        <f t="shared" si="168"/>
        <v>-0.11630005075690025</v>
      </c>
      <c r="E5413">
        <f t="shared" si="169"/>
        <v>-1.5536218242430997</v>
      </c>
    </row>
    <row r="5414" spans="1:5" x14ac:dyDescent="0.25">
      <c r="A5414">
        <v>57447</v>
      </c>
      <c r="B5414">
        <v>-1.7578125</v>
      </c>
      <c r="C5414">
        <v>-8.7890625</v>
      </c>
      <c r="D5414">
        <f t="shared" si="168"/>
        <v>-0.40445632889729577</v>
      </c>
      <c r="E5414">
        <f t="shared" si="169"/>
        <v>-1.3533561711027042</v>
      </c>
    </row>
    <row r="5415" spans="1:5" x14ac:dyDescent="0.25">
      <c r="A5415">
        <v>57457</v>
      </c>
      <c r="B5415">
        <v>-1.845703125</v>
      </c>
      <c r="C5415">
        <v>-7.9900570000000002</v>
      </c>
      <c r="D5415">
        <f t="shared" si="168"/>
        <v>-0.68943257573435057</v>
      </c>
      <c r="E5415">
        <f t="shared" si="169"/>
        <v>-1.1562705492656495</v>
      </c>
    </row>
    <row r="5416" spans="1:5" x14ac:dyDescent="0.25">
      <c r="A5416">
        <v>57468</v>
      </c>
      <c r="B5416">
        <v>-1.93359375</v>
      </c>
      <c r="C5416">
        <v>-8.7890625</v>
      </c>
      <c r="D5416">
        <f t="shared" si="168"/>
        <v>-0.99668211409190166</v>
      </c>
      <c r="E5416">
        <f t="shared" si="169"/>
        <v>-0.93691163590809834</v>
      </c>
    </row>
    <row r="5417" spans="1:5" x14ac:dyDescent="0.25">
      <c r="A5417">
        <v>57478</v>
      </c>
      <c r="B5417">
        <v>-2.021484375</v>
      </c>
      <c r="C5417">
        <v>-7.9900570000000002</v>
      </c>
      <c r="D5417">
        <f t="shared" si="168"/>
        <v>-1.2680682435398323</v>
      </c>
      <c r="E5417">
        <f t="shared" si="169"/>
        <v>-0.75341613146016773</v>
      </c>
    </row>
    <row r="5418" spans="1:5" x14ac:dyDescent="0.25">
      <c r="A5418">
        <v>57489</v>
      </c>
      <c r="B5418">
        <v>-2.109375</v>
      </c>
      <c r="C5418">
        <v>-8.7890625</v>
      </c>
      <c r="D5418">
        <f t="shared" si="168"/>
        <v>-1.5553620578005785</v>
      </c>
      <c r="E5418">
        <f t="shared" si="169"/>
        <v>-0.55401294219942154</v>
      </c>
    </row>
    <row r="5419" spans="1:5" x14ac:dyDescent="0.25">
      <c r="A5419">
        <v>57499</v>
      </c>
      <c r="B5419">
        <v>-2.109375</v>
      </c>
      <c r="C5419">
        <v>0</v>
      </c>
      <c r="D5419">
        <f t="shared" si="168"/>
        <v>-1.8042053222930083</v>
      </c>
      <c r="E5419">
        <f t="shared" si="169"/>
        <v>-0.30516967770699166</v>
      </c>
    </row>
    <row r="5420" spans="1:5" x14ac:dyDescent="0.25">
      <c r="A5420">
        <v>57509</v>
      </c>
      <c r="B5420">
        <v>-2.109375</v>
      </c>
      <c r="C5420">
        <v>0</v>
      </c>
      <c r="D5420">
        <f t="shared" si="168"/>
        <v>-2.0393753927493012</v>
      </c>
      <c r="E5420">
        <f t="shared" si="169"/>
        <v>-6.9999607250698759E-2</v>
      </c>
    </row>
    <row r="5421" spans="1:5" x14ac:dyDescent="0.25">
      <c r="A5421">
        <v>57520</v>
      </c>
      <c r="B5421">
        <v>-2.109375</v>
      </c>
      <c r="C5421">
        <v>0</v>
      </c>
      <c r="D5421">
        <f t="shared" si="168"/>
        <v>-2.280173444875131</v>
      </c>
      <c r="E5421">
        <f t="shared" si="169"/>
        <v>0.17079844487513096</v>
      </c>
    </row>
    <row r="5422" spans="1:5" x14ac:dyDescent="0.25">
      <c r="A5422">
        <v>57530</v>
      </c>
      <c r="B5422">
        <v>-2.109375</v>
      </c>
      <c r="C5422">
        <v>0</v>
      </c>
      <c r="D5422">
        <f t="shared" si="168"/>
        <v>-2.4810425410947672</v>
      </c>
      <c r="E5422">
        <f t="shared" si="169"/>
        <v>0.37166754109476718</v>
      </c>
    </row>
    <row r="5423" spans="1:5" x14ac:dyDescent="0.25">
      <c r="A5423">
        <v>57541</v>
      </c>
      <c r="B5423">
        <v>-2.109375</v>
      </c>
      <c r="C5423">
        <v>0</v>
      </c>
      <c r="D5423">
        <f t="shared" si="168"/>
        <v>-2.680308618479343</v>
      </c>
      <c r="E5423">
        <f t="shared" si="169"/>
        <v>0.57093361847934299</v>
      </c>
    </row>
    <row r="5424" spans="1:5" x14ac:dyDescent="0.25">
      <c r="A5424">
        <v>57551</v>
      </c>
      <c r="B5424">
        <v>-2.021484375</v>
      </c>
      <c r="C5424">
        <v>7.9900570000000002</v>
      </c>
      <c r="D5424">
        <f t="shared" si="168"/>
        <v>-2.8402754323290926</v>
      </c>
      <c r="E5424">
        <f t="shared" si="169"/>
        <v>0.81879105732909263</v>
      </c>
    </row>
    <row r="5425" spans="1:5" x14ac:dyDescent="0.25">
      <c r="A5425">
        <v>57562</v>
      </c>
      <c r="B5425">
        <v>-2.021484375</v>
      </c>
      <c r="C5425">
        <v>0</v>
      </c>
      <c r="D5425">
        <f t="shared" si="168"/>
        <v>-2.9914686955113803</v>
      </c>
      <c r="E5425">
        <f t="shared" si="169"/>
        <v>0.96998432051138028</v>
      </c>
    </row>
    <row r="5426" spans="1:5" x14ac:dyDescent="0.25">
      <c r="A5426">
        <v>57572</v>
      </c>
      <c r="B5426">
        <v>-1.93359375</v>
      </c>
      <c r="C5426">
        <v>8.7890625</v>
      </c>
      <c r="D5426">
        <f t="shared" si="168"/>
        <v>-3.1052902182716742</v>
      </c>
      <c r="E5426">
        <f t="shared" si="169"/>
        <v>1.1716964682716742</v>
      </c>
    </row>
    <row r="5427" spans="1:5" x14ac:dyDescent="0.25">
      <c r="A5427">
        <v>57582</v>
      </c>
      <c r="B5427">
        <v>-1.7578125</v>
      </c>
      <c r="C5427">
        <v>15.980114</v>
      </c>
      <c r="D5427">
        <f t="shared" si="168"/>
        <v>-3.1957336909761938</v>
      </c>
      <c r="E5427">
        <f t="shared" si="169"/>
        <v>1.4379211909761938</v>
      </c>
    </row>
    <row r="5428" spans="1:5" x14ac:dyDescent="0.25">
      <c r="A5428">
        <v>57593</v>
      </c>
      <c r="B5428">
        <v>-1.669921875</v>
      </c>
      <c r="C5428">
        <v>8.7890625</v>
      </c>
      <c r="D5428">
        <f t="shared" si="168"/>
        <v>-3.2674283322536661</v>
      </c>
      <c r="E5428">
        <f t="shared" si="169"/>
        <v>1.5975064572536661</v>
      </c>
    </row>
    <row r="5429" spans="1:5" x14ac:dyDescent="0.25">
      <c r="A5429">
        <v>57603</v>
      </c>
      <c r="B5429">
        <v>-1.58203125</v>
      </c>
      <c r="C5429">
        <v>7.9900570000000002</v>
      </c>
      <c r="D5429">
        <f t="shared" si="168"/>
        <v>-3.3068205594669036</v>
      </c>
      <c r="E5429">
        <f t="shared" si="169"/>
        <v>1.7247893094669036</v>
      </c>
    </row>
    <row r="5430" spans="1:5" x14ac:dyDescent="0.25">
      <c r="A5430">
        <v>57614</v>
      </c>
      <c r="B5430">
        <v>-1.40625</v>
      </c>
      <c r="C5430">
        <v>17.578125</v>
      </c>
      <c r="D5430">
        <f t="shared" si="168"/>
        <v>-3.3214393331692951</v>
      </c>
      <c r="E5430">
        <f t="shared" si="169"/>
        <v>1.9151893331692951</v>
      </c>
    </row>
    <row r="5431" spans="1:5" x14ac:dyDescent="0.25">
      <c r="A5431">
        <v>57624</v>
      </c>
      <c r="B5431">
        <v>-1.318359375</v>
      </c>
      <c r="C5431">
        <v>7.9900570000000002</v>
      </c>
      <c r="D5431">
        <f t="shared" si="168"/>
        <v>-3.3085317338187106</v>
      </c>
      <c r="E5431">
        <f t="shared" si="169"/>
        <v>1.9901723588187106</v>
      </c>
    </row>
    <row r="5432" spans="1:5" x14ac:dyDescent="0.25">
      <c r="A5432">
        <v>57635</v>
      </c>
      <c r="B5432">
        <v>-1.142578125</v>
      </c>
      <c r="C5432">
        <v>17.578125</v>
      </c>
      <c r="D5432">
        <f t="shared" si="168"/>
        <v>-3.2656508483918438</v>
      </c>
      <c r="E5432">
        <f t="shared" si="169"/>
        <v>2.1230727233918438</v>
      </c>
    </row>
    <row r="5433" spans="1:5" x14ac:dyDescent="0.25">
      <c r="A5433">
        <v>57645</v>
      </c>
      <c r="B5433">
        <v>-0.966796875</v>
      </c>
      <c r="C5433">
        <v>17.578125</v>
      </c>
      <c r="D5433">
        <f t="shared" si="168"/>
        <v>-3.2009241718619648</v>
      </c>
      <c r="E5433">
        <f t="shared" si="169"/>
        <v>2.2341272968619648</v>
      </c>
    </row>
    <row r="5434" spans="1:5" x14ac:dyDescent="0.25">
      <c r="A5434">
        <v>57655</v>
      </c>
      <c r="B5434">
        <v>-0.791015625</v>
      </c>
      <c r="C5434">
        <v>15.980114</v>
      </c>
      <c r="D5434">
        <f t="shared" si="168"/>
        <v>-3.1121894519009783</v>
      </c>
      <c r="E5434">
        <f t="shared" si="169"/>
        <v>2.3211738269009783</v>
      </c>
    </row>
    <row r="5435" spans="1:5" x14ac:dyDescent="0.25">
      <c r="A5435">
        <v>57666</v>
      </c>
      <c r="B5435">
        <v>-0.615234375</v>
      </c>
      <c r="C5435">
        <v>17.578125</v>
      </c>
      <c r="D5435">
        <f t="shared" si="168"/>
        <v>-2.9876667648800161</v>
      </c>
      <c r="E5435">
        <f t="shared" si="169"/>
        <v>2.3724323898800161</v>
      </c>
    </row>
    <row r="5436" spans="1:5" x14ac:dyDescent="0.25">
      <c r="A5436">
        <v>57676</v>
      </c>
      <c r="B5436">
        <v>-0.439453125</v>
      </c>
      <c r="C5436">
        <v>15.980114</v>
      </c>
      <c r="D5436">
        <f t="shared" si="168"/>
        <v>-2.8509315335626639</v>
      </c>
      <c r="E5436">
        <f t="shared" si="169"/>
        <v>2.4114784085626639</v>
      </c>
    </row>
    <row r="5437" spans="1:5" x14ac:dyDescent="0.25">
      <c r="A5437">
        <v>57687</v>
      </c>
      <c r="B5437">
        <v>-0.263671875</v>
      </c>
      <c r="C5437">
        <v>17.578125</v>
      </c>
      <c r="D5437">
        <f t="shared" si="168"/>
        <v>-2.6759153660148343</v>
      </c>
      <c r="E5437">
        <f t="shared" si="169"/>
        <v>2.4122434910148343</v>
      </c>
    </row>
    <row r="5438" spans="1:5" x14ac:dyDescent="0.25">
      <c r="A5438">
        <v>57697</v>
      </c>
      <c r="B5438">
        <v>-8.7890625E-2</v>
      </c>
      <c r="C5438">
        <v>15.980114</v>
      </c>
      <c r="D5438">
        <f t="shared" si="168"/>
        <v>-2.4957472913679237</v>
      </c>
      <c r="E5438">
        <f t="shared" si="169"/>
        <v>2.4078566663679237</v>
      </c>
    </row>
    <row r="5439" spans="1:5" x14ac:dyDescent="0.25">
      <c r="A5439">
        <v>57708</v>
      </c>
      <c r="B5439">
        <v>8.7890625E-2</v>
      </c>
      <c r="C5439">
        <v>17.578125</v>
      </c>
      <c r="D5439">
        <f t="shared" ref="D5439:D5502" si="170">$H$2*EXP(-$G$17*$G$20*A5439/1000)*COS($G$9*A5439/1000)</f>
        <v>-2.2760727358955477</v>
      </c>
      <c r="E5439">
        <f t="shared" ref="E5439:E5502" si="171">B5439-D5439</f>
        <v>2.3639633608955477</v>
      </c>
    </row>
    <row r="5440" spans="1:5" x14ac:dyDescent="0.25">
      <c r="A5440">
        <v>57718</v>
      </c>
      <c r="B5440">
        <v>0.3515625</v>
      </c>
      <c r="C5440">
        <v>26.3671875</v>
      </c>
      <c r="D5440">
        <f t="shared" si="170"/>
        <v>-2.0584698076562709</v>
      </c>
      <c r="E5440">
        <f t="shared" si="171"/>
        <v>2.4100323076562709</v>
      </c>
    </row>
    <row r="5441" spans="1:5" x14ac:dyDescent="0.25">
      <c r="A5441">
        <v>57728</v>
      </c>
      <c r="B5441">
        <v>0.439453125</v>
      </c>
      <c r="C5441">
        <v>7.9900570000000002</v>
      </c>
      <c r="D5441">
        <f t="shared" si="170"/>
        <v>-1.8255146206790396</v>
      </c>
      <c r="E5441">
        <f t="shared" si="171"/>
        <v>2.2649677456790398</v>
      </c>
    </row>
    <row r="5442" spans="1:5" x14ac:dyDescent="0.25">
      <c r="A5442">
        <v>57739</v>
      </c>
      <c r="B5442">
        <v>0.615234375</v>
      </c>
      <c r="C5442">
        <v>17.578125</v>
      </c>
      <c r="D5442">
        <f t="shared" si="170"/>
        <v>-1.5536323227804822</v>
      </c>
      <c r="E5442">
        <f t="shared" si="171"/>
        <v>2.1688666977804822</v>
      </c>
    </row>
    <row r="5443" spans="1:5" x14ac:dyDescent="0.25">
      <c r="A5443">
        <v>57749</v>
      </c>
      <c r="B5443">
        <v>0.791015625</v>
      </c>
      <c r="C5443">
        <v>15.980114</v>
      </c>
      <c r="D5443">
        <f t="shared" si="170"/>
        <v>-1.2942773624297739</v>
      </c>
      <c r="E5443">
        <f t="shared" si="171"/>
        <v>2.0852929874297739</v>
      </c>
    </row>
    <row r="5444" spans="1:5" x14ac:dyDescent="0.25">
      <c r="A5444">
        <v>57760</v>
      </c>
      <c r="B5444">
        <v>0.966796875</v>
      </c>
      <c r="C5444">
        <v>17.578125</v>
      </c>
      <c r="D5444">
        <f t="shared" si="170"/>
        <v>-0.99798524145965783</v>
      </c>
      <c r="E5444">
        <f t="shared" si="171"/>
        <v>1.9647821164596579</v>
      </c>
    </row>
    <row r="5445" spans="1:5" x14ac:dyDescent="0.25">
      <c r="A5445">
        <v>57770</v>
      </c>
      <c r="B5445">
        <v>1.142578125</v>
      </c>
      <c r="C5445">
        <v>15.980114</v>
      </c>
      <c r="D5445">
        <f t="shared" si="170"/>
        <v>-0.72082723088492873</v>
      </c>
      <c r="E5445">
        <f t="shared" si="171"/>
        <v>1.8634053558849288</v>
      </c>
    </row>
    <row r="5446" spans="1:5" x14ac:dyDescent="0.25">
      <c r="A5446">
        <v>57781</v>
      </c>
      <c r="B5446">
        <v>1.23046875</v>
      </c>
      <c r="C5446">
        <v>8.7890625</v>
      </c>
      <c r="D5446">
        <f t="shared" si="170"/>
        <v>-0.40994038315255166</v>
      </c>
      <c r="E5446">
        <f t="shared" si="171"/>
        <v>1.6404091331525517</v>
      </c>
    </row>
    <row r="5447" spans="1:5" x14ac:dyDescent="0.25">
      <c r="A5447">
        <v>57791</v>
      </c>
      <c r="B5447">
        <v>1.40625</v>
      </c>
      <c r="C5447">
        <v>17.578125</v>
      </c>
      <c r="D5447">
        <f t="shared" si="170"/>
        <v>-0.12415535419337118</v>
      </c>
      <c r="E5447">
        <f t="shared" si="171"/>
        <v>1.5304053541933711</v>
      </c>
    </row>
    <row r="5448" spans="1:5" x14ac:dyDescent="0.25">
      <c r="A5448">
        <v>57801</v>
      </c>
      <c r="B5448">
        <v>1.494140625</v>
      </c>
      <c r="C5448">
        <v>7.9900570000000002</v>
      </c>
      <c r="D5448">
        <f t="shared" si="170"/>
        <v>0.16242087008047029</v>
      </c>
      <c r="E5448">
        <f t="shared" si="171"/>
        <v>1.3317197549195297</v>
      </c>
    </row>
    <row r="5449" spans="1:5" x14ac:dyDescent="0.25">
      <c r="A5449">
        <v>57812</v>
      </c>
      <c r="B5449">
        <v>1.58203125</v>
      </c>
      <c r="C5449">
        <v>8.7890625</v>
      </c>
      <c r="D5449">
        <f t="shared" si="170"/>
        <v>0.47599957812546573</v>
      </c>
      <c r="E5449">
        <f t="shared" si="171"/>
        <v>1.1060316718745342</v>
      </c>
    </row>
    <row r="5450" spans="1:5" x14ac:dyDescent="0.25">
      <c r="A5450">
        <v>57822</v>
      </c>
      <c r="B5450">
        <v>1.669921875</v>
      </c>
      <c r="C5450">
        <v>7.9900570000000002</v>
      </c>
      <c r="D5450">
        <f t="shared" si="170"/>
        <v>0.75724430467328208</v>
      </c>
      <c r="E5450">
        <f t="shared" si="171"/>
        <v>0.91267757032671792</v>
      </c>
    </row>
    <row r="5451" spans="1:5" x14ac:dyDescent="0.25">
      <c r="A5451">
        <v>57833</v>
      </c>
      <c r="B5451">
        <v>1.7578125</v>
      </c>
      <c r="C5451">
        <v>8.7890625</v>
      </c>
      <c r="D5451">
        <f t="shared" si="170"/>
        <v>1.0598042755408077</v>
      </c>
      <c r="E5451">
        <f t="shared" si="171"/>
        <v>0.69800822445919231</v>
      </c>
    </row>
    <row r="5452" spans="1:5" x14ac:dyDescent="0.25">
      <c r="A5452">
        <v>57843</v>
      </c>
      <c r="B5452">
        <v>1.845703125</v>
      </c>
      <c r="C5452">
        <v>7.9900570000000002</v>
      </c>
      <c r="D5452">
        <f t="shared" si="170"/>
        <v>1.3264304498157338</v>
      </c>
      <c r="E5452">
        <f t="shared" si="171"/>
        <v>0.51927267518426623</v>
      </c>
    </row>
    <row r="5453" spans="1:5" x14ac:dyDescent="0.25">
      <c r="A5453">
        <v>57854</v>
      </c>
      <c r="B5453">
        <v>1.845703125</v>
      </c>
      <c r="C5453">
        <v>0</v>
      </c>
      <c r="D5453">
        <f t="shared" si="170"/>
        <v>1.6079862550104831</v>
      </c>
      <c r="E5453">
        <f t="shared" si="171"/>
        <v>0.23771686998951691</v>
      </c>
    </row>
    <row r="5454" spans="1:5" x14ac:dyDescent="0.25">
      <c r="A5454">
        <v>57864</v>
      </c>
      <c r="B5454">
        <v>1.93359375</v>
      </c>
      <c r="C5454">
        <v>8.7890625</v>
      </c>
      <c r="D5454">
        <f t="shared" si="170"/>
        <v>1.8511994699681424</v>
      </c>
      <c r="E5454">
        <f t="shared" si="171"/>
        <v>8.2394280031857559E-2</v>
      </c>
    </row>
    <row r="5455" spans="1:5" x14ac:dyDescent="0.25">
      <c r="A5455">
        <v>57874</v>
      </c>
      <c r="B5455">
        <v>1.93359375</v>
      </c>
      <c r="C5455">
        <v>0</v>
      </c>
      <c r="D5455">
        <f t="shared" si="170"/>
        <v>2.080389331505597</v>
      </c>
      <c r="E5455">
        <f t="shared" si="171"/>
        <v>-0.14679558150559702</v>
      </c>
    </row>
    <row r="5456" spans="1:5" x14ac:dyDescent="0.25">
      <c r="A5456">
        <v>57885</v>
      </c>
      <c r="B5456">
        <v>1.93359375</v>
      </c>
      <c r="C5456">
        <v>0</v>
      </c>
      <c r="D5456">
        <f t="shared" si="170"/>
        <v>2.3142586000435035</v>
      </c>
      <c r="E5456">
        <f t="shared" si="171"/>
        <v>-0.38066485004350348</v>
      </c>
    </row>
    <row r="5457" spans="1:5" x14ac:dyDescent="0.25">
      <c r="A5457">
        <v>57895</v>
      </c>
      <c r="B5457">
        <v>1.845703125</v>
      </c>
      <c r="C5457">
        <v>-7.9900570000000002</v>
      </c>
      <c r="D5457">
        <f t="shared" si="170"/>
        <v>2.508561606541595</v>
      </c>
      <c r="E5457">
        <f t="shared" si="171"/>
        <v>-0.66285848154159499</v>
      </c>
    </row>
    <row r="5458" spans="1:5" x14ac:dyDescent="0.25">
      <c r="A5458">
        <v>57906</v>
      </c>
      <c r="B5458">
        <v>1.845703125</v>
      </c>
      <c r="C5458">
        <v>0</v>
      </c>
      <c r="D5458">
        <f t="shared" si="170"/>
        <v>2.700371971326518</v>
      </c>
      <c r="E5458">
        <f t="shared" si="171"/>
        <v>-0.85466884632651796</v>
      </c>
    </row>
    <row r="5459" spans="1:5" x14ac:dyDescent="0.25">
      <c r="A5459">
        <v>57916</v>
      </c>
      <c r="B5459">
        <v>1.7578125</v>
      </c>
      <c r="C5459">
        <v>-7.9900570000000002</v>
      </c>
      <c r="D5459">
        <f t="shared" si="170"/>
        <v>2.8534043723079145</v>
      </c>
      <c r="E5459">
        <f t="shared" si="171"/>
        <v>-1.0955918723079145</v>
      </c>
    </row>
    <row r="5460" spans="1:5" x14ac:dyDescent="0.25">
      <c r="A5460">
        <v>57927</v>
      </c>
      <c r="B5460">
        <v>1.7578125</v>
      </c>
      <c r="C5460">
        <v>0</v>
      </c>
      <c r="D5460">
        <f t="shared" si="170"/>
        <v>2.9968618843277683</v>
      </c>
      <c r="E5460">
        <f t="shared" si="171"/>
        <v>-1.2390493843277683</v>
      </c>
    </row>
    <row r="5461" spans="1:5" x14ac:dyDescent="0.25">
      <c r="A5461">
        <v>57937</v>
      </c>
      <c r="B5461">
        <v>1.669921875</v>
      </c>
      <c r="C5461">
        <v>-8.7890625</v>
      </c>
      <c r="D5461">
        <f t="shared" si="170"/>
        <v>3.1036101727135867</v>
      </c>
      <c r="E5461">
        <f t="shared" si="171"/>
        <v>-1.4336882977135867</v>
      </c>
    </row>
    <row r="5462" spans="1:5" x14ac:dyDescent="0.25">
      <c r="A5462">
        <v>57947</v>
      </c>
      <c r="B5462">
        <v>1.58203125</v>
      </c>
      <c r="C5462">
        <v>-7.9900570000000002</v>
      </c>
      <c r="D5462">
        <f t="shared" si="170"/>
        <v>3.1869965248211898</v>
      </c>
      <c r="E5462">
        <f t="shared" si="171"/>
        <v>-1.6049652748211898</v>
      </c>
    </row>
    <row r="5463" spans="1:5" x14ac:dyDescent="0.25">
      <c r="A5463">
        <v>57958</v>
      </c>
      <c r="B5463">
        <v>1.40625</v>
      </c>
      <c r="C5463">
        <v>-17.578125</v>
      </c>
      <c r="D5463">
        <f t="shared" si="170"/>
        <v>3.2510101783648486</v>
      </c>
      <c r="E5463">
        <f t="shared" si="171"/>
        <v>-1.8447601783648486</v>
      </c>
    </row>
    <row r="5464" spans="1:5" x14ac:dyDescent="0.25">
      <c r="A5464">
        <v>57968</v>
      </c>
      <c r="B5464">
        <v>1.318359375</v>
      </c>
      <c r="C5464">
        <v>-7.9900570000000002</v>
      </c>
      <c r="D5464">
        <f t="shared" si="170"/>
        <v>3.2835509550247601</v>
      </c>
      <c r="E5464">
        <f t="shared" si="171"/>
        <v>-1.9651915800247601</v>
      </c>
    </row>
    <row r="5465" spans="1:5" x14ac:dyDescent="0.25">
      <c r="A5465">
        <v>57979</v>
      </c>
      <c r="B5465">
        <v>1.142578125</v>
      </c>
      <c r="C5465">
        <v>-17.578125</v>
      </c>
      <c r="D5465">
        <f t="shared" si="170"/>
        <v>3.2908408353924061</v>
      </c>
      <c r="E5465">
        <f t="shared" si="171"/>
        <v>-2.1482627103924061</v>
      </c>
    </row>
    <row r="5466" spans="1:5" x14ac:dyDescent="0.25">
      <c r="A5466">
        <v>57989</v>
      </c>
      <c r="B5466">
        <v>1.0546875</v>
      </c>
      <c r="C5466">
        <v>-8.7890625</v>
      </c>
      <c r="D5466">
        <f t="shared" si="170"/>
        <v>3.2715136204014952</v>
      </c>
      <c r="E5466">
        <f t="shared" si="171"/>
        <v>-2.2168261204014952</v>
      </c>
    </row>
    <row r="5467" spans="1:5" x14ac:dyDescent="0.25">
      <c r="A5467">
        <v>57999</v>
      </c>
      <c r="B5467">
        <v>0.87890625</v>
      </c>
      <c r="C5467">
        <v>-15.980114</v>
      </c>
      <c r="D5467">
        <f t="shared" si="170"/>
        <v>3.2276257716528138</v>
      </c>
      <c r="E5467">
        <f t="shared" si="171"/>
        <v>-2.3487195216528138</v>
      </c>
    </row>
    <row r="5468" spans="1:5" x14ac:dyDescent="0.25">
      <c r="A5468">
        <v>58010</v>
      </c>
      <c r="B5468">
        <v>0.703125</v>
      </c>
      <c r="C5468">
        <v>-17.578125</v>
      </c>
      <c r="D5468">
        <f t="shared" si="170"/>
        <v>3.1513949288193768</v>
      </c>
      <c r="E5468">
        <f t="shared" si="171"/>
        <v>-2.4482699288193768</v>
      </c>
    </row>
    <row r="5469" spans="1:5" x14ac:dyDescent="0.25">
      <c r="A5469">
        <v>58020</v>
      </c>
      <c r="B5469">
        <v>0.52734375</v>
      </c>
      <c r="C5469">
        <v>-15.980114</v>
      </c>
      <c r="D5469">
        <f t="shared" si="170"/>
        <v>3.0572589265881676</v>
      </c>
      <c r="E5469">
        <f t="shared" si="171"/>
        <v>-2.5299151765881676</v>
      </c>
    </row>
    <row r="5470" spans="1:5" x14ac:dyDescent="0.25">
      <c r="A5470">
        <v>58031</v>
      </c>
      <c r="B5470">
        <v>0.3515625</v>
      </c>
      <c r="C5470">
        <v>-17.578125</v>
      </c>
      <c r="D5470">
        <f t="shared" si="170"/>
        <v>2.9272758669020429</v>
      </c>
      <c r="E5470">
        <f t="shared" si="171"/>
        <v>-2.5757133669020429</v>
      </c>
    </row>
    <row r="5471" spans="1:5" x14ac:dyDescent="0.25">
      <c r="A5471">
        <v>58041</v>
      </c>
      <c r="B5471">
        <v>0.17578125</v>
      </c>
      <c r="C5471">
        <v>-15.980114</v>
      </c>
      <c r="D5471">
        <f t="shared" si="170"/>
        <v>2.7860541934559628</v>
      </c>
      <c r="E5471">
        <f t="shared" si="171"/>
        <v>-2.6102729434559628</v>
      </c>
    </row>
    <row r="5472" spans="1:5" x14ac:dyDescent="0.25">
      <c r="A5472">
        <v>58052</v>
      </c>
      <c r="B5472">
        <v>0</v>
      </c>
      <c r="C5472">
        <v>-17.578125</v>
      </c>
      <c r="D5472">
        <f t="shared" si="170"/>
        <v>2.6066694553346541</v>
      </c>
      <c r="E5472">
        <f t="shared" si="171"/>
        <v>-2.6066694553346541</v>
      </c>
    </row>
    <row r="5473" spans="1:5" x14ac:dyDescent="0.25">
      <c r="A5473">
        <v>58062</v>
      </c>
      <c r="B5473">
        <v>-0.17578125</v>
      </c>
      <c r="C5473">
        <v>-17.578125</v>
      </c>
      <c r="D5473">
        <f t="shared" si="170"/>
        <v>2.4230770656061944</v>
      </c>
      <c r="E5473">
        <f t="shared" si="171"/>
        <v>-2.5988583156061944</v>
      </c>
    </row>
    <row r="5474" spans="1:5" x14ac:dyDescent="0.25">
      <c r="A5474">
        <v>58072</v>
      </c>
      <c r="B5474">
        <v>-0.3515625</v>
      </c>
      <c r="C5474">
        <v>-15.980114</v>
      </c>
      <c r="D5474">
        <f t="shared" si="170"/>
        <v>2.2213772816339556</v>
      </c>
      <c r="E5474">
        <f t="shared" si="171"/>
        <v>-2.5729397816339556</v>
      </c>
    </row>
    <row r="5475" spans="1:5" x14ac:dyDescent="0.25">
      <c r="A5475">
        <v>58083</v>
      </c>
      <c r="B5475">
        <v>-0.52734375</v>
      </c>
      <c r="C5475">
        <v>-17.578125</v>
      </c>
      <c r="D5475">
        <f t="shared" si="170"/>
        <v>1.9804158744738691</v>
      </c>
      <c r="E5475">
        <f t="shared" si="171"/>
        <v>-2.5077596244738691</v>
      </c>
    </row>
    <row r="5476" spans="1:5" x14ac:dyDescent="0.25">
      <c r="A5476">
        <v>58093</v>
      </c>
      <c r="B5476">
        <v>-0.703125</v>
      </c>
      <c r="C5476">
        <v>-15.980114</v>
      </c>
      <c r="D5476">
        <f t="shared" si="170"/>
        <v>1.7457978637817302</v>
      </c>
      <c r="E5476">
        <f t="shared" si="171"/>
        <v>-2.4489228637817302</v>
      </c>
    </row>
    <row r="5477" spans="1:5" x14ac:dyDescent="0.25">
      <c r="A5477">
        <v>58104</v>
      </c>
      <c r="B5477">
        <v>-0.87890625</v>
      </c>
      <c r="C5477">
        <v>-17.578125</v>
      </c>
      <c r="D5477">
        <f t="shared" si="170"/>
        <v>1.472779243156237</v>
      </c>
      <c r="E5477">
        <f t="shared" si="171"/>
        <v>-2.351685493156237</v>
      </c>
    </row>
    <row r="5478" spans="1:5" x14ac:dyDescent="0.25">
      <c r="A5478">
        <v>58114</v>
      </c>
      <c r="B5478">
        <v>-0.966796875</v>
      </c>
      <c r="C5478">
        <v>-7.9900570000000002</v>
      </c>
      <c r="D5478">
        <f t="shared" si="170"/>
        <v>1.2130291611550716</v>
      </c>
      <c r="E5478">
        <f t="shared" si="171"/>
        <v>-2.1798260361550716</v>
      </c>
    </row>
    <row r="5479" spans="1:5" x14ac:dyDescent="0.25">
      <c r="A5479">
        <v>58125</v>
      </c>
      <c r="B5479">
        <v>-1.142578125</v>
      </c>
      <c r="C5479">
        <v>-17.578125</v>
      </c>
      <c r="D5479">
        <f t="shared" si="170"/>
        <v>0.91700738083062472</v>
      </c>
      <c r="E5479">
        <f t="shared" si="171"/>
        <v>-2.0595855058306247</v>
      </c>
    </row>
    <row r="5480" spans="1:5" x14ac:dyDescent="0.25">
      <c r="A5480">
        <v>58135</v>
      </c>
      <c r="B5480">
        <v>-1.318359375</v>
      </c>
      <c r="C5480">
        <v>-17.578125</v>
      </c>
      <c r="D5480">
        <f t="shared" si="170"/>
        <v>0.6407336903907227</v>
      </c>
      <c r="E5480">
        <f t="shared" si="171"/>
        <v>-1.9590930653907228</v>
      </c>
    </row>
    <row r="5481" spans="1:5" x14ac:dyDescent="0.25">
      <c r="A5481">
        <v>58145</v>
      </c>
      <c r="B5481">
        <v>-1.40625</v>
      </c>
      <c r="C5481">
        <v>-7.9900570000000002</v>
      </c>
      <c r="D5481">
        <f t="shared" si="170"/>
        <v>0.35978442346559192</v>
      </c>
      <c r="E5481">
        <f t="shared" si="171"/>
        <v>-1.7660344234655918</v>
      </c>
    </row>
    <row r="5482" spans="1:5" x14ac:dyDescent="0.25">
      <c r="A5482">
        <v>58156</v>
      </c>
      <c r="B5482">
        <v>-1.58203125</v>
      </c>
      <c r="C5482">
        <v>-17.578125</v>
      </c>
      <c r="D5482">
        <f t="shared" si="170"/>
        <v>4.7861641265253128E-2</v>
      </c>
      <c r="E5482">
        <f t="shared" si="171"/>
        <v>-1.6298928912652531</v>
      </c>
    </row>
    <row r="5483" spans="1:5" x14ac:dyDescent="0.25">
      <c r="A5483">
        <v>58166</v>
      </c>
      <c r="B5483">
        <v>-1.669921875</v>
      </c>
      <c r="C5483">
        <v>-7.9900570000000002</v>
      </c>
      <c r="D5483">
        <f t="shared" si="170"/>
        <v>-0.236009429983803</v>
      </c>
      <c r="E5483">
        <f t="shared" si="171"/>
        <v>-1.4339124450161971</v>
      </c>
    </row>
    <row r="5484" spans="1:5" x14ac:dyDescent="0.25">
      <c r="A5484">
        <v>58177</v>
      </c>
      <c r="B5484">
        <v>-1.7578125</v>
      </c>
      <c r="C5484">
        <v>-8.7890625</v>
      </c>
      <c r="D5484">
        <f t="shared" si="170"/>
        <v>-0.54597659136197429</v>
      </c>
      <c r="E5484">
        <f t="shared" si="171"/>
        <v>-1.2118359086380257</v>
      </c>
    </row>
    <row r="5485" spans="1:5" x14ac:dyDescent="0.25">
      <c r="A5485">
        <v>58187</v>
      </c>
      <c r="B5485">
        <v>-1.845703125</v>
      </c>
      <c r="C5485">
        <v>-7.9900570000000002</v>
      </c>
      <c r="D5485">
        <f t="shared" si="170"/>
        <v>-0.82338707126041311</v>
      </c>
      <c r="E5485">
        <f t="shared" si="171"/>
        <v>-1.022316053739587</v>
      </c>
    </row>
    <row r="5486" spans="1:5" x14ac:dyDescent="0.25">
      <c r="A5486">
        <v>58198</v>
      </c>
      <c r="B5486">
        <v>-1.93359375</v>
      </c>
      <c r="C5486">
        <v>-8.7890625</v>
      </c>
      <c r="D5486">
        <f t="shared" si="170"/>
        <v>-1.1211590382830634</v>
      </c>
      <c r="E5486">
        <f t="shared" si="171"/>
        <v>-0.8124347117169366</v>
      </c>
    </row>
    <row r="5487" spans="1:5" x14ac:dyDescent="0.25">
      <c r="A5487">
        <v>58208</v>
      </c>
      <c r="B5487">
        <v>-1.93359375</v>
      </c>
      <c r="C5487">
        <v>0</v>
      </c>
      <c r="D5487">
        <f t="shared" si="170"/>
        <v>-1.3829497309880741</v>
      </c>
      <c r="E5487">
        <f t="shared" si="171"/>
        <v>-0.55064401901192594</v>
      </c>
    </row>
    <row r="5488" spans="1:5" x14ac:dyDescent="0.25">
      <c r="A5488">
        <v>58218</v>
      </c>
      <c r="B5488">
        <v>-2.021484375</v>
      </c>
      <c r="C5488">
        <v>-7.9900570000000002</v>
      </c>
      <c r="D5488">
        <f t="shared" si="170"/>
        <v>-1.6342246037924109</v>
      </c>
      <c r="E5488">
        <f t="shared" si="171"/>
        <v>-0.38725977120758914</v>
      </c>
    </row>
    <row r="5489" spans="1:5" x14ac:dyDescent="0.25">
      <c r="A5489">
        <v>58229</v>
      </c>
      <c r="B5489">
        <v>-2.021484375</v>
      </c>
      <c r="C5489">
        <v>0</v>
      </c>
      <c r="D5489">
        <f t="shared" si="170"/>
        <v>-1.8962378022611148</v>
      </c>
      <c r="E5489">
        <f t="shared" si="171"/>
        <v>-0.12524657273888518</v>
      </c>
    </row>
    <row r="5490" spans="1:5" x14ac:dyDescent="0.25">
      <c r="A5490">
        <v>58239</v>
      </c>
      <c r="B5490">
        <v>-2.021484375</v>
      </c>
      <c r="C5490">
        <v>0</v>
      </c>
      <c r="D5490">
        <f t="shared" si="170"/>
        <v>-2.119416307192838</v>
      </c>
      <c r="E5490">
        <f t="shared" si="171"/>
        <v>9.7931932192838023E-2</v>
      </c>
    </row>
    <row r="5491" spans="1:5" x14ac:dyDescent="0.25">
      <c r="A5491">
        <v>58250</v>
      </c>
      <c r="B5491">
        <v>-2.021484375</v>
      </c>
      <c r="C5491">
        <v>0</v>
      </c>
      <c r="D5491">
        <f t="shared" si="170"/>
        <v>-2.3463397886521062</v>
      </c>
      <c r="E5491">
        <f t="shared" si="171"/>
        <v>0.32485541365210624</v>
      </c>
    </row>
    <row r="5492" spans="1:5" x14ac:dyDescent="0.25">
      <c r="A5492">
        <v>58260</v>
      </c>
      <c r="B5492">
        <v>-1.93359375</v>
      </c>
      <c r="C5492">
        <v>7.9900570000000002</v>
      </c>
      <c r="D5492">
        <f t="shared" si="170"/>
        <v>-2.5340770556219656</v>
      </c>
      <c r="E5492">
        <f t="shared" si="171"/>
        <v>0.60048330562196561</v>
      </c>
    </row>
    <row r="5493" spans="1:5" x14ac:dyDescent="0.25">
      <c r="A5493">
        <v>58271</v>
      </c>
      <c r="B5493">
        <v>-1.93359375</v>
      </c>
      <c r="C5493">
        <v>0</v>
      </c>
      <c r="D5493">
        <f t="shared" si="170"/>
        <v>-2.718449469316671</v>
      </c>
      <c r="E5493">
        <f t="shared" si="171"/>
        <v>0.78485571931667097</v>
      </c>
    </row>
    <row r="5494" spans="1:5" x14ac:dyDescent="0.25">
      <c r="A5494">
        <v>58281</v>
      </c>
      <c r="B5494">
        <v>-1.845703125</v>
      </c>
      <c r="C5494">
        <v>8.7890625</v>
      </c>
      <c r="D5494">
        <f t="shared" si="170"/>
        <v>-2.8645792612485188</v>
      </c>
      <c r="E5494">
        <f t="shared" si="171"/>
        <v>1.0188761362485188</v>
      </c>
    </row>
    <row r="5495" spans="1:5" x14ac:dyDescent="0.25">
      <c r="A5495">
        <v>58291</v>
      </c>
      <c r="B5495">
        <v>-1.7578125</v>
      </c>
      <c r="C5495">
        <v>7.9900570000000002</v>
      </c>
      <c r="D5495">
        <f t="shared" si="170"/>
        <v>-2.989122855879971</v>
      </c>
      <c r="E5495">
        <f t="shared" si="171"/>
        <v>1.231310355879971</v>
      </c>
    </row>
    <row r="5496" spans="1:5" x14ac:dyDescent="0.25">
      <c r="A5496">
        <v>58302</v>
      </c>
      <c r="B5496">
        <v>-1.669921875</v>
      </c>
      <c r="C5496">
        <v>8.7890625</v>
      </c>
      <c r="D5496">
        <f t="shared" si="170"/>
        <v>-3.1000901536739258</v>
      </c>
      <c r="E5496">
        <f t="shared" si="171"/>
        <v>1.4301682786739258</v>
      </c>
    </row>
    <row r="5497" spans="1:5" x14ac:dyDescent="0.25">
      <c r="A5497">
        <v>58312</v>
      </c>
      <c r="B5497">
        <v>-1.58203125</v>
      </c>
      <c r="C5497">
        <v>7.9900570000000002</v>
      </c>
      <c r="D5497">
        <f t="shared" si="170"/>
        <v>-3.176495347262005</v>
      </c>
      <c r="E5497">
        <f t="shared" si="171"/>
        <v>1.594464097262005</v>
      </c>
    </row>
    <row r="5498" spans="1:5" x14ac:dyDescent="0.25">
      <c r="A5498">
        <v>58323</v>
      </c>
      <c r="B5498">
        <v>-1.494140625</v>
      </c>
      <c r="C5498">
        <v>8.7890625</v>
      </c>
      <c r="D5498">
        <f t="shared" si="170"/>
        <v>-3.23292680460745</v>
      </c>
      <c r="E5498">
        <f t="shared" si="171"/>
        <v>1.73878617960745</v>
      </c>
    </row>
    <row r="5499" spans="1:5" x14ac:dyDescent="0.25">
      <c r="A5499">
        <v>58333</v>
      </c>
      <c r="B5499">
        <v>-1.318359375</v>
      </c>
      <c r="C5499">
        <v>15.980114</v>
      </c>
      <c r="D5499">
        <f t="shared" si="170"/>
        <v>-3.2587190507107779</v>
      </c>
      <c r="E5499">
        <f t="shared" si="171"/>
        <v>1.9403596757107779</v>
      </c>
    </row>
    <row r="5500" spans="1:5" x14ac:dyDescent="0.25">
      <c r="A5500">
        <v>58344</v>
      </c>
      <c r="B5500">
        <v>-1.142578125</v>
      </c>
      <c r="C5500">
        <v>17.578125</v>
      </c>
      <c r="D5500">
        <f t="shared" si="170"/>
        <v>-3.258806710433062</v>
      </c>
      <c r="E5500">
        <f t="shared" si="171"/>
        <v>2.116228585433062</v>
      </c>
    </row>
    <row r="5501" spans="1:5" x14ac:dyDescent="0.25">
      <c r="A5501">
        <v>58354</v>
      </c>
      <c r="B5501">
        <v>-0.966796875</v>
      </c>
      <c r="C5501">
        <v>17.578125</v>
      </c>
      <c r="D5501">
        <f t="shared" si="170"/>
        <v>-3.2331863291718541</v>
      </c>
      <c r="E5501">
        <f t="shared" si="171"/>
        <v>2.2663894541718541</v>
      </c>
    </row>
    <row r="5502" spans="1:5" x14ac:dyDescent="0.25">
      <c r="A5502">
        <v>58364</v>
      </c>
      <c r="B5502">
        <v>-0.87890625</v>
      </c>
      <c r="C5502">
        <v>7.9900570000000002</v>
      </c>
      <c r="D5502">
        <f t="shared" si="170"/>
        <v>-3.1832962757217635</v>
      </c>
      <c r="E5502">
        <f t="shared" si="171"/>
        <v>2.3043900257217635</v>
      </c>
    </row>
    <row r="5503" spans="1:5" x14ac:dyDescent="0.25">
      <c r="A5503">
        <v>58375</v>
      </c>
      <c r="B5503">
        <v>-0.703125</v>
      </c>
      <c r="C5503">
        <v>17.578125</v>
      </c>
      <c r="D5503">
        <f t="shared" ref="D5503:D5566" si="172">$H$2*EXP(-$G$17*$G$20*A5503/1000)*COS($G$9*A5503/1000)</f>
        <v>-3.1008526238153866</v>
      </c>
      <c r="E5503">
        <f t="shared" ref="E5503:E5566" si="173">B5503-D5503</f>
        <v>2.3977276238153866</v>
      </c>
    </row>
    <row r="5504" spans="1:5" x14ac:dyDescent="0.25">
      <c r="A5504">
        <v>58385</v>
      </c>
      <c r="B5504">
        <v>-0.52734375</v>
      </c>
      <c r="C5504">
        <v>15.980114</v>
      </c>
      <c r="D5504">
        <f t="shared" si="172"/>
        <v>-3.0014686520262663</v>
      </c>
      <c r="E5504">
        <f t="shared" si="173"/>
        <v>2.4741249020262663</v>
      </c>
    </row>
    <row r="5505" spans="1:5" x14ac:dyDescent="0.25">
      <c r="A5505">
        <v>58396</v>
      </c>
      <c r="B5505">
        <v>-0.3515625</v>
      </c>
      <c r="C5505">
        <v>17.578125</v>
      </c>
      <c r="D5505">
        <f t="shared" si="172"/>
        <v>-2.8662011880489886</v>
      </c>
      <c r="E5505">
        <f t="shared" si="173"/>
        <v>2.5146386880489886</v>
      </c>
    </row>
    <row r="5506" spans="1:5" x14ac:dyDescent="0.25">
      <c r="A5506">
        <v>58406</v>
      </c>
      <c r="B5506">
        <v>-0.17578125</v>
      </c>
      <c r="C5506">
        <v>15.980114</v>
      </c>
      <c r="D5506">
        <f t="shared" si="172"/>
        <v>-2.7206583953237593</v>
      </c>
      <c r="E5506">
        <f t="shared" si="173"/>
        <v>2.5448771453237593</v>
      </c>
    </row>
    <row r="5507" spans="1:5" x14ac:dyDescent="0.25">
      <c r="A5507">
        <v>58417</v>
      </c>
      <c r="B5507">
        <v>0</v>
      </c>
      <c r="C5507">
        <v>17.578125</v>
      </c>
      <c r="D5507">
        <f t="shared" si="172"/>
        <v>-2.5370912959337075</v>
      </c>
      <c r="E5507">
        <f t="shared" si="173"/>
        <v>2.5370912959337075</v>
      </c>
    </row>
    <row r="5508" spans="1:5" x14ac:dyDescent="0.25">
      <c r="A5508">
        <v>58427</v>
      </c>
      <c r="B5508">
        <v>0.17578125</v>
      </c>
      <c r="C5508">
        <v>17.578125</v>
      </c>
      <c r="D5508">
        <f t="shared" si="172"/>
        <v>-2.3502464492265607</v>
      </c>
      <c r="E5508">
        <f t="shared" si="173"/>
        <v>2.5260276992265607</v>
      </c>
    </row>
    <row r="5509" spans="1:5" x14ac:dyDescent="0.25">
      <c r="A5509">
        <v>58437</v>
      </c>
      <c r="B5509">
        <v>0.3515625</v>
      </c>
      <c r="C5509">
        <v>15.980114</v>
      </c>
      <c r="D5509">
        <f t="shared" si="172"/>
        <v>-2.1458427987012909</v>
      </c>
      <c r="E5509">
        <f t="shared" si="173"/>
        <v>2.4974052987012909</v>
      </c>
    </row>
    <row r="5510" spans="1:5" x14ac:dyDescent="0.25">
      <c r="A5510">
        <v>58448</v>
      </c>
      <c r="B5510">
        <v>0.52734375</v>
      </c>
      <c r="C5510">
        <v>17.578125</v>
      </c>
      <c r="D5510">
        <f t="shared" si="172"/>
        <v>-1.9025645459784648</v>
      </c>
      <c r="E5510">
        <f t="shared" si="173"/>
        <v>2.429908295978465</v>
      </c>
    </row>
    <row r="5511" spans="1:5" x14ac:dyDescent="0.25">
      <c r="A5511">
        <v>58458</v>
      </c>
      <c r="B5511">
        <v>0.703125</v>
      </c>
      <c r="C5511">
        <v>15.980114</v>
      </c>
      <c r="D5511">
        <f t="shared" si="172"/>
        <v>-1.6664548128012129</v>
      </c>
      <c r="E5511">
        <f t="shared" si="173"/>
        <v>2.3695798128012129</v>
      </c>
    </row>
    <row r="5512" spans="1:5" x14ac:dyDescent="0.25">
      <c r="A5512">
        <v>58469</v>
      </c>
      <c r="B5512">
        <v>0.87890625</v>
      </c>
      <c r="C5512">
        <v>17.578125</v>
      </c>
      <c r="D5512">
        <f t="shared" si="172"/>
        <v>-1.3924846926046803</v>
      </c>
      <c r="E5512">
        <f t="shared" si="173"/>
        <v>2.2713909426046803</v>
      </c>
    </row>
    <row r="5513" spans="1:5" x14ac:dyDescent="0.25">
      <c r="A5513">
        <v>58479</v>
      </c>
      <c r="B5513">
        <v>0.966796875</v>
      </c>
      <c r="C5513">
        <v>8.7890625</v>
      </c>
      <c r="D5513">
        <f t="shared" si="172"/>
        <v>-1.1325030622681147</v>
      </c>
      <c r="E5513">
        <f t="shared" si="173"/>
        <v>2.0992999372681149</v>
      </c>
    </row>
    <row r="5514" spans="1:5" x14ac:dyDescent="0.25">
      <c r="A5514">
        <v>58490</v>
      </c>
      <c r="B5514">
        <v>1.142578125</v>
      </c>
      <c r="C5514">
        <v>15.980114</v>
      </c>
      <c r="D5514">
        <f t="shared" si="172"/>
        <v>-0.83692515000645207</v>
      </c>
      <c r="E5514">
        <f t="shared" si="173"/>
        <v>1.9795032750064521</v>
      </c>
    </row>
    <row r="5515" spans="1:5" x14ac:dyDescent="0.25">
      <c r="A5515">
        <v>58500</v>
      </c>
      <c r="B5515">
        <v>1.23046875</v>
      </c>
      <c r="C5515">
        <v>8.7890625</v>
      </c>
      <c r="D5515">
        <f t="shared" si="172"/>
        <v>-0.5616864282998969</v>
      </c>
      <c r="E5515">
        <f t="shared" si="173"/>
        <v>1.7921551782998968</v>
      </c>
    </row>
    <row r="5516" spans="1:5" x14ac:dyDescent="0.25">
      <c r="A5516">
        <v>58510</v>
      </c>
      <c r="B5516">
        <v>1.40625</v>
      </c>
      <c r="C5516">
        <v>15.980114</v>
      </c>
      <c r="D5516">
        <f t="shared" si="172"/>
        <v>-0.28236529054019954</v>
      </c>
      <c r="E5516">
        <f t="shared" si="173"/>
        <v>1.6886152905401994</v>
      </c>
    </row>
    <row r="5517" spans="1:5" x14ac:dyDescent="0.25">
      <c r="A5517">
        <v>58521</v>
      </c>
      <c r="B5517">
        <v>1.494140625</v>
      </c>
      <c r="C5517">
        <v>8.7890625</v>
      </c>
      <c r="D5517">
        <f t="shared" si="172"/>
        <v>2.709652364446748E-2</v>
      </c>
      <c r="E5517">
        <f t="shared" si="173"/>
        <v>1.4670441013555324</v>
      </c>
    </row>
    <row r="5518" spans="1:5" x14ac:dyDescent="0.25">
      <c r="A5518">
        <v>58531</v>
      </c>
      <c r="B5518">
        <v>1.58203125</v>
      </c>
      <c r="C5518">
        <v>7.9900570000000002</v>
      </c>
      <c r="D5518">
        <f t="shared" si="172"/>
        <v>0.30813977818654281</v>
      </c>
      <c r="E5518">
        <f t="shared" si="173"/>
        <v>1.2738914718134571</v>
      </c>
    </row>
    <row r="5519" spans="1:5" x14ac:dyDescent="0.25">
      <c r="A5519">
        <v>58542</v>
      </c>
      <c r="B5519">
        <v>1.669921875</v>
      </c>
      <c r="C5519">
        <v>8.7890625</v>
      </c>
      <c r="D5519">
        <f t="shared" si="172"/>
        <v>0.61437321487991958</v>
      </c>
      <c r="E5519">
        <f t="shared" si="173"/>
        <v>1.0555486601200803</v>
      </c>
    </row>
    <row r="5520" spans="1:5" x14ac:dyDescent="0.25">
      <c r="A5520">
        <v>58552</v>
      </c>
      <c r="B5520">
        <v>1.7578125</v>
      </c>
      <c r="C5520">
        <v>8.7890625</v>
      </c>
      <c r="D5520">
        <f t="shared" si="172"/>
        <v>0.88785086910773336</v>
      </c>
      <c r="E5520">
        <f t="shared" si="173"/>
        <v>0.86996163089226664</v>
      </c>
    </row>
    <row r="5521" spans="1:5" x14ac:dyDescent="0.25">
      <c r="A5521">
        <v>58562</v>
      </c>
      <c r="B5521">
        <v>1.7578125</v>
      </c>
      <c r="C5521">
        <v>0</v>
      </c>
      <c r="D5521">
        <f t="shared" si="172"/>
        <v>1.1545252888021338</v>
      </c>
      <c r="E5521">
        <f t="shared" si="173"/>
        <v>0.60328721119786621</v>
      </c>
    </row>
    <row r="5522" spans="1:5" x14ac:dyDescent="0.25">
      <c r="A5522">
        <v>58573</v>
      </c>
      <c r="B5522">
        <v>1.7578125</v>
      </c>
      <c r="C5522">
        <v>0</v>
      </c>
      <c r="D5522">
        <f t="shared" si="172"/>
        <v>1.4376249901415121</v>
      </c>
      <c r="E5522">
        <f t="shared" si="173"/>
        <v>0.32018750985848787</v>
      </c>
    </row>
    <row r="5523" spans="1:5" x14ac:dyDescent="0.25">
      <c r="A5523">
        <v>58583</v>
      </c>
      <c r="B5523">
        <v>1.845703125</v>
      </c>
      <c r="C5523">
        <v>7.9900570000000002</v>
      </c>
      <c r="D5523">
        <f t="shared" si="172"/>
        <v>1.6835849145010231</v>
      </c>
      <c r="E5523">
        <f t="shared" si="173"/>
        <v>0.1621182104989769</v>
      </c>
    </row>
    <row r="5524" spans="1:5" x14ac:dyDescent="0.25">
      <c r="A5524">
        <v>58594</v>
      </c>
      <c r="B5524">
        <v>1.845703125</v>
      </c>
      <c r="C5524">
        <v>0</v>
      </c>
      <c r="D5524">
        <f t="shared" si="172"/>
        <v>1.9393281587285163</v>
      </c>
      <c r="E5524">
        <f t="shared" si="173"/>
        <v>-9.3625033728516271E-2</v>
      </c>
    </row>
    <row r="5525" spans="1:5" x14ac:dyDescent="0.25">
      <c r="A5525">
        <v>58604</v>
      </c>
      <c r="B5525">
        <v>1.845703125</v>
      </c>
      <c r="C5525">
        <v>0</v>
      </c>
      <c r="D5525">
        <f t="shared" si="172"/>
        <v>2.1564683384146548</v>
      </c>
      <c r="E5525">
        <f t="shared" si="173"/>
        <v>-0.3107652134146548</v>
      </c>
    </row>
    <row r="5526" spans="1:5" x14ac:dyDescent="0.25">
      <c r="A5526">
        <v>58615</v>
      </c>
      <c r="B5526">
        <v>1.7578125</v>
      </c>
      <c r="C5526">
        <v>-8.7890625</v>
      </c>
      <c r="D5526">
        <f t="shared" si="172"/>
        <v>2.3764335184284033</v>
      </c>
      <c r="E5526">
        <f t="shared" si="173"/>
        <v>-0.61862101842840334</v>
      </c>
    </row>
    <row r="5527" spans="1:5" x14ac:dyDescent="0.25">
      <c r="A5527">
        <v>58625</v>
      </c>
      <c r="B5527">
        <v>1.7578125</v>
      </c>
      <c r="C5527">
        <v>0</v>
      </c>
      <c r="D5527">
        <f t="shared" si="172"/>
        <v>2.5576093458560494</v>
      </c>
      <c r="E5527">
        <f t="shared" si="173"/>
        <v>-0.79979684585604938</v>
      </c>
    </row>
    <row r="5528" spans="1:5" x14ac:dyDescent="0.25">
      <c r="A5528">
        <v>58635</v>
      </c>
      <c r="B5528">
        <v>1.669921875</v>
      </c>
      <c r="C5528">
        <v>-7.9900570000000002</v>
      </c>
      <c r="D5528">
        <f t="shared" si="172"/>
        <v>2.7194871029992638</v>
      </c>
      <c r="E5528">
        <f t="shared" si="173"/>
        <v>-1.0495652279992638</v>
      </c>
    </row>
    <row r="5529" spans="1:5" x14ac:dyDescent="0.25">
      <c r="A5529">
        <v>58646</v>
      </c>
      <c r="B5529">
        <v>1.58203125</v>
      </c>
      <c r="C5529">
        <v>-8.7890625</v>
      </c>
      <c r="D5529">
        <f t="shared" si="172"/>
        <v>2.8738283108959894</v>
      </c>
      <c r="E5529">
        <f t="shared" si="173"/>
        <v>-1.2917970608959894</v>
      </c>
    </row>
    <row r="5530" spans="1:5" x14ac:dyDescent="0.25">
      <c r="A5530">
        <v>58656</v>
      </c>
      <c r="B5530">
        <v>1.494140625</v>
      </c>
      <c r="C5530">
        <v>-7.9900570000000002</v>
      </c>
      <c r="D5530">
        <f t="shared" si="172"/>
        <v>2.9914386212723607</v>
      </c>
      <c r="E5530">
        <f t="shared" si="173"/>
        <v>-1.4972979962723607</v>
      </c>
    </row>
    <row r="5531" spans="1:5" x14ac:dyDescent="0.25">
      <c r="A5531">
        <v>58667</v>
      </c>
      <c r="B5531">
        <v>1.40625</v>
      </c>
      <c r="C5531">
        <v>-8.7890625</v>
      </c>
      <c r="D5531">
        <f t="shared" si="172"/>
        <v>3.0947651869334356</v>
      </c>
      <c r="E5531">
        <f t="shared" si="173"/>
        <v>-1.6885151869334356</v>
      </c>
    </row>
    <row r="5532" spans="1:5" x14ac:dyDescent="0.25">
      <c r="A5532">
        <v>58677</v>
      </c>
      <c r="B5532">
        <v>1.318359375</v>
      </c>
      <c r="C5532">
        <v>-7.9900570000000002</v>
      </c>
      <c r="D5532">
        <f t="shared" si="172"/>
        <v>3.1642680319818615</v>
      </c>
      <c r="E5532">
        <f t="shared" si="173"/>
        <v>-1.8459086569818615</v>
      </c>
    </row>
    <row r="5533" spans="1:5" x14ac:dyDescent="0.25">
      <c r="A5533">
        <v>58688</v>
      </c>
      <c r="B5533">
        <v>1.23046875</v>
      </c>
      <c r="C5533">
        <v>-8.7890625</v>
      </c>
      <c r="D5533">
        <f t="shared" si="172"/>
        <v>3.2132188864433147</v>
      </c>
      <c r="E5533">
        <f t="shared" si="173"/>
        <v>-1.9827501364433147</v>
      </c>
    </row>
    <row r="5534" spans="1:5" x14ac:dyDescent="0.25">
      <c r="A5534">
        <v>58698</v>
      </c>
      <c r="B5534">
        <v>1.0546875</v>
      </c>
      <c r="C5534">
        <v>-17.578125</v>
      </c>
      <c r="D5534">
        <f t="shared" si="172"/>
        <v>3.2323677476261303</v>
      </c>
      <c r="E5534">
        <f t="shared" si="173"/>
        <v>-2.1776802476261303</v>
      </c>
    </row>
    <row r="5535" spans="1:5" x14ac:dyDescent="0.25">
      <c r="A5535">
        <v>58708</v>
      </c>
      <c r="B5535">
        <v>0.966796875</v>
      </c>
      <c r="C5535">
        <v>-7.9900570000000002</v>
      </c>
      <c r="D5535">
        <f t="shared" si="172"/>
        <v>3.2272309565255717</v>
      </c>
      <c r="E5535">
        <f t="shared" si="173"/>
        <v>-2.2604340815255717</v>
      </c>
    </row>
    <row r="5536" spans="1:5" x14ac:dyDescent="0.25">
      <c r="A5536">
        <v>58719</v>
      </c>
      <c r="B5536">
        <v>0.791015625</v>
      </c>
      <c r="C5536">
        <v>-17.578125</v>
      </c>
      <c r="D5536">
        <f t="shared" si="172"/>
        <v>3.1935963659398467</v>
      </c>
      <c r="E5536">
        <f t="shared" si="173"/>
        <v>-2.4025807409398467</v>
      </c>
    </row>
    <row r="5537" spans="1:5" x14ac:dyDescent="0.25">
      <c r="A5537">
        <v>58729</v>
      </c>
      <c r="B5537">
        <v>0.615234375</v>
      </c>
      <c r="C5537">
        <v>-15.980114</v>
      </c>
      <c r="D5537">
        <f t="shared" si="172"/>
        <v>3.137841507485962</v>
      </c>
      <c r="E5537">
        <f t="shared" si="173"/>
        <v>-2.522607132485962</v>
      </c>
    </row>
    <row r="5538" spans="1:5" x14ac:dyDescent="0.25">
      <c r="A5538">
        <v>58740</v>
      </c>
      <c r="B5538">
        <v>0.439453125</v>
      </c>
      <c r="C5538">
        <v>-17.578125</v>
      </c>
      <c r="D5538">
        <f t="shared" si="172"/>
        <v>3.0493458270333247</v>
      </c>
      <c r="E5538">
        <f t="shared" si="173"/>
        <v>-2.6098927020333247</v>
      </c>
    </row>
    <row r="5539" spans="1:5" x14ac:dyDescent="0.25">
      <c r="A5539">
        <v>58750</v>
      </c>
      <c r="B5539">
        <v>0.263671875</v>
      </c>
      <c r="C5539">
        <v>-15.980114</v>
      </c>
      <c r="D5539">
        <f t="shared" si="172"/>
        <v>2.9448676187153575</v>
      </c>
      <c r="E5539">
        <f t="shared" si="173"/>
        <v>-2.6811957437153575</v>
      </c>
    </row>
    <row r="5540" spans="1:5" x14ac:dyDescent="0.25">
      <c r="A5540">
        <v>58761</v>
      </c>
      <c r="B5540">
        <v>8.7890625E-2</v>
      </c>
      <c r="C5540">
        <v>-17.578125</v>
      </c>
      <c r="D5540">
        <f t="shared" si="172"/>
        <v>2.8044917559316729</v>
      </c>
      <c r="E5540">
        <f t="shared" si="173"/>
        <v>-2.7166011309316729</v>
      </c>
    </row>
    <row r="5541" spans="1:5" x14ac:dyDescent="0.25">
      <c r="A5541">
        <v>58771</v>
      </c>
      <c r="B5541">
        <v>-8.7890625E-2</v>
      </c>
      <c r="C5541">
        <v>-17.578125</v>
      </c>
      <c r="D5541">
        <f t="shared" si="172"/>
        <v>2.6547928138562487</v>
      </c>
      <c r="E5541">
        <f t="shared" si="173"/>
        <v>-2.7426834388562487</v>
      </c>
    </row>
    <row r="5542" spans="1:5" x14ac:dyDescent="0.25">
      <c r="A5542">
        <v>58781</v>
      </c>
      <c r="B5542">
        <v>-0.263671875</v>
      </c>
      <c r="C5542">
        <v>-15.980114</v>
      </c>
      <c r="D5542">
        <f t="shared" si="172"/>
        <v>2.4852294606082639</v>
      </c>
      <c r="E5542">
        <f t="shared" si="173"/>
        <v>-2.7489013356082639</v>
      </c>
    </row>
    <row r="5543" spans="1:5" x14ac:dyDescent="0.25">
      <c r="A5543">
        <v>58792</v>
      </c>
      <c r="B5543">
        <v>-0.439453125</v>
      </c>
      <c r="C5543">
        <v>-17.578125</v>
      </c>
      <c r="D5543">
        <f t="shared" si="172"/>
        <v>2.27730219318134</v>
      </c>
      <c r="E5543">
        <f t="shared" si="173"/>
        <v>-2.71675531818134</v>
      </c>
    </row>
    <row r="5544" spans="1:5" x14ac:dyDescent="0.25">
      <c r="A5544">
        <v>58802</v>
      </c>
      <c r="B5544">
        <v>-0.615234375</v>
      </c>
      <c r="C5544">
        <v>-15.980114</v>
      </c>
      <c r="D5544">
        <f t="shared" si="172"/>
        <v>2.0703661895926659</v>
      </c>
      <c r="E5544">
        <f t="shared" si="173"/>
        <v>-2.6856005645926659</v>
      </c>
    </row>
    <row r="5545" spans="1:5" x14ac:dyDescent="0.25">
      <c r="A5545">
        <v>58813</v>
      </c>
      <c r="B5545">
        <v>-0.791015625</v>
      </c>
      <c r="C5545">
        <v>-17.578125</v>
      </c>
      <c r="D5545">
        <f t="shared" si="172"/>
        <v>1.8249591066846413</v>
      </c>
      <c r="E5545">
        <f t="shared" si="173"/>
        <v>-2.6159747316846413</v>
      </c>
    </row>
    <row r="5546" spans="1:5" x14ac:dyDescent="0.25">
      <c r="A5546">
        <v>58823</v>
      </c>
      <c r="B5546">
        <v>-0.966796875</v>
      </c>
      <c r="C5546">
        <v>-15.980114</v>
      </c>
      <c r="D5546">
        <f t="shared" si="172"/>
        <v>1.5875265911987084</v>
      </c>
      <c r="E5546">
        <f t="shared" si="173"/>
        <v>-2.5543234661987082</v>
      </c>
    </row>
    <row r="5547" spans="1:5" x14ac:dyDescent="0.25">
      <c r="A5547">
        <v>58834</v>
      </c>
      <c r="B5547">
        <v>-1.0546875</v>
      </c>
      <c r="C5547">
        <v>-8.7890625</v>
      </c>
      <c r="D5547">
        <f t="shared" si="172"/>
        <v>1.3127870626399878</v>
      </c>
      <c r="E5547">
        <f t="shared" si="173"/>
        <v>-2.3674745626399876</v>
      </c>
    </row>
    <row r="5548" spans="1:5" x14ac:dyDescent="0.25">
      <c r="A5548">
        <v>58844</v>
      </c>
      <c r="B5548">
        <v>-1.23046875</v>
      </c>
      <c r="C5548">
        <v>-17.578125</v>
      </c>
      <c r="D5548">
        <f t="shared" si="172"/>
        <v>1.0527346715618802</v>
      </c>
      <c r="E5548">
        <f t="shared" si="173"/>
        <v>-2.2832034215618799</v>
      </c>
    </row>
    <row r="5549" spans="1:5" x14ac:dyDescent="0.25">
      <c r="A5549">
        <v>58854</v>
      </c>
      <c r="B5549">
        <v>-1.318359375</v>
      </c>
      <c r="C5549">
        <v>-7.9900570000000002</v>
      </c>
      <c r="D5549">
        <f t="shared" si="172"/>
        <v>0.78490441803580369</v>
      </c>
      <c r="E5549">
        <f t="shared" si="173"/>
        <v>-2.1032637930358038</v>
      </c>
    </row>
    <row r="5550" spans="1:5" x14ac:dyDescent="0.25">
      <c r="A5550">
        <v>58865</v>
      </c>
      <c r="B5550">
        <v>-1.494140625</v>
      </c>
      <c r="C5550">
        <v>-17.578125</v>
      </c>
      <c r="D5550">
        <f t="shared" si="172"/>
        <v>0.48371436201241635</v>
      </c>
      <c r="E5550">
        <f t="shared" si="173"/>
        <v>-1.9778549870124165</v>
      </c>
    </row>
    <row r="5551" spans="1:5" x14ac:dyDescent="0.25">
      <c r="A5551">
        <v>58875</v>
      </c>
      <c r="B5551">
        <v>-1.58203125</v>
      </c>
      <c r="C5551">
        <v>-7.9900570000000002</v>
      </c>
      <c r="D5551">
        <f t="shared" si="172"/>
        <v>0.20616053640844167</v>
      </c>
      <c r="E5551">
        <f t="shared" si="173"/>
        <v>-1.7881917864084418</v>
      </c>
    </row>
    <row r="5552" spans="1:5" x14ac:dyDescent="0.25">
      <c r="A5552">
        <v>58886</v>
      </c>
      <c r="B5552">
        <v>-1.669921875</v>
      </c>
      <c r="C5552">
        <v>-8.7890625</v>
      </c>
      <c r="D5552">
        <f t="shared" si="172"/>
        <v>-0.10069786004495904</v>
      </c>
      <c r="E5552">
        <f t="shared" si="173"/>
        <v>-1.5692240149550409</v>
      </c>
    </row>
    <row r="5553" spans="1:5" x14ac:dyDescent="0.25">
      <c r="A5553">
        <v>58896</v>
      </c>
      <c r="B5553">
        <v>-1.7578125</v>
      </c>
      <c r="C5553">
        <v>-7.9900570000000002</v>
      </c>
      <c r="D5553">
        <f t="shared" si="172"/>
        <v>-0.37879453167814559</v>
      </c>
      <c r="E5553">
        <f t="shared" si="173"/>
        <v>-1.3790179683218544</v>
      </c>
    </row>
    <row r="5554" spans="1:5" x14ac:dyDescent="0.25">
      <c r="A5554">
        <v>58907</v>
      </c>
      <c r="B5554">
        <v>-1.845703125</v>
      </c>
      <c r="C5554">
        <v>-8.7890625</v>
      </c>
      <c r="D5554">
        <f t="shared" si="172"/>
        <v>-0.68117650030067944</v>
      </c>
      <c r="E5554">
        <f t="shared" si="173"/>
        <v>-1.1645266246993207</v>
      </c>
    </row>
    <row r="5555" spans="1:5" x14ac:dyDescent="0.25">
      <c r="A5555">
        <v>58917</v>
      </c>
      <c r="B5555">
        <v>-1.93359375</v>
      </c>
      <c r="C5555">
        <v>-8.7890625</v>
      </c>
      <c r="D5555">
        <f t="shared" si="172"/>
        <v>-0.95062688240336779</v>
      </c>
      <c r="E5555">
        <f t="shared" si="173"/>
        <v>-0.98296686759663221</v>
      </c>
    </row>
    <row r="5556" spans="1:5" x14ac:dyDescent="0.25">
      <c r="A5556">
        <v>58927</v>
      </c>
      <c r="B5556">
        <v>-1.93359375</v>
      </c>
      <c r="C5556">
        <v>0</v>
      </c>
      <c r="D5556">
        <f t="shared" si="172"/>
        <v>-1.2128045511802821</v>
      </c>
      <c r="E5556">
        <f t="shared" si="173"/>
        <v>-0.72078919881971792</v>
      </c>
    </row>
    <row r="5557" spans="1:5" x14ac:dyDescent="0.25">
      <c r="A5557">
        <v>58938</v>
      </c>
      <c r="B5557">
        <v>-2.021484375</v>
      </c>
      <c r="C5557">
        <v>-8.7890625</v>
      </c>
      <c r="D5557">
        <f t="shared" si="172"/>
        <v>-1.4904562610561822</v>
      </c>
      <c r="E5557">
        <f t="shared" si="173"/>
        <v>-0.53102811394381777</v>
      </c>
    </row>
    <row r="5558" spans="1:5" x14ac:dyDescent="0.25">
      <c r="A5558">
        <v>58948</v>
      </c>
      <c r="B5558">
        <v>-2.021484375</v>
      </c>
      <c r="C5558">
        <v>0</v>
      </c>
      <c r="D5558">
        <f t="shared" si="172"/>
        <v>-1.7310480877411789</v>
      </c>
      <c r="E5558">
        <f t="shared" si="173"/>
        <v>-0.29043628725882109</v>
      </c>
    </row>
    <row r="5559" spans="1:5" x14ac:dyDescent="0.25">
      <c r="A5559">
        <v>58959</v>
      </c>
      <c r="B5559">
        <v>-2.021484375</v>
      </c>
      <c r="C5559">
        <v>0</v>
      </c>
      <c r="D5559">
        <f t="shared" si="172"/>
        <v>-1.9804794124429559</v>
      </c>
      <c r="E5559">
        <f t="shared" si="173"/>
        <v>-4.1004962557044111E-2</v>
      </c>
    </row>
    <row r="5560" spans="1:5" x14ac:dyDescent="0.25">
      <c r="A5560">
        <v>58969</v>
      </c>
      <c r="B5560">
        <v>-2.021484375</v>
      </c>
      <c r="C5560">
        <v>0</v>
      </c>
      <c r="D5560">
        <f t="shared" si="172"/>
        <v>-2.1915584188048709</v>
      </c>
      <c r="E5560">
        <f t="shared" si="173"/>
        <v>0.1700740438048709</v>
      </c>
    </row>
    <row r="5561" spans="1:5" x14ac:dyDescent="0.25">
      <c r="A5561">
        <v>58980</v>
      </c>
      <c r="B5561">
        <v>-1.93359375</v>
      </c>
      <c r="C5561">
        <v>8.7890625</v>
      </c>
      <c r="D5561">
        <f t="shared" si="172"/>
        <v>-2.4045571993907631</v>
      </c>
      <c r="E5561">
        <f t="shared" si="173"/>
        <v>0.47096344939076307</v>
      </c>
    </row>
    <row r="5562" spans="1:5" x14ac:dyDescent="0.25">
      <c r="A5562">
        <v>58990</v>
      </c>
      <c r="B5562">
        <v>-1.845703125</v>
      </c>
      <c r="C5562">
        <v>8.7890625</v>
      </c>
      <c r="D5562">
        <f t="shared" si="172"/>
        <v>-2.5791797638284106</v>
      </c>
      <c r="E5562">
        <f t="shared" si="173"/>
        <v>0.73347663882841063</v>
      </c>
    </row>
    <row r="5563" spans="1:5" x14ac:dyDescent="0.25">
      <c r="A5563">
        <v>59000</v>
      </c>
      <c r="B5563">
        <v>-1.845703125</v>
      </c>
      <c r="C5563">
        <v>0</v>
      </c>
      <c r="D5563">
        <f t="shared" si="172"/>
        <v>-2.734345495819233</v>
      </c>
      <c r="E5563">
        <f t="shared" si="173"/>
        <v>0.88864237081923303</v>
      </c>
    </row>
    <row r="5564" spans="1:5" x14ac:dyDescent="0.25">
      <c r="A5564">
        <v>59011</v>
      </c>
      <c r="B5564">
        <v>-1.7578125</v>
      </c>
      <c r="C5564">
        <v>8.7890625</v>
      </c>
      <c r="D5564">
        <f t="shared" si="172"/>
        <v>-2.8811803888511895</v>
      </c>
      <c r="E5564">
        <f t="shared" si="173"/>
        <v>1.1233678888511895</v>
      </c>
    </row>
    <row r="5565" spans="1:5" x14ac:dyDescent="0.25">
      <c r="A5565">
        <v>59021</v>
      </c>
      <c r="B5565">
        <v>-1.669921875</v>
      </c>
      <c r="C5565">
        <v>7.9900570000000002</v>
      </c>
      <c r="D5565">
        <f t="shared" si="172"/>
        <v>-2.9919105414808778</v>
      </c>
      <c r="E5565">
        <f t="shared" si="173"/>
        <v>1.3219886664808778</v>
      </c>
    </row>
    <row r="5566" spans="1:5" x14ac:dyDescent="0.25">
      <c r="A5566">
        <v>59032</v>
      </c>
      <c r="B5566">
        <v>-1.494140625</v>
      </c>
      <c r="C5566">
        <v>17.578125</v>
      </c>
      <c r="D5566">
        <f t="shared" si="172"/>
        <v>-3.0876707594305333</v>
      </c>
      <c r="E5566">
        <f t="shared" si="173"/>
        <v>1.5935301344305333</v>
      </c>
    </row>
    <row r="5567" spans="1:5" x14ac:dyDescent="0.25">
      <c r="A5567">
        <v>59042</v>
      </c>
      <c r="B5567">
        <v>-1.40625</v>
      </c>
      <c r="C5567">
        <v>8.7890625</v>
      </c>
      <c r="D5567">
        <f t="shared" ref="D5567:D5630" si="174">$H$2*EXP(-$G$17*$G$20*A5567/1000)*COS($G$9*A5567/1000)</f>
        <v>-3.1503528154059288</v>
      </c>
      <c r="E5567">
        <f t="shared" ref="E5567:E5630" si="175">B5567-D5567</f>
        <v>1.7441028154059288</v>
      </c>
    </row>
    <row r="5568" spans="1:5" x14ac:dyDescent="0.25">
      <c r="A5568">
        <v>59053</v>
      </c>
      <c r="B5568">
        <v>-1.318359375</v>
      </c>
      <c r="C5568">
        <v>7.9900570000000002</v>
      </c>
      <c r="D5568">
        <f t="shared" si="174"/>
        <v>-3.1919273507579962</v>
      </c>
      <c r="E5568">
        <f t="shared" si="175"/>
        <v>1.8735679757579962</v>
      </c>
    </row>
    <row r="5569" spans="1:5" x14ac:dyDescent="0.25">
      <c r="A5569">
        <v>59063</v>
      </c>
      <c r="B5569">
        <v>-1.142578125</v>
      </c>
      <c r="C5569">
        <v>17.578125</v>
      </c>
      <c r="D5569">
        <f t="shared" si="174"/>
        <v>-3.2045400951405578</v>
      </c>
      <c r="E5569">
        <f t="shared" si="175"/>
        <v>2.0619619701405578</v>
      </c>
    </row>
    <row r="5570" spans="1:5" x14ac:dyDescent="0.25">
      <c r="A5570">
        <v>59073</v>
      </c>
      <c r="B5570">
        <v>-0.966796875</v>
      </c>
      <c r="C5570">
        <v>15.980114</v>
      </c>
      <c r="D5570">
        <f t="shared" si="174"/>
        <v>-3.1930794130117621</v>
      </c>
      <c r="E5570">
        <f t="shared" si="175"/>
        <v>2.2262825380117621</v>
      </c>
    </row>
    <row r="5571" spans="1:5" x14ac:dyDescent="0.25">
      <c r="A5571">
        <v>59084</v>
      </c>
      <c r="B5571">
        <v>-0.87890625</v>
      </c>
      <c r="C5571">
        <v>8.7890625</v>
      </c>
      <c r="D5571">
        <f t="shared" si="174"/>
        <v>-3.1527901656343431</v>
      </c>
      <c r="E5571">
        <f t="shared" si="175"/>
        <v>2.2738839156343431</v>
      </c>
    </row>
    <row r="5572" spans="1:5" x14ac:dyDescent="0.25">
      <c r="A5572">
        <v>59094</v>
      </c>
      <c r="B5572">
        <v>-0.703125</v>
      </c>
      <c r="C5572">
        <v>15.980114</v>
      </c>
      <c r="D5572">
        <f t="shared" si="174"/>
        <v>-3.0913089784305585</v>
      </c>
      <c r="E5572">
        <f t="shared" si="175"/>
        <v>2.3881839784305585</v>
      </c>
    </row>
    <row r="5573" spans="1:5" x14ac:dyDescent="0.25">
      <c r="A5573">
        <v>59105</v>
      </c>
      <c r="B5573">
        <v>-0.52734375</v>
      </c>
      <c r="C5573">
        <v>17.578125</v>
      </c>
      <c r="D5573">
        <f t="shared" si="174"/>
        <v>-2.9969228211950485</v>
      </c>
      <c r="E5573">
        <f t="shared" si="175"/>
        <v>2.4695790711950485</v>
      </c>
    </row>
    <row r="5574" spans="1:5" x14ac:dyDescent="0.25">
      <c r="A5574">
        <v>59115</v>
      </c>
      <c r="B5574">
        <v>-0.3515625</v>
      </c>
      <c r="C5574">
        <v>17.578125</v>
      </c>
      <c r="D5574">
        <f t="shared" si="174"/>
        <v>-2.8875044295478567</v>
      </c>
      <c r="E5574">
        <f t="shared" si="175"/>
        <v>2.5359419295478567</v>
      </c>
    </row>
    <row r="5575" spans="1:5" x14ac:dyDescent="0.25">
      <c r="A5575">
        <v>59125</v>
      </c>
      <c r="B5575">
        <v>-0.17578125</v>
      </c>
      <c r="C5575">
        <v>15.980114</v>
      </c>
      <c r="D5575">
        <f t="shared" si="174"/>
        <v>-2.7564539735651641</v>
      </c>
      <c r="E5575">
        <f t="shared" si="175"/>
        <v>2.5806727235651641</v>
      </c>
    </row>
    <row r="5576" spans="1:5" x14ac:dyDescent="0.25">
      <c r="A5576">
        <v>59136</v>
      </c>
      <c r="B5576">
        <v>0</v>
      </c>
      <c r="C5576">
        <v>17.578125</v>
      </c>
      <c r="D5576">
        <f t="shared" si="174"/>
        <v>-2.5885055363371667</v>
      </c>
      <c r="E5576">
        <f t="shared" si="175"/>
        <v>2.5885055363371667</v>
      </c>
    </row>
    <row r="5577" spans="1:5" x14ac:dyDescent="0.25">
      <c r="A5577">
        <v>59146</v>
      </c>
      <c r="B5577">
        <v>0.17578125</v>
      </c>
      <c r="C5577">
        <v>15.980114</v>
      </c>
      <c r="D5577">
        <f t="shared" si="174"/>
        <v>-2.4154503707184283</v>
      </c>
      <c r="E5577">
        <f t="shared" si="175"/>
        <v>2.5912316207184283</v>
      </c>
    </row>
    <row r="5578" spans="1:5" x14ac:dyDescent="0.25">
      <c r="A5578">
        <v>59157</v>
      </c>
      <c r="B5578">
        <v>0.3515625</v>
      </c>
      <c r="C5578">
        <v>17.578125</v>
      </c>
      <c r="D5578">
        <f t="shared" si="174"/>
        <v>-2.2042902808309339</v>
      </c>
      <c r="E5578">
        <f t="shared" si="175"/>
        <v>2.5558527808309339</v>
      </c>
    </row>
    <row r="5579" spans="1:5" x14ac:dyDescent="0.25">
      <c r="A5579">
        <v>59167</v>
      </c>
      <c r="B5579">
        <v>0.439453125</v>
      </c>
      <c r="C5579">
        <v>7.9900570000000002</v>
      </c>
      <c r="D5579">
        <f t="shared" si="174"/>
        <v>-1.99499189625332</v>
      </c>
      <c r="E5579">
        <f t="shared" si="175"/>
        <v>2.4344450212533202</v>
      </c>
    </row>
    <row r="5580" spans="1:5" x14ac:dyDescent="0.25">
      <c r="A5580">
        <v>59178</v>
      </c>
      <c r="B5580">
        <v>0.615234375</v>
      </c>
      <c r="C5580">
        <v>17.578125</v>
      </c>
      <c r="D5580">
        <f t="shared" si="174"/>
        <v>-1.7476419188804357</v>
      </c>
      <c r="E5580">
        <f t="shared" si="175"/>
        <v>2.3628762938804355</v>
      </c>
    </row>
    <row r="5581" spans="1:5" x14ac:dyDescent="0.25">
      <c r="A5581">
        <v>59188</v>
      </c>
      <c r="B5581">
        <v>0.791015625</v>
      </c>
      <c r="C5581">
        <v>17.578125</v>
      </c>
      <c r="D5581">
        <f t="shared" si="174"/>
        <v>-1.50905333706456</v>
      </c>
      <c r="E5581">
        <f t="shared" si="175"/>
        <v>2.30006896206456</v>
      </c>
    </row>
    <row r="5582" spans="1:5" x14ac:dyDescent="0.25">
      <c r="A5582">
        <v>59198</v>
      </c>
      <c r="B5582">
        <v>0.966796875</v>
      </c>
      <c r="C5582">
        <v>15.980114</v>
      </c>
      <c r="D5582">
        <f t="shared" si="174"/>
        <v>-1.2592491746709786</v>
      </c>
      <c r="E5582">
        <f t="shared" si="175"/>
        <v>2.2260460496709786</v>
      </c>
    </row>
    <row r="5583" spans="1:5" x14ac:dyDescent="0.25">
      <c r="A5583">
        <v>59209</v>
      </c>
      <c r="B5583">
        <v>1.0546875</v>
      </c>
      <c r="C5583">
        <v>8.7890625</v>
      </c>
      <c r="D5583">
        <f t="shared" si="174"/>
        <v>-0.97375850153638077</v>
      </c>
      <c r="E5583">
        <f t="shared" si="175"/>
        <v>2.0284460015363805</v>
      </c>
    </row>
    <row r="5584" spans="1:5" x14ac:dyDescent="0.25">
      <c r="A5584">
        <v>59219</v>
      </c>
      <c r="B5584">
        <v>1.23046875</v>
      </c>
      <c r="C5584">
        <v>15.980114</v>
      </c>
      <c r="D5584">
        <f t="shared" si="174"/>
        <v>-0.70660853703850435</v>
      </c>
      <c r="E5584">
        <f t="shared" si="175"/>
        <v>1.9370772870385045</v>
      </c>
    </row>
    <row r="5585" spans="1:5" x14ac:dyDescent="0.25">
      <c r="A5585">
        <v>59230</v>
      </c>
      <c r="B5585">
        <v>1.318359375</v>
      </c>
      <c r="C5585">
        <v>8.7890625</v>
      </c>
      <c r="D5585">
        <f t="shared" si="174"/>
        <v>-0.40684524395182026</v>
      </c>
      <c r="E5585">
        <f t="shared" si="175"/>
        <v>1.7252046189518202</v>
      </c>
    </row>
    <row r="5586" spans="1:5" x14ac:dyDescent="0.25">
      <c r="A5586">
        <v>59240</v>
      </c>
      <c r="B5586">
        <v>1.40625</v>
      </c>
      <c r="C5586">
        <v>7.9900570000000002</v>
      </c>
      <c r="D5586">
        <f t="shared" si="174"/>
        <v>-0.1311943595787057</v>
      </c>
      <c r="E5586">
        <f t="shared" si="175"/>
        <v>1.5374443595787057</v>
      </c>
    </row>
    <row r="5587" spans="1:5" x14ac:dyDescent="0.25">
      <c r="A5587">
        <v>59251</v>
      </c>
      <c r="B5587">
        <v>1.494140625</v>
      </c>
      <c r="C5587">
        <v>8.7890625</v>
      </c>
      <c r="D5587">
        <f t="shared" si="174"/>
        <v>0.17292228554182673</v>
      </c>
      <c r="E5587">
        <f t="shared" si="175"/>
        <v>1.3212183394581734</v>
      </c>
    </row>
    <row r="5588" spans="1:5" x14ac:dyDescent="0.25">
      <c r="A5588">
        <v>59261</v>
      </c>
      <c r="B5588">
        <v>1.58203125</v>
      </c>
      <c r="C5588">
        <v>8.7890625</v>
      </c>
      <c r="D5588">
        <f t="shared" si="174"/>
        <v>0.44795750740457463</v>
      </c>
      <c r="E5588">
        <f t="shared" si="175"/>
        <v>1.1340737425954255</v>
      </c>
    </row>
    <row r="5589" spans="1:5" x14ac:dyDescent="0.25">
      <c r="A5589">
        <v>59271</v>
      </c>
      <c r="B5589">
        <v>1.669921875</v>
      </c>
      <c r="C5589">
        <v>7.9900570000000002</v>
      </c>
      <c r="D5589">
        <f t="shared" si="174"/>
        <v>0.7194924745249105</v>
      </c>
      <c r="E5589">
        <f t="shared" si="175"/>
        <v>0.9504294004750895</v>
      </c>
    </row>
    <row r="5590" spans="1:5" x14ac:dyDescent="0.25">
      <c r="A5590">
        <v>59282</v>
      </c>
      <c r="B5590">
        <v>1.669921875</v>
      </c>
      <c r="C5590">
        <v>0</v>
      </c>
      <c r="D5590">
        <f t="shared" si="174"/>
        <v>1.0117074699329569</v>
      </c>
      <c r="E5590">
        <f t="shared" si="175"/>
        <v>0.6582144050670431</v>
      </c>
    </row>
    <row r="5591" spans="1:5" x14ac:dyDescent="0.25">
      <c r="A5591">
        <v>59292</v>
      </c>
      <c r="B5591">
        <v>1.7578125</v>
      </c>
      <c r="C5591">
        <v>7.9900570000000002</v>
      </c>
      <c r="D5591">
        <f t="shared" si="174"/>
        <v>1.2693108347833082</v>
      </c>
      <c r="E5591">
        <f t="shared" si="175"/>
        <v>0.4885016652166918</v>
      </c>
    </row>
    <row r="5592" spans="1:5" x14ac:dyDescent="0.25">
      <c r="A5592">
        <v>59303</v>
      </c>
      <c r="B5592">
        <v>1.7578125</v>
      </c>
      <c r="C5592">
        <v>0</v>
      </c>
      <c r="D5592">
        <f t="shared" si="174"/>
        <v>1.5414446879668626</v>
      </c>
      <c r="E5592">
        <f t="shared" si="175"/>
        <v>0.21636781203313737</v>
      </c>
    </row>
    <row r="5593" spans="1:5" x14ac:dyDescent="0.25">
      <c r="A5593">
        <v>59313</v>
      </c>
      <c r="B5593">
        <v>1.7578125</v>
      </c>
      <c r="C5593">
        <v>0</v>
      </c>
      <c r="D5593">
        <f t="shared" si="174"/>
        <v>1.7766194526722456</v>
      </c>
      <c r="E5593">
        <f t="shared" si="175"/>
        <v>-1.8806952672245636E-2</v>
      </c>
    </row>
    <row r="5594" spans="1:5" x14ac:dyDescent="0.25">
      <c r="A5594">
        <v>59324</v>
      </c>
      <c r="B5594">
        <v>1.7578125</v>
      </c>
      <c r="C5594">
        <v>0</v>
      </c>
      <c r="D5594">
        <f t="shared" si="174"/>
        <v>2.0197014461642504</v>
      </c>
      <c r="E5594">
        <f t="shared" si="175"/>
        <v>-0.2618889461642504</v>
      </c>
    </row>
    <row r="5595" spans="1:5" x14ac:dyDescent="0.25">
      <c r="A5595">
        <v>59334</v>
      </c>
      <c r="B5595">
        <v>1.7578125</v>
      </c>
      <c r="C5595">
        <v>0</v>
      </c>
      <c r="D5595">
        <f t="shared" si="174"/>
        <v>2.224700491762607</v>
      </c>
      <c r="E5595">
        <f t="shared" si="175"/>
        <v>-0.46688799176260698</v>
      </c>
    </row>
    <row r="5596" spans="1:5" x14ac:dyDescent="0.25">
      <c r="A5596">
        <v>59344</v>
      </c>
      <c r="B5596">
        <v>1.669921875</v>
      </c>
      <c r="C5596">
        <v>-7.9900570000000002</v>
      </c>
      <c r="D5596">
        <f t="shared" si="174"/>
        <v>2.4128899514552988</v>
      </c>
      <c r="E5596">
        <f t="shared" si="175"/>
        <v>-0.74296807645529883</v>
      </c>
    </row>
    <row r="5597" spans="1:5" x14ac:dyDescent="0.25">
      <c r="A5597">
        <v>59355</v>
      </c>
      <c r="B5597">
        <v>1.669921875</v>
      </c>
      <c r="C5597">
        <v>0</v>
      </c>
      <c r="D5597">
        <f t="shared" si="174"/>
        <v>2.5988103975353871</v>
      </c>
      <c r="E5597">
        <f t="shared" si="175"/>
        <v>-0.92888852253538712</v>
      </c>
    </row>
    <row r="5598" spans="1:5" x14ac:dyDescent="0.25">
      <c r="A5598">
        <v>59365</v>
      </c>
      <c r="B5598">
        <v>1.58203125</v>
      </c>
      <c r="C5598">
        <v>-7.9900570000000002</v>
      </c>
      <c r="D5598">
        <f t="shared" si="174"/>
        <v>2.7472906457622113</v>
      </c>
      <c r="E5598">
        <f t="shared" si="175"/>
        <v>-1.1652593957622113</v>
      </c>
    </row>
    <row r="5599" spans="1:5" x14ac:dyDescent="0.25">
      <c r="A5599">
        <v>59376</v>
      </c>
      <c r="B5599">
        <v>1.494140625</v>
      </c>
      <c r="C5599">
        <v>-8.7890625</v>
      </c>
      <c r="D5599">
        <f t="shared" si="174"/>
        <v>2.8866649894484508</v>
      </c>
      <c r="E5599">
        <f t="shared" si="175"/>
        <v>-1.3925243644484508</v>
      </c>
    </row>
    <row r="5600" spans="1:5" x14ac:dyDescent="0.25">
      <c r="A5600">
        <v>59386</v>
      </c>
      <c r="B5600">
        <v>1.40625</v>
      </c>
      <c r="C5600">
        <v>-7.9900570000000002</v>
      </c>
      <c r="D5600">
        <f t="shared" si="174"/>
        <v>2.9905713062621695</v>
      </c>
      <c r="E5600">
        <f t="shared" si="175"/>
        <v>-1.5843213062621695</v>
      </c>
    </row>
    <row r="5601" spans="1:5" x14ac:dyDescent="0.25">
      <c r="A5601">
        <v>59397</v>
      </c>
      <c r="B5601">
        <v>1.318359375</v>
      </c>
      <c r="C5601">
        <v>-8.7890625</v>
      </c>
      <c r="D5601">
        <f t="shared" si="174"/>
        <v>3.0788427896318113</v>
      </c>
      <c r="E5601">
        <f t="shared" si="175"/>
        <v>-1.7604834146318113</v>
      </c>
    </row>
    <row r="5602" spans="1:5" x14ac:dyDescent="0.25">
      <c r="A5602">
        <v>59407</v>
      </c>
      <c r="B5602">
        <v>1.142578125</v>
      </c>
      <c r="C5602">
        <v>-17.578125</v>
      </c>
      <c r="D5602">
        <f t="shared" si="174"/>
        <v>3.1347882671757463</v>
      </c>
      <c r="E5602">
        <f t="shared" si="175"/>
        <v>-1.9922101421757463</v>
      </c>
    </row>
    <row r="5603" spans="1:5" x14ac:dyDescent="0.25">
      <c r="A5603">
        <v>59417</v>
      </c>
      <c r="B5603">
        <v>1.0546875</v>
      </c>
      <c r="C5603">
        <v>-7.9900570000000002</v>
      </c>
      <c r="D5603">
        <f t="shared" si="174"/>
        <v>3.1671627603959975</v>
      </c>
      <c r="E5603">
        <f t="shared" si="175"/>
        <v>-2.1124752603959975</v>
      </c>
    </row>
    <row r="5604" spans="1:5" x14ac:dyDescent="0.25">
      <c r="A5604">
        <v>59428</v>
      </c>
      <c r="B5604">
        <v>0.87890625</v>
      </c>
      <c r="C5604">
        <v>-17.578125</v>
      </c>
      <c r="D5604">
        <f t="shared" si="174"/>
        <v>3.1752792623022983</v>
      </c>
      <c r="E5604">
        <f t="shared" si="175"/>
        <v>-2.2963730123022983</v>
      </c>
    </row>
    <row r="5605" spans="1:5" x14ac:dyDescent="0.25">
      <c r="A5605">
        <v>59438</v>
      </c>
      <c r="B5605">
        <v>0.791015625</v>
      </c>
      <c r="C5605">
        <v>-7.9900570000000002</v>
      </c>
      <c r="D5605">
        <f t="shared" si="174"/>
        <v>3.1576146868176305</v>
      </c>
      <c r="E5605">
        <f t="shared" si="175"/>
        <v>-2.3665990618176305</v>
      </c>
    </row>
    <row r="5606" spans="1:5" x14ac:dyDescent="0.25">
      <c r="A5606">
        <v>59449</v>
      </c>
      <c r="B5606">
        <v>0.615234375</v>
      </c>
      <c r="C5606">
        <v>-17.578125</v>
      </c>
      <c r="D5606">
        <f t="shared" si="174"/>
        <v>3.1108140655922401</v>
      </c>
      <c r="E5606">
        <f t="shared" si="175"/>
        <v>-2.4955796905922401</v>
      </c>
    </row>
    <row r="5607" spans="1:5" x14ac:dyDescent="0.25">
      <c r="A5607">
        <v>59459</v>
      </c>
      <c r="B5607">
        <v>0.439453125</v>
      </c>
      <c r="C5607">
        <v>-15.980114</v>
      </c>
      <c r="D5607">
        <f t="shared" si="174"/>
        <v>3.043745999759794</v>
      </c>
      <c r="E5607">
        <f t="shared" si="175"/>
        <v>-2.604292874759794</v>
      </c>
    </row>
    <row r="5608" spans="1:5" x14ac:dyDescent="0.25">
      <c r="A5608">
        <v>59470</v>
      </c>
      <c r="B5608">
        <v>0.263671875</v>
      </c>
      <c r="C5608">
        <v>-17.578125</v>
      </c>
      <c r="D5608">
        <f t="shared" si="174"/>
        <v>2.9436315776095059</v>
      </c>
      <c r="E5608">
        <f t="shared" si="175"/>
        <v>-2.6799597026095059</v>
      </c>
    </row>
    <row r="5609" spans="1:5" x14ac:dyDescent="0.25">
      <c r="A5609">
        <v>59480</v>
      </c>
      <c r="B5609">
        <v>8.7890625E-2</v>
      </c>
      <c r="C5609">
        <v>-17.578125</v>
      </c>
      <c r="D5609">
        <f t="shared" si="174"/>
        <v>2.8294272774569396</v>
      </c>
      <c r="E5609">
        <f t="shared" si="175"/>
        <v>-2.7415366524569396</v>
      </c>
    </row>
    <row r="5610" spans="1:5" x14ac:dyDescent="0.25">
      <c r="A5610">
        <v>59490</v>
      </c>
      <c r="B5610">
        <v>-8.7890625E-2</v>
      </c>
      <c r="C5610">
        <v>-15.980114</v>
      </c>
      <c r="D5610">
        <f t="shared" si="174"/>
        <v>2.6940294577630897</v>
      </c>
      <c r="E5610">
        <f t="shared" si="175"/>
        <v>-2.7819200827630897</v>
      </c>
    </row>
    <row r="5611" spans="1:5" x14ac:dyDescent="0.25">
      <c r="A5611">
        <v>59501</v>
      </c>
      <c r="B5611">
        <v>-0.263671875</v>
      </c>
      <c r="C5611">
        <v>-17.578125</v>
      </c>
      <c r="D5611">
        <f t="shared" si="174"/>
        <v>2.5218440441728998</v>
      </c>
      <c r="E5611">
        <f t="shared" si="175"/>
        <v>-2.7855159191728998</v>
      </c>
    </row>
    <row r="5612" spans="1:5" x14ac:dyDescent="0.25">
      <c r="A5612">
        <v>59511</v>
      </c>
      <c r="B5612">
        <v>-0.3515625</v>
      </c>
      <c r="C5612">
        <v>-7.9900570000000002</v>
      </c>
      <c r="D5612">
        <f t="shared" si="174"/>
        <v>2.3454637823694404</v>
      </c>
      <c r="E5612">
        <f t="shared" si="175"/>
        <v>-2.6970262823694404</v>
      </c>
    </row>
    <row r="5613" spans="1:5" x14ac:dyDescent="0.25">
      <c r="A5613">
        <v>59522</v>
      </c>
      <c r="B5613">
        <v>-0.52734375</v>
      </c>
      <c r="C5613">
        <v>-17.578125</v>
      </c>
      <c r="D5613">
        <f t="shared" si="174"/>
        <v>2.1312559139644192</v>
      </c>
      <c r="E5613">
        <f t="shared" si="175"/>
        <v>-2.6585996639644192</v>
      </c>
    </row>
    <row r="5614" spans="1:5" x14ac:dyDescent="0.25">
      <c r="A5614">
        <v>59532</v>
      </c>
      <c r="B5614">
        <v>-0.703125</v>
      </c>
      <c r="C5614">
        <v>-15.980114</v>
      </c>
      <c r="D5614">
        <f t="shared" si="174"/>
        <v>1.9197635042110484</v>
      </c>
      <c r="E5614">
        <f t="shared" si="175"/>
        <v>-2.6228885042110486</v>
      </c>
    </row>
    <row r="5615" spans="1:5" x14ac:dyDescent="0.25">
      <c r="A5615">
        <v>59543</v>
      </c>
      <c r="B5615">
        <v>-0.87890625</v>
      </c>
      <c r="C5615">
        <v>-17.578125</v>
      </c>
      <c r="D5615">
        <f t="shared" si="174"/>
        <v>1.670654413594393</v>
      </c>
      <c r="E5615">
        <f t="shared" si="175"/>
        <v>-2.5495606635943933</v>
      </c>
    </row>
    <row r="5616" spans="1:5" x14ac:dyDescent="0.25">
      <c r="A5616">
        <v>59553</v>
      </c>
      <c r="B5616">
        <v>-0.966796875</v>
      </c>
      <c r="C5616">
        <v>-8.7890625</v>
      </c>
      <c r="D5616">
        <f t="shared" si="174"/>
        <v>1.4310741965538136</v>
      </c>
      <c r="E5616">
        <f t="shared" si="175"/>
        <v>-2.3978710715538138</v>
      </c>
    </row>
    <row r="5617" spans="1:5" x14ac:dyDescent="0.25">
      <c r="A5617">
        <v>59563</v>
      </c>
      <c r="B5617">
        <v>-1.142578125</v>
      </c>
      <c r="C5617">
        <v>-15.980114</v>
      </c>
      <c r="D5617">
        <f t="shared" si="174"/>
        <v>1.1808645390915349</v>
      </c>
      <c r="E5617">
        <f t="shared" si="175"/>
        <v>-2.3234426640915347</v>
      </c>
    </row>
    <row r="5618" spans="1:5" x14ac:dyDescent="0.25">
      <c r="A5618">
        <v>59574</v>
      </c>
      <c r="B5618">
        <v>-1.318359375</v>
      </c>
      <c r="C5618">
        <v>-17.578125</v>
      </c>
      <c r="D5618">
        <f t="shared" si="174"/>
        <v>0.89560797015625437</v>
      </c>
      <c r="E5618">
        <f t="shared" si="175"/>
        <v>-2.2139673451562545</v>
      </c>
    </row>
    <row r="5619" spans="1:5" x14ac:dyDescent="0.25">
      <c r="A5619">
        <v>59584</v>
      </c>
      <c r="B5619">
        <v>-1.40625</v>
      </c>
      <c r="C5619">
        <v>-7.9900570000000002</v>
      </c>
      <c r="D5619">
        <f t="shared" si="174"/>
        <v>0.62928709472347355</v>
      </c>
      <c r="E5619">
        <f t="shared" si="175"/>
        <v>-2.0355370947234737</v>
      </c>
    </row>
    <row r="5620" spans="1:5" x14ac:dyDescent="0.25">
      <c r="A5620">
        <v>59595</v>
      </c>
      <c r="B5620">
        <v>-1.494140625</v>
      </c>
      <c r="C5620">
        <v>-8.7890625</v>
      </c>
      <c r="D5620">
        <f t="shared" si="174"/>
        <v>0.33110566567506455</v>
      </c>
      <c r="E5620">
        <f t="shared" si="175"/>
        <v>-1.8252462906750646</v>
      </c>
    </row>
    <row r="5621" spans="1:5" x14ac:dyDescent="0.25">
      <c r="A5621">
        <v>59605</v>
      </c>
      <c r="B5621">
        <v>-1.58203125</v>
      </c>
      <c r="C5621">
        <v>-8.7890625</v>
      </c>
      <c r="D5621">
        <f t="shared" si="174"/>
        <v>5.7489779528597115E-2</v>
      </c>
      <c r="E5621">
        <f t="shared" si="175"/>
        <v>-1.6395210295285971</v>
      </c>
    </row>
    <row r="5622" spans="1:5" x14ac:dyDescent="0.25">
      <c r="A5622">
        <v>59616</v>
      </c>
      <c r="B5622">
        <v>-1.669921875</v>
      </c>
      <c r="C5622">
        <v>-7.9900570000000002</v>
      </c>
      <c r="D5622">
        <f t="shared" si="174"/>
        <v>-0.24375090650977224</v>
      </c>
      <c r="E5622">
        <f t="shared" si="175"/>
        <v>-1.4261709684902277</v>
      </c>
    </row>
    <row r="5623" spans="1:5" x14ac:dyDescent="0.25">
      <c r="A5623">
        <v>59626</v>
      </c>
      <c r="B5623">
        <v>-1.7578125</v>
      </c>
      <c r="C5623">
        <v>-8.7890625</v>
      </c>
      <c r="D5623">
        <f t="shared" si="174"/>
        <v>-0.51561371055895655</v>
      </c>
      <c r="E5623">
        <f t="shared" si="175"/>
        <v>-1.2421987894410433</v>
      </c>
    </row>
    <row r="5624" spans="1:5" x14ac:dyDescent="0.25">
      <c r="A5624">
        <v>59636</v>
      </c>
      <c r="B5624">
        <v>-1.845703125</v>
      </c>
      <c r="C5624">
        <v>-7.9900570000000002</v>
      </c>
      <c r="D5624">
        <f t="shared" si="174"/>
        <v>-0.78346970665250693</v>
      </c>
      <c r="E5624">
        <f t="shared" si="175"/>
        <v>-1.0622334183474931</v>
      </c>
    </row>
    <row r="5625" spans="1:5" x14ac:dyDescent="0.25">
      <c r="A5625">
        <v>59647</v>
      </c>
      <c r="B5625">
        <v>-1.845703125</v>
      </c>
      <c r="C5625">
        <v>0</v>
      </c>
      <c r="D5625">
        <f t="shared" si="174"/>
        <v>-1.0710861486774592</v>
      </c>
      <c r="E5625">
        <f t="shared" si="175"/>
        <v>-0.77461697632254078</v>
      </c>
    </row>
    <row r="5626" spans="1:5" x14ac:dyDescent="0.25">
      <c r="A5626">
        <v>59657</v>
      </c>
      <c r="B5626">
        <v>-1.93359375</v>
      </c>
      <c r="C5626">
        <v>-7.9900570000000002</v>
      </c>
      <c r="D5626">
        <f t="shared" si="174"/>
        <v>-1.324041799654111</v>
      </c>
      <c r="E5626">
        <f t="shared" si="175"/>
        <v>-0.60955195034588905</v>
      </c>
    </row>
    <row r="5627" spans="1:5" x14ac:dyDescent="0.25">
      <c r="A5627">
        <v>59668</v>
      </c>
      <c r="B5627">
        <v>-1.93359375</v>
      </c>
      <c r="C5627">
        <v>0</v>
      </c>
      <c r="D5627">
        <f t="shared" si="174"/>
        <v>-1.5905925050133158</v>
      </c>
      <c r="E5627">
        <f t="shared" si="175"/>
        <v>-0.34300124498668416</v>
      </c>
    </row>
    <row r="5628" spans="1:5" x14ac:dyDescent="0.25">
      <c r="A5628">
        <v>59678</v>
      </c>
      <c r="B5628">
        <v>-1.93359375</v>
      </c>
      <c r="C5628">
        <v>0</v>
      </c>
      <c r="D5628">
        <f t="shared" si="174"/>
        <v>-1.8203053830228013</v>
      </c>
      <c r="E5628">
        <f t="shared" si="175"/>
        <v>-0.11328836697719868</v>
      </c>
    </row>
    <row r="5629" spans="1:5" x14ac:dyDescent="0.25">
      <c r="A5629">
        <v>59688</v>
      </c>
      <c r="B5629">
        <v>-1.845703125</v>
      </c>
      <c r="C5629">
        <v>7.9900570000000002</v>
      </c>
      <c r="D5629">
        <f t="shared" si="174"/>
        <v>-2.0362336055344428</v>
      </c>
      <c r="E5629">
        <f t="shared" si="175"/>
        <v>0.19053048053444277</v>
      </c>
    </row>
    <row r="5630" spans="1:5" x14ac:dyDescent="0.25">
      <c r="A5630">
        <v>59699</v>
      </c>
      <c r="B5630">
        <v>-1.845703125</v>
      </c>
      <c r="C5630">
        <v>0</v>
      </c>
      <c r="D5630">
        <f t="shared" si="174"/>
        <v>-2.2559094250648029</v>
      </c>
      <c r="E5630">
        <f t="shared" si="175"/>
        <v>0.41020630006480285</v>
      </c>
    </row>
    <row r="5631" spans="1:5" x14ac:dyDescent="0.25">
      <c r="A5631">
        <v>59709</v>
      </c>
      <c r="B5631">
        <v>-1.845703125</v>
      </c>
      <c r="C5631">
        <v>0</v>
      </c>
      <c r="D5631">
        <f t="shared" ref="D5631:D5694" si="176">$H$2*EXP(-$G$17*$G$20*A5631/1000)*COS($G$9*A5631/1000)</f>
        <v>-2.4377727585569979</v>
      </c>
      <c r="E5631">
        <f t="shared" ref="E5631:E5694" si="177">B5631-D5631</f>
        <v>0.59206963355699793</v>
      </c>
    </row>
    <row r="5632" spans="1:5" x14ac:dyDescent="0.25">
      <c r="A5632">
        <v>59720</v>
      </c>
      <c r="B5632">
        <v>-1.7578125</v>
      </c>
      <c r="C5632">
        <v>8.7890625</v>
      </c>
      <c r="D5632">
        <f t="shared" si="176"/>
        <v>-2.6165241087441</v>
      </c>
      <c r="E5632">
        <f t="shared" si="177"/>
        <v>0.85871160874410002</v>
      </c>
    </row>
    <row r="5633" spans="1:5" x14ac:dyDescent="0.25">
      <c r="A5633">
        <v>59730</v>
      </c>
      <c r="B5633">
        <v>-1.669921875</v>
      </c>
      <c r="C5633">
        <v>7.9900570000000002</v>
      </c>
      <c r="D5633">
        <f t="shared" si="176"/>
        <v>-2.7583489681519189</v>
      </c>
      <c r="E5633">
        <f t="shared" si="177"/>
        <v>1.0884270931519189</v>
      </c>
    </row>
    <row r="5634" spans="1:5" x14ac:dyDescent="0.25">
      <c r="A5634">
        <v>59741</v>
      </c>
      <c r="B5634">
        <v>-1.58203125</v>
      </c>
      <c r="C5634">
        <v>8.7890625</v>
      </c>
      <c r="D5634">
        <f t="shared" si="176"/>
        <v>-2.8903122047758836</v>
      </c>
      <c r="E5634">
        <f t="shared" si="177"/>
        <v>1.3082809547758836</v>
      </c>
    </row>
    <row r="5635" spans="1:5" x14ac:dyDescent="0.25">
      <c r="A5635">
        <v>59751</v>
      </c>
      <c r="B5635">
        <v>-1.494140625</v>
      </c>
      <c r="C5635">
        <v>8.7890625</v>
      </c>
      <c r="D5635">
        <f t="shared" si="176"/>
        <v>-2.9874541120465592</v>
      </c>
      <c r="E5635">
        <f t="shared" si="177"/>
        <v>1.4933134870465592</v>
      </c>
    </row>
    <row r="5636" spans="1:5" x14ac:dyDescent="0.25">
      <c r="A5636">
        <v>59761</v>
      </c>
      <c r="B5636">
        <v>-1.40625</v>
      </c>
      <c r="C5636">
        <v>7.9900570000000002</v>
      </c>
      <c r="D5636">
        <f t="shared" si="176"/>
        <v>-3.0621112029031448</v>
      </c>
      <c r="E5636">
        <f t="shared" si="177"/>
        <v>1.6558612029031448</v>
      </c>
    </row>
    <row r="5637" spans="1:5" x14ac:dyDescent="0.25">
      <c r="A5637">
        <v>59772</v>
      </c>
      <c r="B5637">
        <v>-1.23046875</v>
      </c>
      <c r="C5637">
        <v>17.578125</v>
      </c>
      <c r="D5637">
        <f t="shared" si="176"/>
        <v>-3.1176132609508573</v>
      </c>
      <c r="E5637">
        <f t="shared" si="177"/>
        <v>1.8871445109508573</v>
      </c>
    </row>
    <row r="5638" spans="1:5" x14ac:dyDescent="0.25">
      <c r="A5638">
        <v>59782</v>
      </c>
      <c r="B5638">
        <v>-1.142578125</v>
      </c>
      <c r="C5638">
        <v>7.9900570000000002</v>
      </c>
      <c r="D5638">
        <f t="shared" si="176"/>
        <v>-3.143470216355845</v>
      </c>
      <c r="E5638">
        <f t="shared" si="177"/>
        <v>2.000892091355845</v>
      </c>
    </row>
    <row r="5639" spans="1:5" x14ac:dyDescent="0.25">
      <c r="A5639">
        <v>59793</v>
      </c>
      <c r="B5639">
        <v>-0.966796875</v>
      </c>
      <c r="C5639">
        <v>17.578125</v>
      </c>
      <c r="D5639">
        <f t="shared" si="176"/>
        <v>-3.1446285096871822</v>
      </c>
      <c r="E5639">
        <f t="shared" si="177"/>
        <v>2.1778316346871822</v>
      </c>
    </row>
    <row r="5640" spans="1:5" x14ac:dyDescent="0.25">
      <c r="A5640">
        <v>59803</v>
      </c>
      <c r="B5640">
        <v>-0.87890625</v>
      </c>
      <c r="C5640">
        <v>7.9900570000000002</v>
      </c>
      <c r="D5640">
        <f t="shared" si="176"/>
        <v>-3.1208816305923825</v>
      </c>
      <c r="E5640">
        <f t="shared" si="177"/>
        <v>2.2419753805923825</v>
      </c>
    </row>
    <row r="5641" spans="1:5" x14ac:dyDescent="0.25">
      <c r="A5641">
        <v>59814</v>
      </c>
      <c r="B5641">
        <v>-0.703125</v>
      </c>
      <c r="C5641">
        <v>17.578125</v>
      </c>
      <c r="D5641">
        <f t="shared" si="176"/>
        <v>-3.0677142793837602</v>
      </c>
      <c r="E5641">
        <f t="shared" si="177"/>
        <v>2.3645892793837602</v>
      </c>
    </row>
    <row r="5642" spans="1:5" x14ac:dyDescent="0.25">
      <c r="A5642">
        <v>59824</v>
      </c>
      <c r="B5642">
        <v>-0.52734375</v>
      </c>
      <c r="C5642">
        <v>17.578125</v>
      </c>
      <c r="D5642">
        <f t="shared" si="176"/>
        <v>-2.9951996574729534</v>
      </c>
      <c r="E5642">
        <f t="shared" si="177"/>
        <v>2.4678559074729534</v>
      </c>
    </row>
    <row r="5643" spans="1:5" x14ac:dyDescent="0.25">
      <c r="A5643">
        <v>59834</v>
      </c>
      <c r="B5643">
        <v>-0.3515625</v>
      </c>
      <c r="C5643">
        <v>15.980114</v>
      </c>
      <c r="D5643">
        <f t="shared" si="176"/>
        <v>-2.9002259029348303</v>
      </c>
      <c r="E5643">
        <f t="shared" si="177"/>
        <v>2.5486634029348303</v>
      </c>
    </row>
    <row r="5644" spans="1:5" x14ac:dyDescent="0.25">
      <c r="A5644">
        <v>59845</v>
      </c>
      <c r="B5644">
        <v>-0.263671875</v>
      </c>
      <c r="C5644">
        <v>8.7890625</v>
      </c>
      <c r="D5644">
        <f t="shared" si="176"/>
        <v>-2.7706839237087868</v>
      </c>
      <c r="E5644">
        <f t="shared" si="177"/>
        <v>2.5070120487087868</v>
      </c>
    </row>
    <row r="5645" spans="1:5" x14ac:dyDescent="0.25">
      <c r="A5645">
        <v>59855</v>
      </c>
      <c r="B5645">
        <v>-8.7890625E-2</v>
      </c>
      <c r="C5645">
        <v>15.980114</v>
      </c>
      <c r="D5645">
        <f t="shared" si="176"/>
        <v>-2.6310980669201021</v>
      </c>
      <c r="E5645">
        <f t="shared" si="177"/>
        <v>2.5432074419201021</v>
      </c>
    </row>
    <row r="5646" spans="1:5" x14ac:dyDescent="0.25">
      <c r="A5646">
        <v>59866</v>
      </c>
      <c r="B5646">
        <v>8.7890625E-2</v>
      </c>
      <c r="C5646">
        <v>17.578125</v>
      </c>
      <c r="D5646">
        <f t="shared" si="176"/>
        <v>-2.4548551951200808</v>
      </c>
      <c r="E5646">
        <f t="shared" si="177"/>
        <v>2.5427458201200808</v>
      </c>
    </row>
    <row r="5647" spans="1:5" x14ac:dyDescent="0.25">
      <c r="A5647">
        <v>59876</v>
      </c>
      <c r="B5647">
        <v>0.263671875</v>
      </c>
      <c r="C5647">
        <v>15.980114</v>
      </c>
      <c r="D5647">
        <f t="shared" si="176"/>
        <v>-2.2753155753468066</v>
      </c>
      <c r="E5647">
        <f t="shared" si="177"/>
        <v>2.5389874503468066</v>
      </c>
    </row>
    <row r="5648" spans="1:5" x14ac:dyDescent="0.25">
      <c r="A5648">
        <v>59887</v>
      </c>
      <c r="B5648">
        <v>0.439453125</v>
      </c>
      <c r="C5648">
        <v>17.578125</v>
      </c>
      <c r="D5648">
        <f t="shared" si="176"/>
        <v>-2.0582434995422623</v>
      </c>
      <c r="E5648">
        <f t="shared" si="177"/>
        <v>2.4976966245422623</v>
      </c>
    </row>
    <row r="5649" spans="1:5" x14ac:dyDescent="0.25">
      <c r="A5649">
        <v>59897</v>
      </c>
      <c r="B5649">
        <v>0.615234375</v>
      </c>
      <c r="C5649">
        <v>17.578125</v>
      </c>
      <c r="D5649">
        <f t="shared" si="176"/>
        <v>-1.8447237316279774</v>
      </c>
      <c r="E5649">
        <f t="shared" si="177"/>
        <v>2.4599581066279774</v>
      </c>
    </row>
    <row r="5650" spans="1:5" x14ac:dyDescent="0.25">
      <c r="A5650">
        <v>59907</v>
      </c>
      <c r="B5650">
        <v>0.791015625</v>
      </c>
      <c r="C5650">
        <v>15.980114</v>
      </c>
      <c r="D5650">
        <f t="shared" si="176"/>
        <v>-1.6174549929659583</v>
      </c>
      <c r="E5650">
        <f t="shared" si="177"/>
        <v>2.4084706179659583</v>
      </c>
    </row>
    <row r="5651" spans="1:5" x14ac:dyDescent="0.25">
      <c r="A5651">
        <v>59918</v>
      </c>
      <c r="B5651">
        <v>0.87890625</v>
      </c>
      <c r="C5651">
        <v>8.7890625</v>
      </c>
      <c r="D5651">
        <f t="shared" si="176"/>
        <v>-1.3536273180401797</v>
      </c>
      <c r="E5651">
        <f t="shared" si="177"/>
        <v>2.2325335680401794</v>
      </c>
    </row>
    <row r="5652" spans="1:5" x14ac:dyDescent="0.25">
      <c r="A5652">
        <v>59928</v>
      </c>
      <c r="B5652">
        <v>1.0546875</v>
      </c>
      <c r="C5652">
        <v>15.980114</v>
      </c>
      <c r="D5652">
        <f t="shared" si="176"/>
        <v>-1.1031701759434187</v>
      </c>
      <c r="E5652">
        <f t="shared" si="177"/>
        <v>2.1578576759434185</v>
      </c>
    </row>
    <row r="5653" spans="1:5" x14ac:dyDescent="0.25">
      <c r="A5653">
        <v>59939</v>
      </c>
      <c r="B5653">
        <v>1.142578125</v>
      </c>
      <c r="C5653">
        <v>8.7890625</v>
      </c>
      <c r="D5653">
        <f t="shared" si="176"/>
        <v>-0.81831540028972449</v>
      </c>
      <c r="E5653">
        <f t="shared" si="177"/>
        <v>1.9608935252897246</v>
      </c>
    </row>
    <row r="5654" spans="1:5" x14ac:dyDescent="0.25">
      <c r="A5654">
        <v>59949</v>
      </c>
      <c r="B5654">
        <v>1.23046875</v>
      </c>
      <c r="C5654">
        <v>7.9900570000000002</v>
      </c>
      <c r="D5654">
        <f t="shared" si="176"/>
        <v>-0.55296925336597491</v>
      </c>
      <c r="E5654">
        <f t="shared" si="177"/>
        <v>1.7834380033659749</v>
      </c>
    </row>
    <row r="5655" spans="1:5" x14ac:dyDescent="0.25">
      <c r="A5655">
        <v>59960</v>
      </c>
      <c r="B5655">
        <v>1.318359375</v>
      </c>
      <c r="C5655">
        <v>8.7890625</v>
      </c>
      <c r="D5655">
        <f t="shared" si="176"/>
        <v>-0.25652106261315666</v>
      </c>
      <c r="E5655">
        <f t="shared" si="177"/>
        <v>1.5748804376131567</v>
      </c>
    </row>
    <row r="5656" spans="1:5" x14ac:dyDescent="0.25">
      <c r="A5656">
        <v>59970</v>
      </c>
      <c r="B5656">
        <v>1.40625</v>
      </c>
      <c r="C5656">
        <v>8.7890625</v>
      </c>
      <c r="D5656">
        <f t="shared" si="176"/>
        <v>1.4931356078362728E-2</v>
      </c>
      <c r="E5656">
        <f t="shared" si="177"/>
        <v>1.3913186439216372</v>
      </c>
    </row>
    <row r="5657" spans="1:5" x14ac:dyDescent="0.25">
      <c r="A5657">
        <v>59980</v>
      </c>
      <c r="B5657">
        <v>1.494140625</v>
      </c>
      <c r="C5657">
        <v>7.9900570000000002</v>
      </c>
      <c r="D5657">
        <f t="shared" si="176"/>
        <v>0.28613746542978852</v>
      </c>
      <c r="E5657">
        <f t="shared" si="177"/>
        <v>1.2080031595702114</v>
      </c>
    </row>
    <row r="5658" spans="1:5" x14ac:dyDescent="0.25">
      <c r="A5658">
        <v>59991</v>
      </c>
      <c r="B5658">
        <v>1.58203125</v>
      </c>
      <c r="C5658">
        <v>8.7890625</v>
      </c>
      <c r="D5658">
        <f t="shared" si="176"/>
        <v>0.58174932236853638</v>
      </c>
      <c r="E5658">
        <f t="shared" si="177"/>
        <v>1.0002819276314636</v>
      </c>
    </row>
    <row r="5659" spans="1:5" x14ac:dyDescent="0.25">
      <c r="A5659">
        <v>60001</v>
      </c>
      <c r="B5659">
        <v>1.58203125</v>
      </c>
      <c r="C5659">
        <v>0</v>
      </c>
      <c r="D5659">
        <f t="shared" si="176"/>
        <v>0.8458307484303893</v>
      </c>
      <c r="E5659">
        <f t="shared" si="177"/>
        <v>0.7362005015696107</v>
      </c>
    </row>
    <row r="5660" spans="1:5" x14ac:dyDescent="0.25">
      <c r="A5660">
        <v>60012</v>
      </c>
      <c r="B5660">
        <v>1.669921875</v>
      </c>
      <c r="C5660">
        <v>8.7890625</v>
      </c>
      <c r="D5660">
        <f t="shared" si="176"/>
        <v>1.1287575770063016</v>
      </c>
      <c r="E5660">
        <f t="shared" si="177"/>
        <v>0.54116429799369836</v>
      </c>
    </row>
    <row r="5661" spans="1:5" x14ac:dyDescent="0.25">
      <c r="A5661">
        <v>60022</v>
      </c>
      <c r="B5661">
        <v>1.669921875</v>
      </c>
      <c r="C5661">
        <v>0</v>
      </c>
      <c r="D5661">
        <f t="shared" si="176"/>
        <v>1.376996217364332</v>
      </c>
      <c r="E5661">
        <f t="shared" si="177"/>
        <v>0.29292565763566802</v>
      </c>
    </row>
    <row r="5662" spans="1:5" x14ac:dyDescent="0.25">
      <c r="A5662">
        <v>60033</v>
      </c>
      <c r="B5662">
        <v>1.669921875</v>
      </c>
      <c r="C5662">
        <v>0</v>
      </c>
      <c r="D5662">
        <f t="shared" si="176"/>
        <v>1.6379030154053875</v>
      </c>
      <c r="E5662">
        <f t="shared" si="177"/>
        <v>3.2018859594612481E-2</v>
      </c>
    </row>
    <row r="5663" spans="1:5" x14ac:dyDescent="0.25">
      <c r="A5663">
        <v>60043</v>
      </c>
      <c r="B5663">
        <v>1.669921875</v>
      </c>
      <c r="C5663">
        <v>0</v>
      </c>
      <c r="D5663">
        <f t="shared" si="176"/>
        <v>1.862113274567927</v>
      </c>
      <c r="E5663">
        <f t="shared" si="177"/>
        <v>-0.19219139956792697</v>
      </c>
    </row>
    <row r="5664" spans="1:5" x14ac:dyDescent="0.25">
      <c r="A5664">
        <v>60053</v>
      </c>
      <c r="B5664">
        <v>1.669921875</v>
      </c>
      <c r="C5664">
        <v>0</v>
      </c>
      <c r="D5664">
        <f t="shared" si="176"/>
        <v>2.0722276064220635</v>
      </c>
      <c r="E5664">
        <f t="shared" si="177"/>
        <v>-0.4023057314220635</v>
      </c>
    </row>
    <row r="5665" spans="1:5" x14ac:dyDescent="0.25">
      <c r="A5665">
        <v>60064</v>
      </c>
      <c r="B5665">
        <v>1.669921875</v>
      </c>
      <c r="C5665">
        <v>0</v>
      </c>
      <c r="D5665">
        <f t="shared" si="176"/>
        <v>2.2852009853782684</v>
      </c>
      <c r="E5665">
        <f t="shared" si="177"/>
        <v>-0.61527911037826843</v>
      </c>
    </row>
    <row r="5666" spans="1:5" x14ac:dyDescent="0.25">
      <c r="A5666">
        <v>60074</v>
      </c>
      <c r="B5666">
        <v>1.58203125</v>
      </c>
      <c r="C5666">
        <v>-7.9900570000000002</v>
      </c>
      <c r="D5666">
        <f t="shared" si="176"/>
        <v>2.4607417467918316</v>
      </c>
      <c r="E5666">
        <f t="shared" si="177"/>
        <v>-0.87871049679183155</v>
      </c>
    </row>
    <row r="5667" spans="1:5" x14ac:dyDescent="0.25">
      <c r="A5667">
        <v>60085</v>
      </c>
      <c r="B5667">
        <v>1.494140625</v>
      </c>
      <c r="C5667">
        <v>-8.7890625</v>
      </c>
      <c r="D5667">
        <f t="shared" si="176"/>
        <v>2.6323445053810772</v>
      </c>
      <c r="E5667">
        <f t="shared" si="177"/>
        <v>-1.1382038803810772</v>
      </c>
    </row>
    <row r="5668" spans="1:5" x14ac:dyDescent="0.25">
      <c r="A5668">
        <v>60095</v>
      </c>
      <c r="B5668">
        <v>1.40625</v>
      </c>
      <c r="C5668">
        <v>-7.9900570000000002</v>
      </c>
      <c r="D5668">
        <f t="shared" si="176"/>
        <v>2.7675475427877707</v>
      </c>
      <c r="E5668">
        <f t="shared" si="177"/>
        <v>-1.3612975427877707</v>
      </c>
    </row>
    <row r="5669" spans="1:5" x14ac:dyDescent="0.25">
      <c r="A5669">
        <v>60106</v>
      </c>
      <c r="B5669">
        <v>1.318359375</v>
      </c>
      <c r="C5669">
        <v>-8.7890625</v>
      </c>
      <c r="D5669">
        <f t="shared" si="176"/>
        <v>2.8921526958549797</v>
      </c>
      <c r="E5669">
        <f t="shared" si="177"/>
        <v>-1.5737933208549797</v>
      </c>
    </row>
    <row r="5670" spans="1:5" x14ac:dyDescent="0.25">
      <c r="A5670">
        <v>60116</v>
      </c>
      <c r="B5670">
        <v>1.23046875</v>
      </c>
      <c r="C5670">
        <v>-8.7890625</v>
      </c>
      <c r="D5670">
        <f t="shared" si="176"/>
        <v>2.9825926328749004</v>
      </c>
      <c r="E5670">
        <f t="shared" si="177"/>
        <v>-1.7521238828749004</v>
      </c>
    </row>
    <row r="5671" spans="1:5" x14ac:dyDescent="0.25">
      <c r="A5671">
        <v>60126</v>
      </c>
      <c r="B5671">
        <v>1.142578125</v>
      </c>
      <c r="C5671">
        <v>-7.9900570000000002</v>
      </c>
      <c r="D5671">
        <f t="shared" si="176"/>
        <v>3.0505875774099116</v>
      </c>
      <c r="E5671">
        <f t="shared" si="177"/>
        <v>-1.9080094524099116</v>
      </c>
    </row>
    <row r="5672" spans="1:5" x14ac:dyDescent="0.25">
      <c r="A5672">
        <v>60137</v>
      </c>
      <c r="B5672">
        <v>1.0546875</v>
      </c>
      <c r="C5672">
        <v>-8.7890625</v>
      </c>
      <c r="D5672">
        <f t="shared" si="176"/>
        <v>3.0988669455492848</v>
      </c>
      <c r="E5672">
        <f t="shared" si="177"/>
        <v>-2.0441794455492848</v>
      </c>
    </row>
    <row r="5673" spans="1:5" x14ac:dyDescent="0.25">
      <c r="A5673">
        <v>60147</v>
      </c>
      <c r="B5673">
        <v>0.87890625</v>
      </c>
      <c r="C5673">
        <v>-15.980114</v>
      </c>
      <c r="D5673">
        <f t="shared" si="176"/>
        <v>3.118307338865093</v>
      </c>
      <c r="E5673">
        <f t="shared" si="177"/>
        <v>-2.239401088865093</v>
      </c>
    </row>
    <row r="5674" spans="1:5" x14ac:dyDescent="0.25">
      <c r="A5674">
        <v>60158</v>
      </c>
      <c r="B5674">
        <v>0.703125</v>
      </c>
      <c r="C5674">
        <v>-17.578125</v>
      </c>
      <c r="D5674">
        <f t="shared" si="176"/>
        <v>3.1126311616960258</v>
      </c>
      <c r="E5674">
        <f t="shared" si="177"/>
        <v>-2.4095061616960258</v>
      </c>
    </row>
    <row r="5675" spans="1:5" x14ac:dyDescent="0.25">
      <c r="A5675">
        <v>60168</v>
      </c>
      <c r="B5675">
        <v>0.52734375</v>
      </c>
      <c r="C5675">
        <v>-17.578125</v>
      </c>
      <c r="D5675">
        <f t="shared" si="176"/>
        <v>3.0829250590770081</v>
      </c>
      <c r="E5675">
        <f t="shared" si="177"/>
        <v>-2.5555813090770081</v>
      </c>
    </row>
    <row r="5676" spans="1:5" x14ac:dyDescent="0.25">
      <c r="A5676">
        <v>60178</v>
      </c>
      <c r="B5676">
        <v>0.439453125</v>
      </c>
      <c r="C5676">
        <v>-7.9900570000000002</v>
      </c>
      <c r="D5676">
        <f t="shared" si="176"/>
        <v>3.0300798172491064</v>
      </c>
      <c r="E5676">
        <f t="shared" si="177"/>
        <v>-2.5906266922491064</v>
      </c>
    </row>
    <row r="5677" spans="1:5" x14ac:dyDescent="0.25">
      <c r="A5677">
        <v>60189</v>
      </c>
      <c r="B5677">
        <v>0.263671875</v>
      </c>
      <c r="C5677">
        <v>-17.578125</v>
      </c>
      <c r="D5677">
        <f t="shared" si="176"/>
        <v>2.9457167880202801</v>
      </c>
      <c r="E5677">
        <f t="shared" si="177"/>
        <v>-2.6820449130202801</v>
      </c>
    </row>
    <row r="5678" spans="1:5" x14ac:dyDescent="0.25">
      <c r="A5678">
        <v>60199</v>
      </c>
      <c r="B5678">
        <v>8.7890625E-2</v>
      </c>
      <c r="C5678">
        <v>-15.980114</v>
      </c>
      <c r="D5678">
        <f t="shared" si="176"/>
        <v>2.8458118278208504</v>
      </c>
      <c r="E5678">
        <f t="shared" si="177"/>
        <v>-2.7579212028208504</v>
      </c>
    </row>
    <row r="5679" spans="1:5" x14ac:dyDescent="0.25">
      <c r="A5679">
        <v>60210</v>
      </c>
      <c r="B5679">
        <v>-8.7890625E-2</v>
      </c>
      <c r="C5679">
        <v>-17.578125</v>
      </c>
      <c r="D5679">
        <f t="shared" si="176"/>
        <v>2.7113216768453574</v>
      </c>
      <c r="E5679">
        <f t="shared" si="177"/>
        <v>-2.7992123018453574</v>
      </c>
    </row>
    <row r="5680" spans="1:5" x14ac:dyDescent="0.25">
      <c r="A5680">
        <v>60220</v>
      </c>
      <c r="B5680">
        <v>-0.263671875</v>
      </c>
      <c r="C5680">
        <v>-15.980114</v>
      </c>
      <c r="D5680">
        <f t="shared" si="176"/>
        <v>2.5677067837053995</v>
      </c>
      <c r="E5680">
        <f t="shared" si="177"/>
        <v>-2.8313786587053995</v>
      </c>
    </row>
    <row r="5681" spans="1:5" x14ac:dyDescent="0.25">
      <c r="A5681">
        <v>60231</v>
      </c>
      <c r="B5681">
        <v>-0.3515625</v>
      </c>
      <c r="C5681">
        <v>-8.7890625</v>
      </c>
      <c r="D5681">
        <f t="shared" si="176"/>
        <v>2.387585206204716</v>
      </c>
      <c r="E5681">
        <f t="shared" si="177"/>
        <v>-2.739147706204716</v>
      </c>
    </row>
    <row r="5682" spans="1:5" x14ac:dyDescent="0.25">
      <c r="A5682">
        <v>60241</v>
      </c>
      <c r="B5682">
        <v>-0.52734375</v>
      </c>
      <c r="C5682">
        <v>-17.578125</v>
      </c>
      <c r="D5682">
        <f t="shared" si="176"/>
        <v>2.205050906331679</v>
      </c>
      <c r="E5682">
        <f t="shared" si="177"/>
        <v>-2.732394656331679</v>
      </c>
    </row>
    <row r="5683" spans="1:5" x14ac:dyDescent="0.25">
      <c r="A5683">
        <v>60251</v>
      </c>
      <c r="B5683">
        <v>-0.703125</v>
      </c>
      <c r="C5683">
        <v>-15.980114</v>
      </c>
      <c r="D5683">
        <f t="shared" si="176"/>
        <v>2.0060461402849241</v>
      </c>
      <c r="E5683">
        <f t="shared" si="177"/>
        <v>-2.7091711402849241</v>
      </c>
    </row>
    <row r="5684" spans="1:5" x14ac:dyDescent="0.25">
      <c r="A5684">
        <v>60262</v>
      </c>
      <c r="B5684">
        <v>-0.87890625</v>
      </c>
      <c r="C5684">
        <v>-17.578125</v>
      </c>
      <c r="D5684">
        <f t="shared" si="176"/>
        <v>1.7699144190749483</v>
      </c>
      <c r="E5684">
        <f t="shared" si="177"/>
        <v>-2.6488206690749481</v>
      </c>
    </row>
    <row r="5685" spans="1:5" x14ac:dyDescent="0.25">
      <c r="A5685">
        <v>60272</v>
      </c>
      <c r="B5685">
        <v>-0.966796875</v>
      </c>
      <c r="C5685">
        <v>-7.9900570000000002</v>
      </c>
      <c r="D5685">
        <f t="shared" si="176"/>
        <v>1.5413459943266894</v>
      </c>
      <c r="E5685">
        <f t="shared" si="177"/>
        <v>-2.5081428693266892</v>
      </c>
    </row>
    <row r="5686" spans="1:5" x14ac:dyDescent="0.25">
      <c r="A5686">
        <v>60283</v>
      </c>
      <c r="B5686">
        <v>-1.0546875</v>
      </c>
      <c r="C5686">
        <v>-8.7890625</v>
      </c>
      <c r="D5686">
        <f t="shared" si="176"/>
        <v>1.2767498469722403</v>
      </c>
      <c r="E5686">
        <f t="shared" si="177"/>
        <v>-2.3314373469722405</v>
      </c>
    </row>
    <row r="5687" spans="1:5" x14ac:dyDescent="0.25">
      <c r="A5687">
        <v>60293</v>
      </c>
      <c r="B5687">
        <v>-1.23046875</v>
      </c>
      <c r="C5687">
        <v>-15.980114</v>
      </c>
      <c r="D5687">
        <f t="shared" si="176"/>
        <v>1.0262005540387695</v>
      </c>
      <c r="E5687">
        <f t="shared" si="177"/>
        <v>-2.2566693040387698</v>
      </c>
    </row>
    <row r="5688" spans="1:5" x14ac:dyDescent="0.25">
      <c r="A5688">
        <v>60304</v>
      </c>
      <c r="B5688">
        <v>-1.318359375</v>
      </c>
      <c r="C5688">
        <v>-8.7890625</v>
      </c>
      <c r="D5688">
        <f t="shared" si="176"/>
        <v>0.74191201981691168</v>
      </c>
      <c r="E5688">
        <f t="shared" si="177"/>
        <v>-2.0602713948169118</v>
      </c>
    </row>
    <row r="5689" spans="1:5" x14ac:dyDescent="0.25">
      <c r="A5689">
        <v>60314</v>
      </c>
      <c r="B5689">
        <v>-1.494140625</v>
      </c>
      <c r="C5689">
        <v>-17.578125</v>
      </c>
      <c r="D5689">
        <f t="shared" si="176"/>
        <v>0.47768304902419917</v>
      </c>
      <c r="E5689">
        <f t="shared" si="177"/>
        <v>-1.9718236740241992</v>
      </c>
    </row>
    <row r="5690" spans="1:5" x14ac:dyDescent="0.25">
      <c r="A5690">
        <v>60324</v>
      </c>
      <c r="B5690">
        <v>-1.58203125</v>
      </c>
      <c r="C5690">
        <v>-7.9900570000000002</v>
      </c>
      <c r="D5690">
        <f t="shared" si="176"/>
        <v>0.20999711454835657</v>
      </c>
      <c r="E5690">
        <f t="shared" si="177"/>
        <v>-1.7920283645483566</v>
      </c>
    </row>
    <row r="5691" spans="1:5" x14ac:dyDescent="0.25">
      <c r="A5691">
        <v>60335</v>
      </c>
      <c r="B5691">
        <v>-1.58203125</v>
      </c>
      <c r="C5691">
        <v>0</v>
      </c>
      <c r="D5691">
        <f t="shared" si="176"/>
        <v>-8.6048363601922723E-2</v>
      </c>
      <c r="E5691">
        <f t="shared" si="177"/>
        <v>-1.4959828863980773</v>
      </c>
    </row>
    <row r="5692" spans="1:5" x14ac:dyDescent="0.25">
      <c r="A5692">
        <v>60345</v>
      </c>
      <c r="B5692">
        <v>-1.669921875</v>
      </c>
      <c r="C5692">
        <v>-7.9900570000000002</v>
      </c>
      <c r="D5692">
        <f t="shared" si="176"/>
        <v>-0.35443315527155206</v>
      </c>
      <c r="E5692">
        <f t="shared" si="177"/>
        <v>-1.3154887197284479</v>
      </c>
    </row>
    <row r="5693" spans="1:5" x14ac:dyDescent="0.25">
      <c r="A5693">
        <v>60356</v>
      </c>
      <c r="B5693">
        <v>-1.7578125</v>
      </c>
      <c r="C5693">
        <v>-8.7890625</v>
      </c>
      <c r="D5693">
        <f t="shared" si="176"/>
        <v>-0.64635168738684357</v>
      </c>
      <c r="E5693">
        <f t="shared" si="177"/>
        <v>-1.1114608126131564</v>
      </c>
    </row>
    <row r="5694" spans="1:5" x14ac:dyDescent="0.25">
      <c r="A5694">
        <v>60366</v>
      </c>
      <c r="B5694">
        <v>-1.7578125</v>
      </c>
      <c r="C5694">
        <v>0</v>
      </c>
      <c r="D5694">
        <f t="shared" si="176"/>
        <v>-0.90656692833434205</v>
      </c>
      <c r="E5694">
        <f t="shared" si="177"/>
        <v>-0.85124557166565795</v>
      </c>
    </row>
    <row r="5695" spans="1:5" x14ac:dyDescent="0.25">
      <c r="A5695">
        <v>60377</v>
      </c>
      <c r="B5695">
        <v>-1.845703125</v>
      </c>
      <c r="C5695">
        <v>-8.7890625</v>
      </c>
      <c r="D5695">
        <f t="shared" ref="D5695:D5758" si="178">$H$2*EXP(-$G$17*$G$20*A5695/1000)*COS($G$9*A5695/1000)</f>
        <v>-1.1847175374858792</v>
      </c>
      <c r="E5695">
        <f t="shared" ref="E5695:E5758" si="179">B5695-D5695</f>
        <v>-0.66098558751412084</v>
      </c>
    </row>
    <row r="5696" spans="1:5" x14ac:dyDescent="0.25">
      <c r="A5696">
        <v>60387</v>
      </c>
      <c r="B5696">
        <v>-1.845703125</v>
      </c>
      <c r="C5696">
        <v>0</v>
      </c>
      <c r="D5696">
        <f t="shared" si="178"/>
        <v>-1.4281739518768608</v>
      </c>
      <c r="E5696">
        <f t="shared" si="179"/>
        <v>-0.4175291731231392</v>
      </c>
    </row>
    <row r="5697" spans="1:5" x14ac:dyDescent="0.25">
      <c r="A5697">
        <v>60397</v>
      </c>
      <c r="B5697">
        <v>-1.845703125</v>
      </c>
      <c r="C5697">
        <v>0</v>
      </c>
      <c r="D5697">
        <f t="shared" si="178"/>
        <v>-1.6607839590099542</v>
      </c>
      <c r="E5697">
        <f t="shared" si="179"/>
        <v>-0.18491916599004576</v>
      </c>
    </row>
    <row r="5698" spans="1:5" x14ac:dyDescent="0.25">
      <c r="A5698">
        <v>60408</v>
      </c>
      <c r="B5698">
        <v>-1.845703125</v>
      </c>
      <c r="C5698">
        <v>0</v>
      </c>
      <c r="D5698">
        <f t="shared" si="178"/>
        <v>-1.9020515223963586</v>
      </c>
      <c r="E5698">
        <f t="shared" si="179"/>
        <v>5.6348397396358552E-2</v>
      </c>
    </row>
    <row r="5699" spans="1:5" x14ac:dyDescent="0.25">
      <c r="A5699">
        <v>60418</v>
      </c>
      <c r="B5699">
        <v>-1.7578125</v>
      </c>
      <c r="C5699">
        <v>7.9900570000000002</v>
      </c>
      <c r="D5699">
        <f t="shared" si="178"/>
        <v>-2.1063293351600243</v>
      </c>
      <c r="E5699">
        <f t="shared" si="179"/>
        <v>0.3485168351600243</v>
      </c>
    </row>
    <row r="5700" spans="1:5" x14ac:dyDescent="0.25">
      <c r="A5700">
        <v>60429</v>
      </c>
      <c r="B5700">
        <v>-1.7578125</v>
      </c>
      <c r="C5700">
        <v>0</v>
      </c>
      <c r="D5700">
        <f t="shared" si="178"/>
        <v>-2.312591812683976</v>
      </c>
      <c r="E5700">
        <f t="shared" si="179"/>
        <v>0.55477931268397596</v>
      </c>
    </row>
    <row r="5701" spans="1:5" x14ac:dyDescent="0.25">
      <c r="A5701">
        <v>60439</v>
      </c>
      <c r="B5701">
        <v>-1.669921875</v>
      </c>
      <c r="C5701">
        <v>7.9900570000000002</v>
      </c>
      <c r="D5701">
        <f t="shared" si="178"/>
        <v>-2.4818173021202319</v>
      </c>
      <c r="E5701">
        <f t="shared" si="179"/>
        <v>0.81189542712023188</v>
      </c>
    </row>
    <row r="5702" spans="1:5" x14ac:dyDescent="0.25">
      <c r="A5702">
        <v>60450</v>
      </c>
      <c r="B5702">
        <v>-1.58203125</v>
      </c>
      <c r="C5702">
        <v>8.7890625</v>
      </c>
      <c r="D5702">
        <f t="shared" si="178"/>
        <v>-2.6462959139624411</v>
      </c>
      <c r="E5702">
        <f t="shared" si="179"/>
        <v>1.0642646639624411</v>
      </c>
    </row>
    <row r="5703" spans="1:5" x14ac:dyDescent="0.25">
      <c r="A5703">
        <v>60460</v>
      </c>
      <c r="B5703">
        <v>-1.494140625</v>
      </c>
      <c r="C5703">
        <v>8.7890625</v>
      </c>
      <c r="D5703">
        <f t="shared" si="178"/>
        <v>-2.7749140857464809</v>
      </c>
      <c r="E5703">
        <f t="shared" si="179"/>
        <v>1.2807734607464809</v>
      </c>
    </row>
    <row r="5704" spans="1:5" x14ac:dyDescent="0.25">
      <c r="A5704">
        <v>60470</v>
      </c>
      <c r="B5704">
        <v>-1.494140625</v>
      </c>
      <c r="C5704">
        <v>0</v>
      </c>
      <c r="D5704">
        <f t="shared" si="178"/>
        <v>-2.8826281317758453</v>
      </c>
      <c r="E5704">
        <f t="shared" si="179"/>
        <v>1.3884875067758453</v>
      </c>
    </row>
    <row r="5705" spans="1:5" x14ac:dyDescent="0.25">
      <c r="A5705">
        <v>60481</v>
      </c>
      <c r="B5705">
        <v>-1.318359375</v>
      </c>
      <c r="C5705">
        <v>17.578125</v>
      </c>
      <c r="D5705">
        <f t="shared" si="178"/>
        <v>-2.9760209915682982</v>
      </c>
      <c r="E5705">
        <f t="shared" si="179"/>
        <v>1.6576616165682982</v>
      </c>
    </row>
    <row r="5706" spans="1:5" x14ac:dyDescent="0.25">
      <c r="A5706">
        <v>60491</v>
      </c>
      <c r="B5706">
        <v>-1.23046875</v>
      </c>
      <c r="C5706">
        <v>7.9900570000000002</v>
      </c>
      <c r="D5706">
        <f t="shared" si="178"/>
        <v>-3.0374319621866124</v>
      </c>
      <c r="E5706">
        <f t="shared" si="179"/>
        <v>1.8069632121866124</v>
      </c>
    </row>
    <row r="5707" spans="1:5" x14ac:dyDescent="0.25">
      <c r="A5707">
        <v>60502</v>
      </c>
      <c r="B5707">
        <v>-1.0546875</v>
      </c>
      <c r="C5707">
        <v>17.578125</v>
      </c>
      <c r="D5707">
        <f t="shared" si="178"/>
        <v>-3.0785887164387038</v>
      </c>
      <c r="E5707">
        <f t="shared" si="179"/>
        <v>2.0239012164387038</v>
      </c>
    </row>
    <row r="5708" spans="1:5" x14ac:dyDescent="0.25">
      <c r="A5708">
        <v>60512</v>
      </c>
      <c r="B5708">
        <v>-0.966796875</v>
      </c>
      <c r="C5708">
        <v>7.9900570000000002</v>
      </c>
      <c r="D5708">
        <f t="shared" si="178"/>
        <v>-3.0917155837797559</v>
      </c>
      <c r="E5708">
        <f t="shared" si="179"/>
        <v>2.1249187087797559</v>
      </c>
    </row>
    <row r="5709" spans="1:5" x14ac:dyDescent="0.25">
      <c r="A5709">
        <v>60523</v>
      </c>
      <c r="B5709">
        <v>-0.791015625</v>
      </c>
      <c r="C5709">
        <v>17.578125</v>
      </c>
      <c r="D5709">
        <f t="shared" si="178"/>
        <v>-3.079330579309008</v>
      </c>
      <c r="E5709">
        <f t="shared" si="179"/>
        <v>2.288314954309008</v>
      </c>
    </row>
    <row r="5710" spans="1:5" x14ac:dyDescent="0.25">
      <c r="A5710">
        <v>60533</v>
      </c>
      <c r="B5710">
        <v>-0.703125</v>
      </c>
      <c r="C5710">
        <v>8.7890625</v>
      </c>
      <c r="D5710">
        <f t="shared" si="178"/>
        <v>-3.0437897227802471</v>
      </c>
      <c r="E5710">
        <f t="shared" si="179"/>
        <v>2.3406647227802471</v>
      </c>
    </row>
    <row r="5711" spans="1:5" x14ac:dyDescent="0.25">
      <c r="A5711">
        <v>60543</v>
      </c>
      <c r="B5711">
        <v>-0.52734375</v>
      </c>
      <c r="C5711">
        <v>15.980114</v>
      </c>
      <c r="D5711">
        <f t="shared" si="178"/>
        <v>-2.9854065307287505</v>
      </c>
      <c r="E5711">
        <f t="shared" si="179"/>
        <v>2.4580627807287505</v>
      </c>
    </row>
    <row r="5712" spans="1:5" x14ac:dyDescent="0.25">
      <c r="A5712">
        <v>60554</v>
      </c>
      <c r="B5712">
        <v>-0.3515625</v>
      </c>
      <c r="C5712">
        <v>17.578125</v>
      </c>
      <c r="D5712">
        <f t="shared" si="178"/>
        <v>-2.8953439545462079</v>
      </c>
      <c r="E5712">
        <f t="shared" si="179"/>
        <v>2.5437814545462079</v>
      </c>
    </row>
    <row r="5713" spans="1:5" x14ac:dyDescent="0.25">
      <c r="A5713">
        <v>60564</v>
      </c>
      <c r="B5713">
        <v>-0.263671875</v>
      </c>
      <c r="C5713">
        <v>7.9900570000000002</v>
      </c>
      <c r="D5713">
        <f t="shared" si="178"/>
        <v>-2.7906561708303603</v>
      </c>
      <c r="E5713">
        <f t="shared" si="179"/>
        <v>2.5269842958303603</v>
      </c>
    </row>
    <row r="5714" spans="1:5" x14ac:dyDescent="0.25">
      <c r="A5714">
        <v>60575</v>
      </c>
      <c r="B5714">
        <v>-8.7890625E-2</v>
      </c>
      <c r="C5714">
        <v>17.578125</v>
      </c>
      <c r="D5714">
        <f t="shared" si="178"/>
        <v>-2.6513873722760843</v>
      </c>
      <c r="E5714">
        <f t="shared" si="179"/>
        <v>2.5634967472760843</v>
      </c>
    </row>
    <row r="5715" spans="1:5" x14ac:dyDescent="0.25">
      <c r="A5715">
        <v>60585</v>
      </c>
      <c r="B5715">
        <v>8.7890625E-2</v>
      </c>
      <c r="C5715">
        <v>15.980114</v>
      </c>
      <c r="D5715">
        <f t="shared" si="178"/>
        <v>-2.5039020276795103</v>
      </c>
      <c r="E5715">
        <f t="shared" si="179"/>
        <v>2.5917926526795103</v>
      </c>
    </row>
    <row r="5716" spans="1:5" x14ac:dyDescent="0.25">
      <c r="A5716">
        <v>60596</v>
      </c>
      <c r="B5716">
        <v>0.263671875</v>
      </c>
      <c r="C5716">
        <v>17.578125</v>
      </c>
      <c r="D5716">
        <f t="shared" si="178"/>
        <v>-2.3200796373327446</v>
      </c>
      <c r="E5716">
        <f t="shared" si="179"/>
        <v>2.5837515123327446</v>
      </c>
    </row>
    <row r="5717" spans="1:5" x14ac:dyDescent="0.25">
      <c r="A5717">
        <v>60606</v>
      </c>
      <c r="B5717">
        <v>0.439453125</v>
      </c>
      <c r="C5717">
        <v>17.578125</v>
      </c>
      <c r="D5717">
        <f t="shared" si="178"/>
        <v>-2.1347141946259338</v>
      </c>
      <c r="E5717">
        <f t="shared" si="179"/>
        <v>2.5741673196259338</v>
      </c>
    </row>
    <row r="5718" spans="1:5" x14ac:dyDescent="0.25">
      <c r="A5718">
        <v>60616</v>
      </c>
      <c r="B5718">
        <v>0.52734375</v>
      </c>
      <c r="C5718">
        <v>7.9900570000000002</v>
      </c>
      <c r="D5718">
        <f t="shared" si="178"/>
        <v>-1.9334079378516824</v>
      </c>
      <c r="E5718">
        <f t="shared" si="179"/>
        <v>2.4607516878516824</v>
      </c>
    </row>
    <row r="5719" spans="1:5" x14ac:dyDescent="0.25">
      <c r="A5719">
        <v>60627</v>
      </c>
      <c r="B5719">
        <v>0.703125</v>
      </c>
      <c r="C5719">
        <v>17.578125</v>
      </c>
      <c r="D5719">
        <f t="shared" si="178"/>
        <v>-1.6953765200147501</v>
      </c>
      <c r="E5719">
        <f t="shared" si="179"/>
        <v>2.3985015200147499</v>
      </c>
    </row>
    <row r="5720" spans="1:5" x14ac:dyDescent="0.25">
      <c r="A5720">
        <v>60637</v>
      </c>
      <c r="B5720">
        <v>0.87890625</v>
      </c>
      <c r="C5720">
        <v>15.980114</v>
      </c>
      <c r="D5720">
        <f t="shared" si="178"/>
        <v>-1.4656693712401094</v>
      </c>
      <c r="E5720">
        <f t="shared" si="179"/>
        <v>2.3445756212401094</v>
      </c>
    </row>
    <row r="5721" spans="1:5" x14ac:dyDescent="0.25">
      <c r="A5721">
        <v>60648</v>
      </c>
      <c r="B5721">
        <v>0.966796875</v>
      </c>
      <c r="C5721">
        <v>8.7890625</v>
      </c>
      <c r="D5721">
        <f t="shared" si="178"/>
        <v>-1.2004779214302395</v>
      </c>
      <c r="E5721">
        <f t="shared" si="179"/>
        <v>2.1672747964302395</v>
      </c>
    </row>
    <row r="5722" spans="1:5" x14ac:dyDescent="0.25">
      <c r="A5722">
        <v>60658</v>
      </c>
      <c r="B5722">
        <v>1.0546875</v>
      </c>
      <c r="C5722">
        <v>8.7890625</v>
      </c>
      <c r="D5722">
        <f t="shared" si="178"/>
        <v>-0.9499890890946866</v>
      </c>
      <c r="E5722">
        <f t="shared" si="179"/>
        <v>2.0046765890946867</v>
      </c>
    </row>
    <row r="5723" spans="1:5" x14ac:dyDescent="0.25">
      <c r="A5723">
        <v>60669</v>
      </c>
      <c r="B5723">
        <v>1.23046875</v>
      </c>
      <c r="C5723">
        <v>15.980114</v>
      </c>
      <c r="D5723">
        <f t="shared" si="178"/>
        <v>-0.66642796239493862</v>
      </c>
      <c r="E5723">
        <f t="shared" si="179"/>
        <v>1.8968967123949385</v>
      </c>
    </row>
    <row r="5724" spans="1:5" x14ac:dyDescent="0.25">
      <c r="A5724">
        <v>60679</v>
      </c>
      <c r="B5724">
        <v>1.318359375</v>
      </c>
      <c r="C5724">
        <v>8.7890625</v>
      </c>
      <c r="D5724">
        <f t="shared" si="178"/>
        <v>-0.40345539478443038</v>
      </c>
      <c r="E5724">
        <f t="shared" si="179"/>
        <v>1.7218147697844304</v>
      </c>
    </row>
    <row r="5725" spans="1:5" x14ac:dyDescent="0.25">
      <c r="A5725">
        <v>60689</v>
      </c>
      <c r="B5725">
        <v>1.40625</v>
      </c>
      <c r="C5725">
        <v>7.9900570000000002</v>
      </c>
      <c r="D5725">
        <f t="shared" si="178"/>
        <v>-0.13758271757181664</v>
      </c>
      <c r="E5725">
        <f t="shared" si="179"/>
        <v>1.5438327175718167</v>
      </c>
    </row>
    <row r="5726" spans="1:5" x14ac:dyDescent="0.25">
      <c r="A5726">
        <v>60700</v>
      </c>
      <c r="B5726">
        <v>1.494140625</v>
      </c>
      <c r="C5726">
        <v>8.7890625</v>
      </c>
      <c r="D5726">
        <f t="shared" si="178"/>
        <v>0.15584171507028893</v>
      </c>
      <c r="E5726">
        <f t="shared" si="179"/>
        <v>1.3382989099297111</v>
      </c>
    </row>
    <row r="5727" spans="1:5" x14ac:dyDescent="0.25">
      <c r="A5727">
        <v>60710</v>
      </c>
      <c r="B5727">
        <v>1.494140625</v>
      </c>
      <c r="C5727">
        <v>0</v>
      </c>
      <c r="D5727">
        <f t="shared" si="178"/>
        <v>0.42129393373620511</v>
      </c>
      <c r="E5727">
        <f t="shared" si="179"/>
        <v>1.0728466912637948</v>
      </c>
    </row>
    <row r="5728" spans="1:5" x14ac:dyDescent="0.25">
      <c r="A5728">
        <v>60721</v>
      </c>
      <c r="B5728">
        <v>1.58203125</v>
      </c>
      <c r="C5728">
        <v>8.7890625</v>
      </c>
      <c r="D5728">
        <f t="shared" si="178"/>
        <v>0.70940930031761384</v>
      </c>
      <c r="E5728">
        <f t="shared" si="179"/>
        <v>0.87262194968238616</v>
      </c>
    </row>
    <row r="5729" spans="1:5" x14ac:dyDescent="0.25">
      <c r="A5729">
        <v>60731</v>
      </c>
      <c r="B5729">
        <v>1.58203125</v>
      </c>
      <c r="C5729">
        <v>0</v>
      </c>
      <c r="D5729">
        <f t="shared" si="178"/>
        <v>0.96567070894262985</v>
      </c>
      <c r="E5729">
        <f t="shared" si="179"/>
        <v>0.61636054105737015</v>
      </c>
    </row>
    <row r="5730" spans="1:5" x14ac:dyDescent="0.25">
      <c r="A5730">
        <v>60741</v>
      </c>
      <c r="B5730">
        <v>1.58203125</v>
      </c>
      <c r="C5730">
        <v>0</v>
      </c>
      <c r="D5730">
        <f t="shared" si="178"/>
        <v>1.2145529388216401</v>
      </c>
      <c r="E5730">
        <f t="shared" si="179"/>
        <v>0.36747831117835994</v>
      </c>
    </row>
    <row r="5731" spans="1:5" x14ac:dyDescent="0.25">
      <c r="A5731">
        <v>60752</v>
      </c>
      <c r="B5731">
        <v>1.669921875</v>
      </c>
      <c r="C5731">
        <v>8.7890625</v>
      </c>
      <c r="D5731">
        <f t="shared" si="178"/>
        <v>1.4775759400929784</v>
      </c>
      <c r="E5731">
        <f t="shared" si="179"/>
        <v>0.19234593490702157</v>
      </c>
    </row>
    <row r="5732" spans="1:5" x14ac:dyDescent="0.25">
      <c r="A5732">
        <v>60762</v>
      </c>
      <c r="B5732">
        <v>1.669921875</v>
      </c>
      <c r="C5732">
        <v>0</v>
      </c>
      <c r="D5732">
        <f t="shared" si="178"/>
        <v>1.7049739217071416</v>
      </c>
      <c r="E5732">
        <f t="shared" si="179"/>
        <v>-3.5052046707141571E-2</v>
      </c>
    </row>
    <row r="5733" spans="1:5" x14ac:dyDescent="0.25">
      <c r="A5733">
        <v>60773</v>
      </c>
      <c r="B5733">
        <v>1.58203125</v>
      </c>
      <c r="C5733">
        <v>-8.7890625</v>
      </c>
      <c r="D5733">
        <f t="shared" si="178"/>
        <v>1.9401294979819428</v>
      </c>
      <c r="E5733">
        <f t="shared" si="179"/>
        <v>-0.35809824798194279</v>
      </c>
    </row>
    <row r="5734" spans="1:5" x14ac:dyDescent="0.25">
      <c r="A5734">
        <v>60783</v>
      </c>
      <c r="B5734">
        <v>1.58203125</v>
      </c>
      <c r="C5734">
        <v>0</v>
      </c>
      <c r="D5734">
        <f t="shared" si="178"/>
        <v>2.1385520845714483</v>
      </c>
      <c r="E5734">
        <f t="shared" si="179"/>
        <v>-0.5565208345714483</v>
      </c>
    </row>
    <row r="5735" spans="1:5" x14ac:dyDescent="0.25">
      <c r="A5735">
        <v>60794</v>
      </c>
      <c r="B5735">
        <v>1.494140625</v>
      </c>
      <c r="C5735">
        <v>-8.7890625</v>
      </c>
      <c r="D5735">
        <f t="shared" si="178"/>
        <v>2.3380993946327475</v>
      </c>
      <c r="E5735">
        <f t="shared" si="179"/>
        <v>-0.84395876963274752</v>
      </c>
    </row>
    <row r="5736" spans="1:5" x14ac:dyDescent="0.25">
      <c r="A5736">
        <v>60804</v>
      </c>
      <c r="B5736">
        <v>1.40625</v>
      </c>
      <c r="C5736">
        <v>-8.7890625</v>
      </c>
      <c r="D5736">
        <f t="shared" si="178"/>
        <v>2.5010205867838535</v>
      </c>
      <c r="E5736">
        <f t="shared" si="179"/>
        <v>-1.0947705867838535</v>
      </c>
    </row>
    <row r="5737" spans="1:5" x14ac:dyDescent="0.25">
      <c r="A5737">
        <v>60814</v>
      </c>
      <c r="B5737">
        <v>1.40625</v>
      </c>
      <c r="C5737">
        <v>0</v>
      </c>
      <c r="D5737">
        <f t="shared" si="178"/>
        <v>2.6450777322403849</v>
      </c>
      <c r="E5737">
        <f t="shared" si="179"/>
        <v>-1.2388277322403849</v>
      </c>
    </row>
    <row r="5738" spans="1:5" x14ac:dyDescent="0.25">
      <c r="A5738">
        <v>60825</v>
      </c>
      <c r="B5738">
        <v>1.318359375</v>
      </c>
      <c r="C5738">
        <v>-8.7890625</v>
      </c>
      <c r="D5738">
        <f t="shared" si="178"/>
        <v>2.7804769213022826</v>
      </c>
      <c r="E5738">
        <f t="shared" si="179"/>
        <v>-1.4621175463022826</v>
      </c>
    </row>
    <row r="5739" spans="1:5" x14ac:dyDescent="0.25">
      <c r="A5739">
        <v>60835</v>
      </c>
      <c r="B5739">
        <v>1.142578125</v>
      </c>
      <c r="C5739">
        <v>-15.980114</v>
      </c>
      <c r="D5739">
        <f t="shared" si="178"/>
        <v>2.8816078207404181</v>
      </c>
      <c r="E5739">
        <f t="shared" si="179"/>
        <v>-1.7390296957404181</v>
      </c>
    </row>
    <row r="5740" spans="1:5" x14ac:dyDescent="0.25">
      <c r="A5740">
        <v>60846</v>
      </c>
      <c r="B5740">
        <v>1.0546875</v>
      </c>
      <c r="C5740">
        <v>-8.7890625</v>
      </c>
      <c r="D5740">
        <f t="shared" si="178"/>
        <v>2.967773731141687</v>
      </c>
      <c r="E5740">
        <f t="shared" si="179"/>
        <v>-1.913086231141687</v>
      </c>
    </row>
    <row r="5741" spans="1:5" x14ac:dyDescent="0.25">
      <c r="A5741">
        <v>60856</v>
      </c>
      <c r="B5741">
        <v>0.966796875</v>
      </c>
      <c r="C5741">
        <v>-7.9900570000000002</v>
      </c>
      <c r="D5741">
        <f t="shared" si="178"/>
        <v>3.0226814693069377</v>
      </c>
      <c r="E5741">
        <f t="shared" si="179"/>
        <v>-2.0558845943069377</v>
      </c>
    </row>
    <row r="5742" spans="1:5" x14ac:dyDescent="0.25">
      <c r="A5742">
        <v>60867</v>
      </c>
      <c r="B5742">
        <v>0.87890625</v>
      </c>
      <c r="C5742">
        <v>-8.7890625</v>
      </c>
      <c r="D5742">
        <f t="shared" si="178"/>
        <v>3.0568181875882416</v>
      </c>
      <c r="E5742">
        <f t="shared" si="179"/>
        <v>-2.1779119375882416</v>
      </c>
    </row>
    <row r="5743" spans="1:5" x14ac:dyDescent="0.25">
      <c r="A5743">
        <v>60877</v>
      </c>
      <c r="B5743">
        <v>0.703125</v>
      </c>
      <c r="C5743">
        <v>-17.578125</v>
      </c>
      <c r="D5743">
        <f t="shared" si="178"/>
        <v>3.0637365265285426</v>
      </c>
      <c r="E5743">
        <f t="shared" si="179"/>
        <v>-2.3606115265285426</v>
      </c>
    </row>
    <row r="5744" spans="1:5" x14ac:dyDescent="0.25">
      <c r="A5744">
        <v>60887</v>
      </c>
      <c r="B5744">
        <v>0.52734375</v>
      </c>
      <c r="C5744">
        <v>-15.980114</v>
      </c>
      <c r="D5744">
        <f t="shared" si="178"/>
        <v>3.047641736481713</v>
      </c>
      <c r="E5744">
        <f t="shared" si="179"/>
        <v>-2.520297986481713</v>
      </c>
    </row>
    <row r="5745" spans="1:5" x14ac:dyDescent="0.25">
      <c r="A5745">
        <v>60898</v>
      </c>
      <c r="B5745">
        <v>0.439453125</v>
      </c>
      <c r="C5745">
        <v>-8.7890625</v>
      </c>
      <c r="D5745">
        <f t="shared" si="178"/>
        <v>3.0035202821636586</v>
      </c>
      <c r="E5745">
        <f t="shared" si="179"/>
        <v>-2.5640671571636586</v>
      </c>
    </row>
    <row r="5746" spans="1:5" x14ac:dyDescent="0.25">
      <c r="A5746">
        <v>60908</v>
      </c>
      <c r="B5746">
        <v>0.263671875</v>
      </c>
      <c r="C5746">
        <v>-15.980114</v>
      </c>
      <c r="D5746">
        <f t="shared" si="178"/>
        <v>2.9397333545384488</v>
      </c>
      <c r="E5746">
        <f t="shared" si="179"/>
        <v>-2.6760614795384488</v>
      </c>
    </row>
    <row r="5747" spans="1:5" x14ac:dyDescent="0.25">
      <c r="A5747">
        <v>60919</v>
      </c>
      <c r="B5747">
        <v>0.17578125</v>
      </c>
      <c r="C5747">
        <v>-8.7890625</v>
      </c>
      <c r="D5747">
        <f t="shared" si="178"/>
        <v>2.8441274237202721</v>
      </c>
      <c r="E5747">
        <f t="shared" si="179"/>
        <v>-2.6683461737202721</v>
      </c>
    </row>
    <row r="5748" spans="1:5" x14ac:dyDescent="0.25">
      <c r="A5748">
        <v>60929</v>
      </c>
      <c r="B5748">
        <v>0</v>
      </c>
      <c r="C5748">
        <v>-15.980114</v>
      </c>
      <c r="D5748">
        <f t="shared" si="178"/>
        <v>2.7348054268601385</v>
      </c>
      <c r="E5748">
        <f t="shared" si="179"/>
        <v>-2.7348054268601385</v>
      </c>
    </row>
    <row r="5749" spans="1:5" x14ac:dyDescent="0.25">
      <c r="A5749">
        <v>60940</v>
      </c>
      <c r="B5749">
        <v>-0.17578125</v>
      </c>
      <c r="C5749">
        <v>-17.578125</v>
      </c>
      <c r="D5749">
        <f t="shared" si="178"/>
        <v>2.5909273525190053</v>
      </c>
      <c r="E5749">
        <f t="shared" si="179"/>
        <v>-2.7667086025190053</v>
      </c>
    </row>
    <row r="5750" spans="1:5" x14ac:dyDescent="0.25">
      <c r="A5750">
        <v>60950</v>
      </c>
      <c r="B5750">
        <v>-0.3515625</v>
      </c>
      <c r="C5750">
        <v>-17.578125</v>
      </c>
      <c r="D5750">
        <f t="shared" si="178"/>
        <v>2.439729637396741</v>
      </c>
      <c r="E5750">
        <f t="shared" si="179"/>
        <v>-2.791292137396741</v>
      </c>
    </row>
    <row r="5751" spans="1:5" x14ac:dyDescent="0.25">
      <c r="A5751">
        <v>60960</v>
      </c>
      <c r="B5751">
        <v>-0.439453125</v>
      </c>
      <c r="C5751">
        <v>-7.9900570000000002</v>
      </c>
      <c r="D5751">
        <f t="shared" si="178"/>
        <v>2.2702834499276903</v>
      </c>
      <c r="E5751">
        <f t="shared" si="179"/>
        <v>-2.7097365749276903</v>
      </c>
    </row>
    <row r="5752" spans="1:5" x14ac:dyDescent="0.25">
      <c r="A5752">
        <v>60971</v>
      </c>
      <c r="B5752">
        <v>-0.615234375</v>
      </c>
      <c r="C5752">
        <v>-17.578125</v>
      </c>
      <c r="D5752">
        <f t="shared" si="178"/>
        <v>2.0643491085730465</v>
      </c>
      <c r="E5752">
        <f t="shared" si="179"/>
        <v>-2.6795834835730465</v>
      </c>
    </row>
    <row r="5753" spans="1:5" x14ac:dyDescent="0.25">
      <c r="A5753">
        <v>60981</v>
      </c>
      <c r="B5753">
        <v>-0.791015625</v>
      </c>
      <c r="C5753">
        <v>-15.980114</v>
      </c>
      <c r="D5753">
        <f t="shared" si="178"/>
        <v>1.8609038124665354</v>
      </c>
      <c r="E5753">
        <f t="shared" si="179"/>
        <v>-2.6519194374665354</v>
      </c>
    </row>
    <row r="5754" spans="1:5" x14ac:dyDescent="0.25">
      <c r="A5754">
        <v>60992</v>
      </c>
      <c r="B5754">
        <v>-0.87890625</v>
      </c>
      <c r="C5754">
        <v>-8.7890625</v>
      </c>
      <c r="D5754">
        <f t="shared" si="178"/>
        <v>1.6211500919902846</v>
      </c>
      <c r="E5754">
        <f t="shared" si="179"/>
        <v>-2.5000563419902848</v>
      </c>
    </row>
    <row r="5755" spans="1:5" x14ac:dyDescent="0.25">
      <c r="A5755">
        <v>61002</v>
      </c>
      <c r="B5755">
        <v>-1.0546875</v>
      </c>
      <c r="C5755">
        <v>-15.980114</v>
      </c>
      <c r="D5755">
        <f t="shared" si="178"/>
        <v>1.390462988826846</v>
      </c>
      <c r="E5755">
        <f t="shared" si="179"/>
        <v>-2.445150488826846</v>
      </c>
    </row>
    <row r="5756" spans="1:5" x14ac:dyDescent="0.25">
      <c r="A5756">
        <v>61013</v>
      </c>
      <c r="B5756">
        <v>-1.142578125</v>
      </c>
      <c r="C5756">
        <v>-8.7890625</v>
      </c>
      <c r="D5756">
        <f t="shared" si="178"/>
        <v>1.1248466683643588</v>
      </c>
      <c r="E5756">
        <f t="shared" si="179"/>
        <v>-2.2674247933643588</v>
      </c>
    </row>
    <row r="5757" spans="1:5" x14ac:dyDescent="0.25">
      <c r="A5757">
        <v>61023</v>
      </c>
      <c r="B5757">
        <v>-1.23046875</v>
      </c>
      <c r="C5757">
        <v>-8.7890625</v>
      </c>
      <c r="D5757">
        <f t="shared" si="178"/>
        <v>0.87456814243112035</v>
      </c>
      <c r="E5757">
        <f t="shared" si="179"/>
        <v>-2.1050368924311202</v>
      </c>
    </row>
    <row r="5758" spans="1:5" x14ac:dyDescent="0.25">
      <c r="A5758">
        <v>61033</v>
      </c>
      <c r="B5758">
        <v>-1.318359375</v>
      </c>
      <c r="C5758">
        <v>-7.9900570000000002</v>
      </c>
      <c r="D5758">
        <f t="shared" si="178"/>
        <v>0.61784501474817577</v>
      </c>
      <c r="E5758">
        <f t="shared" si="179"/>
        <v>-1.9362043897481758</v>
      </c>
    </row>
    <row r="5759" spans="1:5" x14ac:dyDescent="0.25">
      <c r="A5759">
        <v>61044</v>
      </c>
      <c r="B5759">
        <v>-1.494140625</v>
      </c>
      <c r="C5759">
        <v>-17.578125</v>
      </c>
      <c r="D5759">
        <f t="shared" ref="D5759:D5822" si="180">$H$2*EXP(-$G$17*$G$20*A5759/1000)*COS($G$9*A5759/1000)</f>
        <v>0.33031208463001338</v>
      </c>
      <c r="E5759">
        <f t="shared" ref="E5759:E5822" si="181">B5759-D5759</f>
        <v>-1.8244527096300134</v>
      </c>
    </row>
    <row r="5760" spans="1:5" x14ac:dyDescent="0.25">
      <c r="A5760">
        <v>61054</v>
      </c>
      <c r="B5760">
        <v>-1.494140625</v>
      </c>
      <c r="C5760">
        <v>0</v>
      </c>
      <c r="D5760">
        <f t="shared" si="180"/>
        <v>6.6380433861229618E-2</v>
      </c>
      <c r="E5760">
        <f t="shared" si="181"/>
        <v>-1.5605210588612297</v>
      </c>
    </row>
    <row r="5761" spans="1:5" x14ac:dyDescent="0.25">
      <c r="A5761">
        <v>61065</v>
      </c>
      <c r="B5761">
        <v>-1.58203125</v>
      </c>
      <c r="C5761">
        <v>-8.7890625</v>
      </c>
      <c r="D5761">
        <f t="shared" si="180"/>
        <v>-0.22429302928015579</v>
      </c>
      <c r="E5761">
        <f t="shared" si="181"/>
        <v>-1.3577382207198443</v>
      </c>
    </row>
    <row r="5762" spans="1:5" x14ac:dyDescent="0.25">
      <c r="A5762">
        <v>61075</v>
      </c>
      <c r="B5762">
        <v>-1.669921875</v>
      </c>
      <c r="C5762">
        <v>-7.9900570000000002</v>
      </c>
      <c r="D5762">
        <f t="shared" si="180"/>
        <v>-0.48670517619931236</v>
      </c>
      <c r="E5762">
        <f t="shared" si="181"/>
        <v>-1.1832166988006876</v>
      </c>
    </row>
    <row r="5763" spans="1:5" x14ac:dyDescent="0.25">
      <c r="A5763">
        <v>61086</v>
      </c>
      <c r="B5763">
        <v>-1.669921875</v>
      </c>
      <c r="C5763">
        <v>0</v>
      </c>
      <c r="D5763">
        <f t="shared" si="180"/>
        <v>-0.77091179237613527</v>
      </c>
      <c r="E5763">
        <f t="shared" si="181"/>
        <v>-0.89901008262386473</v>
      </c>
    </row>
    <row r="5764" spans="1:5" x14ac:dyDescent="0.25">
      <c r="A5764">
        <v>61096</v>
      </c>
      <c r="B5764">
        <v>-1.669921875</v>
      </c>
      <c r="C5764">
        <v>0</v>
      </c>
      <c r="D5764">
        <f t="shared" si="180"/>
        <v>-1.0231356711990063</v>
      </c>
      <c r="E5764">
        <f t="shared" si="181"/>
        <v>-0.64678620380099372</v>
      </c>
    </row>
    <row r="5765" spans="1:5" x14ac:dyDescent="0.25">
      <c r="A5765">
        <v>61106</v>
      </c>
      <c r="B5765">
        <v>-1.669921875</v>
      </c>
      <c r="C5765">
        <v>0</v>
      </c>
      <c r="D5765">
        <f t="shared" si="180"/>
        <v>-1.2675507853627122</v>
      </c>
      <c r="E5765">
        <f t="shared" si="181"/>
        <v>-0.40237108963728785</v>
      </c>
    </row>
    <row r="5766" spans="1:5" x14ac:dyDescent="0.25">
      <c r="A5766">
        <v>61117</v>
      </c>
      <c r="B5766">
        <v>-1.669921875</v>
      </c>
      <c r="C5766">
        <v>0</v>
      </c>
      <c r="D5766">
        <f t="shared" si="180"/>
        <v>-1.5252041720994804</v>
      </c>
      <c r="E5766">
        <f t="shared" si="181"/>
        <v>-0.14471770290051955</v>
      </c>
    </row>
    <row r="5767" spans="1:5" x14ac:dyDescent="0.25">
      <c r="A5767">
        <v>61127</v>
      </c>
      <c r="B5767">
        <v>-1.669921875</v>
      </c>
      <c r="C5767">
        <v>0</v>
      </c>
      <c r="D5767">
        <f t="shared" si="180"/>
        <v>-1.7473463224868884</v>
      </c>
      <c r="E5767">
        <f t="shared" si="181"/>
        <v>7.742444748688837E-2</v>
      </c>
    </row>
    <row r="5768" spans="1:5" x14ac:dyDescent="0.25">
      <c r="A5768">
        <v>61138</v>
      </c>
      <c r="B5768">
        <v>-1.669921875</v>
      </c>
      <c r="C5768">
        <v>0</v>
      </c>
      <c r="D5768">
        <f t="shared" si="180"/>
        <v>-1.9763575260740831</v>
      </c>
      <c r="E5768">
        <f t="shared" si="181"/>
        <v>0.3064356510740831</v>
      </c>
    </row>
    <row r="5769" spans="1:5" x14ac:dyDescent="0.25">
      <c r="A5769">
        <v>61148</v>
      </c>
      <c r="B5769">
        <v>-1.58203125</v>
      </c>
      <c r="C5769">
        <v>7.9900570000000002</v>
      </c>
      <c r="D5769">
        <f t="shared" si="180"/>
        <v>-2.168910041900646</v>
      </c>
      <c r="E5769">
        <f t="shared" si="181"/>
        <v>0.58687879190064596</v>
      </c>
    </row>
    <row r="5770" spans="1:5" x14ac:dyDescent="0.25">
      <c r="A5770">
        <v>61159</v>
      </c>
      <c r="B5770">
        <v>-1.58203125</v>
      </c>
      <c r="C5770">
        <v>0</v>
      </c>
      <c r="D5770">
        <f t="shared" si="180"/>
        <v>-2.3617420408499781</v>
      </c>
      <c r="E5770">
        <f t="shared" si="181"/>
        <v>0.77971079084997807</v>
      </c>
    </row>
    <row r="5771" spans="1:5" x14ac:dyDescent="0.25">
      <c r="A5771">
        <v>61169</v>
      </c>
      <c r="B5771">
        <v>-1.494140625</v>
      </c>
      <c r="C5771">
        <v>8.7890625</v>
      </c>
      <c r="D5771">
        <f t="shared" si="180"/>
        <v>-2.5183735126725755</v>
      </c>
      <c r="E5771">
        <f t="shared" si="181"/>
        <v>1.0242328876725755</v>
      </c>
    </row>
    <row r="5772" spans="1:5" x14ac:dyDescent="0.25">
      <c r="A5772">
        <v>61179</v>
      </c>
      <c r="B5772">
        <v>-1.40625</v>
      </c>
      <c r="C5772">
        <v>7.9900570000000002</v>
      </c>
      <c r="D5772">
        <f t="shared" si="180"/>
        <v>-2.6560137201865373</v>
      </c>
      <c r="E5772">
        <f t="shared" si="181"/>
        <v>1.2497637201865373</v>
      </c>
    </row>
    <row r="5773" spans="1:5" x14ac:dyDescent="0.25">
      <c r="A5773">
        <v>61190</v>
      </c>
      <c r="B5773">
        <v>-1.318359375</v>
      </c>
      <c r="C5773">
        <v>8.7890625</v>
      </c>
      <c r="D5773">
        <f t="shared" si="180"/>
        <v>-2.7842649539853785</v>
      </c>
      <c r="E5773">
        <f t="shared" si="181"/>
        <v>1.4659055789853785</v>
      </c>
    </row>
    <row r="5774" spans="1:5" x14ac:dyDescent="0.25">
      <c r="A5774">
        <v>61200</v>
      </c>
      <c r="B5774">
        <v>-1.23046875</v>
      </c>
      <c r="C5774">
        <v>7.9900570000000002</v>
      </c>
      <c r="D5774">
        <f t="shared" si="180"/>
        <v>-2.8788695010508882</v>
      </c>
      <c r="E5774">
        <f t="shared" si="181"/>
        <v>1.6484007510508882</v>
      </c>
    </row>
    <row r="5775" spans="1:5" x14ac:dyDescent="0.25">
      <c r="A5775">
        <v>61211</v>
      </c>
      <c r="B5775">
        <v>-1.0546875</v>
      </c>
      <c r="C5775">
        <v>17.578125</v>
      </c>
      <c r="D5775">
        <f t="shared" si="180"/>
        <v>-2.957885786476516</v>
      </c>
      <c r="E5775">
        <f t="shared" si="181"/>
        <v>1.903198286476516</v>
      </c>
    </row>
    <row r="5776" spans="1:5" x14ac:dyDescent="0.25">
      <c r="A5776">
        <v>61221</v>
      </c>
      <c r="B5776">
        <v>-0.966796875</v>
      </c>
      <c r="C5776">
        <v>8.7890625</v>
      </c>
      <c r="D5776">
        <f t="shared" si="180"/>
        <v>-3.0063735081185876</v>
      </c>
      <c r="E5776">
        <f t="shared" si="181"/>
        <v>2.0395766331185876</v>
      </c>
    </row>
    <row r="5777" spans="1:5" x14ac:dyDescent="0.25">
      <c r="A5777">
        <v>61232</v>
      </c>
      <c r="B5777">
        <v>-0.87890625</v>
      </c>
      <c r="C5777">
        <v>7.9900570000000002</v>
      </c>
      <c r="D5777">
        <f t="shared" si="180"/>
        <v>-3.0335951636926373</v>
      </c>
      <c r="E5777">
        <f t="shared" si="181"/>
        <v>2.1546889136926373</v>
      </c>
    </row>
    <row r="5778" spans="1:5" x14ac:dyDescent="0.25">
      <c r="A5778">
        <v>61242</v>
      </c>
      <c r="B5778">
        <v>-0.703125</v>
      </c>
      <c r="C5778">
        <v>17.578125</v>
      </c>
      <c r="D5778">
        <f t="shared" si="180"/>
        <v>-3.0344118349239966</v>
      </c>
      <c r="E5778">
        <f t="shared" si="181"/>
        <v>2.3312868349239966</v>
      </c>
    </row>
    <row r="5779" spans="1:5" x14ac:dyDescent="0.25">
      <c r="A5779">
        <v>61252</v>
      </c>
      <c r="B5779">
        <v>-0.52734375</v>
      </c>
      <c r="C5779">
        <v>15.980114</v>
      </c>
      <c r="D5779">
        <f t="shared" si="180"/>
        <v>-3.0124386314827443</v>
      </c>
      <c r="E5779">
        <f t="shared" si="181"/>
        <v>2.4850948814827443</v>
      </c>
    </row>
    <row r="5780" spans="1:5" x14ac:dyDescent="0.25">
      <c r="A5780">
        <v>61263</v>
      </c>
      <c r="B5780">
        <v>-0.439453125</v>
      </c>
      <c r="C5780">
        <v>8.7890625</v>
      </c>
      <c r="D5780">
        <f t="shared" si="180"/>
        <v>-2.9621612823424686</v>
      </c>
      <c r="E5780">
        <f t="shared" si="181"/>
        <v>2.5227081573424686</v>
      </c>
    </row>
    <row r="5781" spans="1:5" x14ac:dyDescent="0.25">
      <c r="A5781">
        <v>61273</v>
      </c>
      <c r="B5781">
        <v>-0.263671875</v>
      </c>
      <c r="C5781">
        <v>15.980114</v>
      </c>
      <c r="D5781">
        <f t="shared" si="180"/>
        <v>-2.8931056895006115</v>
      </c>
      <c r="E5781">
        <f t="shared" si="181"/>
        <v>2.6294338145006115</v>
      </c>
    </row>
    <row r="5782" spans="1:5" x14ac:dyDescent="0.25">
      <c r="A5782">
        <v>61284</v>
      </c>
      <c r="B5782">
        <v>-8.7890625E-2</v>
      </c>
      <c r="C5782">
        <v>17.578125</v>
      </c>
      <c r="D5782">
        <f t="shared" si="180"/>
        <v>-2.7921131431634625</v>
      </c>
      <c r="E5782">
        <f t="shared" si="181"/>
        <v>2.7042225181634625</v>
      </c>
    </row>
    <row r="5783" spans="1:5" x14ac:dyDescent="0.25">
      <c r="A5783">
        <v>61294</v>
      </c>
      <c r="B5783">
        <v>0</v>
      </c>
      <c r="C5783">
        <v>8.7890625</v>
      </c>
      <c r="D5783">
        <f t="shared" si="180"/>
        <v>-2.6783056781338526</v>
      </c>
      <c r="E5783">
        <f t="shared" si="181"/>
        <v>2.6783056781338526</v>
      </c>
    </row>
    <row r="5784" spans="1:5" x14ac:dyDescent="0.25">
      <c r="A5784">
        <v>61304</v>
      </c>
      <c r="B5784">
        <v>0.17578125</v>
      </c>
      <c r="C5784">
        <v>15.980114</v>
      </c>
      <c r="D5784">
        <f t="shared" si="180"/>
        <v>-2.5444394723335497</v>
      </c>
      <c r="E5784">
        <f t="shared" si="181"/>
        <v>2.7202207223335497</v>
      </c>
    </row>
    <row r="5785" spans="1:5" x14ac:dyDescent="0.25">
      <c r="A5785">
        <v>61315</v>
      </c>
      <c r="B5785">
        <v>0.3515625</v>
      </c>
      <c r="C5785">
        <v>17.578125</v>
      </c>
      <c r="D5785">
        <f t="shared" si="180"/>
        <v>-2.3752348531758294</v>
      </c>
      <c r="E5785">
        <f t="shared" si="181"/>
        <v>2.7267973531758294</v>
      </c>
    </row>
    <row r="5786" spans="1:5" x14ac:dyDescent="0.25">
      <c r="A5786">
        <v>61325</v>
      </c>
      <c r="B5786">
        <v>0.439453125</v>
      </c>
      <c r="C5786">
        <v>7.9900570000000002</v>
      </c>
      <c r="D5786">
        <f t="shared" si="180"/>
        <v>-2.2027199208641135</v>
      </c>
      <c r="E5786">
        <f t="shared" si="181"/>
        <v>2.6421730458641135</v>
      </c>
    </row>
    <row r="5787" spans="1:5" x14ac:dyDescent="0.25">
      <c r="A5787">
        <v>61336</v>
      </c>
      <c r="B5787">
        <v>0.615234375</v>
      </c>
      <c r="C5787">
        <v>17.578125</v>
      </c>
      <c r="D5787">
        <f t="shared" si="180"/>
        <v>-1.9939985526782389</v>
      </c>
      <c r="E5787">
        <f t="shared" si="181"/>
        <v>2.6092329276782387</v>
      </c>
    </row>
    <row r="5788" spans="1:5" x14ac:dyDescent="0.25">
      <c r="A5788">
        <v>61346</v>
      </c>
      <c r="B5788">
        <v>0.791015625</v>
      </c>
      <c r="C5788">
        <v>15.980114</v>
      </c>
      <c r="D5788">
        <f t="shared" si="180"/>
        <v>-1.7885750522962021</v>
      </c>
      <c r="E5788">
        <f t="shared" si="181"/>
        <v>2.5795906772962018</v>
      </c>
    </row>
    <row r="5789" spans="1:5" x14ac:dyDescent="0.25">
      <c r="A5789">
        <v>61357</v>
      </c>
      <c r="B5789">
        <v>0.966796875</v>
      </c>
      <c r="C5789">
        <v>17.578125</v>
      </c>
      <c r="D5789">
        <f t="shared" si="180"/>
        <v>-1.5472742885110027</v>
      </c>
      <c r="E5789">
        <f t="shared" si="181"/>
        <v>2.5140711635110025</v>
      </c>
    </row>
    <row r="5790" spans="1:5" x14ac:dyDescent="0.25">
      <c r="A5790">
        <v>61367</v>
      </c>
      <c r="B5790">
        <v>1.0546875</v>
      </c>
      <c r="C5790">
        <v>8.7890625</v>
      </c>
      <c r="D5790">
        <f t="shared" si="180"/>
        <v>-1.3157637517175098</v>
      </c>
      <c r="E5790">
        <f t="shared" si="181"/>
        <v>2.37045125171751</v>
      </c>
    </row>
    <row r="5791" spans="1:5" x14ac:dyDescent="0.25">
      <c r="A5791">
        <v>61377</v>
      </c>
      <c r="B5791">
        <v>1.142578125</v>
      </c>
      <c r="C5791">
        <v>7.9900570000000002</v>
      </c>
      <c r="D5791">
        <f t="shared" si="180"/>
        <v>-1.074485806823037</v>
      </c>
      <c r="E5791">
        <f t="shared" si="181"/>
        <v>2.217063931823037</v>
      </c>
    </row>
    <row r="5792" spans="1:5" x14ac:dyDescent="0.25">
      <c r="A5792">
        <v>61388</v>
      </c>
      <c r="B5792">
        <v>1.23046875</v>
      </c>
      <c r="C5792">
        <v>8.7890625</v>
      </c>
      <c r="D5792">
        <f t="shared" si="180"/>
        <v>-0.79996902032900341</v>
      </c>
      <c r="E5792">
        <f t="shared" si="181"/>
        <v>2.0304377703290033</v>
      </c>
    </row>
    <row r="5793" spans="1:5" x14ac:dyDescent="0.25">
      <c r="A5793">
        <v>61398</v>
      </c>
      <c r="B5793">
        <v>1.318359375</v>
      </c>
      <c r="C5793">
        <v>7.9900570000000002</v>
      </c>
      <c r="D5793">
        <f t="shared" si="180"/>
        <v>-0.54416332669809364</v>
      </c>
      <c r="E5793">
        <f t="shared" si="181"/>
        <v>1.8625227016980936</v>
      </c>
    </row>
    <row r="5794" spans="1:5" x14ac:dyDescent="0.25">
      <c r="A5794">
        <v>61409</v>
      </c>
      <c r="B5794">
        <v>1.40625</v>
      </c>
      <c r="C5794">
        <v>8.7890625</v>
      </c>
      <c r="D5794">
        <f t="shared" si="180"/>
        <v>-0.25827779791195987</v>
      </c>
      <c r="E5794">
        <f t="shared" si="181"/>
        <v>1.6645277979119599</v>
      </c>
    </row>
    <row r="5795" spans="1:5" x14ac:dyDescent="0.25">
      <c r="A5795">
        <v>61419</v>
      </c>
      <c r="B5795">
        <v>1.494140625</v>
      </c>
      <c r="C5795">
        <v>7.9900570000000002</v>
      </c>
      <c r="D5795">
        <f t="shared" si="180"/>
        <v>3.5885116979209666E-3</v>
      </c>
      <c r="E5795">
        <f t="shared" si="181"/>
        <v>1.4905521133020789</v>
      </c>
    </row>
    <row r="5796" spans="1:5" x14ac:dyDescent="0.25">
      <c r="A5796">
        <v>61430</v>
      </c>
      <c r="B5796">
        <v>1.58203125</v>
      </c>
      <c r="C5796">
        <v>8.7890625</v>
      </c>
      <c r="D5796">
        <f t="shared" si="180"/>
        <v>0.29138506236317924</v>
      </c>
      <c r="E5796">
        <f t="shared" si="181"/>
        <v>1.2906461876368207</v>
      </c>
    </row>
    <row r="5797" spans="1:5" x14ac:dyDescent="0.25">
      <c r="A5797">
        <v>61440</v>
      </c>
      <c r="B5797">
        <v>1.58203125</v>
      </c>
      <c r="C5797">
        <v>0</v>
      </c>
      <c r="D5797">
        <f t="shared" si="180"/>
        <v>0.55065339296349025</v>
      </c>
      <c r="E5797">
        <f t="shared" si="181"/>
        <v>1.0313778570365097</v>
      </c>
    </row>
    <row r="5798" spans="1:5" x14ac:dyDescent="0.25">
      <c r="A5798">
        <v>61450</v>
      </c>
      <c r="B5798">
        <v>1.669921875</v>
      </c>
      <c r="C5798">
        <v>7.9900570000000002</v>
      </c>
      <c r="D5798">
        <f t="shared" si="180"/>
        <v>0.80565798062692096</v>
      </c>
      <c r="E5798">
        <f t="shared" si="181"/>
        <v>0.86426389437307904</v>
      </c>
    </row>
    <row r="5799" spans="1:5" x14ac:dyDescent="0.25">
      <c r="A5799">
        <v>61461</v>
      </c>
      <c r="B5799">
        <v>1.669921875</v>
      </c>
      <c r="C5799">
        <v>0</v>
      </c>
      <c r="D5799">
        <f t="shared" si="180"/>
        <v>1.0789564982763244</v>
      </c>
      <c r="E5799">
        <f t="shared" si="181"/>
        <v>0.59096537672367555</v>
      </c>
    </row>
    <row r="5800" spans="1:5" x14ac:dyDescent="0.25">
      <c r="A5800">
        <v>61471</v>
      </c>
      <c r="B5800">
        <v>1.669921875</v>
      </c>
      <c r="C5800">
        <v>0</v>
      </c>
      <c r="D5800">
        <f t="shared" si="180"/>
        <v>1.3188371162127281</v>
      </c>
      <c r="E5800">
        <f t="shared" si="181"/>
        <v>0.35108475878727186</v>
      </c>
    </row>
    <row r="5801" spans="1:5" x14ac:dyDescent="0.25">
      <c r="A5801">
        <v>61482</v>
      </c>
      <c r="B5801">
        <v>1.669921875</v>
      </c>
      <c r="C5801">
        <v>0</v>
      </c>
      <c r="D5801">
        <f t="shared" si="180"/>
        <v>1.5710616711345267</v>
      </c>
      <c r="E5801">
        <f t="shared" si="181"/>
        <v>9.8860203865473339E-2</v>
      </c>
    </row>
    <row r="5802" spans="1:5" x14ac:dyDescent="0.25">
      <c r="A5802">
        <v>61492</v>
      </c>
      <c r="B5802">
        <v>1.669921875</v>
      </c>
      <c r="C5802">
        <v>0</v>
      </c>
      <c r="D5802">
        <f t="shared" si="180"/>
        <v>1.7879081347756713</v>
      </c>
      <c r="E5802">
        <f t="shared" si="181"/>
        <v>-0.11798625977567134</v>
      </c>
    </row>
    <row r="5803" spans="1:5" x14ac:dyDescent="0.25">
      <c r="A5803">
        <v>61503</v>
      </c>
      <c r="B5803">
        <v>1.58203125</v>
      </c>
      <c r="C5803">
        <v>-8.7890625</v>
      </c>
      <c r="D5803">
        <f t="shared" si="180"/>
        <v>2.0107468614311941</v>
      </c>
      <c r="E5803">
        <f t="shared" si="181"/>
        <v>-0.42871561143119408</v>
      </c>
    </row>
    <row r="5804" spans="1:5" x14ac:dyDescent="0.25">
      <c r="A5804">
        <v>61513</v>
      </c>
      <c r="B5804">
        <v>1.58203125</v>
      </c>
      <c r="C5804">
        <v>0</v>
      </c>
      <c r="D5804">
        <f t="shared" si="180"/>
        <v>2.1974182642703806</v>
      </c>
      <c r="E5804">
        <f t="shared" si="181"/>
        <v>-0.61538701427038056</v>
      </c>
    </row>
    <row r="5805" spans="1:5" x14ac:dyDescent="0.25">
      <c r="A5805">
        <v>61523</v>
      </c>
      <c r="B5805">
        <v>1.494140625</v>
      </c>
      <c r="C5805">
        <v>-7.9900570000000002</v>
      </c>
      <c r="D5805">
        <f t="shared" si="180"/>
        <v>2.367494038800499</v>
      </c>
      <c r="E5805">
        <f t="shared" si="181"/>
        <v>-0.87335341380049902</v>
      </c>
    </row>
    <row r="5806" spans="1:5" x14ac:dyDescent="0.25">
      <c r="A5806">
        <v>61534</v>
      </c>
      <c r="B5806">
        <v>1.40625</v>
      </c>
      <c r="C5806">
        <v>-8.7890625</v>
      </c>
      <c r="D5806">
        <f t="shared" si="180"/>
        <v>2.5338987147154541</v>
      </c>
      <c r="E5806">
        <f t="shared" si="181"/>
        <v>-1.1276487147154541</v>
      </c>
    </row>
    <row r="5807" spans="1:5" x14ac:dyDescent="0.25">
      <c r="A5807">
        <v>61544</v>
      </c>
      <c r="B5807">
        <v>1.318359375</v>
      </c>
      <c r="C5807">
        <v>-7.9900570000000002</v>
      </c>
      <c r="D5807">
        <f t="shared" si="180"/>
        <v>2.6651538081861643</v>
      </c>
      <c r="E5807">
        <f t="shared" si="181"/>
        <v>-1.3467944331861643</v>
      </c>
    </row>
    <row r="5808" spans="1:5" x14ac:dyDescent="0.25">
      <c r="A5808">
        <v>61555</v>
      </c>
      <c r="B5808">
        <v>1.23046875</v>
      </c>
      <c r="C5808">
        <v>-8.7890625</v>
      </c>
      <c r="D5808">
        <f t="shared" si="180"/>
        <v>2.7863076407879732</v>
      </c>
      <c r="E5808">
        <f t="shared" si="181"/>
        <v>-1.5558388907879732</v>
      </c>
    </row>
    <row r="5809" spans="1:5" x14ac:dyDescent="0.25">
      <c r="A5809">
        <v>61565</v>
      </c>
      <c r="B5809">
        <v>1.142578125</v>
      </c>
      <c r="C5809">
        <v>-7.9900570000000002</v>
      </c>
      <c r="D5809">
        <f t="shared" si="180"/>
        <v>2.8744455463527845</v>
      </c>
      <c r="E5809">
        <f t="shared" si="181"/>
        <v>-1.7318674213527845</v>
      </c>
    </row>
    <row r="5810" spans="1:5" x14ac:dyDescent="0.25">
      <c r="A5810">
        <v>61576</v>
      </c>
      <c r="B5810">
        <v>1.0546875</v>
      </c>
      <c r="C5810">
        <v>-8.7890625</v>
      </c>
      <c r="D5810">
        <f t="shared" si="180"/>
        <v>2.9463924562636974</v>
      </c>
      <c r="E5810">
        <f t="shared" si="181"/>
        <v>-1.8917049562636974</v>
      </c>
    </row>
    <row r="5811" spans="1:5" x14ac:dyDescent="0.25">
      <c r="A5811">
        <v>61586</v>
      </c>
      <c r="B5811">
        <v>0.87890625</v>
      </c>
      <c r="C5811">
        <v>-17.578125</v>
      </c>
      <c r="D5811">
        <f t="shared" si="180"/>
        <v>2.9885457573864249</v>
      </c>
      <c r="E5811">
        <f t="shared" si="181"/>
        <v>-2.1096395073864249</v>
      </c>
    </row>
    <row r="5812" spans="1:5" x14ac:dyDescent="0.25">
      <c r="A5812">
        <v>61596</v>
      </c>
      <c r="B5812">
        <v>0.791015625</v>
      </c>
      <c r="C5812">
        <v>-7.9900570000000002</v>
      </c>
      <c r="D5812">
        <f t="shared" si="180"/>
        <v>3.0082332224728949</v>
      </c>
      <c r="E5812">
        <f t="shared" si="181"/>
        <v>-2.2172175974728949</v>
      </c>
    </row>
    <row r="5813" spans="1:5" x14ac:dyDescent="0.25">
      <c r="A5813">
        <v>61607</v>
      </c>
      <c r="B5813">
        <v>0.615234375</v>
      </c>
      <c r="C5813">
        <v>-17.578125</v>
      </c>
      <c r="D5813">
        <f t="shared" si="180"/>
        <v>3.0037832424042272</v>
      </c>
      <c r="E5813">
        <f t="shared" si="181"/>
        <v>-2.3885488674042272</v>
      </c>
    </row>
    <row r="5814" spans="1:5" x14ac:dyDescent="0.25">
      <c r="A5814">
        <v>61617</v>
      </c>
      <c r="B5814">
        <v>0.439453125</v>
      </c>
      <c r="C5814">
        <v>-15.980114</v>
      </c>
      <c r="D5814">
        <f t="shared" si="180"/>
        <v>2.9760499907245057</v>
      </c>
      <c r="E5814">
        <f t="shared" si="181"/>
        <v>-2.5365968657245057</v>
      </c>
    </row>
    <row r="5815" spans="1:5" x14ac:dyDescent="0.25">
      <c r="A5815">
        <v>61628</v>
      </c>
      <c r="B5815">
        <v>0.3515625</v>
      </c>
      <c r="C5815">
        <v>-8.7890625</v>
      </c>
      <c r="D5815">
        <f t="shared" si="180"/>
        <v>2.9197571283090484</v>
      </c>
      <c r="E5815">
        <f t="shared" si="181"/>
        <v>-2.5681946283090484</v>
      </c>
    </row>
    <row r="5816" spans="1:5" x14ac:dyDescent="0.25">
      <c r="A5816">
        <v>61638</v>
      </c>
      <c r="B5816">
        <v>0.17578125</v>
      </c>
      <c r="C5816">
        <v>-15.980114</v>
      </c>
      <c r="D5816">
        <f t="shared" si="180"/>
        <v>2.8455686996279512</v>
      </c>
      <c r="E5816">
        <f t="shared" si="181"/>
        <v>-2.6697874496279512</v>
      </c>
    </row>
    <row r="5817" spans="1:5" x14ac:dyDescent="0.25">
      <c r="A5817">
        <v>61649</v>
      </c>
      <c r="B5817">
        <v>0</v>
      </c>
      <c r="C5817">
        <v>-17.578125</v>
      </c>
      <c r="D5817">
        <f t="shared" si="180"/>
        <v>2.7393467194674503</v>
      </c>
      <c r="E5817">
        <f t="shared" si="181"/>
        <v>-2.7393467194674503</v>
      </c>
    </row>
    <row r="5818" spans="1:5" x14ac:dyDescent="0.25">
      <c r="A5818">
        <v>61659</v>
      </c>
      <c r="B5818">
        <v>-0.17578125</v>
      </c>
      <c r="C5818">
        <v>-17.578125</v>
      </c>
      <c r="D5818">
        <f t="shared" si="180"/>
        <v>2.6212025738164484</v>
      </c>
      <c r="E5818">
        <f t="shared" si="181"/>
        <v>-2.7969838238164484</v>
      </c>
    </row>
    <row r="5819" spans="1:5" x14ac:dyDescent="0.25">
      <c r="A5819">
        <v>61669</v>
      </c>
      <c r="B5819">
        <v>-0.3515625</v>
      </c>
      <c r="C5819">
        <v>-15.980114</v>
      </c>
      <c r="D5819">
        <f t="shared" si="180"/>
        <v>2.4834306947192588</v>
      </c>
      <c r="E5819">
        <f t="shared" si="181"/>
        <v>-2.8349931947192588</v>
      </c>
    </row>
    <row r="5820" spans="1:5" x14ac:dyDescent="0.25">
      <c r="A5820">
        <v>61680</v>
      </c>
      <c r="B5820">
        <v>-0.439453125</v>
      </c>
      <c r="C5820">
        <v>-8.7890625</v>
      </c>
      <c r="D5820">
        <f t="shared" si="180"/>
        <v>2.3104623005393101</v>
      </c>
      <c r="E5820">
        <f t="shared" si="181"/>
        <v>-2.7499154255393101</v>
      </c>
    </row>
    <row r="5821" spans="1:5" x14ac:dyDescent="0.25">
      <c r="A5821">
        <v>61690</v>
      </c>
      <c r="B5821">
        <v>-0.615234375</v>
      </c>
      <c r="C5821">
        <v>-15.980114</v>
      </c>
      <c r="D5821">
        <f t="shared" si="180"/>
        <v>2.1350374482053764</v>
      </c>
      <c r="E5821">
        <f t="shared" si="181"/>
        <v>-2.7502718232053764</v>
      </c>
    </row>
    <row r="5822" spans="1:5" x14ac:dyDescent="0.25">
      <c r="A5822">
        <v>61701</v>
      </c>
      <c r="B5822">
        <v>-0.791015625</v>
      </c>
      <c r="C5822">
        <v>-17.578125</v>
      </c>
      <c r="D5822">
        <f t="shared" si="180"/>
        <v>1.9237046554151807</v>
      </c>
      <c r="E5822">
        <f t="shared" si="181"/>
        <v>-2.7147202804151807</v>
      </c>
    </row>
    <row r="5823" spans="1:5" x14ac:dyDescent="0.25">
      <c r="A5823">
        <v>61711</v>
      </c>
      <c r="B5823">
        <v>-0.87890625</v>
      </c>
      <c r="C5823">
        <v>-7.9900570000000002</v>
      </c>
      <c r="D5823">
        <f t="shared" ref="D5823:D5850" si="182">$H$2*EXP(-$G$17*$G$20*A5823/1000)*COS($G$9*A5823/1000)</f>
        <v>1.7164621014752548</v>
      </c>
      <c r="E5823">
        <f t="shared" ref="E5823:E5850" si="183">B5823-D5823</f>
        <v>-2.5953683514752548</v>
      </c>
    </row>
    <row r="5824" spans="1:5" x14ac:dyDescent="0.25">
      <c r="A5824">
        <v>61722</v>
      </c>
      <c r="B5824">
        <v>-0.966796875</v>
      </c>
      <c r="C5824">
        <v>-8.7890625</v>
      </c>
      <c r="D5824">
        <f t="shared" si="182"/>
        <v>1.4737873516309417</v>
      </c>
      <c r="E5824">
        <f t="shared" si="183"/>
        <v>-2.4405842266309419</v>
      </c>
    </row>
    <row r="5825" spans="1:5" x14ac:dyDescent="0.25">
      <c r="A5825">
        <v>61732</v>
      </c>
      <c r="B5825">
        <v>-1.142578125</v>
      </c>
      <c r="C5825">
        <v>-17.578125</v>
      </c>
      <c r="D5825">
        <f t="shared" si="182"/>
        <v>1.2416075989957633</v>
      </c>
      <c r="E5825">
        <f t="shared" si="183"/>
        <v>-2.3841857239957633</v>
      </c>
    </row>
    <row r="5826" spans="1:5" x14ac:dyDescent="0.25">
      <c r="A5826">
        <v>61742</v>
      </c>
      <c r="B5826">
        <v>-1.23046875</v>
      </c>
      <c r="C5826">
        <v>-7.9900570000000002</v>
      </c>
      <c r="D5826">
        <f t="shared" si="182"/>
        <v>1.0002177071074323</v>
      </c>
      <c r="E5826">
        <f t="shared" si="183"/>
        <v>-2.2306864571074323</v>
      </c>
    </row>
    <row r="5827" spans="1:5" x14ac:dyDescent="0.25">
      <c r="A5827">
        <v>61753</v>
      </c>
      <c r="B5827">
        <v>-1.318359375</v>
      </c>
      <c r="C5827">
        <v>-8.7890625</v>
      </c>
      <c r="D5827">
        <f t="shared" si="182"/>
        <v>0.72622197403390099</v>
      </c>
      <c r="E5827">
        <f t="shared" si="183"/>
        <v>-2.0445813490339009</v>
      </c>
    </row>
    <row r="5828" spans="1:5" x14ac:dyDescent="0.25">
      <c r="A5828">
        <v>61763</v>
      </c>
      <c r="B5828">
        <v>-1.40625</v>
      </c>
      <c r="C5828">
        <v>-7.9900570000000002</v>
      </c>
      <c r="D5828">
        <f t="shared" si="182"/>
        <v>0.47147143828419424</v>
      </c>
      <c r="E5828">
        <f t="shared" si="183"/>
        <v>-1.8777214382841942</v>
      </c>
    </row>
    <row r="5829" spans="1:5" x14ac:dyDescent="0.25">
      <c r="A5829">
        <v>61774</v>
      </c>
      <c r="B5829">
        <v>-1.494140625</v>
      </c>
      <c r="C5829">
        <v>-8.7890625</v>
      </c>
      <c r="D5829">
        <f t="shared" si="182"/>
        <v>0.1873761044112201</v>
      </c>
      <c r="E5829">
        <f t="shared" si="183"/>
        <v>-1.6815167294112201</v>
      </c>
    </row>
    <row r="5830" spans="1:5" x14ac:dyDescent="0.25">
      <c r="A5830">
        <v>61784</v>
      </c>
      <c r="B5830">
        <v>-1.58203125</v>
      </c>
      <c r="C5830">
        <v>-8.7890625</v>
      </c>
      <c r="D5830">
        <f t="shared" si="182"/>
        <v>-7.2304016916883776E-2</v>
      </c>
      <c r="E5830">
        <f t="shared" si="183"/>
        <v>-1.5097272330831162</v>
      </c>
    </row>
    <row r="5831" spans="1:5" x14ac:dyDescent="0.25">
      <c r="A5831">
        <v>61794</v>
      </c>
      <c r="B5831">
        <v>-1.58203125</v>
      </c>
      <c r="C5831">
        <v>0</v>
      </c>
      <c r="D5831">
        <f t="shared" si="182"/>
        <v>-0.33131275924154502</v>
      </c>
      <c r="E5831">
        <f t="shared" si="183"/>
        <v>-1.250718490758455</v>
      </c>
    </row>
    <row r="5832" spans="1:5" x14ac:dyDescent="0.25">
      <c r="A5832">
        <v>61805</v>
      </c>
      <c r="B5832">
        <v>-1.669921875</v>
      </c>
      <c r="C5832">
        <v>-8.7890625</v>
      </c>
      <c r="D5832">
        <f t="shared" si="182"/>
        <v>-0.61312621708769288</v>
      </c>
      <c r="E5832">
        <f t="shared" si="183"/>
        <v>-1.056795657912307</v>
      </c>
    </row>
    <row r="5833" spans="1:5" x14ac:dyDescent="0.25">
      <c r="A5833">
        <v>61815</v>
      </c>
      <c r="B5833">
        <v>-1.669921875</v>
      </c>
      <c r="C5833">
        <v>0</v>
      </c>
      <c r="D5833">
        <f t="shared" si="182"/>
        <v>-0.86441940442697385</v>
      </c>
      <c r="E5833">
        <f t="shared" si="183"/>
        <v>-0.80550247057302615</v>
      </c>
    </row>
    <row r="5834" spans="1:5" x14ac:dyDescent="0.25">
      <c r="A5834">
        <v>61826</v>
      </c>
      <c r="B5834">
        <v>-1.669921875</v>
      </c>
      <c r="C5834">
        <v>0</v>
      </c>
      <c r="D5834">
        <f t="shared" si="182"/>
        <v>-1.1331289590728035</v>
      </c>
      <c r="E5834">
        <f t="shared" si="183"/>
        <v>-0.53679291592719647</v>
      </c>
    </row>
    <row r="5835" spans="1:5" x14ac:dyDescent="0.25">
      <c r="A5835">
        <v>61836</v>
      </c>
      <c r="B5835">
        <v>-1.669921875</v>
      </c>
      <c r="C5835">
        <v>0</v>
      </c>
      <c r="D5835">
        <f t="shared" si="182"/>
        <v>-1.3684116374273725</v>
      </c>
      <c r="E5835">
        <f t="shared" si="183"/>
        <v>-0.30151023757262752</v>
      </c>
    </row>
    <row r="5836" spans="1:5" x14ac:dyDescent="0.25">
      <c r="A5836">
        <v>61847</v>
      </c>
      <c r="B5836">
        <v>-1.669921875</v>
      </c>
      <c r="C5836">
        <v>0</v>
      </c>
      <c r="D5836">
        <f t="shared" si="182"/>
        <v>-1.6151524732907772</v>
      </c>
      <c r="E5836">
        <f t="shared" si="183"/>
        <v>-5.4769401709222842E-2</v>
      </c>
    </row>
    <row r="5837" spans="1:5" x14ac:dyDescent="0.25">
      <c r="A5837">
        <v>61857</v>
      </c>
      <c r="B5837">
        <v>-1.669921875</v>
      </c>
      <c r="C5837">
        <v>0</v>
      </c>
      <c r="D5837">
        <f t="shared" si="182"/>
        <v>-1.8266672982263192</v>
      </c>
      <c r="E5837">
        <f t="shared" si="183"/>
        <v>0.15674542322631924</v>
      </c>
    </row>
    <row r="5838" spans="1:5" x14ac:dyDescent="0.25">
      <c r="A5838">
        <v>61867</v>
      </c>
      <c r="B5838">
        <v>-1.58203125</v>
      </c>
      <c r="C5838">
        <v>7.9900570000000002</v>
      </c>
      <c r="D5838">
        <f t="shared" si="182"/>
        <v>-2.0243586821871227</v>
      </c>
      <c r="E5838">
        <f t="shared" si="183"/>
        <v>0.44232743218712267</v>
      </c>
    </row>
    <row r="5839" spans="1:5" x14ac:dyDescent="0.25">
      <c r="A5839">
        <v>61878</v>
      </c>
      <c r="B5839">
        <v>-1.58203125</v>
      </c>
      <c r="C5839">
        <v>0</v>
      </c>
      <c r="D5839">
        <f t="shared" si="182"/>
        <v>-2.22409265405265</v>
      </c>
      <c r="E5839">
        <f t="shared" si="183"/>
        <v>0.64206140405265</v>
      </c>
    </row>
    <row r="5840" spans="1:5" x14ac:dyDescent="0.25">
      <c r="A5840">
        <v>61888</v>
      </c>
      <c r="B5840">
        <v>-1.494140625</v>
      </c>
      <c r="C5840">
        <v>7.9900570000000002</v>
      </c>
      <c r="D5840">
        <f t="shared" si="182"/>
        <v>-2.388082591041147</v>
      </c>
      <c r="E5840">
        <f t="shared" si="183"/>
        <v>0.89394196604114695</v>
      </c>
    </row>
    <row r="5841" spans="1:5" x14ac:dyDescent="0.25">
      <c r="A5841">
        <v>61899</v>
      </c>
      <c r="B5841">
        <v>-1.40625</v>
      </c>
      <c r="C5841">
        <v>8.7890625</v>
      </c>
      <c r="D5841">
        <f t="shared" si="182"/>
        <v>-2.5476195243108708</v>
      </c>
      <c r="E5841">
        <f t="shared" si="183"/>
        <v>1.1413695243108708</v>
      </c>
    </row>
    <row r="5842" spans="1:5" x14ac:dyDescent="0.25">
      <c r="A5842">
        <v>61909</v>
      </c>
      <c r="B5842">
        <v>-1.318359375</v>
      </c>
      <c r="C5842">
        <v>7.9900570000000002</v>
      </c>
      <c r="D5842">
        <f t="shared" si="182"/>
        <v>-2.6725246057436376</v>
      </c>
      <c r="E5842">
        <f t="shared" si="183"/>
        <v>1.3541652307436376</v>
      </c>
    </row>
    <row r="5843" spans="1:5" x14ac:dyDescent="0.25">
      <c r="A5843">
        <v>61920</v>
      </c>
      <c r="B5843">
        <v>-1.23046875</v>
      </c>
      <c r="C5843">
        <v>8.7890625</v>
      </c>
      <c r="D5843">
        <f t="shared" si="182"/>
        <v>-2.7866349635369478</v>
      </c>
      <c r="E5843">
        <f t="shared" si="183"/>
        <v>1.5561662135369478</v>
      </c>
    </row>
    <row r="5844" spans="1:5" x14ac:dyDescent="0.25">
      <c r="A5844">
        <v>61930</v>
      </c>
      <c r="B5844">
        <v>-1.142578125</v>
      </c>
      <c r="C5844">
        <v>8.7890625</v>
      </c>
      <c r="D5844">
        <f t="shared" si="182"/>
        <v>-2.8683687669887741</v>
      </c>
      <c r="E5844">
        <f t="shared" si="183"/>
        <v>1.7257906419887741</v>
      </c>
    </row>
    <row r="5845" spans="1:5" x14ac:dyDescent="0.25">
      <c r="A5845">
        <v>61940</v>
      </c>
      <c r="B5845">
        <v>-0.966796875</v>
      </c>
      <c r="C5845">
        <v>15.980114</v>
      </c>
      <c r="D5845">
        <f t="shared" si="182"/>
        <v>-2.9285197414144073</v>
      </c>
      <c r="E5845">
        <f t="shared" si="183"/>
        <v>1.9617228664144073</v>
      </c>
    </row>
    <row r="5846" spans="1:5" x14ac:dyDescent="0.25">
      <c r="A5846">
        <v>61951</v>
      </c>
      <c r="B5846">
        <v>-0.87890625</v>
      </c>
      <c r="C5846">
        <v>8.7890625</v>
      </c>
      <c r="D5846">
        <f t="shared" si="182"/>
        <v>-2.9692361377724978</v>
      </c>
      <c r="E5846">
        <f t="shared" si="183"/>
        <v>2.0903298877724978</v>
      </c>
    </row>
    <row r="5847" spans="1:5" x14ac:dyDescent="0.25">
      <c r="A5847">
        <v>61961</v>
      </c>
      <c r="B5847">
        <v>-0.703125</v>
      </c>
      <c r="C5847">
        <v>15.980114</v>
      </c>
      <c r="D5847">
        <f t="shared" si="182"/>
        <v>-2.9828251735822358</v>
      </c>
      <c r="E5847">
        <f t="shared" si="183"/>
        <v>2.2797001735822358</v>
      </c>
    </row>
    <row r="5848" spans="1:5" x14ac:dyDescent="0.25">
      <c r="A5848">
        <v>61972</v>
      </c>
      <c r="B5848">
        <v>-0.615234375</v>
      </c>
      <c r="C5848">
        <v>8.7890625</v>
      </c>
      <c r="D5848">
        <f t="shared" si="182"/>
        <v>-2.971892521713801</v>
      </c>
      <c r="E5848">
        <f t="shared" si="183"/>
        <v>2.356658146713801</v>
      </c>
    </row>
    <row r="5849" spans="1:5" x14ac:dyDescent="0.25">
      <c r="A5849">
        <v>61982</v>
      </c>
      <c r="B5849">
        <v>-0.439453125</v>
      </c>
      <c r="C5849">
        <v>15.980114</v>
      </c>
      <c r="D5849">
        <f t="shared" si="182"/>
        <v>-2.9385189407895829</v>
      </c>
      <c r="E5849">
        <f t="shared" si="183"/>
        <v>2.4990658157895829</v>
      </c>
    </row>
    <row r="5850" spans="1:5" x14ac:dyDescent="0.25">
      <c r="A5850">
        <v>61993</v>
      </c>
      <c r="B5850">
        <v>-0.3515625</v>
      </c>
      <c r="C5850">
        <v>8.7890625</v>
      </c>
      <c r="D5850">
        <f t="shared" si="182"/>
        <v>-2.8763520606829514</v>
      </c>
      <c r="E5850">
        <f t="shared" si="183"/>
        <v>2.5247895606829514</v>
      </c>
    </row>
    <row r="5851" spans="1:5" x14ac:dyDescent="0.25">
      <c r="A5851">
        <v>62003</v>
      </c>
      <c r="B5851">
        <v>-0.17578125</v>
      </c>
      <c r="C5851">
        <v>17.578125</v>
      </c>
    </row>
    <row r="5852" spans="1:5" x14ac:dyDescent="0.25">
      <c r="A5852">
        <v>62013</v>
      </c>
      <c r="B5852">
        <v>0</v>
      </c>
      <c r="C5852">
        <v>15.980114</v>
      </c>
    </row>
    <row r="5853" spans="1:5" x14ac:dyDescent="0.25">
      <c r="A5853">
        <v>62024</v>
      </c>
      <c r="B5853">
        <v>0.17578125</v>
      </c>
      <c r="C5853">
        <v>17.578125</v>
      </c>
    </row>
    <row r="5854" spans="1:5" x14ac:dyDescent="0.25">
      <c r="A5854">
        <v>62034</v>
      </c>
      <c r="B5854">
        <v>0.263671875</v>
      </c>
      <c r="C5854">
        <v>7.9900570000000002</v>
      </c>
    </row>
    <row r="5855" spans="1:5" x14ac:dyDescent="0.25">
      <c r="A5855">
        <v>62045</v>
      </c>
      <c r="B5855">
        <v>0.439453125</v>
      </c>
      <c r="C5855">
        <v>17.578125</v>
      </c>
    </row>
    <row r="5856" spans="1:5" x14ac:dyDescent="0.25">
      <c r="A5856">
        <v>62055</v>
      </c>
      <c r="B5856">
        <v>0.52734375</v>
      </c>
      <c r="C5856">
        <v>7.9900570000000002</v>
      </c>
    </row>
    <row r="5857" spans="1:3" x14ac:dyDescent="0.25">
      <c r="A5857">
        <v>62066</v>
      </c>
      <c r="B5857">
        <v>0.703125</v>
      </c>
      <c r="C5857">
        <v>17.578125</v>
      </c>
    </row>
    <row r="5858" spans="1:3" x14ac:dyDescent="0.25">
      <c r="A5858">
        <v>62076</v>
      </c>
      <c r="B5858">
        <v>0.87890625</v>
      </c>
      <c r="C5858">
        <v>17.578125</v>
      </c>
    </row>
    <row r="5859" spans="1:3" x14ac:dyDescent="0.25">
      <c r="A5859">
        <v>62086</v>
      </c>
      <c r="B5859">
        <v>0.966796875</v>
      </c>
      <c r="C5859">
        <v>7.9900570000000002</v>
      </c>
    </row>
    <row r="5860" spans="1:3" x14ac:dyDescent="0.25">
      <c r="A5860">
        <v>62097</v>
      </c>
      <c r="B5860">
        <v>1.0546875</v>
      </c>
      <c r="C5860">
        <v>8.7890625</v>
      </c>
    </row>
    <row r="5861" spans="1:3" x14ac:dyDescent="0.25">
      <c r="A5861">
        <v>62107</v>
      </c>
      <c r="B5861">
        <v>1.142578125</v>
      </c>
      <c r="C5861">
        <v>7.9900570000000002</v>
      </c>
    </row>
    <row r="5862" spans="1:3" x14ac:dyDescent="0.25">
      <c r="A5862">
        <v>62118</v>
      </c>
      <c r="B5862">
        <v>1.23046875</v>
      </c>
      <c r="C5862">
        <v>8.7890625</v>
      </c>
    </row>
    <row r="5863" spans="1:3" x14ac:dyDescent="0.25">
      <c r="A5863">
        <v>62128</v>
      </c>
      <c r="B5863">
        <v>1.318359375</v>
      </c>
      <c r="C5863">
        <v>7.9900570000000002</v>
      </c>
    </row>
    <row r="5864" spans="1:3" x14ac:dyDescent="0.25">
      <c r="A5864">
        <v>62139</v>
      </c>
      <c r="B5864">
        <v>1.40625</v>
      </c>
      <c r="C5864">
        <v>8.7890625</v>
      </c>
    </row>
    <row r="5865" spans="1:3" x14ac:dyDescent="0.25">
      <c r="A5865">
        <v>62149</v>
      </c>
      <c r="B5865">
        <v>1.494140625</v>
      </c>
      <c r="C5865">
        <v>8.7890625</v>
      </c>
    </row>
    <row r="5866" spans="1:3" x14ac:dyDescent="0.25">
      <c r="A5866">
        <v>62159</v>
      </c>
      <c r="B5866">
        <v>1.494140625</v>
      </c>
      <c r="C5866">
        <v>0</v>
      </c>
    </row>
    <row r="5867" spans="1:3" x14ac:dyDescent="0.25">
      <c r="A5867">
        <v>62170</v>
      </c>
      <c r="B5867">
        <v>1.58203125</v>
      </c>
      <c r="C5867">
        <v>8.7890625</v>
      </c>
    </row>
    <row r="5868" spans="1:3" x14ac:dyDescent="0.25">
      <c r="A5868">
        <v>62180</v>
      </c>
      <c r="B5868">
        <v>1.58203125</v>
      </c>
      <c r="C5868">
        <v>0</v>
      </c>
    </row>
    <row r="5869" spans="1:3" x14ac:dyDescent="0.25">
      <c r="A5869">
        <v>62191</v>
      </c>
      <c r="B5869">
        <v>1.58203125</v>
      </c>
      <c r="C5869">
        <v>0</v>
      </c>
    </row>
    <row r="5870" spans="1:3" x14ac:dyDescent="0.25">
      <c r="A5870">
        <v>62201</v>
      </c>
      <c r="B5870">
        <v>1.58203125</v>
      </c>
      <c r="C5870">
        <v>0</v>
      </c>
    </row>
    <row r="5871" spans="1:3" x14ac:dyDescent="0.25">
      <c r="A5871">
        <v>62212</v>
      </c>
      <c r="B5871">
        <v>1.494140625</v>
      </c>
      <c r="C5871">
        <v>-8.7890625</v>
      </c>
    </row>
    <row r="5872" spans="1:3" x14ac:dyDescent="0.25">
      <c r="A5872">
        <v>62222</v>
      </c>
      <c r="B5872">
        <v>1.494140625</v>
      </c>
      <c r="C5872">
        <v>0</v>
      </c>
    </row>
    <row r="5873" spans="1:3" x14ac:dyDescent="0.25">
      <c r="A5873">
        <v>62232</v>
      </c>
      <c r="B5873">
        <v>1.494140625</v>
      </c>
      <c r="C5873">
        <v>0</v>
      </c>
    </row>
    <row r="5874" spans="1:3" x14ac:dyDescent="0.25">
      <c r="A5874">
        <v>62243</v>
      </c>
      <c r="B5874">
        <v>1.40625</v>
      </c>
      <c r="C5874">
        <v>-8.7890625</v>
      </c>
    </row>
    <row r="5875" spans="1:3" x14ac:dyDescent="0.25">
      <c r="A5875">
        <v>62253</v>
      </c>
      <c r="B5875">
        <v>1.318359375</v>
      </c>
      <c r="C5875">
        <v>-7.9900570000000002</v>
      </c>
    </row>
    <row r="5876" spans="1:3" x14ac:dyDescent="0.25">
      <c r="A5876">
        <v>62264</v>
      </c>
      <c r="B5876">
        <v>1.23046875</v>
      </c>
      <c r="C5876">
        <v>-8.7890625</v>
      </c>
    </row>
    <row r="5877" spans="1:3" x14ac:dyDescent="0.25">
      <c r="A5877">
        <v>62274</v>
      </c>
      <c r="B5877">
        <v>1.142578125</v>
      </c>
      <c r="C5877">
        <v>-8.7890625</v>
      </c>
    </row>
    <row r="5878" spans="1:3" x14ac:dyDescent="0.25">
      <c r="A5878">
        <v>62285</v>
      </c>
      <c r="B5878">
        <v>1.0546875</v>
      </c>
      <c r="C5878">
        <v>-7.9900570000000002</v>
      </c>
    </row>
    <row r="5879" spans="1:3" x14ac:dyDescent="0.25">
      <c r="A5879">
        <v>62295</v>
      </c>
      <c r="B5879">
        <v>0.966796875</v>
      </c>
      <c r="C5879">
        <v>-8.7890625</v>
      </c>
    </row>
    <row r="5880" spans="1:3" x14ac:dyDescent="0.25">
      <c r="A5880">
        <v>62305</v>
      </c>
      <c r="B5880">
        <v>0.791015625</v>
      </c>
      <c r="C5880">
        <v>-15.980114</v>
      </c>
    </row>
    <row r="5881" spans="1:3" x14ac:dyDescent="0.25">
      <c r="A5881">
        <v>62316</v>
      </c>
      <c r="B5881">
        <v>0.615234375</v>
      </c>
      <c r="C5881">
        <v>-17.578125</v>
      </c>
    </row>
    <row r="5882" spans="1:3" x14ac:dyDescent="0.25">
      <c r="A5882">
        <v>62326</v>
      </c>
      <c r="B5882">
        <v>0.52734375</v>
      </c>
      <c r="C5882">
        <v>-7.9900570000000002</v>
      </c>
    </row>
    <row r="5883" spans="1:3" x14ac:dyDescent="0.25">
      <c r="A5883">
        <v>62337</v>
      </c>
      <c r="B5883">
        <v>0.439453125</v>
      </c>
      <c r="C5883">
        <v>-8.7890625</v>
      </c>
    </row>
    <row r="5884" spans="1:3" x14ac:dyDescent="0.25">
      <c r="A5884">
        <v>62347</v>
      </c>
      <c r="B5884">
        <v>0.263671875</v>
      </c>
      <c r="C5884">
        <v>-17.578125</v>
      </c>
    </row>
    <row r="5885" spans="1:3" x14ac:dyDescent="0.25">
      <c r="A5885">
        <v>62357</v>
      </c>
      <c r="B5885">
        <v>8.7890625E-2</v>
      </c>
      <c r="C5885">
        <v>-15.980114</v>
      </c>
    </row>
    <row r="5886" spans="1:3" x14ac:dyDescent="0.25">
      <c r="A5886">
        <v>62368</v>
      </c>
      <c r="B5886">
        <v>0</v>
      </c>
      <c r="C5886">
        <v>-8.7890625</v>
      </c>
    </row>
    <row r="5887" spans="1:3" x14ac:dyDescent="0.25">
      <c r="A5887">
        <v>62378</v>
      </c>
      <c r="B5887">
        <v>-0.17578125</v>
      </c>
      <c r="C5887">
        <v>-15.980114</v>
      </c>
    </row>
    <row r="5888" spans="1:3" x14ac:dyDescent="0.25">
      <c r="A5888">
        <v>62389</v>
      </c>
      <c r="B5888">
        <v>-0.3515625</v>
      </c>
      <c r="C5888">
        <v>-17.578125</v>
      </c>
    </row>
    <row r="5889" spans="1:3" x14ac:dyDescent="0.25">
      <c r="A5889">
        <v>62399</v>
      </c>
      <c r="B5889">
        <v>-0.52734375</v>
      </c>
      <c r="C5889">
        <v>-15.980114</v>
      </c>
    </row>
    <row r="5890" spans="1:3" x14ac:dyDescent="0.25">
      <c r="A5890">
        <v>62410</v>
      </c>
      <c r="B5890">
        <v>-0.615234375</v>
      </c>
      <c r="C5890">
        <v>-8.7890625</v>
      </c>
    </row>
    <row r="5891" spans="1:3" x14ac:dyDescent="0.25">
      <c r="A5891">
        <v>62420</v>
      </c>
      <c r="B5891">
        <v>-0.791015625</v>
      </c>
      <c r="C5891">
        <v>-17.578125</v>
      </c>
    </row>
    <row r="5892" spans="1:3" x14ac:dyDescent="0.25">
      <c r="A5892">
        <v>62430</v>
      </c>
      <c r="B5892">
        <v>-0.87890625</v>
      </c>
      <c r="C5892">
        <v>-7.9900570000000002</v>
      </c>
    </row>
    <row r="5893" spans="1:3" x14ac:dyDescent="0.25">
      <c r="A5893">
        <v>62441</v>
      </c>
      <c r="B5893">
        <v>-0.966796875</v>
      </c>
      <c r="C5893">
        <v>-8.7890625</v>
      </c>
    </row>
    <row r="5894" spans="1:3" x14ac:dyDescent="0.25">
      <c r="A5894">
        <v>62451</v>
      </c>
      <c r="B5894">
        <v>-1.142578125</v>
      </c>
      <c r="C5894">
        <v>-15.980114</v>
      </c>
    </row>
    <row r="5895" spans="1:3" x14ac:dyDescent="0.25">
      <c r="A5895">
        <v>62462</v>
      </c>
      <c r="B5895">
        <v>-1.23046875</v>
      </c>
      <c r="C5895">
        <v>-8.7890625</v>
      </c>
    </row>
    <row r="5896" spans="1:3" x14ac:dyDescent="0.25">
      <c r="A5896">
        <v>62472</v>
      </c>
      <c r="B5896">
        <v>-1.318359375</v>
      </c>
      <c r="C5896">
        <v>-7.9900570000000002</v>
      </c>
    </row>
    <row r="5897" spans="1:3" x14ac:dyDescent="0.25">
      <c r="A5897">
        <v>62483</v>
      </c>
      <c r="B5897">
        <v>-1.40625</v>
      </c>
      <c r="C5897">
        <v>-8.7890625</v>
      </c>
    </row>
    <row r="5898" spans="1:3" x14ac:dyDescent="0.25">
      <c r="A5898">
        <v>62493</v>
      </c>
      <c r="B5898">
        <v>-1.494140625</v>
      </c>
      <c r="C5898">
        <v>-8.7890625</v>
      </c>
    </row>
    <row r="5899" spans="1:3" x14ac:dyDescent="0.25">
      <c r="A5899">
        <v>62503</v>
      </c>
      <c r="B5899">
        <v>-1.58203125</v>
      </c>
      <c r="C5899">
        <v>-7.9900570000000002</v>
      </c>
    </row>
    <row r="5900" spans="1:3" x14ac:dyDescent="0.25">
      <c r="A5900">
        <v>62514</v>
      </c>
      <c r="B5900">
        <v>-1.58203125</v>
      </c>
      <c r="C5900">
        <v>0</v>
      </c>
    </row>
    <row r="5901" spans="1:3" x14ac:dyDescent="0.25">
      <c r="A5901">
        <v>62524</v>
      </c>
      <c r="B5901">
        <v>-1.669921875</v>
      </c>
      <c r="C5901">
        <v>-7.9900570000000002</v>
      </c>
    </row>
    <row r="5902" spans="1:3" x14ac:dyDescent="0.25">
      <c r="A5902">
        <v>62535</v>
      </c>
      <c r="B5902">
        <v>-1.669921875</v>
      </c>
      <c r="C5902">
        <v>0</v>
      </c>
    </row>
    <row r="5903" spans="1:3" x14ac:dyDescent="0.25">
      <c r="A5903">
        <v>62545</v>
      </c>
      <c r="B5903">
        <v>-1.669921875</v>
      </c>
      <c r="C5903">
        <v>0</v>
      </c>
    </row>
    <row r="5904" spans="1:3" x14ac:dyDescent="0.25">
      <c r="A5904">
        <v>62556</v>
      </c>
      <c r="B5904">
        <v>-1.669921875</v>
      </c>
      <c r="C5904">
        <v>0</v>
      </c>
    </row>
    <row r="5905" spans="1:3" x14ac:dyDescent="0.25">
      <c r="A5905">
        <v>62566</v>
      </c>
      <c r="B5905">
        <v>-1.669921875</v>
      </c>
      <c r="C5905">
        <v>0</v>
      </c>
    </row>
    <row r="5906" spans="1:3" x14ac:dyDescent="0.25">
      <c r="A5906">
        <v>62576</v>
      </c>
      <c r="B5906">
        <v>-1.58203125</v>
      </c>
      <c r="C5906">
        <v>7.9900570000000002</v>
      </c>
    </row>
    <row r="5907" spans="1:3" x14ac:dyDescent="0.25">
      <c r="A5907">
        <v>62587</v>
      </c>
      <c r="B5907">
        <v>-1.58203125</v>
      </c>
      <c r="C5907">
        <v>0</v>
      </c>
    </row>
    <row r="5908" spans="1:3" x14ac:dyDescent="0.25">
      <c r="A5908">
        <v>62597</v>
      </c>
      <c r="B5908">
        <v>-1.494140625</v>
      </c>
      <c r="C5908">
        <v>7.9900570000000002</v>
      </c>
    </row>
    <row r="5909" spans="1:3" x14ac:dyDescent="0.25">
      <c r="A5909">
        <v>62608</v>
      </c>
      <c r="B5909">
        <v>-1.494140625</v>
      </c>
      <c r="C5909">
        <v>0</v>
      </c>
    </row>
    <row r="5910" spans="1:3" x14ac:dyDescent="0.25">
      <c r="A5910">
        <v>62618</v>
      </c>
      <c r="B5910">
        <v>-1.40625</v>
      </c>
      <c r="C5910">
        <v>7.9900570000000002</v>
      </c>
    </row>
    <row r="5911" spans="1:3" x14ac:dyDescent="0.25">
      <c r="A5911">
        <v>62629</v>
      </c>
      <c r="B5911">
        <v>-1.318359375</v>
      </c>
      <c r="C5911">
        <v>8.7890625</v>
      </c>
    </row>
    <row r="5912" spans="1:3" x14ac:dyDescent="0.25">
      <c r="A5912">
        <v>62639</v>
      </c>
      <c r="B5912">
        <v>-1.23046875</v>
      </c>
      <c r="C5912">
        <v>8.7890625</v>
      </c>
    </row>
    <row r="5913" spans="1:3" x14ac:dyDescent="0.25">
      <c r="A5913">
        <v>62649</v>
      </c>
      <c r="B5913">
        <v>-1.142578125</v>
      </c>
      <c r="C5913">
        <v>7.9900570000000002</v>
      </c>
    </row>
    <row r="5914" spans="1:3" x14ac:dyDescent="0.25">
      <c r="A5914">
        <v>62660</v>
      </c>
      <c r="B5914">
        <v>-0.966796875</v>
      </c>
      <c r="C5914">
        <v>17.578125</v>
      </c>
    </row>
    <row r="5915" spans="1:3" x14ac:dyDescent="0.25">
      <c r="A5915">
        <v>62670</v>
      </c>
      <c r="B5915">
        <v>-0.87890625</v>
      </c>
      <c r="C5915">
        <v>7.9900570000000002</v>
      </c>
    </row>
    <row r="5916" spans="1:3" x14ac:dyDescent="0.25">
      <c r="A5916">
        <v>62681</v>
      </c>
      <c r="B5916">
        <v>-0.791015625</v>
      </c>
      <c r="C5916">
        <v>8.7890625</v>
      </c>
    </row>
    <row r="5917" spans="1:3" x14ac:dyDescent="0.25">
      <c r="A5917">
        <v>62691</v>
      </c>
      <c r="B5917">
        <v>-0.615234375</v>
      </c>
      <c r="C5917">
        <v>15.980114</v>
      </c>
    </row>
    <row r="5918" spans="1:3" x14ac:dyDescent="0.25">
      <c r="A5918">
        <v>62702</v>
      </c>
      <c r="B5918">
        <v>-0.439453125</v>
      </c>
      <c r="C5918">
        <v>17.578125</v>
      </c>
    </row>
    <row r="5919" spans="1:3" x14ac:dyDescent="0.25">
      <c r="A5919">
        <v>62712</v>
      </c>
      <c r="B5919">
        <v>-0.3515625</v>
      </c>
      <c r="C5919">
        <v>8.7890625</v>
      </c>
    </row>
    <row r="5920" spans="1:3" x14ac:dyDescent="0.25">
      <c r="A5920">
        <v>62722</v>
      </c>
      <c r="B5920">
        <v>-0.17578125</v>
      </c>
      <c r="C5920">
        <v>15.980114</v>
      </c>
    </row>
    <row r="5921" spans="1:3" x14ac:dyDescent="0.25">
      <c r="A5921">
        <v>62733</v>
      </c>
      <c r="B5921">
        <v>-8.7890625E-2</v>
      </c>
      <c r="C5921">
        <v>8.7890625</v>
      </c>
    </row>
    <row r="5922" spans="1:3" x14ac:dyDescent="0.25">
      <c r="A5922">
        <v>62743</v>
      </c>
      <c r="B5922">
        <v>8.7890625E-2</v>
      </c>
      <c r="C5922">
        <v>15.980114</v>
      </c>
    </row>
    <row r="5923" spans="1:3" x14ac:dyDescent="0.25">
      <c r="A5923">
        <v>62754</v>
      </c>
      <c r="B5923">
        <v>0.263671875</v>
      </c>
      <c r="C5923">
        <v>17.578125</v>
      </c>
    </row>
    <row r="5924" spans="1:3" x14ac:dyDescent="0.25">
      <c r="A5924">
        <v>62764</v>
      </c>
      <c r="B5924">
        <v>0.439453125</v>
      </c>
      <c r="C5924">
        <v>15.980114</v>
      </c>
    </row>
    <row r="5925" spans="1:3" x14ac:dyDescent="0.25">
      <c r="A5925">
        <v>62775</v>
      </c>
      <c r="B5925">
        <v>0.52734375</v>
      </c>
      <c r="C5925">
        <v>8.7890625</v>
      </c>
    </row>
    <row r="5926" spans="1:3" x14ac:dyDescent="0.25">
      <c r="A5926">
        <v>-3315</v>
      </c>
      <c r="B5926">
        <v>0</v>
      </c>
      <c r="C5926">
        <v>0</v>
      </c>
    </row>
    <row r="5927" spans="1:3" x14ac:dyDescent="0.25">
      <c r="A5927">
        <v>-3315</v>
      </c>
      <c r="B5927">
        <v>0</v>
      </c>
      <c r="C5927">
        <v>0</v>
      </c>
    </row>
    <row r="5928" spans="1:3" x14ac:dyDescent="0.25">
      <c r="A5928">
        <v>-3315</v>
      </c>
      <c r="B5928">
        <v>0</v>
      </c>
      <c r="C5928">
        <v>0</v>
      </c>
    </row>
    <row r="5929" spans="1:3" x14ac:dyDescent="0.25">
      <c r="A5929">
        <v>-3315</v>
      </c>
      <c r="B5929">
        <v>0</v>
      </c>
      <c r="C5929">
        <v>0</v>
      </c>
    </row>
    <row r="5930" spans="1:3" x14ac:dyDescent="0.25">
      <c r="A5930">
        <v>-3315</v>
      </c>
      <c r="B5930">
        <v>0</v>
      </c>
      <c r="C5930">
        <v>0</v>
      </c>
    </row>
    <row r="5931" spans="1:3" x14ac:dyDescent="0.25">
      <c r="A5931">
        <v>-3315</v>
      </c>
      <c r="B5931">
        <v>0</v>
      </c>
      <c r="C5931">
        <v>0</v>
      </c>
    </row>
    <row r="5932" spans="1:3" x14ac:dyDescent="0.25">
      <c r="A5932">
        <v>-3315</v>
      </c>
      <c r="B5932">
        <v>0</v>
      </c>
      <c r="C5932">
        <v>0</v>
      </c>
    </row>
    <row r="5933" spans="1:3" x14ac:dyDescent="0.25">
      <c r="A5933">
        <v>-3315</v>
      </c>
      <c r="B5933">
        <v>0</v>
      </c>
      <c r="C5933">
        <v>0</v>
      </c>
    </row>
    <row r="5934" spans="1:3" x14ac:dyDescent="0.25">
      <c r="A5934">
        <v>-3315</v>
      </c>
      <c r="B5934">
        <v>0</v>
      </c>
      <c r="C5934">
        <v>0</v>
      </c>
    </row>
    <row r="5935" spans="1:3" x14ac:dyDescent="0.25">
      <c r="A5935">
        <v>-3315</v>
      </c>
      <c r="B5935">
        <v>0</v>
      </c>
      <c r="C5935">
        <v>0</v>
      </c>
    </row>
    <row r="5936" spans="1:3" x14ac:dyDescent="0.25">
      <c r="A5936">
        <v>-3315</v>
      </c>
      <c r="B5936">
        <v>0</v>
      </c>
      <c r="C5936">
        <v>0</v>
      </c>
    </row>
    <row r="5937" spans="1:3" x14ac:dyDescent="0.25">
      <c r="A5937">
        <v>-3315</v>
      </c>
      <c r="B5937">
        <v>0</v>
      </c>
      <c r="C5937">
        <v>0</v>
      </c>
    </row>
    <row r="5938" spans="1:3" x14ac:dyDescent="0.25">
      <c r="A5938">
        <v>-3315</v>
      </c>
      <c r="B5938">
        <v>0</v>
      </c>
      <c r="C5938">
        <v>0</v>
      </c>
    </row>
    <row r="5939" spans="1:3" x14ac:dyDescent="0.25">
      <c r="A5939">
        <v>-3315</v>
      </c>
      <c r="B5939">
        <v>0</v>
      </c>
      <c r="C5939">
        <v>0</v>
      </c>
    </row>
    <row r="5940" spans="1:3" x14ac:dyDescent="0.25">
      <c r="A5940">
        <v>-3315</v>
      </c>
      <c r="B5940">
        <v>0</v>
      </c>
      <c r="C5940">
        <v>0</v>
      </c>
    </row>
    <row r="5941" spans="1:3" x14ac:dyDescent="0.25">
      <c r="A5941">
        <v>-3315</v>
      </c>
      <c r="B5941">
        <v>0</v>
      </c>
      <c r="C5941">
        <v>0</v>
      </c>
    </row>
    <row r="5942" spans="1:3" x14ac:dyDescent="0.25">
      <c r="A5942">
        <v>-3315</v>
      </c>
      <c r="B5942">
        <v>0</v>
      </c>
      <c r="C5942">
        <v>0</v>
      </c>
    </row>
    <row r="5943" spans="1:3" x14ac:dyDescent="0.25">
      <c r="A5943">
        <v>-3315</v>
      </c>
      <c r="B5943">
        <v>0</v>
      </c>
      <c r="C5943">
        <v>0</v>
      </c>
    </row>
    <row r="5944" spans="1:3" x14ac:dyDescent="0.25">
      <c r="A5944">
        <v>-3315</v>
      </c>
      <c r="B5944">
        <v>0</v>
      </c>
      <c r="C5944">
        <v>0</v>
      </c>
    </row>
    <row r="5945" spans="1:3" x14ac:dyDescent="0.25">
      <c r="A5945">
        <v>-3315</v>
      </c>
      <c r="B5945">
        <v>0</v>
      </c>
      <c r="C5945">
        <v>0</v>
      </c>
    </row>
    <row r="5946" spans="1:3" x14ac:dyDescent="0.25">
      <c r="A5946">
        <v>-3315</v>
      </c>
      <c r="B5946">
        <v>0</v>
      </c>
      <c r="C5946">
        <v>0</v>
      </c>
    </row>
    <row r="5947" spans="1:3" x14ac:dyDescent="0.25">
      <c r="A5947">
        <v>-3315</v>
      </c>
      <c r="B5947">
        <v>0</v>
      </c>
      <c r="C5947">
        <v>0</v>
      </c>
    </row>
    <row r="5948" spans="1:3" x14ac:dyDescent="0.25">
      <c r="A5948">
        <v>-3315</v>
      </c>
      <c r="B5948">
        <v>0</v>
      </c>
      <c r="C5948">
        <v>0</v>
      </c>
    </row>
    <row r="5949" spans="1:3" x14ac:dyDescent="0.25">
      <c r="A5949">
        <v>-3315</v>
      </c>
      <c r="B5949">
        <v>0</v>
      </c>
      <c r="C5949">
        <v>0</v>
      </c>
    </row>
    <row r="5950" spans="1:3" x14ac:dyDescent="0.25">
      <c r="A5950">
        <v>-3315</v>
      </c>
      <c r="B5950">
        <v>0</v>
      </c>
      <c r="C5950">
        <v>0</v>
      </c>
    </row>
    <row r="5951" spans="1:3" x14ac:dyDescent="0.25">
      <c r="A5951">
        <v>-3315</v>
      </c>
      <c r="B5951">
        <v>0</v>
      </c>
      <c r="C5951">
        <v>0</v>
      </c>
    </row>
    <row r="5952" spans="1:3" x14ac:dyDescent="0.25">
      <c r="A5952">
        <v>-3315</v>
      </c>
      <c r="B5952">
        <v>0</v>
      </c>
      <c r="C5952">
        <v>0</v>
      </c>
    </row>
    <row r="5953" spans="1:3" x14ac:dyDescent="0.25">
      <c r="A5953">
        <v>-3315</v>
      </c>
      <c r="B5953">
        <v>0</v>
      </c>
      <c r="C5953">
        <v>0</v>
      </c>
    </row>
    <row r="5954" spans="1:3" x14ac:dyDescent="0.25">
      <c r="A5954">
        <v>-3315</v>
      </c>
      <c r="B5954">
        <v>0</v>
      </c>
      <c r="C5954">
        <v>0</v>
      </c>
    </row>
    <row r="5955" spans="1:3" x14ac:dyDescent="0.25">
      <c r="A5955">
        <v>-3315</v>
      </c>
      <c r="B5955">
        <v>0</v>
      </c>
      <c r="C5955">
        <v>0</v>
      </c>
    </row>
    <row r="5956" spans="1:3" x14ac:dyDescent="0.25">
      <c r="A5956">
        <v>-3315</v>
      </c>
      <c r="B5956">
        <v>0</v>
      </c>
      <c r="C5956">
        <v>0</v>
      </c>
    </row>
    <row r="5957" spans="1:3" x14ac:dyDescent="0.25">
      <c r="A5957">
        <v>-3315</v>
      </c>
      <c r="B5957">
        <v>0</v>
      </c>
      <c r="C5957">
        <v>0</v>
      </c>
    </row>
    <row r="5958" spans="1:3" x14ac:dyDescent="0.25">
      <c r="A5958">
        <v>-3315</v>
      </c>
      <c r="B5958">
        <v>0</v>
      </c>
      <c r="C5958">
        <v>0</v>
      </c>
    </row>
    <row r="5959" spans="1:3" x14ac:dyDescent="0.25">
      <c r="A5959">
        <v>-3315</v>
      </c>
      <c r="B5959">
        <v>0</v>
      </c>
      <c r="C5959">
        <v>0</v>
      </c>
    </row>
    <row r="5960" spans="1:3" x14ac:dyDescent="0.25">
      <c r="A5960">
        <v>-3315</v>
      </c>
      <c r="B5960">
        <v>0</v>
      </c>
      <c r="C5960">
        <v>0</v>
      </c>
    </row>
    <row r="5961" spans="1:3" x14ac:dyDescent="0.25">
      <c r="A5961">
        <v>-3315</v>
      </c>
      <c r="B5961">
        <v>0</v>
      </c>
      <c r="C5961">
        <v>0</v>
      </c>
    </row>
    <row r="5962" spans="1:3" x14ac:dyDescent="0.25">
      <c r="A5962">
        <v>-3315</v>
      </c>
      <c r="B5962">
        <v>0</v>
      </c>
      <c r="C5962">
        <v>0</v>
      </c>
    </row>
    <row r="5963" spans="1:3" x14ac:dyDescent="0.25">
      <c r="A5963">
        <v>-3315</v>
      </c>
      <c r="B5963">
        <v>0</v>
      </c>
      <c r="C5963">
        <v>0</v>
      </c>
    </row>
    <row r="5964" spans="1:3" x14ac:dyDescent="0.25">
      <c r="A5964">
        <v>-3315</v>
      </c>
      <c r="B5964">
        <v>0</v>
      </c>
      <c r="C5964">
        <v>0</v>
      </c>
    </row>
    <row r="5965" spans="1:3" x14ac:dyDescent="0.25">
      <c r="A5965">
        <v>-3315</v>
      </c>
      <c r="B5965">
        <v>0</v>
      </c>
      <c r="C5965">
        <v>0</v>
      </c>
    </row>
    <row r="5966" spans="1:3" x14ac:dyDescent="0.25">
      <c r="A5966">
        <v>-3315</v>
      </c>
      <c r="B5966">
        <v>0</v>
      </c>
      <c r="C5966">
        <v>0</v>
      </c>
    </row>
    <row r="5967" spans="1:3" x14ac:dyDescent="0.25">
      <c r="A5967">
        <v>-3315</v>
      </c>
      <c r="B5967">
        <v>0</v>
      </c>
      <c r="C5967">
        <v>0</v>
      </c>
    </row>
    <row r="5968" spans="1:3" x14ac:dyDescent="0.25">
      <c r="A5968">
        <v>-3315</v>
      </c>
      <c r="B5968">
        <v>0</v>
      </c>
      <c r="C5968">
        <v>0</v>
      </c>
    </row>
    <row r="5969" spans="1:3" x14ac:dyDescent="0.25">
      <c r="A5969">
        <v>-3315</v>
      </c>
      <c r="B5969">
        <v>0</v>
      </c>
      <c r="C5969">
        <v>0</v>
      </c>
    </row>
    <row r="5970" spans="1:3" x14ac:dyDescent="0.25">
      <c r="A5970">
        <v>-3315</v>
      </c>
      <c r="B5970">
        <v>0</v>
      </c>
      <c r="C5970">
        <v>0</v>
      </c>
    </row>
    <row r="5971" spans="1:3" x14ac:dyDescent="0.25">
      <c r="A5971">
        <v>-3315</v>
      </c>
      <c r="B5971">
        <v>0</v>
      </c>
      <c r="C5971">
        <v>0</v>
      </c>
    </row>
    <row r="5972" spans="1:3" x14ac:dyDescent="0.25">
      <c r="A5972">
        <v>-3315</v>
      </c>
      <c r="B5972">
        <v>0</v>
      </c>
      <c r="C5972">
        <v>0</v>
      </c>
    </row>
    <row r="5973" spans="1:3" x14ac:dyDescent="0.25">
      <c r="A5973">
        <v>-3315</v>
      </c>
      <c r="B5973">
        <v>0</v>
      </c>
      <c r="C5973">
        <v>0</v>
      </c>
    </row>
    <row r="5974" spans="1:3" x14ac:dyDescent="0.25">
      <c r="A5974">
        <v>-3315</v>
      </c>
      <c r="B5974">
        <v>0</v>
      </c>
      <c r="C5974">
        <v>0</v>
      </c>
    </row>
    <row r="5975" spans="1:3" x14ac:dyDescent="0.25">
      <c r="A5975">
        <v>-3315</v>
      </c>
      <c r="B5975">
        <v>0</v>
      </c>
      <c r="C5975">
        <v>0</v>
      </c>
    </row>
    <row r="5976" spans="1:3" x14ac:dyDescent="0.25">
      <c r="A5976">
        <v>-3315</v>
      </c>
      <c r="B5976">
        <v>0</v>
      </c>
      <c r="C5976">
        <v>0</v>
      </c>
    </row>
    <row r="5977" spans="1:3" x14ac:dyDescent="0.25">
      <c r="A5977">
        <v>-3315</v>
      </c>
      <c r="B5977">
        <v>0</v>
      </c>
      <c r="C5977">
        <v>0</v>
      </c>
    </row>
    <row r="5978" spans="1:3" x14ac:dyDescent="0.25">
      <c r="A5978">
        <v>-3315</v>
      </c>
      <c r="B5978">
        <v>0</v>
      </c>
      <c r="C5978">
        <v>0</v>
      </c>
    </row>
    <row r="5979" spans="1:3" x14ac:dyDescent="0.25">
      <c r="A5979">
        <v>-3315</v>
      </c>
      <c r="B5979">
        <v>0</v>
      </c>
      <c r="C5979">
        <v>0</v>
      </c>
    </row>
    <row r="5980" spans="1:3" x14ac:dyDescent="0.25">
      <c r="A5980">
        <v>-3315</v>
      </c>
      <c r="B5980">
        <v>0</v>
      </c>
      <c r="C5980">
        <v>0</v>
      </c>
    </row>
    <row r="5981" spans="1:3" x14ac:dyDescent="0.25">
      <c r="A5981">
        <v>-3315</v>
      </c>
      <c r="B5981">
        <v>0</v>
      </c>
      <c r="C5981">
        <v>0</v>
      </c>
    </row>
    <row r="5982" spans="1:3" x14ac:dyDescent="0.25">
      <c r="A5982">
        <v>-3315</v>
      </c>
      <c r="B5982">
        <v>0</v>
      </c>
      <c r="C5982">
        <v>0</v>
      </c>
    </row>
    <row r="5983" spans="1:3" x14ac:dyDescent="0.25">
      <c r="A5983">
        <v>-3315</v>
      </c>
      <c r="B5983">
        <v>0</v>
      </c>
      <c r="C5983">
        <v>0</v>
      </c>
    </row>
    <row r="5984" spans="1:3" x14ac:dyDescent="0.25">
      <c r="A5984">
        <v>-3315</v>
      </c>
      <c r="B5984">
        <v>0</v>
      </c>
      <c r="C5984">
        <v>0</v>
      </c>
    </row>
    <row r="5985" spans="1:3" x14ac:dyDescent="0.25">
      <c r="A5985">
        <v>-3315</v>
      </c>
      <c r="B5985">
        <v>0</v>
      </c>
      <c r="C5985">
        <v>0</v>
      </c>
    </row>
    <row r="5986" spans="1:3" x14ac:dyDescent="0.25">
      <c r="A5986">
        <v>-3315</v>
      </c>
      <c r="B5986">
        <v>0</v>
      </c>
      <c r="C5986">
        <v>0</v>
      </c>
    </row>
    <row r="5987" spans="1:3" x14ac:dyDescent="0.25">
      <c r="A5987">
        <v>-3315</v>
      </c>
      <c r="B5987">
        <v>0</v>
      </c>
      <c r="C5987">
        <v>0</v>
      </c>
    </row>
    <row r="5988" spans="1:3" x14ac:dyDescent="0.25">
      <c r="A5988">
        <v>-3315</v>
      </c>
      <c r="B5988">
        <v>0</v>
      </c>
      <c r="C5988">
        <v>0</v>
      </c>
    </row>
    <row r="5989" spans="1:3" x14ac:dyDescent="0.25">
      <c r="A5989">
        <v>-3315</v>
      </c>
      <c r="B5989">
        <v>0</v>
      </c>
      <c r="C5989">
        <v>0</v>
      </c>
    </row>
    <row r="5990" spans="1:3" x14ac:dyDescent="0.25">
      <c r="A5990">
        <v>-3315</v>
      </c>
      <c r="B5990">
        <v>0</v>
      </c>
      <c r="C5990">
        <v>0</v>
      </c>
    </row>
    <row r="5991" spans="1:3" x14ac:dyDescent="0.25">
      <c r="A5991">
        <v>-3315</v>
      </c>
      <c r="B5991">
        <v>0</v>
      </c>
      <c r="C5991">
        <v>0</v>
      </c>
    </row>
    <row r="5992" spans="1:3" x14ac:dyDescent="0.25">
      <c r="A5992">
        <v>-3315</v>
      </c>
      <c r="B5992">
        <v>0</v>
      </c>
      <c r="C5992">
        <v>0</v>
      </c>
    </row>
    <row r="5993" spans="1:3" x14ac:dyDescent="0.25">
      <c r="A5993">
        <v>-3315</v>
      </c>
      <c r="B5993">
        <v>0</v>
      </c>
      <c r="C5993">
        <v>0</v>
      </c>
    </row>
    <row r="5994" spans="1:3" x14ac:dyDescent="0.25">
      <c r="A5994">
        <v>-3315</v>
      </c>
      <c r="B5994">
        <v>0</v>
      </c>
      <c r="C5994">
        <v>0</v>
      </c>
    </row>
    <row r="5995" spans="1:3" x14ac:dyDescent="0.25">
      <c r="A5995">
        <v>-3315</v>
      </c>
      <c r="B5995">
        <v>0</v>
      </c>
      <c r="C5995">
        <v>0</v>
      </c>
    </row>
    <row r="5996" spans="1:3" x14ac:dyDescent="0.25">
      <c r="A5996">
        <v>-3315</v>
      </c>
      <c r="B5996">
        <v>0</v>
      </c>
      <c r="C5996">
        <v>0</v>
      </c>
    </row>
    <row r="5997" spans="1:3" x14ac:dyDescent="0.25">
      <c r="A5997">
        <v>-3315</v>
      </c>
      <c r="B5997">
        <v>0</v>
      </c>
      <c r="C5997">
        <v>0</v>
      </c>
    </row>
    <row r="5998" spans="1:3" x14ac:dyDescent="0.25">
      <c r="A5998">
        <v>-3315</v>
      </c>
      <c r="B5998">
        <v>0</v>
      </c>
      <c r="C5998">
        <v>0</v>
      </c>
    </row>
    <row r="5999" spans="1:3" x14ac:dyDescent="0.25">
      <c r="A5999">
        <v>-3315</v>
      </c>
      <c r="B5999">
        <v>0</v>
      </c>
      <c r="C5999">
        <v>0</v>
      </c>
    </row>
    <row r="6000" spans="1:3" x14ac:dyDescent="0.25">
      <c r="A6000">
        <v>-3315</v>
      </c>
      <c r="B6000">
        <v>0</v>
      </c>
      <c r="C6000">
        <v>0</v>
      </c>
    </row>
    <row r="6001" spans="1:3" x14ac:dyDescent="0.25">
      <c r="A6001">
        <v>-3315</v>
      </c>
      <c r="B6001">
        <v>0</v>
      </c>
      <c r="C6001">
        <v>0</v>
      </c>
    </row>
    <row r="6002" spans="1:3" x14ac:dyDescent="0.25">
      <c r="A6002">
        <v>-3315</v>
      </c>
      <c r="B6002">
        <v>0</v>
      </c>
      <c r="C6002">
        <v>0</v>
      </c>
    </row>
    <row r="6003" spans="1:3" x14ac:dyDescent="0.25">
      <c r="A6003">
        <v>-3315</v>
      </c>
      <c r="B6003">
        <v>0</v>
      </c>
      <c r="C6003">
        <v>0</v>
      </c>
    </row>
    <row r="6004" spans="1:3" x14ac:dyDescent="0.25">
      <c r="A6004">
        <v>-3315</v>
      </c>
      <c r="B6004">
        <v>0</v>
      </c>
      <c r="C6004">
        <v>0</v>
      </c>
    </row>
    <row r="6005" spans="1:3" x14ac:dyDescent="0.25">
      <c r="A6005">
        <v>-3315</v>
      </c>
      <c r="B6005">
        <v>0</v>
      </c>
      <c r="C6005">
        <v>0</v>
      </c>
    </row>
    <row r="6006" spans="1:3" x14ac:dyDescent="0.25">
      <c r="A6006">
        <v>-3315</v>
      </c>
      <c r="B6006">
        <v>0</v>
      </c>
      <c r="C6006">
        <v>0</v>
      </c>
    </row>
    <row r="6007" spans="1:3" x14ac:dyDescent="0.25">
      <c r="A6007">
        <v>-3315</v>
      </c>
      <c r="B6007">
        <v>0</v>
      </c>
      <c r="C6007">
        <v>0</v>
      </c>
    </row>
    <row r="6008" spans="1:3" x14ac:dyDescent="0.25">
      <c r="A6008">
        <v>-3315</v>
      </c>
      <c r="B6008">
        <v>0</v>
      </c>
      <c r="C6008">
        <v>0</v>
      </c>
    </row>
    <row r="6009" spans="1:3" x14ac:dyDescent="0.25">
      <c r="A6009">
        <v>-3315</v>
      </c>
      <c r="B6009">
        <v>0</v>
      </c>
      <c r="C6009">
        <v>0</v>
      </c>
    </row>
    <row r="6010" spans="1:3" x14ac:dyDescent="0.25">
      <c r="A6010">
        <v>-3315</v>
      </c>
      <c r="B6010">
        <v>0</v>
      </c>
      <c r="C6010">
        <v>0</v>
      </c>
    </row>
    <row r="6011" spans="1:3" x14ac:dyDescent="0.25">
      <c r="A6011">
        <v>-3315</v>
      </c>
      <c r="B6011">
        <v>0</v>
      </c>
      <c r="C6011">
        <v>0</v>
      </c>
    </row>
    <row r="6012" spans="1:3" x14ac:dyDescent="0.25">
      <c r="A6012">
        <v>-3315</v>
      </c>
      <c r="B6012">
        <v>0</v>
      </c>
      <c r="C6012">
        <v>0</v>
      </c>
    </row>
    <row r="6013" spans="1:3" x14ac:dyDescent="0.25">
      <c r="A6013">
        <v>-3315</v>
      </c>
      <c r="B6013">
        <v>0</v>
      </c>
      <c r="C6013">
        <v>0</v>
      </c>
    </row>
    <row r="6014" spans="1:3" x14ac:dyDescent="0.25">
      <c r="A6014">
        <v>-3315</v>
      </c>
      <c r="B6014">
        <v>0</v>
      </c>
      <c r="C6014">
        <v>0</v>
      </c>
    </row>
    <row r="6015" spans="1:3" x14ac:dyDescent="0.25">
      <c r="A6015">
        <v>-3315</v>
      </c>
      <c r="B6015">
        <v>0</v>
      </c>
      <c r="C6015">
        <v>0</v>
      </c>
    </row>
    <row r="6016" spans="1:3" x14ac:dyDescent="0.25">
      <c r="A6016">
        <v>-3315</v>
      </c>
      <c r="B6016">
        <v>0</v>
      </c>
      <c r="C6016">
        <v>0</v>
      </c>
    </row>
    <row r="6017" spans="1:3" x14ac:dyDescent="0.25">
      <c r="A6017">
        <v>-3315</v>
      </c>
      <c r="B6017">
        <v>0</v>
      </c>
      <c r="C6017">
        <v>0</v>
      </c>
    </row>
    <row r="6018" spans="1:3" x14ac:dyDescent="0.25">
      <c r="A6018">
        <v>-3315</v>
      </c>
      <c r="B6018">
        <v>0</v>
      </c>
      <c r="C6018">
        <v>0</v>
      </c>
    </row>
    <row r="6019" spans="1:3" x14ac:dyDescent="0.25">
      <c r="A6019">
        <v>-3315</v>
      </c>
      <c r="B6019">
        <v>0</v>
      </c>
      <c r="C6019">
        <v>0</v>
      </c>
    </row>
    <row r="6020" spans="1:3" x14ac:dyDescent="0.25">
      <c r="A6020">
        <v>-3315</v>
      </c>
      <c r="B6020">
        <v>0</v>
      </c>
      <c r="C6020">
        <v>0</v>
      </c>
    </row>
    <row r="6021" spans="1:3" x14ac:dyDescent="0.25">
      <c r="A6021">
        <v>-3315</v>
      </c>
      <c r="B6021">
        <v>0</v>
      </c>
      <c r="C6021">
        <v>0</v>
      </c>
    </row>
    <row r="6022" spans="1:3" x14ac:dyDescent="0.25">
      <c r="A6022">
        <v>-3315</v>
      </c>
      <c r="B6022">
        <v>0</v>
      </c>
      <c r="C6022">
        <v>0</v>
      </c>
    </row>
    <row r="6023" spans="1:3" x14ac:dyDescent="0.25">
      <c r="A6023">
        <v>-3315</v>
      </c>
      <c r="B6023">
        <v>0</v>
      </c>
      <c r="C6023">
        <v>0</v>
      </c>
    </row>
    <row r="6024" spans="1:3" x14ac:dyDescent="0.25">
      <c r="A6024">
        <v>-3315</v>
      </c>
      <c r="B6024">
        <v>0</v>
      </c>
      <c r="C6024">
        <v>0</v>
      </c>
    </row>
    <row r="6025" spans="1:3" x14ac:dyDescent="0.25">
      <c r="A6025">
        <v>-3315</v>
      </c>
      <c r="B6025">
        <v>0</v>
      </c>
      <c r="C6025">
        <v>0</v>
      </c>
    </row>
    <row r="6026" spans="1:3" x14ac:dyDescent="0.25">
      <c r="A6026">
        <v>-3315</v>
      </c>
      <c r="B6026">
        <v>0</v>
      </c>
      <c r="C6026">
        <v>0</v>
      </c>
    </row>
    <row r="6027" spans="1:3" x14ac:dyDescent="0.25">
      <c r="A6027">
        <v>-3315</v>
      </c>
      <c r="B6027">
        <v>0</v>
      </c>
      <c r="C6027">
        <v>0</v>
      </c>
    </row>
    <row r="6028" spans="1:3" x14ac:dyDescent="0.25">
      <c r="A6028">
        <v>-3315</v>
      </c>
      <c r="B6028">
        <v>0</v>
      </c>
      <c r="C6028">
        <v>0</v>
      </c>
    </row>
    <row r="6029" spans="1:3" x14ac:dyDescent="0.25">
      <c r="A6029">
        <v>-3315</v>
      </c>
      <c r="B6029">
        <v>0</v>
      </c>
      <c r="C6029">
        <v>0</v>
      </c>
    </row>
    <row r="6030" spans="1:3" x14ac:dyDescent="0.25">
      <c r="A6030">
        <v>-3315</v>
      </c>
      <c r="B6030">
        <v>0</v>
      </c>
      <c r="C6030">
        <v>0</v>
      </c>
    </row>
    <row r="6031" spans="1:3" x14ac:dyDescent="0.25">
      <c r="A6031">
        <v>-3315</v>
      </c>
      <c r="B6031">
        <v>0</v>
      </c>
      <c r="C6031">
        <v>0</v>
      </c>
    </row>
    <row r="6032" spans="1:3" x14ac:dyDescent="0.25">
      <c r="A6032">
        <v>-3315</v>
      </c>
      <c r="B6032">
        <v>0</v>
      </c>
      <c r="C6032">
        <v>0</v>
      </c>
    </row>
    <row r="6033" spans="1:3" x14ac:dyDescent="0.25">
      <c r="A6033">
        <v>-3315</v>
      </c>
      <c r="B6033">
        <v>0</v>
      </c>
      <c r="C6033">
        <v>0</v>
      </c>
    </row>
    <row r="6034" spans="1:3" x14ac:dyDescent="0.25">
      <c r="A6034">
        <v>-3315</v>
      </c>
      <c r="B6034">
        <v>0</v>
      </c>
      <c r="C6034">
        <v>0</v>
      </c>
    </row>
    <row r="6035" spans="1:3" x14ac:dyDescent="0.25">
      <c r="A6035">
        <v>-3315</v>
      </c>
      <c r="B6035">
        <v>0</v>
      </c>
      <c r="C6035">
        <v>0</v>
      </c>
    </row>
    <row r="6036" spans="1:3" x14ac:dyDescent="0.25">
      <c r="A6036">
        <v>-3315</v>
      </c>
      <c r="B6036">
        <v>0</v>
      </c>
      <c r="C6036">
        <v>0</v>
      </c>
    </row>
    <row r="6037" spans="1:3" x14ac:dyDescent="0.25">
      <c r="A6037">
        <v>-3315</v>
      </c>
      <c r="B6037">
        <v>0</v>
      </c>
      <c r="C6037">
        <v>0</v>
      </c>
    </row>
    <row r="6038" spans="1:3" x14ac:dyDescent="0.25">
      <c r="A6038">
        <v>-3315</v>
      </c>
      <c r="B6038">
        <v>0</v>
      </c>
      <c r="C6038">
        <v>0</v>
      </c>
    </row>
    <row r="6039" spans="1:3" x14ac:dyDescent="0.25">
      <c r="A6039">
        <v>-3315</v>
      </c>
      <c r="B6039">
        <v>0</v>
      </c>
      <c r="C6039">
        <v>0</v>
      </c>
    </row>
    <row r="6040" spans="1:3" x14ac:dyDescent="0.25">
      <c r="A6040">
        <v>-3315</v>
      </c>
      <c r="B6040">
        <v>0</v>
      </c>
      <c r="C6040">
        <v>0</v>
      </c>
    </row>
    <row r="6041" spans="1:3" x14ac:dyDescent="0.25">
      <c r="A6041">
        <v>-3315</v>
      </c>
      <c r="B6041">
        <v>0</v>
      </c>
      <c r="C6041">
        <v>0</v>
      </c>
    </row>
    <row r="6042" spans="1:3" x14ac:dyDescent="0.25">
      <c r="A6042">
        <v>-3315</v>
      </c>
      <c r="B6042">
        <v>0</v>
      </c>
      <c r="C6042">
        <v>0</v>
      </c>
    </row>
    <row r="6043" spans="1:3" x14ac:dyDescent="0.25">
      <c r="A6043">
        <v>-3315</v>
      </c>
      <c r="B6043">
        <v>0</v>
      </c>
      <c r="C6043">
        <v>0</v>
      </c>
    </row>
    <row r="6044" spans="1:3" x14ac:dyDescent="0.25">
      <c r="A6044">
        <v>-3315</v>
      </c>
      <c r="B6044">
        <v>0</v>
      </c>
      <c r="C6044">
        <v>0</v>
      </c>
    </row>
    <row r="6045" spans="1:3" x14ac:dyDescent="0.25">
      <c r="A6045">
        <v>-3315</v>
      </c>
      <c r="B6045">
        <v>0</v>
      </c>
      <c r="C6045">
        <v>0</v>
      </c>
    </row>
    <row r="6046" spans="1:3" x14ac:dyDescent="0.25">
      <c r="A6046">
        <v>-3315</v>
      </c>
      <c r="B6046">
        <v>0</v>
      </c>
      <c r="C6046">
        <v>0</v>
      </c>
    </row>
    <row r="6047" spans="1:3" x14ac:dyDescent="0.25">
      <c r="A6047">
        <v>-3315</v>
      </c>
      <c r="B6047">
        <v>0</v>
      </c>
      <c r="C6047">
        <v>0</v>
      </c>
    </row>
    <row r="6048" spans="1:3" x14ac:dyDescent="0.25">
      <c r="A6048">
        <v>-3315</v>
      </c>
      <c r="B6048">
        <v>0</v>
      </c>
      <c r="C6048">
        <v>0</v>
      </c>
    </row>
    <row r="6049" spans="1:3" x14ac:dyDescent="0.25">
      <c r="A6049">
        <v>-3315</v>
      </c>
      <c r="B6049">
        <v>0</v>
      </c>
      <c r="C6049">
        <v>0</v>
      </c>
    </row>
    <row r="6050" spans="1:3" x14ac:dyDescent="0.25">
      <c r="A6050">
        <v>-3315</v>
      </c>
      <c r="B6050">
        <v>0</v>
      </c>
      <c r="C6050">
        <v>0</v>
      </c>
    </row>
    <row r="6051" spans="1:3" x14ac:dyDescent="0.25">
      <c r="A6051">
        <v>-3315</v>
      </c>
      <c r="B6051">
        <v>0</v>
      </c>
      <c r="C6051">
        <v>0</v>
      </c>
    </row>
    <row r="6052" spans="1:3" x14ac:dyDescent="0.25">
      <c r="A6052">
        <v>-3315</v>
      </c>
      <c r="B6052">
        <v>0</v>
      </c>
      <c r="C6052">
        <v>0</v>
      </c>
    </row>
    <row r="6053" spans="1:3" x14ac:dyDescent="0.25">
      <c r="A6053">
        <v>-3315</v>
      </c>
      <c r="B6053">
        <v>0</v>
      </c>
      <c r="C6053">
        <v>0</v>
      </c>
    </row>
    <row r="6054" spans="1:3" x14ac:dyDescent="0.25">
      <c r="A6054">
        <v>-3315</v>
      </c>
      <c r="B6054">
        <v>0</v>
      </c>
      <c r="C6054">
        <v>0</v>
      </c>
    </row>
    <row r="6055" spans="1:3" x14ac:dyDescent="0.25">
      <c r="A6055">
        <v>-3315</v>
      </c>
      <c r="B6055">
        <v>0</v>
      </c>
      <c r="C6055">
        <v>0</v>
      </c>
    </row>
    <row r="6056" spans="1:3" x14ac:dyDescent="0.25">
      <c r="A6056">
        <v>-3315</v>
      </c>
      <c r="B6056">
        <v>0</v>
      </c>
      <c r="C6056">
        <v>0</v>
      </c>
    </row>
    <row r="6057" spans="1:3" x14ac:dyDescent="0.25">
      <c r="A6057">
        <v>-3315</v>
      </c>
      <c r="B6057">
        <v>0</v>
      </c>
      <c r="C6057">
        <v>0</v>
      </c>
    </row>
    <row r="6058" spans="1:3" x14ac:dyDescent="0.25">
      <c r="A6058">
        <v>-3315</v>
      </c>
      <c r="B6058">
        <v>0</v>
      </c>
      <c r="C6058">
        <v>0</v>
      </c>
    </row>
    <row r="6059" spans="1:3" x14ac:dyDescent="0.25">
      <c r="A6059">
        <v>-3315</v>
      </c>
      <c r="B6059">
        <v>0</v>
      </c>
      <c r="C6059">
        <v>0</v>
      </c>
    </row>
    <row r="6060" spans="1:3" x14ac:dyDescent="0.25">
      <c r="A6060">
        <v>-3315</v>
      </c>
      <c r="B6060">
        <v>0</v>
      </c>
      <c r="C6060">
        <v>0</v>
      </c>
    </row>
    <row r="6061" spans="1:3" x14ac:dyDescent="0.25">
      <c r="A6061">
        <v>-3315</v>
      </c>
      <c r="B6061">
        <v>0</v>
      </c>
      <c r="C6061">
        <v>0</v>
      </c>
    </row>
    <row r="6062" spans="1:3" x14ac:dyDescent="0.25">
      <c r="A6062">
        <v>-3315</v>
      </c>
      <c r="B6062">
        <v>0</v>
      </c>
      <c r="C6062">
        <v>0</v>
      </c>
    </row>
    <row r="6063" spans="1:3" x14ac:dyDescent="0.25">
      <c r="A6063">
        <v>-3315</v>
      </c>
      <c r="B6063">
        <v>0</v>
      </c>
      <c r="C6063">
        <v>0</v>
      </c>
    </row>
    <row r="6064" spans="1:3" x14ac:dyDescent="0.25">
      <c r="A6064">
        <v>-3315</v>
      </c>
      <c r="B6064">
        <v>0</v>
      </c>
      <c r="C6064">
        <v>0</v>
      </c>
    </row>
    <row r="6065" spans="1:3" x14ac:dyDescent="0.25">
      <c r="A6065">
        <v>-3315</v>
      </c>
      <c r="B6065">
        <v>0</v>
      </c>
      <c r="C6065">
        <v>0</v>
      </c>
    </row>
    <row r="6066" spans="1:3" x14ac:dyDescent="0.25">
      <c r="A6066">
        <v>-3315</v>
      </c>
      <c r="B6066">
        <v>0</v>
      </c>
      <c r="C6066">
        <v>0</v>
      </c>
    </row>
    <row r="6067" spans="1:3" x14ac:dyDescent="0.25">
      <c r="A6067">
        <v>-3315</v>
      </c>
      <c r="B6067">
        <v>0</v>
      </c>
      <c r="C6067">
        <v>0</v>
      </c>
    </row>
    <row r="6068" spans="1:3" x14ac:dyDescent="0.25">
      <c r="A6068">
        <v>-3315</v>
      </c>
      <c r="B6068">
        <v>0</v>
      </c>
      <c r="C6068">
        <v>0</v>
      </c>
    </row>
    <row r="6069" spans="1:3" x14ac:dyDescent="0.25">
      <c r="A6069">
        <v>-3315</v>
      </c>
      <c r="B6069">
        <v>0</v>
      </c>
      <c r="C6069">
        <v>0</v>
      </c>
    </row>
    <row r="6070" spans="1:3" x14ac:dyDescent="0.25">
      <c r="A6070">
        <v>-3315</v>
      </c>
      <c r="B6070">
        <v>0</v>
      </c>
      <c r="C6070">
        <v>0</v>
      </c>
    </row>
    <row r="6071" spans="1:3" x14ac:dyDescent="0.25">
      <c r="A6071">
        <v>-3315</v>
      </c>
      <c r="B6071">
        <v>0</v>
      </c>
      <c r="C6071">
        <v>0</v>
      </c>
    </row>
    <row r="6072" spans="1:3" x14ac:dyDescent="0.25">
      <c r="A6072">
        <v>-3315</v>
      </c>
      <c r="B6072">
        <v>0</v>
      </c>
      <c r="C6072">
        <v>0</v>
      </c>
    </row>
    <row r="6073" spans="1:3" x14ac:dyDescent="0.25">
      <c r="A6073">
        <v>-3315</v>
      </c>
      <c r="B6073">
        <v>0</v>
      </c>
      <c r="C6073">
        <v>0</v>
      </c>
    </row>
    <row r="6074" spans="1:3" x14ac:dyDescent="0.25">
      <c r="A6074">
        <v>-3315</v>
      </c>
      <c r="B6074">
        <v>0</v>
      </c>
      <c r="C6074">
        <v>0</v>
      </c>
    </row>
    <row r="6075" spans="1:3" x14ac:dyDescent="0.25">
      <c r="A6075">
        <v>-3315</v>
      </c>
      <c r="B6075">
        <v>0</v>
      </c>
      <c r="C6075">
        <v>0</v>
      </c>
    </row>
    <row r="6076" spans="1:3" x14ac:dyDescent="0.25">
      <c r="A6076">
        <v>-3315</v>
      </c>
      <c r="B6076">
        <v>0</v>
      </c>
      <c r="C6076">
        <v>0</v>
      </c>
    </row>
    <row r="6077" spans="1:3" x14ac:dyDescent="0.25">
      <c r="A6077">
        <v>-3315</v>
      </c>
      <c r="B6077">
        <v>0</v>
      </c>
      <c r="C6077">
        <v>0</v>
      </c>
    </row>
    <row r="6078" spans="1:3" x14ac:dyDescent="0.25">
      <c r="A6078">
        <v>-3315</v>
      </c>
      <c r="B6078">
        <v>0</v>
      </c>
      <c r="C6078">
        <v>0</v>
      </c>
    </row>
    <row r="6079" spans="1:3" x14ac:dyDescent="0.25">
      <c r="A6079">
        <v>-3315</v>
      </c>
      <c r="B6079">
        <v>0</v>
      </c>
      <c r="C6079">
        <v>0</v>
      </c>
    </row>
    <row r="6080" spans="1:3" x14ac:dyDescent="0.25">
      <c r="A6080">
        <v>-3315</v>
      </c>
      <c r="B6080">
        <v>0</v>
      </c>
      <c r="C6080">
        <v>0</v>
      </c>
    </row>
    <row r="6081" spans="1:3" x14ac:dyDescent="0.25">
      <c r="A6081">
        <v>-3315</v>
      </c>
      <c r="B6081">
        <v>0</v>
      </c>
      <c r="C6081">
        <v>0</v>
      </c>
    </row>
    <row r="6082" spans="1:3" x14ac:dyDescent="0.25">
      <c r="A6082">
        <v>-3315</v>
      </c>
      <c r="B6082">
        <v>0</v>
      </c>
      <c r="C6082">
        <v>0</v>
      </c>
    </row>
    <row r="6083" spans="1:3" x14ac:dyDescent="0.25">
      <c r="A6083">
        <v>-3315</v>
      </c>
      <c r="B6083">
        <v>0</v>
      </c>
      <c r="C6083">
        <v>0</v>
      </c>
    </row>
    <row r="6084" spans="1:3" x14ac:dyDescent="0.25">
      <c r="A6084">
        <v>-3315</v>
      </c>
      <c r="B6084">
        <v>0</v>
      </c>
      <c r="C6084">
        <v>0</v>
      </c>
    </row>
    <row r="6085" spans="1:3" x14ac:dyDescent="0.25">
      <c r="A6085">
        <v>-3315</v>
      </c>
      <c r="B6085">
        <v>0</v>
      </c>
      <c r="C6085">
        <v>0</v>
      </c>
    </row>
    <row r="6086" spans="1:3" x14ac:dyDescent="0.25">
      <c r="A6086">
        <v>-3315</v>
      </c>
      <c r="B6086">
        <v>0</v>
      </c>
      <c r="C6086">
        <v>0</v>
      </c>
    </row>
    <row r="6087" spans="1:3" x14ac:dyDescent="0.25">
      <c r="A6087">
        <v>-3315</v>
      </c>
      <c r="B6087">
        <v>0</v>
      </c>
      <c r="C6087">
        <v>0</v>
      </c>
    </row>
    <row r="6088" spans="1:3" x14ac:dyDescent="0.25">
      <c r="A6088">
        <v>-3315</v>
      </c>
      <c r="B6088">
        <v>0</v>
      </c>
      <c r="C6088">
        <v>0</v>
      </c>
    </row>
    <row r="6089" spans="1:3" x14ac:dyDescent="0.25">
      <c r="A6089">
        <v>-3315</v>
      </c>
      <c r="B6089">
        <v>0</v>
      </c>
      <c r="C6089">
        <v>0</v>
      </c>
    </row>
    <row r="6090" spans="1:3" x14ac:dyDescent="0.25">
      <c r="A6090">
        <v>-3315</v>
      </c>
      <c r="B6090">
        <v>0</v>
      </c>
      <c r="C6090">
        <v>0</v>
      </c>
    </row>
    <row r="6091" spans="1:3" x14ac:dyDescent="0.25">
      <c r="A6091">
        <v>-3315</v>
      </c>
      <c r="B6091">
        <v>0</v>
      </c>
      <c r="C6091">
        <v>0</v>
      </c>
    </row>
    <row r="6092" spans="1:3" x14ac:dyDescent="0.25">
      <c r="A6092">
        <v>-3315</v>
      </c>
      <c r="B6092">
        <v>0</v>
      </c>
      <c r="C6092">
        <v>0</v>
      </c>
    </row>
    <row r="6093" spans="1:3" x14ac:dyDescent="0.25">
      <c r="A6093">
        <v>-3315</v>
      </c>
      <c r="B6093">
        <v>0</v>
      </c>
      <c r="C6093">
        <v>0</v>
      </c>
    </row>
    <row r="6094" spans="1:3" x14ac:dyDescent="0.25">
      <c r="A6094">
        <v>-3315</v>
      </c>
      <c r="B6094">
        <v>0</v>
      </c>
      <c r="C6094">
        <v>0</v>
      </c>
    </row>
    <row r="6095" spans="1:3" x14ac:dyDescent="0.25">
      <c r="A6095">
        <v>-3315</v>
      </c>
      <c r="B6095">
        <v>0</v>
      </c>
      <c r="C6095">
        <v>0</v>
      </c>
    </row>
    <row r="6096" spans="1:3" x14ac:dyDescent="0.25">
      <c r="A6096">
        <v>-3315</v>
      </c>
      <c r="B6096">
        <v>0</v>
      </c>
      <c r="C6096">
        <v>0</v>
      </c>
    </row>
    <row r="6097" spans="1:3" x14ac:dyDescent="0.25">
      <c r="A6097">
        <v>-3315</v>
      </c>
      <c r="B6097">
        <v>0</v>
      </c>
      <c r="C6097">
        <v>0</v>
      </c>
    </row>
    <row r="6098" spans="1:3" x14ac:dyDescent="0.25">
      <c r="A6098">
        <v>-3315</v>
      </c>
      <c r="B6098">
        <v>0</v>
      </c>
      <c r="C6098">
        <v>0</v>
      </c>
    </row>
    <row r="6099" spans="1:3" x14ac:dyDescent="0.25">
      <c r="A6099">
        <v>-3315</v>
      </c>
      <c r="B6099">
        <v>0</v>
      </c>
      <c r="C6099">
        <v>0</v>
      </c>
    </row>
    <row r="6100" spans="1:3" x14ac:dyDescent="0.25">
      <c r="A6100">
        <v>-3315</v>
      </c>
      <c r="B6100">
        <v>0</v>
      </c>
      <c r="C6100">
        <v>0</v>
      </c>
    </row>
    <row r="6101" spans="1:3" x14ac:dyDescent="0.25">
      <c r="A6101">
        <v>-3315</v>
      </c>
      <c r="B6101">
        <v>0</v>
      </c>
      <c r="C6101">
        <v>0</v>
      </c>
    </row>
    <row r="6102" spans="1:3" x14ac:dyDescent="0.25">
      <c r="A6102">
        <v>-3315</v>
      </c>
      <c r="B6102">
        <v>0</v>
      </c>
      <c r="C6102">
        <v>0</v>
      </c>
    </row>
    <row r="6103" spans="1:3" x14ac:dyDescent="0.25">
      <c r="A6103">
        <v>-3315</v>
      </c>
      <c r="B6103">
        <v>0</v>
      </c>
      <c r="C6103">
        <v>0</v>
      </c>
    </row>
    <row r="6104" spans="1:3" x14ac:dyDescent="0.25">
      <c r="A6104">
        <v>-3315</v>
      </c>
      <c r="B6104">
        <v>0</v>
      </c>
      <c r="C6104">
        <v>0</v>
      </c>
    </row>
    <row r="6105" spans="1:3" x14ac:dyDescent="0.25">
      <c r="A6105">
        <v>-3315</v>
      </c>
      <c r="B6105">
        <v>0</v>
      </c>
      <c r="C6105">
        <v>0</v>
      </c>
    </row>
    <row r="6106" spans="1:3" x14ac:dyDescent="0.25">
      <c r="A6106">
        <v>-3315</v>
      </c>
      <c r="B6106">
        <v>0</v>
      </c>
      <c r="C6106">
        <v>0</v>
      </c>
    </row>
    <row r="6107" spans="1:3" x14ac:dyDescent="0.25">
      <c r="A6107">
        <v>-3315</v>
      </c>
      <c r="B6107">
        <v>0</v>
      </c>
      <c r="C6107">
        <v>0</v>
      </c>
    </row>
    <row r="6108" spans="1:3" x14ac:dyDescent="0.25">
      <c r="A6108">
        <v>-3315</v>
      </c>
      <c r="B6108">
        <v>0</v>
      </c>
      <c r="C6108">
        <v>0</v>
      </c>
    </row>
    <row r="6109" spans="1:3" x14ac:dyDescent="0.25">
      <c r="A6109">
        <v>-3315</v>
      </c>
      <c r="B6109">
        <v>0</v>
      </c>
      <c r="C6109">
        <v>0</v>
      </c>
    </row>
    <row r="6110" spans="1:3" x14ac:dyDescent="0.25">
      <c r="A6110">
        <v>-3315</v>
      </c>
      <c r="B6110">
        <v>0</v>
      </c>
      <c r="C6110">
        <v>0</v>
      </c>
    </row>
    <row r="6111" spans="1:3" x14ac:dyDescent="0.25">
      <c r="A6111">
        <v>-3315</v>
      </c>
      <c r="B6111">
        <v>0</v>
      </c>
      <c r="C6111">
        <v>0</v>
      </c>
    </row>
    <row r="6112" spans="1:3" x14ac:dyDescent="0.25">
      <c r="A6112">
        <v>-3315</v>
      </c>
      <c r="B6112">
        <v>0</v>
      </c>
      <c r="C6112">
        <v>0</v>
      </c>
    </row>
    <row r="6113" spans="1:3" x14ac:dyDescent="0.25">
      <c r="A6113">
        <v>-3315</v>
      </c>
      <c r="B6113">
        <v>0</v>
      </c>
      <c r="C6113">
        <v>0</v>
      </c>
    </row>
    <row r="6114" spans="1:3" x14ac:dyDescent="0.25">
      <c r="A6114">
        <v>-3315</v>
      </c>
      <c r="B6114">
        <v>0</v>
      </c>
      <c r="C6114">
        <v>0</v>
      </c>
    </row>
    <row r="6115" spans="1:3" x14ac:dyDescent="0.25">
      <c r="A6115">
        <v>-3315</v>
      </c>
      <c r="B6115">
        <v>0</v>
      </c>
      <c r="C6115">
        <v>0</v>
      </c>
    </row>
    <row r="6116" spans="1:3" x14ac:dyDescent="0.25">
      <c r="A6116">
        <v>-3315</v>
      </c>
      <c r="B6116">
        <v>0</v>
      </c>
      <c r="C6116">
        <v>0</v>
      </c>
    </row>
    <row r="6117" spans="1:3" x14ac:dyDescent="0.25">
      <c r="A6117">
        <v>-3315</v>
      </c>
      <c r="B6117">
        <v>0</v>
      </c>
      <c r="C6117">
        <v>0</v>
      </c>
    </row>
    <row r="6118" spans="1:3" x14ac:dyDescent="0.25">
      <c r="A6118">
        <v>-3315</v>
      </c>
      <c r="B6118">
        <v>0</v>
      </c>
      <c r="C6118">
        <v>0</v>
      </c>
    </row>
    <row r="6119" spans="1:3" x14ac:dyDescent="0.25">
      <c r="A6119">
        <v>-3315</v>
      </c>
      <c r="B6119">
        <v>0</v>
      </c>
      <c r="C6119">
        <v>0</v>
      </c>
    </row>
    <row r="6120" spans="1:3" x14ac:dyDescent="0.25">
      <c r="A6120">
        <v>-3315</v>
      </c>
      <c r="B6120">
        <v>0</v>
      </c>
      <c r="C6120">
        <v>0</v>
      </c>
    </row>
    <row r="6121" spans="1:3" x14ac:dyDescent="0.25">
      <c r="A6121">
        <v>-3315</v>
      </c>
      <c r="B6121">
        <v>0</v>
      </c>
      <c r="C6121">
        <v>0</v>
      </c>
    </row>
    <row r="6122" spans="1:3" x14ac:dyDescent="0.25">
      <c r="A6122">
        <v>-3315</v>
      </c>
      <c r="B6122">
        <v>0</v>
      </c>
      <c r="C6122">
        <v>0</v>
      </c>
    </row>
    <row r="6123" spans="1:3" x14ac:dyDescent="0.25">
      <c r="A6123">
        <v>-3315</v>
      </c>
      <c r="B6123">
        <v>0</v>
      </c>
      <c r="C6123">
        <v>0</v>
      </c>
    </row>
    <row r="6124" spans="1:3" x14ac:dyDescent="0.25">
      <c r="A6124">
        <v>-3315</v>
      </c>
      <c r="B6124">
        <v>0</v>
      </c>
      <c r="C6124">
        <v>0</v>
      </c>
    </row>
    <row r="6125" spans="1:3" x14ac:dyDescent="0.25">
      <c r="A6125">
        <v>-3315</v>
      </c>
      <c r="B6125">
        <v>0</v>
      </c>
      <c r="C6125">
        <v>0</v>
      </c>
    </row>
    <row r="6126" spans="1:3" x14ac:dyDescent="0.25">
      <c r="A6126">
        <v>-3315</v>
      </c>
      <c r="B6126">
        <v>0</v>
      </c>
      <c r="C6126">
        <v>0</v>
      </c>
    </row>
    <row r="6127" spans="1:3" x14ac:dyDescent="0.25">
      <c r="A6127">
        <v>-3315</v>
      </c>
      <c r="B6127">
        <v>0</v>
      </c>
      <c r="C6127">
        <v>0</v>
      </c>
    </row>
    <row r="6128" spans="1:3" x14ac:dyDescent="0.25">
      <c r="A6128">
        <v>-3315</v>
      </c>
      <c r="B6128">
        <v>0</v>
      </c>
      <c r="C6128">
        <v>0</v>
      </c>
    </row>
    <row r="6129" spans="1:3" x14ac:dyDescent="0.25">
      <c r="A6129">
        <v>-3315</v>
      </c>
      <c r="B6129">
        <v>0</v>
      </c>
      <c r="C6129">
        <v>0</v>
      </c>
    </row>
    <row r="6130" spans="1:3" x14ac:dyDescent="0.25">
      <c r="A6130">
        <v>-3315</v>
      </c>
      <c r="B6130">
        <v>0</v>
      </c>
      <c r="C6130">
        <v>0</v>
      </c>
    </row>
    <row r="6131" spans="1:3" x14ac:dyDescent="0.25">
      <c r="A6131">
        <v>-3315</v>
      </c>
      <c r="B6131">
        <v>0</v>
      </c>
      <c r="C6131">
        <v>0</v>
      </c>
    </row>
    <row r="6132" spans="1:3" x14ac:dyDescent="0.25">
      <c r="A6132">
        <v>-3315</v>
      </c>
      <c r="B6132">
        <v>0</v>
      </c>
      <c r="C6132">
        <v>0</v>
      </c>
    </row>
    <row r="6133" spans="1:3" x14ac:dyDescent="0.25">
      <c r="A6133">
        <v>-3315</v>
      </c>
      <c r="B6133">
        <v>0</v>
      </c>
      <c r="C6133">
        <v>0</v>
      </c>
    </row>
    <row r="6134" spans="1:3" x14ac:dyDescent="0.25">
      <c r="A6134">
        <v>-3315</v>
      </c>
      <c r="B6134">
        <v>0</v>
      </c>
      <c r="C6134">
        <v>0</v>
      </c>
    </row>
    <row r="6135" spans="1:3" x14ac:dyDescent="0.25">
      <c r="A6135">
        <v>-3315</v>
      </c>
      <c r="B6135">
        <v>0</v>
      </c>
      <c r="C6135">
        <v>0</v>
      </c>
    </row>
    <row r="6136" spans="1:3" x14ac:dyDescent="0.25">
      <c r="A6136">
        <v>-3315</v>
      </c>
      <c r="B6136">
        <v>0</v>
      </c>
      <c r="C6136">
        <v>0</v>
      </c>
    </row>
    <row r="6137" spans="1:3" x14ac:dyDescent="0.25">
      <c r="A6137">
        <v>-3315</v>
      </c>
      <c r="B6137">
        <v>0</v>
      </c>
      <c r="C6137">
        <v>0</v>
      </c>
    </row>
    <row r="6138" spans="1:3" x14ac:dyDescent="0.25">
      <c r="A6138">
        <v>-3315</v>
      </c>
      <c r="B6138">
        <v>0</v>
      </c>
      <c r="C6138">
        <v>0</v>
      </c>
    </row>
    <row r="6139" spans="1:3" x14ac:dyDescent="0.25">
      <c r="A6139">
        <v>-3315</v>
      </c>
      <c r="B6139">
        <v>0</v>
      </c>
      <c r="C6139">
        <v>0</v>
      </c>
    </row>
    <row r="6140" spans="1:3" x14ac:dyDescent="0.25">
      <c r="A6140">
        <v>-3315</v>
      </c>
      <c r="B6140">
        <v>0</v>
      </c>
      <c r="C6140">
        <v>0</v>
      </c>
    </row>
    <row r="6141" spans="1:3" x14ac:dyDescent="0.25">
      <c r="A6141">
        <v>-3315</v>
      </c>
      <c r="B6141">
        <v>0</v>
      </c>
      <c r="C6141">
        <v>0</v>
      </c>
    </row>
    <row r="6142" spans="1:3" x14ac:dyDescent="0.25">
      <c r="A6142">
        <v>-3315</v>
      </c>
      <c r="B6142">
        <v>0</v>
      </c>
      <c r="C6142">
        <v>0</v>
      </c>
    </row>
    <row r="6143" spans="1:3" x14ac:dyDescent="0.25">
      <c r="A6143">
        <v>-3315</v>
      </c>
      <c r="B6143">
        <v>0</v>
      </c>
      <c r="C6143">
        <v>0</v>
      </c>
    </row>
    <row r="6144" spans="1:3" x14ac:dyDescent="0.25">
      <c r="A6144">
        <v>-3315</v>
      </c>
      <c r="B6144">
        <v>0</v>
      </c>
      <c r="C6144">
        <v>0</v>
      </c>
    </row>
    <row r="6145" spans="1:3" x14ac:dyDescent="0.25">
      <c r="A6145">
        <v>-3315</v>
      </c>
      <c r="B6145">
        <v>0</v>
      </c>
      <c r="C6145">
        <v>0</v>
      </c>
    </row>
    <row r="6146" spans="1:3" x14ac:dyDescent="0.25">
      <c r="A6146">
        <v>-3315</v>
      </c>
      <c r="B6146">
        <v>0</v>
      </c>
      <c r="C6146">
        <v>0</v>
      </c>
    </row>
    <row r="6147" spans="1:3" x14ac:dyDescent="0.25">
      <c r="A6147">
        <v>-3315</v>
      </c>
      <c r="B6147">
        <v>0</v>
      </c>
      <c r="C6147">
        <v>0</v>
      </c>
    </row>
    <row r="6148" spans="1:3" x14ac:dyDescent="0.25">
      <c r="A6148">
        <v>-3315</v>
      </c>
      <c r="B6148">
        <v>0</v>
      </c>
      <c r="C6148">
        <v>0</v>
      </c>
    </row>
    <row r="6149" spans="1:3" x14ac:dyDescent="0.25">
      <c r="A6149">
        <v>-3315</v>
      </c>
      <c r="B6149">
        <v>0</v>
      </c>
      <c r="C6149">
        <v>0</v>
      </c>
    </row>
    <row r="6150" spans="1:3" x14ac:dyDescent="0.25">
      <c r="A6150">
        <v>-3315</v>
      </c>
      <c r="B6150">
        <v>0</v>
      </c>
      <c r="C6150">
        <v>0</v>
      </c>
    </row>
    <row r="6151" spans="1:3" x14ac:dyDescent="0.25">
      <c r="A6151">
        <v>-3315</v>
      </c>
      <c r="B6151">
        <v>0</v>
      </c>
      <c r="C6151">
        <v>0</v>
      </c>
    </row>
    <row r="6152" spans="1:3" x14ac:dyDescent="0.25">
      <c r="A6152">
        <v>-3315</v>
      </c>
      <c r="B6152">
        <v>0</v>
      </c>
      <c r="C6152">
        <v>0</v>
      </c>
    </row>
    <row r="6153" spans="1:3" x14ac:dyDescent="0.25">
      <c r="A6153">
        <v>-3315</v>
      </c>
      <c r="B6153">
        <v>0</v>
      </c>
      <c r="C6153">
        <v>0</v>
      </c>
    </row>
    <row r="6154" spans="1:3" x14ac:dyDescent="0.25">
      <c r="A6154">
        <v>-3315</v>
      </c>
      <c r="B6154">
        <v>0</v>
      </c>
      <c r="C6154">
        <v>0</v>
      </c>
    </row>
    <row r="6155" spans="1:3" x14ac:dyDescent="0.25">
      <c r="A6155">
        <v>-3315</v>
      </c>
      <c r="B6155">
        <v>0</v>
      </c>
      <c r="C6155">
        <v>0</v>
      </c>
    </row>
    <row r="6156" spans="1:3" x14ac:dyDescent="0.25">
      <c r="A6156">
        <v>-3315</v>
      </c>
      <c r="B6156">
        <v>0</v>
      </c>
      <c r="C6156">
        <v>0</v>
      </c>
    </row>
    <row r="6157" spans="1:3" x14ac:dyDescent="0.25">
      <c r="A6157">
        <v>-3315</v>
      </c>
      <c r="B6157">
        <v>0</v>
      </c>
      <c r="C6157">
        <v>0</v>
      </c>
    </row>
    <row r="6158" spans="1:3" x14ac:dyDescent="0.25">
      <c r="A6158">
        <v>-3315</v>
      </c>
      <c r="B6158">
        <v>0</v>
      </c>
      <c r="C6158">
        <v>0</v>
      </c>
    </row>
    <row r="6159" spans="1:3" x14ac:dyDescent="0.25">
      <c r="A6159">
        <v>-3315</v>
      </c>
      <c r="B6159">
        <v>0</v>
      </c>
      <c r="C6159">
        <v>0</v>
      </c>
    </row>
    <row r="6160" spans="1:3" x14ac:dyDescent="0.25">
      <c r="A6160">
        <v>-3315</v>
      </c>
      <c r="B6160">
        <v>0</v>
      </c>
      <c r="C6160">
        <v>0</v>
      </c>
    </row>
    <row r="6161" spans="1:3" x14ac:dyDescent="0.25">
      <c r="A6161">
        <v>-3315</v>
      </c>
      <c r="B6161">
        <v>0</v>
      </c>
      <c r="C6161">
        <v>0</v>
      </c>
    </row>
    <row r="6162" spans="1:3" x14ac:dyDescent="0.25">
      <c r="A6162">
        <v>-3315</v>
      </c>
      <c r="B6162">
        <v>0</v>
      </c>
      <c r="C6162">
        <v>0</v>
      </c>
    </row>
    <row r="6163" spans="1:3" x14ac:dyDescent="0.25">
      <c r="A6163">
        <v>-3315</v>
      </c>
      <c r="B6163">
        <v>0</v>
      </c>
      <c r="C6163">
        <v>0</v>
      </c>
    </row>
    <row r="6164" spans="1:3" x14ac:dyDescent="0.25">
      <c r="A6164">
        <v>-3315</v>
      </c>
      <c r="B6164">
        <v>0</v>
      </c>
      <c r="C6164">
        <v>0</v>
      </c>
    </row>
    <row r="6165" spans="1:3" x14ac:dyDescent="0.25">
      <c r="A6165">
        <v>-3315</v>
      </c>
      <c r="B6165">
        <v>0</v>
      </c>
      <c r="C6165">
        <v>0</v>
      </c>
    </row>
    <row r="6166" spans="1:3" x14ac:dyDescent="0.25">
      <c r="A6166">
        <v>-3315</v>
      </c>
      <c r="B6166">
        <v>0</v>
      </c>
      <c r="C6166">
        <v>0</v>
      </c>
    </row>
    <row r="6167" spans="1:3" x14ac:dyDescent="0.25">
      <c r="A6167">
        <v>-3315</v>
      </c>
      <c r="B6167">
        <v>0</v>
      </c>
      <c r="C6167">
        <v>0</v>
      </c>
    </row>
    <row r="6168" spans="1:3" x14ac:dyDescent="0.25">
      <c r="A6168">
        <v>-3315</v>
      </c>
      <c r="B6168">
        <v>0</v>
      </c>
      <c r="C6168">
        <v>0</v>
      </c>
    </row>
    <row r="6169" spans="1:3" x14ac:dyDescent="0.25">
      <c r="A6169">
        <v>-3315</v>
      </c>
      <c r="B6169">
        <v>0</v>
      </c>
      <c r="C6169">
        <v>0</v>
      </c>
    </row>
    <row r="6170" spans="1:3" x14ac:dyDescent="0.25">
      <c r="A6170">
        <v>-3315</v>
      </c>
      <c r="B6170">
        <v>0</v>
      </c>
      <c r="C6170">
        <v>0</v>
      </c>
    </row>
    <row r="6171" spans="1:3" x14ac:dyDescent="0.25">
      <c r="A6171">
        <v>-3315</v>
      </c>
      <c r="B6171">
        <v>0</v>
      </c>
      <c r="C6171">
        <v>0</v>
      </c>
    </row>
    <row r="6172" spans="1:3" x14ac:dyDescent="0.25">
      <c r="A6172">
        <v>-3315</v>
      </c>
      <c r="B6172">
        <v>0</v>
      </c>
      <c r="C6172">
        <v>0</v>
      </c>
    </row>
    <row r="6173" spans="1:3" x14ac:dyDescent="0.25">
      <c r="A6173">
        <v>-3315</v>
      </c>
      <c r="B6173">
        <v>0</v>
      </c>
      <c r="C6173">
        <v>0</v>
      </c>
    </row>
    <row r="6174" spans="1:3" x14ac:dyDescent="0.25">
      <c r="A6174">
        <v>-3315</v>
      </c>
      <c r="B6174">
        <v>0</v>
      </c>
      <c r="C6174">
        <v>0</v>
      </c>
    </row>
    <row r="6175" spans="1:3" x14ac:dyDescent="0.25">
      <c r="A6175">
        <v>-3315</v>
      </c>
      <c r="B6175">
        <v>0</v>
      </c>
      <c r="C6175">
        <v>0</v>
      </c>
    </row>
    <row r="6176" spans="1:3" x14ac:dyDescent="0.25">
      <c r="A6176">
        <v>-3315</v>
      </c>
      <c r="B6176">
        <v>0</v>
      </c>
      <c r="C6176">
        <v>0</v>
      </c>
    </row>
    <row r="6177" spans="1:3" x14ac:dyDescent="0.25">
      <c r="A6177">
        <v>-3315</v>
      </c>
      <c r="B6177">
        <v>0</v>
      </c>
      <c r="C6177">
        <v>0</v>
      </c>
    </row>
    <row r="6178" spans="1:3" x14ac:dyDescent="0.25">
      <c r="A6178">
        <v>-3315</v>
      </c>
      <c r="B6178">
        <v>0</v>
      </c>
      <c r="C6178">
        <v>0</v>
      </c>
    </row>
    <row r="6179" spans="1:3" x14ac:dyDescent="0.25">
      <c r="A6179">
        <v>-3315</v>
      </c>
      <c r="B6179">
        <v>0</v>
      </c>
      <c r="C6179">
        <v>0</v>
      </c>
    </row>
    <row r="6180" spans="1:3" x14ac:dyDescent="0.25">
      <c r="A6180">
        <v>-3315</v>
      </c>
      <c r="B6180">
        <v>0</v>
      </c>
      <c r="C6180">
        <v>0</v>
      </c>
    </row>
    <row r="6181" spans="1:3" x14ac:dyDescent="0.25">
      <c r="A6181">
        <v>-3315</v>
      </c>
      <c r="B6181">
        <v>0</v>
      </c>
      <c r="C6181">
        <v>0</v>
      </c>
    </row>
    <row r="6182" spans="1:3" x14ac:dyDescent="0.25">
      <c r="A6182">
        <v>-3315</v>
      </c>
      <c r="B6182">
        <v>0</v>
      </c>
      <c r="C6182">
        <v>0</v>
      </c>
    </row>
    <row r="6183" spans="1:3" x14ac:dyDescent="0.25">
      <c r="A6183">
        <v>-3315</v>
      </c>
      <c r="B6183">
        <v>0</v>
      </c>
      <c r="C6183">
        <v>0</v>
      </c>
    </row>
    <row r="6184" spans="1:3" x14ac:dyDescent="0.25">
      <c r="A6184">
        <v>-3315</v>
      </c>
      <c r="B6184">
        <v>0</v>
      </c>
      <c r="C6184">
        <v>0</v>
      </c>
    </row>
    <row r="6185" spans="1:3" x14ac:dyDescent="0.25">
      <c r="A6185">
        <v>-3315</v>
      </c>
      <c r="B6185">
        <v>0</v>
      </c>
      <c r="C6185">
        <v>0</v>
      </c>
    </row>
    <row r="6186" spans="1:3" x14ac:dyDescent="0.25">
      <c r="A6186">
        <v>-3315</v>
      </c>
      <c r="B6186">
        <v>0</v>
      </c>
      <c r="C6186">
        <v>0</v>
      </c>
    </row>
    <row r="6187" spans="1:3" x14ac:dyDescent="0.25">
      <c r="A6187">
        <v>-3315</v>
      </c>
      <c r="B6187">
        <v>0</v>
      </c>
      <c r="C6187">
        <v>0</v>
      </c>
    </row>
    <row r="6188" spans="1:3" x14ac:dyDescent="0.25">
      <c r="A6188">
        <v>-3315</v>
      </c>
      <c r="B6188">
        <v>0</v>
      </c>
      <c r="C6188">
        <v>0</v>
      </c>
    </row>
    <row r="6189" spans="1:3" x14ac:dyDescent="0.25">
      <c r="A6189">
        <v>-3315</v>
      </c>
      <c r="B6189">
        <v>0</v>
      </c>
      <c r="C6189">
        <v>0</v>
      </c>
    </row>
    <row r="6190" spans="1:3" x14ac:dyDescent="0.25">
      <c r="A6190">
        <v>-3315</v>
      </c>
      <c r="B6190">
        <v>0</v>
      </c>
      <c r="C6190">
        <v>0</v>
      </c>
    </row>
    <row r="6191" spans="1:3" x14ac:dyDescent="0.25">
      <c r="A6191">
        <v>-3315</v>
      </c>
      <c r="B6191">
        <v>0</v>
      </c>
      <c r="C6191">
        <v>0</v>
      </c>
    </row>
    <row r="6192" spans="1:3" x14ac:dyDescent="0.25">
      <c r="A6192">
        <v>-3315</v>
      </c>
      <c r="B6192">
        <v>0</v>
      </c>
      <c r="C6192">
        <v>0</v>
      </c>
    </row>
    <row r="6193" spans="1:3" x14ac:dyDescent="0.25">
      <c r="A6193">
        <v>-3315</v>
      </c>
      <c r="B6193">
        <v>0</v>
      </c>
      <c r="C6193">
        <v>0</v>
      </c>
    </row>
    <row r="6194" spans="1:3" x14ac:dyDescent="0.25">
      <c r="A6194">
        <v>-3315</v>
      </c>
      <c r="B6194">
        <v>0</v>
      </c>
      <c r="C6194">
        <v>0</v>
      </c>
    </row>
    <row r="6195" spans="1:3" x14ac:dyDescent="0.25">
      <c r="A6195">
        <v>-3315</v>
      </c>
      <c r="B6195">
        <v>0</v>
      </c>
      <c r="C6195">
        <v>0</v>
      </c>
    </row>
    <row r="6196" spans="1:3" x14ac:dyDescent="0.25">
      <c r="A6196">
        <v>-3315</v>
      </c>
      <c r="B6196">
        <v>0</v>
      </c>
      <c r="C6196">
        <v>0</v>
      </c>
    </row>
    <row r="6197" spans="1:3" x14ac:dyDescent="0.25">
      <c r="A6197">
        <v>-3315</v>
      </c>
      <c r="B6197">
        <v>0</v>
      </c>
      <c r="C6197">
        <v>0</v>
      </c>
    </row>
    <row r="6198" spans="1:3" x14ac:dyDescent="0.25">
      <c r="A6198">
        <v>-3315</v>
      </c>
      <c r="B6198">
        <v>0</v>
      </c>
      <c r="C6198">
        <v>0</v>
      </c>
    </row>
    <row r="6199" spans="1:3" x14ac:dyDescent="0.25">
      <c r="A6199">
        <v>-3315</v>
      </c>
      <c r="B6199">
        <v>0</v>
      </c>
      <c r="C6199">
        <v>0</v>
      </c>
    </row>
    <row r="6200" spans="1:3" x14ac:dyDescent="0.25">
      <c r="A6200">
        <v>-3315</v>
      </c>
      <c r="B6200">
        <v>0</v>
      </c>
      <c r="C6200">
        <v>0</v>
      </c>
    </row>
    <row r="6201" spans="1:3" x14ac:dyDescent="0.25">
      <c r="A6201">
        <v>-3315</v>
      </c>
      <c r="B6201">
        <v>0</v>
      </c>
      <c r="C6201">
        <v>0</v>
      </c>
    </row>
    <row r="6202" spans="1:3" x14ac:dyDescent="0.25">
      <c r="A6202">
        <v>-3315</v>
      </c>
      <c r="B6202">
        <v>0</v>
      </c>
      <c r="C6202">
        <v>0</v>
      </c>
    </row>
    <row r="6203" spans="1:3" x14ac:dyDescent="0.25">
      <c r="A6203">
        <v>-3315</v>
      </c>
      <c r="B6203">
        <v>0</v>
      </c>
      <c r="C6203">
        <v>0</v>
      </c>
    </row>
    <row r="6204" spans="1:3" x14ac:dyDescent="0.25">
      <c r="A6204">
        <v>-3315</v>
      </c>
      <c r="B6204">
        <v>0</v>
      </c>
      <c r="C6204">
        <v>0</v>
      </c>
    </row>
    <row r="6205" spans="1:3" x14ac:dyDescent="0.25">
      <c r="A6205">
        <v>-3315</v>
      </c>
      <c r="B6205">
        <v>0</v>
      </c>
      <c r="C6205">
        <v>0</v>
      </c>
    </row>
    <row r="6206" spans="1:3" x14ac:dyDescent="0.25">
      <c r="A6206">
        <v>-3315</v>
      </c>
      <c r="B6206">
        <v>0</v>
      </c>
      <c r="C6206">
        <v>0</v>
      </c>
    </row>
    <row r="6207" spans="1:3" x14ac:dyDescent="0.25">
      <c r="A6207">
        <v>-3315</v>
      </c>
      <c r="B6207">
        <v>0</v>
      </c>
      <c r="C6207">
        <v>0</v>
      </c>
    </row>
    <row r="6208" spans="1:3" x14ac:dyDescent="0.25">
      <c r="A6208">
        <v>-3315</v>
      </c>
      <c r="B6208">
        <v>0</v>
      </c>
      <c r="C6208">
        <v>0</v>
      </c>
    </row>
    <row r="6209" spans="1:3" x14ac:dyDescent="0.25">
      <c r="A6209">
        <v>-3315</v>
      </c>
      <c r="B6209">
        <v>0</v>
      </c>
      <c r="C6209">
        <v>0</v>
      </c>
    </row>
    <row r="6210" spans="1:3" x14ac:dyDescent="0.25">
      <c r="A6210">
        <v>-3315</v>
      </c>
      <c r="B6210">
        <v>0</v>
      </c>
      <c r="C6210">
        <v>0</v>
      </c>
    </row>
    <row r="6211" spans="1:3" x14ac:dyDescent="0.25">
      <c r="A6211">
        <v>-3315</v>
      </c>
      <c r="B6211">
        <v>0</v>
      </c>
      <c r="C6211">
        <v>0</v>
      </c>
    </row>
    <row r="6212" spans="1:3" x14ac:dyDescent="0.25">
      <c r="A6212">
        <v>-3315</v>
      </c>
      <c r="B6212">
        <v>0</v>
      </c>
      <c r="C6212">
        <v>0</v>
      </c>
    </row>
    <row r="6213" spans="1:3" x14ac:dyDescent="0.25">
      <c r="A6213">
        <v>-3315</v>
      </c>
      <c r="B6213">
        <v>0</v>
      </c>
      <c r="C6213">
        <v>0</v>
      </c>
    </row>
    <row r="6214" spans="1:3" x14ac:dyDescent="0.25">
      <c r="A6214">
        <v>-3315</v>
      </c>
      <c r="B6214">
        <v>0</v>
      </c>
      <c r="C6214">
        <v>0</v>
      </c>
    </row>
    <row r="6215" spans="1:3" x14ac:dyDescent="0.25">
      <c r="A6215">
        <v>-3315</v>
      </c>
      <c r="B6215">
        <v>0</v>
      </c>
      <c r="C6215">
        <v>0</v>
      </c>
    </row>
    <row r="6216" spans="1:3" x14ac:dyDescent="0.25">
      <c r="A6216">
        <v>-3315</v>
      </c>
      <c r="B6216">
        <v>0</v>
      </c>
      <c r="C6216">
        <v>0</v>
      </c>
    </row>
    <row r="6217" spans="1:3" x14ac:dyDescent="0.25">
      <c r="A6217">
        <v>-3315</v>
      </c>
      <c r="B6217">
        <v>0</v>
      </c>
      <c r="C6217">
        <v>0</v>
      </c>
    </row>
    <row r="6218" spans="1:3" x14ac:dyDescent="0.25">
      <c r="A6218">
        <v>-3315</v>
      </c>
      <c r="B6218">
        <v>0</v>
      </c>
      <c r="C6218">
        <v>0</v>
      </c>
    </row>
    <row r="6219" spans="1:3" x14ac:dyDescent="0.25">
      <c r="A6219">
        <v>-3315</v>
      </c>
      <c r="B6219">
        <v>0</v>
      </c>
      <c r="C6219">
        <v>0</v>
      </c>
    </row>
    <row r="6220" spans="1:3" x14ac:dyDescent="0.25">
      <c r="A6220">
        <v>-3315</v>
      </c>
      <c r="B6220">
        <v>0</v>
      </c>
      <c r="C6220">
        <v>0</v>
      </c>
    </row>
    <row r="6221" spans="1:3" x14ac:dyDescent="0.25">
      <c r="A6221">
        <v>-3315</v>
      </c>
      <c r="B6221">
        <v>0</v>
      </c>
      <c r="C6221">
        <v>0</v>
      </c>
    </row>
    <row r="6222" spans="1:3" x14ac:dyDescent="0.25">
      <c r="A6222">
        <v>-3315</v>
      </c>
      <c r="B6222">
        <v>0</v>
      </c>
      <c r="C6222">
        <v>0</v>
      </c>
    </row>
    <row r="6223" spans="1:3" x14ac:dyDescent="0.25">
      <c r="A6223">
        <v>-3315</v>
      </c>
      <c r="B6223">
        <v>0</v>
      </c>
      <c r="C6223">
        <v>0</v>
      </c>
    </row>
    <row r="6224" spans="1:3" x14ac:dyDescent="0.25">
      <c r="A6224">
        <v>-3315</v>
      </c>
      <c r="B6224">
        <v>0</v>
      </c>
      <c r="C6224">
        <v>0</v>
      </c>
    </row>
    <row r="6225" spans="1:3" x14ac:dyDescent="0.25">
      <c r="A6225">
        <v>-3315</v>
      </c>
      <c r="B6225">
        <v>0</v>
      </c>
      <c r="C6225">
        <v>0</v>
      </c>
    </row>
    <row r="6226" spans="1:3" x14ac:dyDescent="0.25">
      <c r="A6226">
        <v>-3315</v>
      </c>
      <c r="B6226">
        <v>0</v>
      </c>
      <c r="C6226">
        <v>0</v>
      </c>
    </row>
    <row r="6227" spans="1:3" x14ac:dyDescent="0.25">
      <c r="A6227">
        <v>-3315</v>
      </c>
      <c r="B6227">
        <v>0</v>
      </c>
      <c r="C6227">
        <v>0</v>
      </c>
    </row>
    <row r="6228" spans="1:3" x14ac:dyDescent="0.25">
      <c r="A6228">
        <v>-3315</v>
      </c>
      <c r="B6228">
        <v>0</v>
      </c>
      <c r="C6228">
        <v>0</v>
      </c>
    </row>
    <row r="6229" spans="1:3" x14ac:dyDescent="0.25">
      <c r="A6229">
        <v>-3315</v>
      </c>
      <c r="B6229">
        <v>0</v>
      </c>
      <c r="C6229">
        <v>0</v>
      </c>
    </row>
    <row r="6230" spans="1:3" x14ac:dyDescent="0.25">
      <c r="A6230">
        <v>-3315</v>
      </c>
      <c r="B6230">
        <v>0</v>
      </c>
      <c r="C6230">
        <v>0</v>
      </c>
    </row>
    <row r="6231" spans="1:3" x14ac:dyDescent="0.25">
      <c r="A6231">
        <v>-3315</v>
      </c>
      <c r="B6231">
        <v>0</v>
      </c>
      <c r="C6231">
        <v>0</v>
      </c>
    </row>
    <row r="6232" spans="1:3" x14ac:dyDescent="0.25">
      <c r="A6232">
        <v>-3315</v>
      </c>
      <c r="B6232">
        <v>0</v>
      </c>
      <c r="C6232">
        <v>0</v>
      </c>
    </row>
    <row r="6233" spans="1:3" x14ac:dyDescent="0.25">
      <c r="A6233">
        <v>-3315</v>
      </c>
      <c r="B6233">
        <v>0</v>
      </c>
      <c r="C6233">
        <v>0</v>
      </c>
    </row>
    <row r="6234" spans="1:3" x14ac:dyDescent="0.25">
      <c r="A6234">
        <v>-3315</v>
      </c>
      <c r="B6234">
        <v>0</v>
      </c>
      <c r="C6234">
        <v>0</v>
      </c>
    </row>
    <row r="6235" spans="1:3" x14ac:dyDescent="0.25">
      <c r="A6235">
        <v>-3315</v>
      </c>
      <c r="B6235">
        <v>0</v>
      </c>
      <c r="C6235">
        <v>0</v>
      </c>
    </row>
    <row r="6236" spans="1:3" x14ac:dyDescent="0.25">
      <c r="A6236">
        <v>-3315</v>
      </c>
      <c r="B6236">
        <v>0</v>
      </c>
      <c r="C6236">
        <v>0</v>
      </c>
    </row>
    <row r="6237" spans="1:3" x14ac:dyDescent="0.25">
      <c r="A6237">
        <v>-3315</v>
      </c>
      <c r="B6237">
        <v>0</v>
      </c>
      <c r="C6237">
        <v>0</v>
      </c>
    </row>
    <row r="6238" spans="1:3" x14ac:dyDescent="0.25">
      <c r="A6238">
        <v>-3315</v>
      </c>
      <c r="B6238">
        <v>0</v>
      </c>
      <c r="C6238">
        <v>0</v>
      </c>
    </row>
    <row r="6239" spans="1:3" x14ac:dyDescent="0.25">
      <c r="A6239">
        <v>-3315</v>
      </c>
      <c r="B6239">
        <v>0</v>
      </c>
      <c r="C6239">
        <v>0</v>
      </c>
    </row>
    <row r="6240" spans="1:3" x14ac:dyDescent="0.25">
      <c r="A6240">
        <v>-3315</v>
      </c>
      <c r="B6240">
        <v>0</v>
      </c>
      <c r="C6240">
        <v>0</v>
      </c>
    </row>
    <row r="6241" spans="1:3" x14ac:dyDescent="0.25">
      <c r="A6241">
        <v>-3315</v>
      </c>
      <c r="B6241">
        <v>0</v>
      </c>
      <c r="C6241">
        <v>0</v>
      </c>
    </row>
    <row r="6242" spans="1:3" x14ac:dyDescent="0.25">
      <c r="A6242">
        <v>-3315</v>
      </c>
      <c r="B6242">
        <v>0</v>
      </c>
      <c r="C6242">
        <v>0</v>
      </c>
    </row>
    <row r="6243" spans="1:3" x14ac:dyDescent="0.25">
      <c r="A6243">
        <v>-3315</v>
      </c>
      <c r="B6243">
        <v>0</v>
      </c>
      <c r="C6243">
        <v>0</v>
      </c>
    </row>
    <row r="6244" spans="1:3" x14ac:dyDescent="0.25">
      <c r="A6244">
        <v>-3315</v>
      </c>
      <c r="B6244">
        <v>0</v>
      </c>
      <c r="C6244">
        <v>0</v>
      </c>
    </row>
    <row r="6245" spans="1:3" x14ac:dyDescent="0.25">
      <c r="A6245">
        <v>-3315</v>
      </c>
      <c r="B6245">
        <v>0</v>
      </c>
      <c r="C6245">
        <v>0</v>
      </c>
    </row>
    <row r="6246" spans="1:3" x14ac:dyDescent="0.25">
      <c r="A6246">
        <v>-3315</v>
      </c>
      <c r="B6246">
        <v>0</v>
      </c>
      <c r="C6246">
        <v>0</v>
      </c>
    </row>
    <row r="6247" spans="1:3" x14ac:dyDescent="0.25">
      <c r="A6247">
        <v>-3315</v>
      </c>
      <c r="B6247">
        <v>0</v>
      </c>
      <c r="C6247">
        <v>0</v>
      </c>
    </row>
    <row r="6248" spans="1:3" x14ac:dyDescent="0.25">
      <c r="A6248">
        <v>-3315</v>
      </c>
      <c r="B6248">
        <v>0</v>
      </c>
      <c r="C6248">
        <v>0</v>
      </c>
    </row>
    <row r="6249" spans="1:3" x14ac:dyDescent="0.25">
      <c r="A6249">
        <v>-3315</v>
      </c>
      <c r="B6249">
        <v>0</v>
      </c>
      <c r="C6249">
        <v>0</v>
      </c>
    </row>
    <row r="6250" spans="1:3" x14ac:dyDescent="0.25">
      <c r="A6250">
        <v>-3315</v>
      </c>
      <c r="B6250">
        <v>0</v>
      </c>
      <c r="C6250">
        <v>0</v>
      </c>
    </row>
    <row r="6251" spans="1:3" x14ac:dyDescent="0.25">
      <c r="A6251">
        <v>-3315</v>
      </c>
      <c r="B6251">
        <v>0</v>
      </c>
      <c r="C6251">
        <v>0</v>
      </c>
    </row>
    <row r="6252" spans="1:3" x14ac:dyDescent="0.25">
      <c r="A6252">
        <v>-3315</v>
      </c>
      <c r="B6252">
        <v>0</v>
      </c>
      <c r="C6252">
        <v>0</v>
      </c>
    </row>
    <row r="6253" spans="1:3" x14ac:dyDescent="0.25">
      <c r="A6253">
        <v>-3315</v>
      </c>
      <c r="B6253">
        <v>0</v>
      </c>
      <c r="C6253">
        <v>0</v>
      </c>
    </row>
    <row r="6254" spans="1:3" x14ac:dyDescent="0.25">
      <c r="A6254">
        <v>-3315</v>
      </c>
      <c r="B6254">
        <v>0</v>
      </c>
      <c r="C6254">
        <v>0</v>
      </c>
    </row>
    <row r="6255" spans="1:3" x14ac:dyDescent="0.25">
      <c r="A6255">
        <v>-3315</v>
      </c>
      <c r="B6255">
        <v>0</v>
      </c>
      <c r="C6255">
        <v>0</v>
      </c>
    </row>
    <row r="6256" spans="1:3" x14ac:dyDescent="0.25">
      <c r="A6256">
        <v>-3315</v>
      </c>
      <c r="B6256">
        <v>0</v>
      </c>
      <c r="C6256">
        <v>0</v>
      </c>
    </row>
    <row r="6257" spans="1:3" x14ac:dyDescent="0.25">
      <c r="A6257">
        <v>-3315</v>
      </c>
      <c r="B6257">
        <v>0</v>
      </c>
      <c r="C6257">
        <v>0</v>
      </c>
    </row>
    <row r="6258" spans="1:3" x14ac:dyDescent="0.25">
      <c r="A6258">
        <v>-3315</v>
      </c>
      <c r="B6258">
        <v>0</v>
      </c>
      <c r="C6258">
        <v>0</v>
      </c>
    </row>
    <row r="6259" spans="1:3" x14ac:dyDescent="0.25">
      <c r="A6259">
        <v>-3315</v>
      </c>
      <c r="B6259">
        <v>0</v>
      </c>
      <c r="C6259">
        <v>0</v>
      </c>
    </row>
    <row r="6260" spans="1:3" x14ac:dyDescent="0.25">
      <c r="A6260">
        <v>-3315</v>
      </c>
      <c r="B6260">
        <v>0</v>
      </c>
      <c r="C6260">
        <v>0</v>
      </c>
    </row>
    <row r="6261" spans="1:3" x14ac:dyDescent="0.25">
      <c r="A6261">
        <v>-3315</v>
      </c>
      <c r="B6261">
        <v>0</v>
      </c>
      <c r="C6261">
        <v>0</v>
      </c>
    </row>
    <row r="6262" spans="1:3" x14ac:dyDescent="0.25">
      <c r="A6262">
        <v>-3315</v>
      </c>
      <c r="B6262">
        <v>0</v>
      </c>
      <c r="C6262">
        <v>0</v>
      </c>
    </row>
    <row r="6263" spans="1:3" x14ac:dyDescent="0.25">
      <c r="A6263">
        <v>-3315</v>
      </c>
      <c r="B6263">
        <v>0</v>
      </c>
      <c r="C6263">
        <v>0</v>
      </c>
    </row>
    <row r="6264" spans="1:3" x14ac:dyDescent="0.25">
      <c r="A6264">
        <v>-3315</v>
      </c>
      <c r="B6264">
        <v>0</v>
      </c>
      <c r="C6264">
        <v>0</v>
      </c>
    </row>
    <row r="6265" spans="1:3" x14ac:dyDescent="0.25">
      <c r="A6265">
        <v>-3315</v>
      </c>
      <c r="B6265">
        <v>0</v>
      </c>
      <c r="C6265">
        <v>0</v>
      </c>
    </row>
    <row r="6266" spans="1:3" x14ac:dyDescent="0.25">
      <c r="A6266">
        <v>-3315</v>
      </c>
      <c r="B6266">
        <v>0</v>
      </c>
      <c r="C6266">
        <v>0</v>
      </c>
    </row>
    <row r="6267" spans="1:3" x14ac:dyDescent="0.25">
      <c r="A6267">
        <v>-3315</v>
      </c>
      <c r="B6267">
        <v>0</v>
      </c>
      <c r="C6267">
        <v>0</v>
      </c>
    </row>
    <row r="6268" spans="1:3" x14ac:dyDescent="0.25">
      <c r="A6268">
        <v>-3315</v>
      </c>
      <c r="B6268">
        <v>0</v>
      </c>
      <c r="C6268">
        <v>0</v>
      </c>
    </row>
    <row r="6269" spans="1:3" x14ac:dyDescent="0.25">
      <c r="A6269">
        <v>-3315</v>
      </c>
      <c r="B6269">
        <v>0</v>
      </c>
      <c r="C6269">
        <v>0</v>
      </c>
    </row>
    <row r="6270" spans="1:3" x14ac:dyDescent="0.25">
      <c r="A6270">
        <v>-3315</v>
      </c>
      <c r="B6270">
        <v>0</v>
      </c>
      <c r="C6270">
        <v>0</v>
      </c>
    </row>
    <row r="6271" spans="1:3" x14ac:dyDescent="0.25">
      <c r="A6271">
        <v>-3315</v>
      </c>
      <c r="B6271">
        <v>0</v>
      </c>
      <c r="C6271">
        <v>0</v>
      </c>
    </row>
    <row r="6272" spans="1:3" x14ac:dyDescent="0.25">
      <c r="A6272">
        <v>-3315</v>
      </c>
      <c r="B6272">
        <v>0</v>
      </c>
      <c r="C6272">
        <v>0</v>
      </c>
    </row>
    <row r="6273" spans="1:3" x14ac:dyDescent="0.25">
      <c r="A6273">
        <v>-3315</v>
      </c>
      <c r="B6273">
        <v>0</v>
      </c>
      <c r="C6273">
        <v>0</v>
      </c>
    </row>
    <row r="6274" spans="1:3" x14ac:dyDescent="0.25">
      <c r="A6274">
        <v>-3315</v>
      </c>
      <c r="B6274">
        <v>0</v>
      </c>
      <c r="C6274">
        <v>0</v>
      </c>
    </row>
    <row r="6275" spans="1:3" x14ac:dyDescent="0.25">
      <c r="A6275">
        <v>-3315</v>
      </c>
      <c r="B6275">
        <v>0</v>
      </c>
      <c r="C6275">
        <v>0</v>
      </c>
    </row>
    <row r="6276" spans="1:3" x14ac:dyDescent="0.25">
      <c r="A6276">
        <v>-3315</v>
      </c>
      <c r="B6276">
        <v>0</v>
      </c>
      <c r="C6276">
        <v>0</v>
      </c>
    </row>
    <row r="6277" spans="1:3" x14ac:dyDescent="0.25">
      <c r="A6277">
        <v>-3315</v>
      </c>
      <c r="B6277">
        <v>0</v>
      </c>
      <c r="C6277">
        <v>0</v>
      </c>
    </row>
    <row r="6278" spans="1:3" x14ac:dyDescent="0.25">
      <c r="A6278">
        <v>-3315</v>
      </c>
      <c r="B6278">
        <v>0</v>
      </c>
      <c r="C6278">
        <v>0</v>
      </c>
    </row>
    <row r="6279" spans="1:3" x14ac:dyDescent="0.25">
      <c r="A6279">
        <v>-3315</v>
      </c>
      <c r="B6279">
        <v>0</v>
      </c>
      <c r="C6279">
        <v>0</v>
      </c>
    </row>
    <row r="6280" spans="1:3" x14ac:dyDescent="0.25">
      <c r="A6280">
        <v>-3315</v>
      </c>
      <c r="B6280">
        <v>0</v>
      </c>
      <c r="C6280">
        <v>0</v>
      </c>
    </row>
    <row r="6281" spans="1:3" x14ac:dyDescent="0.25">
      <c r="A6281">
        <v>-3315</v>
      </c>
      <c r="B6281">
        <v>0</v>
      </c>
      <c r="C6281">
        <v>0</v>
      </c>
    </row>
    <row r="6282" spans="1:3" x14ac:dyDescent="0.25">
      <c r="A6282">
        <v>-3315</v>
      </c>
      <c r="B6282">
        <v>0</v>
      </c>
      <c r="C6282">
        <v>0</v>
      </c>
    </row>
    <row r="6283" spans="1:3" x14ac:dyDescent="0.25">
      <c r="A6283">
        <v>-3315</v>
      </c>
      <c r="B6283">
        <v>0</v>
      </c>
      <c r="C6283">
        <v>0</v>
      </c>
    </row>
    <row r="6284" spans="1:3" x14ac:dyDescent="0.25">
      <c r="A6284">
        <v>-3315</v>
      </c>
      <c r="B6284">
        <v>0</v>
      </c>
      <c r="C6284">
        <v>0</v>
      </c>
    </row>
    <row r="6285" spans="1:3" x14ac:dyDescent="0.25">
      <c r="A6285">
        <v>-3315</v>
      </c>
      <c r="B6285">
        <v>0</v>
      </c>
      <c r="C6285">
        <v>0</v>
      </c>
    </row>
    <row r="6286" spans="1:3" x14ac:dyDescent="0.25">
      <c r="A6286">
        <v>-3315</v>
      </c>
      <c r="B6286">
        <v>0</v>
      </c>
      <c r="C6286">
        <v>0</v>
      </c>
    </row>
    <row r="6287" spans="1:3" x14ac:dyDescent="0.25">
      <c r="A6287">
        <v>-3315</v>
      </c>
      <c r="B6287">
        <v>0</v>
      </c>
      <c r="C6287">
        <v>0</v>
      </c>
    </row>
    <row r="6288" spans="1:3" x14ac:dyDescent="0.25">
      <c r="A6288">
        <v>-3315</v>
      </c>
      <c r="B6288">
        <v>0</v>
      </c>
      <c r="C6288">
        <v>0</v>
      </c>
    </row>
    <row r="6289" spans="1:3" x14ac:dyDescent="0.25">
      <c r="A6289">
        <v>-3315</v>
      </c>
      <c r="B6289">
        <v>0</v>
      </c>
      <c r="C6289">
        <v>0</v>
      </c>
    </row>
    <row r="6290" spans="1:3" x14ac:dyDescent="0.25">
      <c r="A6290">
        <v>-3315</v>
      </c>
      <c r="B6290">
        <v>0</v>
      </c>
      <c r="C6290">
        <v>0</v>
      </c>
    </row>
    <row r="6291" spans="1:3" x14ac:dyDescent="0.25">
      <c r="A6291">
        <v>-3315</v>
      </c>
      <c r="B6291">
        <v>0</v>
      </c>
      <c r="C6291">
        <v>0</v>
      </c>
    </row>
    <row r="6292" spans="1:3" x14ac:dyDescent="0.25">
      <c r="A6292">
        <v>-3315</v>
      </c>
      <c r="B6292">
        <v>0</v>
      </c>
      <c r="C6292">
        <v>0</v>
      </c>
    </row>
    <row r="6293" spans="1:3" x14ac:dyDescent="0.25">
      <c r="A6293">
        <v>-3315</v>
      </c>
      <c r="B6293">
        <v>0</v>
      </c>
      <c r="C6293">
        <v>0</v>
      </c>
    </row>
    <row r="6294" spans="1:3" x14ac:dyDescent="0.25">
      <c r="A6294">
        <v>-3315</v>
      </c>
      <c r="B6294">
        <v>0</v>
      </c>
      <c r="C6294">
        <v>0</v>
      </c>
    </row>
    <row r="6295" spans="1:3" x14ac:dyDescent="0.25">
      <c r="A6295">
        <v>-3315</v>
      </c>
      <c r="B6295">
        <v>0</v>
      </c>
      <c r="C6295">
        <v>0</v>
      </c>
    </row>
    <row r="6296" spans="1:3" x14ac:dyDescent="0.25">
      <c r="A6296">
        <v>-3315</v>
      </c>
      <c r="B6296">
        <v>0</v>
      </c>
      <c r="C6296">
        <v>0</v>
      </c>
    </row>
    <row r="6297" spans="1:3" x14ac:dyDescent="0.25">
      <c r="A6297">
        <v>-3315</v>
      </c>
      <c r="B6297">
        <v>0</v>
      </c>
      <c r="C6297">
        <v>0</v>
      </c>
    </row>
    <row r="6298" spans="1:3" x14ac:dyDescent="0.25">
      <c r="A6298">
        <v>-3315</v>
      </c>
      <c r="B6298">
        <v>0</v>
      </c>
      <c r="C6298">
        <v>0</v>
      </c>
    </row>
    <row r="6299" spans="1:3" x14ac:dyDescent="0.25">
      <c r="A6299">
        <v>-3315</v>
      </c>
      <c r="B6299">
        <v>0</v>
      </c>
      <c r="C6299">
        <v>0</v>
      </c>
    </row>
    <row r="6300" spans="1:3" x14ac:dyDescent="0.25">
      <c r="A6300">
        <v>-3315</v>
      </c>
      <c r="B6300">
        <v>0</v>
      </c>
      <c r="C6300">
        <v>0</v>
      </c>
    </row>
    <row r="6301" spans="1:3" x14ac:dyDescent="0.25">
      <c r="A6301">
        <v>-3315</v>
      </c>
      <c r="B6301">
        <v>0</v>
      </c>
      <c r="C6301">
        <v>0</v>
      </c>
    </row>
    <row r="6302" spans="1:3" x14ac:dyDescent="0.25">
      <c r="A6302">
        <v>-3315</v>
      </c>
      <c r="B6302">
        <v>0</v>
      </c>
      <c r="C6302">
        <v>0</v>
      </c>
    </row>
    <row r="6303" spans="1:3" x14ac:dyDescent="0.25">
      <c r="A6303">
        <v>-3315</v>
      </c>
      <c r="B6303">
        <v>0</v>
      </c>
      <c r="C6303">
        <v>0</v>
      </c>
    </row>
    <row r="6304" spans="1:3" x14ac:dyDescent="0.25">
      <c r="A6304">
        <v>-3315</v>
      </c>
      <c r="B6304">
        <v>0</v>
      </c>
      <c r="C6304">
        <v>0</v>
      </c>
    </row>
    <row r="6305" spans="1:3" x14ac:dyDescent="0.25">
      <c r="A6305">
        <v>-3315</v>
      </c>
      <c r="B6305">
        <v>0</v>
      </c>
      <c r="C6305">
        <v>0</v>
      </c>
    </row>
    <row r="6306" spans="1:3" x14ac:dyDescent="0.25">
      <c r="A6306">
        <v>-3315</v>
      </c>
      <c r="B6306">
        <v>0</v>
      </c>
      <c r="C6306">
        <v>0</v>
      </c>
    </row>
    <row r="6307" spans="1:3" x14ac:dyDescent="0.25">
      <c r="A6307">
        <v>-3315</v>
      </c>
      <c r="B6307">
        <v>0</v>
      </c>
      <c r="C6307">
        <v>0</v>
      </c>
    </row>
    <row r="6308" spans="1:3" x14ac:dyDescent="0.25">
      <c r="A6308">
        <v>-3315</v>
      </c>
      <c r="B6308">
        <v>0</v>
      </c>
      <c r="C6308">
        <v>0</v>
      </c>
    </row>
    <row r="6309" spans="1:3" x14ac:dyDescent="0.25">
      <c r="A6309">
        <v>-3315</v>
      </c>
      <c r="B6309">
        <v>0</v>
      </c>
      <c r="C6309">
        <v>0</v>
      </c>
    </row>
    <row r="6310" spans="1:3" x14ac:dyDescent="0.25">
      <c r="A6310">
        <v>-3315</v>
      </c>
      <c r="B6310">
        <v>0</v>
      </c>
      <c r="C6310">
        <v>0</v>
      </c>
    </row>
    <row r="6311" spans="1:3" x14ac:dyDescent="0.25">
      <c r="A6311">
        <v>-3315</v>
      </c>
      <c r="B6311">
        <v>0</v>
      </c>
      <c r="C6311">
        <v>0</v>
      </c>
    </row>
    <row r="6312" spans="1:3" x14ac:dyDescent="0.25">
      <c r="A6312">
        <v>-3315</v>
      </c>
      <c r="B6312">
        <v>0</v>
      </c>
      <c r="C6312">
        <v>0</v>
      </c>
    </row>
    <row r="6313" spans="1:3" x14ac:dyDescent="0.25">
      <c r="A6313">
        <v>-3315</v>
      </c>
      <c r="B6313">
        <v>0</v>
      </c>
      <c r="C6313">
        <v>0</v>
      </c>
    </row>
    <row r="6314" spans="1:3" x14ac:dyDescent="0.25">
      <c r="A6314">
        <v>-3315</v>
      </c>
      <c r="B6314">
        <v>0</v>
      </c>
      <c r="C6314">
        <v>0</v>
      </c>
    </row>
    <row r="6315" spans="1:3" x14ac:dyDescent="0.25">
      <c r="A6315">
        <v>-3315</v>
      </c>
      <c r="B6315">
        <v>0</v>
      </c>
      <c r="C6315">
        <v>0</v>
      </c>
    </row>
    <row r="6316" spans="1:3" x14ac:dyDescent="0.25">
      <c r="A6316">
        <v>-3315</v>
      </c>
      <c r="B6316">
        <v>0</v>
      </c>
      <c r="C6316">
        <v>0</v>
      </c>
    </row>
    <row r="6317" spans="1:3" x14ac:dyDescent="0.25">
      <c r="A6317">
        <v>-3315</v>
      </c>
      <c r="B6317">
        <v>0</v>
      </c>
      <c r="C6317">
        <v>0</v>
      </c>
    </row>
    <row r="6318" spans="1:3" x14ac:dyDescent="0.25">
      <c r="A6318">
        <v>-3315</v>
      </c>
      <c r="B6318">
        <v>0</v>
      </c>
      <c r="C6318">
        <v>0</v>
      </c>
    </row>
    <row r="6319" spans="1:3" x14ac:dyDescent="0.25">
      <c r="A6319">
        <v>-3315</v>
      </c>
      <c r="B6319">
        <v>0</v>
      </c>
      <c r="C6319">
        <v>0</v>
      </c>
    </row>
    <row r="6320" spans="1:3" x14ac:dyDescent="0.25">
      <c r="A6320">
        <v>-3315</v>
      </c>
      <c r="B6320">
        <v>0</v>
      </c>
      <c r="C6320">
        <v>0</v>
      </c>
    </row>
    <row r="6321" spans="1:3" x14ac:dyDescent="0.25">
      <c r="A6321">
        <v>-3315</v>
      </c>
      <c r="B6321">
        <v>0</v>
      </c>
      <c r="C6321">
        <v>0</v>
      </c>
    </row>
    <row r="6322" spans="1:3" x14ac:dyDescent="0.25">
      <c r="A6322">
        <v>-3315</v>
      </c>
      <c r="B6322">
        <v>0</v>
      </c>
      <c r="C6322">
        <v>0</v>
      </c>
    </row>
    <row r="6323" spans="1:3" x14ac:dyDescent="0.25">
      <c r="A6323">
        <v>-3315</v>
      </c>
      <c r="B6323">
        <v>0</v>
      </c>
      <c r="C6323">
        <v>0</v>
      </c>
    </row>
    <row r="6324" spans="1:3" x14ac:dyDescent="0.25">
      <c r="A6324">
        <v>-3315</v>
      </c>
      <c r="B6324">
        <v>0</v>
      </c>
      <c r="C6324">
        <v>0</v>
      </c>
    </row>
    <row r="6325" spans="1:3" x14ac:dyDescent="0.25">
      <c r="A6325">
        <v>-3315</v>
      </c>
      <c r="B6325">
        <v>0</v>
      </c>
      <c r="C6325">
        <v>0</v>
      </c>
    </row>
    <row r="6326" spans="1:3" x14ac:dyDescent="0.25">
      <c r="A6326">
        <v>-3315</v>
      </c>
      <c r="B6326">
        <v>0</v>
      </c>
      <c r="C6326">
        <v>0</v>
      </c>
    </row>
    <row r="6327" spans="1:3" x14ac:dyDescent="0.25">
      <c r="A6327">
        <v>-3315</v>
      </c>
      <c r="B6327">
        <v>0</v>
      </c>
      <c r="C6327">
        <v>0</v>
      </c>
    </row>
    <row r="6328" spans="1:3" x14ac:dyDescent="0.25">
      <c r="A6328">
        <v>-3315</v>
      </c>
      <c r="B6328">
        <v>0</v>
      </c>
      <c r="C6328">
        <v>0</v>
      </c>
    </row>
    <row r="6329" spans="1:3" x14ac:dyDescent="0.25">
      <c r="A6329">
        <v>-3315</v>
      </c>
      <c r="B6329">
        <v>0</v>
      </c>
      <c r="C6329">
        <v>0</v>
      </c>
    </row>
    <row r="6330" spans="1:3" x14ac:dyDescent="0.25">
      <c r="A6330">
        <v>-3315</v>
      </c>
      <c r="B6330">
        <v>0</v>
      </c>
      <c r="C6330">
        <v>0</v>
      </c>
    </row>
    <row r="6331" spans="1:3" x14ac:dyDescent="0.25">
      <c r="A6331">
        <v>-3315</v>
      </c>
      <c r="B6331">
        <v>0</v>
      </c>
      <c r="C6331">
        <v>0</v>
      </c>
    </row>
    <row r="6332" spans="1:3" x14ac:dyDescent="0.25">
      <c r="A6332">
        <v>-3315</v>
      </c>
      <c r="B6332">
        <v>0</v>
      </c>
      <c r="C6332">
        <v>0</v>
      </c>
    </row>
    <row r="6333" spans="1:3" x14ac:dyDescent="0.25">
      <c r="A6333">
        <v>-3315</v>
      </c>
      <c r="B6333">
        <v>0</v>
      </c>
      <c r="C6333">
        <v>0</v>
      </c>
    </row>
    <row r="6334" spans="1:3" x14ac:dyDescent="0.25">
      <c r="A6334">
        <v>-3315</v>
      </c>
      <c r="B6334">
        <v>0</v>
      </c>
      <c r="C6334">
        <v>0</v>
      </c>
    </row>
    <row r="6335" spans="1:3" x14ac:dyDescent="0.25">
      <c r="A6335">
        <v>-3315</v>
      </c>
      <c r="B6335">
        <v>0</v>
      </c>
      <c r="C6335">
        <v>0</v>
      </c>
    </row>
    <row r="6336" spans="1:3" x14ac:dyDescent="0.25">
      <c r="A6336">
        <v>-3315</v>
      </c>
      <c r="B6336">
        <v>0</v>
      </c>
      <c r="C6336">
        <v>0</v>
      </c>
    </row>
    <row r="6337" spans="1:3" x14ac:dyDescent="0.25">
      <c r="A6337">
        <v>-3315</v>
      </c>
      <c r="B6337">
        <v>0</v>
      </c>
      <c r="C6337">
        <v>0</v>
      </c>
    </row>
    <row r="6338" spans="1:3" x14ac:dyDescent="0.25">
      <c r="A6338">
        <v>-3315</v>
      </c>
      <c r="B6338">
        <v>0</v>
      </c>
      <c r="C6338">
        <v>0</v>
      </c>
    </row>
    <row r="6339" spans="1:3" x14ac:dyDescent="0.25">
      <c r="A6339">
        <v>-3315</v>
      </c>
      <c r="B6339">
        <v>0</v>
      </c>
      <c r="C6339">
        <v>0</v>
      </c>
    </row>
    <row r="6340" spans="1:3" x14ac:dyDescent="0.25">
      <c r="A6340">
        <v>-3315</v>
      </c>
      <c r="B6340">
        <v>0</v>
      </c>
      <c r="C6340">
        <v>0</v>
      </c>
    </row>
    <row r="6341" spans="1:3" x14ac:dyDescent="0.25">
      <c r="A6341">
        <v>-3315</v>
      </c>
      <c r="B6341">
        <v>0</v>
      </c>
      <c r="C6341">
        <v>0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03BF28-6917-4EF9-9C21-7EE370646DCB}">
  <dimension ref="A1:U6341"/>
  <sheetViews>
    <sheetView tabSelected="1" topLeftCell="J1" zoomScale="96" workbookViewId="0">
      <selection activeCell="T31" sqref="T31"/>
    </sheetView>
  </sheetViews>
  <sheetFormatPr defaultRowHeight="15" x14ac:dyDescent="0.25"/>
  <cols>
    <col min="13" max="14" width="9" customWidth="1"/>
    <col min="15" max="15" width="17.28515625" bestFit="1" customWidth="1"/>
    <col min="16" max="17" width="17.28515625" customWidth="1"/>
    <col min="19" max="19" width="18.7109375" bestFit="1" customWidth="1"/>
  </cols>
  <sheetData>
    <row r="1" spans="1:21" x14ac:dyDescent="0.25">
      <c r="A1" t="s">
        <v>0</v>
      </c>
      <c r="B1" t="s">
        <v>66</v>
      </c>
      <c r="C1" t="s">
        <v>65</v>
      </c>
      <c r="D1" t="s">
        <v>70</v>
      </c>
      <c r="E1" t="s">
        <v>7</v>
      </c>
      <c r="F1" t="s">
        <v>3</v>
      </c>
      <c r="J1" t="s">
        <v>74</v>
      </c>
      <c r="K1" t="s">
        <v>7</v>
      </c>
      <c r="M1" t="s">
        <v>75</v>
      </c>
      <c r="O1" t="s">
        <v>76</v>
      </c>
      <c r="P1" t="s">
        <v>77</v>
      </c>
      <c r="Q1" t="s">
        <v>78</v>
      </c>
      <c r="R1" t="s">
        <v>1</v>
      </c>
      <c r="S1" t="s">
        <v>10</v>
      </c>
      <c r="U1" t="s">
        <v>67</v>
      </c>
    </row>
    <row r="2" spans="1:21" x14ac:dyDescent="0.25">
      <c r="A2">
        <v>20854</v>
      </c>
      <c r="B2">
        <f t="shared" ref="B2:B65" si="0">A2-$R$2</f>
        <v>0</v>
      </c>
      <c r="C2">
        <v>0</v>
      </c>
      <c r="D2">
        <v>0</v>
      </c>
      <c r="E2" cm="1">
        <f t="array" ref="E2:E6341">Trimmed!$G$2:$G$6341 - 'raw data'!$T$2</f>
        <v>10</v>
      </c>
      <c r="F2" cm="1">
        <f t="array" ref="F2:F6341">Trimmed!$H$2:$H$6341</f>
        <v>13.79882813</v>
      </c>
      <c r="G2">
        <f>F2*PI()/180</f>
        <v>0.24083498378531212</v>
      </c>
      <c r="H2" t="s">
        <v>26</v>
      </c>
      <c r="I2" t="s">
        <v>9</v>
      </c>
      <c r="J2" t="str">
        <f t="shared" ref="J2:J65" si="1">IF(OR(I2="YES",H2="YES"),"YES","NO")</f>
        <v>YES</v>
      </c>
      <c r="K2" cm="1">
        <f t="array" ref="K2:K6341">Trimmed!$G$2:$G$6341 - 'raw data'!$T$2</f>
        <v>10</v>
      </c>
      <c r="L2">
        <f t="shared" ref="L2:L65" si="2">IF(J2="YES",F2, "")</f>
        <v>13.79882813</v>
      </c>
      <c r="M2" cm="1">
        <f t="array" ref="M2:N329">_xlfn._xlws.FILTER(K:L,J:J="YES")</f>
        <v>10</v>
      </c>
      <c r="N2">
        <v>13.79882813</v>
      </c>
      <c r="O2">
        <v>0</v>
      </c>
      <c r="R2">
        <f>A2</f>
        <v>20854</v>
      </c>
      <c r="S2">
        <f>'raw data'!G5</f>
        <v>7.0000000000000007E-2</v>
      </c>
    </row>
    <row r="3" spans="1:21" x14ac:dyDescent="0.25">
      <c r="A3">
        <v>20879</v>
      </c>
      <c r="B3">
        <f t="shared" si="0"/>
        <v>25</v>
      </c>
      <c r="C3">
        <v>1.1705999999999999E-2</v>
      </c>
      <c r="D3">
        <f>(C3*(B3-B2))/1000</f>
        <v>2.9264999999999998E-4</v>
      </c>
      <c r="E3">
        <v>31</v>
      </c>
      <c r="F3">
        <v>13.7109375</v>
      </c>
      <c r="G3">
        <f t="shared" ref="G3:G66" si="3">F3*PI()/180</f>
        <v>0.23930100291016002</v>
      </c>
      <c r="H3" t="s">
        <v>9</v>
      </c>
      <c r="I3" t="s">
        <v>9</v>
      </c>
      <c r="J3" t="str">
        <f t="shared" si="1"/>
        <v>NO</v>
      </c>
      <c r="K3">
        <v>31</v>
      </c>
      <c r="L3" t="str">
        <f t="shared" si="2"/>
        <v/>
      </c>
      <c r="M3">
        <v>407</v>
      </c>
      <c r="N3">
        <v>-14.23828125</v>
      </c>
      <c r="O3">
        <f>(N3-N2)*PI()/180</f>
        <v>-0.48933987142278601</v>
      </c>
      <c r="P3">
        <f t="shared" ref="P3:P12" si="4">SUMIFS($D$2:$D$2581,$B$2:$B$2581,"&lt;="&amp;M3,$B$2:$B$2581, "&gt;="&amp;M2)</f>
        <v>-0.37805483899999998</v>
      </c>
      <c r="Q3">
        <f>O3/P3</f>
        <v>1.2943621425853142</v>
      </c>
    </row>
    <row r="4" spans="1:21" x14ac:dyDescent="0.25">
      <c r="A4">
        <v>20905</v>
      </c>
      <c r="B4">
        <f t="shared" si="0"/>
        <v>51</v>
      </c>
      <c r="C4">
        <v>1.9155999999999999E-2</v>
      </c>
      <c r="D4">
        <f t="shared" ref="D4:D67" si="5">(C4*(B4-B3))/1000</f>
        <v>4.9805599999999998E-4</v>
      </c>
      <c r="E4">
        <v>42</v>
      </c>
      <c r="F4">
        <v>13.62304688</v>
      </c>
      <c r="G4">
        <f t="shared" si="3"/>
        <v>0.23776702220954088</v>
      </c>
      <c r="H4" t="s">
        <v>9</v>
      </c>
      <c r="I4" t="s">
        <v>9</v>
      </c>
      <c r="J4" t="str">
        <f t="shared" si="1"/>
        <v>NO</v>
      </c>
      <c r="K4">
        <v>42</v>
      </c>
      <c r="L4" t="str">
        <f t="shared" si="2"/>
        <v/>
      </c>
      <c r="M4">
        <v>771</v>
      </c>
      <c r="N4">
        <v>13.359375</v>
      </c>
      <c r="O4">
        <f t="shared" ref="O4:O67" si="6">(N4-N3)*PI()/180</f>
        <v>0.48166996739609136</v>
      </c>
      <c r="P4">
        <f t="shared" si="4"/>
        <v>0.34196005399999996</v>
      </c>
      <c r="Q4">
        <f t="shared" ref="Q4:Q67" si="7">O4/P4</f>
        <v>1.4085562385485277</v>
      </c>
      <c r="S4" t="s">
        <v>68</v>
      </c>
      <c r="T4" t="s">
        <v>69</v>
      </c>
      <c r="U4" t="s">
        <v>73</v>
      </c>
    </row>
    <row r="5" spans="1:21" x14ac:dyDescent="0.25">
      <c r="A5">
        <v>20930</v>
      </c>
      <c r="B5">
        <f t="shared" si="0"/>
        <v>76</v>
      </c>
      <c r="C5">
        <v>3.1930000000000001E-3</v>
      </c>
      <c r="D5">
        <f t="shared" si="5"/>
        <v>7.9825000000000002E-5</v>
      </c>
      <c r="E5">
        <v>52</v>
      </c>
      <c r="F5">
        <v>13.53515625</v>
      </c>
      <c r="G5">
        <f t="shared" si="3"/>
        <v>0.23623304133438874</v>
      </c>
      <c r="H5" t="s">
        <v>9</v>
      </c>
      <c r="I5" t="s">
        <v>9</v>
      </c>
      <c r="J5" t="str">
        <f t="shared" si="1"/>
        <v>NO</v>
      </c>
      <c r="K5">
        <v>52</v>
      </c>
      <c r="L5" t="str">
        <f t="shared" si="2"/>
        <v/>
      </c>
      <c r="M5">
        <v>1136</v>
      </c>
      <c r="N5">
        <v>-13.97460938</v>
      </c>
      <c r="O5">
        <f t="shared" si="6"/>
        <v>-0.47706802511970081</v>
      </c>
      <c r="P5">
        <f t="shared" si="4"/>
        <v>-0.33517505299999995</v>
      </c>
      <c r="Q5">
        <f t="shared" si="7"/>
        <v>1.4233398961219852</v>
      </c>
      <c r="R5" t="s">
        <v>71</v>
      </c>
      <c r="S5">
        <f>G2-G35</f>
        <v>0.4755340444190817</v>
      </c>
      <c r="T5">
        <v>-0.34464</v>
      </c>
      <c r="U5">
        <f>ABS(S5/T5)</f>
        <v>1.3797993396561099</v>
      </c>
    </row>
    <row r="6" spans="1:21" x14ac:dyDescent="0.25">
      <c r="A6">
        <v>20955</v>
      </c>
      <c r="B6">
        <f t="shared" si="0"/>
        <v>101</v>
      </c>
      <c r="C6">
        <v>-4.8422E-2</v>
      </c>
      <c r="D6">
        <f t="shared" si="5"/>
        <v>-1.2105499999999999E-3</v>
      </c>
      <c r="E6">
        <v>63</v>
      </c>
      <c r="F6">
        <v>13.359375</v>
      </c>
      <c r="G6">
        <f t="shared" si="3"/>
        <v>0.23316507975861747</v>
      </c>
      <c r="H6" t="str">
        <f t="shared" ref="H6:H69" si="8">IF(AND(F6=MAX(F2:F10), _xlfn.STDEV.P(F2:F10)&gt;$S$2),"YES","NO")</f>
        <v>NO</v>
      </c>
      <c r="I6" t="str">
        <f t="shared" ref="I6:I69" si="9">IF(AND(F6=MIN(F2:F10), _xlfn.STDEV.P(F2:F10)&gt;$S$2),"YES","NO")</f>
        <v>NO</v>
      </c>
      <c r="J6" t="str">
        <f t="shared" si="1"/>
        <v>NO</v>
      </c>
      <c r="K6">
        <v>63</v>
      </c>
      <c r="L6" t="str">
        <f t="shared" si="2"/>
        <v/>
      </c>
      <c r="M6">
        <v>1491</v>
      </c>
      <c r="N6">
        <v>13.18359375</v>
      </c>
      <c r="O6">
        <f t="shared" si="6"/>
        <v>0.4740000635439296</v>
      </c>
      <c r="P6">
        <f t="shared" si="4"/>
        <v>0.33499733799999998</v>
      </c>
      <c r="Q6">
        <f t="shared" si="7"/>
        <v>1.4149368062856953</v>
      </c>
      <c r="R6" t="s">
        <v>72</v>
      </c>
      <c r="S6">
        <f>G35-G69</f>
        <v>-0.45712627496445402</v>
      </c>
      <c r="T6">
        <v>0.31196220399999997</v>
      </c>
      <c r="U6">
        <f>ABS(S6/T6)</f>
        <v>1.4653258282674977</v>
      </c>
    </row>
    <row r="7" spans="1:21" x14ac:dyDescent="0.25">
      <c r="A7">
        <v>20980</v>
      </c>
      <c r="B7">
        <f t="shared" si="0"/>
        <v>126</v>
      </c>
      <c r="C7">
        <v>-0.171872</v>
      </c>
      <c r="D7">
        <f t="shared" si="5"/>
        <v>-4.2967999999999999E-3</v>
      </c>
      <c r="E7">
        <v>73</v>
      </c>
      <c r="F7">
        <v>13.09570313</v>
      </c>
      <c r="G7">
        <f t="shared" si="3"/>
        <v>0.22856313748222701</v>
      </c>
      <c r="H7" t="str">
        <f t="shared" si="8"/>
        <v>NO</v>
      </c>
      <c r="I7" t="str">
        <f t="shared" si="9"/>
        <v>NO</v>
      </c>
      <c r="J7" t="str">
        <f t="shared" si="1"/>
        <v>NO</v>
      </c>
      <c r="K7">
        <v>73</v>
      </c>
      <c r="L7" t="str">
        <f t="shared" si="2"/>
        <v/>
      </c>
      <c r="M7">
        <v>1856</v>
      </c>
      <c r="N7">
        <v>-13.7109375</v>
      </c>
      <c r="O7">
        <f t="shared" si="6"/>
        <v>-0.46939812109300616</v>
      </c>
      <c r="P7">
        <f t="shared" si="4"/>
        <v>-0.29980073099999999</v>
      </c>
      <c r="Q7">
        <f t="shared" si="7"/>
        <v>1.5657003888126149</v>
      </c>
    </row>
    <row r="8" spans="1:21" x14ac:dyDescent="0.25">
      <c r="A8">
        <v>21005</v>
      </c>
      <c r="B8">
        <f t="shared" si="0"/>
        <v>151</v>
      </c>
      <c r="C8">
        <v>-0.46613100000000002</v>
      </c>
      <c r="D8">
        <f t="shared" si="5"/>
        <v>-1.1653275000000001E-2</v>
      </c>
      <c r="E8">
        <v>83</v>
      </c>
      <c r="F8">
        <v>12.65625</v>
      </c>
      <c r="G8">
        <f t="shared" si="3"/>
        <v>0.2208932334555323</v>
      </c>
      <c r="H8" t="str">
        <f t="shared" si="8"/>
        <v>NO</v>
      </c>
      <c r="I8" t="str">
        <f t="shared" si="9"/>
        <v>NO</v>
      </c>
      <c r="J8" t="str">
        <f t="shared" si="1"/>
        <v>NO</v>
      </c>
      <c r="K8">
        <v>83</v>
      </c>
      <c r="L8" t="str">
        <f t="shared" si="2"/>
        <v/>
      </c>
      <c r="M8">
        <v>2221</v>
      </c>
      <c r="N8">
        <v>12.91992188</v>
      </c>
      <c r="O8">
        <f t="shared" si="6"/>
        <v>0.46479617881661578</v>
      </c>
      <c r="P8">
        <f t="shared" si="4"/>
        <v>0.33600302500000001</v>
      </c>
      <c r="Q8">
        <f t="shared" si="7"/>
        <v>1.3833095068611831</v>
      </c>
    </row>
    <row r="9" spans="1:21" x14ac:dyDescent="0.25">
      <c r="A9">
        <v>21030</v>
      </c>
      <c r="B9">
        <f t="shared" si="0"/>
        <v>176</v>
      </c>
      <c r="C9">
        <v>-0.84818800000000005</v>
      </c>
      <c r="D9">
        <f t="shared" si="5"/>
        <v>-2.1204700000000003E-2</v>
      </c>
      <c r="E9">
        <v>94</v>
      </c>
      <c r="F9">
        <v>12.12890625</v>
      </c>
      <c r="G9">
        <f t="shared" si="3"/>
        <v>0.21168934872821848</v>
      </c>
      <c r="H9" t="str">
        <f t="shared" si="8"/>
        <v>NO</v>
      </c>
      <c r="I9" t="str">
        <f t="shared" si="9"/>
        <v>NO</v>
      </c>
      <c r="J9" t="str">
        <f t="shared" si="1"/>
        <v>NO</v>
      </c>
      <c r="K9">
        <v>94</v>
      </c>
      <c r="L9" t="str">
        <f t="shared" si="2"/>
        <v/>
      </c>
      <c r="M9">
        <v>2575</v>
      </c>
      <c r="N9">
        <v>-13.53515625</v>
      </c>
      <c r="O9">
        <f t="shared" si="6"/>
        <v>-0.46172821724084445</v>
      </c>
      <c r="P9">
        <f t="shared" si="4"/>
        <v>-0.32747857700000005</v>
      </c>
      <c r="Q9">
        <f t="shared" si="7"/>
        <v>1.4099493819433702</v>
      </c>
      <c r="S9" t="s">
        <v>79</v>
      </c>
      <c r="T9" t="s">
        <v>80</v>
      </c>
    </row>
    <row r="10" spans="1:21" x14ac:dyDescent="0.25">
      <c r="A10">
        <v>21056</v>
      </c>
      <c r="B10">
        <f t="shared" si="0"/>
        <v>202</v>
      </c>
      <c r="C10">
        <v>-1.1898040000000001</v>
      </c>
      <c r="D10">
        <f t="shared" si="5"/>
        <v>-3.0934904000000003E-2</v>
      </c>
      <c r="E10">
        <v>104</v>
      </c>
      <c r="F10">
        <v>11.6015625</v>
      </c>
      <c r="G10">
        <f t="shared" si="3"/>
        <v>0.20248546400090464</v>
      </c>
      <c r="H10" t="str">
        <f t="shared" si="8"/>
        <v>NO</v>
      </c>
      <c r="I10" t="str">
        <f t="shared" si="9"/>
        <v>NO</v>
      </c>
      <c r="J10" t="str">
        <f t="shared" si="1"/>
        <v>NO</v>
      </c>
      <c r="K10">
        <v>104</v>
      </c>
      <c r="L10" t="str">
        <f t="shared" si="2"/>
        <v/>
      </c>
      <c r="M10">
        <v>2940</v>
      </c>
      <c r="N10">
        <v>12.74414063</v>
      </c>
      <c r="O10">
        <f t="shared" si="6"/>
        <v>0.45866025566507318</v>
      </c>
      <c r="P10">
        <f t="shared" si="4"/>
        <v>0.32268692799999998</v>
      </c>
      <c r="Q10">
        <f t="shared" si="7"/>
        <v>1.4213784813281101</v>
      </c>
      <c r="S10">
        <f>AVERAGE(Q3:Q76)</f>
        <v>1.4191043569890311</v>
      </c>
      <c r="T10">
        <f>S12/S10</f>
        <v>4.310253278240829E-2</v>
      </c>
    </row>
    <row r="11" spans="1:21" x14ac:dyDescent="0.25">
      <c r="A11">
        <v>21080</v>
      </c>
      <c r="B11">
        <f t="shared" si="0"/>
        <v>226</v>
      </c>
      <c r="C11">
        <v>-1.4723550000000001</v>
      </c>
      <c r="D11">
        <f t="shared" si="5"/>
        <v>-3.5336520000000003E-2</v>
      </c>
      <c r="E11">
        <v>115</v>
      </c>
      <c r="F11">
        <v>10.8984375</v>
      </c>
      <c r="G11">
        <f t="shared" si="3"/>
        <v>0.1902136176978195</v>
      </c>
      <c r="H11" t="str">
        <f t="shared" si="8"/>
        <v>NO</v>
      </c>
      <c r="I11" t="str">
        <f t="shared" si="9"/>
        <v>NO</v>
      </c>
      <c r="J11" t="str">
        <f t="shared" si="1"/>
        <v>NO</v>
      </c>
      <c r="K11">
        <v>115</v>
      </c>
      <c r="L11" t="str">
        <f t="shared" si="2"/>
        <v/>
      </c>
      <c r="M11">
        <v>3305</v>
      </c>
      <c r="N11">
        <v>-13.27148438</v>
      </c>
      <c r="O11">
        <f t="shared" si="6"/>
        <v>-0.45405831338868274</v>
      </c>
      <c r="P11">
        <f t="shared" si="4"/>
        <v>-0.31613929700000004</v>
      </c>
      <c r="Q11">
        <f t="shared" si="7"/>
        <v>1.4362602741812345</v>
      </c>
      <c r="S11" t="s">
        <v>81</v>
      </c>
    </row>
    <row r="12" spans="1:21" x14ac:dyDescent="0.25">
      <c r="A12">
        <v>21106</v>
      </c>
      <c r="B12">
        <f t="shared" si="0"/>
        <v>252</v>
      </c>
      <c r="C12">
        <v>-1.6857329999999999</v>
      </c>
      <c r="D12">
        <f t="shared" si="5"/>
        <v>-4.3829057999999997E-2</v>
      </c>
      <c r="E12">
        <v>125</v>
      </c>
      <c r="F12">
        <v>10.10742188</v>
      </c>
      <c r="G12">
        <f t="shared" si="3"/>
        <v>0.17640779069411522</v>
      </c>
      <c r="H12" t="str">
        <f t="shared" si="8"/>
        <v>NO</v>
      </c>
      <c r="I12" t="str">
        <f t="shared" si="9"/>
        <v>NO</v>
      </c>
      <c r="J12" t="str">
        <f t="shared" si="1"/>
        <v>NO</v>
      </c>
      <c r="K12">
        <v>125</v>
      </c>
      <c r="L12" t="str">
        <f t="shared" si="2"/>
        <v/>
      </c>
      <c r="M12">
        <v>3670</v>
      </c>
      <c r="N12">
        <v>12.56835938</v>
      </c>
      <c r="O12">
        <f t="shared" si="6"/>
        <v>0.45099035181291142</v>
      </c>
      <c r="P12">
        <f t="shared" si="4"/>
        <v>0.30761697500000001</v>
      </c>
      <c r="Q12">
        <f t="shared" si="7"/>
        <v>1.4660775849996945</v>
      </c>
      <c r="S12">
        <f>_xlfn.STDEV.P(Q3:Q76)</f>
        <v>6.1166992068778153E-2</v>
      </c>
    </row>
    <row r="13" spans="1:21" x14ac:dyDescent="0.25">
      <c r="A13">
        <v>21131</v>
      </c>
      <c r="B13">
        <f t="shared" si="0"/>
        <v>277</v>
      </c>
      <c r="C13">
        <v>-1.812908</v>
      </c>
      <c r="D13">
        <f t="shared" si="5"/>
        <v>-4.53227E-2</v>
      </c>
      <c r="E13">
        <v>135</v>
      </c>
      <c r="F13">
        <v>9.228515625</v>
      </c>
      <c r="G13">
        <f t="shared" si="3"/>
        <v>0.16106798272799233</v>
      </c>
      <c r="H13" t="str">
        <f t="shared" si="8"/>
        <v>NO</v>
      </c>
      <c r="I13" t="str">
        <f t="shared" si="9"/>
        <v>NO</v>
      </c>
      <c r="J13" t="str">
        <f t="shared" si="1"/>
        <v>NO</v>
      </c>
      <c r="K13">
        <v>135</v>
      </c>
      <c r="L13" t="str">
        <f t="shared" si="2"/>
        <v/>
      </c>
      <c r="M13">
        <v>4024</v>
      </c>
      <c r="N13">
        <v>-13.18359375</v>
      </c>
      <c r="O13">
        <f t="shared" si="6"/>
        <v>-0.44945637093775936</v>
      </c>
      <c r="P13">
        <f t="shared" ref="P13:P76" si="10">SUMIFS($D$2:$D$2581,$B$2:$B$2581,"&lt;="&amp;M13,$B$2:$B$2581, "&gt;="&amp;M12)</f>
        <v>-0.29113686500000002</v>
      </c>
      <c r="Q13">
        <f t="shared" si="7"/>
        <v>1.5437975226454379</v>
      </c>
    </row>
    <row r="14" spans="1:21" x14ac:dyDescent="0.25">
      <c r="A14">
        <v>21143</v>
      </c>
      <c r="B14">
        <f t="shared" si="0"/>
        <v>289</v>
      </c>
      <c r="C14">
        <v>-1.845899</v>
      </c>
      <c r="D14">
        <f t="shared" si="5"/>
        <v>-2.2150787999999998E-2</v>
      </c>
      <c r="E14">
        <v>146</v>
      </c>
      <c r="F14">
        <v>8.349609375</v>
      </c>
      <c r="G14">
        <f t="shared" si="3"/>
        <v>0.14572817484913589</v>
      </c>
      <c r="H14" t="str">
        <f t="shared" si="8"/>
        <v>NO</v>
      </c>
      <c r="I14" t="str">
        <f t="shared" si="9"/>
        <v>NO</v>
      </c>
      <c r="J14" t="str">
        <f t="shared" si="1"/>
        <v>NO</v>
      </c>
      <c r="K14">
        <v>146</v>
      </c>
      <c r="L14" t="str">
        <f t="shared" si="2"/>
        <v/>
      </c>
      <c r="M14">
        <v>4389</v>
      </c>
      <c r="N14">
        <v>12.39257813</v>
      </c>
      <c r="O14">
        <f t="shared" si="6"/>
        <v>0.44638840936198804</v>
      </c>
      <c r="P14">
        <f t="shared" si="10"/>
        <v>0.31106606400000003</v>
      </c>
      <c r="Q14">
        <f t="shared" si="7"/>
        <v>1.4350276710415701</v>
      </c>
    </row>
    <row r="15" spans="1:21" x14ac:dyDescent="0.25">
      <c r="A15">
        <v>21168</v>
      </c>
      <c r="B15">
        <f t="shared" si="0"/>
        <v>314</v>
      </c>
      <c r="C15">
        <v>-1.8448340000000001</v>
      </c>
      <c r="D15">
        <f t="shared" si="5"/>
        <v>-4.6120850000000005E-2</v>
      </c>
      <c r="E15">
        <v>156</v>
      </c>
      <c r="F15">
        <v>7.3828125</v>
      </c>
      <c r="G15">
        <f t="shared" si="3"/>
        <v>0.12885438618239384</v>
      </c>
      <c r="H15" t="str">
        <f t="shared" si="8"/>
        <v>NO</v>
      </c>
      <c r="I15" t="str">
        <f t="shared" si="9"/>
        <v>NO</v>
      </c>
      <c r="J15" t="str">
        <f t="shared" si="1"/>
        <v>NO</v>
      </c>
      <c r="K15">
        <v>156</v>
      </c>
      <c r="L15" t="str">
        <f t="shared" si="2"/>
        <v/>
      </c>
      <c r="M15">
        <v>4754</v>
      </c>
      <c r="N15">
        <v>-12.91992188</v>
      </c>
      <c r="O15">
        <f t="shared" si="6"/>
        <v>-0.4417864670855976</v>
      </c>
      <c r="P15">
        <f t="shared" si="10"/>
        <v>-0.30346012899999997</v>
      </c>
      <c r="Q15">
        <f t="shared" si="7"/>
        <v>1.4558303541932445</v>
      </c>
    </row>
    <row r="16" spans="1:21" x14ac:dyDescent="0.25">
      <c r="A16">
        <v>21193</v>
      </c>
      <c r="B16">
        <f t="shared" si="0"/>
        <v>339</v>
      </c>
      <c r="C16">
        <v>-1.754907</v>
      </c>
      <c r="D16">
        <f t="shared" si="5"/>
        <v>-4.3872675E-2</v>
      </c>
      <c r="E16">
        <v>167</v>
      </c>
      <c r="F16">
        <v>6.240234375</v>
      </c>
      <c r="G16">
        <f t="shared" si="3"/>
        <v>0.10891263593988053</v>
      </c>
      <c r="H16" t="str">
        <f t="shared" si="8"/>
        <v>NO</v>
      </c>
      <c r="I16" t="str">
        <f t="shared" si="9"/>
        <v>NO</v>
      </c>
      <c r="J16" t="str">
        <f t="shared" si="1"/>
        <v>NO</v>
      </c>
      <c r="K16">
        <v>167</v>
      </c>
      <c r="L16" t="str">
        <f t="shared" si="2"/>
        <v/>
      </c>
      <c r="M16">
        <v>5109</v>
      </c>
      <c r="N16">
        <v>12.12890625</v>
      </c>
      <c r="O16">
        <f t="shared" si="6"/>
        <v>0.43718452463467422</v>
      </c>
      <c r="P16">
        <f t="shared" si="10"/>
        <v>0.296992219</v>
      </c>
      <c r="Q16">
        <f t="shared" si="7"/>
        <v>1.472040331920865</v>
      </c>
    </row>
    <row r="17" spans="1:17" x14ac:dyDescent="0.25">
      <c r="A17">
        <v>21218</v>
      </c>
      <c r="B17">
        <f t="shared" si="0"/>
        <v>364</v>
      </c>
      <c r="C17">
        <v>-1.583035</v>
      </c>
      <c r="D17">
        <f t="shared" si="5"/>
        <v>-3.9575874999999996E-2</v>
      </c>
      <c r="E17">
        <v>177</v>
      </c>
      <c r="F17">
        <v>5.09765625</v>
      </c>
      <c r="G17">
        <f t="shared" si="3"/>
        <v>8.8970885697367191E-2</v>
      </c>
      <c r="H17" t="str">
        <f t="shared" si="8"/>
        <v>NO</v>
      </c>
      <c r="I17" t="str">
        <f t="shared" si="9"/>
        <v>NO</v>
      </c>
      <c r="J17" t="str">
        <f t="shared" si="1"/>
        <v>NO</v>
      </c>
      <c r="K17">
        <v>177</v>
      </c>
      <c r="L17" t="str">
        <f t="shared" si="2"/>
        <v/>
      </c>
      <c r="M17">
        <v>5484</v>
      </c>
      <c r="N17">
        <v>-12.65625</v>
      </c>
      <c r="O17">
        <f t="shared" si="6"/>
        <v>-0.43258258218375079</v>
      </c>
      <c r="P17">
        <f t="shared" si="10"/>
        <v>-0.28480367500000003</v>
      </c>
      <c r="Q17">
        <f t="shared" si="7"/>
        <v>1.5188799167839064</v>
      </c>
    </row>
    <row r="18" spans="1:17" x14ac:dyDescent="0.25">
      <c r="A18">
        <v>21243</v>
      </c>
      <c r="B18">
        <f t="shared" si="0"/>
        <v>389</v>
      </c>
      <c r="C18">
        <v>-1.336667</v>
      </c>
      <c r="D18">
        <f t="shared" si="5"/>
        <v>-3.3416675E-2</v>
      </c>
      <c r="E18">
        <v>188</v>
      </c>
      <c r="F18">
        <v>3.955078125</v>
      </c>
      <c r="G18">
        <f t="shared" si="3"/>
        <v>6.9029135454853854E-2</v>
      </c>
      <c r="H18" t="str">
        <f t="shared" si="8"/>
        <v>NO</v>
      </c>
      <c r="I18" t="str">
        <f t="shared" si="9"/>
        <v>NO</v>
      </c>
      <c r="J18" t="str">
        <f t="shared" si="1"/>
        <v>NO</v>
      </c>
      <c r="K18">
        <v>188</v>
      </c>
      <c r="L18" t="str">
        <f t="shared" si="2"/>
        <v/>
      </c>
      <c r="M18">
        <v>5838</v>
      </c>
      <c r="N18">
        <v>11.86523438</v>
      </c>
      <c r="O18">
        <f t="shared" si="6"/>
        <v>0.42798063990736035</v>
      </c>
      <c r="P18">
        <f t="shared" si="10"/>
        <v>0.29943146299999995</v>
      </c>
      <c r="Q18">
        <f t="shared" si="7"/>
        <v>1.4293108533733492</v>
      </c>
    </row>
    <row r="19" spans="1:17" x14ac:dyDescent="0.25">
      <c r="A19">
        <v>21268</v>
      </c>
      <c r="B19">
        <f t="shared" si="0"/>
        <v>414</v>
      </c>
      <c r="C19">
        <v>-1.0386839999999999</v>
      </c>
      <c r="D19">
        <f t="shared" si="5"/>
        <v>-2.59671E-2</v>
      </c>
      <c r="E19">
        <v>198</v>
      </c>
      <c r="F19">
        <v>2.724609375</v>
      </c>
      <c r="G19">
        <f t="shared" si="3"/>
        <v>4.7553404424454875E-2</v>
      </c>
      <c r="H19" t="str">
        <f t="shared" si="8"/>
        <v>NO</v>
      </c>
      <c r="I19" t="str">
        <f t="shared" si="9"/>
        <v>NO</v>
      </c>
      <c r="J19" t="str">
        <f t="shared" si="1"/>
        <v>NO</v>
      </c>
      <c r="K19">
        <v>198</v>
      </c>
      <c r="L19" t="str">
        <f t="shared" si="2"/>
        <v/>
      </c>
      <c r="M19">
        <v>6203</v>
      </c>
      <c r="N19">
        <v>-12.39257813</v>
      </c>
      <c r="O19">
        <f t="shared" si="6"/>
        <v>-0.42337869763096986</v>
      </c>
      <c r="P19">
        <f t="shared" si="10"/>
        <v>-0.299743806</v>
      </c>
      <c r="Q19">
        <f t="shared" si="7"/>
        <v>1.4124685453249028</v>
      </c>
    </row>
    <row r="20" spans="1:17" x14ac:dyDescent="0.25">
      <c r="A20">
        <v>21281</v>
      </c>
      <c r="B20">
        <f t="shared" si="0"/>
        <v>427</v>
      </c>
      <c r="C20">
        <v>-0.866811</v>
      </c>
      <c r="D20">
        <f t="shared" si="5"/>
        <v>-1.1268542999999999E-2</v>
      </c>
      <c r="E20">
        <v>208</v>
      </c>
      <c r="F20">
        <v>1.58203125</v>
      </c>
      <c r="G20">
        <f t="shared" si="3"/>
        <v>2.7611654181941538E-2</v>
      </c>
      <c r="H20" t="str">
        <f t="shared" si="8"/>
        <v>NO</v>
      </c>
      <c r="I20" t="str">
        <f t="shared" si="9"/>
        <v>NO</v>
      </c>
      <c r="J20" t="str">
        <f t="shared" si="1"/>
        <v>NO</v>
      </c>
      <c r="K20">
        <v>208</v>
      </c>
      <c r="L20" t="str">
        <f t="shared" si="2"/>
        <v/>
      </c>
      <c r="M20">
        <v>6558</v>
      </c>
      <c r="N20">
        <v>11.77734375</v>
      </c>
      <c r="O20">
        <f t="shared" si="6"/>
        <v>0.42184471675581781</v>
      </c>
      <c r="P20">
        <f t="shared" si="10"/>
        <v>0.28309298699999996</v>
      </c>
      <c r="Q20">
        <f t="shared" si="7"/>
        <v>1.4901277535208524</v>
      </c>
    </row>
    <row r="21" spans="1:17" x14ac:dyDescent="0.25">
      <c r="A21">
        <v>21305</v>
      </c>
      <c r="B21">
        <f t="shared" si="0"/>
        <v>451</v>
      </c>
      <c r="C21">
        <v>-0.50284600000000002</v>
      </c>
      <c r="D21">
        <f t="shared" si="5"/>
        <v>-1.2068304000000002E-2</v>
      </c>
      <c r="E21">
        <v>219</v>
      </c>
      <c r="F21">
        <v>0.263671875</v>
      </c>
      <c r="G21">
        <f t="shared" si="3"/>
        <v>4.6019423636569235E-3</v>
      </c>
      <c r="H21" t="str">
        <f t="shared" si="8"/>
        <v>NO</v>
      </c>
      <c r="I21" t="str">
        <f t="shared" si="9"/>
        <v>NO</v>
      </c>
      <c r="J21" t="str">
        <f t="shared" si="1"/>
        <v>NO</v>
      </c>
      <c r="K21">
        <v>219</v>
      </c>
      <c r="L21" t="str">
        <f t="shared" si="2"/>
        <v/>
      </c>
      <c r="M21">
        <v>6923</v>
      </c>
      <c r="N21">
        <v>-12.3046875</v>
      </c>
      <c r="O21">
        <f t="shared" si="6"/>
        <v>-0.4203107358806657</v>
      </c>
      <c r="P21">
        <f t="shared" si="10"/>
        <v>-0.29671983399999996</v>
      </c>
      <c r="Q21">
        <f t="shared" si="7"/>
        <v>1.416523898030577</v>
      </c>
    </row>
    <row r="22" spans="1:17" x14ac:dyDescent="0.25">
      <c r="A22">
        <v>21330</v>
      </c>
      <c r="B22">
        <f t="shared" si="0"/>
        <v>476</v>
      </c>
      <c r="C22">
        <v>-0.11280800000000001</v>
      </c>
      <c r="D22">
        <f t="shared" si="5"/>
        <v>-2.8202000000000001E-3</v>
      </c>
      <c r="E22">
        <v>229</v>
      </c>
      <c r="F22">
        <v>-0.966796875</v>
      </c>
      <c r="G22">
        <f t="shared" si="3"/>
        <v>-1.6873788666742055E-2</v>
      </c>
      <c r="H22" t="str">
        <f t="shared" si="8"/>
        <v>NO</v>
      </c>
      <c r="I22" t="str">
        <f t="shared" si="9"/>
        <v>NO</v>
      </c>
      <c r="J22" t="str">
        <f t="shared" si="1"/>
        <v>NO</v>
      </c>
      <c r="K22">
        <v>229</v>
      </c>
      <c r="L22" t="str">
        <f t="shared" si="2"/>
        <v/>
      </c>
      <c r="M22">
        <v>7288</v>
      </c>
      <c r="N22">
        <v>11.6015625</v>
      </c>
      <c r="O22">
        <f t="shared" si="6"/>
        <v>0.41724277430489437</v>
      </c>
      <c r="P22">
        <f t="shared" si="10"/>
        <v>0.29088998300000002</v>
      </c>
      <c r="Q22">
        <f t="shared" si="7"/>
        <v>1.4343662507790595</v>
      </c>
    </row>
    <row r="23" spans="1:17" x14ac:dyDescent="0.25">
      <c r="A23">
        <v>21355</v>
      </c>
      <c r="B23">
        <f t="shared" si="0"/>
        <v>501</v>
      </c>
      <c r="C23">
        <v>0.29266199999999998</v>
      </c>
      <c r="D23">
        <f t="shared" si="5"/>
        <v>7.3165499999999998E-3</v>
      </c>
      <c r="E23">
        <v>240</v>
      </c>
      <c r="F23">
        <v>-2.197265625</v>
      </c>
      <c r="G23">
        <f t="shared" si="3"/>
        <v>-3.8349519697141031E-2</v>
      </c>
      <c r="H23" t="str">
        <f t="shared" si="8"/>
        <v>NO</v>
      </c>
      <c r="I23" t="str">
        <f t="shared" si="9"/>
        <v>NO</v>
      </c>
      <c r="J23" t="str">
        <f t="shared" si="1"/>
        <v>NO</v>
      </c>
      <c r="K23">
        <v>240</v>
      </c>
      <c r="L23" t="str">
        <f t="shared" si="2"/>
        <v/>
      </c>
      <c r="M23">
        <v>7653</v>
      </c>
      <c r="N23">
        <v>-12.12890625</v>
      </c>
      <c r="O23">
        <f t="shared" si="6"/>
        <v>-0.41417481272912315</v>
      </c>
      <c r="P23">
        <f t="shared" si="10"/>
        <v>-0.28437111799999998</v>
      </c>
      <c r="Q23">
        <f t="shared" si="7"/>
        <v>1.4564587840074645</v>
      </c>
    </row>
    <row r="24" spans="1:17" x14ac:dyDescent="0.25">
      <c r="A24">
        <v>21380</v>
      </c>
      <c r="B24">
        <f t="shared" si="0"/>
        <v>526</v>
      </c>
      <c r="C24">
        <v>0.68057199999999995</v>
      </c>
      <c r="D24">
        <f t="shared" si="5"/>
        <v>1.70143E-2</v>
      </c>
      <c r="E24">
        <v>250</v>
      </c>
      <c r="F24">
        <v>-3.427734375</v>
      </c>
      <c r="G24">
        <f t="shared" si="3"/>
        <v>-5.9825250727540004E-2</v>
      </c>
      <c r="H24" t="str">
        <f t="shared" si="8"/>
        <v>NO</v>
      </c>
      <c r="I24" t="str">
        <f t="shared" si="9"/>
        <v>NO</v>
      </c>
      <c r="J24" t="str">
        <f t="shared" si="1"/>
        <v>NO</v>
      </c>
      <c r="K24">
        <v>250</v>
      </c>
      <c r="L24" t="str">
        <f t="shared" si="2"/>
        <v/>
      </c>
      <c r="M24">
        <v>8007</v>
      </c>
      <c r="N24">
        <v>11.51367188</v>
      </c>
      <c r="O24">
        <f t="shared" si="6"/>
        <v>0.41264083202850393</v>
      </c>
      <c r="P24">
        <f t="shared" si="10"/>
        <v>0.29996676</v>
      </c>
      <c r="Q24">
        <f t="shared" si="7"/>
        <v>1.37562185899699</v>
      </c>
    </row>
    <row r="25" spans="1:17" x14ac:dyDescent="0.25">
      <c r="A25">
        <v>21405</v>
      </c>
      <c r="B25">
        <f t="shared" si="0"/>
        <v>551</v>
      </c>
      <c r="C25">
        <v>1.0440050000000001</v>
      </c>
      <c r="D25">
        <f t="shared" si="5"/>
        <v>2.6100125000000002E-2</v>
      </c>
      <c r="E25">
        <v>261</v>
      </c>
      <c r="F25">
        <v>-4.658203125</v>
      </c>
      <c r="G25">
        <f t="shared" si="3"/>
        <v>-8.1300981757938984E-2</v>
      </c>
      <c r="H25" t="str">
        <f t="shared" si="8"/>
        <v>NO</v>
      </c>
      <c r="I25" t="str">
        <f t="shared" si="9"/>
        <v>NO</v>
      </c>
      <c r="J25" t="str">
        <f t="shared" si="1"/>
        <v>NO</v>
      </c>
      <c r="K25">
        <v>261</v>
      </c>
      <c r="L25" t="str">
        <f t="shared" si="2"/>
        <v/>
      </c>
      <c r="M25">
        <v>8382</v>
      </c>
      <c r="N25">
        <v>-11.953125</v>
      </c>
      <c r="O25">
        <f t="shared" si="6"/>
        <v>-0.40957287045273261</v>
      </c>
      <c r="P25">
        <f t="shared" si="10"/>
        <v>-0.29178502100000003</v>
      </c>
      <c r="Q25">
        <f t="shared" si="7"/>
        <v>1.4036802473583199</v>
      </c>
    </row>
    <row r="26" spans="1:17" x14ac:dyDescent="0.25">
      <c r="A26">
        <v>21430</v>
      </c>
      <c r="B26">
        <f t="shared" si="0"/>
        <v>576</v>
      </c>
      <c r="C26">
        <v>1.3494379999999999</v>
      </c>
      <c r="D26">
        <f t="shared" si="5"/>
        <v>3.3735949999999994E-2</v>
      </c>
      <c r="E26">
        <v>271</v>
      </c>
      <c r="F26">
        <v>-5.888671875</v>
      </c>
      <c r="G26">
        <f t="shared" si="3"/>
        <v>-0.10277671278833796</v>
      </c>
      <c r="H26" t="str">
        <f t="shared" si="8"/>
        <v>NO</v>
      </c>
      <c r="I26" t="str">
        <f t="shared" si="9"/>
        <v>NO</v>
      </c>
      <c r="J26" t="str">
        <f t="shared" si="1"/>
        <v>NO</v>
      </c>
      <c r="K26">
        <v>271</v>
      </c>
      <c r="L26" t="str">
        <f t="shared" si="2"/>
        <v/>
      </c>
      <c r="M26">
        <v>8747</v>
      </c>
      <c r="N26">
        <v>11.25</v>
      </c>
      <c r="O26">
        <f t="shared" si="6"/>
        <v>0.40497092800180928</v>
      </c>
      <c r="P26">
        <f t="shared" si="10"/>
        <v>0.31157910200000005</v>
      </c>
      <c r="Q26">
        <f t="shared" si="7"/>
        <v>1.2997371306430212</v>
      </c>
    </row>
    <row r="27" spans="1:17" x14ac:dyDescent="0.25">
      <c r="A27">
        <v>21455</v>
      </c>
      <c r="B27">
        <f t="shared" si="0"/>
        <v>601</v>
      </c>
      <c r="C27">
        <v>1.5840989999999999</v>
      </c>
      <c r="D27">
        <f t="shared" si="5"/>
        <v>3.9602474999999998E-2</v>
      </c>
      <c r="E27">
        <v>281</v>
      </c>
      <c r="F27">
        <v>-7.03125</v>
      </c>
      <c r="G27">
        <f t="shared" si="3"/>
        <v>-0.12271846303085129</v>
      </c>
      <c r="H27" t="str">
        <f t="shared" si="8"/>
        <v>NO</v>
      </c>
      <c r="I27" t="str">
        <f t="shared" si="9"/>
        <v>NO</v>
      </c>
      <c r="J27" t="str">
        <f t="shared" si="1"/>
        <v>NO</v>
      </c>
      <c r="K27">
        <v>281</v>
      </c>
      <c r="L27" t="str">
        <f t="shared" si="2"/>
        <v/>
      </c>
      <c r="M27">
        <v>9102</v>
      </c>
      <c r="N27">
        <v>-11.77734375</v>
      </c>
      <c r="O27">
        <f t="shared" si="6"/>
        <v>-0.40190296642603796</v>
      </c>
      <c r="P27">
        <f t="shared" si="10"/>
        <v>-0.29416247199999995</v>
      </c>
      <c r="Q27">
        <f t="shared" si="7"/>
        <v>1.3662618609828585</v>
      </c>
    </row>
    <row r="28" spans="1:17" x14ac:dyDescent="0.25">
      <c r="A28">
        <v>21480</v>
      </c>
      <c r="B28">
        <f t="shared" si="0"/>
        <v>626</v>
      </c>
      <c r="C28">
        <v>1.754907</v>
      </c>
      <c r="D28">
        <f t="shared" si="5"/>
        <v>4.3872675E-2</v>
      </c>
      <c r="E28">
        <v>292</v>
      </c>
      <c r="F28">
        <v>-8.0859375</v>
      </c>
      <c r="G28">
        <f t="shared" si="3"/>
        <v>-0.14112623248547898</v>
      </c>
      <c r="H28" t="str">
        <f t="shared" si="8"/>
        <v>NO</v>
      </c>
      <c r="I28" t="str">
        <f t="shared" si="9"/>
        <v>NO</v>
      </c>
      <c r="J28" t="str">
        <f t="shared" si="1"/>
        <v>NO</v>
      </c>
      <c r="K28">
        <v>292</v>
      </c>
      <c r="L28" t="str">
        <f t="shared" si="2"/>
        <v/>
      </c>
      <c r="M28">
        <v>9467</v>
      </c>
      <c r="N28">
        <v>11.07421875</v>
      </c>
      <c r="O28">
        <f t="shared" si="6"/>
        <v>0.39883500485026674</v>
      </c>
      <c r="P28">
        <f t="shared" si="10"/>
        <v>0.28776754100000002</v>
      </c>
      <c r="Q28">
        <f t="shared" si="7"/>
        <v>1.3859624454665884</v>
      </c>
    </row>
    <row r="29" spans="1:17" x14ac:dyDescent="0.25">
      <c r="A29">
        <v>21505</v>
      </c>
      <c r="B29">
        <f t="shared" si="0"/>
        <v>651</v>
      </c>
      <c r="C29">
        <v>1.841642</v>
      </c>
      <c r="D29">
        <f t="shared" si="5"/>
        <v>4.604105E-2</v>
      </c>
      <c r="E29">
        <v>302</v>
      </c>
      <c r="F29">
        <v>-9.140625</v>
      </c>
      <c r="G29">
        <f t="shared" si="3"/>
        <v>-0.1595340019401067</v>
      </c>
      <c r="H29" t="str">
        <f t="shared" si="8"/>
        <v>NO</v>
      </c>
      <c r="I29" t="str">
        <f t="shared" si="9"/>
        <v>NO</v>
      </c>
      <c r="J29" t="str">
        <f t="shared" si="1"/>
        <v>NO</v>
      </c>
      <c r="K29">
        <v>302</v>
      </c>
      <c r="L29" t="str">
        <f t="shared" si="2"/>
        <v/>
      </c>
      <c r="M29">
        <v>9821</v>
      </c>
      <c r="N29">
        <v>-11.42578125</v>
      </c>
      <c r="O29">
        <f t="shared" si="6"/>
        <v>-0.39269908169872414</v>
      </c>
      <c r="P29">
        <f t="shared" si="10"/>
        <v>-0.26678261000000003</v>
      </c>
      <c r="Q29">
        <f t="shared" si="7"/>
        <v>1.471981557188919</v>
      </c>
    </row>
    <row r="30" spans="1:17" x14ac:dyDescent="0.25">
      <c r="A30">
        <v>21531</v>
      </c>
      <c r="B30">
        <f t="shared" si="0"/>
        <v>677</v>
      </c>
      <c r="C30">
        <v>1.8432379999999999</v>
      </c>
      <c r="D30">
        <f t="shared" si="5"/>
        <v>4.7924188E-2</v>
      </c>
      <c r="E30">
        <v>313</v>
      </c>
      <c r="F30">
        <v>-10.10742188</v>
      </c>
      <c r="G30">
        <f t="shared" si="3"/>
        <v>-0.17640779069411522</v>
      </c>
      <c r="H30" t="str">
        <f t="shared" si="8"/>
        <v>NO</v>
      </c>
      <c r="I30" t="str">
        <f t="shared" si="9"/>
        <v>NO</v>
      </c>
      <c r="J30" t="str">
        <f t="shared" si="1"/>
        <v>NO</v>
      </c>
      <c r="K30">
        <v>313</v>
      </c>
      <c r="L30" t="str">
        <f t="shared" si="2"/>
        <v/>
      </c>
      <c r="M30">
        <v>10186</v>
      </c>
      <c r="N30">
        <v>10.81054688</v>
      </c>
      <c r="O30">
        <f t="shared" si="6"/>
        <v>0.38809713942233365</v>
      </c>
      <c r="P30">
        <f t="shared" si="10"/>
        <v>0.26301314599999998</v>
      </c>
      <c r="Q30">
        <f t="shared" si="7"/>
        <v>1.4755807659223759</v>
      </c>
    </row>
    <row r="31" spans="1:17" x14ac:dyDescent="0.25">
      <c r="A31">
        <v>21556</v>
      </c>
      <c r="B31">
        <f t="shared" si="0"/>
        <v>702</v>
      </c>
      <c r="C31">
        <v>1.7533110000000001</v>
      </c>
      <c r="D31">
        <f t="shared" si="5"/>
        <v>4.3832774999999997E-2</v>
      </c>
      <c r="E31">
        <v>323</v>
      </c>
      <c r="F31">
        <v>-10.8984375</v>
      </c>
      <c r="G31">
        <f t="shared" si="3"/>
        <v>-0.1902136176978195</v>
      </c>
      <c r="H31" t="str">
        <f t="shared" si="8"/>
        <v>NO</v>
      </c>
      <c r="I31" t="str">
        <f t="shared" si="9"/>
        <v>NO</v>
      </c>
      <c r="J31" t="str">
        <f t="shared" si="1"/>
        <v>NO</v>
      </c>
      <c r="K31">
        <v>323</v>
      </c>
      <c r="L31" t="str">
        <f t="shared" si="2"/>
        <v/>
      </c>
      <c r="M31">
        <v>10551</v>
      </c>
      <c r="N31">
        <v>-11.33789063</v>
      </c>
      <c r="O31">
        <f t="shared" si="6"/>
        <v>-0.38656315872171454</v>
      </c>
      <c r="P31">
        <f t="shared" si="10"/>
        <v>-0.272351181</v>
      </c>
      <c r="Q31">
        <f t="shared" si="7"/>
        <v>1.4193555441998049</v>
      </c>
    </row>
    <row r="32" spans="1:17" x14ac:dyDescent="0.25">
      <c r="A32">
        <v>21569</v>
      </c>
      <c r="B32">
        <f t="shared" si="0"/>
        <v>715</v>
      </c>
      <c r="C32">
        <v>1.677751</v>
      </c>
      <c r="D32">
        <f t="shared" si="5"/>
        <v>2.1810763E-2</v>
      </c>
      <c r="E32">
        <v>334</v>
      </c>
      <c r="F32">
        <v>-11.68945313</v>
      </c>
      <c r="G32">
        <f t="shared" si="3"/>
        <v>-0.20401944487605672</v>
      </c>
      <c r="H32" t="str">
        <f t="shared" si="8"/>
        <v>NO</v>
      </c>
      <c r="I32" t="str">
        <f t="shared" si="9"/>
        <v>NO</v>
      </c>
      <c r="J32" t="str">
        <f t="shared" si="1"/>
        <v>NO</v>
      </c>
      <c r="K32">
        <v>334</v>
      </c>
      <c r="L32" t="str">
        <f t="shared" si="2"/>
        <v/>
      </c>
      <c r="M32">
        <v>10906</v>
      </c>
      <c r="N32">
        <v>10.72265625</v>
      </c>
      <c r="O32">
        <f t="shared" si="6"/>
        <v>0.38502917784656238</v>
      </c>
      <c r="P32">
        <f t="shared" si="10"/>
        <v>0.27952723200000001</v>
      </c>
      <c r="Q32">
        <f t="shared" si="7"/>
        <v>1.3774299380124879</v>
      </c>
    </row>
    <row r="33" spans="1:17" x14ac:dyDescent="0.25">
      <c r="A33">
        <v>21594</v>
      </c>
      <c r="B33">
        <f t="shared" si="0"/>
        <v>740</v>
      </c>
      <c r="C33">
        <v>1.47342</v>
      </c>
      <c r="D33">
        <f t="shared" si="5"/>
        <v>3.6835499999999993E-2</v>
      </c>
      <c r="E33">
        <v>344</v>
      </c>
      <c r="F33">
        <v>-12.39257813</v>
      </c>
      <c r="G33">
        <f t="shared" si="3"/>
        <v>-0.21629129117914189</v>
      </c>
      <c r="H33" t="str">
        <f t="shared" si="8"/>
        <v>NO</v>
      </c>
      <c r="I33" t="str">
        <f t="shared" si="9"/>
        <v>NO</v>
      </c>
      <c r="J33" t="str">
        <f t="shared" si="1"/>
        <v>NO</v>
      </c>
      <c r="K33">
        <v>344</v>
      </c>
      <c r="L33" t="str">
        <f t="shared" si="2"/>
        <v/>
      </c>
      <c r="M33">
        <v>11270</v>
      </c>
      <c r="N33">
        <v>-11.07421875</v>
      </c>
      <c r="O33">
        <f t="shared" si="6"/>
        <v>-0.380427235395639</v>
      </c>
      <c r="P33">
        <f t="shared" si="10"/>
        <v>-0.26047768300000002</v>
      </c>
      <c r="Q33">
        <f t="shared" si="7"/>
        <v>1.4604983851750515</v>
      </c>
    </row>
    <row r="34" spans="1:17" x14ac:dyDescent="0.25">
      <c r="A34">
        <v>21619</v>
      </c>
      <c r="B34">
        <f t="shared" si="0"/>
        <v>765</v>
      </c>
      <c r="C34">
        <v>1.1999139999999999</v>
      </c>
      <c r="D34">
        <f t="shared" si="5"/>
        <v>2.999785E-2</v>
      </c>
      <c r="E34">
        <v>354</v>
      </c>
      <c r="F34">
        <v>-13.0078125</v>
      </c>
      <c r="G34">
        <f t="shared" si="3"/>
        <v>-0.2270291566070749</v>
      </c>
      <c r="H34" t="str">
        <f t="shared" si="8"/>
        <v>NO</v>
      </c>
      <c r="I34" t="str">
        <f t="shared" si="9"/>
        <v>NO</v>
      </c>
      <c r="J34" t="str">
        <f t="shared" si="1"/>
        <v>NO</v>
      </c>
      <c r="K34">
        <v>354</v>
      </c>
      <c r="L34" t="str">
        <f t="shared" si="2"/>
        <v/>
      </c>
      <c r="M34">
        <v>11625</v>
      </c>
      <c r="N34">
        <v>10.546875</v>
      </c>
      <c r="O34">
        <f t="shared" si="6"/>
        <v>0.37735927381986772</v>
      </c>
      <c r="P34">
        <f t="shared" si="10"/>
        <v>0.25477872700000004</v>
      </c>
      <c r="Q34">
        <f t="shared" si="7"/>
        <v>1.4811255172802071</v>
      </c>
    </row>
    <row r="35" spans="1:17" x14ac:dyDescent="0.25">
      <c r="A35">
        <v>21644</v>
      </c>
      <c r="B35">
        <f t="shared" si="0"/>
        <v>790</v>
      </c>
      <c r="C35">
        <v>0.870004</v>
      </c>
      <c r="D35">
        <f t="shared" si="5"/>
        <v>2.1750100000000001E-2</v>
      </c>
      <c r="E35">
        <v>365</v>
      </c>
      <c r="F35">
        <v>-13.44726563</v>
      </c>
      <c r="G35">
        <f t="shared" si="3"/>
        <v>-0.23469906063376958</v>
      </c>
      <c r="H35" t="str">
        <f t="shared" si="8"/>
        <v>NO</v>
      </c>
      <c r="I35" t="str">
        <f t="shared" si="9"/>
        <v>NO</v>
      </c>
      <c r="J35" t="str">
        <f t="shared" si="1"/>
        <v>NO</v>
      </c>
      <c r="K35">
        <v>365</v>
      </c>
      <c r="L35" t="str">
        <f t="shared" si="2"/>
        <v/>
      </c>
      <c r="M35">
        <v>11990</v>
      </c>
      <c r="N35">
        <v>-10.8984375</v>
      </c>
      <c r="O35">
        <f t="shared" si="6"/>
        <v>-0.3742913122440964</v>
      </c>
      <c r="P35">
        <f t="shared" si="10"/>
        <v>-0.24771595600000001</v>
      </c>
      <c r="Q35">
        <f t="shared" si="7"/>
        <v>1.5109697344005422</v>
      </c>
    </row>
    <row r="36" spans="1:17" x14ac:dyDescent="0.25">
      <c r="A36">
        <v>21669</v>
      </c>
      <c r="B36">
        <f t="shared" si="0"/>
        <v>815</v>
      </c>
      <c r="C36">
        <v>0.497525</v>
      </c>
      <c r="D36">
        <f t="shared" si="5"/>
        <v>1.2438125E-2</v>
      </c>
      <c r="E36">
        <v>375</v>
      </c>
      <c r="F36">
        <v>-13.79882813</v>
      </c>
      <c r="G36">
        <f t="shared" si="3"/>
        <v>-0.24083498378531212</v>
      </c>
      <c r="H36" t="str">
        <f t="shared" si="8"/>
        <v>NO</v>
      </c>
      <c r="I36" t="str">
        <f t="shared" si="9"/>
        <v>NO</v>
      </c>
      <c r="J36" t="str">
        <f t="shared" si="1"/>
        <v>NO</v>
      </c>
      <c r="K36">
        <v>375</v>
      </c>
      <c r="L36" t="str">
        <f t="shared" si="2"/>
        <v/>
      </c>
      <c r="M36">
        <v>12365</v>
      </c>
      <c r="N36">
        <v>10.28320313</v>
      </c>
      <c r="O36">
        <f t="shared" si="6"/>
        <v>0.36968936996770602</v>
      </c>
      <c r="P36">
        <f t="shared" si="10"/>
        <v>0.26590302799999999</v>
      </c>
      <c r="Q36">
        <f t="shared" si="7"/>
        <v>1.3903165103020416</v>
      </c>
    </row>
    <row r="37" spans="1:17" x14ac:dyDescent="0.25">
      <c r="A37">
        <v>21694</v>
      </c>
      <c r="B37">
        <f t="shared" si="0"/>
        <v>840</v>
      </c>
      <c r="C37">
        <v>0.10056900000000001</v>
      </c>
      <c r="D37">
        <f t="shared" si="5"/>
        <v>2.5142250000000001E-3</v>
      </c>
      <c r="E37">
        <v>386</v>
      </c>
      <c r="F37">
        <v>-14.0625</v>
      </c>
      <c r="G37">
        <f t="shared" si="3"/>
        <v>-0.24543692606170259</v>
      </c>
      <c r="H37" t="str">
        <f t="shared" si="8"/>
        <v>NO</v>
      </c>
      <c r="I37" t="str">
        <f t="shared" si="9"/>
        <v>NO</v>
      </c>
      <c r="J37" t="str">
        <f t="shared" si="1"/>
        <v>NO</v>
      </c>
      <c r="K37">
        <v>386</v>
      </c>
      <c r="L37" t="str">
        <f t="shared" si="2"/>
        <v/>
      </c>
      <c r="M37">
        <v>12720</v>
      </c>
      <c r="N37">
        <v>-10.72265625</v>
      </c>
      <c r="O37">
        <f t="shared" si="6"/>
        <v>-0.36662140839193474</v>
      </c>
      <c r="P37">
        <f t="shared" si="10"/>
        <v>-0.27411461000000004</v>
      </c>
      <c r="Q37">
        <f t="shared" si="7"/>
        <v>1.3374748919509789</v>
      </c>
    </row>
    <row r="38" spans="1:17" x14ac:dyDescent="0.25">
      <c r="A38">
        <v>21719</v>
      </c>
      <c r="B38">
        <f t="shared" si="0"/>
        <v>865</v>
      </c>
      <c r="C38">
        <v>-0.29957899999999998</v>
      </c>
      <c r="D38">
        <f t="shared" si="5"/>
        <v>-7.4894749999999998E-3</v>
      </c>
      <c r="E38">
        <v>407</v>
      </c>
      <c r="F38">
        <v>-14.23828125</v>
      </c>
      <c r="G38">
        <f t="shared" si="3"/>
        <v>-0.24850488763747386</v>
      </c>
      <c r="H38" t="str">
        <f t="shared" si="8"/>
        <v>NO</v>
      </c>
      <c r="I38" t="str">
        <f t="shared" si="9"/>
        <v>YES</v>
      </c>
      <c r="J38" t="str">
        <f t="shared" si="1"/>
        <v>YES</v>
      </c>
      <c r="K38">
        <v>407</v>
      </c>
      <c r="L38">
        <f t="shared" si="2"/>
        <v>-14.23828125</v>
      </c>
      <c r="M38">
        <v>13074</v>
      </c>
      <c r="N38">
        <v>10.1953125</v>
      </c>
      <c r="O38">
        <f t="shared" si="6"/>
        <v>0.36508742751678258</v>
      </c>
      <c r="P38">
        <f t="shared" si="10"/>
        <v>0.25325047299999998</v>
      </c>
      <c r="Q38">
        <f t="shared" si="7"/>
        <v>1.4416061032066962</v>
      </c>
    </row>
    <row r="39" spans="1:17" x14ac:dyDescent="0.25">
      <c r="A39">
        <v>21744</v>
      </c>
      <c r="B39">
        <f t="shared" si="0"/>
        <v>890</v>
      </c>
      <c r="C39">
        <v>-0.69015000000000004</v>
      </c>
      <c r="D39">
        <f t="shared" si="5"/>
        <v>-1.7253750000000002E-2</v>
      </c>
      <c r="E39">
        <v>417</v>
      </c>
      <c r="F39">
        <v>-14.0625</v>
      </c>
      <c r="G39">
        <f t="shared" si="3"/>
        <v>-0.24543692606170259</v>
      </c>
      <c r="H39" t="str">
        <f t="shared" si="8"/>
        <v>NO</v>
      </c>
      <c r="I39" t="str">
        <f t="shared" si="9"/>
        <v>NO</v>
      </c>
      <c r="J39" t="str">
        <f t="shared" si="1"/>
        <v>NO</v>
      </c>
      <c r="K39">
        <v>417</v>
      </c>
      <c r="L39" t="str">
        <f t="shared" si="2"/>
        <v/>
      </c>
      <c r="M39">
        <v>13439</v>
      </c>
      <c r="N39">
        <v>-10.63476563</v>
      </c>
      <c r="O39">
        <f t="shared" si="6"/>
        <v>-0.36355344681616342</v>
      </c>
      <c r="P39">
        <f t="shared" si="10"/>
        <v>-0.24207083500000001</v>
      </c>
      <c r="Q39">
        <f t="shared" si="7"/>
        <v>1.5018473696600558</v>
      </c>
    </row>
    <row r="40" spans="1:17" x14ac:dyDescent="0.25">
      <c r="A40">
        <v>21770</v>
      </c>
      <c r="B40">
        <f t="shared" si="0"/>
        <v>916</v>
      </c>
      <c r="C40">
        <v>-1.0434730000000001</v>
      </c>
      <c r="D40">
        <f t="shared" si="5"/>
        <v>-2.7130298000000004E-2</v>
      </c>
      <c r="E40">
        <v>427</v>
      </c>
      <c r="F40">
        <v>-13.88671875</v>
      </c>
      <c r="G40">
        <f t="shared" si="3"/>
        <v>-0.24236896448593129</v>
      </c>
      <c r="H40" t="str">
        <f t="shared" si="8"/>
        <v>NO</v>
      </c>
      <c r="I40" t="str">
        <f t="shared" si="9"/>
        <v>NO</v>
      </c>
      <c r="J40" t="str">
        <f t="shared" si="1"/>
        <v>NO</v>
      </c>
      <c r="K40">
        <v>427</v>
      </c>
      <c r="L40" t="str">
        <f t="shared" si="2"/>
        <v/>
      </c>
      <c r="M40">
        <v>13804</v>
      </c>
      <c r="N40">
        <v>10.01953125</v>
      </c>
      <c r="O40">
        <f t="shared" si="6"/>
        <v>0.36048548524039215</v>
      </c>
      <c r="P40">
        <f t="shared" si="10"/>
        <v>0.25664904599999999</v>
      </c>
      <c r="Q40">
        <f t="shared" si="7"/>
        <v>1.4045853310531775</v>
      </c>
    </row>
    <row r="41" spans="1:17" x14ac:dyDescent="0.25">
      <c r="A41">
        <v>21794</v>
      </c>
      <c r="B41">
        <f t="shared" si="0"/>
        <v>940</v>
      </c>
      <c r="C41">
        <v>-1.338795</v>
      </c>
      <c r="D41">
        <f t="shared" si="5"/>
        <v>-3.2131079999999999E-2</v>
      </c>
      <c r="E41">
        <v>438</v>
      </c>
      <c r="F41">
        <v>-13.53515625</v>
      </c>
      <c r="G41">
        <f t="shared" si="3"/>
        <v>-0.23623304133438874</v>
      </c>
      <c r="H41" t="str">
        <f t="shared" si="8"/>
        <v>NO</v>
      </c>
      <c r="I41" t="str">
        <f t="shared" si="9"/>
        <v>NO</v>
      </c>
      <c r="J41" t="str">
        <f t="shared" si="1"/>
        <v>NO</v>
      </c>
      <c r="K41">
        <v>438</v>
      </c>
      <c r="L41" t="str">
        <f t="shared" si="2"/>
        <v/>
      </c>
      <c r="M41">
        <v>14158</v>
      </c>
      <c r="N41">
        <v>-10.45898438</v>
      </c>
      <c r="O41">
        <f t="shared" si="6"/>
        <v>-0.35741752366462082</v>
      </c>
      <c r="P41">
        <f t="shared" si="10"/>
        <v>-0.237751079</v>
      </c>
      <c r="Q41">
        <f t="shared" si="7"/>
        <v>1.5033266102006662</v>
      </c>
    </row>
    <row r="42" spans="1:17" x14ac:dyDescent="0.25">
      <c r="A42">
        <v>21819</v>
      </c>
      <c r="B42">
        <f t="shared" si="0"/>
        <v>965</v>
      </c>
      <c r="C42">
        <v>-1.5713280000000001</v>
      </c>
      <c r="D42">
        <f t="shared" si="5"/>
        <v>-3.9283200000000004E-2</v>
      </c>
      <c r="E42">
        <v>448</v>
      </c>
      <c r="F42">
        <v>-13.09570313</v>
      </c>
      <c r="G42">
        <f t="shared" si="3"/>
        <v>-0.22856313748222701</v>
      </c>
      <c r="H42" t="str">
        <f t="shared" si="8"/>
        <v>NO</v>
      </c>
      <c r="I42" t="str">
        <f t="shared" si="9"/>
        <v>NO</v>
      </c>
      <c r="J42" t="str">
        <f t="shared" si="1"/>
        <v>NO</v>
      </c>
      <c r="K42">
        <v>448</v>
      </c>
      <c r="L42" t="str">
        <f t="shared" si="2"/>
        <v/>
      </c>
      <c r="M42">
        <v>14534</v>
      </c>
      <c r="N42">
        <v>9.84375</v>
      </c>
      <c r="O42">
        <f t="shared" si="6"/>
        <v>0.3543495620888496</v>
      </c>
      <c r="P42">
        <f t="shared" si="10"/>
        <v>0.260947492</v>
      </c>
      <c r="Q42">
        <f t="shared" si="7"/>
        <v>1.3579343467644809</v>
      </c>
    </row>
    <row r="43" spans="1:17" x14ac:dyDescent="0.25">
      <c r="A43">
        <v>21844</v>
      </c>
      <c r="B43">
        <f t="shared" si="0"/>
        <v>990</v>
      </c>
      <c r="C43">
        <v>-1.7320260000000001</v>
      </c>
      <c r="D43">
        <f t="shared" si="5"/>
        <v>-4.3300650000000003E-2</v>
      </c>
      <c r="E43">
        <v>459</v>
      </c>
      <c r="F43">
        <v>-12.56835938</v>
      </c>
      <c r="G43">
        <f t="shared" si="3"/>
        <v>-0.21935925275491316</v>
      </c>
      <c r="H43" t="str">
        <f t="shared" si="8"/>
        <v>NO</v>
      </c>
      <c r="I43" t="str">
        <f t="shared" si="9"/>
        <v>NO</v>
      </c>
      <c r="J43" t="str">
        <f t="shared" si="1"/>
        <v>NO</v>
      </c>
      <c r="K43">
        <v>459</v>
      </c>
      <c r="L43" t="str">
        <f t="shared" si="2"/>
        <v/>
      </c>
      <c r="M43">
        <v>14888</v>
      </c>
      <c r="N43">
        <v>-10.28320313</v>
      </c>
      <c r="O43">
        <f t="shared" si="6"/>
        <v>-0.35128160051307827</v>
      </c>
      <c r="P43">
        <f t="shared" si="10"/>
        <v>-0.24258321600000002</v>
      </c>
      <c r="Q43">
        <f t="shared" si="7"/>
        <v>1.4480869958994946</v>
      </c>
    </row>
    <row r="44" spans="1:17" x14ac:dyDescent="0.25">
      <c r="A44">
        <v>21869</v>
      </c>
      <c r="B44">
        <f t="shared" si="0"/>
        <v>1015</v>
      </c>
      <c r="C44">
        <v>-1.805458</v>
      </c>
      <c r="D44">
        <f t="shared" si="5"/>
        <v>-4.5136450000000002E-2</v>
      </c>
      <c r="E44">
        <v>469</v>
      </c>
      <c r="F44">
        <v>-11.86523438</v>
      </c>
      <c r="G44">
        <f t="shared" si="3"/>
        <v>-0.20708740645182802</v>
      </c>
      <c r="H44" t="str">
        <f t="shared" si="8"/>
        <v>NO</v>
      </c>
      <c r="I44" t="str">
        <f t="shared" si="9"/>
        <v>NO</v>
      </c>
      <c r="J44" t="str">
        <f t="shared" si="1"/>
        <v>NO</v>
      </c>
      <c r="K44">
        <v>469</v>
      </c>
      <c r="L44" t="str">
        <f t="shared" si="2"/>
        <v/>
      </c>
      <c r="M44">
        <v>15253</v>
      </c>
      <c r="N44">
        <v>9.66796875</v>
      </c>
      <c r="O44">
        <f t="shared" si="6"/>
        <v>0.348213638937307</v>
      </c>
      <c r="P44">
        <f t="shared" si="10"/>
        <v>0.26173559400000002</v>
      </c>
      <c r="Q44">
        <f t="shared" si="7"/>
        <v>1.3304023102692979</v>
      </c>
    </row>
    <row r="45" spans="1:17" x14ac:dyDescent="0.25">
      <c r="A45">
        <v>21894</v>
      </c>
      <c r="B45">
        <f t="shared" si="0"/>
        <v>1040</v>
      </c>
      <c r="C45">
        <v>-1.809183</v>
      </c>
      <c r="D45">
        <f t="shared" si="5"/>
        <v>-4.5229574999999994E-2</v>
      </c>
      <c r="E45">
        <v>480</v>
      </c>
      <c r="F45">
        <v>-11.07421875</v>
      </c>
      <c r="G45">
        <f t="shared" si="3"/>
        <v>-0.1932815792735908</v>
      </c>
      <c r="H45" t="str">
        <f t="shared" si="8"/>
        <v>NO</v>
      </c>
      <c r="I45" t="str">
        <f t="shared" si="9"/>
        <v>NO</v>
      </c>
      <c r="J45" t="str">
        <f t="shared" si="1"/>
        <v>NO</v>
      </c>
      <c r="K45">
        <v>480</v>
      </c>
      <c r="L45" t="str">
        <f t="shared" si="2"/>
        <v/>
      </c>
      <c r="M45">
        <v>15608</v>
      </c>
      <c r="N45">
        <v>-10.10742188</v>
      </c>
      <c r="O45">
        <f t="shared" si="6"/>
        <v>-0.34514567736153573</v>
      </c>
      <c r="P45">
        <f t="shared" si="10"/>
        <v>-0.23475954299999999</v>
      </c>
      <c r="Q45">
        <f t="shared" si="7"/>
        <v>1.4702093595468269</v>
      </c>
    </row>
    <row r="46" spans="1:17" x14ac:dyDescent="0.25">
      <c r="A46">
        <v>21919</v>
      </c>
      <c r="B46">
        <f t="shared" si="0"/>
        <v>1065</v>
      </c>
      <c r="C46">
        <v>-1.725641</v>
      </c>
      <c r="D46">
        <f t="shared" si="5"/>
        <v>-4.3141025E-2</v>
      </c>
      <c r="E46">
        <v>490</v>
      </c>
      <c r="F46">
        <v>-10.28320313</v>
      </c>
      <c r="G46">
        <f t="shared" si="3"/>
        <v>-0.17947575226988649</v>
      </c>
      <c r="H46" t="str">
        <f t="shared" si="8"/>
        <v>NO</v>
      </c>
      <c r="I46" t="str">
        <f t="shared" si="9"/>
        <v>NO</v>
      </c>
      <c r="J46" t="str">
        <f t="shared" si="1"/>
        <v>NO</v>
      </c>
      <c r="K46">
        <v>490</v>
      </c>
      <c r="L46" t="str">
        <f t="shared" si="2"/>
        <v/>
      </c>
      <c r="M46">
        <v>15973</v>
      </c>
      <c r="N46">
        <v>9.580078125</v>
      </c>
      <c r="O46">
        <f t="shared" si="6"/>
        <v>0.34361169657365009</v>
      </c>
      <c r="P46">
        <f t="shared" si="10"/>
        <v>0.22381983</v>
      </c>
      <c r="Q46">
        <f t="shared" si="7"/>
        <v>1.5352156087941364</v>
      </c>
    </row>
    <row r="47" spans="1:17" x14ac:dyDescent="0.25">
      <c r="A47">
        <v>21944</v>
      </c>
      <c r="B47">
        <f t="shared" si="0"/>
        <v>1090</v>
      </c>
      <c r="C47">
        <v>-1.5580259999999999</v>
      </c>
      <c r="D47">
        <f t="shared" si="5"/>
        <v>-3.8950649999999996E-2</v>
      </c>
      <c r="E47">
        <v>500</v>
      </c>
      <c r="F47">
        <v>-9.31640625</v>
      </c>
      <c r="G47">
        <f t="shared" si="3"/>
        <v>-0.16260196351587797</v>
      </c>
      <c r="H47" t="str">
        <f t="shared" si="8"/>
        <v>NO</v>
      </c>
      <c r="I47" t="str">
        <f t="shared" si="9"/>
        <v>NO</v>
      </c>
      <c r="J47" t="str">
        <f t="shared" si="1"/>
        <v>NO</v>
      </c>
      <c r="K47">
        <v>500</v>
      </c>
      <c r="L47" t="str">
        <f t="shared" si="2"/>
        <v/>
      </c>
      <c r="M47">
        <v>16337</v>
      </c>
      <c r="N47">
        <v>-9.931640625</v>
      </c>
      <c r="O47">
        <f t="shared" si="6"/>
        <v>-0.34054373491061235</v>
      </c>
      <c r="P47">
        <f t="shared" si="10"/>
        <v>-0.22323508000000003</v>
      </c>
      <c r="Q47">
        <f t="shared" si="7"/>
        <v>1.5254938198360772</v>
      </c>
    </row>
    <row r="48" spans="1:17" x14ac:dyDescent="0.25">
      <c r="A48">
        <v>21969</v>
      </c>
      <c r="B48">
        <f t="shared" si="0"/>
        <v>1115</v>
      </c>
      <c r="C48">
        <v>-1.3132539999999999</v>
      </c>
      <c r="D48">
        <f t="shared" si="5"/>
        <v>-3.2831350000000002E-2</v>
      </c>
      <c r="E48">
        <v>511</v>
      </c>
      <c r="F48">
        <v>-8.349609375</v>
      </c>
      <c r="G48">
        <f t="shared" si="3"/>
        <v>-0.14572817484913589</v>
      </c>
      <c r="H48" t="str">
        <f t="shared" si="8"/>
        <v>NO</v>
      </c>
      <c r="I48" t="str">
        <f t="shared" si="9"/>
        <v>NO</v>
      </c>
      <c r="J48" t="str">
        <f t="shared" si="1"/>
        <v>NO</v>
      </c>
      <c r="K48">
        <v>511</v>
      </c>
      <c r="L48" t="str">
        <f t="shared" si="2"/>
        <v/>
      </c>
      <c r="M48">
        <v>16692</v>
      </c>
      <c r="N48">
        <v>9.4921875</v>
      </c>
      <c r="O48">
        <f t="shared" si="6"/>
        <v>0.33900975412272671</v>
      </c>
      <c r="P48">
        <f t="shared" si="10"/>
        <v>0.23775215400000002</v>
      </c>
      <c r="Q48">
        <f t="shared" si="7"/>
        <v>1.4258956161664331</v>
      </c>
    </row>
    <row r="49" spans="1:17" x14ac:dyDescent="0.25">
      <c r="A49">
        <v>21994</v>
      </c>
      <c r="B49">
        <f t="shared" si="0"/>
        <v>1140</v>
      </c>
      <c r="C49">
        <v>-1.0072890000000001</v>
      </c>
      <c r="D49">
        <f t="shared" si="5"/>
        <v>-2.5182225000000003E-2</v>
      </c>
      <c r="E49">
        <v>521</v>
      </c>
      <c r="F49">
        <v>-7.294921875</v>
      </c>
      <c r="G49">
        <f t="shared" si="3"/>
        <v>-0.12732040539450823</v>
      </c>
      <c r="H49" t="str">
        <f t="shared" si="8"/>
        <v>NO</v>
      </c>
      <c r="I49" t="str">
        <f t="shared" si="9"/>
        <v>NO</v>
      </c>
      <c r="J49" t="str">
        <f t="shared" si="1"/>
        <v>NO</v>
      </c>
      <c r="K49">
        <v>521</v>
      </c>
      <c r="L49" t="str">
        <f t="shared" si="2"/>
        <v/>
      </c>
      <c r="M49">
        <v>17057</v>
      </c>
      <c r="N49">
        <v>-9.755859375</v>
      </c>
      <c r="O49">
        <f t="shared" si="6"/>
        <v>-0.33594179254695539</v>
      </c>
      <c r="P49">
        <f t="shared" si="10"/>
        <v>-0.22482820400000003</v>
      </c>
      <c r="Q49">
        <f t="shared" si="7"/>
        <v>1.4942155235423904</v>
      </c>
    </row>
    <row r="50" spans="1:17" x14ac:dyDescent="0.25">
      <c r="A50">
        <v>22018</v>
      </c>
      <c r="B50">
        <f t="shared" si="0"/>
        <v>1164</v>
      </c>
      <c r="C50">
        <v>-0.65556300000000001</v>
      </c>
      <c r="D50">
        <f t="shared" si="5"/>
        <v>-1.5733512000000002E-2</v>
      </c>
      <c r="E50">
        <v>532</v>
      </c>
      <c r="F50">
        <v>-6.15234375</v>
      </c>
      <c r="G50">
        <f t="shared" si="3"/>
        <v>-0.10737865515199488</v>
      </c>
      <c r="H50" t="str">
        <f t="shared" si="8"/>
        <v>NO</v>
      </c>
      <c r="I50" t="str">
        <f t="shared" si="9"/>
        <v>NO</v>
      </c>
      <c r="J50" t="str">
        <f t="shared" si="1"/>
        <v>NO</v>
      </c>
      <c r="K50">
        <v>532</v>
      </c>
      <c r="L50" t="str">
        <f t="shared" si="2"/>
        <v/>
      </c>
      <c r="M50">
        <v>17422</v>
      </c>
      <c r="N50">
        <v>9.228515625</v>
      </c>
      <c r="O50">
        <f t="shared" si="6"/>
        <v>0.33133985018329848</v>
      </c>
      <c r="P50">
        <f t="shared" si="10"/>
        <v>0.24290247500000001</v>
      </c>
      <c r="Q50">
        <f t="shared" si="7"/>
        <v>1.3640859368900975</v>
      </c>
    </row>
    <row r="51" spans="1:17" x14ac:dyDescent="0.25">
      <c r="A51">
        <v>22044</v>
      </c>
      <c r="B51">
        <f t="shared" si="0"/>
        <v>1190</v>
      </c>
      <c r="C51">
        <v>-0.40440599999999999</v>
      </c>
      <c r="D51">
        <f t="shared" si="5"/>
        <v>-1.0514556E-2</v>
      </c>
      <c r="E51">
        <v>542</v>
      </c>
      <c r="F51">
        <v>-4.921875</v>
      </c>
      <c r="G51">
        <f t="shared" si="3"/>
        <v>-8.5902924121595906E-2</v>
      </c>
      <c r="H51" t="str">
        <f t="shared" si="8"/>
        <v>NO</v>
      </c>
      <c r="I51" t="str">
        <f t="shared" si="9"/>
        <v>NO</v>
      </c>
      <c r="J51" t="str">
        <f t="shared" si="1"/>
        <v>NO</v>
      </c>
      <c r="K51">
        <v>542</v>
      </c>
      <c r="L51" t="str">
        <f t="shared" si="2"/>
        <v/>
      </c>
      <c r="M51">
        <v>17787</v>
      </c>
      <c r="N51">
        <v>-9.580078125</v>
      </c>
      <c r="O51">
        <f t="shared" si="6"/>
        <v>-0.32827188860752721</v>
      </c>
      <c r="P51">
        <f t="shared" si="10"/>
        <v>-0.23768567899999998</v>
      </c>
      <c r="Q51">
        <f t="shared" si="7"/>
        <v>1.3811176592070877</v>
      </c>
    </row>
    <row r="52" spans="1:17" x14ac:dyDescent="0.25">
      <c r="A52">
        <v>22069</v>
      </c>
      <c r="B52">
        <f t="shared" si="0"/>
        <v>1215</v>
      </c>
      <c r="C52">
        <v>0.12664300000000001</v>
      </c>
      <c r="D52">
        <f t="shared" si="5"/>
        <v>3.1660750000000004E-3</v>
      </c>
      <c r="E52">
        <v>553</v>
      </c>
      <c r="F52">
        <v>-3.779296875</v>
      </c>
      <c r="G52">
        <f t="shared" si="3"/>
        <v>-6.5961173879082569E-2</v>
      </c>
      <c r="H52" t="str">
        <f t="shared" si="8"/>
        <v>NO</v>
      </c>
      <c r="I52" t="str">
        <f t="shared" si="9"/>
        <v>NO</v>
      </c>
      <c r="J52" t="str">
        <f t="shared" si="1"/>
        <v>NO</v>
      </c>
      <c r="K52">
        <v>553</v>
      </c>
      <c r="L52" t="str">
        <f t="shared" si="2"/>
        <v/>
      </c>
      <c r="M52">
        <v>18141</v>
      </c>
      <c r="N52">
        <v>9.140625</v>
      </c>
      <c r="O52">
        <f t="shared" si="6"/>
        <v>0.32673790781964157</v>
      </c>
      <c r="P52">
        <f t="shared" si="10"/>
        <v>0.22896697299999999</v>
      </c>
      <c r="Q52">
        <f t="shared" si="7"/>
        <v>1.4270088980022528</v>
      </c>
    </row>
    <row r="53" spans="1:17" x14ac:dyDescent="0.25">
      <c r="A53">
        <v>22094</v>
      </c>
      <c r="B53">
        <f t="shared" si="0"/>
        <v>1240</v>
      </c>
      <c r="C53">
        <v>0.50231400000000004</v>
      </c>
      <c r="D53">
        <f t="shared" si="5"/>
        <v>1.2557850000000001E-2</v>
      </c>
      <c r="E53">
        <v>563</v>
      </c>
      <c r="F53">
        <v>-2.548828125</v>
      </c>
      <c r="G53">
        <f t="shared" si="3"/>
        <v>-4.4485442848683596E-2</v>
      </c>
      <c r="H53" t="str">
        <f t="shared" si="8"/>
        <v>NO</v>
      </c>
      <c r="I53" t="str">
        <f t="shared" si="9"/>
        <v>NO</v>
      </c>
      <c r="J53" t="str">
        <f t="shared" si="1"/>
        <v>NO</v>
      </c>
      <c r="K53">
        <v>563</v>
      </c>
      <c r="L53" t="str">
        <f t="shared" si="2"/>
        <v/>
      </c>
      <c r="M53">
        <v>18506</v>
      </c>
      <c r="N53">
        <v>-9.4921875</v>
      </c>
      <c r="O53">
        <f t="shared" si="6"/>
        <v>-0.32520392703175593</v>
      </c>
      <c r="P53">
        <f t="shared" si="10"/>
        <v>-0.228783454</v>
      </c>
      <c r="Q53">
        <f t="shared" si="7"/>
        <v>1.4214486290243522</v>
      </c>
    </row>
    <row r="54" spans="1:17" x14ac:dyDescent="0.25">
      <c r="A54">
        <v>22106</v>
      </c>
      <c r="B54">
        <f t="shared" si="0"/>
        <v>1252</v>
      </c>
      <c r="C54">
        <v>0.54754400000000003</v>
      </c>
      <c r="D54">
        <f t="shared" si="5"/>
        <v>6.570528E-3</v>
      </c>
      <c r="E54">
        <v>573</v>
      </c>
      <c r="F54">
        <v>-1.318359375</v>
      </c>
      <c r="G54">
        <f t="shared" si="3"/>
        <v>-2.3009711818284619E-2</v>
      </c>
      <c r="H54" t="str">
        <f t="shared" si="8"/>
        <v>NO</v>
      </c>
      <c r="I54" t="str">
        <f t="shared" si="9"/>
        <v>NO</v>
      </c>
      <c r="J54" t="str">
        <f t="shared" si="1"/>
        <v>NO</v>
      </c>
      <c r="K54">
        <v>573</v>
      </c>
      <c r="L54" t="str">
        <f t="shared" si="2"/>
        <v/>
      </c>
      <c r="M54">
        <v>18861</v>
      </c>
      <c r="N54">
        <v>8.96484375</v>
      </c>
      <c r="O54">
        <f t="shared" si="6"/>
        <v>0.32213596545598466</v>
      </c>
      <c r="P54">
        <f t="shared" si="10"/>
        <v>0.237431319</v>
      </c>
      <c r="Q54">
        <f t="shared" si="7"/>
        <v>1.3567543103106152</v>
      </c>
    </row>
    <row r="55" spans="1:17" x14ac:dyDescent="0.25">
      <c r="A55">
        <v>22131</v>
      </c>
      <c r="B55">
        <f t="shared" si="0"/>
        <v>1277</v>
      </c>
      <c r="C55">
        <v>1.0291060000000001</v>
      </c>
      <c r="D55">
        <f t="shared" si="5"/>
        <v>2.5727650000000001E-2</v>
      </c>
      <c r="E55">
        <v>584</v>
      </c>
      <c r="F55">
        <v>0</v>
      </c>
      <c r="G55">
        <f t="shared" si="3"/>
        <v>0</v>
      </c>
      <c r="H55" t="str">
        <f t="shared" si="8"/>
        <v>NO</v>
      </c>
      <c r="I55" t="str">
        <f t="shared" si="9"/>
        <v>NO</v>
      </c>
      <c r="J55" t="str">
        <f t="shared" si="1"/>
        <v>NO</v>
      </c>
      <c r="K55">
        <v>584</v>
      </c>
      <c r="L55" t="str">
        <f t="shared" si="2"/>
        <v/>
      </c>
      <c r="M55">
        <v>19225</v>
      </c>
      <c r="N55">
        <v>-9.31640625</v>
      </c>
      <c r="O55">
        <f t="shared" si="6"/>
        <v>-0.31906800388021339</v>
      </c>
      <c r="P55">
        <f t="shared" si="10"/>
        <v>-0.22652193800000001</v>
      </c>
      <c r="Q55">
        <f t="shared" si="7"/>
        <v>1.4085523313870525</v>
      </c>
    </row>
    <row r="56" spans="1:17" x14ac:dyDescent="0.25">
      <c r="A56">
        <v>22156</v>
      </c>
      <c r="B56">
        <f t="shared" si="0"/>
        <v>1302</v>
      </c>
      <c r="C56">
        <v>1.3286849999999999</v>
      </c>
      <c r="D56">
        <f t="shared" si="5"/>
        <v>3.3217124999999993E-2</v>
      </c>
      <c r="E56">
        <v>594</v>
      </c>
      <c r="F56">
        <v>1.23046875</v>
      </c>
      <c r="G56">
        <f t="shared" si="3"/>
        <v>2.1475731030398976E-2</v>
      </c>
      <c r="H56" t="str">
        <f t="shared" si="8"/>
        <v>NO</v>
      </c>
      <c r="I56" t="str">
        <f t="shared" si="9"/>
        <v>NO</v>
      </c>
      <c r="J56" t="str">
        <f t="shared" si="1"/>
        <v>NO</v>
      </c>
      <c r="K56">
        <v>594</v>
      </c>
      <c r="L56" t="str">
        <f t="shared" si="2"/>
        <v/>
      </c>
      <c r="M56">
        <v>19590</v>
      </c>
      <c r="N56">
        <v>8.7890625</v>
      </c>
      <c r="O56">
        <f t="shared" si="6"/>
        <v>0.31600004230444206</v>
      </c>
      <c r="P56">
        <f t="shared" si="10"/>
        <v>0.22635482499999998</v>
      </c>
      <c r="Q56">
        <f t="shared" si="7"/>
        <v>1.396038464408444</v>
      </c>
    </row>
    <row r="57" spans="1:17" x14ac:dyDescent="0.25">
      <c r="A57">
        <v>22181</v>
      </c>
      <c r="B57">
        <f t="shared" si="0"/>
        <v>1327</v>
      </c>
      <c r="C57">
        <v>1.56654</v>
      </c>
      <c r="D57">
        <f t="shared" si="5"/>
        <v>3.9163499999999997E-2</v>
      </c>
      <c r="E57">
        <v>605</v>
      </c>
      <c r="F57">
        <v>2.4609375</v>
      </c>
      <c r="G57">
        <f t="shared" si="3"/>
        <v>4.2951462060797953E-2</v>
      </c>
      <c r="H57" t="str">
        <f t="shared" si="8"/>
        <v>NO</v>
      </c>
      <c r="I57" t="str">
        <f t="shared" si="9"/>
        <v>NO</v>
      </c>
      <c r="J57" t="str">
        <f t="shared" si="1"/>
        <v>NO</v>
      </c>
      <c r="K57">
        <v>605</v>
      </c>
      <c r="L57" t="str">
        <f t="shared" si="2"/>
        <v/>
      </c>
      <c r="M57">
        <v>19955</v>
      </c>
      <c r="N57">
        <v>-9.052734375</v>
      </c>
      <c r="O57">
        <f t="shared" si="6"/>
        <v>-0.31139809994078516</v>
      </c>
      <c r="P57">
        <f t="shared" si="10"/>
        <v>-0.21454088600000001</v>
      </c>
      <c r="Q57">
        <f t="shared" si="7"/>
        <v>1.4514627293036588</v>
      </c>
    </row>
    <row r="58" spans="1:17" x14ac:dyDescent="0.25">
      <c r="A58">
        <v>22206</v>
      </c>
      <c r="B58">
        <f t="shared" si="0"/>
        <v>1352</v>
      </c>
      <c r="C58">
        <v>1.74054</v>
      </c>
      <c r="D58">
        <f t="shared" si="5"/>
        <v>4.3513500000000004E-2</v>
      </c>
      <c r="E58">
        <v>615</v>
      </c>
      <c r="F58">
        <v>3.603515625</v>
      </c>
      <c r="G58">
        <f t="shared" si="3"/>
        <v>6.2893212303311297E-2</v>
      </c>
      <c r="H58" t="str">
        <f t="shared" si="8"/>
        <v>NO</v>
      </c>
      <c r="I58" t="str">
        <f t="shared" si="9"/>
        <v>NO</v>
      </c>
      <c r="J58" t="str">
        <f t="shared" si="1"/>
        <v>NO</v>
      </c>
      <c r="K58">
        <v>615</v>
      </c>
      <c r="L58" t="str">
        <f t="shared" si="2"/>
        <v/>
      </c>
      <c r="M58">
        <v>20310</v>
      </c>
      <c r="N58">
        <v>8.701171875</v>
      </c>
      <c r="O58">
        <f t="shared" si="6"/>
        <v>0.30986411915289952</v>
      </c>
      <c r="P58">
        <f t="shared" si="10"/>
        <v>0.22089169600000003</v>
      </c>
      <c r="Q58">
        <f t="shared" si="7"/>
        <v>1.4027875414243707</v>
      </c>
    </row>
    <row r="59" spans="1:17" x14ac:dyDescent="0.25">
      <c r="A59">
        <v>22231</v>
      </c>
      <c r="B59">
        <f t="shared" si="0"/>
        <v>1377</v>
      </c>
      <c r="C59">
        <v>1.8315319999999999</v>
      </c>
      <c r="D59">
        <f t="shared" si="5"/>
        <v>4.5788299999999997E-2</v>
      </c>
      <c r="E59">
        <v>626</v>
      </c>
      <c r="F59">
        <v>4.833984375</v>
      </c>
      <c r="G59">
        <f t="shared" si="3"/>
        <v>8.436894333371027E-2</v>
      </c>
      <c r="H59" t="str">
        <f t="shared" si="8"/>
        <v>NO</v>
      </c>
      <c r="I59" t="str">
        <f t="shared" si="9"/>
        <v>NO</v>
      </c>
      <c r="J59" t="str">
        <f t="shared" si="1"/>
        <v>NO</v>
      </c>
      <c r="K59">
        <v>626</v>
      </c>
      <c r="L59" t="str">
        <f t="shared" si="2"/>
        <v/>
      </c>
      <c r="M59">
        <v>20675</v>
      </c>
      <c r="N59">
        <v>-8.96484375</v>
      </c>
      <c r="O59">
        <f t="shared" si="6"/>
        <v>-0.30833013836501388</v>
      </c>
      <c r="P59">
        <f t="shared" si="10"/>
        <v>-0.21005413000000001</v>
      </c>
      <c r="Q59">
        <f t="shared" si="7"/>
        <v>1.4678603956276122</v>
      </c>
    </row>
    <row r="60" spans="1:17" x14ac:dyDescent="0.25">
      <c r="A60">
        <v>22244</v>
      </c>
      <c r="B60">
        <f t="shared" si="0"/>
        <v>1390</v>
      </c>
      <c r="C60">
        <v>1.84111</v>
      </c>
      <c r="D60">
        <f t="shared" si="5"/>
        <v>2.393443E-2</v>
      </c>
      <c r="E60">
        <v>636</v>
      </c>
      <c r="F60">
        <v>5.888671875</v>
      </c>
      <c r="G60">
        <f t="shared" si="3"/>
        <v>0.10277671278833796</v>
      </c>
      <c r="H60" t="str">
        <f t="shared" si="8"/>
        <v>NO</v>
      </c>
      <c r="I60" t="str">
        <f t="shared" si="9"/>
        <v>NO</v>
      </c>
      <c r="J60" t="str">
        <f t="shared" si="1"/>
        <v>NO</v>
      </c>
      <c r="K60">
        <v>636</v>
      </c>
      <c r="L60" t="str">
        <f t="shared" si="2"/>
        <v/>
      </c>
      <c r="M60">
        <v>21040</v>
      </c>
      <c r="N60">
        <v>8.4375</v>
      </c>
      <c r="O60">
        <f t="shared" si="6"/>
        <v>0.30372819600135698</v>
      </c>
      <c r="P60">
        <f t="shared" si="10"/>
        <v>0.20803525700000003</v>
      </c>
      <c r="Q60">
        <f t="shared" si="7"/>
        <v>1.4599842371976253</v>
      </c>
    </row>
    <row r="61" spans="1:17" x14ac:dyDescent="0.25">
      <c r="A61">
        <v>22269</v>
      </c>
      <c r="B61">
        <f t="shared" si="0"/>
        <v>1415</v>
      </c>
      <c r="C61">
        <v>1.7953479999999999</v>
      </c>
      <c r="D61">
        <f t="shared" si="5"/>
        <v>4.4883699999999999E-2</v>
      </c>
      <c r="E61">
        <v>646</v>
      </c>
      <c r="F61">
        <v>7.03125</v>
      </c>
      <c r="G61">
        <f t="shared" si="3"/>
        <v>0.12271846303085129</v>
      </c>
      <c r="H61" t="str">
        <f t="shared" si="8"/>
        <v>NO</v>
      </c>
      <c r="I61" t="str">
        <f t="shared" si="9"/>
        <v>NO</v>
      </c>
      <c r="J61" t="str">
        <f t="shared" si="1"/>
        <v>NO</v>
      </c>
      <c r="K61">
        <v>646</v>
      </c>
      <c r="L61" t="str">
        <f t="shared" si="2"/>
        <v/>
      </c>
      <c r="M61">
        <v>21394</v>
      </c>
      <c r="N61">
        <v>-8.7890625</v>
      </c>
      <c r="O61">
        <f t="shared" si="6"/>
        <v>-0.30066023442558565</v>
      </c>
      <c r="P61">
        <f t="shared" si="10"/>
        <v>-0.19722753500000001</v>
      </c>
      <c r="Q61">
        <f t="shared" si="7"/>
        <v>1.5244333628445219</v>
      </c>
    </row>
    <row r="62" spans="1:17" x14ac:dyDescent="0.25">
      <c r="A62">
        <v>22294</v>
      </c>
      <c r="B62">
        <f t="shared" si="0"/>
        <v>1440</v>
      </c>
      <c r="C62">
        <v>1.659127</v>
      </c>
      <c r="D62">
        <f t="shared" si="5"/>
        <v>4.1478174999999999E-2</v>
      </c>
      <c r="E62">
        <v>657</v>
      </c>
      <c r="F62">
        <v>7.998046875</v>
      </c>
      <c r="G62">
        <f t="shared" si="3"/>
        <v>0.13959225169759334</v>
      </c>
      <c r="H62" t="str">
        <f t="shared" si="8"/>
        <v>NO</v>
      </c>
      <c r="I62" t="str">
        <f t="shared" si="9"/>
        <v>NO</v>
      </c>
      <c r="J62" t="str">
        <f t="shared" si="1"/>
        <v>NO</v>
      </c>
      <c r="K62">
        <v>657</v>
      </c>
      <c r="L62" t="str">
        <f t="shared" si="2"/>
        <v/>
      </c>
      <c r="M62">
        <v>21769</v>
      </c>
      <c r="N62">
        <v>8.26171875</v>
      </c>
      <c r="O62">
        <f t="shared" si="6"/>
        <v>0.29759227284981438</v>
      </c>
      <c r="P62">
        <f t="shared" si="10"/>
        <v>0.21664909199999999</v>
      </c>
      <c r="Q62">
        <f t="shared" si="7"/>
        <v>1.3736142169006385</v>
      </c>
    </row>
    <row r="63" spans="1:17" x14ac:dyDescent="0.25">
      <c r="A63">
        <v>22319</v>
      </c>
      <c r="B63">
        <f t="shared" si="0"/>
        <v>1465</v>
      </c>
      <c r="C63">
        <v>1.447346</v>
      </c>
      <c r="D63">
        <f t="shared" si="5"/>
        <v>3.6183649999999998E-2</v>
      </c>
      <c r="E63">
        <v>667</v>
      </c>
      <c r="F63">
        <v>8.96484375</v>
      </c>
      <c r="G63">
        <f t="shared" si="3"/>
        <v>0.1564660403643354</v>
      </c>
      <c r="H63" t="str">
        <f t="shared" si="8"/>
        <v>NO</v>
      </c>
      <c r="I63" t="str">
        <f t="shared" si="9"/>
        <v>NO</v>
      </c>
      <c r="J63" t="str">
        <f t="shared" si="1"/>
        <v>NO</v>
      </c>
      <c r="K63">
        <v>667</v>
      </c>
      <c r="L63" t="str">
        <f t="shared" si="2"/>
        <v/>
      </c>
      <c r="M63">
        <v>22124</v>
      </c>
      <c r="N63">
        <v>-8.61328125</v>
      </c>
      <c r="O63">
        <f t="shared" si="6"/>
        <v>-0.2945243112740431</v>
      </c>
      <c r="P63">
        <f t="shared" si="10"/>
        <v>-0.21078046399999997</v>
      </c>
      <c r="Q63">
        <f t="shared" si="7"/>
        <v>1.3973036479986265</v>
      </c>
    </row>
    <row r="64" spans="1:17" x14ac:dyDescent="0.25">
      <c r="A64">
        <v>22345</v>
      </c>
      <c r="B64">
        <f t="shared" si="0"/>
        <v>1491</v>
      </c>
      <c r="C64">
        <v>1.163198</v>
      </c>
      <c r="D64">
        <f t="shared" si="5"/>
        <v>3.0243147999999997E-2</v>
      </c>
      <c r="E64">
        <v>678</v>
      </c>
      <c r="F64">
        <v>9.755859375</v>
      </c>
      <c r="G64">
        <f t="shared" si="3"/>
        <v>0.17027186745530618</v>
      </c>
      <c r="H64" t="str">
        <f t="shared" si="8"/>
        <v>NO</v>
      </c>
      <c r="I64" t="str">
        <f t="shared" si="9"/>
        <v>NO</v>
      </c>
      <c r="J64" t="str">
        <f t="shared" si="1"/>
        <v>NO</v>
      </c>
      <c r="K64">
        <v>678</v>
      </c>
      <c r="L64" t="str">
        <f t="shared" si="2"/>
        <v/>
      </c>
      <c r="M64">
        <v>22489</v>
      </c>
      <c r="N64">
        <v>8.0859375</v>
      </c>
      <c r="O64">
        <f t="shared" si="6"/>
        <v>0.29145634969827178</v>
      </c>
      <c r="P64">
        <f t="shared" si="10"/>
        <v>0.21573225399999998</v>
      </c>
      <c r="Q64">
        <f t="shared" si="7"/>
        <v>1.3510096162916454</v>
      </c>
    </row>
    <row r="65" spans="1:17" x14ac:dyDescent="0.25">
      <c r="A65">
        <v>22370</v>
      </c>
      <c r="B65">
        <f t="shared" si="0"/>
        <v>1516</v>
      </c>
      <c r="C65">
        <v>0.82849899999999999</v>
      </c>
      <c r="D65">
        <f t="shared" si="5"/>
        <v>2.0712475000000001E-2</v>
      </c>
      <c r="E65">
        <v>688</v>
      </c>
      <c r="F65">
        <v>10.546875</v>
      </c>
      <c r="G65">
        <f t="shared" si="3"/>
        <v>0.18407769454627695</v>
      </c>
      <c r="H65" t="str">
        <f t="shared" si="8"/>
        <v>NO</v>
      </c>
      <c r="I65" t="str">
        <f t="shared" si="9"/>
        <v>NO</v>
      </c>
      <c r="J65" t="str">
        <f t="shared" si="1"/>
        <v>NO</v>
      </c>
      <c r="K65">
        <v>688</v>
      </c>
      <c r="L65" t="str">
        <f t="shared" si="2"/>
        <v/>
      </c>
      <c r="M65">
        <v>22854</v>
      </c>
      <c r="N65">
        <v>-8.349609375</v>
      </c>
      <c r="O65">
        <f t="shared" si="6"/>
        <v>-0.28685440733461487</v>
      </c>
      <c r="P65">
        <f t="shared" si="10"/>
        <v>-0.20908886399999999</v>
      </c>
      <c r="Q65">
        <f t="shared" si="7"/>
        <v>1.3719258015319979</v>
      </c>
    </row>
    <row r="66" spans="1:17" x14ac:dyDescent="0.25">
      <c r="A66">
        <v>22395</v>
      </c>
      <c r="B66">
        <f t="shared" ref="B66:B129" si="11">A66-$R$2</f>
        <v>1541</v>
      </c>
      <c r="C66">
        <v>0.46027699999999999</v>
      </c>
      <c r="D66">
        <f t="shared" si="5"/>
        <v>1.1506924999999999E-2</v>
      </c>
      <c r="E66">
        <v>698</v>
      </c>
      <c r="F66">
        <v>11.25</v>
      </c>
      <c r="G66">
        <f t="shared" si="3"/>
        <v>0.19634954084936207</v>
      </c>
      <c r="H66" t="str">
        <f t="shared" si="8"/>
        <v>NO</v>
      </c>
      <c r="I66" t="str">
        <f t="shared" si="9"/>
        <v>NO</v>
      </c>
      <c r="J66" t="str">
        <f t="shared" ref="J66:J129" si="12">IF(OR(I66="YES",H66="YES"),"YES","NO")</f>
        <v>NO</v>
      </c>
      <c r="K66">
        <v>698</v>
      </c>
      <c r="L66" t="str">
        <f t="shared" ref="L66:L129" si="13">IF(J66="YES",F66, "")</f>
        <v/>
      </c>
      <c r="M66">
        <v>23208</v>
      </c>
      <c r="N66">
        <v>7.91015625</v>
      </c>
      <c r="O66">
        <f t="shared" si="6"/>
        <v>0.2837864457588436</v>
      </c>
      <c r="P66">
        <f t="shared" si="10"/>
        <v>0.215651958</v>
      </c>
      <c r="Q66">
        <f t="shared" si="7"/>
        <v>1.3159465297265864</v>
      </c>
    </row>
    <row r="67" spans="1:17" x14ac:dyDescent="0.25">
      <c r="A67">
        <v>22407</v>
      </c>
      <c r="B67">
        <f t="shared" si="11"/>
        <v>1553</v>
      </c>
      <c r="C67">
        <v>0.40547</v>
      </c>
      <c r="D67">
        <f t="shared" si="5"/>
        <v>4.8656400000000001E-3</v>
      </c>
      <c r="E67">
        <v>709</v>
      </c>
      <c r="F67">
        <v>11.86523438</v>
      </c>
      <c r="G67">
        <f t="shared" ref="G67:G130" si="14">F67*PI()/180</f>
        <v>0.20708740645182802</v>
      </c>
      <c r="H67" t="str">
        <f t="shared" si="8"/>
        <v>NO</v>
      </c>
      <c r="I67" t="str">
        <f t="shared" si="9"/>
        <v>NO</v>
      </c>
      <c r="J67" t="str">
        <f t="shared" si="12"/>
        <v>NO</v>
      </c>
      <c r="K67">
        <v>709</v>
      </c>
      <c r="L67" t="str">
        <f t="shared" si="13"/>
        <v/>
      </c>
      <c r="M67">
        <v>23573</v>
      </c>
      <c r="N67">
        <v>-8.0859375</v>
      </c>
      <c r="O67">
        <f t="shared" si="6"/>
        <v>-0.27918450339518669</v>
      </c>
      <c r="P67">
        <f t="shared" si="10"/>
        <v>-0.20332929399999999</v>
      </c>
      <c r="Q67">
        <f t="shared" si="7"/>
        <v>1.3730658180281032</v>
      </c>
    </row>
    <row r="68" spans="1:17" x14ac:dyDescent="0.25">
      <c r="A68">
        <v>22432</v>
      </c>
      <c r="B68">
        <f t="shared" si="11"/>
        <v>1578</v>
      </c>
      <c r="C68">
        <v>-0.12345</v>
      </c>
      <c r="D68">
        <f t="shared" ref="D68:D131" si="15">(C68*(B68-B67))/1000</f>
        <v>-3.08625E-3</v>
      </c>
      <c r="E68">
        <v>719</v>
      </c>
      <c r="F68">
        <v>12.39257813</v>
      </c>
      <c r="G68">
        <f t="shared" si="14"/>
        <v>0.21629129117914189</v>
      </c>
      <c r="H68" t="str">
        <f t="shared" si="8"/>
        <v>NO</v>
      </c>
      <c r="I68" t="str">
        <f t="shared" si="9"/>
        <v>NO</v>
      </c>
      <c r="J68" t="str">
        <f t="shared" si="12"/>
        <v>NO</v>
      </c>
      <c r="K68">
        <v>719</v>
      </c>
      <c r="L68" t="str">
        <f t="shared" si="13"/>
        <v/>
      </c>
      <c r="M68">
        <v>23938</v>
      </c>
      <c r="N68">
        <v>7.822265625</v>
      </c>
      <c r="O68">
        <f t="shared" ref="O68:O131" si="16">(N68-N67)*PI()/180</f>
        <v>0.27765052260730105</v>
      </c>
      <c r="P68">
        <f t="shared" si="10"/>
        <v>0.21464840300000002</v>
      </c>
      <c r="Q68">
        <f t="shared" ref="Q68:Q131" si="17">O68/P68</f>
        <v>1.2935131066747374</v>
      </c>
    </row>
    <row r="69" spans="1:17" x14ac:dyDescent="0.25">
      <c r="A69">
        <v>22458</v>
      </c>
      <c r="B69">
        <f t="shared" si="11"/>
        <v>1604</v>
      </c>
      <c r="C69">
        <v>-0.50657099999999999</v>
      </c>
      <c r="D69">
        <f t="shared" si="15"/>
        <v>-1.3170846E-2</v>
      </c>
      <c r="E69">
        <v>730</v>
      </c>
      <c r="F69">
        <v>12.74414063</v>
      </c>
      <c r="G69">
        <f t="shared" si="14"/>
        <v>0.22242721433068444</v>
      </c>
      <c r="H69" t="str">
        <f t="shared" si="8"/>
        <v>NO</v>
      </c>
      <c r="I69" t="str">
        <f t="shared" si="9"/>
        <v>NO</v>
      </c>
      <c r="J69" t="str">
        <f t="shared" si="12"/>
        <v>NO</v>
      </c>
      <c r="K69">
        <v>730</v>
      </c>
      <c r="L69" t="str">
        <f t="shared" si="13"/>
        <v/>
      </c>
      <c r="M69">
        <v>24292</v>
      </c>
      <c r="N69">
        <v>-8.0859375</v>
      </c>
      <c r="O69">
        <f t="shared" si="16"/>
        <v>-0.27765052260730105</v>
      </c>
      <c r="P69">
        <f t="shared" si="10"/>
        <v>-0.19740952099999998</v>
      </c>
      <c r="Q69">
        <f t="shared" si="17"/>
        <v>1.4064697649881897</v>
      </c>
    </row>
    <row r="70" spans="1:17" x14ac:dyDescent="0.25">
      <c r="A70">
        <v>22483</v>
      </c>
      <c r="B70">
        <f t="shared" si="11"/>
        <v>1629</v>
      </c>
      <c r="C70">
        <v>-0.866811</v>
      </c>
      <c r="D70">
        <f t="shared" si="15"/>
        <v>-2.1670274999999999E-2</v>
      </c>
      <c r="E70">
        <v>740</v>
      </c>
      <c r="F70">
        <v>13.09570313</v>
      </c>
      <c r="G70">
        <f t="shared" si="14"/>
        <v>0.22856313748222701</v>
      </c>
      <c r="H70" t="str">
        <f t="shared" ref="H70:H133" si="18">IF(AND(F70=MAX(F66:F74), _xlfn.STDEV.P(F66:F74)&gt;$S$2),"YES","NO")</f>
        <v>NO</v>
      </c>
      <c r="I70" t="str">
        <f t="shared" ref="I70:I133" si="19">IF(AND(F70=MIN(F66:F74), _xlfn.STDEV.P(F66:F74)&gt;$S$2),"YES","NO")</f>
        <v>NO</v>
      </c>
      <c r="J70" t="str">
        <f t="shared" si="12"/>
        <v>NO</v>
      </c>
      <c r="K70">
        <v>740</v>
      </c>
      <c r="L70" t="str">
        <f t="shared" si="13"/>
        <v/>
      </c>
      <c r="M70">
        <v>24657</v>
      </c>
      <c r="N70">
        <v>7.646484375</v>
      </c>
      <c r="O70">
        <f t="shared" si="16"/>
        <v>0.27458256103152978</v>
      </c>
      <c r="P70">
        <f t="shared" si="10"/>
        <v>0.202588608</v>
      </c>
      <c r="Q70">
        <f t="shared" si="17"/>
        <v>1.3553701945152306</v>
      </c>
    </row>
    <row r="71" spans="1:17" x14ac:dyDescent="0.25">
      <c r="A71">
        <v>22508</v>
      </c>
      <c r="B71">
        <f t="shared" si="11"/>
        <v>1654</v>
      </c>
      <c r="C71">
        <v>-1.1860790000000001</v>
      </c>
      <c r="D71">
        <f t="shared" si="15"/>
        <v>-2.9651975000000004E-2</v>
      </c>
      <c r="E71">
        <v>751</v>
      </c>
      <c r="F71">
        <v>13.27148438</v>
      </c>
      <c r="G71">
        <f t="shared" si="14"/>
        <v>0.23163109905799828</v>
      </c>
      <c r="H71" t="str">
        <f t="shared" si="18"/>
        <v>NO</v>
      </c>
      <c r="I71" t="str">
        <f t="shared" si="19"/>
        <v>NO</v>
      </c>
      <c r="J71" t="str">
        <f t="shared" si="12"/>
        <v>NO</v>
      </c>
      <c r="K71">
        <v>751</v>
      </c>
      <c r="L71" t="str">
        <f t="shared" si="13"/>
        <v/>
      </c>
      <c r="M71">
        <v>25012</v>
      </c>
      <c r="N71">
        <v>-7.998046875</v>
      </c>
      <c r="O71">
        <f t="shared" si="16"/>
        <v>-0.27304858024364415</v>
      </c>
      <c r="P71">
        <f t="shared" si="10"/>
        <v>-0.200675093</v>
      </c>
      <c r="Q71">
        <f t="shared" si="17"/>
        <v>1.3606500745144499</v>
      </c>
    </row>
    <row r="72" spans="1:17" x14ac:dyDescent="0.25">
      <c r="A72">
        <v>22533</v>
      </c>
      <c r="B72">
        <f t="shared" si="11"/>
        <v>1679</v>
      </c>
      <c r="C72">
        <v>-1.4425570000000001</v>
      </c>
      <c r="D72">
        <f t="shared" si="15"/>
        <v>-3.6063925000000004E-2</v>
      </c>
      <c r="E72">
        <v>771</v>
      </c>
      <c r="F72">
        <v>13.359375</v>
      </c>
      <c r="G72">
        <f t="shared" si="14"/>
        <v>0.23316507975861747</v>
      </c>
      <c r="H72" t="str">
        <f t="shared" si="18"/>
        <v>YES</v>
      </c>
      <c r="I72" t="str">
        <f t="shared" si="19"/>
        <v>NO</v>
      </c>
      <c r="J72" t="str">
        <f t="shared" si="12"/>
        <v>YES</v>
      </c>
      <c r="K72">
        <v>771</v>
      </c>
      <c r="L72">
        <f t="shared" si="13"/>
        <v>13.359375</v>
      </c>
      <c r="M72">
        <v>25377</v>
      </c>
      <c r="N72">
        <v>7.55859375</v>
      </c>
      <c r="O72">
        <f t="shared" si="16"/>
        <v>0.27151459945575851</v>
      </c>
      <c r="P72">
        <f t="shared" si="10"/>
        <v>0.19467291600000003</v>
      </c>
      <c r="Q72">
        <f t="shared" si="17"/>
        <v>1.3947220036286838</v>
      </c>
    </row>
    <row r="73" spans="1:17" x14ac:dyDescent="0.25">
      <c r="A73">
        <v>22559</v>
      </c>
      <c r="B73">
        <f t="shared" si="11"/>
        <v>1705</v>
      </c>
      <c r="C73">
        <v>-1.641035</v>
      </c>
      <c r="D73">
        <f t="shared" si="15"/>
        <v>-4.2666910000000002E-2</v>
      </c>
      <c r="E73">
        <v>782</v>
      </c>
      <c r="F73">
        <v>13.27148438</v>
      </c>
      <c r="G73">
        <f t="shared" si="14"/>
        <v>0.23163109905799828</v>
      </c>
      <c r="H73" t="str">
        <f t="shared" si="18"/>
        <v>NO</v>
      </c>
      <c r="I73" t="str">
        <f t="shared" si="19"/>
        <v>NO</v>
      </c>
      <c r="J73" t="str">
        <f t="shared" si="12"/>
        <v>NO</v>
      </c>
      <c r="K73">
        <v>782</v>
      </c>
      <c r="L73" t="str">
        <f t="shared" si="13"/>
        <v/>
      </c>
      <c r="M73">
        <v>25742</v>
      </c>
      <c r="N73">
        <v>-7.734375</v>
      </c>
      <c r="O73">
        <f t="shared" si="16"/>
        <v>-0.26691265709210155</v>
      </c>
      <c r="P73">
        <f t="shared" si="10"/>
        <v>-0.19443018800000003</v>
      </c>
      <c r="Q73">
        <f t="shared" si="17"/>
        <v>1.3727943167554901</v>
      </c>
    </row>
    <row r="74" spans="1:17" x14ac:dyDescent="0.25">
      <c r="A74">
        <v>22571</v>
      </c>
      <c r="B74">
        <f t="shared" si="11"/>
        <v>1717</v>
      </c>
      <c r="C74">
        <v>-1.7187239999999999</v>
      </c>
      <c r="D74">
        <f t="shared" si="15"/>
        <v>-2.0624687999999999E-2</v>
      </c>
      <c r="E74">
        <v>792</v>
      </c>
      <c r="F74">
        <v>13.0078125</v>
      </c>
      <c r="G74">
        <f t="shared" si="14"/>
        <v>0.2270291566070749</v>
      </c>
      <c r="H74" t="str">
        <f t="shared" si="18"/>
        <v>NO</v>
      </c>
      <c r="I74" t="str">
        <f t="shared" si="19"/>
        <v>NO</v>
      </c>
      <c r="J74" t="str">
        <f t="shared" si="12"/>
        <v>NO</v>
      </c>
      <c r="K74">
        <v>792</v>
      </c>
      <c r="L74" t="str">
        <f t="shared" si="13"/>
        <v/>
      </c>
      <c r="M74">
        <v>26096</v>
      </c>
      <c r="N74">
        <v>7.3828125</v>
      </c>
      <c r="O74">
        <f t="shared" si="16"/>
        <v>0.26384469551633027</v>
      </c>
      <c r="P74">
        <f t="shared" si="10"/>
        <v>0.20329198699999995</v>
      </c>
      <c r="Q74">
        <f t="shared" si="17"/>
        <v>1.2978607736089978</v>
      </c>
    </row>
    <row r="75" spans="1:17" x14ac:dyDescent="0.25">
      <c r="A75">
        <v>22596</v>
      </c>
      <c r="B75">
        <f t="shared" si="11"/>
        <v>1742</v>
      </c>
      <c r="C75">
        <v>-1.7921549999999999</v>
      </c>
      <c r="D75">
        <f t="shared" si="15"/>
        <v>-4.4803875E-2</v>
      </c>
      <c r="E75">
        <v>803</v>
      </c>
      <c r="F75">
        <v>12.65625</v>
      </c>
      <c r="G75">
        <f t="shared" si="14"/>
        <v>0.2208932334555323</v>
      </c>
      <c r="H75" t="str">
        <f t="shared" si="18"/>
        <v>NO</v>
      </c>
      <c r="I75" t="str">
        <f t="shared" si="19"/>
        <v>NO</v>
      </c>
      <c r="J75" t="str">
        <f t="shared" si="12"/>
        <v>NO</v>
      </c>
      <c r="K75">
        <v>803</v>
      </c>
      <c r="L75" t="str">
        <f t="shared" si="13"/>
        <v/>
      </c>
      <c r="M75">
        <v>26451</v>
      </c>
      <c r="N75">
        <v>-7.734375</v>
      </c>
      <c r="O75">
        <f t="shared" si="16"/>
        <v>-0.26384469551633027</v>
      </c>
      <c r="P75">
        <f t="shared" si="10"/>
        <v>-0.18665662399999999</v>
      </c>
      <c r="Q75">
        <f t="shared" si="17"/>
        <v>1.4135297738821757</v>
      </c>
    </row>
    <row r="76" spans="1:17" x14ac:dyDescent="0.25">
      <c r="A76">
        <v>22621</v>
      </c>
      <c r="B76">
        <f t="shared" si="11"/>
        <v>1767</v>
      </c>
      <c r="C76">
        <v>-1.779917</v>
      </c>
      <c r="D76">
        <f t="shared" si="15"/>
        <v>-4.4497925000000001E-2</v>
      </c>
      <c r="E76">
        <v>813</v>
      </c>
      <c r="F76">
        <v>12.21679688</v>
      </c>
      <c r="G76">
        <f t="shared" si="14"/>
        <v>0.21322332960337059</v>
      </c>
      <c r="H76" t="str">
        <f t="shared" si="18"/>
        <v>NO</v>
      </c>
      <c r="I76" t="str">
        <f t="shared" si="19"/>
        <v>NO</v>
      </c>
      <c r="J76" t="str">
        <f t="shared" si="12"/>
        <v>NO</v>
      </c>
      <c r="K76">
        <v>813</v>
      </c>
      <c r="L76" t="str">
        <f t="shared" si="13"/>
        <v/>
      </c>
      <c r="M76">
        <v>26816</v>
      </c>
      <c r="N76">
        <v>7.294921875</v>
      </c>
      <c r="O76">
        <f t="shared" si="16"/>
        <v>0.26231071472844464</v>
      </c>
      <c r="P76">
        <f t="shared" si="10"/>
        <v>0.18859140600000002</v>
      </c>
      <c r="Q76">
        <f t="shared" si="17"/>
        <v>1.3908943164061496</v>
      </c>
    </row>
    <row r="77" spans="1:17" x14ac:dyDescent="0.25">
      <c r="A77">
        <v>22646</v>
      </c>
      <c r="B77">
        <f t="shared" si="11"/>
        <v>1792</v>
      </c>
      <c r="C77">
        <v>-1.6798789999999999</v>
      </c>
      <c r="D77">
        <f t="shared" si="15"/>
        <v>-4.1996974999999999E-2</v>
      </c>
      <c r="E77">
        <v>824</v>
      </c>
      <c r="F77">
        <v>11.68945313</v>
      </c>
      <c r="G77">
        <f t="shared" si="14"/>
        <v>0.20401944487605672</v>
      </c>
      <c r="H77" t="str">
        <f t="shared" si="18"/>
        <v>NO</v>
      </c>
      <c r="I77" t="str">
        <f t="shared" si="19"/>
        <v>NO</v>
      </c>
      <c r="J77" t="str">
        <f t="shared" si="12"/>
        <v>NO</v>
      </c>
      <c r="K77">
        <v>824</v>
      </c>
      <c r="L77" t="str">
        <f t="shared" si="13"/>
        <v/>
      </c>
      <c r="M77">
        <v>27180</v>
      </c>
      <c r="N77">
        <v>-7.55859375</v>
      </c>
      <c r="O77">
        <f t="shared" si="16"/>
        <v>-0.25924275315267337</v>
      </c>
      <c r="P77">
        <f t="shared" ref="P77:P140" si="20">SUMIFS($D$2:$D$2581,$B$2:$B$2581,"&lt;="&amp;M77,$B$2:$B$2581, "&gt;="&amp;M76)</f>
        <v>-0.18477713599999998</v>
      </c>
      <c r="Q77">
        <f t="shared" si="17"/>
        <v>1.4030023344050175</v>
      </c>
    </row>
    <row r="78" spans="1:17" x14ac:dyDescent="0.25">
      <c r="A78">
        <v>22671</v>
      </c>
      <c r="B78">
        <f t="shared" si="11"/>
        <v>1817</v>
      </c>
      <c r="C78">
        <v>-1.5037499999999999</v>
      </c>
      <c r="D78">
        <f t="shared" si="15"/>
        <v>-3.7593750000000002E-2</v>
      </c>
      <c r="E78">
        <v>834</v>
      </c>
      <c r="F78">
        <v>11.07421875</v>
      </c>
      <c r="G78">
        <f t="shared" si="14"/>
        <v>0.1932815792735908</v>
      </c>
      <c r="H78" t="str">
        <f t="shared" si="18"/>
        <v>NO</v>
      </c>
      <c r="I78" t="str">
        <f t="shared" si="19"/>
        <v>NO</v>
      </c>
      <c r="J78" t="str">
        <f t="shared" si="12"/>
        <v>NO</v>
      </c>
      <c r="K78">
        <v>834</v>
      </c>
      <c r="L78" t="str">
        <f t="shared" si="13"/>
        <v/>
      </c>
      <c r="M78">
        <v>27545</v>
      </c>
      <c r="N78">
        <v>7.119140625</v>
      </c>
      <c r="O78">
        <f t="shared" si="16"/>
        <v>0.25617479157690209</v>
      </c>
      <c r="P78">
        <f t="shared" si="20"/>
        <v>0.18462765600000003</v>
      </c>
      <c r="Q78">
        <f t="shared" si="17"/>
        <v>1.3875212258390046</v>
      </c>
    </row>
    <row r="79" spans="1:17" x14ac:dyDescent="0.25">
      <c r="A79">
        <v>22696</v>
      </c>
      <c r="B79">
        <f t="shared" si="11"/>
        <v>1842</v>
      </c>
      <c r="C79">
        <v>-1.2520610000000001</v>
      </c>
      <c r="D79">
        <f t="shared" si="15"/>
        <v>-3.1301525000000004E-2</v>
      </c>
      <c r="E79">
        <v>844</v>
      </c>
      <c r="F79">
        <v>10.37109375</v>
      </c>
      <c r="G79">
        <f t="shared" si="14"/>
        <v>0.18100973297050565</v>
      </c>
      <c r="H79" t="str">
        <f t="shared" si="18"/>
        <v>NO</v>
      </c>
      <c r="I79" t="str">
        <f t="shared" si="19"/>
        <v>NO</v>
      </c>
      <c r="J79" t="str">
        <f t="shared" si="12"/>
        <v>NO</v>
      </c>
      <c r="K79">
        <v>844</v>
      </c>
      <c r="L79" t="str">
        <f t="shared" si="13"/>
        <v/>
      </c>
      <c r="M79">
        <v>27900</v>
      </c>
      <c r="N79">
        <v>-7.470703125</v>
      </c>
      <c r="O79">
        <f t="shared" si="16"/>
        <v>-0.25464081078901646</v>
      </c>
      <c r="P79">
        <f t="shared" si="20"/>
        <v>-0.17701310199999998</v>
      </c>
      <c r="Q79">
        <f t="shared" si="17"/>
        <v>1.4385421638959612</v>
      </c>
    </row>
    <row r="80" spans="1:17" x14ac:dyDescent="0.25">
      <c r="A80">
        <v>22721</v>
      </c>
      <c r="B80">
        <f t="shared" si="11"/>
        <v>1867</v>
      </c>
      <c r="C80">
        <v>-0.94928900000000005</v>
      </c>
      <c r="D80">
        <f t="shared" si="15"/>
        <v>-2.3732224999999999E-2</v>
      </c>
      <c r="E80">
        <v>855</v>
      </c>
      <c r="F80">
        <v>9.580078125</v>
      </c>
      <c r="G80">
        <f t="shared" si="14"/>
        <v>0.16720390587953488</v>
      </c>
      <c r="H80" t="str">
        <f t="shared" si="18"/>
        <v>NO</v>
      </c>
      <c r="I80" t="str">
        <f t="shared" si="19"/>
        <v>NO</v>
      </c>
      <c r="J80" t="str">
        <f t="shared" si="12"/>
        <v>NO</v>
      </c>
      <c r="K80">
        <v>855</v>
      </c>
      <c r="L80" t="str">
        <f t="shared" si="13"/>
        <v/>
      </c>
      <c r="M80">
        <v>28265</v>
      </c>
      <c r="N80">
        <v>7.03125</v>
      </c>
      <c r="O80">
        <f t="shared" si="16"/>
        <v>0.25310683000113077</v>
      </c>
      <c r="P80">
        <f t="shared" si="20"/>
        <v>0.17323085099999999</v>
      </c>
      <c r="Q80">
        <f t="shared" si="17"/>
        <v>1.4610955758748236</v>
      </c>
    </row>
    <row r="81" spans="1:17" x14ac:dyDescent="0.25">
      <c r="A81">
        <v>22746</v>
      </c>
      <c r="B81">
        <f t="shared" si="11"/>
        <v>1892</v>
      </c>
      <c r="C81">
        <v>-0.60448000000000002</v>
      </c>
      <c r="D81">
        <f t="shared" si="15"/>
        <v>-1.5112E-2</v>
      </c>
      <c r="E81">
        <v>865</v>
      </c>
      <c r="F81">
        <v>8.701171875</v>
      </c>
      <c r="G81">
        <f t="shared" si="14"/>
        <v>0.15186409800067849</v>
      </c>
      <c r="H81" t="str">
        <f t="shared" si="18"/>
        <v>NO</v>
      </c>
      <c r="I81" t="str">
        <f t="shared" si="19"/>
        <v>NO</v>
      </c>
      <c r="J81" t="str">
        <f t="shared" si="12"/>
        <v>NO</v>
      </c>
      <c r="K81">
        <v>865</v>
      </c>
      <c r="L81" t="str">
        <f t="shared" si="13"/>
        <v/>
      </c>
      <c r="M81">
        <v>28619</v>
      </c>
      <c r="N81">
        <v>-7.294921875</v>
      </c>
      <c r="O81">
        <f t="shared" si="16"/>
        <v>-0.2500388684253595</v>
      </c>
      <c r="P81">
        <f t="shared" si="20"/>
        <v>-0.15975240799999998</v>
      </c>
      <c r="Q81">
        <f t="shared" si="17"/>
        <v>1.5651649421482243</v>
      </c>
    </row>
    <row r="82" spans="1:17" x14ac:dyDescent="0.25">
      <c r="A82">
        <v>22771</v>
      </c>
      <c r="B82">
        <f t="shared" si="11"/>
        <v>1917</v>
      </c>
      <c r="C82">
        <v>-0.23466200000000001</v>
      </c>
      <c r="D82">
        <f t="shared" si="15"/>
        <v>-5.8665499999999999E-3</v>
      </c>
      <c r="E82">
        <v>876</v>
      </c>
      <c r="F82">
        <v>7.734375</v>
      </c>
      <c r="G82">
        <f t="shared" si="14"/>
        <v>0.13499030933393644</v>
      </c>
      <c r="H82" t="str">
        <f t="shared" si="18"/>
        <v>NO</v>
      </c>
      <c r="I82" t="str">
        <f t="shared" si="19"/>
        <v>NO</v>
      </c>
      <c r="J82" t="str">
        <f t="shared" si="12"/>
        <v>NO</v>
      </c>
      <c r="K82">
        <v>876</v>
      </c>
      <c r="L82" t="str">
        <f t="shared" si="13"/>
        <v/>
      </c>
      <c r="M82">
        <v>28995</v>
      </c>
      <c r="N82">
        <v>6.943359375</v>
      </c>
      <c r="O82">
        <f t="shared" si="16"/>
        <v>0.24850488763747386</v>
      </c>
      <c r="P82">
        <f t="shared" si="20"/>
        <v>0.17517519200000001</v>
      </c>
      <c r="Q82">
        <f t="shared" si="17"/>
        <v>1.4186077651764404</v>
      </c>
    </row>
    <row r="83" spans="1:17" x14ac:dyDescent="0.25">
      <c r="A83">
        <v>22796</v>
      </c>
      <c r="B83">
        <f t="shared" si="11"/>
        <v>1942</v>
      </c>
      <c r="C83">
        <v>0.153248</v>
      </c>
      <c r="D83">
        <f t="shared" si="15"/>
        <v>3.8311999999999999E-3</v>
      </c>
      <c r="E83">
        <v>886</v>
      </c>
      <c r="F83">
        <v>6.6796875</v>
      </c>
      <c r="G83">
        <f t="shared" si="14"/>
        <v>0.11658253987930874</v>
      </c>
      <c r="H83" t="str">
        <f t="shared" si="18"/>
        <v>NO</v>
      </c>
      <c r="I83" t="str">
        <f t="shared" si="19"/>
        <v>NO</v>
      </c>
      <c r="J83" t="str">
        <f t="shared" si="12"/>
        <v>NO</v>
      </c>
      <c r="K83">
        <v>886</v>
      </c>
      <c r="L83" t="str">
        <f t="shared" si="13"/>
        <v/>
      </c>
      <c r="M83">
        <v>29349</v>
      </c>
      <c r="N83">
        <v>-7.119140625</v>
      </c>
      <c r="O83">
        <f t="shared" si="16"/>
        <v>-0.24543692606170259</v>
      </c>
      <c r="P83">
        <f t="shared" si="20"/>
        <v>-0.173045686</v>
      </c>
      <c r="Q83">
        <f t="shared" si="17"/>
        <v>1.4183359997873775</v>
      </c>
    </row>
    <row r="84" spans="1:17" x14ac:dyDescent="0.25">
      <c r="A84">
        <v>22821</v>
      </c>
      <c r="B84">
        <f t="shared" si="11"/>
        <v>1967</v>
      </c>
      <c r="C84">
        <v>0.52998400000000001</v>
      </c>
      <c r="D84">
        <f t="shared" si="15"/>
        <v>1.32496E-2</v>
      </c>
      <c r="E84">
        <v>897</v>
      </c>
      <c r="F84">
        <v>5.537109375</v>
      </c>
      <c r="G84">
        <f t="shared" si="14"/>
        <v>9.6640789636795399E-2</v>
      </c>
      <c r="H84" t="str">
        <f t="shared" si="18"/>
        <v>NO</v>
      </c>
      <c r="I84" t="str">
        <f t="shared" si="19"/>
        <v>NO</v>
      </c>
      <c r="J84" t="str">
        <f t="shared" si="12"/>
        <v>NO</v>
      </c>
      <c r="K84">
        <v>897</v>
      </c>
      <c r="L84" t="str">
        <f t="shared" si="13"/>
        <v/>
      </c>
      <c r="M84">
        <v>29704</v>
      </c>
      <c r="N84">
        <v>6.85546875</v>
      </c>
      <c r="O84">
        <f t="shared" si="16"/>
        <v>0.24390294527381695</v>
      </c>
      <c r="P84">
        <f t="shared" si="20"/>
        <v>0.17339527999999998</v>
      </c>
      <c r="Q84">
        <f t="shared" si="17"/>
        <v>1.4066296687765489</v>
      </c>
    </row>
    <row r="85" spans="1:17" x14ac:dyDescent="0.25">
      <c r="A85">
        <v>22846</v>
      </c>
      <c r="B85">
        <f t="shared" si="11"/>
        <v>1992</v>
      </c>
      <c r="C85">
        <v>0.88756400000000002</v>
      </c>
      <c r="D85">
        <f t="shared" si="15"/>
        <v>2.21891E-2</v>
      </c>
      <c r="E85">
        <v>907</v>
      </c>
      <c r="F85">
        <v>4.482421875</v>
      </c>
      <c r="G85">
        <f t="shared" si="14"/>
        <v>7.8233020182167698E-2</v>
      </c>
      <c r="H85" t="str">
        <f t="shared" si="18"/>
        <v>NO</v>
      </c>
      <c r="I85" t="str">
        <f t="shared" si="19"/>
        <v>NO</v>
      </c>
      <c r="J85" t="str">
        <f t="shared" si="12"/>
        <v>NO</v>
      </c>
      <c r="K85">
        <v>907</v>
      </c>
      <c r="L85" t="str">
        <f t="shared" si="13"/>
        <v/>
      </c>
      <c r="M85">
        <v>30068</v>
      </c>
      <c r="N85">
        <v>-7.03125</v>
      </c>
      <c r="O85">
        <f t="shared" si="16"/>
        <v>-0.24236896448593129</v>
      </c>
      <c r="P85">
        <f t="shared" si="20"/>
        <v>-0.16734090000000001</v>
      </c>
      <c r="Q85">
        <f t="shared" si="17"/>
        <v>1.4483546131634959</v>
      </c>
    </row>
    <row r="86" spans="1:17" x14ac:dyDescent="0.25">
      <c r="A86">
        <v>22871</v>
      </c>
      <c r="B86">
        <f t="shared" si="11"/>
        <v>2017</v>
      </c>
      <c r="C86">
        <v>1.2052350000000001</v>
      </c>
      <c r="D86">
        <f t="shared" si="15"/>
        <v>3.0130875000000005E-2</v>
      </c>
      <c r="E86">
        <v>917</v>
      </c>
      <c r="F86">
        <v>3.33984375</v>
      </c>
      <c r="G86">
        <f t="shared" si="14"/>
        <v>5.8291269939654368E-2</v>
      </c>
      <c r="H86" t="str">
        <f t="shared" si="18"/>
        <v>NO</v>
      </c>
      <c r="I86" t="str">
        <f t="shared" si="19"/>
        <v>NO</v>
      </c>
      <c r="J86" t="str">
        <f t="shared" si="12"/>
        <v>NO</v>
      </c>
      <c r="K86">
        <v>917</v>
      </c>
      <c r="L86" t="str">
        <f t="shared" si="13"/>
        <v/>
      </c>
      <c r="M86">
        <v>30444</v>
      </c>
      <c r="N86">
        <v>6.6796875</v>
      </c>
      <c r="O86">
        <f t="shared" si="16"/>
        <v>0.23930100291016002</v>
      </c>
      <c r="P86">
        <f t="shared" si="20"/>
        <v>0.18505762300000003</v>
      </c>
      <c r="Q86">
        <f t="shared" si="17"/>
        <v>1.2931161604197194</v>
      </c>
    </row>
    <row r="87" spans="1:17" x14ac:dyDescent="0.25">
      <c r="A87">
        <v>22896</v>
      </c>
      <c r="B87">
        <f t="shared" si="11"/>
        <v>2042</v>
      </c>
      <c r="C87">
        <v>1.4723550000000001</v>
      </c>
      <c r="D87">
        <f t="shared" si="15"/>
        <v>3.6808874999999998E-2</v>
      </c>
      <c r="E87">
        <v>928</v>
      </c>
      <c r="F87">
        <v>2.109375</v>
      </c>
      <c r="G87">
        <f t="shared" si="14"/>
        <v>3.6815538909255388E-2</v>
      </c>
      <c r="H87" t="str">
        <f t="shared" si="18"/>
        <v>NO</v>
      </c>
      <c r="I87" t="str">
        <f t="shared" si="19"/>
        <v>NO</v>
      </c>
      <c r="J87" t="str">
        <f t="shared" si="12"/>
        <v>NO</v>
      </c>
      <c r="K87">
        <v>928</v>
      </c>
      <c r="L87" t="str">
        <f t="shared" si="13"/>
        <v/>
      </c>
      <c r="M87">
        <v>30798</v>
      </c>
      <c r="N87">
        <v>-6.943359375</v>
      </c>
      <c r="O87">
        <f t="shared" si="16"/>
        <v>-0.23776702212227438</v>
      </c>
      <c r="P87">
        <f t="shared" si="20"/>
        <v>-0.18206229800000001</v>
      </c>
      <c r="Q87">
        <f t="shared" si="17"/>
        <v>1.3059651818866658</v>
      </c>
    </row>
    <row r="88" spans="1:17" x14ac:dyDescent="0.25">
      <c r="A88">
        <v>22921</v>
      </c>
      <c r="B88">
        <f t="shared" si="11"/>
        <v>2067</v>
      </c>
      <c r="C88">
        <v>1.6612560000000001</v>
      </c>
      <c r="D88">
        <f t="shared" si="15"/>
        <v>4.1531400000000003E-2</v>
      </c>
      <c r="E88">
        <v>938</v>
      </c>
      <c r="F88">
        <v>0.87890625</v>
      </c>
      <c r="G88">
        <f t="shared" si="14"/>
        <v>1.5339807878856412E-2</v>
      </c>
      <c r="H88" t="str">
        <f t="shared" si="18"/>
        <v>NO</v>
      </c>
      <c r="I88" t="str">
        <f t="shared" si="19"/>
        <v>NO</v>
      </c>
      <c r="J88" t="str">
        <f t="shared" si="12"/>
        <v>NO</v>
      </c>
      <c r="K88">
        <v>938</v>
      </c>
      <c r="L88" t="str">
        <f t="shared" si="13"/>
        <v/>
      </c>
      <c r="M88">
        <v>31163</v>
      </c>
      <c r="N88">
        <v>6.591796875</v>
      </c>
      <c r="O88">
        <f t="shared" si="16"/>
        <v>0.23623304133438874</v>
      </c>
      <c r="P88">
        <f t="shared" si="20"/>
        <v>0.17970608800000001</v>
      </c>
      <c r="Q88">
        <f t="shared" si="17"/>
        <v>1.3145522445204456</v>
      </c>
    </row>
    <row r="89" spans="1:17" x14ac:dyDescent="0.25">
      <c r="A89">
        <v>22946</v>
      </c>
      <c r="B89">
        <f t="shared" si="11"/>
        <v>2092</v>
      </c>
      <c r="C89">
        <v>1.637311</v>
      </c>
      <c r="D89">
        <f t="shared" si="15"/>
        <v>4.0932774999999998E-2</v>
      </c>
      <c r="E89">
        <v>949</v>
      </c>
      <c r="F89">
        <v>-0.3515625</v>
      </c>
      <c r="G89">
        <f t="shared" si="14"/>
        <v>-6.1359231515425647E-3</v>
      </c>
      <c r="H89" t="str">
        <f t="shared" si="18"/>
        <v>NO</v>
      </c>
      <c r="I89" t="str">
        <f t="shared" si="19"/>
        <v>NO</v>
      </c>
      <c r="J89" t="str">
        <f t="shared" si="12"/>
        <v>NO</v>
      </c>
      <c r="K89">
        <v>949</v>
      </c>
      <c r="L89" t="str">
        <f t="shared" si="13"/>
        <v/>
      </c>
      <c r="M89">
        <v>31518</v>
      </c>
      <c r="N89">
        <v>-6.767578125</v>
      </c>
      <c r="O89">
        <f t="shared" si="16"/>
        <v>-0.23316507975861747</v>
      </c>
      <c r="P89">
        <f t="shared" si="20"/>
        <v>-0.16363422599999999</v>
      </c>
      <c r="Q89">
        <f t="shared" si="17"/>
        <v>1.4249163237929054</v>
      </c>
    </row>
    <row r="90" spans="1:17" x14ac:dyDescent="0.25">
      <c r="A90">
        <v>22971</v>
      </c>
      <c r="B90">
        <f t="shared" si="11"/>
        <v>2117</v>
      </c>
      <c r="C90">
        <v>1.7974760000000001</v>
      </c>
      <c r="D90">
        <f t="shared" si="15"/>
        <v>4.4936900000000002E-2</v>
      </c>
      <c r="E90">
        <v>959</v>
      </c>
      <c r="F90">
        <v>-1.58203125</v>
      </c>
      <c r="G90">
        <f t="shared" si="14"/>
        <v>-2.7611654181941538E-2</v>
      </c>
      <c r="H90" t="str">
        <f t="shared" si="18"/>
        <v>NO</v>
      </c>
      <c r="I90" t="str">
        <f t="shared" si="19"/>
        <v>NO</v>
      </c>
      <c r="J90" t="str">
        <f t="shared" si="12"/>
        <v>NO</v>
      </c>
      <c r="K90">
        <v>959</v>
      </c>
      <c r="L90" t="str">
        <f t="shared" si="13"/>
        <v/>
      </c>
      <c r="M90">
        <v>31883</v>
      </c>
      <c r="N90">
        <v>6.416015625</v>
      </c>
      <c r="O90">
        <f t="shared" si="16"/>
        <v>0.23009711818284617</v>
      </c>
      <c r="P90">
        <f t="shared" si="20"/>
        <v>0.16436371599999999</v>
      </c>
      <c r="Q90">
        <f t="shared" si="17"/>
        <v>1.3999264788029384</v>
      </c>
    </row>
    <row r="91" spans="1:17" x14ac:dyDescent="0.25">
      <c r="A91">
        <v>22996</v>
      </c>
      <c r="B91">
        <f t="shared" si="11"/>
        <v>2142</v>
      </c>
      <c r="C91">
        <v>1.735751</v>
      </c>
      <c r="D91">
        <f t="shared" si="15"/>
        <v>4.3393774999999996E-2</v>
      </c>
      <c r="E91">
        <v>970</v>
      </c>
      <c r="F91">
        <v>-2.8125</v>
      </c>
      <c r="G91">
        <f t="shared" si="14"/>
        <v>-4.9087385212340517E-2</v>
      </c>
      <c r="H91" t="str">
        <f t="shared" si="18"/>
        <v>NO</v>
      </c>
      <c r="I91" t="str">
        <f t="shared" si="19"/>
        <v>NO</v>
      </c>
      <c r="J91" t="str">
        <f t="shared" si="12"/>
        <v>NO</v>
      </c>
      <c r="K91">
        <v>970</v>
      </c>
      <c r="L91" t="str">
        <f t="shared" si="13"/>
        <v/>
      </c>
      <c r="M91">
        <v>32237</v>
      </c>
      <c r="N91">
        <v>-6.6796875</v>
      </c>
      <c r="O91">
        <f t="shared" si="16"/>
        <v>-0.22856313739496056</v>
      </c>
      <c r="P91">
        <f t="shared" si="20"/>
        <v>-0.15775810300000001</v>
      </c>
      <c r="Q91">
        <f t="shared" si="17"/>
        <v>1.4488202700748789</v>
      </c>
    </row>
    <row r="92" spans="1:17" x14ac:dyDescent="0.25">
      <c r="A92">
        <v>23021</v>
      </c>
      <c r="B92">
        <f t="shared" si="11"/>
        <v>2167</v>
      </c>
      <c r="C92">
        <v>1.5952740000000001</v>
      </c>
      <c r="D92">
        <f t="shared" si="15"/>
        <v>3.9881850000000003E-2</v>
      </c>
      <c r="E92">
        <v>980</v>
      </c>
      <c r="F92">
        <v>-4.04296875</v>
      </c>
      <c r="G92">
        <f t="shared" si="14"/>
        <v>-7.056311624273949E-2</v>
      </c>
      <c r="H92" t="str">
        <f t="shared" si="18"/>
        <v>NO</v>
      </c>
      <c r="I92" t="str">
        <f t="shared" si="19"/>
        <v>NO</v>
      </c>
      <c r="J92" t="str">
        <f t="shared" si="12"/>
        <v>NO</v>
      </c>
      <c r="K92">
        <v>980</v>
      </c>
      <c r="L92" t="str">
        <f t="shared" si="13"/>
        <v/>
      </c>
      <c r="M92">
        <v>32602</v>
      </c>
      <c r="N92">
        <v>6.328125</v>
      </c>
      <c r="O92">
        <f t="shared" si="16"/>
        <v>0.2270291566070749</v>
      </c>
      <c r="P92">
        <f t="shared" si="20"/>
        <v>0.156171332</v>
      </c>
      <c r="Q92">
        <f t="shared" si="17"/>
        <v>1.4537185135046098</v>
      </c>
    </row>
    <row r="93" spans="1:17" x14ac:dyDescent="0.25">
      <c r="A93">
        <v>23047</v>
      </c>
      <c r="B93">
        <f t="shared" si="11"/>
        <v>2193</v>
      </c>
      <c r="C93">
        <v>1.3840250000000001</v>
      </c>
      <c r="D93">
        <f t="shared" si="15"/>
        <v>3.598465E-2</v>
      </c>
      <c r="E93">
        <v>990</v>
      </c>
      <c r="F93">
        <v>-5.2734375</v>
      </c>
      <c r="G93">
        <f t="shared" si="14"/>
        <v>-9.2038847273138477E-2</v>
      </c>
      <c r="H93" t="str">
        <f t="shared" si="18"/>
        <v>NO</v>
      </c>
      <c r="I93" t="str">
        <f t="shared" si="19"/>
        <v>NO</v>
      </c>
      <c r="J93" t="str">
        <f t="shared" si="12"/>
        <v>NO</v>
      </c>
      <c r="K93">
        <v>990</v>
      </c>
      <c r="L93" t="str">
        <f t="shared" si="13"/>
        <v/>
      </c>
      <c r="M93">
        <v>32946</v>
      </c>
      <c r="N93">
        <v>-6.416015625</v>
      </c>
      <c r="O93">
        <f t="shared" si="16"/>
        <v>-0.22242721424341796</v>
      </c>
      <c r="P93">
        <f t="shared" si="20"/>
        <v>-0.13809704</v>
      </c>
      <c r="Q93">
        <f t="shared" si="17"/>
        <v>1.610658810959438</v>
      </c>
    </row>
    <row r="94" spans="1:17" x14ac:dyDescent="0.25">
      <c r="A94">
        <v>23072</v>
      </c>
      <c r="B94">
        <f t="shared" si="11"/>
        <v>2218</v>
      </c>
      <c r="C94">
        <v>1.113712</v>
      </c>
      <c r="D94">
        <f t="shared" si="15"/>
        <v>2.7842800000000001E-2</v>
      </c>
      <c r="E94">
        <v>1001</v>
      </c>
      <c r="F94">
        <v>-6.416015625</v>
      </c>
      <c r="G94">
        <f t="shared" si="14"/>
        <v>-0.1119805975156518</v>
      </c>
      <c r="H94" t="str">
        <f t="shared" si="18"/>
        <v>NO</v>
      </c>
      <c r="I94" t="str">
        <f t="shared" si="19"/>
        <v>NO</v>
      </c>
      <c r="J94" t="str">
        <f t="shared" si="12"/>
        <v>NO</v>
      </c>
      <c r="K94">
        <v>1001</v>
      </c>
      <c r="L94" t="str">
        <f t="shared" si="13"/>
        <v/>
      </c>
      <c r="M94">
        <v>32956</v>
      </c>
      <c r="N94">
        <v>-6.416015625</v>
      </c>
      <c r="O94">
        <f t="shared" si="16"/>
        <v>0</v>
      </c>
      <c r="P94">
        <f t="shared" si="20"/>
        <v>0</v>
      </c>
    </row>
    <row r="95" spans="1:17" x14ac:dyDescent="0.25">
      <c r="A95">
        <v>23097</v>
      </c>
      <c r="B95">
        <f t="shared" si="11"/>
        <v>2243</v>
      </c>
      <c r="C95">
        <v>0.79337999999999997</v>
      </c>
      <c r="D95">
        <f t="shared" si="15"/>
        <v>1.9834499999999998E-2</v>
      </c>
      <c r="E95">
        <v>1011</v>
      </c>
      <c r="F95">
        <v>-7.470703125</v>
      </c>
      <c r="G95">
        <f t="shared" si="14"/>
        <v>-0.1303883669702795</v>
      </c>
      <c r="H95" t="str">
        <f t="shared" si="18"/>
        <v>NO</v>
      </c>
      <c r="I95" t="str">
        <f t="shared" si="19"/>
        <v>NO</v>
      </c>
      <c r="J95" t="str">
        <f t="shared" si="12"/>
        <v>NO</v>
      </c>
      <c r="K95">
        <v>1011</v>
      </c>
      <c r="L95" t="str">
        <f t="shared" si="13"/>
        <v/>
      </c>
      <c r="M95">
        <v>32967</v>
      </c>
      <c r="N95">
        <v>-6.416015625</v>
      </c>
      <c r="O95">
        <f t="shared" si="16"/>
        <v>0</v>
      </c>
      <c r="P95">
        <f t="shared" si="20"/>
        <v>-1.3076674999999998E-2</v>
      </c>
    </row>
    <row r="96" spans="1:17" x14ac:dyDescent="0.25">
      <c r="A96">
        <v>23109</v>
      </c>
      <c r="B96">
        <f t="shared" si="11"/>
        <v>2255</v>
      </c>
      <c r="C96">
        <v>0.61352600000000002</v>
      </c>
      <c r="D96">
        <f t="shared" si="15"/>
        <v>7.3623120000000002E-3</v>
      </c>
      <c r="E96">
        <v>1022</v>
      </c>
      <c r="F96">
        <v>-8.525390625</v>
      </c>
      <c r="G96">
        <f t="shared" si="14"/>
        <v>-0.14879613642490719</v>
      </c>
      <c r="H96" t="str">
        <f t="shared" si="18"/>
        <v>NO</v>
      </c>
      <c r="I96" t="str">
        <f t="shared" si="19"/>
        <v>NO</v>
      </c>
      <c r="J96" t="str">
        <f t="shared" si="12"/>
        <v>NO</v>
      </c>
      <c r="K96">
        <v>1022</v>
      </c>
      <c r="L96" t="str">
        <f t="shared" si="13"/>
        <v/>
      </c>
      <c r="M96">
        <v>32977</v>
      </c>
      <c r="N96">
        <v>-6.416015625</v>
      </c>
      <c r="O96">
        <f t="shared" si="16"/>
        <v>0</v>
      </c>
      <c r="P96">
        <f t="shared" si="20"/>
        <v>0</v>
      </c>
    </row>
    <row r="97" spans="1:17" x14ac:dyDescent="0.25">
      <c r="A97">
        <v>23134</v>
      </c>
      <c r="B97">
        <f t="shared" si="11"/>
        <v>2280</v>
      </c>
      <c r="C97">
        <v>0.243175</v>
      </c>
      <c r="D97">
        <f t="shared" si="15"/>
        <v>6.0793749999999997E-3</v>
      </c>
      <c r="E97">
        <v>1032</v>
      </c>
      <c r="F97">
        <v>-9.4921875</v>
      </c>
      <c r="G97">
        <f t="shared" si="14"/>
        <v>-0.16566992509164924</v>
      </c>
      <c r="H97" t="str">
        <f t="shared" si="18"/>
        <v>NO</v>
      </c>
      <c r="I97" t="str">
        <f t="shared" si="19"/>
        <v>NO</v>
      </c>
      <c r="J97" t="str">
        <f t="shared" si="12"/>
        <v>NO</v>
      </c>
      <c r="K97">
        <v>1032</v>
      </c>
      <c r="L97" t="str">
        <f t="shared" si="13"/>
        <v/>
      </c>
      <c r="M97">
        <v>33311</v>
      </c>
      <c r="N97">
        <v>6.15234375</v>
      </c>
      <c r="O97">
        <f t="shared" si="16"/>
        <v>0.21935925266764669</v>
      </c>
      <c r="P97">
        <f t="shared" si="20"/>
        <v>0.148247095</v>
      </c>
      <c r="Q97">
        <f t="shared" si="17"/>
        <v>1.4796866857164837</v>
      </c>
    </row>
    <row r="98" spans="1:17" x14ac:dyDescent="0.25">
      <c r="A98">
        <v>23159</v>
      </c>
      <c r="B98">
        <f t="shared" si="11"/>
        <v>2305</v>
      </c>
      <c r="C98">
        <v>-0.147927</v>
      </c>
      <c r="D98">
        <f t="shared" si="15"/>
        <v>-3.6981750000000002E-3</v>
      </c>
      <c r="E98">
        <v>1043</v>
      </c>
      <c r="F98">
        <v>-10.37109375</v>
      </c>
      <c r="G98">
        <f t="shared" si="14"/>
        <v>-0.18100973297050565</v>
      </c>
      <c r="H98" t="str">
        <f t="shared" si="18"/>
        <v>NO</v>
      </c>
      <c r="I98" t="str">
        <f t="shared" si="19"/>
        <v>NO</v>
      </c>
      <c r="J98" t="str">
        <f t="shared" si="12"/>
        <v>NO</v>
      </c>
      <c r="K98">
        <v>1043</v>
      </c>
      <c r="L98" t="str">
        <f t="shared" si="13"/>
        <v/>
      </c>
      <c r="M98">
        <v>33321</v>
      </c>
      <c r="N98">
        <v>6.15234375</v>
      </c>
      <c r="O98">
        <f t="shared" si="16"/>
        <v>0</v>
      </c>
      <c r="P98">
        <f t="shared" si="20"/>
        <v>1.5495116E-2</v>
      </c>
    </row>
    <row r="99" spans="1:17" x14ac:dyDescent="0.25">
      <c r="A99">
        <v>23184</v>
      </c>
      <c r="B99">
        <f t="shared" si="11"/>
        <v>2330</v>
      </c>
      <c r="C99">
        <v>-0.53424099999999997</v>
      </c>
      <c r="D99">
        <f t="shared" si="15"/>
        <v>-1.3356024999999999E-2</v>
      </c>
      <c r="E99">
        <v>1053</v>
      </c>
      <c r="F99">
        <v>-11.16210938</v>
      </c>
      <c r="G99">
        <f t="shared" si="14"/>
        <v>-0.19481556014874291</v>
      </c>
      <c r="H99" t="str">
        <f t="shared" si="18"/>
        <v>NO</v>
      </c>
      <c r="I99" t="str">
        <f t="shared" si="19"/>
        <v>NO</v>
      </c>
      <c r="J99" t="str">
        <f t="shared" si="12"/>
        <v>NO</v>
      </c>
      <c r="K99">
        <v>1053</v>
      </c>
      <c r="L99" t="str">
        <f t="shared" si="13"/>
        <v/>
      </c>
      <c r="M99">
        <v>33332</v>
      </c>
      <c r="N99">
        <v>6.15234375</v>
      </c>
      <c r="O99">
        <f t="shared" si="16"/>
        <v>0</v>
      </c>
      <c r="P99">
        <f t="shared" si="20"/>
        <v>6.2448720000000011E-3</v>
      </c>
    </row>
    <row r="100" spans="1:17" x14ac:dyDescent="0.25">
      <c r="A100">
        <v>23210</v>
      </c>
      <c r="B100">
        <f t="shared" si="11"/>
        <v>2356</v>
      </c>
      <c r="C100">
        <v>-0.89182099999999997</v>
      </c>
      <c r="D100">
        <f t="shared" si="15"/>
        <v>-2.3187345999999998E-2</v>
      </c>
      <c r="E100">
        <v>1063</v>
      </c>
      <c r="F100">
        <v>-11.86523438</v>
      </c>
      <c r="G100">
        <f t="shared" si="14"/>
        <v>-0.20708740645182802</v>
      </c>
      <c r="H100" t="str">
        <f t="shared" si="18"/>
        <v>NO</v>
      </c>
      <c r="I100" t="str">
        <f t="shared" si="19"/>
        <v>NO</v>
      </c>
      <c r="J100" t="str">
        <f t="shared" si="12"/>
        <v>NO</v>
      </c>
      <c r="K100">
        <v>1063</v>
      </c>
      <c r="L100" t="str">
        <f t="shared" si="13"/>
        <v/>
      </c>
      <c r="M100">
        <v>33676</v>
      </c>
      <c r="N100">
        <v>-6.328125</v>
      </c>
      <c r="O100">
        <f t="shared" si="16"/>
        <v>-0.21782527187976106</v>
      </c>
      <c r="P100">
        <f t="shared" si="20"/>
        <v>-0.14910114399999999</v>
      </c>
      <c r="Q100">
        <f t="shared" si="17"/>
        <v>1.4609228744734586</v>
      </c>
    </row>
    <row r="101" spans="1:17" x14ac:dyDescent="0.25">
      <c r="A101">
        <v>23235</v>
      </c>
      <c r="B101">
        <f t="shared" si="11"/>
        <v>2381</v>
      </c>
      <c r="C101">
        <v>-1.202574</v>
      </c>
      <c r="D101">
        <f t="shared" si="15"/>
        <v>-3.006435E-2</v>
      </c>
      <c r="E101">
        <v>1074</v>
      </c>
      <c r="F101">
        <v>-12.48046875</v>
      </c>
      <c r="G101">
        <f t="shared" si="14"/>
        <v>-0.21782527187976106</v>
      </c>
      <c r="H101" t="str">
        <f t="shared" si="18"/>
        <v>NO</v>
      </c>
      <c r="I101" t="str">
        <f t="shared" si="19"/>
        <v>NO</v>
      </c>
      <c r="J101" t="str">
        <f t="shared" si="12"/>
        <v>NO</v>
      </c>
      <c r="K101">
        <v>1074</v>
      </c>
      <c r="L101" t="str">
        <f t="shared" si="13"/>
        <v/>
      </c>
      <c r="M101">
        <v>33686</v>
      </c>
      <c r="N101">
        <v>-6.328125</v>
      </c>
      <c r="O101">
        <f t="shared" si="16"/>
        <v>0</v>
      </c>
      <c r="P101">
        <f t="shared" si="20"/>
        <v>-6.5960640000000004E-3</v>
      </c>
    </row>
    <row r="102" spans="1:17" x14ac:dyDescent="0.25">
      <c r="A102">
        <v>23260</v>
      </c>
      <c r="B102">
        <f t="shared" si="11"/>
        <v>2406</v>
      </c>
      <c r="C102">
        <v>-1.4532</v>
      </c>
      <c r="D102">
        <f t="shared" si="15"/>
        <v>-3.6330000000000001E-2</v>
      </c>
      <c r="E102">
        <v>1084</v>
      </c>
      <c r="F102">
        <v>-13.0078125</v>
      </c>
      <c r="G102">
        <f t="shared" si="14"/>
        <v>-0.2270291566070749</v>
      </c>
      <c r="H102" t="str">
        <f t="shared" si="18"/>
        <v>NO</v>
      </c>
      <c r="I102" t="str">
        <f t="shared" si="19"/>
        <v>NO</v>
      </c>
      <c r="J102" t="str">
        <f t="shared" si="12"/>
        <v>NO</v>
      </c>
      <c r="K102">
        <v>1084</v>
      </c>
      <c r="L102" t="str">
        <f t="shared" si="13"/>
        <v/>
      </c>
      <c r="M102">
        <v>33697</v>
      </c>
      <c r="N102">
        <v>-6.328125</v>
      </c>
      <c r="O102">
        <f t="shared" si="16"/>
        <v>0</v>
      </c>
      <c r="P102">
        <f t="shared" si="20"/>
        <v>0</v>
      </c>
    </row>
    <row r="103" spans="1:17" x14ac:dyDescent="0.25">
      <c r="A103">
        <v>23284</v>
      </c>
      <c r="B103">
        <f t="shared" si="11"/>
        <v>2430</v>
      </c>
      <c r="C103">
        <v>-1.5000249999999999</v>
      </c>
      <c r="D103">
        <f t="shared" si="15"/>
        <v>-3.6000600000000001E-2</v>
      </c>
      <c r="E103">
        <v>1095</v>
      </c>
      <c r="F103">
        <v>-13.44726563</v>
      </c>
      <c r="G103">
        <f t="shared" si="14"/>
        <v>-0.23469906063376958</v>
      </c>
      <c r="H103" t="str">
        <f t="shared" si="18"/>
        <v>NO</v>
      </c>
      <c r="I103" t="str">
        <f t="shared" si="19"/>
        <v>NO</v>
      </c>
      <c r="J103" t="str">
        <f t="shared" si="12"/>
        <v>NO</v>
      </c>
      <c r="K103">
        <v>1095</v>
      </c>
      <c r="L103" t="str">
        <f t="shared" si="13"/>
        <v/>
      </c>
      <c r="M103">
        <v>34030</v>
      </c>
      <c r="N103">
        <v>5.9765625</v>
      </c>
      <c r="O103">
        <f t="shared" si="16"/>
        <v>0.21475731030398976</v>
      </c>
      <c r="P103">
        <f t="shared" si="20"/>
        <v>0.140730465</v>
      </c>
      <c r="Q103">
        <f t="shared" si="17"/>
        <v>1.5260186222222016</v>
      </c>
    </row>
    <row r="104" spans="1:17" x14ac:dyDescent="0.25">
      <c r="A104">
        <v>23309</v>
      </c>
      <c r="B104">
        <f t="shared" si="11"/>
        <v>2455</v>
      </c>
      <c r="C104">
        <v>-1.738944</v>
      </c>
      <c r="D104">
        <f t="shared" si="15"/>
        <v>-4.3473600000000008E-2</v>
      </c>
      <c r="E104">
        <v>1105</v>
      </c>
      <c r="F104">
        <v>-13.79882813</v>
      </c>
      <c r="G104">
        <f t="shared" si="14"/>
        <v>-0.24083498378531212</v>
      </c>
      <c r="H104" t="str">
        <f t="shared" si="18"/>
        <v>NO</v>
      </c>
      <c r="I104" t="str">
        <f t="shared" si="19"/>
        <v>NO</v>
      </c>
      <c r="J104" t="str">
        <f t="shared" si="12"/>
        <v>NO</v>
      </c>
      <c r="K104">
        <v>1105</v>
      </c>
      <c r="L104" t="str">
        <f t="shared" si="13"/>
        <v/>
      </c>
      <c r="M104">
        <v>34041</v>
      </c>
      <c r="N104">
        <v>5.9765625</v>
      </c>
      <c r="O104">
        <f t="shared" si="16"/>
        <v>0</v>
      </c>
      <c r="P104">
        <f t="shared" si="20"/>
        <v>1.5018875000000001E-2</v>
      </c>
    </row>
    <row r="105" spans="1:17" x14ac:dyDescent="0.25">
      <c r="A105">
        <v>23335</v>
      </c>
      <c r="B105">
        <f t="shared" si="11"/>
        <v>2481</v>
      </c>
      <c r="C105">
        <v>-1.7596959999999999</v>
      </c>
      <c r="D105">
        <f t="shared" si="15"/>
        <v>-4.5752095999999992E-2</v>
      </c>
      <c r="E105">
        <v>1136</v>
      </c>
      <c r="F105">
        <v>-13.97460938</v>
      </c>
      <c r="G105">
        <f t="shared" si="14"/>
        <v>-0.24390294536108342</v>
      </c>
      <c r="H105" t="str">
        <f t="shared" si="18"/>
        <v>NO</v>
      </c>
      <c r="I105" t="str">
        <f t="shared" si="19"/>
        <v>YES</v>
      </c>
      <c r="J105" t="str">
        <f t="shared" si="12"/>
        <v>YES</v>
      </c>
      <c r="K105">
        <v>1136</v>
      </c>
      <c r="L105">
        <f t="shared" si="13"/>
        <v>-13.97460938</v>
      </c>
      <c r="M105">
        <v>34051</v>
      </c>
      <c r="N105">
        <v>5.9765625</v>
      </c>
      <c r="O105">
        <f t="shared" si="16"/>
        <v>0</v>
      </c>
      <c r="P105">
        <f t="shared" si="20"/>
        <v>0</v>
      </c>
    </row>
    <row r="106" spans="1:17" x14ac:dyDescent="0.25">
      <c r="A106">
        <v>23360</v>
      </c>
      <c r="B106">
        <f t="shared" si="11"/>
        <v>2506</v>
      </c>
      <c r="C106">
        <v>-1.695311</v>
      </c>
      <c r="D106">
        <f t="shared" si="15"/>
        <v>-4.2382775000000004E-2</v>
      </c>
      <c r="E106">
        <v>1147</v>
      </c>
      <c r="F106">
        <v>-13.79882813</v>
      </c>
      <c r="G106">
        <f t="shared" si="14"/>
        <v>-0.24083498378531212</v>
      </c>
      <c r="H106" t="str">
        <f t="shared" si="18"/>
        <v>NO</v>
      </c>
      <c r="I106" t="str">
        <f t="shared" si="19"/>
        <v>NO</v>
      </c>
      <c r="J106" t="str">
        <f t="shared" si="12"/>
        <v>NO</v>
      </c>
      <c r="K106">
        <v>1147</v>
      </c>
      <c r="L106" t="str">
        <f t="shared" si="13"/>
        <v/>
      </c>
      <c r="M106">
        <v>34062</v>
      </c>
      <c r="N106">
        <v>5.9765625</v>
      </c>
      <c r="O106">
        <f t="shared" si="16"/>
        <v>0</v>
      </c>
      <c r="P106">
        <f t="shared" si="20"/>
        <v>1.1884210000000001E-2</v>
      </c>
    </row>
    <row r="107" spans="1:17" x14ac:dyDescent="0.25">
      <c r="A107">
        <v>23384</v>
      </c>
      <c r="B107">
        <f t="shared" si="11"/>
        <v>2530</v>
      </c>
      <c r="C107">
        <v>-1.550576</v>
      </c>
      <c r="D107">
        <f t="shared" si="15"/>
        <v>-3.7213824E-2</v>
      </c>
      <c r="E107">
        <v>1157</v>
      </c>
      <c r="F107">
        <v>-13.53515625</v>
      </c>
      <c r="G107">
        <f t="shared" si="14"/>
        <v>-0.23623304133438874</v>
      </c>
      <c r="H107" t="str">
        <f t="shared" si="18"/>
        <v>NO</v>
      </c>
      <c r="I107" t="str">
        <f t="shared" si="19"/>
        <v>NO</v>
      </c>
      <c r="J107" t="str">
        <f t="shared" si="12"/>
        <v>NO</v>
      </c>
      <c r="K107">
        <v>1157</v>
      </c>
      <c r="L107" t="str">
        <f t="shared" si="13"/>
        <v/>
      </c>
      <c r="M107">
        <v>34406</v>
      </c>
      <c r="N107">
        <v>-6.240234375</v>
      </c>
      <c r="O107">
        <f t="shared" si="16"/>
        <v>-0.21322332951610409</v>
      </c>
      <c r="P107">
        <f t="shared" si="20"/>
        <v>-0.16224221100000003</v>
      </c>
      <c r="Q107">
        <f t="shared" si="17"/>
        <v>1.314228450178752</v>
      </c>
    </row>
    <row r="108" spans="1:17" x14ac:dyDescent="0.25">
      <c r="A108">
        <v>23397</v>
      </c>
      <c r="B108">
        <f t="shared" si="11"/>
        <v>2543</v>
      </c>
      <c r="C108">
        <v>-1.454796</v>
      </c>
      <c r="D108">
        <f t="shared" si="15"/>
        <v>-1.8912348000000002E-2</v>
      </c>
      <c r="E108">
        <v>1168</v>
      </c>
      <c r="F108">
        <v>-13.18359375</v>
      </c>
      <c r="G108">
        <f t="shared" si="14"/>
        <v>-0.23009711818284617</v>
      </c>
      <c r="H108" t="str">
        <f t="shared" si="18"/>
        <v>NO</v>
      </c>
      <c r="I108" t="str">
        <f t="shared" si="19"/>
        <v>NO</v>
      </c>
      <c r="J108" t="str">
        <f t="shared" si="12"/>
        <v>NO</v>
      </c>
      <c r="K108">
        <v>1168</v>
      </c>
      <c r="L108" t="str">
        <f t="shared" si="13"/>
        <v/>
      </c>
      <c r="M108">
        <v>34760</v>
      </c>
      <c r="N108">
        <v>5.888671875</v>
      </c>
      <c r="O108">
        <f t="shared" si="16"/>
        <v>0.21168934872821848</v>
      </c>
      <c r="P108">
        <f t="shared" si="20"/>
        <v>0.14156165200000001</v>
      </c>
      <c r="Q108">
        <f t="shared" si="17"/>
        <v>1.4953862556521909</v>
      </c>
    </row>
    <row r="109" spans="1:17" x14ac:dyDescent="0.25">
      <c r="A109">
        <v>23422</v>
      </c>
      <c r="B109">
        <f t="shared" si="11"/>
        <v>2568</v>
      </c>
      <c r="C109">
        <v>-1.2153449999999999</v>
      </c>
      <c r="D109">
        <f t="shared" si="15"/>
        <v>-3.0383624999999997E-2</v>
      </c>
      <c r="E109">
        <v>1178</v>
      </c>
      <c r="F109">
        <v>-12.65625</v>
      </c>
      <c r="G109">
        <f t="shared" si="14"/>
        <v>-0.2208932334555323</v>
      </c>
      <c r="H109" t="str">
        <f t="shared" si="18"/>
        <v>NO</v>
      </c>
      <c r="I109" t="str">
        <f t="shared" si="19"/>
        <v>NO</v>
      </c>
      <c r="J109" t="str">
        <f t="shared" si="12"/>
        <v>NO</v>
      </c>
      <c r="K109">
        <v>1178</v>
      </c>
      <c r="L109" t="str">
        <f t="shared" si="13"/>
        <v/>
      </c>
      <c r="M109">
        <v>34771</v>
      </c>
      <c r="N109">
        <v>5.888671875</v>
      </c>
      <c r="O109">
        <f t="shared" si="16"/>
        <v>0</v>
      </c>
      <c r="P109">
        <f t="shared" si="20"/>
        <v>1.3641238E-2</v>
      </c>
    </row>
    <row r="110" spans="1:17" x14ac:dyDescent="0.25">
      <c r="A110">
        <v>23447</v>
      </c>
      <c r="B110">
        <f t="shared" si="11"/>
        <v>2593</v>
      </c>
      <c r="C110">
        <v>-0.92002300000000004</v>
      </c>
      <c r="D110">
        <f t="shared" si="15"/>
        <v>-2.3000575000000002E-2</v>
      </c>
      <c r="E110">
        <v>1189</v>
      </c>
      <c r="F110">
        <v>-12.04101563</v>
      </c>
      <c r="G110">
        <f t="shared" si="14"/>
        <v>-0.21015536802759932</v>
      </c>
      <c r="H110" t="str">
        <f t="shared" si="18"/>
        <v>NO</v>
      </c>
      <c r="I110" t="str">
        <f t="shared" si="19"/>
        <v>NO</v>
      </c>
      <c r="J110" t="str">
        <f t="shared" si="12"/>
        <v>NO</v>
      </c>
      <c r="K110">
        <v>1189</v>
      </c>
      <c r="L110" t="str">
        <f t="shared" si="13"/>
        <v/>
      </c>
      <c r="M110">
        <v>35125</v>
      </c>
      <c r="N110">
        <v>-6.064453125</v>
      </c>
      <c r="O110">
        <f t="shared" si="16"/>
        <v>-0.20862138715244719</v>
      </c>
      <c r="P110">
        <f t="shared" si="20"/>
        <v>-0.13693385700000002</v>
      </c>
      <c r="Q110">
        <f t="shared" si="17"/>
        <v>1.5235193963202771</v>
      </c>
    </row>
    <row r="111" spans="1:17" x14ac:dyDescent="0.25">
      <c r="A111">
        <v>23472</v>
      </c>
      <c r="B111">
        <f t="shared" si="11"/>
        <v>2618</v>
      </c>
      <c r="C111">
        <v>-0.58053500000000002</v>
      </c>
      <c r="D111">
        <f t="shared" si="15"/>
        <v>-1.4513375E-2</v>
      </c>
      <c r="E111">
        <v>1199</v>
      </c>
      <c r="F111">
        <v>-11.33789063</v>
      </c>
      <c r="G111">
        <f t="shared" si="14"/>
        <v>-0.19788352172451418</v>
      </c>
      <c r="H111" t="str">
        <f t="shared" si="18"/>
        <v>NO</v>
      </c>
      <c r="I111" t="str">
        <f t="shared" si="19"/>
        <v>NO</v>
      </c>
      <c r="J111" t="str">
        <f t="shared" si="12"/>
        <v>NO</v>
      </c>
      <c r="K111">
        <v>1199</v>
      </c>
      <c r="L111" t="str">
        <f t="shared" si="13"/>
        <v/>
      </c>
      <c r="M111">
        <v>35135</v>
      </c>
      <c r="N111">
        <v>-6.064453125</v>
      </c>
      <c r="O111">
        <f t="shared" si="16"/>
        <v>0</v>
      </c>
      <c r="P111">
        <f t="shared" si="20"/>
        <v>-1.1959225E-2</v>
      </c>
    </row>
    <row r="112" spans="1:17" x14ac:dyDescent="0.25">
      <c r="A112">
        <v>23497</v>
      </c>
      <c r="B112">
        <f t="shared" si="11"/>
        <v>2643</v>
      </c>
      <c r="C112">
        <v>-0.212313</v>
      </c>
      <c r="D112">
        <f t="shared" si="15"/>
        <v>-5.3078250000000004E-3</v>
      </c>
      <c r="E112">
        <v>1209</v>
      </c>
      <c r="F112">
        <v>-10.546875</v>
      </c>
      <c r="G112">
        <f t="shared" si="14"/>
        <v>-0.18407769454627695</v>
      </c>
      <c r="H112" t="str">
        <f t="shared" si="18"/>
        <v>NO</v>
      </c>
      <c r="I112" t="str">
        <f t="shared" si="19"/>
        <v>NO</v>
      </c>
      <c r="J112" t="str">
        <f t="shared" si="12"/>
        <v>NO</v>
      </c>
      <c r="K112">
        <v>1209</v>
      </c>
      <c r="L112" t="str">
        <f t="shared" si="13"/>
        <v/>
      </c>
      <c r="M112">
        <v>35490</v>
      </c>
      <c r="N112">
        <v>5.712890625</v>
      </c>
      <c r="O112">
        <f t="shared" si="16"/>
        <v>0.20555342557667591</v>
      </c>
      <c r="P112">
        <f t="shared" si="20"/>
        <v>0.149263963</v>
      </c>
      <c r="Q112">
        <f t="shared" si="17"/>
        <v>1.3771135473381202</v>
      </c>
    </row>
    <row r="113" spans="1:17" x14ac:dyDescent="0.25">
      <c r="A113">
        <v>23522</v>
      </c>
      <c r="B113">
        <f t="shared" si="11"/>
        <v>2668</v>
      </c>
      <c r="C113">
        <v>0.17400099999999999</v>
      </c>
      <c r="D113">
        <f t="shared" si="15"/>
        <v>4.3500249999999996E-3</v>
      </c>
      <c r="E113">
        <v>1220</v>
      </c>
      <c r="F113">
        <v>-9.66796875</v>
      </c>
      <c r="G113">
        <f t="shared" si="14"/>
        <v>-0.16873788666742054</v>
      </c>
      <c r="H113" t="str">
        <f t="shared" si="18"/>
        <v>NO</v>
      </c>
      <c r="I113" t="str">
        <f t="shared" si="19"/>
        <v>NO</v>
      </c>
      <c r="J113" t="str">
        <f t="shared" si="12"/>
        <v>NO</v>
      </c>
      <c r="K113">
        <v>1220</v>
      </c>
      <c r="L113" t="str">
        <f t="shared" si="13"/>
        <v/>
      </c>
      <c r="M113">
        <v>35844</v>
      </c>
      <c r="N113">
        <v>-5.888671875</v>
      </c>
      <c r="O113">
        <f t="shared" si="16"/>
        <v>-0.20248546400090464</v>
      </c>
      <c r="P113">
        <f t="shared" si="20"/>
        <v>-0.135745105</v>
      </c>
      <c r="Q113">
        <f t="shared" si="17"/>
        <v>1.4916594156445246</v>
      </c>
    </row>
    <row r="114" spans="1:17" x14ac:dyDescent="0.25">
      <c r="A114">
        <v>23534</v>
      </c>
      <c r="B114">
        <f t="shared" si="11"/>
        <v>2680</v>
      </c>
      <c r="C114">
        <v>0.36556100000000002</v>
      </c>
      <c r="D114">
        <f t="shared" si="15"/>
        <v>4.386732E-3</v>
      </c>
      <c r="E114">
        <v>1230</v>
      </c>
      <c r="F114">
        <v>-8.701171875</v>
      </c>
      <c r="G114">
        <f t="shared" si="14"/>
        <v>-0.15186409800067849</v>
      </c>
      <c r="H114" t="str">
        <f t="shared" si="18"/>
        <v>NO</v>
      </c>
      <c r="I114" t="str">
        <f t="shared" si="19"/>
        <v>NO</v>
      </c>
      <c r="J114" t="str">
        <f t="shared" si="12"/>
        <v>NO</v>
      </c>
      <c r="K114">
        <v>1230</v>
      </c>
      <c r="L114" t="str">
        <f t="shared" si="13"/>
        <v/>
      </c>
      <c r="M114">
        <v>35855</v>
      </c>
      <c r="N114">
        <v>-5.888671875</v>
      </c>
      <c r="O114">
        <f t="shared" si="16"/>
        <v>0</v>
      </c>
      <c r="P114">
        <f t="shared" si="20"/>
        <v>0</v>
      </c>
    </row>
    <row r="115" spans="1:17" x14ac:dyDescent="0.25">
      <c r="A115">
        <v>23559</v>
      </c>
      <c r="B115">
        <f t="shared" si="11"/>
        <v>2705</v>
      </c>
      <c r="C115">
        <v>0.72739799999999999</v>
      </c>
      <c r="D115">
        <f t="shared" si="15"/>
        <v>1.8184950000000002E-2</v>
      </c>
      <c r="E115">
        <v>1241</v>
      </c>
      <c r="F115">
        <v>-7.646484375</v>
      </c>
      <c r="G115">
        <f t="shared" si="14"/>
        <v>-0.13345632854605077</v>
      </c>
      <c r="H115" t="str">
        <f t="shared" si="18"/>
        <v>NO</v>
      </c>
      <c r="I115" t="str">
        <f t="shared" si="19"/>
        <v>NO</v>
      </c>
      <c r="J115" t="str">
        <f t="shared" si="12"/>
        <v>NO</v>
      </c>
      <c r="K115">
        <v>1241</v>
      </c>
      <c r="L115" t="str">
        <f t="shared" si="13"/>
        <v/>
      </c>
      <c r="M115">
        <v>35865</v>
      </c>
      <c r="N115">
        <v>-5.888671875</v>
      </c>
      <c r="O115">
        <f t="shared" si="16"/>
        <v>0</v>
      </c>
      <c r="P115">
        <f t="shared" si="20"/>
        <v>0</v>
      </c>
    </row>
    <row r="116" spans="1:17" x14ac:dyDescent="0.25">
      <c r="A116">
        <v>23584</v>
      </c>
      <c r="B116">
        <f t="shared" si="11"/>
        <v>2730</v>
      </c>
      <c r="C116">
        <v>1.0610329999999999</v>
      </c>
      <c r="D116">
        <f t="shared" si="15"/>
        <v>2.6525824999999996E-2</v>
      </c>
      <c r="E116">
        <v>1251</v>
      </c>
      <c r="F116">
        <v>-6.591796875</v>
      </c>
      <c r="G116">
        <f t="shared" si="14"/>
        <v>-0.11504855909142309</v>
      </c>
      <c r="H116" t="str">
        <f t="shared" si="18"/>
        <v>NO</v>
      </c>
      <c r="I116" t="str">
        <f t="shared" si="19"/>
        <v>NO</v>
      </c>
      <c r="J116" t="str">
        <f t="shared" si="12"/>
        <v>NO</v>
      </c>
      <c r="K116">
        <v>1251</v>
      </c>
      <c r="L116" t="str">
        <f t="shared" si="13"/>
        <v/>
      </c>
      <c r="M116">
        <v>36199</v>
      </c>
      <c r="N116">
        <v>5.537109375</v>
      </c>
      <c r="O116">
        <f t="shared" si="16"/>
        <v>0.19941750242513337</v>
      </c>
      <c r="P116">
        <f t="shared" si="20"/>
        <v>0.129397558</v>
      </c>
      <c r="Q116">
        <f t="shared" si="17"/>
        <v>1.5411226108697769</v>
      </c>
    </row>
    <row r="117" spans="1:17" x14ac:dyDescent="0.25">
      <c r="A117">
        <v>23609</v>
      </c>
      <c r="B117">
        <f t="shared" si="11"/>
        <v>2755</v>
      </c>
      <c r="C117">
        <v>1.3425199999999999</v>
      </c>
      <c r="D117">
        <f t="shared" si="15"/>
        <v>3.3562999999999996E-2</v>
      </c>
      <c r="E117">
        <v>1261</v>
      </c>
      <c r="F117">
        <v>-5.44921875</v>
      </c>
      <c r="G117">
        <f t="shared" si="14"/>
        <v>-9.5106808848909749E-2</v>
      </c>
      <c r="H117" t="str">
        <f t="shared" si="18"/>
        <v>NO</v>
      </c>
      <c r="I117" t="str">
        <f t="shared" si="19"/>
        <v>NO</v>
      </c>
      <c r="J117" t="str">
        <f t="shared" si="12"/>
        <v>NO</v>
      </c>
      <c r="K117">
        <v>1261</v>
      </c>
      <c r="L117" t="str">
        <f t="shared" si="13"/>
        <v/>
      </c>
      <c r="M117">
        <v>36209</v>
      </c>
      <c r="N117">
        <v>5.537109375</v>
      </c>
      <c r="O117">
        <f t="shared" si="16"/>
        <v>0</v>
      </c>
      <c r="P117">
        <f t="shared" si="20"/>
        <v>0</v>
      </c>
    </row>
    <row r="118" spans="1:17" x14ac:dyDescent="0.25">
      <c r="A118">
        <v>23634</v>
      </c>
      <c r="B118">
        <f t="shared" si="11"/>
        <v>2780</v>
      </c>
      <c r="C118">
        <v>1.5580259999999999</v>
      </c>
      <c r="D118">
        <f t="shared" si="15"/>
        <v>3.8950649999999996E-2</v>
      </c>
      <c r="E118">
        <v>1272</v>
      </c>
      <c r="F118">
        <v>-4.306640625</v>
      </c>
      <c r="G118">
        <f t="shared" si="14"/>
        <v>-7.5165058606396412E-2</v>
      </c>
      <c r="H118" t="str">
        <f t="shared" si="18"/>
        <v>NO</v>
      </c>
      <c r="I118" t="str">
        <f t="shared" si="19"/>
        <v>NO</v>
      </c>
      <c r="J118" t="str">
        <f t="shared" si="12"/>
        <v>NO</v>
      </c>
      <c r="K118">
        <v>1272</v>
      </c>
      <c r="L118" t="str">
        <f t="shared" si="13"/>
        <v/>
      </c>
      <c r="M118">
        <v>36220</v>
      </c>
      <c r="N118">
        <v>5.537109375</v>
      </c>
      <c r="O118">
        <f t="shared" si="16"/>
        <v>0</v>
      </c>
      <c r="P118">
        <f t="shared" si="20"/>
        <v>1.2930325000000001E-2</v>
      </c>
    </row>
    <row r="119" spans="1:17" x14ac:dyDescent="0.25">
      <c r="A119">
        <v>23659</v>
      </c>
      <c r="B119">
        <f t="shared" si="11"/>
        <v>2805</v>
      </c>
      <c r="C119">
        <v>1.699036</v>
      </c>
      <c r="D119">
        <f t="shared" si="15"/>
        <v>4.2475900000000004E-2</v>
      </c>
      <c r="E119">
        <v>1282</v>
      </c>
      <c r="F119">
        <v>-3.076171875</v>
      </c>
      <c r="G119">
        <f t="shared" si="14"/>
        <v>-5.3689327575997439E-2</v>
      </c>
      <c r="H119" t="str">
        <f t="shared" si="18"/>
        <v>NO</v>
      </c>
      <c r="I119" t="str">
        <f t="shared" si="19"/>
        <v>NO</v>
      </c>
      <c r="J119" t="str">
        <f t="shared" si="12"/>
        <v>NO</v>
      </c>
      <c r="K119">
        <v>1282</v>
      </c>
      <c r="L119" t="str">
        <f t="shared" si="13"/>
        <v/>
      </c>
      <c r="M119">
        <v>36230</v>
      </c>
      <c r="N119">
        <v>5.537109375</v>
      </c>
      <c r="O119">
        <f t="shared" si="16"/>
        <v>0</v>
      </c>
      <c r="P119">
        <f t="shared" si="20"/>
        <v>0</v>
      </c>
    </row>
    <row r="120" spans="1:17" x14ac:dyDescent="0.25">
      <c r="A120">
        <v>23685</v>
      </c>
      <c r="B120">
        <f t="shared" si="11"/>
        <v>2831</v>
      </c>
      <c r="C120">
        <v>1.7596959999999999</v>
      </c>
      <c r="D120">
        <f t="shared" si="15"/>
        <v>4.5752095999999992E-2</v>
      </c>
      <c r="E120">
        <v>1293</v>
      </c>
      <c r="F120">
        <v>-1.845703125</v>
      </c>
      <c r="G120">
        <f t="shared" si="14"/>
        <v>-3.2213596545598459E-2</v>
      </c>
      <c r="H120" t="str">
        <f t="shared" si="18"/>
        <v>NO</v>
      </c>
      <c r="I120" t="str">
        <f t="shared" si="19"/>
        <v>NO</v>
      </c>
      <c r="J120" t="str">
        <f t="shared" si="12"/>
        <v>NO</v>
      </c>
      <c r="K120">
        <v>1293</v>
      </c>
      <c r="L120" t="str">
        <f t="shared" si="13"/>
        <v/>
      </c>
      <c r="M120">
        <v>36564</v>
      </c>
      <c r="N120">
        <v>-5.712890625</v>
      </c>
      <c r="O120">
        <f t="shared" si="16"/>
        <v>-0.19634954084936207</v>
      </c>
      <c r="P120">
        <f t="shared" si="20"/>
        <v>-0.13520234199999998</v>
      </c>
      <c r="Q120">
        <f t="shared" si="17"/>
        <v>1.4522643464960252</v>
      </c>
    </row>
    <row r="121" spans="1:17" x14ac:dyDescent="0.25">
      <c r="A121">
        <v>23710</v>
      </c>
      <c r="B121">
        <f t="shared" si="11"/>
        <v>2856</v>
      </c>
      <c r="C121">
        <v>1.739476</v>
      </c>
      <c r="D121">
        <f t="shared" si="15"/>
        <v>4.3486900000000002E-2</v>
      </c>
      <c r="E121">
        <v>1303</v>
      </c>
      <c r="F121">
        <v>-0.615234375</v>
      </c>
      <c r="G121">
        <f t="shared" si="14"/>
        <v>-1.0737865515199488E-2</v>
      </c>
      <c r="H121" t="str">
        <f t="shared" si="18"/>
        <v>NO</v>
      </c>
      <c r="I121" t="str">
        <f t="shared" si="19"/>
        <v>NO</v>
      </c>
      <c r="J121" t="str">
        <f t="shared" si="12"/>
        <v>NO</v>
      </c>
      <c r="K121">
        <v>1303</v>
      </c>
      <c r="L121" t="str">
        <f t="shared" si="13"/>
        <v/>
      </c>
      <c r="M121">
        <v>36574</v>
      </c>
      <c r="N121">
        <v>-5.712890625</v>
      </c>
      <c r="O121">
        <f t="shared" si="16"/>
        <v>0</v>
      </c>
      <c r="P121">
        <f t="shared" si="20"/>
        <v>-1.3023450000000001E-2</v>
      </c>
    </row>
    <row r="122" spans="1:17" x14ac:dyDescent="0.25">
      <c r="A122">
        <v>23735</v>
      </c>
      <c r="B122">
        <f t="shared" si="11"/>
        <v>2881</v>
      </c>
      <c r="C122">
        <v>1.6389069999999999</v>
      </c>
      <c r="D122">
        <f t="shared" si="15"/>
        <v>4.0972674999999993E-2</v>
      </c>
      <c r="E122">
        <v>1314</v>
      </c>
      <c r="F122">
        <v>0.615234375</v>
      </c>
      <c r="G122">
        <f t="shared" si="14"/>
        <v>1.0737865515199488E-2</v>
      </c>
      <c r="H122" t="str">
        <f t="shared" si="18"/>
        <v>NO</v>
      </c>
      <c r="I122" t="str">
        <f t="shared" si="19"/>
        <v>NO</v>
      </c>
      <c r="J122" t="str">
        <f t="shared" si="12"/>
        <v>NO</v>
      </c>
      <c r="K122">
        <v>1314</v>
      </c>
      <c r="L122" t="str">
        <f t="shared" si="13"/>
        <v/>
      </c>
      <c r="M122">
        <v>36918</v>
      </c>
      <c r="N122">
        <v>5.361328125</v>
      </c>
      <c r="O122">
        <f t="shared" si="16"/>
        <v>0.1932815792735908</v>
      </c>
      <c r="P122">
        <f t="shared" si="20"/>
        <v>0.134288766</v>
      </c>
      <c r="Q122">
        <f t="shared" si="17"/>
        <v>1.4392982006669925</v>
      </c>
    </row>
    <row r="123" spans="1:17" x14ac:dyDescent="0.25">
      <c r="A123">
        <v>23760</v>
      </c>
      <c r="B123">
        <f t="shared" si="11"/>
        <v>2906</v>
      </c>
      <c r="C123">
        <v>1.461713</v>
      </c>
      <c r="D123">
        <f t="shared" si="15"/>
        <v>3.6542825000000001E-2</v>
      </c>
      <c r="E123">
        <v>1324</v>
      </c>
      <c r="F123">
        <v>1.7578125</v>
      </c>
      <c r="G123">
        <f t="shared" si="14"/>
        <v>3.0679615757712823E-2</v>
      </c>
      <c r="H123" t="str">
        <f t="shared" si="18"/>
        <v>NO</v>
      </c>
      <c r="I123" t="str">
        <f t="shared" si="19"/>
        <v>NO</v>
      </c>
      <c r="J123" t="str">
        <f t="shared" si="12"/>
        <v>NO</v>
      </c>
      <c r="K123">
        <v>1324</v>
      </c>
      <c r="L123" t="str">
        <f t="shared" si="13"/>
        <v/>
      </c>
      <c r="M123">
        <v>36929</v>
      </c>
      <c r="N123">
        <v>5.361328125</v>
      </c>
      <c r="O123">
        <f t="shared" si="16"/>
        <v>0</v>
      </c>
      <c r="P123">
        <f t="shared" si="20"/>
        <v>1.388815E-2</v>
      </c>
    </row>
    <row r="124" spans="1:17" x14ac:dyDescent="0.25">
      <c r="A124">
        <v>23785</v>
      </c>
      <c r="B124">
        <f t="shared" si="11"/>
        <v>2931</v>
      </c>
      <c r="C124">
        <v>1.212685</v>
      </c>
      <c r="D124">
        <f t="shared" si="15"/>
        <v>3.0317125E-2</v>
      </c>
      <c r="E124">
        <v>1334</v>
      </c>
      <c r="F124">
        <v>2.98828125</v>
      </c>
      <c r="G124">
        <f t="shared" si="14"/>
        <v>5.2155346788111796E-2</v>
      </c>
      <c r="H124" t="str">
        <f t="shared" si="18"/>
        <v>NO</v>
      </c>
      <c r="I124" t="str">
        <f t="shared" si="19"/>
        <v>NO</v>
      </c>
      <c r="J124" t="str">
        <f t="shared" si="12"/>
        <v>NO</v>
      </c>
      <c r="K124">
        <v>1334</v>
      </c>
      <c r="L124" t="str">
        <f t="shared" si="13"/>
        <v/>
      </c>
      <c r="M124">
        <v>36939</v>
      </c>
      <c r="N124">
        <v>5.361328125</v>
      </c>
      <c r="O124">
        <f t="shared" si="16"/>
        <v>0</v>
      </c>
      <c r="P124">
        <f t="shared" si="20"/>
        <v>0</v>
      </c>
    </row>
    <row r="125" spans="1:17" x14ac:dyDescent="0.25">
      <c r="A125">
        <v>23810</v>
      </c>
      <c r="B125">
        <f t="shared" si="11"/>
        <v>2956</v>
      </c>
      <c r="C125">
        <v>0.91576599999999997</v>
      </c>
      <c r="D125">
        <f t="shared" si="15"/>
        <v>2.2894149999999999E-2</v>
      </c>
      <c r="E125">
        <v>1345</v>
      </c>
      <c r="F125">
        <v>4.130859375</v>
      </c>
      <c r="G125">
        <f t="shared" si="14"/>
        <v>7.209709703062514E-2</v>
      </c>
      <c r="H125" t="str">
        <f t="shared" si="18"/>
        <v>NO</v>
      </c>
      <c r="I125" t="str">
        <f t="shared" si="19"/>
        <v>NO</v>
      </c>
      <c r="J125" t="str">
        <f t="shared" si="12"/>
        <v>NO</v>
      </c>
      <c r="K125">
        <v>1345</v>
      </c>
      <c r="L125" t="str">
        <f t="shared" si="13"/>
        <v/>
      </c>
      <c r="M125">
        <v>37283</v>
      </c>
      <c r="N125">
        <v>-5.537109375</v>
      </c>
      <c r="O125">
        <f t="shared" si="16"/>
        <v>-0.1902136176978195</v>
      </c>
      <c r="P125">
        <f t="shared" si="20"/>
        <v>-0.11151220700000002</v>
      </c>
      <c r="Q125">
        <f t="shared" si="17"/>
        <v>1.7057649813873692</v>
      </c>
    </row>
    <row r="126" spans="1:17" x14ac:dyDescent="0.25">
      <c r="A126">
        <v>23823</v>
      </c>
      <c r="B126">
        <f t="shared" si="11"/>
        <v>2969</v>
      </c>
      <c r="C126">
        <v>0.75240700000000005</v>
      </c>
      <c r="D126">
        <f t="shared" si="15"/>
        <v>9.781291000000001E-3</v>
      </c>
      <c r="E126">
        <v>1355</v>
      </c>
      <c r="F126">
        <v>5.2734375</v>
      </c>
      <c r="G126">
        <f t="shared" si="14"/>
        <v>9.2038847273138477E-2</v>
      </c>
      <c r="H126" t="str">
        <f t="shared" si="18"/>
        <v>NO</v>
      </c>
      <c r="I126" t="str">
        <f t="shared" si="19"/>
        <v>NO</v>
      </c>
      <c r="J126" t="str">
        <f t="shared" si="12"/>
        <v>NO</v>
      </c>
      <c r="K126">
        <v>1355</v>
      </c>
      <c r="L126" t="str">
        <f t="shared" si="13"/>
        <v/>
      </c>
      <c r="M126">
        <v>37294</v>
      </c>
      <c r="N126">
        <v>-5.537109375</v>
      </c>
      <c r="O126">
        <f t="shared" si="16"/>
        <v>0</v>
      </c>
      <c r="P126">
        <f t="shared" si="20"/>
        <v>-1.2863825000000001E-2</v>
      </c>
    </row>
    <row r="127" spans="1:17" x14ac:dyDescent="0.25">
      <c r="A127">
        <v>23848</v>
      </c>
      <c r="B127">
        <f t="shared" si="11"/>
        <v>2994</v>
      </c>
      <c r="C127">
        <v>0.393231</v>
      </c>
      <c r="D127">
        <f t="shared" si="15"/>
        <v>9.8307749999999999E-3</v>
      </c>
      <c r="E127">
        <v>1366</v>
      </c>
      <c r="F127">
        <v>6.416015625</v>
      </c>
      <c r="G127">
        <f t="shared" si="14"/>
        <v>0.1119805975156518</v>
      </c>
      <c r="H127" t="str">
        <f t="shared" si="18"/>
        <v>NO</v>
      </c>
      <c r="I127" t="str">
        <f t="shared" si="19"/>
        <v>NO</v>
      </c>
      <c r="J127" t="str">
        <f t="shared" si="12"/>
        <v>NO</v>
      </c>
      <c r="K127">
        <v>1366</v>
      </c>
      <c r="L127" t="str">
        <f t="shared" si="13"/>
        <v/>
      </c>
      <c r="M127">
        <v>37304</v>
      </c>
      <c r="N127">
        <v>-5.537109375</v>
      </c>
      <c r="O127">
        <f t="shared" si="16"/>
        <v>0</v>
      </c>
      <c r="P127">
        <f t="shared" si="20"/>
        <v>0</v>
      </c>
    </row>
    <row r="128" spans="1:17" x14ac:dyDescent="0.25">
      <c r="A128">
        <v>23873</v>
      </c>
      <c r="B128">
        <f t="shared" si="11"/>
        <v>3019</v>
      </c>
      <c r="C128">
        <v>2.0219999999999998E-2</v>
      </c>
      <c r="D128">
        <f t="shared" si="15"/>
        <v>5.0549999999999998E-4</v>
      </c>
      <c r="E128">
        <v>1376</v>
      </c>
      <c r="F128">
        <v>7.3828125</v>
      </c>
      <c r="G128">
        <f t="shared" si="14"/>
        <v>0.12885438618239384</v>
      </c>
      <c r="H128" t="str">
        <f t="shared" si="18"/>
        <v>NO</v>
      </c>
      <c r="I128" t="str">
        <f t="shared" si="19"/>
        <v>NO</v>
      </c>
      <c r="J128" t="str">
        <f t="shared" si="12"/>
        <v>NO</v>
      </c>
      <c r="K128">
        <v>1376</v>
      </c>
      <c r="L128" t="str">
        <f t="shared" si="13"/>
        <v/>
      </c>
      <c r="M128">
        <v>37659</v>
      </c>
      <c r="N128">
        <v>5.2734375</v>
      </c>
      <c r="O128">
        <f t="shared" si="16"/>
        <v>0.18867963690993386</v>
      </c>
      <c r="P128">
        <f t="shared" si="20"/>
        <v>0.13488152</v>
      </c>
      <c r="Q128">
        <f t="shared" si="17"/>
        <v>1.3988546163324216</v>
      </c>
    </row>
    <row r="129" spans="1:17" x14ac:dyDescent="0.25">
      <c r="A129">
        <v>23898</v>
      </c>
      <c r="B129">
        <f t="shared" si="11"/>
        <v>3044</v>
      </c>
      <c r="C129">
        <v>-0.36396499999999998</v>
      </c>
      <c r="D129">
        <f t="shared" si="15"/>
        <v>-9.0991249999999996E-3</v>
      </c>
      <c r="E129">
        <v>1387</v>
      </c>
      <c r="F129">
        <v>8.349609375</v>
      </c>
      <c r="G129">
        <f t="shared" si="14"/>
        <v>0.14572817484913589</v>
      </c>
      <c r="H129" t="str">
        <f t="shared" si="18"/>
        <v>NO</v>
      </c>
      <c r="I129" t="str">
        <f t="shared" si="19"/>
        <v>NO</v>
      </c>
      <c r="J129" t="str">
        <f t="shared" si="12"/>
        <v>NO</v>
      </c>
      <c r="K129">
        <v>1387</v>
      </c>
      <c r="L129" t="str">
        <f t="shared" si="13"/>
        <v/>
      </c>
      <c r="M129">
        <v>38013</v>
      </c>
      <c r="N129">
        <v>-5.44921875</v>
      </c>
      <c r="O129">
        <f t="shared" si="16"/>
        <v>-0.1871456561220482</v>
      </c>
      <c r="P129">
        <f t="shared" si="20"/>
        <v>-0.1217931</v>
      </c>
      <c r="Q129">
        <f t="shared" si="17"/>
        <v>1.536586687768422</v>
      </c>
    </row>
    <row r="130" spans="1:17" x14ac:dyDescent="0.25">
      <c r="A130">
        <v>23923</v>
      </c>
      <c r="B130">
        <f t="shared" ref="B130:B193" si="21">A130-$R$2</f>
        <v>3069</v>
      </c>
      <c r="C130">
        <v>-0.72580199999999995</v>
      </c>
      <c r="D130">
        <f t="shared" si="15"/>
        <v>-1.8145049999999999E-2</v>
      </c>
      <c r="E130">
        <v>1397</v>
      </c>
      <c r="F130">
        <v>9.228515625</v>
      </c>
      <c r="G130">
        <f t="shared" si="14"/>
        <v>0.16106798272799233</v>
      </c>
      <c r="H130" t="str">
        <f t="shared" si="18"/>
        <v>NO</v>
      </c>
      <c r="I130" t="str">
        <f t="shared" si="19"/>
        <v>NO</v>
      </c>
      <c r="J130" t="str">
        <f t="shared" ref="J130:J193" si="22">IF(OR(I130="YES",H130="YES"),"YES","NO")</f>
        <v>NO</v>
      </c>
      <c r="K130">
        <v>1397</v>
      </c>
      <c r="L130" t="str">
        <f t="shared" ref="L130:L193" si="23">IF(J130="YES",F130, "")</f>
        <v/>
      </c>
      <c r="M130">
        <v>38023</v>
      </c>
      <c r="N130">
        <v>-5.44921875</v>
      </c>
      <c r="O130">
        <f t="shared" si="16"/>
        <v>0</v>
      </c>
      <c r="P130">
        <f t="shared" si="20"/>
        <v>-1.0961525E-2</v>
      </c>
    </row>
    <row r="131" spans="1:17" x14ac:dyDescent="0.25">
      <c r="A131">
        <v>23949</v>
      </c>
      <c r="B131">
        <f t="shared" si="21"/>
        <v>3095</v>
      </c>
      <c r="C131">
        <v>-1.0557110000000001</v>
      </c>
      <c r="D131">
        <f t="shared" si="15"/>
        <v>-2.7448486000000001E-2</v>
      </c>
      <c r="E131">
        <v>1407</v>
      </c>
      <c r="F131">
        <v>10.01953125</v>
      </c>
      <c r="G131">
        <f t="shared" ref="G131:G194" si="24">F131*PI()/180</f>
        <v>0.17487380981896308</v>
      </c>
      <c r="H131" t="str">
        <f t="shared" si="18"/>
        <v>NO</v>
      </c>
      <c r="I131" t="str">
        <f t="shared" si="19"/>
        <v>NO</v>
      </c>
      <c r="J131" t="str">
        <f t="shared" si="22"/>
        <v>NO</v>
      </c>
      <c r="K131">
        <v>1407</v>
      </c>
      <c r="L131" t="str">
        <f t="shared" si="23"/>
        <v/>
      </c>
      <c r="M131">
        <v>38368</v>
      </c>
      <c r="N131">
        <v>5.09765625</v>
      </c>
      <c r="O131">
        <f t="shared" si="16"/>
        <v>0.18407769454627695</v>
      </c>
      <c r="P131">
        <f t="shared" si="20"/>
        <v>0.12481978500000002</v>
      </c>
      <c r="Q131">
        <f t="shared" si="17"/>
        <v>1.474747729667031</v>
      </c>
    </row>
    <row r="132" spans="1:17" x14ac:dyDescent="0.25">
      <c r="A132">
        <v>23973</v>
      </c>
      <c r="B132">
        <f t="shared" si="21"/>
        <v>3119</v>
      </c>
      <c r="C132">
        <v>-1.3313459999999999</v>
      </c>
      <c r="D132">
        <f t="shared" ref="D132:D195" si="25">(C132*(B132-B131))/1000</f>
        <v>-3.1952304000000001E-2</v>
      </c>
      <c r="E132">
        <v>1418</v>
      </c>
      <c r="F132">
        <v>10.81054688</v>
      </c>
      <c r="G132">
        <f t="shared" si="24"/>
        <v>0.18867963699720033</v>
      </c>
      <c r="H132" t="str">
        <f t="shared" si="18"/>
        <v>NO</v>
      </c>
      <c r="I132" t="str">
        <f t="shared" si="19"/>
        <v>NO</v>
      </c>
      <c r="J132" t="str">
        <f t="shared" si="22"/>
        <v>NO</v>
      </c>
      <c r="K132">
        <v>1418</v>
      </c>
      <c r="L132" t="str">
        <f t="shared" si="23"/>
        <v/>
      </c>
      <c r="M132">
        <v>38378</v>
      </c>
      <c r="N132">
        <v>5.09765625</v>
      </c>
      <c r="O132">
        <f t="shared" ref="O132:O195" si="26">(N132-N131)*PI()/180</f>
        <v>0</v>
      </c>
      <c r="P132">
        <f t="shared" si="20"/>
        <v>1.2358325E-2</v>
      </c>
    </row>
    <row r="133" spans="1:17" x14ac:dyDescent="0.25">
      <c r="A133">
        <v>23999</v>
      </c>
      <c r="B133">
        <f t="shared" si="21"/>
        <v>3145</v>
      </c>
      <c r="C133">
        <v>-1.5409980000000001</v>
      </c>
      <c r="D133">
        <f t="shared" si="25"/>
        <v>-4.0065948000000004E-2</v>
      </c>
      <c r="E133">
        <v>1428</v>
      </c>
      <c r="F133">
        <v>11.42578125</v>
      </c>
      <c r="G133">
        <f t="shared" si="24"/>
        <v>0.19941750242513337</v>
      </c>
      <c r="H133" t="str">
        <f t="shared" si="18"/>
        <v>NO</v>
      </c>
      <c r="I133" t="str">
        <f t="shared" si="19"/>
        <v>NO</v>
      </c>
      <c r="J133" t="str">
        <f t="shared" si="22"/>
        <v>NO</v>
      </c>
      <c r="K133">
        <v>1428</v>
      </c>
      <c r="L133" t="str">
        <f t="shared" si="23"/>
        <v/>
      </c>
      <c r="M133">
        <v>38388</v>
      </c>
      <c r="N133">
        <v>5.09765625</v>
      </c>
      <c r="O133">
        <f t="shared" si="26"/>
        <v>0</v>
      </c>
      <c r="P133">
        <f t="shared" si="20"/>
        <v>0</v>
      </c>
    </row>
    <row r="134" spans="1:17" x14ac:dyDescent="0.25">
      <c r="A134">
        <v>24024</v>
      </c>
      <c r="B134">
        <f t="shared" si="21"/>
        <v>3170</v>
      </c>
      <c r="C134">
        <v>-1.677219</v>
      </c>
      <c r="D134">
        <f t="shared" si="25"/>
        <v>-4.1930475000000002E-2</v>
      </c>
      <c r="E134">
        <v>1439</v>
      </c>
      <c r="F134">
        <v>11.953125</v>
      </c>
      <c r="G134">
        <f t="shared" si="24"/>
        <v>0.20862138715244719</v>
      </c>
      <c r="H134" t="str">
        <f t="shared" ref="H134:H197" si="27">IF(AND(F134=MAX(F130:F138), _xlfn.STDEV.P(F130:F138)&gt;$S$2),"YES","NO")</f>
        <v>NO</v>
      </c>
      <c r="I134" t="str">
        <f t="shared" ref="I134:I197" si="28">IF(AND(F134=MIN(F130:F138), _xlfn.STDEV.P(F130:F138)&gt;$S$2),"YES","NO")</f>
        <v>NO</v>
      </c>
      <c r="J134" t="str">
        <f t="shared" si="22"/>
        <v>NO</v>
      </c>
      <c r="K134">
        <v>1439</v>
      </c>
      <c r="L134" t="str">
        <f t="shared" si="23"/>
        <v/>
      </c>
      <c r="M134">
        <v>38732</v>
      </c>
      <c r="N134">
        <v>-5.2734375</v>
      </c>
      <c r="O134">
        <f t="shared" si="26"/>
        <v>-0.18100973297050565</v>
      </c>
      <c r="P134">
        <f t="shared" si="20"/>
        <v>-0.114644731</v>
      </c>
      <c r="Q134">
        <f t="shared" ref="Q134:Q195" si="29">O134/P134</f>
        <v>1.5788752905748948</v>
      </c>
    </row>
    <row r="135" spans="1:17" x14ac:dyDescent="0.25">
      <c r="A135">
        <v>24049</v>
      </c>
      <c r="B135">
        <f t="shared" si="21"/>
        <v>3195</v>
      </c>
      <c r="C135">
        <v>-1.732559</v>
      </c>
      <c r="D135">
        <f t="shared" si="25"/>
        <v>-4.3313974999999998E-2</v>
      </c>
      <c r="E135">
        <v>1449</v>
      </c>
      <c r="F135">
        <v>12.39257813</v>
      </c>
      <c r="G135">
        <f t="shared" si="24"/>
        <v>0.21629129117914189</v>
      </c>
      <c r="H135" t="str">
        <f t="shared" si="27"/>
        <v>NO</v>
      </c>
      <c r="I135" t="str">
        <f t="shared" si="28"/>
        <v>NO</v>
      </c>
      <c r="J135" t="str">
        <f t="shared" si="22"/>
        <v>NO</v>
      </c>
      <c r="K135">
        <v>1449</v>
      </c>
      <c r="L135" t="str">
        <f t="shared" si="23"/>
        <v/>
      </c>
      <c r="M135">
        <v>38743</v>
      </c>
      <c r="N135">
        <v>-5.2734375</v>
      </c>
      <c r="O135">
        <f t="shared" si="26"/>
        <v>0</v>
      </c>
      <c r="P135">
        <f t="shared" si="20"/>
        <v>-1.1107849999999999E-2</v>
      </c>
    </row>
    <row r="136" spans="1:17" x14ac:dyDescent="0.25">
      <c r="A136">
        <v>24074</v>
      </c>
      <c r="B136">
        <f t="shared" si="21"/>
        <v>3220</v>
      </c>
      <c r="C136">
        <v>-1.708081</v>
      </c>
      <c r="D136">
        <f t="shared" si="25"/>
        <v>-4.2702024999999998E-2</v>
      </c>
      <c r="E136">
        <v>1460</v>
      </c>
      <c r="F136">
        <v>12.74414063</v>
      </c>
      <c r="G136">
        <f t="shared" si="24"/>
        <v>0.22242721433068444</v>
      </c>
      <c r="H136" t="str">
        <f t="shared" si="27"/>
        <v>NO</v>
      </c>
      <c r="I136" t="str">
        <f t="shared" si="28"/>
        <v>NO</v>
      </c>
      <c r="J136" t="str">
        <f t="shared" si="22"/>
        <v>NO</v>
      </c>
      <c r="K136">
        <v>1460</v>
      </c>
      <c r="L136" t="str">
        <f t="shared" si="23"/>
        <v/>
      </c>
      <c r="M136">
        <v>38753</v>
      </c>
      <c r="N136">
        <v>-5.2734375</v>
      </c>
      <c r="O136">
        <f t="shared" si="26"/>
        <v>0</v>
      </c>
      <c r="P136">
        <f t="shared" si="20"/>
        <v>0</v>
      </c>
    </row>
    <row r="137" spans="1:17" x14ac:dyDescent="0.25">
      <c r="A137">
        <v>24099</v>
      </c>
      <c r="B137">
        <f t="shared" si="21"/>
        <v>3245</v>
      </c>
      <c r="C137">
        <v>-1.600063</v>
      </c>
      <c r="D137">
        <f t="shared" si="25"/>
        <v>-4.0001575000000004E-2</v>
      </c>
      <c r="E137">
        <v>1470</v>
      </c>
      <c r="F137">
        <v>13.0078125</v>
      </c>
      <c r="G137">
        <f t="shared" si="24"/>
        <v>0.2270291566070749</v>
      </c>
      <c r="H137" t="str">
        <f t="shared" si="27"/>
        <v>NO</v>
      </c>
      <c r="I137" t="str">
        <f t="shared" si="28"/>
        <v>NO</v>
      </c>
      <c r="J137" t="str">
        <f t="shared" si="22"/>
        <v>NO</v>
      </c>
      <c r="K137">
        <v>1470</v>
      </c>
      <c r="L137" t="str">
        <f t="shared" si="23"/>
        <v/>
      </c>
      <c r="M137">
        <v>39087</v>
      </c>
      <c r="N137">
        <v>4.921875</v>
      </c>
      <c r="O137">
        <f t="shared" si="26"/>
        <v>0.17794177139473438</v>
      </c>
      <c r="P137">
        <f t="shared" si="20"/>
        <v>0.12551100600000001</v>
      </c>
      <c r="Q137">
        <f t="shared" si="29"/>
        <v>1.4177383885739421</v>
      </c>
    </row>
    <row r="138" spans="1:17" x14ac:dyDescent="0.25">
      <c r="A138">
        <v>24124</v>
      </c>
      <c r="B138">
        <f t="shared" si="21"/>
        <v>3270</v>
      </c>
      <c r="C138">
        <v>-1.4138230000000001</v>
      </c>
      <c r="D138">
        <f t="shared" si="25"/>
        <v>-3.5345575000000004E-2</v>
      </c>
      <c r="E138">
        <v>1480</v>
      </c>
      <c r="F138">
        <v>13.09570313</v>
      </c>
      <c r="G138">
        <f t="shared" si="24"/>
        <v>0.22856313748222701</v>
      </c>
      <c r="H138" t="str">
        <f t="shared" si="27"/>
        <v>NO</v>
      </c>
      <c r="I138" t="str">
        <f t="shared" si="28"/>
        <v>NO</v>
      </c>
      <c r="J138" t="str">
        <f t="shared" si="22"/>
        <v>NO</v>
      </c>
      <c r="K138">
        <v>1480</v>
      </c>
      <c r="L138" t="str">
        <f t="shared" si="23"/>
        <v/>
      </c>
      <c r="M138">
        <v>39097</v>
      </c>
      <c r="N138">
        <v>4.921875</v>
      </c>
      <c r="O138">
        <f t="shared" si="26"/>
        <v>0</v>
      </c>
      <c r="P138">
        <f t="shared" si="20"/>
        <v>0</v>
      </c>
    </row>
    <row r="139" spans="1:17" x14ac:dyDescent="0.25">
      <c r="A139">
        <v>24149</v>
      </c>
      <c r="B139">
        <f t="shared" si="21"/>
        <v>3295</v>
      </c>
      <c r="C139">
        <v>-1.165859</v>
      </c>
      <c r="D139">
        <f t="shared" si="25"/>
        <v>-2.9146474999999998E-2</v>
      </c>
      <c r="E139">
        <v>1491</v>
      </c>
      <c r="F139">
        <v>13.18359375</v>
      </c>
      <c r="G139">
        <f t="shared" si="24"/>
        <v>0.23009711818284617</v>
      </c>
      <c r="H139" t="str">
        <f t="shared" si="27"/>
        <v>YES</v>
      </c>
      <c r="I139" t="str">
        <f t="shared" si="28"/>
        <v>NO</v>
      </c>
      <c r="J139" t="str">
        <f t="shared" si="22"/>
        <v>YES</v>
      </c>
      <c r="K139">
        <v>1491</v>
      </c>
      <c r="L139">
        <f t="shared" si="23"/>
        <v>13.18359375</v>
      </c>
      <c r="M139">
        <v>39108</v>
      </c>
      <c r="N139">
        <v>4.921875</v>
      </c>
      <c r="O139">
        <f t="shared" si="26"/>
        <v>0</v>
      </c>
      <c r="P139">
        <f t="shared" si="20"/>
        <v>1.1054108E-2</v>
      </c>
    </row>
    <row r="140" spans="1:17" x14ac:dyDescent="0.25">
      <c r="A140">
        <v>24174</v>
      </c>
      <c r="B140">
        <f t="shared" si="21"/>
        <v>3320</v>
      </c>
      <c r="C140">
        <v>-0.86574700000000004</v>
      </c>
      <c r="D140">
        <f t="shared" si="25"/>
        <v>-2.1643675000000001E-2</v>
      </c>
      <c r="E140">
        <v>1501</v>
      </c>
      <c r="F140">
        <v>13.09570313</v>
      </c>
      <c r="G140">
        <f t="shared" si="24"/>
        <v>0.22856313748222701</v>
      </c>
      <c r="H140" t="str">
        <f t="shared" si="27"/>
        <v>NO</v>
      </c>
      <c r="I140" t="str">
        <f t="shared" si="28"/>
        <v>NO</v>
      </c>
      <c r="J140" t="str">
        <f t="shared" si="22"/>
        <v>NO</v>
      </c>
      <c r="K140">
        <v>1501</v>
      </c>
      <c r="L140" t="str">
        <f t="shared" si="23"/>
        <v/>
      </c>
      <c r="M140">
        <v>39118</v>
      </c>
      <c r="N140">
        <v>4.921875</v>
      </c>
      <c r="O140">
        <f t="shared" si="26"/>
        <v>0</v>
      </c>
      <c r="P140">
        <f t="shared" si="20"/>
        <v>0</v>
      </c>
    </row>
    <row r="141" spans="1:17" x14ac:dyDescent="0.25">
      <c r="A141">
        <v>24199</v>
      </c>
      <c r="B141">
        <f t="shared" si="21"/>
        <v>3345</v>
      </c>
      <c r="C141">
        <v>-0.53104799999999996</v>
      </c>
      <c r="D141">
        <f t="shared" si="25"/>
        <v>-1.32762E-2</v>
      </c>
      <c r="E141">
        <v>1512</v>
      </c>
      <c r="F141">
        <v>12.91992188</v>
      </c>
      <c r="G141">
        <f t="shared" si="24"/>
        <v>0.22549517590645571</v>
      </c>
      <c r="H141" t="str">
        <f t="shared" si="27"/>
        <v>NO</v>
      </c>
      <c r="I141" t="str">
        <f t="shared" si="28"/>
        <v>NO</v>
      </c>
      <c r="J141" t="str">
        <f t="shared" si="22"/>
        <v>NO</v>
      </c>
      <c r="K141">
        <v>1512</v>
      </c>
      <c r="L141" t="str">
        <f t="shared" si="23"/>
        <v/>
      </c>
      <c r="M141">
        <v>39452</v>
      </c>
      <c r="N141">
        <v>-5.09765625</v>
      </c>
      <c r="O141">
        <f t="shared" si="26"/>
        <v>-0.17487380981896308</v>
      </c>
      <c r="P141">
        <f t="shared" ref="P141:P204" si="30">SUMIFS($D$2:$D$2581,$B$2:$B$2581,"&lt;="&amp;M141,$B$2:$B$2581, "&gt;="&amp;M140)</f>
        <v>-0.11513694299999999</v>
      </c>
      <c r="Q141">
        <f t="shared" si="29"/>
        <v>1.5188331847490784</v>
      </c>
    </row>
    <row r="142" spans="1:17" x14ac:dyDescent="0.25">
      <c r="A142">
        <v>24224</v>
      </c>
      <c r="B142">
        <f t="shared" si="21"/>
        <v>3370</v>
      </c>
      <c r="C142">
        <v>-0.16974400000000001</v>
      </c>
      <c r="D142">
        <f t="shared" si="25"/>
        <v>-4.2436000000000001E-3</v>
      </c>
      <c r="E142">
        <v>1522</v>
      </c>
      <c r="F142">
        <v>12.65625</v>
      </c>
      <c r="G142">
        <f t="shared" si="24"/>
        <v>0.2208932334555323</v>
      </c>
      <c r="H142" t="str">
        <f t="shared" si="27"/>
        <v>NO</v>
      </c>
      <c r="I142" t="str">
        <f t="shared" si="28"/>
        <v>NO</v>
      </c>
      <c r="J142" t="str">
        <f t="shared" si="22"/>
        <v>NO</v>
      </c>
      <c r="K142">
        <v>1522</v>
      </c>
      <c r="L142" t="str">
        <f t="shared" si="23"/>
        <v/>
      </c>
      <c r="M142">
        <v>39462</v>
      </c>
      <c r="N142">
        <v>-5.09765625</v>
      </c>
      <c r="O142">
        <f t="shared" si="26"/>
        <v>0</v>
      </c>
      <c r="P142">
        <f t="shared" si="30"/>
        <v>-1.1150958000000001E-2</v>
      </c>
    </row>
    <row r="143" spans="1:17" x14ac:dyDescent="0.25">
      <c r="A143">
        <v>24236</v>
      </c>
      <c r="B143">
        <f t="shared" si="21"/>
        <v>3382</v>
      </c>
      <c r="C143">
        <v>2.1284999999999998E-2</v>
      </c>
      <c r="D143">
        <f t="shared" si="25"/>
        <v>2.5541999999999996E-4</v>
      </c>
      <c r="E143">
        <v>1533</v>
      </c>
      <c r="F143">
        <v>12.21679688</v>
      </c>
      <c r="G143">
        <f t="shared" si="24"/>
        <v>0.21322332960337059</v>
      </c>
      <c r="H143" t="str">
        <f t="shared" si="27"/>
        <v>NO</v>
      </c>
      <c r="I143" t="str">
        <f t="shared" si="28"/>
        <v>NO</v>
      </c>
      <c r="J143" t="str">
        <f t="shared" si="22"/>
        <v>NO</v>
      </c>
      <c r="K143">
        <v>1533</v>
      </c>
      <c r="L143" t="str">
        <f t="shared" si="23"/>
        <v/>
      </c>
      <c r="M143">
        <v>39473</v>
      </c>
      <c r="N143">
        <v>-5.09765625</v>
      </c>
      <c r="O143">
        <f t="shared" si="26"/>
        <v>0</v>
      </c>
      <c r="P143">
        <f t="shared" si="30"/>
        <v>0</v>
      </c>
    </row>
    <row r="144" spans="1:17" x14ac:dyDescent="0.25">
      <c r="A144">
        <v>24249</v>
      </c>
      <c r="B144">
        <f t="shared" si="21"/>
        <v>3395</v>
      </c>
      <c r="C144">
        <v>0.20646</v>
      </c>
      <c r="D144">
        <f t="shared" si="25"/>
        <v>2.6839799999999999E-3</v>
      </c>
      <c r="E144">
        <v>1543</v>
      </c>
      <c r="F144">
        <v>11.77734375</v>
      </c>
      <c r="G144">
        <f t="shared" si="24"/>
        <v>0.20555342557667591</v>
      </c>
      <c r="H144" t="str">
        <f t="shared" si="27"/>
        <v>NO</v>
      </c>
      <c r="I144" t="str">
        <f t="shared" si="28"/>
        <v>NO</v>
      </c>
      <c r="J144" t="str">
        <f t="shared" si="22"/>
        <v>NO</v>
      </c>
      <c r="K144">
        <v>1543</v>
      </c>
      <c r="L144" t="str">
        <f t="shared" si="23"/>
        <v/>
      </c>
      <c r="M144">
        <v>39817</v>
      </c>
      <c r="N144">
        <v>4.74609375</v>
      </c>
      <c r="O144">
        <f t="shared" si="26"/>
        <v>0.17180584824319181</v>
      </c>
      <c r="P144">
        <f t="shared" si="30"/>
        <v>0.11877549600000001</v>
      </c>
      <c r="Q144">
        <f t="shared" si="29"/>
        <v>1.4464755276053893</v>
      </c>
    </row>
    <row r="145" spans="1:17" x14ac:dyDescent="0.25">
      <c r="A145">
        <v>24274</v>
      </c>
      <c r="B145">
        <f t="shared" si="21"/>
        <v>3420</v>
      </c>
      <c r="C145">
        <v>0.56935999999999998</v>
      </c>
      <c r="D145">
        <f t="shared" si="25"/>
        <v>1.4234E-2</v>
      </c>
      <c r="E145">
        <v>1553</v>
      </c>
      <c r="F145">
        <v>11.16210938</v>
      </c>
      <c r="G145">
        <f t="shared" si="24"/>
        <v>0.19481556014874291</v>
      </c>
      <c r="H145" t="str">
        <f t="shared" si="27"/>
        <v>NO</v>
      </c>
      <c r="I145" t="str">
        <f t="shared" si="28"/>
        <v>NO</v>
      </c>
      <c r="J145" t="str">
        <f t="shared" si="22"/>
        <v>NO</v>
      </c>
      <c r="K145">
        <v>1553</v>
      </c>
      <c r="L145" t="str">
        <f t="shared" si="23"/>
        <v/>
      </c>
      <c r="M145">
        <v>39827</v>
      </c>
      <c r="N145">
        <v>4.74609375</v>
      </c>
      <c r="O145">
        <f t="shared" si="26"/>
        <v>0</v>
      </c>
      <c r="P145">
        <f t="shared" si="30"/>
        <v>0</v>
      </c>
    </row>
    <row r="146" spans="1:17" x14ac:dyDescent="0.25">
      <c r="A146">
        <v>24299</v>
      </c>
      <c r="B146">
        <f t="shared" si="21"/>
        <v>3445</v>
      </c>
      <c r="C146">
        <v>0.90831600000000001</v>
      </c>
      <c r="D146">
        <f t="shared" si="25"/>
        <v>2.27079E-2</v>
      </c>
      <c r="E146">
        <v>1564</v>
      </c>
      <c r="F146">
        <v>10.546875</v>
      </c>
      <c r="G146">
        <f t="shared" si="24"/>
        <v>0.18407769454627695</v>
      </c>
      <c r="H146" t="str">
        <f t="shared" si="27"/>
        <v>NO</v>
      </c>
      <c r="I146" t="str">
        <f t="shared" si="28"/>
        <v>NO</v>
      </c>
      <c r="J146" t="str">
        <f t="shared" si="22"/>
        <v>NO</v>
      </c>
      <c r="K146">
        <v>1564</v>
      </c>
      <c r="L146" t="str">
        <f t="shared" si="23"/>
        <v/>
      </c>
      <c r="M146">
        <v>39838</v>
      </c>
      <c r="N146">
        <v>4.74609375</v>
      </c>
      <c r="O146">
        <f t="shared" si="26"/>
        <v>0</v>
      </c>
      <c r="P146">
        <f t="shared" si="30"/>
        <v>1.1040276E-2</v>
      </c>
      <c r="Q146">
        <f t="shared" si="29"/>
        <v>0</v>
      </c>
    </row>
    <row r="147" spans="1:17" x14ac:dyDescent="0.25">
      <c r="A147">
        <v>24324</v>
      </c>
      <c r="B147">
        <f t="shared" si="21"/>
        <v>3470</v>
      </c>
      <c r="C147">
        <v>1.2036389999999999</v>
      </c>
      <c r="D147">
        <f t="shared" si="25"/>
        <v>3.0090974999999996E-2</v>
      </c>
      <c r="E147">
        <v>1574</v>
      </c>
      <c r="F147">
        <v>9.755859375</v>
      </c>
      <c r="G147">
        <f t="shared" si="24"/>
        <v>0.17027186745530618</v>
      </c>
      <c r="H147" t="str">
        <f t="shared" si="27"/>
        <v>NO</v>
      </c>
      <c r="I147" t="str">
        <f t="shared" si="28"/>
        <v>NO</v>
      </c>
      <c r="J147" t="str">
        <f t="shared" si="22"/>
        <v>NO</v>
      </c>
      <c r="K147">
        <v>1574</v>
      </c>
      <c r="L147" t="str">
        <f t="shared" si="23"/>
        <v/>
      </c>
      <c r="M147">
        <v>40171</v>
      </c>
      <c r="N147">
        <v>-4.921875</v>
      </c>
      <c r="O147">
        <f t="shared" si="26"/>
        <v>-0.16873788666742054</v>
      </c>
      <c r="P147">
        <f t="shared" si="30"/>
        <v>-0.10892982399999999</v>
      </c>
      <c r="Q147">
        <f t="shared" si="29"/>
        <v>1.5490513109377699</v>
      </c>
    </row>
    <row r="148" spans="1:17" x14ac:dyDescent="0.25">
      <c r="A148">
        <v>24349</v>
      </c>
      <c r="B148">
        <f t="shared" si="21"/>
        <v>3495</v>
      </c>
      <c r="C148">
        <v>1.4441539999999999</v>
      </c>
      <c r="D148">
        <f t="shared" si="25"/>
        <v>3.610385E-2</v>
      </c>
      <c r="E148">
        <v>1585</v>
      </c>
      <c r="F148">
        <v>8.96484375</v>
      </c>
      <c r="G148">
        <f t="shared" si="24"/>
        <v>0.1564660403643354</v>
      </c>
      <c r="H148" t="str">
        <f t="shared" si="27"/>
        <v>NO</v>
      </c>
      <c r="I148" t="str">
        <f t="shared" si="28"/>
        <v>NO</v>
      </c>
      <c r="J148" t="str">
        <f t="shared" si="22"/>
        <v>NO</v>
      </c>
      <c r="K148">
        <v>1585</v>
      </c>
      <c r="L148" t="str">
        <f t="shared" si="23"/>
        <v/>
      </c>
      <c r="M148">
        <v>40182</v>
      </c>
      <c r="N148">
        <v>-4.921875</v>
      </c>
      <c r="O148">
        <f t="shared" si="26"/>
        <v>0</v>
      </c>
      <c r="P148">
        <f t="shared" si="30"/>
        <v>-1.1081771999999998E-2</v>
      </c>
      <c r="Q148">
        <f t="shared" si="29"/>
        <v>0</v>
      </c>
    </row>
    <row r="149" spans="1:17" x14ac:dyDescent="0.25">
      <c r="A149">
        <v>24361</v>
      </c>
      <c r="B149">
        <f t="shared" si="21"/>
        <v>3507</v>
      </c>
      <c r="C149">
        <v>1.5362089999999999</v>
      </c>
      <c r="D149">
        <f t="shared" si="25"/>
        <v>1.8434508000000002E-2</v>
      </c>
      <c r="E149">
        <v>1595</v>
      </c>
      <c r="F149">
        <v>8.0859375</v>
      </c>
      <c r="G149">
        <f t="shared" si="24"/>
        <v>0.14112623248547898</v>
      </c>
      <c r="H149" t="str">
        <f t="shared" si="27"/>
        <v>NO</v>
      </c>
      <c r="I149" t="str">
        <f t="shared" si="28"/>
        <v>NO</v>
      </c>
      <c r="J149" t="str">
        <f t="shared" si="22"/>
        <v>NO</v>
      </c>
      <c r="K149">
        <v>1595</v>
      </c>
      <c r="L149" t="str">
        <f t="shared" si="23"/>
        <v/>
      </c>
      <c r="M149">
        <v>40192</v>
      </c>
      <c r="N149">
        <v>-4.921875</v>
      </c>
      <c r="O149">
        <f t="shared" si="26"/>
        <v>0</v>
      </c>
      <c r="P149">
        <f t="shared" si="30"/>
        <v>-1.1081771999999998E-2</v>
      </c>
      <c r="Q149">
        <f t="shared" si="29"/>
        <v>0</v>
      </c>
    </row>
    <row r="150" spans="1:17" x14ac:dyDescent="0.25">
      <c r="A150">
        <v>24374</v>
      </c>
      <c r="B150">
        <f t="shared" si="21"/>
        <v>3520</v>
      </c>
      <c r="C150">
        <v>1.619219</v>
      </c>
      <c r="D150">
        <f t="shared" si="25"/>
        <v>2.1049847E-2</v>
      </c>
      <c r="E150">
        <v>1606</v>
      </c>
      <c r="F150">
        <v>7.03125</v>
      </c>
      <c r="G150">
        <f t="shared" si="24"/>
        <v>0.12271846303085129</v>
      </c>
      <c r="H150" t="str">
        <f t="shared" si="27"/>
        <v>NO</v>
      </c>
      <c r="I150" t="str">
        <f t="shared" si="28"/>
        <v>NO</v>
      </c>
      <c r="J150" t="str">
        <f t="shared" si="22"/>
        <v>NO</v>
      </c>
      <c r="K150">
        <v>1606</v>
      </c>
      <c r="L150" t="str">
        <f t="shared" si="23"/>
        <v/>
      </c>
      <c r="M150">
        <v>40202</v>
      </c>
      <c r="N150">
        <v>-4.921875</v>
      </c>
      <c r="O150">
        <f t="shared" si="26"/>
        <v>0</v>
      </c>
      <c r="P150">
        <f t="shared" si="30"/>
        <v>0</v>
      </c>
      <c r="Q150" t="e">
        <f t="shared" si="29"/>
        <v>#DIV/0!</v>
      </c>
    </row>
    <row r="151" spans="1:17" x14ac:dyDescent="0.25">
      <c r="A151">
        <v>24399</v>
      </c>
      <c r="B151">
        <f t="shared" si="21"/>
        <v>3545</v>
      </c>
      <c r="C151">
        <v>1.7197880000000001</v>
      </c>
      <c r="D151">
        <f t="shared" si="25"/>
        <v>4.2994700000000004E-2</v>
      </c>
      <c r="E151">
        <v>1616</v>
      </c>
      <c r="F151">
        <v>6.064453125</v>
      </c>
      <c r="G151">
        <f t="shared" si="24"/>
        <v>0.10584467436410924</v>
      </c>
      <c r="H151" t="str">
        <f t="shared" si="27"/>
        <v>NO</v>
      </c>
      <c r="I151" t="str">
        <f t="shared" si="28"/>
        <v>NO</v>
      </c>
      <c r="J151" t="str">
        <f t="shared" si="22"/>
        <v>NO</v>
      </c>
      <c r="K151">
        <v>1616</v>
      </c>
      <c r="L151" t="str">
        <f t="shared" si="23"/>
        <v/>
      </c>
      <c r="M151">
        <v>40536</v>
      </c>
      <c r="N151">
        <v>4.658203125</v>
      </c>
      <c r="O151">
        <f t="shared" si="26"/>
        <v>0.16720390587953488</v>
      </c>
      <c r="P151">
        <f t="shared" si="30"/>
        <v>0.11529231600000001</v>
      </c>
      <c r="Q151">
        <f t="shared" si="29"/>
        <v>1.4502606217012317</v>
      </c>
    </row>
    <row r="152" spans="1:17" x14ac:dyDescent="0.25">
      <c r="A152">
        <v>24424</v>
      </c>
      <c r="B152">
        <f t="shared" si="21"/>
        <v>3570</v>
      </c>
      <c r="C152">
        <v>1.738944</v>
      </c>
      <c r="D152">
        <f t="shared" si="25"/>
        <v>4.3473600000000008E-2</v>
      </c>
      <c r="E152">
        <v>1626</v>
      </c>
      <c r="F152">
        <v>4.921875</v>
      </c>
      <c r="G152">
        <f t="shared" si="24"/>
        <v>8.5902924121595906E-2</v>
      </c>
      <c r="H152" t="str">
        <f t="shared" si="27"/>
        <v>NO</v>
      </c>
      <c r="I152" t="str">
        <f t="shared" si="28"/>
        <v>NO</v>
      </c>
      <c r="J152" t="str">
        <f t="shared" si="22"/>
        <v>NO</v>
      </c>
      <c r="K152">
        <v>1626</v>
      </c>
      <c r="L152" t="str">
        <f t="shared" si="23"/>
        <v/>
      </c>
      <c r="M152">
        <v>40547</v>
      </c>
      <c r="N152">
        <v>4.658203125</v>
      </c>
      <c r="O152">
        <f t="shared" si="26"/>
        <v>0</v>
      </c>
      <c r="P152">
        <f t="shared" si="30"/>
        <v>0</v>
      </c>
      <c r="Q152" t="e">
        <f t="shared" si="29"/>
        <v>#DIV/0!</v>
      </c>
    </row>
    <row r="153" spans="1:17" x14ac:dyDescent="0.25">
      <c r="A153">
        <v>24449</v>
      </c>
      <c r="B153">
        <f t="shared" si="21"/>
        <v>3595</v>
      </c>
      <c r="C153">
        <v>1.678283</v>
      </c>
      <c r="D153">
        <f t="shared" si="25"/>
        <v>4.1957074999999996E-2</v>
      </c>
      <c r="E153">
        <v>1637</v>
      </c>
      <c r="F153">
        <v>3.779296875</v>
      </c>
      <c r="G153">
        <f t="shared" si="24"/>
        <v>6.5961173879082569E-2</v>
      </c>
      <c r="H153" t="str">
        <f t="shared" si="27"/>
        <v>NO</v>
      </c>
      <c r="I153" t="str">
        <f t="shared" si="28"/>
        <v>NO</v>
      </c>
      <c r="J153" t="str">
        <f t="shared" si="22"/>
        <v>NO</v>
      </c>
      <c r="K153">
        <v>1637</v>
      </c>
      <c r="L153" t="str">
        <f t="shared" si="23"/>
        <v/>
      </c>
      <c r="M153">
        <v>40557</v>
      </c>
      <c r="N153">
        <v>4.658203125</v>
      </c>
      <c r="O153">
        <f t="shared" si="26"/>
        <v>0</v>
      </c>
      <c r="P153">
        <f t="shared" si="30"/>
        <v>1.0495925E-2</v>
      </c>
      <c r="Q153">
        <f t="shared" si="29"/>
        <v>0</v>
      </c>
    </row>
    <row r="154" spans="1:17" x14ac:dyDescent="0.25">
      <c r="A154">
        <v>24475</v>
      </c>
      <c r="B154">
        <f t="shared" si="21"/>
        <v>3621</v>
      </c>
      <c r="C154">
        <v>1.53142</v>
      </c>
      <c r="D154">
        <f t="shared" si="25"/>
        <v>3.9816920000000006E-2</v>
      </c>
      <c r="E154">
        <v>1647</v>
      </c>
      <c r="F154">
        <v>2.63671875</v>
      </c>
      <c r="G154">
        <f t="shared" si="24"/>
        <v>4.6019423636569239E-2</v>
      </c>
      <c r="H154" t="str">
        <f t="shared" si="27"/>
        <v>NO</v>
      </c>
      <c r="I154" t="str">
        <f t="shared" si="28"/>
        <v>NO</v>
      </c>
      <c r="J154" t="str">
        <f t="shared" si="22"/>
        <v>NO</v>
      </c>
      <c r="K154">
        <v>1647</v>
      </c>
      <c r="L154" t="str">
        <f t="shared" si="23"/>
        <v/>
      </c>
      <c r="M154">
        <v>40891</v>
      </c>
      <c r="N154">
        <v>-4.74609375</v>
      </c>
      <c r="O154">
        <f t="shared" si="26"/>
        <v>-0.1641359443037636</v>
      </c>
      <c r="P154">
        <f t="shared" si="30"/>
        <v>-0.110331997</v>
      </c>
      <c r="Q154">
        <f t="shared" si="29"/>
        <v>1.4876549755893895</v>
      </c>
    </row>
    <row r="155" spans="1:17" x14ac:dyDescent="0.25">
      <c r="A155">
        <v>24500</v>
      </c>
      <c r="B155">
        <f t="shared" si="21"/>
        <v>3646</v>
      </c>
      <c r="C155">
        <v>1.319107</v>
      </c>
      <c r="D155">
        <f t="shared" si="25"/>
        <v>3.2977674999999998E-2</v>
      </c>
      <c r="E155">
        <v>1658</v>
      </c>
      <c r="F155">
        <v>1.40625</v>
      </c>
      <c r="G155">
        <f t="shared" si="24"/>
        <v>2.4543692606170259E-2</v>
      </c>
      <c r="H155" t="str">
        <f t="shared" si="27"/>
        <v>NO</v>
      </c>
      <c r="I155" t="str">
        <f t="shared" si="28"/>
        <v>NO</v>
      </c>
      <c r="J155" t="str">
        <f t="shared" si="22"/>
        <v>NO</v>
      </c>
      <c r="K155">
        <v>1658</v>
      </c>
      <c r="L155" t="str">
        <f t="shared" si="23"/>
        <v/>
      </c>
      <c r="M155">
        <v>40901</v>
      </c>
      <c r="N155">
        <v>-4.74609375</v>
      </c>
      <c r="O155">
        <f t="shared" si="26"/>
        <v>0</v>
      </c>
      <c r="P155">
        <f t="shared" si="30"/>
        <v>0</v>
      </c>
      <c r="Q155" t="e">
        <f t="shared" si="29"/>
        <v>#DIV/0!</v>
      </c>
    </row>
    <row r="156" spans="1:17" x14ac:dyDescent="0.25">
      <c r="A156">
        <v>24525</v>
      </c>
      <c r="B156">
        <f t="shared" si="21"/>
        <v>3671</v>
      </c>
      <c r="C156">
        <v>1.038152</v>
      </c>
      <c r="D156">
        <f t="shared" si="25"/>
        <v>2.5953799999999999E-2</v>
      </c>
      <c r="E156">
        <v>1668</v>
      </c>
      <c r="F156">
        <v>0.263671875</v>
      </c>
      <c r="G156">
        <f t="shared" si="24"/>
        <v>4.6019423636569235E-3</v>
      </c>
      <c r="H156" t="str">
        <f t="shared" si="27"/>
        <v>NO</v>
      </c>
      <c r="I156" t="str">
        <f t="shared" si="28"/>
        <v>NO</v>
      </c>
      <c r="J156" t="str">
        <f t="shared" si="22"/>
        <v>NO</v>
      </c>
      <c r="K156">
        <v>1668</v>
      </c>
      <c r="L156" t="str">
        <f t="shared" si="23"/>
        <v/>
      </c>
      <c r="M156">
        <v>40911</v>
      </c>
      <c r="N156">
        <v>-4.74609375</v>
      </c>
      <c r="O156">
        <f t="shared" si="26"/>
        <v>0</v>
      </c>
      <c r="P156">
        <f t="shared" si="30"/>
        <v>0</v>
      </c>
      <c r="Q156" t="e">
        <f t="shared" si="29"/>
        <v>#DIV/0!</v>
      </c>
    </row>
    <row r="157" spans="1:17" x14ac:dyDescent="0.25">
      <c r="A157">
        <v>24537</v>
      </c>
      <c r="B157">
        <f t="shared" si="21"/>
        <v>3683</v>
      </c>
      <c r="C157">
        <v>0.87479300000000004</v>
      </c>
      <c r="D157">
        <f t="shared" si="25"/>
        <v>1.0497516E-2</v>
      </c>
      <c r="E157">
        <v>1679</v>
      </c>
      <c r="F157">
        <v>-0.966796875</v>
      </c>
      <c r="G157">
        <f t="shared" si="24"/>
        <v>-1.6873788666742055E-2</v>
      </c>
      <c r="H157" t="str">
        <f t="shared" si="27"/>
        <v>NO</v>
      </c>
      <c r="I157" t="str">
        <f t="shared" si="28"/>
        <v>NO</v>
      </c>
      <c r="J157" t="str">
        <f t="shared" si="22"/>
        <v>NO</v>
      </c>
      <c r="K157">
        <v>1679</v>
      </c>
      <c r="L157" t="str">
        <f t="shared" si="23"/>
        <v/>
      </c>
      <c r="M157">
        <v>40922</v>
      </c>
      <c r="N157">
        <v>-4.74609375</v>
      </c>
      <c r="O157">
        <f t="shared" si="26"/>
        <v>0</v>
      </c>
      <c r="P157">
        <f t="shared" si="30"/>
        <v>-8.766549999999998E-3</v>
      </c>
      <c r="Q157">
        <f t="shared" si="29"/>
        <v>0</v>
      </c>
    </row>
    <row r="158" spans="1:17" x14ac:dyDescent="0.25">
      <c r="A158">
        <v>24562</v>
      </c>
      <c r="B158">
        <f t="shared" si="21"/>
        <v>3708</v>
      </c>
      <c r="C158">
        <v>0.52519499999999997</v>
      </c>
      <c r="D158">
        <f t="shared" si="25"/>
        <v>1.3129874999999999E-2</v>
      </c>
      <c r="E158">
        <v>1689</v>
      </c>
      <c r="F158">
        <v>-2.197265625</v>
      </c>
      <c r="G158">
        <f t="shared" si="24"/>
        <v>-3.8349519697141031E-2</v>
      </c>
      <c r="H158" t="str">
        <f t="shared" si="27"/>
        <v>NO</v>
      </c>
      <c r="I158" t="str">
        <f t="shared" si="28"/>
        <v>NO</v>
      </c>
      <c r="J158" t="str">
        <f t="shared" si="22"/>
        <v>NO</v>
      </c>
      <c r="K158">
        <v>1689</v>
      </c>
      <c r="L158" t="str">
        <f t="shared" si="23"/>
        <v/>
      </c>
      <c r="M158">
        <v>41256</v>
      </c>
      <c r="N158">
        <v>4.482421875</v>
      </c>
      <c r="O158">
        <f t="shared" si="26"/>
        <v>0.16106798272799233</v>
      </c>
      <c r="P158">
        <f t="shared" si="30"/>
        <v>0.108217889</v>
      </c>
      <c r="Q158">
        <f t="shared" si="29"/>
        <v>1.4883674429094835</v>
      </c>
    </row>
    <row r="159" spans="1:17" x14ac:dyDescent="0.25">
      <c r="A159">
        <v>24587</v>
      </c>
      <c r="B159">
        <f t="shared" si="21"/>
        <v>3733</v>
      </c>
      <c r="C159">
        <v>0.156973</v>
      </c>
      <c r="D159">
        <f t="shared" si="25"/>
        <v>3.9243250000000002E-3</v>
      </c>
      <c r="E159">
        <v>1699</v>
      </c>
      <c r="F159">
        <v>-3.427734375</v>
      </c>
      <c r="G159">
        <f t="shared" si="24"/>
        <v>-5.9825250727540004E-2</v>
      </c>
      <c r="H159" t="str">
        <f t="shared" si="27"/>
        <v>NO</v>
      </c>
      <c r="I159" t="str">
        <f t="shared" si="28"/>
        <v>NO</v>
      </c>
      <c r="J159" t="str">
        <f t="shared" si="22"/>
        <v>NO</v>
      </c>
      <c r="K159">
        <v>1699</v>
      </c>
      <c r="L159" t="str">
        <f t="shared" si="23"/>
        <v/>
      </c>
      <c r="M159">
        <v>41266</v>
      </c>
      <c r="N159">
        <v>4.482421875</v>
      </c>
      <c r="O159">
        <f t="shared" si="26"/>
        <v>0</v>
      </c>
      <c r="P159">
        <f t="shared" si="30"/>
        <v>1.1334E-2</v>
      </c>
      <c r="Q159">
        <f t="shared" si="29"/>
        <v>0</v>
      </c>
    </row>
    <row r="160" spans="1:17" x14ac:dyDescent="0.25">
      <c r="A160">
        <v>24612</v>
      </c>
      <c r="B160">
        <f t="shared" si="21"/>
        <v>3758</v>
      </c>
      <c r="C160">
        <v>-0.214973</v>
      </c>
      <c r="D160">
        <f t="shared" si="25"/>
        <v>-5.3743250000000001E-3</v>
      </c>
      <c r="E160">
        <v>1710</v>
      </c>
      <c r="F160">
        <v>-4.5703125</v>
      </c>
      <c r="G160">
        <f t="shared" si="24"/>
        <v>-7.9767000970053348E-2</v>
      </c>
      <c r="H160" t="str">
        <f t="shared" si="27"/>
        <v>NO</v>
      </c>
      <c r="I160" t="str">
        <f t="shared" si="28"/>
        <v>NO</v>
      </c>
      <c r="J160" t="str">
        <f t="shared" si="22"/>
        <v>NO</v>
      </c>
      <c r="K160">
        <v>1710</v>
      </c>
      <c r="L160" t="str">
        <f t="shared" si="23"/>
        <v/>
      </c>
      <c r="M160">
        <v>41276</v>
      </c>
      <c r="N160">
        <v>4.482421875</v>
      </c>
      <c r="O160">
        <f t="shared" si="26"/>
        <v>0</v>
      </c>
      <c r="P160">
        <f t="shared" si="30"/>
        <v>0</v>
      </c>
      <c r="Q160" t="e">
        <f t="shared" si="29"/>
        <v>#DIV/0!</v>
      </c>
    </row>
    <row r="161" spans="1:17" x14ac:dyDescent="0.25">
      <c r="A161">
        <v>24638</v>
      </c>
      <c r="B161">
        <f t="shared" si="21"/>
        <v>3784</v>
      </c>
      <c r="C161">
        <v>-0.57840599999999998</v>
      </c>
      <c r="D161">
        <f t="shared" si="25"/>
        <v>-1.5038556E-2</v>
      </c>
      <c r="E161">
        <v>1720</v>
      </c>
      <c r="F161">
        <v>-5.712890625</v>
      </c>
      <c r="G161">
        <f t="shared" si="24"/>
        <v>-9.9708751212566685E-2</v>
      </c>
      <c r="H161" t="str">
        <f t="shared" si="27"/>
        <v>NO</v>
      </c>
      <c r="I161" t="str">
        <f t="shared" si="28"/>
        <v>NO</v>
      </c>
      <c r="J161" t="str">
        <f t="shared" si="22"/>
        <v>NO</v>
      </c>
      <c r="K161">
        <v>1720</v>
      </c>
      <c r="L161" t="str">
        <f t="shared" si="23"/>
        <v/>
      </c>
      <c r="M161">
        <v>41620</v>
      </c>
      <c r="N161">
        <v>-4.658203125</v>
      </c>
      <c r="O161">
        <f t="shared" si="26"/>
        <v>-0.1595340019401067</v>
      </c>
      <c r="P161">
        <f t="shared" si="30"/>
        <v>-9.6504986000000001E-2</v>
      </c>
      <c r="Q161">
        <f t="shared" si="29"/>
        <v>1.6531166787600662</v>
      </c>
    </row>
    <row r="162" spans="1:17" x14ac:dyDescent="0.25">
      <c r="A162">
        <v>24663</v>
      </c>
      <c r="B162">
        <f t="shared" si="21"/>
        <v>3809</v>
      </c>
      <c r="C162">
        <v>-0.91310500000000006</v>
      </c>
      <c r="D162">
        <f t="shared" si="25"/>
        <v>-2.2827625000000001E-2</v>
      </c>
      <c r="E162">
        <v>1731</v>
      </c>
      <c r="F162">
        <v>-6.85546875</v>
      </c>
      <c r="G162">
        <f t="shared" si="24"/>
        <v>-0.11965050145508001</v>
      </c>
      <c r="H162" t="str">
        <f t="shared" si="27"/>
        <v>NO</v>
      </c>
      <c r="I162" t="str">
        <f t="shared" si="28"/>
        <v>NO</v>
      </c>
      <c r="J162" t="str">
        <f t="shared" si="22"/>
        <v>NO</v>
      </c>
      <c r="K162">
        <v>1731</v>
      </c>
      <c r="L162" t="str">
        <f t="shared" si="23"/>
        <v/>
      </c>
      <c r="M162">
        <v>41631</v>
      </c>
      <c r="N162">
        <v>-4.658203125</v>
      </c>
      <c r="O162">
        <f t="shared" si="26"/>
        <v>0</v>
      </c>
      <c r="P162">
        <f t="shared" si="30"/>
        <v>-1.0176650000000001E-2</v>
      </c>
      <c r="Q162">
        <f t="shared" si="29"/>
        <v>0</v>
      </c>
    </row>
    <row r="163" spans="1:17" x14ac:dyDescent="0.25">
      <c r="A163">
        <v>24688</v>
      </c>
      <c r="B163">
        <f t="shared" si="21"/>
        <v>3834</v>
      </c>
      <c r="C163">
        <v>-1.198318</v>
      </c>
      <c r="D163">
        <f t="shared" si="25"/>
        <v>-2.9957950000000001E-2</v>
      </c>
      <c r="E163">
        <v>1741</v>
      </c>
      <c r="F163">
        <v>-7.822265625</v>
      </c>
      <c r="G163">
        <f t="shared" si="24"/>
        <v>-0.13652429012182207</v>
      </c>
      <c r="H163" t="str">
        <f t="shared" si="27"/>
        <v>NO</v>
      </c>
      <c r="I163" t="str">
        <f t="shared" si="28"/>
        <v>NO</v>
      </c>
      <c r="J163" t="str">
        <f t="shared" si="22"/>
        <v>NO</v>
      </c>
      <c r="K163">
        <v>1741</v>
      </c>
      <c r="L163" t="str">
        <f t="shared" si="23"/>
        <v/>
      </c>
      <c r="M163">
        <v>41641</v>
      </c>
      <c r="N163">
        <v>-4.658203125</v>
      </c>
      <c r="O163">
        <f t="shared" si="26"/>
        <v>0</v>
      </c>
      <c r="P163">
        <f t="shared" si="30"/>
        <v>0</v>
      </c>
      <c r="Q163" t="e">
        <f t="shared" si="29"/>
        <v>#DIV/0!</v>
      </c>
    </row>
    <row r="164" spans="1:17" x14ac:dyDescent="0.25">
      <c r="A164">
        <v>24713</v>
      </c>
      <c r="B164">
        <f t="shared" si="21"/>
        <v>3859</v>
      </c>
      <c r="C164">
        <v>-1.4292549999999999</v>
      </c>
      <c r="D164">
        <f t="shared" si="25"/>
        <v>-3.5731375000000003E-2</v>
      </c>
      <c r="E164">
        <v>1752</v>
      </c>
      <c r="F164">
        <v>-8.876953125</v>
      </c>
      <c r="G164">
        <f t="shared" si="24"/>
        <v>-0.15493205957644976</v>
      </c>
      <c r="H164" t="str">
        <f t="shared" si="27"/>
        <v>NO</v>
      </c>
      <c r="I164" t="str">
        <f t="shared" si="28"/>
        <v>NO</v>
      </c>
      <c r="J164" t="str">
        <f t="shared" si="22"/>
        <v>NO</v>
      </c>
      <c r="K164">
        <v>1752</v>
      </c>
      <c r="L164" t="str">
        <f t="shared" si="23"/>
        <v/>
      </c>
      <c r="M164">
        <v>41985</v>
      </c>
      <c r="N164">
        <v>4.39453125</v>
      </c>
      <c r="O164">
        <f t="shared" si="26"/>
        <v>0.15800002115222103</v>
      </c>
      <c r="P164">
        <f t="shared" si="30"/>
        <v>0.10892294699999999</v>
      </c>
      <c r="Q164">
        <f t="shared" si="29"/>
        <v>1.4505668961768088</v>
      </c>
    </row>
    <row r="165" spans="1:17" x14ac:dyDescent="0.25">
      <c r="A165">
        <v>24738</v>
      </c>
      <c r="B165">
        <f t="shared" si="21"/>
        <v>3884</v>
      </c>
      <c r="C165">
        <v>-1.6016589999999999</v>
      </c>
      <c r="D165">
        <f t="shared" si="25"/>
        <v>-4.0041475E-2</v>
      </c>
      <c r="E165">
        <v>1762</v>
      </c>
      <c r="F165">
        <v>-9.755859375</v>
      </c>
      <c r="G165">
        <f t="shared" si="24"/>
        <v>-0.17027186745530618</v>
      </c>
      <c r="H165" t="str">
        <f t="shared" si="27"/>
        <v>NO</v>
      </c>
      <c r="I165" t="str">
        <f t="shared" si="28"/>
        <v>NO</v>
      </c>
      <c r="J165" t="str">
        <f t="shared" si="22"/>
        <v>NO</v>
      </c>
      <c r="K165">
        <v>1762</v>
      </c>
      <c r="L165" t="str">
        <f t="shared" si="23"/>
        <v/>
      </c>
      <c r="M165">
        <v>41996</v>
      </c>
      <c r="N165">
        <v>4.39453125</v>
      </c>
      <c r="O165">
        <f t="shared" si="26"/>
        <v>0</v>
      </c>
      <c r="P165">
        <f t="shared" si="30"/>
        <v>9.7775749999999984E-3</v>
      </c>
      <c r="Q165">
        <f t="shared" si="29"/>
        <v>0</v>
      </c>
    </row>
    <row r="166" spans="1:17" x14ac:dyDescent="0.25">
      <c r="A166">
        <v>24763</v>
      </c>
      <c r="B166">
        <f t="shared" si="21"/>
        <v>3909</v>
      </c>
      <c r="C166">
        <v>-1.7048890000000001</v>
      </c>
      <c r="D166">
        <f t="shared" si="25"/>
        <v>-4.2622225E-2</v>
      </c>
      <c r="E166">
        <v>1772</v>
      </c>
      <c r="F166">
        <v>-10.546875</v>
      </c>
      <c r="G166">
        <f t="shared" si="24"/>
        <v>-0.18407769454627695</v>
      </c>
      <c r="H166" t="str">
        <f t="shared" si="27"/>
        <v>NO</v>
      </c>
      <c r="I166" t="str">
        <f t="shared" si="28"/>
        <v>NO</v>
      </c>
      <c r="J166" t="str">
        <f t="shared" si="22"/>
        <v>NO</v>
      </c>
      <c r="K166">
        <v>1772</v>
      </c>
      <c r="L166" t="str">
        <f t="shared" si="23"/>
        <v/>
      </c>
      <c r="M166">
        <v>42340</v>
      </c>
      <c r="N166">
        <v>-4.5703125</v>
      </c>
      <c r="O166">
        <f t="shared" si="26"/>
        <v>-0.1564660403643354</v>
      </c>
      <c r="P166">
        <f t="shared" si="30"/>
        <v>-0.10411208200000001</v>
      </c>
      <c r="Q166">
        <f t="shared" si="29"/>
        <v>1.5028615061634767</v>
      </c>
    </row>
    <row r="167" spans="1:17" x14ac:dyDescent="0.25">
      <c r="A167">
        <v>24788</v>
      </c>
      <c r="B167">
        <f t="shared" si="21"/>
        <v>3934</v>
      </c>
      <c r="C167">
        <v>-1.7165950000000001</v>
      </c>
      <c r="D167">
        <f t="shared" si="25"/>
        <v>-4.2914875000000005E-2</v>
      </c>
      <c r="E167">
        <v>1783</v>
      </c>
      <c r="F167">
        <v>-11.33789063</v>
      </c>
      <c r="G167">
        <f t="shared" si="24"/>
        <v>-0.19788352172451418</v>
      </c>
      <c r="H167" t="str">
        <f t="shared" si="27"/>
        <v>NO</v>
      </c>
      <c r="I167" t="str">
        <f t="shared" si="28"/>
        <v>NO</v>
      </c>
      <c r="J167" t="str">
        <f t="shared" si="22"/>
        <v>NO</v>
      </c>
      <c r="K167">
        <v>1783</v>
      </c>
      <c r="L167" t="str">
        <f t="shared" si="23"/>
        <v/>
      </c>
      <c r="M167">
        <v>42350</v>
      </c>
      <c r="N167">
        <v>-4.5703125</v>
      </c>
      <c r="O167">
        <f t="shared" si="26"/>
        <v>0</v>
      </c>
      <c r="P167">
        <f t="shared" si="30"/>
        <v>0</v>
      </c>
      <c r="Q167" t="e">
        <f t="shared" si="29"/>
        <v>#DIV/0!</v>
      </c>
    </row>
    <row r="168" spans="1:17" x14ac:dyDescent="0.25">
      <c r="A168">
        <v>24813</v>
      </c>
      <c r="B168">
        <f t="shared" si="21"/>
        <v>3959</v>
      </c>
      <c r="C168">
        <v>-1.642099</v>
      </c>
      <c r="D168">
        <f t="shared" si="25"/>
        <v>-4.1052474999999998E-2</v>
      </c>
      <c r="E168">
        <v>1793</v>
      </c>
      <c r="F168">
        <v>-11.953125</v>
      </c>
      <c r="G168">
        <f t="shared" si="24"/>
        <v>-0.20862138715244719</v>
      </c>
      <c r="H168" t="str">
        <f t="shared" si="27"/>
        <v>NO</v>
      </c>
      <c r="I168" t="str">
        <f t="shared" si="28"/>
        <v>NO</v>
      </c>
      <c r="J168" t="str">
        <f t="shared" si="22"/>
        <v>NO</v>
      </c>
      <c r="K168">
        <v>1793</v>
      </c>
      <c r="L168" t="str">
        <f t="shared" si="23"/>
        <v/>
      </c>
      <c r="M168">
        <v>42361</v>
      </c>
      <c r="N168">
        <v>-4.5703125</v>
      </c>
      <c r="O168">
        <f t="shared" si="26"/>
        <v>0</v>
      </c>
      <c r="P168">
        <f t="shared" si="30"/>
        <v>-8.8958480000000013E-3</v>
      </c>
      <c r="Q168">
        <f t="shared" si="29"/>
        <v>0</v>
      </c>
    </row>
    <row r="169" spans="1:17" x14ac:dyDescent="0.25">
      <c r="A169">
        <v>24838</v>
      </c>
      <c r="B169">
        <f t="shared" si="21"/>
        <v>3984</v>
      </c>
      <c r="C169">
        <v>-1.4899150000000001</v>
      </c>
      <c r="D169">
        <f t="shared" si="25"/>
        <v>-3.7247875E-2</v>
      </c>
      <c r="E169">
        <v>1804</v>
      </c>
      <c r="F169">
        <v>-12.56835938</v>
      </c>
      <c r="G169">
        <f t="shared" si="24"/>
        <v>-0.21935925275491316</v>
      </c>
      <c r="H169" t="str">
        <f t="shared" si="27"/>
        <v>NO</v>
      </c>
      <c r="I169" t="str">
        <f t="shared" si="28"/>
        <v>NO</v>
      </c>
      <c r="J169" t="str">
        <f t="shared" si="22"/>
        <v>NO</v>
      </c>
      <c r="K169">
        <v>1804</v>
      </c>
      <c r="L169" t="str">
        <f t="shared" si="23"/>
        <v/>
      </c>
      <c r="M169">
        <v>42705</v>
      </c>
      <c r="N169">
        <v>4.21875</v>
      </c>
      <c r="O169">
        <f t="shared" si="26"/>
        <v>0.15339807878856412</v>
      </c>
      <c r="P169">
        <f t="shared" si="30"/>
        <v>0.11354005400000002</v>
      </c>
      <c r="Q169">
        <f t="shared" si="29"/>
        <v>1.3510481401441301</v>
      </c>
    </row>
    <row r="170" spans="1:17" x14ac:dyDescent="0.25">
      <c r="A170">
        <v>24863</v>
      </c>
      <c r="B170">
        <f t="shared" si="21"/>
        <v>4009</v>
      </c>
      <c r="C170">
        <v>-1.2733449999999999</v>
      </c>
      <c r="D170">
        <f t="shared" si="25"/>
        <v>-3.1833624999999997E-2</v>
      </c>
      <c r="E170">
        <v>1814</v>
      </c>
      <c r="F170">
        <v>-13.0078125</v>
      </c>
      <c r="G170">
        <f t="shared" si="24"/>
        <v>-0.2270291566070749</v>
      </c>
      <c r="H170" t="str">
        <f t="shared" si="27"/>
        <v>NO</v>
      </c>
      <c r="I170" t="str">
        <f t="shared" si="28"/>
        <v>NO</v>
      </c>
      <c r="J170" t="str">
        <f t="shared" si="22"/>
        <v>NO</v>
      </c>
      <c r="K170">
        <v>1814</v>
      </c>
      <c r="L170" t="str">
        <f t="shared" si="23"/>
        <v/>
      </c>
      <c r="M170">
        <v>42715</v>
      </c>
      <c r="N170">
        <v>4.21875</v>
      </c>
      <c r="O170">
        <f t="shared" si="26"/>
        <v>0</v>
      </c>
      <c r="P170">
        <f t="shared" si="30"/>
        <v>0</v>
      </c>
      <c r="Q170" t="e">
        <f t="shared" si="29"/>
        <v>#DIV/0!</v>
      </c>
    </row>
    <row r="171" spans="1:17" x14ac:dyDescent="0.25">
      <c r="A171">
        <v>24888</v>
      </c>
      <c r="B171">
        <f t="shared" si="21"/>
        <v>4034</v>
      </c>
      <c r="C171">
        <v>-0.99026099999999995</v>
      </c>
      <c r="D171">
        <f t="shared" si="25"/>
        <v>-2.4756525000000001E-2</v>
      </c>
      <c r="E171">
        <v>1824</v>
      </c>
      <c r="F171">
        <v>-13.359375</v>
      </c>
      <c r="G171">
        <f t="shared" si="24"/>
        <v>-0.23316507975861747</v>
      </c>
      <c r="H171" t="str">
        <f t="shared" si="27"/>
        <v>NO</v>
      </c>
      <c r="I171" t="str">
        <f t="shared" si="28"/>
        <v>NO</v>
      </c>
      <c r="J171" t="str">
        <f t="shared" si="22"/>
        <v>NO</v>
      </c>
      <c r="K171">
        <v>1824</v>
      </c>
      <c r="L171" t="str">
        <f t="shared" si="23"/>
        <v/>
      </c>
      <c r="M171">
        <v>42726</v>
      </c>
      <c r="N171">
        <v>4.21875</v>
      </c>
      <c r="O171">
        <f t="shared" si="26"/>
        <v>0</v>
      </c>
      <c r="P171">
        <f t="shared" si="30"/>
        <v>8.6601250000000012E-3</v>
      </c>
      <c r="Q171">
        <f t="shared" si="29"/>
        <v>0</v>
      </c>
    </row>
    <row r="172" spans="1:17" x14ac:dyDescent="0.25">
      <c r="A172">
        <v>24913</v>
      </c>
      <c r="B172">
        <f t="shared" si="21"/>
        <v>4059</v>
      </c>
      <c r="C172">
        <v>-0.66194799999999998</v>
      </c>
      <c r="D172">
        <f t="shared" si="25"/>
        <v>-1.65487E-2</v>
      </c>
      <c r="E172">
        <v>1835</v>
      </c>
      <c r="F172">
        <v>-13.62304688</v>
      </c>
      <c r="G172">
        <f t="shared" si="24"/>
        <v>-0.23776702220954088</v>
      </c>
      <c r="H172" t="str">
        <f t="shared" si="27"/>
        <v>NO</v>
      </c>
      <c r="I172" t="str">
        <f t="shared" si="28"/>
        <v>NO</v>
      </c>
      <c r="J172" t="str">
        <f t="shared" si="22"/>
        <v>NO</v>
      </c>
      <c r="K172">
        <v>1835</v>
      </c>
      <c r="L172" t="str">
        <f t="shared" si="23"/>
        <v/>
      </c>
      <c r="M172">
        <v>43059</v>
      </c>
      <c r="N172">
        <v>-4.39453125</v>
      </c>
      <c r="O172">
        <f t="shared" si="26"/>
        <v>-0.15033011721279282</v>
      </c>
      <c r="P172">
        <f t="shared" si="30"/>
        <v>-0.10531410199999999</v>
      </c>
      <c r="Q172">
        <f t="shared" si="29"/>
        <v>1.4274452742595938</v>
      </c>
    </row>
    <row r="173" spans="1:17" x14ac:dyDescent="0.25">
      <c r="A173">
        <v>24938</v>
      </c>
      <c r="B173">
        <f t="shared" si="21"/>
        <v>4084</v>
      </c>
      <c r="C173">
        <v>-0.30969000000000002</v>
      </c>
      <c r="D173">
        <f t="shared" si="25"/>
        <v>-7.74225E-3</v>
      </c>
      <c r="E173">
        <v>1856</v>
      </c>
      <c r="F173">
        <v>-13.7109375</v>
      </c>
      <c r="G173">
        <f t="shared" si="24"/>
        <v>-0.23930100291016002</v>
      </c>
      <c r="H173" t="str">
        <f t="shared" si="27"/>
        <v>NO</v>
      </c>
      <c r="I173" t="str">
        <f t="shared" si="28"/>
        <v>YES</v>
      </c>
      <c r="J173" t="str">
        <f t="shared" si="22"/>
        <v>YES</v>
      </c>
      <c r="K173">
        <v>1856</v>
      </c>
      <c r="L173">
        <f t="shared" si="23"/>
        <v>-13.7109375</v>
      </c>
      <c r="M173">
        <v>43070</v>
      </c>
      <c r="N173">
        <v>-4.39453125</v>
      </c>
      <c r="O173">
        <f t="shared" si="26"/>
        <v>0</v>
      </c>
      <c r="P173">
        <f t="shared" si="30"/>
        <v>0</v>
      </c>
      <c r="Q173" t="e">
        <f t="shared" si="29"/>
        <v>#DIV/0!</v>
      </c>
    </row>
    <row r="174" spans="1:17" x14ac:dyDescent="0.25">
      <c r="A174">
        <v>24963</v>
      </c>
      <c r="B174">
        <f t="shared" si="21"/>
        <v>4109</v>
      </c>
      <c r="C174">
        <v>5.4274999999999997E-2</v>
      </c>
      <c r="D174">
        <f t="shared" si="25"/>
        <v>1.3568749999999998E-3</v>
      </c>
      <c r="E174">
        <v>1866</v>
      </c>
      <c r="F174">
        <v>-13.62304688</v>
      </c>
      <c r="G174">
        <f t="shared" si="24"/>
        <v>-0.23776702220954088</v>
      </c>
      <c r="H174" t="str">
        <f t="shared" si="27"/>
        <v>NO</v>
      </c>
      <c r="I174" t="str">
        <f t="shared" si="28"/>
        <v>NO</v>
      </c>
      <c r="J174" t="str">
        <f t="shared" si="22"/>
        <v>NO</v>
      </c>
      <c r="K174">
        <v>1866</v>
      </c>
      <c r="L174" t="str">
        <f t="shared" si="23"/>
        <v/>
      </c>
      <c r="M174">
        <v>43080</v>
      </c>
      <c r="N174">
        <v>-4.39453125</v>
      </c>
      <c r="O174">
        <f t="shared" si="26"/>
        <v>0</v>
      </c>
      <c r="P174">
        <f t="shared" si="30"/>
        <v>-8.7575019999999986E-3</v>
      </c>
      <c r="Q174">
        <f t="shared" si="29"/>
        <v>0</v>
      </c>
    </row>
    <row r="175" spans="1:17" x14ac:dyDescent="0.25">
      <c r="A175">
        <v>24988</v>
      </c>
      <c r="B175">
        <f t="shared" si="21"/>
        <v>4134</v>
      </c>
      <c r="C175">
        <v>0.41558</v>
      </c>
      <c r="D175">
        <f t="shared" si="25"/>
        <v>1.0389499999999999E-2</v>
      </c>
      <c r="E175">
        <v>1877</v>
      </c>
      <c r="F175">
        <v>-13.44726563</v>
      </c>
      <c r="G175">
        <f t="shared" si="24"/>
        <v>-0.23469906063376958</v>
      </c>
      <c r="H175" t="str">
        <f t="shared" si="27"/>
        <v>NO</v>
      </c>
      <c r="I175" t="str">
        <f t="shared" si="28"/>
        <v>NO</v>
      </c>
      <c r="J175" t="str">
        <f t="shared" si="22"/>
        <v>NO</v>
      </c>
      <c r="K175">
        <v>1877</v>
      </c>
      <c r="L175" t="str">
        <f t="shared" si="23"/>
        <v/>
      </c>
      <c r="M175">
        <v>43090</v>
      </c>
      <c r="N175">
        <v>-4.39453125</v>
      </c>
      <c r="O175">
        <f t="shared" si="26"/>
        <v>0</v>
      </c>
      <c r="P175">
        <f t="shared" si="30"/>
        <v>-8.7575019999999986E-3</v>
      </c>
      <c r="Q175">
        <f t="shared" si="29"/>
        <v>0</v>
      </c>
    </row>
    <row r="176" spans="1:17" x14ac:dyDescent="0.25">
      <c r="A176">
        <v>25013</v>
      </c>
      <c r="B176">
        <f t="shared" si="21"/>
        <v>4159</v>
      </c>
      <c r="C176">
        <v>0.762517</v>
      </c>
      <c r="D176">
        <f t="shared" si="25"/>
        <v>1.9062925000000001E-2</v>
      </c>
      <c r="E176">
        <v>1887</v>
      </c>
      <c r="F176">
        <v>-13.09570313</v>
      </c>
      <c r="G176">
        <f t="shared" si="24"/>
        <v>-0.22856313748222701</v>
      </c>
      <c r="H176" t="str">
        <f t="shared" si="27"/>
        <v>NO</v>
      </c>
      <c r="I176" t="str">
        <f t="shared" si="28"/>
        <v>NO</v>
      </c>
      <c r="J176" t="str">
        <f t="shared" si="22"/>
        <v>NO</v>
      </c>
      <c r="K176">
        <v>1887</v>
      </c>
      <c r="L176" t="str">
        <f t="shared" si="23"/>
        <v/>
      </c>
      <c r="M176">
        <v>43414</v>
      </c>
      <c r="N176">
        <v>4.130859375</v>
      </c>
      <c r="O176">
        <f t="shared" si="26"/>
        <v>0.14879613642490719</v>
      </c>
      <c r="P176">
        <f t="shared" si="30"/>
        <v>9.788208000000001E-2</v>
      </c>
      <c r="Q176">
        <f t="shared" si="29"/>
        <v>1.520157074971304</v>
      </c>
    </row>
    <row r="177" spans="1:17" x14ac:dyDescent="0.25">
      <c r="A177">
        <v>25038</v>
      </c>
      <c r="B177">
        <f t="shared" si="21"/>
        <v>4184</v>
      </c>
      <c r="C177">
        <v>1.074335</v>
      </c>
      <c r="D177">
        <f t="shared" si="25"/>
        <v>2.6858375000000004E-2</v>
      </c>
      <c r="E177">
        <v>1897</v>
      </c>
      <c r="F177">
        <v>-12.65625</v>
      </c>
      <c r="G177">
        <f t="shared" si="24"/>
        <v>-0.2208932334555323</v>
      </c>
      <c r="H177" t="str">
        <f t="shared" si="27"/>
        <v>NO</v>
      </c>
      <c r="I177" t="str">
        <f t="shared" si="28"/>
        <v>NO</v>
      </c>
      <c r="J177" t="str">
        <f t="shared" si="22"/>
        <v>NO</v>
      </c>
      <c r="K177">
        <v>1897</v>
      </c>
      <c r="L177" t="str">
        <f t="shared" si="23"/>
        <v/>
      </c>
      <c r="M177">
        <v>43424</v>
      </c>
      <c r="N177">
        <v>4.130859375</v>
      </c>
      <c r="O177">
        <f t="shared" si="26"/>
        <v>0</v>
      </c>
      <c r="P177">
        <f t="shared" si="30"/>
        <v>1.0615650000000001E-2</v>
      </c>
      <c r="Q177">
        <f t="shared" si="29"/>
        <v>0</v>
      </c>
    </row>
    <row r="178" spans="1:17" x14ac:dyDescent="0.25">
      <c r="A178">
        <v>25062</v>
      </c>
      <c r="B178">
        <f t="shared" si="21"/>
        <v>4208</v>
      </c>
      <c r="C178">
        <v>1.3398589999999999</v>
      </c>
      <c r="D178">
        <f t="shared" si="25"/>
        <v>3.2156615999999999E-2</v>
      </c>
      <c r="E178">
        <v>1908</v>
      </c>
      <c r="F178">
        <v>-12.12890625</v>
      </c>
      <c r="G178">
        <f t="shared" si="24"/>
        <v>-0.21168934872821848</v>
      </c>
      <c r="H178" t="str">
        <f t="shared" si="27"/>
        <v>NO</v>
      </c>
      <c r="I178" t="str">
        <f t="shared" si="28"/>
        <v>NO</v>
      </c>
      <c r="J178" t="str">
        <f t="shared" si="22"/>
        <v>NO</v>
      </c>
      <c r="K178">
        <v>1908</v>
      </c>
      <c r="L178" t="str">
        <f t="shared" si="23"/>
        <v/>
      </c>
      <c r="M178">
        <v>43435</v>
      </c>
      <c r="N178">
        <v>4.130859375</v>
      </c>
      <c r="O178">
        <f t="shared" si="26"/>
        <v>0</v>
      </c>
      <c r="P178">
        <f t="shared" si="30"/>
        <v>0</v>
      </c>
      <c r="Q178" t="e">
        <f t="shared" si="29"/>
        <v>#DIV/0!</v>
      </c>
    </row>
    <row r="179" spans="1:17" x14ac:dyDescent="0.25">
      <c r="A179">
        <v>25088</v>
      </c>
      <c r="B179">
        <f t="shared" si="21"/>
        <v>4234</v>
      </c>
      <c r="C179">
        <v>1.54898</v>
      </c>
      <c r="D179">
        <f t="shared" si="25"/>
        <v>4.027348E-2</v>
      </c>
      <c r="E179">
        <v>1918</v>
      </c>
      <c r="F179">
        <v>-11.42578125</v>
      </c>
      <c r="G179">
        <f t="shared" si="24"/>
        <v>-0.19941750242513337</v>
      </c>
      <c r="H179" t="str">
        <f t="shared" si="27"/>
        <v>NO</v>
      </c>
      <c r="I179" t="str">
        <f t="shared" si="28"/>
        <v>NO</v>
      </c>
      <c r="J179" t="str">
        <f t="shared" si="22"/>
        <v>NO</v>
      </c>
      <c r="K179">
        <v>1918</v>
      </c>
      <c r="L179" t="str">
        <f t="shared" si="23"/>
        <v/>
      </c>
      <c r="M179">
        <v>43445</v>
      </c>
      <c r="N179">
        <v>4.130859375</v>
      </c>
      <c r="O179">
        <f t="shared" si="26"/>
        <v>0</v>
      </c>
      <c r="P179">
        <f t="shared" si="30"/>
        <v>0</v>
      </c>
      <c r="Q179" t="e">
        <f t="shared" si="29"/>
        <v>#DIV/0!</v>
      </c>
    </row>
    <row r="180" spans="1:17" x14ac:dyDescent="0.25">
      <c r="A180">
        <v>25112</v>
      </c>
      <c r="B180">
        <f t="shared" si="21"/>
        <v>4258</v>
      </c>
      <c r="C180">
        <v>1.680944</v>
      </c>
      <c r="D180">
        <f t="shared" si="25"/>
        <v>4.0342655999999998E-2</v>
      </c>
      <c r="E180">
        <v>1929</v>
      </c>
      <c r="F180">
        <v>-10.72265625</v>
      </c>
      <c r="G180">
        <f t="shared" si="24"/>
        <v>-0.1871456561220482</v>
      </c>
      <c r="H180" t="str">
        <f t="shared" si="27"/>
        <v>NO</v>
      </c>
      <c r="I180" t="str">
        <f t="shared" si="28"/>
        <v>NO</v>
      </c>
      <c r="J180" t="str">
        <f t="shared" si="22"/>
        <v>NO</v>
      </c>
      <c r="K180">
        <v>1929</v>
      </c>
      <c r="L180" t="str">
        <f t="shared" si="23"/>
        <v/>
      </c>
      <c r="M180">
        <v>43455</v>
      </c>
      <c r="N180">
        <v>4.130859375</v>
      </c>
      <c r="O180">
        <f t="shared" si="26"/>
        <v>0</v>
      </c>
      <c r="P180">
        <f t="shared" si="30"/>
        <v>8.5499960000000007E-3</v>
      </c>
      <c r="Q180">
        <f t="shared" si="29"/>
        <v>0</v>
      </c>
    </row>
    <row r="181" spans="1:17" x14ac:dyDescent="0.25">
      <c r="A181">
        <v>25138</v>
      </c>
      <c r="B181">
        <f t="shared" si="21"/>
        <v>4284</v>
      </c>
      <c r="C181">
        <v>1.7309619999999999</v>
      </c>
      <c r="D181">
        <f t="shared" si="25"/>
        <v>4.5005011999999997E-2</v>
      </c>
      <c r="E181">
        <v>1939</v>
      </c>
      <c r="F181">
        <v>-9.931640625</v>
      </c>
      <c r="G181">
        <f t="shared" si="24"/>
        <v>-0.17333982903107745</v>
      </c>
      <c r="H181" t="str">
        <f t="shared" si="27"/>
        <v>NO</v>
      </c>
      <c r="I181" t="str">
        <f t="shared" si="28"/>
        <v>NO</v>
      </c>
      <c r="J181" t="str">
        <f t="shared" si="22"/>
        <v>NO</v>
      </c>
      <c r="K181">
        <v>1939</v>
      </c>
      <c r="L181" t="str">
        <f t="shared" si="23"/>
        <v/>
      </c>
      <c r="M181">
        <v>43789</v>
      </c>
      <c r="N181">
        <v>-4.21875</v>
      </c>
      <c r="O181">
        <f t="shared" si="26"/>
        <v>-0.14572817484913589</v>
      </c>
      <c r="P181">
        <f t="shared" si="30"/>
        <v>-0.10011645900000002</v>
      </c>
      <c r="Q181">
        <f t="shared" si="29"/>
        <v>1.4555865869081113</v>
      </c>
    </row>
    <row r="182" spans="1:17" x14ac:dyDescent="0.25">
      <c r="A182">
        <v>25163</v>
      </c>
      <c r="B182">
        <f t="shared" si="21"/>
        <v>4309</v>
      </c>
      <c r="C182">
        <v>1.6910540000000001</v>
      </c>
      <c r="D182">
        <f t="shared" si="25"/>
        <v>4.2276350000000004E-2</v>
      </c>
      <c r="E182">
        <v>1950</v>
      </c>
      <c r="F182">
        <v>-9.052734375</v>
      </c>
      <c r="G182">
        <f t="shared" si="24"/>
        <v>-0.15800002115222103</v>
      </c>
      <c r="H182" t="str">
        <f t="shared" si="27"/>
        <v>NO</v>
      </c>
      <c r="I182" t="str">
        <f t="shared" si="28"/>
        <v>NO</v>
      </c>
      <c r="J182" t="str">
        <f t="shared" si="22"/>
        <v>NO</v>
      </c>
      <c r="K182">
        <v>1950</v>
      </c>
      <c r="L182" t="str">
        <f t="shared" si="23"/>
        <v/>
      </c>
      <c r="M182">
        <v>43799</v>
      </c>
      <c r="N182">
        <v>-4.21875</v>
      </c>
      <c r="O182">
        <f t="shared" si="26"/>
        <v>0</v>
      </c>
      <c r="P182">
        <f t="shared" si="30"/>
        <v>-1.0071828E-2</v>
      </c>
      <c r="Q182">
        <f t="shared" si="29"/>
        <v>0</v>
      </c>
    </row>
    <row r="183" spans="1:17" x14ac:dyDescent="0.25">
      <c r="A183">
        <v>25188</v>
      </c>
      <c r="B183">
        <f t="shared" si="21"/>
        <v>4334</v>
      </c>
      <c r="C183">
        <v>1.575585</v>
      </c>
      <c r="D183">
        <f t="shared" si="25"/>
        <v>3.9389625000000004E-2</v>
      </c>
      <c r="E183">
        <v>1960</v>
      </c>
      <c r="F183">
        <v>-7.998046875</v>
      </c>
      <c r="G183">
        <f t="shared" si="24"/>
        <v>-0.13959225169759334</v>
      </c>
      <c r="H183" t="str">
        <f t="shared" si="27"/>
        <v>NO</v>
      </c>
      <c r="I183" t="str">
        <f t="shared" si="28"/>
        <v>NO</v>
      </c>
      <c r="J183" t="str">
        <f t="shared" si="22"/>
        <v>NO</v>
      </c>
      <c r="K183">
        <v>1960</v>
      </c>
      <c r="L183" t="str">
        <f t="shared" si="23"/>
        <v/>
      </c>
      <c r="M183">
        <v>44154</v>
      </c>
      <c r="N183">
        <v>3.955078125</v>
      </c>
      <c r="O183">
        <f t="shared" si="26"/>
        <v>0.14266021327336464</v>
      </c>
      <c r="P183">
        <f t="shared" si="30"/>
        <v>0.10039104300000001</v>
      </c>
      <c r="Q183">
        <f t="shared" si="29"/>
        <v>1.4210452348160645</v>
      </c>
    </row>
    <row r="184" spans="1:17" x14ac:dyDescent="0.25">
      <c r="A184">
        <v>25213</v>
      </c>
      <c r="B184">
        <f t="shared" si="21"/>
        <v>4359</v>
      </c>
      <c r="C184">
        <v>1.386153</v>
      </c>
      <c r="D184">
        <f t="shared" si="25"/>
        <v>3.4653824999999999E-2</v>
      </c>
      <c r="E184">
        <v>1970</v>
      </c>
      <c r="F184">
        <v>-7.03125</v>
      </c>
      <c r="G184">
        <f t="shared" si="24"/>
        <v>-0.12271846303085129</v>
      </c>
      <c r="H184" t="str">
        <f t="shared" si="27"/>
        <v>NO</v>
      </c>
      <c r="I184" t="str">
        <f t="shared" si="28"/>
        <v>NO</v>
      </c>
      <c r="J184" t="str">
        <f t="shared" si="22"/>
        <v>NO</v>
      </c>
      <c r="K184">
        <v>1970</v>
      </c>
      <c r="L184" t="str">
        <f t="shared" si="23"/>
        <v/>
      </c>
      <c r="M184">
        <v>44164</v>
      </c>
      <c r="N184">
        <v>3.955078125</v>
      </c>
      <c r="O184">
        <f t="shared" si="26"/>
        <v>0</v>
      </c>
      <c r="P184">
        <f t="shared" si="30"/>
        <v>0</v>
      </c>
      <c r="Q184" t="e">
        <f t="shared" si="29"/>
        <v>#DIV/0!</v>
      </c>
    </row>
    <row r="185" spans="1:17" x14ac:dyDescent="0.25">
      <c r="A185">
        <v>25238</v>
      </c>
      <c r="B185">
        <f t="shared" si="21"/>
        <v>4384</v>
      </c>
      <c r="C185">
        <v>1.1339319999999999</v>
      </c>
      <c r="D185">
        <f t="shared" si="25"/>
        <v>2.83483E-2</v>
      </c>
      <c r="E185">
        <v>1981</v>
      </c>
      <c r="F185">
        <v>-5.888671875</v>
      </c>
      <c r="G185">
        <f t="shared" si="24"/>
        <v>-0.10277671278833796</v>
      </c>
      <c r="H185" t="str">
        <f t="shared" si="27"/>
        <v>NO</v>
      </c>
      <c r="I185" t="str">
        <f t="shared" si="28"/>
        <v>NO</v>
      </c>
      <c r="J185" t="str">
        <f t="shared" si="22"/>
        <v>NO</v>
      </c>
      <c r="K185">
        <v>1981</v>
      </c>
      <c r="L185" t="str">
        <f t="shared" si="23"/>
        <v/>
      </c>
      <c r="M185">
        <v>44519</v>
      </c>
      <c r="N185">
        <v>-4.130859375</v>
      </c>
      <c r="O185">
        <f t="shared" si="26"/>
        <v>-0.14112623248547898</v>
      </c>
      <c r="P185">
        <f t="shared" si="30"/>
        <v>-9.1188165999999987E-2</v>
      </c>
      <c r="Q185">
        <f t="shared" si="29"/>
        <v>1.547637579260877</v>
      </c>
    </row>
    <row r="186" spans="1:17" x14ac:dyDescent="0.25">
      <c r="A186">
        <v>25263</v>
      </c>
      <c r="B186">
        <f t="shared" si="21"/>
        <v>4409</v>
      </c>
      <c r="C186">
        <v>0.83701300000000001</v>
      </c>
      <c r="D186">
        <f t="shared" si="25"/>
        <v>2.0925325000000002E-2</v>
      </c>
      <c r="E186">
        <v>1991</v>
      </c>
      <c r="F186">
        <v>-4.833984375</v>
      </c>
      <c r="G186">
        <f t="shared" si="24"/>
        <v>-8.436894333371027E-2</v>
      </c>
      <c r="H186" t="str">
        <f t="shared" si="27"/>
        <v>NO</v>
      </c>
      <c r="I186" t="str">
        <f t="shared" si="28"/>
        <v>NO</v>
      </c>
      <c r="J186" t="str">
        <f t="shared" si="22"/>
        <v>NO</v>
      </c>
      <c r="K186">
        <v>1991</v>
      </c>
      <c r="L186" t="str">
        <f t="shared" si="23"/>
        <v/>
      </c>
      <c r="M186">
        <v>44529</v>
      </c>
      <c r="N186">
        <v>-4.130859375</v>
      </c>
      <c r="O186">
        <f t="shared" si="26"/>
        <v>0</v>
      </c>
      <c r="P186">
        <f t="shared" si="30"/>
        <v>-8.4669780000000017E-3</v>
      </c>
      <c r="Q186">
        <f t="shared" si="29"/>
        <v>0</v>
      </c>
    </row>
    <row r="187" spans="1:17" x14ac:dyDescent="0.25">
      <c r="A187">
        <v>25288</v>
      </c>
      <c r="B187">
        <f t="shared" si="21"/>
        <v>4434</v>
      </c>
      <c r="C187">
        <v>0.49965399999999999</v>
      </c>
      <c r="D187">
        <f t="shared" si="25"/>
        <v>1.2491349999999998E-2</v>
      </c>
      <c r="E187">
        <v>2002</v>
      </c>
      <c r="F187">
        <v>-3.603515625</v>
      </c>
      <c r="G187">
        <f t="shared" si="24"/>
        <v>-6.2893212303311297E-2</v>
      </c>
      <c r="H187" t="str">
        <f t="shared" si="27"/>
        <v>NO</v>
      </c>
      <c r="I187" t="str">
        <f t="shared" si="28"/>
        <v>NO</v>
      </c>
      <c r="J187" t="str">
        <f t="shared" si="22"/>
        <v>NO</v>
      </c>
      <c r="K187">
        <v>2002</v>
      </c>
      <c r="L187" t="str">
        <f t="shared" si="23"/>
        <v/>
      </c>
      <c r="M187">
        <v>44863</v>
      </c>
      <c r="N187">
        <v>3.779296875</v>
      </c>
      <c r="O187">
        <f t="shared" si="26"/>
        <v>0.13805827090970771</v>
      </c>
      <c r="P187">
        <f t="shared" si="30"/>
        <v>9.0452721999999999E-2</v>
      </c>
      <c r="Q187">
        <f t="shared" si="29"/>
        <v>1.5263031101452946</v>
      </c>
    </row>
    <row r="188" spans="1:17" x14ac:dyDescent="0.25">
      <c r="A188">
        <v>25313</v>
      </c>
      <c r="B188">
        <f t="shared" si="21"/>
        <v>4459</v>
      </c>
      <c r="C188">
        <v>0.14579900000000001</v>
      </c>
      <c r="D188">
        <f t="shared" si="25"/>
        <v>3.6449750000000004E-3</v>
      </c>
      <c r="E188">
        <v>2012</v>
      </c>
      <c r="F188">
        <v>-2.4609375</v>
      </c>
      <c r="G188">
        <f t="shared" si="24"/>
        <v>-4.2951462060797953E-2</v>
      </c>
      <c r="H188" t="str">
        <f t="shared" si="27"/>
        <v>NO</v>
      </c>
      <c r="I188" t="str">
        <f t="shared" si="28"/>
        <v>NO</v>
      </c>
      <c r="J188" t="str">
        <f t="shared" si="22"/>
        <v>NO</v>
      </c>
      <c r="K188">
        <v>2012</v>
      </c>
      <c r="L188" t="str">
        <f t="shared" si="23"/>
        <v/>
      </c>
      <c r="M188">
        <v>44873</v>
      </c>
      <c r="N188">
        <v>3.779296875</v>
      </c>
      <c r="O188">
        <f t="shared" si="26"/>
        <v>0</v>
      </c>
      <c r="P188">
        <f t="shared" si="30"/>
        <v>1.018995E-2</v>
      </c>
      <c r="Q188">
        <f t="shared" si="29"/>
        <v>0</v>
      </c>
    </row>
    <row r="189" spans="1:17" x14ac:dyDescent="0.25">
      <c r="A189">
        <v>25339</v>
      </c>
      <c r="B189">
        <f t="shared" si="21"/>
        <v>4485</v>
      </c>
      <c r="C189">
        <v>-0.22667999999999999</v>
      </c>
      <c r="D189">
        <f t="shared" si="25"/>
        <v>-5.8936800000000001E-3</v>
      </c>
      <c r="E189">
        <v>2023</v>
      </c>
      <c r="F189">
        <v>-1.23046875</v>
      </c>
      <c r="G189">
        <f t="shared" si="24"/>
        <v>-2.1475731030398976E-2</v>
      </c>
      <c r="H189" t="str">
        <f t="shared" si="27"/>
        <v>NO</v>
      </c>
      <c r="I189" t="str">
        <f t="shared" si="28"/>
        <v>NO</v>
      </c>
      <c r="J189" t="str">
        <f t="shared" si="22"/>
        <v>NO</v>
      </c>
      <c r="K189">
        <v>2023</v>
      </c>
      <c r="L189" t="str">
        <f t="shared" si="23"/>
        <v/>
      </c>
      <c r="M189">
        <v>44884</v>
      </c>
      <c r="N189">
        <v>3.779296875</v>
      </c>
      <c r="O189">
        <f t="shared" si="26"/>
        <v>0</v>
      </c>
      <c r="P189">
        <f t="shared" si="30"/>
        <v>0</v>
      </c>
      <c r="Q189" t="e">
        <f t="shared" si="29"/>
        <v>#DIV/0!</v>
      </c>
    </row>
    <row r="190" spans="1:17" x14ac:dyDescent="0.25">
      <c r="A190">
        <v>25364</v>
      </c>
      <c r="B190">
        <f t="shared" si="21"/>
        <v>4510</v>
      </c>
      <c r="C190">
        <v>-0.58000300000000005</v>
      </c>
      <c r="D190">
        <f t="shared" si="25"/>
        <v>-1.4500075000000001E-2</v>
      </c>
      <c r="E190">
        <v>2033</v>
      </c>
      <c r="F190">
        <v>0</v>
      </c>
      <c r="G190">
        <f t="shared" si="24"/>
        <v>0</v>
      </c>
      <c r="H190" t="str">
        <f t="shared" si="27"/>
        <v>NO</v>
      </c>
      <c r="I190" t="str">
        <f t="shared" si="28"/>
        <v>NO</v>
      </c>
      <c r="J190" t="str">
        <f t="shared" si="22"/>
        <v>NO</v>
      </c>
      <c r="K190">
        <v>2033</v>
      </c>
      <c r="L190" t="str">
        <f t="shared" si="23"/>
        <v/>
      </c>
      <c r="M190">
        <v>44894</v>
      </c>
      <c r="N190">
        <v>3.779296875</v>
      </c>
      <c r="O190">
        <f t="shared" si="26"/>
        <v>0</v>
      </c>
      <c r="P190">
        <f t="shared" si="30"/>
        <v>8.1764539999999997E-3</v>
      </c>
      <c r="Q190">
        <f t="shared" si="29"/>
        <v>0</v>
      </c>
    </row>
    <row r="191" spans="1:17" x14ac:dyDescent="0.25">
      <c r="A191">
        <v>25376</v>
      </c>
      <c r="B191">
        <f t="shared" si="21"/>
        <v>4522</v>
      </c>
      <c r="C191">
        <v>-0.74548999999999999</v>
      </c>
      <c r="D191">
        <f t="shared" si="25"/>
        <v>-8.9458799999999998E-3</v>
      </c>
      <c r="E191">
        <v>2043</v>
      </c>
      <c r="F191">
        <v>1.142578125</v>
      </c>
      <c r="G191">
        <f t="shared" si="24"/>
        <v>1.9941750242513337E-2</v>
      </c>
      <c r="H191" t="str">
        <f t="shared" si="27"/>
        <v>NO</v>
      </c>
      <c r="I191" t="str">
        <f t="shared" si="28"/>
        <v>NO</v>
      </c>
      <c r="J191" t="str">
        <f t="shared" si="22"/>
        <v>NO</v>
      </c>
      <c r="K191">
        <v>2043</v>
      </c>
      <c r="L191" t="str">
        <f t="shared" si="23"/>
        <v/>
      </c>
      <c r="M191">
        <v>45228</v>
      </c>
      <c r="N191">
        <v>-4.04296875</v>
      </c>
      <c r="O191">
        <f t="shared" si="26"/>
        <v>-0.13652429012182207</v>
      </c>
      <c r="P191">
        <f t="shared" si="30"/>
        <v>-9.1219001999999993E-2</v>
      </c>
      <c r="Q191">
        <f t="shared" si="29"/>
        <v>1.4966650273352264</v>
      </c>
    </row>
    <row r="192" spans="1:17" x14ac:dyDescent="0.25">
      <c r="A192">
        <v>25389</v>
      </c>
      <c r="B192">
        <f t="shared" si="21"/>
        <v>4535</v>
      </c>
      <c r="C192">
        <v>-0.90991299999999997</v>
      </c>
      <c r="D192">
        <f t="shared" si="25"/>
        <v>-1.1828868999999999E-2</v>
      </c>
      <c r="E192">
        <v>2054</v>
      </c>
      <c r="F192">
        <v>2.373046875</v>
      </c>
      <c r="G192">
        <f t="shared" si="24"/>
        <v>4.141748127291231E-2</v>
      </c>
      <c r="H192" t="str">
        <f t="shared" si="27"/>
        <v>NO</v>
      </c>
      <c r="I192" t="str">
        <f t="shared" si="28"/>
        <v>NO</v>
      </c>
      <c r="J192" t="str">
        <f t="shared" si="22"/>
        <v>NO</v>
      </c>
      <c r="K192">
        <v>2054</v>
      </c>
      <c r="L192" t="str">
        <f t="shared" si="23"/>
        <v/>
      </c>
      <c r="M192">
        <v>45238</v>
      </c>
      <c r="N192">
        <v>-4.04296875</v>
      </c>
      <c r="O192">
        <f t="shared" si="26"/>
        <v>0</v>
      </c>
      <c r="P192">
        <f t="shared" si="30"/>
        <v>0</v>
      </c>
      <c r="Q192" t="e">
        <f t="shared" si="29"/>
        <v>#DIV/0!</v>
      </c>
    </row>
    <row r="193" spans="1:17" x14ac:dyDescent="0.25">
      <c r="A193">
        <v>25414</v>
      </c>
      <c r="B193">
        <f t="shared" si="21"/>
        <v>4560</v>
      </c>
      <c r="C193">
        <v>-1.202574</v>
      </c>
      <c r="D193">
        <f t="shared" si="25"/>
        <v>-3.006435E-2</v>
      </c>
      <c r="E193">
        <v>2064</v>
      </c>
      <c r="F193">
        <v>3.515625</v>
      </c>
      <c r="G193">
        <f t="shared" si="24"/>
        <v>6.1359231515425647E-2</v>
      </c>
      <c r="H193" t="str">
        <f t="shared" si="27"/>
        <v>NO</v>
      </c>
      <c r="I193" t="str">
        <f t="shared" si="28"/>
        <v>NO</v>
      </c>
      <c r="J193" t="str">
        <f t="shared" si="22"/>
        <v>NO</v>
      </c>
      <c r="K193">
        <v>2064</v>
      </c>
      <c r="L193" t="str">
        <f t="shared" si="23"/>
        <v/>
      </c>
      <c r="M193">
        <v>45249</v>
      </c>
      <c r="N193">
        <v>-4.04296875</v>
      </c>
      <c r="O193">
        <f t="shared" si="26"/>
        <v>0</v>
      </c>
      <c r="P193">
        <f t="shared" si="30"/>
        <v>-8.0242500000000001E-3</v>
      </c>
      <c r="Q193">
        <f t="shared" si="29"/>
        <v>0</v>
      </c>
    </row>
    <row r="194" spans="1:17" x14ac:dyDescent="0.25">
      <c r="A194">
        <v>25439</v>
      </c>
      <c r="B194">
        <f t="shared" ref="B194:B257" si="31">A194-$R$2</f>
        <v>4585</v>
      </c>
      <c r="C194">
        <v>-1.4345760000000001</v>
      </c>
      <c r="D194">
        <f t="shared" si="25"/>
        <v>-3.5864400000000005E-2</v>
      </c>
      <c r="E194">
        <v>2075</v>
      </c>
      <c r="F194">
        <v>4.658203125</v>
      </c>
      <c r="G194">
        <f t="shared" si="24"/>
        <v>8.1300981757938984E-2</v>
      </c>
      <c r="H194" t="str">
        <f t="shared" si="27"/>
        <v>NO</v>
      </c>
      <c r="I194" t="str">
        <f t="shared" si="28"/>
        <v>NO</v>
      </c>
      <c r="J194" t="str">
        <f t="shared" ref="J194:J257" si="32">IF(OR(I194="YES",H194="YES"),"YES","NO")</f>
        <v>NO</v>
      </c>
      <c r="K194">
        <v>2075</v>
      </c>
      <c r="L194" t="str">
        <f t="shared" ref="L194:L257" si="33">IF(J194="YES",F194, "")</f>
        <v/>
      </c>
      <c r="M194">
        <v>45593</v>
      </c>
      <c r="N194">
        <v>3.69140625</v>
      </c>
      <c r="O194">
        <f t="shared" si="26"/>
        <v>0.13499030933393644</v>
      </c>
      <c r="P194">
        <f t="shared" si="30"/>
        <v>9.0159015999999995E-2</v>
      </c>
      <c r="Q194">
        <f t="shared" si="29"/>
        <v>1.4972469235238375</v>
      </c>
    </row>
    <row r="195" spans="1:17" x14ac:dyDescent="0.25">
      <c r="A195">
        <v>25464</v>
      </c>
      <c r="B195">
        <f t="shared" si="31"/>
        <v>4610</v>
      </c>
      <c r="C195">
        <v>-1.5926130000000001</v>
      </c>
      <c r="D195">
        <f t="shared" si="25"/>
        <v>-3.9815324999999999E-2</v>
      </c>
      <c r="E195">
        <v>2085</v>
      </c>
      <c r="F195">
        <v>5.712890625</v>
      </c>
      <c r="G195">
        <f t="shared" ref="G195:G258" si="34">F195*PI()/180</f>
        <v>9.9708751212566685E-2</v>
      </c>
      <c r="H195" t="str">
        <f t="shared" si="27"/>
        <v>NO</v>
      </c>
      <c r="I195" t="str">
        <f t="shared" si="28"/>
        <v>NO</v>
      </c>
      <c r="J195" t="str">
        <f t="shared" si="32"/>
        <v>NO</v>
      </c>
      <c r="K195">
        <v>2085</v>
      </c>
      <c r="L195" t="str">
        <f t="shared" si="33"/>
        <v/>
      </c>
      <c r="M195">
        <v>45603</v>
      </c>
      <c r="N195">
        <v>3.69140625</v>
      </c>
      <c r="O195">
        <f t="shared" si="26"/>
        <v>0</v>
      </c>
      <c r="P195">
        <f t="shared" si="30"/>
        <v>9.1523249999999993E-3</v>
      </c>
      <c r="Q195">
        <f t="shared" si="29"/>
        <v>0</v>
      </c>
    </row>
    <row r="196" spans="1:17" x14ac:dyDescent="0.25">
      <c r="A196">
        <v>25489</v>
      </c>
      <c r="B196">
        <f t="shared" si="31"/>
        <v>4635</v>
      </c>
      <c r="C196">
        <v>-1.6724300000000001</v>
      </c>
      <c r="D196">
        <f t="shared" ref="D196:D259" si="35">(C196*(B196-B195))/1000</f>
        <v>-4.1810750000000001E-2</v>
      </c>
      <c r="E196">
        <v>2096</v>
      </c>
      <c r="F196">
        <v>6.767578125</v>
      </c>
      <c r="G196">
        <f t="shared" si="34"/>
        <v>0.11811652066719437</v>
      </c>
      <c r="H196" t="str">
        <f t="shared" si="27"/>
        <v>NO</v>
      </c>
      <c r="I196" t="str">
        <f t="shared" si="28"/>
        <v>NO</v>
      </c>
      <c r="J196" t="str">
        <f t="shared" si="32"/>
        <v>NO</v>
      </c>
      <c r="K196">
        <v>2096</v>
      </c>
      <c r="L196" t="str">
        <f t="shared" si="33"/>
        <v/>
      </c>
      <c r="M196">
        <v>45614</v>
      </c>
      <c r="N196">
        <v>3.69140625</v>
      </c>
      <c r="O196">
        <f t="shared" ref="O196:O259" si="36">(N196-N195)*PI()/180</f>
        <v>0</v>
      </c>
      <c r="P196">
        <f t="shared" si="30"/>
        <v>0</v>
      </c>
      <c r="Q196" t="e">
        <f t="shared" ref="Q196:Q259" si="37">O196/P196</f>
        <v>#DIV/0!</v>
      </c>
    </row>
    <row r="197" spans="1:17" x14ac:dyDescent="0.25">
      <c r="A197">
        <v>25514</v>
      </c>
      <c r="B197">
        <f t="shared" si="31"/>
        <v>4660</v>
      </c>
      <c r="C197">
        <v>-1.6724300000000001</v>
      </c>
      <c r="D197">
        <f t="shared" si="35"/>
        <v>-4.1810750000000001E-2</v>
      </c>
      <c r="E197">
        <v>2106</v>
      </c>
      <c r="F197">
        <v>7.734375</v>
      </c>
      <c r="G197">
        <f t="shared" si="34"/>
        <v>0.13499030933393644</v>
      </c>
      <c r="H197" t="str">
        <f t="shared" si="27"/>
        <v>NO</v>
      </c>
      <c r="I197" t="str">
        <f t="shared" si="28"/>
        <v>NO</v>
      </c>
      <c r="J197" t="str">
        <f t="shared" si="32"/>
        <v>NO</v>
      </c>
      <c r="K197">
        <v>2106</v>
      </c>
      <c r="L197" t="str">
        <f t="shared" si="33"/>
        <v/>
      </c>
      <c r="M197">
        <v>45947</v>
      </c>
      <c r="N197">
        <v>-3.8671875</v>
      </c>
      <c r="O197">
        <f t="shared" si="36"/>
        <v>-0.13192234775816514</v>
      </c>
      <c r="P197">
        <f t="shared" si="30"/>
        <v>-8.9131486999999995E-2</v>
      </c>
      <c r="Q197">
        <f t="shared" si="37"/>
        <v>1.4800869165143082</v>
      </c>
    </row>
    <row r="198" spans="1:17" x14ac:dyDescent="0.25">
      <c r="A198">
        <v>25539</v>
      </c>
      <c r="B198">
        <f t="shared" si="31"/>
        <v>4685</v>
      </c>
      <c r="C198">
        <v>-1.5952740000000001</v>
      </c>
      <c r="D198">
        <f t="shared" si="35"/>
        <v>-3.9881850000000003E-2</v>
      </c>
      <c r="E198">
        <v>2116</v>
      </c>
      <c r="F198">
        <v>8.61328125</v>
      </c>
      <c r="G198">
        <f t="shared" si="34"/>
        <v>0.15033011721279282</v>
      </c>
      <c r="H198" t="str">
        <f t="shared" ref="H198:H261" si="38">IF(AND(F198=MAX(F194:F202), _xlfn.STDEV.P(F194:F202)&gt;$S$2),"YES","NO")</f>
        <v>NO</v>
      </c>
      <c r="I198" t="str">
        <f t="shared" ref="I198:I261" si="39">IF(AND(F198=MIN(F194:F202), _xlfn.STDEV.P(F194:F202)&gt;$S$2),"YES","NO")</f>
        <v>NO</v>
      </c>
      <c r="J198" t="str">
        <f t="shared" si="32"/>
        <v>NO</v>
      </c>
      <c r="K198">
        <v>2116</v>
      </c>
      <c r="L198" t="str">
        <f t="shared" si="33"/>
        <v/>
      </c>
      <c r="M198">
        <v>45958</v>
      </c>
      <c r="N198">
        <v>-3.8671875</v>
      </c>
      <c r="O198">
        <f t="shared" si="36"/>
        <v>0</v>
      </c>
      <c r="P198">
        <f t="shared" si="30"/>
        <v>0</v>
      </c>
      <c r="Q198" t="e">
        <f t="shared" si="37"/>
        <v>#DIV/0!</v>
      </c>
    </row>
    <row r="199" spans="1:17" x14ac:dyDescent="0.25">
      <c r="A199">
        <v>25564</v>
      </c>
      <c r="B199">
        <f t="shared" si="31"/>
        <v>4710</v>
      </c>
      <c r="C199">
        <v>-1.443622</v>
      </c>
      <c r="D199">
        <f t="shared" si="35"/>
        <v>-3.6090549999999999E-2</v>
      </c>
      <c r="E199">
        <v>2127</v>
      </c>
      <c r="F199">
        <v>9.4921875</v>
      </c>
      <c r="G199">
        <f t="shared" si="34"/>
        <v>0.16566992509164924</v>
      </c>
      <c r="H199" t="str">
        <f t="shared" si="38"/>
        <v>NO</v>
      </c>
      <c r="I199" t="str">
        <f t="shared" si="39"/>
        <v>NO</v>
      </c>
      <c r="J199" t="str">
        <f t="shared" si="32"/>
        <v>NO</v>
      </c>
      <c r="K199">
        <v>2127</v>
      </c>
      <c r="L199" t="str">
        <f t="shared" si="33"/>
        <v/>
      </c>
      <c r="M199">
        <v>45968</v>
      </c>
      <c r="N199">
        <v>-3.8671875</v>
      </c>
      <c r="O199">
        <f t="shared" si="36"/>
        <v>0</v>
      </c>
      <c r="P199">
        <f t="shared" si="30"/>
        <v>-7.7023250000000003E-3</v>
      </c>
      <c r="Q199">
        <f t="shared" si="37"/>
        <v>0</v>
      </c>
    </row>
    <row r="200" spans="1:17" x14ac:dyDescent="0.25">
      <c r="A200">
        <v>25589</v>
      </c>
      <c r="B200">
        <f t="shared" si="31"/>
        <v>4735</v>
      </c>
      <c r="C200">
        <v>-1.3606119999999999</v>
      </c>
      <c r="D200">
        <f t="shared" si="35"/>
        <v>-3.4015299999999998E-2</v>
      </c>
      <c r="E200">
        <v>2137</v>
      </c>
      <c r="F200">
        <v>10.1953125</v>
      </c>
      <c r="G200">
        <f t="shared" si="34"/>
        <v>0.17794177139473438</v>
      </c>
      <c r="H200" t="str">
        <f t="shared" si="38"/>
        <v>NO</v>
      </c>
      <c r="I200" t="str">
        <f t="shared" si="39"/>
        <v>NO</v>
      </c>
      <c r="J200" t="str">
        <f t="shared" si="32"/>
        <v>NO</v>
      </c>
      <c r="K200">
        <v>2137</v>
      </c>
      <c r="L200" t="str">
        <f t="shared" si="33"/>
        <v/>
      </c>
      <c r="M200">
        <v>45978</v>
      </c>
      <c r="N200">
        <v>-3.8671875</v>
      </c>
      <c r="O200">
        <f t="shared" si="36"/>
        <v>0</v>
      </c>
      <c r="P200">
        <f t="shared" si="30"/>
        <v>0</v>
      </c>
      <c r="Q200" t="e">
        <f t="shared" si="37"/>
        <v>#DIV/0!</v>
      </c>
    </row>
    <row r="201" spans="1:17" x14ac:dyDescent="0.25">
      <c r="A201">
        <v>25614</v>
      </c>
      <c r="B201">
        <f t="shared" si="31"/>
        <v>4760</v>
      </c>
      <c r="C201">
        <v>-0.95514200000000005</v>
      </c>
      <c r="D201">
        <f t="shared" si="35"/>
        <v>-2.3878550000000002E-2</v>
      </c>
      <c r="E201">
        <v>2148</v>
      </c>
      <c r="F201">
        <v>10.8984375</v>
      </c>
      <c r="G201">
        <f t="shared" si="34"/>
        <v>0.1902136176978195</v>
      </c>
      <c r="H201" t="str">
        <f t="shared" si="38"/>
        <v>NO</v>
      </c>
      <c r="I201" t="str">
        <f t="shared" si="39"/>
        <v>NO</v>
      </c>
      <c r="J201" t="str">
        <f t="shared" si="32"/>
        <v>NO</v>
      </c>
      <c r="K201">
        <v>2148</v>
      </c>
      <c r="L201" t="str">
        <f t="shared" si="33"/>
        <v/>
      </c>
      <c r="M201">
        <v>46312</v>
      </c>
      <c r="N201">
        <v>3.603515625</v>
      </c>
      <c r="O201">
        <f t="shared" si="36"/>
        <v>0.1303883669702795</v>
      </c>
      <c r="P201">
        <f t="shared" si="30"/>
        <v>9.1696831999999992E-2</v>
      </c>
      <c r="Q201">
        <f t="shared" si="37"/>
        <v>1.4219506184279029</v>
      </c>
    </row>
    <row r="202" spans="1:17" x14ac:dyDescent="0.25">
      <c r="A202">
        <v>25639</v>
      </c>
      <c r="B202">
        <f t="shared" si="31"/>
        <v>4785</v>
      </c>
      <c r="C202">
        <v>-0.64172799999999997</v>
      </c>
      <c r="D202">
        <f t="shared" si="35"/>
        <v>-1.6043200000000001E-2</v>
      </c>
      <c r="E202">
        <v>2158</v>
      </c>
      <c r="F202">
        <v>11.51367188</v>
      </c>
      <c r="G202">
        <f t="shared" si="34"/>
        <v>0.20095148330028548</v>
      </c>
      <c r="H202" t="str">
        <f t="shared" si="38"/>
        <v>NO</v>
      </c>
      <c r="I202" t="str">
        <f t="shared" si="39"/>
        <v>NO</v>
      </c>
      <c r="J202" t="str">
        <f t="shared" si="32"/>
        <v>NO</v>
      </c>
      <c r="K202">
        <v>2158</v>
      </c>
      <c r="L202" t="str">
        <f t="shared" si="33"/>
        <v/>
      </c>
      <c r="M202">
        <v>46323</v>
      </c>
      <c r="N202">
        <v>3.603515625</v>
      </c>
      <c r="O202">
        <f t="shared" si="36"/>
        <v>0</v>
      </c>
      <c r="P202">
        <f t="shared" si="30"/>
        <v>8.4872000000000003E-3</v>
      </c>
      <c r="Q202">
        <f t="shared" si="37"/>
        <v>0</v>
      </c>
    </row>
    <row r="203" spans="1:17" x14ac:dyDescent="0.25">
      <c r="A203">
        <v>25664</v>
      </c>
      <c r="B203">
        <f t="shared" si="31"/>
        <v>4810</v>
      </c>
      <c r="C203">
        <v>-0.29479</v>
      </c>
      <c r="D203">
        <f t="shared" si="35"/>
        <v>-7.3697499999999996E-3</v>
      </c>
      <c r="E203">
        <v>2169</v>
      </c>
      <c r="F203">
        <v>11.953125</v>
      </c>
      <c r="G203">
        <f t="shared" si="34"/>
        <v>0.20862138715244719</v>
      </c>
      <c r="H203" t="str">
        <f t="shared" si="38"/>
        <v>NO</v>
      </c>
      <c r="I203" t="str">
        <f t="shared" si="39"/>
        <v>NO</v>
      </c>
      <c r="J203" t="str">
        <f t="shared" si="32"/>
        <v>NO</v>
      </c>
      <c r="K203">
        <v>2169</v>
      </c>
      <c r="L203" t="str">
        <f t="shared" si="33"/>
        <v/>
      </c>
      <c r="M203">
        <v>46333</v>
      </c>
      <c r="N203">
        <v>3.603515625</v>
      </c>
      <c r="O203">
        <f t="shared" si="36"/>
        <v>0</v>
      </c>
      <c r="P203">
        <f t="shared" si="30"/>
        <v>0</v>
      </c>
      <c r="Q203" t="e">
        <f t="shared" si="37"/>
        <v>#DIV/0!</v>
      </c>
    </row>
    <row r="204" spans="1:17" x14ac:dyDescent="0.25">
      <c r="A204">
        <v>25689</v>
      </c>
      <c r="B204">
        <f t="shared" si="31"/>
        <v>4835</v>
      </c>
      <c r="C204">
        <v>7.0238999999999996E-2</v>
      </c>
      <c r="D204">
        <f t="shared" si="35"/>
        <v>1.7559749999999999E-3</v>
      </c>
      <c r="E204">
        <v>2179</v>
      </c>
      <c r="F204">
        <v>12.3046875</v>
      </c>
      <c r="G204">
        <f t="shared" si="34"/>
        <v>0.21475731030398976</v>
      </c>
      <c r="H204" t="str">
        <f t="shared" si="38"/>
        <v>NO</v>
      </c>
      <c r="I204" t="str">
        <f t="shared" si="39"/>
        <v>NO</v>
      </c>
      <c r="J204" t="str">
        <f t="shared" si="32"/>
        <v>NO</v>
      </c>
      <c r="K204">
        <v>2179</v>
      </c>
      <c r="L204" t="str">
        <f t="shared" si="33"/>
        <v/>
      </c>
      <c r="M204">
        <v>46677</v>
      </c>
      <c r="N204">
        <v>-3.779296875</v>
      </c>
      <c r="O204">
        <f t="shared" si="36"/>
        <v>-0.12885438618239384</v>
      </c>
      <c r="P204">
        <f t="shared" si="30"/>
        <v>-8.5834047999999996E-2</v>
      </c>
      <c r="Q204">
        <f t="shared" si="37"/>
        <v>1.5012036503555541</v>
      </c>
    </row>
    <row r="205" spans="1:17" x14ac:dyDescent="0.25">
      <c r="A205">
        <v>25714</v>
      </c>
      <c r="B205">
        <f t="shared" si="31"/>
        <v>4860</v>
      </c>
      <c r="C205">
        <v>0.42994700000000002</v>
      </c>
      <c r="D205">
        <f t="shared" si="35"/>
        <v>1.0748675000000001E-2</v>
      </c>
      <c r="E205">
        <v>2189</v>
      </c>
      <c r="F205">
        <v>12.65625</v>
      </c>
      <c r="G205">
        <f t="shared" si="34"/>
        <v>0.2208932334555323</v>
      </c>
      <c r="H205" t="str">
        <f t="shared" si="38"/>
        <v>NO</v>
      </c>
      <c r="I205" t="str">
        <f t="shared" si="39"/>
        <v>NO</v>
      </c>
      <c r="J205" t="str">
        <f t="shared" si="32"/>
        <v>NO</v>
      </c>
      <c r="K205">
        <v>2189</v>
      </c>
      <c r="L205" t="str">
        <f t="shared" si="33"/>
        <v/>
      </c>
      <c r="M205">
        <v>46687</v>
      </c>
      <c r="N205">
        <v>-3.779296875</v>
      </c>
      <c r="O205">
        <f t="shared" si="36"/>
        <v>0</v>
      </c>
      <c r="P205">
        <f t="shared" ref="P205:P268" si="40">SUMIFS($D$2:$D$2581,$B$2:$B$2581,"&lt;="&amp;M205,$B$2:$B$2581, "&gt;="&amp;M204)</f>
        <v>0</v>
      </c>
      <c r="Q205" t="e">
        <f t="shared" si="37"/>
        <v>#DIV/0!</v>
      </c>
    </row>
    <row r="206" spans="1:17" x14ac:dyDescent="0.25">
      <c r="A206">
        <v>25739</v>
      </c>
      <c r="B206">
        <f t="shared" si="31"/>
        <v>4885</v>
      </c>
      <c r="C206">
        <v>0.77209499999999998</v>
      </c>
      <c r="D206">
        <f t="shared" si="35"/>
        <v>1.9302374999999997E-2</v>
      </c>
      <c r="E206">
        <v>2200</v>
      </c>
      <c r="F206">
        <v>12.83203125</v>
      </c>
      <c r="G206">
        <f t="shared" si="34"/>
        <v>0.2239611950313036</v>
      </c>
      <c r="H206" t="str">
        <f t="shared" si="38"/>
        <v>NO</v>
      </c>
      <c r="I206" t="str">
        <f t="shared" si="39"/>
        <v>NO</v>
      </c>
      <c r="J206" t="str">
        <f t="shared" si="32"/>
        <v>NO</v>
      </c>
      <c r="K206">
        <v>2200</v>
      </c>
      <c r="L206" t="str">
        <f t="shared" si="33"/>
        <v/>
      </c>
      <c r="M206">
        <v>46698</v>
      </c>
      <c r="N206">
        <v>-3.779296875</v>
      </c>
      <c r="O206">
        <f t="shared" si="36"/>
        <v>0</v>
      </c>
      <c r="P206">
        <f t="shared" si="40"/>
        <v>-7.4155120000000008E-3</v>
      </c>
      <c r="Q206">
        <f t="shared" si="37"/>
        <v>0</v>
      </c>
    </row>
    <row r="207" spans="1:17" x14ac:dyDescent="0.25">
      <c r="A207">
        <v>25764</v>
      </c>
      <c r="B207">
        <f t="shared" si="31"/>
        <v>4910</v>
      </c>
      <c r="C207">
        <v>1.081785</v>
      </c>
      <c r="D207">
        <f t="shared" si="35"/>
        <v>2.7044624999999999E-2</v>
      </c>
      <c r="E207">
        <v>2221</v>
      </c>
      <c r="F207">
        <v>12.91992188</v>
      </c>
      <c r="G207">
        <f t="shared" si="34"/>
        <v>0.22549517590645571</v>
      </c>
      <c r="H207" t="str">
        <f t="shared" si="38"/>
        <v>YES</v>
      </c>
      <c r="I207" t="str">
        <f t="shared" si="39"/>
        <v>NO</v>
      </c>
      <c r="J207" t="str">
        <f t="shared" si="32"/>
        <v>YES</v>
      </c>
      <c r="K207">
        <v>2221</v>
      </c>
      <c r="L207">
        <f t="shared" si="33"/>
        <v>12.91992188</v>
      </c>
      <c r="M207">
        <v>47021</v>
      </c>
      <c r="N207">
        <v>3.427734375</v>
      </c>
      <c r="O207">
        <f t="shared" si="36"/>
        <v>0.12578642460662259</v>
      </c>
      <c r="P207">
        <f t="shared" si="40"/>
        <v>8.8622842000000007E-2</v>
      </c>
      <c r="Q207">
        <f t="shared" si="37"/>
        <v>1.4193454166886521</v>
      </c>
    </row>
    <row r="208" spans="1:17" x14ac:dyDescent="0.25">
      <c r="A208">
        <v>25777</v>
      </c>
      <c r="B208">
        <f t="shared" si="31"/>
        <v>4923</v>
      </c>
      <c r="C208">
        <v>1.2185379999999999</v>
      </c>
      <c r="D208">
        <f t="shared" si="35"/>
        <v>1.5840993999999997E-2</v>
      </c>
      <c r="E208">
        <v>2231</v>
      </c>
      <c r="F208">
        <v>12.74414063</v>
      </c>
      <c r="G208">
        <f t="shared" si="34"/>
        <v>0.22242721433068444</v>
      </c>
      <c r="H208" t="str">
        <f t="shared" si="38"/>
        <v>NO</v>
      </c>
      <c r="I208" t="str">
        <f t="shared" si="39"/>
        <v>NO</v>
      </c>
      <c r="J208" t="str">
        <f t="shared" si="32"/>
        <v>NO</v>
      </c>
      <c r="K208">
        <v>2231</v>
      </c>
      <c r="L208" t="str">
        <f t="shared" si="33"/>
        <v/>
      </c>
      <c r="M208">
        <v>47031</v>
      </c>
      <c r="N208">
        <v>3.427734375</v>
      </c>
      <c r="O208">
        <f t="shared" si="36"/>
        <v>0</v>
      </c>
      <c r="P208">
        <f t="shared" si="40"/>
        <v>0</v>
      </c>
      <c r="Q208" t="e">
        <f t="shared" si="37"/>
        <v>#DIV/0!</v>
      </c>
    </row>
    <row r="209" spans="1:17" x14ac:dyDescent="0.25">
      <c r="A209">
        <v>25789</v>
      </c>
      <c r="B209">
        <f t="shared" si="31"/>
        <v>4935</v>
      </c>
      <c r="C209">
        <v>1.337731</v>
      </c>
      <c r="D209">
        <f t="shared" si="35"/>
        <v>1.6052772E-2</v>
      </c>
      <c r="E209">
        <v>2242</v>
      </c>
      <c r="F209">
        <v>12.56835938</v>
      </c>
      <c r="G209">
        <f t="shared" si="34"/>
        <v>0.21935925275491316</v>
      </c>
      <c r="H209" t="str">
        <f t="shared" si="38"/>
        <v>NO</v>
      </c>
      <c r="I209" t="str">
        <f t="shared" si="39"/>
        <v>NO</v>
      </c>
      <c r="J209" t="str">
        <f t="shared" si="32"/>
        <v>NO</v>
      </c>
      <c r="K209">
        <v>2242</v>
      </c>
      <c r="L209" t="str">
        <f t="shared" si="33"/>
        <v/>
      </c>
      <c r="M209">
        <v>47042</v>
      </c>
      <c r="N209">
        <v>3.427734375</v>
      </c>
      <c r="O209">
        <f t="shared" si="36"/>
        <v>0</v>
      </c>
      <c r="P209">
        <f t="shared" si="40"/>
        <v>0</v>
      </c>
      <c r="Q209" t="e">
        <f t="shared" si="37"/>
        <v>#DIV/0!</v>
      </c>
    </row>
    <row r="210" spans="1:17" x14ac:dyDescent="0.25">
      <c r="A210">
        <v>25814</v>
      </c>
      <c r="B210">
        <f t="shared" si="31"/>
        <v>4960</v>
      </c>
      <c r="C210">
        <v>1.534613</v>
      </c>
      <c r="D210">
        <f t="shared" si="35"/>
        <v>3.8365324999999999E-2</v>
      </c>
      <c r="E210">
        <v>2252</v>
      </c>
      <c r="F210">
        <v>12.21679688</v>
      </c>
      <c r="G210">
        <f t="shared" si="34"/>
        <v>0.21322332960337059</v>
      </c>
      <c r="H210" t="str">
        <f t="shared" si="38"/>
        <v>NO</v>
      </c>
      <c r="I210" t="str">
        <f t="shared" si="39"/>
        <v>NO</v>
      </c>
      <c r="J210" t="str">
        <f t="shared" si="32"/>
        <v>NO</v>
      </c>
      <c r="K210">
        <v>2252</v>
      </c>
      <c r="L210" t="str">
        <f t="shared" si="33"/>
        <v/>
      </c>
      <c r="M210">
        <v>47052</v>
      </c>
      <c r="N210">
        <v>3.427734375</v>
      </c>
      <c r="O210">
        <f t="shared" si="36"/>
        <v>0</v>
      </c>
      <c r="P210">
        <f t="shared" si="40"/>
        <v>8.8405199999999993E-3</v>
      </c>
      <c r="Q210">
        <f t="shared" si="37"/>
        <v>0</v>
      </c>
    </row>
    <row r="211" spans="1:17" x14ac:dyDescent="0.25">
      <c r="A211">
        <v>25839</v>
      </c>
      <c r="B211">
        <f t="shared" si="31"/>
        <v>4985</v>
      </c>
      <c r="C211">
        <v>1.645824</v>
      </c>
      <c r="D211">
        <f t="shared" si="35"/>
        <v>4.1145600000000004E-2</v>
      </c>
      <c r="E211">
        <v>2262</v>
      </c>
      <c r="F211">
        <v>11.77734375</v>
      </c>
      <c r="G211">
        <f t="shared" si="34"/>
        <v>0.20555342557667591</v>
      </c>
      <c r="H211" t="str">
        <f t="shared" si="38"/>
        <v>NO</v>
      </c>
      <c r="I211" t="str">
        <f t="shared" si="39"/>
        <v>NO</v>
      </c>
      <c r="J211" t="str">
        <f t="shared" si="32"/>
        <v>NO</v>
      </c>
      <c r="K211">
        <v>2262</v>
      </c>
      <c r="L211" t="str">
        <f t="shared" si="33"/>
        <v/>
      </c>
      <c r="M211">
        <v>47063</v>
      </c>
      <c r="N211">
        <v>3.427734375</v>
      </c>
      <c r="O211">
        <f t="shared" si="36"/>
        <v>0</v>
      </c>
      <c r="P211">
        <f t="shared" si="40"/>
        <v>0</v>
      </c>
      <c r="Q211" t="e">
        <f t="shared" si="37"/>
        <v>#DIV/0!</v>
      </c>
    </row>
    <row r="212" spans="1:17" x14ac:dyDescent="0.25">
      <c r="A212">
        <v>25864</v>
      </c>
      <c r="B212">
        <f t="shared" si="31"/>
        <v>5010</v>
      </c>
      <c r="C212">
        <v>1.6793469999999999</v>
      </c>
      <c r="D212">
        <f t="shared" si="35"/>
        <v>4.1983674999999998E-2</v>
      </c>
      <c r="E212">
        <v>2273</v>
      </c>
      <c r="F212">
        <v>11.25</v>
      </c>
      <c r="G212">
        <f t="shared" si="34"/>
        <v>0.19634954084936207</v>
      </c>
      <c r="H212" t="str">
        <f t="shared" si="38"/>
        <v>NO</v>
      </c>
      <c r="I212" t="str">
        <f t="shared" si="39"/>
        <v>NO</v>
      </c>
      <c r="J212" t="str">
        <f t="shared" si="32"/>
        <v>NO</v>
      </c>
      <c r="K212">
        <v>2273</v>
      </c>
      <c r="L212" t="str">
        <f t="shared" si="33"/>
        <v/>
      </c>
      <c r="M212">
        <v>47396</v>
      </c>
      <c r="N212">
        <v>-3.69140625</v>
      </c>
      <c r="O212">
        <f t="shared" si="36"/>
        <v>-0.12425244381873693</v>
      </c>
      <c r="P212">
        <f t="shared" si="40"/>
        <v>-7.8129561E-2</v>
      </c>
      <c r="Q212">
        <f t="shared" si="37"/>
        <v>1.5903384356496888</v>
      </c>
    </row>
    <row r="213" spans="1:17" x14ac:dyDescent="0.25">
      <c r="A213">
        <v>25890</v>
      </c>
      <c r="B213">
        <f t="shared" si="31"/>
        <v>5036</v>
      </c>
      <c r="C213">
        <v>1.642099</v>
      </c>
      <c r="D213">
        <f t="shared" si="35"/>
        <v>4.2694574000000006E-2</v>
      </c>
      <c r="E213">
        <v>2283</v>
      </c>
      <c r="F213">
        <v>10.72265625</v>
      </c>
      <c r="G213">
        <f t="shared" si="34"/>
        <v>0.1871456561220482</v>
      </c>
      <c r="H213" t="str">
        <f t="shared" si="38"/>
        <v>NO</v>
      </c>
      <c r="I213" t="str">
        <f t="shared" si="39"/>
        <v>NO</v>
      </c>
      <c r="J213" t="str">
        <f t="shared" si="32"/>
        <v>NO</v>
      </c>
      <c r="K213">
        <v>2283</v>
      </c>
      <c r="L213" t="str">
        <f t="shared" si="33"/>
        <v/>
      </c>
      <c r="M213">
        <v>47407</v>
      </c>
      <c r="N213">
        <v>-3.69140625</v>
      </c>
      <c r="O213">
        <f t="shared" si="36"/>
        <v>0</v>
      </c>
      <c r="P213">
        <f t="shared" si="40"/>
        <v>0</v>
      </c>
      <c r="Q213" t="e">
        <f t="shared" si="37"/>
        <v>#DIV/0!</v>
      </c>
    </row>
    <row r="214" spans="1:17" x14ac:dyDescent="0.25">
      <c r="A214">
        <v>25915</v>
      </c>
      <c r="B214">
        <f t="shared" si="31"/>
        <v>5061</v>
      </c>
      <c r="C214">
        <v>1.528227</v>
      </c>
      <c r="D214">
        <f t="shared" si="35"/>
        <v>3.8205675000000001E-2</v>
      </c>
      <c r="E214">
        <v>2294</v>
      </c>
      <c r="F214">
        <v>10.01953125</v>
      </c>
      <c r="G214">
        <f t="shared" si="34"/>
        <v>0.17487380981896308</v>
      </c>
      <c r="H214" t="str">
        <f t="shared" si="38"/>
        <v>NO</v>
      </c>
      <c r="I214" t="str">
        <f t="shared" si="39"/>
        <v>NO</v>
      </c>
      <c r="J214" t="str">
        <f t="shared" si="32"/>
        <v>NO</v>
      </c>
      <c r="K214">
        <v>2294</v>
      </c>
      <c r="L214" t="str">
        <f t="shared" si="33"/>
        <v/>
      </c>
      <c r="M214">
        <v>47417</v>
      </c>
      <c r="N214">
        <v>-3.69140625</v>
      </c>
      <c r="O214">
        <f t="shared" si="36"/>
        <v>0</v>
      </c>
      <c r="P214">
        <f t="shared" si="40"/>
        <v>-7.1303E-3</v>
      </c>
      <c r="Q214">
        <f t="shared" si="37"/>
        <v>0</v>
      </c>
    </row>
    <row r="215" spans="1:17" x14ac:dyDescent="0.25">
      <c r="A215">
        <v>25940</v>
      </c>
      <c r="B215">
        <f t="shared" si="31"/>
        <v>5086</v>
      </c>
      <c r="C215">
        <v>1.3393269999999999</v>
      </c>
      <c r="D215">
        <f t="shared" si="35"/>
        <v>3.3483174999999997E-2</v>
      </c>
      <c r="E215">
        <v>2304</v>
      </c>
      <c r="F215">
        <v>9.140625</v>
      </c>
      <c r="G215">
        <f t="shared" si="34"/>
        <v>0.1595340019401067</v>
      </c>
      <c r="H215" t="str">
        <f t="shared" si="38"/>
        <v>NO</v>
      </c>
      <c r="I215" t="str">
        <f t="shared" si="39"/>
        <v>NO</v>
      </c>
      <c r="J215" t="str">
        <f t="shared" si="32"/>
        <v>NO</v>
      </c>
      <c r="K215">
        <v>2304</v>
      </c>
      <c r="L215" t="str">
        <f t="shared" si="33"/>
        <v/>
      </c>
      <c r="M215">
        <v>47751</v>
      </c>
      <c r="N215">
        <v>3.33984375</v>
      </c>
      <c r="O215">
        <f t="shared" si="36"/>
        <v>0.12271846303085129</v>
      </c>
      <c r="P215">
        <f t="shared" si="40"/>
        <v>8.5829778999999995E-2</v>
      </c>
      <c r="Q215">
        <f t="shared" si="37"/>
        <v>1.4297888735196591</v>
      </c>
    </row>
    <row r="216" spans="1:17" x14ac:dyDescent="0.25">
      <c r="A216">
        <v>25953</v>
      </c>
      <c r="B216">
        <f t="shared" si="31"/>
        <v>5099</v>
      </c>
      <c r="C216">
        <v>1.3584830000000001</v>
      </c>
      <c r="D216">
        <f t="shared" si="35"/>
        <v>1.7660279000000004E-2</v>
      </c>
      <c r="E216">
        <v>2315</v>
      </c>
      <c r="F216">
        <v>8.349609375</v>
      </c>
      <c r="G216">
        <f t="shared" si="34"/>
        <v>0.14572817484913589</v>
      </c>
      <c r="H216" t="str">
        <f t="shared" si="38"/>
        <v>NO</v>
      </c>
      <c r="I216" t="str">
        <f t="shared" si="39"/>
        <v>NO</v>
      </c>
      <c r="J216" t="str">
        <f t="shared" si="32"/>
        <v>NO</v>
      </c>
      <c r="K216">
        <v>2315</v>
      </c>
      <c r="L216" t="str">
        <f t="shared" si="33"/>
        <v/>
      </c>
      <c r="M216">
        <v>47761</v>
      </c>
      <c r="N216">
        <v>3.33984375</v>
      </c>
      <c r="O216">
        <f t="shared" si="36"/>
        <v>0</v>
      </c>
      <c r="P216">
        <f t="shared" si="40"/>
        <v>0</v>
      </c>
      <c r="Q216" t="e">
        <f t="shared" si="37"/>
        <v>#DIV/0!</v>
      </c>
    </row>
    <row r="217" spans="1:17" x14ac:dyDescent="0.25">
      <c r="A217">
        <v>25978</v>
      </c>
      <c r="B217">
        <f t="shared" si="31"/>
        <v>5124</v>
      </c>
      <c r="C217">
        <v>1.082317</v>
      </c>
      <c r="D217">
        <f t="shared" si="35"/>
        <v>2.7057925E-2</v>
      </c>
      <c r="E217">
        <v>2325</v>
      </c>
      <c r="F217">
        <v>7.3828125</v>
      </c>
      <c r="G217">
        <f t="shared" si="34"/>
        <v>0.12885438618239384</v>
      </c>
      <c r="H217" t="str">
        <f t="shared" si="38"/>
        <v>NO</v>
      </c>
      <c r="I217" t="str">
        <f t="shared" si="39"/>
        <v>NO</v>
      </c>
      <c r="J217" t="str">
        <f t="shared" si="32"/>
        <v>NO</v>
      </c>
      <c r="K217">
        <v>2325</v>
      </c>
      <c r="L217" t="str">
        <f t="shared" si="33"/>
        <v/>
      </c>
      <c r="M217">
        <v>47772</v>
      </c>
      <c r="N217">
        <v>3.33984375</v>
      </c>
      <c r="O217">
        <f t="shared" si="36"/>
        <v>0</v>
      </c>
      <c r="P217">
        <f t="shared" si="40"/>
        <v>8.1413249999999996E-3</v>
      </c>
      <c r="Q217">
        <f t="shared" si="37"/>
        <v>0</v>
      </c>
    </row>
    <row r="218" spans="1:17" x14ac:dyDescent="0.25">
      <c r="A218">
        <v>26003</v>
      </c>
      <c r="B218">
        <f t="shared" si="31"/>
        <v>5149</v>
      </c>
      <c r="C218">
        <v>0.62523200000000001</v>
      </c>
      <c r="D218">
        <f t="shared" si="35"/>
        <v>1.56308E-2</v>
      </c>
      <c r="E218">
        <v>2335</v>
      </c>
      <c r="F218">
        <v>6.416015625</v>
      </c>
      <c r="G218">
        <f t="shared" si="34"/>
        <v>0.1119805975156518</v>
      </c>
      <c r="H218" t="str">
        <f t="shared" si="38"/>
        <v>NO</v>
      </c>
      <c r="I218" t="str">
        <f t="shared" si="39"/>
        <v>NO</v>
      </c>
      <c r="J218" t="str">
        <f t="shared" si="32"/>
        <v>NO</v>
      </c>
      <c r="K218">
        <v>2335</v>
      </c>
      <c r="L218" t="str">
        <f t="shared" si="33"/>
        <v/>
      </c>
      <c r="M218">
        <v>47782</v>
      </c>
      <c r="N218">
        <v>3.33984375</v>
      </c>
      <c r="O218">
        <f t="shared" si="36"/>
        <v>0</v>
      </c>
      <c r="P218">
        <f t="shared" si="40"/>
        <v>0</v>
      </c>
      <c r="Q218" t="e">
        <f t="shared" si="37"/>
        <v>#DIV/0!</v>
      </c>
    </row>
    <row r="219" spans="1:17" x14ac:dyDescent="0.25">
      <c r="A219">
        <v>26028</v>
      </c>
      <c r="B219">
        <f t="shared" si="31"/>
        <v>5174</v>
      </c>
      <c r="C219">
        <v>0.28148800000000002</v>
      </c>
      <c r="D219">
        <f t="shared" si="35"/>
        <v>7.0372000000000004E-3</v>
      </c>
      <c r="E219">
        <v>2346</v>
      </c>
      <c r="F219">
        <v>5.361328125</v>
      </c>
      <c r="G219">
        <f t="shared" si="34"/>
        <v>9.3572828061024099E-2</v>
      </c>
      <c r="H219" t="str">
        <f t="shared" si="38"/>
        <v>NO</v>
      </c>
      <c r="I219" t="str">
        <f t="shared" si="39"/>
        <v>NO</v>
      </c>
      <c r="J219" t="str">
        <f t="shared" si="32"/>
        <v>NO</v>
      </c>
      <c r="K219">
        <v>2346</v>
      </c>
      <c r="L219" t="str">
        <f t="shared" si="33"/>
        <v/>
      </c>
      <c r="M219">
        <v>47793</v>
      </c>
      <c r="N219">
        <v>3.33984375</v>
      </c>
      <c r="O219">
        <f t="shared" si="36"/>
        <v>0</v>
      </c>
      <c r="P219">
        <f t="shared" si="40"/>
        <v>6.3225499999999997E-3</v>
      </c>
      <c r="Q219">
        <f t="shared" si="37"/>
        <v>0</v>
      </c>
    </row>
    <row r="220" spans="1:17" x14ac:dyDescent="0.25">
      <c r="A220">
        <v>26054</v>
      </c>
      <c r="B220">
        <f t="shared" si="31"/>
        <v>5200</v>
      </c>
      <c r="C220">
        <v>-8.0880999999999995E-2</v>
      </c>
      <c r="D220">
        <f t="shared" si="35"/>
        <v>-2.1029059999999999E-3</v>
      </c>
      <c r="E220">
        <v>2356</v>
      </c>
      <c r="F220">
        <v>4.306640625</v>
      </c>
      <c r="G220">
        <f t="shared" si="34"/>
        <v>7.5165058606396412E-2</v>
      </c>
      <c r="H220" t="str">
        <f t="shared" si="38"/>
        <v>NO</v>
      </c>
      <c r="I220" t="str">
        <f t="shared" si="39"/>
        <v>NO</v>
      </c>
      <c r="J220" t="str">
        <f t="shared" si="32"/>
        <v>NO</v>
      </c>
      <c r="K220">
        <v>2356</v>
      </c>
      <c r="L220" t="str">
        <f t="shared" si="33"/>
        <v/>
      </c>
      <c r="M220">
        <v>48105</v>
      </c>
      <c r="N220">
        <v>-3.515625</v>
      </c>
      <c r="O220">
        <f t="shared" si="36"/>
        <v>-0.11965050145508001</v>
      </c>
      <c r="P220">
        <f t="shared" si="40"/>
        <v>-7.7157918000000006E-2</v>
      </c>
      <c r="Q220">
        <f t="shared" si="37"/>
        <v>1.5507222661850466</v>
      </c>
    </row>
    <row r="221" spans="1:17" x14ac:dyDescent="0.25">
      <c r="A221">
        <v>26079</v>
      </c>
      <c r="B221">
        <f t="shared" si="31"/>
        <v>5225</v>
      </c>
      <c r="C221">
        <v>-0.44378200000000001</v>
      </c>
      <c r="D221">
        <f t="shared" si="35"/>
        <v>-1.109455E-2</v>
      </c>
      <c r="E221">
        <v>2367</v>
      </c>
      <c r="F221">
        <v>3.1640625</v>
      </c>
      <c r="G221">
        <f t="shared" si="34"/>
        <v>5.5223308363883075E-2</v>
      </c>
      <c r="H221" t="str">
        <f t="shared" si="38"/>
        <v>NO</v>
      </c>
      <c r="I221" t="str">
        <f t="shared" si="39"/>
        <v>NO</v>
      </c>
      <c r="J221" t="str">
        <f t="shared" si="32"/>
        <v>NO</v>
      </c>
      <c r="K221">
        <v>2367</v>
      </c>
      <c r="L221" t="str">
        <f t="shared" si="33"/>
        <v/>
      </c>
      <c r="M221">
        <v>48116</v>
      </c>
      <c r="N221">
        <v>-3.515625</v>
      </c>
      <c r="O221">
        <f t="shared" si="36"/>
        <v>0</v>
      </c>
      <c r="P221">
        <f t="shared" si="40"/>
        <v>0</v>
      </c>
      <c r="Q221" t="e">
        <f t="shared" si="37"/>
        <v>#DIV/0!</v>
      </c>
    </row>
    <row r="222" spans="1:17" x14ac:dyDescent="0.25">
      <c r="A222">
        <v>26104</v>
      </c>
      <c r="B222">
        <f t="shared" si="31"/>
        <v>5250</v>
      </c>
      <c r="C222">
        <v>-0.78539800000000004</v>
      </c>
      <c r="D222">
        <f t="shared" si="35"/>
        <v>-1.9634949999999998E-2</v>
      </c>
      <c r="E222">
        <v>2377</v>
      </c>
      <c r="F222">
        <v>1.93359375</v>
      </c>
      <c r="G222">
        <f t="shared" si="34"/>
        <v>3.3747577333484109E-2</v>
      </c>
      <c r="H222" t="str">
        <f t="shared" si="38"/>
        <v>NO</v>
      </c>
      <c r="I222" t="str">
        <f t="shared" si="39"/>
        <v>NO</v>
      </c>
      <c r="J222" t="str">
        <f t="shared" si="32"/>
        <v>NO</v>
      </c>
      <c r="K222">
        <v>2377</v>
      </c>
      <c r="L222" t="str">
        <f t="shared" si="33"/>
        <v/>
      </c>
      <c r="M222">
        <v>48126</v>
      </c>
      <c r="N222">
        <v>-3.515625</v>
      </c>
      <c r="O222">
        <f t="shared" si="36"/>
        <v>0</v>
      </c>
      <c r="P222">
        <f t="shared" si="40"/>
        <v>-8.3424639999999991E-3</v>
      </c>
      <c r="Q222">
        <f t="shared" si="37"/>
        <v>0</v>
      </c>
    </row>
    <row r="223" spans="1:17" x14ac:dyDescent="0.25">
      <c r="A223">
        <v>26129</v>
      </c>
      <c r="B223">
        <f t="shared" si="31"/>
        <v>5275</v>
      </c>
      <c r="C223">
        <v>-0.95407799999999998</v>
      </c>
      <c r="D223">
        <f t="shared" si="35"/>
        <v>-2.385195E-2</v>
      </c>
      <c r="E223">
        <v>2387</v>
      </c>
      <c r="F223">
        <v>0.791015625</v>
      </c>
      <c r="G223">
        <f t="shared" si="34"/>
        <v>1.3805827090970769E-2</v>
      </c>
      <c r="H223" t="str">
        <f t="shared" si="38"/>
        <v>NO</v>
      </c>
      <c r="I223" t="str">
        <f t="shared" si="39"/>
        <v>NO</v>
      </c>
      <c r="J223" t="str">
        <f t="shared" si="32"/>
        <v>NO</v>
      </c>
      <c r="K223">
        <v>2387</v>
      </c>
      <c r="L223" t="str">
        <f t="shared" si="33"/>
        <v/>
      </c>
      <c r="M223">
        <v>48137</v>
      </c>
      <c r="N223">
        <v>-3.515625</v>
      </c>
      <c r="O223">
        <f t="shared" si="36"/>
        <v>0</v>
      </c>
      <c r="P223">
        <f t="shared" si="40"/>
        <v>0</v>
      </c>
      <c r="Q223" t="e">
        <f t="shared" si="37"/>
        <v>#DIV/0!</v>
      </c>
    </row>
    <row r="224" spans="1:17" x14ac:dyDescent="0.25">
      <c r="A224">
        <v>26154</v>
      </c>
      <c r="B224">
        <f t="shared" si="31"/>
        <v>5300</v>
      </c>
      <c r="C224">
        <v>-1.3318779999999999</v>
      </c>
      <c r="D224">
        <f t="shared" si="35"/>
        <v>-3.3296949999999999E-2</v>
      </c>
      <c r="E224">
        <v>2398</v>
      </c>
      <c r="F224">
        <v>-0.439453125</v>
      </c>
      <c r="G224">
        <f t="shared" si="34"/>
        <v>-7.6699039394282058E-3</v>
      </c>
      <c r="H224" t="str">
        <f t="shared" si="38"/>
        <v>NO</v>
      </c>
      <c r="I224" t="str">
        <f t="shared" si="39"/>
        <v>NO</v>
      </c>
      <c r="J224" t="str">
        <f t="shared" si="32"/>
        <v>NO</v>
      </c>
      <c r="K224">
        <v>2398</v>
      </c>
      <c r="L224" t="str">
        <f t="shared" si="33"/>
        <v/>
      </c>
      <c r="M224">
        <v>48147</v>
      </c>
      <c r="N224">
        <v>-3.515625</v>
      </c>
      <c r="O224">
        <f t="shared" si="36"/>
        <v>0</v>
      </c>
      <c r="P224">
        <f t="shared" si="40"/>
        <v>-5.9596499999999995E-3</v>
      </c>
      <c r="Q224">
        <f t="shared" si="37"/>
        <v>0</v>
      </c>
    </row>
    <row r="225" spans="1:17" x14ac:dyDescent="0.25">
      <c r="A225">
        <v>26179</v>
      </c>
      <c r="B225">
        <f t="shared" si="31"/>
        <v>5325</v>
      </c>
      <c r="C225">
        <v>-1.5122640000000001</v>
      </c>
      <c r="D225">
        <f t="shared" si="35"/>
        <v>-3.7806600000000003E-2</v>
      </c>
      <c r="E225">
        <v>2408</v>
      </c>
      <c r="F225">
        <v>-1.58203125</v>
      </c>
      <c r="G225">
        <f t="shared" si="34"/>
        <v>-2.7611654181941538E-2</v>
      </c>
      <c r="H225" t="str">
        <f t="shared" si="38"/>
        <v>NO</v>
      </c>
      <c r="I225" t="str">
        <f t="shared" si="39"/>
        <v>NO</v>
      </c>
      <c r="J225" t="str">
        <f t="shared" si="32"/>
        <v>NO</v>
      </c>
      <c r="K225">
        <v>2408</v>
      </c>
      <c r="L225" t="str">
        <f t="shared" si="33"/>
        <v/>
      </c>
      <c r="M225">
        <v>48470</v>
      </c>
      <c r="N225">
        <v>3.251953125</v>
      </c>
      <c r="O225">
        <f t="shared" si="36"/>
        <v>0.11811652066719437</v>
      </c>
      <c r="P225">
        <f t="shared" si="40"/>
        <v>8.6282578000000013E-2</v>
      </c>
      <c r="Q225">
        <f t="shared" si="37"/>
        <v>1.3689498321108853</v>
      </c>
    </row>
    <row r="226" spans="1:17" x14ac:dyDescent="0.25">
      <c r="A226">
        <v>26205</v>
      </c>
      <c r="B226">
        <f t="shared" si="31"/>
        <v>5351</v>
      </c>
      <c r="C226">
        <v>-1.6208149999999999</v>
      </c>
      <c r="D226">
        <f t="shared" si="35"/>
        <v>-4.2141189999999995E-2</v>
      </c>
      <c r="E226">
        <v>2419</v>
      </c>
      <c r="F226">
        <v>-2.8125</v>
      </c>
      <c r="G226">
        <f t="shared" si="34"/>
        <v>-4.9087385212340517E-2</v>
      </c>
      <c r="H226" t="str">
        <f t="shared" si="38"/>
        <v>NO</v>
      </c>
      <c r="I226" t="str">
        <f t="shared" si="39"/>
        <v>NO</v>
      </c>
      <c r="J226" t="str">
        <f t="shared" si="32"/>
        <v>NO</v>
      </c>
      <c r="K226">
        <v>2419</v>
      </c>
      <c r="L226" t="str">
        <f t="shared" si="33"/>
        <v/>
      </c>
      <c r="M226">
        <v>48481</v>
      </c>
      <c r="N226">
        <v>3.251953125</v>
      </c>
      <c r="O226">
        <f t="shared" si="36"/>
        <v>0</v>
      </c>
      <c r="P226">
        <f t="shared" si="40"/>
        <v>0</v>
      </c>
      <c r="Q226" t="e">
        <f t="shared" si="37"/>
        <v>#DIV/0!</v>
      </c>
    </row>
    <row r="227" spans="1:17" x14ac:dyDescent="0.25">
      <c r="A227">
        <v>26230</v>
      </c>
      <c r="B227">
        <f t="shared" si="31"/>
        <v>5376</v>
      </c>
      <c r="C227">
        <v>-1.6500809999999999</v>
      </c>
      <c r="D227">
        <f t="shared" si="35"/>
        <v>-4.1252024999999998E-2</v>
      </c>
      <c r="E227">
        <v>2429</v>
      </c>
      <c r="F227">
        <v>-3.955078125</v>
      </c>
      <c r="G227">
        <f t="shared" si="34"/>
        <v>-6.9029135454853854E-2</v>
      </c>
      <c r="H227" t="str">
        <f t="shared" si="38"/>
        <v>NO</v>
      </c>
      <c r="I227" t="str">
        <f t="shared" si="39"/>
        <v>NO</v>
      </c>
      <c r="J227" t="str">
        <f t="shared" si="32"/>
        <v>NO</v>
      </c>
      <c r="K227">
        <v>2429</v>
      </c>
      <c r="L227" t="str">
        <f t="shared" si="33"/>
        <v/>
      </c>
      <c r="M227">
        <v>48491</v>
      </c>
      <c r="N227">
        <v>3.251953125</v>
      </c>
      <c r="O227">
        <f t="shared" si="36"/>
        <v>0</v>
      </c>
      <c r="P227">
        <f t="shared" si="40"/>
        <v>7.7289250000000002E-3</v>
      </c>
      <c r="Q227">
        <f t="shared" si="37"/>
        <v>0</v>
      </c>
    </row>
    <row r="228" spans="1:17" x14ac:dyDescent="0.25">
      <c r="A228">
        <v>26255</v>
      </c>
      <c r="B228">
        <f t="shared" si="31"/>
        <v>5401</v>
      </c>
      <c r="C228">
        <v>-1.5989979999999999</v>
      </c>
      <c r="D228">
        <f t="shared" si="35"/>
        <v>-3.9974950000000002E-2</v>
      </c>
      <c r="E228">
        <v>2440</v>
      </c>
      <c r="F228">
        <v>-5.09765625</v>
      </c>
      <c r="G228">
        <f t="shared" si="34"/>
        <v>-8.8970885697367191E-2</v>
      </c>
      <c r="H228" t="str">
        <f t="shared" si="38"/>
        <v>NO</v>
      </c>
      <c r="I228" t="str">
        <f t="shared" si="39"/>
        <v>NO</v>
      </c>
      <c r="J228" t="str">
        <f t="shared" si="32"/>
        <v>NO</v>
      </c>
      <c r="K228">
        <v>2440</v>
      </c>
      <c r="L228" t="str">
        <f t="shared" si="33"/>
        <v/>
      </c>
      <c r="M228">
        <v>48502</v>
      </c>
      <c r="N228">
        <v>3.251953125</v>
      </c>
      <c r="O228">
        <f t="shared" si="36"/>
        <v>0</v>
      </c>
      <c r="P228">
        <f t="shared" si="40"/>
        <v>0</v>
      </c>
      <c r="Q228" t="e">
        <f t="shared" si="37"/>
        <v>#DIV/0!</v>
      </c>
    </row>
    <row r="229" spans="1:17" x14ac:dyDescent="0.25">
      <c r="A229">
        <v>26267</v>
      </c>
      <c r="B229">
        <f t="shared" si="31"/>
        <v>5413</v>
      </c>
      <c r="C229">
        <v>-1.5436589999999999</v>
      </c>
      <c r="D229">
        <f t="shared" si="35"/>
        <v>-1.8523907999999999E-2</v>
      </c>
      <c r="E229">
        <v>2450</v>
      </c>
      <c r="F229">
        <v>-6.240234375</v>
      </c>
      <c r="G229">
        <f t="shared" si="34"/>
        <v>-0.10891263593988053</v>
      </c>
      <c r="H229" t="str">
        <f t="shared" si="38"/>
        <v>NO</v>
      </c>
      <c r="I229" t="str">
        <f t="shared" si="39"/>
        <v>NO</v>
      </c>
      <c r="J229" t="str">
        <f t="shared" si="32"/>
        <v>NO</v>
      </c>
      <c r="K229">
        <v>2450</v>
      </c>
      <c r="L229" t="str">
        <f t="shared" si="33"/>
        <v/>
      </c>
      <c r="M229">
        <v>48512</v>
      </c>
      <c r="N229">
        <v>3.251953125</v>
      </c>
      <c r="O229">
        <f t="shared" si="36"/>
        <v>0</v>
      </c>
      <c r="P229">
        <f t="shared" si="40"/>
        <v>5.7734250000000004E-3</v>
      </c>
      <c r="Q229">
        <f t="shared" si="37"/>
        <v>0</v>
      </c>
    </row>
    <row r="230" spans="1:17" x14ac:dyDescent="0.25">
      <c r="A230">
        <v>26293</v>
      </c>
      <c r="B230">
        <f t="shared" si="31"/>
        <v>5439</v>
      </c>
      <c r="C230">
        <v>-1.381896</v>
      </c>
      <c r="D230">
        <f t="shared" si="35"/>
        <v>-3.5929295999999999E-2</v>
      </c>
      <c r="E230">
        <v>2460</v>
      </c>
      <c r="F230">
        <v>-7.294921875</v>
      </c>
      <c r="G230">
        <f t="shared" si="34"/>
        <v>-0.12732040539450823</v>
      </c>
      <c r="H230" t="str">
        <f t="shared" si="38"/>
        <v>NO</v>
      </c>
      <c r="I230" t="str">
        <f t="shared" si="39"/>
        <v>NO</v>
      </c>
      <c r="J230" t="str">
        <f t="shared" si="32"/>
        <v>NO</v>
      </c>
      <c r="K230">
        <v>2460</v>
      </c>
      <c r="L230" t="str">
        <f t="shared" si="33"/>
        <v/>
      </c>
      <c r="M230">
        <v>48846</v>
      </c>
      <c r="N230">
        <v>-3.427734375</v>
      </c>
      <c r="O230">
        <f t="shared" si="36"/>
        <v>-0.11658253987930874</v>
      </c>
      <c r="P230">
        <f t="shared" si="40"/>
        <v>-7.8309923000000004E-2</v>
      </c>
      <c r="Q230">
        <f t="shared" si="37"/>
        <v>1.4887326588139889</v>
      </c>
    </row>
    <row r="231" spans="1:17" x14ac:dyDescent="0.25">
      <c r="A231">
        <v>26318</v>
      </c>
      <c r="B231">
        <f t="shared" si="31"/>
        <v>5464</v>
      </c>
      <c r="C231">
        <v>-1.1568130000000001</v>
      </c>
      <c r="D231">
        <f t="shared" si="35"/>
        <v>-2.8920325E-2</v>
      </c>
      <c r="E231">
        <v>2471</v>
      </c>
      <c r="F231">
        <v>-8.26171875</v>
      </c>
      <c r="G231">
        <f t="shared" si="34"/>
        <v>-0.14419419406125028</v>
      </c>
      <c r="H231" t="str">
        <f t="shared" si="38"/>
        <v>NO</v>
      </c>
      <c r="I231" t="str">
        <f t="shared" si="39"/>
        <v>NO</v>
      </c>
      <c r="J231" t="str">
        <f t="shared" si="32"/>
        <v>NO</v>
      </c>
      <c r="K231">
        <v>2471</v>
      </c>
      <c r="L231" t="str">
        <f t="shared" si="33"/>
        <v/>
      </c>
      <c r="M231">
        <v>48856</v>
      </c>
      <c r="N231">
        <v>-3.427734375</v>
      </c>
      <c r="O231">
        <f t="shared" si="36"/>
        <v>0</v>
      </c>
      <c r="P231">
        <f t="shared" si="40"/>
        <v>-5.298774E-3</v>
      </c>
      <c r="Q231">
        <f t="shared" si="37"/>
        <v>0</v>
      </c>
    </row>
    <row r="232" spans="1:17" x14ac:dyDescent="0.25">
      <c r="A232">
        <v>26343</v>
      </c>
      <c r="B232">
        <f t="shared" si="31"/>
        <v>5489</v>
      </c>
      <c r="C232">
        <v>-0.884903</v>
      </c>
      <c r="D232">
        <f t="shared" si="35"/>
        <v>-2.2122575000000002E-2</v>
      </c>
      <c r="E232">
        <v>2481</v>
      </c>
      <c r="F232">
        <v>-9.140625</v>
      </c>
      <c r="G232">
        <f t="shared" si="34"/>
        <v>-0.1595340019401067</v>
      </c>
      <c r="H232" t="str">
        <f t="shared" si="38"/>
        <v>NO</v>
      </c>
      <c r="I232" t="str">
        <f t="shared" si="39"/>
        <v>NO</v>
      </c>
      <c r="J232" t="str">
        <f t="shared" si="32"/>
        <v>NO</v>
      </c>
      <c r="K232">
        <v>2481</v>
      </c>
      <c r="L232" t="str">
        <f t="shared" si="33"/>
        <v/>
      </c>
      <c r="M232">
        <v>49210</v>
      </c>
      <c r="N232">
        <v>3.1640625</v>
      </c>
      <c r="O232">
        <f t="shared" si="36"/>
        <v>0.11504855909142309</v>
      </c>
      <c r="P232">
        <f t="shared" si="40"/>
        <v>8.7411767000000001E-2</v>
      </c>
      <c r="Q232">
        <f t="shared" si="37"/>
        <v>1.3161678689257372</v>
      </c>
    </row>
    <row r="233" spans="1:17" x14ac:dyDescent="0.25">
      <c r="A233">
        <v>26368</v>
      </c>
      <c r="B233">
        <f t="shared" si="31"/>
        <v>5514</v>
      </c>
      <c r="C233">
        <v>-0.56563600000000003</v>
      </c>
      <c r="D233">
        <f t="shared" si="35"/>
        <v>-1.41409E-2</v>
      </c>
      <c r="E233">
        <v>2492</v>
      </c>
      <c r="F233">
        <v>-10.01953125</v>
      </c>
      <c r="G233">
        <f t="shared" si="34"/>
        <v>-0.17487380981896308</v>
      </c>
      <c r="H233" t="str">
        <f t="shared" si="38"/>
        <v>NO</v>
      </c>
      <c r="I233" t="str">
        <f t="shared" si="39"/>
        <v>NO</v>
      </c>
      <c r="J233" t="str">
        <f t="shared" si="32"/>
        <v>NO</v>
      </c>
      <c r="K233">
        <v>2492</v>
      </c>
      <c r="L233" t="str">
        <f t="shared" si="33"/>
        <v/>
      </c>
      <c r="M233">
        <v>49221</v>
      </c>
      <c r="N233">
        <v>3.1640625</v>
      </c>
      <c r="O233">
        <f t="shared" si="36"/>
        <v>0</v>
      </c>
      <c r="P233">
        <f t="shared" si="40"/>
        <v>0</v>
      </c>
      <c r="Q233" t="e">
        <f t="shared" si="37"/>
        <v>#DIV/0!</v>
      </c>
    </row>
    <row r="234" spans="1:17" x14ac:dyDescent="0.25">
      <c r="A234">
        <v>26393</v>
      </c>
      <c r="B234">
        <f t="shared" si="31"/>
        <v>5539</v>
      </c>
      <c r="C234">
        <v>-0.22295499999999999</v>
      </c>
      <c r="D234">
        <f t="shared" si="35"/>
        <v>-5.573874999999999E-3</v>
      </c>
      <c r="E234">
        <v>2502</v>
      </c>
      <c r="F234">
        <v>-10.81054688</v>
      </c>
      <c r="G234">
        <f t="shared" si="34"/>
        <v>-0.18867963699720033</v>
      </c>
      <c r="H234" t="str">
        <f t="shared" si="38"/>
        <v>NO</v>
      </c>
      <c r="I234" t="str">
        <f t="shared" si="39"/>
        <v>NO</v>
      </c>
      <c r="J234" t="str">
        <f t="shared" si="32"/>
        <v>NO</v>
      </c>
      <c r="K234">
        <v>2502</v>
      </c>
      <c r="L234" t="str">
        <f t="shared" si="33"/>
        <v/>
      </c>
      <c r="M234">
        <v>49565</v>
      </c>
      <c r="N234">
        <v>-3.33984375</v>
      </c>
      <c r="O234">
        <f t="shared" si="36"/>
        <v>-0.11351457830353745</v>
      </c>
      <c r="P234">
        <f t="shared" si="40"/>
        <v>-7.8280151000000006E-2</v>
      </c>
      <c r="Q234">
        <f t="shared" si="37"/>
        <v>1.450106787652178</v>
      </c>
    </row>
    <row r="235" spans="1:17" x14ac:dyDescent="0.25">
      <c r="A235">
        <v>26405</v>
      </c>
      <c r="B235">
        <f t="shared" si="31"/>
        <v>5551</v>
      </c>
      <c r="C235">
        <v>-4.5229999999999999E-2</v>
      </c>
      <c r="D235">
        <f t="shared" si="35"/>
        <v>-5.4275999999999999E-4</v>
      </c>
      <c r="E235">
        <v>2513</v>
      </c>
      <c r="F235">
        <v>-11.51367188</v>
      </c>
      <c r="G235">
        <f t="shared" si="34"/>
        <v>-0.20095148330028548</v>
      </c>
      <c r="H235" t="str">
        <f t="shared" si="38"/>
        <v>NO</v>
      </c>
      <c r="I235" t="str">
        <f t="shared" si="39"/>
        <v>NO</v>
      </c>
      <c r="J235" t="str">
        <f t="shared" si="32"/>
        <v>NO</v>
      </c>
      <c r="K235">
        <v>2513</v>
      </c>
      <c r="L235" t="str">
        <f t="shared" si="33"/>
        <v/>
      </c>
      <c r="M235">
        <v>49575</v>
      </c>
      <c r="N235">
        <v>-3.33984375</v>
      </c>
      <c r="O235">
        <f t="shared" si="36"/>
        <v>0</v>
      </c>
      <c r="P235">
        <f t="shared" si="40"/>
        <v>0</v>
      </c>
      <c r="Q235" t="e">
        <f t="shared" si="37"/>
        <v>#DIV/0!</v>
      </c>
    </row>
    <row r="236" spans="1:17" x14ac:dyDescent="0.25">
      <c r="A236">
        <v>26430</v>
      </c>
      <c r="B236">
        <f t="shared" si="31"/>
        <v>5576</v>
      </c>
      <c r="C236">
        <v>0.31235000000000002</v>
      </c>
      <c r="D236">
        <f t="shared" si="35"/>
        <v>7.8087500000000006E-3</v>
      </c>
      <c r="E236">
        <v>2523</v>
      </c>
      <c r="F236">
        <v>-12.12890625</v>
      </c>
      <c r="G236">
        <f t="shared" si="34"/>
        <v>-0.21168934872821848</v>
      </c>
      <c r="H236" t="str">
        <f t="shared" si="38"/>
        <v>NO</v>
      </c>
      <c r="I236" t="str">
        <f t="shared" si="39"/>
        <v>NO</v>
      </c>
      <c r="J236" t="str">
        <f t="shared" si="32"/>
        <v>NO</v>
      </c>
      <c r="K236">
        <v>2523</v>
      </c>
      <c r="L236" t="str">
        <f t="shared" si="33"/>
        <v/>
      </c>
      <c r="M236">
        <v>49586</v>
      </c>
      <c r="N236">
        <v>-3.33984375</v>
      </c>
      <c r="O236">
        <f t="shared" si="36"/>
        <v>0</v>
      </c>
      <c r="P236">
        <f t="shared" si="40"/>
        <v>0</v>
      </c>
      <c r="Q236" t="e">
        <f t="shared" si="37"/>
        <v>#DIV/0!</v>
      </c>
    </row>
    <row r="237" spans="1:17" x14ac:dyDescent="0.25">
      <c r="A237">
        <v>26455</v>
      </c>
      <c r="B237">
        <f t="shared" si="31"/>
        <v>5601</v>
      </c>
      <c r="C237">
        <v>0.65396600000000005</v>
      </c>
      <c r="D237">
        <f t="shared" si="35"/>
        <v>1.6349150000000003E-2</v>
      </c>
      <c r="E237">
        <v>2533</v>
      </c>
      <c r="F237">
        <v>-12.65625</v>
      </c>
      <c r="G237">
        <f t="shared" si="34"/>
        <v>-0.2208932334555323</v>
      </c>
      <c r="H237" t="str">
        <f t="shared" si="38"/>
        <v>NO</v>
      </c>
      <c r="I237" t="str">
        <f t="shared" si="39"/>
        <v>NO</v>
      </c>
      <c r="J237" t="str">
        <f t="shared" si="32"/>
        <v>NO</v>
      </c>
      <c r="K237">
        <v>2533</v>
      </c>
      <c r="L237" t="str">
        <f t="shared" si="33"/>
        <v/>
      </c>
      <c r="M237">
        <v>49930</v>
      </c>
      <c r="N237">
        <v>3.076171875</v>
      </c>
      <c r="O237">
        <f t="shared" si="36"/>
        <v>0.1119805975156518</v>
      </c>
      <c r="P237">
        <f t="shared" si="40"/>
        <v>7.9936612000000004E-2</v>
      </c>
      <c r="Q237">
        <f t="shared" si="37"/>
        <v>1.4008674462666968</v>
      </c>
    </row>
    <row r="238" spans="1:17" x14ac:dyDescent="0.25">
      <c r="A238">
        <v>26480</v>
      </c>
      <c r="B238">
        <f t="shared" si="31"/>
        <v>5626</v>
      </c>
      <c r="C238">
        <v>0.965252</v>
      </c>
      <c r="D238">
        <f t="shared" si="35"/>
        <v>2.4131299999999998E-2</v>
      </c>
      <c r="E238">
        <v>2544</v>
      </c>
      <c r="F238">
        <v>-13.0078125</v>
      </c>
      <c r="G238">
        <f t="shared" si="34"/>
        <v>-0.2270291566070749</v>
      </c>
      <c r="H238" t="str">
        <f t="shared" si="38"/>
        <v>NO</v>
      </c>
      <c r="I238" t="str">
        <f t="shared" si="39"/>
        <v>NO</v>
      </c>
      <c r="J238" t="str">
        <f t="shared" si="32"/>
        <v>NO</v>
      </c>
      <c r="K238">
        <v>2544</v>
      </c>
      <c r="L238" t="str">
        <f t="shared" si="33"/>
        <v/>
      </c>
      <c r="M238">
        <v>50284</v>
      </c>
      <c r="N238">
        <v>-3.1640625</v>
      </c>
      <c r="O238">
        <f t="shared" si="36"/>
        <v>-0.10891263593988053</v>
      </c>
      <c r="P238">
        <f t="shared" si="40"/>
        <v>-6.7273423999999998E-2</v>
      </c>
      <c r="Q238">
        <f t="shared" si="37"/>
        <v>1.6189548482009855</v>
      </c>
    </row>
    <row r="239" spans="1:17" x14ac:dyDescent="0.25">
      <c r="A239">
        <v>26505</v>
      </c>
      <c r="B239">
        <f t="shared" si="31"/>
        <v>5651</v>
      </c>
      <c r="C239">
        <v>1.2329049999999999</v>
      </c>
      <c r="D239">
        <f t="shared" si="35"/>
        <v>3.0822624999999999E-2</v>
      </c>
      <c r="E239">
        <v>2554</v>
      </c>
      <c r="F239">
        <v>-13.27148438</v>
      </c>
      <c r="G239">
        <f t="shared" si="34"/>
        <v>-0.23163109905799828</v>
      </c>
      <c r="H239" t="str">
        <f t="shared" si="38"/>
        <v>NO</v>
      </c>
      <c r="I239" t="str">
        <f t="shared" si="39"/>
        <v>NO</v>
      </c>
      <c r="J239" t="str">
        <f t="shared" si="32"/>
        <v>NO</v>
      </c>
      <c r="K239">
        <v>2554</v>
      </c>
      <c r="L239" t="str">
        <f t="shared" si="33"/>
        <v/>
      </c>
      <c r="M239">
        <v>50295</v>
      </c>
      <c r="N239">
        <v>-3.1640625</v>
      </c>
      <c r="O239">
        <f t="shared" si="36"/>
        <v>0</v>
      </c>
      <c r="P239">
        <f t="shared" si="40"/>
        <v>0</v>
      </c>
      <c r="Q239" t="e">
        <f t="shared" si="37"/>
        <v>#DIV/0!</v>
      </c>
    </row>
    <row r="240" spans="1:17" x14ac:dyDescent="0.25">
      <c r="A240">
        <v>26530</v>
      </c>
      <c r="B240">
        <f t="shared" si="31"/>
        <v>5676</v>
      </c>
      <c r="C240">
        <v>1.450007</v>
      </c>
      <c r="D240">
        <f t="shared" si="35"/>
        <v>3.6250174999999996E-2</v>
      </c>
      <c r="E240">
        <v>2565</v>
      </c>
      <c r="F240">
        <v>-13.44726563</v>
      </c>
      <c r="G240">
        <f t="shared" si="34"/>
        <v>-0.23469906063376958</v>
      </c>
      <c r="H240" t="str">
        <f t="shared" si="38"/>
        <v>NO</v>
      </c>
      <c r="I240" t="str">
        <f t="shared" si="39"/>
        <v>NO</v>
      </c>
      <c r="J240" t="str">
        <f t="shared" si="32"/>
        <v>NO</v>
      </c>
      <c r="K240">
        <v>2565</v>
      </c>
      <c r="L240" t="str">
        <f t="shared" si="33"/>
        <v/>
      </c>
      <c r="M240">
        <v>50305</v>
      </c>
      <c r="N240">
        <v>-3.1640625</v>
      </c>
      <c r="O240">
        <f t="shared" si="36"/>
        <v>0</v>
      </c>
      <c r="P240">
        <f t="shared" si="40"/>
        <v>-6.1459000000000001E-3</v>
      </c>
      <c r="Q240">
        <f t="shared" si="37"/>
        <v>0</v>
      </c>
    </row>
    <row r="241" spans="1:17" x14ac:dyDescent="0.25">
      <c r="A241">
        <v>26555</v>
      </c>
      <c r="B241">
        <f t="shared" si="31"/>
        <v>5701</v>
      </c>
      <c r="C241">
        <v>1.5915490000000001</v>
      </c>
      <c r="D241">
        <f t="shared" si="35"/>
        <v>3.9788724999999997E-2</v>
      </c>
      <c r="E241">
        <v>2575</v>
      </c>
      <c r="F241">
        <v>-13.53515625</v>
      </c>
      <c r="G241">
        <f t="shared" si="34"/>
        <v>-0.23623304133438874</v>
      </c>
      <c r="H241" t="str">
        <f t="shared" si="38"/>
        <v>NO</v>
      </c>
      <c r="I241" t="str">
        <f t="shared" si="39"/>
        <v>YES</v>
      </c>
      <c r="J241" t="str">
        <f t="shared" si="32"/>
        <v>YES</v>
      </c>
      <c r="K241">
        <v>2575</v>
      </c>
      <c r="L241">
        <f t="shared" si="33"/>
        <v>-13.53515625</v>
      </c>
      <c r="M241">
        <v>50639</v>
      </c>
      <c r="N241">
        <v>2.900390625</v>
      </c>
      <c r="O241">
        <f t="shared" si="36"/>
        <v>0.10584467436410924</v>
      </c>
      <c r="P241">
        <f t="shared" si="40"/>
        <v>7.4560143000000009E-2</v>
      </c>
      <c r="Q241">
        <f t="shared" si="37"/>
        <v>1.4195878669936193</v>
      </c>
    </row>
    <row r="242" spans="1:17" x14ac:dyDescent="0.25">
      <c r="A242">
        <v>26580</v>
      </c>
      <c r="B242">
        <f t="shared" si="31"/>
        <v>5726</v>
      </c>
      <c r="C242">
        <v>1.660191</v>
      </c>
      <c r="D242">
        <f t="shared" si="35"/>
        <v>4.1504775000000001E-2</v>
      </c>
      <c r="E242">
        <v>2586</v>
      </c>
      <c r="F242">
        <v>-13.44726563</v>
      </c>
      <c r="G242">
        <f t="shared" si="34"/>
        <v>-0.23469906063376958</v>
      </c>
      <c r="H242" t="str">
        <f t="shared" si="38"/>
        <v>NO</v>
      </c>
      <c r="I242" t="str">
        <f t="shared" si="39"/>
        <v>NO</v>
      </c>
      <c r="J242" t="str">
        <f t="shared" si="32"/>
        <v>NO</v>
      </c>
      <c r="K242">
        <v>2586</v>
      </c>
      <c r="L242" t="str">
        <f t="shared" si="33"/>
        <v/>
      </c>
      <c r="M242">
        <v>50649</v>
      </c>
      <c r="N242">
        <v>2.900390625</v>
      </c>
      <c r="O242">
        <f t="shared" si="36"/>
        <v>0</v>
      </c>
      <c r="P242">
        <f t="shared" si="40"/>
        <v>0</v>
      </c>
      <c r="Q242" t="e">
        <f t="shared" si="37"/>
        <v>#DIV/0!</v>
      </c>
    </row>
    <row r="243" spans="1:17" x14ac:dyDescent="0.25">
      <c r="A243">
        <v>26605</v>
      </c>
      <c r="B243">
        <f t="shared" si="31"/>
        <v>5751</v>
      </c>
      <c r="C243">
        <v>1.6538060000000001</v>
      </c>
      <c r="D243">
        <f t="shared" si="35"/>
        <v>4.1345150000000004E-2</v>
      </c>
      <c r="E243">
        <v>2596</v>
      </c>
      <c r="F243">
        <v>-13.27148438</v>
      </c>
      <c r="G243">
        <f t="shared" si="34"/>
        <v>-0.23163109905799828</v>
      </c>
      <c r="H243" t="str">
        <f t="shared" si="38"/>
        <v>NO</v>
      </c>
      <c r="I243" t="str">
        <f t="shared" si="39"/>
        <v>NO</v>
      </c>
      <c r="J243" t="str">
        <f t="shared" si="32"/>
        <v>NO</v>
      </c>
      <c r="K243">
        <v>2596</v>
      </c>
      <c r="L243" t="str">
        <f t="shared" si="33"/>
        <v/>
      </c>
      <c r="M243">
        <v>50660</v>
      </c>
      <c r="N243">
        <v>2.900390625</v>
      </c>
      <c r="O243">
        <f t="shared" si="36"/>
        <v>0</v>
      </c>
      <c r="P243">
        <f t="shared" si="40"/>
        <v>1.013675E-2</v>
      </c>
      <c r="Q243">
        <f t="shared" si="37"/>
        <v>0</v>
      </c>
    </row>
    <row r="244" spans="1:17" x14ac:dyDescent="0.25">
      <c r="A244">
        <v>26631</v>
      </c>
      <c r="B244">
        <f t="shared" si="31"/>
        <v>5777</v>
      </c>
      <c r="C244">
        <v>1.552173</v>
      </c>
      <c r="D244">
        <f t="shared" si="35"/>
        <v>4.0356498000000005E-2</v>
      </c>
      <c r="E244">
        <v>2606</v>
      </c>
      <c r="F244">
        <v>-13.0078125</v>
      </c>
      <c r="G244">
        <f t="shared" si="34"/>
        <v>-0.2270291566070749</v>
      </c>
      <c r="H244" t="str">
        <f t="shared" si="38"/>
        <v>NO</v>
      </c>
      <c r="I244" t="str">
        <f t="shared" si="39"/>
        <v>NO</v>
      </c>
      <c r="J244" t="str">
        <f t="shared" si="32"/>
        <v>NO</v>
      </c>
      <c r="K244">
        <v>2606</v>
      </c>
      <c r="L244" t="str">
        <f t="shared" si="33"/>
        <v/>
      </c>
      <c r="M244">
        <v>50670</v>
      </c>
      <c r="N244">
        <v>2.900390625</v>
      </c>
      <c r="O244">
        <f t="shared" si="36"/>
        <v>0</v>
      </c>
      <c r="P244">
        <f t="shared" si="40"/>
        <v>0</v>
      </c>
      <c r="Q244" t="e">
        <f t="shared" si="37"/>
        <v>#DIV/0!</v>
      </c>
    </row>
    <row r="245" spans="1:17" x14ac:dyDescent="0.25">
      <c r="A245">
        <v>26656</v>
      </c>
      <c r="B245">
        <f t="shared" si="31"/>
        <v>5802</v>
      </c>
      <c r="C245">
        <v>1.385621</v>
      </c>
      <c r="D245">
        <f t="shared" si="35"/>
        <v>3.4640524999999998E-2</v>
      </c>
      <c r="E245">
        <v>2617</v>
      </c>
      <c r="F245">
        <v>-12.65625</v>
      </c>
      <c r="G245">
        <f t="shared" si="34"/>
        <v>-0.2208932334555323</v>
      </c>
      <c r="H245" t="str">
        <f t="shared" si="38"/>
        <v>NO</v>
      </c>
      <c r="I245" t="str">
        <f t="shared" si="39"/>
        <v>NO</v>
      </c>
      <c r="J245" t="str">
        <f t="shared" si="32"/>
        <v>NO</v>
      </c>
      <c r="K245">
        <v>2617</v>
      </c>
      <c r="L245" t="str">
        <f t="shared" si="33"/>
        <v/>
      </c>
      <c r="M245">
        <v>51004</v>
      </c>
      <c r="N245">
        <v>-3.076171875</v>
      </c>
      <c r="O245">
        <f t="shared" si="36"/>
        <v>-0.10431069357622359</v>
      </c>
      <c r="P245">
        <f t="shared" si="40"/>
        <v>-6.3366628999999994E-2</v>
      </c>
      <c r="Q245">
        <f t="shared" si="37"/>
        <v>1.6461455378385932</v>
      </c>
    </row>
    <row r="246" spans="1:17" x14ac:dyDescent="0.25">
      <c r="A246">
        <v>26681</v>
      </c>
      <c r="B246">
        <f t="shared" si="31"/>
        <v>5827</v>
      </c>
      <c r="C246">
        <v>1.1525559999999999</v>
      </c>
      <c r="D246">
        <f t="shared" si="35"/>
        <v>2.8813899999999996E-2</v>
      </c>
      <c r="E246">
        <v>2627</v>
      </c>
      <c r="F246">
        <v>-12.12890625</v>
      </c>
      <c r="G246">
        <f t="shared" si="34"/>
        <v>-0.21168934872821848</v>
      </c>
      <c r="H246" t="str">
        <f t="shared" si="38"/>
        <v>NO</v>
      </c>
      <c r="I246" t="str">
        <f t="shared" si="39"/>
        <v>NO</v>
      </c>
      <c r="J246" t="str">
        <f t="shared" si="32"/>
        <v>NO</v>
      </c>
      <c r="K246">
        <v>2627</v>
      </c>
      <c r="L246" t="str">
        <f t="shared" si="33"/>
        <v/>
      </c>
      <c r="M246">
        <v>51014</v>
      </c>
      <c r="N246">
        <v>-3.076171875</v>
      </c>
      <c r="O246">
        <f t="shared" si="36"/>
        <v>0</v>
      </c>
      <c r="P246">
        <f t="shared" si="40"/>
        <v>-7.0558019999999999E-3</v>
      </c>
      <c r="Q246">
        <f t="shared" si="37"/>
        <v>0</v>
      </c>
    </row>
    <row r="247" spans="1:17" x14ac:dyDescent="0.25">
      <c r="A247">
        <v>26706</v>
      </c>
      <c r="B247">
        <f t="shared" si="31"/>
        <v>5852</v>
      </c>
      <c r="C247">
        <v>0.87479300000000004</v>
      </c>
      <c r="D247">
        <f t="shared" si="35"/>
        <v>2.1869825000000002E-2</v>
      </c>
      <c r="E247">
        <v>2638</v>
      </c>
      <c r="F247">
        <v>-11.6015625</v>
      </c>
      <c r="G247">
        <f t="shared" si="34"/>
        <v>-0.20248546400090464</v>
      </c>
      <c r="H247" t="str">
        <f t="shared" si="38"/>
        <v>NO</v>
      </c>
      <c r="I247" t="str">
        <f t="shared" si="39"/>
        <v>NO</v>
      </c>
      <c r="J247" t="str">
        <f t="shared" si="32"/>
        <v>NO</v>
      </c>
      <c r="K247">
        <v>2638</v>
      </c>
      <c r="L247" t="str">
        <f t="shared" si="33"/>
        <v/>
      </c>
      <c r="M247">
        <v>51025</v>
      </c>
      <c r="N247">
        <v>-3.076171875</v>
      </c>
      <c r="O247">
        <f t="shared" si="36"/>
        <v>0</v>
      </c>
      <c r="P247">
        <f t="shared" si="40"/>
        <v>0</v>
      </c>
      <c r="Q247" t="e">
        <f t="shared" si="37"/>
        <v>#DIV/0!</v>
      </c>
    </row>
    <row r="248" spans="1:17" x14ac:dyDescent="0.25">
      <c r="A248">
        <v>26731</v>
      </c>
      <c r="B248">
        <f t="shared" si="31"/>
        <v>5877</v>
      </c>
      <c r="C248">
        <v>0.55020400000000003</v>
      </c>
      <c r="D248">
        <f t="shared" si="35"/>
        <v>1.3755100000000001E-2</v>
      </c>
      <c r="E248">
        <v>2648</v>
      </c>
      <c r="F248">
        <v>-10.8984375</v>
      </c>
      <c r="G248">
        <f t="shared" si="34"/>
        <v>-0.1902136176978195</v>
      </c>
      <c r="H248" t="str">
        <f t="shared" si="38"/>
        <v>NO</v>
      </c>
      <c r="I248" t="str">
        <f t="shared" si="39"/>
        <v>NO</v>
      </c>
      <c r="J248" t="str">
        <f t="shared" si="32"/>
        <v>NO</v>
      </c>
      <c r="K248">
        <v>2648</v>
      </c>
      <c r="L248" t="str">
        <f t="shared" si="33"/>
        <v/>
      </c>
      <c r="M248">
        <v>51358</v>
      </c>
      <c r="N248">
        <v>2.8125</v>
      </c>
      <c r="O248">
        <f t="shared" si="36"/>
        <v>0.10277671278833796</v>
      </c>
      <c r="P248">
        <f t="shared" si="40"/>
        <v>6.6390103000000006E-2</v>
      </c>
      <c r="Q248">
        <f t="shared" si="37"/>
        <v>1.5480728021816437</v>
      </c>
    </row>
    <row r="249" spans="1:17" x14ac:dyDescent="0.25">
      <c r="A249">
        <v>26756</v>
      </c>
      <c r="B249">
        <f t="shared" si="31"/>
        <v>5902</v>
      </c>
      <c r="C249">
        <v>0.20965200000000001</v>
      </c>
      <c r="D249">
        <f t="shared" si="35"/>
        <v>5.2413E-3</v>
      </c>
      <c r="E249">
        <v>2659</v>
      </c>
      <c r="F249">
        <v>-10.10742188</v>
      </c>
      <c r="G249">
        <f t="shared" si="34"/>
        <v>-0.17640779069411522</v>
      </c>
      <c r="H249" t="str">
        <f t="shared" si="38"/>
        <v>NO</v>
      </c>
      <c r="I249" t="str">
        <f t="shared" si="39"/>
        <v>NO</v>
      </c>
      <c r="J249" t="str">
        <f t="shared" si="32"/>
        <v>NO</v>
      </c>
      <c r="K249">
        <v>2659</v>
      </c>
      <c r="L249" t="str">
        <f t="shared" si="33"/>
        <v/>
      </c>
      <c r="M249">
        <v>51369</v>
      </c>
      <c r="N249">
        <v>2.8125</v>
      </c>
      <c r="O249">
        <f t="shared" si="36"/>
        <v>0</v>
      </c>
      <c r="P249">
        <f t="shared" si="40"/>
        <v>7.5953800000000005E-3</v>
      </c>
      <c r="Q249">
        <f t="shared" si="37"/>
        <v>0</v>
      </c>
    </row>
    <row r="250" spans="1:17" x14ac:dyDescent="0.25">
      <c r="A250">
        <v>26781</v>
      </c>
      <c r="B250">
        <f t="shared" si="31"/>
        <v>5927</v>
      </c>
      <c r="C250">
        <v>-2.1280000000000001E-3</v>
      </c>
      <c r="D250">
        <f t="shared" si="35"/>
        <v>-5.3200000000000006E-5</v>
      </c>
      <c r="E250">
        <v>2669</v>
      </c>
      <c r="F250">
        <v>-9.31640625</v>
      </c>
      <c r="G250">
        <f t="shared" si="34"/>
        <v>-0.16260196351587797</v>
      </c>
      <c r="H250" t="str">
        <f t="shared" si="38"/>
        <v>NO</v>
      </c>
      <c r="I250" t="str">
        <f t="shared" si="39"/>
        <v>NO</v>
      </c>
      <c r="J250" t="str">
        <f t="shared" si="32"/>
        <v>NO</v>
      </c>
      <c r="K250">
        <v>2669</v>
      </c>
      <c r="L250" t="str">
        <f t="shared" si="33"/>
        <v/>
      </c>
      <c r="M250">
        <v>51379</v>
      </c>
      <c r="N250">
        <v>2.8125</v>
      </c>
      <c r="O250">
        <f t="shared" si="36"/>
        <v>0</v>
      </c>
      <c r="P250">
        <f t="shared" si="40"/>
        <v>0</v>
      </c>
      <c r="Q250" t="e">
        <f t="shared" si="37"/>
        <v>#DIV/0!</v>
      </c>
    </row>
    <row r="251" spans="1:17" x14ac:dyDescent="0.25">
      <c r="A251">
        <v>26807</v>
      </c>
      <c r="B251">
        <f t="shared" si="31"/>
        <v>5953</v>
      </c>
      <c r="C251">
        <v>-0.48688300000000001</v>
      </c>
      <c r="D251">
        <f t="shared" si="35"/>
        <v>-1.2658958E-2</v>
      </c>
      <c r="E251">
        <v>2679</v>
      </c>
      <c r="F251">
        <v>-8.349609375</v>
      </c>
      <c r="G251">
        <f t="shared" si="34"/>
        <v>-0.14572817484913589</v>
      </c>
      <c r="H251" t="str">
        <f t="shared" si="38"/>
        <v>NO</v>
      </c>
      <c r="I251" t="str">
        <f t="shared" si="39"/>
        <v>NO</v>
      </c>
      <c r="J251" t="str">
        <f t="shared" si="32"/>
        <v>NO</v>
      </c>
      <c r="K251">
        <v>2679</v>
      </c>
      <c r="L251" t="str">
        <f t="shared" si="33"/>
        <v/>
      </c>
      <c r="M251">
        <v>51389</v>
      </c>
      <c r="N251">
        <v>2.8125</v>
      </c>
      <c r="O251">
        <f t="shared" si="36"/>
        <v>0</v>
      </c>
      <c r="P251">
        <f t="shared" si="40"/>
        <v>5.7335249999999997E-3</v>
      </c>
      <c r="Q251">
        <f t="shared" si="37"/>
        <v>0</v>
      </c>
    </row>
    <row r="252" spans="1:17" x14ac:dyDescent="0.25">
      <c r="A252">
        <v>26832</v>
      </c>
      <c r="B252">
        <f t="shared" si="31"/>
        <v>5978</v>
      </c>
      <c r="C252">
        <v>-0.81147199999999997</v>
      </c>
      <c r="D252">
        <f t="shared" si="35"/>
        <v>-2.0286800000000001E-2</v>
      </c>
      <c r="E252">
        <v>2690</v>
      </c>
      <c r="F252">
        <v>-7.3828125</v>
      </c>
      <c r="G252">
        <f t="shared" si="34"/>
        <v>-0.12885438618239384</v>
      </c>
      <c r="H252" t="str">
        <f t="shared" si="38"/>
        <v>NO</v>
      </c>
      <c r="I252" t="str">
        <f t="shared" si="39"/>
        <v>NO</v>
      </c>
      <c r="J252" t="str">
        <f t="shared" si="32"/>
        <v>NO</v>
      </c>
      <c r="K252">
        <v>2690</v>
      </c>
      <c r="L252" t="str">
        <f t="shared" si="33"/>
        <v/>
      </c>
      <c r="M252">
        <v>51400</v>
      </c>
      <c r="N252">
        <v>2.8125</v>
      </c>
      <c r="O252">
        <f t="shared" si="36"/>
        <v>0</v>
      </c>
      <c r="P252">
        <f t="shared" si="40"/>
        <v>0</v>
      </c>
      <c r="Q252" t="e">
        <f t="shared" si="37"/>
        <v>#DIV/0!</v>
      </c>
    </row>
    <row r="253" spans="1:17" x14ac:dyDescent="0.25">
      <c r="A253">
        <v>26844</v>
      </c>
      <c r="B253">
        <f t="shared" si="31"/>
        <v>5990</v>
      </c>
      <c r="C253">
        <v>-0.96631599999999995</v>
      </c>
      <c r="D253">
        <f t="shared" si="35"/>
        <v>-1.1595791999999999E-2</v>
      </c>
      <c r="E253">
        <v>2700</v>
      </c>
      <c r="F253">
        <v>-6.328125</v>
      </c>
      <c r="G253">
        <f t="shared" si="34"/>
        <v>-0.11044661672776615</v>
      </c>
      <c r="H253" t="str">
        <f t="shared" si="38"/>
        <v>NO</v>
      </c>
      <c r="I253" t="str">
        <f t="shared" si="39"/>
        <v>NO</v>
      </c>
      <c r="J253" t="str">
        <f t="shared" si="32"/>
        <v>NO</v>
      </c>
      <c r="K253">
        <v>2700</v>
      </c>
      <c r="L253" t="str">
        <f t="shared" si="33"/>
        <v/>
      </c>
      <c r="M253">
        <v>51723</v>
      </c>
      <c r="N253">
        <v>-2.900390625</v>
      </c>
      <c r="O253">
        <f t="shared" si="36"/>
        <v>-9.9708751212566685E-2</v>
      </c>
      <c r="P253">
        <f t="shared" si="40"/>
        <v>-6.5990962E-2</v>
      </c>
      <c r="Q253">
        <f t="shared" si="37"/>
        <v>1.5109455627054911</v>
      </c>
    </row>
    <row r="254" spans="1:17" x14ac:dyDescent="0.25">
      <c r="A254">
        <v>26857</v>
      </c>
      <c r="B254">
        <f t="shared" si="31"/>
        <v>6003</v>
      </c>
      <c r="C254">
        <v>-1.1062620000000001</v>
      </c>
      <c r="D254">
        <f t="shared" si="35"/>
        <v>-1.4381406000000001E-2</v>
      </c>
      <c r="E254">
        <v>2711</v>
      </c>
      <c r="F254">
        <v>-5.2734375</v>
      </c>
      <c r="G254">
        <f t="shared" si="34"/>
        <v>-9.2038847273138477E-2</v>
      </c>
      <c r="H254" t="str">
        <f t="shared" si="38"/>
        <v>NO</v>
      </c>
      <c r="I254" t="str">
        <f t="shared" si="39"/>
        <v>NO</v>
      </c>
      <c r="J254" t="str">
        <f t="shared" si="32"/>
        <v>NO</v>
      </c>
      <c r="K254">
        <v>2711</v>
      </c>
      <c r="L254" t="str">
        <f t="shared" si="33"/>
        <v/>
      </c>
      <c r="M254">
        <v>51734</v>
      </c>
      <c r="N254">
        <v>-2.900390625</v>
      </c>
      <c r="O254">
        <f t="shared" si="36"/>
        <v>0</v>
      </c>
      <c r="P254">
        <f t="shared" si="40"/>
        <v>0</v>
      </c>
      <c r="Q254" t="e">
        <f t="shared" si="37"/>
        <v>#DIV/0!</v>
      </c>
    </row>
    <row r="255" spans="1:17" x14ac:dyDescent="0.25">
      <c r="A255">
        <v>26882</v>
      </c>
      <c r="B255">
        <f t="shared" si="31"/>
        <v>6028</v>
      </c>
      <c r="C255">
        <v>-1.3441160000000001</v>
      </c>
      <c r="D255">
        <f t="shared" si="35"/>
        <v>-3.3602900000000005E-2</v>
      </c>
      <c r="E255">
        <v>2721</v>
      </c>
      <c r="F255">
        <v>-4.130859375</v>
      </c>
      <c r="G255">
        <f t="shared" si="34"/>
        <v>-7.209709703062514E-2</v>
      </c>
      <c r="H255" t="str">
        <f t="shared" si="38"/>
        <v>NO</v>
      </c>
      <c r="I255" t="str">
        <f t="shared" si="39"/>
        <v>NO</v>
      </c>
      <c r="J255" t="str">
        <f t="shared" si="32"/>
        <v>NO</v>
      </c>
      <c r="K255">
        <v>2721</v>
      </c>
      <c r="L255" t="str">
        <f t="shared" si="33"/>
        <v/>
      </c>
      <c r="M255">
        <v>51744</v>
      </c>
      <c r="N255">
        <v>-2.900390625</v>
      </c>
      <c r="O255">
        <f t="shared" si="36"/>
        <v>0</v>
      </c>
      <c r="P255">
        <f t="shared" si="40"/>
        <v>-5.879849999999999E-3</v>
      </c>
      <c r="Q255">
        <f t="shared" si="37"/>
        <v>0</v>
      </c>
    </row>
    <row r="256" spans="1:17" x14ac:dyDescent="0.25">
      <c r="A256">
        <v>26907</v>
      </c>
      <c r="B256">
        <f t="shared" si="31"/>
        <v>6053</v>
      </c>
      <c r="C256">
        <v>-1.509603</v>
      </c>
      <c r="D256">
        <f t="shared" si="35"/>
        <v>-3.7740074999999998E-2</v>
      </c>
      <c r="E256">
        <v>2732</v>
      </c>
      <c r="F256">
        <v>-2.98828125</v>
      </c>
      <c r="G256">
        <f t="shared" si="34"/>
        <v>-5.2155346788111796E-2</v>
      </c>
      <c r="H256" t="str">
        <f t="shared" si="38"/>
        <v>NO</v>
      </c>
      <c r="I256" t="str">
        <f t="shared" si="39"/>
        <v>NO</v>
      </c>
      <c r="J256" t="str">
        <f t="shared" si="32"/>
        <v>NO</v>
      </c>
      <c r="K256">
        <v>2732</v>
      </c>
      <c r="L256" t="str">
        <f t="shared" si="33"/>
        <v/>
      </c>
      <c r="M256">
        <v>51754</v>
      </c>
      <c r="N256">
        <v>-2.900390625</v>
      </c>
      <c r="O256">
        <f t="shared" si="36"/>
        <v>0</v>
      </c>
      <c r="P256">
        <f t="shared" si="40"/>
        <v>0</v>
      </c>
      <c r="Q256" t="e">
        <f t="shared" si="37"/>
        <v>#DIV/0!</v>
      </c>
    </row>
    <row r="257" spans="1:17" x14ac:dyDescent="0.25">
      <c r="A257">
        <v>26932</v>
      </c>
      <c r="B257">
        <f t="shared" si="31"/>
        <v>6078</v>
      </c>
      <c r="C257">
        <v>-1.6037870000000001</v>
      </c>
      <c r="D257">
        <f t="shared" si="35"/>
        <v>-4.0094675000000003E-2</v>
      </c>
      <c r="E257">
        <v>2742</v>
      </c>
      <c r="F257">
        <v>-1.7578125</v>
      </c>
      <c r="G257">
        <f t="shared" si="34"/>
        <v>-3.0679615757712823E-2</v>
      </c>
      <c r="H257" t="str">
        <f t="shared" si="38"/>
        <v>NO</v>
      </c>
      <c r="I257" t="str">
        <f t="shared" si="39"/>
        <v>NO</v>
      </c>
      <c r="J257" t="str">
        <f t="shared" si="32"/>
        <v>NO</v>
      </c>
      <c r="K257">
        <v>2742</v>
      </c>
      <c r="L257" t="str">
        <f t="shared" si="33"/>
        <v/>
      </c>
      <c r="M257">
        <v>52088</v>
      </c>
      <c r="N257">
        <v>2.724609375</v>
      </c>
      <c r="O257">
        <f t="shared" si="36"/>
        <v>9.8174770424681035E-2</v>
      </c>
      <c r="P257">
        <f t="shared" si="40"/>
        <v>7.0974749999999989E-2</v>
      </c>
      <c r="Q257">
        <f t="shared" si="37"/>
        <v>1.3832351706019541</v>
      </c>
    </row>
    <row r="258" spans="1:17" x14ac:dyDescent="0.25">
      <c r="A258">
        <v>26957</v>
      </c>
      <c r="B258">
        <f t="shared" ref="B258:B321" si="41">A258-$R$2</f>
        <v>6103</v>
      </c>
      <c r="C258">
        <v>-1.615494</v>
      </c>
      <c r="D258">
        <f t="shared" si="35"/>
        <v>-4.0387349999999995E-2</v>
      </c>
      <c r="E258">
        <v>2752</v>
      </c>
      <c r="F258">
        <v>-0.615234375</v>
      </c>
      <c r="G258">
        <f t="shared" si="34"/>
        <v>-1.0737865515199488E-2</v>
      </c>
      <c r="H258" t="str">
        <f t="shared" si="38"/>
        <v>NO</v>
      </c>
      <c r="I258" t="str">
        <f t="shared" si="39"/>
        <v>NO</v>
      </c>
      <c r="J258" t="str">
        <f t="shared" ref="J258:J321" si="42">IF(OR(I258="YES",H258="YES"),"YES","NO")</f>
        <v>NO</v>
      </c>
      <c r="K258">
        <v>2752</v>
      </c>
      <c r="L258" t="str">
        <f t="shared" ref="L258:L321" si="43">IF(J258="YES",F258, "")</f>
        <v/>
      </c>
      <c r="M258">
        <v>52098</v>
      </c>
      <c r="N258">
        <v>2.724609375</v>
      </c>
      <c r="O258">
        <f t="shared" si="36"/>
        <v>0</v>
      </c>
      <c r="P258">
        <f t="shared" si="40"/>
        <v>0</v>
      </c>
      <c r="Q258" t="e">
        <f t="shared" si="37"/>
        <v>#DIV/0!</v>
      </c>
    </row>
    <row r="259" spans="1:17" x14ac:dyDescent="0.25">
      <c r="A259">
        <v>26982</v>
      </c>
      <c r="B259">
        <f t="shared" si="41"/>
        <v>6128</v>
      </c>
      <c r="C259">
        <v>-1.556962</v>
      </c>
      <c r="D259">
        <f t="shared" si="35"/>
        <v>-3.8924050000000002E-2</v>
      </c>
      <c r="E259">
        <v>2763</v>
      </c>
      <c r="F259">
        <v>0.52734375</v>
      </c>
      <c r="G259">
        <f t="shared" ref="G259:G322" si="44">F259*PI()/180</f>
        <v>9.203884727313847E-3</v>
      </c>
      <c r="H259" t="str">
        <f t="shared" si="38"/>
        <v>NO</v>
      </c>
      <c r="I259" t="str">
        <f t="shared" si="39"/>
        <v>NO</v>
      </c>
      <c r="J259" t="str">
        <f t="shared" si="42"/>
        <v>NO</v>
      </c>
      <c r="K259">
        <v>2763</v>
      </c>
      <c r="L259" t="str">
        <f t="shared" si="43"/>
        <v/>
      </c>
      <c r="M259">
        <v>52109</v>
      </c>
      <c r="N259">
        <v>2.724609375</v>
      </c>
      <c r="O259">
        <f t="shared" si="36"/>
        <v>0</v>
      </c>
      <c r="P259">
        <f t="shared" si="40"/>
        <v>0</v>
      </c>
      <c r="Q259" t="e">
        <f t="shared" si="37"/>
        <v>#DIV/0!</v>
      </c>
    </row>
    <row r="260" spans="1:17" x14ac:dyDescent="0.25">
      <c r="A260">
        <v>27007</v>
      </c>
      <c r="B260">
        <f t="shared" si="41"/>
        <v>6153</v>
      </c>
      <c r="C260">
        <v>-1.4281900000000001</v>
      </c>
      <c r="D260">
        <f t="shared" ref="D260:D323" si="45">(C260*(B260-B259))/1000</f>
        <v>-3.5704750000000007E-2</v>
      </c>
      <c r="E260">
        <v>2773</v>
      </c>
      <c r="F260">
        <v>1.7578125</v>
      </c>
      <c r="G260">
        <f t="shared" si="44"/>
        <v>3.0679615757712823E-2</v>
      </c>
      <c r="H260" t="str">
        <f t="shared" si="38"/>
        <v>NO</v>
      </c>
      <c r="I260" t="str">
        <f t="shared" si="39"/>
        <v>NO</v>
      </c>
      <c r="J260" t="str">
        <f t="shared" si="42"/>
        <v>NO</v>
      </c>
      <c r="K260">
        <v>2773</v>
      </c>
      <c r="L260" t="str">
        <f t="shared" si="43"/>
        <v/>
      </c>
      <c r="M260">
        <v>52453</v>
      </c>
      <c r="N260">
        <v>-2.8125</v>
      </c>
      <c r="O260">
        <f t="shared" ref="O260:O323" si="46">(N260-N259)*PI()/180</f>
        <v>-9.6640789636795399E-2</v>
      </c>
      <c r="P260">
        <f t="shared" si="40"/>
        <v>-5.8743118999999996E-2</v>
      </c>
      <c r="Q260">
        <f t="shared" ref="Q260:Q323" si="47">O260/P260</f>
        <v>1.6451422955052046</v>
      </c>
    </row>
    <row r="261" spans="1:17" x14ac:dyDescent="0.25">
      <c r="A261">
        <v>27032</v>
      </c>
      <c r="B261">
        <f t="shared" si="41"/>
        <v>6178</v>
      </c>
      <c r="C261">
        <v>-1.2307760000000001</v>
      </c>
      <c r="D261">
        <f t="shared" si="45"/>
        <v>-3.0769400000000002E-2</v>
      </c>
      <c r="E261">
        <v>2784</v>
      </c>
      <c r="F261">
        <v>2.900390625</v>
      </c>
      <c r="G261">
        <f t="shared" si="44"/>
        <v>5.062136600022616E-2</v>
      </c>
      <c r="H261" t="str">
        <f t="shared" si="38"/>
        <v>NO</v>
      </c>
      <c r="I261" t="str">
        <f t="shared" si="39"/>
        <v>NO</v>
      </c>
      <c r="J261" t="str">
        <f t="shared" si="42"/>
        <v>NO</v>
      </c>
      <c r="K261">
        <v>2784</v>
      </c>
      <c r="L261" t="str">
        <f t="shared" si="43"/>
        <v/>
      </c>
      <c r="M261">
        <v>52463</v>
      </c>
      <c r="N261">
        <v>-2.8125</v>
      </c>
      <c r="O261">
        <f t="shared" si="46"/>
        <v>0</v>
      </c>
      <c r="P261">
        <f t="shared" si="40"/>
        <v>0</v>
      </c>
      <c r="Q261" t="e">
        <f t="shared" si="47"/>
        <v>#DIV/0!</v>
      </c>
    </row>
    <row r="262" spans="1:17" x14ac:dyDescent="0.25">
      <c r="A262">
        <v>27057</v>
      </c>
      <c r="B262">
        <f t="shared" si="41"/>
        <v>6203</v>
      </c>
      <c r="C262">
        <v>-0.97642700000000004</v>
      </c>
      <c r="D262">
        <f t="shared" si="45"/>
        <v>-2.4410675E-2</v>
      </c>
      <c r="E262">
        <v>2794</v>
      </c>
      <c r="F262">
        <v>4.04296875</v>
      </c>
      <c r="G262">
        <f t="shared" si="44"/>
        <v>7.056311624273949E-2</v>
      </c>
      <c r="H262" t="str">
        <f t="shared" ref="H262:H325" si="48">IF(AND(F262=MAX(F258:F266), _xlfn.STDEV.P(F258:F266)&gt;$S$2),"YES","NO")</f>
        <v>NO</v>
      </c>
      <c r="I262" t="str">
        <f t="shared" ref="I262:I325" si="49">IF(AND(F262=MIN(F258:F266), _xlfn.STDEV.P(F258:F266)&gt;$S$2),"YES","NO")</f>
        <v>NO</v>
      </c>
      <c r="J262" t="str">
        <f t="shared" si="42"/>
        <v>NO</v>
      </c>
      <c r="K262">
        <v>2794</v>
      </c>
      <c r="L262" t="str">
        <f t="shared" si="43"/>
        <v/>
      </c>
      <c r="M262">
        <v>52474</v>
      </c>
      <c r="N262">
        <v>-2.8125</v>
      </c>
      <c r="O262">
        <f t="shared" si="46"/>
        <v>0</v>
      </c>
      <c r="P262">
        <f t="shared" si="40"/>
        <v>-5.3610249999999993E-3</v>
      </c>
      <c r="Q262">
        <f t="shared" si="47"/>
        <v>0</v>
      </c>
    </row>
    <row r="263" spans="1:17" x14ac:dyDescent="0.25">
      <c r="A263">
        <v>27082</v>
      </c>
      <c r="B263">
        <f t="shared" si="41"/>
        <v>6228</v>
      </c>
      <c r="C263">
        <v>-0.81413199999999997</v>
      </c>
      <c r="D263">
        <f t="shared" si="45"/>
        <v>-2.0353300000000001E-2</v>
      </c>
      <c r="E263">
        <v>2805</v>
      </c>
      <c r="F263">
        <v>5.09765625</v>
      </c>
      <c r="G263">
        <f t="shared" si="44"/>
        <v>8.8970885697367191E-2</v>
      </c>
      <c r="H263" t="str">
        <f t="shared" si="48"/>
        <v>NO</v>
      </c>
      <c r="I263" t="str">
        <f t="shared" si="49"/>
        <v>NO</v>
      </c>
      <c r="J263" t="str">
        <f t="shared" si="42"/>
        <v>NO</v>
      </c>
      <c r="K263">
        <v>2805</v>
      </c>
      <c r="L263" t="str">
        <f t="shared" si="43"/>
        <v/>
      </c>
      <c r="M263">
        <v>52807</v>
      </c>
      <c r="N263">
        <v>2.548828125</v>
      </c>
      <c r="O263">
        <f t="shared" si="46"/>
        <v>9.3572828061024099E-2</v>
      </c>
      <c r="P263">
        <f t="shared" si="40"/>
        <v>6.9743946000000001E-2</v>
      </c>
      <c r="Q263">
        <f t="shared" si="47"/>
        <v>1.341662372545197</v>
      </c>
    </row>
    <row r="264" spans="1:17" x14ac:dyDescent="0.25">
      <c r="A264">
        <v>27107</v>
      </c>
      <c r="B264">
        <f t="shared" si="41"/>
        <v>6253</v>
      </c>
      <c r="C264">
        <v>-0.34161599999999998</v>
      </c>
      <c r="D264">
        <f t="shared" si="45"/>
        <v>-8.5404000000000001E-3</v>
      </c>
      <c r="E264">
        <v>2815</v>
      </c>
      <c r="F264">
        <v>6.15234375</v>
      </c>
      <c r="G264">
        <f t="shared" si="44"/>
        <v>0.10737865515199488</v>
      </c>
      <c r="H264" t="str">
        <f t="shared" si="48"/>
        <v>NO</v>
      </c>
      <c r="I264" t="str">
        <f t="shared" si="49"/>
        <v>NO</v>
      </c>
      <c r="J264" t="str">
        <f t="shared" si="42"/>
        <v>NO</v>
      </c>
      <c r="K264">
        <v>2815</v>
      </c>
      <c r="L264" t="str">
        <f t="shared" si="43"/>
        <v/>
      </c>
      <c r="M264">
        <v>52828</v>
      </c>
      <c r="N264">
        <v>2.548828125</v>
      </c>
      <c r="O264">
        <f t="shared" si="46"/>
        <v>0</v>
      </c>
      <c r="P264">
        <f t="shared" si="40"/>
        <v>0</v>
      </c>
      <c r="Q264" t="e">
        <f t="shared" si="47"/>
        <v>#DIV/0!</v>
      </c>
    </row>
    <row r="265" spans="1:17" x14ac:dyDescent="0.25">
      <c r="A265">
        <v>27120</v>
      </c>
      <c r="B265">
        <f t="shared" si="41"/>
        <v>6266</v>
      </c>
      <c r="C265">
        <v>-0.165487</v>
      </c>
      <c r="D265">
        <f t="shared" si="45"/>
        <v>-2.1513309999999998E-3</v>
      </c>
      <c r="E265">
        <v>2825</v>
      </c>
      <c r="F265">
        <v>7.119140625</v>
      </c>
      <c r="G265">
        <f t="shared" si="44"/>
        <v>0.12425244381873693</v>
      </c>
      <c r="H265" t="str">
        <f t="shared" si="48"/>
        <v>NO</v>
      </c>
      <c r="I265" t="str">
        <f t="shared" si="49"/>
        <v>NO</v>
      </c>
      <c r="J265" t="str">
        <f t="shared" si="42"/>
        <v>NO</v>
      </c>
      <c r="K265">
        <v>2825</v>
      </c>
      <c r="L265" t="str">
        <f t="shared" si="43"/>
        <v/>
      </c>
      <c r="M265">
        <v>52839</v>
      </c>
      <c r="N265">
        <v>2.548828125</v>
      </c>
      <c r="O265">
        <f t="shared" si="46"/>
        <v>0</v>
      </c>
      <c r="P265">
        <f t="shared" si="40"/>
        <v>5.2812249999999996E-3</v>
      </c>
      <c r="Q265">
        <f t="shared" si="47"/>
        <v>0</v>
      </c>
    </row>
    <row r="266" spans="1:17" x14ac:dyDescent="0.25">
      <c r="A266">
        <v>27145</v>
      </c>
      <c r="B266">
        <f t="shared" si="41"/>
        <v>6291</v>
      </c>
      <c r="C266">
        <v>0.18836800000000001</v>
      </c>
      <c r="D266">
        <f t="shared" si="45"/>
        <v>4.7092000000000002E-3</v>
      </c>
      <c r="E266">
        <v>2836</v>
      </c>
      <c r="F266">
        <v>8.0859375</v>
      </c>
      <c r="G266">
        <f t="shared" si="44"/>
        <v>0.14112623248547898</v>
      </c>
      <c r="H266" t="str">
        <f t="shared" si="48"/>
        <v>NO</v>
      </c>
      <c r="I266" t="str">
        <f t="shared" si="49"/>
        <v>NO</v>
      </c>
      <c r="J266" t="str">
        <f t="shared" si="42"/>
        <v>NO</v>
      </c>
      <c r="K266">
        <v>2836</v>
      </c>
      <c r="L266" t="str">
        <f t="shared" si="43"/>
        <v/>
      </c>
      <c r="M266">
        <v>53172</v>
      </c>
      <c r="N266">
        <v>-2.724609375</v>
      </c>
      <c r="O266">
        <f t="shared" si="46"/>
        <v>-9.2038847273138477E-2</v>
      </c>
      <c r="P266">
        <f t="shared" si="40"/>
        <v>-5.9412555999999991E-2</v>
      </c>
      <c r="Q266">
        <f t="shared" si="47"/>
        <v>1.5491480836666662</v>
      </c>
    </row>
    <row r="267" spans="1:17" x14ac:dyDescent="0.25">
      <c r="A267">
        <v>27169</v>
      </c>
      <c r="B267">
        <f t="shared" si="41"/>
        <v>6315</v>
      </c>
      <c r="C267">
        <v>0.53477300000000005</v>
      </c>
      <c r="D267">
        <f t="shared" si="45"/>
        <v>1.2834552000000003E-2</v>
      </c>
      <c r="E267">
        <v>2846</v>
      </c>
      <c r="F267">
        <v>8.96484375</v>
      </c>
      <c r="G267">
        <f t="shared" si="44"/>
        <v>0.1564660403643354</v>
      </c>
      <c r="H267" t="str">
        <f t="shared" si="48"/>
        <v>NO</v>
      </c>
      <c r="I267" t="str">
        <f t="shared" si="49"/>
        <v>NO</v>
      </c>
      <c r="J267" t="str">
        <f t="shared" si="42"/>
        <v>NO</v>
      </c>
      <c r="K267">
        <v>2846</v>
      </c>
      <c r="L267" t="str">
        <f t="shared" si="43"/>
        <v/>
      </c>
      <c r="M267">
        <v>53183</v>
      </c>
      <c r="N267">
        <v>-2.724609375</v>
      </c>
      <c r="O267">
        <f t="shared" si="46"/>
        <v>0</v>
      </c>
      <c r="P267">
        <f t="shared" si="40"/>
        <v>0</v>
      </c>
      <c r="Q267" t="e">
        <f t="shared" si="47"/>
        <v>#DIV/0!</v>
      </c>
    </row>
    <row r="268" spans="1:17" x14ac:dyDescent="0.25">
      <c r="A268">
        <v>27194</v>
      </c>
      <c r="B268">
        <f t="shared" si="41"/>
        <v>6340</v>
      </c>
      <c r="C268">
        <v>0.86202199999999995</v>
      </c>
      <c r="D268">
        <f t="shared" si="45"/>
        <v>2.1550549999999998E-2</v>
      </c>
      <c r="E268">
        <v>2857</v>
      </c>
      <c r="F268">
        <v>9.66796875</v>
      </c>
      <c r="G268">
        <f t="shared" si="44"/>
        <v>0.16873788666742054</v>
      </c>
      <c r="H268" t="str">
        <f t="shared" si="48"/>
        <v>NO</v>
      </c>
      <c r="I268" t="str">
        <f t="shared" si="49"/>
        <v>NO</v>
      </c>
      <c r="J268" t="str">
        <f t="shared" si="42"/>
        <v>NO</v>
      </c>
      <c r="K268">
        <v>2857</v>
      </c>
      <c r="L268" t="str">
        <f t="shared" si="43"/>
        <v/>
      </c>
      <c r="M268">
        <v>53527</v>
      </c>
      <c r="N268">
        <v>2.4609375</v>
      </c>
      <c r="O268">
        <f t="shared" si="46"/>
        <v>9.0504866485252827E-2</v>
      </c>
      <c r="P268">
        <f t="shared" si="40"/>
        <v>5.8074219000000003E-2</v>
      </c>
      <c r="Q268">
        <f t="shared" si="47"/>
        <v>1.558434500604353</v>
      </c>
    </row>
    <row r="269" spans="1:17" x14ac:dyDescent="0.25">
      <c r="A269">
        <v>27219</v>
      </c>
      <c r="B269">
        <f t="shared" si="41"/>
        <v>6365</v>
      </c>
      <c r="C269">
        <v>1.1413819999999999</v>
      </c>
      <c r="D269">
        <f t="shared" si="45"/>
        <v>2.8534549999999995E-2</v>
      </c>
      <c r="E269">
        <v>2867</v>
      </c>
      <c r="F269">
        <v>10.37109375</v>
      </c>
      <c r="G269">
        <f t="shared" si="44"/>
        <v>0.18100973297050565</v>
      </c>
      <c r="H269" t="str">
        <f t="shared" si="48"/>
        <v>NO</v>
      </c>
      <c r="I269" t="str">
        <f t="shared" si="49"/>
        <v>NO</v>
      </c>
      <c r="J269" t="str">
        <f t="shared" si="42"/>
        <v>NO</v>
      </c>
      <c r="K269">
        <v>2867</v>
      </c>
      <c r="L269" t="str">
        <f t="shared" si="43"/>
        <v/>
      </c>
      <c r="M269">
        <v>53558</v>
      </c>
      <c r="N269">
        <v>2.4609375</v>
      </c>
      <c r="O269">
        <f t="shared" si="46"/>
        <v>0</v>
      </c>
      <c r="P269">
        <f t="shared" ref="P269:P328" si="50">SUMIFS($D$2:$D$2581,$B$2:$B$2581,"&lt;="&amp;M269,$B$2:$B$2581, "&gt;="&amp;M268)</f>
        <v>5.999575E-3</v>
      </c>
      <c r="Q269">
        <f t="shared" si="47"/>
        <v>0</v>
      </c>
    </row>
    <row r="270" spans="1:17" x14ac:dyDescent="0.25">
      <c r="A270">
        <v>27244</v>
      </c>
      <c r="B270">
        <f t="shared" si="41"/>
        <v>6390</v>
      </c>
      <c r="C270">
        <v>1.2297119999999999</v>
      </c>
      <c r="D270">
        <f t="shared" si="45"/>
        <v>3.0742800000000001E-2</v>
      </c>
      <c r="E270">
        <v>2878</v>
      </c>
      <c r="F270">
        <v>10.98632813</v>
      </c>
      <c r="G270">
        <f t="shared" si="44"/>
        <v>0.19174759857297161</v>
      </c>
      <c r="H270" t="str">
        <f t="shared" si="48"/>
        <v>NO</v>
      </c>
      <c r="I270" t="str">
        <f t="shared" si="49"/>
        <v>NO</v>
      </c>
      <c r="J270" t="str">
        <f t="shared" si="42"/>
        <v>NO</v>
      </c>
      <c r="K270">
        <v>2878</v>
      </c>
      <c r="L270" t="str">
        <f t="shared" si="43"/>
        <v/>
      </c>
      <c r="M270">
        <v>53892</v>
      </c>
      <c r="N270">
        <v>-2.548828125</v>
      </c>
      <c r="O270">
        <f t="shared" si="46"/>
        <v>-8.7436904909481541E-2</v>
      </c>
      <c r="P270">
        <f t="shared" si="50"/>
        <v>-5.5262014999999998E-2</v>
      </c>
      <c r="Q270">
        <f t="shared" si="47"/>
        <v>1.5822243345538802</v>
      </c>
    </row>
    <row r="271" spans="1:17" x14ac:dyDescent="0.25">
      <c r="A271">
        <v>27269</v>
      </c>
      <c r="B271">
        <f t="shared" si="41"/>
        <v>6415</v>
      </c>
      <c r="C271">
        <v>1.520246</v>
      </c>
      <c r="D271">
        <f t="shared" si="45"/>
        <v>3.8006149999999995E-2</v>
      </c>
      <c r="E271">
        <v>2888</v>
      </c>
      <c r="F271">
        <v>11.51367188</v>
      </c>
      <c r="G271">
        <f t="shared" si="44"/>
        <v>0.20095148330028548</v>
      </c>
      <c r="H271" t="str">
        <f t="shared" si="48"/>
        <v>NO</v>
      </c>
      <c r="I271" t="str">
        <f t="shared" si="49"/>
        <v>NO</v>
      </c>
      <c r="J271" t="str">
        <f t="shared" si="42"/>
        <v>NO</v>
      </c>
      <c r="K271">
        <v>2888</v>
      </c>
      <c r="L271" t="str">
        <f t="shared" si="43"/>
        <v/>
      </c>
      <c r="M271">
        <v>53913</v>
      </c>
      <c r="N271">
        <v>-2.548828125</v>
      </c>
      <c r="O271">
        <f t="shared" si="46"/>
        <v>0</v>
      </c>
      <c r="P271">
        <f t="shared" si="50"/>
        <v>-4.7757000000000008E-3</v>
      </c>
      <c r="Q271">
        <f t="shared" si="47"/>
        <v>0</v>
      </c>
    </row>
    <row r="272" spans="1:17" x14ac:dyDescent="0.25">
      <c r="A272">
        <v>27294</v>
      </c>
      <c r="B272">
        <f t="shared" si="41"/>
        <v>6440</v>
      </c>
      <c r="C272">
        <v>1.6069800000000001</v>
      </c>
      <c r="D272">
        <f t="shared" si="45"/>
        <v>4.0174500000000002E-2</v>
      </c>
      <c r="E272">
        <v>2898</v>
      </c>
      <c r="F272">
        <v>12.04101563</v>
      </c>
      <c r="G272">
        <f t="shared" si="44"/>
        <v>0.21015536802759932</v>
      </c>
      <c r="H272" t="str">
        <f t="shared" si="48"/>
        <v>NO</v>
      </c>
      <c r="I272" t="str">
        <f t="shared" si="49"/>
        <v>NO</v>
      </c>
      <c r="J272" t="str">
        <f t="shared" si="42"/>
        <v>NO</v>
      </c>
      <c r="K272">
        <v>2898</v>
      </c>
      <c r="L272" t="str">
        <f t="shared" si="43"/>
        <v/>
      </c>
      <c r="M272">
        <v>53923</v>
      </c>
      <c r="N272">
        <v>-2.548828125</v>
      </c>
      <c r="O272">
        <f t="shared" si="46"/>
        <v>0</v>
      </c>
      <c r="P272">
        <f t="shared" si="50"/>
        <v>0</v>
      </c>
      <c r="Q272" t="e">
        <f t="shared" si="47"/>
        <v>#DIV/0!</v>
      </c>
    </row>
    <row r="273" spans="1:17" x14ac:dyDescent="0.25">
      <c r="A273">
        <v>27320</v>
      </c>
      <c r="B273">
        <f t="shared" si="41"/>
        <v>6466</v>
      </c>
      <c r="C273">
        <v>1.6240079999999999</v>
      </c>
      <c r="D273">
        <f t="shared" si="45"/>
        <v>4.2224207999999999E-2</v>
      </c>
      <c r="E273">
        <v>2909</v>
      </c>
      <c r="F273">
        <v>12.3046875</v>
      </c>
      <c r="G273">
        <f t="shared" si="44"/>
        <v>0.21475731030398976</v>
      </c>
      <c r="H273" t="str">
        <f t="shared" si="48"/>
        <v>NO</v>
      </c>
      <c r="I273" t="str">
        <f t="shared" si="49"/>
        <v>NO</v>
      </c>
      <c r="J273" t="str">
        <f t="shared" si="42"/>
        <v>NO</v>
      </c>
      <c r="K273">
        <v>2909</v>
      </c>
      <c r="L273" t="str">
        <f t="shared" si="43"/>
        <v/>
      </c>
      <c r="M273">
        <v>54246</v>
      </c>
      <c r="N273">
        <v>2.373046875</v>
      </c>
      <c r="O273">
        <f t="shared" si="46"/>
        <v>8.5902924121595906E-2</v>
      </c>
      <c r="P273">
        <f t="shared" si="50"/>
        <v>5.6783349999999996E-2</v>
      </c>
      <c r="Q273">
        <f t="shared" si="47"/>
        <v>1.5128188830281397</v>
      </c>
    </row>
    <row r="274" spans="1:17" x14ac:dyDescent="0.25">
      <c r="A274">
        <v>27345</v>
      </c>
      <c r="B274">
        <f t="shared" si="41"/>
        <v>6491</v>
      </c>
      <c r="C274">
        <v>1.563347</v>
      </c>
      <c r="D274">
        <f t="shared" si="45"/>
        <v>3.9083674999999998E-2</v>
      </c>
      <c r="E274">
        <v>2919</v>
      </c>
      <c r="F274">
        <v>12.56835938</v>
      </c>
      <c r="G274">
        <f t="shared" si="44"/>
        <v>0.21935925275491316</v>
      </c>
      <c r="H274" t="str">
        <f t="shared" si="48"/>
        <v>NO</v>
      </c>
      <c r="I274" t="str">
        <f t="shared" si="49"/>
        <v>NO</v>
      </c>
      <c r="J274" t="str">
        <f t="shared" si="42"/>
        <v>NO</v>
      </c>
      <c r="K274">
        <v>2919</v>
      </c>
      <c r="L274" t="str">
        <f t="shared" si="43"/>
        <v/>
      </c>
      <c r="M274">
        <v>54257</v>
      </c>
      <c r="N274">
        <v>2.373046875</v>
      </c>
      <c r="O274">
        <f t="shared" si="46"/>
        <v>0</v>
      </c>
      <c r="P274">
        <f t="shared" si="50"/>
        <v>0</v>
      </c>
      <c r="Q274" t="e">
        <f t="shared" si="47"/>
        <v>#DIV/0!</v>
      </c>
    </row>
    <row r="275" spans="1:17" x14ac:dyDescent="0.25">
      <c r="A275">
        <v>27370</v>
      </c>
      <c r="B275">
        <f t="shared" si="41"/>
        <v>6516</v>
      </c>
      <c r="C275">
        <v>1.424998</v>
      </c>
      <c r="D275">
        <f t="shared" si="45"/>
        <v>3.5624949999999996E-2</v>
      </c>
      <c r="E275">
        <v>2930</v>
      </c>
      <c r="F275">
        <v>12.65625</v>
      </c>
      <c r="G275">
        <f t="shared" si="44"/>
        <v>0.2208932334555323</v>
      </c>
      <c r="H275" t="str">
        <f t="shared" si="48"/>
        <v>NO</v>
      </c>
      <c r="I275" t="str">
        <f t="shared" si="49"/>
        <v>NO</v>
      </c>
      <c r="J275" t="str">
        <f t="shared" si="42"/>
        <v>NO</v>
      </c>
      <c r="K275">
        <v>2930</v>
      </c>
      <c r="L275" t="str">
        <f t="shared" si="43"/>
        <v/>
      </c>
      <c r="M275">
        <v>54288</v>
      </c>
      <c r="N275">
        <v>2.373046875</v>
      </c>
      <c r="O275">
        <f t="shared" si="46"/>
        <v>0</v>
      </c>
      <c r="P275">
        <f t="shared" si="50"/>
        <v>1.0708775E-2</v>
      </c>
      <c r="Q275">
        <f t="shared" si="47"/>
        <v>0</v>
      </c>
    </row>
    <row r="276" spans="1:17" x14ac:dyDescent="0.25">
      <c r="A276">
        <v>27395</v>
      </c>
      <c r="B276">
        <f t="shared" si="41"/>
        <v>6541</v>
      </c>
      <c r="C276">
        <v>1.228116</v>
      </c>
      <c r="D276">
        <f t="shared" si="45"/>
        <v>3.0702899999999998E-2</v>
      </c>
      <c r="E276">
        <v>2940</v>
      </c>
      <c r="F276">
        <v>12.74414063</v>
      </c>
      <c r="G276">
        <f t="shared" si="44"/>
        <v>0.22242721433068444</v>
      </c>
      <c r="H276" t="str">
        <f t="shared" si="48"/>
        <v>YES</v>
      </c>
      <c r="I276" t="str">
        <f t="shared" si="49"/>
        <v>NO</v>
      </c>
      <c r="J276" t="str">
        <f t="shared" si="42"/>
        <v>YES</v>
      </c>
      <c r="K276">
        <v>2940</v>
      </c>
      <c r="L276">
        <f t="shared" si="43"/>
        <v>12.74414063</v>
      </c>
      <c r="M276">
        <v>54611</v>
      </c>
      <c r="N276">
        <v>-2.4609375</v>
      </c>
      <c r="O276">
        <f t="shared" si="46"/>
        <v>-8.436894333371027E-2</v>
      </c>
      <c r="P276">
        <f t="shared" si="50"/>
        <v>-4.9509912000000003E-2</v>
      </c>
      <c r="Q276">
        <f t="shared" si="47"/>
        <v>1.7040818681663232</v>
      </c>
    </row>
    <row r="277" spans="1:17" x14ac:dyDescent="0.25">
      <c r="A277">
        <v>27408</v>
      </c>
      <c r="B277">
        <f t="shared" si="41"/>
        <v>6554</v>
      </c>
      <c r="C277">
        <v>1.1046659999999999</v>
      </c>
      <c r="D277">
        <f t="shared" si="45"/>
        <v>1.4360657999999998E-2</v>
      </c>
      <c r="E277">
        <v>2950</v>
      </c>
      <c r="F277">
        <v>12.65625</v>
      </c>
      <c r="G277">
        <f t="shared" si="44"/>
        <v>0.2208932334555323</v>
      </c>
      <c r="H277" t="str">
        <f t="shared" si="48"/>
        <v>NO</v>
      </c>
      <c r="I277" t="str">
        <f t="shared" si="49"/>
        <v>NO</v>
      </c>
      <c r="J277" t="str">
        <f t="shared" si="42"/>
        <v>NO</v>
      </c>
      <c r="K277">
        <v>2950</v>
      </c>
      <c r="L277" t="str">
        <f t="shared" si="43"/>
        <v/>
      </c>
      <c r="M277">
        <v>54622</v>
      </c>
      <c r="N277">
        <v>-2.4609375</v>
      </c>
      <c r="O277">
        <f t="shared" si="46"/>
        <v>0</v>
      </c>
      <c r="P277">
        <f t="shared" si="50"/>
        <v>-6.0596899999999995E-3</v>
      </c>
      <c r="Q277">
        <f t="shared" si="47"/>
        <v>0</v>
      </c>
    </row>
    <row r="278" spans="1:17" x14ac:dyDescent="0.25">
      <c r="A278">
        <v>27433</v>
      </c>
      <c r="B278">
        <f t="shared" si="41"/>
        <v>6579</v>
      </c>
      <c r="C278">
        <v>0.82583899999999999</v>
      </c>
      <c r="D278">
        <f t="shared" si="45"/>
        <v>2.0645975E-2</v>
      </c>
      <c r="E278">
        <v>2961</v>
      </c>
      <c r="F278">
        <v>12.48046875</v>
      </c>
      <c r="G278">
        <f t="shared" si="44"/>
        <v>0.21782527187976106</v>
      </c>
      <c r="H278" t="str">
        <f t="shared" si="48"/>
        <v>NO</v>
      </c>
      <c r="I278" t="str">
        <f t="shared" si="49"/>
        <v>NO</v>
      </c>
      <c r="J278" t="str">
        <f t="shared" si="42"/>
        <v>NO</v>
      </c>
      <c r="K278">
        <v>2961</v>
      </c>
      <c r="L278" t="str">
        <f t="shared" si="43"/>
        <v/>
      </c>
      <c r="M278">
        <v>54632</v>
      </c>
      <c r="N278">
        <v>-2.4609375</v>
      </c>
      <c r="O278">
        <f t="shared" si="46"/>
        <v>0</v>
      </c>
      <c r="P278">
        <f t="shared" si="50"/>
        <v>0</v>
      </c>
      <c r="Q278" t="e">
        <f t="shared" si="47"/>
        <v>#DIV/0!</v>
      </c>
    </row>
    <row r="279" spans="1:17" x14ac:dyDescent="0.25">
      <c r="A279">
        <v>27458</v>
      </c>
      <c r="B279">
        <f t="shared" si="41"/>
        <v>6604</v>
      </c>
      <c r="C279">
        <v>0.50657099999999999</v>
      </c>
      <c r="D279">
        <f t="shared" si="45"/>
        <v>1.2664274999999999E-2</v>
      </c>
      <c r="E279">
        <v>2971</v>
      </c>
      <c r="F279">
        <v>12.21679688</v>
      </c>
      <c r="G279">
        <f t="shared" si="44"/>
        <v>0.21322332960337059</v>
      </c>
      <c r="H279" t="str">
        <f t="shared" si="48"/>
        <v>NO</v>
      </c>
      <c r="I279" t="str">
        <f t="shared" si="49"/>
        <v>NO</v>
      </c>
      <c r="J279" t="str">
        <f t="shared" si="42"/>
        <v>NO</v>
      </c>
      <c r="K279">
        <v>2971</v>
      </c>
      <c r="L279" t="str">
        <f t="shared" si="43"/>
        <v/>
      </c>
      <c r="M279">
        <v>54642</v>
      </c>
      <c r="N279">
        <v>-2.4609375</v>
      </c>
      <c r="O279">
        <f t="shared" si="46"/>
        <v>0</v>
      </c>
      <c r="P279">
        <f t="shared" si="50"/>
        <v>0</v>
      </c>
      <c r="Q279" t="e">
        <f t="shared" si="47"/>
        <v>#DIV/0!</v>
      </c>
    </row>
    <row r="280" spans="1:17" x14ac:dyDescent="0.25">
      <c r="A280">
        <v>27483</v>
      </c>
      <c r="B280">
        <f t="shared" si="41"/>
        <v>6629</v>
      </c>
      <c r="C280">
        <v>0.156973</v>
      </c>
      <c r="D280">
        <f t="shared" si="45"/>
        <v>3.9243250000000002E-3</v>
      </c>
      <c r="E280">
        <v>2982</v>
      </c>
      <c r="F280">
        <v>11.86523438</v>
      </c>
      <c r="G280">
        <f t="shared" si="44"/>
        <v>0.20708740645182802</v>
      </c>
      <c r="H280" t="str">
        <f t="shared" si="48"/>
        <v>NO</v>
      </c>
      <c r="I280" t="str">
        <f t="shared" si="49"/>
        <v>NO</v>
      </c>
      <c r="J280" t="str">
        <f t="shared" si="42"/>
        <v>NO</v>
      </c>
      <c r="K280">
        <v>2982</v>
      </c>
      <c r="L280" t="str">
        <f t="shared" si="43"/>
        <v/>
      </c>
      <c r="M280">
        <v>54653</v>
      </c>
      <c r="N280">
        <v>-2.4609375</v>
      </c>
      <c r="O280">
        <f t="shared" si="46"/>
        <v>0</v>
      </c>
      <c r="P280">
        <f t="shared" si="50"/>
        <v>-4.4298250000000001E-3</v>
      </c>
      <c r="Q280">
        <f t="shared" si="47"/>
        <v>0</v>
      </c>
    </row>
    <row r="281" spans="1:17" x14ac:dyDescent="0.25">
      <c r="A281">
        <v>27509</v>
      </c>
      <c r="B281">
        <f t="shared" si="41"/>
        <v>6655</v>
      </c>
      <c r="C281">
        <v>-0.20113900000000001</v>
      </c>
      <c r="D281">
        <f t="shared" si="45"/>
        <v>-5.2296140000000005E-3</v>
      </c>
      <c r="E281">
        <v>2992</v>
      </c>
      <c r="F281">
        <v>11.33789063</v>
      </c>
      <c r="G281">
        <f t="shared" si="44"/>
        <v>0.19788352172451418</v>
      </c>
      <c r="H281" t="str">
        <f t="shared" si="48"/>
        <v>NO</v>
      </c>
      <c r="I281" t="str">
        <f t="shared" si="49"/>
        <v>NO</v>
      </c>
      <c r="J281" t="str">
        <f t="shared" si="42"/>
        <v>NO</v>
      </c>
      <c r="K281">
        <v>2992</v>
      </c>
      <c r="L281" t="str">
        <f t="shared" si="43"/>
        <v/>
      </c>
      <c r="M281">
        <v>54966</v>
      </c>
      <c r="N281">
        <v>2.197265625</v>
      </c>
      <c r="O281">
        <f t="shared" si="46"/>
        <v>8.1300981757938984E-2</v>
      </c>
      <c r="P281">
        <f t="shared" si="50"/>
        <v>5.8651047999999997E-2</v>
      </c>
      <c r="Q281">
        <f t="shared" si="47"/>
        <v>1.3861812283036952</v>
      </c>
    </row>
    <row r="282" spans="1:17" x14ac:dyDescent="0.25">
      <c r="A282">
        <v>27534</v>
      </c>
      <c r="B282">
        <f t="shared" si="41"/>
        <v>6680</v>
      </c>
      <c r="C282">
        <v>-0.55126900000000001</v>
      </c>
      <c r="D282">
        <f t="shared" si="45"/>
        <v>-1.3781725E-2</v>
      </c>
      <c r="E282">
        <v>3003</v>
      </c>
      <c r="F282">
        <v>10.81054688</v>
      </c>
      <c r="G282">
        <f t="shared" si="44"/>
        <v>0.18867963699720033</v>
      </c>
      <c r="H282" t="str">
        <f t="shared" si="48"/>
        <v>NO</v>
      </c>
      <c r="I282" t="str">
        <f t="shared" si="49"/>
        <v>NO</v>
      </c>
      <c r="J282" t="str">
        <f t="shared" si="42"/>
        <v>NO</v>
      </c>
      <c r="K282">
        <v>3003</v>
      </c>
      <c r="L282" t="str">
        <f t="shared" si="43"/>
        <v/>
      </c>
      <c r="M282">
        <v>54976</v>
      </c>
      <c r="N282">
        <v>2.197265625</v>
      </c>
      <c r="O282">
        <f t="shared" si="46"/>
        <v>0</v>
      </c>
      <c r="P282">
        <f t="shared" si="50"/>
        <v>0</v>
      </c>
      <c r="Q282" t="e">
        <f t="shared" si="47"/>
        <v>#DIV/0!</v>
      </c>
    </row>
    <row r="283" spans="1:17" x14ac:dyDescent="0.25">
      <c r="A283">
        <v>27546</v>
      </c>
      <c r="B283">
        <f t="shared" si="41"/>
        <v>6692</v>
      </c>
      <c r="C283">
        <v>-0.71515899999999999</v>
      </c>
      <c r="D283">
        <f t="shared" si="45"/>
        <v>-8.5819080000000009E-3</v>
      </c>
      <c r="E283">
        <v>3013</v>
      </c>
      <c r="F283">
        <v>10.1953125</v>
      </c>
      <c r="G283">
        <f t="shared" si="44"/>
        <v>0.17794177139473438</v>
      </c>
      <c r="H283" t="str">
        <f t="shared" si="48"/>
        <v>NO</v>
      </c>
      <c r="I283" t="str">
        <f t="shared" si="49"/>
        <v>NO</v>
      </c>
      <c r="J283" t="str">
        <f t="shared" si="42"/>
        <v>NO</v>
      </c>
      <c r="K283">
        <v>3013</v>
      </c>
      <c r="L283" t="str">
        <f t="shared" si="43"/>
        <v/>
      </c>
      <c r="M283">
        <v>55007</v>
      </c>
      <c r="N283">
        <v>2.197265625</v>
      </c>
      <c r="O283">
        <f t="shared" si="46"/>
        <v>0</v>
      </c>
      <c r="P283">
        <f t="shared" si="50"/>
        <v>5.8660159999999999E-3</v>
      </c>
      <c r="Q283">
        <f t="shared" si="47"/>
        <v>0</v>
      </c>
    </row>
    <row r="284" spans="1:17" x14ac:dyDescent="0.25">
      <c r="A284">
        <v>27571</v>
      </c>
      <c r="B284">
        <f t="shared" si="41"/>
        <v>6717</v>
      </c>
      <c r="C284">
        <v>-1.0094179999999999</v>
      </c>
      <c r="D284">
        <f t="shared" si="45"/>
        <v>-2.5235449999999996E-2</v>
      </c>
      <c r="E284">
        <v>3023</v>
      </c>
      <c r="F284">
        <v>9.404296875</v>
      </c>
      <c r="G284">
        <f t="shared" si="44"/>
        <v>0.1641359443037636</v>
      </c>
      <c r="H284" t="str">
        <f t="shared" si="48"/>
        <v>NO</v>
      </c>
      <c r="I284" t="str">
        <f t="shared" si="49"/>
        <v>NO</v>
      </c>
      <c r="J284" t="str">
        <f t="shared" si="42"/>
        <v>NO</v>
      </c>
      <c r="K284">
        <v>3023</v>
      </c>
      <c r="L284" t="str">
        <f t="shared" si="43"/>
        <v/>
      </c>
      <c r="M284">
        <v>55018</v>
      </c>
      <c r="N284">
        <v>2.197265625</v>
      </c>
      <c r="O284">
        <f t="shared" si="46"/>
        <v>0</v>
      </c>
      <c r="P284">
        <f t="shared" si="50"/>
        <v>4.2436000000000001E-3</v>
      </c>
      <c r="Q284">
        <f t="shared" si="47"/>
        <v>0</v>
      </c>
    </row>
    <row r="285" spans="1:17" x14ac:dyDescent="0.25">
      <c r="A285">
        <v>27596</v>
      </c>
      <c r="B285">
        <f t="shared" si="41"/>
        <v>6742</v>
      </c>
      <c r="C285">
        <v>-1.2520610000000001</v>
      </c>
      <c r="D285">
        <f t="shared" si="45"/>
        <v>-3.1301525000000004E-2</v>
      </c>
      <c r="E285">
        <v>3034</v>
      </c>
      <c r="F285">
        <v>8.61328125</v>
      </c>
      <c r="G285">
        <f t="shared" si="44"/>
        <v>0.15033011721279282</v>
      </c>
      <c r="H285" t="str">
        <f t="shared" si="48"/>
        <v>NO</v>
      </c>
      <c r="I285" t="str">
        <f t="shared" si="49"/>
        <v>NO</v>
      </c>
      <c r="J285" t="str">
        <f t="shared" si="42"/>
        <v>NO</v>
      </c>
      <c r="K285">
        <v>3034</v>
      </c>
      <c r="L285" t="str">
        <f t="shared" si="43"/>
        <v/>
      </c>
      <c r="M285">
        <v>55028</v>
      </c>
      <c r="N285">
        <v>2.197265625</v>
      </c>
      <c r="O285">
        <f t="shared" si="46"/>
        <v>0</v>
      </c>
      <c r="P285">
        <f t="shared" si="50"/>
        <v>0</v>
      </c>
      <c r="Q285" t="e">
        <f t="shared" si="47"/>
        <v>#DIV/0!</v>
      </c>
    </row>
    <row r="286" spans="1:17" x14ac:dyDescent="0.25">
      <c r="A286">
        <v>27621</v>
      </c>
      <c r="B286">
        <f t="shared" si="41"/>
        <v>6767</v>
      </c>
      <c r="C286">
        <v>-1.4382999999999999</v>
      </c>
      <c r="D286">
        <f t="shared" si="45"/>
        <v>-3.5957499999999996E-2</v>
      </c>
      <c r="E286">
        <v>3044</v>
      </c>
      <c r="F286">
        <v>7.734375</v>
      </c>
      <c r="G286">
        <f t="shared" si="44"/>
        <v>0.13499030933393644</v>
      </c>
      <c r="H286" t="str">
        <f t="shared" si="48"/>
        <v>NO</v>
      </c>
      <c r="I286" t="str">
        <f t="shared" si="49"/>
        <v>NO</v>
      </c>
      <c r="J286" t="str">
        <f t="shared" si="42"/>
        <v>NO</v>
      </c>
      <c r="K286">
        <v>3044</v>
      </c>
      <c r="L286" t="str">
        <f t="shared" si="43"/>
        <v/>
      </c>
      <c r="M286">
        <v>55341</v>
      </c>
      <c r="N286">
        <v>-2.373046875</v>
      </c>
      <c r="O286">
        <f t="shared" si="46"/>
        <v>-7.9767000970053348E-2</v>
      </c>
      <c r="P286">
        <f t="shared" si="50"/>
        <v>-5.3264481999999995E-2</v>
      </c>
      <c r="Q286">
        <f t="shared" si="47"/>
        <v>1.4975645678869711</v>
      </c>
    </row>
    <row r="287" spans="1:17" x14ac:dyDescent="0.25">
      <c r="A287">
        <v>27646</v>
      </c>
      <c r="B287">
        <f t="shared" si="41"/>
        <v>6792</v>
      </c>
      <c r="C287">
        <v>-1.5558970000000001</v>
      </c>
      <c r="D287">
        <f t="shared" si="45"/>
        <v>-3.8897425000000006E-2</v>
      </c>
      <c r="E287">
        <v>3055</v>
      </c>
      <c r="F287">
        <v>6.767578125</v>
      </c>
      <c r="G287">
        <f t="shared" si="44"/>
        <v>0.11811652066719437</v>
      </c>
      <c r="H287" t="str">
        <f t="shared" si="48"/>
        <v>NO</v>
      </c>
      <c r="I287" t="str">
        <f t="shared" si="49"/>
        <v>NO</v>
      </c>
      <c r="J287" t="str">
        <f t="shared" si="42"/>
        <v>NO</v>
      </c>
      <c r="K287">
        <v>3055</v>
      </c>
      <c r="L287" t="str">
        <f t="shared" si="43"/>
        <v/>
      </c>
      <c r="M287">
        <v>55372</v>
      </c>
      <c r="N287">
        <v>-2.373046875</v>
      </c>
      <c r="O287">
        <f t="shared" si="46"/>
        <v>0</v>
      </c>
      <c r="P287">
        <f t="shared" si="50"/>
        <v>-4.6900359999999999E-3</v>
      </c>
      <c r="Q287">
        <f t="shared" si="47"/>
        <v>0</v>
      </c>
    </row>
    <row r="288" spans="1:17" x14ac:dyDescent="0.25">
      <c r="A288">
        <v>27671</v>
      </c>
      <c r="B288">
        <f t="shared" si="41"/>
        <v>6817</v>
      </c>
      <c r="C288">
        <v>-1.59687</v>
      </c>
      <c r="D288">
        <f t="shared" si="45"/>
        <v>-3.9921750000000006E-2</v>
      </c>
      <c r="E288">
        <v>3065</v>
      </c>
      <c r="F288">
        <v>5.80078125</v>
      </c>
      <c r="G288">
        <f t="shared" si="44"/>
        <v>0.10124273200045232</v>
      </c>
      <c r="H288" t="str">
        <f t="shared" si="48"/>
        <v>NO</v>
      </c>
      <c r="I288" t="str">
        <f t="shared" si="49"/>
        <v>NO</v>
      </c>
      <c r="J288" t="str">
        <f t="shared" si="42"/>
        <v>NO</v>
      </c>
      <c r="K288">
        <v>3065</v>
      </c>
      <c r="L288" t="str">
        <f t="shared" si="43"/>
        <v/>
      </c>
      <c r="M288">
        <v>56060</v>
      </c>
      <c r="N288">
        <v>-2.28515625</v>
      </c>
      <c r="O288">
        <f t="shared" si="46"/>
        <v>1.5339807878856412E-3</v>
      </c>
      <c r="P288">
        <f t="shared" si="50"/>
        <v>2.2334398999999991E-2</v>
      </c>
      <c r="Q288">
        <f t="shared" si="47"/>
        <v>6.8682429640736772E-2</v>
      </c>
    </row>
    <row r="289" spans="1:17" x14ac:dyDescent="0.25">
      <c r="A289">
        <v>27697</v>
      </c>
      <c r="B289">
        <f t="shared" si="41"/>
        <v>6843</v>
      </c>
      <c r="C289">
        <v>-1.568668</v>
      </c>
      <c r="D289">
        <f t="shared" si="45"/>
        <v>-4.0785367999999995E-2</v>
      </c>
      <c r="E289">
        <v>3076</v>
      </c>
      <c r="F289">
        <v>4.74609375</v>
      </c>
      <c r="G289">
        <f t="shared" si="44"/>
        <v>8.283496254582462E-2</v>
      </c>
      <c r="H289" t="str">
        <f t="shared" si="48"/>
        <v>NO</v>
      </c>
      <c r="I289" t="str">
        <f t="shared" si="49"/>
        <v>NO</v>
      </c>
      <c r="J289" t="str">
        <f t="shared" si="42"/>
        <v>NO</v>
      </c>
      <c r="K289">
        <v>3076</v>
      </c>
      <c r="L289" t="str">
        <f t="shared" si="43"/>
        <v/>
      </c>
      <c r="M289">
        <v>56092</v>
      </c>
      <c r="N289">
        <v>-2.28515625</v>
      </c>
      <c r="O289">
        <f t="shared" si="46"/>
        <v>0</v>
      </c>
      <c r="P289">
        <f t="shared" si="50"/>
        <v>-9.1156350000000004E-3</v>
      </c>
      <c r="Q289">
        <f t="shared" si="47"/>
        <v>0</v>
      </c>
    </row>
    <row r="290" spans="1:17" x14ac:dyDescent="0.25">
      <c r="A290">
        <v>27721</v>
      </c>
      <c r="B290">
        <f t="shared" si="41"/>
        <v>6867</v>
      </c>
      <c r="C290">
        <v>-1.464906</v>
      </c>
      <c r="D290">
        <f t="shared" si="45"/>
        <v>-3.5157743999999998E-2</v>
      </c>
      <c r="E290">
        <v>3086</v>
      </c>
      <c r="F290">
        <v>3.603515625</v>
      </c>
      <c r="G290">
        <f t="shared" si="44"/>
        <v>6.2893212303311297E-2</v>
      </c>
      <c r="H290" t="str">
        <f t="shared" si="48"/>
        <v>NO</v>
      </c>
      <c r="I290" t="str">
        <f t="shared" si="49"/>
        <v>NO</v>
      </c>
      <c r="J290" t="str">
        <f t="shared" si="42"/>
        <v>NO</v>
      </c>
      <c r="K290">
        <v>3086</v>
      </c>
      <c r="L290" t="str">
        <f t="shared" si="43"/>
        <v/>
      </c>
      <c r="M290">
        <v>56446</v>
      </c>
      <c r="N290">
        <v>2.109375</v>
      </c>
      <c r="O290">
        <f t="shared" si="46"/>
        <v>7.6699039394282062E-2</v>
      </c>
      <c r="P290">
        <f t="shared" si="50"/>
        <v>5.9909483999999999E-2</v>
      </c>
      <c r="Q290">
        <f t="shared" si="47"/>
        <v>1.2802487064365646</v>
      </c>
    </row>
    <row r="291" spans="1:17" x14ac:dyDescent="0.25">
      <c r="A291">
        <v>27746</v>
      </c>
      <c r="B291">
        <f t="shared" si="41"/>
        <v>6892</v>
      </c>
      <c r="C291">
        <v>-1.2956939999999999</v>
      </c>
      <c r="D291">
        <f t="shared" si="45"/>
        <v>-3.239235E-2</v>
      </c>
      <c r="E291">
        <v>3096</v>
      </c>
      <c r="F291">
        <v>2.4609375</v>
      </c>
      <c r="G291">
        <f t="shared" si="44"/>
        <v>4.2951462060797953E-2</v>
      </c>
      <c r="H291" t="str">
        <f t="shared" si="48"/>
        <v>NO</v>
      </c>
      <c r="I291" t="str">
        <f t="shared" si="49"/>
        <v>NO</v>
      </c>
      <c r="J291" t="str">
        <f t="shared" si="42"/>
        <v>NO</v>
      </c>
      <c r="K291">
        <v>3096</v>
      </c>
      <c r="L291" t="str">
        <f t="shared" si="43"/>
        <v/>
      </c>
      <c r="M291">
        <v>56780</v>
      </c>
      <c r="N291">
        <v>-2.197265625</v>
      </c>
      <c r="O291">
        <f t="shared" si="46"/>
        <v>-7.5165058606396412E-2</v>
      </c>
      <c r="P291">
        <f t="shared" si="50"/>
        <v>-4.6354966999999997E-2</v>
      </c>
      <c r="Q291">
        <f t="shared" si="47"/>
        <v>1.6215103465912599</v>
      </c>
    </row>
    <row r="292" spans="1:17" x14ac:dyDescent="0.25">
      <c r="A292">
        <v>27771</v>
      </c>
      <c r="B292">
        <f t="shared" si="41"/>
        <v>6917</v>
      </c>
      <c r="C292">
        <v>-1.0684819999999999</v>
      </c>
      <c r="D292">
        <f t="shared" si="45"/>
        <v>-2.6712049999999998E-2</v>
      </c>
      <c r="E292">
        <v>3107</v>
      </c>
      <c r="F292">
        <v>1.318359375</v>
      </c>
      <c r="G292">
        <f t="shared" si="44"/>
        <v>2.3009711818284619E-2</v>
      </c>
      <c r="H292" t="str">
        <f t="shared" si="48"/>
        <v>NO</v>
      </c>
      <c r="I292" t="str">
        <f t="shared" si="49"/>
        <v>NO</v>
      </c>
      <c r="J292" t="str">
        <f t="shared" si="42"/>
        <v>NO</v>
      </c>
      <c r="K292">
        <v>3107</v>
      </c>
      <c r="L292" t="str">
        <f t="shared" si="43"/>
        <v/>
      </c>
      <c r="M292">
        <v>56811</v>
      </c>
      <c r="N292">
        <v>-2.197265625</v>
      </c>
      <c r="O292">
        <f t="shared" si="46"/>
        <v>0</v>
      </c>
      <c r="P292">
        <f t="shared" si="50"/>
        <v>-4.3766249999999994E-3</v>
      </c>
      <c r="Q292">
        <f t="shared" si="47"/>
        <v>0</v>
      </c>
    </row>
    <row r="293" spans="1:17" x14ac:dyDescent="0.25">
      <c r="A293">
        <v>27797</v>
      </c>
      <c r="B293">
        <f t="shared" si="41"/>
        <v>6943</v>
      </c>
      <c r="C293">
        <v>-0.77954500000000004</v>
      </c>
      <c r="D293">
        <f t="shared" si="45"/>
        <v>-2.0268170000000002E-2</v>
      </c>
      <c r="E293">
        <v>3117</v>
      </c>
      <c r="F293">
        <v>0.17578125</v>
      </c>
      <c r="G293">
        <f t="shared" si="44"/>
        <v>3.0679615757712823E-3</v>
      </c>
      <c r="H293" t="str">
        <f t="shared" si="48"/>
        <v>NO</v>
      </c>
      <c r="I293" t="str">
        <f t="shared" si="49"/>
        <v>NO</v>
      </c>
      <c r="J293" t="str">
        <f t="shared" si="42"/>
        <v>NO</v>
      </c>
      <c r="K293">
        <v>3117</v>
      </c>
      <c r="L293" t="str">
        <f t="shared" si="43"/>
        <v/>
      </c>
      <c r="M293">
        <v>56821</v>
      </c>
      <c r="N293">
        <v>-2.197265625</v>
      </c>
      <c r="O293">
        <f t="shared" si="46"/>
        <v>0</v>
      </c>
      <c r="P293">
        <f t="shared" si="50"/>
        <v>0</v>
      </c>
      <c r="Q293" t="e">
        <f t="shared" si="47"/>
        <v>#DIV/0!</v>
      </c>
    </row>
    <row r="294" spans="1:17" x14ac:dyDescent="0.25">
      <c r="A294">
        <v>27821</v>
      </c>
      <c r="B294">
        <f t="shared" si="41"/>
        <v>6967</v>
      </c>
      <c r="C294">
        <v>-0.45602100000000001</v>
      </c>
      <c r="D294">
        <f t="shared" si="45"/>
        <v>-1.0944504000000001E-2</v>
      </c>
      <c r="E294">
        <v>3128</v>
      </c>
      <c r="F294">
        <v>-0.966796875</v>
      </c>
      <c r="G294">
        <f t="shared" si="44"/>
        <v>-1.6873788666742055E-2</v>
      </c>
      <c r="H294" t="str">
        <f t="shared" si="48"/>
        <v>NO</v>
      </c>
      <c r="I294" t="str">
        <f t="shared" si="49"/>
        <v>NO</v>
      </c>
      <c r="J294" t="str">
        <f t="shared" si="42"/>
        <v>NO</v>
      </c>
      <c r="K294">
        <v>3128</v>
      </c>
      <c r="L294" t="str">
        <f t="shared" si="43"/>
        <v/>
      </c>
      <c r="M294">
        <v>57145</v>
      </c>
      <c r="N294">
        <v>2.021484375</v>
      </c>
      <c r="O294">
        <f t="shared" si="46"/>
        <v>7.3631077818510776E-2</v>
      </c>
      <c r="P294">
        <f t="shared" si="50"/>
        <v>5.4909271000000009E-2</v>
      </c>
      <c r="Q294">
        <f t="shared" si="47"/>
        <v>1.3409589396754287</v>
      </c>
    </row>
    <row r="295" spans="1:17" x14ac:dyDescent="0.25">
      <c r="A295">
        <v>27834</v>
      </c>
      <c r="B295">
        <f t="shared" si="41"/>
        <v>6980</v>
      </c>
      <c r="C295">
        <v>-0.28414800000000001</v>
      </c>
      <c r="D295">
        <f t="shared" si="45"/>
        <v>-3.6939239999999999E-3</v>
      </c>
      <c r="E295">
        <v>3138</v>
      </c>
      <c r="F295">
        <v>-2.197265625</v>
      </c>
      <c r="G295">
        <f t="shared" si="44"/>
        <v>-3.8349519697141031E-2</v>
      </c>
      <c r="H295" t="str">
        <f t="shared" si="48"/>
        <v>NO</v>
      </c>
      <c r="I295" t="str">
        <f t="shared" si="49"/>
        <v>NO</v>
      </c>
      <c r="J295" t="str">
        <f t="shared" si="42"/>
        <v>NO</v>
      </c>
      <c r="K295">
        <v>3138</v>
      </c>
      <c r="L295" t="str">
        <f t="shared" si="43"/>
        <v/>
      </c>
      <c r="M295">
        <v>57165</v>
      </c>
      <c r="N295">
        <v>2.021484375</v>
      </c>
      <c r="O295">
        <f t="shared" si="46"/>
        <v>0</v>
      </c>
      <c r="P295">
        <f t="shared" si="50"/>
        <v>4.3234250000000005E-3</v>
      </c>
      <c r="Q295">
        <f t="shared" si="47"/>
        <v>0</v>
      </c>
    </row>
    <row r="296" spans="1:17" x14ac:dyDescent="0.25">
      <c r="A296">
        <v>27859</v>
      </c>
      <c r="B296">
        <f t="shared" si="41"/>
        <v>7005</v>
      </c>
      <c r="C296">
        <v>6.4385999999999999E-2</v>
      </c>
      <c r="D296">
        <f t="shared" si="45"/>
        <v>1.60965E-3</v>
      </c>
      <c r="E296">
        <v>3149</v>
      </c>
      <c r="F296">
        <v>-3.33984375</v>
      </c>
      <c r="G296">
        <f t="shared" si="44"/>
        <v>-5.8291269939654368E-2</v>
      </c>
      <c r="H296" t="str">
        <f t="shared" si="48"/>
        <v>NO</v>
      </c>
      <c r="I296" t="str">
        <f t="shared" si="49"/>
        <v>NO</v>
      </c>
      <c r="J296" t="str">
        <f t="shared" si="42"/>
        <v>NO</v>
      </c>
      <c r="K296">
        <v>3149</v>
      </c>
      <c r="L296" t="str">
        <f t="shared" si="43"/>
        <v/>
      </c>
      <c r="M296">
        <v>57176</v>
      </c>
      <c r="N296">
        <v>2.021484375</v>
      </c>
      <c r="O296">
        <f t="shared" si="46"/>
        <v>0</v>
      </c>
      <c r="P296">
        <f t="shared" si="50"/>
        <v>0</v>
      </c>
      <c r="Q296" t="e">
        <f t="shared" si="47"/>
        <v>#DIV/0!</v>
      </c>
    </row>
    <row r="297" spans="1:17" x14ac:dyDescent="0.25">
      <c r="A297">
        <v>27884</v>
      </c>
      <c r="B297">
        <f t="shared" si="41"/>
        <v>7030</v>
      </c>
      <c r="C297">
        <v>0.41398400000000002</v>
      </c>
      <c r="D297">
        <f t="shared" si="45"/>
        <v>1.03496E-2</v>
      </c>
      <c r="E297">
        <v>3159</v>
      </c>
      <c r="F297">
        <v>-4.482421875</v>
      </c>
      <c r="G297">
        <f t="shared" si="44"/>
        <v>-7.8233020182167698E-2</v>
      </c>
      <c r="H297" t="str">
        <f t="shared" si="48"/>
        <v>NO</v>
      </c>
      <c r="I297" t="str">
        <f t="shared" si="49"/>
        <v>NO</v>
      </c>
      <c r="J297" t="str">
        <f t="shared" si="42"/>
        <v>NO</v>
      </c>
      <c r="K297">
        <v>3159</v>
      </c>
      <c r="L297" t="str">
        <f t="shared" si="43"/>
        <v/>
      </c>
      <c r="M297">
        <v>57489</v>
      </c>
      <c r="N297">
        <v>-2.109375</v>
      </c>
      <c r="O297">
        <f t="shared" si="46"/>
        <v>-7.209709703062514E-2</v>
      </c>
      <c r="P297">
        <f t="shared" si="50"/>
        <v>-3.7739036000000004E-2</v>
      </c>
      <c r="Q297">
        <f t="shared" si="47"/>
        <v>1.9104117293993714</v>
      </c>
    </row>
    <row r="298" spans="1:17" x14ac:dyDescent="0.25">
      <c r="A298">
        <v>27909</v>
      </c>
      <c r="B298">
        <f t="shared" si="41"/>
        <v>7055</v>
      </c>
      <c r="C298">
        <v>0.73750800000000005</v>
      </c>
      <c r="D298">
        <f t="shared" si="45"/>
        <v>1.8437699999999998E-2</v>
      </c>
      <c r="E298">
        <v>3169</v>
      </c>
      <c r="F298">
        <v>-5.537109375</v>
      </c>
      <c r="G298">
        <f t="shared" si="44"/>
        <v>-9.6640789636795399E-2</v>
      </c>
      <c r="H298" t="str">
        <f t="shared" si="48"/>
        <v>NO</v>
      </c>
      <c r="I298" t="str">
        <f t="shared" si="49"/>
        <v>NO</v>
      </c>
      <c r="J298" t="str">
        <f t="shared" si="42"/>
        <v>NO</v>
      </c>
      <c r="K298">
        <v>3169</v>
      </c>
      <c r="L298" t="str">
        <f t="shared" si="43"/>
        <v/>
      </c>
      <c r="M298">
        <v>57499</v>
      </c>
      <c r="N298">
        <v>-2.109375</v>
      </c>
      <c r="O298">
        <f t="shared" si="46"/>
        <v>0</v>
      </c>
      <c r="P298">
        <f t="shared" si="50"/>
        <v>-5.3078250000000004E-3</v>
      </c>
      <c r="Q298">
        <f t="shared" si="47"/>
        <v>0</v>
      </c>
    </row>
    <row r="299" spans="1:17" x14ac:dyDescent="0.25">
      <c r="A299">
        <v>27934</v>
      </c>
      <c r="B299">
        <f t="shared" si="41"/>
        <v>7080</v>
      </c>
      <c r="C299">
        <v>1.0211239999999999</v>
      </c>
      <c r="D299">
        <f t="shared" si="45"/>
        <v>2.5528099999999998E-2</v>
      </c>
      <c r="E299">
        <v>3180</v>
      </c>
      <c r="F299">
        <v>-6.591796875</v>
      </c>
      <c r="G299">
        <f t="shared" si="44"/>
        <v>-0.11504855909142309</v>
      </c>
      <c r="H299" t="str">
        <f t="shared" si="48"/>
        <v>NO</v>
      </c>
      <c r="I299" t="str">
        <f t="shared" si="49"/>
        <v>NO</v>
      </c>
      <c r="J299" t="str">
        <f t="shared" si="42"/>
        <v>NO</v>
      </c>
      <c r="K299">
        <v>3180</v>
      </c>
      <c r="L299" t="str">
        <f t="shared" si="43"/>
        <v/>
      </c>
      <c r="M299">
        <v>57541</v>
      </c>
      <c r="N299">
        <v>-2.109375</v>
      </c>
      <c r="O299">
        <f t="shared" si="46"/>
        <v>0</v>
      </c>
      <c r="P299">
        <f t="shared" si="50"/>
        <v>-4.4548399999999998E-3</v>
      </c>
      <c r="Q299">
        <f t="shared" si="47"/>
        <v>0</v>
      </c>
    </row>
    <row r="300" spans="1:17" x14ac:dyDescent="0.25">
      <c r="A300">
        <v>27946</v>
      </c>
      <c r="B300">
        <f t="shared" si="41"/>
        <v>7092</v>
      </c>
      <c r="C300">
        <v>1.146703</v>
      </c>
      <c r="D300">
        <f t="shared" si="45"/>
        <v>1.3760436000000001E-2</v>
      </c>
      <c r="E300">
        <v>3190</v>
      </c>
      <c r="F300">
        <v>-7.646484375</v>
      </c>
      <c r="G300">
        <f t="shared" si="44"/>
        <v>-0.13345632854605077</v>
      </c>
      <c r="H300" t="str">
        <f t="shared" si="48"/>
        <v>NO</v>
      </c>
      <c r="I300" t="str">
        <f t="shared" si="49"/>
        <v>NO</v>
      </c>
      <c r="J300" t="str">
        <f t="shared" si="42"/>
        <v>NO</v>
      </c>
      <c r="K300">
        <v>3190</v>
      </c>
      <c r="L300" t="str">
        <f t="shared" si="43"/>
        <v/>
      </c>
      <c r="M300">
        <v>57864</v>
      </c>
      <c r="N300">
        <v>1.93359375</v>
      </c>
      <c r="O300">
        <f t="shared" si="46"/>
        <v>7.056311624273949E-2</v>
      </c>
      <c r="P300">
        <f t="shared" si="50"/>
        <v>5.0785939000000002E-2</v>
      </c>
      <c r="Q300">
        <f t="shared" si="47"/>
        <v>1.389422301372423</v>
      </c>
    </row>
    <row r="301" spans="1:17" x14ac:dyDescent="0.25">
      <c r="A301">
        <v>27971</v>
      </c>
      <c r="B301">
        <f t="shared" si="41"/>
        <v>7117</v>
      </c>
      <c r="C301">
        <v>1.3574189999999999</v>
      </c>
      <c r="D301">
        <f t="shared" si="45"/>
        <v>3.3935475E-2</v>
      </c>
      <c r="E301">
        <v>3201</v>
      </c>
      <c r="F301">
        <v>-8.61328125</v>
      </c>
      <c r="G301">
        <f t="shared" si="44"/>
        <v>-0.15033011721279282</v>
      </c>
      <c r="H301" t="str">
        <f t="shared" si="48"/>
        <v>NO</v>
      </c>
      <c r="I301" t="str">
        <f t="shared" si="49"/>
        <v>NO</v>
      </c>
      <c r="J301" t="str">
        <f t="shared" si="42"/>
        <v>NO</v>
      </c>
      <c r="K301">
        <v>3201</v>
      </c>
      <c r="L301" t="str">
        <f t="shared" si="43"/>
        <v/>
      </c>
      <c r="M301">
        <v>58218</v>
      </c>
      <c r="N301">
        <v>-2.021484375</v>
      </c>
      <c r="O301">
        <f t="shared" si="46"/>
        <v>-6.9029135454853854E-2</v>
      </c>
      <c r="P301">
        <f t="shared" si="50"/>
        <v>-3.8824475000000004E-2</v>
      </c>
      <c r="Q301">
        <f t="shared" si="47"/>
        <v>1.7779798813726095</v>
      </c>
    </row>
    <row r="302" spans="1:17" x14ac:dyDescent="0.25">
      <c r="A302">
        <v>27996</v>
      </c>
      <c r="B302">
        <f t="shared" si="41"/>
        <v>7142</v>
      </c>
      <c r="C302">
        <v>1.5064109999999999</v>
      </c>
      <c r="D302">
        <f t="shared" si="45"/>
        <v>3.7660275E-2</v>
      </c>
      <c r="E302">
        <v>3211</v>
      </c>
      <c r="F302">
        <v>-9.4921875</v>
      </c>
      <c r="G302">
        <f t="shared" si="44"/>
        <v>-0.16566992509164924</v>
      </c>
      <c r="H302" t="str">
        <f t="shared" si="48"/>
        <v>NO</v>
      </c>
      <c r="I302" t="str">
        <f t="shared" si="49"/>
        <v>NO</v>
      </c>
      <c r="J302" t="str">
        <f t="shared" si="42"/>
        <v>NO</v>
      </c>
      <c r="K302">
        <v>3211</v>
      </c>
      <c r="L302" t="str">
        <f t="shared" si="43"/>
        <v/>
      </c>
      <c r="M302">
        <v>58250</v>
      </c>
      <c r="N302">
        <v>-2.021484375</v>
      </c>
      <c r="O302">
        <f t="shared" si="46"/>
        <v>0</v>
      </c>
      <c r="P302">
        <f t="shared" si="50"/>
        <v>-3.6050749999999997E-3</v>
      </c>
      <c r="Q302">
        <f t="shared" si="47"/>
        <v>0</v>
      </c>
    </row>
    <row r="303" spans="1:17" x14ac:dyDescent="0.25">
      <c r="A303">
        <v>28021</v>
      </c>
      <c r="B303">
        <f t="shared" si="41"/>
        <v>7167</v>
      </c>
      <c r="C303">
        <v>1.5894200000000001</v>
      </c>
      <c r="D303">
        <f t="shared" si="45"/>
        <v>3.97355E-2</v>
      </c>
      <c r="E303">
        <v>3222</v>
      </c>
      <c r="F303">
        <v>-10.28320313</v>
      </c>
      <c r="G303">
        <f t="shared" si="44"/>
        <v>-0.17947575226988649</v>
      </c>
      <c r="H303" t="str">
        <f t="shared" si="48"/>
        <v>NO</v>
      </c>
      <c r="I303" t="str">
        <f t="shared" si="49"/>
        <v>NO</v>
      </c>
      <c r="J303" t="str">
        <f t="shared" si="42"/>
        <v>NO</v>
      </c>
      <c r="K303">
        <v>3222</v>
      </c>
      <c r="L303" t="str">
        <f t="shared" si="43"/>
        <v/>
      </c>
      <c r="M303">
        <v>58604</v>
      </c>
      <c r="N303">
        <v>1.845703125</v>
      </c>
      <c r="O303">
        <f t="shared" si="46"/>
        <v>6.7495154666968218E-2</v>
      </c>
      <c r="P303">
        <f t="shared" si="50"/>
        <v>5.2885084999999998E-2</v>
      </c>
      <c r="Q303">
        <f t="shared" si="47"/>
        <v>1.2762606823259945</v>
      </c>
    </row>
    <row r="304" spans="1:17" x14ac:dyDescent="0.25">
      <c r="A304">
        <v>28046</v>
      </c>
      <c r="B304">
        <f t="shared" si="41"/>
        <v>7192</v>
      </c>
      <c r="C304">
        <v>1.6037870000000001</v>
      </c>
      <c r="D304">
        <f t="shared" si="45"/>
        <v>4.0094675000000003E-2</v>
      </c>
      <c r="E304">
        <v>3232</v>
      </c>
      <c r="F304">
        <v>-10.98632813</v>
      </c>
      <c r="G304">
        <f t="shared" si="44"/>
        <v>-0.19174759857297161</v>
      </c>
      <c r="H304" t="str">
        <f t="shared" si="48"/>
        <v>NO</v>
      </c>
      <c r="I304" t="str">
        <f t="shared" si="49"/>
        <v>NO</v>
      </c>
      <c r="J304" t="str">
        <f t="shared" si="42"/>
        <v>NO</v>
      </c>
      <c r="K304">
        <v>3232</v>
      </c>
      <c r="L304" t="str">
        <f t="shared" si="43"/>
        <v/>
      </c>
      <c r="M304">
        <v>58938</v>
      </c>
      <c r="N304">
        <v>-2.021484375</v>
      </c>
      <c r="O304">
        <f t="shared" si="46"/>
        <v>-6.7495154666968218E-2</v>
      </c>
      <c r="P304">
        <f t="shared" si="50"/>
        <v>-3.9652026999999999E-2</v>
      </c>
      <c r="Q304">
        <f t="shared" si="47"/>
        <v>1.7021867423566572</v>
      </c>
    </row>
    <row r="305" spans="1:17" x14ac:dyDescent="0.25">
      <c r="A305">
        <v>28072</v>
      </c>
      <c r="B305">
        <f t="shared" si="41"/>
        <v>7218</v>
      </c>
      <c r="C305">
        <v>1.535145</v>
      </c>
      <c r="D305">
        <f t="shared" si="45"/>
        <v>3.9913770000000001E-2</v>
      </c>
      <c r="E305">
        <v>3242</v>
      </c>
      <c r="F305">
        <v>-11.6015625</v>
      </c>
      <c r="G305">
        <f t="shared" si="44"/>
        <v>-0.20248546400090464</v>
      </c>
      <c r="H305" t="str">
        <f t="shared" si="48"/>
        <v>NO</v>
      </c>
      <c r="I305" t="str">
        <f t="shared" si="49"/>
        <v>NO</v>
      </c>
      <c r="J305" t="str">
        <f t="shared" si="42"/>
        <v>NO</v>
      </c>
      <c r="K305">
        <v>3242</v>
      </c>
      <c r="L305" t="str">
        <f t="shared" si="43"/>
        <v/>
      </c>
      <c r="M305">
        <v>58969</v>
      </c>
      <c r="N305">
        <v>-2.021484375</v>
      </c>
      <c r="O305">
        <f t="shared" si="46"/>
        <v>0</v>
      </c>
      <c r="P305">
        <f t="shared" si="50"/>
        <v>-4.0839750000000001E-3</v>
      </c>
      <c r="Q305">
        <f t="shared" si="47"/>
        <v>0</v>
      </c>
    </row>
    <row r="306" spans="1:17" x14ac:dyDescent="0.25">
      <c r="A306">
        <v>28097</v>
      </c>
      <c r="B306">
        <f t="shared" si="41"/>
        <v>7243</v>
      </c>
      <c r="C306">
        <v>1.3951990000000001</v>
      </c>
      <c r="D306">
        <f t="shared" si="45"/>
        <v>3.4879975000000001E-2</v>
      </c>
      <c r="E306">
        <v>3253</v>
      </c>
      <c r="F306">
        <v>-12.12890625</v>
      </c>
      <c r="G306">
        <f t="shared" si="44"/>
        <v>-0.21168934872821848</v>
      </c>
      <c r="H306" t="str">
        <f t="shared" si="48"/>
        <v>NO</v>
      </c>
      <c r="I306" t="str">
        <f t="shared" si="49"/>
        <v>NO</v>
      </c>
      <c r="J306" t="str">
        <f t="shared" si="42"/>
        <v>NO</v>
      </c>
      <c r="K306">
        <v>3253</v>
      </c>
      <c r="L306" t="str">
        <f t="shared" si="43"/>
        <v/>
      </c>
      <c r="M306">
        <v>59292</v>
      </c>
      <c r="N306">
        <v>1.7578125</v>
      </c>
      <c r="O306">
        <f t="shared" si="46"/>
        <v>6.5961173879082569E-2</v>
      </c>
      <c r="P306">
        <f t="shared" si="50"/>
        <v>4.5595134000000002E-2</v>
      </c>
      <c r="Q306">
        <f t="shared" si="47"/>
        <v>1.4466713460932599</v>
      </c>
    </row>
    <row r="307" spans="1:17" x14ac:dyDescent="0.25">
      <c r="A307">
        <v>28122</v>
      </c>
      <c r="B307">
        <f t="shared" si="41"/>
        <v>7268</v>
      </c>
      <c r="C307">
        <v>1.195657</v>
      </c>
      <c r="D307">
        <f t="shared" si="45"/>
        <v>2.9891424999999999E-2</v>
      </c>
      <c r="E307">
        <v>3263</v>
      </c>
      <c r="F307">
        <v>-12.65625</v>
      </c>
      <c r="G307">
        <f t="shared" si="44"/>
        <v>-0.2208932334555323</v>
      </c>
      <c r="H307" t="str">
        <f t="shared" si="48"/>
        <v>NO</v>
      </c>
      <c r="I307" t="str">
        <f t="shared" si="49"/>
        <v>NO</v>
      </c>
      <c r="J307" t="str">
        <f t="shared" si="42"/>
        <v>NO</v>
      </c>
      <c r="K307">
        <v>3263</v>
      </c>
      <c r="L307" t="str">
        <f t="shared" si="43"/>
        <v/>
      </c>
      <c r="M307">
        <v>59334</v>
      </c>
      <c r="N307">
        <v>1.7578125</v>
      </c>
      <c r="O307">
        <f t="shared" si="46"/>
        <v>0</v>
      </c>
      <c r="P307">
        <f t="shared" si="50"/>
        <v>7.9417749999999999E-3</v>
      </c>
      <c r="Q307">
        <f t="shared" si="47"/>
        <v>0</v>
      </c>
    </row>
    <row r="308" spans="1:17" x14ac:dyDescent="0.25">
      <c r="A308">
        <v>28147</v>
      </c>
      <c r="B308">
        <f t="shared" si="41"/>
        <v>7293</v>
      </c>
      <c r="C308">
        <v>0.93705000000000005</v>
      </c>
      <c r="D308">
        <f t="shared" si="45"/>
        <v>2.3426249999999999E-2</v>
      </c>
      <c r="E308">
        <v>3274</v>
      </c>
      <c r="F308">
        <v>-12.91992188</v>
      </c>
      <c r="G308">
        <f t="shared" si="44"/>
        <v>-0.22549517590645571</v>
      </c>
      <c r="H308" t="str">
        <f t="shared" si="48"/>
        <v>NO</v>
      </c>
      <c r="I308" t="str">
        <f t="shared" si="49"/>
        <v>NO</v>
      </c>
      <c r="J308" t="str">
        <f t="shared" si="42"/>
        <v>NO</v>
      </c>
      <c r="K308">
        <v>3274</v>
      </c>
      <c r="L308" t="str">
        <f t="shared" si="43"/>
        <v/>
      </c>
      <c r="M308">
        <v>59657</v>
      </c>
      <c r="N308">
        <v>-1.93359375</v>
      </c>
      <c r="O308">
        <f t="shared" si="46"/>
        <v>-6.4427193091196919E-2</v>
      </c>
      <c r="P308">
        <f t="shared" si="50"/>
        <v>-3.8245058999999998E-2</v>
      </c>
      <c r="Q308">
        <f t="shared" si="47"/>
        <v>1.6845886704266013</v>
      </c>
    </row>
    <row r="309" spans="1:17" x14ac:dyDescent="0.25">
      <c r="A309">
        <v>28172</v>
      </c>
      <c r="B309">
        <f t="shared" si="41"/>
        <v>7318</v>
      </c>
      <c r="C309">
        <v>0.63214999999999999</v>
      </c>
      <c r="D309">
        <f t="shared" si="45"/>
        <v>1.5803749999999998E-2</v>
      </c>
      <c r="E309">
        <v>3284</v>
      </c>
      <c r="F309">
        <v>-13.18359375</v>
      </c>
      <c r="G309">
        <f t="shared" si="44"/>
        <v>-0.23009711818284617</v>
      </c>
      <c r="H309" t="str">
        <f t="shared" si="48"/>
        <v>NO</v>
      </c>
      <c r="I309" t="str">
        <f t="shared" si="49"/>
        <v>NO</v>
      </c>
      <c r="J309" t="str">
        <f t="shared" si="42"/>
        <v>NO</v>
      </c>
      <c r="K309">
        <v>3284</v>
      </c>
      <c r="L309" t="str">
        <f t="shared" si="43"/>
        <v/>
      </c>
      <c r="M309">
        <v>60012</v>
      </c>
      <c r="N309">
        <v>1.669921875</v>
      </c>
      <c r="O309">
        <f t="shared" si="46"/>
        <v>6.2893212303311297E-2</v>
      </c>
      <c r="P309">
        <f t="shared" si="50"/>
        <v>3.8581334999999994E-2</v>
      </c>
      <c r="Q309">
        <f t="shared" si="47"/>
        <v>1.6301460875656921</v>
      </c>
    </row>
    <row r="310" spans="1:17" x14ac:dyDescent="0.25">
      <c r="A310">
        <v>28197</v>
      </c>
      <c r="B310">
        <f t="shared" si="41"/>
        <v>7343</v>
      </c>
      <c r="C310">
        <v>0.29053299999999999</v>
      </c>
      <c r="D310">
        <f t="shared" si="45"/>
        <v>7.2633250000000002E-3</v>
      </c>
      <c r="E310">
        <v>3305</v>
      </c>
      <c r="F310">
        <v>-13.27148438</v>
      </c>
      <c r="G310">
        <f t="shared" si="44"/>
        <v>-0.23163109905799828</v>
      </c>
      <c r="H310" t="str">
        <f t="shared" si="48"/>
        <v>NO</v>
      </c>
      <c r="I310" t="str">
        <f t="shared" si="49"/>
        <v>YES</v>
      </c>
      <c r="J310" t="str">
        <f t="shared" si="42"/>
        <v>YES</v>
      </c>
      <c r="K310">
        <v>3305</v>
      </c>
      <c r="L310">
        <f t="shared" si="43"/>
        <v>-13.27148438</v>
      </c>
      <c r="M310">
        <v>60053</v>
      </c>
      <c r="N310">
        <v>1.669921875</v>
      </c>
      <c r="O310">
        <f t="shared" si="46"/>
        <v>0</v>
      </c>
      <c r="P310">
        <f t="shared" si="50"/>
        <v>6.59766E-3</v>
      </c>
      <c r="Q310">
        <f t="shared" si="47"/>
        <v>0</v>
      </c>
    </row>
    <row r="311" spans="1:17" x14ac:dyDescent="0.25">
      <c r="A311">
        <v>28222</v>
      </c>
      <c r="B311">
        <f t="shared" si="41"/>
        <v>7368</v>
      </c>
      <c r="C311">
        <v>-6.0661E-2</v>
      </c>
      <c r="D311">
        <f t="shared" si="45"/>
        <v>-1.5165249999999999E-3</v>
      </c>
      <c r="E311">
        <v>3315</v>
      </c>
      <c r="F311">
        <v>-13.18359375</v>
      </c>
      <c r="G311">
        <f t="shared" si="44"/>
        <v>-0.23009711818284617</v>
      </c>
      <c r="H311" t="str">
        <f t="shared" si="48"/>
        <v>NO</v>
      </c>
      <c r="I311" t="str">
        <f t="shared" si="49"/>
        <v>NO</v>
      </c>
      <c r="J311" t="str">
        <f t="shared" si="42"/>
        <v>NO</v>
      </c>
      <c r="K311">
        <v>3315</v>
      </c>
      <c r="L311" t="str">
        <f t="shared" si="43"/>
        <v/>
      </c>
      <c r="M311">
        <v>60064</v>
      </c>
      <c r="N311">
        <v>1.669921875</v>
      </c>
      <c r="O311">
        <f t="shared" si="46"/>
        <v>0</v>
      </c>
      <c r="P311">
        <f t="shared" si="50"/>
        <v>2.7270750000000002E-3</v>
      </c>
      <c r="Q311">
        <f t="shared" si="47"/>
        <v>0</v>
      </c>
    </row>
    <row r="312" spans="1:17" x14ac:dyDescent="0.25">
      <c r="A312">
        <v>28247</v>
      </c>
      <c r="B312">
        <f t="shared" si="41"/>
        <v>7393</v>
      </c>
      <c r="C312">
        <v>-0.40706599999999998</v>
      </c>
      <c r="D312">
        <f t="shared" si="45"/>
        <v>-1.0176650000000001E-2</v>
      </c>
      <c r="E312">
        <v>3326</v>
      </c>
      <c r="F312">
        <v>-13.0078125</v>
      </c>
      <c r="G312">
        <f t="shared" si="44"/>
        <v>-0.2270291566070749</v>
      </c>
      <c r="H312" t="str">
        <f t="shared" si="48"/>
        <v>NO</v>
      </c>
      <c r="I312" t="str">
        <f t="shared" si="49"/>
        <v>NO</v>
      </c>
      <c r="J312" t="str">
        <f t="shared" si="42"/>
        <v>NO</v>
      </c>
      <c r="K312">
        <v>3326</v>
      </c>
      <c r="L312" t="str">
        <f t="shared" si="43"/>
        <v/>
      </c>
      <c r="M312">
        <v>60377</v>
      </c>
      <c r="N312">
        <v>-1.845703125</v>
      </c>
      <c r="O312">
        <f t="shared" si="46"/>
        <v>-6.1359231515425647E-2</v>
      </c>
      <c r="P312">
        <f t="shared" si="50"/>
        <v>-4.2804198000000002E-2</v>
      </c>
      <c r="Q312">
        <f t="shared" si="47"/>
        <v>1.4334863023347768</v>
      </c>
    </row>
    <row r="313" spans="1:17" x14ac:dyDescent="0.25">
      <c r="A313">
        <v>28260</v>
      </c>
      <c r="B313">
        <f t="shared" si="41"/>
        <v>7406</v>
      </c>
      <c r="C313">
        <v>-0.57042499999999996</v>
      </c>
      <c r="D313">
        <f t="shared" si="45"/>
        <v>-7.4155250000000001E-3</v>
      </c>
      <c r="E313">
        <v>3336</v>
      </c>
      <c r="F313">
        <v>-12.65625</v>
      </c>
      <c r="G313">
        <f t="shared" si="44"/>
        <v>-0.2208932334555323</v>
      </c>
      <c r="H313" t="str">
        <f t="shared" si="48"/>
        <v>NO</v>
      </c>
      <c r="I313" t="str">
        <f t="shared" si="49"/>
        <v>NO</v>
      </c>
      <c r="J313" t="str">
        <f t="shared" si="42"/>
        <v>NO</v>
      </c>
      <c r="K313">
        <v>3336</v>
      </c>
      <c r="L313" t="str">
        <f t="shared" si="43"/>
        <v/>
      </c>
      <c r="M313">
        <v>60408</v>
      </c>
      <c r="N313">
        <v>-1.845703125</v>
      </c>
      <c r="O313">
        <f t="shared" si="46"/>
        <v>0</v>
      </c>
      <c r="P313">
        <f t="shared" si="50"/>
        <v>-3.3655999999999998E-3</v>
      </c>
      <c r="Q313">
        <f t="shared" si="47"/>
        <v>0</v>
      </c>
    </row>
    <row r="314" spans="1:17" x14ac:dyDescent="0.25">
      <c r="A314">
        <v>28285</v>
      </c>
      <c r="B314">
        <f t="shared" si="41"/>
        <v>7431</v>
      </c>
      <c r="C314">
        <v>-0.875857</v>
      </c>
      <c r="D314">
        <f t="shared" si="45"/>
        <v>-2.1896425000000001E-2</v>
      </c>
      <c r="E314">
        <v>3347</v>
      </c>
      <c r="F314">
        <v>-12.21679688</v>
      </c>
      <c r="G314">
        <f t="shared" si="44"/>
        <v>-0.21322332960337059</v>
      </c>
      <c r="H314" t="str">
        <f t="shared" si="48"/>
        <v>NO</v>
      </c>
      <c r="I314" t="str">
        <f t="shared" si="49"/>
        <v>NO</v>
      </c>
      <c r="J314" t="str">
        <f t="shared" si="42"/>
        <v>NO</v>
      </c>
      <c r="K314">
        <v>3347</v>
      </c>
      <c r="L314" t="str">
        <f t="shared" si="43"/>
        <v/>
      </c>
      <c r="M314">
        <v>60762</v>
      </c>
      <c r="N314">
        <v>1.669921875</v>
      </c>
      <c r="O314">
        <f t="shared" si="46"/>
        <v>6.1359231515425647E-2</v>
      </c>
      <c r="P314">
        <f t="shared" si="50"/>
        <v>4.7734796000000003E-2</v>
      </c>
      <c r="Q314">
        <f t="shared" si="47"/>
        <v>1.2854193723887632</v>
      </c>
    </row>
    <row r="315" spans="1:17" x14ac:dyDescent="0.25">
      <c r="A315">
        <v>28310</v>
      </c>
      <c r="B315">
        <f t="shared" si="41"/>
        <v>7456</v>
      </c>
      <c r="C315">
        <v>-1.136593</v>
      </c>
      <c r="D315">
        <f t="shared" si="45"/>
        <v>-2.8414825000000001E-2</v>
      </c>
      <c r="E315">
        <v>3357</v>
      </c>
      <c r="F315">
        <v>-11.68945313</v>
      </c>
      <c r="G315">
        <f t="shared" si="44"/>
        <v>-0.20401944487605672</v>
      </c>
      <c r="H315" t="str">
        <f t="shared" si="48"/>
        <v>NO</v>
      </c>
      <c r="I315" t="str">
        <f t="shared" si="49"/>
        <v>NO</v>
      </c>
      <c r="J315" t="str">
        <f t="shared" si="42"/>
        <v>NO</v>
      </c>
      <c r="K315">
        <v>3357</v>
      </c>
      <c r="L315" t="str">
        <f t="shared" si="43"/>
        <v/>
      </c>
      <c r="M315">
        <v>61075</v>
      </c>
      <c r="N315">
        <v>-1.669921875</v>
      </c>
      <c r="O315">
        <f t="shared" si="46"/>
        <v>-5.8291269939654368E-2</v>
      </c>
      <c r="P315">
        <f t="shared" si="50"/>
        <v>-3.1793742E-2</v>
      </c>
      <c r="Q315">
        <f t="shared" si="47"/>
        <v>1.8334196062751711</v>
      </c>
    </row>
    <row r="316" spans="1:17" x14ac:dyDescent="0.25">
      <c r="A316">
        <v>28335</v>
      </c>
      <c r="B316">
        <f t="shared" si="41"/>
        <v>7481</v>
      </c>
      <c r="C316">
        <v>-1.3441160000000001</v>
      </c>
      <c r="D316">
        <f t="shared" si="45"/>
        <v>-3.3602900000000005E-2</v>
      </c>
      <c r="E316">
        <v>3368</v>
      </c>
      <c r="F316">
        <v>-11.07421875</v>
      </c>
      <c r="G316">
        <f t="shared" si="44"/>
        <v>-0.1932815792735908</v>
      </c>
      <c r="H316" t="str">
        <f t="shared" si="48"/>
        <v>NO</v>
      </c>
      <c r="I316" t="str">
        <f t="shared" si="49"/>
        <v>NO</v>
      </c>
      <c r="J316" t="str">
        <f t="shared" si="42"/>
        <v>NO</v>
      </c>
      <c r="K316">
        <v>3368</v>
      </c>
      <c r="L316" t="str">
        <f t="shared" si="43"/>
        <v/>
      </c>
      <c r="M316">
        <v>61086</v>
      </c>
      <c r="N316">
        <v>-1.669921875</v>
      </c>
      <c r="O316">
        <f t="shared" si="46"/>
        <v>0</v>
      </c>
      <c r="P316">
        <f t="shared" si="50"/>
        <v>0</v>
      </c>
      <c r="Q316" t="e">
        <f t="shared" si="47"/>
        <v>#DIV/0!</v>
      </c>
    </row>
    <row r="317" spans="1:17" x14ac:dyDescent="0.25">
      <c r="A317">
        <v>28360</v>
      </c>
      <c r="B317">
        <f t="shared" si="41"/>
        <v>7506</v>
      </c>
      <c r="C317">
        <v>-1.4851259999999999</v>
      </c>
      <c r="D317">
        <f t="shared" si="45"/>
        <v>-3.7128149999999999E-2</v>
      </c>
      <c r="E317">
        <v>3378</v>
      </c>
      <c r="F317">
        <v>-10.37109375</v>
      </c>
      <c r="G317">
        <f t="shared" si="44"/>
        <v>-0.18100973297050565</v>
      </c>
      <c r="H317" t="str">
        <f t="shared" si="48"/>
        <v>NO</v>
      </c>
      <c r="I317" t="str">
        <f t="shared" si="49"/>
        <v>NO</v>
      </c>
      <c r="J317" t="str">
        <f t="shared" si="42"/>
        <v>NO</v>
      </c>
      <c r="K317">
        <v>3378</v>
      </c>
      <c r="L317" t="str">
        <f t="shared" si="43"/>
        <v/>
      </c>
      <c r="M317">
        <v>61138</v>
      </c>
      <c r="N317">
        <v>-1.669921875</v>
      </c>
      <c r="O317">
        <f t="shared" si="46"/>
        <v>0</v>
      </c>
      <c r="P317">
        <f t="shared" si="50"/>
        <v>-7.7927760000000004E-3</v>
      </c>
      <c r="Q317">
        <f t="shared" si="47"/>
        <v>0</v>
      </c>
    </row>
    <row r="318" spans="1:17" x14ac:dyDescent="0.25">
      <c r="A318">
        <v>28385</v>
      </c>
      <c r="B318">
        <f t="shared" si="41"/>
        <v>7531</v>
      </c>
      <c r="C318">
        <v>-1.567604</v>
      </c>
      <c r="D318">
        <f t="shared" si="45"/>
        <v>-3.9190099999999999E-2</v>
      </c>
      <c r="E318">
        <v>3388</v>
      </c>
      <c r="F318">
        <v>-9.580078125</v>
      </c>
      <c r="G318">
        <f t="shared" si="44"/>
        <v>-0.16720390587953488</v>
      </c>
      <c r="H318" t="str">
        <f t="shared" si="48"/>
        <v>NO</v>
      </c>
      <c r="I318" t="str">
        <f t="shared" si="49"/>
        <v>NO</v>
      </c>
      <c r="J318" t="str">
        <f t="shared" si="42"/>
        <v>NO</v>
      </c>
      <c r="K318">
        <v>3388</v>
      </c>
      <c r="L318" t="str">
        <f t="shared" si="43"/>
        <v/>
      </c>
      <c r="M318">
        <v>61450</v>
      </c>
      <c r="N318">
        <v>1.669921875</v>
      </c>
      <c r="O318">
        <f t="shared" si="46"/>
        <v>5.8291269939654368E-2</v>
      </c>
      <c r="P318">
        <f t="shared" si="50"/>
        <v>4.4603262000000005E-2</v>
      </c>
      <c r="Q318">
        <f t="shared" si="47"/>
        <v>1.3068835624545658</v>
      </c>
    </row>
    <row r="319" spans="1:17" x14ac:dyDescent="0.25">
      <c r="A319">
        <v>28398</v>
      </c>
      <c r="B319">
        <f t="shared" si="41"/>
        <v>7544</v>
      </c>
      <c r="C319">
        <v>-1.582503</v>
      </c>
      <c r="D319">
        <f t="shared" si="45"/>
        <v>-2.0572538999999997E-2</v>
      </c>
      <c r="E319">
        <v>3399</v>
      </c>
      <c r="F319">
        <v>-8.701171875</v>
      </c>
      <c r="G319">
        <f t="shared" si="44"/>
        <v>-0.15186409800067849</v>
      </c>
      <c r="H319" t="str">
        <f t="shared" si="48"/>
        <v>NO</v>
      </c>
      <c r="I319" t="str">
        <f t="shared" si="49"/>
        <v>NO</v>
      </c>
      <c r="J319" t="str">
        <f t="shared" si="42"/>
        <v>NO</v>
      </c>
      <c r="K319">
        <v>3399</v>
      </c>
      <c r="L319" t="str">
        <f t="shared" si="43"/>
        <v/>
      </c>
      <c r="M319">
        <v>61492</v>
      </c>
      <c r="N319">
        <v>1.669921875</v>
      </c>
      <c r="O319">
        <f t="shared" si="46"/>
        <v>0</v>
      </c>
      <c r="P319">
        <f t="shared" si="50"/>
        <v>5.7026630000000002E-3</v>
      </c>
      <c r="Q319">
        <f t="shared" si="47"/>
        <v>0</v>
      </c>
    </row>
    <row r="320" spans="1:17" x14ac:dyDescent="0.25">
      <c r="A320">
        <v>28423</v>
      </c>
      <c r="B320">
        <f t="shared" si="41"/>
        <v>7569</v>
      </c>
      <c r="C320">
        <v>-1.552173</v>
      </c>
      <c r="D320">
        <f t="shared" si="45"/>
        <v>-3.8804325000000001E-2</v>
      </c>
      <c r="E320">
        <v>3409</v>
      </c>
      <c r="F320">
        <v>-7.734375</v>
      </c>
      <c r="G320">
        <f t="shared" si="44"/>
        <v>-0.13499030933393644</v>
      </c>
      <c r="H320" t="str">
        <f t="shared" si="48"/>
        <v>NO</v>
      </c>
      <c r="I320" t="str">
        <f t="shared" si="49"/>
        <v>NO</v>
      </c>
      <c r="J320" t="str">
        <f t="shared" si="42"/>
        <v>NO</v>
      </c>
      <c r="K320">
        <v>3409</v>
      </c>
      <c r="L320" t="str">
        <f t="shared" si="43"/>
        <v/>
      </c>
      <c r="M320">
        <v>61805</v>
      </c>
      <c r="N320">
        <v>-1.669921875</v>
      </c>
      <c r="O320">
        <f t="shared" si="46"/>
        <v>-5.8291269939654368E-2</v>
      </c>
      <c r="P320">
        <f t="shared" si="50"/>
        <v>-3.7698573999999999E-2</v>
      </c>
      <c r="Q320">
        <f t="shared" si="47"/>
        <v>1.5462460182089215</v>
      </c>
    </row>
    <row r="321" spans="1:17" x14ac:dyDescent="0.25">
      <c r="A321">
        <v>28448</v>
      </c>
      <c r="B321">
        <f t="shared" si="41"/>
        <v>7594</v>
      </c>
      <c r="C321">
        <v>-1.4441539999999999</v>
      </c>
      <c r="D321">
        <f t="shared" si="45"/>
        <v>-3.610385E-2</v>
      </c>
      <c r="E321">
        <v>3420</v>
      </c>
      <c r="F321">
        <v>-6.767578125</v>
      </c>
      <c r="G321">
        <f t="shared" si="44"/>
        <v>-0.11811652066719437</v>
      </c>
      <c r="H321" t="str">
        <f t="shared" si="48"/>
        <v>NO</v>
      </c>
      <c r="I321" t="str">
        <f t="shared" si="49"/>
        <v>NO</v>
      </c>
      <c r="J321" t="str">
        <f t="shared" si="42"/>
        <v>NO</v>
      </c>
      <c r="K321">
        <v>3420</v>
      </c>
      <c r="L321" t="str">
        <f t="shared" si="43"/>
        <v/>
      </c>
      <c r="M321">
        <v>61857</v>
      </c>
      <c r="N321">
        <v>-1.669921875</v>
      </c>
      <c r="O321">
        <f t="shared" si="46"/>
        <v>0</v>
      </c>
      <c r="P321">
        <f t="shared" si="50"/>
        <v>-6.3991880000000001E-3</v>
      </c>
      <c r="Q321">
        <f t="shared" si="47"/>
        <v>0</v>
      </c>
    </row>
    <row r="322" spans="1:17" x14ac:dyDescent="0.25">
      <c r="A322">
        <v>28472</v>
      </c>
      <c r="B322">
        <f t="shared" ref="B322:B385" si="51">A322-$R$2</f>
        <v>7618</v>
      </c>
      <c r="C322">
        <v>-1.2658959999999999</v>
      </c>
      <c r="D322">
        <f t="shared" si="45"/>
        <v>-3.0381504E-2</v>
      </c>
      <c r="E322">
        <v>3430</v>
      </c>
      <c r="F322">
        <v>-5.712890625</v>
      </c>
      <c r="G322">
        <f t="shared" si="44"/>
        <v>-9.9708751212566685E-2</v>
      </c>
      <c r="H322" t="str">
        <f t="shared" si="48"/>
        <v>NO</v>
      </c>
      <c r="I322" t="str">
        <f t="shared" si="49"/>
        <v>NO</v>
      </c>
      <c r="J322" t="str">
        <f t="shared" ref="J322:J385" si="52">IF(OR(I322="YES",H322="YES"),"YES","NO")</f>
        <v>NO</v>
      </c>
      <c r="K322">
        <v>3430</v>
      </c>
      <c r="L322" t="str">
        <f t="shared" ref="L322:L385" si="53">IF(J322="YES",F322, "")</f>
        <v/>
      </c>
      <c r="M322">
        <v>62170</v>
      </c>
      <c r="N322">
        <v>1.58203125</v>
      </c>
      <c r="O322">
        <f t="shared" si="46"/>
        <v>5.6757289151768725E-2</v>
      </c>
      <c r="P322">
        <f t="shared" si="50"/>
        <v>4.2371032999999995E-2</v>
      </c>
      <c r="Q322">
        <f t="shared" si="47"/>
        <v>1.3395304559076653</v>
      </c>
    </row>
    <row r="323" spans="1:17" x14ac:dyDescent="0.25">
      <c r="A323">
        <v>28497</v>
      </c>
      <c r="B323">
        <f t="shared" si="51"/>
        <v>7643</v>
      </c>
      <c r="C323">
        <v>-1.0264450000000001</v>
      </c>
      <c r="D323">
        <f t="shared" si="45"/>
        <v>-2.5661125000000003E-2</v>
      </c>
      <c r="E323">
        <v>3441</v>
      </c>
      <c r="F323">
        <v>-4.5703125</v>
      </c>
      <c r="G323">
        <f t="shared" ref="G323:G386" si="54">F323*PI()/180</f>
        <v>-7.9767000970053348E-2</v>
      </c>
      <c r="H323" t="str">
        <f t="shared" si="48"/>
        <v>NO</v>
      </c>
      <c r="I323" t="str">
        <f t="shared" si="49"/>
        <v>NO</v>
      </c>
      <c r="J323" t="str">
        <f t="shared" si="52"/>
        <v>NO</v>
      </c>
      <c r="K323">
        <v>3441</v>
      </c>
      <c r="L323" t="str">
        <f t="shared" si="53"/>
        <v/>
      </c>
      <c r="M323">
        <v>62524</v>
      </c>
      <c r="N323">
        <v>-1.669921875</v>
      </c>
      <c r="O323">
        <f t="shared" si="46"/>
        <v>-5.6757289151768725E-2</v>
      </c>
      <c r="P323">
        <f t="shared" si="50"/>
        <v>4.4202419999999996E-3</v>
      </c>
      <c r="Q323">
        <f t="shared" si="47"/>
        <v>-12.840312623555166</v>
      </c>
    </row>
    <row r="324" spans="1:17" x14ac:dyDescent="0.25">
      <c r="A324">
        <v>28522</v>
      </c>
      <c r="B324">
        <f t="shared" si="51"/>
        <v>7668</v>
      </c>
      <c r="C324">
        <v>-0.73963599999999996</v>
      </c>
      <c r="D324">
        <f t="shared" ref="D324:D387" si="55">(C324*(B324-B323))/1000</f>
        <v>-1.8490900000000001E-2</v>
      </c>
      <c r="E324">
        <v>3451</v>
      </c>
      <c r="F324">
        <v>-3.515625</v>
      </c>
      <c r="G324">
        <f t="shared" si="54"/>
        <v>-6.1359231515425647E-2</v>
      </c>
      <c r="H324" t="str">
        <f t="shared" si="48"/>
        <v>NO</v>
      </c>
      <c r="I324" t="str">
        <f t="shared" si="49"/>
        <v>NO</v>
      </c>
      <c r="J324" t="str">
        <f t="shared" si="52"/>
        <v>NO</v>
      </c>
      <c r="K324">
        <v>3451</v>
      </c>
      <c r="L324" t="str">
        <f t="shared" si="53"/>
        <v/>
      </c>
      <c r="M324">
        <v>62566</v>
      </c>
      <c r="N324">
        <v>-1.669921875</v>
      </c>
      <c r="O324">
        <f t="shared" ref="O324:O329" si="56">(N324-N323)*PI()/180</f>
        <v>0</v>
      </c>
      <c r="P324">
        <f t="shared" si="50"/>
        <v>0</v>
      </c>
      <c r="Q324" t="e">
        <f t="shared" ref="Q324:Q328" si="57">O324/P324</f>
        <v>#DIV/0!</v>
      </c>
    </row>
    <row r="325" spans="1:17" x14ac:dyDescent="0.25">
      <c r="A325">
        <v>28535</v>
      </c>
      <c r="B325">
        <f t="shared" si="51"/>
        <v>7681</v>
      </c>
      <c r="C325">
        <v>-0.58638800000000002</v>
      </c>
      <c r="D325">
        <f t="shared" si="55"/>
        <v>-7.6230439999999998E-3</v>
      </c>
      <c r="E325">
        <v>3461</v>
      </c>
      <c r="F325">
        <v>-2.28515625</v>
      </c>
      <c r="G325">
        <f t="shared" si="54"/>
        <v>-3.9883500485026674E-2</v>
      </c>
      <c r="H325" t="str">
        <f t="shared" si="48"/>
        <v>NO</v>
      </c>
      <c r="I325" t="str">
        <f t="shared" si="49"/>
        <v>NO</v>
      </c>
      <c r="J325" t="str">
        <f t="shared" si="52"/>
        <v>NO</v>
      </c>
      <c r="K325">
        <v>3461</v>
      </c>
      <c r="L325" t="str">
        <f t="shared" si="53"/>
        <v/>
      </c>
      <c r="M325">
        <v>62775</v>
      </c>
      <c r="N325">
        <v>0.52734375</v>
      </c>
      <c r="O325">
        <f t="shared" si="56"/>
        <v>3.8349519697141031E-2</v>
      </c>
      <c r="P325">
        <f t="shared" si="50"/>
        <v>0</v>
      </c>
      <c r="Q325" t="e">
        <f t="shared" si="57"/>
        <v>#DIV/0!</v>
      </c>
    </row>
    <row r="326" spans="1:17" x14ac:dyDescent="0.25">
      <c r="A326">
        <v>28560</v>
      </c>
      <c r="B326">
        <f t="shared" si="51"/>
        <v>7706</v>
      </c>
      <c r="C326">
        <v>-0.249029</v>
      </c>
      <c r="D326">
        <f t="shared" si="55"/>
        <v>-6.2257249999999997E-3</v>
      </c>
      <c r="E326">
        <v>3472</v>
      </c>
      <c r="F326">
        <v>-1.142578125</v>
      </c>
      <c r="G326">
        <f t="shared" si="54"/>
        <v>-1.9941750242513337E-2</v>
      </c>
      <c r="H326" t="str">
        <f t="shared" ref="H326:H389" si="58">IF(AND(F326=MAX(F322:F330), _xlfn.STDEV.P(F322:F330)&gt;$S$2),"YES","NO")</f>
        <v>NO</v>
      </c>
      <c r="I326" t="str">
        <f t="shared" ref="I326:I389" si="59">IF(AND(F326=MIN(F322:F330), _xlfn.STDEV.P(F322:F330)&gt;$S$2),"YES","NO")</f>
        <v>NO</v>
      </c>
      <c r="J326" t="str">
        <f t="shared" si="52"/>
        <v>NO</v>
      </c>
      <c r="K326">
        <v>3472</v>
      </c>
      <c r="L326" t="str">
        <f t="shared" si="53"/>
        <v/>
      </c>
      <c r="M326">
        <v>-3315</v>
      </c>
      <c r="N326">
        <v>0</v>
      </c>
      <c r="O326">
        <f t="shared" si="56"/>
        <v>-9.203884727313847E-3</v>
      </c>
      <c r="P326">
        <f t="shared" si="50"/>
        <v>0</v>
      </c>
      <c r="Q326" t="e">
        <f t="shared" si="57"/>
        <v>#DIV/0!</v>
      </c>
    </row>
    <row r="327" spans="1:17" x14ac:dyDescent="0.25">
      <c r="A327">
        <v>28585</v>
      </c>
      <c r="B327">
        <f t="shared" si="51"/>
        <v>7731</v>
      </c>
      <c r="C327">
        <v>8.4606000000000001E-2</v>
      </c>
      <c r="D327">
        <f t="shared" si="55"/>
        <v>2.1151499999999997E-3</v>
      </c>
      <c r="E327">
        <v>3482</v>
      </c>
      <c r="F327">
        <v>0</v>
      </c>
      <c r="G327">
        <f t="shared" si="54"/>
        <v>0</v>
      </c>
      <c r="H327" t="str">
        <f t="shared" si="58"/>
        <v>NO</v>
      </c>
      <c r="I327" t="str">
        <f t="shared" si="59"/>
        <v>NO</v>
      </c>
      <c r="J327" t="str">
        <f t="shared" si="52"/>
        <v>NO</v>
      </c>
      <c r="K327">
        <v>3482</v>
      </c>
      <c r="L327" t="str">
        <f t="shared" si="53"/>
        <v/>
      </c>
      <c r="M327">
        <v>-3315</v>
      </c>
      <c r="N327">
        <v>0</v>
      </c>
      <c r="O327">
        <f t="shared" si="56"/>
        <v>0</v>
      </c>
      <c r="P327">
        <f t="shared" si="50"/>
        <v>0</v>
      </c>
      <c r="Q327" t="e">
        <f t="shared" si="57"/>
        <v>#DIV/0!</v>
      </c>
    </row>
    <row r="328" spans="1:17" x14ac:dyDescent="0.25">
      <c r="A328">
        <v>28610</v>
      </c>
      <c r="B328">
        <f t="shared" si="51"/>
        <v>7756</v>
      </c>
      <c r="C328">
        <v>0.279891</v>
      </c>
      <c r="D328">
        <f t="shared" si="55"/>
        <v>6.9972749999999998E-3</v>
      </c>
      <c r="E328">
        <v>3493</v>
      </c>
      <c r="F328">
        <v>1.142578125</v>
      </c>
      <c r="G328">
        <f t="shared" si="54"/>
        <v>1.9941750242513337E-2</v>
      </c>
      <c r="H328" t="str">
        <f t="shared" si="58"/>
        <v>NO</v>
      </c>
      <c r="I328" t="str">
        <f t="shared" si="59"/>
        <v>NO</v>
      </c>
      <c r="J328" t="str">
        <f t="shared" si="52"/>
        <v>NO</v>
      </c>
      <c r="K328">
        <v>3493</v>
      </c>
      <c r="L328" t="str">
        <f t="shared" si="53"/>
        <v/>
      </c>
      <c r="M328">
        <v>-3315</v>
      </c>
      <c r="N328">
        <v>0</v>
      </c>
      <c r="O328">
        <f t="shared" si="56"/>
        <v>0</v>
      </c>
      <c r="P328">
        <f t="shared" si="50"/>
        <v>0</v>
      </c>
      <c r="Q328" t="e">
        <f t="shared" si="57"/>
        <v>#DIV/0!</v>
      </c>
    </row>
    <row r="329" spans="1:17" x14ac:dyDescent="0.25">
      <c r="A329">
        <v>28635</v>
      </c>
      <c r="B329">
        <f t="shared" si="51"/>
        <v>7781</v>
      </c>
      <c r="C329">
        <v>0.72899400000000003</v>
      </c>
      <c r="D329">
        <f t="shared" si="55"/>
        <v>1.8224850000000001E-2</v>
      </c>
      <c r="E329">
        <v>3503</v>
      </c>
      <c r="F329">
        <v>2.28515625</v>
      </c>
      <c r="G329">
        <f t="shared" si="54"/>
        <v>3.9883500485026674E-2</v>
      </c>
      <c r="H329" t="str">
        <f t="shared" si="58"/>
        <v>NO</v>
      </c>
      <c r="I329" t="str">
        <f t="shared" si="59"/>
        <v>NO</v>
      </c>
      <c r="J329" t="str">
        <f t="shared" si="52"/>
        <v>NO</v>
      </c>
      <c r="K329">
        <v>3503</v>
      </c>
      <c r="L329" t="str">
        <f t="shared" si="53"/>
        <v/>
      </c>
      <c r="M329">
        <v>-3315</v>
      </c>
      <c r="N329">
        <v>0</v>
      </c>
      <c r="O329">
        <f t="shared" si="56"/>
        <v>0</v>
      </c>
    </row>
    <row r="330" spans="1:17" x14ac:dyDescent="0.25">
      <c r="A330">
        <v>28659</v>
      </c>
      <c r="B330">
        <f t="shared" si="51"/>
        <v>7805</v>
      </c>
      <c r="C330">
        <v>1.012078</v>
      </c>
      <c r="D330">
        <f t="shared" si="55"/>
        <v>2.4289872000000004E-2</v>
      </c>
      <c r="E330">
        <v>3514</v>
      </c>
      <c r="F330">
        <v>3.427734375</v>
      </c>
      <c r="G330">
        <f t="shared" si="54"/>
        <v>5.9825250727540004E-2</v>
      </c>
      <c r="H330" t="str">
        <f t="shared" si="58"/>
        <v>NO</v>
      </c>
      <c r="I330" t="str">
        <f t="shared" si="59"/>
        <v>NO</v>
      </c>
      <c r="J330" t="str">
        <f t="shared" si="52"/>
        <v>NO</v>
      </c>
      <c r="K330">
        <v>3514</v>
      </c>
      <c r="L330" t="str">
        <f t="shared" si="53"/>
        <v/>
      </c>
    </row>
    <row r="331" spans="1:17" x14ac:dyDescent="0.25">
      <c r="A331">
        <v>28685</v>
      </c>
      <c r="B331">
        <f t="shared" si="51"/>
        <v>7831</v>
      </c>
      <c r="C331">
        <v>1.253657</v>
      </c>
      <c r="D331">
        <f t="shared" si="55"/>
        <v>3.2595081999999997E-2</v>
      </c>
      <c r="E331">
        <v>3524</v>
      </c>
      <c r="F331">
        <v>4.5703125</v>
      </c>
      <c r="G331">
        <f t="shared" si="54"/>
        <v>7.9767000970053348E-2</v>
      </c>
      <c r="H331" t="str">
        <f t="shared" si="58"/>
        <v>NO</v>
      </c>
      <c r="I331" t="str">
        <f t="shared" si="59"/>
        <v>NO</v>
      </c>
      <c r="J331" t="str">
        <f t="shared" si="52"/>
        <v>NO</v>
      </c>
      <c r="K331">
        <v>3524</v>
      </c>
      <c r="L331" t="str">
        <f t="shared" si="53"/>
        <v/>
      </c>
    </row>
    <row r="332" spans="1:17" x14ac:dyDescent="0.25">
      <c r="A332">
        <v>28710</v>
      </c>
      <c r="B332">
        <f t="shared" si="51"/>
        <v>7856</v>
      </c>
      <c r="C332">
        <v>1.432447</v>
      </c>
      <c r="D332">
        <f t="shared" si="55"/>
        <v>3.5811175000000001E-2</v>
      </c>
      <c r="E332">
        <v>3534</v>
      </c>
      <c r="F332">
        <v>5.537109375</v>
      </c>
      <c r="G332">
        <f t="shared" si="54"/>
        <v>9.6640789636795399E-2</v>
      </c>
      <c r="H332" t="str">
        <f t="shared" si="58"/>
        <v>NO</v>
      </c>
      <c r="I332" t="str">
        <f t="shared" si="59"/>
        <v>NO</v>
      </c>
      <c r="J332" t="str">
        <f t="shared" si="52"/>
        <v>NO</v>
      </c>
      <c r="K332">
        <v>3534</v>
      </c>
      <c r="L332" t="str">
        <f t="shared" si="53"/>
        <v/>
      </c>
    </row>
    <row r="333" spans="1:17" x14ac:dyDescent="0.25">
      <c r="A333">
        <v>28735</v>
      </c>
      <c r="B333">
        <f t="shared" si="51"/>
        <v>7881</v>
      </c>
      <c r="C333">
        <v>1.5479149999999999</v>
      </c>
      <c r="D333">
        <f t="shared" si="55"/>
        <v>3.8697875E-2</v>
      </c>
      <c r="E333">
        <v>3545</v>
      </c>
      <c r="F333">
        <v>6.591796875</v>
      </c>
      <c r="G333">
        <f t="shared" si="54"/>
        <v>0.11504855909142309</v>
      </c>
      <c r="H333" t="str">
        <f t="shared" si="58"/>
        <v>NO</v>
      </c>
      <c r="I333" t="str">
        <f t="shared" si="59"/>
        <v>NO</v>
      </c>
      <c r="J333" t="str">
        <f t="shared" si="52"/>
        <v>NO</v>
      </c>
      <c r="K333">
        <v>3545</v>
      </c>
      <c r="L333" t="str">
        <f t="shared" si="53"/>
        <v/>
      </c>
    </row>
    <row r="334" spans="1:17" x14ac:dyDescent="0.25">
      <c r="A334">
        <v>28760</v>
      </c>
      <c r="B334">
        <f t="shared" si="51"/>
        <v>7906</v>
      </c>
      <c r="C334">
        <v>1.59687</v>
      </c>
      <c r="D334">
        <f t="shared" si="55"/>
        <v>3.9921750000000006E-2</v>
      </c>
      <c r="E334">
        <v>3555</v>
      </c>
      <c r="F334">
        <v>7.55859375</v>
      </c>
      <c r="G334">
        <f t="shared" si="54"/>
        <v>0.13192234775816514</v>
      </c>
      <c r="H334" t="str">
        <f t="shared" si="58"/>
        <v>NO</v>
      </c>
      <c r="I334" t="str">
        <f t="shared" si="59"/>
        <v>NO</v>
      </c>
      <c r="J334" t="str">
        <f t="shared" si="52"/>
        <v>NO</v>
      </c>
      <c r="K334">
        <v>3555</v>
      </c>
      <c r="L334" t="str">
        <f t="shared" si="53"/>
        <v/>
      </c>
    </row>
    <row r="335" spans="1:17" x14ac:dyDescent="0.25">
      <c r="A335">
        <v>28785</v>
      </c>
      <c r="B335">
        <f t="shared" si="51"/>
        <v>7931</v>
      </c>
      <c r="C335">
        <v>1.568136</v>
      </c>
      <c r="D335">
        <f t="shared" si="55"/>
        <v>3.9203399999999999E-2</v>
      </c>
      <c r="E335">
        <v>3566</v>
      </c>
      <c r="F335">
        <v>8.4375</v>
      </c>
      <c r="G335">
        <f t="shared" si="54"/>
        <v>0.14726215563702155</v>
      </c>
      <c r="H335" t="str">
        <f t="shared" si="58"/>
        <v>NO</v>
      </c>
      <c r="I335" t="str">
        <f t="shared" si="59"/>
        <v>NO</v>
      </c>
      <c r="J335" t="str">
        <f t="shared" si="52"/>
        <v>NO</v>
      </c>
      <c r="K335">
        <v>3566</v>
      </c>
      <c r="L335" t="str">
        <f t="shared" si="53"/>
        <v/>
      </c>
    </row>
    <row r="336" spans="1:17" x14ac:dyDescent="0.25">
      <c r="A336">
        <v>28810</v>
      </c>
      <c r="B336">
        <f t="shared" si="51"/>
        <v>7956</v>
      </c>
      <c r="C336">
        <v>1.461713</v>
      </c>
      <c r="D336">
        <f t="shared" si="55"/>
        <v>3.6542825000000001E-2</v>
      </c>
      <c r="E336">
        <v>3576</v>
      </c>
      <c r="F336">
        <v>9.228515625</v>
      </c>
      <c r="G336">
        <f t="shared" si="54"/>
        <v>0.16106798272799233</v>
      </c>
      <c r="H336" t="str">
        <f t="shared" si="58"/>
        <v>NO</v>
      </c>
      <c r="I336" t="str">
        <f t="shared" si="59"/>
        <v>NO</v>
      </c>
      <c r="J336" t="str">
        <f t="shared" si="52"/>
        <v>NO</v>
      </c>
      <c r="K336">
        <v>3576</v>
      </c>
      <c r="L336" t="str">
        <f t="shared" si="53"/>
        <v/>
      </c>
    </row>
    <row r="337" spans="1:12" x14ac:dyDescent="0.25">
      <c r="A337">
        <v>28835</v>
      </c>
      <c r="B337">
        <f t="shared" si="51"/>
        <v>7981</v>
      </c>
      <c r="C337">
        <v>1.279199</v>
      </c>
      <c r="D337">
        <f t="shared" si="55"/>
        <v>3.1979975000000001E-2</v>
      </c>
      <c r="E337">
        <v>3586</v>
      </c>
      <c r="F337">
        <v>9.931640625</v>
      </c>
      <c r="G337">
        <f t="shared" si="54"/>
        <v>0.17333982903107745</v>
      </c>
      <c r="H337" t="str">
        <f t="shared" si="58"/>
        <v>NO</v>
      </c>
      <c r="I337" t="str">
        <f t="shared" si="59"/>
        <v>NO</v>
      </c>
      <c r="J337" t="str">
        <f t="shared" si="52"/>
        <v>NO</v>
      </c>
      <c r="K337">
        <v>3586</v>
      </c>
      <c r="L337" t="str">
        <f t="shared" si="53"/>
        <v/>
      </c>
    </row>
    <row r="338" spans="1:12" x14ac:dyDescent="0.25">
      <c r="A338">
        <v>28860</v>
      </c>
      <c r="B338">
        <f t="shared" si="51"/>
        <v>8006</v>
      </c>
      <c r="C338">
        <v>1.037088</v>
      </c>
      <c r="D338">
        <f t="shared" si="55"/>
        <v>2.5927199999999997E-2</v>
      </c>
      <c r="E338">
        <v>3597</v>
      </c>
      <c r="F338">
        <v>10.63476563</v>
      </c>
      <c r="G338">
        <f t="shared" si="54"/>
        <v>0.18561167542142903</v>
      </c>
      <c r="H338" t="str">
        <f t="shared" si="58"/>
        <v>NO</v>
      </c>
      <c r="I338" t="str">
        <f t="shared" si="59"/>
        <v>NO</v>
      </c>
      <c r="J338" t="str">
        <f t="shared" si="52"/>
        <v>NO</v>
      </c>
      <c r="K338">
        <v>3597</v>
      </c>
      <c r="L338" t="str">
        <f t="shared" si="53"/>
        <v/>
      </c>
    </row>
    <row r="339" spans="1:12" x14ac:dyDescent="0.25">
      <c r="A339">
        <v>28885</v>
      </c>
      <c r="B339">
        <f t="shared" si="51"/>
        <v>8031</v>
      </c>
      <c r="C339">
        <v>0.74814999999999998</v>
      </c>
      <c r="D339">
        <f t="shared" si="55"/>
        <v>1.8703749999999998E-2</v>
      </c>
      <c r="E339">
        <v>3607</v>
      </c>
      <c r="F339">
        <v>11.16210938</v>
      </c>
      <c r="G339">
        <f t="shared" si="54"/>
        <v>0.19481556014874291</v>
      </c>
      <c r="H339" t="str">
        <f t="shared" si="58"/>
        <v>NO</v>
      </c>
      <c r="I339" t="str">
        <f t="shared" si="59"/>
        <v>NO</v>
      </c>
      <c r="J339" t="str">
        <f t="shared" si="52"/>
        <v>NO</v>
      </c>
      <c r="K339">
        <v>3607</v>
      </c>
      <c r="L339" t="str">
        <f t="shared" si="53"/>
        <v/>
      </c>
    </row>
    <row r="340" spans="1:12" x14ac:dyDescent="0.25">
      <c r="A340">
        <v>28911</v>
      </c>
      <c r="B340">
        <f t="shared" si="51"/>
        <v>8057</v>
      </c>
      <c r="C340">
        <v>0.42835099999999998</v>
      </c>
      <c r="D340">
        <f t="shared" si="55"/>
        <v>1.1137126000000001E-2</v>
      </c>
      <c r="E340">
        <v>3618</v>
      </c>
      <c r="F340">
        <v>11.6015625</v>
      </c>
      <c r="G340">
        <f t="shared" si="54"/>
        <v>0.20248546400090464</v>
      </c>
      <c r="H340" t="str">
        <f t="shared" si="58"/>
        <v>NO</v>
      </c>
      <c r="I340" t="str">
        <f t="shared" si="59"/>
        <v>NO</v>
      </c>
      <c r="J340" t="str">
        <f t="shared" si="52"/>
        <v>NO</v>
      </c>
      <c r="K340">
        <v>3618</v>
      </c>
      <c r="L340" t="str">
        <f t="shared" si="53"/>
        <v/>
      </c>
    </row>
    <row r="341" spans="1:12" x14ac:dyDescent="0.25">
      <c r="A341">
        <v>28936</v>
      </c>
      <c r="B341">
        <f t="shared" si="51"/>
        <v>8082</v>
      </c>
      <c r="C341">
        <v>9.2054999999999998E-2</v>
      </c>
      <c r="D341">
        <f t="shared" si="55"/>
        <v>2.301375E-3</v>
      </c>
      <c r="E341">
        <v>3628</v>
      </c>
      <c r="F341">
        <v>12.04101563</v>
      </c>
      <c r="G341">
        <f t="shared" si="54"/>
        <v>0.21015536802759932</v>
      </c>
      <c r="H341" t="str">
        <f t="shared" si="58"/>
        <v>NO</v>
      </c>
      <c r="I341" t="str">
        <f t="shared" si="59"/>
        <v>NO</v>
      </c>
      <c r="J341" t="str">
        <f t="shared" si="52"/>
        <v>NO</v>
      </c>
      <c r="K341">
        <v>3628</v>
      </c>
      <c r="L341" t="str">
        <f t="shared" si="53"/>
        <v/>
      </c>
    </row>
    <row r="342" spans="1:12" x14ac:dyDescent="0.25">
      <c r="A342">
        <v>28948</v>
      </c>
      <c r="B342">
        <f t="shared" si="51"/>
        <v>8094</v>
      </c>
      <c r="C342">
        <v>-7.6623999999999998E-2</v>
      </c>
      <c r="D342">
        <f t="shared" si="55"/>
        <v>-9.1948799999999999E-4</v>
      </c>
      <c r="E342">
        <v>3639</v>
      </c>
      <c r="F342">
        <v>12.3046875</v>
      </c>
      <c r="G342">
        <f t="shared" si="54"/>
        <v>0.21475731030398976</v>
      </c>
      <c r="H342" t="str">
        <f t="shared" si="58"/>
        <v>NO</v>
      </c>
      <c r="I342" t="str">
        <f t="shared" si="59"/>
        <v>NO</v>
      </c>
      <c r="J342" t="str">
        <f t="shared" si="52"/>
        <v>NO</v>
      </c>
      <c r="K342">
        <v>3639</v>
      </c>
      <c r="L342" t="str">
        <f t="shared" si="53"/>
        <v/>
      </c>
    </row>
    <row r="343" spans="1:12" x14ac:dyDescent="0.25">
      <c r="A343">
        <v>28973</v>
      </c>
      <c r="B343">
        <f t="shared" si="51"/>
        <v>8119</v>
      </c>
      <c r="C343">
        <v>-0.27723100000000001</v>
      </c>
      <c r="D343">
        <f t="shared" si="55"/>
        <v>-6.930775000000001E-3</v>
      </c>
      <c r="E343">
        <v>3649</v>
      </c>
      <c r="F343">
        <v>12.48046875</v>
      </c>
      <c r="G343">
        <f t="shared" si="54"/>
        <v>0.21782527187976106</v>
      </c>
      <c r="H343" t="str">
        <f t="shared" si="58"/>
        <v>NO</v>
      </c>
      <c r="I343" t="str">
        <f t="shared" si="59"/>
        <v>NO</v>
      </c>
      <c r="J343" t="str">
        <f t="shared" si="52"/>
        <v>NO</v>
      </c>
      <c r="K343">
        <v>3649</v>
      </c>
      <c r="L343" t="str">
        <f t="shared" si="53"/>
        <v/>
      </c>
    </row>
    <row r="344" spans="1:12" x14ac:dyDescent="0.25">
      <c r="A344">
        <v>28999</v>
      </c>
      <c r="B344">
        <f t="shared" si="51"/>
        <v>8145</v>
      </c>
      <c r="C344">
        <v>-0.72260899999999995</v>
      </c>
      <c r="D344">
        <f t="shared" si="55"/>
        <v>-1.8787834E-2</v>
      </c>
      <c r="E344">
        <v>3670</v>
      </c>
      <c r="F344">
        <v>12.56835938</v>
      </c>
      <c r="G344">
        <f t="shared" si="54"/>
        <v>0.21935925275491316</v>
      </c>
      <c r="H344" t="str">
        <f t="shared" si="58"/>
        <v>YES</v>
      </c>
      <c r="I344" t="str">
        <f t="shared" si="59"/>
        <v>NO</v>
      </c>
      <c r="J344" t="str">
        <f t="shared" si="52"/>
        <v>YES</v>
      </c>
      <c r="K344">
        <v>3670</v>
      </c>
      <c r="L344">
        <f t="shared" si="53"/>
        <v>12.56835938</v>
      </c>
    </row>
    <row r="345" spans="1:12" x14ac:dyDescent="0.25">
      <c r="A345">
        <v>29023</v>
      </c>
      <c r="B345">
        <f t="shared" si="51"/>
        <v>8169</v>
      </c>
      <c r="C345">
        <v>-0.99930799999999997</v>
      </c>
      <c r="D345">
        <f t="shared" si="55"/>
        <v>-2.3983391999999999E-2</v>
      </c>
      <c r="E345">
        <v>3680</v>
      </c>
      <c r="F345">
        <v>12.39257813</v>
      </c>
      <c r="G345">
        <f t="shared" si="54"/>
        <v>0.21629129117914189</v>
      </c>
      <c r="H345" t="str">
        <f t="shared" si="58"/>
        <v>NO</v>
      </c>
      <c r="I345" t="str">
        <f t="shared" si="59"/>
        <v>NO</v>
      </c>
      <c r="J345" t="str">
        <f t="shared" si="52"/>
        <v>NO</v>
      </c>
      <c r="K345">
        <v>3680</v>
      </c>
      <c r="L345" t="str">
        <f t="shared" si="53"/>
        <v/>
      </c>
    </row>
    <row r="346" spans="1:12" x14ac:dyDescent="0.25">
      <c r="A346">
        <v>29049</v>
      </c>
      <c r="B346">
        <f t="shared" si="51"/>
        <v>8195</v>
      </c>
      <c r="C346">
        <v>-1.238758</v>
      </c>
      <c r="D346">
        <f t="shared" si="55"/>
        <v>-3.2207708000000002E-2</v>
      </c>
      <c r="E346">
        <v>3691</v>
      </c>
      <c r="F346">
        <v>12.21679688</v>
      </c>
      <c r="G346">
        <f t="shared" si="54"/>
        <v>0.21322332960337059</v>
      </c>
      <c r="H346" t="str">
        <f t="shared" si="58"/>
        <v>NO</v>
      </c>
      <c r="I346" t="str">
        <f t="shared" si="59"/>
        <v>NO</v>
      </c>
      <c r="J346" t="str">
        <f t="shared" si="52"/>
        <v>NO</v>
      </c>
      <c r="K346">
        <v>3691</v>
      </c>
      <c r="L346" t="str">
        <f t="shared" si="53"/>
        <v/>
      </c>
    </row>
    <row r="347" spans="1:12" x14ac:dyDescent="0.25">
      <c r="A347">
        <v>29074</v>
      </c>
      <c r="B347">
        <f t="shared" si="51"/>
        <v>8220</v>
      </c>
      <c r="C347">
        <v>-1.4244650000000001</v>
      </c>
      <c r="D347">
        <f t="shared" si="55"/>
        <v>-3.5611625000000001E-2</v>
      </c>
      <c r="E347">
        <v>3701</v>
      </c>
      <c r="F347">
        <v>11.86523438</v>
      </c>
      <c r="G347">
        <f t="shared" si="54"/>
        <v>0.20708740645182802</v>
      </c>
      <c r="H347" t="str">
        <f t="shared" si="58"/>
        <v>NO</v>
      </c>
      <c r="I347" t="str">
        <f t="shared" si="59"/>
        <v>NO</v>
      </c>
      <c r="J347" t="str">
        <f t="shared" si="52"/>
        <v>NO</v>
      </c>
      <c r="K347">
        <v>3701</v>
      </c>
      <c r="L347" t="str">
        <f t="shared" si="53"/>
        <v/>
      </c>
    </row>
    <row r="348" spans="1:12" x14ac:dyDescent="0.25">
      <c r="A348">
        <v>29086</v>
      </c>
      <c r="B348">
        <f t="shared" si="51"/>
        <v>8232</v>
      </c>
      <c r="C348">
        <v>-1.487787</v>
      </c>
      <c r="D348">
        <f t="shared" si="55"/>
        <v>-1.7853444E-2</v>
      </c>
      <c r="E348">
        <v>3712</v>
      </c>
      <c r="F348">
        <v>11.51367188</v>
      </c>
      <c r="G348">
        <f t="shared" si="54"/>
        <v>0.20095148330028548</v>
      </c>
      <c r="H348" t="str">
        <f t="shared" si="58"/>
        <v>NO</v>
      </c>
      <c r="I348" t="str">
        <f t="shared" si="59"/>
        <v>NO</v>
      </c>
      <c r="J348" t="str">
        <f t="shared" si="52"/>
        <v>NO</v>
      </c>
      <c r="K348">
        <v>3712</v>
      </c>
      <c r="L348" t="str">
        <f t="shared" si="53"/>
        <v/>
      </c>
    </row>
    <row r="349" spans="1:12" x14ac:dyDescent="0.25">
      <c r="A349">
        <v>29098</v>
      </c>
      <c r="B349">
        <f t="shared" si="51"/>
        <v>8244</v>
      </c>
      <c r="C349">
        <v>-1.532484</v>
      </c>
      <c r="D349">
        <f t="shared" si="55"/>
        <v>-1.8389807999999997E-2</v>
      </c>
      <c r="E349">
        <v>3722</v>
      </c>
      <c r="F349">
        <v>10.98632813</v>
      </c>
      <c r="G349">
        <f t="shared" si="54"/>
        <v>0.19174759857297161</v>
      </c>
      <c r="H349" t="str">
        <f t="shared" si="58"/>
        <v>NO</v>
      </c>
      <c r="I349" t="str">
        <f t="shared" si="59"/>
        <v>NO</v>
      </c>
      <c r="J349" t="str">
        <f t="shared" si="52"/>
        <v>NO</v>
      </c>
      <c r="K349">
        <v>3722</v>
      </c>
      <c r="L349" t="str">
        <f t="shared" si="53"/>
        <v/>
      </c>
    </row>
    <row r="350" spans="1:12" x14ac:dyDescent="0.25">
      <c r="A350">
        <v>29123</v>
      </c>
      <c r="B350">
        <f t="shared" si="51"/>
        <v>8269</v>
      </c>
      <c r="C350">
        <v>-1.561218</v>
      </c>
      <c r="D350">
        <f t="shared" si="55"/>
        <v>-3.9030450000000001E-2</v>
      </c>
      <c r="E350">
        <v>3732</v>
      </c>
      <c r="F350">
        <v>10.37109375</v>
      </c>
      <c r="G350">
        <f t="shared" si="54"/>
        <v>0.18100973297050565</v>
      </c>
      <c r="H350" t="str">
        <f t="shared" si="58"/>
        <v>NO</v>
      </c>
      <c r="I350" t="str">
        <f t="shared" si="59"/>
        <v>NO</v>
      </c>
      <c r="J350" t="str">
        <f t="shared" si="52"/>
        <v>NO</v>
      </c>
      <c r="K350">
        <v>3732</v>
      </c>
      <c r="L350" t="str">
        <f t="shared" si="53"/>
        <v/>
      </c>
    </row>
    <row r="351" spans="1:12" x14ac:dyDescent="0.25">
      <c r="A351">
        <v>29148</v>
      </c>
      <c r="B351">
        <f t="shared" si="51"/>
        <v>8294</v>
      </c>
      <c r="C351">
        <v>-1.5213099999999999</v>
      </c>
      <c r="D351">
        <f t="shared" si="55"/>
        <v>-3.8032749999999997E-2</v>
      </c>
      <c r="E351">
        <v>3743</v>
      </c>
      <c r="F351">
        <v>9.66796875</v>
      </c>
      <c r="G351">
        <f t="shared" si="54"/>
        <v>0.16873788666742054</v>
      </c>
      <c r="H351" t="str">
        <f t="shared" si="58"/>
        <v>NO</v>
      </c>
      <c r="I351" t="str">
        <f t="shared" si="59"/>
        <v>NO</v>
      </c>
      <c r="J351" t="str">
        <f t="shared" si="52"/>
        <v>NO</v>
      </c>
      <c r="K351">
        <v>3743</v>
      </c>
      <c r="L351" t="str">
        <f t="shared" si="53"/>
        <v/>
      </c>
    </row>
    <row r="352" spans="1:12" x14ac:dyDescent="0.25">
      <c r="A352">
        <v>29173</v>
      </c>
      <c r="B352">
        <f t="shared" si="51"/>
        <v>8319</v>
      </c>
      <c r="C352">
        <v>-1.4095660000000001</v>
      </c>
      <c r="D352">
        <f t="shared" si="55"/>
        <v>-3.5239150000000004E-2</v>
      </c>
      <c r="E352">
        <v>3753</v>
      </c>
      <c r="F352">
        <v>8.876953125</v>
      </c>
      <c r="G352">
        <f t="shared" si="54"/>
        <v>0.15493205957644976</v>
      </c>
      <c r="H352" t="str">
        <f t="shared" si="58"/>
        <v>NO</v>
      </c>
      <c r="I352" t="str">
        <f t="shared" si="59"/>
        <v>NO</v>
      </c>
      <c r="J352" t="str">
        <f t="shared" si="52"/>
        <v>NO</v>
      </c>
      <c r="K352">
        <v>3753</v>
      </c>
      <c r="L352" t="str">
        <f t="shared" si="53"/>
        <v/>
      </c>
    </row>
    <row r="353" spans="1:12" x14ac:dyDescent="0.25">
      <c r="A353">
        <v>29199</v>
      </c>
      <c r="B353">
        <f t="shared" si="51"/>
        <v>8345</v>
      </c>
      <c r="C353">
        <v>-1.228648</v>
      </c>
      <c r="D353">
        <f t="shared" si="55"/>
        <v>-3.1944847999999998E-2</v>
      </c>
      <c r="E353">
        <v>3764</v>
      </c>
      <c r="F353">
        <v>8.0859375</v>
      </c>
      <c r="G353">
        <f t="shared" si="54"/>
        <v>0.14112623248547898</v>
      </c>
      <c r="H353" t="str">
        <f t="shared" si="58"/>
        <v>NO</v>
      </c>
      <c r="I353" t="str">
        <f t="shared" si="59"/>
        <v>NO</v>
      </c>
      <c r="J353" t="str">
        <f t="shared" si="52"/>
        <v>NO</v>
      </c>
      <c r="K353">
        <v>3764</v>
      </c>
      <c r="L353" t="str">
        <f t="shared" si="53"/>
        <v/>
      </c>
    </row>
    <row r="354" spans="1:12" x14ac:dyDescent="0.25">
      <c r="A354">
        <v>29224</v>
      </c>
      <c r="B354">
        <f t="shared" si="51"/>
        <v>8370</v>
      </c>
      <c r="C354">
        <v>-0.99983999999999995</v>
      </c>
      <c r="D354">
        <f t="shared" si="55"/>
        <v>-2.4995999999999997E-2</v>
      </c>
      <c r="E354">
        <v>3774</v>
      </c>
      <c r="F354">
        <v>7.20703125</v>
      </c>
      <c r="G354">
        <f t="shared" si="54"/>
        <v>0.12578642460662259</v>
      </c>
      <c r="H354" t="str">
        <f t="shared" si="58"/>
        <v>NO</v>
      </c>
      <c r="I354" t="str">
        <f t="shared" si="59"/>
        <v>NO</v>
      </c>
      <c r="J354" t="str">
        <f t="shared" si="52"/>
        <v>NO</v>
      </c>
      <c r="K354">
        <v>3774</v>
      </c>
      <c r="L354" t="str">
        <f t="shared" si="53"/>
        <v/>
      </c>
    </row>
    <row r="355" spans="1:12" x14ac:dyDescent="0.25">
      <c r="A355">
        <v>29249</v>
      </c>
      <c r="B355">
        <f t="shared" si="51"/>
        <v>8395</v>
      </c>
      <c r="C355">
        <v>-0.72686600000000001</v>
      </c>
      <c r="D355">
        <f t="shared" si="55"/>
        <v>-1.8171650000000001E-2</v>
      </c>
      <c r="E355">
        <v>3785</v>
      </c>
      <c r="F355">
        <v>6.240234375</v>
      </c>
      <c r="G355">
        <f t="shared" si="54"/>
        <v>0.10891263593988053</v>
      </c>
      <c r="H355" t="str">
        <f t="shared" si="58"/>
        <v>NO</v>
      </c>
      <c r="I355" t="str">
        <f t="shared" si="59"/>
        <v>NO</v>
      </c>
      <c r="J355" t="str">
        <f t="shared" si="52"/>
        <v>NO</v>
      </c>
      <c r="K355">
        <v>3785</v>
      </c>
      <c r="L355" t="str">
        <f t="shared" si="53"/>
        <v/>
      </c>
    </row>
    <row r="356" spans="1:12" x14ac:dyDescent="0.25">
      <c r="A356">
        <v>29274</v>
      </c>
      <c r="B356">
        <f t="shared" si="51"/>
        <v>8420</v>
      </c>
      <c r="C356">
        <v>-0.41025899999999998</v>
      </c>
      <c r="D356">
        <f t="shared" si="55"/>
        <v>-1.0256474999999999E-2</v>
      </c>
      <c r="E356">
        <v>3795</v>
      </c>
      <c r="F356">
        <v>5.185546875</v>
      </c>
      <c r="G356">
        <f t="shared" si="54"/>
        <v>9.0504866485252827E-2</v>
      </c>
      <c r="H356" t="str">
        <f t="shared" si="58"/>
        <v>NO</v>
      </c>
      <c r="I356" t="str">
        <f t="shared" si="59"/>
        <v>NO</v>
      </c>
      <c r="J356" t="str">
        <f t="shared" si="52"/>
        <v>NO</v>
      </c>
      <c r="K356">
        <v>3795</v>
      </c>
      <c r="L356" t="str">
        <f t="shared" si="53"/>
        <v/>
      </c>
    </row>
    <row r="357" spans="1:12" x14ac:dyDescent="0.25">
      <c r="A357">
        <v>29299</v>
      </c>
      <c r="B357">
        <f t="shared" si="51"/>
        <v>8445</v>
      </c>
      <c r="C357">
        <v>-7.8753000000000004E-2</v>
      </c>
      <c r="D357">
        <f t="shared" si="55"/>
        <v>-1.968825E-3</v>
      </c>
      <c r="E357">
        <v>3805</v>
      </c>
      <c r="F357">
        <v>4.130859375</v>
      </c>
      <c r="G357">
        <f t="shared" si="54"/>
        <v>7.209709703062514E-2</v>
      </c>
      <c r="H357" t="str">
        <f t="shared" si="58"/>
        <v>NO</v>
      </c>
      <c r="I357" t="str">
        <f t="shared" si="59"/>
        <v>NO</v>
      </c>
      <c r="J357" t="str">
        <f t="shared" si="52"/>
        <v>NO</v>
      </c>
      <c r="K357">
        <v>3805</v>
      </c>
      <c r="L357" t="str">
        <f t="shared" si="53"/>
        <v/>
      </c>
    </row>
    <row r="358" spans="1:12" x14ac:dyDescent="0.25">
      <c r="A358">
        <v>29324</v>
      </c>
      <c r="B358">
        <f t="shared" si="51"/>
        <v>8470</v>
      </c>
      <c r="C358">
        <v>0.25967099999999999</v>
      </c>
      <c r="D358">
        <f t="shared" si="55"/>
        <v>6.491775E-3</v>
      </c>
      <c r="E358">
        <v>3816</v>
      </c>
      <c r="F358">
        <v>2.98828125</v>
      </c>
      <c r="G358">
        <f t="shared" si="54"/>
        <v>5.2155346788111796E-2</v>
      </c>
      <c r="H358" t="str">
        <f t="shared" si="58"/>
        <v>NO</v>
      </c>
      <c r="I358" t="str">
        <f t="shared" si="59"/>
        <v>NO</v>
      </c>
      <c r="J358" t="str">
        <f t="shared" si="52"/>
        <v>NO</v>
      </c>
      <c r="K358">
        <v>3816</v>
      </c>
      <c r="L358" t="str">
        <f t="shared" si="53"/>
        <v/>
      </c>
    </row>
    <row r="359" spans="1:12" x14ac:dyDescent="0.25">
      <c r="A359">
        <v>29348</v>
      </c>
      <c r="B359">
        <f t="shared" si="51"/>
        <v>8494</v>
      </c>
      <c r="C359">
        <v>0.58532399999999996</v>
      </c>
      <c r="D359">
        <f t="shared" si="55"/>
        <v>1.4047776E-2</v>
      </c>
      <c r="E359">
        <v>3826</v>
      </c>
      <c r="F359">
        <v>1.845703125</v>
      </c>
      <c r="G359">
        <f t="shared" si="54"/>
        <v>3.2213596545598459E-2</v>
      </c>
      <c r="H359" t="str">
        <f t="shared" si="58"/>
        <v>NO</v>
      </c>
      <c r="I359" t="str">
        <f t="shared" si="59"/>
        <v>NO</v>
      </c>
      <c r="J359" t="str">
        <f t="shared" si="52"/>
        <v>NO</v>
      </c>
      <c r="K359">
        <v>3826</v>
      </c>
      <c r="L359" t="str">
        <f t="shared" si="53"/>
        <v/>
      </c>
    </row>
    <row r="360" spans="1:12" x14ac:dyDescent="0.25">
      <c r="A360">
        <v>29361</v>
      </c>
      <c r="B360">
        <f t="shared" si="51"/>
        <v>8507</v>
      </c>
      <c r="C360">
        <v>0.74282899999999996</v>
      </c>
      <c r="D360">
        <f t="shared" si="55"/>
        <v>9.6567770000000001E-3</v>
      </c>
      <c r="E360">
        <v>3837</v>
      </c>
      <c r="F360">
        <v>0.791015625</v>
      </c>
      <c r="G360">
        <f t="shared" si="54"/>
        <v>1.3805827090970769E-2</v>
      </c>
      <c r="H360" t="str">
        <f t="shared" si="58"/>
        <v>NO</v>
      </c>
      <c r="I360" t="str">
        <f t="shared" si="59"/>
        <v>NO</v>
      </c>
      <c r="J360" t="str">
        <f t="shared" si="52"/>
        <v>NO</v>
      </c>
      <c r="K360">
        <v>3837</v>
      </c>
      <c r="L360" t="str">
        <f t="shared" si="53"/>
        <v/>
      </c>
    </row>
    <row r="361" spans="1:12" x14ac:dyDescent="0.25">
      <c r="A361">
        <v>29386</v>
      </c>
      <c r="B361">
        <f t="shared" si="51"/>
        <v>8532</v>
      </c>
      <c r="C361">
        <v>1.018996</v>
      </c>
      <c r="D361">
        <f t="shared" si="55"/>
        <v>2.5474900000000002E-2</v>
      </c>
      <c r="E361">
        <v>3847</v>
      </c>
      <c r="F361">
        <v>-0.439453125</v>
      </c>
      <c r="G361">
        <f t="shared" si="54"/>
        <v>-7.6699039394282058E-3</v>
      </c>
      <c r="H361" t="str">
        <f t="shared" si="58"/>
        <v>NO</v>
      </c>
      <c r="I361" t="str">
        <f t="shared" si="59"/>
        <v>NO</v>
      </c>
      <c r="J361" t="str">
        <f t="shared" si="52"/>
        <v>NO</v>
      </c>
      <c r="K361">
        <v>3847</v>
      </c>
      <c r="L361" t="str">
        <f t="shared" si="53"/>
        <v/>
      </c>
    </row>
    <row r="362" spans="1:12" x14ac:dyDescent="0.25">
      <c r="A362">
        <v>29411</v>
      </c>
      <c r="B362">
        <f t="shared" si="51"/>
        <v>8557</v>
      </c>
      <c r="C362">
        <v>1.260043</v>
      </c>
      <c r="D362">
        <f t="shared" si="55"/>
        <v>3.1501075000000003E-2</v>
      </c>
      <c r="E362">
        <v>3858</v>
      </c>
      <c r="F362">
        <v>-1.58203125</v>
      </c>
      <c r="G362">
        <f t="shared" si="54"/>
        <v>-2.7611654181941538E-2</v>
      </c>
      <c r="H362" t="str">
        <f t="shared" si="58"/>
        <v>NO</v>
      </c>
      <c r="I362" t="str">
        <f t="shared" si="59"/>
        <v>NO</v>
      </c>
      <c r="J362" t="str">
        <f t="shared" si="52"/>
        <v>NO</v>
      </c>
      <c r="K362">
        <v>3858</v>
      </c>
      <c r="L362" t="str">
        <f t="shared" si="53"/>
        <v/>
      </c>
    </row>
    <row r="363" spans="1:12" x14ac:dyDescent="0.25">
      <c r="A363">
        <v>29436</v>
      </c>
      <c r="B363">
        <f t="shared" si="51"/>
        <v>8582</v>
      </c>
      <c r="C363">
        <v>1.4345760000000001</v>
      </c>
      <c r="D363">
        <f t="shared" si="55"/>
        <v>3.5864400000000005E-2</v>
      </c>
      <c r="E363">
        <v>3868</v>
      </c>
      <c r="F363">
        <v>-2.724609375</v>
      </c>
      <c r="G363">
        <f t="shared" si="54"/>
        <v>-4.7553404424454875E-2</v>
      </c>
      <c r="H363" t="str">
        <f t="shared" si="58"/>
        <v>NO</v>
      </c>
      <c r="I363" t="str">
        <f t="shared" si="59"/>
        <v>NO</v>
      </c>
      <c r="J363" t="str">
        <f t="shared" si="52"/>
        <v>NO</v>
      </c>
      <c r="K363">
        <v>3868</v>
      </c>
      <c r="L363" t="str">
        <f t="shared" si="53"/>
        <v/>
      </c>
    </row>
    <row r="364" spans="1:12" x14ac:dyDescent="0.25">
      <c r="A364">
        <v>29461</v>
      </c>
      <c r="B364">
        <f t="shared" si="51"/>
        <v>8607</v>
      </c>
      <c r="C364">
        <v>1.534081</v>
      </c>
      <c r="D364">
        <f t="shared" si="55"/>
        <v>3.8352024999999998E-2</v>
      </c>
      <c r="E364">
        <v>3878</v>
      </c>
      <c r="F364">
        <v>-3.8671875</v>
      </c>
      <c r="G364">
        <f t="shared" si="54"/>
        <v>-6.7495154666968218E-2</v>
      </c>
      <c r="H364" t="str">
        <f t="shared" si="58"/>
        <v>NO</v>
      </c>
      <c r="I364" t="str">
        <f t="shared" si="59"/>
        <v>NO</v>
      </c>
      <c r="J364" t="str">
        <f t="shared" si="52"/>
        <v>NO</v>
      </c>
      <c r="K364">
        <v>3878</v>
      </c>
      <c r="L364" t="str">
        <f t="shared" si="53"/>
        <v/>
      </c>
    </row>
    <row r="365" spans="1:12" x14ac:dyDescent="0.25">
      <c r="A365">
        <v>29486</v>
      </c>
      <c r="B365">
        <f t="shared" si="51"/>
        <v>8632</v>
      </c>
      <c r="C365">
        <v>1.567072</v>
      </c>
      <c r="D365">
        <f t="shared" si="55"/>
        <v>3.9176799999999998E-2</v>
      </c>
      <c r="E365">
        <v>3889</v>
      </c>
      <c r="F365">
        <v>-5.009765625</v>
      </c>
      <c r="G365">
        <f t="shared" si="54"/>
        <v>-8.7436904909481541E-2</v>
      </c>
      <c r="H365" t="str">
        <f t="shared" si="58"/>
        <v>NO</v>
      </c>
      <c r="I365" t="str">
        <f t="shared" si="59"/>
        <v>NO</v>
      </c>
      <c r="J365" t="str">
        <f t="shared" si="52"/>
        <v>NO</v>
      </c>
      <c r="K365">
        <v>3889</v>
      </c>
      <c r="L365" t="str">
        <f t="shared" si="53"/>
        <v/>
      </c>
    </row>
    <row r="366" spans="1:12" x14ac:dyDescent="0.25">
      <c r="A366">
        <v>29499</v>
      </c>
      <c r="B366">
        <f t="shared" si="51"/>
        <v>8645</v>
      </c>
      <c r="C366">
        <v>1.5580259999999999</v>
      </c>
      <c r="D366">
        <f t="shared" si="55"/>
        <v>2.0254337999999997E-2</v>
      </c>
      <c r="E366">
        <v>3899</v>
      </c>
      <c r="F366">
        <v>-6.064453125</v>
      </c>
      <c r="G366">
        <f t="shared" si="54"/>
        <v>-0.10584467436410924</v>
      </c>
      <c r="H366" t="str">
        <f t="shared" si="58"/>
        <v>NO</v>
      </c>
      <c r="I366" t="str">
        <f t="shared" si="59"/>
        <v>NO</v>
      </c>
      <c r="J366" t="str">
        <f t="shared" si="52"/>
        <v>NO</v>
      </c>
      <c r="K366">
        <v>3899</v>
      </c>
      <c r="L366" t="str">
        <f t="shared" si="53"/>
        <v/>
      </c>
    </row>
    <row r="367" spans="1:12" x14ac:dyDescent="0.25">
      <c r="A367">
        <v>29524</v>
      </c>
      <c r="B367">
        <f t="shared" si="51"/>
        <v>8670</v>
      </c>
      <c r="C367">
        <v>1.4819340000000001</v>
      </c>
      <c r="D367">
        <f t="shared" si="55"/>
        <v>3.7048350000000001E-2</v>
      </c>
      <c r="E367">
        <v>3910</v>
      </c>
      <c r="F367">
        <v>-7.03125</v>
      </c>
      <c r="G367">
        <f t="shared" si="54"/>
        <v>-0.12271846303085129</v>
      </c>
      <c r="H367" t="str">
        <f t="shared" si="58"/>
        <v>NO</v>
      </c>
      <c r="I367" t="str">
        <f t="shared" si="59"/>
        <v>NO</v>
      </c>
      <c r="J367" t="str">
        <f t="shared" si="52"/>
        <v>NO</v>
      </c>
      <c r="K367">
        <v>3910</v>
      </c>
      <c r="L367" t="str">
        <f t="shared" si="53"/>
        <v/>
      </c>
    </row>
    <row r="368" spans="1:12" x14ac:dyDescent="0.25">
      <c r="A368">
        <v>29549</v>
      </c>
      <c r="B368">
        <f t="shared" si="51"/>
        <v>8695</v>
      </c>
      <c r="C368">
        <v>1.334006</v>
      </c>
      <c r="D368">
        <f t="shared" si="55"/>
        <v>3.3350150000000002E-2</v>
      </c>
      <c r="E368">
        <v>3920</v>
      </c>
      <c r="F368">
        <v>-7.998046875</v>
      </c>
      <c r="G368">
        <f t="shared" si="54"/>
        <v>-0.13959225169759334</v>
      </c>
      <c r="H368" t="str">
        <f t="shared" si="58"/>
        <v>NO</v>
      </c>
      <c r="I368" t="str">
        <f t="shared" si="59"/>
        <v>NO</v>
      </c>
      <c r="J368" t="str">
        <f t="shared" si="52"/>
        <v>NO</v>
      </c>
      <c r="K368">
        <v>3920</v>
      </c>
      <c r="L368" t="str">
        <f t="shared" si="53"/>
        <v/>
      </c>
    </row>
    <row r="369" spans="1:12" x14ac:dyDescent="0.25">
      <c r="A369">
        <v>29575</v>
      </c>
      <c r="B369">
        <f t="shared" si="51"/>
        <v>8721</v>
      </c>
      <c r="C369">
        <v>1.1248860000000001</v>
      </c>
      <c r="D369">
        <f t="shared" si="55"/>
        <v>2.9247036000000001E-2</v>
      </c>
      <c r="E369">
        <v>3931</v>
      </c>
      <c r="F369">
        <v>-8.96484375</v>
      </c>
      <c r="G369">
        <f t="shared" si="54"/>
        <v>-0.1564660403643354</v>
      </c>
      <c r="H369" t="str">
        <f t="shared" si="58"/>
        <v>NO</v>
      </c>
      <c r="I369" t="str">
        <f t="shared" si="59"/>
        <v>NO</v>
      </c>
      <c r="J369" t="str">
        <f t="shared" si="52"/>
        <v>NO</v>
      </c>
      <c r="K369">
        <v>3931</v>
      </c>
      <c r="L369" t="str">
        <f t="shared" si="53"/>
        <v/>
      </c>
    </row>
    <row r="370" spans="1:12" x14ac:dyDescent="0.25">
      <c r="A370">
        <v>29600</v>
      </c>
      <c r="B370">
        <f t="shared" si="51"/>
        <v>8746</v>
      </c>
      <c r="C370">
        <v>0.86042600000000002</v>
      </c>
      <c r="D370">
        <f t="shared" si="55"/>
        <v>2.1510650000000003E-2</v>
      </c>
      <c r="E370">
        <v>3941</v>
      </c>
      <c r="F370">
        <v>-9.755859375</v>
      </c>
      <c r="G370">
        <f t="shared" si="54"/>
        <v>-0.17027186745530618</v>
      </c>
      <c r="H370" t="str">
        <f t="shared" si="58"/>
        <v>NO</v>
      </c>
      <c r="I370" t="str">
        <f t="shared" si="59"/>
        <v>NO</v>
      </c>
      <c r="J370" t="str">
        <f t="shared" si="52"/>
        <v>NO</v>
      </c>
      <c r="K370">
        <v>3941</v>
      </c>
      <c r="L370" t="str">
        <f t="shared" si="53"/>
        <v/>
      </c>
    </row>
    <row r="371" spans="1:12" x14ac:dyDescent="0.25">
      <c r="A371">
        <v>29625</v>
      </c>
      <c r="B371">
        <f t="shared" si="51"/>
        <v>8771</v>
      </c>
      <c r="C371">
        <v>0.56137899999999996</v>
      </c>
      <c r="D371">
        <f t="shared" si="55"/>
        <v>1.4034474999999999E-2</v>
      </c>
      <c r="E371">
        <v>3951</v>
      </c>
      <c r="F371">
        <v>-10.546875</v>
      </c>
      <c r="G371">
        <f t="shared" si="54"/>
        <v>-0.18407769454627695</v>
      </c>
      <c r="H371" t="str">
        <f t="shared" si="58"/>
        <v>NO</v>
      </c>
      <c r="I371" t="str">
        <f t="shared" si="59"/>
        <v>NO</v>
      </c>
      <c r="J371" t="str">
        <f t="shared" si="52"/>
        <v>NO</v>
      </c>
      <c r="K371">
        <v>3951</v>
      </c>
      <c r="L371" t="str">
        <f t="shared" si="53"/>
        <v/>
      </c>
    </row>
    <row r="372" spans="1:12" x14ac:dyDescent="0.25">
      <c r="A372">
        <v>29650</v>
      </c>
      <c r="B372">
        <f t="shared" si="51"/>
        <v>8796</v>
      </c>
      <c r="C372">
        <v>0.23466200000000001</v>
      </c>
      <c r="D372">
        <f t="shared" si="55"/>
        <v>5.8665499999999999E-3</v>
      </c>
      <c r="E372">
        <v>3962</v>
      </c>
      <c r="F372">
        <v>-11.25</v>
      </c>
      <c r="G372">
        <f t="shared" si="54"/>
        <v>-0.19634954084936207</v>
      </c>
      <c r="H372" t="str">
        <f t="shared" si="58"/>
        <v>NO</v>
      </c>
      <c r="I372" t="str">
        <f t="shared" si="59"/>
        <v>NO</v>
      </c>
      <c r="J372" t="str">
        <f t="shared" si="52"/>
        <v>NO</v>
      </c>
      <c r="K372">
        <v>3962</v>
      </c>
      <c r="L372" t="str">
        <f t="shared" si="53"/>
        <v/>
      </c>
    </row>
    <row r="373" spans="1:12" x14ac:dyDescent="0.25">
      <c r="A373">
        <v>29662</v>
      </c>
      <c r="B373">
        <f t="shared" si="51"/>
        <v>8808</v>
      </c>
      <c r="C373">
        <v>6.5981999999999999E-2</v>
      </c>
      <c r="D373">
        <f t="shared" si="55"/>
        <v>7.9178400000000002E-4</v>
      </c>
      <c r="E373">
        <v>3972</v>
      </c>
      <c r="F373">
        <v>-11.77734375</v>
      </c>
      <c r="G373">
        <f t="shared" si="54"/>
        <v>-0.20555342557667591</v>
      </c>
      <c r="H373" t="str">
        <f t="shared" si="58"/>
        <v>NO</v>
      </c>
      <c r="I373" t="str">
        <f t="shared" si="59"/>
        <v>NO</v>
      </c>
      <c r="J373" t="str">
        <f t="shared" si="52"/>
        <v>NO</v>
      </c>
      <c r="K373">
        <v>3972</v>
      </c>
      <c r="L373" t="str">
        <f t="shared" si="53"/>
        <v/>
      </c>
    </row>
    <row r="374" spans="1:12" x14ac:dyDescent="0.25">
      <c r="A374">
        <v>29687</v>
      </c>
      <c r="B374">
        <f t="shared" si="51"/>
        <v>8833</v>
      </c>
      <c r="C374">
        <v>-0.26765299999999997</v>
      </c>
      <c r="D374">
        <f t="shared" si="55"/>
        <v>-6.6913249999999988E-3</v>
      </c>
      <c r="E374">
        <v>3983</v>
      </c>
      <c r="F374">
        <v>-12.21679688</v>
      </c>
      <c r="G374">
        <f t="shared" si="54"/>
        <v>-0.21322332960337059</v>
      </c>
      <c r="H374" t="str">
        <f t="shared" si="58"/>
        <v>NO</v>
      </c>
      <c r="I374" t="str">
        <f t="shared" si="59"/>
        <v>NO</v>
      </c>
      <c r="J374" t="str">
        <f t="shared" si="52"/>
        <v>NO</v>
      </c>
      <c r="K374">
        <v>3983</v>
      </c>
      <c r="L374" t="str">
        <f t="shared" si="53"/>
        <v/>
      </c>
    </row>
    <row r="375" spans="1:12" x14ac:dyDescent="0.25">
      <c r="A375">
        <v>29713</v>
      </c>
      <c r="B375">
        <f t="shared" si="51"/>
        <v>8859</v>
      </c>
      <c r="C375">
        <v>-0.58958100000000002</v>
      </c>
      <c r="D375">
        <f t="shared" si="55"/>
        <v>-1.5329106000000002E-2</v>
      </c>
      <c r="E375">
        <v>3993</v>
      </c>
      <c r="F375">
        <v>-12.65625</v>
      </c>
      <c r="G375">
        <f t="shared" si="54"/>
        <v>-0.2208932334555323</v>
      </c>
      <c r="H375" t="str">
        <f t="shared" si="58"/>
        <v>NO</v>
      </c>
      <c r="I375" t="str">
        <f t="shared" si="59"/>
        <v>NO</v>
      </c>
      <c r="J375" t="str">
        <f t="shared" si="52"/>
        <v>NO</v>
      </c>
      <c r="K375">
        <v>3993</v>
      </c>
      <c r="L375" t="str">
        <f t="shared" si="53"/>
        <v/>
      </c>
    </row>
    <row r="376" spans="1:12" x14ac:dyDescent="0.25">
      <c r="A376">
        <v>29738</v>
      </c>
      <c r="B376">
        <f t="shared" si="51"/>
        <v>8884</v>
      </c>
      <c r="C376">
        <v>-0.87958199999999997</v>
      </c>
      <c r="D376">
        <f t="shared" si="55"/>
        <v>-2.1989549999999997E-2</v>
      </c>
      <c r="E376">
        <v>4004</v>
      </c>
      <c r="F376">
        <v>-12.91992188</v>
      </c>
      <c r="G376">
        <f t="shared" si="54"/>
        <v>-0.22549517590645571</v>
      </c>
      <c r="H376" t="str">
        <f t="shared" si="58"/>
        <v>NO</v>
      </c>
      <c r="I376" t="str">
        <f t="shared" si="59"/>
        <v>NO</v>
      </c>
      <c r="J376" t="str">
        <f t="shared" si="52"/>
        <v>NO</v>
      </c>
      <c r="K376">
        <v>4004</v>
      </c>
      <c r="L376" t="str">
        <f t="shared" si="53"/>
        <v/>
      </c>
    </row>
    <row r="377" spans="1:12" x14ac:dyDescent="0.25">
      <c r="A377">
        <v>29763</v>
      </c>
      <c r="B377">
        <f t="shared" si="51"/>
        <v>8909</v>
      </c>
      <c r="C377">
        <v>-1.132868</v>
      </c>
      <c r="D377">
        <f t="shared" si="55"/>
        <v>-2.8321699999999998E-2</v>
      </c>
      <c r="E377">
        <v>4014</v>
      </c>
      <c r="F377">
        <v>-13.09570313</v>
      </c>
      <c r="G377">
        <f t="shared" si="54"/>
        <v>-0.22856313748222701</v>
      </c>
      <c r="H377" t="str">
        <f t="shared" si="58"/>
        <v>NO</v>
      </c>
      <c r="I377" t="str">
        <f t="shared" si="59"/>
        <v>NO</v>
      </c>
      <c r="J377" t="str">
        <f t="shared" si="52"/>
        <v>NO</v>
      </c>
      <c r="K377">
        <v>4014</v>
      </c>
      <c r="L377" t="str">
        <f t="shared" si="53"/>
        <v/>
      </c>
    </row>
    <row r="378" spans="1:12" x14ac:dyDescent="0.25">
      <c r="A378">
        <v>29788</v>
      </c>
      <c r="B378">
        <f t="shared" si="51"/>
        <v>8934</v>
      </c>
      <c r="C378">
        <v>-1.3286849999999999</v>
      </c>
      <c r="D378">
        <f t="shared" si="55"/>
        <v>-3.3217124999999993E-2</v>
      </c>
      <c r="E378">
        <v>4024</v>
      </c>
      <c r="F378">
        <v>-13.18359375</v>
      </c>
      <c r="G378">
        <f t="shared" si="54"/>
        <v>-0.23009711818284617</v>
      </c>
      <c r="H378" t="str">
        <f t="shared" si="58"/>
        <v>NO</v>
      </c>
      <c r="I378" t="str">
        <f t="shared" si="59"/>
        <v>YES</v>
      </c>
      <c r="J378" t="str">
        <f t="shared" si="52"/>
        <v>YES</v>
      </c>
      <c r="K378">
        <v>4024</v>
      </c>
      <c r="L378">
        <f t="shared" si="53"/>
        <v>-13.18359375</v>
      </c>
    </row>
    <row r="379" spans="1:12" x14ac:dyDescent="0.25">
      <c r="A379">
        <v>29813</v>
      </c>
      <c r="B379">
        <f t="shared" si="51"/>
        <v>8959</v>
      </c>
      <c r="C379">
        <v>-1.4718230000000001</v>
      </c>
      <c r="D379">
        <f t="shared" si="55"/>
        <v>-3.6795574999999997E-2</v>
      </c>
      <c r="E379">
        <v>4035</v>
      </c>
      <c r="F379">
        <v>-13.09570313</v>
      </c>
      <c r="G379">
        <f t="shared" si="54"/>
        <v>-0.22856313748222701</v>
      </c>
      <c r="H379" t="str">
        <f t="shared" si="58"/>
        <v>NO</v>
      </c>
      <c r="I379" t="str">
        <f t="shared" si="59"/>
        <v>NO</v>
      </c>
      <c r="J379" t="str">
        <f t="shared" si="52"/>
        <v>NO</v>
      </c>
      <c r="K379">
        <v>4035</v>
      </c>
      <c r="L379" t="str">
        <f t="shared" si="53"/>
        <v/>
      </c>
    </row>
    <row r="380" spans="1:12" x14ac:dyDescent="0.25">
      <c r="A380">
        <v>29838</v>
      </c>
      <c r="B380">
        <f t="shared" si="51"/>
        <v>8984</v>
      </c>
      <c r="C380">
        <v>-1.5404659999999999</v>
      </c>
      <c r="D380">
        <f t="shared" si="55"/>
        <v>-3.8511649999999994E-2</v>
      </c>
      <c r="E380">
        <v>4045</v>
      </c>
      <c r="F380">
        <v>-12.91992188</v>
      </c>
      <c r="G380">
        <f t="shared" si="54"/>
        <v>-0.22549517590645571</v>
      </c>
      <c r="H380" t="str">
        <f t="shared" si="58"/>
        <v>NO</v>
      </c>
      <c r="I380" t="str">
        <f t="shared" si="59"/>
        <v>NO</v>
      </c>
      <c r="J380" t="str">
        <f t="shared" si="52"/>
        <v>NO</v>
      </c>
      <c r="K380">
        <v>4045</v>
      </c>
      <c r="L380" t="str">
        <f t="shared" si="53"/>
        <v/>
      </c>
    </row>
    <row r="381" spans="1:12" x14ac:dyDescent="0.25">
      <c r="A381">
        <v>29863</v>
      </c>
      <c r="B381">
        <f t="shared" si="51"/>
        <v>9009</v>
      </c>
      <c r="C381">
        <v>-1.530888</v>
      </c>
      <c r="D381">
        <f t="shared" si="55"/>
        <v>-3.8272199999999999E-2</v>
      </c>
      <c r="E381">
        <v>4056</v>
      </c>
      <c r="F381">
        <v>-12.65625</v>
      </c>
      <c r="G381">
        <f t="shared" si="54"/>
        <v>-0.2208932334555323</v>
      </c>
      <c r="H381" t="str">
        <f t="shared" si="58"/>
        <v>NO</v>
      </c>
      <c r="I381" t="str">
        <f t="shared" si="59"/>
        <v>NO</v>
      </c>
      <c r="J381" t="str">
        <f t="shared" si="52"/>
        <v>NO</v>
      </c>
      <c r="K381">
        <v>4056</v>
      </c>
      <c r="L381" t="str">
        <f t="shared" si="53"/>
        <v/>
      </c>
    </row>
    <row r="382" spans="1:12" x14ac:dyDescent="0.25">
      <c r="A382">
        <v>29888</v>
      </c>
      <c r="B382">
        <f t="shared" si="51"/>
        <v>9034</v>
      </c>
      <c r="C382">
        <v>-1.447346</v>
      </c>
      <c r="D382">
        <f t="shared" si="55"/>
        <v>-3.6183649999999998E-2</v>
      </c>
      <c r="E382">
        <v>4066</v>
      </c>
      <c r="F382">
        <v>-12.3046875</v>
      </c>
      <c r="G382">
        <f t="shared" si="54"/>
        <v>-0.21475731030398976</v>
      </c>
      <c r="H382" t="str">
        <f t="shared" si="58"/>
        <v>NO</v>
      </c>
      <c r="I382" t="str">
        <f t="shared" si="59"/>
        <v>NO</v>
      </c>
      <c r="J382" t="str">
        <f t="shared" si="52"/>
        <v>NO</v>
      </c>
      <c r="K382">
        <v>4066</v>
      </c>
      <c r="L382" t="str">
        <f t="shared" si="53"/>
        <v/>
      </c>
    </row>
    <row r="383" spans="1:12" x14ac:dyDescent="0.25">
      <c r="A383">
        <v>29913</v>
      </c>
      <c r="B383">
        <f t="shared" si="51"/>
        <v>9059</v>
      </c>
      <c r="C383">
        <v>-1.2946299999999999</v>
      </c>
      <c r="D383">
        <f t="shared" si="55"/>
        <v>-3.2365749999999999E-2</v>
      </c>
      <c r="E383">
        <v>4077</v>
      </c>
      <c r="F383">
        <v>-11.86523438</v>
      </c>
      <c r="G383">
        <f t="shared" si="54"/>
        <v>-0.20708740645182802</v>
      </c>
      <c r="H383" t="str">
        <f t="shared" si="58"/>
        <v>NO</v>
      </c>
      <c r="I383" t="str">
        <f t="shared" si="59"/>
        <v>NO</v>
      </c>
      <c r="J383" t="str">
        <f t="shared" si="52"/>
        <v>NO</v>
      </c>
      <c r="K383">
        <v>4077</v>
      </c>
      <c r="L383" t="str">
        <f t="shared" si="53"/>
        <v/>
      </c>
    </row>
    <row r="384" spans="1:12" x14ac:dyDescent="0.25">
      <c r="A384">
        <v>29938</v>
      </c>
      <c r="B384">
        <f t="shared" si="51"/>
        <v>9084</v>
      </c>
      <c r="C384">
        <v>-1.0871059999999999</v>
      </c>
      <c r="D384">
        <f t="shared" si="55"/>
        <v>-2.7177649999999998E-2</v>
      </c>
      <c r="E384">
        <v>4087</v>
      </c>
      <c r="F384">
        <v>-11.25</v>
      </c>
      <c r="G384">
        <f t="shared" si="54"/>
        <v>-0.19634954084936207</v>
      </c>
      <c r="H384" t="str">
        <f t="shared" si="58"/>
        <v>NO</v>
      </c>
      <c r="I384" t="str">
        <f t="shared" si="59"/>
        <v>NO</v>
      </c>
      <c r="J384" t="str">
        <f t="shared" si="52"/>
        <v>NO</v>
      </c>
      <c r="K384">
        <v>4087</v>
      </c>
      <c r="L384" t="str">
        <f t="shared" si="53"/>
        <v/>
      </c>
    </row>
    <row r="385" spans="1:12" x14ac:dyDescent="0.25">
      <c r="A385">
        <v>29963</v>
      </c>
      <c r="B385">
        <f t="shared" si="51"/>
        <v>9109</v>
      </c>
      <c r="C385">
        <v>-0.82264599999999999</v>
      </c>
      <c r="D385">
        <f t="shared" si="55"/>
        <v>-2.0566150000000002E-2</v>
      </c>
      <c r="E385">
        <v>4097</v>
      </c>
      <c r="F385">
        <v>-10.63476563</v>
      </c>
      <c r="G385">
        <f t="shared" si="54"/>
        <v>-0.18561167542142903</v>
      </c>
      <c r="H385" t="str">
        <f t="shared" si="58"/>
        <v>NO</v>
      </c>
      <c r="I385" t="str">
        <f t="shared" si="59"/>
        <v>NO</v>
      </c>
      <c r="J385" t="str">
        <f t="shared" si="52"/>
        <v>NO</v>
      </c>
      <c r="K385">
        <v>4097</v>
      </c>
      <c r="L385" t="str">
        <f t="shared" si="53"/>
        <v/>
      </c>
    </row>
    <row r="386" spans="1:12" x14ac:dyDescent="0.25">
      <c r="A386">
        <v>29988</v>
      </c>
      <c r="B386">
        <f t="shared" ref="B386:B449" si="60">A386-$R$2</f>
        <v>9134</v>
      </c>
      <c r="C386">
        <v>-0.52200199999999997</v>
      </c>
      <c r="D386">
        <f t="shared" si="55"/>
        <v>-1.3050049999999999E-2</v>
      </c>
      <c r="E386">
        <v>4108</v>
      </c>
      <c r="F386">
        <v>-9.84375</v>
      </c>
      <c r="G386">
        <f t="shared" si="54"/>
        <v>-0.17180584824319181</v>
      </c>
      <c r="H386" t="str">
        <f t="shared" si="58"/>
        <v>NO</v>
      </c>
      <c r="I386" t="str">
        <f t="shared" si="59"/>
        <v>NO</v>
      </c>
      <c r="J386" t="str">
        <f t="shared" ref="J386:J449" si="61">IF(OR(I386="YES",H386="YES"),"YES","NO")</f>
        <v>NO</v>
      </c>
      <c r="K386">
        <v>4108</v>
      </c>
      <c r="L386" t="str">
        <f t="shared" ref="L386:L449" si="62">IF(J386="YES",F386, "")</f>
        <v/>
      </c>
    </row>
    <row r="387" spans="1:12" x14ac:dyDescent="0.25">
      <c r="A387">
        <v>30013</v>
      </c>
      <c r="B387">
        <f t="shared" si="60"/>
        <v>9159</v>
      </c>
      <c r="C387">
        <v>-0.19847799999999999</v>
      </c>
      <c r="D387">
        <f t="shared" si="55"/>
        <v>-4.9619499999999997E-3</v>
      </c>
      <c r="E387">
        <v>4118</v>
      </c>
      <c r="F387">
        <v>-9.052734375</v>
      </c>
      <c r="G387">
        <f t="shared" ref="G387:G450" si="63">F387*PI()/180</f>
        <v>-0.15800002115222103</v>
      </c>
      <c r="H387" t="str">
        <f t="shared" si="58"/>
        <v>NO</v>
      </c>
      <c r="I387" t="str">
        <f t="shared" si="59"/>
        <v>NO</v>
      </c>
      <c r="J387" t="str">
        <f t="shared" si="61"/>
        <v>NO</v>
      </c>
      <c r="K387">
        <v>4118</v>
      </c>
      <c r="L387" t="str">
        <f t="shared" si="62"/>
        <v/>
      </c>
    </row>
    <row r="388" spans="1:12" x14ac:dyDescent="0.25">
      <c r="A388">
        <v>30038</v>
      </c>
      <c r="B388">
        <f t="shared" si="60"/>
        <v>9184</v>
      </c>
      <c r="C388">
        <v>2.1280000000000001E-3</v>
      </c>
      <c r="D388">
        <f t="shared" ref="D388:D451" si="64">(C388*(B388-B387))/1000</f>
        <v>5.3200000000000006E-5</v>
      </c>
      <c r="E388">
        <v>4129</v>
      </c>
      <c r="F388">
        <v>-8.173828125</v>
      </c>
      <c r="G388">
        <f t="shared" si="63"/>
        <v>-0.14266021327336464</v>
      </c>
      <c r="H388" t="str">
        <f t="shared" si="58"/>
        <v>NO</v>
      </c>
      <c r="I388" t="str">
        <f t="shared" si="59"/>
        <v>NO</v>
      </c>
      <c r="J388" t="str">
        <f t="shared" si="61"/>
        <v>NO</v>
      </c>
      <c r="K388">
        <v>4129</v>
      </c>
      <c r="L388" t="str">
        <f t="shared" si="62"/>
        <v/>
      </c>
    </row>
    <row r="389" spans="1:12" x14ac:dyDescent="0.25">
      <c r="A389">
        <v>30063</v>
      </c>
      <c r="B389">
        <f t="shared" si="60"/>
        <v>9209</v>
      </c>
      <c r="C389">
        <v>0.46879100000000001</v>
      </c>
      <c r="D389">
        <f t="shared" si="64"/>
        <v>1.1719775E-2</v>
      </c>
      <c r="E389">
        <v>4139</v>
      </c>
      <c r="F389">
        <v>-7.20703125</v>
      </c>
      <c r="G389">
        <f t="shared" si="63"/>
        <v>-0.12578642460662259</v>
      </c>
      <c r="H389" t="str">
        <f t="shared" si="58"/>
        <v>NO</v>
      </c>
      <c r="I389" t="str">
        <f t="shared" si="59"/>
        <v>NO</v>
      </c>
      <c r="J389" t="str">
        <f t="shared" si="61"/>
        <v>NO</v>
      </c>
      <c r="K389">
        <v>4139</v>
      </c>
      <c r="L389" t="str">
        <f t="shared" si="62"/>
        <v/>
      </c>
    </row>
    <row r="390" spans="1:12" x14ac:dyDescent="0.25">
      <c r="A390">
        <v>30075</v>
      </c>
      <c r="B390">
        <f t="shared" si="60"/>
        <v>9221</v>
      </c>
      <c r="C390">
        <v>0.62310399999999999</v>
      </c>
      <c r="D390">
        <f t="shared" si="64"/>
        <v>7.4772479999999997E-3</v>
      </c>
      <c r="E390">
        <v>4149</v>
      </c>
      <c r="F390">
        <v>-6.15234375</v>
      </c>
      <c r="G390">
        <f t="shared" si="63"/>
        <v>-0.10737865515199488</v>
      </c>
      <c r="H390" t="str">
        <f t="shared" ref="H390:H453" si="65">IF(AND(F390=MAX(F386:F394), _xlfn.STDEV.P(F386:F394)&gt;$S$2),"YES","NO")</f>
        <v>NO</v>
      </c>
      <c r="I390" t="str">
        <f t="shared" ref="I390:I453" si="66">IF(AND(F390=MIN(F386:F394), _xlfn.STDEV.P(F386:F394)&gt;$S$2),"YES","NO")</f>
        <v>NO</v>
      </c>
      <c r="J390" t="str">
        <f t="shared" si="61"/>
        <v>NO</v>
      </c>
      <c r="K390">
        <v>4149</v>
      </c>
      <c r="L390" t="str">
        <f t="shared" si="62"/>
        <v/>
      </c>
    </row>
    <row r="391" spans="1:12" x14ac:dyDescent="0.25">
      <c r="A391">
        <v>30100</v>
      </c>
      <c r="B391">
        <f t="shared" si="60"/>
        <v>9246</v>
      </c>
      <c r="C391">
        <v>0.89873800000000004</v>
      </c>
      <c r="D391">
        <f t="shared" si="64"/>
        <v>2.2468450000000001E-2</v>
      </c>
      <c r="E391">
        <v>4160</v>
      </c>
      <c r="F391">
        <v>-5.09765625</v>
      </c>
      <c r="G391">
        <f t="shared" si="63"/>
        <v>-8.8970885697367191E-2</v>
      </c>
      <c r="H391" t="str">
        <f t="shared" si="65"/>
        <v>NO</v>
      </c>
      <c r="I391" t="str">
        <f t="shared" si="66"/>
        <v>NO</v>
      </c>
      <c r="J391" t="str">
        <f t="shared" si="61"/>
        <v>NO</v>
      </c>
      <c r="K391">
        <v>4160</v>
      </c>
      <c r="L391" t="str">
        <f t="shared" si="62"/>
        <v/>
      </c>
    </row>
    <row r="392" spans="1:12" x14ac:dyDescent="0.25">
      <c r="A392">
        <v>30125</v>
      </c>
      <c r="B392">
        <f t="shared" si="60"/>
        <v>9271</v>
      </c>
      <c r="C392">
        <v>1.142978</v>
      </c>
      <c r="D392">
        <f t="shared" si="64"/>
        <v>2.8574450000000001E-2</v>
      </c>
      <c r="E392">
        <v>4170</v>
      </c>
      <c r="F392">
        <v>-4.04296875</v>
      </c>
      <c r="G392">
        <f t="shared" si="63"/>
        <v>-7.056311624273949E-2</v>
      </c>
      <c r="H392" t="str">
        <f t="shared" si="65"/>
        <v>NO</v>
      </c>
      <c r="I392" t="str">
        <f t="shared" si="66"/>
        <v>NO</v>
      </c>
      <c r="J392" t="str">
        <f t="shared" si="61"/>
        <v>NO</v>
      </c>
      <c r="K392">
        <v>4170</v>
      </c>
      <c r="L392" t="str">
        <f t="shared" si="62"/>
        <v/>
      </c>
    </row>
    <row r="393" spans="1:12" x14ac:dyDescent="0.25">
      <c r="A393">
        <v>30150</v>
      </c>
      <c r="B393">
        <f t="shared" si="60"/>
        <v>9296</v>
      </c>
      <c r="C393">
        <v>1.338263</v>
      </c>
      <c r="D393">
        <f t="shared" si="64"/>
        <v>3.3456575000000002E-2</v>
      </c>
      <c r="E393">
        <v>4181</v>
      </c>
      <c r="F393">
        <v>-2.900390625</v>
      </c>
      <c r="G393">
        <f t="shared" si="63"/>
        <v>-5.062136600022616E-2</v>
      </c>
      <c r="H393" t="str">
        <f t="shared" si="65"/>
        <v>NO</v>
      </c>
      <c r="I393" t="str">
        <f t="shared" si="66"/>
        <v>NO</v>
      </c>
      <c r="J393" t="str">
        <f t="shared" si="61"/>
        <v>NO</v>
      </c>
      <c r="K393">
        <v>4181</v>
      </c>
      <c r="L393" t="str">
        <f t="shared" si="62"/>
        <v/>
      </c>
    </row>
    <row r="394" spans="1:12" x14ac:dyDescent="0.25">
      <c r="A394">
        <v>30175</v>
      </c>
      <c r="B394">
        <f t="shared" si="60"/>
        <v>9321</v>
      </c>
      <c r="C394">
        <v>1.4675670000000001</v>
      </c>
      <c r="D394">
        <f t="shared" si="64"/>
        <v>3.6689174999999997E-2</v>
      </c>
      <c r="E394">
        <v>4191</v>
      </c>
      <c r="F394">
        <v>-1.7578125</v>
      </c>
      <c r="G394">
        <f t="shared" si="63"/>
        <v>-3.0679615757712823E-2</v>
      </c>
      <c r="H394" t="str">
        <f t="shared" si="65"/>
        <v>NO</v>
      </c>
      <c r="I394" t="str">
        <f t="shared" si="66"/>
        <v>NO</v>
      </c>
      <c r="J394" t="str">
        <f t="shared" si="61"/>
        <v>NO</v>
      </c>
      <c r="K394">
        <v>4191</v>
      </c>
      <c r="L394" t="str">
        <f t="shared" si="62"/>
        <v/>
      </c>
    </row>
    <row r="395" spans="1:12" x14ac:dyDescent="0.25">
      <c r="A395">
        <v>30200</v>
      </c>
      <c r="B395">
        <f t="shared" si="60"/>
        <v>9346</v>
      </c>
      <c r="C395">
        <v>1.5335479999999999</v>
      </c>
      <c r="D395">
        <f t="shared" si="64"/>
        <v>3.8338699999999996E-2</v>
      </c>
      <c r="E395">
        <v>4202</v>
      </c>
      <c r="F395">
        <v>-0.615234375</v>
      </c>
      <c r="G395">
        <f t="shared" si="63"/>
        <v>-1.0737865515199488E-2</v>
      </c>
      <c r="H395" t="str">
        <f t="shared" si="65"/>
        <v>NO</v>
      </c>
      <c r="I395" t="str">
        <f t="shared" si="66"/>
        <v>NO</v>
      </c>
      <c r="J395" t="str">
        <f t="shared" si="61"/>
        <v>NO</v>
      </c>
      <c r="K395">
        <v>4202</v>
      </c>
      <c r="L395" t="str">
        <f t="shared" si="62"/>
        <v/>
      </c>
    </row>
    <row r="396" spans="1:12" x14ac:dyDescent="0.25">
      <c r="A396">
        <v>30213</v>
      </c>
      <c r="B396">
        <f t="shared" si="60"/>
        <v>9359</v>
      </c>
      <c r="C396">
        <v>1.5394019999999999</v>
      </c>
      <c r="D396">
        <f t="shared" si="64"/>
        <v>2.0012225999999998E-2</v>
      </c>
      <c r="E396">
        <v>4212</v>
      </c>
      <c r="F396">
        <v>0.52734375</v>
      </c>
      <c r="G396">
        <f t="shared" si="63"/>
        <v>9.203884727313847E-3</v>
      </c>
      <c r="H396" t="str">
        <f t="shared" si="65"/>
        <v>NO</v>
      </c>
      <c r="I396" t="str">
        <f t="shared" si="66"/>
        <v>NO</v>
      </c>
      <c r="J396" t="str">
        <f t="shared" si="61"/>
        <v>NO</v>
      </c>
      <c r="K396">
        <v>4212</v>
      </c>
      <c r="L396" t="str">
        <f t="shared" si="62"/>
        <v/>
      </c>
    </row>
    <row r="397" spans="1:12" x14ac:dyDescent="0.25">
      <c r="A397">
        <v>30238</v>
      </c>
      <c r="B397">
        <f t="shared" si="60"/>
        <v>9384</v>
      </c>
      <c r="C397">
        <v>1.498961</v>
      </c>
      <c r="D397">
        <f t="shared" si="64"/>
        <v>3.7474024999999994E-2</v>
      </c>
      <c r="E397">
        <v>4222</v>
      </c>
      <c r="F397">
        <v>1.7578125</v>
      </c>
      <c r="G397">
        <f t="shared" si="63"/>
        <v>3.0679615757712823E-2</v>
      </c>
      <c r="H397" t="str">
        <f t="shared" si="65"/>
        <v>NO</v>
      </c>
      <c r="I397" t="str">
        <f t="shared" si="66"/>
        <v>NO</v>
      </c>
      <c r="J397" t="str">
        <f t="shared" si="61"/>
        <v>NO</v>
      </c>
      <c r="K397">
        <v>4222</v>
      </c>
      <c r="L397" t="str">
        <f t="shared" si="62"/>
        <v/>
      </c>
    </row>
    <row r="398" spans="1:12" x14ac:dyDescent="0.25">
      <c r="A398">
        <v>30263</v>
      </c>
      <c r="B398">
        <f t="shared" si="60"/>
        <v>9409</v>
      </c>
      <c r="C398">
        <v>1.3840250000000001</v>
      </c>
      <c r="D398">
        <f t="shared" si="64"/>
        <v>3.4600625000000003E-2</v>
      </c>
      <c r="E398">
        <v>4233</v>
      </c>
      <c r="F398">
        <v>2.8125</v>
      </c>
      <c r="G398">
        <f t="shared" si="63"/>
        <v>4.9087385212340517E-2</v>
      </c>
      <c r="H398" t="str">
        <f t="shared" si="65"/>
        <v>NO</v>
      </c>
      <c r="I398" t="str">
        <f t="shared" si="66"/>
        <v>NO</v>
      </c>
      <c r="J398" t="str">
        <f t="shared" si="61"/>
        <v>NO</v>
      </c>
      <c r="K398">
        <v>4233</v>
      </c>
      <c r="L398" t="str">
        <f t="shared" si="62"/>
        <v/>
      </c>
    </row>
    <row r="399" spans="1:12" x14ac:dyDescent="0.25">
      <c r="A399">
        <v>30289</v>
      </c>
      <c r="B399">
        <f t="shared" si="60"/>
        <v>9435</v>
      </c>
      <c r="C399">
        <v>1.205767</v>
      </c>
      <c r="D399">
        <f t="shared" si="64"/>
        <v>3.1349942000000006E-2</v>
      </c>
      <c r="E399">
        <v>4243</v>
      </c>
      <c r="F399">
        <v>3.955078125</v>
      </c>
      <c r="G399">
        <f t="shared" si="63"/>
        <v>6.9029135454853854E-2</v>
      </c>
      <c r="H399" t="str">
        <f t="shared" si="65"/>
        <v>NO</v>
      </c>
      <c r="I399" t="str">
        <f t="shared" si="66"/>
        <v>NO</v>
      </c>
      <c r="J399" t="str">
        <f t="shared" si="61"/>
        <v>NO</v>
      </c>
      <c r="K399">
        <v>4243</v>
      </c>
      <c r="L399" t="str">
        <f t="shared" si="62"/>
        <v/>
      </c>
    </row>
    <row r="400" spans="1:12" x14ac:dyDescent="0.25">
      <c r="A400">
        <v>30314</v>
      </c>
      <c r="B400">
        <f t="shared" si="60"/>
        <v>9460</v>
      </c>
      <c r="C400">
        <v>0.965252</v>
      </c>
      <c r="D400">
        <f t="shared" si="64"/>
        <v>2.4131299999999998E-2</v>
      </c>
      <c r="E400">
        <v>4254</v>
      </c>
      <c r="F400">
        <v>5.009765625</v>
      </c>
      <c r="G400">
        <f t="shared" si="63"/>
        <v>8.7436904909481541E-2</v>
      </c>
      <c r="H400" t="str">
        <f t="shared" si="65"/>
        <v>NO</v>
      </c>
      <c r="I400" t="str">
        <f t="shared" si="66"/>
        <v>NO</v>
      </c>
      <c r="J400" t="str">
        <f t="shared" si="61"/>
        <v>NO</v>
      </c>
      <c r="K400">
        <v>4254</v>
      </c>
      <c r="L400" t="str">
        <f t="shared" si="62"/>
        <v/>
      </c>
    </row>
    <row r="401" spans="1:12" x14ac:dyDescent="0.25">
      <c r="A401">
        <v>30339</v>
      </c>
      <c r="B401">
        <f t="shared" si="60"/>
        <v>9485</v>
      </c>
      <c r="C401">
        <v>0.676315</v>
      </c>
      <c r="D401">
        <f t="shared" si="64"/>
        <v>1.6907874999999999E-2</v>
      </c>
      <c r="E401">
        <v>4264</v>
      </c>
      <c r="F401">
        <v>5.9765625</v>
      </c>
      <c r="G401">
        <f t="shared" si="63"/>
        <v>0.10431069357622359</v>
      </c>
      <c r="H401" t="str">
        <f t="shared" si="65"/>
        <v>NO</v>
      </c>
      <c r="I401" t="str">
        <f t="shared" si="66"/>
        <v>NO</v>
      </c>
      <c r="J401" t="str">
        <f t="shared" si="61"/>
        <v>NO</v>
      </c>
      <c r="K401">
        <v>4264</v>
      </c>
      <c r="L401" t="str">
        <f t="shared" si="62"/>
        <v/>
      </c>
    </row>
    <row r="402" spans="1:12" x14ac:dyDescent="0.25">
      <c r="A402">
        <v>30351</v>
      </c>
      <c r="B402">
        <f t="shared" si="60"/>
        <v>9497</v>
      </c>
      <c r="C402">
        <v>0.51827800000000002</v>
      </c>
      <c r="D402">
        <f t="shared" si="64"/>
        <v>6.2193359999999998E-3</v>
      </c>
      <c r="E402">
        <v>4275</v>
      </c>
      <c r="F402">
        <v>7.03125</v>
      </c>
      <c r="G402">
        <f t="shared" si="63"/>
        <v>0.12271846303085129</v>
      </c>
      <c r="H402" t="str">
        <f t="shared" si="65"/>
        <v>NO</v>
      </c>
      <c r="I402" t="str">
        <f t="shared" si="66"/>
        <v>NO</v>
      </c>
      <c r="J402" t="str">
        <f t="shared" si="61"/>
        <v>NO</v>
      </c>
      <c r="K402">
        <v>4275</v>
      </c>
      <c r="L402" t="str">
        <f t="shared" si="62"/>
        <v/>
      </c>
    </row>
    <row r="403" spans="1:12" x14ac:dyDescent="0.25">
      <c r="A403">
        <v>30376</v>
      </c>
      <c r="B403">
        <f t="shared" si="60"/>
        <v>9522</v>
      </c>
      <c r="C403">
        <v>0.194221</v>
      </c>
      <c r="D403">
        <f t="shared" si="64"/>
        <v>4.8555250000000003E-3</v>
      </c>
      <c r="E403">
        <v>4285</v>
      </c>
      <c r="F403">
        <v>7.822265625</v>
      </c>
      <c r="G403">
        <f t="shared" si="63"/>
        <v>0.13652429012182207</v>
      </c>
      <c r="H403" t="str">
        <f t="shared" si="65"/>
        <v>NO</v>
      </c>
      <c r="I403" t="str">
        <f t="shared" si="66"/>
        <v>NO</v>
      </c>
      <c r="J403" t="str">
        <f t="shared" si="61"/>
        <v>NO</v>
      </c>
      <c r="K403">
        <v>4285</v>
      </c>
      <c r="L403" t="str">
        <f t="shared" si="62"/>
        <v/>
      </c>
    </row>
    <row r="404" spans="1:12" x14ac:dyDescent="0.25">
      <c r="A404">
        <v>30402</v>
      </c>
      <c r="B404">
        <f t="shared" si="60"/>
        <v>9548</v>
      </c>
      <c r="C404">
        <v>-1.596E-3</v>
      </c>
      <c r="D404">
        <f t="shared" si="64"/>
        <v>-4.1495999999999997E-5</v>
      </c>
      <c r="E404">
        <v>4295</v>
      </c>
      <c r="F404">
        <v>8.701171875</v>
      </c>
      <c r="G404">
        <f t="shared" si="63"/>
        <v>0.15186409800067849</v>
      </c>
      <c r="H404" t="str">
        <f t="shared" si="65"/>
        <v>NO</v>
      </c>
      <c r="I404" t="str">
        <f t="shared" si="66"/>
        <v>NO</v>
      </c>
      <c r="J404" t="str">
        <f t="shared" si="61"/>
        <v>NO</v>
      </c>
      <c r="K404">
        <v>4295</v>
      </c>
      <c r="L404" t="str">
        <f t="shared" si="62"/>
        <v/>
      </c>
    </row>
    <row r="405" spans="1:12" x14ac:dyDescent="0.25">
      <c r="A405">
        <v>30427</v>
      </c>
      <c r="B405">
        <f t="shared" si="60"/>
        <v>9573</v>
      </c>
      <c r="C405">
        <v>-0.46027699999999999</v>
      </c>
      <c r="D405">
        <f t="shared" si="64"/>
        <v>-1.1506924999999999E-2</v>
      </c>
      <c r="E405">
        <v>4306</v>
      </c>
      <c r="F405">
        <v>9.4921875</v>
      </c>
      <c r="G405">
        <f t="shared" si="63"/>
        <v>0.16566992509164924</v>
      </c>
      <c r="H405" t="str">
        <f t="shared" si="65"/>
        <v>NO</v>
      </c>
      <c r="I405" t="str">
        <f t="shared" si="66"/>
        <v>NO</v>
      </c>
      <c r="J405" t="str">
        <f t="shared" si="61"/>
        <v>NO</v>
      </c>
      <c r="K405">
        <v>4306</v>
      </c>
      <c r="L405" t="str">
        <f t="shared" si="62"/>
        <v/>
      </c>
    </row>
    <row r="406" spans="1:12" x14ac:dyDescent="0.25">
      <c r="A406">
        <v>30452</v>
      </c>
      <c r="B406">
        <f t="shared" si="60"/>
        <v>9598</v>
      </c>
      <c r="C406">
        <v>-0.75826000000000005</v>
      </c>
      <c r="D406">
        <f t="shared" si="64"/>
        <v>-1.8956500000000001E-2</v>
      </c>
      <c r="E406">
        <v>4316</v>
      </c>
      <c r="F406">
        <v>10.1953125</v>
      </c>
      <c r="G406">
        <f t="shared" si="63"/>
        <v>0.17794177139473438</v>
      </c>
      <c r="H406" t="str">
        <f t="shared" si="65"/>
        <v>NO</v>
      </c>
      <c r="I406" t="str">
        <f t="shared" si="66"/>
        <v>NO</v>
      </c>
      <c r="J406" t="str">
        <f t="shared" si="61"/>
        <v>NO</v>
      </c>
      <c r="K406">
        <v>4316</v>
      </c>
      <c r="L406" t="str">
        <f t="shared" si="62"/>
        <v/>
      </c>
    </row>
    <row r="407" spans="1:12" x14ac:dyDescent="0.25">
      <c r="A407">
        <v>30477</v>
      </c>
      <c r="B407">
        <f t="shared" si="60"/>
        <v>9623</v>
      </c>
      <c r="C407">
        <v>-1.01261</v>
      </c>
      <c r="D407">
        <f t="shared" si="64"/>
        <v>-2.5315249999999997E-2</v>
      </c>
      <c r="E407">
        <v>4327</v>
      </c>
      <c r="F407">
        <v>10.81054688</v>
      </c>
      <c r="G407">
        <f t="shared" si="63"/>
        <v>0.18867963699720033</v>
      </c>
      <c r="H407" t="str">
        <f t="shared" si="65"/>
        <v>NO</v>
      </c>
      <c r="I407" t="str">
        <f t="shared" si="66"/>
        <v>NO</v>
      </c>
      <c r="J407" t="str">
        <f t="shared" si="61"/>
        <v>NO</v>
      </c>
      <c r="K407">
        <v>4327</v>
      </c>
      <c r="L407" t="str">
        <f t="shared" si="62"/>
        <v/>
      </c>
    </row>
    <row r="408" spans="1:12" x14ac:dyDescent="0.25">
      <c r="A408">
        <v>30502</v>
      </c>
      <c r="B408">
        <f t="shared" si="60"/>
        <v>9648</v>
      </c>
      <c r="C408">
        <v>-1.228648</v>
      </c>
      <c r="D408">
        <f t="shared" si="64"/>
        <v>-3.0716199999999999E-2</v>
      </c>
      <c r="E408">
        <v>4337</v>
      </c>
      <c r="F408">
        <v>11.25</v>
      </c>
      <c r="G408">
        <f t="shared" si="63"/>
        <v>0.19634954084936207</v>
      </c>
      <c r="H408" t="str">
        <f t="shared" si="65"/>
        <v>NO</v>
      </c>
      <c r="I408" t="str">
        <f t="shared" si="66"/>
        <v>NO</v>
      </c>
      <c r="J408" t="str">
        <f t="shared" si="61"/>
        <v>NO</v>
      </c>
      <c r="K408">
        <v>4337</v>
      </c>
      <c r="L408" t="str">
        <f t="shared" si="62"/>
        <v/>
      </c>
    </row>
    <row r="409" spans="1:12" x14ac:dyDescent="0.25">
      <c r="A409">
        <v>30527</v>
      </c>
      <c r="B409">
        <f t="shared" si="60"/>
        <v>9673</v>
      </c>
      <c r="C409">
        <v>-1.389346</v>
      </c>
      <c r="D409">
        <f t="shared" si="64"/>
        <v>-3.4733649999999998E-2</v>
      </c>
      <c r="E409">
        <v>4348</v>
      </c>
      <c r="F409">
        <v>11.68945313</v>
      </c>
      <c r="G409">
        <f t="shared" si="63"/>
        <v>0.20401944487605672</v>
      </c>
      <c r="H409" t="str">
        <f t="shared" si="65"/>
        <v>NO</v>
      </c>
      <c r="I409" t="str">
        <f t="shared" si="66"/>
        <v>NO</v>
      </c>
      <c r="J409" t="str">
        <f t="shared" si="61"/>
        <v>NO</v>
      </c>
      <c r="K409">
        <v>4348</v>
      </c>
      <c r="L409" t="str">
        <f t="shared" si="62"/>
        <v/>
      </c>
    </row>
    <row r="410" spans="1:12" x14ac:dyDescent="0.25">
      <c r="A410">
        <v>30552</v>
      </c>
      <c r="B410">
        <f t="shared" si="60"/>
        <v>9698</v>
      </c>
      <c r="C410">
        <v>-1.486723</v>
      </c>
      <c r="D410">
        <f t="shared" si="64"/>
        <v>-3.7168075000000002E-2</v>
      </c>
      <c r="E410">
        <v>4358</v>
      </c>
      <c r="F410">
        <v>12.04101563</v>
      </c>
      <c r="G410">
        <f t="shared" si="63"/>
        <v>0.21015536802759932</v>
      </c>
      <c r="H410" t="str">
        <f t="shared" si="65"/>
        <v>NO</v>
      </c>
      <c r="I410" t="str">
        <f t="shared" si="66"/>
        <v>NO</v>
      </c>
      <c r="J410" t="str">
        <f t="shared" si="61"/>
        <v>NO</v>
      </c>
      <c r="K410">
        <v>4358</v>
      </c>
      <c r="L410" t="str">
        <f t="shared" si="62"/>
        <v/>
      </c>
    </row>
    <row r="411" spans="1:12" x14ac:dyDescent="0.25">
      <c r="A411">
        <v>30577</v>
      </c>
      <c r="B411">
        <f t="shared" si="60"/>
        <v>9723</v>
      </c>
      <c r="C411">
        <v>-1.5101359999999999</v>
      </c>
      <c r="D411">
        <f t="shared" si="64"/>
        <v>-3.7753399999999999E-2</v>
      </c>
      <c r="E411">
        <v>4368</v>
      </c>
      <c r="F411">
        <v>12.21679688</v>
      </c>
      <c r="G411">
        <f t="shared" si="63"/>
        <v>0.21322332960337059</v>
      </c>
      <c r="H411" t="str">
        <f t="shared" si="65"/>
        <v>NO</v>
      </c>
      <c r="I411" t="str">
        <f t="shared" si="66"/>
        <v>NO</v>
      </c>
      <c r="J411" t="str">
        <f t="shared" si="61"/>
        <v>NO</v>
      </c>
      <c r="K411">
        <v>4368</v>
      </c>
      <c r="L411" t="str">
        <f t="shared" si="62"/>
        <v/>
      </c>
    </row>
    <row r="412" spans="1:12" x14ac:dyDescent="0.25">
      <c r="A412">
        <v>30602</v>
      </c>
      <c r="B412">
        <f t="shared" si="60"/>
        <v>9748</v>
      </c>
      <c r="C412">
        <v>-1.4574560000000001</v>
      </c>
      <c r="D412">
        <f t="shared" si="64"/>
        <v>-3.6436400000000001E-2</v>
      </c>
      <c r="E412">
        <v>4379</v>
      </c>
      <c r="F412">
        <v>12.3046875</v>
      </c>
      <c r="G412">
        <f t="shared" si="63"/>
        <v>0.21475731030398976</v>
      </c>
      <c r="H412" t="str">
        <f t="shared" si="65"/>
        <v>NO</v>
      </c>
      <c r="I412" t="str">
        <f t="shared" si="66"/>
        <v>NO</v>
      </c>
      <c r="J412" t="str">
        <f t="shared" si="61"/>
        <v>NO</v>
      </c>
      <c r="K412">
        <v>4379</v>
      </c>
      <c r="L412" t="str">
        <f t="shared" si="62"/>
        <v/>
      </c>
    </row>
    <row r="413" spans="1:12" x14ac:dyDescent="0.25">
      <c r="A413">
        <v>30627</v>
      </c>
      <c r="B413">
        <f t="shared" si="60"/>
        <v>9773</v>
      </c>
      <c r="C413">
        <v>-1.3361350000000001</v>
      </c>
      <c r="D413">
        <f t="shared" si="64"/>
        <v>-3.3403375000000006E-2</v>
      </c>
      <c r="E413">
        <v>4389</v>
      </c>
      <c r="F413">
        <v>12.39257813</v>
      </c>
      <c r="G413">
        <f t="shared" si="63"/>
        <v>0.21629129117914189</v>
      </c>
      <c r="H413" t="str">
        <f t="shared" si="65"/>
        <v>YES</v>
      </c>
      <c r="I413" t="str">
        <f t="shared" si="66"/>
        <v>NO</v>
      </c>
      <c r="J413" t="str">
        <f t="shared" si="61"/>
        <v>YES</v>
      </c>
      <c r="K413">
        <v>4389</v>
      </c>
      <c r="L413">
        <f t="shared" si="62"/>
        <v>12.39257813</v>
      </c>
    </row>
    <row r="414" spans="1:12" x14ac:dyDescent="0.25">
      <c r="A414">
        <v>30652</v>
      </c>
      <c r="B414">
        <f t="shared" si="60"/>
        <v>9798</v>
      </c>
      <c r="C414">
        <v>-1.1493629999999999</v>
      </c>
      <c r="D414">
        <f t="shared" si="64"/>
        <v>-2.8734074999999998E-2</v>
      </c>
      <c r="E414">
        <v>4400</v>
      </c>
      <c r="F414">
        <v>12.3046875</v>
      </c>
      <c r="G414">
        <f t="shared" si="63"/>
        <v>0.21475731030398976</v>
      </c>
      <c r="H414" t="str">
        <f t="shared" si="65"/>
        <v>NO</v>
      </c>
      <c r="I414" t="str">
        <f t="shared" si="66"/>
        <v>NO</v>
      </c>
      <c r="J414" t="str">
        <f t="shared" si="61"/>
        <v>NO</v>
      </c>
      <c r="K414">
        <v>4400</v>
      </c>
      <c r="L414" t="str">
        <f t="shared" si="62"/>
        <v/>
      </c>
    </row>
    <row r="415" spans="1:12" x14ac:dyDescent="0.25">
      <c r="A415">
        <v>30677</v>
      </c>
      <c r="B415">
        <f t="shared" si="60"/>
        <v>9823</v>
      </c>
      <c r="C415">
        <v>-0.90778400000000004</v>
      </c>
      <c r="D415">
        <f t="shared" si="64"/>
        <v>-2.2694600000000002E-2</v>
      </c>
      <c r="E415">
        <v>4410</v>
      </c>
      <c r="F415">
        <v>12.12890625</v>
      </c>
      <c r="G415">
        <f t="shared" si="63"/>
        <v>0.21168934872821848</v>
      </c>
      <c r="H415" t="str">
        <f t="shared" si="65"/>
        <v>NO</v>
      </c>
      <c r="I415" t="str">
        <f t="shared" si="66"/>
        <v>NO</v>
      </c>
      <c r="J415" t="str">
        <f t="shared" si="61"/>
        <v>NO</v>
      </c>
      <c r="K415">
        <v>4410</v>
      </c>
      <c r="L415" t="str">
        <f t="shared" si="62"/>
        <v/>
      </c>
    </row>
    <row r="416" spans="1:12" x14ac:dyDescent="0.25">
      <c r="A416">
        <v>30702</v>
      </c>
      <c r="B416">
        <f t="shared" si="60"/>
        <v>9848</v>
      </c>
      <c r="C416">
        <v>-0.62523200000000001</v>
      </c>
      <c r="D416">
        <f t="shared" si="64"/>
        <v>-1.56308E-2</v>
      </c>
      <c r="E416">
        <v>4421</v>
      </c>
      <c r="F416">
        <v>11.86523438</v>
      </c>
      <c r="G416">
        <f t="shared" si="63"/>
        <v>0.20708740645182802</v>
      </c>
      <c r="H416" t="str">
        <f t="shared" si="65"/>
        <v>NO</v>
      </c>
      <c r="I416" t="str">
        <f t="shared" si="66"/>
        <v>NO</v>
      </c>
      <c r="J416" t="str">
        <f t="shared" si="61"/>
        <v>NO</v>
      </c>
      <c r="K416">
        <v>4421</v>
      </c>
      <c r="L416" t="str">
        <f t="shared" si="62"/>
        <v/>
      </c>
    </row>
    <row r="417" spans="1:12" x14ac:dyDescent="0.25">
      <c r="A417">
        <v>30727</v>
      </c>
      <c r="B417">
        <f t="shared" si="60"/>
        <v>9873</v>
      </c>
      <c r="C417">
        <v>-0.30969000000000002</v>
      </c>
      <c r="D417">
        <f t="shared" si="64"/>
        <v>-7.74225E-3</v>
      </c>
      <c r="E417">
        <v>4431</v>
      </c>
      <c r="F417">
        <v>11.51367188</v>
      </c>
      <c r="G417">
        <f t="shared" si="63"/>
        <v>0.20095148330028548</v>
      </c>
      <c r="H417" t="str">
        <f t="shared" si="65"/>
        <v>NO</v>
      </c>
      <c r="I417" t="str">
        <f t="shared" si="66"/>
        <v>NO</v>
      </c>
      <c r="J417" t="str">
        <f t="shared" si="61"/>
        <v>NO</v>
      </c>
      <c r="K417">
        <v>4431</v>
      </c>
      <c r="L417" t="str">
        <f t="shared" si="62"/>
        <v/>
      </c>
    </row>
    <row r="418" spans="1:12" x14ac:dyDescent="0.25">
      <c r="A418">
        <v>30752</v>
      </c>
      <c r="B418">
        <f t="shared" si="60"/>
        <v>9898</v>
      </c>
      <c r="C418">
        <v>-0.12770699999999999</v>
      </c>
      <c r="D418">
        <f t="shared" si="64"/>
        <v>-3.1926749999999994E-3</v>
      </c>
      <c r="E418">
        <v>4441</v>
      </c>
      <c r="F418">
        <v>11.07421875</v>
      </c>
      <c r="G418">
        <f t="shared" si="63"/>
        <v>0.1932815792735908</v>
      </c>
      <c r="H418" t="str">
        <f t="shared" si="65"/>
        <v>NO</v>
      </c>
      <c r="I418" t="str">
        <f t="shared" si="66"/>
        <v>NO</v>
      </c>
      <c r="J418" t="str">
        <f t="shared" si="61"/>
        <v>NO</v>
      </c>
      <c r="K418">
        <v>4441</v>
      </c>
      <c r="L418" t="str">
        <f t="shared" si="62"/>
        <v/>
      </c>
    </row>
    <row r="419" spans="1:12" x14ac:dyDescent="0.25">
      <c r="A419">
        <v>30777</v>
      </c>
      <c r="B419">
        <f t="shared" si="60"/>
        <v>9923</v>
      </c>
      <c r="C419">
        <v>0.32086399999999998</v>
      </c>
      <c r="D419">
        <f t="shared" si="64"/>
        <v>8.0216000000000003E-3</v>
      </c>
      <c r="E419">
        <v>4452</v>
      </c>
      <c r="F419">
        <v>10.546875</v>
      </c>
      <c r="G419">
        <f t="shared" si="63"/>
        <v>0.18407769454627695</v>
      </c>
      <c r="H419" t="str">
        <f t="shared" si="65"/>
        <v>NO</v>
      </c>
      <c r="I419" t="str">
        <f t="shared" si="66"/>
        <v>NO</v>
      </c>
      <c r="J419" t="str">
        <f t="shared" si="61"/>
        <v>NO</v>
      </c>
      <c r="K419">
        <v>4452</v>
      </c>
      <c r="L419" t="str">
        <f t="shared" si="62"/>
        <v/>
      </c>
    </row>
    <row r="420" spans="1:12" x14ac:dyDescent="0.25">
      <c r="A420">
        <v>30789</v>
      </c>
      <c r="B420">
        <f t="shared" si="60"/>
        <v>9935</v>
      </c>
      <c r="C420">
        <v>0.47464400000000001</v>
      </c>
      <c r="D420">
        <f t="shared" si="64"/>
        <v>5.6957279999999997E-3</v>
      </c>
      <c r="E420">
        <v>4462</v>
      </c>
      <c r="F420">
        <v>9.84375</v>
      </c>
      <c r="G420">
        <f t="shared" si="63"/>
        <v>0.17180584824319181</v>
      </c>
      <c r="H420" t="str">
        <f t="shared" si="65"/>
        <v>NO</v>
      </c>
      <c r="I420" t="str">
        <f t="shared" si="66"/>
        <v>NO</v>
      </c>
      <c r="J420" t="str">
        <f t="shared" si="61"/>
        <v>NO</v>
      </c>
      <c r="K420">
        <v>4462</v>
      </c>
      <c r="L420" t="str">
        <f t="shared" si="62"/>
        <v/>
      </c>
    </row>
    <row r="421" spans="1:12" x14ac:dyDescent="0.25">
      <c r="A421">
        <v>30814</v>
      </c>
      <c r="B421">
        <f t="shared" si="60"/>
        <v>9960</v>
      </c>
      <c r="C421">
        <v>0.76943499999999998</v>
      </c>
      <c r="D421">
        <f t="shared" si="64"/>
        <v>1.9235875E-2</v>
      </c>
      <c r="E421">
        <v>4473</v>
      </c>
      <c r="F421">
        <v>9.228515625</v>
      </c>
      <c r="G421">
        <f t="shared" si="63"/>
        <v>0.16106798272799233</v>
      </c>
      <c r="H421" t="str">
        <f t="shared" si="65"/>
        <v>NO</v>
      </c>
      <c r="I421" t="str">
        <f t="shared" si="66"/>
        <v>NO</v>
      </c>
      <c r="J421" t="str">
        <f t="shared" si="61"/>
        <v>NO</v>
      </c>
      <c r="K421">
        <v>4473</v>
      </c>
      <c r="L421" t="str">
        <f t="shared" si="62"/>
        <v/>
      </c>
    </row>
    <row r="422" spans="1:12" x14ac:dyDescent="0.25">
      <c r="A422">
        <v>30839</v>
      </c>
      <c r="B422">
        <f t="shared" si="60"/>
        <v>9985</v>
      </c>
      <c r="C422">
        <v>1.031766</v>
      </c>
      <c r="D422">
        <f t="shared" si="64"/>
        <v>2.5794149999999998E-2</v>
      </c>
      <c r="E422">
        <v>4483</v>
      </c>
      <c r="F422">
        <v>8.4375</v>
      </c>
      <c r="G422">
        <f t="shared" si="63"/>
        <v>0.14726215563702155</v>
      </c>
      <c r="H422" t="str">
        <f t="shared" si="65"/>
        <v>NO</v>
      </c>
      <c r="I422" t="str">
        <f t="shared" si="66"/>
        <v>NO</v>
      </c>
      <c r="J422" t="str">
        <f t="shared" si="61"/>
        <v>NO</v>
      </c>
      <c r="K422">
        <v>4483</v>
      </c>
      <c r="L422" t="str">
        <f t="shared" si="62"/>
        <v/>
      </c>
    </row>
    <row r="423" spans="1:12" x14ac:dyDescent="0.25">
      <c r="A423">
        <v>30864</v>
      </c>
      <c r="B423">
        <f t="shared" si="60"/>
        <v>10010</v>
      </c>
      <c r="C423">
        <v>1.2472719999999999</v>
      </c>
      <c r="D423">
        <f t="shared" si="64"/>
        <v>3.1181799999999999E-2</v>
      </c>
      <c r="E423">
        <v>4494</v>
      </c>
      <c r="F423">
        <v>7.55859375</v>
      </c>
      <c r="G423">
        <f t="shared" si="63"/>
        <v>0.13192234775816514</v>
      </c>
      <c r="H423" t="str">
        <f t="shared" si="65"/>
        <v>NO</v>
      </c>
      <c r="I423" t="str">
        <f t="shared" si="66"/>
        <v>NO</v>
      </c>
      <c r="J423" t="str">
        <f t="shared" si="61"/>
        <v>NO</v>
      </c>
      <c r="K423">
        <v>4494</v>
      </c>
      <c r="L423" t="str">
        <f t="shared" si="62"/>
        <v/>
      </c>
    </row>
    <row r="424" spans="1:12" x14ac:dyDescent="0.25">
      <c r="A424">
        <v>30889</v>
      </c>
      <c r="B424">
        <f t="shared" si="60"/>
        <v>10035</v>
      </c>
      <c r="C424">
        <v>1.4047769999999999</v>
      </c>
      <c r="D424">
        <f t="shared" si="64"/>
        <v>3.5119425000000003E-2</v>
      </c>
      <c r="E424">
        <v>4504</v>
      </c>
      <c r="F424">
        <v>6.591796875</v>
      </c>
      <c r="G424">
        <f t="shared" si="63"/>
        <v>0.11504855909142309</v>
      </c>
      <c r="H424" t="str">
        <f t="shared" si="65"/>
        <v>NO</v>
      </c>
      <c r="I424" t="str">
        <f t="shared" si="66"/>
        <v>NO</v>
      </c>
      <c r="J424" t="str">
        <f t="shared" si="61"/>
        <v>NO</v>
      </c>
      <c r="K424">
        <v>4504</v>
      </c>
      <c r="L424" t="str">
        <f t="shared" si="62"/>
        <v/>
      </c>
    </row>
    <row r="425" spans="1:12" x14ac:dyDescent="0.25">
      <c r="A425">
        <v>30915</v>
      </c>
      <c r="B425">
        <f t="shared" si="60"/>
        <v>10061</v>
      </c>
      <c r="C425">
        <v>1.4957689999999999</v>
      </c>
      <c r="D425">
        <f t="shared" si="64"/>
        <v>3.8889993999999997E-2</v>
      </c>
      <c r="E425">
        <v>4514</v>
      </c>
      <c r="F425">
        <v>5.625</v>
      </c>
      <c r="G425">
        <f t="shared" si="63"/>
        <v>9.8174770424681035E-2</v>
      </c>
      <c r="H425" t="str">
        <f t="shared" si="65"/>
        <v>NO</v>
      </c>
      <c r="I425" t="str">
        <f t="shared" si="66"/>
        <v>NO</v>
      </c>
      <c r="J425" t="str">
        <f t="shared" si="61"/>
        <v>NO</v>
      </c>
      <c r="K425">
        <v>4514</v>
      </c>
      <c r="L425" t="str">
        <f t="shared" si="62"/>
        <v/>
      </c>
    </row>
    <row r="426" spans="1:12" x14ac:dyDescent="0.25">
      <c r="A426">
        <v>30927</v>
      </c>
      <c r="B426">
        <f t="shared" si="60"/>
        <v>10073</v>
      </c>
      <c r="C426">
        <v>1.5112000000000001</v>
      </c>
      <c r="D426">
        <f t="shared" si="64"/>
        <v>1.8134399999999998E-2</v>
      </c>
      <c r="E426">
        <v>4525</v>
      </c>
      <c r="F426">
        <v>4.658203125</v>
      </c>
      <c r="G426">
        <f t="shared" si="63"/>
        <v>8.1300981757938984E-2</v>
      </c>
      <c r="H426" t="str">
        <f t="shared" si="65"/>
        <v>NO</v>
      </c>
      <c r="I426" t="str">
        <f t="shared" si="66"/>
        <v>NO</v>
      </c>
      <c r="J426" t="str">
        <f t="shared" si="61"/>
        <v>NO</v>
      </c>
      <c r="K426">
        <v>4525</v>
      </c>
      <c r="L426" t="str">
        <f t="shared" si="62"/>
        <v/>
      </c>
    </row>
    <row r="427" spans="1:12" x14ac:dyDescent="0.25">
      <c r="A427">
        <v>30952</v>
      </c>
      <c r="B427">
        <f t="shared" si="60"/>
        <v>10098</v>
      </c>
      <c r="C427">
        <v>1.495236</v>
      </c>
      <c r="D427">
        <f t="shared" si="64"/>
        <v>3.7380899999999995E-2</v>
      </c>
      <c r="E427">
        <v>4535</v>
      </c>
      <c r="F427">
        <v>3.515625</v>
      </c>
      <c r="G427">
        <f t="shared" si="63"/>
        <v>6.1359231515425647E-2</v>
      </c>
      <c r="H427" t="str">
        <f t="shared" si="65"/>
        <v>NO</v>
      </c>
      <c r="I427" t="str">
        <f t="shared" si="66"/>
        <v>NO</v>
      </c>
      <c r="J427" t="str">
        <f t="shared" si="61"/>
        <v>NO</v>
      </c>
      <c r="K427">
        <v>4535</v>
      </c>
      <c r="L427" t="str">
        <f t="shared" si="62"/>
        <v/>
      </c>
    </row>
    <row r="428" spans="1:12" x14ac:dyDescent="0.25">
      <c r="A428">
        <v>30978</v>
      </c>
      <c r="B428">
        <f t="shared" si="60"/>
        <v>10124</v>
      </c>
      <c r="C428">
        <v>1.402649</v>
      </c>
      <c r="D428">
        <f t="shared" si="64"/>
        <v>3.6468873999999998E-2</v>
      </c>
      <c r="E428">
        <v>4546</v>
      </c>
      <c r="F428">
        <v>2.4609375</v>
      </c>
      <c r="G428">
        <f t="shared" si="63"/>
        <v>4.2951462060797953E-2</v>
      </c>
      <c r="H428" t="str">
        <f t="shared" si="65"/>
        <v>NO</v>
      </c>
      <c r="I428" t="str">
        <f t="shared" si="66"/>
        <v>NO</v>
      </c>
      <c r="J428" t="str">
        <f t="shared" si="61"/>
        <v>NO</v>
      </c>
      <c r="K428">
        <v>4546</v>
      </c>
      <c r="L428" t="str">
        <f t="shared" si="62"/>
        <v/>
      </c>
    </row>
    <row r="429" spans="1:12" x14ac:dyDescent="0.25">
      <c r="A429">
        <v>31003</v>
      </c>
      <c r="B429">
        <f t="shared" si="60"/>
        <v>10149</v>
      </c>
      <c r="C429">
        <v>1.2366299999999999</v>
      </c>
      <c r="D429">
        <f t="shared" si="64"/>
        <v>3.0915749999999995E-2</v>
      </c>
      <c r="E429">
        <v>4556</v>
      </c>
      <c r="F429">
        <v>1.318359375</v>
      </c>
      <c r="G429">
        <f t="shared" si="63"/>
        <v>2.3009711818284619E-2</v>
      </c>
      <c r="H429" t="str">
        <f t="shared" si="65"/>
        <v>NO</v>
      </c>
      <c r="I429" t="str">
        <f t="shared" si="66"/>
        <v>NO</v>
      </c>
      <c r="J429" t="str">
        <f t="shared" si="61"/>
        <v>NO</v>
      </c>
      <c r="K429">
        <v>4556</v>
      </c>
      <c r="L429" t="str">
        <f t="shared" si="62"/>
        <v/>
      </c>
    </row>
    <row r="430" spans="1:12" x14ac:dyDescent="0.25">
      <c r="A430">
        <v>31028</v>
      </c>
      <c r="B430">
        <f t="shared" si="60"/>
        <v>10174</v>
      </c>
      <c r="C430">
        <v>1.0173989999999999</v>
      </c>
      <c r="D430">
        <f t="shared" si="64"/>
        <v>2.5434974999999999E-2</v>
      </c>
      <c r="E430">
        <v>4567</v>
      </c>
      <c r="F430">
        <v>0.17578125</v>
      </c>
      <c r="G430">
        <f t="shared" si="63"/>
        <v>3.0679615757712823E-3</v>
      </c>
      <c r="H430" t="str">
        <f t="shared" si="65"/>
        <v>NO</v>
      </c>
      <c r="I430" t="str">
        <f t="shared" si="66"/>
        <v>NO</v>
      </c>
      <c r="J430" t="str">
        <f t="shared" si="61"/>
        <v>NO</v>
      </c>
      <c r="K430">
        <v>4567</v>
      </c>
      <c r="L430" t="str">
        <f t="shared" si="62"/>
        <v/>
      </c>
    </row>
    <row r="431" spans="1:12" x14ac:dyDescent="0.25">
      <c r="A431">
        <v>31053</v>
      </c>
      <c r="B431">
        <f t="shared" si="60"/>
        <v>10199</v>
      </c>
      <c r="C431">
        <v>0.75560000000000005</v>
      </c>
      <c r="D431">
        <f t="shared" si="64"/>
        <v>1.8890000000000001E-2</v>
      </c>
      <c r="E431">
        <v>4577</v>
      </c>
      <c r="F431">
        <v>-0.966796875</v>
      </c>
      <c r="G431">
        <f t="shared" si="63"/>
        <v>-1.6873788666742055E-2</v>
      </c>
      <c r="H431" t="str">
        <f t="shared" si="65"/>
        <v>NO</v>
      </c>
      <c r="I431" t="str">
        <f t="shared" si="66"/>
        <v>NO</v>
      </c>
      <c r="J431" t="str">
        <f t="shared" si="61"/>
        <v>NO</v>
      </c>
      <c r="K431">
        <v>4577</v>
      </c>
      <c r="L431" t="str">
        <f t="shared" si="62"/>
        <v/>
      </c>
    </row>
    <row r="432" spans="1:12" x14ac:dyDescent="0.25">
      <c r="A432">
        <v>31079</v>
      </c>
      <c r="B432">
        <f t="shared" si="60"/>
        <v>10225</v>
      </c>
      <c r="C432">
        <v>0.455488</v>
      </c>
      <c r="D432">
        <f t="shared" si="64"/>
        <v>1.1842688000000001E-2</v>
      </c>
      <c r="E432">
        <v>4587</v>
      </c>
      <c r="F432">
        <v>-2.109375</v>
      </c>
      <c r="G432">
        <f t="shared" si="63"/>
        <v>-3.6815538909255388E-2</v>
      </c>
      <c r="H432" t="str">
        <f t="shared" si="65"/>
        <v>NO</v>
      </c>
      <c r="I432" t="str">
        <f t="shared" si="66"/>
        <v>NO</v>
      </c>
      <c r="J432" t="str">
        <f t="shared" si="61"/>
        <v>NO</v>
      </c>
      <c r="K432">
        <v>4587</v>
      </c>
      <c r="L432" t="str">
        <f t="shared" si="62"/>
        <v/>
      </c>
    </row>
    <row r="433" spans="1:12" x14ac:dyDescent="0.25">
      <c r="A433">
        <v>31091</v>
      </c>
      <c r="B433">
        <f t="shared" si="60"/>
        <v>10237</v>
      </c>
      <c r="C433">
        <v>0.30224000000000001</v>
      </c>
      <c r="D433">
        <f t="shared" si="64"/>
        <v>3.6268799999999999E-3</v>
      </c>
      <c r="E433">
        <v>4598</v>
      </c>
      <c r="F433">
        <v>-3.251953125</v>
      </c>
      <c r="G433">
        <f t="shared" si="63"/>
        <v>-5.6757289151768725E-2</v>
      </c>
      <c r="H433" t="str">
        <f t="shared" si="65"/>
        <v>NO</v>
      </c>
      <c r="I433" t="str">
        <f t="shared" si="66"/>
        <v>NO</v>
      </c>
      <c r="J433" t="str">
        <f t="shared" si="61"/>
        <v>NO</v>
      </c>
      <c r="K433">
        <v>4598</v>
      </c>
      <c r="L433" t="str">
        <f t="shared" si="62"/>
        <v/>
      </c>
    </row>
    <row r="434" spans="1:12" x14ac:dyDescent="0.25">
      <c r="A434">
        <v>31116</v>
      </c>
      <c r="B434">
        <f t="shared" si="60"/>
        <v>10262</v>
      </c>
      <c r="C434">
        <v>-2.1817E-2</v>
      </c>
      <c r="D434">
        <f t="shared" si="64"/>
        <v>-5.4542499999999999E-4</v>
      </c>
      <c r="E434">
        <v>4608</v>
      </c>
      <c r="F434">
        <v>-4.306640625</v>
      </c>
      <c r="G434">
        <f t="shared" si="63"/>
        <v>-7.5165058606396412E-2</v>
      </c>
      <c r="H434" t="str">
        <f t="shared" si="65"/>
        <v>NO</v>
      </c>
      <c r="I434" t="str">
        <f t="shared" si="66"/>
        <v>NO</v>
      </c>
      <c r="J434" t="str">
        <f t="shared" si="61"/>
        <v>NO</v>
      </c>
      <c r="K434">
        <v>4608</v>
      </c>
      <c r="L434" t="str">
        <f t="shared" si="62"/>
        <v/>
      </c>
    </row>
    <row r="435" spans="1:12" x14ac:dyDescent="0.25">
      <c r="A435">
        <v>31141</v>
      </c>
      <c r="B435">
        <f t="shared" si="60"/>
        <v>10287</v>
      </c>
      <c r="C435">
        <v>-0.33735900000000002</v>
      </c>
      <c r="D435">
        <f t="shared" si="64"/>
        <v>-8.4339749999999998E-3</v>
      </c>
      <c r="E435">
        <v>4619</v>
      </c>
      <c r="F435">
        <v>-5.361328125</v>
      </c>
      <c r="G435">
        <f t="shared" si="63"/>
        <v>-9.3572828061024099E-2</v>
      </c>
      <c r="H435" t="str">
        <f t="shared" si="65"/>
        <v>NO</v>
      </c>
      <c r="I435" t="str">
        <f t="shared" si="66"/>
        <v>NO</v>
      </c>
      <c r="J435" t="str">
        <f t="shared" si="61"/>
        <v>NO</v>
      </c>
      <c r="K435">
        <v>4619</v>
      </c>
      <c r="L435" t="str">
        <f t="shared" si="62"/>
        <v/>
      </c>
    </row>
    <row r="436" spans="1:12" x14ac:dyDescent="0.25">
      <c r="A436">
        <v>31167</v>
      </c>
      <c r="B436">
        <f t="shared" si="60"/>
        <v>10313</v>
      </c>
      <c r="C436">
        <v>-0.64172799999999997</v>
      </c>
      <c r="D436">
        <f t="shared" si="64"/>
        <v>-1.6684927999999998E-2</v>
      </c>
      <c r="E436">
        <v>4629</v>
      </c>
      <c r="F436">
        <v>-6.416015625</v>
      </c>
      <c r="G436">
        <f t="shared" si="63"/>
        <v>-0.1119805975156518</v>
      </c>
      <c r="H436" t="str">
        <f t="shared" si="65"/>
        <v>NO</v>
      </c>
      <c r="I436" t="str">
        <f t="shared" si="66"/>
        <v>NO</v>
      </c>
      <c r="J436" t="str">
        <f t="shared" si="61"/>
        <v>NO</v>
      </c>
      <c r="K436">
        <v>4629</v>
      </c>
      <c r="L436" t="str">
        <f t="shared" si="62"/>
        <v/>
      </c>
    </row>
    <row r="437" spans="1:12" x14ac:dyDescent="0.25">
      <c r="A437">
        <v>31191</v>
      </c>
      <c r="B437">
        <f t="shared" si="60"/>
        <v>10337</v>
      </c>
      <c r="C437">
        <v>-0.90937999999999997</v>
      </c>
      <c r="D437">
        <f t="shared" si="64"/>
        <v>-2.182512E-2</v>
      </c>
      <c r="E437">
        <v>4640</v>
      </c>
      <c r="F437">
        <v>-7.3828125</v>
      </c>
      <c r="G437">
        <f t="shared" si="63"/>
        <v>-0.12885438618239384</v>
      </c>
      <c r="H437" t="str">
        <f t="shared" si="65"/>
        <v>NO</v>
      </c>
      <c r="I437" t="str">
        <f t="shared" si="66"/>
        <v>NO</v>
      </c>
      <c r="J437" t="str">
        <f t="shared" si="61"/>
        <v>NO</v>
      </c>
      <c r="K437">
        <v>4640</v>
      </c>
      <c r="L437" t="str">
        <f t="shared" si="62"/>
        <v/>
      </c>
    </row>
    <row r="438" spans="1:12" x14ac:dyDescent="0.25">
      <c r="A438">
        <v>31216</v>
      </c>
      <c r="B438">
        <f t="shared" si="60"/>
        <v>10362</v>
      </c>
      <c r="C438">
        <v>-1.1355280000000001</v>
      </c>
      <c r="D438">
        <f t="shared" si="64"/>
        <v>-2.8388200000000002E-2</v>
      </c>
      <c r="E438">
        <v>4650</v>
      </c>
      <c r="F438">
        <v>-8.349609375</v>
      </c>
      <c r="G438">
        <f t="shared" si="63"/>
        <v>-0.14572817484913589</v>
      </c>
      <c r="H438" t="str">
        <f t="shared" si="65"/>
        <v>NO</v>
      </c>
      <c r="I438" t="str">
        <f t="shared" si="66"/>
        <v>NO</v>
      </c>
      <c r="J438" t="str">
        <f t="shared" si="61"/>
        <v>NO</v>
      </c>
      <c r="K438">
        <v>4650</v>
      </c>
      <c r="L438" t="str">
        <f t="shared" si="62"/>
        <v/>
      </c>
    </row>
    <row r="439" spans="1:12" x14ac:dyDescent="0.25">
      <c r="A439">
        <v>31229</v>
      </c>
      <c r="B439">
        <f t="shared" si="60"/>
        <v>10375</v>
      </c>
      <c r="C439">
        <v>-1.231841</v>
      </c>
      <c r="D439">
        <f t="shared" si="64"/>
        <v>-1.6013932999999998E-2</v>
      </c>
      <c r="E439">
        <v>4660</v>
      </c>
      <c r="F439">
        <v>-9.140625</v>
      </c>
      <c r="G439">
        <f t="shared" si="63"/>
        <v>-0.1595340019401067</v>
      </c>
      <c r="H439" t="str">
        <f t="shared" si="65"/>
        <v>NO</v>
      </c>
      <c r="I439" t="str">
        <f t="shared" si="66"/>
        <v>NO</v>
      </c>
      <c r="J439" t="str">
        <f t="shared" si="61"/>
        <v>NO</v>
      </c>
      <c r="K439">
        <v>4660</v>
      </c>
      <c r="L439" t="str">
        <f t="shared" si="62"/>
        <v/>
      </c>
    </row>
    <row r="440" spans="1:12" x14ac:dyDescent="0.25">
      <c r="A440">
        <v>31254</v>
      </c>
      <c r="B440">
        <f t="shared" si="60"/>
        <v>10400</v>
      </c>
      <c r="C440">
        <v>-1.3792359999999999</v>
      </c>
      <c r="D440">
        <f t="shared" si="64"/>
        <v>-3.4480899999999995E-2</v>
      </c>
      <c r="E440">
        <v>4671</v>
      </c>
      <c r="F440">
        <v>-9.931640625</v>
      </c>
      <c r="G440">
        <f t="shared" si="63"/>
        <v>-0.17333982903107745</v>
      </c>
      <c r="H440" t="str">
        <f t="shared" si="65"/>
        <v>NO</v>
      </c>
      <c r="I440" t="str">
        <f t="shared" si="66"/>
        <v>NO</v>
      </c>
      <c r="J440" t="str">
        <f t="shared" si="61"/>
        <v>NO</v>
      </c>
      <c r="K440">
        <v>4671</v>
      </c>
      <c r="L440" t="str">
        <f t="shared" si="62"/>
        <v/>
      </c>
    </row>
    <row r="441" spans="1:12" x14ac:dyDescent="0.25">
      <c r="A441">
        <v>31279</v>
      </c>
      <c r="B441">
        <f t="shared" si="60"/>
        <v>10425</v>
      </c>
      <c r="C441">
        <v>-1.4670339999999999</v>
      </c>
      <c r="D441">
        <f t="shared" si="64"/>
        <v>-3.6675849999999996E-2</v>
      </c>
      <c r="E441">
        <v>4681</v>
      </c>
      <c r="F441">
        <v>-10.63476563</v>
      </c>
      <c r="G441">
        <f t="shared" si="63"/>
        <v>-0.18561167542142903</v>
      </c>
      <c r="H441" t="str">
        <f t="shared" si="65"/>
        <v>NO</v>
      </c>
      <c r="I441" t="str">
        <f t="shared" si="66"/>
        <v>NO</v>
      </c>
      <c r="J441" t="str">
        <f t="shared" si="61"/>
        <v>NO</v>
      </c>
      <c r="K441">
        <v>4681</v>
      </c>
      <c r="L441" t="str">
        <f t="shared" si="62"/>
        <v/>
      </c>
    </row>
    <row r="442" spans="1:12" x14ac:dyDescent="0.25">
      <c r="A442">
        <v>31304</v>
      </c>
      <c r="B442">
        <f t="shared" si="60"/>
        <v>10450</v>
      </c>
      <c r="C442">
        <v>-1.4782090000000001</v>
      </c>
      <c r="D442">
        <f t="shared" si="64"/>
        <v>-3.6955225000000008E-2</v>
      </c>
      <c r="E442">
        <v>4692</v>
      </c>
      <c r="F442">
        <v>-11.25</v>
      </c>
      <c r="G442">
        <f t="shared" si="63"/>
        <v>-0.19634954084936207</v>
      </c>
      <c r="H442" t="str">
        <f t="shared" si="65"/>
        <v>NO</v>
      </c>
      <c r="I442" t="str">
        <f t="shared" si="66"/>
        <v>NO</v>
      </c>
      <c r="J442" t="str">
        <f t="shared" si="61"/>
        <v>NO</v>
      </c>
      <c r="K442">
        <v>4692</v>
      </c>
      <c r="L442" t="str">
        <f t="shared" si="62"/>
        <v/>
      </c>
    </row>
    <row r="443" spans="1:12" x14ac:dyDescent="0.25">
      <c r="A443">
        <v>31329</v>
      </c>
      <c r="B443">
        <f t="shared" si="60"/>
        <v>10475</v>
      </c>
      <c r="C443">
        <v>-1.418612</v>
      </c>
      <c r="D443">
        <f t="shared" si="64"/>
        <v>-3.5465299999999998E-2</v>
      </c>
      <c r="E443">
        <v>4702</v>
      </c>
      <c r="F443">
        <v>-11.77734375</v>
      </c>
      <c r="G443">
        <f t="shared" si="63"/>
        <v>-0.20555342557667591</v>
      </c>
      <c r="H443" t="str">
        <f t="shared" si="65"/>
        <v>NO</v>
      </c>
      <c r="I443" t="str">
        <f t="shared" si="66"/>
        <v>NO</v>
      </c>
      <c r="J443" t="str">
        <f t="shared" si="61"/>
        <v>NO</v>
      </c>
      <c r="K443">
        <v>4702</v>
      </c>
      <c r="L443" t="str">
        <f t="shared" si="62"/>
        <v/>
      </c>
    </row>
    <row r="444" spans="1:12" x14ac:dyDescent="0.25">
      <c r="A444">
        <v>31354</v>
      </c>
      <c r="B444">
        <f t="shared" si="60"/>
        <v>10500</v>
      </c>
      <c r="C444">
        <v>-1.290373</v>
      </c>
      <c r="D444">
        <f t="shared" si="64"/>
        <v>-3.2259324999999998E-2</v>
      </c>
      <c r="E444">
        <v>4712</v>
      </c>
      <c r="F444">
        <v>-12.21679688</v>
      </c>
      <c r="G444">
        <f t="shared" si="63"/>
        <v>-0.21322332960337059</v>
      </c>
      <c r="H444" t="str">
        <f t="shared" si="65"/>
        <v>NO</v>
      </c>
      <c r="I444" t="str">
        <f t="shared" si="66"/>
        <v>NO</v>
      </c>
      <c r="J444" t="str">
        <f t="shared" si="61"/>
        <v>NO</v>
      </c>
      <c r="K444">
        <v>4712</v>
      </c>
      <c r="L444" t="str">
        <f t="shared" si="62"/>
        <v/>
      </c>
    </row>
    <row r="445" spans="1:12" x14ac:dyDescent="0.25">
      <c r="A445">
        <v>31366</v>
      </c>
      <c r="B445">
        <f t="shared" si="60"/>
        <v>10512</v>
      </c>
      <c r="C445">
        <v>-1.1999139999999999</v>
      </c>
      <c r="D445">
        <f t="shared" si="64"/>
        <v>-1.4398968E-2</v>
      </c>
      <c r="E445">
        <v>4723</v>
      </c>
      <c r="F445">
        <v>-12.56835938</v>
      </c>
      <c r="G445">
        <f t="shared" si="63"/>
        <v>-0.21935925275491316</v>
      </c>
      <c r="H445" t="str">
        <f t="shared" si="65"/>
        <v>NO</v>
      </c>
      <c r="I445" t="str">
        <f t="shared" si="66"/>
        <v>NO</v>
      </c>
      <c r="J445" t="str">
        <f t="shared" si="61"/>
        <v>NO</v>
      </c>
      <c r="K445">
        <v>4723</v>
      </c>
      <c r="L445" t="str">
        <f t="shared" si="62"/>
        <v/>
      </c>
    </row>
    <row r="446" spans="1:12" x14ac:dyDescent="0.25">
      <c r="A446">
        <v>31391</v>
      </c>
      <c r="B446">
        <f t="shared" si="60"/>
        <v>10537</v>
      </c>
      <c r="C446">
        <v>-0.983344</v>
      </c>
      <c r="D446">
        <f t="shared" si="64"/>
        <v>-2.4583600000000001E-2</v>
      </c>
      <c r="E446">
        <v>4733</v>
      </c>
      <c r="F446">
        <v>-12.74414063</v>
      </c>
      <c r="G446">
        <f t="shared" si="63"/>
        <v>-0.22242721433068444</v>
      </c>
      <c r="H446" t="str">
        <f t="shared" si="65"/>
        <v>NO</v>
      </c>
      <c r="I446" t="str">
        <f t="shared" si="66"/>
        <v>NO</v>
      </c>
      <c r="J446" t="str">
        <f t="shared" si="61"/>
        <v>NO</v>
      </c>
      <c r="K446">
        <v>4733</v>
      </c>
      <c r="L446" t="str">
        <f t="shared" si="62"/>
        <v/>
      </c>
    </row>
    <row r="447" spans="1:12" x14ac:dyDescent="0.25">
      <c r="A447">
        <v>31416</v>
      </c>
      <c r="B447">
        <f t="shared" si="60"/>
        <v>10562</v>
      </c>
      <c r="C447">
        <v>-0.71622399999999997</v>
      </c>
      <c r="D447">
        <f t="shared" si="64"/>
        <v>-1.7905600000000001E-2</v>
      </c>
      <c r="E447">
        <v>4754</v>
      </c>
      <c r="F447">
        <v>-12.91992188</v>
      </c>
      <c r="G447">
        <f t="shared" si="63"/>
        <v>-0.22549517590645571</v>
      </c>
      <c r="H447" t="str">
        <f t="shared" si="65"/>
        <v>NO</v>
      </c>
      <c r="I447" t="str">
        <f t="shared" si="66"/>
        <v>YES</v>
      </c>
      <c r="J447" t="str">
        <f t="shared" si="61"/>
        <v>YES</v>
      </c>
      <c r="K447">
        <v>4754</v>
      </c>
      <c r="L447">
        <f t="shared" si="62"/>
        <v>-12.91992188</v>
      </c>
    </row>
    <row r="448" spans="1:12" x14ac:dyDescent="0.25">
      <c r="A448">
        <v>31441</v>
      </c>
      <c r="B448">
        <f t="shared" si="60"/>
        <v>10587</v>
      </c>
      <c r="C448">
        <v>-0.42196499999999998</v>
      </c>
      <c r="D448">
        <f t="shared" si="64"/>
        <v>-1.0549124999999999E-2</v>
      </c>
      <c r="E448">
        <v>4765</v>
      </c>
      <c r="F448">
        <v>-12.74414063</v>
      </c>
      <c r="G448">
        <f t="shared" si="63"/>
        <v>-0.22242721433068444</v>
      </c>
      <c r="H448" t="str">
        <f t="shared" si="65"/>
        <v>NO</v>
      </c>
      <c r="I448" t="str">
        <f t="shared" si="66"/>
        <v>NO</v>
      </c>
      <c r="J448" t="str">
        <f t="shared" si="61"/>
        <v>NO</v>
      </c>
      <c r="K448">
        <v>4765</v>
      </c>
      <c r="L448" t="str">
        <f t="shared" si="62"/>
        <v/>
      </c>
    </row>
    <row r="449" spans="1:12" x14ac:dyDescent="0.25">
      <c r="A449">
        <v>31466</v>
      </c>
      <c r="B449">
        <f t="shared" si="60"/>
        <v>10612</v>
      </c>
      <c r="C449">
        <v>-0.112276</v>
      </c>
      <c r="D449">
        <f t="shared" si="64"/>
        <v>-2.8069000000000002E-3</v>
      </c>
      <c r="E449">
        <v>4775</v>
      </c>
      <c r="F449">
        <v>-12.56835938</v>
      </c>
      <c r="G449">
        <f t="shared" si="63"/>
        <v>-0.21935925275491316</v>
      </c>
      <c r="H449" t="str">
        <f t="shared" si="65"/>
        <v>NO</v>
      </c>
      <c r="I449" t="str">
        <f t="shared" si="66"/>
        <v>NO</v>
      </c>
      <c r="J449" t="str">
        <f t="shared" si="61"/>
        <v>NO</v>
      </c>
      <c r="K449">
        <v>4775</v>
      </c>
      <c r="L449" t="str">
        <f t="shared" si="62"/>
        <v/>
      </c>
    </row>
    <row r="450" spans="1:12" x14ac:dyDescent="0.25">
      <c r="A450">
        <v>31491</v>
      </c>
      <c r="B450">
        <f t="shared" ref="B450:B513" si="67">A450-$R$2</f>
        <v>10637</v>
      </c>
      <c r="C450">
        <v>0.20433100000000001</v>
      </c>
      <c r="D450">
        <f t="shared" si="64"/>
        <v>5.1082749999999998E-3</v>
      </c>
      <c r="E450">
        <v>4785</v>
      </c>
      <c r="F450">
        <v>-12.3046875</v>
      </c>
      <c r="G450">
        <f t="shared" si="63"/>
        <v>-0.21475731030398976</v>
      </c>
      <c r="H450" t="str">
        <f t="shared" si="65"/>
        <v>NO</v>
      </c>
      <c r="I450" t="str">
        <f t="shared" si="66"/>
        <v>NO</v>
      </c>
      <c r="J450" t="str">
        <f t="shared" ref="J450:J513" si="68">IF(OR(I450="YES",H450="YES"),"YES","NO")</f>
        <v>NO</v>
      </c>
      <c r="K450">
        <v>4785</v>
      </c>
      <c r="L450" t="str">
        <f t="shared" ref="L450:L513" si="69">IF(J450="YES",F450, "")</f>
        <v/>
      </c>
    </row>
    <row r="451" spans="1:12" x14ac:dyDescent="0.25">
      <c r="A451">
        <v>31504</v>
      </c>
      <c r="B451">
        <f t="shared" si="67"/>
        <v>10650</v>
      </c>
      <c r="C451">
        <v>0.35811199999999999</v>
      </c>
      <c r="D451">
        <f t="shared" si="64"/>
        <v>4.6554559999999997E-3</v>
      </c>
      <c r="E451">
        <v>4796</v>
      </c>
      <c r="F451">
        <v>-11.86523438</v>
      </c>
      <c r="G451">
        <f t="shared" ref="G451:G514" si="70">F451*PI()/180</f>
        <v>-0.20708740645182802</v>
      </c>
      <c r="H451" t="str">
        <f t="shared" si="65"/>
        <v>NO</v>
      </c>
      <c r="I451" t="str">
        <f t="shared" si="66"/>
        <v>NO</v>
      </c>
      <c r="J451" t="str">
        <f t="shared" si="68"/>
        <v>NO</v>
      </c>
      <c r="K451">
        <v>4796</v>
      </c>
      <c r="L451" t="str">
        <f t="shared" si="69"/>
        <v/>
      </c>
    </row>
    <row r="452" spans="1:12" x14ac:dyDescent="0.25">
      <c r="A452">
        <v>31529</v>
      </c>
      <c r="B452">
        <f t="shared" si="67"/>
        <v>10675</v>
      </c>
      <c r="C452">
        <v>0.65396600000000005</v>
      </c>
      <c r="D452">
        <f t="shared" ref="D452:D515" si="71">(C452*(B452-B451))/1000</f>
        <v>1.6349150000000003E-2</v>
      </c>
      <c r="E452">
        <v>4806</v>
      </c>
      <c r="F452">
        <v>-11.33789063</v>
      </c>
      <c r="G452">
        <f t="shared" si="70"/>
        <v>-0.19788352172451418</v>
      </c>
      <c r="H452" t="str">
        <f t="shared" si="65"/>
        <v>NO</v>
      </c>
      <c r="I452" t="str">
        <f t="shared" si="66"/>
        <v>NO</v>
      </c>
      <c r="J452" t="str">
        <f t="shared" si="68"/>
        <v>NO</v>
      </c>
      <c r="K452">
        <v>4806</v>
      </c>
      <c r="L452" t="str">
        <f t="shared" si="69"/>
        <v/>
      </c>
    </row>
    <row r="453" spans="1:12" x14ac:dyDescent="0.25">
      <c r="A453">
        <v>31554</v>
      </c>
      <c r="B453">
        <f t="shared" si="67"/>
        <v>10700</v>
      </c>
      <c r="C453">
        <v>0.92640800000000001</v>
      </c>
      <c r="D453">
        <f t="shared" si="71"/>
        <v>2.3160199999999999E-2</v>
      </c>
      <c r="E453">
        <v>4817</v>
      </c>
      <c r="F453">
        <v>-10.72265625</v>
      </c>
      <c r="G453">
        <f t="shared" si="70"/>
        <v>-0.1871456561220482</v>
      </c>
      <c r="H453" t="str">
        <f t="shared" si="65"/>
        <v>NO</v>
      </c>
      <c r="I453" t="str">
        <f t="shared" si="66"/>
        <v>NO</v>
      </c>
      <c r="J453" t="str">
        <f t="shared" si="68"/>
        <v>NO</v>
      </c>
      <c r="K453">
        <v>4817</v>
      </c>
      <c r="L453" t="str">
        <f t="shared" si="69"/>
        <v/>
      </c>
    </row>
    <row r="454" spans="1:12" x14ac:dyDescent="0.25">
      <c r="A454">
        <v>31579</v>
      </c>
      <c r="B454">
        <f t="shared" si="67"/>
        <v>10725</v>
      </c>
      <c r="C454">
        <v>1.1541520000000001</v>
      </c>
      <c r="D454">
        <f t="shared" si="71"/>
        <v>2.8853800000000002E-2</v>
      </c>
      <c r="E454">
        <v>4827</v>
      </c>
      <c r="F454">
        <v>-10.10742188</v>
      </c>
      <c r="G454">
        <f t="shared" si="70"/>
        <v>-0.17640779069411522</v>
      </c>
      <c r="H454" t="str">
        <f t="shared" ref="H454:H517" si="72">IF(AND(F454=MAX(F450:F458), _xlfn.STDEV.P(F450:F458)&gt;$S$2),"YES","NO")</f>
        <v>NO</v>
      </c>
      <c r="I454" t="str">
        <f t="shared" ref="I454:I517" si="73">IF(AND(F454=MIN(F450:F458), _xlfn.STDEV.P(F450:F458)&gt;$S$2),"YES","NO")</f>
        <v>NO</v>
      </c>
      <c r="J454" t="str">
        <f t="shared" si="68"/>
        <v>NO</v>
      </c>
      <c r="K454">
        <v>4827</v>
      </c>
      <c r="L454" t="str">
        <f t="shared" si="69"/>
        <v/>
      </c>
    </row>
    <row r="455" spans="1:12" x14ac:dyDescent="0.25">
      <c r="A455">
        <v>31604</v>
      </c>
      <c r="B455">
        <f t="shared" si="67"/>
        <v>10750</v>
      </c>
      <c r="C455">
        <v>1.3276209999999999</v>
      </c>
      <c r="D455">
        <f t="shared" si="71"/>
        <v>3.3190524999999999E-2</v>
      </c>
      <c r="E455">
        <v>4838</v>
      </c>
      <c r="F455">
        <v>-9.31640625</v>
      </c>
      <c r="G455">
        <f t="shared" si="70"/>
        <v>-0.16260196351587797</v>
      </c>
      <c r="H455" t="str">
        <f t="shared" si="72"/>
        <v>NO</v>
      </c>
      <c r="I455" t="str">
        <f t="shared" si="73"/>
        <v>NO</v>
      </c>
      <c r="J455" t="str">
        <f t="shared" si="68"/>
        <v>NO</v>
      </c>
      <c r="K455">
        <v>4838</v>
      </c>
      <c r="L455" t="str">
        <f t="shared" si="69"/>
        <v/>
      </c>
    </row>
    <row r="456" spans="1:12" x14ac:dyDescent="0.25">
      <c r="A456">
        <v>31629</v>
      </c>
      <c r="B456">
        <f t="shared" si="67"/>
        <v>10775</v>
      </c>
      <c r="C456">
        <v>1.4414929999999999</v>
      </c>
      <c r="D456">
        <f t="shared" si="71"/>
        <v>3.6037324999999995E-2</v>
      </c>
      <c r="E456">
        <v>4848</v>
      </c>
      <c r="F456">
        <v>-8.4375</v>
      </c>
      <c r="G456">
        <f t="shared" si="70"/>
        <v>-0.14726215563702155</v>
      </c>
      <c r="H456" t="str">
        <f t="shared" si="72"/>
        <v>NO</v>
      </c>
      <c r="I456" t="str">
        <f t="shared" si="73"/>
        <v>NO</v>
      </c>
      <c r="J456" t="str">
        <f t="shared" si="68"/>
        <v>NO</v>
      </c>
      <c r="K456">
        <v>4848</v>
      </c>
      <c r="L456" t="str">
        <f t="shared" si="69"/>
        <v/>
      </c>
    </row>
    <row r="457" spans="1:12" x14ac:dyDescent="0.25">
      <c r="A457">
        <v>31654</v>
      </c>
      <c r="B457">
        <f t="shared" si="67"/>
        <v>10800</v>
      </c>
      <c r="C457">
        <v>1.4888509999999999</v>
      </c>
      <c r="D457">
        <f t="shared" si="71"/>
        <v>3.7221274999999998E-2</v>
      </c>
      <c r="E457">
        <v>4858</v>
      </c>
      <c r="F457">
        <v>-7.55859375</v>
      </c>
      <c r="G457">
        <f t="shared" si="70"/>
        <v>-0.13192234775816514</v>
      </c>
      <c r="H457" t="str">
        <f t="shared" si="72"/>
        <v>NO</v>
      </c>
      <c r="I457" t="str">
        <f t="shared" si="73"/>
        <v>NO</v>
      </c>
      <c r="J457" t="str">
        <f t="shared" si="68"/>
        <v>NO</v>
      </c>
      <c r="K457">
        <v>4858</v>
      </c>
      <c r="L457" t="str">
        <f t="shared" si="69"/>
        <v/>
      </c>
    </row>
    <row r="458" spans="1:12" x14ac:dyDescent="0.25">
      <c r="A458">
        <v>31679</v>
      </c>
      <c r="B458">
        <f t="shared" si="67"/>
        <v>10825</v>
      </c>
      <c r="C458">
        <v>1.464906</v>
      </c>
      <c r="D458">
        <f t="shared" si="71"/>
        <v>3.662265E-2</v>
      </c>
      <c r="E458">
        <v>4869</v>
      </c>
      <c r="F458">
        <v>-6.591796875</v>
      </c>
      <c r="G458">
        <f t="shared" si="70"/>
        <v>-0.11504855909142309</v>
      </c>
      <c r="H458" t="str">
        <f t="shared" si="72"/>
        <v>NO</v>
      </c>
      <c r="I458" t="str">
        <f t="shared" si="73"/>
        <v>NO</v>
      </c>
      <c r="J458" t="str">
        <f t="shared" si="68"/>
        <v>NO</v>
      </c>
      <c r="K458">
        <v>4869</v>
      </c>
      <c r="L458" t="str">
        <f t="shared" si="69"/>
        <v/>
      </c>
    </row>
    <row r="459" spans="1:12" x14ac:dyDescent="0.25">
      <c r="A459">
        <v>31704</v>
      </c>
      <c r="B459">
        <f t="shared" si="67"/>
        <v>10850</v>
      </c>
      <c r="C459">
        <v>1.3638049999999999</v>
      </c>
      <c r="D459">
        <f t="shared" si="71"/>
        <v>3.4095124999999997E-2</v>
      </c>
      <c r="E459">
        <v>4879</v>
      </c>
      <c r="F459">
        <v>-5.537109375</v>
      </c>
      <c r="G459">
        <f t="shared" si="70"/>
        <v>-9.6640789636795399E-2</v>
      </c>
      <c r="H459" t="str">
        <f t="shared" si="72"/>
        <v>NO</v>
      </c>
      <c r="I459" t="str">
        <f t="shared" si="73"/>
        <v>NO</v>
      </c>
      <c r="J459" t="str">
        <f t="shared" si="68"/>
        <v>NO</v>
      </c>
      <c r="K459">
        <v>4879</v>
      </c>
      <c r="L459" t="str">
        <f t="shared" si="69"/>
        <v/>
      </c>
    </row>
    <row r="460" spans="1:12" x14ac:dyDescent="0.25">
      <c r="A460">
        <v>31729</v>
      </c>
      <c r="B460">
        <f t="shared" si="67"/>
        <v>10875</v>
      </c>
      <c r="C460">
        <v>1.2004459999999999</v>
      </c>
      <c r="D460">
        <f t="shared" si="71"/>
        <v>3.0011149999999997E-2</v>
      </c>
      <c r="E460">
        <v>4890</v>
      </c>
      <c r="F460">
        <v>-4.482421875</v>
      </c>
      <c r="G460">
        <f t="shared" si="70"/>
        <v>-7.8233020182167698E-2</v>
      </c>
      <c r="H460" t="str">
        <f t="shared" si="72"/>
        <v>NO</v>
      </c>
      <c r="I460" t="str">
        <f t="shared" si="73"/>
        <v>NO</v>
      </c>
      <c r="J460" t="str">
        <f t="shared" si="68"/>
        <v>NO</v>
      </c>
      <c r="K460">
        <v>4890</v>
      </c>
      <c r="L460" t="str">
        <f t="shared" si="69"/>
        <v/>
      </c>
    </row>
    <row r="461" spans="1:12" x14ac:dyDescent="0.25">
      <c r="A461">
        <v>31755</v>
      </c>
      <c r="B461">
        <f t="shared" si="67"/>
        <v>10901</v>
      </c>
      <c r="C461">
        <v>0.98015099999999999</v>
      </c>
      <c r="D461">
        <f t="shared" si="71"/>
        <v>2.5483926E-2</v>
      </c>
      <c r="E461">
        <v>4900</v>
      </c>
      <c r="F461">
        <v>-3.427734375</v>
      </c>
      <c r="G461">
        <f t="shared" si="70"/>
        <v>-5.9825250727540004E-2</v>
      </c>
      <c r="H461" t="str">
        <f t="shared" si="72"/>
        <v>NO</v>
      </c>
      <c r="I461" t="str">
        <f t="shared" si="73"/>
        <v>NO</v>
      </c>
      <c r="J461" t="str">
        <f t="shared" si="68"/>
        <v>NO</v>
      </c>
      <c r="K461">
        <v>4900</v>
      </c>
      <c r="L461" t="str">
        <f t="shared" si="69"/>
        <v/>
      </c>
    </row>
    <row r="462" spans="1:12" x14ac:dyDescent="0.25">
      <c r="A462">
        <v>31780</v>
      </c>
      <c r="B462">
        <f t="shared" si="67"/>
        <v>10926</v>
      </c>
      <c r="C462">
        <v>0.71888399999999997</v>
      </c>
      <c r="D462">
        <f t="shared" si="71"/>
        <v>1.7972099999999998E-2</v>
      </c>
      <c r="E462">
        <v>4911</v>
      </c>
      <c r="F462">
        <v>-2.28515625</v>
      </c>
      <c r="G462">
        <f t="shared" si="70"/>
        <v>-3.9883500485026674E-2</v>
      </c>
      <c r="H462" t="str">
        <f t="shared" si="72"/>
        <v>NO</v>
      </c>
      <c r="I462" t="str">
        <f t="shared" si="73"/>
        <v>NO</v>
      </c>
      <c r="J462" t="str">
        <f t="shared" si="68"/>
        <v>NO</v>
      </c>
      <c r="K462">
        <v>4911</v>
      </c>
      <c r="L462" t="str">
        <f t="shared" si="69"/>
        <v/>
      </c>
    </row>
    <row r="463" spans="1:12" x14ac:dyDescent="0.25">
      <c r="A463">
        <v>31805</v>
      </c>
      <c r="B463">
        <f t="shared" si="67"/>
        <v>10951</v>
      </c>
      <c r="C463">
        <v>0.42941499999999999</v>
      </c>
      <c r="D463">
        <f t="shared" si="71"/>
        <v>1.0735375E-2</v>
      </c>
      <c r="E463">
        <v>4921</v>
      </c>
      <c r="F463">
        <v>-1.142578125</v>
      </c>
      <c r="G463">
        <f t="shared" si="70"/>
        <v>-1.9941750242513337E-2</v>
      </c>
      <c r="H463" t="str">
        <f t="shared" si="72"/>
        <v>NO</v>
      </c>
      <c r="I463" t="str">
        <f t="shared" si="73"/>
        <v>NO</v>
      </c>
      <c r="J463" t="str">
        <f t="shared" si="68"/>
        <v>NO</v>
      </c>
      <c r="K463">
        <v>4921</v>
      </c>
      <c r="L463" t="str">
        <f t="shared" si="69"/>
        <v/>
      </c>
    </row>
    <row r="464" spans="1:12" x14ac:dyDescent="0.25">
      <c r="A464">
        <v>31830</v>
      </c>
      <c r="B464">
        <f t="shared" si="67"/>
        <v>10976</v>
      </c>
      <c r="C464">
        <v>0.12238599999999999</v>
      </c>
      <c r="D464">
        <f t="shared" si="71"/>
        <v>3.0596500000000001E-3</v>
      </c>
      <c r="E464">
        <v>4931</v>
      </c>
      <c r="F464">
        <v>-8.7890625E-2</v>
      </c>
      <c r="G464">
        <f t="shared" si="70"/>
        <v>-1.5339807878856412E-3</v>
      </c>
      <c r="H464" t="str">
        <f t="shared" si="72"/>
        <v>NO</v>
      </c>
      <c r="I464" t="str">
        <f t="shared" si="73"/>
        <v>NO</v>
      </c>
      <c r="J464" t="str">
        <f t="shared" si="68"/>
        <v>NO</v>
      </c>
      <c r="K464">
        <v>4931</v>
      </c>
      <c r="L464" t="str">
        <f t="shared" si="69"/>
        <v/>
      </c>
    </row>
    <row r="465" spans="1:12" x14ac:dyDescent="0.25">
      <c r="A465">
        <v>31855</v>
      </c>
      <c r="B465">
        <f t="shared" si="67"/>
        <v>11001</v>
      </c>
      <c r="C465">
        <v>-0.19262499999999999</v>
      </c>
      <c r="D465">
        <f t="shared" si="71"/>
        <v>-4.8156249999999996E-3</v>
      </c>
      <c r="E465">
        <v>4942</v>
      </c>
      <c r="F465">
        <v>1.0546875</v>
      </c>
      <c r="G465">
        <f t="shared" si="70"/>
        <v>1.8407769454627694E-2</v>
      </c>
      <c r="H465" t="str">
        <f t="shared" si="72"/>
        <v>NO</v>
      </c>
      <c r="I465" t="str">
        <f t="shared" si="73"/>
        <v>NO</v>
      </c>
      <c r="J465" t="str">
        <f t="shared" si="68"/>
        <v>NO</v>
      </c>
      <c r="K465">
        <v>4942</v>
      </c>
      <c r="L465" t="str">
        <f t="shared" si="69"/>
        <v/>
      </c>
    </row>
    <row r="466" spans="1:12" x14ac:dyDescent="0.25">
      <c r="A466">
        <v>31880</v>
      </c>
      <c r="B466">
        <f t="shared" si="67"/>
        <v>11026</v>
      </c>
      <c r="C466">
        <v>-0.49912200000000001</v>
      </c>
      <c r="D466">
        <f t="shared" si="71"/>
        <v>-1.2478049999999999E-2</v>
      </c>
      <c r="E466">
        <v>4952</v>
      </c>
      <c r="F466">
        <v>2.197265625</v>
      </c>
      <c r="G466">
        <f t="shared" si="70"/>
        <v>3.8349519697141031E-2</v>
      </c>
      <c r="H466" t="str">
        <f t="shared" si="72"/>
        <v>NO</v>
      </c>
      <c r="I466" t="str">
        <f t="shared" si="73"/>
        <v>NO</v>
      </c>
      <c r="J466" t="str">
        <f t="shared" si="68"/>
        <v>NO</v>
      </c>
      <c r="K466">
        <v>4952</v>
      </c>
      <c r="L466" t="str">
        <f t="shared" si="69"/>
        <v/>
      </c>
    </row>
    <row r="467" spans="1:12" x14ac:dyDescent="0.25">
      <c r="A467">
        <v>31905</v>
      </c>
      <c r="B467">
        <f t="shared" si="67"/>
        <v>11051</v>
      </c>
      <c r="C467">
        <v>-0.78327000000000002</v>
      </c>
      <c r="D467">
        <f t="shared" si="71"/>
        <v>-1.9581749999999998E-2</v>
      </c>
      <c r="E467">
        <v>4963</v>
      </c>
      <c r="F467">
        <v>3.33984375</v>
      </c>
      <c r="G467">
        <f t="shared" si="70"/>
        <v>5.8291269939654368E-2</v>
      </c>
      <c r="H467" t="str">
        <f t="shared" si="72"/>
        <v>NO</v>
      </c>
      <c r="I467" t="str">
        <f t="shared" si="73"/>
        <v>NO</v>
      </c>
      <c r="J467" t="str">
        <f t="shared" si="68"/>
        <v>NO</v>
      </c>
      <c r="K467">
        <v>4963</v>
      </c>
      <c r="L467" t="str">
        <f t="shared" si="69"/>
        <v/>
      </c>
    </row>
    <row r="468" spans="1:12" x14ac:dyDescent="0.25">
      <c r="A468">
        <v>31930</v>
      </c>
      <c r="B468">
        <f t="shared" si="67"/>
        <v>11076</v>
      </c>
      <c r="C468">
        <v>-1.03762</v>
      </c>
      <c r="D468">
        <f t="shared" si="71"/>
        <v>-2.5940500000000002E-2</v>
      </c>
      <c r="E468">
        <v>4973</v>
      </c>
      <c r="F468">
        <v>4.39453125</v>
      </c>
      <c r="G468">
        <f t="shared" si="70"/>
        <v>7.6699039394282062E-2</v>
      </c>
      <c r="H468" t="str">
        <f t="shared" si="72"/>
        <v>NO</v>
      </c>
      <c r="I468" t="str">
        <f t="shared" si="73"/>
        <v>NO</v>
      </c>
      <c r="J468" t="str">
        <f t="shared" si="68"/>
        <v>NO</v>
      </c>
      <c r="K468">
        <v>4973</v>
      </c>
      <c r="L468" t="str">
        <f t="shared" si="69"/>
        <v/>
      </c>
    </row>
    <row r="469" spans="1:12" x14ac:dyDescent="0.25">
      <c r="A469">
        <v>31956</v>
      </c>
      <c r="B469">
        <f t="shared" si="67"/>
        <v>11102</v>
      </c>
      <c r="C469">
        <v>-1.238758</v>
      </c>
      <c r="D469">
        <f t="shared" si="71"/>
        <v>-3.2207708000000002E-2</v>
      </c>
      <c r="E469">
        <v>4984</v>
      </c>
      <c r="F469">
        <v>5.361328125</v>
      </c>
      <c r="G469">
        <f t="shared" si="70"/>
        <v>9.3572828061024099E-2</v>
      </c>
      <c r="H469" t="str">
        <f t="shared" si="72"/>
        <v>NO</v>
      </c>
      <c r="I469" t="str">
        <f t="shared" si="73"/>
        <v>NO</v>
      </c>
      <c r="J469" t="str">
        <f t="shared" si="68"/>
        <v>NO</v>
      </c>
      <c r="K469">
        <v>4984</v>
      </c>
      <c r="L469" t="str">
        <f t="shared" si="69"/>
        <v/>
      </c>
    </row>
    <row r="470" spans="1:12" x14ac:dyDescent="0.25">
      <c r="A470">
        <v>31980</v>
      </c>
      <c r="B470">
        <f t="shared" si="67"/>
        <v>11126</v>
      </c>
      <c r="C470">
        <v>-1.3765750000000001</v>
      </c>
      <c r="D470">
        <f t="shared" si="71"/>
        <v>-3.3037800000000006E-2</v>
      </c>
      <c r="E470">
        <v>4994</v>
      </c>
      <c r="F470">
        <v>6.328125</v>
      </c>
      <c r="G470">
        <f t="shared" si="70"/>
        <v>0.11044661672776615</v>
      </c>
      <c r="H470" t="str">
        <f t="shared" si="72"/>
        <v>NO</v>
      </c>
      <c r="I470" t="str">
        <f t="shared" si="73"/>
        <v>NO</v>
      </c>
      <c r="J470" t="str">
        <f t="shared" si="68"/>
        <v>NO</v>
      </c>
      <c r="K470">
        <v>4994</v>
      </c>
      <c r="L470" t="str">
        <f t="shared" si="69"/>
        <v/>
      </c>
    </row>
    <row r="471" spans="1:12" x14ac:dyDescent="0.25">
      <c r="A471">
        <v>32005</v>
      </c>
      <c r="B471">
        <f t="shared" si="67"/>
        <v>11151</v>
      </c>
      <c r="C471">
        <v>-1.4457500000000001</v>
      </c>
      <c r="D471">
        <f t="shared" si="71"/>
        <v>-3.6143750000000002E-2</v>
      </c>
      <c r="E471">
        <v>5004</v>
      </c>
      <c r="F471">
        <v>7.20703125</v>
      </c>
      <c r="G471">
        <f t="shared" si="70"/>
        <v>0.12578642460662259</v>
      </c>
      <c r="H471" t="str">
        <f t="shared" si="72"/>
        <v>NO</v>
      </c>
      <c r="I471" t="str">
        <f t="shared" si="73"/>
        <v>NO</v>
      </c>
      <c r="J471" t="str">
        <f t="shared" si="68"/>
        <v>NO</v>
      </c>
      <c r="K471">
        <v>5004</v>
      </c>
      <c r="L471" t="str">
        <f t="shared" si="69"/>
        <v/>
      </c>
    </row>
    <row r="472" spans="1:12" x14ac:dyDescent="0.25">
      <c r="A472">
        <v>32030</v>
      </c>
      <c r="B472">
        <f t="shared" si="67"/>
        <v>11176</v>
      </c>
      <c r="C472">
        <v>-1.4446859999999999</v>
      </c>
      <c r="D472">
        <f t="shared" si="71"/>
        <v>-3.6117149999999994E-2</v>
      </c>
      <c r="E472">
        <v>5015</v>
      </c>
      <c r="F472">
        <v>8.0859375</v>
      </c>
      <c r="G472">
        <f t="shared" si="70"/>
        <v>0.14112623248547898</v>
      </c>
      <c r="H472" t="str">
        <f t="shared" si="72"/>
        <v>NO</v>
      </c>
      <c r="I472" t="str">
        <f t="shared" si="73"/>
        <v>NO</v>
      </c>
      <c r="J472" t="str">
        <f t="shared" si="68"/>
        <v>NO</v>
      </c>
      <c r="K472">
        <v>5015</v>
      </c>
      <c r="L472" t="str">
        <f t="shared" si="69"/>
        <v/>
      </c>
    </row>
    <row r="473" spans="1:12" x14ac:dyDescent="0.25">
      <c r="A473">
        <v>32055</v>
      </c>
      <c r="B473">
        <f t="shared" si="67"/>
        <v>11201</v>
      </c>
      <c r="C473">
        <v>-1.377108</v>
      </c>
      <c r="D473">
        <f t="shared" si="71"/>
        <v>-3.4427699999999999E-2</v>
      </c>
      <c r="E473">
        <v>5025</v>
      </c>
      <c r="F473">
        <v>8.876953125</v>
      </c>
      <c r="G473">
        <f t="shared" si="70"/>
        <v>0.15493205957644976</v>
      </c>
      <c r="H473" t="str">
        <f t="shared" si="72"/>
        <v>NO</v>
      </c>
      <c r="I473" t="str">
        <f t="shared" si="73"/>
        <v>NO</v>
      </c>
      <c r="J473" t="str">
        <f t="shared" si="68"/>
        <v>NO</v>
      </c>
      <c r="K473">
        <v>5025</v>
      </c>
      <c r="L473" t="str">
        <f t="shared" si="69"/>
        <v/>
      </c>
    </row>
    <row r="474" spans="1:12" x14ac:dyDescent="0.25">
      <c r="A474">
        <v>32080</v>
      </c>
      <c r="B474">
        <f t="shared" si="67"/>
        <v>11226</v>
      </c>
      <c r="C474">
        <v>-1.243547</v>
      </c>
      <c r="D474">
        <f t="shared" si="71"/>
        <v>-3.1088675E-2</v>
      </c>
      <c r="E474">
        <v>5036</v>
      </c>
      <c r="F474">
        <v>9.580078125</v>
      </c>
      <c r="G474">
        <f t="shared" si="70"/>
        <v>0.16720390587953488</v>
      </c>
      <c r="H474" t="str">
        <f t="shared" si="72"/>
        <v>NO</v>
      </c>
      <c r="I474" t="str">
        <f t="shared" si="73"/>
        <v>NO</v>
      </c>
      <c r="J474" t="str">
        <f t="shared" si="68"/>
        <v>NO</v>
      </c>
      <c r="K474">
        <v>5036</v>
      </c>
      <c r="L474" t="str">
        <f t="shared" si="69"/>
        <v/>
      </c>
    </row>
    <row r="475" spans="1:12" x14ac:dyDescent="0.25">
      <c r="A475">
        <v>32105</v>
      </c>
      <c r="B475">
        <f t="shared" si="67"/>
        <v>11251</v>
      </c>
      <c r="C475">
        <v>-1.056244</v>
      </c>
      <c r="D475">
        <f t="shared" si="71"/>
        <v>-2.6406099999999998E-2</v>
      </c>
      <c r="E475">
        <v>5046</v>
      </c>
      <c r="F475">
        <v>10.1953125</v>
      </c>
      <c r="G475">
        <f t="shared" si="70"/>
        <v>0.17794177139473438</v>
      </c>
      <c r="H475" t="str">
        <f t="shared" si="72"/>
        <v>NO</v>
      </c>
      <c r="I475" t="str">
        <f t="shared" si="73"/>
        <v>NO</v>
      </c>
      <c r="J475" t="str">
        <f t="shared" si="68"/>
        <v>NO</v>
      </c>
      <c r="K475">
        <v>5046</v>
      </c>
      <c r="L475" t="str">
        <f t="shared" si="69"/>
        <v/>
      </c>
    </row>
    <row r="476" spans="1:12" x14ac:dyDescent="0.25">
      <c r="A476">
        <v>32130</v>
      </c>
      <c r="B476">
        <f t="shared" si="67"/>
        <v>11276</v>
      </c>
      <c r="C476">
        <v>-0.82264599999999999</v>
      </c>
      <c r="D476">
        <f t="shared" si="71"/>
        <v>-2.0566150000000002E-2</v>
      </c>
      <c r="E476">
        <v>5057</v>
      </c>
      <c r="F476">
        <v>10.72265625</v>
      </c>
      <c r="G476">
        <f t="shared" si="70"/>
        <v>0.1871456561220482</v>
      </c>
      <c r="H476" t="str">
        <f t="shared" si="72"/>
        <v>NO</v>
      </c>
      <c r="I476" t="str">
        <f t="shared" si="73"/>
        <v>NO</v>
      </c>
      <c r="J476" t="str">
        <f t="shared" si="68"/>
        <v>NO</v>
      </c>
      <c r="K476">
        <v>5057</v>
      </c>
      <c r="L476" t="str">
        <f t="shared" si="69"/>
        <v/>
      </c>
    </row>
    <row r="477" spans="1:12" x14ac:dyDescent="0.25">
      <c r="A477">
        <v>32155</v>
      </c>
      <c r="B477">
        <f t="shared" si="67"/>
        <v>11301</v>
      </c>
      <c r="C477">
        <v>-0.55765399999999998</v>
      </c>
      <c r="D477">
        <f t="shared" si="71"/>
        <v>-1.394135E-2</v>
      </c>
      <c r="E477">
        <v>5067</v>
      </c>
      <c r="F477">
        <v>11.16210938</v>
      </c>
      <c r="G477">
        <f t="shared" si="70"/>
        <v>0.19481556014874291</v>
      </c>
      <c r="H477" t="str">
        <f t="shared" si="72"/>
        <v>NO</v>
      </c>
      <c r="I477" t="str">
        <f t="shared" si="73"/>
        <v>NO</v>
      </c>
      <c r="J477" t="str">
        <f t="shared" si="68"/>
        <v>NO</v>
      </c>
      <c r="K477">
        <v>5067</v>
      </c>
      <c r="L477" t="str">
        <f t="shared" si="69"/>
        <v/>
      </c>
    </row>
    <row r="478" spans="1:12" x14ac:dyDescent="0.25">
      <c r="A478">
        <v>32180</v>
      </c>
      <c r="B478">
        <f t="shared" si="67"/>
        <v>11326</v>
      </c>
      <c r="C478">
        <v>-0.25328600000000001</v>
      </c>
      <c r="D478">
        <f t="shared" si="71"/>
        <v>-6.3321500000000008E-3</v>
      </c>
      <c r="E478">
        <v>5077</v>
      </c>
      <c r="F478">
        <v>11.51367188</v>
      </c>
      <c r="G478">
        <f t="shared" si="70"/>
        <v>0.20095148330028548</v>
      </c>
      <c r="H478" t="str">
        <f t="shared" si="72"/>
        <v>NO</v>
      </c>
      <c r="I478" t="str">
        <f t="shared" si="73"/>
        <v>NO</v>
      </c>
      <c r="J478" t="str">
        <f t="shared" si="68"/>
        <v>NO</v>
      </c>
      <c r="K478">
        <v>5077</v>
      </c>
      <c r="L478" t="str">
        <f t="shared" si="69"/>
        <v/>
      </c>
    </row>
    <row r="479" spans="1:12" x14ac:dyDescent="0.25">
      <c r="A479">
        <v>32205</v>
      </c>
      <c r="B479">
        <f t="shared" si="67"/>
        <v>11351</v>
      </c>
      <c r="C479">
        <v>6.1192999999999997E-2</v>
      </c>
      <c r="D479">
        <f t="shared" si="71"/>
        <v>1.5298250000000001E-3</v>
      </c>
      <c r="E479">
        <v>5088</v>
      </c>
      <c r="F479">
        <v>11.86523438</v>
      </c>
      <c r="G479">
        <f t="shared" si="70"/>
        <v>0.20708740645182802</v>
      </c>
      <c r="H479" t="str">
        <f t="shared" si="72"/>
        <v>NO</v>
      </c>
      <c r="I479" t="str">
        <f t="shared" si="73"/>
        <v>NO</v>
      </c>
      <c r="J479" t="str">
        <f t="shared" si="68"/>
        <v>NO</v>
      </c>
      <c r="K479">
        <v>5088</v>
      </c>
      <c r="L479" t="str">
        <f t="shared" si="69"/>
        <v/>
      </c>
    </row>
    <row r="480" spans="1:12" x14ac:dyDescent="0.25">
      <c r="A480">
        <v>32230</v>
      </c>
      <c r="B480">
        <f t="shared" si="67"/>
        <v>11376</v>
      </c>
      <c r="C480">
        <v>0.371415</v>
      </c>
      <c r="D480">
        <f t="shared" si="71"/>
        <v>9.2853750000000002E-3</v>
      </c>
      <c r="E480">
        <v>5098</v>
      </c>
      <c r="F480">
        <v>12.04101563</v>
      </c>
      <c r="G480">
        <f t="shared" si="70"/>
        <v>0.21015536802759932</v>
      </c>
      <c r="H480" t="str">
        <f t="shared" si="72"/>
        <v>NO</v>
      </c>
      <c r="I480" t="str">
        <f t="shared" si="73"/>
        <v>NO</v>
      </c>
      <c r="J480" t="str">
        <f t="shared" si="68"/>
        <v>NO</v>
      </c>
      <c r="K480">
        <v>5098</v>
      </c>
      <c r="L480" t="str">
        <f t="shared" si="69"/>
        <v/>
      </c>
    </row>
    <row r="481" spans="1:12" x14ac:dyDescent="0.25">
      <c r="A481">
        <v>32255</v>
      </c>
      <c r="B481">
        <f t="shared" si="67"/>
        <v>11401</v>
      </c>
      <c r="C481">
        <v>0.670462</v>
      </c>
      <c r="D481">
        <f t="shared" si="71"/>
        <v>1.676155E-2</v>
      </c>
      <c r="E481">
        <v>5109</v>
      </c>
      <c r="F481">
        <v>12.12890625</v>
      </c>
      <c r="G481">
        <f t="shared" si="70"/>
        <v>0.21168934872821848</v>
      </c>
      <c r="H481" t="str">
        <f t="shared" si="72"/>
        <v>YES</v>
      </c>
      <c r="I481" t="str">
        <f t="shared" si="73"/>
        <v>NO</v>
      </c>
      <c r="J481" t="str">
        <f t="shared" si="68"/>
        <v>YES</v>
      </c>
      <c r="K481">
        <v>5109</v>
      </c>
      <c r="L481">
        <f t="shared" si="69"/>
        <v>12.12890625</v>
      </c>
    </row>
    <row r="482" spans="1:12" x14ac:dyDescent="0.25">
      <c r="A482">
        <v>32280</v>
      </c>
      <c r="B482">
        <f t="shared" si="67"/>
        <v>11426</v>
      </c>
      <c r="C482">
        <v>0.94183899999999998</v>
      </c>
      <c r="D482">
        <f t="shared" si="71"/>
        <v>2.3545975E-2</v>
      </c>
      <c r="E482">
        <v>5119</v>
      </c>
      <c r="F482">
        <v>12.04101563</v>
      </c>
      <c r="G482">
        <f t="shared" si="70"/>
        <v>0.21015536802759932</v>
      </c>
      <c r="H482" t="str">
        <f t="shared" si="72"/>
        <v>NO</v>
      </c>
      <c r="I482" t="str">
        <f t="shared" si="73"/>
        <v>NO</v>
      </c>
      <c r="J482" t="str">
        <f t="shared" si="68"/>
        <v>NO</v>
      </c>
      <c r="K482">
        <v>5119</v>
      </c>
      <c r="L482" t="str">
        <f t="shared" si="69"/>
        <v/>
      </c>
    </row>
    <row r="483" spans="1:12" x14ac:dyDescent="0.25">
      <c r="A483">
        <v>32305</v>
      </c>
      <c r="B483">
        <f t="shared" si="67"/>
        <v>11451</v>
      </c>
      <c r="C483">
        <v>1.1605380000000001</v>
      </c>
      <c r="D483">
        <f t="shared" si="71"/>
        <v>2.9013450000000003E-2</v>
      </c>
      <c r="E483">
        <v>5130</v>
      </c>
      <c r="F483">
        <v>11.953125</v>
      </c>
      <c r="G483">
        <f t="shared" si="70"/>
        <v>0.20862138715244719</v>
      </c>
      <c r="H483" t="str">
        <f t="shared" si="72"/>
        <v>NO</v>
      </c>
      <c r="I483" t="str">
        <f t="shared" si="73"/>
        <v>NO</v>
      </c>
      <c r="J483" t="str">
        <f t="shared" si="68"/>
        <v>NO</v>
      </c>
      <c r="K483">
        <v>5130</v>
      </c>
      <c r="L483" t="str">
        <f t="shared" si="69"/>
        <v/>
      </c>
    </row>
    <row r="484" spans="1:12" x14ac:dyDescent="0.25">
      <c r="A484">
        <v>32330</v>
      </c>
      <c r="B484">
        <f t="shared" si="67"/>
        <v>11476</v>
      </c>
      <c r="C484">
        <v>1.3175110000000001</v>
      </c>
      <c r="D484">
        <f t="shared" si="71"/>
        <v>3.2937775000000002E-2</v>
      </c>
      <c r="E484">
        <v>5140</v>
      </c>
      <c r="F484">
        <v>11.68945313</v>
      </c>
      <c r="G484">
        <f t="shared" si="70"/>
        <v>0.20401944487605672</v>
      </c>
      <c r="H484" t="str">
        <f t="shared" si="72"/>
        <v>NO</v>
      </c>
      <c r="I484" t="str">
        <f t="shared" si="73"/>
        <v>NO</v>
      </c>
      <c r="J484" t="str">
        <f t="shared" si="68"/>
        <v>NO</v>
      </c>
      <c r="K484">
        <v>5140</v>
      </c>
      <c r="L484" t="str">
        <f t="shared" si="69"/>
        <v/>
      </c>
    </row>
    <row r="485" spans="1:12" x14ac:dyDescent="0.25">
      <c r="A485">
        <v>32342</v>
      </c>
      <c r="B485">
        <f t="shared" si="67"/>
        <v>11488</v>
      </c>
      <c r="C485">
        <v>1.374979</v>
      </c>
      <c r="D485">
        <f t="shared" si="71"/>
        <v>1.6499748000000002E-2</v>
      </c>
      <c r="E485">
        <v>5150</v>
      </c>
      <c r="F485">
        <v>11.42578125</v>
      </c>
      <c r="G485">
        <f t="shared" si="70"/>
        <v>0.19941750242513337</v>
      </c>
      <c r="H485" t="str">
        <f t="shared" si="72"/>
        <v>NO</v>
      </c>
      <c r="I485" t="str">
        <f t="shared" si="73"/>
        <v>NO</v>
      </c>
      <c r="J485" t="str">
        <f t="shared" si="68"/>
        <v>NO</v>
      </c>
      <c r="K485">
        <v>5150</v>
      </c>
      <c r="L485" t="str">
        <f t="shared" si="69"/>
        <v/>
      </c>
    </row>
    <row r="486" spans="1:12" x14ac:dyDescent="0.25">
      <c r="A486">
        <v>32367</v>
      </c>
      <c r="B486">
        <f t="shared" si="67"/>
        <v>11513</v>
      </c>
      <c r="C486">
        <v>1.4452179999999999</v>
      </c>
      <c r="D486">
        <f t="shared" si="71"/>
        <v>3.6130449999999995E-2</v>
      </c>
      <c r="E486">
        <v>5161</v>
      </c>
      <c r="F486">
        <v>10.98632813</v>
      </c>
      <c r="G486">
        <f t="shared" si="70"/>
        <v>0.19174759857297161</v>
      </c>
      <c r="H486" t="str">
        <f t="shared" si="72"/>
        <v>NO</v>
      </c>
      <c r="I486" t="str">
        <f t="shared" si="73"/>
        <v>NO</v>
      </c>
      <c r="J486" t="str">
        <f t="shared" si="68"/>
        <v>NO</v>
      </c>
      <c r="K486">
        <v>5161</v>
      </c>
      <c r="L486" t="str">
        <f t="shared" si="69"/>
        <v/>
      </c>
    </row>
    <row r="487" spans="1:12" x14ac:dyDescent="0.25">
      <c r="A487">
        <v>32392</v>
      </c>
      <c r="B487">
        <f t="shared" si="67"/>
        <v>11538</v>
      </c>
      <c r="C487">
        <v>1.4457500000000001</v>
      </c>
      <c r="D487">
        <f t="shared" si="71"/>
        <v>3.6143750000000002E-2</v>
      </c>
      <c r="E487">
        <v>5171</v>
      </c>
      <c r="F487">
        <v>10.546875</v>
      </c>
      <c r="G487">
        <f t="shared" si="70"/>
        <v>0.18407769454627695</v>
      </c>
      <c r="H487" t="str">
        <f t="shared" si="72"/>
        <v>NO</v>
      </c>
      <c r="I487" t="str">
        <f t="shared" si="73"/>
        <v>NO</v>
      </c>
      <c r="J487" t="str">
        <f t="shared" si="68"/>
        <v>NO</v>
      </c>
      <c r="K487">
        <v>5171</v>
      </c>
      <c r="L487" t="str">
        <f t="shared" si="69"/>
        <v/>
      </c>
    </row>
    <row r="488" spans="1:12" x14ac:dyDescent="0.25">
      <c r="A488">
        <v>32418</v>
      </c>
      <c r="B488">
        <f t="shared" si="67"/>
        <v>11564</v>
      </c>
      <c r="C488">
        <v>1.3824289999999999</v>
      </c>
      <c r="D488">
        <f t="shared" si="71"/>
        <v>3.5943153999999998E-2</v>
      </c>
      <c r="E488">
        <v>5182</v>
      </c>
      <c r="F488">
        <v>10.01953125</v>
      </c>
      <c r="G488">
        <f t="shared" si="70"/>
        <v>0.17487380981896308</v>
      </c>
      <c r="H488" t="str">
        <f t="shared" si="72"/>
        <v>NO</v>
      </c>
      <c r="I488" t="str">
        <f t="shared" si="73"/>
        <v>NO</v>
      </c>
      <c r="J488" t="str">
        <f t="shared" si="68"/>
        <v>NO</v>
      </c>
      <c r="K488">
        <v>5182</v>
      </c>
      <c r="L488" t="str">
        <f t="shared" si="69"/>
        <v/>
      </c>
    </row>
    <row r="489" spans="1:12" x14ac:dyDescent="0.25">
      <c r="A489">
        <v>32443</v>
      </c>
      <c r="B489">
        <f t="shared" si="67"/>
        <v>11589</v>
      </c>
      <c r="C489">
        <v>1.2494000000000001</v>
      </c>
      <c r="D489">
        <f t="shared" si="71"/>
        <v>3.1235000000000002E-2</v>
      </c>
      <c r="E489">
        <v>5192</v>
      </c>
      <c r="F489">
        <v>9.31640625</v>
      </c>
      <c r="G489">
        <f t="shared" si="70"/>
        <v>0.16260196351587797</v>
      </c>
      <c r="H489" t="str">
        <f t="shared" si="72"/>
        <v>NO</v>
      </c>
      <c r="I489" t="str">
        <f t="shared" si="73"/>
        <v>NO</v>
      </c>
      <c r="J489" t="str">
        <f t="shared" si="68"/>
        <v>NO</v>
      </c>
      <c r="K489">
        <v>5192</v>
      </c>
      <c r="L489" t="str">
        <f t="shared" si="69"/>
        <v/>
      </c>
    </row>
    <row r="490" spans="1:12" x14ac:dyDescent="0.25">
      <c r="A490">
        <v>32468</v>
      </c>
      <c r="B490">
        <f t="shared" si="67"/>
        <v>11614</v>
      </c>
      <c r="C490">
        <v>1.063693</v>
      </c>
      <c r="D490">
        <f t="shared" si="71"/>
        <v>2.6592325E-2</v>
      </c>
      <c r="E490">
        <v>5203</v>
      </c>
      <c r="F490">
        <v>8.525390625</v>
      </c>
      <c r="G490">
        <f t="shared" si="70"/>
        <v>0.14879613642490719</v>
      </c>
      <c r="H490" t="str">
        <f t="shared" si="72"/>
        <v>NO</v>
      </c>
      <c r="I490" t="str">
        <f t="shared" si="73"/>
        <v>NO</v>
      </c>
      <c r="J490" t="str">
        <f t="shared" si="68"/>
        <v>NO</v>
      </c>
      <c r="K490">
        <v>5203</v>
      </c>
      <c r="L490" t="str">
        <f t="shared" si="69"/>
        <v/>
      </c>
    </row>
    <row r="491" spans="1:12" x14ac:dyDescent="0.25">
      <c r="A491">
        <v>32493</v>
      </c>
      <c r="B491">
        <f t="shared" si="67"/>
        <v>11639</v>
      </c>
      <c r="C491">
        <v>0.83062800000000003</v>
      </c>
      <c r="D491">
        <f t="shared" si="71"/>
        <v>2.0765700000000002E-2</v>
      </c>
      <c r="E491">
        <v>5213</v>
      </c>
      <c r="F491">
        <v>7.734375</v>
      </c>
      <c r="G491">
        <f t="shared" si="70"/>
        <v>0.13499030933393644</v>
      </c>
      <c r="H491" t="str">
        <f t="shared" si="72"/>
        <v>NO</v>
      </c>
      <c r="I491" t="str">
        <f t="shared" si="73"/>
        <v>NO</v>
      </c>
      <c r="J491" t="str">
        <f t="shared" si="68"/>
        <v>NO</v>
      </c>
      <c r="K491">
        <v>5213</v>
      </c>
      <c r="L491" t="str">
        <f t="shared" si="69"/>
        <v/>
      </c>
    </row>
    <row r="492" spans="1:12" x14ac:dyDescent="0.25">
      <c r="A492">
        <v>32506</v>
      </c>
      <c r="B492">
        <f t="shared" si="67"/>
        <v>11652</v>
      </c>
      <c r="C492">
        <v>0.69813199999999997</v>
      </c>
      <c r="D492">
        <f t="shared" si="71"/>
        <v>9.0757159999999993E-3</v>
      </c>
      <c r="E492">
        <v>5223</v>
      </c>
      <c r="F492">
        <v>6.85546875</v>
      </c>
      <c r="G492">
        <f t="shared" si="70"/>
        <v>0.11965050145508001</v>
      </c>
      <c r="H492" t="str">
        <f t="shared" si="72"/>
        <v>NO</v>
      </c>
      <c r="I492" t="str">
        <f t="shared" si="73"/>
        <v>NO</v>
      </c>
      <c r="J492" t="str">
        <f t="shared" si="68"/>
        <v>NO</v>
      </c>
      <c r="K492">
        <v>5223</v>
      </c>
      <c r="L492" t="str">
        <f t="shared" si="69"/>
        <v/>
      </c>
    </row>
    <row r="493" spans="1:12" x14ac:dyDescent="0.25">
      <c r="A493">
        <v>32531</v>
      </c>
      <c r="B493">
        <f t="shared" si="67"/>
        <v>11677</v>
      </c>
      <c r="C493">
        <v>0.402277</v>
      </c>
      <c r="D493">
        <f t="shared" si="71"/>
        <v>1.0056925E-2</v>
      </c>
      <c r="E493">
        <v>5234</v>
      </c>
      <c r="F493">
        <v>5.888671875</v>
      </c>
      <c r="G493">
        <f t="shared" si="70"/>
        <v>0.10277671278833796</v>
      </c>
      <c r="H493" t="str">
        <f t="shared" si="72"/>
        <v>NO</v>
      </c>
      <c r="I493" t="str">
        <f t="shared" si="73"/>
        <v>NO</v>
      </c>
      <c r="J493" t="str">
        <f t="shared" si="68"/>
        <v>NO</v>
      </c>
      <c r="K493">
        <v>5234</v>
      </c>
      <c r="L493" t="str">
        <f t="shared" si="69"/>
        <v/>
      </c>
    </row>
    <row r="494" spans="1:12" x14ac:dyDescent="0.25">
      <c r="A494">
        <v>32556</v>
      </c>
      <c r="B494">
        <f t="shared" si="67"/>
        <v>11702</v>
      </c>
      <c r="C494">
        <v>8.8331000000000007E-2</v>
      </c>
      <c r="D494">
        <f t="shared" si="71"/>
        <v>2.208275E-3</v>
      </c>
      <c r="E494">
        <v>5244</v>
      </c>
      <c r="F494">
        <v>4.921875</v>
      </c>
      <c r="G494">
        <f t="shared" si="70"/>
        <v>8.5902924121595906E-2</v>
      </c>
      <c r="H494" t="str">
        <f t="shared" si="72"/>
        <v>NO</v>
      </c>
      <c r="I494" t="str">
        <f t="shared" si="73"/>
        <v>NO</v>
      </c>
      <c r="J494" t="str">
        <f t="shared" si="68"/>
        <v>NO</v>
      </c>
      <c r="K494">
        <v>5244</v>
      </c>
      <c r="L494" t="str">
        <f t="shared" si="69"/>
        <v/>
      </c>
    </row>
    <row r="495" spans="1:12" x14ac:dyDescent="0.25">
      <c r="A495">
        <v>32582</v>
      </c>
      <c r="B495">
        <f t="shared" si="67"/>
        <v>11728</v>
      </c>
      <c r="C495">
        <v>-0.233597</v>
      </c>
      <c r="D495">
        <f t="shared" si="71"/>
        <v>-6.0735219999999996E-3</v>
      </c>
      <c r="E495">
        <v>5255</v>
      </c>
      <c r="F495">
        <v>3.955078125</v>
      </c>
      <c r="G495">
        <f t="shared" si="70"/>
        <v>6.9029135454853854E-2</v>
      </c>
      <c r="H495" t="str">
        <f t="shared" si="72"/>
        <v>NO</v>
      </c>
      <c r="I495" t="str">
        <f t="shared" si="73"/>
        <v>NO</v>
      </c>
      <c r="J495" t="str">
        <f t="shared" si="68"/>
        <v>NO</v>
      </c>
      <c r="K495">
        <v>5255</v>
      </c>
      <c r="L495" t="str">
        <f t="shared" si="69"/>
        <v/>
      </c>
    </row>
    <row r="496" spans="1:12" x14ac:dyDescent="0.25">
      <c r="A496">
        <v>32607</v>
      </c>
      <c r="B496">
        <f t="shared" si="67"/>
        <v>11753</v>
      </c>
      <c r="C496">
        <v>-0.53743399999999997</v>
      </c>
      <c r="D496">
        <f t="shared" si="71"/>
        <v>-1.3435849999999999E-2</v>
      </c>
      <c r="E496">
        <v>5265</v>
      </c>
      <c r="F496">
        <v>2.900390625</v>
      </c>
      <c r="G496">
        <f t="shared" si="70"/>
        <v>5.062136600022616E-2</v>
      </c>
      <c r="H496" t="str">
        <f t="shared" si="72"/>
        <v>NO</v>
      </c>
      <c r="I496" t="str">
        <f t="shared" si="73"/>
        <v>NO</v>
      </c>
      <c r="J496" t="str">
        <f t="shared" si="68"/>
        <v>NO</v>
      </c>
      <c r="K496">
        <v>5265</v>
      </c>
      <c r="L496" t="str">
        <f t="shared" si="69"/>
        <v/>
      </c>
    </row>
    <row r="497" spans="1:12" x14ac:dyDescent="0.25">
      <c r="A497">
        <v>32632</v>
      </c>
      <c r="B497">
        <f t="shared" si="67"/>
        <v>11778</v>
      </c>
      <c r="C497">
        <v>-0.80508599999999997</v>
      </c>
      <c r="D497">
        <f t="shared" si="71"/>
        <v>-2.012715E-2</v>
      </c>
      <c r="E497">
        <v>5275</v>
      </c>
      <c r="F497">
        <v>1.7578125</v>
      </c>
      <c r="G497">
        <f t="shared" si="70"/>
        <v>3.0679615757712823E-2</v>
      </c>
      <c r="H497" t="str">
        <f t="shared" si="72"/>
        <v>NO</v>
      </c>
      <c r="I497" t="str">
        <f t="shared" si="73"/>
        <v>NO</v>
      </c>
      <c r="J497" t="str">
        <f t="shared" si="68"/>
        <v>NO</v>
      </c>
      <c r="K497">
        <v>5275</v>
      </c>
      <c r="L497" t="str">
        <f t="shared" si="69"/>
        <v/>
      </c>
    </row>
    <row r="498" spans="1:12" x14ac:dyDescent="0.25">
      <c r="A498">
        <v>32657</v>
      </c>
      <c r="B498">
        <f t="shared" si="67"/>
        <v>11803</v>
      </c>
      <c r="C498">
        <v>-1.0392159999999999</v>
      </c>
      <c r="D498">
        <f t="shared" si="71"/>
        <v>-2.5980400000000001E-2</v>
      </c>
      <c r="E498">
        <v>5286</v>
      </c>
      <c r="F498">
        <v>0.703125</v>
      </c>
      <c r="G498">
        <f t="shared" si="70"/>
        <v>1.2271846303085129E-2</v>
      </c>
      <c r="H498" t="str">
        <f t="shared" si="72"/>
        <v>NO</v>
      </c>
      <c r="I498" t="str">
        <f t="shared" si="73"/>
        <v>NO</v>
      </c>
      <c r="J498" t="str">
        <f t="shared" si="68"/>
        <v>NO</v>
      </c>
      <c r="K498">
        <v>5286</v>
      </c>
      <c r="L498" t="str">
        <f t="shared" si="69"/>
        <v/>
      </c>
    </row>
    <row r="499" spans="1:12" x14ac:dyDescent="0.25">
      <c r="A499">
        <v>32682</v>
      </c>
      <c r="B499">
        <f t="shared" si="67"/>
        <v>11828</v>
      </c>
      <c r="C499">
        <v>-1.2233270000000001</v>
      </c>
      <c r="D499">
        <f t="shared" si="71"/>
        <v>-3.0583175000000001E-2</v>
      </c>
      <c r="E499">
        <v>5296</v>
      </c>
      <c r="F499">
        <v>-0.439453125</v>
      </c>
      <c r="G499">
        <f t="shared" si="70"/>
        <v>-7.6699039394282058E-3</v>
      </c>
      <c r="H499" t="str">
        <f t="shared" si="72"/>
        <v>NO</v>
      </c>
      <c r="I499" t="str">
        <f t="shared" si="73"/>
        <v>NO</v>
      </c>
      <c r="J499" t="str">
        <f t="shared" si="68"/>
        <v>NO</v>
      </c>
      <c r="K499">
        <v>5296</v>
      </c>
      <c r="L499" t="str">
        <f t="shared" si="69"/>
        <v/>
      </c>
    </row>
    <row r="500" spans="1:12" x14ac:dyDescent="0.25">
      <c r="A500">
        <v>32707</v>
      </c>
      <c r="B500">
        <f t="shared" si="67"/>
        <v>11853</v>
      </c>
      <c r="C500">
        <v>-1.352098</v>
      </c>
      <c r="D500">
        <f t="shared" si="71"/>
        <v>-3.3802449999999998E-2</v>
      </c>
      <c r="E500">
        <v>5307</v>
      </c>
      <c r="F500">
        <v>-1.58203125</v>
      </c>
      <c r="G500">
        <f t="shared" si="70"/>
        <v>-2.7611654181941538E-2</v>
      </c>
      <c r="H500" t="str">
        <f t="shared" si="72"/>
        <v>NO</v>
      </c>
      <c r="I500" t="str">
        <f t="shared" si="73"/>
        <v>NO</v>
      </c>
      <c r="J500" t="str">
        <f t="shared" si="68"/>
        <v>NO</v>
      </c>
      <c r="K500">
        <v>5307</v>
      </c>
      <c r="L500" t="str">
        <f t="shared" si="69"/>
        <v/>
      </c>
    </row>
    <row r="501" spans="1:12" x14ac:dyDescent="0.25">
      <c r="A501">
        <v>32732</v>
      </c>
      <c r="B501">
        <f t="shared" si="67"/>
        <v>11878</v>
      </c>
      <c r="C501">
        <v>-1.4122269999999999</v>
      </c>
      <c r="D501">
        <f t="shared" si="71"/>
        <v>-3.5305675000000002E-2</v>
      </c>
      <c r="E501">
        <v>5317</v>
      </c>
      <c r="F501">
        <v>-2.724609375</v>
      </c>
      <c r="G501">
        <f t="shared" si="70"/>
        <v>-4.7553404424454875E-2</v>
      </c>
      <c r="H501" t="str">
        <f t="shared" si="72"/>
        <v>NO</v>
      </c>
      <c r="I501" t="str">
        <f t="shared" si="73"/>
        <v>NO</v>
      </c>
      <c r="J501" t="str">
        <f t="shared" si="68"/>
        <v>NO</v>
      </c>
      <c r="K501">
        <v>5317</v>
      </c>
      <c r="L501" t="str">
        <f t="shared" si="69"/>
        <v/>
      </c>
    </row>
    <row r="502" spans="1:12" x14ac:dyDescent="0.25">
      <c r="A502">
        <v>32757</v>
      </c>
      <c r="B502">
        <f t="shared" si="67"/>
        <v>11903</v>
      </c>
      <c r="C502">
        <v>-1.406374</v>
      </c>
      <c r="D502">
        <f t="shared" si="71"/>
        <v>-3.5159350000000006E-2</v>
      </c>
      <c r="E502">
        <v>5328</v>
      </c>
      <c r="F502">
        <v>-3.779296875</v>
      </c>
      <c r="G502">
        <f t="shared" si="70"/>
        <v>-6.5961173879082569E-2</v>
      </c>
      <c r="H502" t="str">
        <f t="shared" si="72"/>
        <v>NO</v>
      </c>
      <c r="I502" t="str">
        <f t="shared" si="73"/>
        <v>NO</v>
      </c>
      <c r="J502" t="str">
        <f t="shared" si="68"/>
        <v>NO</v>
      </c>
      <c r="K502">
        <v>5328</v>
      </c>
      <c r="L502" t="str">
        <f t="shared" si="69"/>
        <v/>
      </c>
    </row>
    <row r="503" spans="1:12" x14ac:dyDescent="0.25">
      <c r="A503">
        <v>32782</v>
      </c>
      <c r="B503">
        <f t="shared" si="67"/>
        <v>11928</v>
      </c>
      <c r="C503">
        <v>-1.3356030000000001</v>
      </c>
      <c r="D503">
        <f t="shared" si="71"/>
        <v>-3.3390075000000005E-2</v>
      </c>
      <c r="E503">
        <v>5338</v>
      </c>
      <c r="F503">
        <v>-4.833984375</v>
      </c>
      <c r="G503">
        <f t="shared" si="70"/>
        <v>-8.436894333371027E-2</v>
      </c>
      <c r="H503" t="str">
        <f t="shared" si="72"/>
        <v>NO</v>
      </c>
      <c r="I503" t="str">
        <f t="shared" si="73"/>
        <v>NO</v>
      </c>
      <c r="J503" t="str">
        <f t="shared" si="68"/>
        <v>NO</v>
      </c>
      <c r="K503">
        <v>5338</v>
      </c>
      <c r="L503" t="str">
        <f t="shared" si="69"/>
        <v/>
      </c>
    </row>
    <row r="504" spans="1:12" x14ac:dyDescent="0.25">
      <c r="A504">
        <v>32807</v>
      </c>
      <c r="B504">
        <f t="shared" si="67"/>
        <v>11953</v>
      </c>
      <c r="C504">
        <v>-1.2116199999999999</v>
      </c>
      <c r="D504">
        <f t="shared" si="71"/>
        <v>-3.0290499999999998E-2</v>
      </c>
      <c r="E504">
        <v>5348</v>
      </c>
      <c r="F504">
        <v>-5.888671875</v>
      </c>
      <c r="G504">
        <f t="shared" si="70"/>
        <v>-0.10277671278833796</v>
      </c>
      <c r="H504" t="str">
        <f t="shared" si="72"/>
        <v>NO</v>
      </c>
      <c r="I504" t="str">
        <f t="shared" si="73"/>
        <v>NO</v>
      </c>
      <c r="J504" t="str">
        <f t="shared" si="68"/>
        <v>NO</v>
      </c>
      <c r="K504">
        <v>5348</v>
      </c>
      <c r="L504" t="str">
        <f t="shared" si="69"/>
        <v/>
      </c>
    </row>
    <row r="505" spans="1:12" x14ac:dyDescent="0.25">
      <c r="A505">
        <v>32832</v>
      </c>
      <c r="B505">
        <f t="shared" si="67"/>
        <v>11978</v>
      </c>
      <c r="C505">
        <v>-1.026977</v>
      </c>
      <c r="D505">
        <f t="shared" si="71"/>
        <v>-2.5674425000000001E-2</v>
      </c>
      <c r="E505">
        <v>5359</v>
      </c>
      <c r="F505">
        <v>-6.85546875</v>
      </c>
      <c r="G505">
        <f t="shared" si="70"/>
        <v>-0.11965050145508001</v>
      </c>
      <c r="H505" t="str">
        <f t="shared" si="72"/>
        <v>NO</v>
      </c>
      <c r="I505" t="str">
        <f t="shared" si="73"/>
        <v>NO</v>
      </c>
      <c r="J505" t="str">
        <f t="shared" si="68"/>
        <v>NO</v>
      </c>
      <c r="K505">
        <v>5359</v>
      </c>
      <c r="L505" t="str">
        <f t="shared" si="69"/>
        <v/>
      </c>
    </row>
    <row r="506" spans="1:12" x14ac:dyDescent="0.25">
      <c r="A506">
        <v>32857</v>
      </c>
      <c r="B506">
        <f t="shared" si="67"/>
        <v>12003</v>
      </c>
      <c r="C506">
        <v>-0.786995</v>
      </c>
      <c r="D506">
        <f t="shared" si="71"/>
        <v>-1.9674875000000001E-2</v>
      </c>
      <c r="E506">
        <v>5369</v>
      </c>
      <c r="F506">
        <v>-7.822265625</v>
      </c>
      <c r="G506">
        <f t="shared" si="70"/>
        <v>-0.13652429012182207</v>
      </c>
      <c r="H506" t="str">
        <f t="shared" si="72"/>
        <v>NO</v>
      </c>
      <c r="I506" t="str">
        <f t="shared" si="73"/>
        <v>NO</v>
      </c>
      <c r="J506" t="str">
        <f t="shared" si="68"/>
        <v>NO</v>
      </c>
      <c r="K506">
        <v>5369</v>
      </c>
      <c r="L506" t="str">
        <f t="shared" si="69"/>
        <v/>
      </c>
    </row>
    <row r="507" spans="1:12" x14ac:dyDescent="0.25">
      <c r="A507">
        <v>32882</v>
      </c>
      <c r="B507">
        <f t="shared" si="67"/>
        <v>12028</v>
      </c>
      <c r="C507">
        <v>-0.51242399999999999</v>
      </c>
      <c r="D507">
        <f t="shared" si="71"/>
        <v>-1.2810599999999998E-2</v>
      </c>
      <c r="E507">
        <v>5380</v>
      </c>
      <c r="F507">
        <v>-8.701171875</v>
      </c>
      <c r="G507">
        <f t="shared" si="70"/>
        <v>-0.15186409800067849</v>
      </c>
      <c r="H507" t="str">
        <f t="shared" si="72"/>
        <v>NO</v>
      </c>
      <c r="I507" t="str">
        <f t="shared" si="73"/>
        <v>NO</v>
      </c>
      <c r="J507" t="str">
        <f t="shared" si="68"/>
        <v>NO</v>
      </c>
      <c r="K507">
        <v>5380</v>
      </c>
      <c r="L507" t="str">
        <f t="shared" si="69"/>
        <v/>
      </c>
    </row>
    <row r="508" spans="1:12" x14ac:dyDescent="0.25">
      <c r="A508">
        <v>32907</v>
      </c>
      <c r="B508">
        <f t="shared" si="67"/>
        <v>12053</v>
      </c>
      <c r="C508">
        <v>-0.21284500000000001</v>
      </c>
      <c r="D508">
        <f t="shared" si="71"/>
        <v>-5.3211250000000003E-3</v>
      </c>
      <c r="E508">
        <v>5390</v>
      </c>
      <c r="F508">
        <v>-9.404296875</v>
      </c>
      <c r="G508">
        <f t="shared" si="70"/>
        <v>-0.1641359443037636</v>
      </c>
      <c r="H508" t="str">
        <f t="shared" si="72"/>
        <v>NO</v>
      </c>
      <c r="I508" t="str">
        <f t="shared" si="73"/>
        <v>NO</v>
      </c>
      <c r="J508" t="str">
        <f t="shared" si="68"/>
        <v>NO</v>
      </c>
      <c r="K508">
        <v>5390</v>
      </c>
      <c r="L508" t="str">
        <f t="shared" si="69"/>
        <v/>
      </c>
    </row>
    <row r="509" spans="1:12" x14ac:dyDescent="0.25">
      <c r="A509">
        <v>32932</v>
      </c>
      <c r="B509">
        <f t="shared" si="67"/>
        <v>12078</v>
      </c>
      <c r="C509">
        <v>0.100037</v>
      </c>
      <c r="D509">
        <f t="shared" si="71"/>
        <v>2.5009250000000002E-3</v>
      </c>
      <c r="E509">
        <v>5401</v>
      </c>
      <c r="F509">
        <v>-10.1953125</v>
      </c>
      <c r="G509">
        <f t="shared" si="70"/>
        <v>-0.17794177139473438</v>
      </c>
      <c r="H509" t="str">
        <f t="shared" si="72"/>
        <v>NO</v>
      </c>
      <c r="I509" t="str">
        <f t="shared" si="73"/>
        <v>NO</v>
      </c>
      <c r="J509" t="str">
        <f t="shared" si="68"/>
        <v>NO</v>
      </c>
      <c r="K509">
        <v>5401</v>
      </c>
      <c r="L509" t="str">
        <f t="shared" si="69"/>
        <v/>
      </c>
    </row>
    <row r="510" spans="1:12" x14ac:dyDescent="0.25">
      <c r="A510">
        <v>32957</v>
      </c>
      <c r="B510">
        <f t="shared" si="67"/>
        <v>12103</v>
      </c>
      <c r="C510">
        <v>0.40334100000000001</v>
      </c>
      <c r="D510">
        <f t="shared" si="71"/>
        <v>1.0083524999999999E-2</v>
      </c>
      <c r="E510">
        <v>5411</v>
      </c>
      <c r="F510">
        <v>-10.81054688</v>
      </c>
      <c r="G510">
        <f t="shared" si="70"/>
        <v>-0.18867963699720033</v>
      </c>
      <c r="H510" t="str">
        <f t="shared" si="72"/>
        <v>NO</v>
      </c>
      <c r="I510" t="str">
        <f t="shared" si="73"/>
        <v>NO</v>
      </c>
      <c r="J510" t="str">
        <f t="shared" si="68"/>
        <v>NO</v>
      </c>
      <c r="K510">
        <v>5411</v>
      </c>
      <c r="L510" t="str">
        <f t="shared" si="69"/>
        <v/>
      </c>
    </row>
    <row r="511" spans="1:12" x14ac:dyDescent="0.25">
      <c r="A511">
        <v>32982</v>
      </c>
      <c r="B511">
        <f t="shared" si="67"/>
        <v>12128</v>
      </c>
      <c r="C511">
        <v>0.69334300000000004</v>
      </c>
      <c r="D511">
        <f t="shared" si="71"/>
        <v>1.7333575E-2</v>
      </c>
      <c r="E511">
        <v>5421</v>
      </c>
      <c r="F511">
        <v>-11.42578125</v>
      </c>
      <c r="G511">
        <f t="shared" si="70"/>
        <v>-0.19941750242513337</v>
      </c>
      <c r="H511" t="str">
        <f t="shared" si="72"/>
        <v>NO</v>
      </c>
      <c r="I511" t="str">
        <f t="shared" si="73"/>
        <v>NO</v>
      </c>
      <c r="J511" t="str">
        <f t="shared" si="68"/>
        <v>NO</v>
      </c>
      <c r="K511">
        <v>5421</v>
      </c>
      <c r="L511" t="str">
        <f t="shared" si="69"/>
        <v/>
      </c>
    </row>
    <row r="512" spans="1:12" x14ac:dyDescent="0.25">
      <c r="A512">
        <v>33006</v>
      </c>
      <c r="B512">
        <f t="shared" si="67"/>
        <v>12152</v>
      </c>
      <c r="C512">
        <v>0.95141699999999996</v>
      </c>
      <c r="D512">
        <f t="shared" si="71"/>
        <v>2.2834007999999996E-2</v>
      </c>
      <c r="E512">
        <v>5432</v>
      </c>
      <c r="F512">
        <v>-11.86523438</v>
      </c>
      <c r="G512">
        <f t="shared" si="70"/>
        <v>-0.20708740645182802</v>
      </c>
      <c r="H512" t="str">
        <f t="shared" si="72"/>
        <v>NO</v>
      </c>
      <c r="I512" t="str">
        <f t="shared" si="73"/>
        <v>NO</v>
      </c>
      <c r="J512" t="str">
        <f t="shared" si="68"/>
        <v>NO</v>
      </c>
      <c r="K512">
        <v>5432</v>
      </c>
      <c r="L512" t="str">
        <f t="shared" si="69"/>
        <v/>
      </c>
    </row>
    <row r="513" spans="1:12" x14ac:dyDescent="0.25">
      <c r="A513">
        <v>33032</v>
      </c>
      <c r="B513">
        <f t="shared" si="67"/>
        <v>12178</v>
      </c>
      <c r="C513">
        <v>1.1573450000000001</v>
      </c>
      <c r="D513">
        <f t="shared" si="71"/>
        <v>3.0090970000000002E-2</v>
      </c>
      <c r="E513">
        <v>5442</v>
      </c>
      <c r="F513">
        <v>-12.12890625</v>
      </c>
      <c r="G513">
        <f t="shared" si="70"/>
        <v>-0.21168934872821848</v>
      </c>
      <c r="H513" t="str">
        <f t="shared" si="72"/>
        <v>NO</v>
      </c>
      <c r="I513" t="str">
        <f t="shared" si="73"/>
        <v>NO</v>
      </c>
      <c r="J513" t="str">
        <f t="shared" si="68"/>
        <v>NO</v>
      </c>
      <c r="K513">
        <v>5442</v>
      </c>
      <c r="L513" t="str">
        <f t="shared" si="69"/>
        <v/>
      </c>
    </row>
    <row r="514" spans="1:12" x14ac:dyDescent="0.25">
      <c r="A514">
        <v>33057</v>
      </c>
      <c r="B514">
        <f t="shared" ref="B514:B577" si="74">A514-$R$2</f>
        <v>12203</v>
      </c>
      <c r="C514">
        <v>1.31219</v>
      </c>
      <c r="D514">
        <f t="shared" si="71"/>
        <v>3.2804750000000001E-2</v>
      </c>
      <c r="E514">
        <v>5453</v>
      </c>
      <c r="F514">
        <v>-12.48046875</v>
      </c>
      <c r="G514">
        <f t="shared" si="70"/>
        <v>-0.21782527187976106</v>
      </c>
      <c r="H514" t="str">
        <f t="shared" si="72"/>
        <v>NO</v>
      </c>
      <c r="I514" t="str">
        <f t="shared" si="73"/>
        <v>NO</v>
      </c>
      <c r="J514" t="str">
        <f t="shared" ref="J514:J577" si="75">IF(OR(I514="YES",H514="YES"),"YES","NO")</f>
        <v>NO</v>
      </c>
      <c r="K514">
        <v>5453</v>
      </c>
      <c r="L514" t="str">
        <f t="shared" ref="L514:L577" si="76">IF(J514="YES",F514, "")</f>
        <v/>
      </c>
    </row>
    <row r="515" spans="1:12" x14ac:dyDescent="0.25">
      <c r="A515">
        <v>33082</v>
      </c>
      <c r="B515">
        <f t="shared" si="74"/>
        <v>12228</v>
      </c>
      <c r="C515">
        <v>1.399456</v>
      </c>
      <c r="D515">
        <f t="shared" si="71"/>
        <v>3.4986400000000001E-2</v>
      </c>
      <c r="E515">
        <v>5484</v>
      </c>
      <c r="F515">
        <v>-12.65625</v>
      </c>
      <c r="G515">
        <f t="shared" ref="G515:G578" si="77">F515*PI()/180</f>
        <v>-0.2208932334555323</v>
      </c>
      <c r="H515" t="str">
        <f t="shared" si="72"/>
        <v>NO</v>
      </c>
      <c r="I515" t="str">
        <f t="shared" si="73"/>
        <v>YES</v>
      </c>
      <c r="J515" t="str">
        <f t="shared" si="75"/>
        <v>YES</v>
      </c>
      <c r="K515">
        <v>5484</v>
      </c>
      <c r="L515">
        <f t="shared" si="76"/>
        <v>-12.65625</v>
      </c>
    </row>
    <row r="516" spans="1:12" x14ac:dyDescent="0.25">
      <c r="A516">
        <v>33107</v>
      </c>
      <c r="B516">
        <f t="shared" si="74"/>
        <v>12253</v>
      </c>
      <c r="C516">
        <v>1.4239329999999999</v>
      </c>
      <c r="D516">
        <f t="shared" ref="D516:D579" si="78">(C516*(B516-B515))/1000</f>
        <v>3.5598324999999993E-2</v>
      </c>
      <c r="E516">
        <v>5494</v>
      </c>
      <c r="F516">
        <v>-12.48046875</v>
      </c>
      <c r="G516">
        <f t="shared" si="77"/>
        <v>-0.21782527187976106</v>
      </c>
      <c r="H516" t="str">
        <f t="shared" si="72"/>
        <v>NO</v>
      </c>
      <c r="I516" t="str">
        <f t="shared" si="73"/>
        <v>NO</v>
      </c>
      <c r="J516" t="str">
        <f t="shared" si="75"/>
        <v>NO</v>
      </c>
      <c r="K516">
        <v>5494</v>
      </c>
      <c r="L516" t="str">
        <f t="shared" si="76"/>
        <v/>
      </c>
    </row>
    <row r="517" spans="1:12" x14ac:dyDescent="0.25">
      <c r="A517">
        <v>33132</v>
      </c>
      <c r="B517">
        <f t="shared" si="74"/>
        <v>12278</v>
      </c>
      <c r="C517">
        <v>1.385621</v>
      </c>
      <c r="D517">
        <f t="shared" si="78"/>
        <v>3.4640524999999998E-2</v>
      </c>
      <c r="E517">
        <v>5505</v>
      </c>
      <c r="F517">
        <v>-12.21679688</v>
      </c>
      <c r="G517">
        <f t="shared" si="77"/>
        <v>-0.21322332960337059</v>
      </c>
      <c r="H517" t="str">
        <f t="shared" si="72"/>
        <v>NO</v>
      </c>
      <c r="I517" t="str">
        <f t="shared" si="73"/>
        <v>NO</v>
      </c>
      <c r="J517" t="str">
        <f t="shared" si="75"/>
        <v>NO</v>
      </c>
      <c r="K517">
        <v>5505</v>
      </c>
      <c r="L517" t="str">
        <f t="shared" si="76"/>
        <v/>
      </c>
    </row>
    <row r="518" spans="1:12" x14ac:dyDescent="0.25">
      <c r="A518">
        <v>33157</v>
      </c>
      <c r="B518">
        <f t="shared" si="74"/>
        <v>12303</v>
      </c>
      <c r="C518">
        <v>1.2818590000000001</v>
      </c>
      <c r="D518">
        <f t="shared" si="78"/>
        <v>3.2046474999999998E-2</v>
      </c>
      <c r="E518">
        <v>5515</v>
      </c>
      <c r="F518">
        <v>-11.86523438</v>
      </c>
      <c r="G518">
        <f t="shared" si="77"/>
        <v>-0.20708740645182802</v>
      </c>
      <c r="H518" t="str">
        <f t="shared" ref="H518:H581" si="79">IF(AND(F518=MAX(F514:F522), _xlfn.STDEV.P(F514:F522)&gt;$S$2),"YES","NO")</f>
        <v>NO</v>
      </c>
      <c r="I518" t="str">
        <f t="shared" ref="I518:I581" si="80">IF(AND(F518=MIN(F514:F522), _xlfn.STDEV.P(F514:F522)&gt;$S$2),"YES","NO")</f>
        <v>NO</v>
      </c>
      <c r="J518" t="str">
        <f t="shared" si="75"/>
        <v>NO</v>
      </c>
      <c r="K518">
        <v>5515</v>
      </c>
      <c r="L518" t="str">
        <f t="shared" si="76"/>
        <v/>
      </c>
    </row>
    <row r="519" spans="1:12" x14ac:dyDescent="0.25">
      <c r="A519">
        <v>33182</v>
      </c>
      <c r="B519">
        <f t="shared" si="74"/>
        <v>12328</v>
      </c>
      <c r="C519">
        <v>1.1195649999999999</v>
      </c>
      <c r="D519">
        <f t="shared" si="78"/>
        <v>2.7989124999999997E-2</v>
      </c>
      <c r="E519">
        <v>5526</v>
      </c>
      <c r="F519">
        <v>-11.42578125</v>
      </c>
      <c r="G519">
        <f t="shared" si="77"/>
        <v>-0.19941750242513337</v>
      </c>
      <c r="H519" t="str">
        <f t="shared" si="79"/>
        <v>NO</v>
      </c>
      <c r="I519" t="str">
        <f t="shared" si="80"/>
        <v>NO</v>
      </c>
      <c r="J519" t="str">
        <f t="shared" si="75"/>
        <v>NO</v>
      </c>
      <c r="K519">
        <v>5526</v>
      </c>
      <c r="L519" t="str">
        <f t="shared" si="76"/>
        <v/>
      </c>
    </row>
    <row r="520" spans="1:12" x14ac:dyDescent="0.25">
      <c r="A520">
        <v>33207</v>
      </c>
      <c r="B520">
        <f t="shared" si="74"/>
        <v>12353</v>
      </c>
      <c r="C520">
        <v>0.91204099999999999</v>
      </c>
      <c r="D520">
        <f t="shared" si="78"/>
        <v>2.2801024999999999E-2</v>
      </c>
      <c r="E520">
        <v>5536</v>
      </c>
      <c r="F520">
        <v>-10.81054688</v>
      </c>
      <c r="G520">
        <f t="shared" si="77"/>
        <v>-0.18867963699720033</v>
      </c>
      <c r="H520" t="str">
        <f t="shared" si="79"/>
        <v>NO</v>
      </c>
      <c r="I520" t="str">
        <f t="shared" si="80"/>
        <v>NO</v>
      </c>
      <c r="J520" t="str">
        <f t="shared" si="75"/>
        <v>NO</v>
      </c>
      <c r="K520">
        <v>5536</v>
      </c>
      <c r="L520" t="str">
        <f t="shared" si="76"/>
        <v/>
      </c>
    </row>
    <row r="521" spans="1:12" x14ac:dyDescent="0.25">
      <c r="A521">
        <v>33233</v>
      </c>
      <c r="B521">
        <f t="shared" si="74"/>
        <v>12379</v>
      </c>
      <c r="C521">
        <v>0.65343399999999996</v>
      </c>
      <c r="D521">
        <f t="shared" si="78"/>
        <v>1.6989283999999997E-2</v>
      </c>
      <c r="E521">
        <v>5547</v>
      </c>
      <c r="F521">
        <v>-10.1953125</v>
      </c>
      <c r="G521">
        <f t="shared" si="77"/>
        <v>-0.17794177139473438</v>
      </c>
      <c r="H521" t="str">
        <f t="shared" si="79"/>
        <v>NO</v>
      </c>
      <c r="I521" t="str">
        <f t="shared" si="80"/>
        <v>NO</v>
      </c>
      <c r="J521" t="str">
        <f t="shared" si="75"/>
        <v>NO</v>
      </c>
      <c r="K521">
        <v>5547</v>
      </c>
      <c r="L521" t="str">
        <f t="shared" si="76"/>
        <v/>
      </c>
    </row>
    <row r="522" spans="1:12" x14ac:dyDescent="0.25">
      <c r="A522">
        <v>33258</v>
      </c>
      <c r="B522">
        <f t="shared" si="74"/>
        <v>12404</v>
      </c>
      <c r="C522">
        <v>0.36343300000000001</v>
      </c>
      <c r="D522">
        <f t="shared" si="78"/>
        <v>9.0858250000000005E-3</v>
      </c>
      <c r="E522">
        <v>5557</v>
      </c>
      <c r="F522">
        <v>-9.4921875</v>
      </c>
      <c r="G522">
        <f t="shared" si="77"/>
        <v>-0.16566992509164924</v>
      </c>
      <c r="H522" t="str">
        <f t="shared" si="79"/>
        <v>NO</v>
      </c>
      <c r="I522" t="str">
        <f t="shared" si="80"/>
        <v>NO</v>
      </c>
      <c r="J522" t="str">
        <f t="shared" si="75"/>
        <v>NO</v>
      </c>
      <c r="K522">
        <v>5557</v>
      </c>
      <c r="L522" t="str">
        <f t="shared" si="76"/>
        <v/>
      </c>
    </row>
    <row r="523" spans="1:12" x14ac:dyDescent="0.25">
      <c r="A523">
        <v>33283</v>
      </c>
      <c r="B523">
        <f t="shared" si="74"/>
        <v>12429</v>
      </c>
      <c r="C523">
        <v>4.8422E-2</v>
      </c>
      <c r="D523">
        <f t="shared" si="78"/>
        <v>1.2105499999999999E-3</v>
      </c>
      <c r="E523">
        <v>5567</v>
      </c>
      <c r="F523">
        <v>-8.701171875</v>
      </c>
      <c r="G523">
        <f t="shared" si="77"/>
        <v>-0.15186409800067849</v>
      </c>
      <c r="H523" t="str">
        <f t="shared" si="79"/>
        <v>NO</v>
      </c>
      <c r="I523" t="str">
        <f t="shared" si="80"/>
        <v>NO</v>
      </c>
      <c r="J523" t="str">
        <f t="shared" si="75"/>
        <v>NO</v>
      </c>
      <c r="K523">
        <v>5567</v>
      </c>
      <c r="L523" t="str">
        <f t="shared" si="76"/>
        <v/>
      </c>
    </row>
    <row r="524" spans="1:12" x14ac:dyDescent="0.25">
      <c r="A524">
        <v>33308</v>
      </c>
      <c r="B524">
        <f t="shared" si="74"/>
        <v>12454</v>
      </c>
      <c r="C524">
        <v>-0.26445999999999997</v>
      </c>
      <c r="D524">
        <f t="shared" si="78"/>
        <v>-6.6114999999999993E-3</v>
      </c>
      <c r="E524">
        <v>5578</v>
      </c>
      <c r="F524">
        <v>-7.734375</v>
      </c>
      <c r="G524">
        <f t="shared" si="77"/>
        <v>-0.13499030933393644</v>
      </c>
      <c r="H524" t="str">
        <f t="shared" si="79"/>
        <v>NO</v>
      </c>
      <c r="I524" t="str">
        <f t="shared" si="80"/>
        <v>NO</v>
      </c>
      <c r="J524" t="str">
        <f t="shared" si="75"/>
        <v>NO</v>
      </c>
      <c r="K524">
        <v>5578</v>
      </c>
      <c r="L524" t="str">
        <f t="shared" si="76"/>
        <v/>
      </c>
    </row>
    <row r="525" spans="1:12" x14ac:dyDescent="0.25">
      <c r="A525">
        <v>33334</v>
      </c>
      <c r="B525">
        <f t="shared" si="74"/>
        <v>12480</v>
      </c>
      <c r="C525">
        <v>-0.55871800000000005</v>
      </c>
      <c r="D525">
        <f t="shared" si="78"/>
        <v>-1.4526668000000001E-2</v>
      </c>
      <c r="E525">
        <v>5588</v>
      </c>
      <c r="F525">
        <v>-6.85546875</v>
      </c>
      <c r="G525">
        <f t="shared" si="77"/>
        <v>-0.11965050145508001</v>
      </c>
      <c r="H525" t="str">
        <f t="shared" si="79"/>
        <v>NO</v>
      </c>
      <c r="I525" t="str">
        <f t="shared" si="80"/>
        <v>NO</v>
      </c>
      <c r="J525" t="str">
        <f t="shared" si="75"/>
        <v>NO</v>
      </c>
      <c r="K525">
        <v>5588</v>
      </c>
      <c r="L525" t="str">
        <f t="shared" si="76"/>
        <v/>
      </c>
    </row>
    <row r="526" spans="1:12" x14ac:dyDescent="0.25">
      <c r="A526">
        <v>33359</v>
      </c>
      <c r="B526">
        <f t="shared" si="74"/>
        <v>12505</v>
      </c>
      <c r="C526">
        <v>-0.82424200000000003</v>
      </c>
      <c r="D526">
        <f t="shared" si="78"/>
        <v>-2.0606050000000001E-2</v>
      </c>
      <c r="E526">
        <v>5599</v>
      </c>
      <c r="F526">
        <v>-5.888671875</v>
      </c>
      <c r="G526">
        <f t="shared" si="77"/>
        <v>-0.10277671278833796</v>
      </c>
      <c r="H526" t="str">
        <f t="shared" si="79"/>
        <v>NO</v>
      </c>
      <c r="I526" t="str">
        <f t="shared" si="80"/>
        <v>NO</v>
      </c>
      <c r="J526" t="str">
        <f t="shared" si="75"/>
        <v>NO</v>
      </c>
      <c r="K526">
        <v>5599</v>
      </c>
      <c r="L526" t="str">
        <f t="shared" si="76"/>
        <v/>
      </c>
    </row>
    <row r="527" spans="1:12" x14ac:dyDescent="0.25">
      <c r="A527">
        <v>33371</v>
      </c>
      <c r="B527">
        <f t="shared" si="74"/>
        <v>12517</v>
      </c>
      <c r="C527">
        <v>-0.941307</v>
      </c>
      <c r="D527">
        <f t="shared" si="78"/>
        <v>-1.1295684E-2</v>
      </c>
      <c r="E527">
        <v>5609</v>
      </c>
      <c r="F527">
        <v>-4.833984375</v>
      </c>
      <c r="G527">
        <f t="shared" si="77"/>
        <v>-8.436894333371027E-2</v>
      </c>
      <c r="H527" t="str">
        <f t="shared" si="79"/>
        <v>NO</v>
      </c>
      <c r="I527" t="str">
        <f t="shared" si="80"/>
        <v>NO</v>
      </c>
      <c r="J527" t="str">
        <f t="shared" si="75"/>
        <v>NO</v>
      </c>
      <c r="K527">
        <v>5609</v>
      </c>
      <c r="L527" t="str">
        <f t="shared" si="76"/>
        <v/>
      </c>
    </row>
    <row r="528" spans="1:12" x14ac:dyDescent="0.25">
      <c r="A528">
        <v>33397</v>
      </c>
      <c r="B528">
        <f t="shared" si="74"/>
        <v>12543</v>
      </c>
      <c r="C528">
        <v>-1.139785</v>
      </c>
      <c r="D528">
        <f t="shared" si="78"/>
        <v>-2.9634410000000003E-2</v>
      </c>
      <c r="E528">
        <v>5620</v>
      </c>
      <c r="F528">
        <v>-3.779296875</v>
      </c>
      <c r="G528">
        <f t="shared" si="77"/>
        <v>-6.5961173879082569E-2</v>
      </c>
      <c r="H528" t="str">
        <f t="shared" si="79"/>
        <v>NO</v>
      </c>
      <c r="I528" t="str">
        <f t="shared" si="80"/>
        <v>NO</v>
      </c>
      <c r="J528" t="str">
        <f t="shared" si="75"/>
        <v>NO</v>
      </c>
      <c r="K528">
        <v>5620</v>
      </c>
      <c r="L528" t="str">
        <f t="shared" si="76"/>
        <v/>
      </c>
    </row>
    <row r="529" spans="1:12" x14ac:dyDescent="0.25">
      <c r="A529">
        <v>33421</v>
      </c>
      <c r="B529">
        <f t="shared" si="74"/>
        <v>12567</v>
      </c>
      <c r="C529">
        <v>-1.287712</v>
      </c>
      <c r="D529">
        <f t="shared" si="78"/>
        <v>-3.0905088000000001E-2</v>
      </c>
      <c r="E529">
        <v>5630</v>
      </c>
      <c r="F529">
        <v>-2.724609375</v>
      </c>
      <c r="G529">
        <f t="shared" si="77"/>
        <v>-4.7553404424454875E-2</v>
      </c>
      <c r="H529" t="str">
        <f t="shared" si="79"/>
        <v>NO</v>
      </c>
      <c r="I529" t="str">
        <f t="shared" si="80"/>
        <v>NO</v>
      </c>
      <c r="J529" t="str">
        <f t="shared" si="75"/>
        <v>NO</v>
      </c>
      <c r="K529">
        <v>5630</v>
      </c>
      <c r="L529" t="str">
        <f t="shared" si="76"/>
        <v/>
      </c>
    </row>
    <row r="530" spans="1:12" x14ac:dyDescent="0.25">
      <c r="A530">
        <v>33447</v>
      </c>
      <c r="B530">
        <f t="shared" si="74"/>
        <v>12593</v>
      </c>
      <c r="C530">
        <v>-1.3685940000000001</v>
      </c>
      <c r="D530">
        <f t="shared" si="78"/>
        <v>-3.5583443999999999E-2</v>
      </c>
      <c r="E530">
        <v>5640</v>
      </c>
      <c r="F530">
        <v>-1.58203125</v>
      </c>
      <c r="G530">
        <f t="shared" si="77"/>
        <v>-2.7611654181941538E-2</v>
      </c>
      <c r="H530" t="str">
        <f t="shared" si="79"/>
        <v>NO</v>
      </c>
      <c r="I530" t="str">
        <f t="shared" si="80"/>
        <v>NO</v>
      </c>
      <c r="J530" t="str">
        <f t="shared" si="75"/>
        <v>NO</v>
      </c>
      <c r="K530">
        <v>5640</v>
      </c>
      <c r="L530" t="str">
        <f t="shared" si="76"/>
        <v/>
      </c>
    </row>
    <row r="531" spans="1:12" x14ac:dyDescent="0.25">
      <c r="A531">
        <v>33472</v>
      </c>
      <c r="B531">
        <f t="shared" si="74"/>
        <v>12618</v>
      </c>
      <c r="C531">
        <v>-1.3967959999999999</v>
      </c>
      <c r="D531">
        <f t="shared" si="78"/>
        <v>-3.4919899999999997E-2</v>
      </c>
      <c r="E531">
        <v>5651</v>
      </c>
      <c r="F531">
        <v>-0.52734375</v>
      </c>
      <c r="G531">
        <f t="shared" si="77"/>
        <v>-9.203884727313847E-3</v>
      </c>
      <c r="H531" t="str">
        <f t="shared" si="79"/>
        <v>NO</v>
      </c>
      <c r="I531" t="str">
        <f t="shared" si="80"/>
        <v>NO</v>
      </c>
      <c r="J531" t="str">
        <f t="shared" si="75"/>
        <v>NO</v>
      </c>
      <c r="K531">
        <v>5651</v>
      </c>
      <c r="L531" t="str">
        <f t="shared" si="76"/>
        <v/>
      </c>
    </row>
    <row r="532" spans="1:12" x14ac:dyDescent="0.25">
      <c r="A532">
        <v>33497</v>
      </c>
      <c r="B532">
        <f t="shared" si="74"/>
        <v>12643</v>
      </c>
      <c r="C532">
        <v>-1.498429</v>
      </c>
      <c r="D532">
        <f t="shared" si="78"/>
        <v>-3.7460725E-2</v>
      </c>
      <c r="E532">
        <v>5661</v>
      </c>
      <c r="F532">
        <v>0.615234375</v>
      </c>
      <c r="G532">
        <f t="shared" si="77"/>
        <v>1.0737865515199488E-2</v>
      </c>
      <c r="H532" t="str">
        <f t="shared" si="79"/>
        <v>NO</v>
      </c>
      <c r="I532" t="str">
        <f t="shared" si="80"/>
        <v>NO</v>
      </c>
      <c r="J532" t="str">
        <f t="shared" si="75"/>
        <v>NO</v>
      </c>
      <c r="K532">
        <v>5661</v>
      </c>
      <c r="L532" t="str">
        <f t="shared" si="76"/>
        <v/>
      </c>
    </row>
    <row r="533" spans="1:12" x14ac:dyDescent="0.25">
      <c r="A533">
        <v>33522</v>
      </c>
      <c r="B533">
        <f t="shared" si="74"/>
        <v>12668</v>
      </c>
      <c r="C533">
        <v>-1.2515289999999999</v>
      </c>
      <c r="D533">
        <f t="shared" si="78"/>
        <v>-3.1288224999999996E-2</v>
      </c>
      <c r="E533">
        <v>5672</v>
      </c>
      <c r="F533">
        <v>1.669921875</v>
      </c>
      <c r="G533">
        <f t="shared" si="77"/>
        <v>2.9145634969827184E-2</v>
      </c>
      <c r="H533" t="str">
        <f t="shared" si="79"/>
        <v>NO</v>
      </c>
      <c r="I533" t="str">
        <f t="shared" si="80"/>
        <v>NO</v>
      </c>
      <c r="J533" t="str">
        <f t="shared" si="75"/>
        <v>NO</v>
      </c>
      <c r="K533">
        <v>5672</v>
      </c>
      <c r="L533" t="str">
        <f t="shared" si="76"/>
        <v/>
      </c>
    </row>
    <row r="534" spans="1:12" x14ac:dyDescent="0.25">
      <c r="A534">
        <v>33547</v>
      </c>
      <c r="B534">
        <f t="shared" si="74"/>
        <v>12693</v>
      </c>
      <c r="C534">
        <v>-1.082317</v>
      </c>
      <c r="D534">
        <f t="shared" si="78"/>
        <v>-2.7057925E-2</v>
      </c>
      <c r="E534">
        <v>5682</v>
      </c>
      <c r="F534">
        <v>2.8125</v>
      </c>
      <c r="G534">
        <f t="shared" si="77"/>
        <v>4.9087385212340517E-2</v>
      </c>
      <c r="H534" t="str">
        <f t="shared" si="79"/>
        <v>NO</v>
      </c>
      <c r="I534" t="str">
        <f t="shared" si="80"/>
        <v>NO</v>
      </c>
      <c r="J534" t="str">
        <f t="shared" si="75"/>
        <v>NO</v>
      </c>
      <c r="K534">
        <v>5682</v>
      </c>
      <c r="L534" t="str">
        <f t="shared" si="76"/>
        <v/>
      </c>
    </row>
    <row r="535" spans="1:12" x14ac:dyDescent="0.25">
      <c r="A535">
        <v>33572</v>
      </c>
      <c r="B535">
        <f t="shared" si="74"/>
        <v>12718</v>
      </c>
      <c r="C535">
        <v>-0.86042600000000002</v>
      </c>
      <c r="D535">
        <f t="shared" si="78"/>
        <v>-2.1510650000000003E-2</v>
      </c>
      <c r="E535">
        <v>5693</v>
      </c>
      <c r="F535">
        <v>3.8671875</v>
      </c>
      <c r="G535">
        <f t="shared" si="77"/>
        <v>6.7495154666968218E-2</v>
      </c>
      <c r="H535" t="str">
        <f t="shared" si="79"/>
        <v>NO</v>
      </c>
      <c r="I535" t="str">
        <f t="shared" si="80"/>
        <v>NO</v>
      </c>
      <c r="J535" t="str">
        <f t="shared" si="75"/>
        <v>NO</v>
      </c>
      <c r="K535">
        <v>5693</v>
      </c>
      <c r="L535" t="str">
        <f t="shared" si="76"/>
        <v/>
      </c>
    </row>
    <row r="536" spans="1:12" x14ac:dyDescent="0.25">
      <c r="A536">
        <v>33597</v>
      </c>
      <c r="B536">
        <f t="shared" si="74"/>
        <v>12743</v>
      </c>
      <c r="C536">
        <v>-0.59436999999999995</v>
      </c>
      <c r="D536">
        <f t="shared" si="78"/>
        <v>-1.4859249999999999E-2</v>
      </c>
      <c r="E536">
        <v>5703</v>
      </c>
      <c r="F536">
        <v>4.833984375</v>
      </c>
      <c r="G536">
        <f t="shared" si="77"/>
        <v>8.436894333371027E-2</v>
      </c>
      <c r="H536" t="str">
        <f t="shared" si="79"/>
        <v>NO</v>
      </c>
      <c r="I536" t="str">
        <f t="shared" si="80"/>
        <v>NO</v>
      </c>
      <c r="J536" t="str">
        <f t="shared" si="75"/>
        <v>NO</v>
      </c>
      <c r="K536">
        <v>5703</v>
      </c>
      <c r="L536" t="str">
        <f t="shared" si="76"/>
        <v/>
      </c>
    </row>
    <row r="537" spans="1:12" x14ac:dyDescent="0.25">
      <c r="A537">
        <v>33622</v>
      </c>
      <c r="B537">
        <f t="shared" si="74"/>
        <v>12768</v>
      </c>
      <c r="C537">
        <v>-0.30277199999999999</v>
      </c>
      <c r="D537">
        <f t="shared" si="78"/>
        <v>-7.5692999999999993E-3</v>
      </c>
      <c r="E537">
        <v>5713</v>
      </c>
      <c r="F537">
        <v>5.888671875</v>
      </c>
      <c r="G537">
        <f t="shared" si="77"/>
        <v>0.10277671278833796</v>
      </c>
      <c r="H537" t="str">
        <f t="shared" si="79"/>
        <v>NO</v>
      </c>
      <c r="I537" t="str">
        <f t="shared" si="80"/>
        <v>NO</v>
      </c>
      <c r="J537" t="str">
        <f t="shared" si="75"/>
        <v>NO</v>
      </c>
      <c r="K537">
        <v>5713</v>
      </c>
      <c r="L537" t="str">
        <f t="shared" si="76"/>
        <v/>
      </c>
    </row>
    <row r="538" spans="1:12" x14ac:dyDescent="0.25">
      <c r="A538">
        <v>33647</v>
      </c>
      <c r="B538">
        <f t="shared" si="74"/>
        <v>12793</v>
      </c>
      <c r="C538">
        <v>-1.0640000000000001E-3</v>
      </c>
      <c r="D538">
        <f t="shared" si="78"/>
        <v>-2.6600000000000003E-5</v>
      </c>
      <c r="E538">
        <v>5724</v>
      </c>
      <c r="F538">
        <v>6.767578125</v>
      </c>
      <c r="G538">
        <f t="shared" si="77"/>
        <v>0.11811652066719437</v>
      </c>
      <c r="H538" t="str">
        <f t="shared" si="79"/>
        <v>NO</v>
      </c>
      <c r="I538" t="str">
        <f t="shared" si="80"/>
        <v>NO</v>
      </c>
      <c r="J538" t="str">
        <f t="shared" si="75"/>
        <v>NO</v>
      </c>
      <c r="K538">
        <v>5724</v>
      </c>
      <c r="L538" t="str">
        <f t="shared" si="76"/>
        <v/>
      </c>
    </row>
    <row r="539" spans="1:12" x14ac:dyDescent="0.25">
      <c r="A539">
        <v>33660</v>
      </c>
      <c r="B539">
        <f t="shared" si="74"/>
        <v>12806</v>
      </c>
      <c r="C539">
        <v>0.153781</v>
      </c>
      <c r="D539">
        <f t="shared" si="78"/>
        <v>1.999153E-3</v>
      </c>
      <c r="E539">
        <v>5734</v>
      </c>
      <c r="F539">
        <v>7.646484375</v>
      </c>
      <c r="G539">
        <f t="shared" si="77"/>
        <v>0.13345632854605077</v>
      </c>
      <c r="H539" t="str">
        <f t="shared" si="79"/>
        <v>NO</v>
      </c>
      <c r="I539" t="str">
        <f t="shared" si="80"/>
        <v>NO</v>
      </c>
      <c r="J539" t="str">
        <f t="shared" si="75"/>
        <v>NO</v>
      </c>
      <c r="K539">
        <v>5734</v>
      </c>
      <c r="L539" t="str">
        <f t="shared" si="76"/>
        <v/>
      </c>
    </row>
    <row r="540" spans="1:12" x14ac:dyDescent="0.25">
      <c r="A540">
        <v>33685</v>
      </c>
      <c r="B540">
        <f t="shared" si="74"/>
        <v>12831</v>
      </c>
      <c r="C540">
        <v>0.45335999999999999</v>
      </c>
      <c r="D540">
        <f t="shared" si="78"/>
        <v>1.1334E-2</v>
      </c>
      <c r="E540">
        <v>5745</v>
      </c>
      <c r="F540">
        <v>8.4375</v>
      </c>
      <c r="G540">
        <f t="shared" si="77"/>
        <v>0.14726215563702155</v>
      </c>
      <c r="H540" t="str">
        <f t="shared" si="79"/>
        <v>NO</v>
      </c>
      <c r="I540" t="str">
        <f t="shared" si="80"/>
        <v>NO</v>
      </c>
      <c r="J540" t="str">
        <f t="shared" si="75"/>
        <v>NO</v>
      </c>
      <c r="K540">
        <v>5745</v>
      </c>
      <c r="L540" t="str">
        <f t="shared" si="76"/>
        <v/>
      </c>
    </row>
    <row r="541" spans="1:12" x14ac:dyDescent="0.25">
      <c r="A541">
        <v>33710</v>
      </c>
      <c r="B541">
        <f t="shared" si="74"/>
        <v>12856</v>
      </c>
      <c r="C541">
        <v>0.71888399999999997</v>
      </c>
      <c r="D541">
        <f t="shared" si="78"/>
        <v>1.7972099999999998E-2</v>
      </c>
      <c r="E541">
        <v>5755</v>
      </c>
      <c r="F541">
        <v>9.140625</v>
      </c>
      <c r="G541">
        <f t="shared" si="77"/>
        <v>0.1595340019401067</v>
      </c>
      <c r="H541" t="str">
        <f t="shared" si="79"/>
        <v>NO</v>
      </c>
      <c r="I541" t="str">
        <f t="shared" si="80"/>
        <v>NO</v>
      </c>
      <c r="J541" t="str">
        <f t="shared" si="75"/>
        <v>NO</v>
      </c>
      <c r="K541">
        <v>5755</v>
      </c>
      <c r="L541" t="str">
        <f t="shared" si="76"/>
        <v/>
      </c>
    </row>
    <row r="542" spans="1:12" x14ac:dyDescent="0.25">
      <c r="A542">
        <v>33735</v>
      </c>
      <c r="B542">
        <f t="shared" si="74"/>
        <v>12881</v>
      </c>
      <c r="C542">
        <v>0.82051799999999997</v>
      </c>
      <c r="D542">
        <f t="shared" si="78"/>
        <v>2.0512949999999999E-2</v>
      </c>
      <c r="E542">
        <v>5766</v>
      </c>
      <c r="F542">
        <v>9.84375</v>
      </c>
      <c r="G542">
        <f t="shared" si="77"/>
        <v>0.17180584824319181</v>
      </c>
      <c r="H542" t="str">
        <f t="shared" si="79"/>
        <v>NO</v>
      </c>
      <c r="I542" t="str">
        <f t="shared" si="80"/>
        <v>NO</v>
      </c>
      <c r="J542" t="str">
        <f t="shared" si="75"/>
        <v>NO</v>
      </c>
      <c r="K542">
        <v>5766</v>
      </c>
      <c r="L542" t="str">
        <f t="shared" si="76"/>
        <v/>
      </c>
    </row>
    <row r="543" spans="1:12" x14ac:dyDescent="0.25">
      <c r="A543">
        <v>33759</v>
      </c>
      <c r="B543">
        <f t="shared" si="74"/>
        <v>12905</v>
      </c>
      <c r="C543">
        <v>1.1530879999999999</v>
      </c>
      <c r="D543">
        <f t="shared" si="78"/>
        <v>2.7674111999999997E-2</v>
      </c>
      <c r="E543">
        <v>5776</v>
      </c>
      <c r="F543">
        <v>10.37109375</v>
      </c>
      <c r="G543">
        <f t="shared" si="77"/>
        <v>0.18100973297050565</v>
      </c>
      <c r="H543" t="str">
        <f t="shared" si="79"/>
        <v>NO</v>
      </c>
      <c r="I543" t="str">
        <f t="shared" si="80"/>
        <v>NO</v>
      </c>
      <c r="J543" t="str">
        <f t="shared" si="75"/>
        <v>NO</v>
      </c>
      <c r="K543">
        <v>5776</v>
      </c>
      <c r="L543" t="str">
        <f t="shared" si="76"/>
        <v/>
      </c>
    </row>
    <row r="544" spans="1:12" x14ac:dyDescent="0.25">
      <c r="A544">
        <v>33785</v>
      </c>
      <c r="B544">
        <f t="shared" si="74"/>
        <v>12931</v>
      </c>
      <c r="C544">
        <v>1.3004830000000001</v>
      </c>
      <c r="D544">
        <f t="shared" si="78"/>
        <v>3.3812558E-2</v>
      </c>
      <c r="E544">
        <v>5786</v>
      </c>
      <c r="F544">
        <v>10.8984375</v>
      </c>
      <c r="G544">
        <f t="shared" si="77"/>
        <v>0.1902136176978195</v>
      </c>
      <c r="H544" t="str">
        <f t="shared" si="79"/>
        <v>NO</v>
      </c>
      <c r="I544" t="str">
        <f t="shared" si="80"/>
        <v>NO</v>
      </c>
      <c r="J544" t="str">
        <f t="shared" si="75"/>
        <v>NO</v>
      </c>
      <c r="K544">
        <v>5786</v>
      </c>
      <c r="L544" t="str">
        <f t="shared" si="76"/>
        <v/>
      </c>
    </row>
    <row r="545" spans="1:12" x14ac:dyDescent="0.25">
      <c r="A545">
        <v>33810</v>
      </c>
      <c r="B545">
        <f t="shared" si="74"/>
        <v>12956</v>
      </c>
      <c r="C545">
        <v>1.384557</v>
      </c>
      <c r="D545">
        <f t="shared" si="78"/>
        <v>3.4613925000000004E-2</v>
      </c>
      <c r="E545">
        <v>5797</v>
      </c>
      <c r="F545">
        <v>11.25</v>
      </c>
      <c r="G545">
        <f t="shared" si="77"/>
        <v>0.19634954084936207</v>
      </c>
      <c r="H545" t="str">
        <f t="shared" si="79"/>
        <v>NO</v>
      </c>
      <c r="I545" t="str">
        <f t="shared" si="80"/>
        <v>NO</v>
      </c>
      <c r="J545" t="str">
        <f t="shared" si="75"/>
        <v>NO</v>
      </c>
      <c r="K545">
        <v>5797</v>
      </c>
      <c r="L545" t="str">
        <f t="shared" si="76"/>
        <v/>
      </c>
    </row>
    <row r="546" spans="1:12" x14ac:dyDescent="0.25">
      <c r="A546">
        <v>33835</v>
      </c>
      <c r="B546">
        <f t="shared" si="74"/>
        <v>12981</v>
      </c>
      <c r="C546">
        <v>1.403713</v>
      </c>
      <c r="D546">
        <f t="shared" si="78"/>
        <v>3.5092825000000001E-2</v>
      </c>
      <c r="E546">
        <v>5807</v>
      </c>
      <c r="F546">
        <v>11.51367188</v>
      </c>
      <c r="G546">
        <f t="shared" si="77"/>
        <v>0.20095148330028548</v>
      </c>
      <c r="H546" t="str">
        <f t="shared" si="79"/>
        <v>NO</v>
      </c>
      <c r="I546" t="str">
        <f t="shared" si="80"/>
        <v>NO</v>
      </c>
      <c r="J546" t="str">
        <f t="shared" si="75"/>
        <v>NO</v>
      </c>
      <c r="K546">
        <v>5807</v>
      </c>
      <c r="L546" t="str">
        <f t="shared" si="76"/>
        <v/>
      </c>
    </row>
    <row r="547" spans="1:12" x14ac:dyDescent="0.25">
      <c r="A547">
        <v>33860</v>
      </c>
      <c r="B547">
        <f t="shared" si="74"/>
        <v>13006</v>
      </c>
      <c r="C547">
        <v>1.367529</v>
      </c>
      <c r="D547">
        <f t="shared" si="78"/>
        <v>3.4188225000000003E-2</v>
      </c>
      <c r="E547">
        <v>5818</v>
      </c>
      <c r="F547">
        <v>11.77734375</v>
      </c>
      <c r="G547">
        <f t="shared" si="77"/>
        <v>0.20555342557667591</v>
      </c>
      <c r="H547" t="str">
        <f t="shared" si="79"/>
        <v>NO</v>
      </c>
      <c r="I547" t="str">
        <f t="shared" si="80"/>
        <v>NO</v>
      </c>
      <c r="J547" t="str">
        <f t="shared" si="75"/>
        <v>NO</v>
      </c>
      <c r="K547">
        <v>5818</v>
      </c>
      <c r="L547" t="str">
        <f t="shared" si="76"/>
        <v/>
      </c>
    </row>
    <row r="548" spans="1:12" x14ac:dyDescent="0.25">
      <c r="A548">
        <v>33885</v>
      </c>
      <c r="B548">
        <f t="shared" si="74"/>
        <v>13031</v>
      </c>
      <c r="C548">
        <v>1.257382</v>
      </c>
      <c r="D548">
        <f t="shared" si="78"/>
        <v>3.1434549999999999E-2</v>
      </c>
      <c r="E548">
        <v>5838</v>
      </c>
      <c r="F548">
        <v>11.86523438</v>
      </c>
      <c r="G548">
        <f t="shared" si="77"/>
        <v>0.20708740645182802</v>
      </c>
      <c r="H548" t="str">
        <f t="shared" si="79"/>
        <v>YES</v>
      </c>
      <c r="I548" t="str">
        <f t="shared" si="80"/>
        <v>NO</v>
      </c>
      <c r="J548" t="str">
        <f t="shared" si="75"/>
        <v>YES</v>
      </c>
      <c r="K548">
        <v>5838</v>
      </c>
      <c r="L548">
        <f t="shared" si="76"/>
        <v>11.86523438</v>
      </c>
    </row>
    <row r="549" spans="1:12" x14ac:dyDescent="0.25">
      <c r="A549">
        <v>33910</v>
      </c>
      <c r="B549">
        <f t="shared" si="74"/>
        <v>13056</v>
      </c>
      <c r="C549">
        <v>1.082849</v>
      </c>
      <c r="D549">
        <f t="shared" si="78"/>
        <v>2.7071224999999997E-2</v>
      </c>
      <c r="E549">
        <v>5849</v>
      </c>
      <c r="F549">
        <v>11.77734375</v>
      </c>
      <c r="G549">
        <f t="shared" si="77"/>
        <v>0.20555342557667591</v>
      </c>
      <c r="H549" t="str">
        <f t="shared" si="79"/>
        <v>NO</v>
      </c>
      <c r="I549" t="str">
        <f t="shared" si="80"/>
        <v>NO</v>
      </c>
      <c r="J549" t="str">
        <f t="shared" si="75"/>
        <v>NO</v>
      </c>
      <c r="K549">
        <v>5849</v>
      </c>
      <c r="L549" t="str">
        <f t="shared" si="76"/>
        <v/>
      </c>
    </row>
    <row r="550" spans="1:12" x14ac:dyDescent="0.25">
      <c r="A550">
        <v>33936</v>
      </c>
      <c r="B550">
        <f t="shared" si="74"/>
        <v>13082</v>
      </c>
      <c r="C550">
        <v>0.85776600000000003</v>
      </c>
      <c r="D550">
        <f t="shared" si="78"/>
        <v>2.2301916000000001E-2</v>
      </c>
      <c r="E550">
        <v>5859</v>
      </c>
      <c r="F550">
        <v>11.68945313</v>
      </c>
      <c r="G550">
        <f t="shared" si="77"/>
        <v>0.20401944487605672</v>
      </c>
      <c r="H550" t="str">
        <f t="shared" si="79"/>
        <v>NO</v>
      </c>
      <c r="I550" t="str">
        <f t="shared" si="80"/>
        <v>NO</v>
      </c>
      <c r="J550" t="str">
        <f t="shared" si="75"/>
        <v>NO</v>
      </c>
      <c r="K550">
        <v>5859</v>
      </c>
      <c r="L550" t="str">
        <f t="shared" si="76"/>
        <v/>
      </c>
    </row>
    <row r="551" spans="1:12" x14ac:dyDescent="0.25">
      <c r="A551">
        <v>33961</v>
      </c>
      <c r="B551">
        <f t="shared" si="74"/>
        <v>13107</v>
      </c>
      <c r="C551">
        <v>0.58904900000000004</v>
      </c>
      <c r="D551">
        <f t="shared" si="78"/>
        <v>1.4726225000000001E-2</v>
      </c>
      <c r="E551">
        <v>5870</v>
      </c>
      <c r="F551">
        <v>11.42578125</v>
      </c>
      <c r="G551">
        <f t="shared" si="77"/>
        <v>0.19941750242513337</v>
      </c>
      <c r="H551" t="str">
        <f t="shared" si="79"/>
        <v>NO</v>
      </c>
      <c r="I551" t="str">
        <f t="shared" si="80"/>
        <v>NO</v>
      </c>
      <c r="J551" t="str">
        <f t="shared" si="75"/>
        <v>NO</v>
      </c>
      <c r="K551">
        <v>5870</v>
      </c>
      <c r="L551" t="str">
        <f t="shared" si="76"/>
        <v/>
      </c>
    </row>
    <row r="552" spans="1:12" x14ac:dyDescent="0.25">
      <c r="A552">
        <v>33986</v>
      </c>
      <c r="B552">
        <f t="shared" si="74"/>
        <v>13132</v>
      </c>
      <c r="C552">
        <v>0.29745100000000002</v>
      </c>
      <c r="D552">
        <f t="shared" si="78"/>
        <v>7.436275E-3</v>
      </c>
      <c r="E552">
        <v>5880</v>
      </c>
      <c r="F552">
        <v>10.98632813</v>
      </c>
      <c r="G552">
        <f t="shared" si="77"/>
        <v>0.19174759857297161</v>
      </c>
      <c r="H552" t="str">
        <f t="shared" si="79"/>
        <v>NO</v>
      </c>
      <c r="I552" t="str">
        <f t="shared" si="80"/>
        <v>NO</v>
      </c>
      <c r="J552" t="str">
        <f t="shared" si="75"/>
        <v>NO</v>
      </c>
      <c r="K552">
        <v>5880</v>
      </c>
      <c r="L552" t="str">
        <f t="shared" si="76"/>
        <v/>
      </c>
    </row>
    <row r="553" spans="1:12" x14ac:dyDescent="0.25">
      <c r="A553">
        <v>34011</v>
      </c>
      <c r="B553">
        <f t="shared" si="74"/>
        <v>13157</v>
      </c>
      <c r="C553">
        <v>1.596E-3</v>
      </c>
      <c r="D553">
        <f t="shared" si="78"/>
        <v>3.9900000000000001E-5</v>
      </c>
      <c r="E553">
        <v>5891</v>
      </c>
      <c r="F553">
        <v>10.546875</v>
      </c>
      <c r="G553">
        <f t="shared" si="77"/>
        <v>0.18407769454627695</v>
      </c>
      <c r="H553" t="str">
        <f t="shared" si="79"/>
        <v>NO</v>
      </c>
      <c r="I553" t="str">
        <f t="shared" si="80"/>
        <v>NO</v>
      </c>
      <c r="J553" t="str">
        <f t="shared" si="75"/>
        <v>NO</v>
      </c>
      <c r="K553">
        <v>5891</v>
      </c>
      <c r="L553" t="str">
        <f t="shared" si="76"/>
        <v/>
      </c>
    </row>
    <row r="554" spans="1:12" x14ac:dyDescent="0.25">
      <c r="A554">
        <v>34036</v>
      </c>
      <c r="B554">
        <f t="shared" si="74"/>
        <v>13182</v>
      </c>
      <c r="C554">
        <v>-0.30011199999999999</v>
      </c>
      <c r="D554">
        <f t="shared" si="78"/>
        <v>-7.5027999999999996E-3</v>
      </c>
      <c r="E554">
        <v>5901</v>
      </c>
      <c r="F554">
        <v>10.01953125</v>
      </c>
      <c r="G554">
        <f t="shared" si="77"/>
        <v>0.17487380981896308</v>
      </c>
      <c r="H554" t="str">
        <f t="shared" si="79"/>
        <v>NO</v>
      </c>
      <c r="I554" t="str">
        <f t="shared" si="80"/>
        <v>NO</v>
      </c>
      <c r="J554" t="str">
        <f t="shared" si="75"/>
        <v>NO</v>
      </c>
      <c r="K554">
        <v>5901</v>
      </c>
      <c r="L554" t="str">
        <f t="shared" si="76"/>
        <v/>
      </c>
    </row>
    <row r="555" spans="1:12" x14ac:dyDescent="0.25">
      <c r="A555">
        <v>34061</v>
      </c>
      <c r="B555">
        <f t="shared" si="74"/>
        <v>13207</v>
      </c>
      <c r="C555">
        <v>-0.58745199999999997</v>
      </c>
      <c r="D555">
        <f t="shared" si="78"/>
        <v>-1.4686299999999999E-2</v>
      </c>
      <c r="E555">
        <v>5911</v>
      </c>
      <c r="F555">
        <v>9.404296875</v>
      </c>
      <c r="G555">
        <f t="shared" si="77"/>
        <v>0.1641359443037636</v>
      </c>
      <c r="H555" t="str">
        <f t="shared" si="79"/>
        <v>NO</v>
      </c>
      <c r="I555" t="str">
        <f t="shared" si="80"/>
        <v>NO</v>
      </c>
      <c r="J555" t="str">
        <f t="shared" si="75"/>
        <v>NO</v>
      </c>
      <c r="K555">
        <v>5911</v>
      </c>
      <c r="L555" t="str">
        <f t="shared" si="76"/>
        <v/>
      </c>
    </row>
    <row r="556" spans="1:12" x14ac:dyDescent="0.25">
      <c r="A556">
        <v>34086</v>
      </c>
      <c r="B556">
        <f t="shared" si="74"/>
        <v>13232</v>
      </c>
      <c r="C556">
        <v>-0.83914200000000005</v>
      </c>
      <c r="D556">
        <f t="shared" si="78"/>
        <v>-2.0978550000000002E-2</v>
      </c>
      <c r="E556">
        <v>5922</v>
      </c>
      <c r="F556">
        <v>8.7890625</v>
      </c>
      <c r="G556">
        <f t="shared" si="77"/>
        <v>0.15339807878856412</v>
      </c>
      <c r="H556" t="str">
        <f t="shared" si="79"/>
        <v>NO</v>
      </c>
      <c r="I556" t="str">
        <f t="shared" si="80"/>
        <v>NO</v>
      </c>
      <c r="J556" t="str">
        <f t="shared" si="75"/>
        <v>NO</v>
      </c>
      <c r="K556">
        <v>5922</v>
      </c>
      <c r="L556" t="str">
        <f t="shared" si="76"/>
        <v/>
      </c>
    </row>
    <row r="557" spans="1:12" x14ac:dyDescent="0.25">
      <c r="A557">
        <v>34112</v>
      </c>
      <c r="B557">
        <f t="shared" si="74"/>
        <v>13258</v>
      </c>
      <c r="C557">
        <v>-1.0567759999999999</v>
      </c>
      <c r="D557">
        <f t="shared" si="78"/>
        <v>-2.7476175999999998E-2</v>
      </c>
      <c r="E557">
        <v>5932</v>
      </c>
      <c r="F557">
        <v>7.998046875</v>
      </c>
      <c r="G557">
        <f t="shared" si="77"/>
        <v>0.13959225169759334</v>
      </c>
      <c r="H557" t="str">
        <f t="shared" si="79"/>
        <v>NO</v>
      </c>
      <c r="I557" t="str">
        <f t="shared" si="80"/>
        <v>NO</v>
      </c>
      <c r="J557" t="str">
        <f t="shared" si="75"/>
        <v>NO</v>
      </c>
      <c r="K557">
        <v>5932</v>
      </c>
      <c r="L557" t="str">
        <f t="shared" si="76"/>
        <v/>
      </c>
    </row>
    <row r="558" spans="1:12" x14ac:dyDescent="0.25">
      <c r="A558">
        <v>34137</v>
      </c>
      <c r="B558">
        <f t="shared" si="74"/>
        <v>13283</v>
      </c>
      <c r="C558">
        <v>-1.2217309999999999</v>
      </c>
      <c r="D558">
        <f t="shared" si="78"/>
        <v>-3.0543274999999998E-2</v>
      </c>
      <c r="E558">
        <v>5943</v>
      </c>
      <c r="F558">
        <v>7.119140625</v>
      </c>
      <c r="G558">
        <f t="shared" si="77"/>
        <v>0.12425244381873693</v>
      </c>
      <c r="H558" t="str">
        <f t="shared" si="79"/>
        <v>NO</v>
      </c>
      <c r="I558" t="str">
        <f t="shared" si="80"/>
        <v>NO</v>
      </c>
      <c r="J558" t="str">
        <f t="shared" si="75"/>
        <v>NO</v>
      </c>
      <c r="K558">
        <v>5943</v>
      </c>
      <c r="L558" t="str">
        <f t="shared" si="76"/>
        <v/>
      </c>
    </row>
    <row r="559" spans="1:12" x14ac:dyDescent="0.25">
      <c r="A559">
        <v>34162</v>
      </c>
      <c r="B559">
        <f t="shared" si="74"/>
        <v>13308</v>
      </c>
      <c r="C559">
        <v>-1.3393269999999999</v>
      </c>
      <c r="D559">
        <f t="shared" si="78"/>
        <v>-3.3483174999999997E-2</v>
      </c>
      <c r="E559">
        <v>5953</v>
      </c>
      <c r="F559">
        <v>6.240234375</v>
      </c>
      <c r="G559">
        <f t="shared" si="77"/>
        <v>0.10891263593988053</v>
      </c>
      <c r="H559" t="str">
        <f t="shared" si="79"/>
        <v>NO</v>
      </c>
      <c r="I559" t="str">
        <f t="shared" si="80"/>
        <v>NO</v>
      </c>
      <c r="J559" t="str">
        <f t="shared" si="75"/>
        <v>NO</v>
      </c>
      <c r="K559">
        <v>5953</v>
      </c>
      <c r="L559" t="str">
        <f t="shared" si="76"/>
        <v/>
      </c>
    </row>
    <row r="560" spans="1:12" x14ac:dyDescent="0.25">
      <c r="A560">
        <v>34187</v>
      </c>
      <c r="B560">
        <f t="shared" si="74"/>
        <v>13333</v>
      </c>
      <c r="C560">
        <v>-1.3872180000000001</v>
      </c>
      <c r="D560">
        <f t="shared" si="78"/>
        <v>-3.4680450000000002E-2</v>
      </c>
      <c r="E560">
        <v>5964</v>
      </c>
      <c r="F560">
        <v>5.2734375</v>
      </c>
      <c r="G560">
        <f t="shared" si="77"/>
        <v>9.2038847273138477E-2</v>
      </c>
      <c r="H560" t="str">
        <f t="shared" si="79"/>
        <v>NO</v>
      </c>
      <c r="I560" t="str">
        <f t="shared" si="80"/>
        <v>NO</v>
      </c>
      <c r="J560" t="str">
        <f t="shared" si="75"/>
        <v>NO</v>
      </c>
      <c r="K560">
        <v>5964</v>
      </c>
      <c r="L560" t="str">
        <f t="shared" si="76"/>
        <v/>
      </c>
    </row>
    <row r="561" spans="1:12" x14ac:dyDescent="0.25">
      <c r="A561">
        <v>34212</v>
      </c>
      <c r="B561">
        <f t="shared" si="74"/>
        <v>13358</v>
      </c>
      <c r="C561">
        <v>-1.366465</v>
      </c>
      <c r="D561">
        <f t="shared" si="78"/>
        <v>-3.4161625000000001E-2</v>
      </c>
      <c r="E561">
        <v>5974</v>
      </c>
      <c r="F561">
        <v>4.306640625</v>
      </c>
      <c r="G561">
        <f t="shared" si="77"/>
        <v>7.5165058606396412E-2</v>
      </c>
      <c r="H561" t="str">
        <f t="shared" si="79"/>
        <v>NO</v>
      </c>
      <c r="I561" t="str">
        <f t="shared" si="80"/>
        <v>NO</v>
      </c>
      <c r="J561" t="str">
        <f t="shared" si="75"/>
        <v>NO</v>
      </c>
      <c r="K561">
        <v>5974</v>
      </c>
      <c r="L561" t="str">
        <f t="shared" si="76"/>
        <v/>
      </c>
    </row>
    <row r="562" spans="1:12" x14ac:dyDescent="0.25">
      <c r="A562">
        <v>34237</v>
      </c>
      <c r="B562">
        <f t="shared" si="74"/>
        <v>13383</v>
      </c>
      <c r="C562">
        <v>-1.2738780000000001</v>
      </c>
      <c r="D562">
        <f t="shared" si="78"/>
        <v>-3.1846950000000006E-2</v>
      </c>
      <c r="E562">
        <v>5984</v>
      </c>
      <c r="F562">
        <v>3.251953125</v>
      </c>
      <c r="G562">
        <f t="shared" si="77"/>
        <v>5.6757289151768725E-2</v>
      </c>
      <c r="H562" t="str">
        <f t="shared" si="79"/>
        <v>NO</v>
      </c>
      <c r="I562" t="str">
        <f t="shared" si="80"/>
        <v>NO</v>
      </c>
      <c r="J562" t="str">
        <f t="shared" si="75"/>
        <v>NO</v>
      </c>
      <c r="K562">
        <v>5984</v>
      </c>
      <c r="L562" t="str">
        <f t="shared" si="76"/>
        <v/>
      </c>
    </row>
    <row r="563" spans="1:12" x14ac:dyDescent="0.25">
      <c r="A563">
        <v>34262</v>
      </c>
      <c r="B563">
        <f t="shared" si="74"/>
        <v>13408</v>
      </c>
      <c r="C563">
        <v>-1.1270150000000001</v>
      </c>
      <c r="D563">
        <f t="shared" si="78"/>
        <v>-2.8175375000000003E-2</v>
      </c>
      <c r="E563">
        <v>5995</v>
      </c>
      <c r="F563">
        <v>2.197265625</v>
      </c>
      <c r="G563">
        <f t="shared" si="77"/>
        <v>3.8349519697141031E-2</v>
      </c>
      <c r="H563" t="str">
        <f t="shared" si="79"/>
        <v>NO</v>
      </c>
      <c r="I563" t="str">
        <f t="shared" si="80"/>
        <v>NO</v>
      </c>
      <c r="J563" t="str">
        <f t="shared" si="75"/>
        <v>NO</v>
      </c>
      <c r="K563">
        <v>5995</v>
      </c>
      <c r="L563" t="str">
        <f t="shared" si="76"/>
        <v/>
      </c>
    </row>
    <row r="564" spans="1:12" x14ac:dyDescent="0.25">
      <c r="A564">
        <v>34287</v>
      </c>
      <c r="B564">
        <f t="shared" si="74"/>
        <v>13433</v>
      </c>
      <c r="C564">
        <v>-0.92161899999999997</v>
      </c>
      <c r="D564">
        <f t="shared" si="78"/>
        <v>-2.3040475000000001E-2</v>
      </c>
      <c r="E564">
        <v>6005</v>
      </c>
      <c r="F564">
        <v>1.142578125</v>
      </c>
      <c r="G564">
        <f t="shared" si="77"/>
        <v>1.9941750242513337E-2</v>
      </c>
      <c r="H564" t="str">
        <f t="shared" si="79"/>
        <v>NO</v>
      </c>
      <c r="I564" t="str">
        <f t="shared" si="80"/>
        <v>NO</v>
      </c>
      <c r="J564" t="str">
        <f t="shared" si="75"/>
        <v>NO</v>
      </c>
      <c r="K564">
        <v>6005</v>
      </c>
      <c r="L564" t="str">
        <f t="shared" si="76"/>
        <v/>
      </c>
    </row>
    <row r="565" spans="1:12" x14ac:dyDescent="0.25">
      <c r="A565">
        <v>34312</v>
      </c>
      <c r="B565">
        <f t="shared" si="74"/>
        <v>13458</v>
      </c>
      <c r="C565">
        <v>-0.81572900000000004</v>
      </c>
      <c r="D565">
        <f t="shared" si="78"/>
        <v>-2.0393225000000001E-2</v>
      </c>
      <c r="E565">
        <v>6016</v>
      </c>
      <c r="F565">
        <v>0</v>
      </c>
      <c r="G565">
        <f t="shared" si="77"/>
        <v>0</v>
      </c>
      <c r="H565" t="str">
        <f t="shared" si="79"/>
        <v>NO</v>
      </c>
      <c r="I565" t="str">
        <f t="shared" si="80"/>
        <v>NO</v>
      </c>
      <c r="J565" t="str">
        <f t="shared" si="75"/>
        <v>NO</v>
      </c>
      <c r="K565">
        <v>6016</v>
      </c>
      <c r="L565" t="str">
        <f t="shared" si="76"/>
        <v/>
      </c>
    </row>
    <row r="566" spans="1:12" x14ac:dyDescent="0.25">
      <c r="A566">
        <v>34337</v>
      </c>
      <c r="B566">
        <f t="shared" si="74"/>
        <v>13483</v>
      </c>
      <c r="C566">
        <v>-0.54328699999999996</v>
      </c>
      <c r="D566">
        <f t="shared" si="78"/>
        <v>-1.3582175E-2</v>
      </c>
      <c r="E566">
        <v>6026</v>
      </c>
      <c r="F566">
        <v>-1.0546875</v>
      </c>
      <c r="G566">
        <f t="shared" si="77"/>
        <v>-1.8407769454627694E-2</v>
      </c>
      <c r="H566" t="str">
        <f t="shared" si="79"/>
        <v>NO</v>
      </c>
      <c r="I566" t="str">
        <f t="shared" si="80"/>
        <v>NO</v>
      </c>
      <c r="J566" t="str">
        <f t="shared" si="75"/>
        <v>NO</v>
      </c>
      <c r="K566">
        <v>6026</v>
      </c>
      <c r="L566" t="str">
        <f t="shared" si="76"/>
        <v/>
      </c>
    </row>
    <row r="567" spans="1:12" x14ac:dyDescent="0.25">
      <c r="A567">
        <v>34362</v>
      </c>
      <c r="B567">
        <f t="shared" si="74"/>
        <v>13508</v>
      </c>
      <c r="C567">
        <v>-0.118129</v>
      </c>
      <c r="D567">
        <f t="shared" si="78"/>
        <v>-2.9532249999999999E-3</v>
      </c>
      <c r="E567">
        <v>6037</v>
      </c>
      <c r="F567">
        <v>-2.197265625</v>
      </c>
      <c r="G567">
        <f t="shared" si="77"/>
        <v>-3.8349519697141031E-2</v>
      </c>
      <c r="H567" t="str">
        <f t="shared" si="79"/>
        <v>NO</v>
      </c>
      <c r="I567" t="str">
        <f t="shared" si="80"/>
        <v>NO</v>
      </c>
      <c r="J567" t="str">
        <f t="shared" si="75"/>
        <v>NO</v>
      </c>
      <c r="K567">
        <v>6037</v>
      </c>
      <c r="L567" t="str">
        <f t="shared" si="76"/>
        <v/>
      </c>
    </row>
    <row r="568" spans="1:12" x14ac:dyDescent="0.25">
      <c r="A568">
        <v>34386</v>
      </c>
      <c r="B568">
        <f t="shared" si="74"/>
        <v>13532</v>
      </c>
      <c r="C568">
        <v>0.178258</v>
      </c>
      <c r="D568">
        <f t="shared" si="78"/>
        <v>4.2781920000000001E-3</v>
      </c>
      <c r="E568">
        <v>6047</v>
      </c>
      <c r="F568">
        <v>-3.251953125</v>
      </c>
      <c r="G568">
        <f t="shared" si="77"/>
        <v>-5.6757289151768725E-2</v>
      </c>
      <c r="H568" t="str">
        <f t="shared" si="79"/>
        <v>NO</v>
      </c>
      <c r="I568" t="str">
        <f t="shared" si="80"/>
        <v>NO</v>
      </c>
      <c r="J568" t="str">
        <f t="shared" si="75"/>
        <v>NO</v>
      </c>
      <c r="K568">
        <v>6047</v>
      </c>
      <c r="L568" t="str">
        <f t="shared" si="76"/>
        <v/>
      </c>
    </row>
    <row r="569" spans="1:12" x14ac:dyDescent="0.25">
      <c r="A569">
        <v>34411</v>
      </c>
      <c r="B569">
        <f t="shared" si="74"/>
        <v>13557</v>
      </c>
      <c r="C569">
        <v>0.47038799999999997</v>
      </c>
      <c r="D569">
        <f t="shared" si="78"/>
        <v>1.1759699999999998E-2</v>
      </c>
      <c r="E569">
        <v>6057</v>
      </c>
      <c r="F569">
        <v>-4.306640625</v>
      </c>
      <c r="G569">
        <f t="shared" si="77"/>
        <v>-7.5165058606396412E-2</v>
      </c>
      <c r="H569" t="str">
        <f t="shared" si="79"/>
        <v>NO</v>
      </c>
      <c r="I569" t="str">
        <f t="shared" si="80"/>
        <v>NO</v>
      </c>
      <c r="J569" t="str">
        <f t="shared" si="75"/>
        <v>NO</v>
      </c>
      <c r="K569">
        <v>6057</v>
      </c>
      <c r="L569" t="str">
        <f t="shared" si="76"/>
        <v/>
      </c>
    </row>
    <row r="570" spans="1:12" x14ac:dyDescent="0.25">
      <c r="A570">
        <v>34436</v>
      </c>
      <c r="B570">
        <f t="shared" si="74"/>
        <v>13582</v>
      </c>
      <c r="C570">
        <v>0.73963599999999996</v>
      </c>
      <c r="D570">
        <f t="shared" si="78"/>
        <v>1.8490900000000001E-2</v>
      </c>
      <c r="E570">
        <v>6068</v>
      </c>
      <c r="F570">
        <v>-5.361328125</v>
      </c>
      <c r="G570">
        <f t="shared" si="77"/>
        <v>-9.3572828061024099E-2</v>
      </c>
      <c r="H570" t="str">
        <f t="shared" si="79"/>
        <v>NO</v>
      </c>
      <c r="I570" t="str">
        <f t="shared" si="80"/>
        <v>NO</v>
      </c>
      <c r="J570" t="str">
        <f t="shared" si="75"/>
        <v>NO</v>
      </c>
      <c r="K570">
        <v>6068</v>
      </c>
      <c r="L570" t="str">
        <f t="shared" si="76"/>
        <v/>
      </c>
    </row>
    <row r="571" spans="1:12" x14ac:dyDescent="0.25">
      <c r="A571">
        <v>34461</v>
      </c>
      <c r="B571">
        <f t="shared" si="74"/>
        <v>13607</v>
      </c>
      <c r="C571">
        <v>0.97642700000000004</v>
      </c>
      <c r="D571">
        <f t="shared" si="78"/>
        <v>2.4410675E-2</v>
      </c>
      <c r="E571">
        <v>6078</v>
      </c>
      <c r="F571">
        <v>-6.328125</v>
      </c>
      <c r="G571">
        <f t="shared" si="77"/>
        <v>-0.11044661672776615</v>
      </c>
      <c r="H571" t="str">
        <f t="shared" si="79"/>
        <v>NO</v>
      </c>
      <c r="I571" t="str">
        <f t="shared" si="80"/>
        <v>NO</v>
      </c>
      <c r="J571" t="str">
        <f t="shared" si="75"/>
        <v>NO</v>
      </c>
      <c r="K571">
        <v>6078</v>
      </c>
      <c r="L571" t="str">
        <f t="shared" si="76"/>
        <v/>
      </c>
    </row>
    <row r="572" spans="1:12" x14ac:dyDescent="0.25">
      <c r="A572">
        <v>34486</v>
      </c>
      <c r="B572">
        <f t="shared" si="74"/>
        <v>13632</v>
      </c>
      <c r="C572">
        <v>1.1690510000000001</v>
      </c>
      <c r="D572">
        <f t="shared" si="78"/>
        <v>2.9226274999999999E-2</v>
      </c>
      <c r="E572">
        <v>6089</v>
      </c>
      <c r="F572">
        <v>-7.294921875</v>
      </c>
      <c r="G572">
        <f t="shared" si="77"/>
        <v>-0.12732040539450823</v>
      </c>
      <c r="H572" t="str">
        <f t="shared" si="79"/>
        <v>NO</v>
      </c>
      <c r="I572" t="str">
        <f t="shared" si="80"/>
        <v>NO</v>
      </c>
      <c r="J572" t="str">
        <f t="shared" si="75"/>
        <v>NO</v>
      </c>
      <c r="K572">
        <v>6089</v>
      </c>
      <c r="L572" t="str">
        <f t="shared" si="76"/>
        <v/>
      </c>
    </row>
    <row r="573" spans="1:12" x14ac:dyDescent="0.25">
      <c r="A573">
        <v>34512</v>
      </c>
      <c r="B573">
        <f t="shared" si="74"/>
        <v>13658</v>
      </c>
      <c r="C573">
        <v>1.3105929999999999</v>
      </c>
      <c r="D573">
        <f t="shared" si="78"/>
        <v>3.4075417999999996E-2</v>
      </c>
      <c r="E573">
        <v>6099</v>
      </c>
      <c r="F573">
        <v>-8.173828125</v>
      </c>
      <c r="G573">
        <f t="shared" si="77"/>
        <v>-0.14266021327336464</v>
      </c>
      <c r="H573" t="str">
        <f t="shared" si="79"/>
        <v>NO</v>
      </c>
      <c r="I573" t="str">
        <f t="shared" si="80"/>
        <v>NO</v>
      </c>
      <c r="J573" t="str">
        <f t="shared" si="75"/>
        <v>NO</v>
      </c>
      <c r="K573">
        <v>6099</v>
      </c>
      <c r="L573" t="str">
        <f t="shared" si="76"/>
        <v/>
      </c>
    </row>
    <row r="574" spans="1:12" x14ac:dyDescent="0.25">
      <c r="A574">
        <v>34537</v>
      </c>
      <c r="B574">
        <f t="shared" si="74"/>
        <v>13683</v>
      </c>
      <c r="C574">
        <v>1.386153</v>
      </c>
      <c r="D574">
        <f t="shared" si="78"/>
        <v>3.4653824999999999E-2</v>
      </c>
      <c r="E574">
        <v>6110</v>
      </c>
      <c r="F574">
        <v>-8.96484375</v>
      </c>
      <c r="G574">
        <f t="shared" si="77"/>
        <v>-0.1564660403643354</v>
      </c>
      <c r="H574" t="str">
        <f t="shared" si="79"/>
        <v>NO</v>
      </c>
      <c r="I574" t="str">
        <f t="shared" si="80"/>
        <v>NO</v>
      </c>
      <c r="J574" t="str">
        <f t="shared" si="75"/>
        <v>NO</v>
      </c>
      <c r="K574">
        <v>6110</v>
      </c>
      <c r="L574" t="str">
        <f t="shared" si="76"/>
        <v/>
      </c>
    </row>
    <row r="575" spans="1:12" x14ac:dyDescent="0.25">
      <c r="A575">
        <v>34562</v>
      </c>
      <c r="B575">
        <f t="shared" si="74"/>
        <v>13708</v>
      </c>
      <c r="C575">
        <v>1.399456</v>
      </c>
      <c r="D575">
        <f t="shared" si="78"/>
        <v>3.4986400000000001E-2</v>
      </c>
      <c r="E575">
        <v>6120</v>
      </c>
      <c r="F575">
        <v>-9.66796875</v>
      </c>
      <c r="G575">
        <f t="shared" si="77"/>
        <v>-0.16873788666742054</v>
      </c>
      <c r="H575" t="str">
        <f t="shared" si="79"/>
        <v>NO</v>
      </c>
      <c r="I575" t="str">
        <f t="shared" si="80"/>
        <v>NO</v>
      </c>
      <c r="J575" t="str">
        <f t="shared" si="75"/>
        <v>NO</v>
      </c>
      <c r="K575">
        <v>6120</v>
      </c>
      <c r="L575" t="str">
        <f t="shared" si="76"/>
        <v/>
      </c>
    </row>
    <row r="576" spans="1:12" x14ac:dyDescent="0.25">
      <c r="A576">
        <v>34587</v>
      </c>
      <c r="B576">
        <f t="shared" si="74"/>
        <v>13733</v>
      </c>
      <c r="C576">
        <v>1.340924</v>
      </c>
      <c r="D576">
        <f t="shared" si="78"/>
        <v>3.35231E-2</v>
      </c>
      <c r="E576">
        <v>6130</v>
      </c>
      <c r="F576">
        <v>-10.37109375</v>
      </c>
      <c r="G576">
        <f t="shared" si="77"/>
        <v>-0.18100973297050565</v>
      </c>
      <c r="H576" t="str">
        <f t="shared" si="79"/>
        <v>NO</v>
      </c>
      <c r="I576" t="str">
        <f t="shared" si="80"/>
        <v>NO</v>
      </c>
      <c r="J576" t="str">
        <f t="shared" si="75"/>
        <v>NO</v>
      </c>
      <c r="K576">
        <v>6130</v>
      </c>
      <c r="L576" t="str">
        <f t="shared" si="76"/>
        <v/>
      </c>
    </row>
    <row r="577" spans="1:12" x14ac:dyDescent="0.25">
      <c r="A577">
        <v>34612</v>
      </c>
      <c r="B577">
        <f t="shared" si="74"/>
        <v>13758</v>
      </c>
      <c r="C577">
        <v>1.2142809999999999</v>
      </c>
      <c r="D577">
        <f t="shared" si="78"/>
        <v>3.0357024999999999E-2</v>
      </c>
      <c r="E577">
        <v>6141</v>
      </c>
      <c r="F577">
        <v>-10.8984375</v>
      </c>
      <c r="G577">
        <f t="shared" si="77"/>
        <v>-0.1902136176978195</v>
      </c>
      <c r="H577" t="str">
        <f t="shared" si="79"/>
        <v>NO</v>
      </c>
      <c r="I577" t="str">
        <f t="shared" si="80"/>
        <v>NO</v>
      </c>
      <c r="J577" t="str">
        <f t="shared" si="75"/>
        <v>NO</v>
      </c>
      <c r="K577">
        <v>6141</v>
      </c>
      <c r="L577" t="str">
        <f t="shared" si="76"/>
        <v/>
      </c>
    </row>
    <row r="578" spans="1:12" x14ac:dyDescent="0.25">
      <c r="A578">
        <v>34637</v>
      </c>
      <c r="B578">
        <f t="shared" ref="B578:B641" si="81">A578-$R$2</f>
        <v>13783</v>
      </c>
      <c r="C578">
        <v>1.0322979999999999</v>
      </c>
      <c r="D578">
        <f t="shared" si="78"/>
        <v>2.5807449999999999E-2</v>
      </c>
      <c r="E578">
        <v>6151</v>
      </c>
      <c r="F578">
        <v>-11.42578125</v>
      </c>
      <c r="G578">
        <f t="shared" si="77"/>
        <v>-0.19941750242513337</v>
      </c>
      <c r="H578" t="str">
        <f t="shared" si="79"/>
        <v>NO</v>
      </c>
      <c r="I578" t="str">
        <f t="shared" si="80"/>
        <v>NO</v>
      </c>
      <c r="J578" t="str">
        <f t="shared" ref="J578:J641" si="82">IF(OR(I578="YES",H578="YES"),"YES","NO")</f>
        <v>NO</v>
      </c>
      <c r="K578">
        <v>6151</v>
      </c>
      <c r="L578" t="str">
        <f t="shared" ref="L578:L641" si="83">IF(J578="YES",F578, "")</f>
        <v/>
      </c>
    </row>
    <row r="579" spans="1:12" x14ac:dyDescent="0.25">
      <c r="A579">
        <v>34650</v>
      </c>
      <c r="B579">
        <f t="shared" si="81"/>
        <v>13796</v>
      </c>
      <c r="C579">
        <v>0.92374699999999998</v>
      </c>
      <c r="D579">
        <f t="shared" si="78"/>
        <v>1.2008711E-2</v>
      </c>
      <c r="E579">
        <v>6162</v>
      </c>
      <c r="F579">
        <v>-11.86523438</v>
      </c>
      <c r="G579">
        <f t="shared" ref="G579:G642" si="84">F579*PI()/180</f>
        <v>-0.20708740645182802</v>
      </c>
      <c r="H579" t="str">
        <f t="shared" si="79"/>
        <v>NO</v>
      </c>
      <c r="I579" t="str">
        <f t="shared" si="80"/>
        <v>NO</v>
      </c>
      <c r="J579" t="str">
        <f t="shared" si="82"/>
        <v>NO</v>
      </c>
      <c r="K579">
        <v>6162</v>
      </c>
      <c r="L579" t="str">
        <f t="shared" si="83"/>
        <v/>
      </c>
    </row>
    <row r="580" spans="1:12" x14ac:dyDescent="0.25">
      <c r="A580">
        <v>34675</v>
      </c>
      <c r="B580">
        <f t="shared" si="81"/>
        <v>13821</v>
      </c>
      <c r="C580">
        <v>0.81626100000000001</v>
      </c>
      <c r="D580">
        <f t="shared" ref="D580:D643" si="85">(C580*(B580-B579))/1000</f>
        <v>2.0406525000000002E-2</v>
      </c>
      <c r="E580">
        <v>6172</v>
      </c>
      <c r="F580">
        <v>-12.12890625</v>
      </c>
      <c r="G580">
        <f t="shared" si="84"/>
        <v>-0.21168934872821848</v>
      </c>
      <c r="H580" t="str">
        <f t="shared" si="79"/>
        <v>NO</v>
      </c>
      <c r="I580" t="str">
        <f t="shared" si="80"/>
        <v>NO</v>
      </c>
      <c r="J580" t="str">
        <f t="shared" si="82"/>
        <v>NO</v>
      </c>
      <c r="K580">
        <v>6172</v>
      </c>
      <c r="L580" t="str">
        <f t="shared" si="83"/>
        <v/>
      </c>
    </row>
    <row r="581" spans="1:12" x14ac:dyDescent="0.25">
      <c r="A581">
        <v>34700</v>
      </c>
      <c r="B581">
        <f t="shared" si="81"/>
        <v>13846</v>
      </c>
      <c r="C581">
        <v>0.54275499999999999</v>
      </c>
      <c r="D581">
        <f t="shared" si="85"/>
        <v>1.3568875000000001E-2</v>
      </c>
      <c r="E581">
        <v>6183</v>
      </c>
      <c r="F581">
        <v>-12.3046875</v>
      </c>
      <c r="G581">
        <f t="shared" si="84"/>
        <v>-0.21475731030398976</v>
      </c>
      <c r="H581" t="str">
        <f t="shared" si="79"/>
        <v>NO</v>
      </c>
      <c r="I581" t="str">
        <f t="shared" si="80"/>
        <v>NO</v>
      </c>
      <c r="J581" t="str">
        <f t="shared" si="82"/>
        <v>NO</v>
      </c>
      <c r="K581">
        <v>6183</v>
      </c>
      <c r="L581" t="str">
        <f t="shared" si="83"/>
        <v/>
      </c>
    </row>
    <row r="582" spans="1:12" x14ac:dyDescent="0.25">
      <c r="A582">
        <v>34725</v>
      </c>
      <c r="B582">
        <f t="shared" si="81"/>
        <v>13871</v>
      </c>
      <c r="C582">
        <v>0.11759699999999999</v>
      </c>
      <c r="D582">
        <f t="shared" si="85"/>
        <v>2.9399249999999995E-3</v>
      </c>
      <c r="E582">
        <v>6203</v>
      </c>
      <c r="F582">
        <v>-12.39257813</v>
      </c>
      <c r="G582">
        <f t="shared" si="84"/>
        <v>-0.21629129117914189</v>
      </c>
      <c r="H582" t="str">
        <f t="shared" ref="H582:H645" si="86">IF(AND(F582=MAX(F578:F586), _xlfn.STDEV.P(F578:F586)&gt;$S$2),"YES","NO")</f>
        <v>NO</v>
      </c>
      <c r="I582" t="str">
        <f t="shared" ref="I582:I645" si="87">IF(AND(F582=MIN(F578:F586), _xlfn.STDEV.P(F578:F586)&gt;$S$2),"YES","NO")</f>
        <v>YES</v>
      </c>
      <c r="J582" t="str">
        <f t="shared" si="82"/>
        <v>YES</v>
      </c>
      <c r="K582">
        <v>6203</v>
      </c>
      <c r="L582">
        <f t="shared" si="83"/>
        <v>-12.39257813</v>
      </c>
    </row>
    <row r="583" spans="1:12" x14ac:dyDescent="0.25">
      <c r="A583">
        <v>34750</v>
      </c>
      <c r="B583">
        <f t="shared" si="81"/>
        <v>13896</v>
      </c>
      <c r="C583">
        <v>-0.175597</v>
      </c>
      <c r="D583">
        <f t="shared" si="85"/>
        <v>-4.3899250000000003E-3</v>
      </c>
      <c r="E583">
        <v>6214</v>
      </c>
      <c r="F583">
        <v>-12.3046875</v>
      </c>
      <c r="G583">
        <f t="shared" si="84"/>
        <v>-0.21475731030398976</v>
      </c>
      <c r="H583" t="str">
        <f t="shared" si="86"/>
        <v>NO</v>
      </c>
      <c r="I583" t="str">
        <f t="shared" si="87"/>
        <v>NO</v>
      </c>
      <c r="J583" t="str">
        <f t="shared" si="82"/>
        <v>NO</v>
      </c>
      <c r="K583">
        <v>6214</v>
      </c>
      <c r="L583" t="str">
        <f t="shared" si="83"/>
        <v/>
      </c>
    </row>
    <row r="584" spans="1:12" x14ac:dyDescent="0.25">
      <c r="A584">
        <v>34775</v>
      </c>
      <c r="B584">
        <f t="shared" si="81"/>
        <v>13921</v>
      </c>
      <c r="C584">
        <v>-0.46666299999999999</v>
      </c>
      <c r="D584">
        <f t="shared" si="85"/>
        <v>-1.1666575E-2</v>
      </c>
      <c r="E584">
        <v>6224</v>
      </c>
      <c r="F584">
        <v>-12.04101563</v>
      </c>
      <c r="G584">
        <f t="shared" si="84"/>
        <v>-0.21015536802759932</v>
      </c>
      <c r="H584" t="str">
        <f t="shared" si="86"/>
        <v>NO</v>
      </c>
      <c r="I584" t="str">
        <f t="shared" si="87"/>
        <v>NO</v>
      </c>
      <c r="J584" t="str">
        <f t="shared" si="82"/>
        <v>NO</v>
      </c>
      <c r="K584">
        <v>6224</v>
      </c>
      <c r="L584" t="str">
        <f t="shared" si="83"/>
        <v/>
      </c>
    </row>
    <row r="585" spans="1:12" x14ac:dyDescent="0.25">
      <c r="A585">
        <v>34800</v>
      </c>
      <c r="B585">
        <f t="shared" si="81"/>
        <v>13946</v>
      </c>
      <c r="C585">
        <v>-0.74389300000000003</v>
      </c>
      <c r="D585">
        <f t="shared" si="85"/>
        <v>-1.8597325000000001E-2</v>
      </c>
      <c r="E585">
        <v>6235</v>
      </c>
      <c r="F585">
        <v>-11.68945313</v>
      </c>
      <c r="G585">
        <f t="shared" si="84"/>
        <v>-0.20401944487605672</v>
      </c>
      <c r="H585" t="str">
        <f t="shared" si="86"/>
        <v>NO</v>
      </c>
      <c r="I585" t="str">
        <f t="shared" si="87"/>
        <v>NO</v>
      </c>
      <c r="J585" t="str">
        <f t="shared" si="82"/>
        <v>NO</v>
      </c>
      <c r="K585">
        <v>6235</v>
      </c>
      <c r="L585" t="str">
        <f t="shared" si="83"/>
        <v/>
      </c>
    </row>
    <row r="586" spans="1:12" x14ac:dyDescent="0.25">
      <c r="A586">
        <v>34825</v>
      </c>
      <c r="B586">
        <f t="shared" si="81"/>
        <v>13971</v>
      </c>
      <c r="C586">
        <v>-0.971638</v>
      </c>
      <c r="D586">
        <f t="shared" si="85"/>
        <v>-2.4290949999999999E-2</v>
      </c>
      <c r="E586">
        <v>6245</v>
      </c>
      <c r="F586">
        <v>-11.33789063</v>
      </c>
      <c r="G586">
        <f t="shared" si="84"/>
        <v>-0.19788352172451418</v>
      </c>
      <c r="H586" t="str">
        <f t="shared" si="86"/>
        <v>NO</v>
      </c>
      <c r="I586" t="str">
        <f t="shared" si="87"/>
        <v>NO</v>
      </c>
      <c r="J586" t="str">
        <f t="shared" si="82"/>
        <v>NO</v>
      </c>
      <c r="K586">
        <v>6245</v>
      </c>
      <c r="L586" t="str">
        <f t="shared" si="83"/>
        <v/>
      </c>
    </row>
    <row r="587" spans="1:12" x14ac:dyDescent="0.25">
      <c r="A587">
        <v>34850</v>
      </c>
      <c r="B587">
        <f t="shared" si="81"/>
        <v>13996</v>
      </c>
      <c r="C587">
        <v>-1.1541520000000001</v>
      </c>
      <c r="D587">
        <f t="shared" si="85"/>
        <v>-2.8853800000000002E-2</v>
      </c>
      <c r="E587">
        <v>6256</v>
      </c>
      <c r="F587">
        <v>-10.81054688</v>
      </c>
      <c r="G587">
        <f t="shared" si="84"/>
        <v>-0.18867963699720033</v>
      </c>
      <c r="H587" t="str">
        <f t="shared" si="86"/>
        <v>NO</v>
      </c>
      <c r="I587" t="str">
        <f t="shared" si="87"/>
        <v>NO</v>
      </c>
      <c r="J587" t="str">
        <f t="shared" si="82"/>
        <v>NO</v>
      </c>
      <c r="K587">
        <v>6256</v>
      </c>
      <c r="L587" t="str">
        <f t="shared" si="83"/>
        <v/>
      </c>
    </row>
    <row r="588" spans="1:12" x14ac:dyDescent="0.25">
      <c r="A588">
        <v>34875</v>
      </c>
      <c r="B588">
        <f t="shared" si="81"/>
        <v>14021</v>
      </c>
      <c r="C588">
        <v>-1.2813270000000001</v>
      </c>
      <c r="D588">
        <f t="shared" si="85"/>
        <v>-3.2033174999999997E-2</v>
      </c>
      <c r="E588">
        <v>6266</v>
      </c>
      <c r="F588">
        <v>-10.1953125</v>
      </c>
      <c r="G588">
        <f t="shared" si="84"/>
        <v>-0.17794177139473438</v>
      </c>
      <c r="H588" t="str">
        <f t="shared" si="86"/>
        <v>NO</v>
      </c>
      <c r="I588" t="str">
        <f t="shared" si="87"/>
        <v>NO</v>
      </c>
      <c r="J588" t="str">
        <f t="shared" si="82"/>
        <v>NO</v>
      </c>
      <c r="K588">
        <v>6266</v>
      </c>
      <c r="L588" t="str">
        <f t="shared" si="83"/>
        <v/>
      </c>
    </row>
    <row r="589" spans="1:12" x14ac:dyDescent="0.25">
      <c r="A589">
        <v>34900</v>
      </c>
      <c r="B589">
        <f t="shared" si="81"/>
        <v>14046</v>
      </c>
      <c r="C589">
        <v>-1.3441160000000001</v>
      </c>
      <c r="D589">
        <f t="shared" si="85"/>
        <v>-3.3602900000000005E-2</v>
      </c>
      <c r="E589">
        <v>6276</v>
      </c>
      <c r="F589">
        <v>-9.4921875</v>
      </c>
      <c r="G589">
        <f t="shared" si="84"/>
        <v>-0.16566992509164924</v>
      </c>
      <c r="H589" t="str">
        <f t="shared" si="86"/>
        <v>NO</v>
      </c>
      <c r="I589" t="str">
        <f t="shared" si="87"/>
        <v>NO</v>
      </c>
      <c r="J589" t="str">
        <f t="shared" si="82"/>
        <v>NO</v>
      </c>
      <c r="K589">
        <v>6276</v>
      </c>
      <c r="L589" t="str">
        <f t="shared" si="83"/>
        <v/>
      </c>
    </row>
    <row r="590" spans="1:12" x14ac:dyDescent="0.25">
      <c r="A590">
        <v>34925</v>
      </c>
      <c r="B590">
        <f t="shared" si="81"/>
        <v>14071</v>
      </c>
      <c r="C590">
        <v>-1.3473090000000001</v>
      </c>
      <c r="D590">
        <f t="shared" si="85"/>
        <v>-3.3682725000000004E-2</v>
      </c>
      <c r="E590">
        <v>6287</v>
      </c>
      <c r="F590">
        <v>-8.7890625</v>
      </c>
      <c r="G590">
        <f t="shared" si="84"/>
        <v>-0.15339807878856412</v>
      </c>
      <c r="H590" t="str">
        <f t="shared" si="86"/>
        <v>NO</v>
      </c>
      <c r="I590" t="str">
        <f t="shared" si="87"/>
        <v>NO</v>
      </c>
      <c r="J590" t="str">
        <f t="shared" si="82"/>
        <v>NO</v>
      </c>
      <c r="K590">
        <v>6287</v>
      </c>
      <c r="L590" t="str">
        <f t="shared" si="83"/>
        <v/>
      </c>
    </row>
    <row r="591" spans="1:12" x14ac:dyDescent="0.25">
      <c r="A591">
        <v>34950</v>
      </c>
      <c r="B591">
        <f t="shared" si="81"/>
        <v>14096</v>
      </c>
      <c r="C591">
        <v>-1.289309</v>
      </c>
      <c r="D591">
        <f t="shared" si="85"/>
        <v>-3.2232725000000004E-2</v>
      </c>
      <c r="E591">
        <v>6297</v>
      </c>
      <c r="F591">
        <v>-7.91015625</v>
      </c>
      <c r="G591">
        <f t="shared" si="84"/>
        <v>-0.13805827090970771</v>
      </c>
      <c r="H591" t="str">
        <f t="shared" si="86"/>
        <v>NO</v>
      </c>
      <c r="I591" t="str">
        <f t="shared" si="87"/>
        <v>NO</v>
      </c>
      <c r="J591" t="str">
        <f t="shared" si="82"/>
        <v>NO</v>
      </c>
      <c r="K591">
        <v>6297</v>
      </c>
      <c r="L591" t="str">
        <f t="shared" si="83"/>
        <v/>
      </c>
    </row>
    <row r="592" spans="1:12" x14ac:dyDescent="0.25">
      <c r="A592">
        <v>34975</v>
      </c>
      <c r="B592">
        <f t="shared" si="81"/>
        <v>14121</v>
      </c>
      <c r="C592">
        <v>-1.1717120000000001</v>
      </c>
      <c r="D592">
        <f t="shared" si="85"/>
        <v>-2.9292800000000004E-2</v>
      </c>
      <c r="E592">
        <v>6308</v>
      </c>
      <c r="F592">
        <v>-7.03125</v>
      </c>
      <c r="G592">
        <f t="shared" si="84"/>
        <v>-0.12271846303085129</v>
      </c>
      <c r="H592" t="str">
        <f t="shared" si="86"/>
        <v>NO</v>
      </c>
      <c r="I592" t="str">
        <f t="shared" si="87"/>
        <v>NO</v>
      </c>
      <c r="J592" t="str">
        <f t="shared" si="82"/>
        <v>NO</v>
      </c>
      <c r="K592">
        <v>6308</v>
      </c>
      <c r="L592" t="str">
        <f t="shared" si="83"/>
        <v/>
      </c>
    </row>
    <row r="593" spans="1:12" x14ac:dyDescent="0.25">
      <c r="A593">
        <v>35001</v>
      </c>
      <c r="B593">
        <f t="shared" si="81"/>
        <v>14147</v>
      </c>
      <c r="C593">
        <v>-1.000904</v>
      </c>
      <c r="D593">
        <f t="shared" si="85"/>
        <v>-2.6023503999999999E-2</v>
      </c>
      <c r="E593">
        <v>6318</v>
      </c>
      <c r="F593">
        <v>-6.064453125</v>
      </c>
      <c r="G593">
        <f t="shared" si="84"/>
        <v>-0.10584467436410924</v>
      </c>
      <c r="H593" t="str">
        <f t="shared" si="86"/>
        <v>NO</v>
      </c>
      <c r="I593" t="str">
        <f t="shared" si="87"/>
        <v>NO</v>
      </c>
      <c r="J593" t="str">
        <f t="shared" si="82"/>
        <v>NO</v>
      </c>
      <c r="K593">
        <v>6318</v>
      </c>
      <c r="L593" t="str">
        <f t="shared" si="83"/>
        <v/>
      </c>
    </row>
    <row r="594" spans="1:12" x14ac:dyDescent="0.25">
      <c r="A594">
        <v>35025</v>
      </c>
      <c r="B594">
        <f t="shared" si="81"/>
        <v>14171</v>
      </c>
      <c r="C594">
        <v>-0.77848099999999998</v>
      </c>
      <c r="D594">
        <f t="shared" si="85"/>
        <v>-1.8683543999999996E-2</v>
      </c>
      <c r="E594">
        <v>6329</v>
      </c>
      <c r="F594">
        <v>-5.09765625</v>
      </c>
      <c r="G594">
        <f t="shared" si="84"/>
        <v>-8.8970885697367191E-2</v>
      </c>
      <c r="H594" t="str">
        <f t="shared" si="86"/>
        <v>NO</v>
      </c>
      <c r="I594" t="str">
        <f t="shared" si="87"/>
        <v>NO</v>
      </c>
      <c r="J594" t="str">
        <f t="shared" si="82"/>
        <v>NO</v>
      </c>
      <c r="K594">
        <v>6329</v>
      </c>
      <c r="L594" t="str">
        <f t="shared" si="83"/>
        <v/>
      </c>
    </row>
    <row r="595" spans="1:12" x14ac:dyDescent="0.25">
      <c r="A595">
        <v>35051</v>
      </c>
      <c r="B595">
        <f t="shared" si="81"/>
        <v>14197</v>
      </c>
      <c r="C595">
        <v>-0.51189200000000001</v>
      </c>
      <c r="D595">
        <f t="shared" si="85"/>
        <v>-1.3309191999999999E-2</v>
      </c>
      <c r="E595">
        <v>6339</v>
      </c>
      <c r="F595">
        <v>-4.04296875</v>
      </c>
      <c r="G595">
        <f t="shared" si="84"/>
        <v>-7.056311624273949E-2</v>
      </c>
      <c r="H595" t="str">
        <f t="shared" si="86"/>
        <v>NO</v>
      </c>
      <c r="I595" t="str">
        <f t="shared" si="87"/>
        <v>NO</v>
      </c>
      <c r="J595" t="str">
        <f t="shared" si="82"/>
        <v>NO</v>
      </c>
      <c r="K595">
        <v>6339</v>
      </c>
      <c r="L595" t="str">
        <f t="shared" si="83"/>
        <v/>
      </c>
    </row>
    <row r="596" spans="1:12" x14ac:dyDescent="0.25">
      <c r="A596">
        <v>35075</v>
      </c>
      <c r="B596">
        <f t="shared" si="81"/>
        <v>14221</v>
      </c>
      <c r="C596">
        <v>-0.22561600000000001</v>
      </c>
      <c r="D596">
        <f t="shared" si="85"/>
        <v>-5.4147839999999997E-3</v>
      </c>
      <c r="E596">
        <v>6349</v>
      </c>
      <c r="F596">
        <v>-2.98828125</v>
      </c>
      <c r="G596">
        <f t="shared" si="84"/>
        <v>-5.2155346788111796E-2</v>
      </c>
      <c r="H596" t="str">
        <f t="shared" si="86"/>
        <v>NO</v>
      </c>
      <c r="I596" t="str">
        <f t="shared" si="87"/>
        <v>NO</v>
      </c>
      <c r="J596" t="str">
        <f t="shared" si="82"/>
        <v>NO</v>
      </c>
      <c r="K596">
        <v>6349</v>
      </c>
      <c r="L596" t="str">
        <f t="shared" si="83"/>
        <v/>
      </c>
    </row>
    <row r="597" spans="1:12" x14ac:dyDescent="0.25">
      <c r="A597">
        <v>35101</v>
      </c>
      <c r="B597">
        <f t="shared" si="81"/>
        <v>14247</v>
      </c>
      <c r="C597">
        <v>6.9707000000000005E-2</v>
      </c>
      <c r="D597">
        <f t="shared" si="85"/>
        <v>1.8123820000000002E-3</v>
      </c>
      <c r="E597">
        <v>6360</v>
      </c>
      <c r="F597">
        <v>-1.93359375</v>
      </c>
      <c r="G597">
        <f t="shared" si="84"/>
        <v>-3.3747577333484109E-2</v>
      </c>
      <c r="H597" t="str">
        <f t="shared" si="86"/>
        <v>NO</v>
      </c>
      <c r="I597" t="str">
        <f t="shared" si="87"/>
        <v>NO</v>
      </c>
      <c r="J597" t="str">
        <f t="shared" si="82"/>
        <v>NO</v>
      </c>
      <c r="K597">
        <v>6360</v>
      </c>
      <c r="L597" t="str">
        <f t="shared" si="83"/>
        <v/>
      </c>
    </row>
    <row r="598" spans="1:12" x14ac:dyDescent="0.25">
      <c r="A598">
        <v>35125</v>
      </c>
      <c r="B598">
        <f t="shared" si="81"/>
        <v>14271</v>
      </c>
      <c r="C598">
        <v>0.36449700000000002</v>
      </c>
      <c r="D598">
        <f t="shared" si="85"/>
        <v>8.7479280000000003E-3</v>
      </c>
      <c r="E598">
        <v>6370</v>
      </c>
      <c r="F598">
        <v>-0.791015625</v>
      </c>
      <c r="G598">
        <f t="shared" si="84"/>
        <v>-1.3805827090970769E-2</v>
      </c>
      <c r="H598" t="str">
        <f t="shared" si="86"/>
        <v>NO</v>
      </c>
      <c r="I598" t="str">
        <f t="shared" si="87"/>
        <v>NO</v>
      </c>
      <c r="J598" t="str">
        <f t="shared" si="82"/>
        <v>NO</v>
      </c>
      <c r="K598">
        <v>6370</v>
      </c>
      <c r="L598" t="str">
        <f t="shared" si="83"/>
        <v/>
      </c>
    </row>
    <row r="599" spans="1:12" x14ac:dyDescent="0.25">
      <c r="A599">
        <v>35150</v>
      </c>
      <c r="B599">
        <f t="shared" si="81"/>
        <v>14296</v>
      </c>
      <c r="C599">
        <v>0.64492000000000005</v>
      </c>
      <c r="D599">
        <f t="shared" si="85"/>
        <v>1.6123000000000002E-2</v>
      </c>
      <c r="E599">
        <v>6381</v>
      </c>
      <c r="F599">
        <v>0.263671875</v>
      </c>
      <c r="G599">
        <f t="shared" si="84"/>
        <v>4.6019423636569235E-3</v>
      </c>
      <c r="H599" t="str">
        <f t="shared" si="86"/>
        <v>NO</v>
      </c>
      <c r="I599" t="str">
        <f t="shared" si="87"/>
        <v>NO</v>
      </c>
      <c r="J599" t="str">
        <f t="shared" si="82"/>
        <v>NO</v>
      </c>
      <c r="K599">
        <v>6381</v>
      </c>
      <c r="L599" t="str">
        <f t="shared" si="83"/>
        <v/>
      </c>
    </row>
    <row r="600" spans="1:12" x14ac:dyDescent="0.25">
      <c r="A600">
        <v>35175</v>
      </c>
      <c r="B600">
        <f t="shared" si="81"/>
        <v>14321</v>
      </c>
      <c r="C600">
        <v>0.89235299999999995</v>
      </c>
      <c r="D600">
        <f t="shared" si="85"/>
        <v>2.2308824999999997E-2</v>
      </c>
      <c r="E600">
        <v>6391</v>
      </c>
      <c r="F600">
        <v>1.40625</v>
      </c>
      <c r="G600">
        <f t="shared" si="84"/>
        <v>2.4543692606170259E-2</v>
      </c>
      <c r="H600" t="str">
        <f t="shared" si="86"/>
        <v>NO</v>
      </c>
      <c r="I600" t="str">
        <f t="shared" si="87"/>
        <v>NO</v>
      </c>
      <c r="J600" t="str">
        <f t="shared" si="82"/>
        <v>NO</v>
      </c>
      <c r="K600">
        <v>6391</v>
      </c>
      <c r="L600" t="str">
        <f t="shared" si="83"/>
        <v/>
      </c>
    </row>
    <row r="601" spans="1:12" x14ac:dyDescent="0.25">
      <c r="A601">
        <v>35188</v>
      </c>
      <c r="B601">
        <f t="shared" si="81"/>
        <v>14334</v>
      </c>
      <c r="C601">
        <v>1.000904</v>
      </c>
      <c r="D601">
        <f t="shared" si="85"/>
        <v>1.3011752E-2</v>
      </c>
      <c r="E601">
        <v>6401</v>
      </c>
      <c r="F601">
        <v>2.4609375</v>
      </c>
      <c r="G601">
        <f t="shared" si="84"/>
        <v>4.2951462060797953E-2</v>
      </c>
      <c r="H601" t="str">
        <f t="shared" si="86"/>
        <v>NO</v>
      </c>
      <c r="I601" t="str">
        <f t="shared" si="87"/>
        <v>NO</v>
      </c>
      <c r="J601" t="str">
        <f t="shared" si="82"/>
        <v>NO</v>
      </c>
      <c r="K601">
        <v>6401</v>
      </c>
      <c r="L601" t="str">
        <f t="shared" si="83"/>
        <v/>
      </c>
    </row>
    <row r="602" spans="1:12" x14ac:dyDescent="0.25">
      <c r="A602">
        <v>35213</v>
      </c>
      <c r="B602">
        <f t="shared" si="81"/>
        <v>14359</v>
      </c>
      <c r="C602">
        <v>1.1749050000000001</v>
      </c>
      <c r="D602">
        <f t="shared" si="85"/>
        <v>2.9372625000000003E-2</v>
      </c>
      <c r="E602">
        <v>6412</v>
      </c>
      <c r="F602">
        <v>3.515625</v>
      </c>
      <c r="G602">
        <f t="shared" si="84"/>
        <v>6.1359231515425647E-2</v>
      </c>
      <c r="H602" t="str">
        <f t="shared" si="86"/>
        <v>NO</v>
      </c>
      <c r="I602" t="str">
        <f t="shared" si="87"/>
        <v>NO</v>
      </c>
      <c r="J602" t="str">
        <f t="shared" si="82"/>
        <v>NO</v>
      </c>
      <c r="K602">
        <v>6412</v>
      </c>
      <c r="L602" t="str">
        <f t="shared" si="83"/>
        <v/>
      </c>
    </row>
    <row r="603" spans="1:12" x14ac:dyDescent="0.25">
      <c r="A603">
        <v>35238</v>
      </c>
      <c r="B603">
        <f t="shared" si="81"/>
        <v>14384</v>
      </c>
      <c r="C603">
        <v>1.293034</v>
      </c>
      <c r="D603">
        <f t="shared" si="85"/>
        <v>3.2325850000000003E-2</v>
      </c>
      <c r="E603">
        <v>6422</v>
      </c>
      <c r="F603">
        <v>4.482421875</v>
      </c>
      <c r="G603">
        <f t="shared" si="84"/>
        <v>7.8233020182167698E-2</v>
      </c>
      <c r="H603" t="str">
        <f t="shared" si="86"/>
        <v>NO</v>
      </c>
      <c r="I603" t="str">
        <f t="shared" si="87"/>
        <v>NO</v>
      </c>
      <c r="J603" t="str">
        <f t="shared" si="82"/>
        <v>NO</v>
      </c>
      <c r="K603">
        <v>6422</v>
      </c>
      <c r="L603" t="str">
        <f t="shared" si="83"/>
        <v/>
      </c>
    </row>
    <row r="604" spans="1:12" x14ac:dyDescent="0.25">
      <c r="A604">
        <v>35263</v>
      </c>
      <c r="B604">
        <f t="shared" si="81"/>
        <v>14409</v>
      </c>
      <c r="C604">
        <v>1.356355</v>
      </c>
      <c r="D604">
        <f t="shared" si="85"/>
        <v>3.3908875000000005E-2</v>
      </c>
      <c r="E604">
        <v>6433</v>
      </c>
      <c r="F604">
        <v>5.44921875</v>
      </c>
      <c r="G604">
        <f t="shared" si="84"/>
        <v>9.5106808848909749E-2</v>
      </c>
      <c r="H604" t="str">
        <f t="shared" si="86"/>
        <v>NO</v>
      </c>
      <c r="I604" t="str">
        <f t="shared" si="87"/>
        <v>NO</v>
      </c>
      <c r="J604" t="str">
        <f t="shared" si="82"/>
        <v>NO</v>
      </c>
      <c r="K604">
        <v>6433</v>
      </c>
      <c r="L604" t="str">
        <f t="shared" si="83"/>
        <v/>
      </c>
    </row>
    <row r="605" spans="1:12" x14ac:dyDescent="0.25">
      <c r="A605">
        <v>35288</v>
      </c>
      <c r="B605">
        <f t="shared" si="81"/>
        <v>14434</v>
      </c>
      <c r="C605">
        <v>1.356355</v>
      </c>
      <c r="D605">
        <f t="shared" si="85"/>
        <v>3.3908875000000005E-2</v>
      </c>
      <c r="E605">
        <v>6443</v>
      </c>
      <c r="F605">
        <v>6.416015625</v>
      </c>
      <c r="G605">
        <f t="shared" si="84"/>
        <v>0.1119805975156518</v>
      </c>
      <c r="H605" t="str">
        <f t="shared" si="86"/>
        <v>NO</v>
      </c>
      <c r="I605" t="str">
        <f t="shared" si="87"/>
        <v>NO</v>
      </c>
      <c r="J605" t="str">
        <f t="shared" si="82"/>
        <v>NO</v>
      </c>
      <c r="K605">
        <v>6443</v>
      </c>
      <c r="L605" t="str">
        <f t="shared" si="83"/>
        <v/>
      </c>
    </row>
    <row r="606" spans="1:12" x14ac:dyDescent="0.25">
      <c r="A606">
        <v>35313</v>
      </c>
      <c r="B606">
        <f t="shared" si="81"/>
        <v>14459</v>
      </c>
      <c r="C606">
        <v>1.2967580000000001</v>
      </c>
      <c r="D606">
        <f t="shared" si="85"/>
        <v>3.2418950000000002E-2</v>
      </c>
      <c r="E606">
        <v>6454</v>
      </c>
      <c r="F606">
        <v>7.294921875</v>
      </c>
      <c r="G606">
        <f t="shared" si="84"/>
        <v>0.12732040539450823</v>
      </c>
      <c r="H606" t="str">
        <f t="shared" si="86"/>
        <v>NO</v>
      </c>
      <c r="I606" t="str">
        <f t="shared" si="87"/>
        <v>NO</v>
      </c>
      <c r="J606" t="str">
        <f t="shared" si="82"/>
        <v>NO</v>
      </c>
      <c r="K606">
        <v>6454</v>
      </c>
      <c r="L606" t="str">
        <f t="shared" si="83"/>
        <v/>
      </c>
    </row>
    <row r="607" spans="1:12" x14ac:dyDescent="0.25">
      <c r="A607">
        <v>35338</v>
      </c>
      <c r="B607">
        <f t="shared" si="81"/>
        <v>14484</v>
      </c>
      <c r="C607">
        <v>1.1828860000000001</v>
      </c>
      <c r="D607">
        <f t="shared" si="85"/>
        <v>2.9572150000000005E-2</v>
      </c>
      <c r="E607">
        <v>6464</v>
      </c>
      <c r="F607">
        <v>8.0859375</v>
      </c>
      <c r="G607">
        <f t="shared" si="84"/>
        <v>0.14112623248547898</v>
      </c>
      <c r="H607" t="str">
        <f t="shared" si="86"/>
        <v>NO</v>
      </c>
      <c r="I607" t="str">
        <f t="shared" si="87"/>
        <v>NO</v>
      </c>
      <c r="J607" t="str">
        <f t="shared" si="82"/>
        <v>NO</v>
      </c>
      <c r="K607">
        <v>6464</v>
      </c>
      <c r="L607" t="str">
        <f t="shared" si="83"/>
        <v/>
      </c>
    </row>
    <row r="608" spans="1:12" x14ac:dyDescent="0.25">
      <c r="A608">
        <v>35363</v>
      </c>
      <c r="B608">
        <f t="shared" si="81"/>
        <v>14509</v>
      </c>
      <c r="C608">
        <v>1.0110140000000001</v>
      </c>
      <c r="D608">
        <f t="shared" si="85"/>
        <v>2.5275350000000002E-2</v>
      </c>
      <c r="E608">
        <v>6474</v>
      </c>
      <c r="F608">
        <v>8.876953125</v>
      </c>
      <c r="G608">
        <f t="shared" si="84"/>
        <v>0.15493205957644976</v>
      </c>
      <c r="H608" t="str">
        <f t="shared" si="86"/>
        <v>NO</v>
      </c>
      <c r="I608" t="str">
        <f t="shared" si="87"/>
        <v>NO</v>
      </c>
      <c r="J608" t="str">
        <f t="shared" si="82"/>
        <v>NO</v>
      </c>
      <c r="K608">
        <v>6474</v>
      </c>
      <c r="L608" t="str">
        <f t="shared" si="83"/>
        <v/>
      </c>
    </row>
    <row r="609" spans="1:12" x14ac:dyDescent="0.25">
      <c r="A609">
        <v>35388</v>
      </c>
      <c r="B609">
        <f t="shared" si="81"/>
        <v>14534</v>
      </c>
      <c r="C609">
        <v>0.78273800000000004</v>
      </c>
      <c r="D609">
        <f t="shared" si="85"/>
        <v>1.9568450000000001E-2</v>
      </c>
      <c r="E609">
        <v>6485</v>
      </c>
      <c r="F609">
        <v>9.4921875</v>
      </c>
      <c r="G609">
        <f t="shared" si="84"/>
        <v>0.16566992509164924</v>
      </c>
      <c r="H609" t="str">
        <f t="shared" si="86"/>
        <v>NO</v>
      </c>
      <c r="I609" t="str">
        <f t="shared" si="87"/>
        <v>NO</v>
      </c>
      <c r="J609" t="str">
        <f t="shared" si="82"/>
        <v>NO</v>
      </c>
      <c r="K609">
        <v>6485</v>
      </c>
      <c r="L609" t="str">
        <f t="shared" si="83"/>
        <v/>
      </c>
    </row>
    <row r="610" spans="1:12" x14ac:dyDescent="0.25">
      <c r="A610">
        <v>35413</v>
      </c>
      <c r="B610">
        <f t="shared" si="81"/>
        <v>14559</v>
      </c>
      <c r="C610">
        <v>0.51508500000000002</v>
      </c>
      <c r="D610">
        <f t="shared" si="85"/>
        <v>1.2877125E-2</v>
      </c>
      <c r="E610">
        <v>6495</v>
      </c>
      <c r="F610">
        <v>10.10742188</v>
      </c>
      <c r="G610">
        <f t="shared" si="84"/>
        <v>0.17640779069411522</v>
      </c>
      <c r="H610" t="str">
        <f t="shared" si="86"/>
        <v>NO</v>
      </c>
      <c r="I610" t="str">
        <f t="shared" si="87"/>
        <v>NO</v>
      </c>
      <c r="J610" t="str">
        <f t="shared" si="82"/>
        <v>NO</v>
      </c>
      <c r="K610">
        <v>6495</v>
      </c>
      <c r="L610" t="str">
        <f t="shared" si="83"/>
        <v/>
      </c>
    </row>
    <row r="611" spans="1:12" x14ac:dyDescent="0.25">
      <c r="A611">
        <v>35438</v>
      </c>
      <c r="B611">
        <f t="shared" si="81"/>
        <v>14584</v>
      </c>
      <c r="C611">
        <v>0.230405</v>
      </c>
      <c r="D611">
        <f t="shared" si="85"/>
        <v>5.7601250000000005E-3</v>
      </c>
      <c r="E611">
        <v>6506</v>
      </c>
      <c r="F611">
        <v>10.63476563</v>
      </c>
      <c r="G611">
        <f t="shared" si="84"/>
        <v>0.18561167542142903</v>
      </c>
      <c r="H611" t="str">
        <f t="shared" si="86"/>
        <v>NO</v>
      </c>
      <c r="I611" t="str">
        <f t="shared" si="87"/>
        <v>NO</v>
      </c>
      <c r="J611" t="str">
        <f t="shared" si="82"/>
        <v>NO</v>
      </c>
      <c r="K611">
        <v>6506</v>
      </c>
      <c r="L611" t="str">
        <f t="shared" si="83"/>
        <v/>
      </c>
    </row>
    <row r="612" spans="1:12" x14ac:dyDescent="0.25">
      <c r="A612">
        <v>35464</v>
      </c>
      <c r="B612">
        <f t="shared" si="81"/>
        <v>14610</v>
      </c>
      <c r="C612">
        <v>-7.1834999999999996E-2</v>
      </c>
      <c r="D612">
        <f t="shared" si="85"/>
        <v>-1.8677100000000001E-3</v>
      </c>
      <c r="E612">
        <v>6516</v>
      </c>
      <c r="F612">
        <v>10.98632813</v>
      </c>
      <c r="G612">
        <f t="shared" si="84"/>
        <v>0.19174759857297161</v>
      </c>
      <c r="H612" t="str">
        <f t="shared" si="86"/>
        <v>NO</v>
      </c>
      <c r="I612" t="str">
        <f t="shared" si="87"/>
        <v>NO</v>
      </c>
      <c r="J612" t="str">
        <f t="shared" si="82"/>
        <v>NO</v>
      </c>
      <c r="K612">
        <v>6516</v>
      </c>
      <c r="L612" t="str">
        <f t="shared" si="83"/>
        <v/>
      </c>
    </row>
    <row r="613" spans="1:12" x14ac:dyDescent="0.25">
      <c r="A613">
        <v>35476</v>
      </c>
      <c r="B613">
        <f t="shared" si="81"/>
        <v>14622</v>
      </c>
      <c r="C613">
        <v>-0.218698</v>
      </c>
      <c r="D613">
        <f t="shared" si="85"/>
        <v>-2.6243759999999999E-3</v>
      </c>
      <c r="E613">
        <v>6527</v>
      </c>
      <c r="F613">
        <v>11.33789063</v>
      </c>
      <c r="G613">
        <f t="shared" si="84"/>
        <v>0.19788352172451418</v>
      </c>
      <c r="H613" t="str">
        <f t="shared" si="86"/>
        <v>NO</v>
      </c>
      <c r="I613" t="str">
        <f t="shared" si="87"/>
        <v>NO</v>
      </c>
      <c r="J613" t="str">
        <f t="shared" si="82"/>
        <v>NO</v>
      </c>
      <c r="K613">
        <v>6527</v>
      </c>
      <c r="L613" t="str">
        <f t="shared" si="83"/>
        <v/>
      </c>
    </row>
    <row r="614" spans="1:12" x14ac:dyDescent="0.25">
      <c r="A614">
        <v>35489</v>
      </c>
      <c r="B614">
        <f t="shared" si="81"/>
        <v>14635</v>
      </c>
      <c r="C614">
        <v>-0.36130400000000001</v>
      </c>
      <c r="D614">
        <f t="shared" si="85"/>
        <v>-4.6969520000000008E-3</v>
      </c>
      <c r="E614">
        <v>6537</v>
      </c>
      <c r="F614">
        <v>11.6015625</v>
      </c>
      <c r="G614">
        <f t="shared" si="84"/>
        <v>0.20248546400090464</v>
      </c>
      <c r="H614" t="str">
        <f t="shared" si="86"/>
        <v>NO</v>
      </c>
      <c r="I614" t="str">
        <f t="shared" si="87"/>
        <v>NO</v>
      </c>
      <c r="J614" t="str">
        <f t="shared" si="82"/>
        <v>NO</v>
      </c>
      <c r="K614">
        <v>6537</v>
      </c>
      <c r="L614" t="str">
        <f t="shared" si="83"/>
        <v/>
      </c>
    </row>
    <row r="615" spans="1:12" x14ac:dyDescent="0.25">
      <c r="A615">
        <v>35501</v>
      </c>
      <c r="B615">
        <f t="shared" si="81"/>
        <v>14647</v>
      </c>
      <c r="C615">
        <v>-0.50231400000000004</v>
      </c>
      <c r="D615">
        <f t="shared" si="85"/>
        <v>-6.0277680000000002E-3</v>
      </c>
      <c r="E615">
        <v>6558</v>
      </c>
      <c r="F615">
        <v>11.77734375</v>
      </c>
      <c r="G615">
        <f t="shared" si="84"/>
        <v>0.20555342557667591</v>
      </c>
      <c r="H615" t="str">
        <f t="shared" si="86"/>
        <v>YES</v>
      </c>
      <c r="I615" t="str">
        <f t="shared" si="87"/>
        <v>NO</v>
      </c>
      <c r="J615" t="str">
        <f t="shared" si="82"/>
        <v>YES</v>
      </c>
      <c r="K615">
        <v>6558</v>
      </c>
      <c r="L615">
        <f t="shared" si="83"/>
        <v>11.77734375</v>
      </c>
    </row>
    <row r="616" spans="1:12" x14ac:dyDescent="0.25">
      <c r="A616">
        <v>35526</v>
      </c>
      <c r="B616">
        <f t="shared" si="81"/>
        <v>14672</v>
      </c>
      <c r="C616">
        <v>-0.75613200000000003</v>
      </c>
      <c r="D616">
        <f t="shared" si="85"/>
        <v>-1.8903300000000001E-2</v>
      </c>
      <c r="E616">
        <v>6568</v>
      </c>
      <c r="F616">
        <v>11.68945313</v>
      </c>
      <c r="G616">
        <f t="shared" si="84"/>
        <v>0.20401944487605672</v>
      </c>
      <c r="H616" t="str">
        <f t="shared" si="86"/>
        <v>NO</v>
      </c>
      <c r="I616" t="str">
        <f t="shared" si="87"/>
        <v>NO</v>
      </c>
      <c r="J616" t="str">
        <f t="shared" si="82"/>
        <v>NO</v>
      </c>
      <c r="K616">
        <v>6568</v>
      </c>
      <c r="L616" t="str">
        <f t="shared" si="83"/>
        <v/>
      </c>
    </row>
    <row r="617" spans="1:12" x14ac:dyDescent="0.25">
      <c r="A617">
        <v>35551</v>
      </c>
      <c r="B617">
        <f t="shared" si="81"/>
        <v>14697</v>
      </c>
      <c r="C617">
        <v>-0.971638</v>
      </c>
      <c r="D617">
        <f t="shared" si="85"/>
        <v>-2.4290949999999999E-2</v>
      </c>
      <c r="E617">
        <v>6579</v>
      </c>
      <c r="F617">
        <v>11.6015625</v>
      </c>
      <c r="G617">
        <f t="shared" si="84"/>
        <v>0.20248546400090464</v>
      </c>
      <c r="H617" t="str">
        <f t="shared" si="86"/>
        <v>NO</v>
      </c>
      <c r="I617" t="str">
        <f t="shared" si="87"/>
        <v>NO</v>
      </c>
      <c r="J617" t="str">
        <f t="shared" si="82"/>
        <v>NO</v>
      </c>
      <c r="K617">
        <v>6579</v>
      </c>
      <c r="L617" t="str">
        <f t="shared" si="83"/>
        <v/>
      </c>
    </row>
    <row r="618" spans="1:12" x14ac:dyDescent="0.25">
      <c r="A618">
        <v>35576</v>
      </c>
      <c r="B618">
        <f t="shared" si="81"/>
        <v>14722</v>
      </c>
      <c r="C618">
        <v>-1.14351</v>
      </c>
      <c r="D618">
        <f t="shared" si="85"/>
        <v>-2.8587749999999999E-2</v>
      </c>
      <c r="E618">
        <v>6589</v>
      </c>
      <c r="F618">
        <v>11.33789063</v>
      </c>
      <c r="G618">
        <f t="shared" si="84"/>
        <v>0.19788352172451418</v>
      </c>
      <c r="H618" t="str">
        <f t="shared" si="86"/>
        <v>NO</v>
      </c>
      <c r="I618" t="str">
        <f t="shared" si="87"/>
        <v>NO</v>
      </c>
      <c r="J618" t="str">
        <f t="shared" si="82"/>
        <v>NO</v>
      </c>
      <c r="K618">
        <v>6589</v>
      </c>
      <c r="L618" t="str">
        <f t="shared" si="83"/>
        <v/>
      </c>
    </row>
    <row r="619" spans="1:12" x14ac:dyDescent="0.25">
      <c r="A619">
        <v>35601</v>
      </c>
      <c r="B619">
        <f t="shared" si="81"/>
        <v>14747</v>
      </c>
      <c r="C619">
        <v>-1.2664280000000001</v>
      </c>
      <c r="D619">
        <f t="shared" si="85"/>
        <v>-3.16607E-2</v>
      </c>
      <c r="E619">
        <v>6600</v>
      </c>
      <c r="F619">
        <v>11.07421875</v>
      </c>
      <c r="G619">
        <f t="shared" si="84"/>
        <v>0.1932815792735908</v>
      </c>
      <c r="H619" t="str">
        <f t="shared" si="86"/>
        <v>NO</v>
      </c>
      <c r="I619" t="str">
        <f t="shared" si="87"/>
        <v>NO</v>
      </c>
      <c r="J619" t="str">
        <f t="shared" si="82"/>
        <v>NO</v>
      </c>
      <c r="K619">
        <v>6600</v>
      </c>
      <c r="L619" t="str">
        <f t="shared" si="83"/>
        <v/>
      </c>
    </row>
    <row r="620" spans="1:12" x14ac:dyDescent="0.25">
      <c r="A620">
        <v>35626</v>
      </c>
      <c r="B620">
        <f t="shared" si="81"/>
        <v>14772</v>
      </c>
      <c r="C620">
        <v>-1.3361350000000001</v>
      </c>
      <c r="D620">
        <f t="shared" si="85"/>
        <v>-3.3403375000000006E-2</v>
      </c>
      <c r="E620">
        <v>6610</v>
      </c>
      <c r="F620">
        <v>10.63476563</v>
      </c>
      <c r="G620">
        <f t="shared" si="84"/>
        <v>0.18561167542142903</v>
      </c>
      <c r="H620" t="str">
        <f t="shared" si="86"/>
        <v>NO</v>
      </c>
      <c r="I620" t="str">
        <f t="shared" si="87"/>
        <v>NO</v>
      </c>
      <c r="J620" t="str">
        <f t="shared" si="82"/>
        <v>NO</v>
      </c>
      <c r="K620">
        <v>6610</v>
      </c>
      <c r="L620" t="str">
        <f t="shared" si="83"/>
        <v/>
      </c>
    </row>
    <row r="621" spans="1:12" x14ac:dyDescent="0.25">
      <c r="A621">
        <v>35639</v>
      </c>
      <c r="B621">
        <f t="shared" si="81"/>
        <v>14785</v>
      </c>
      <c r="C621">
        <v>-1.3462449999999999</v>
      </c>
      <c r="D621">
        <f t="shared" si="85"/>
        <v>-1.7501184999999999E-2</v>
      </c>
      <c r="E621">
        <v>6620</v>
      </c>
      <c r="F621">
        <v>10.10742188</v>
      </c>
      <c r="G621">
        <f t="shared" si="84"/>
        <v>0.17640779069411522</v>
      </c>
      <c r="H621" t="str">
        <f t="shared" si="86"/>
        <v>NO</v>
      </c>
      <c r="I621" t="str">
        <f t="shared" si="87"/>
        <v>NO</v>
      </c>
      <c r="J621" t="str">
        <f t="shared" si="82"/>
        <v>NO</v>
      </c>
      <c r="K621">
        <v>6620</v>
      </c>
      <c r="L621" t="str">
        <f t="shared" si="83"/>
        <v/>
      </c>
    </row>
    <row r="622" spans="1:12" x14ac:dyDescent="0.25">
      <c r="A622">
        <v>35664</v>
      </c>
      <c r="B622">
        <f t="shared" si="81"/>
        <v>14810</v>
      </c>
      <c r="C622">
        <v>-1.3153820000000001</v>
      </c>
      <c r="D622">
        <f t="shared" si="85"/>
        <v>-3.2884550000000005E-2</v>
      </c>
      <c r="E622">
        <v>6631</v>
      </c>
      <c r="F622">
        <v>9.580078125</v>
      </c>
      <c r="G622">
        <f t="shared" si="84"/>
        <v>0.16720390587953488</v>
      </c>
      <c r="H622" t="str">
        <f t="shared" si="86"/>
        <v>NO</v>
      </c>
      <c r="I622" t="str">
        <f t="shared" si="87"/>
        <v>NO</v>
      </c>
      <c r="J622" t="str">
        <f t="shared" si="82"/>
        <v>NO</v>
      </c>
      <c r="K622">
        <v>6631</v>
      </c>
      <c r="L622" t="str">
        <f t="shared" si="83"/>
        <v/>
      </c>
    </row>
    <row r="623" spans="1:12" x14ac:dyDescent="0.25">
      <c r="A623">
        <v>35689</v>
      </c>
      <c r="B623">
        <f t="shared" si="81"/>
        <v>14835</v>
      </c>
      <c r="C623">
        <v>-1.2174739999999999</v>
      </c>
      <c r="D623">
        <f t="shared" si="85"/>
        <v>-3.0436850000000001E-2</v>
      </c>
      <c r="E623">
        <v>6641</v>
      </c>
      <c r="F623">
        <v>8.876953125</v>
      </c>
      <c r="G623">
        <f t="shared" si="84"/>
        <v>0.15493205957644976</v>
      </c>
      <c r="H623" t="str">
        <f t="shared" si="86"/>
        <v>NO</v>
      </c>
      <c r="I623" t="str">
        <f t="shared" si="87"/>
        <v>NO</v>
      </c>
      <c r="J623" t="str">
        <f t="shared" si="82"/>
        <v>NO</v>
      </c>
      <c r="K623">
        <v>6641</v>
      </c>
      <c r="L623" t="str">
        <f t="shared" si="83"/>
        <v/>
      </c>
    </row>
    <row r="624" spans="1:12" x14ac:dyDescent="0.25">
      <c r="A624">
        <v>35714</v>
      </c>
      <c r="B624">
        <f t="shared" si="81"/>
        <v>14860</v>
      </c>
      <c r="C624">
        <v>-1.0615650000000001</v>
      </c>
      <c r="D624">
        <f t="shared" si="85"/>
        <v>-2.6539125000000004E-2</v>
      </c>
      <c r="E624">
        <v>6652</v>
      </c>
      <c r="F624">
        <v>8.173828125</v>
      </c>
      <c r="G624">
        <f t="shared" si="84"/>
        <v>0.14266021327336464</v>
      </c>
      <c r="H624" t="str">
        <f t="shared" si="86"/>
        <v>NO</v>
      </c>
      <c r="I624" t="str">
        <f t="shared" si="87"/>
        <v>NO</v>
      </c>
      <c r="J624" t="str">
        <f t="shared" si="82"/>
        <v>NO</v>
      </c>
      <c r="K624">
        <v>6652</v>
      </c>
      <c r="L624" t="str">
        <f t="shared" si="83"/>
        <v/>
      </c>
    </row>
    <row r="625" spans="1:12" x14ac:dyDescent="0.25">
      <c r="A625">
        <v>35739</v>
      </c>
      <c r="B625">
        <f t="shared" si="81"/>
        <v>14885</v>
      </c>
      <c r="C625">
        <v>-0.85457300000000003</v>
      </c>
      <c r="D625">
        <f t="shared" si="85"/>
        <v>-2.1364325E-2</v>
      </c>
      <c r="E625">
        <v>6662</v>
      </c>
      <c r="F625">
        <v>7.3828125</v>
      </c>
      <c r="G625">
        <f t="shared" si="84"/>
        <v>0.12885438618239384</v>
      </c>
      <c r="H625" t="str">
        <f t="shared" si="86"/>
        <v>NO</v>
      </c>
      <c r="I625" t="str">
        <f t="shared" si="87"/>
        <v>NO</v>
      </c>
      <c r="J625" t="str">
        <f t="shared" si="82"/>
        <v>NO</v>
      </c>
      <c r="K625">
        <v>6662</v>
      </c>
      <c r="L625" t="str">
        <f t="shared" si="83"/>
        <v/>
      </c>
    </row>
    <row r="626" spans="1:12" x14ac:dyDescent="0.25">
      <c r="A626">
        <v>35764</v>
      </c>
      <c r="B626">
        <f t="shared" si="81"/>
        <v>14910</v>
      </c>
      <c r="C626">
        <v>-0.60714000000000001</v>
      </c>
      <c r="D626">
        <f t="shared" si="85"/>
        <v>-1.5178499999999999E-2</v>
      </c>
      <c r="E626">
        <v>6673</v>
      </c>
      <c r="F626">
        <v>6.50390625</v>
      </c>
      <c r="G626">
        <f t="shared" si="84"/>
        <v>0.11351457830353745</v>
      </c>
      <c r="H626" t="str">
        <f t="shared" si="86"/>
        <v>NO</v>
      </c>
      <c r="I626" t="str">
        <f t="shared" si="87"/>
        <v>NO</v>
      </c>
      <c r="J626" t="str">
        <f t="shared" si="82"/>
        <v>NO</v>
      </c>
      <c r="K626">
        <v>6673</v>
      </c>
      <c r="L626" t="str">
        <f t="shared" si="83"/>
        <v/>
      </c>
    </row>
    <row r="627" spans="1:12" x14ac:dyDescent="0.25">
      <c r="A627">
        <v>35776</v>
      </c>
      <c r="B627">
        <f t="shared" si="81"/>
        <v>14922</v>
      </c>
      <c r="C627">
        <v>-0.47304800000000002</v>
      </c>
      <c r="D627">
        <f t="shared" si="85"/>
        <v>-5.6765760000000009E-3</v>
      </c>
      <c r="E627">
        <v>6683</v>
      </c>
      <c r="F627">
        <v>5.537109375</v>
      </c>
      <c r="G627">
        <f t="shared" si="84"/>
        <v>9.6640789636795399E-2</v>
      </c>
      <c r="H627" t="str">
        <f t="shared" si="86"/>
        <v>NO</v>
      </c>
      <c r="I627" t="str">
        <f t="shared" si="87"/>
        <v>NO</v>
      </c>
      <c r="J627" t="str">
        <f t="shared" si="82"/>
        <v>NO</v>
      </c>
      <c r="K627">
        <v>6683</v>
      </c>
      <c r="L627" t="str">
        <f t="shared" si="83"/>
        <v/>
      </c>
    </row>
    <row r="628" spans="1:12" x14ac:dyDescent="0.25">
      <c r="A628">
        <v>35801</v>
      </c>
      <c r="B628">
        <f t="shared" si="81"/>
        <v>14947</v>
      </c>
      <c r="C628">
        <v>-0.19209300000000001</v>
      </c>
      <c r="D628">
        <f t="shared" si="85"/>
        <v>-4.8023250000000005E-3</v>
      </c>
      <c r="E628">
        <v>6693</v>
      </c>
      <c r="F628">
        <v>4.658203125</v>
      </c>
      <c r="G628">
        <f t="shared" si="84"/>
        <v>8.1300981757938984E-2</v>
      </c>
      <c r="H628" t="str">
        <f t="shared" si="86"/>
        <v>NO</v>
      </c>
      <c r="I628" t="str">
        <f t="shared" si="87"/>
        <v>NO</v>
      </c>
      <c r="J628" t="str">
        <f t="shared" si="82"/>
        <v>NO</v>
      </c>
      <c r="K628">
        <v>6693</v>
      </c>
      <c r="L628" t="str">
        <f t="shared" si="83"/>
        <v/>
      </c>
    </row>
    <row r="629" spans="1:12" x14ac:dyDescent="0.25">
      <c r="A629">
        <v>35826</v>
      </c>
      <c r="B629">
        <f t="shared" si="81"/>
        <v>14972</v>
      </c>
      <c r="C629">
        <v>9.5780000000000004E-2</v>
      </c>
      <c r="D629">
        <f t="shared" si="85"/>
        <v>2.3945000000000004E-3</v>
      </c>
      <c r="E629">
        <v>6704</v>
      </c>
      <c r="F629">
        <v>3.603515625</v>
      </c>
      <c r="G629">
        <f t="shared" si="84"/>
        <v>6.2893212303311297E-2</v>
      </c>
      <c r="H629" t="str">
        <f t="shared" si="86"/>
        <v>NO</v>
      </c>
      <c r="I629" t="str">
        <f t="shared" si="87"/>
        <v>NO</v>
      </c>
      <c r="J629" t="str">
        <f t="shared" si="82"/>
        <v>NO</v>
      </c>
      <c r="K629">
        <v>6704</v>
      </c>
      <c r="L629" t="str">
        <f t="shared" si="83"/>
        <v/>
      </c>
    </row>
    <row r="630" spans="1:12" x14ac:dyDescent="0.25">
      <c r="A630">
        <v>35851</v>
      </c>
      <c r="B630">
        <f t="shared" si="81"/>
        <v>14997</v>
      </c>
      <c r="C630">
        <v>0.37673600000000002</v>
      </c>
      <c r="D630">
        <f t="shared" si="85"/>
        <v>9.4184000000000004E-3</v>
      </c>
      <c r="E630">
        <v>6714</v>
      </c>
      <c r="F630">
        <v>2.548828125</v>
      </c>
      <c r="G630">
        <f t="shared" si="84"/>
        <v>4.4485442848683596E-2</v>
      </c>
      <c r="H630" t="str">
        <f t="shared" si="86"/>
        <v>NO</v>
      </c>
      <c r="I630" t="str">
        <f t="shared" si="87"/>
        <v>NO</v>
      </c>
      <c r="J630" t="str">
        <f t="shared" si="82"/>
        <v>NO</v>
      </c>
      <c r="K630">
        <v>6714</v>
      </c>
      <c r="L630" t="str">
        <f t="shared" si="83"/>
        <v/>
      </c>
    </row>
    <row r="631" spans="1:12" x14ac:dyDescent="0.25">
      <c r="A631">
        <v>35876</v>
      </c>
      <c r="B631">
        <f t="shared" si="81"/>
        <v>15022</v>
      </c>
      <c r="C631">
        <v>0.63800299999999999</v>
      </c>
      <c r="D631">
        <f t="shared" si="85"/>
        <v>1.5950075000000001E-2</v>
      </c>
      <c r="E631">
        <v>6725</v>
      </c>
      <c r="F631">
        <v>1.494140625</v>
      </c>
      <c r="G631">
        <f t="shared" si="84"/>
        <v>2.6077673394055898E-2</v>
      </c>
      <c r="H631" t="str">
        <f t="shared" si="86"/>
        <v>NO</v>
      </c>
      <c r="I631" t="str">
        <f t="shared" si="87"/>
        <v>NO</v>
      </c>
      <c r="J631" t="str">
        <f t="shared" si="82"/>
        <v>NO</v>
      </c>
      <c r="K631">
        <v>6725</v>
      </c>
      <c r="L631" t="str">
        <f t="shared" si="83"/>
        <v/>
      </c>
    </row>
    <row r="632" spans="1:12" x14ac:dyDescent="0.25">
      <c r="A632">
        <v>35901</v>
      </c>
      <c r="B632">
        <f t="shared" si="81"/>
        <v>15047</v>
      </c>
      <c r="C632">
        <v>0.88011399999999995</v>
      </c>
      <c r="D632">
        <f t="shared" si="85"/>
        <v>2.2002849999999997E-2</v>
      </c>
      <c r="E632">
        <v>6735</v>
      </c>
      <c r="F632">
        <v>0.439453125</v>
      </c>
      <c r="G632">
        <f t="shared" si="84"/>
        <v>7.6699039394282058E-3</v>
      </c>
      <c r="H632" t="str">
        <f t="shared" si="86"/>
        <v>NO</v>
      </c>
      <c r="I632" t="str">
        <f t="shared" si="87"/>
        <v>NO</v>
      </c>
      <c r="J632" t="str">
        <f t="shared" si="82"/>
        <v>NO</v>
      </c>
      <c r="K632">
        <v>6735</v>
      </c>
      <c r="L632" t="str">
        <f t="shared" si="83"/>
        <v/>
      </c>
    </row>
    <row r="633" spans="1:12" x14ac:dyDescent="0.25">
      <c r="A633">
        <v>35926</v>
      </c>
      <c r="B633">
        <f t="shared" si="81"/>
        <v>15072</v>
      </c>
      <c r="C633">
        <v>1.0764640000000001</v>
      </c>
      <c r="D633">
        <f t="shared" si="85"/>
        <v>2.6911600000000004E-2</v>
      </c>
      <c r="E633">
        <v>6746</v>
      </c>
      <c r="F633">
        <v>-0.703125</v>
      </c>
      <c r="G633">
        <f t="shared" si="84"/>
        <v>-1.2271846303085129E-2</v>
      </c>
      <c r="H633" t="str">
        <f t="shared" si="86"/>
        <v>NO</v>
      </c>
      <c r="I633" t="str">
        <f t="shared" si="87"/>
        <v>NO</v>
      </c>
      <c r="J633" t="str">
        <f t="shared" si="82"/>
        <v>NO</v>
      </c>
      <c r="K633">
        <v>6746</v>
      </c>
      <c r="L633" t="str">
        <f t="shared" si="83"/>
        <v/>
      </c>
    </row>
    <row r="634" spans="1:12" x14ac:dyDescent="0.25">
      <c r="A634">
        <v>35951</v>
      </c>
      <c r="B634">
        <f t="shared" si="81"/>
        <v>15097</v>
      </c>
      <c r="C634">
        <v>1.227584</v>
      </c>
      <c r="D634">
        <f t="shared" si="85"/>
        <v>3.0689599999999997E-2</v>
      </c>
      <c r="E634">
        <v>6756</v>
      </c>
      <c r="F634">
        <v>-1.7578125</v>
      </c>
      <c r="G634">
        <f t="shared" si="84"/>
        <v>-3.0679615757712823E-2</v>
      </c>
      <c r="H634" t="str">
        <f t="shared" si="86"/>
        <v>NO</v>
      </c>
      <c r="I634" t="str">
        <f t="shared" si="87"/>
        <v>NO</v>
      </c>
      <c r="J634" t="str">
        <f t="shared" si="82"/>
        <v>NO</v>
      </c>
      <c r="K634">
        <v>6756</v>
      </c>
      <c r="L634" t="str">
        <f t="shared" si="83"/>
        <v/>
      </c>
    </row>
    <row r="635" spans="1:12" x14ac:dyDescent="0.25">
      <c r="A635">
        <v>35976</v>
      </c>
      <c r="B635">
        <f t="shared" si="81"/>
        <v>15122</v>
      </c>
      <c r="C635">
        <v>1.327089</v>
      </c>
      <c r="D635">
        <f t="shared" si="85"/>
        <v>3.3177224999999998E-2</v>
      </c>
      <c r="E635">
        <v>6766</v>
      </c>
      <c r="F635">
        <v>-2.8125</v>
      </c>
      <c r="G635">
        <f t="shared" si="84"/>
        <v>-4.9087385212340517E-2</v>
      </c>
      <c r="H635" t="str">
        <f t="shared" si="86"/>
        <v>NO</v>
      </c>
      <c r="I635" t="str">
        <f t="shared" si="87"/>
        <v>NO</v>
      </c>
      <c r="J635" t="str">
        <f t="shared" si="82"/>
        <v>NO</v>
      </c>
      <c r="K635">
        <v>6766</v>
      </c>
      <c r="L635" t="str">
        <f t="shared" si="83"/>
        <v/>
      </c>
    </row>
    <row r="636" spans="1:12" x14ac:dyDescent="0.25">
      <c r="A636">
        <v>36001</v>
      </c>
      <c r="B636">
        <f t="shared" si="81"/>
        <v>15147</v>
      </c>
      <c r="C636">
        <v>1.36008</v>
      </c>
      <c r="D636">
        <f t="shared" si="85"/>
        <v>3.4001999999999998E-2</v>
      </c>
      <c r="E636">
        <v>6777</v>
      </c>
      <c r="F636">
        <v>-3.955078125</v>
      </c>
      <c r="G636">
        <f t="shared" si="84"/>
        <v>-6.9029135454853854E-2</v>
      </c>
      <c r="H636" t="str">
        <f t="shared" si="86"/>
        <v>NO</v>
      </c>
      <c r="I636" t="str">
        <f t="shared" si="87"/>
        <v>NO</v>
      </c>
      <c r="J636" t="str">
        <f t="shared" si="82"/>
        <v>NO</v>
      </c>
      <c r="K636">
        <v>6777</v>
      </c>
      <c r="L636" t="str">
        <f t="shared" si="83"/>
        <v/>
      </c>
    </row>
    <row r="637" spans="1:12" x14ac:dyDescent="0.25">
      <c r="A637">
        <v>36026</v>
      </c>
      <c r="B637">
        <f t="shared" si="81"/>
        <v>15172</v>
      </c>
      <c r="C637">
        <v>1.327089</v>
      </c>
      <c r="D637">
        <f t="shared" si="85"/>
        <v>3.3177224999999998E-2</v>
      </c>
      <c r="E637">
        <v>6787</v>
      </c>
      <c r="F637">
        <v>-4.921875</v>
      </c>
      <c r="G637">
        <f t="shared" si="84"/>
        <v>-8.5902924121595906E-2</v>
      </c>
      <c r="H637" t="str">
        <f t="shared" si="86"/>
        <v>NO</v>
      </c>
      <c r="I637" t="str">
        <f t="shared" si="87"/>
        <v>NO</v>
      </c>
      <c r="J637" t="str">
        <f t="shared" si="82"/>
        <v>NO</v>
      </c>
      <c r="K637">
        <v>6787</v>
      </c>
      <c r="L637" t="str">
        <f t="shared" si="83"/>
        <v/>
      </c>
    </row>
    <row r="638" spans="1:12" x14ac:dyDescent="0.25">
      <c r="A638">
        <v>36052</v>
      </c>
      <c r="B638">
        <f t="shared" si="81"/>
        <v>15198</v>
      </c>
      <c r="C638">
        <v>1.2227950000000001</v>
      </c>
      <c r="D638">
        <f t="shared" si="85"/>
        <v>3.1792670000000002E-2</v>
      </c>
      <c r="E638">
        <v>6798</v>
      </c>
      <c r="F638">
        <v>-5.888671875</v>
      </c>
      <c r="G638">
        <f t="shared" si="84"/>
        <v>-0.10277671278833796</v>
      </c>
      <c r="H638" t="str">
        <f t="shared" si="86"/>
        <v>NO</v>
      </c>
      <c r="I638" t="str">
        <f t="shared" si="87"/>
        <v>NO</v>
      </c>
      <c r="J638" t="str">
        <f t="shared" si="82"/>
        <v>NO</v>
      </c>
      <c r="K638">
        <v>6798</v>
      </c>
      <c r="L638" t="str">
        <f t="shared" si="83"/>
        <v/>
      </c>
    </row>
    <row r="639" spans="1:12" x14ac:dyDescent="0.25">
      <c r="A639">
        <v>36077</v>
      </c>
      <c r="B639">
        <f t="shared" si="81"/>
        <v>15223</v>
      </c>
      <c r="C639">
        <v>1.0620970000000001</v>
      </c>
      <c r="D639">
        <f t="shared" si="85"/>
        <v>2.6552425000000004E-2</v>
      </c>
      <c r="E639">
        <v>6808</v>
      </c>
      <c r="F639">
        <v>-6.85546875</v>
      </c>
      <c r="G639">
        <f t="shared" si="84"/>
        <v>-0.11965050145508001</v>
      </c>
      <c r="H639" t="str">
        <f t="shared" si="86"/>
        <v>NO</v>
      </c>
      <c r="I639" t="str">
        <f t="shared" si="87"/>
        <v>NO</v>
      </c>
      <c r="J639" t="str">
        <f t="shared" si="82"/>
        <v>NO</v>
      </c>
      <c r="K639">
        <v>6808</v>
      </c>
      <c r="L639" t="str">
        <f t="shared" si="83"/>
        <v/>
      </c>
    </row>
    <row r="640" spans="1:12" x14ac:dyDescent="0.25">
      <c r="A640">
        <v>36102</v>
      </c>
      <c r="B640">
        <f t="shared" si="81"/>
        <v>15248</v>
      </c>
      <c r="C640">
        <v>0.85297699999999999</v>
      </c>
      <c r="D640">
        <f t="shared" si="85"/>
        <v>2.1324424999999998E-2</v>
      </c>
      <c r="E640">
        <v>6819</v>
      </c>
      <c r="F640">
        <v>-7.734375</v>
      </c>
      <c r="G640">
        <f t="shared" si="84"/>
        <v>-0.13499030933393644</v>
      </c>
      <c r="H640" t="str">
        <f t="shared" si="86"/>
        <v>NO</v>
      </c>
      <c r="I640" t="str">
        <f t="shared" si="87"/>
        <v>NO</v>
      </c>
      <c r="J640" t="str">
        <f t="shared" si="82"/>
        <v>NO</v>
      </c>
      <c r="K640">
        <v>6819</v>
      </c>
      <c r="L640" t="str">
        <f t="shared" si="83"/>
        <v/>
      </c>
    </row>
    <row r="641" spans="1:12" x14ac:dyDescent="0.25">
      <c r="A641">
        <v>36127</v>
      </c>
      <c r="B641">
        <f t="shared" si="81"/>
        <v>15273</v>
      </c>
      <c r="C641">
        <v>0.60660800000000004</v>
      </c>
      <c r="D641">
        <f t="shared" si="85"/>
        <v>1.51652E-2</v>
      </c>
      <c r="E641">
        <v>6829</v>
      </c>
      <c r="F641">
        <v>-8.61328125</v>
      </c>
      <c r="G641">
        <f t="shared" si="84"/>
        <v>-0.15033011721279282</v>
      </c>
      <c r="H641" t="str">
        <f t="shared" si="86"/>
        <v>NO</v>
      </c>
      <c r="I641" t="str">
        <f t="shared" si="87"/>
        <v>NO</v>
      </c>
      <c r="J641" t="str">
        <f t="shared" si="82"/>
        <v>NO</v>
      </c>
      <c r="K641">
        <v>6829</v>
      </c>
      <c r="L641" t="str">
        <f t="shared" si="83"/>
        <v/>
      </c>
    </row>
    <row r="642" spans="1:12" x14ac:dyDescent="0.25">
      <c r="A642">
        <v>36152</v>
      </c>
      <c r="B642">
        <f t="shared" ref="B642:B705" si="88">A642-$R$2</f>
        <v>15298</v>
      </c>
      <c r="C642">
        <v>0.33469900000000002</v>
      </c>
      <c r="D642">
        <f t="shared" si="85"/>
        <v>8.367475000000001E-3</v>
      </c>
      <c r="E642">
        <v>6839</v>
      </c>
      <c r="F642">
        <v>-9.31640625</v>
      </c>
      <c r="G642">
        <f t="shared" si="84"/>
        <v>-0.16260196351587797</v>
      </c>
      <c r="H642" t="str">
        <f t="shared" si="86"/>
        <v>NO</v>
      </c>
      <c r="I642" t="str">
        <f t="shared" si="87"/>
        <v>NO</v>
      </c>
      <c r="J642" t="str">
        <f t="shared" ref="J642:J705" si="89">IF(OR(I642="YES",H642="YES"),"YES","NO")</f>
        <v>NO</v>
      </c>
      <c r="K642">
        <v>6839</v>
      </c>
      <c r="L642" t="str">
        <f t="shared" ref="L642:L705" si="90">IF(J642="YES",F642, "")</f>
        <v/>
      </c>
    </row>
    <row r="643" spans="1:12" x14ac:dyDescent="0.25">
      <c r="A643">
        <v>36177</v>
      </c>
      <c r="B643">
        <f t="shared" si="88"/>
        <v>15323</v>
      </c>
      <c r="C643">
        <v>4.6826E-2</v>
      </c>
      <c r="D643">
        <f t="shared" si="85"/>
        <v>1.1706500000000001E-3</v>
      </c>
      <c r="E643">
        <v>6850</v>
      </c>
      <c r="F643">
        <v>-10.01953125</v>
      </c>
      <c r="G643">
        <f t="shared" ref="G643:G706" si="91">F643*PI()/180</f>
        <v>-0.17487380981896308</v>
      </c>
      <c r="H643" t="str">
        <f t="shared" si="86"/>
        <v>NO</v>
      </c>
      <c r="I643" t="str">
        <f t="shared" si="87"/>
        <v>NO</v>
      </c>
      <c r="J643" t="str">
        <f t="shared" si="89"/>
        <v>NO</v>
      </c>
      <c r="K643">
        <v>6850</v>
      </c>
      <c r="L643" t="str">
        <f t="shared" si="90"/>
        <v/>
      </c>
    </row>
    <row r="644" spans="1:12" x14ac:dyDescent="0.25">
      <c r="A644">
        <v>36202</v>
      </c>
      <c r="B644">
        <f t="shared" si="88"/>
        <v>15348</v>
      </c>
      <c r="C644">
        <v>-0.23838599999999999</v>
      </c>
      <c r="D644">
        <f t="shared" ref="D644:D707" si="92">(C644*(B644-B643))/1000</f>
        <v>-5.9596499999999995E-3</v>
      </c>
      <c r="E644">
        <v>6860</v>
      </c>
      <c r="F644">
        <v>-10.63476563</v>
      </c>
      <c r="G644">
        <f t="shared" si="91"/>
        <v>-0.18561167542142903</v>
      </c>
      <c r="H644" t="str">
        <f t="shared" si="86"/>
        <v>NO</v>
      </c>
      <c r="I644" t="str">
        <f t="shared" si="87"/>
        <v>NO</v>
      </c>
      <c r="J644" t="str">
        <f t="shared" si="89"/>
        <v>NO</v>
      </c>
      <c r="K644">
        <v>6860</v>
      </c>
      <c r="L644" t="str">
        <f t="shared" si="90"/>
        <v/>
      </c>
    </row>
    <row r="645" spans="1:12" x14ac:dyDescent="0.25">
      <c r="A645">
        <v>36215</v>
      </c>
      <c r="B645">
        <f t="shared" si="88"/>
        <v>15361</v>
      </c>
      <c r="C645">
        <v>-0.381525</v>
      </c>
      <c r="D645">
        <f t="shared" si="92"/>
        <v>-4.9598250000000002E-3</v>
      </c>
      <c r="E645">
        <v>6871</v>
      </c>
      <c r="F645">
        <v>-11.16210938</v>
      </c>
      <c r="G645">
        <f t="shared" si="91"/>
        <v>-0.19481556014874291</v>
      </c>
      <c r="H645" t="str">
        <f t="shared" si="86"/>
        <v>NO</v>
      </c>
      <c r="I645" t="str">
        <f t="shared" si="87"/>
        <v>NO</v>
      </c>
      <c r="J645" t="str">
        <f t="shared" si="89"/>
        <v>NO</v>
      </c>
      <c r="K645">
        <v>6871</v>
      </c>
      <c r="L645" t="str">
        <f t="shared" si="90"/>
        <v/>
      </c>
    </row>
    <row r="646" spans="1:12" x14ac:dyDescent="0.25">
      <c r="A646">
        <v>36240</v>
      </c>
      <c r="B646">
        <f t="shared" si="88"/>
        <v>15386</v>
      </c>
      <c r="C646">
        <v>-0.64492000000000005</v>
      </c>
      <c r="D646">
        <f t="shared" si="92"/>
        <v>-1.6123000000000002E-2</v>
      </c>
      <c r="E646">
        <v>6881</v>
      </c>
      <c r="F646">
        <v>-11.6015625</v>
      </c>
      <c r="G646">
        <f t="shared" si="91"/>
        <v>-0.20248546400090464</v>
      </c>
      <c r="H646" t="str">
        <f t="shared" ref="H646:H709" si="93">IF(AND(F646=MAX(F642:F650), _xlfn.STDEV.P(F642:F650)&gt;$S$2),"YES","NO")</f>
        <v>NO</v>
      </c>
      <c r="I646" t="str">
        <f t="shared" ref="I646:I709" si="94">IF(AND(F646=MIN(F642:F650), _xlfn.STDEV.P(F642:F650)&gt;$S$2),"YES","NO")</f>
        <v>NO</v>
      </c>
      <c r="J646" t="str">
        <f t="shared" si="89"/>
        <v>NO</v>
      </c>
      <c r="K646">
        <v>6881</v>
      </c>
      <c r="L646" t="str">
        <f t="shared" si="90"/>
        <v/>
      </c>
    </row>
    <row r="647" spans="1:12" x14ac:dyDescent="0.25">
      <c r="A647">
        <v>36265</v>
      </c>
      <c r="B647">
        <f t="shared" si="88"/>
        <v>15411</v>
      </c>
      <c r="C647">
        <v>-0.87160000000000004</v>
      </c>
      <c r="D647">
        <f t="shared" si="92"/>
        <v>-2.1790000000000004E-2</v>
      </c>
      <c r="E647">
        <v>6892</v>
      </c>
      <c r="F647">
        <v>-11.86523438</v>
      </c>
      <c r="G647">
        <f t="shared" si="91"/>
        <v>-0.20708740645182802</v>
      </c>
      <c r="H647" t="str">
        <f t="shared" si="93"/>
        <v>NO</v>
      </c>
      <c r="I647" t="str">
        <f t="shared" si="94"/>
        <v>NO</v>
      </c>
      <c r="J647" t="str">
        <f t="shared" si="89"/>
        <v>NO</v>
      </c>
      <c r="K647">
        <v>6892</v>
      </c>
      <c r="L647" t="str">
        <f t="shared" si="90"/>
        <v/>
      </c>
    </row>
    <row r="648" spans="1:12" x14ac:dyDescent="0.25">
      <c r="A648">
        <v>36291</v>
      </c>
      <c r="B648">
        <f t="shared" si="88"/>
        <v>15437</v>
      </c>
      <c r="C648">
        <v>-1.071143</v>
      </c>
      <c r="D648">
        <f t="shared" si="92"/>
        <v>-2.7849717999999999E-2</v>
      </c>
      <c r="E648">
        <v>6902</v>
      </c>
      <c r="F648">
        <v>-12.12890625</v>
      </c>
      <c r="G648">
        <f t="shared" si="91"/>
        <v>-0.21168934872821848</v>
      </c>
      <c r="H648" t="str">
        <f t="shared" si="93"/>
        <v>NO</v>
      </c>
      <c r="I648" t="str">
        <f t="shared" si="94"/>
        <v>NO</v>
      </c>
      <c r="J648" t="str">
        <f t="shared" si="89"/>
        <v>NO</v>
      </c>
      <c r="K648">
        <v>6902</v>
      </c>
      <c r="L648" t="str">
        <f t="shared" si="90"/>
        <v/>
      </c>
    </row>
    <row r="649" spans="1:12" x14ac:dyDescent="0.25">
      <c r="A649">
        <v>36316</v>
      </c>
      <c r="B649">
        <f t="shared" si="88"/>
        <v>15462</v>
      </c>
      <c r="C649">
        <v>-1.2158770000000001</v>
      </c>
      <c r="D649">
        <f t="shared" si="92"/>
        <v>-3.0396925000000002E-2</v>
      </c>
      <c r="E649">
        <v>6912</v>
      </c>
      <c r="F649">
        <v>-12.21679688</v>
      </c>
      <c r="G649">
        <f t="shared" si="91"/>
        <v>-0.21322332960337059</v>
      </c>
      <c r="H649" t="str">
        <f t="shared" si="93"/>
        <v>NO</v>
      </c>
      <c r="I649" t="str">
        <f t="shared" si="94"/>
        <v>NO</v>
      </c>
      <c r="J649" t="str">
        <f t="shared" si="89"/>
        <v>NO</v>
      </c>
      <c r="K649">
        <v>6912</v>
      </c>
      <c r="L649" t="str">
        <f t="shared" si="90"/>
        <v/>
      </c>
    </row>
    <row r="650" spans="1:12" x14ac:dyDescent="0.25">
      <c r="A650">
        <v>36341</v>
      </c>
      <c r="B650">
        <f t="shared" si="88"/>
        <v>15487</v>
      </c>
      <c r="C650">
        <v>-1.2988869999999999</v>
      </c>
      <c r="D650">
        <f t="shared" si="92"/>
        <v>-3.2472174999999999E-2</v>
      </c>
      <c r="E650">
        <v>6923</v>
      </c>
      <c r="F650">
        <v>-12.3046875</v>
      </c>
      <c r="G650">
        <f t="shared" si="91"/>
        <v>-0.21475731030398976</v>
      </c>
      <c r="H650" t="str">
        <f t="shared" si="93"/>
        <v>NO</v>
      </c>
      <c r="I650" t="str">
        <f t="shared" si="94"/>
        <v>YES</v>
      </c>
      <c r="J650" t="str">
        <f t="shared" si="89"/>
        <v>YES</v>
      </c>
      <c r="K650">
        <v>6923</v>
      </c>
      <c r="L650">
        <f t="shared" si="90"/>
        <v>-12.3046875</v>
      </c>
    </row>
    <row r="651" spans="1:12" x14ac:dyDescent="0.25">
      <c r="A651">
        <v>36366</v>
      </c>
      <c r="B651">
        <f t="shared" si="88"/>
        <v>15512</v>
      </c>
      <c r="C651">
        <v>-1.323364</v>
      </c>
      <c r="D651">
        <f t="shared" si="92"/>
        <v>-3.3084099999999998E-2</v>
      </c>
      <c r="E651">
        <v>6933</v>
      </c>
      <c r="F651">
        <v>-12.21679688</v>
      </c>
      <c r="G651">
        <f t="shared" si="91"/>
        <v>-0.21322332960337059</v>
      </c>
      <c r="H651" t="str">
        <f t="shared" si="93"/>
        <v>NO</v>
      </c>
      <c r="I651" t="str">
        <f t="shared" si="94"/>
        <v>NO</v>
      </c>
      <c r="J651" t="str">
        <f t="shared" si="89"/>
        <v>NO</v>
      </c>
      <c r="K651">
        <v>6933</v>
      </c>
      <c r="L651" t="str">
        <f t="shared" si="90"/>
        <v/>
      </c>
    </row>
    <row r="652" spans="1:12" x14ac:dyDescent="0.25">
      <c r="A652">
        <v>36391</v>
      </c>
      <c r="B652">
        <f t="shared" si="88"/>
        <v>15537</v>
      </c>
      <c r="C652">
        <v>-1.2813270000000001</v>
      </c>
      <c r="D652">
        <f t="shared" si="92"/>
        <v>-3.2033174999999997E-2</v>
      </c>
      <c r="E652">
        <v>6944</v>
      </c>
      <c r="F652">
        <v>-12.04101563</v>
      </c>
      <c r="G652">
        <f t="shared" si="91"/>
        <v>-0.21015536802759932</v>
      </c>
      <c r="H652" t="str">
        <f t="shared" si="93"/>
        <v>NO</v>
      </c>
      <c r="I652" t="str">
        <f t="shared" si="94"/>
        <v>NO</v>
      </c>
      <c r="J652" t="str">
        <f t="shared" si="89"/>
        <v>NO</v>
      </c>
      <c r="K652">
        <v>6944</v>
      </c>
      <c r="L652" t="str">
        <f t="shared" si="90"/>
        <v/>
      </c>
    </row>
    <row r="653" spans="1:12" x14ac:dyDescent="0.25">
      <c r="A653">
        <v>36416</v>
      </c>
      <c r="B653">
        <f t="shared" si="88"/>
        <v>15562</v>
      </c>
      <c r="C653">
        <v>-1.175969</v>
      </c>
      <c r="D653">
        <f t="shared" si="92"/>
        <v>-2.9399225000000001E-2</v>
      </c>
      <c r="E653">
        <v>6954</v>
      </c>
      <c r="F653">
        <v>-11.77734375</v>
      </c>
      <c r="G653">
        <f t="shared" si="91"/>
        <v>-0.20555342557667591</v>
      </c>
      <c r="H653" t="str">
        <f t="shared" si="93"/>
        <v>NO</v>
      </c>
      <c r="I653" t="str">
        <f t="shared" si="94"/>
        <v>NO</v>
      </c>
      <c r="J653" t="str">
        <f t="shared" si="89"/>
        <v>NO</v>
      </c>
      <c r="K653">
        <v>6954</v>
      </c>
      <c r="L653" t="str">
        <f t="shared" si="90"/>
        <v/>
      </c>
    </row>
    <row r="654" spans="1:12" x14ac:dyDescent="0.25">
      <c r="A654">
        <v>36441</v>
      </c>
      <c r="B654">
        <f t="shared" si="88"/>
        <v>15587</v>
      </c>
      <c r="C654">
        <v>-1.015803</v>
      </c>
      <c r="D654">
        <f t="shared" si="92"/>
        <v>-2.5395075E-2</v>
      </c>
      <c r="E654">
        <v>6965</v>
      </c>
      <c r="F654">
        <v>-11.42578125</v>
      </c>
      <c r="G654">
        <f t="shared" si="91"/>
        <v>-0.19941750242513337</v>
      </c>
      <c r="H654" t="str">
        <f t="shared" si="93"/>
        <v>NO</v>
      </c>
      <c r="I654" t="str">
        <f t="shared" si="94"/>
        <v>NO</v>
      </c>
      <c r="J654" t="str">
        <f t="shared" si="89"/>
        <v>NO</v>
      </c>
      <c r="K654">
        <v>6965</v>
      </c>
      <c r="L654" t="str">
        <f t="shared" si="90"/>
        <v/>
      </c>
    </row>
    <row r="655" spans="1:12" x14ac:dyDescent="0.25">
      <c r="A655">
        <v>36466</v>
      </c>
      <c r="B655">
        <f t="shared" si="88"/>
        <v>15612</v>
      </c>
      <c r="C655">
        <v>-0.80774699999999999</v>
      </c>
      <c r="D655">
        <f t="shared" si="92"/>
        <v>-2.0193674999999998E-2</v>
      </c>
      <c r="E655">
        <v>6975</v>
      </c>
      <c r="F655">
        <v>-10.8984375</v>
      </c>
      <c r="G655">
        <f t="shared" si="91"/>
        <v>-0.1902136176978195</v>
      </c>
      <c r="H655" t="str">
        <f t="shared" si="93"/>
        <v>NO</v>
      </c>
      <c r="I655" t="str">
        <f t="shared" si="94"/>
        <v>NO</v>
      </c>
      <c r="J655" t="str">
        <f t="shared" si="89"/>
        <v>NO</v>
      </c>
      <c r="K655">
        <v>6975</v>
      </c>
      <c r="L655" t="str">
        <f t="shared" si="90"/>
        <v/>
      </c>
    </row>
    <row r="656" spans="1:12" x14ac:dyDescent="0.25">
      <c r="A656">
        <v>36491</v>
      </c>
      <c r="B656">
        <f t="shared" si="88"/>
        <v>15637</v>
      </c>
      <c r="C656">
        <v>-0.56084699999999998</v>
      </c>
      <c r="D656">
        <f t="shared" si="92"/>
        <v>-1.4021175E-2</v>
      </c>
      <c r="E656">
        <v>6985</v>
      </c>
      <c r="F656">
        <v>-10.37109375</v>
      </c>
      <c r="G656">
        <f t="shared" si="91"/>
        <v>-0.18100973297050565</v>
      </c>
      <c r="H656" t="str">
        <f t="shared" si="93"/>
        <v>NO</v>
      </c>
      <c r="I656" t="str">
        <f t="shared" si="94"/>
        <v>NO</v>
      </c>
      <c r="J656" t="str">
        <f t="shared" si="89"/>
        <v>NO</v>
      </c>
      <c r="K656">
        <v>6985</v>
      </c>
      <c r="L656" t="str">
        <f t="shared" si="90"/>
        <v/>
      </c>
    </row>
    <row r="657" spans="1:12" x14ac:dyDescent="0.25">
      <c r="A657">
        <v>36516</v>
      </c>
      <c r="B657">
        <f t="shared" si="88"/>
        <v>15662</v>
      </c>
      <c r="C657">
        <v>-0.28255200000000003</v>
      </c>
      <c r="D657">
        <f t="shared" si="92"/>
        <v>-7.0638000000000003E-3</v>
      </c>
      <c r="E657">
        <v>6996</v>
      </c>
      <c r="F657">
        <v>-9.66796875</v>
      </c>
      <c r="G657">
        <f t="shared" si="91"/>
        <v>-0.16873788666742054</v>
      </c>
      <c r="H657" t="str">
        <f t="shared" si="93"/>
        <v>NO</v>
      </c>
      <c r="I657" t="str">
        <f t="shared" si="94"/>
        <v>NO</v>
      </c>
      <c r="J657" t="str">
        <f t="shared" si="89"/>
        <v>NO</v>
      </c>
      <c r="K657">
        <v>6996</v>
      </c>
      <c r="L657" t="str">
        <f t="shared" si="90"/>
        <v/>
      </c>
    </row>
    <row r="658" spans="1:12" x14ac:dyDescent="0.25">
      <c r="A658">
        <v>36541</v>
      </c>
      <c r="B658">
        <f t="shared" si="88"/>
        <v>15687</v>
      </c>
      <c r="C658">
        <v>2.1280000000000001E-3</v>
      </c>
      <c r="D658">
        <f t="shared" si="92"/>
        <v>5.3200000000000006E-5</v>
      </c>
      <c r="E658">
        <v>7006</v>
      </c>
      <c r="F658">
        <v>-8.96484375</v>
      </c>
      <c r="G658">
        <f t="shared" si="91"/>
        <v>-0.1564660403643354</v>
      </c>
      <c r="H658" t="str">
        <f t="shared" si="93"/>
        <v>NO</v>
      </c>
      <c r="I658" t="str">
        <f t="shared" si="94"/>
        <v>NO</v>
      </c>
      <c r="J658" t="str">
        <f t="shared" si="89"/>
        <v>NO</v>
      </c>
      <c r="K658">
        <v>7006</v>
      </c>
      <c r="L658" t="str">
        <f t="shared" si="90"/>
        <v/>
      </c>
    </row>
    <row r="659" spans="1:12" x14ac:dyDescent="0.25">
      <c r="A659">
        <v>36566</v>
      </c>
      <c r="B659">
        <f t="shared" si="88"/>
        <v>15712</v>
      </c>
      <c r="C659">
        <v>0.29266199999999998</v>
      </c>
      <c r="D659">
        <f t="shared" si="92"/>
        <v>7.3165499999999998E-3</v>
      </c>
      <c r="E659">
        <v>7017</v>
      </c>
      <c r="F659">
        <v>-8.173828125</v>
      </c>
      <c r="G659">
        <f t="shared" si="91"/>
        <v>-0.14266021327336464</v>
      </c>
      <c r="H659" t="str">
        <f t="shared" si="93"/>
        <v>NO</v>
      </c>
      <c r="I659" t="str">
        <f t="shared" si="94"/>
        <v>NO</v>
      </c>
      <c r="J659" t="str">
        <f t="shared" si="89"/>
        <v>NO</v>
      </c>
      <c r="K659">
        <v>7017</v>
      </c>
      <c r="L659" t="str">
        <f t="shared" si="90"/>
        <v/>
      </c>
    </row>
    <row r="660" spans="1:12" x14ac:dyDescent="0.25">
      <c r="A660">
        <v>36591</v>
      </c>
      <c r="B660">
        <f t="shared" si="88"/>
        <v>15737</v>
      </c>
      <c r="C660">
        <v>0.56031500000000001</v>
      </c>
      <c r="D660">
        <f t="shared" si="92"/>
        <v>1.4007874999999999E-2</v>
      </c>
      <c r="E660">
        <v>7027</v>
      </c>
      <c r="F660">
        <v>-7.3828125</v>
      </c>
      <c r="G660">
        <f t="shared" si="91"/>
        <v>-0.12885438618239384</v>
      </c>
      <c r="H660" t="str">
        <f t="shared" si="93"/>
        <v>NO</v>
      </c>
      <c r="I660" t="str">
        <f t="shared" si="94"/>
        <v>NO</v>
      </c>
      <c r="J660" t="str">
        <f t="shared" si="89"/>
        <v>NO</v>
      </c>
      <c r="K660">
        <v>7027</v>
      </c>
      <c r="L660" t="str">
        <f t="shared" si="90"/>
        <v/>
      </c>
    </row>
    <row r="661" spans="1:12" x14ac:dyDescent="0.25">
      <c r="A661">
        <v>36616</v>
      </c>
      <c r="B661">
        <f t="shared" si="88"/>
        <v>15762</v>
      </c>
      <c r="C661">
        <v>0.79816900000000002</v>
      </c>
      <c r="D661">
        <f t="shared" si="92"/>
        <v>1.9954225000000003E-2</v>
      </c>
      <c r="E661">
        <v>7037</v>
      </c>
      <c r="F661">
        <v>-6.416015625</v>
      </c>
      <c r="G661">
        <f t="shared" si="91"/>
        <v>-0.1119805975156518</v>
      </c>
      <c r="H661" t="str">
        <f t="shared" si="93"/>
        <v>NO</v>
      </c>
      <c r="I661" t="str">
        <f t="shared" si="94"/>
        <v>NO</v>
      </c>
      <c r="J661" t="str">
        <f t="shared" si="89"/>
        <v>NO</v>
      </c>
      <c r="K661">
        <v>7037</v>
      </c>
      <c r="L661" t="str">
        <f t="shared" si="90"/>
        <v/>
      </c>
    </row>
    <row r="662" spans="1:12" x14ac:dyDescent="0.25">
      <c r="A662">
        <v>36641</v>
      </c>
      <c r="B662">
        <f t="shared" si="88"/>
        <v>15787</v>
      </c>
      <c r="C662">
        <v>1.0030319999999999</v>
      </c>
      <c r="D662">
        <f t="shared" si="92"/>
        <v>2.5075799999999999E-2</v>
      </c>
      <c r="E662">
        <v>7048</v>
      </c>
      <c r="F662">
        <v>-5.44921875</v>
      </c>
      <c r="G662">
        <f t="shared" si="91"/>
        <v>-9.5106808848909749E-2</v>
      </c>
      <c r="H662" t="str">
        <f t="shared" si="93"/>
        <v>NO</v>
      </c>
      <c r="I662" t="str">
        <f t="shared" si="94"/>
        <v>NO</v>
      </c>
      <c r="J662" t="str">
        <f t="shared" si="89"/>
        <v>NO</v>
      </c>
      <c r="K662">
        <v>7048</v>
      </c>
      <c r="L662" t="str">
        <f t="shared" si="90"/>
        <v/>
      </c>
    </row>
    <row r="663" spans="1:12" x14ac:dyDescent="0.25">
      <c r="A663">
        <v>36666</v>
      </c>
      <c r="B663">
        <f t="shared" si="88"/>
        <v>15812</v>
      </c>
      <c r="C663">
        <v>1.1637299999999999</v>
      </c>
      <c r="D663">
        <f t="shared" si="92"/>
        <v>2.9093249999999998E-2</v>
      </c>
      <c r="E663">
        <v>7058</v>
      </c>
      <c r="F663">
        <v>-4.482421875</v>
      </c>
      <c r="G663">
        <f t="shared" si="91"/>
        <v>-7.8233020182167698E-2</v>
      </c>
      <c r="H663" t="str">
        <f t="shared" si="93"/>
        <v>NO</v>
      </c>
      <c r="I663" t="str">
        <f t="shared" si="94"/>
        <v>NO</v>
      </c>
      <c r="J663" t="str">
        <f t="shared" si="89"/>
        <v>NO</v>
      </c>
      <c r="K663">
        <v>7058</v>
      </c>
      <c r="L663" t="str">
        <f t="shared" si="90"/>
        <v/>
      </c>
    </row>
    <row r="664" spans="1:12" x14ac:dyDescent="0.25">
      <c r="A664">
        <v>36691</v>
      </c>
      <c r="B664">
        <f t="shared" si="88"/>
        <v>15837</v>
      </c>
      <c r="C664">
        <v>1.268556</v>
      </c>
      <c r="D664">
        <f t="shared" si="92"/>
        <v>3.1713899999999996E-2</v>
      </c>
      <c r="E664">
        <v>7069</v>
      </c>
      <c r="F664">
        <v>-3.427734375</v>
      </c>
      <c r="G664">
        <f t="shared" si="91"/>
        <v>-5.9825250727540004E-2</v>
      </c>
      <c r="H664" t="str">
        <f t="shared" si="93"/>
        <v>NO</v>
      </c>
      <c r="I664" t="str">
        <f t="shared" si="94"/>
        <v>NO</v>
      </c>
      <c r="J664" t="str">
        <f t="shared" si="89"/>
        <v>NO</v>
      </c>
      <c r="K664">
        <v>7069</v>
      </c>
      <c r="L664" t="str">
        <f t="shared" si="90"/>
        <v/>
      </c>
    </row>
    <row r="665" spans="1:12" x14ac:dyDescent="0.25">
      <c r="A665">
        <v>36717</v>
      </c>
      <c r="B665">
        <f t="shared" si="88"/>
        <v>15863</v>
      </c>
      <c r="C665">
        <v>1.323364</v>
      </c>
      <c r="D665">
        <f t="shared" si="92"/>
        <v>3.4407463999999999E-2</v>
      </c>
      <c r="E665">
        <v>7079</v>
      </c>
      <c r="F665">
        <v>-2.373046875</v>
      </c>
      <c r="G665">
        <f t="shared" si="91"/>
        <v>-4.141748127291231E-2</v>
      </c>
      <c r="H665" t="str">
        <f t="shared" si="93"/>
        <v>NO</v>
      </c>
      <c r="I665" t="str">
        <f t="shared" si="94"/>
        <v>NO</v>
      </c>
      <c r="J665" t="str">
        <f t="shared" si="89"/>
        <v>NO</v>
      </c>
      <c r="K665">
        <v>7079</v>
      </c>
      <c r="L665" t="str">
        <f t="shared" si="90"/>
        <v/>
      </c>
    </row>
    <row r="666" spans="1:12" x14ac:dyDescent="0.25">
      <c r="A666">
        <v>36742</v>
      </c>
      <c r="B666">
        <f t="shared" si="88"/>
        <v>15888</v>
      </c>
      <c r="C666">
        <v>1.3095289999999999</v>
      </c>
      <c r="D666">
        <f t="shared" si="92"/>
        <v>3.2738225000000003E-2</v>
      </c>
      <c r="E666">
        <v>7090</v>
      </c>
      <c r="F666">
        <v>-1.318359375</v>
      </c>
      <c r="G666">
        <f t="shared" si="91"/>
        <v>-2.3009711818284619E-2</v>
      </c>
      <c r="H666" t="str">
        <f t="shared" si="93"/>
        <v>NO</v>
      </c>
      <c r="I666" t="str">
        <f t="shared" si="94"/>
        <v>NO</v>
      </c>
      <c r="J666" t="str">
        <f t="shared" si="89"/>
        <v>NO</v>
      </c>
      <c r="K666">
        <v>7090</v>
      </c>
      <c r="L666" t="str">
        <f t="shared" si="90"/>
        <v/>
      </c>
    </row>
    <row r="667" spans="1:12" x14ac:dyDescent="0.25">
      <c r="A667">
        <v>36767</v>
      </c>
      <c r="B667">
        <f t="shared" si="88"/>
        <v>15913</v>
      </c>
      <c r="C667">
        <v>1.242483</v>
      </c>
      <c r="D667">
        <f t="shared" si="92"/>
        <v>3.1062075000000001E-2</v>
      </c>
      <c r="E667">
        <v>7100</v>
      </c>
      <c r="F667">
        <v>-0.263671875</v>
      </c>
      <c r="G667">
        <f t="shared" si="91"/>
        <v>-4.6019423636569235E-3</v>
      </c>
      <c r="H667" t="str">
        <f t="shared" si="93"/>
        <v>NO</v>
      </c>
      <c r="I667" t="str">
        <f t="shared" si="94"/>
        <v>NO</v>
      </c>
      <c r="J667" t="str">
        <f t="shared" si="89"/>
        <v>NO</v>
      </c>
      <c r="K667">
        <v>7100</v>
      </c>
      <c r="L667" t="str">
        <f t="shared" si="90"/>
        <v/>
      </c>
    </row>
    <row r="668" spans="1:12" x14ac:dyDescent="0.25">
      <c r="A668">
        <v>36779</v>
      </c>
      <c r="B668">
        <f t="shared" si="88"/>
        <v>15925</v>
      </c>
      <c r="C668">
        <v>1.1834180000000001</v>
      </c>
      <c r="D668">
        <f t="shared" si="92"/>
        <v>1.4201016E-2</v>
      </c>
      <c r="E668">
        <v>7110</v>
      </c>
      <c r="F668">
        <v>0.87890625</v>
      </c>
      <c r="G668">
        <f t="shared" si="91"/>
        <v>1.5339807878856412E-2</v>
      </c>
      <c r="H668" t="str">
        <f t="shared" si="93"/>
        <v>NO</v>
      </c>
      <c r="I668" t="str">
        <f t="shared" si="94"/>
        <v>NO</v>
      </c>
      <c r="J668" t="str">
        <f t="shared" si="89"/>
        <v>NO</v>
      </c>
      <c r="K668">
        <v>7110</v>
      </c>
      <c r="L668" t="str">
        <f t="shared" si="90"/>
        <v/>
      </c>
    </row>
    <row r="669" spans="1:12" x14ac:dyDescent="0.25">
      <c r="A669">
        <v>36804</v>
      </c>
      <c r="B669">
        <f t="shared" si="88"/>
        <v>15950</v>
      </c>
      <c r="C669">
        <v>1.018996</v>
      </c>
      <c r="D669">
        <f t="shared" si="92"/>
        <v>2.5474900000000002E-2</v>
      </c>
      <c r="E669">
        <v>7121</v>
      </c>
      <c r="F669">
        <v>1.93359375</v>
      </c>
      <c r="G669">
        <f t="shared" si="91"/>
        <v>3.3747577333484109E-2</v>
      </c>
      <c r="H669" t="str">
        <f t="shared" si="93"/>
        <v>NO</v>
      </c>
      <c r="I669" t="str">
        <f t="shared" si="94"/>
        <v>NO</v>
      </c>
      <c r="J669" t="str">
        <f t="shared" si="89"/>
        <v>NO</v>
      </c>
      <c r="K669">
        <v>7121</v>
      </c>
      <c r="L669" t="str">
        <f t="shared" si="90"/>
        <v/>
      </c>
    </row>
    <row r="670" spans="1:12" x14ac:dyDescent="0.25">
      <c r="A670">
        <v>36830</v>
      </c>
      <c r="B670">
        <f t="shared" si="88"/>
        <v>15976</v>
      </c>
      <c r="C670">
        <v>0.80721500000000002</v>
      </c>
      <c r="D670">
        <f t="shared" si="92"/>
        <v>2.098759E-2</v>
      </c>
      <c r="E670">
        <v>7131</v>
      </c>
      <c r="F670">
        <v>2.98828125</v>
      </c>
      <c r="G670">
        <f t="shared" si="91"/>
        <v>5.2155346788111796E-2</v>
      </c>
      <c r="H670" t="str">
        <f t="shared" si="93"/>
        <v>NO</v>
      </c>
      <c r="I670" t="str">
        <f t="shared" si="94"/>
        <v>NO</v>
      </c>
      <c r="J670" t="str">
        <f t="shared" si="89"/>
        <v>NO</v>
      </c>
      <c r="K670">
        <v>7131</v>
      </c>
      <c r="L670" t="str">
        <f t="shared" si="90"/>
        <v/>
      </c>
    </row>
    <row r="671" spans="1:12" x14ac:dyDescent="0.25">
      <c r="A671">
        <v>36854</v>
      </c>
      <c r="B671">
        <f t="shared" si="88"/>
        <v>16000</v>
      </c>
      <c r="C671">
        <v>0.55765399999999998</v>
      </c>
      <c r="D671">
        <f t="shared" si="92"/>
        <v>1.3383696E-2</v>
      </c>
      <c r="E671">
        <v>7142</v>
      </c>
      <c r="F671">
        <v>3.955078125</v>
      </c>
      <c r="G671">
        <f t="shared" si="91"/>
        <v>6.9029135454853854E-2</v>
      </c>
      <c r="H671" t="str">
        <f t="shared" si="93"/>
        <v>NO</v>
      </c>
      <c r="I671" t="str">
        <f t="shared" si="94"/>
        <v>NO</v>
      </c>
      <c r="J671" t="str">
        <f t="shared" si="89"/>
        <v>NO</v>
      </c>
      <c r="K671">
        <v>7142</v>
      </c>
      <c r="L671" t="str">
        <f t="shared" si="90"/>
        <v/>
      </c>
    </row>
    <row r="672" spans="1:12" x14ac:dyDescent="0.25">
      <c r="A672">
        <v>36880</v>
      </c>
      <c r="B672">
        <f t="shared" si="88"/>
        <v>16026</v>
      </c>
      <c r="C672">
        <v>0.27776299999999998</v>
      </c>
      <c r="D672">
        <f t="shared" si="92"/>
        <v>7.2218380000000004E-3</v>
      </c>
      <c r="E672">
        <v>7152</v>
      </c>
      <c r="F672">
        <v>4.921875</v>
      </c>
      <c r="G672">
        <f t="shared" si="91"/>
        <v>8.5902924121595906E-2</v>
      </c>
      <c r="H672" t="str">
        <f t="shared" si="93"/>
        <v>NO</v>
      </c>
      <c r="I672" t="str">
        <f t="shared" si="94"/>
        <v>NO</v>
      </c>
      <c r="J672" t="str">
        <f t="shared" si="89"/>
        <v>NO</v>
      </c>
      <c r="K672">
        <v>7152</v>
      </c>
      <c r="L672" t="str">
        <f t="shared" si="90"/>
        <v/>
      </c>
    </row>
    <row r="673" spans="1:12" x14ac:dyDescent="0.25">
      <c r="A673">
        <v>36905</v>
      </c>
      <c r="B673">
        <f t="shared" si="88"/>
        <v>16051</v>
      </c>
      <c r="C673">
        <v>0.128771</v>
      </c>
      <c r="D673">
        <f t="shared" si="92"/>
        <v>3.2192750000000002E-3</v>
      </c>
      <c r="E673">
        <v>7163</v>
      </c>
      <c r="F673">
        <v>5.888671875</v>
      </c>
      <c r="G673">
        <f t="shared" si="91"/>
        <v>0.10277671278833796</v>
      </c>
      <c r="H673" t="str">
        <f t="shared" si="93"/>
        <v>NO</v>
      </c>
      <c r="I673" t="str">
        <f t="shared" si="94"/>
        <v>NO</v>
      </c>
      <c r="J673" t="str">
        <f t="shared" si="89"/>
        <v>NO</v>
      </c>
      <c r="K673">
        <v>7163</v>
      </c>
      <c r="L673" t="str">
        <f t="shared" si="90"/>
        <v/>
      </c>
    </row>
    <row r="674" spans="1:12" x14ac:dyDescent="0.25">
      <c r="A674">
        <v>36917</v>
      </c>
      <c r="B674">
        <f t="shared" si="88"/>
        <v>16063</v>
      </c>
      <c r="C674">
        <v>-0.15005599999999999</v>
      </c>
      <c r="D674">
        <f t="shared" si="92"/>
        <v>-1.8006720000000001E-3</v>
      </c>
      <c r="E674">
        <v>7173</v>
      </c>
      <c r="F674">
        <v>6.767578125</v>
      </c>
      <c r="G674">
        <f t="shared" si="91"/>
        <v>0.11811652066719437</v>
      </c>
      <c r="H674" t="str">
        <f t="shared" si="93"/>
        <v>NO</v>
      </c>
      <c r="I674" t="str">
        <f t="shared" si="94"/>
        <v>NO</v>
      </c>
      <c r="J674" t="str">
        <f t="shared" si="89"/>
        <v>NO</v>
      </c>
      <c r="K674">
        <v>7173</v>
      </c>
      <c r="L674" t="str">
        <f t="shared" si="90"/>
        <v/>
      </c>
    </row>
    <row r="675" spans="1:12" x14ac:dyDescent="0.25">
      <c r="A675">
        <v>36930</v>
      </c>
      <c r="B675">
        <f t="shared" si="88"/>
        <v>16076</v>
      </c>
      <c r="C675">
        <v>-0.29266199999999998</v>
      </c>
      <c r="D675">
        <f t="shared" si="92"/>
        <v>-3.8046059999999999E-3</v>
      </c>
      <c r="E675">
        <v>7183</v>
      </c>
      <c r="F675">
        <v>7.646484375</v>
      </c>
      <c r="G675">
        <f t="shared" si="91"/>
        <v>0.13345632854605077</v>
      </c>
      <c r="H675" t="str">
        <f t="shared" si="93"/>
        <v>NO</v>
      </c>
      <c r="I675" t="str">
        <f t="shared" si="94"/>
        <v>NO</v>
      </c>
      <c r="J675" t="str">
        <f t="shared" si="89"/>
        <v>NO</v>
      </c>
      <c r="K675">
        <v>7183</v>
      </c>
      <c r="L675" t="str">
        <f t="shared" si="90"/>
        <v/>
      </c>
    </row>
    <row r="676" spans="1:12" x14ac:dyDescent="0.25">
      <c r="A676">
        <v>36955</v>
      </c>
      <c r="B676">
        <f t="shared" si="88"/>
        <v>16101</v>
      </c>
      <c r="C676">
        <v>-0.55605800000000005</v>
      </c>
      <c r="D676">
        <f t="shared" si="92"/>
        <v>-1.3901450000000001E-2</v>
      </c>
      <c r="E676">
        <v>7194</v>
      </c>
      <c r="F676">
        <v>8.349609375</v>
      </c>
      <c r="G676">
        <f t="shared" si="91"/>
        <v>0.14572817484913589</v>
      </c>
      <c r="H676" t="str">
        <f t="shared" si="93"/>
        <v>NO</v>
      </c>
      <c r="I676" t="str">
        <f t="shared" si="94"/>
        <v>NO</v>
      </c>
      <c r="J676" t="str">
        <f t="shared" si="89"/>
        <v>NO</v>
      </c>
      <c r="K676">
        <v>7194</v>
      </c>
      <c r="L676" t="str">
        <f t="shared" si="90"/>
        <v/>
      </c>
    </row>
    <row r="677" spans="1:12" x14ac:dyDescent="0.25">
      <c r="A677">
        <v>36981</v>
      </c>
      <c r="B677">
        <f t="shared" si="88"/>
        <v>16127</v>
      </c>
      <c r="C677">
        <v>-0.80242599999999997</v>
      </c>
      <c r="D677">
        <f t="shared" si="92"/>
        <v>-2.0863076000000001E-2</v>
      </c>
      <c r="E677">
        <v>7204</v>
      </c>
      <c r="F677">
        <v>9.052734375</v>
      </c>
      <c r="G677">
        <f t="shared" si="91"/>
        <v>0.15800002115222103</v>
      </c>
      <c r="H677" t="str">
        <f t="shared" si="93"/>
        <v>NO</v>
      </c>
      <c r="I677" t="str">
        <f t="shared" si="94"/>
        <v>NO</v>
      </c>
      <c r="J677" t="str">
        <f t="shared" si="89"/>
        <v>NO</v>
      </c>
      <c r="K677">
        <v>7204</v>
      </c>
      <c r="L677" t="str">
        <f t="shared" si="90"/>
        <v/>
      </c>
    </row>
    <row r="678" spans="1:12" x14ac:dyDescent="0.25">
      <c r="A678">
        <v>37006</v>
      </c>
      <c r="B678">
        <f t="shared" si="88"/>
        <v>16152</v>
      </c>
      <c r="C678">
        <v>-1.001968</v>
      </c>
      <c r="D678">
        <f t="shared" si="92"/>
        <v>-2.5049200000000001E-2</v>
      </c>
      <c r="E678">
        <v>7215</v>
      </c>
      <c r="F678">
        <v>9.66796875</v>
      </c>
      <c r="G678">
        <f t="shared" si="91"/>
        <v>0.16873788666742054</v>
      </c>
      <c r="H678" t="str">
        <f t="shared" si="93"/>
        <v>NO</v>
      </c>
      <c r="I678" t="str">
        <f t="shared" si="94"/>
        <v>NO</v>
      </c>
      <c r="J678" t="str">
        <f t="shared" si="89"/>
        <v>NO</v>
      </c>
      <c r="K678">
        <v>7215</v>
      </c>
      <c r="L678" t="str">
        <f t="shared" si="90"/>
        <v/>
      </c>
    </row>
    <row r="679" spans="1:12" x14ac:dyDescent="0.25">
      <c r="A679">
        <v>37031</v>
      </c>
      <c r="B679">
        <f t="shared" si="88"/>
        <v>16177</v>
      </c>
      <c r="C679">
        <v>-1.1504270000000001</v>
      </c>
      <c r="D679">
        <f t="shared" si="92"/>
        <v>-2.8760675000000003E-2</v>
      </c>
      <c r="E679">
        <v>7225</v>
      </c>
      <c r="F679">
        <v>10.1953125</v>
      </c>
      <c r="G679">
        <f t="shared" si="91"/>
        <v>0.17794177139473438</v>
      </c>
      <c r="H679" t="str">
        <f t="shared" si="93"/>
        <v>NO</v>
      </c>
      <c r="I679" t="str">
        <f t="shared" si="94"/>
        <v>NO</v>
      </c>
      <c r="J679" t="str">
        <f t="shared" si="89"/>
        <v>NO</v>
      </c>
      <c r="K679">
        <v>7225</v>
      </c>
      <c r="L679" t="str">
        <f t="shared" si="90"/>
        <v/>
      </c>
    </row>
    <row r="680" spans="1:12" x14ac:dyDescent="0.25">
      <c r="A680">
        <v>37056</v>
      </c>
      <c r="B680">
        <f t="shared" si="88"/>
        <v>16202</v>
      </c>
      <c r="C680">
        <v>-1.2525930000000001</v>
      </c>
      <c r="D680">
        <f t="shared" si="92"/>
        <v>-3.1314825000000004E-2</v>
      </c>
      <c r="E680">
        <v>7236</v>
      </c>
      <c r="F680">
        <v>10.72265625</v>
      </c>
      <c r="G680">
        <f t="shared" si="91"/>
        <v>0.1871456561220482</v>
      </c>
      <c r="H680" t="str">
        <f t="shared" si="93"/>
        <v>NO</v>
      </c>
      <c r="I680" t="str">
        <f t="shared" si="94"/>
        <v>NO</v>
      </c>
      <c r="J680" t="str">
        <f t="shared" si="89"/>
        <v>NO</v>
      </c>
      <c r="K680">
        <v>7236</v>
      </c>
      <c r="L680" t="str">
        <f t="shared" si="90"/>
        <v/>
      </c>
    </row>
    <row r="681" spans="1:12" x14ac:dyDescent="0.25">
      <c r="A681">
        <v>37081</v>
      </c>
      <c r="B681">
        <f t="shared" si="88"/>
        <v>16227</v>
      </c>
      <c r="C681">
        <v>-1.2925009999999999</v>
      </c>
      <c r="D681">
        <f t="shared" si="92"/>
        <v>-3.2312525000000002E-2</v>
      </c>
      <c r="E681">
        <v>7246</v>
      </c>
      <c r="F681">
        <v>10.98632813</v>
      </c>
      <c r="G681">
        <f t="shared" si="91"/>
        <v>0.19174759857297161</v>
      </c>
      <c r="H681" t="str">
        <f t="shared" si="93"/>
        <v>NO</v>
      </c>
      <c r="I681" t="str">
        <f t="shared" si="94"/>
        <v>NO</v>
      </c>
      <c r="J681" t="str">
        <f t="shared" si="89"/>
        <v>NO</v>
      </c>
      <c r="K681">
        <v>7246</v>
      </c>
      <c r="L681" t="str">
        <f t="shared" si="90"/>
        <v/>
      </c>
    </row>
    <row r="682" spans="1:12" x14ac:dyDescent="0.25">
      <c r="A682">
        <v>37106</v>
      </c>
      <c r="B682">
        <f t="shared" si="88"/>
        <v>16252</v>
      </c>
      <c r="C682">
        <v>-1.279199</v>
      </c>
      <c r="D682">
        <f t="shared" si="92"/>
        <v>-3.1979975000000001E-2</v>
      </c>
      <c r="E682">
        <v>7256</v>
      </c>
      <c r="F682">
        <v>11.33789063</v>
      </c>
      <c r="G682">
        <f t="shared" si="91"/>
        <v>0.19788352172451418</v>
      </c>
      <c r="H682" t="str">
        <f t="shared" si="93"/>
        <v>NO</v>
      </c>
      <c r="I682" t="str">
        <f t="shared" si="94"/>
        <v>NO</v>
      </c>
      <c r="J682" t="str">
        <f t="shared" si="89"/>
        <v>NO</v>
      </c>
      <c r="K682">
        <v>7256</v>
      </c>
      <c r="L682" t="str">
        <f t="shared" si="90"/>
        <v/>
      </c>
    </row>
    <row r="683" spans="1:12" x14ac:dyDescent="0.25">
      <c r="A683">
        <v>37131</v>
      </c>
      <c r="B683">
        <f t="shared" si="88"/>
        <v>16277</v>
      </c>
      <c r="C683">
        <v>-1.198318</v>
      </c>
      <c r="D683">
        <f t="shared" si="92"/>
        <v>-2.9957950000000001E-2</v>
      </c>
      <c r="E683">
        <v>7267</v>
      </c>
      <c r="F683">
        <v>11.51367188</v>
      </c>
      <c r="G683">
        <f t="shared" si="91"/>
        <v>0.20095148330028548</v>
      </c>
      <c r="H683" t="str">
        <f t="shared" si="93"/>
        <v>NO</v>
      </c>
      <c r="I683" t="str">
        <f t="shared" si="94"/>
        <v>NO</v>
      </c>
      <c r="J683" t="str">
        <f t="shared" si="89"/>
        <v>NO</v>
      </c>
      <c r="K683">
        <v>7267</v>
      </c>
      <c r="L683" t="str">
        <f t="shared" si="90"/>
        <v/>
      </c>
    </row>
    <row r="684" spans="1:12" x14ac:dyDescent="0.25">
      <c r="A684">
        <v>37156</v>
      </c>
      <c r="B684">
        <f t="shared" si="88"/>
        <v>16302</v>
      </c>
      <c r="C684">
        <v>-1.0610329999999999</v>
      </c>
      <c r="D684">
        <f t="shared" si="92"/>
        <v>-2.6525824999999996E-2</v>
      </c>
      <c r="E684">
        <v>7288</v>
      </c>
      <c r="F684">
        <v>11.6015625</v>
      </c>
      <c r="G684">
        <f t="shared" si="91"/>
        <v>0.20248546400090464</v>
      </c>
      <c r="H684" t="str">
        <f t="shared" si="93"/>
        <v>YES</v>
      </c>
      <c r="I684" t="str">
        <f t="shared" si="94"/>
        <v>NO</v>
      </c>
      <c r="J684" t="str">
        <f t="shared" si="89"/>
        <v>YES</v>
      </c>
      <c r="K684">
        <v>7288</v>
      </c>
      <c r="L684">
        <f t="shared" si="90"/>
        <v>11.6015625</v>
      </c>
    </row>
    <row r="685" spans="1:12" x14ac:dyDescent="0.25">
      <c r="A685">
        <v>37181</v>
      </c>
      <c r="B685">
        <f t="shared" si="88"/>
        <v>16327</v>
      </c>
      <c r="C685">
        <v>-0.87106799999999995</v>
      </c>
      <c r="D685">
        <f t="shared" si="92"/>
        <v>-2.17767E-2</v>
      </c>
      <c r="E685">
        <v>7298</v>
      </c>
      <c r="F685">
        <v>11.51367188</v>
      </c>
      <c r="G685">
        <f t="shared" si="91"/>
        <v>0.20095148330028548</v>
      </c>
      <c r="H685" t="str">
        <f t="shared" si="93"/>
        <v>NO</v>
      </c>
      <c r="I685" t="str">
        <f t="shared" si="94"/>
        <v>NO</v>
      </c>
      <c r="J685" t="str">
        <f t="shared" si="89"/>
        <v>NO</v>
      </c>
      <c r="K685">
        <v>7298</v>
      </c>
      <c r="L685" t="str">
        <f t="shared" si="90"/>
        <v/>
      </c>
    </row>
    <row r="686" spans="1:12" x14ac:dyDescent="0.25">
      <c r="A686">
        <v>37206</v>
      </c>
      <c r="B686">
        <f t="shared" si="88"/>
        <v>16352</v>
      </c>
      <c r="C686">
        <v>-0.63693900000000003</v>
      </c>
      <c r="D686">
        <f t="shared" si="92"/>
        <v>-1.5923475000000003E-2</v>
      </c>
      <c r="E686">
        <v>7309</v>
      </c>
      <c r="F686">
        <v>11.33789063</v>
      </c>
      <c r="G686">
        <f t="shared" si="91"/>
        <v>0.19788352172451418</v>
      </c>
      <c r="H686" t="str">
        <f t="shared" si="93"/>
        <v>NO</v>
      </c>
      <c r="I686" t="str">
        <f t="shared" si="94"/>
        <v>NO</v>
      </c>
      <c r="J686" t="str">
        <f t="shared" si="89"/>
        <v>NO</v>
      </c>
      <c r="K686">
        <v>7309</v>
      </c>
      <c r="L686" t="str">
        <f t="shared" si="90"/>
        <v/>
      </c>
    </row>
    <row r="687" spans="1:12" x14ac:dyDescent="0.25">
      <c r="A687">
        <v>37231</v>
      </c>
      <c r="B687">
        <f t="shared" si="88"/>
        <v>16377</v>
      </c>
      <c r="C687">
        <v>-0.37460700000000002</v>
      </c>
      <c r="D687">
        <f t="shared" si="92"/>
        <v>-9.3651749999999999E-3</v>
      </c>
      <c r="E687">
        <v>7319</v>
      </c>
      <c r="F687">
        <v>10.98632813</v>
      </c>
      <c r="G687">
        <f t="shared" si="91"/>
        <v>0.19174759857297161</v>
      </c>
      <c r="H687" t="str">
        <f t="shared" si="93"/>
        <v>NO</v>
      </c>
      <c r="I687" t="str">
        <f t="shared" si="94"/>
        <v>NO</v>
      </c>
      <c r="J687" t="str">
        <f t="shared" si="89"/>
        <v>NO</v>
      </c>
      <c r="K687">
        <v>7319</v>
      </c>
      <c r="L687" t="str">
        <f t="shared" si="90"/>
        <v/>
      </c>
    </row>
    <row r="688" spans="1:12" x14ac:dyDescent="0.25">
      <c r="A688">
        <v>37256</v>
      </c>
      <c r="B688">
        <f t="shared" si="88"/>
        <v>16402</v>
      </c>
      <c r="C688">
        <v>-8.7265999999999996E-2</v>
      </c>
      <c r="D688">
        <f t="shared" si="92"/>
        <v>-2.1816499999999998E-3</v>
      </c>
      <c r="E688">
        <v>7329</v>
      </c>
      <c r="F688">
        <v>10.63476563</v>
      </c>
      <c r="G688">
        <f t="shared" si="91"/>
        <v>0.18561167542142903</v>
      </c>
      <c r="H688" t="str">
        <f t="shared" si="93"/>
        <v>NO</v>
      </c>
      <c r="I688" t="str">
        <f t="shared" si="94"/>
        <v>NO</v>
      </c>
      <c r="J688" t="str">
        <f t="shared" si="89"/>
        <v>NO</v>
      </c>
      <c r="K688">
        <v>7329</v>
      </c>
      <c r="L688" t="str">
        <f t="shared" si="90"/>
        <v/>
      </c>
    </row>
    <row r="689" spans="1:12" x14ac:dyDescent="0.25">
      <c r="A689">
        <v>37281</v>
      </c>
      <c r="B689">
        <f t="shared" si="88"/>
        <v>16427</v>
      </c>
      <c r="C689">
        <v>0.19847799999999999</v>
      </c>
      <c r="D689">
        <f t="shared" si="92"/>
        <v>4.9619499999999997E-3</v>
      </c>
      <c r="E689">
        <v>7340</v>
      </c>
      <c r="F689">
        <v>10.1953125</v>
      </c>
      <c r="G689">
        <f t="shared" si="91"/>
        <v>0.17794177139473438</v>
      </c>
      <c r="H689" t="str">
        <f t="shared" si="93"/>
        <v>NO</v>
      </c>
      <c r="I689" t="str">
        <f t="shared" si="94"/>
        <v>NO</v>
      </c>
      <c r="J689" t="str">
        <f t="shared" si="89"/>
        <v>NO</v>
      </c>
      <c r="K689">
        <v>7340</v>
      </c>
      <c r="L689" t="str">
        <f t="shared" si="90"/>
        <v/>
      </c>
    </row>
    <row r="690" spans="1:12" x14ac:dyDescent="0.25">
      <c r="A690">
        <v>37306</v>
      </c>
      <c r="B690">
        <f t="shared" si="88"/>
        <v>16452</v>
      </c>
      <c r="C690">
        <v>0.47038799999999997</v>
      </c>
      <c r="D690">
        <f t="shared" si="92"/>
        <v>1.1759699999999998E-2</v>
      </c>
      <c r="E690">
        <v>7350</v>
      </c>
      <c r="F690">
        <v>9.66796875</v>
      </c>
      <c r="G690">
        <f t="shared" si="91"/>
        <v>0.16873788666742054</v>
      </c>
      <c r="H690" t="str">
        <f t="shared" si="93"/>
        <v>NO</v>
      </c>
      <c r="I690" t="str">
        <f t="shared" si="94"/>
        <v>NO</v>
      </c>
      <c r="J690" t="str">
        <f t="shared" si="89"/>
        <v>NO</v>
      </c>
      <c r="K690">
        <v>7350</v>
      </c>
      <c r="L690" t="str">
        <f t="shared" si="90"/>
        <v/>
      </c>
    </row>
    <row r="691" spans="1:12" x14ac:dyDescent="0.25">
      <c r="A691">
        <v>37331</v>
      </c>
      <c r="B691">
        <f t="shared" si="88"/>
        <v>16477</v>
      </c>
      <c r="C691">
        <v>0.70930599999999999</v>
      </c>
      <c r="D691">
        <f t="shared" si="92"/>
        <v>1.7732649999999999E-2</v>
      </c>
      <c r="E691">
        <v>7361</v>
      </c>
      <c r="F691">
        <v>9.052734375</v>
      </c>
      <c r="G691">
        <f t="shared" si="91"/>
        <v>0.15800002115222103</v>
      </c>
      <c r="H691" t="str">
        <f t="shared" si="93"/>
        <v>NO</v>
      </c>
      <c r="I691" t="str">
        <f t="shared" si="94"/>
        <v>NO</v>
      </c>
      <c r="J691" t="str">
        <f t="shared" si="89"/>
        <v>NO</v>
      </c>
      <c r="K691">
        <v>7361</v>
      </c>
      <c r="L691" t="str">
        <f t="shared" si="90"/>
        <v/>
      </c>
    </row>
    <row r="692" spans="1:12" x14ac:dyDescent="0.25">
      <c r="A692">
        <v>37344</v>
      </c>
      <c r="B692">
        <f t="shared" si="88"/>
        <v>16490</v>
      </c>
      <c r="C692">
        <v>0.82796700000000001</v>
      </c>
      <c r="D692">
        <f t="shared" si="92"/>
        <v>1.0763571000000001E-2</v>
      </c>
      <c r="E692">
        <v>7371</v>
      </c>
      <c r="F692">
        <v>8.349609375</v>
      </c>
      <c r="G692">
        <f t="shared" si="91"/>
        <v>0.14572817484913589</v>
      </c>
      <c r="H692" t="str">
        <f t="shared" si="93"/>
        <v>NO</v>
      </c>
      <c r="I692" t="str">
        <f t="shared" si="94"/>
        <v>NO</v>
      </c>
      <c r="J692" t="str">
        <f t="shared" si="89"/>
        <v>NO</v>
      </c>
      <c r="K692">
        <v>7371</v>
      </c>
      <c r="L692" t="str">
        <f t="shared" si="90"/>
        <v/>
      </c>
    </row>
    <row r="693" spans="1:12" x14ac:dyDescent="0.25">
      <c r="A693">
        <v>37356</v>
      </c>
      <c r="B693">
        <f t="shared" si="88"/>
        <v>16502</v>
      </c>
      <c r="C693">
        <v>0.93013299999999999</v>
      </c>
      <c r="D693">
        <f t="shared" si="92"/>
        <v>1.1161595999999999E-2</v>
      </c>
      <c r="E693">
        <v>7382</v>
      </c>
      <c r="F693">
        <v>7.646484375</v>
      </c>
      <c r="G693">
        <f t="shared" si="91"/>
        <v>0.13345632854605077</v>
      </c>
      <c r="H693" t="str">
        <f t="shared" si="93"/>
        <v>NO</v>
      </c>
      <c r="I693" t="str">
        <f t="shared" si="94"/>
        <v>NO</v>
      </c>
      <c r="J693" t="str">
        <f t="shared" si="89"/>
        <v>NO</v>
      </c>
      <c r="K693">
        <v>7382</v>
      </c>
      <c r="L693" t="str">
        <f t="shared" si="90"/>
        <v/>
      </c>
    </row>
    <row r="694" spans="1:12" x14ac:dyDescent="0.25">
      <c r="A694">
        <v>37382</v>
      </c>
      <c r="B694">
        <f t="shared" si="88"/>
        <v>16528</v>
      </c>
      <c r="C694">
        <v>1.1062620000000001</v>
      </c>
      <c r="D694">
        <f t="shared" si="92"/>
        <v>2.8762812000000002E-2</v>
      </c>
      <c r="E694">
        <v>7392</v>
      </c>
      <c r="F694">
        <v>6.767578125</v>
      </c>
      <c r="G694">
        <f t="shared" si="91"/>
        <v>0.11811652066719437</v>
      </c>
      <c r="H694" t="str">
        <f t="shared" si="93"/>
        <v>NO</v>
      </c>
      <c r="I694" t="str">
        <f t="shared" si="94"/>
        <v>NO</v>
      </c>
      <c r="J694" t="str">
        <f t="shared" si="89"/>
        <v>NO</v>
      </c>
      <c r="K694">
        <v>7392</v>
      </c>
      <c r="L694" t="str">
        <f t="shared" si="90"/>
        <v/>
      </c>
    </row>
    <row r="695" spans="1:12" x14ac:dyDescent="0.25">
      <c r="A695">
        <v>37407</v>
      </c>
      <c r="B695">
        <f t="shared" si="88"/>
        <v>16553</v>
      </c>
      <c r="C695">
        <v>1.2297119999999999</v>
      </c>
      <c r="D695">
        <f t="shared" si="92"/>
        <v>3.0742800000000001E-2</v>
      </c>
      <c r="E695">
        <v>7402</v>
      </c>
      <c r="F695">
        <v>5.888671875</v>
      </c>
      <c r="G695">
        <f t="shared" si="91"/>
        <v>0.10277671278833796</v>
      </c>
      <c r="H695" t="str">
        <f t="shared" si="93"/>
        <v>NO</v>
      </c>
      <c r="I695" t="str">
        <f t="shared" si="94"/>
        <v>NO</v>
      </c>
      <c r="J695" t="str">
        <f t="shared" si="89"/>
        <v>NO</v>
      </c>
      <c r="K695">
        <v>7402</v>
      </c>
      <c r="L695" t="str">
        <f t="shared" si="90"/>
        <v/>
      </c>
    </row>
    <row r="696" spans="1:12" x14ac:dyDescent="0.25">
      <c r="A696">
        <v>37432</v>
      </c>
      <c r="B696">
        <f t="shared" si="88"/>
        <v>16578</v>
      </c>
      <c r="C696">
        <v>1.2999510000000001</v>
      </c>
      <c r="D696">
        <f t="shared" si="92"/>
        <v>3.2498775000000001E-2</v>
      </c>
      <c r="E696">
        <v>7413</v>
      </c>
      <c r="F696">
        <v>5.009765625</v>
      </c>
      <c r="G696">
        <f t="shared" si="91"/>
        <v>8.7436904909481541E-2</v>
      </c>
      <c r="H696" t="str">
        <f t="shared" si="93"/>
        <v>NO</v>
      </c>
      <c r="I696" t="str">
        <f t="shared" si="94"/>
        <v>NO</v>
      </c>
      <c r="J696" t="str">
        <f t="shared" si="89"/>
        <v>NO</v>
      </c>
      <c r="K696">
        <v>7413</v>
      </c>
      <c r="L696" t="str">
        <f t="shared" si="90"/>
        <v/>
      </c>
    </row>
    <row r="697" spans="1:12" x14ac:dyDescent="0.25">
      <c r="A697">
        <v>37457</v>
      </c>
      <c r="B697">
        <f t="shared" si="88"/>
        <v>16603</v>
      </c>
      <c r="C697">
        <v>1.3068690000000001</v>
      </c>
      <c r="D697">
        <f t="shared" si="92"/>
        <v>3.2671724999999999E-2</v>
      </c>
      <c r="E697">
        <v>7423</v>
      </c>
      <c r="F697">
        <v>3.955078125</v>
      </c>
      <c r="G697">
        <f t="shared" si="91"/>
        <v>6.9029135454853854E-2</v>
      </c>
      <c r="H697" t="str">
        <f t="shared" si="93"/>
        <v>NO</v>
      </c>
      <c r="I697" t="str">
        <f t="shared" si="94"/>
        <v>NO</v>
      </c>
      <c r="J697" t="str">
        <f t="shared" si="89"/>
        <v>NO</v>
      </c>
      <c r="K697">
        <v>7423</v>
      </c>
      <c r="L697" t="str">
        <f t="shared" si="90"/>
        <v/>
      </c>
    </row>
    <row r="698" spans="1:12" x14ac:dyDescent="0.25">
      <c r="A698">
        <v>37482</v>
      </c>
      <c r="B698">
        <f t="shared" si="88"/>
        <v>16628</v>
      </c>
      <c r="C698">
        <v>1.249932</v>
      </c>
      <c r="D698">
        <f t="shared" si="92"/>
        <v>3.12483E-2</v>
      </c>
      <c r="E698">
        <v>7434</v>
      </c>
      <c r="F698">
        <v>2.98828125</v>
      </c>
      <c r="G698">
        <f t="shared" si="91"/>
        <v>5.2155346788111796E-2</v>
      </c>
      <c r="H698" t="str">
        <f t="shared" si="93"/>
        <v>NO</v>
      </c>
      <c r="I698" t="str">
        <f t="shared" si="94"/>
        <v>NO</v>
      </c>
      <c r="J698" t="str">
        <f t="shared" si="89"/>
        <v>NO</v>
      </c>
      <c r="K698">
        <v>7434</v>
      </c>
      <c r="L698" t="str">
        <f t="shared" si="90"/>
        <v/>
      </c>
    </row>
    <row r="699" spans="1:12" x14ac:dyDescent="0.25">
      <c r="A699">
        <v>37507</v>
      </c>
      <c r="B699">
        <f t="shared" si="88"/>
        <v>16653</v>
      </c>
      <c r="C699">
        <v>1.1456379999999999</v>
      </c>
      <c r="D699">
        <f t="shared" si="92"/>
        <v>2.8640949999999995E-2</v>
      </c>
      <c r="E699">
        <v>7444</v>
      </c>
      <c r="F699">
        <v>1.93359375</v>
      </c>
      <c r="G699">
        <f t="shared" si="91"/>
        <v>3.3747577333484109E-2</v>
      </c>
      <c r="H699" t="str">
        <f t="shared" si="93"/>
        <v>NO</v>
      </c>
      <c r="I699" t="str">
        <f t="shared" si="94"/>
        <v>NO</v>
      </c>
      <c r="J699" t="str">
        <f t="shared" si="89"/>
        <v>NO</v>
      </c>
      <c r="K699">
        <v>7444</v>
      </c>
      <c r="L699" t="str">
        <f t="shared" si="90"/>
        <v/>
      </c>
    </row>
    <row r="700" spans="1:12" x14ac:dyDescent="0.25">
      <c r="A700">
        <v>37532</v>
      </c>
      <c r="B700">
        <f t="shared" si="88"/>
        <v>16678</v>
      </c>
      <c r="C700">
        <v>0.971105</v>
      </c>
      <c r="D700">
        <f t="shared" si="92"/>
        <v>2.4277625000000001E-2</v>
      </c>
      <c r="E700">
        <v>7455</v>
      </c>
      <c r="F700">
        <v>0.87890625</v>
      </c>
      <c r="G700">
        <f t="shared" si="91"/>
        <v>1.5339807878856412E-2</v>
      </c>
      <c r="H700" t="str">
        <f t="shared" si="93"/>
        <v>NO</v>
      </c>
      <c r="I700" t="str">
        <f t="shared" si="94"/>
        <v>NO</v>
      </c>
      <c r="J700" t="str">
        <f t="shared" si="89"/>
        <v>NO</v>
      </c>
      <c r="K700">
        <v>7455</v>
      </c>
      <c r="L700" t="str">
        <f t="shared" si="90"/>
        <v/>
      </c>
    </row>
    <row r="701" spans="1:12" x14ac:dyDescent="0.25">
      <c r="A701">
        <v>37557</v>
      </c>
      <c r="B701">
        <f t="shared" si="88"/>
        <v>16703</v>
      </c>
      <c r="C701">
        <v>0.75027900000000003</v>
      </c>
      <c r="D701">
        <f t="shared" si="92"/>
        <v>1.8756975000000002E-2</v>
      </c>
      <c r="E701">
        <v>7465</v>
      </c>
      <c r="F701">
        <v>-0.17578125</v>
      </c>
      <c r="G701">
        <f t="shared" si="91"/>
        <v>-3.0679615757712823E-3</v>
      </c>
      <c r="H701" t="str">
        <f t="shared" si="93"/>
        <v>NO</v>
      </c>
      <c r="I701" t="str">
        <f t="shared" si="94"/>
        <v>NO</v>
      </c>
      <c r="J701" t="str">
        <f t="shared" si="89"/>
        <v>NO</v>
      </c>
      <c r="K701">
        <v>7465</v>
      </c>
      <c r="L701" t="str">
        <f t="shared" si="90"/>
        <v/>
      </c>
    </row>
    <row r="702" spans="1:12" x14ac:dyDescent="0.25">
      <c r="A702">
        <v>37583</v>
      </c>
      <c r="B702">
        <f t="shared" si="88"/>
        <v>16729</v>
      </c>
      <c r="C702">
        <v>0.49433300000000002</v>
      </c>
      <c r="D702">
        <f t="shared" si="92"/>
        <v>1.2852657999999999E-2</v>
      </c>
      <c r="E702">
        <v>7475</v>
      </c>
      <c r="F702">
        <v>-1.318359375</v>
      </c>
      <c r="G702">
        <f t="shared" si="91"/>
        <v>-2.3009711818284619E-2</v>
      </c>
      <c r="H702" t="str">
        <f t="shared" si="93"/>
        <v>NO</v>
      </c>
      <c r="I702" t="str">
        <f t="shared" si="94"/>
        <v>NO</v>
      </c>
      <c r="J702" t="str">
        <f t="shared" si="89"/>
        <v>NO</v>
      </c>
      <c r="K702">
        <v>7475</v>
      </c>
      <c r="L702" t="str">
        <f t="shared" si="90"/>
        <v/>
      </c>
    </row>
    <row r="703" spans="1:12" x14ac:dyDescent="0.25">
      <c r="A703">
        <v>37608</v>
      </c>
      <c r="B703">
        <f t="shared" si="88"/>
        <v>16754</v>
      </c>
      <c r="C703">
        <v>0.215506</v>
      </c>
      <c r="D703">
        <f t="shared" si="92"/>
        <v>5.3876499999999999E-3</v>
      </c>
      <c r="E703">
        <v>7486</v>
      </c>
      <c r="F703">
        <v>-2.373046875</v>
      </c>
      <c r="G703">
        <f t="shared" si="91"/>
        <v>-4.141748127291231E-2</v>
      </c>
      <c r="H703" t="str">
        <f t="shared" si="93"/>
        <v>NO</v>
      </c>
      <c r="I703" t="str">
        <f t="shared" si="94"/>
        <v>NO</v>
      </c>
      <c r="J703" t="str">
        <f t="shared" si="89"/>
        <v>NO</v>
      </c>
      <c r="K703">
        <v>7486</v>
      </c>
      <c r="L703" t="str">
        <f t="shared" si="90"/>
        <v/>
      </c>
    </row>
    <row r="704" spans="1:12" x14ac:dyDescent="0.25">
      <c r="A704">
        <v>37633</v>
      </c>
      <c r="B704">
        <f t="shared" si="88"/>
        <v>16779</v>
      </c>
      <c r="C704">
        <v>-6.7577999999999999E-2</v>
      </c>
      <c r="D704">
        <f t="shared" si="92"/>
        <v>-1.6894499999999999E-3</v>
      </c>
      <c r="E704">
        <v>7496</v>
      </c>
      <c r="F704">
        <v>-3.427734375</v>
      </c>
      <c r="G704">
        <f t="shared" si="91"/>
        <v>-5.9825250727540004E-2</v>
      </c>
      <c r="H704" t="str">
        <f t="shared" si="93"/>
        <v>NO</v>
      </c>
      <c r="I704" t="str">
        <f t="shared" si="94"/>
        <v>NO</v>
      </c>
      <c r="J704" t="str">
        <f t="shared" si="89"/>
        <v>NO</v>
      </c>
      <c r="K704">
        <v>7496</v>
      </c>
      <c r="L704" t="str">
        <f t="shared" si="90"/>
        <v/>
      </c>
    </row>
    <row r="705" spans="1:12" x14ac:dyDescent="0.25">
      <c r="A705">
        <v>37658</v>
      </c>
      <c r="B705">
        <f t="shared" si="88"/>
        <v>16804</v>
      </c>
      <c r="C705">
        <v>-0.34321299999999999</v>
      </c>
      <c r="D705">
        <f t="shared" si="92"/>
        <v>-8.5803249999999998E-3</v>
      </c>
      <c r="E705">
        <v>7507</v>
      </c>
      <c r="F705">
        <v>-4.482421875</v>
      </c>
      <c r="G705">
        <f t="shared" si="91"/>
        <v>-7.8233020182167698E-2</v>
      </c>
      <c r="H705" t="str">
        <f t="shared" si="93"/>
        <v>NO</v>
      </c>
      <c r="I705" t="str">
        <f t="shared" si="94"/>
        <v>NO</v>
      </c>
      <c r="J705" t="str">
        <f t="shared" si="89"/>
        <v>NO</v>
      </c>
      <c r="K705">
        <v>7507</v>
      </c>
      <c r="L705" t="str">
        <f t="shared" si="90"/>
        <v/>
      </c>
    </row>
    <row r="706" spans="1:12" x14ac:dyDescent="0.25">
      <c r="A706">
        <v>37683</v>
      </c>
      <c r="B706">
        <f t="shared" ref="B706:B769" si="95">A706-$R$2</f>
        <v>16829</v>
      </c>
      <c r="C706">
        <v>-0.60181899999999999</v>
      </c>
      <c r="D706">
        <f t="shared" si="92"/>
        <v>-1.5045474999999999E-2</v>
      </c>
      <c r="E706">
        <v>7517</v>
      </c>
      <c r="F706">
        <v>-5.44921875</v>
      </c>
      <c r="G706">
        <f t="shared" si="91"/>
        <v>-9.5106808848909749E-2</v>
      </c>
      <c r="H706" t="str">
        <f t="shared" si="93"/>
        <v>NO</v>
      </c>
      <c r="I706" t="str">
        <f t="shared" si="94"/>
        <v>NO</v>
      </c>
      <c r="J706" t="str">
        <f t="shared" ref="J706:J769" si="96">IF(OR(I706="YES",H706="YES"),"YES","NO")</f>
        <v>NO</v>
      </c>
      <c r="K706">
        <v>7517</v>
      </c>
      <c r="L706" t="str">
        <f t="shared" ref="L706:L769" si="97">IF(J706="YES",F706, "")</f>
        <v/>
      </c>
    </row>
    <row r="707" spans="1:12" x14ac:dyDescent="0.25">
      <c r="A707">
        <v>37708</v>
      </c>
      <c r="B707">
        <f t="shared" si="95"/>
        <v>16854</v>
      </c>
      <c r="C707">
        <v>-0.83009599999999995</v>
      </c>
      <c r="D707">
        <f t="shared" si="92"/>
        <v>-2.0752399999999997E-2</v>
      </c>
      <c r="E707">
        <v>7528</v>
      </c>
      <c r="F707">
        <v>-6.416015625</v>
      </c>
      <c r="G707">
        <f t="shared" ref="G707:G770" si="98">F707*PI()/180</f>
        <v>-0.1119805975156518</v>
      </c>
      <c r="H707" t="str">
        <f t="shared" si="93"/>
        <v>NO</v>
      </c>
      <c r="I707" t="str">
        <f t="shared" si="94"/>
        <v>NO</v>
      </c>
      <c r="J707" t="str">
        <f t="shared" si="96"/>
        <v>NO</v>
      </c>
      <c r="K707">
        <v>7528</v>
      </c>
      <c r="L707" t="str">
        <f t="shared" si="97"/>
        <v/>
      </c>
    </row>
    <row r="708" spans="1:12" x14ac:dyDescent="0.25">
      <c r="A708">
        <v>37734</v>
      </c>
      <c r="B708">
        <f t="shared" si="95"/>
        <v>16880</v>
      </c>
      <c r="C708">
        <v>-1.015271</v>
      </c>
      <c r="D708">
        <f t="shared" ref="D708:D771" si="99">(C708*(B708-B707))/1000</f>
        <v>-2.6397046E-2</v>
      </c>
      <c r="E708">
        <v>7538</v>
      </c>
      <c r="F708">
        <v>-7.294921875</v>
      </c>
      <c r="G708">
        <f t="shared" si="98"/>
        <v>-0.12732040539450823</v>
      </c>
      <c r="H708" t="str">
        <f t="shared" si="93"/>
        <v>NO</v>
      </c>
      <c r="I708" t="str">
        <f t="shared" si="94"/>
        <v>NO</v>
      </c>
      <c r="J708" t="str">
        <f t="shared" si="96"/>
        <v>NO</v>
      </c>
      <c r="K708">
        <v>7538</v>
      </c>
      <c r="L708" t="str">
        <f t="shared" si="97"/>
        <v/>
      </c>
    </row>
    <row r="709" spans="1:12" x14ac:dyDescent="0.25">
      <c r="A709">
        <v>37758</v>
      </c>
      <c r="B709">
        <f t="shared" si="95"/>
        <v>16904</v>
      </c>
      <c r="C709">
        <v>-1.1647940000000001</v>
      </c>
      <c r="D709">
        <f t="shared" si="99"/>
        <v>-2.7955056000000002E-2</v>
      </c>
      <c r="E709">
        <v>7548</v>
      </c>
      <c r="F709">
        <v>-8.0859375</v>
      </c>
      <c r="G709">
        <f t="shared" si="98"/>
        <v>-0.14112623248547898</v>
      </c>
      <c r="H709" t="str">
        <f t="shared" si="93"/>
        <v>NO</v>
      </c>
      <c r="I709" t="str">
        <f t="shared" si="94"/>
        <v>NO</v>
      </c>
      <c r="J709" t="str">
        <f t="shared" si="96"/>
        <v>NO</v>
      </c>
      <c r="K709">
        <v>7548</v>
      </c>
      <c r="L709" t="str">
        <f t="shared" si="97"/>
        <v/>
      </c>
    </row>
    <row r="710" spans="1:12" x14ac:dyDescent="0.25">
      <c r="A710">
        <v>37784</v>
      </c>
      <c r="B710">
        <f t="shared" si="95"/>
        <v>16930</v>
      </c>
      <c r="C710">
        <v>-1.2557860000000001</v>
      </c>
      <c r="D710">
        <f t="shared" si="99"/>
        <v>-3.2650435999999998E-2</v>
      </c>
      <c r="E710">
        <v>7559</v>
      </c>
      <c r="F710">
        <v>-8.876953125</v>
      </c>
      <c r="G710">
        <f t="shared" si="98"/>
        <v>-0.15493205957644976</v>
      </c>
      <c r="H710" t="str">
        <f t="shared" ref="H710:H773" si="100">IF(AND(F710=MAX(F706:F714), _xlfn.STDEV.P(F706:F714)&gt;$S$2),"YES","NO")</f>
        <v>NO</v>
      </c>
      <c r="I710" t="str">
        <f t="shared" ref="I710:I773" si="101">IF(AND(F710=MIN(F706:F714), _xlfn.STDEV.P(F706:F714)&gt;$S$2),"YES","NO")</f>
        <v>NO</v>
      </c>
      <c r="J710" t="str">
        <f t="shared" si="96"/>
        <v>NO</v>
      </c>
      <c r="K710">
        <v>7559</v>
      </c>
      <c r="L710" t="str">
        <f t="shared" si="97"/>
        <v/>
      </c>
    </row>
    <row r="711" spans="1:12" x14ac:dyDescent="0.25">
      <c r="A711">
        <v>37809</v>
      </c>
      <c r="B711">
        <f t="shared" si="95"/>
        <v>16955</v>
      </c>
      <c r="C711">
        <v>-1.2834559999999999</v>
      </c>
      <c r="D711">
        <f t="shared" si="99"/>
        <v>-3.2086400000000001E-2</v>
      </c>
      <c r="E711">
        <v>7569</v>
      </c>
      <c r="F711">
        <v>-9.580078125</v>
      </c>
      <c r="G711">
        <f t="shared" si="98"/>
        <v>-0.16720390587953488</v>
      </c>
      <c r="H711" t="str">
        <f t="shared" si="100"/>
        <v>NO</v>
      </c>
      <c r="I711" t="str">
        <f t="shared" si="101"/>
        <v>NO</v>
      </c>
      <c r="J711" t="str">
        <f t="shared" si="96"/>
        <v>NO</v>
      </c>
      <c r="K711">
        <v>7569</v>
      </c>
      <c r="L711" t="str">
        <f t="shared" si="97"/>
        <v/>
      </c>
    </row>
    <row r="712" spans="1:12" x14ac:dyDescent="0.25">
      <c r="A712">
        <v>37821</v>
      </c>
      <c r="B712">
        <f t="shared" si="95"/>
        <v>16967</v>
      </c>
      <c r="C712">
        <v>-1.276006</v>
      </c>
      <c r="D712">
        <f t="shared" si="99"/>
        <v>-1.5312072000000001E-2</v>
      </c>
      <c r="E712">
        <v>7580</v>
      </c>
      <c r="F712">
        <v>-10.1953125</v>
      </c>
      <c r="G712">
        <f t="shared" si="98"/>
        <v>-0.17794177139473438</v>
      </c>
      <c r="H712" t="str">
        <f t="shared" si="100"/>
        <v>NO</v>
      </c>
      <c r="I712" t="str">
        <f t="shared" si="101"/>
        <v>NO</v>
      </c>
      <c r="J712" t="str">
        <f t="shared" si="96"/>
        <v>NO</v>
      </c>
      <c r="K712">
        <v>7580</v>
      </c>
      <c r="L712" t="str">
        <f t="shared" si="97"/>
        <v/>
      </c>
    </row>
    <row r="713" spans="1:12" x14ac:dyDescent="0.25">
      <c r="A713">
        <v>37846</v>
      </c>
      <c r="B713">
        <f t="shared" si="95"/>
        <v>16992</v>
      </c>
      <c r="C713">
        <v>-1.2110879999999999</v>
      </c>
      <c r="D713">
        <f t="shared" si="99"/>
        <v>-3.0277199999999997E-2</v>
      </c>
      <c r="E713">
        <v>7590</v>
      </c>
      <c r="F713">
        <v>-10.81054688</v>
      </c>
      <c r="G713">
        <f t="shared" si="98"/>
        <v>-0.18867963699720033</v>
      </c>
      <c r="H713" t="str">
        <f t="shared" si="100"/>
        <v>NO</v>
      </c>
      <c r="I713" t="str">
        <f t="shared" si="101"/>
        <v>NO</v>
      </c>
      <c r="J713" t="str">
        <f t="shared" si="96"/>
        <v>NO</v>
      </c>
      <c r="K713">
        <v>7590</v>
      </c>
      <c r="L713" t="str">
        <f t="shared" si="97"/>
        <v/>
      </c>
    </row>
    <row r="714" spans="1:12" x14ac:dyDescent="0.25">
      <c r="A714">
        <v>37871</v>
      </c>
      <c r="B714">
        <f t="shared" si="95"/>
        <v>17017</v>
      </c>
      <c r="C714">
        <v>-1.0918950000000001</v>
      </c>
      <c r="D714">
        <f t="shared" si="99"/>
        <v>-2.7297375000000002E-2</v>
      </c>
      <c r="E714">
        <v>7600</v>
      </c>
      <c r="F714">
        <v>-11.25</v>
      </c>
      <c r="G714">
        <f t="shared" si="98"/>
        <v>-0.19634954084936207</v>
      </c>
      <c r="H714" t="str">
        <f t="shared" si="100"/>
        <v>NO</v>
      </c>
      <c r="I714" t="str">
        <f t="shared" si="101"/>
        <v>NO</v>
      </c>
      <c r="J714" t="str">
        <f t="shared" si="96"/>
        <v>NO</v>
      </c>
      <c r="K714">
        <v>7600</v>
      </c>
      <c r="L714" t="str">
        <f t="shared" si="97"/>
        <v/>
      </c>
    </row>
    <row r="715" spans="1:12" x14ac:dyDescent="0.25">
      <c r="A715">
        <v>37897</v>
      </c>
      <c r="B715">
        <f t="shared" si="95"/>
        <v>17043</v>
      </c>
      <c r="C715">
        <v>-0.91470200000000002</v>
      </c>
      <c r="D715">
        <f t="shared" si="99"/>
        <v>-2.3782252E-2</v>
      </c>
      <c r="E715">
        <v>7611</v>
      </c>
      <c r="F715">
        <v>-11.6015625</v>
      </c>
      <c r="G715">
        <f t="shared" si="98"/>
        <v>-0.20248546400090464</v>
      </c>
      <c r="H715" t="str">
        <f t="shared" si="100"/>
        <v>NO</v>
      </c>
      <c r="I715" t="str">
        <f t="shared" si="101"/>
        <v>NO</v>
      </c>
      <c r="J715" t="str">
        <f t="shared" si="96"/>
        <v>NO</v>
      </c>
      <c r="K715">
        <v>7611</v>
      </c>
      <c r="L715" t="str">
        <f t="shared" si="97"/>
        <v/>
      </c>
    </row>
    <row r="716" spans="1:12" x14ac:dyDescent="0.25">
      <c r="A716">
        <v>37922</v>
      </c>
      <c r="B716">
        <f t="shared" si="95"/>
        <v>17068</v>
      </c>
      <c r="C716">
        <v>-0.69547099999999995</v>
      </c>
      <c r="D716">
        <f t="shared" si="99"/>
        <v>-1.7386775E-2</v>
      </c>
      <c r="E716">
        <v>7621</v>
      </c>
      <c r="F716">
        <v>-11.86523438</v>
      </c>
      <c r="G716">
        <f t="shared" si="98"/>
        <v>-0.20708740645182802</v>
      </c>
      <c r="H716" t="str">
        <f t="shared" si="100"/>
        <v>NO</v>
      </c>
      <c r="I716" t="str">
        <f t="shared" si="101"/>
        <v>NO</v>
      </c>
      <c r="J716" t="str">
        <f t="shared" si="96"/>
        <v>NO</v>
      </c>
      <c r="K716">
        <v>7621</v>
      </c>
      <c r="L716" t="str">
        <f t="shared" si="97"/>
        <v/>
      </c>
    </row>
    <row r="717" spans="1:12" x14ac:dyDescent="0.25">
      <c r="A717">
        <v>37947</v>
      </c>
      <c r="B717">
        <f t="shared" si="95"/>
        <v>17093</v>
      </c>
      <c r="C717">
        <v>-0.44431399999999999</v>
      </c>
      <c r="D717">
        <f t="shared" si="99"/>
        <v>-1.1107849999999999E-2</v>
      </c>
      <c r="E717">
        <v>7632</v>
      </c>
      <c r="F717">
        <v>-12.04101563</v>
      </c>
      <c r="G717">
        <f t="shared" si="98"/>
        <v>-0.21015536802759932</v>
      </c>
      <c r="H717" t="str">
        <f t="shared" si="100"/>
        <v>NO</v>
      </c>
      <c r="I717" t="str">
        <f t="shared" si="101"/>
        <v>NO</v>
      </c>
      <c r="J717" t="str">
        <f t="shared" si="96"/>
        <v>NO</v>
      </c>
      <c r="K717">
        <v>7632</v>
      </c>
      <c r="L717" t="str">
        <f t="shared" si="97"/>
        <v/>
      </c>
    </row>
    <row r="718" spans="1:12" x14ac:dyDescent="0.25">
      <c r="A718">
        <v>37972</v>
      </c>
      <c r="B718">
        <f t="shared" si="95"/>
        <v>17118</v>
      </c>
      <c r="C718">
        <v>-0.169212</v>
      </c>
      <c r="D718">
        <f t="shared" si="99"/>
        <v>-4.2302999999999993E-3</v>
      </c>
      <c r="E718">
        <v>7653</v>
      </c>
      <c r="F718">
        <v>-12.12890625</v>
      </c>
      <c r="G718">
        <f t="shared" si="98"/>
        <v>-0.21168934872821848</v>
      </c>
      <c r="H718" t="str">
        <f t="shared" si="100"/>
        <v>NO</v>
      </c>
      <c r="I718" t="str">
        <f t="shared" si="101"/>
        <v>YES</v>
      </c>
      <c r="J718" t="str">
        <f t="shared" si="96"/>
        <v>YES</v>
      </c>
      <c r="K718">
        <v>7653</v>
      </c>
      <c r="L718">
        <f t="shared" si="97"/>
        <v>-12.12890625</v>
      </c>
    </row>
    <row r="719" spans="1:12" x14ac:dyDescent="0.25">
      <c r="A719">
        <v>37998</v>
      </c>
      <c r="B719">
        <f t="shared" si="95"/>
        <v>17144</v>
      </c>
      <c r="C719">
        <v>0.11280800000000001</v>
      </c>
      <c r="D719">
        <f t="shared" si="99"/>
        <v>2.933008E-3</v>
      </c>
      <c r="E719">
        <v>7663</v>
      </c>
      <c r="F719">
        <v>-11.953125</v>
      </c>
      <c r="G719">
        <f t="shared" si="98"/>
        <v>-0.20862138715244719</v>
      </c>
      <c r="H719" t="str">
        <f t="shared" si="100"/>
        <v>NO</v>
      </c>
      <c r="I719" t="str">
        <f t="shared" si="101"/>
        <v>NO</v>
      </c>
      <c r="J719" t="str">
        <f t="shared" si="96"/>
        <v>NO</v>
      </c>
      <c r="K719">
        <v>7663</v>
      </c>
      <c r="L719" t="str">
        <f t="shared" si="97"/>
        <v/>
      </c>
    </row>
    <row r="720" spans="1:12" x14ac:dyDescent="0.25">
      <c r="A720">
        <v>38023</v>
      </c>
      <c r="B720">
        <f t="shared" si="95"/>
        <v>17169</v>
      </c>
      <c r="C720">
        <v>0.39003900000000002</v>
      </c>
      <c r="D720">
        <f t="shared" si="99"/>
        <v>9.7509750000000003E-3</v>
      </c>
      <c r="E720">
        <v>7673</v>
      </c>
      <c r="F720">
        <v>-11.77734375</v>
      </c>
      <c r="G720">
        <f t="shared" si="98"/>
        <v>-0.20555342557667591</v>
      </c>
      <c r="H720" t="str">
        <f t="shared" si="100"/>
        <v>NO</v>
      </c>
      <c r="I720" t="str">
        <f t="shared" si="101"/>
        <v>NO</v>
      </c>
      <c r="J720" t="str">
        <f t="shared" si="96"/>
        <v>NO</v>
      </c>
      <c r="K720">
        <v>7673</v>
      </c>
      <c r="L720" t="str">
        <f t="shared" si="97"/>
        <v/>
      </c>
    </row>
    <row r="721" spans="1:12" x14ac:dyDescent="0.25">
      <c r="A721">
        <v>38048</v>
      </c>
      <c r="B721">
        <f t="shared" si="95"/>
        <v>17194</v>
      </c>
      <c r="C721">
        <v>0.64704899999999999</v>
      </c>
      <c r="D721">
        <f t="shared" si="99"/>
        <v>1.6176224999999999E-2</v>
      </c>
      <c r="E721">
        <v>7684</v>
      </c>
      <c r="F721">
        <v>-11.42578125</v>
      </c>
      <c r="G721">
        <f t="shared" si="98"/>
        <v>-0.19941750242513337</v>
      </c>
      <c r="H721" t="str">
        <f t="shared" si="100"/>
        <v>NO</v>
      </c>
      <c r="I721" t="str">
        <f t="shared" si="101"/>
        <v>NO</v>
      </c>
      <c r="J721" t="str">
        <f t="shared" si="96"/>
        <v>NO</v>
      </c>
      <c r="K721">
        <v>7684</v>
      </c>
      <c r="L721" t="str">
        <f t="shared" si="97"/>
        <v/>
      </c>
    </row>
    <row r="722" spans="1:12" x14ac:dyDescent="0.25">
      <c r="A722">
        <v>38073</v>
      </c>
      <c r="B722">
        <f t="shared" si="95"/>
        <v>17219</v>
      </c>
      <c r="C722">
        <v>0.87426099999999995</v>
      </c>
      <c r="D722">
        <f t="shared" si="99"/>
        <v>2.1856524999999998E-2</v>
      </c>
      <c r="E722">
        <v>7694</v>
      </c>
      <c r="F722">
        <v>-10.98632813</v>
      </c>
      <c r="G722">
        <f t="shared" si="98"/>
        <v>-0.19174759857297161</v>
      </c>
      <c r="H722" t="str">
        <f t="shared" si="100"/>
        <v>NO</v>
      </c>
      <c r="I722" t="str">
        <f t="shared" si="101"/>
        <v>NO</v>
      </c>
      <c r="J722" t="str">
        <f t="shared" si="96"/>
        <v>NO</v>
      </c>
      <c r="K722">
        <v>7694</v>
      </c>
      <c r="L722" t="str">
        <f t="shared" si="97"/>
        <v/>
      </c>
    </row>
    <row r="723" spans="1:12" x14ac:dyDescent="0.25">
      <c r="A723">
        <v>38098</v>
      </c>
      <c r="B723">
        <f t="shared" si="95"/>
        <v>17244</v>
      </c>
      <c r="C723">
        <v>1.0535829999999999</v>
      </c>
      <c r="D723">
        <f t="shared" si="99"/>
        <v>2.6339575E-2</v>
      </c>
      <c r="E723">
        <v>7705</v>
      </c>
      <c r="F723">
        <v>-10.546875</v>
      </c>
      <c r="G723">
        <f t="shared" si="98"/>
        <v>-0.18407769454627695</v>
      </c>
      <c r="H723" t="str">
        <f t="shared" si="100"/>
        <v>NO</v>
      </c>
      <c r="I723" t="str">
        <f t="shared" si="101"/>
        <v>NO</v>
      </c>
      <c r="J723" t="str">
        <f t="shared" si="96"/>
        <v>NO</v>
      </c>
      <c r="K723">
        <v>7705</v>
      </c>
      <c r="L723" t="str">
        <f t="shared" si="97"/>
        <v/>
      </c>
    </row>
    <row r="724" spans="1:12" x14ac:dyDescent="0.25">
      <c r="A724">
        <v>38123</v>
      </c>
      <c r="B724">
        <f t="shared" si="95"/>
        <v>17269</v>
      </c>
      <c r="C724">
        <v>1.1855469999999999</v>
      </c>
      <c r="D724">
        <f t="shared" si="99"/>
        <v>2.9638675E-2</v>
      </c>
      <c r="E724">
        <v>7715</v>
      </c>
      <c r="F724">
        <v>-9.931640625</v>
      </c>
      <c r="G724">
        <f t="shared" si="98"/>
        <v>-0.17333982903107745</v>
      </c>
      <c r="H724" t="str">
        <f t="shared" si="100"/>
        <v>NO</v>
      </c>
      <c r="I724" t="str">
        <f t="shared" si="101"/>
        <v>NO</v>
      </c>
      <c r="J724" t="str">
        <f t="shared" si="96"/>
        <v>NO</v>
      </c>
      <c r="K724">
        <v>7715</v>
      </c>
      <c r="L724" t="str">
        <f t="shared" si="97"/>
        <v/>
      </c>
    </row>
    <row r="725" spans="1:12" x14ac:dyDescent="0.25">
      <c r="A725">
        <v>38149</v>
      </c>
      <c r="B725">
        <f t="shared" si="95"/>
        <v>17295</v>
      </c>
      <c r="C725">
        <v>1.2637670000000001</v>
      </c>
      <c r="D725">
        <f t="shared" si="99"/>
        <v>3.2857942000000001E-2</v>
      </c>
      <c r="E725">
        <v>7726</v>
      </c>
      <c r="F725">
        <v>-9.228515625</v>
      </c>
      <c r="G725">
        <f t="shared" si="98"/>
        <v>-0.16106798272799233</v>
      </c>
      <c r="H725" t="str">
        <f t="shared" si="100"/>
        <v>NO</v>
      </c>
      <c r="I725" t="str">
        <f t="shared" si="101"/>
        <v>NO</v>
      </c>
      <c r="J725" t="str">
        <f t="shared" si="96"/>
        <v>NO</v>
      </c>
      <c r="K725">
        <v>7726</v>
      </c>
      <c r="L725" t="str">
        <f t="shared" si="97"/>
        <v/>
      </c>
    </row>
    <row r="726" spans="1:12" x14ac:dyDescent="0.25">
      <c r="A726">
        <v>38174</v>
      </c>
      <c r="B726">
        <f t="shared" si="95"/>
        <v>17320</v>
      </c>
      <c r="C726">
        <v>1.282923</v>
      </c>
      <c r="D726">
        <f t="shared" si="99"/>
        <v>3.2073075E-2</v>
      </c>
      <c r="E726">
        <v>7736</v>
      </c>
      <c r="F726">
        <v>-8.525390625</v>
      </c>
      <c r="G726">
        <f t="shared" si="98"/>
        <v>-0.14879613642490719</v>
      </c>
      <c r="H726" t="str">
        <f t="shared" si="100"/>
        <v>NO</v>
      </c>
      <c r="I726" t="str">
        <f t="shared" si="101"/>
        <v>NO</v>
      </c>
      <c r="J726" t="str">
        <f t="shared" si="96"/>
        <v>NO</v>
      </c>
      <c r="K726">
        <v>7736</v>
      </c>
      <c r="L726" t="str">
        <f t="shared" si="97"/>
        <v/>
      </c>
    </row>
    <row r="727" spans="1:12" x14ac:dyDescent="0.25">
      <c r="A727">
        <v>38199</v>
      </c>
      <c r="B727">
        <f t="shared" si="95"/>
        <v>17345</v>
      </c>
      <c r="C727">
        <v>1.239822</v>
      </c>
      <c r="D727">
        <f t="shared" si="99"/>
        <v>3.0995549999999997E-2</v>
      </c>
      <c r="E727">
        <v>7746</v>
      </c>
      <c r="F727">
        <v>-7.734375</v>
      </c>
      <c r="G727">
        <f t="shared" si="98"/>
        <v>-0.13499030933393644</v>
      </c>
      <c r="H727" t="str">
        <f t="shared" si="100"/>
        <v>NO</v>
      </c>
      <c r="I727" t="str">
        <f t="shared" si="101"/>
        <v>NO</v>
      </c>
      <c r="J727" t="str">
        <f t="shared" si="96"/>
        <v>NO</v>
      </c>
      <c r="K727">
        <v>7746</v>
      </c>
      <c r="L727" t="str">
        <f t="shared" si="97"/>
        <v/>
      </c>
    </row>
    <row r="728" spans="1:12" x14ac:dyDescent="0.25">
      <c r="A728">
        <v>38224</v>
      </c>
      <c r="B728">
        <f t="shared" si="95"/>
        <v>17370</v>
      </c>
      <c r="C728">
        <v>1.1387210000000001</v>
      </c>
      <c r="D728">
        <f t="shared" si="99"/>
        <v>2.8468025000000001E-2</v>
      </c>
      <c r="E728">
        <v>7757</v>
      </c>
      <c r="F728">
        <v>-6.85546875</v>
      </c>
      <c r="G728">
        <f t="shared" si="98"/>
        <v>-0.11965050145508001</v>
      </c>
      <c r="H728" t="str">
        <f t="shared" si="100"/>
        <v>NO</v>
      </c>
      <c r="I728" t="str">
        <f t="shared" si="101"/>
        <v>NO</v>
      </c>
      <c r="J728" t="str">
        <f t="shared" si="96"/>
        <v>NO</v>
      </c>
      <c r="K728">
        <v>7757</v>
      </c>
      <c r="L728" t="str">
        <f t="shared" si="97"/>
        <v/>
      </c>
    </row>
    <row r="729" spans="1:12" x14ac:dyDescent="0.25">
      <c r="A729">
        <v>38249</v>
      </c>
      <c r="B729">
        <f t="shared" si="95"/>
        <v>17395</v>
      </c>
      <c r="C729">
        <v>0.986537</v>
      </c>
      <c r="D729">
        <f t="shared" si="99"/>
        <v>2.4663424999999999E-2</v>
      </c>
      <c r="E729">
        <v>7767</v>
      </c>
      <c r="F729">
        <v>-5.80078125</v>
      </c>
      <c r="G729">
        <f t="shared" si="98"/>
        <v>-0.10124273200045232</v>
      </c>
      <c r="H729" t="str">
        <f t="shared" si="100"/>
        <v>NO</v>
      </c>
      <c r="I729" t="str">
        <f t="shared" si="101"/>
        <v>NO</v>
      </c>
      <c r="J729" t="str">
        <f t="shared" si="96"/>
        <v>NO</v>
      </c>
      <c r="K729">
        <v>7767</v>
      </c>
      <c r="L729" t="str">
        <f t="shared" si="97"/>
        <v/>
      </c>
    </row>
    <row r="730" spans="1:12" x14ac:dyDescent="0.25">
      <c r="A730">
        <v>38274</v>
      </c>
      <c r="B730">
        <f t="shared" si="95"/>
        <v>17420</v>
      </c>
      <c r="C730">
        <v>0.79497600000000002</v>
      </c>
      <c r="D730">
        <f t="shared" si="99"/>
        <v>1.98744E-2</v>
      </c>
      <c r="E730">
        <v>7778</v>
      </c>
      <c r="F730">
        <v>-4.921875</v>
      </c>
      <c r="G730">
        <f t="shared" si="98"/>
        <v>-8.5902924121595906E-2</v>
      </c>
      <c r="H730" t="str">
        <f t="shared" si="100"/>
        <v>NO</v>
      </c>
      <c r="I730" t="str">
        <f t="shared" si="101"/>
        <v>NO</v>
      </c>
      <c r="J730" t="str">
        <f t="shared" si="96"/>
        <v>NO</v>
      </c>
      <c r="K730">
        <v>7778</v>
      </c>
      <c r="L730" t="str">
        <f t="shared" si="97"/>
        <v/>
      </c>
    </row>
    <row r="731" spans="1:12" x14ac:dyDescent="0.25">
      <c r="A731">
        <v>38287</v>
      </c>
      <c r="B731">
        <f t="shared" si="95"/>
        <v>17433</v>
      </c>
      <c r="C731">
        <v>0.81572900000000004</v>
      </c>
      <c r="D731">
        <f t="shared" si="99"/>
        <v>1.0604477000000001E-2</v>
      </c>
      <c r="E731">
        <v>7788</v>
      </c>
      <c r="F731">
        <v>-3.8671875</v>
      </c>
      <c r="G731">
        <f t="shared" si="98"/>
        <v>-6.7495154666968218E-2</v>
      </c>
      <c r="H731" t="str">
        <f t="shared" si="100"/>
        <v>NO</v>
      </c>
      <c r="I731" t="str">
        <f t="shared" si="101"/>
        <v>NO</v>
      </c>
      <c r="J731" t="str">
        <f t="shared" si="96"/>
        <v>NO</v>
      </c>
      <c r="K731">
        <v>7788</v>
      </c>
      <c r="L731" t="str">
        <f t="shared" si="97"/>
        <v/>
      </c>
    </row>
    <row r="732" spans="1:12" x14ac:dyDescent="0.25">
      <c r="A732">
        <v>38324</v>
      </c>
      <c r="B732">
        <f t="shared" si="95"/>
        <v>17470</v>
      </c>
      <c r="C732">
        <v>0.301176</v>
      </c>
      <c r="D732">
        <f t="shared" si="99"/>
        <v>1.1143512E-2</v>
      </c>
      <c r="E732">
        <v>7799</v>
      </c>
      <c r="F732">
        <v>-2.900390625</v>
      </c>
      <c r="G732">
        <f t="shared" si="98"/>
        <v>-5.062136600022616E-2</v>
      </c>
      <c r="H732" t="str">
        <f t="shared" si="100"/>
        <v>NO</v>
      </c>
      <c r="I732" t="str">
        <f t="shared" si="101"/>
        <v>NO</v>
      </c>
      <c r="J732" t="str">
        <f t="shared" si="96"/>
        <v>NO</v>
      </c>
      <c r="K732">
        <v>7799</v>
      </c>
      <c r="L732" t="str">
        <f t="shared" si="97"/>
        <v/>
      </c>
    </row>
    <row r="733" spans="1:12" x14ac:dyDescent="0.25">
      <c r="A733">
        <v>38349</v>
      </c>
      <c r="B733">
        <f t="shared" si="95"/>
        <v>17495</v>
      </c>
      <c r="C733">
        <v>2.8733999999999999E-2</v>
      </c>
      <c r="D733">
        <f t="shared" si="99"/>
        <v>7.1834999999999998E-4</v>
      </c>
      <c r="E733">
        <v>7809</v>
      </c>
      <c r="F733">
        <v>-1.845703125</v>
      </c>
      <c r="G733">
        <f t="shared" si="98"/>
        <v>-3.2213596545598459E-2</v>
      </c>
      <c r="H733" t="str">
        <f t="shared" si="100"/>
        <v>NO</v>
      </c>
      <c r="I733" t="str">
        <f t="shared" si="101"/>
        <v>NO</v>
      </c>
      <c r="J733" t="str">
        <f t="shared" si="96"/>
        <v>NO</v>
      </c>
      <c r="K733">
        <v>7809</v>
      </c>
      <c r="L733" t="str">
        <f t="shared" si="97"/>
        <v/>
      </c>
    </row>
    <row r="734" spans="1:12" x14ac:dyDescent="0.25">
      <c r="A734">
        <v>38375</v>
      </c>
      <c r="B734">
        <f t="shared" si="95"/>
        <v>17521</v>
      </c>
      <c r="C734">
        <v>-0.25115700000000002</v>
      </c>
      <c r="D734">
        <f t="shared" si="99"/>
        <v>-6.5300820000000004E-3</v>
      </c>
      <c r="E734">
        <v>7819</v>
      </c>
      <c r="F734">
        <v>-0.791015625</v>
      </c>
      <c r="G734">
        <f t="shared" si="98"/>
        <v>-1.3805827090970769E-2</v>
      </c>
      <c r="H734" t="str">
        <f t="shared" si="100"/>
        <v>NO</v>
      </c>
      <c r="I734" t="str">
        <f t="shared" si="101"/>
        <v>NO</v>
      </c>
      <c r="J734" t="str">
        <f t="shared" si="96"/>
        <v>NO</v>
      </c>
      <c r="K734">
        <v>7819</v>
      </c>
      <c r="L734" t="str">
        <f t="shared" si="97"/>
        <v/>
      </c>
    </row>
    <row r="735" spans="1:12" x14ac:dyDescent="0.25">
      <c r="A735">
        <v>38400</v>
      </c>
      <c r="B735">
        <f t="shared" si="95"/>
        <v>17546</v>
      </c>
      <c r="C735">
        <v>-0.51668099999999995</v>
      </c>
      <c r="D735">
        <f t="shared" si="99"/>
        <v>-1.2917024999999999E-2</v>
      </c>
      <c r="E735">
        <v>7830</v>
      </c>
      <c r="F735">
        <v>0.3515625</v>
      </c>
      <c r="G735">
        <f t="shared" si="98"/>
        <v>6.1359231515425647E-3</v>
      </c>
      <c r="H735" t="str">
        <f t="shared" si="100"/>
        <v>NO</v>
      </c>
      <c r="I735" t="str">
        <f t="shared" si="101"/>
        <v>NO</v>
      </c>
      <c r="J735" t="str">
        <f t="shared" si="96"/>
        <v>NO</v>
      </c>
      <c r="K735">
        <v>7830</v>
      </c>
      <c r="L735" t="str">
        <f t="shared" si="97"/>
        <v/>
      </c>
    </row>
    <row r="736" spans="1:12" x14ac:dyDescent="0.25">
      <c r="A736">
        <v>38425</v>
      </c>
      <c r="B736">
        <f t="shared" si="95"/>
        <v>17571</v>
      </c>
      <c r="C736">
        <v>-0.75879300000000005</v>
      </c>
      <c r="D736">
        <f t="shared" si="99"/>
        <v>-1.8969824999999999E-2</v>
      </c>
      <c r="E736">
        <v>7840</v>
      </c>
      <c r="F736">
        <v>1.40625</v>
      </c>
      <c r="G736">
        <f t="shared" si="98"/>
        <v>2.4543692606170259E-2</v>
      </c>
      <c r="H736" t="str">
        <f t="shared" si="100"/>
        <v>NO</v>
      </c>
      <c r="I736" t="str">
        <f t="shared" si="101"/>
        <v>NO</v>
      </c>
      <c r="J736" t="str">
        <f t="shared" si="96"/>
        <v>NO</v>
      </c>
      <c r="K736">
        <v>7840</v>
      </c>
      <c r="L736" t="str">
        <f t="shared" si="97"/>
        <v/>
      </c>
    </row>
    <row r="737" spans="1:12" x14ac:dyDescent="0.25">
      <c r="A737">
        <v>38450</v>
      </c>
      <c r="B737">
        <f t="shared" si="95"/>
        <v>17596</v>
      </c>
      <c r="C737">
        <v>-0.96152800000000005</v>
      </c>
      <c r="D737">
        <f t="shared" si="99"/>
        <v>-2.4038199999999999E-2</v>
      </c>
      <c r="E737">
        <v>7851</v>
      </c>
      <c r="F737">
        <v>2.4609375</v>
      </c>
      <c r="G737">
        <f t="shared" si="98"/>
        <v>4.2951462060797953E-2</v>
      </c>
      <c r="H737" t="str">
        <f t="shared" si="100"/>
        <v>NO</v>
      </c>
      <c r="I737" t="str">
        <f t="shared" si="101"/>
        <v>NO</v>
      </c>
      <c r="J737" t="str">
        <f t="shared" si="96"/>
        <v>NO</v>
      </c>
      <c r="K737">
        <v>7851</v>
      </c>
      <c r="L737" t="str">
        <f t="shared" si="97"/>
        <v/>
      </c>
    </row>
    <row r="738" spans="1:12" x14ac:dyDescent="0.25">
      <c r="A738">
        <v>38475</v>
      </c>
      <c r="B738">
        <f t="shared" si="95"/>
        <v>17621</v>
      </c>
      <c r="C738">
        <v>-1.117437</v>
      </c>
      <c r="D738">
        <f t="shared" si="99"/>
        <v>-2.7935925E-2</v>
      </c>
      <c r="E738">
        <v>7861</v>
      </c>
      <c r="F738">
        <v>3.427734375</v>
      </c>
      <c r="G738">
        <f t="shared" si="98"/>
        <v>5.9825250727540004E-2</v>
      </c>
      <c r="H738" t="str">
        <f t="shared" si="100"/>
        <v>NO</v>
      </c>
      <c r="I738" t="str">
        <f t="shared" si="101"/>
        <v>NO</v>
      </c>
      <c r="J738" t="str">
        <f t="shared" si="96"/>
        <v>NO</v>
      </c>
      <c r="K738">
        <v>7861</v>
      </c>
      <c r="L738" t="str">
        <f t="shared" si="97"/>
        <v/>
      </c>
    </row>
    <row r="739" spans="1:12" x14ac:dyDescent="0.25">
      <c r="A739">
        <v>38500</v>
      </c>
      <c r="B739">
        <f t="shared" si="95"/>
        <v>17646</v>
      </c>
      <c r="C739">
        <v>-1.2185379999999999</v>
      </c>
      <c r="D739">
        <f t="shared" si="99"/>
        <v>-3.046345E-2</v>
      </c>
      <c r="E739">
        <v>7872</v>
      </c>
      <c r="F739">
        <v>4.482421875</v>
      </c>
      <c r="G739">
        <f t="shared" si="98"/>
        <v>7.8233020182167698E-2</v>
      </c>
      <c r="H739" t="str">
        <f t="shared" si="100"/>
        <v>NO</v>
      </c>
      <c r="I739" t="str">
        <f t="shared" si="101"/>
        <v>NO</v>
      </c>
      <c r="J739" t="str">
        <f t="shared" si="96"/>
        <v>NO</v>
      </c>
      <c r="K739">
        <v>7872</v>
      </c>
      <c r="L739" t="str">
        <f t="shared" si="97"/>
        <v/>
      </c>
    </row>
    <row r="740" spans="1:12" x14ac:dyDescent="0.25">
      <c r="A740">
        <v>38526</v>
      </c>
      <c r="B740">
        <f t="shared" si="95"/>
        <v>17672</v>
      </c>
      <c r="C740">
        <v>-1.258446</v>
      </c>
      <c r="D740">
        <f t="shared" si="99"/>
        <v>-3.2719595999999997E-2</v>
      </c>
      <c r="E740">
        <v>7882</v>
      </c>
      <c r="F740">
        <v>5.361328125</v>
      </c>
      <c r="G740">
        <f t="shared" si="98"/>
        <v>9.3572828061024099E-2</v>
      </c>
      <c r="H740" t="str">
        <f t="shared" si="100"/>
        <v>NO</v>
      </c>
      <c r="I740" t="str">
        <f t="shared" si="101"/>
        <v>NO</v>
      </c>
      <c r="J740" t="str">
        <f t="shared" si="96"/>
        <v>NO</v>
      </c>
      <c r="K740">
        <v>7882</v>
      </c>
      <c r="L740" t="str">
        <f t="shared" si="97"/>
        <v/>
      </c>
    </row>
    <row r="741" spans="1:12" x14ac:dyDescent="0.25">
      <c r="A741">
        <v>38551</v>
      </c>
      <c r="B741">
        <f t="shared" si="95"/>
        <v>17697</v>
      </c>
      <c r="C741">
        <v>-1.2408870000000001</v>
      </c>
      <c r="D741">
        <f t="shared" si="99"/>
        <v>-3.1022174999999999E-2</v>
      </c>
      <c r="E741">
        <v>7892</v>
      </c>
      <c r="F741">
        <v>6.240234375</v>
      </c>
      <c r="G741">
        <f t="shared" si="98"/>
        <v>0.10891263593988053</v>
      </c>
      <c r="H741" t="str">
        <f t="shared" si="100"/>
        <v>NO</v>
      </c>
      <c r="I741" t="str">
        <f t="shared" si="101"/>
        <v>NO</v>
      </c>
      <c r="J741" t="str">
        <f t="shared" si="96"/>
        <v>NO</v>
      </c>
      <c r="K741">
        <v>7892</v>
      </c>
      <c r="L741" t="str">
        <f t="shared" si="97"/>
        <v/>
      </c>
    </row>
    <row r="742" spans="1:12" x14ac:dyDescent="0.25">
      <c r="A742">
        <v>38575</v>
      </c>
      <c r="B742">
        <f t="shared" si="95"/>
        <v>17721</v>
      </c>
      <c r="C742">
        <v>-1.162134</v>
      </c>
      <c r="D742">
        <f t="shared" si="99"/>
        <v>-2.7891216E-2</v>
      </c>
      <c r="E742">
        <v>7903</v>
      </c>
      <c r="F742">
        <v>7.119140625</v>
      </c>
      <c r="G742">
        <f t="shared" si="98"/>
        <v>0.12425244381873693</v>
      </c>
      <c r="H742" t="str">
        <f t="shared" si="100"/>
        <v>NO</v>
      </c>
      <c r="I742" t="str">
        <f t="shared" si="101"/>
        <v>NO</v>
      </c>
      <c r="J742" t="str">
        <f t="shared" si="96"/>
        <v>NO</v>
      </c>
      <c r="K742">
        <v>7903</v>
      </c>
      <c r="L742" t="str">
        <f t="shared" si="97"/>
        <v/>
      </c>
    </row>
    <row r="743" spans="1:12" x14ac:dyDescent="0.25">
      <c r="A743">
        <v>38601</v>
      </c>
      <c r="B743">
        <f t="shared" si="95"/>
        <v>17747</v>
      </c>
      <c r="C743">
        <v>-1.0248489999999999</v>
      </c>
      <c r="D743">
        <f t="shared" si="99"/>
        <v>-2.6646073999999999E-2</v>
      </c>
      <c r="E743">
        <v>7913</v>
      </c>
      <c r="F743">
        <v>7.91015625</v>
      </c>
      <c r="G743">
        <f t="shared" si="98"/>
        <v>0.13805827090970771</v>
      </c>
      <c r="H743" t="str">
        <f t="shared" si="100"/>
        <v>NO</v>
      </c>
      <c r="I743" t="str">
        <f t="shared" si="101"/>
        <v>NO</v>
      </c>
      <c r="J743" t="str">
        <f t="shared" si="96"/>
        <v>NO</v>
      </c>
      <c r="K743">
        <v>7913</v>
      </c>
      <c r="L743" t="str">
        <f t="shared" si="97"/>
        <v/>
      </c>
    </row>
    <row r="744" spans="1:12" x14ac:dyDescent="0.25">
      <c r="A744">
        <v>38626</v>
      </c>
      <c r="B744">
        <f t="shared" si="95"/>
        <v>17772</v>
      </c>
      <c r="C744">
        <v>-0.84073799999999999</v>
      </c>
      <c r="D744">
        <f t="shared" si="99"/>
        <v>-2.1018450000000001E-2</v>
      </c>
      <c r="E744">
        <v>7924</v>
      </c>
      <c r="F744">
        <v>8.61328125</v>
      </c>
      <c r="G744">
        <f t="shared" si="98"/>
        <v>0.15033011721279282</v>
      </c>
      <c r="H744" t="str">
        <f t="shared" si="100"/>
        <v>NO</v>
      </c>
      <c r="I744" t="str">
        <f t="shared" si="101"/>
        <v>NO</v>
      </c>
      <c r="J744" t="str">
        <f t="shared" si="96"/>
        <v>NO</v>
      </c>
      <c r="K744">
        <v>7924</v>
      </c>
      <c r="L744" t="str">
        <f t="shared" si="97"/>
        <v/>
      </c>
    </row>
    <row r="745" spans="1:12" x14ac:dyDescent="0.25">
      <c r="A745">
        <v>38651</v>
      </c>
      <c r="B745">
        <f t="shared" si="95"/>
        <v>17797</v>
      </c>
      <c r="C745">
        <v>-0.61831499999999995</v>
      </c>
      <c r="D745">
        <f t="shared" si="99"/>
        <v>-1.5457874999999998E-2</v>
      </c>
      <c r="E745">
        <v>7934</v>
      </c>
      <c r="F745">
        <v>9.31640625</v>
      </c>
      <c r="G745">
        <f t="shared" si="98"/>
        <v>0.16260196351587797</v>
      </c>
      <c r="H745" t="str">
        <f t="shared" si="100"/>
        <v>NO</v>
      </c>
      <c r="I745" t="str">
        <f t="shared" si="101"/>
        <v>NO</v>
      </c>
      <c r="J745" t="str">
        <f t="shared" si="96"/>
        <v>NO</v>
      </c>
      <c r="K745">
        <v>7934</v>
      </c>
      <c r="L745" t="str">
        <f t="shared" si="97"/>
        <v/>
      </c>
    </row>
    <row r="746" spans="1:12" x14ac:dyDescent="0.25">
      <c r="A746">
        <v>38676</v>
      </c>
      <c r="B746">
        <f t="shared" si="95"/>
        <v>17822</v>
      </c>
      <c r="C746">
        <v>-0.37035000000000001</v>
      </c>
      <c r="D746">
        <f t="shared" si="99"/>
        <v>-9.2587500000000014E-3</v>
      </c>
      <c r="E746">
        <v>7945</v>
      </c>
      <c r="F746">
        <v>9.84375</v>
      </c>
      <c r="G746">
        <f t="shared" si="98"/>
        <v>0.17180584824319181</v>
      </c>
      <c r="H746" t="str">
        <f t="shared" si="100"/>
        <v>NO</v>
      </c>
      <c r="I746" t="str">
        <f t="shared" si="101"/>
        <v>NO</v>
      </c>
      <c r="J746" t="str">
        <f t="shared" si="96"/>
        <v>NO</v>
      </c>
      <c r="K746">
        <v>7945</v>
      </c>
      <c r="L746" t="str">
        <f t="shared" si="97"/>
        <v/>
      </c>
    </row>
    <row r="747" spans="1:12" x14ac:dyDescent="0.25">
      <c r="A747">
        <v>38702</v>
      </c>
      <c r="B747">
        <f t="shared" si="95"/>
        <v>17848</v>
      </c>
      <c r="C747">
        <v>-0.106423</v>
      </c>
      <c r="D747">
        <f t="shared" si="99"/>
        <v>-2.7669980000000001E-3</v>
      </c>
      <c r="E747">
        <v>7955</v>
      </c>
      <c r="F747">
        <v>10.37109375</v>
      </c>
      <c r="G747">
        <f t="shared" si="98"/>
        <v>0.18100973297050565</v>
      </c>
      <c r="H747" t="str">
        <f t="shared" si="100"/>
        <v>NO</v>
      </c>
      <c r="I747" t="str">
        <f t="shared" si="101"/>
        <v>NO</v>
      </c>
      <c r="J747" t="str">
        <f t="shared" si="96"/>
        <v>NO</v>
      </c>
      <c r="K747">
        <v>7955</v>
      </c>
      <c r="L747" t="str">
        <f t="shared" si="97"/>
        <v/>
      </c>
    </row>
    <row r="748" spans="1:12" x14ac:dyDescent="0.25">
      <c r="A748">
        <v>38727</v>
      </c>
      <c r="B748">
        <f t="shared" si="95"/>
        <v>17873</v>
      </c>
      <c r="C748">
        <v>0.16868</v>
      </c>
      <c r="D748">
        <f t="shared" si="99"/>
        <v>4.2169999999999994E-3</v>
      </c>
      <c r="E748">
        <v>7965</v>
      </c>
      <c r="F748">
        <v>10.81054688</v>
      </c>
      <c r="G748">
        <f t="shared" si="98"/>
        <v>0.18867963699720033</v>
      </c>
      <c r="H748" t="str">
        <f t="shared" si="100"/>
        <v>NO</v>
      </c>
      <c r="I748" t="str">
        <f t="shared" si="101"/>
        <v>NO</v>
      </c>
      <c r="J748" t="str">
        <f t="shared" si="96"/>
        <v>NO</v>
      </c>
      <c r="K748">
        <v>7965</v>
      </c>
      <c r="L748" t="str">
        <f t="shared" si="97"/>
        <v/>
      </c>
    </row>
    <row r="749" spans="1:12" x14ac:dyDescent="0.25">
      <c r="A749">
        <v>38752</v>
      </c>
      <c r="B749">
        <f t="shared" si="95"/>
        <v>17898</v>
      </c>
      <c r="C749">
        <v>0.43207499999999999</v>
      </c>
      <c r="D749">
        <f t="shared" si="99"/>
        <v>1.0801874999999999E-2</v>
      </c>
      <c r="E749">
        <v>7976</v>
      </c>
      <c r="F749">
        <v>11.07421875</v>
      </c>
      <c r="G749">
        <f t="shared" si="98"/>
        <v>0.1932815792735908</v>
      </c>
      <c r="H749" t="str">
        <f t="shared" si="100"/>
        <v>NO</v>
      </c>
      <c r="I749" t="str">
        <f t="shared" si="101"/>
        <v>NO</v>
      </c>
      <c r="J749" t="str">
        <f t="shared" si="96"/>
        <v>NO</v>
      </c>
      <c r="K749">
        <v>7976</v>
      </c>
      <c r="L749" t="str">
        <f t="shared" si="97"/>
        <v/>
      </c>
    </row>
    <row r="750" spans="1:12" x14ac:dyDescent="0.25">
      <c r="A750">
        <v>38765</v>
      </c>
      <c r="B750">
        <f t="shared" si="95"/>
        <v>17911</v>
      </c>
      <c r="C750">
        <v>0.55765399999999998</v>
      </c>
      <c r="D750">
        <f t="shared" si="99"/>
        <v>7.2495019999999997E-3</v>
      </c>
      <c r="E750">
        <v>7986</v>
      </c>
      <c r="F750">
        <v>11.33789063</v>
      </c>
      <c r="G750">
        <f t="shared" si="98"/>
        <v>0.19788352172451418</v>
      </c>
      <c r="H750" t="str">
        <f t="shared" si="100"/>
        <v>NO</v>
      </c>
      <c r="I750" t="str">
        <f t="shared" si="101"/>
        <v>NO</v>
      </c>
      <c r="J750" t="str">
        <f t="shared" si="96"/>
        <v>NO</v>
      </c>
      <c r="K750">
        <v>7986</v>
      </c>
      <c r="L750" t="str">
        <f t="shared" si="97"/>
        <v/>
      </c>
    </row>
    <row r="751" spans="1:12" x14ac:dyDescent="0.25">
      <c r="A751">
        <v>38790</v>
      </c>
      <c r="B751">
        <f t="shared" si="95"/>
        <v>17936</v>
      </c>
      <c r="C751">
        <v>0.79071899999999995</v>
      </c>
      <c r="D751">
        <f t="shared" si="99"/>
        <v>1.9767975E-2</v>
      </c>
      <c r="E751">
        <v>7997</v>
      </c>
      <c r="F751">
        <v>11.42578125</v>
      </c>
      <c r="G751">
        <f t="shared" si="98"/>
        <v>0.19941750242513337</v>
      </c>
      <c r="H751" t="str">
        <f t="shared" si="100"/>
        <v>NO</v>
      </c>
      <c r="I751" t="str">
        <f t="shared" si="101"/>
        <v>NO</v>
      </c>
      <c r="J751" t="str">
        <f t="shared" si="96"/>
        <v>NO</v>
      </c>
      <c r="K751">
        <v>7997</v>
      </c>
      <c r="L751" t="str">
        <f t="shared" si="97"/>
        <v/>
      </c>
    </row>
    <row r="752" spans="1:12" x14ac:dyDescent="0.25">
      <c r="A752">
        <v>38815</v>
      </c>
      <c r="B752">
        <f t="shared" si="95"/>
        <v>17961</v>
      </c>
      <c r="C752">
        <v>0.98494000000000004</v>
      </c>
      <c r="D752">
        <f t="shared" si="99"/>
        <v>2.46235E-2</v>
      </c>
      <c r="E752">
        <v>8007</v>
      </c>
      <c r="F752">
        <v>11.51367188</v>
      </c>
      <c r="G752">
        <f t="shared" si="98"/>
        <v>0.20095148330028548</v>
      </c>
      <c r="H752" t="str">
        <f t="shared" si="100"/>
        <v>YES</v>
      </c>
      <c r="I752" t="str">
        <f t="shared" si="101"/>
        <v>NO</v>
      </c>
      <c r="J752" t="str">
        <f t="shared" si="96"/>
        <v>YES</v>
      </c>
      <c r="K752">
        <v>8007</v>
      </c>
      <c r="L752">
        <f t="shared" si="97"/>
        <v>11.51367188</v>
      </c>
    </row>
    <row r="753" spans="1:12" x14ac:dyDescent="0.25">
      <c r="A753">
        <v>38840</v>
      </c>
      <c r="B753">
        <f t="shared" si="95"/>
        <v>17986</v>
      </c>
      <c r="C753">
        <v>1.1307389999999999</v>
      </c>
      <c r="D753">
        <f t="shared" si="99"/>
        <v>2.8268474999999998E-2</v>
      </c>
      <c r="E753">
        <v>8018</v>
      </c>
      <c r="F753">
        <v>11.42578125</v>
      </c>
      <c r="G753">
        <f t="shared" si="98"/>
        <v>0.19941750242513337</v>
      </c>
      <c r="H753" t="str">
        <f t="shared" si="100"/>
        <v>NO</v>
      </c>
      <c r="I753" t="str">
        <f t="shared" si="101"/>
        <v>NO</v>
      </c>
      <c r="J753" t="str">
        <f t="shared" si="96"/>
        <v>NO</v>
      </c>
      <c r="K753">
        <v>8018</v>
      </c>
      <c r="L753" t="str">
        <f t="shared" si="97"/>
        <v/>
      </c>
    </row>
    <row r="754" spans="1:12" x14ac:dyDescent="0.25">
      <c r="A754">
        <v>38866</v>
      </c>
      <c r="B754">
        <f t="shared" si="95"/>
        <v>18012</v>
      </c>
      <c r="C754">
        <v>1.228648</v>
      </c>
      <c r="D754">
        <f t="shared" si="99"/>
        <v>3.1944847999999998E-2</v>
      </c>
      <c r="E754">
        <v>8028</v>
      </c>
      <c r="F754">
        <v>11.33789063</v>
      </c>
      <c r="G754">
        <f t="shared" si="98"/>
        <v>0.19788352172451418</v>
      </c>
      <c r="H754" t="str">
        <f t="shared" si="100"/>
        <v>NO</v>
      </c>
      <c r="I754" t="str">
        <f t="shared" si="101"/>
        <v>NO</v>
      </c>
      <c r="J754" t="str">
        <f t="shared" si="96"/>
        <v>NO</v>
      </c>
      <c r="K754">
        <v>8028</v>
      </c>
      <c r="L754" t="str">
        <f t="shared" si="97"/>
        <v/>
      </c>
    </row>
    <row r="755" spans="1:12" x14ac:dyDescent="0.25">
      <c r="A755">
        <v>38891</v>
      </c>
      <c r="B755">
        <f t="shared" si="95"/>
        <v>18037</v>
      </c>
      <c r="C755">
        <v>1.2696210000000001</v>
      </c>
      <c r="D755">
        <f t="shared" si="99"/>
        <v>3.1740524999999999E-2</v>
      </c>
      <c r="E755">
        <v>8038</v>
      </c>
      <c r="F755">
        <v>11.07421875</v>
      </c>
      <c r="G755">
        <f t="shared" si="98"/>
        <v>0.1932815792735908</v>
      </c>
      <c r="H755" t="str">
        <f t="shared" si="100"/>
        <v>NO</v>
      </c>
      <c r="I755" t="str">
        <f t="shared" si="101"/>
        <v>NO</v>
      </c>
      <c r="J755" t="str">
        <f t="shared" si="96"/>
        <v>NO</v>
      </c>
      <c r="K755">
        <v>8038</v>
      </c>
      <c r="L755" t="str">
        <f t="shared" si="97"/>
        <v/>
      </c>
    </row>
    <row r="756" spans="1:12" x14ac:dyDescent="0.25">
      <c r="A756">
        <v>38916</v>
      </c>
      <c r="B756">
        <f t="shared" si="95"/>
        <v>18062</v>
      </c>
      <c r="C756">
        <v>1.2478039999999999</v>
      </c>
      <c r="D756">
        <f t="shared" si="99"/>
        <v>3.1195099999999996E-2</v>
      </c>
      <c r="E756">
        <v>8049</v>
      </c>
      <c r="F756">
        <v>10.81054688</v>
      </c>
      <c r="G756">
        <f t="shared" si="98"/>
        <v>0.18867963699720033</v>
      </c>
      <c r="H756" t="str">
        <f t="shared" si="100"/>
        <v>NO</v>
      </c>
      <c r="I756" t="str">
        <f t="shared" si="101"/>
        <v>NO</v>
      </c>
      <c r="J756" t="str">
        <f t="shared" si="96"/>
        <v>NO</v>
      </c>
      <c r="K756">
        <v>8049</v>
      </c>
      <c r="L756" t="str">
        <f t="shared" si="97"/>
        <v/>
      </c>
    </row>
    <row r="757" spans="1:12" x14ac:dyDescent="0.25">
      <c r="A757">
        <v>38929</v>
      </c>
      <c r="B757">
        <f t="shared" si="95"/>
        <v>18075</v>
      </c>
      <c r="C757">
        <v>1.213217</v>
      </c>
      <c r="D757">
        <f t="shared" si="99"/>
        <v>1.5771820999999998E-2</v>
      </c>
      <c r="E757">
        <v>8059</v>
      </c>
      <c r="F757">
        <v>10.37109375</v>
      </c>
      <c r="G757">
        <f t="shared" si="98"/>
        <v>0.18100973297050565</v>
      </c>
      <c r="H757" t="str">
        <f t="shared" si="100"/>
        <v>NO</v>
      </c>
      <c r="I757" t="str">
        <f t="shared" si="101"/>
        <v>NO</v>
      </c>
      <c r="J757" t="str">
        <f t="shared" si="96"/>
        <v>NO</v>
      </c>
      <c r="K757">
        <v>8059</v>
      </c>
      <c r="L757" t="str">
        <f t="shared" si="97"/>
        <v/>
      </c>
    </row>
    <row r="758" spans="1:12" x14ac:dyDescent="0.25">
      <c r="A758">
        <v>38954</v>
      </c>
      <c r="B758">
        <f t="shared" si="95"/>
        <v>18100</v>
      </c>
      <c r="C758">
        <v>1.099877</v>
      </c>
      <c r="D758">
        <f t="shared" si="99"/>
        <v>2.7496925000000002E-2</v>
      </c>
      <c r="E758">
        <v>8070</v>
      </c>
      <c r="F758">
        <v>9.84375</v>
      </c>
      <c r="G758">
        <f t="shared" si="98"/>
        <v>0.17180584824319181</v>
      </c>
      <c r="H758" t="str">
        <f t="shared" si="100"/>
        <v>NO</v>
      </c>
      <c r="I758" t="str">
        <f t="shared" si="101"/>
        <v>NO</v>
      </c>
      <c r="J758" t="str">
        <f t="shared" si="96"/>
        <v>NO</v>
      </c>
      <c r="K758">
        <v>8070</v>
      </c>
      <c r="L758" t="str">
        <f t="shared" si="97"/>
        <v/>
      </c>
    </row>
    <row r="759" spans="1:12" x14ac:dyDescent="0.25">
      <c r="A759">
        <v>38979</v>
      </c>
      <c r="B759">
        <f t="shared" si="95"/>
        <v>18125</v>
      </c>
      <c r="C759">
        <v>0.93492200000000003</v>
      </c>
      <c r="D759">
        <f t="shared" si="99"/>
        <v>2.3373049999999999E-2</v>
      </c>
      <c r="E759">
        <v>8080</v>
      </c>
      <c r="F759">
        <v>9.31640625</v>
      </c>
      <c r="G759">
        <f t="shared" si="98"/>
        <v>0.16260196351587797</v>
      </c>
      <c r="H759" t="str">
        <f t="shared" si="100"/>
        <v>NO</v>
      </c>
      <c r="I759" t="str">
        <f t="shared" si="101"/>
        <v>NO</v>
      </c>
      <c r="J759" t="str">
        <f t="shared" si="96"/>
        <v>NO</v>
      </c>
      <c r="K759">
        <v>8080</v>
      </c>
      <c r="L759" t="str">
        <f t="shared" si="97"/>
        <v/>
      </c>
    </row>
    <row r="760" spans="1:12" x14ac:dyDescent="0.25">
      <c r="A760">
        <v>39004</v>
      </c>
      <c r="B760">
        <f t="shared" si="95"/>
        <v>18150</v>
      </c>
      <c r="C760">
        <v>0.72048000000000001</v>
      </c>
      <c r="D760">
        <f t="shared" si="99"/>
        <v>1.8012E-2</v>
      </c>
      <c r="E760">
        <v>8091</v>
      </c>
      <c r="F760">
        <v>8.701171875</v>
      </c>
      <c r="G760">
        <f t="shared" si="98"/>
        <v>0.15186409800067849</v>
      </c>
      <c r="H760" t="str">
        <f t="shared" si="100"/>
        <v>NO</v>
      </c>
      <c r="I760" t="str">
        <f t="shared" si="101"/>
        <v>NO</v>
      </c>
      <c r="J760" t="str">
        <f t="shared" si="96"/>
        <v>NO</v>
      </c>
      <c r="K760">
        <v>8091</v>
      </c>
      <c r="L760" t="str">
        <f t="shared" si="97"/>
        <v/>
      </c>
    </row>
    <row r="761" spans="1:12" x14ac:dyDescent="0.25">
      <c r="A761">
        <v>39030</v>
      </c>
      <c r="B761">
        <f t="shared" si="95"/>
        <v>18176</v>
      </c>
      <c r="C761">
        <v>0.47783700000000001</v>
      </c>
      <c r="D761">
        <f t="shared" si="99"/>
        <v>1.2423762E-2</v>
      </c>
      <c r="E761">
        <v>8101</v>
      </c>
      <c r="F761">
        <v>7.91015625</v>
      </c>
      <c r="G761">
        <f t="shared" si="98"/>
        <v>0.13805827090970771</v>
      </c>
      <c r="H761" t="str">
        <f t="shared" si="100"/>
        <v>NO</v>
      </c>
      <c r="I761" t="str">
        <f t="shared" si="101"/>
        <v>NO</v>
      </c>
      <c r="J761" t="str">
        <f t="shared" si="96"/>
        <v>NO</v>
      </c>
      <c r="K761">
        <v>8101</v>
      </c>
      <c r="L761" t="str">
        <f t="shared" si="97"/>
        <v/>
      </c>
    </row>
    <row r="762" spans="1:12" x14ac:dyDescent="0.25">
      <c r="A762">
        <v>39055</v>
      </c>
      <c r="B762">
        <f t="shared" si="95"/>
        <v>18201</v>
      </c>
      <c r="C762">
        <v>0.21018400000000001</v>
      </c>
      <c r="D762">
        <f t="shared" si="99"/>
        <v>5.2545999999999999E-3</v>
      </c>
      <c r="E762">
        <v>8111</v>
      </c>
      <c r="F762">
        <v>7.119140625</v>
      </c>
      <c r="G762">
        <f t="shared" si="98"/>
        <v>0.12425244381873693</v>
      </c>
      <c r="H762" t="str">
        <f t="shared" si="100"/>
        <v>NO</v>
      </c>
      <c r="I762" t="str">
        <f t="shared" si="101"/>
        <v>NO</v>
      </c>
      <c r="J762" t="str">
        <f t="shared" si="96"/>
        <v>NO</v>
      </c>
      <c r="K762">
        <v>8111</v>
      </c>
      <c r="L762" t="str">
        <f t="shared" si="97"/>
        <v/>
      </c>
    </row>
    <row r="763" spans="1:12" x14ac:dyDescent="0.25">
      <c r="A763">
        <v>39080</v>
      </c>
      <c r="B763">
        <f t="shared" si="95"/>
        <v>18226</v>
      </c>
      <c r="C763">
        <v>-6.6514000000000004E-2</v>
      </c>
      <c r="D763">
        <f t="shared" si="99"/>
        <v>-1.6628500000000002E-3</v>
      </c>
      <c r="E763">
        <v>8122</v>
      </c>
      <c r="F763">
        <v>6.328125</v>
      </c>
      <c r="G763">
        <f t="shared" si="98"/>
        <v>0.11044661672776615</v>
      </c>
      <c r="H763" t="str">
        <f t="shared" si="100"/>
        <v>NO</v>
      </c>
      <c r="I763" t="str">
        <f t="shared" si="101"/>
        <v>NO</v>
      </c>
      <c r="J763" t="str">
        <f t="shared" si="96"/>
        <v>NO</v>
      </c>
      <c r="K763">
        <v>8122</v>
      </c>
      <c r="L763" t="str">
        <f t="shared" si="97"/>
        <v/>
      </c>
    </row>
    <row r="764" spans="1:12" x14ac:dyDescent="0.25">
      <c r="A764">
        <v>39106</v>
      </c>
      <c r="B764">
        <f t="shared" si="95"/>
        <v>18252</v>
      </c>
      <c r="C764">
        <v>-0.33416699999999999</v>
      </c>
      <c r="D764">
        <f t="shared" si="99"/>
        <v>-8.6883419999999999E-3</v>
      </c>
      <c r="E764">
        <v>8132</v>
      </c>
      <c r="F764">
        <v>5.361328125</v>
      </c>
      <c r="G764">
        <f t="shared" si="98"/>
        <v>9.3572828061024099E-2</v>
      </c>
      <c r="H764" t="str">
        <f t="shared" si="100"/>
        <v>NO</v>
      </c>
      <c r="I764" t="str">
        <f t="shared" si="101"/>
        <v>NO</v>
      </c>
      <c r="J764" t="str">
        <f t="shared" si="96"/>
        <v>NO</v>
      </c>
      <c r="K764">
        <v>8132</v>
      </c>
      <c r="L764" t="str">
        <f t="shared" si="97"/>
        <v/>
      </c>
    </row>
    <row r="765" spans="1:12" x14ac:dyDescent="0.25">
      <c r="A765">
        <v>39131</v>
      </c>
      <c r="B765">
        <f t="shared" si="95"/>
        <v>18277</v>
      </c>
      <c r="C765">
        <v>-0.58851699999999996</v>
      </c>
      <c r="D765">
        <f t="shared" si="99"/>
        <v>-1.4712924999999998E-2</v>
      </c>
      <c r="E765">
        <v>8143</v>
      </c>
      <c r="F765">
        <v>4.482421875</v>
      </c>
      <c r="G765">
        <f t="shared" si="98"/>
        <v>7.8233020182167698E-2</v>
      </c>
      <c r="H765" t="str">
        <f t="shared" si="100"/>
        <v>NO</v>
      </c>
      <c r="I765" t="str">
        <f t="shared" si="101"/>
        <v>NO</v>
      </c>
      <c r="J765" t="str">
        <f t="shared" si="96"/>
        <v>NO</v>
      </c>
      <c r="K765">
        <v>8143</v>
      </c>
      <c r="L765" t="str">
        <f t="shared" si="97"/>
        <v/>
      </c>
    </row>
    <row r="766" spans="1:12" x14ac:dyDescent="0.25">
      <c r="A766">
        <v>39144</v>
      </c>
      <c r="B766">
        <f t="shared" si="95"/>
        <v>18290</v>
      </c>
      <c r="C766">
        <v>-0.70504900000000004</v>
      </c>
      <c r="D766">
        <f t="shared" si="99"/>
        <v>-9.1656370000000008E-3</v>
      </c>
      <c r="E766">
        <v>8153</v>
      </c>
      <c r="F766">
        <v>3.515625</v>
      </c>
      <c r="G766">
        <f t="shared" si="98"/>
        <v>6.1359231515425647E-2</v>
      </c>
      <c r="H766" t="str">
        <f t="shared" si="100"/>
        <v>NO</v>
      </c>
      <c r="I766" t="str">
        <f t="shared" si="101"/>
        <v>NO</v>
      </c>
      <c r="J766" t="str">
        <f t="shared" si="96"/>
        <v>NO</v>
      </c>
      <c r="K766">
        <v>8153</v>
      </c>
      <c r="L766" t="str">
        <f t="shared" si="97"/>
        <v/>
      </c>
    </row>
    <row r="767" spans="1:12" x14ac:dyDescent="0.25">
      <c r="A767">
        <v>39169</v>
      </c>
      <c r="B767">
        <f t="shared" si="95"/>
        <v>18315</v>
      </c>
      <c r="C767">
        <v>-0.90884799999999999</v>
      </c>
      <c r="D767">
        <f t="shared" si="99"/>
        <v>-2.27212E-2</v>
      </c>
      <c r="E767">
        <v>8163</v>
      </c>
      <c r="F767">
        <v>2.4609375</v>
      </c>
      <c r="G767">
        <f t="shared" si="98"/>
        <v>4.2951462060797953E-2</v>
      </c>
      <c r="H767" t="str">
        <f t="shared" si="100"/>
        <v>NO</v>
      </c>
      <c r="I767" t="str">
        <f t="shared" si="101"/>
        <v>NO</v>
      </c>
      <c r="J767" t="str">
        <f t="shared" si="96"/>
        <v>NO</v>
      </c>
      <c r="K767">
        <v>8163</v>
      </c>
      <c r="L767" t="str">
        <f t="shared" si="97"/>
        <v/>
      </c>
    </row>
    <row r="768" spans="1:12" x14ac:dyDescent="0.25">
      <c r="A768">
        <v>39194</v>
      </c>
      <c r="B768">
        <f t="shared" si="95"/>
        <v>18340</v>
      </c>
      <c r="C768">
        <v>-1.071143</v>
      </c>
      <c r="D768">
        <f t="shared" si="99"/>
        <v>-2.6778574999999999E-2</v>
      </c>
      <c r="E768">
        <v>8174</v>
      </c>
      <c r="F768">
        <v>1.40625</v>
      </c>
      <c r="G768">
        <f t="shared" si="98"/>
        <v>2.4543692606170259E-2</v>
      </c>
      <c r="H768" t="str">
        <f t="shared" si="100"/>
        <v>NO</v>
      </c>
      <c r="I768" t="str">
        <f t="shared" si="101"/>
        <v>NO</v>
      </c>
      <c r="J768" t="str">
        <f t="shared" si="96"/>
        <v>NO</v>
      </c>
      <c r="K768">
        <v>8174</v>
      </c>
      <c r="L768" t="str">
        <f t="shared" si="97"/>
        <v/>
      </c>
    </row>
    <row r="769" spans="1:12" x14ac:dyDescent="0.25">
      <c r="A769">
        <v>39219</v>
      </c>
      <c r="B769">
        <f t="shared" si="95"/>
        <v>18365</v>
      </c>
      <c r="C769">
        <v>-1.179694</v>
      </c>
      <c r="D769">
        <f t="shared" si="99"/>
        <v>-2.9492350000000001E-2</v>
      </c>
      <c r="E769">
        <v>8184</v>
      </c>
      <c r="F769">
        <v>0.439453125</v>
      </c>
      <c r="G769">
        <f t="shared" si="98"/>
        <v>7.6699039394282058E-3</v>
      </c>
      <c r="H769" t="str">
        <f t="shared" si="100"/>
        <v>NO</v>
      </c>
      <c r="I769" t="str">
        <f t="shared" si="101"/>
        <v>NO</v>
      </c>
      <c r="J769" t="str">
        <f t="shared" si="96"/>
        <v>NO</v>
      </c>
      <c r="K769">
        <v>8184</v>
      </c>
      <c r="L769" t="str">
        <f t="shared" si="97"/>
        <v/>
      </c>
    </row>
    <row r="770" spans="1:12" x14ac:dyDescent="0.25">
      <c r="A770">
        <v>39244</v>
      </c>
      <c r="B770">
        <f t="shared" ref="B770:B833" si="102">A770-$R$2</f>
        <v>18390</v>
      </c>
      <c r="C770">
        <v>-1.223859</v>
      </c>
      <c r="D770">
        <f t="shared" si="99"/>
        <v>-3.0596475000000001E-2</v>
      </c>
      <c r="E770">
        <v>8195</v>
      </c>
      <c r="F770">
        <v>-0.703125</v>
      </c>
      <c r="G770">
        <f t="shared" si="98"/>
        <v>-1.2271846303085129E-2</v>
      </c>
      <c r="H770" t="str">
        <f t="shared" si="100"/>
        <v>NO</v>
      </c>
      <c r="I770" t="str">
        <f t="shared" si="101"/>
        <v>NO</v>
      </c>
      <c r="J770" t="str">
        <f t="shared" ref="J770:J833" si="103">IF(OR(I770="YES",H770="YES"),"YES","NO")</f>
        <v>NO</v>
      </c>
      <c r="K770">
        <v>8195</v>
      </c>
      <c r="L770" t="str">
        <f t="shared" ref="L770:L833" si="104">IF(J770="YES",F770, "")</f>
        <v/>
      </c>
    </row>
    <row r="771" spans="1:12" x14ac:dyDescent="0.25">
      <c r="A771">
        <v>39269</v>
      </c>
      <c r="B771">
        <f t="shared" si="102"/>
        <v>18415</v>
      </c>
      <c r="C771">
        <v>-1.220666</v>
      </c>
      <c r="D771">
        <f t="shared" si="99"/>
        <v>-3.0516650000000003E-2</v>
      </c>
      <c r="E771">
        <v>8205</v>
      </c>
      <c r="F771">
        <v>-1.7578125</v>
      </c>
      <c r="G771">
        <f t="shared" ref="G771:G834" si="105">F771*PI()/180</f>
        <v>-3.0679615757712823E-2</v>
      </c>
      <c r="H771" t="str">
        <f t="shared" si="100"/>
        <v>NO</v>
      </c>
      <c r="I771" t="str">
        <f t="shared" si="101"/>
        <v>NO</v>
      </c>
      <c r="J771" t="str">
        <f t="shared" si="103"/>
        <v>NO</v>
      </c>
      <c r="K771">
        <v>8205</v>
      </c>
      <c r="L771" t="str">
        <f t="shared" si="104"/>
        <v/>
      </c>
    </row>
    <row r="772" spans="1:12" x14ac:dyDescent="0.25">
      <c r="A772">
        <v>39295</v>
      </c>
      <c r="B772">
        <f t="shared" si="102"/>
        <v>18441</v>
      </c>
      <c r="C772">
        <v>-1.1520239999999999</v>
      </c>
      <c r="D772">
        <f t="shared" ref="D772:D835" si="106">(C772*(B772-B771))/1000</f>
        <v>-2.9952624000000001E-2</v>
      </c>
      <c r="E772">
        <v>8216</v>
      </c>
      <c r="F772">
        <v>-2.8125</v>
      </c>
      <c r="G772">
        <f t="shared" si="105"/>
        <v>-4.9087385212340517E-2</v>
      </c>
      <c r="H772" t="str">
        <f t="shared" si="100"/>
        <v>NO</v>
      </c>
      <c r="I772" t="str">
        <f t="shared" si="101"/>
        <v>NO</v>
      </c>
      <c r="J772" t="str">
        <f t="shared" si="103"/>
        <v>NO</v>
      </c>
      <c r="K772">
        <v>8216</v>
      </c>
      <c r="L772" t="str">
        <f t="shared" si="104"/>
        <v/>
      </c>
    </row>
    <row r="773" spans="1:12" x14ac:dyDescent="0.25">
      <c r="A773">
        <v>39307</v>
      </c>
      <c r="B773">
        <f t="shared" si="102"/>
        <v>18453</v>
      </c>
      <c r="C773">
        <v>-1.1009409999999999</v>
      </c>
      <c r="D773">
        <f t="shared" si="106"/>
        <v>-1.3211291999999999E-2</v>
      </c>
      <c r="E773">
        <v>8226</v>
      </c>
      <c r="F773">
        <v>-3.779296875</v>
      </c>
      <c r="G773">
        <f t="shared" si="105"/>
        <v>-6.5961173879082569E-2</v>
      </c>
      <c r="H773" t="str">
        <f t="shared" si="100"/>
        <v>NO</v>
      </c>
      <c r="I773" t="str">
        <f t="shared" si="101"/>
        <v>NO</v>
      </c>
      <c r="J773" t="str">
        <f t="shared" si="103"/>
        <v>NO</v>
      </c>
      <c r="K773">
        <v>8226</v>
      </c>
      <c r="L773" t="str">
        <f t="shared" si="104"/>
        <v/>
      </c>
    </row>
    <row r="774" spans="1:12" x14ac:dyDescent="0.25">
      <c r="A774">
        <v>39332</v>
      </c>
      <c r="B774">
        <f t="shared" si="102"/>
        <v>18478</v>
      </c>
      <c r="C774">
        <v>-1.0876380000000001</v>
      </c>
      <c r="D774">
        <f t="shared" si="106"/>
        <v>-2.7190950000000002E-2</v>
      </c>
      <c r="E774">
        <v>8236</v>
      </c>
      <c r="F774">
        <v>-4.833984375</v>
      </c>
      <c r="G774">
        <f t="shared" si="105"/>
        <v>-8.436894333371027E-2</v>
      </c>
      <c r="H774" t="str">
        <f t="shared" ref="H774:H837" si="107">IF(AND(F774=MAX(F770:F778), _xlfn.STDEV.P(F770:F778)&gt;$S$2),"YES","NO")</f>
        <v>NO</v>
      </c>
      <c r="I774" t="str">
        <f t="shared" ref="I774:I837" si="108">IF(AND(F774=MIN(F770:F778), _xlfn.STDEV.P(F770:F778)&gt;$S$2),"YES","NO")</f>
        <v>NO</v>
      </c>
      <c r="J774" t="str">
        <f t="shared" si="103"/>
        <v>NO</v>
      </c>
      <c r="K774">
        <v>8236</v>
      </c>
      <c r="L774" t="str">
        <f t="shared" si="104"/>
        <v/>
      </c>
    </row>
    <row r="775" spans="1:12" x14ac:dyDescent="0.25">
      <c r="A775">
        <v>39358</v>
      </c>
      <c r="B775">
        <f t="shared" si="102"/>
        <v>18504</v>
      </c>
      <c r="C775">
        <v>-0.76092099999999996</v>
      </c>
      <c r="D775">
        <f t="shared" si="106"/>
        <v>-1.9783946E-2</v>
      </c>
      <c r="E775">
        <v>8247</v>
      </c>
      <c r="F775">
        <v>-5.80078125</v>
      </c>
      <c r="G775">
        <f t="shared" si="105"/>
        <v>-0.10124273200045232</v>
      </c>
      <c r="H775" t="str">
        <f t="shared" si="107"/>
        <v>NO</v>
      </c>
      <c r="I775" t="str">
        <f t="shared" si="108"/>
        <v>NO</v>
      </c>
      <c r="J775" t="str">
        <f t="shared" si="103"/>
        <v>NO</v>
      </c>
      <c r="K775">
        <v>8247</v>
      </c>
      <c r="L775" t="str">
        <f t="shared" si="104"/>
        <v/>
      </c>
    </row>
    <row r="776" spans="1:12" x14ac:dyDescent="0.25">
      <c r="A776">
        <v>39383</v>
      </c>
      <c r="B776">
        <f t="shared" si="102"/>
        <v>18529</v>
      </c>
      <c r="C776">
        <v>-0.53264500000000004</v>
      </c>
      <c r="D776">
        <f t="shared" si="106"/>
        <v>-1.3316125000000002E-2</v>
      </c>
      <c r="E776">
        <v>8257</v>
      </c>
      <c r="F776">
        <v>-6.6796875</v>
      </c>
      <c r="G776">
        <f t="shared" si="105"/>
        <v>-0.11658253987930874</v>
      </c>
      <c r="H776" t="str">
        <f t="shared" si="107"/>
        <v>NO</v>
      </c>
      <c r="I776" t="str">
        <f t="shared" si="108"/>
        <v>NO</v>
      </c>
      <c r="J776" t="str">
        <f t="shared" si="103"/>
        <v>NO</v>
      </c>
      <c r="K776">
        <v>8257</v>
      </c>
      <c r="L776" t="str">
        <f t="shared" si="104"/>
        <v/>
      </c>
    </row>
    <row r="777" spans="1:12" x14ac:dyDescent="0.25">
      <c r="A777">
        <v>39408</v>
      </c>
      <c r="B777">
        <f t="shared" si="102"/>
        <v>18554</v>
      </c>
      <c r="C777">
        <v>-0.28095500000000001</v>
      </c>
      <c r="D777">
        <f t="shared" si="106"/>
        <v>-7.0238750000000006E-3</v>
      </c>
      <c r="E777">
        <v>8268</v>
      </c>
      <c r="F777">
        <v>-7.55859375</v>
      </c>
      <c r="G777">
        <f t="shared" si="105"/>
        <v>-0.13192234775816514</v>
      </c>
      <c r="H777" t="str">
        <f t="shared" si="107"/>
        <v>NO</v>
      </c>
      <c r="I777" t="str">
        <f t="shared" si="108"/>
        <v>NO</v>
      </c>
      <c r="J777" t="str">
        <f t="shared" si="103"/>
        <v>NO</v>
      </c>
      <c r="K777">
        <v>8268</v>
      </c>
      <c r="L777" t="str">
        <f t="shared" si="104"/>
        <v/>
      </c>
    </row>
    <row r="778" spans="1:12" x14ac:dyDescent="0.25">
      <c r="A778">
        <v>39433</v>
      </c>
      <c r="B778">
        <f t="shared" si="102"/>
        <v>18579</v>
      </c>
      <c r="C778">
        <v>-1.5431E-2</v>
      </c>
      <c r="D778">
        <f t="shared" si="106"/>
        <v>-3.8577499999999999E-4</v>
      </c>
      <c r="E778">
        <v>8278</v>
      </c>
      <c r="F778">
        <v>-8.349609375</v>
      </c>
      <c r="G778">
        <f t="shared" si="105"/>
        <v>-0.14572817484913589</v>
      </c>
      <c r="H778" t="str">
        <f t="shared" si="107"/>
        <v>NO</v>
      </c>
      <c r="I778" t="str">
        <f t="shared" si="108"/>
        <v>NO</v>
      </c>
      <c r="J778" t="str">
        <f t="shared" si="103"/>
        <v>NO</v>
      </c>
      <c r="K778">
        <v>8278</v>
      </c>
      <c r="L778" t="str">
        <f t="shared" si="104"/>
        <v/>
      </c>
    </row>
    <row r="779" spans="1:12" x14ac:dyDescent="0.25">
      <c r="A779">
        <v>39459</v>
      </c>
      <c r="B779">
        <f t="shared" si="102"/>
        <v>18605</v>
      </c>
      <c r="C779">
        <v>0.254882</v>
      </c>
      <c r="D779">
        <f t="shared" si="106"/>
        <v>6.6269320000000003E-3</v>
      </c>
      <c r="E779">
        <v>8289</v>
      </c>
      <c r="F779">
        <v>-9.140625</v>
      </c>
      <c r="G779">
        <f t="shared" si="105"/>
        <v>-0.1595340019401067</v>
      </c>
      <c r="H779" t="str">
        <f t="shared" si="107"/>
        <v>NO</v>
      </c>
      <c r="I779" t="str">
        <f t="shared" si="108"/>
        <v>NO</v>
      </c>
      <c r="J779" t="str">
        <f t="shared" si="103"/>
        <v>NO</v>
      </c>
      <c r="K779">
        <v>8289</v>
      </c>
      <c r="L779" t="str">
        <f t="shared" si="104"/>
        <v/>
      </c>
    </row>
    <row r="780" spans="1:12" x14ac:dyDescent="0.25">
      <c r="A780">
        <v>39471</v>
      </c>
      <c r="B780">
        <f t="shared" si="102"/>
        <v>18617</v>
      </c>
      <c r="C780">
        <v>0.38631399999999999</v>
      </c>
      <c r="D780">
        <f t="shared" si="106"/>
        <v>4.6357679999999993E-3</v>
      </c>
      <c r="E780">
        <v>8299</v>
      </c>
      <c r="F780">
        <v>-9.755859375</v>
      </c>
      <c r="G780">
        <f t="shared" si="105"/>
        <v>-0.17027186745530618</v>
      </c>
      <c r="H780" t="str">
        <f t="shared" si="107"/>
        <v>NO</v>
      </c>
      <c r="I780" t="str">
        <f t="shared" si="108"/>
        <v>NO</v>
      </c>
      <c r="J780" t="str">
        <f t="shared" si="103"/>
        <v>NO</v>
      </c>
      <c r="K780">
        <v>8299</v>
      </c>
      <c r="L780" t="str">
        <f t="shared" si="104"/>
        <v/>
      </c>
    </row>
    <row r="781" spans="1:12" x14ac:dyDescent="0.25">
      <c r="A781">
        <v>39484</v>
      </c>
      <c r="B781">
        <f t="shared" si="102"/>
        <v>18630</v>
      </c>
      <c r="C781">
        <v>0.51402099999999995</v>
      </c>
      <c r="D781">
        <f t="shared" si="106"/>
        <v>6.6822729999999999E-3</v>
      </c>
      <c r="E781">
        <v>8309</v>
      </c>
      <c r="F781">
        <v>-10.37109375</v>
      </c>
      <c r="G781">
        <f t="shared" si="105"/>
        <v>-0.18100973297050565</v>
      </c>
      <c r="H781" t="str">
        <f t="shared" si="107"/>
        <v>NO</v>
      </c>
      <c r="I781" t="str">
        <f t="shared" si="108"/>
        <v>NO</v>
      </c>
      <c r="J781" t="str">
        <f t="shared" si="103"/>
        <v>NO</v>
      </c>
      <c r="K781">
        <v>8309</v>
      </c>
      <c r="L781" t="str">
        <f t="shared" si="104"/>
        <v/>
      </c>
    </row>
    <row r="782" spans="1:12" x14ac:dyDescent="0.25">
      <c r="A782">
        <v>39509</v>
      </c>
      <c r="B782">
        <f t="shared" si="102"/>
        <v>18655</v>
      </c>
      <c r="C782">
        <v>0.74602199999999996</v>
      </c>
      <c r="D782">
        <f t="shared" si="106"/>
        <v>1.8650549999999998E-2</v>
      </c>
      <c r="E782">
        <v>8320</v>
      </c>
      <c r="F782">
        <v>-10.8984375</v>
      </c>
      <c r="G782">
        <f t="shared" si="105"/>
        <v>-0.1902136176978195</v>
      </c>
      <c r="H782" t="str">
        <f t="shared" si="107"/>
        <v>NO</v>
      </c>
      <c r="I782" t="str">
        <f t="shared" si="108"/>
        <v>NO</v>
      </c>
      <c r="J782" t="str">
        <f t="shared" si="103"/>
        <v>NO</v>
      </c>
      <c r="K782">
        <v>8320</v>
      </c>
      <c r="L782" t="str">
        <f t="shared" si="104"/>
        <v/>
      </c>
    </row>
    <row r="783" spans="1:12" x14ac:dyDescent="0.25">
      <c r="A783">
        <v>39534</v>
      </c>
      <c r="B783">
        <f t="shared" si="102"/>
        <v>18680</v>
      </c>
      <c r="C783">
        <v>0.94716</v>
      </c>
      <c r="D783">
        <f t="shared" si="106"/>
        <v>2.3678999999999999E-2</v>
      </c>
      <c r="E783">
        <v>8330</v>
      </c>
      <c r="F783">
        <v>-11.33789063</v>
      </c>
      <c r="G783">
        <f t="shared" si="105"/>
        <v>-0.19788352172451418</v>
      </c>
      <c r="H783" t="str">
        <f t="shared" si="107"/>
        <v>NO</v>
      </c>
      <c r="I783" t="str">
        <f t="shared" si="108"/>
        <v>NO</v>
      </c>
      <c r="J783" t="str">
        <f t="shared" si="103"/>
        <v>NO</v>
      </c>
      <c r="K783">
        <v>8330</v>
      </c>
      <c r="L783" t="str">
        <f t="shared" si="104"/>
        <v/>
      </c>
    </row>
    <row r="784" spans="1:12" x14ac:dyDescent="0.25">
      <c r="A784">
        <v>39560</v>
      </c>
      <c r="B784">
        <f t="shared" si="102"/>
        <v>18706</v>
      </c>
      <c r="C784">
        <v>1.1062620000000001</v>
      </c>
      <c r="D784">
        <f t="shared" si="106"/>
        <v>2.8762812000000002E-2</v>
      </c>
      <c r="E784">
        <v>8341</v>
      </c>
      <c r="F784">
        <v>-11.6015625</v>
      </c>
      <c r="G784">
        <f t="shared" si="105"/>
        <v>-0.20248546400090464</v>
      </c>
      <c r="H784" t="str">
        <f t="shared" si="107"/>
        <v>NO</v>
      </c>
      <c r="I784" t="str">
        <f t="shared" si="108"/>
        <v>NO</v>
      </c>
      <c r="J784" t="str">
        <f t="shared" si="103"/>
        <v>NO</v>
      </c>
      <c r="K784">
        <v>8341</v>
      </c>
      <c r="L784" t="str">
        <f t="shared" si="104"/>
        <v/>
      </c>
    </row>
    <row r="785" spans="1:12" x14ac:dyDescent="0.25">
      <c r="A785">
        <v>39585</v>
      </c>
      <c r="B785">
        <f t="shared" si="102"/>
        <v>18731</v>
      </c>
      <c r="C785">
        <v>1.2078960000000001</v>
      </c>
      <c r="D785">
        <f t="shared" si="106"/>
        <v>3.0197400000000003E-2</v>
      </c>
      <c r="E785">
        <v>8351</v>
      </c>
      <c r="F785">
        <v>-11.86523438</v>
      </c>
      <c r="G785">
        <f t="shared" si="105"/>
        <v>-0.20708740645182802</v>
      </c>
      <c r="H785" t="str">
        <f t="shared" si="107"/>
        <v>NO</v>
      </c>
      <c r="I785" t="str">
        <f t="shared" si="108"/>
        <v>NO</v>
      </c>
      <c r="J785" t="str">
        <f t="shared" si="103"/>
        <v>NO</v>
      </c>
      <c r="K785">
        <v>8351</v>
      </c>
      <c r="L785" t="str">
        <f t="shared" si="104"/>
        <v/>
      </c>
    </row>
    <row r="786" spans="1:12" x14ac:dyDescent="0.25">
      <c r="A786">
        <v>39610</v>
      </c>
      <c r="B786">
        <f t="shared" si="102"/>
        <v>18756</v>
      </c>
      <c r="C786">
        <v>1.2525930000000001</v>
      </c>
      <c r="D786">
        <f t="shared" si="106"/>
        <v>3.1314825000000004E-2</v>
      </c>
      <c r="E786">
        <v>8382</v>
      </c>
      <c r="F786">
        <v>-11.953125</v>
      </c>
      <c r="G786">
        <f t="shared" si="105"/>
        <v>-0.20862138715244719</v>
      </c>
      <c r="H786" t="str">
        <f t="shared" si="107"/>
        <v>NO</v>
      </c>
      <c r="I786" t="str">
        <f t="shared" si="108"/>
        <v>YES</v>
      </c>
      <c r="J786" t="str">
        <f t="shared" si="103"/>
        <v>YES</v>
      </c>
      <c r="K786">
        <v>8382</v>
      </c>
      <c r="L786">
        <f t="shared" si="104"/>
        <v>-11.953125</v>
      </c>
    </row>
    <row r="787" spans="1:12" x14ac:dyDescent="0.25">
      <c r="A787">
        <v>39635</v>
      </c>
      <c r="B787">
        <f t="shared" si="102"/>
        <v>18781</v>
      </c>
      <c r="C787">
        <v>1.2366299999999999</v>
      </c>
      <c r="D787">
        <f t="shared" si="106"/>
        <v>3.0915749999999995E-2</v>
      </c>
      <c r="E787">
        <v>8393</v>
      </c>
      <c r="F787">
        <v>-11.77734375</v>
      </c>
      <c r="G787">
        <f t="shared" si="105"/>
        <v>-0.20555342557667591</v>
      </c>
      <c r="H787" t="str">
        <f t="shared" si="107"/>
        <v>NO</v>
      </c>
      <c r="I787" t="str">
        <f t="shared" si="108"/>
        <v>NO</v>
      </c>
      <c r="J787" t="str">
        <f t="shared" si="103"/>
        <v>NO</v>
      </c>
      <c r="K787">
        <v>8393</v>
      </c>
      <c r="L787" t="str">
        <f t="shared" si="104"/>
        <v/>
      </c>
    </row>
    <row r="788" spans="1:12" x14ac:dyDescent="0.25">
      <c r="A788">
        <v>39661</v>
      </c>
      <c r="B788">
        <f t="shared" si="102"/>
        <v>18807</v>
      </c>
      <c r="C788">
        <v>1.158409</v>
      </c>
      <c r="D788">
        <f t="shared" si="106"/>
        <v>3.0118634000000002E-2</v>
      </c>
      <c r="E788">
        <v>8403</v>
      </c>
      <c r="F788">
        <v>-11.42578125</v>
      </c>
      <c r="G788">
        <f t="shared" si="105"/>
        <v>-0.19941750242513337</v>
      </c>
      <c r="H788" t="str">
        <f t="shared" si="107"/>
        <v>NO</v>
      </c>
      <c r="I788" t="str">
        <f t="shared" si="108"/>
        <v>NO</v>
      </c>
      <c r="J788" t="str">
        <f t="shared" si="103"/>
        <v>NO</v>
      </c>
      <c r="K788">
        <v>8403</v>
      </c>
      <c r="L788" t="str">
        <f t="shared" si="104"/>
        <v/>
      </c>
    </row>
    <row r="789" spans="1:12" x14ac:dyDescent="0.25">
      <c r="A789">
        <v>39686</v>
      </c>
      <c r="B789">
        <f t="shared" si="102"/>
        <v>18832</v>
      </c>
      <c r="C789">
        <v>1.0243169999999999</v>
      </c>
      <c r="D789">
        <f t="shared" si="106"/>
        <v>2.5607924999999997E-2</v>
      </c>
      <c r="E789">
        <v>8414</v>
      </c>
      <c r="F789">
        <v>-11.16210938</v>
      </c>
      <c r="G789">
        <f t="shared" si="105"/>
        <v>-0.19481556014874291</v>
      </c>
      <c r="H789" t="str">
        <f t="shared" si="107"/>
        <v>NO</v>
      </c>
      <c r="I789" t="str">
        <f t="shared" si="108"/>
        <v>NO</v>
      </c>
      <c r="J789" t="str">
        <f t="shared" si="103"/>
        <v>NO</v>
      </c>
      <c r="K789">
        <v>8414</v>
      </c>
      <c r="L789" t="str">
        <f t="shared" si="104"/>
        <v/>
      </c>
    </row>
    <row r="790" spans="1:12" x14ac:dyDescent="0.25">
      <c r="A790">
        <v>39711</v>
      </c>
      <c r="B790">
        <f t="shared" si="102"/>
        <v>18857</v>
      </c>
      <c r="C790">
        <v>0.83860900000000005</v>
      </c>
      <c r="D790">
        <f t="shared" si="106"/>
        <v>2.0965225000000001E-2</v>
      </c>
      <c r="E790">
        <v>8424</v>
      </c>
      <c r="F790">
        <v>-10.63476563</v>
      </c>
      <c r="G790">
        <f t="shared" si="105"/>
        <v>-0.18561167542142903</v>
      </c>
      <c r="H790" t="str">
        <f t="shared" si="107"/>
        <v>NO</v>
      </c>
      <c r="I790" t="str">
        <f t="shared" si="108"/>
        <v>NO</v>
      </c>
      <c r="J790" t="str">
        <f t="shared" si="103"/>
        <v>NO</v>
      </c>
      <c r="K790">
        <v>8424</v>
      </c>
      <c r="L790" t="str">
        <f t="shared" si="104"/>
        <v/>
      </c>
    </row>
    <row r="791" spans="1:12" x14ac:dyDescent="0.25">
      <c r="A791">
        <v>39737</v>
      </c>
      <c r="B791">
        <f t="shared" si="102"/>
        <v>18883</v>
      </c>
      <c r="C791">
        <v>0.61937900000000001</v>
      </c>
      <c r="D791">
        <f t="shared" si="106"/>
        <v>1.6103854000000001E-2</v>
      </c>
      <c r="E791">
        <v>8435</v>
      </c>
      <c r="F791">
        <v>-10.10742188</v>
      </c>
      <c r="G791">
        <f t="shared" si="105"/>
        <v>-0.17640779069411522</v>
      </c>
      <c r="H791" t="str">
        <f t="shared" si="107"/>
        <v>NO</v>
      </c>
      <c r="I791" t="str">
        <f t="shared" si="108"/>
        <v>NO</v>
      </c>
      <c r="J791" t="str">
        <f t="shared" si="103"/>
        <v>NO</v>
      </c>
      <c r="K791">
        <v>8435</v>
      </c>
      <c r="L791" t="str">
        <f t="shared" si="104"/>
        <v/>
      </c>
    </row>
    <row r="792" spans="1:12" x14ac:dyDescent="0.25">
      <c r="A792">
        <v>39762</v>
      </c>
      <c r="B792">
        <f t="shared" si="102"/>
        <v>18908</v>
      </c>
      <c r="C792">
        <v>0.36981799999999998</v>
      </c>
      <c r="D792">
        <f t="shared" si="106"/>
        <v>9.2454500000000005E-3</v>
      </c>
      <c r="E792">
        <v>8445</v>
      </c>
      <c r="F792">
        <v>-9.4921875</v>
      </c>
      <c r="G792">
        <f t="shared" si="105"/>
        <v>-0.16566992509164924</v>
      </c>
      <c r="H792" t="str">
        <f t="shared" si="107"/>
        <v>NO</v>
      </c>
      <c r="I792" t="str">
        <f t="shared" si="108"/>
        <v>NO</v>
      </c>
      <c r="J792" t="str">
        <f t="shared" si="103"/>
        <v>NO</v>
      </c>
      <c r="K792">
        <v>8445</v>
      </c>
      <c r="L792" t="str">
        <f t="shared" si="104"/>
        <v/>
      </c>
    </row>
    <row r="793" spans="1:12" x14ac:dyDescent="0.25">
      <c r="A793">
        <v>39787</v>
      </c>
      <c r="B793">
        <f t="shared" si="102"/>
        <v>18933</v>
      </c>
      <c r="C793">
        <v>0.109083</v>
      </c>
      <c r="D793">
        <f t="shared" si="106"/>
        <v>2.7270750000000002E-3</v>
      </c>
      <c r="E793">
        <v>8455</v>
      </c>
      <c r="F793">
        <v>-8.7890625</v>
      </c>
      <c r="G793">
        <f t="shared" si="105"/>
        <v>-0.15339807878856412</v>
      </c>
      <c r="H793" t="str">
        <f t="shared" si="107"/>
        <v>NO</v>
      </c>
      <c r="I793" t="str">
        <f t="shared" si="108"/>
        <v>NO</v>
      </c>
      <c r="J793" t="str">
        <f t="shared" si="103"/>
        <v>NO</v>
      </c>
      <c r="K793">
        <v>8455</v>
      </c>
      <c r="L793" t="str">
        <f t="shared" si="104"/>
        <v/>
      </c>
    </row>
    <row r="794" spans="1:12" x14ac:dyDescent="0.25">
      <c r="A794">
        <v>39812</v>
      </c>
      <c r="B794">
        <f t="shared" si="102"/>
        <v>18958</v>
      </c>
      <c r="C794">
        <v>-0.15910199999999999</v>
      </c>
      <c r="D794">
        <f t="shared" si="106"/>
        <v>-3.9775499999999998E-3</v>
      </c>
      <c r="E794">
        <v>8466</v>
      </c>
      <c r="F794">
        <v>-7.998046875</v>
      </c>
      <c r="G794">
        <f t="shared" si="105"/>
        <v>-0.13959225169759334</v>
      </c>
      <c r="H794" t="str">
        <f t="shared" si="107"/>
        <v>NO</v>
      </c>
      <c r="I794" t="str">
        <f t="shared" si="108"/>
        <v>NO</v>
      </c>
      <c r="J794" t="str">
        <f t="shared" si="103"/>
        <v>NO</v>
      </c>
      <c r="K794">
        <v>8466</v>
      </c>
      <c r="L794" t="str">
        <f t="shared" si="104"/>
        <v/>
      </c>
    </row>
    <row r="795" spans="1:12" x14ac:dyDescent="0.25">
      <c r="A795">
        <v>39838</v>
      </c>
      <c r="B795">
        <f t="shared" si="102"/>
        <v>18984</v>
      </c>
      <c r="C795">
        <v>-0.42356199999999999</v>
      </c>
      <c r="D795">
        <f t="shared" si="106"/>
        <v>-1.1012612000000001E-2</v>
      </c>
      <c r="E795">
        <v>8476</v>
      </c>
      <c r="F795">
        <v>-7.20703125</v>
      </c>
      <c r="G795">
        <f t="shared" si="105"/>
        <v>-0.12578642460662259</v>
      </c>
      <c r="H795" t="str">
        <f t="shared" si="107"/>
        <v>NO</v>
      </c>
      <c r="I795" t="str">
        <f t="shared" si="108"/>
        <v>NO</v>
      </c>
      <c r="J795" t="str">
        <f t="shared" si="103"/>
        <v>NO</v>
      </c>
      <c r="K795">
        <v>8476</v>
      </c>
      <c r="L795" t="str">
        <f t="shared" si="104"/>
        <v/>
      </c>
    </row>
    <row r="796" spans="1:12" x14ac:dyDescent="0.25">
      <c r="A796">
        <v>39851</v>
      </c>
      <c r="B796">
        <f t="shared" si="102"/>
        <v>18997</v>
      </c>
      <c r="C796">
        <v>-0.54381900000000005</v>
      </c>
      <c r="D796">
        <f t="shared" si="106"/>
        <v>-7.069647000000001E-3</v>
      </c>
      <c r="E796">
        <v>8487</v>
      </c>
      <c r="F796">
        <v>-6.328125</v>
      </c>
      <c r="G796">
        <f t="shared" si="105"/>
        <v>-0.11044661672776615</v>
      </c>
      <c r="H796" t="str">
        <f t="shared" si="107"/>
        <v>NO</v>
      </c>
      <c r="I796" t="str">
        <f t="shared" si="108"/>
        <v>NO</v>
      </c>
      <c r="J796" t="str">
        <f t="shared" si="103"/>
        <v>NO</v>
      </c>
      <c r="K796">
        <v>8487</v>
      </c>
      <c r="L796" t="str">
        <f t="shared" si="104"/>
        <v/>
      </c>
    </row>
    <row r="797" spans="1:12" x14ac:dyDescent="0.25">
      <c r="A797">
        <v>39876</v>
      </c>
      <c r="B797">
        <f t="shared" si="102"/>
        <v>19022</v>
      </c>
      <c r="C797">
        <v>-0.76996699999999996</v>
      </c>
      <c r="D797">
        <f t="shared" si="106"/>
        <v>-1.9249174999999997E-2</v>
      </c>
      <c r="E797">
        <v>8497</v>
      </c>
      <c r="F797">
        <v>-5.361328125</v>
      </c>
      <c r="G797">
        <f t="shared" si="105"/>
        <v>-9.3572828061024099E-2</v>
      </c>
      <c r="H797" t="str">
        <f t="shared" si="107"/>
        <v>NO</v>
      </c>
      <c r="I797" t="str">
        <f t="shared" si="108"/>
        <v>NO</v>
      </c>
      <c r="J797" t="str">
        <f t="shared" si="103"/>
        <v>NO</v>
      </c>
      <c r="K797">
        <v>8497</v>
      </c>
      <c r="L797" t="str">
        <f t="shared" si="104"/>
        <v/>
      </c>
    </row>
    <row r="798" spans="1:12" x14ac:dyDescent="0.25">
      <c r="A798">
        <v>39901</v>
      </c>
      <c r="B798">
        <f t="shared" si="102"/>
        <v>19047</v>
      </c>
      <c r="C798">
        <v>-0.94982100000000003</v>
      </c>
      <c r="D798">
        <f t="shared" si="106"/>
        <v>-2.3745525E-2</v>
      </c>
      <c r="E798">
        <v>8508</v>
      </c>
      <c r="F798">
        <v>-4.39453125</v>
      </c>
      <c r="G798">
        <f t="shared" si="105"/>
        <v>-7.6699039394282062E-2</v>
      </c>
      <c r="H798" t="str">
        <f t="shared" si="107"/>
        <v>NO</v>
      </c>
      <c r="I798" t="str">
        <f t="shared" si="108"/>
        <v>NO</v>
      </c>
      <c r="J798" t="str">
        <f t="shared" si="103"/>
        <v>NO</v>
      </c>
      <c r="K798">
        <v>8508</v>
      </c>
      <c r="L798" t="str">
        <f t="shared" si="104"/>
        <v/>
      </c>
    </row>
    <row r="799" spans="1:12" x14ac:dyDescent="0.25">
      <c r="A799">
        <v>39927</v>
      </c>
      <c r="B799">
        <f t="shared" si="102"/>
        <v>19073</v>
      </c>
      <c r="C799">
        <v>-1.08551</v>
      </c>
      <c r="D799">
        <f t="shared" si="106"/>
        <v>-2.822326E-2</v>
      </c>
      <c r="E799">
        <v>8518</v>
      </c>
      <c r="F799">
        <v>-3.33984375</v>
      </c>
      <c r="G799">
        <f t="shared" si="105"/>
        <v>-5.8291269939654368E-2</v>
      </c>
      <c r="H799" t="str">
        <f t="shared" si="107"/>
        <v>NO</v>
      </c>
      <c r="I799" t="str">
        <f t="shared" si="108"/>
        <v>NO</v>
      </c>
      <c r="J799" t="str">
        <f t="shared" si="103"/>
        <v>NO</v>
      </c>
      <c r="K799">
        <v>8518</v>
      </c>
      <c r="L799" t="str">
        <f t="shared" si="104"/>
        <v/>
      </c>
    </row>
    <row r="800" spans="1:12" x14ac:dyDescent="0.25">
      <c r="A800">
        <v>39952</v>
      </c>
      <c r="B800">
        <f t="shared" si="102"/>
        <v>19098</v>
      </c>
      <c r="C800">
        <v>-1.177565</v>
      </c>
      <c r="D800">
        <f t="shared" si="106"/>
        <v>-2.9439125E-2</v>
      </c>
      <c r="E800">
        <v>8528</v>
      </c>
      <c r="F800">
        <v>-2.373046875</v>
      </c>
      <c r="G800">
        <f t="shared" si="105"/>
        <v>-4.141748127291231E-2</v>
      </c>
      <c r="H800" t="str">
        <f t="shared" si="107"/>
        <v>NO</v>
      </c>
      <c r="I800" t="str">
        <f t="shared" si="108"/>
        <v>NO</v>
      </c>
      <c r="J800" t="str">
        <f t="shared" si="103"/>
        <v>NO</v>
      </c>
      <c r="K800">
        <v>8528</v>
      </c>
      <c r="L800" t="str">
        <f t="shared" si="104"/>
        <v/>
      </c>
    </row>
    <row r="801" spans="1:12" x14ac:dyDescent="0.25">
      <c r="A801">
        <v>39977</v>
      </c>
      <c r="B801">
        <f t="shared" si="102"/>
        <v>19123</v>
      </c>
      <c r="C801">
        <v>-1.206299</v>
      </c>
      <c r="D801">
        <f t="shared" si="106"/>
        <v>-3.0157475000000003E-2</v>
      </c>
      <c r="E801">
        <v>8539</v>
      </c>
      <c r="F801">
        <v>-1.318359375</v>
      </c>
      <c r="G801">
        <f t="shared" si="105"/>
        <v>-2.3009711818284619E-2</v>
      </c>
      <c r="H801" t="str">
        <f t="shared" si="107"/>
        <v>NO</v>
      </c>
      <c r="I801" t="str">
        <f t="shared" si="108"/>
        <v>NO</v>
      </c>
      <c r="J801" t="str">
        <f t="shared" si="103"/>
        <v>NO</v>
      </c>
      <c r="K801">
        <v>8539</v>
      </c>
      <c r="L801" t="str">
        <f t="shared" si="104"/>
        <v/>
      </c>
    </row>
    <row r="802" spans="1:12" x14ac:dyDescent="0.25">
      <c r="A802">
        <v>40002</v>
      </c>
      <c r="B802">
        <f t="shared" si="102"/>
        <v>19148</v>
      </c>
      <c r="C802">
        <v>-1.1818219999999999</v>
      </c>
      <c r="D802">
        <f t="shared" si="106"/>
        <v>-2.954555E-2</v>
      </c>
      <c r="E802">
        <v>8549</v>
      </c>
      <c r="F802">
        <v>-0.263671875</v>
      </c>
      <c r="G802">
        <f t="shared" si="105"/>
        <v>-4.6019423636569235E-3</v>
      </c>
      <c r="H802" t="str">
        <f t="shared" si="107"/>
        <v>NO</v>
      </c>
      <c r="I802" t="str">
        <f t="shared" si="108"/>
        <v>NO</v>
      </c>
      <c r="J802" t="str">
        <f t="shared" si="103"/>
        <v>NO</v>
      </c>
      <c r="K802">
        <v>8549</v>
      </c>
      <c r="L802" t="str">
        <f t="shared" si="104"/>
        <v/>
      </c>
    </row>
    <row r="803" spans="1:12" x14ac:dyDescent="0.25">
      <c r="A803">
        <v>40028</v>
      </c>
      <c r="B803">
        <f t="shared" si="102"/>
        <v>19174</v>
      </c>
      <c r="C803">
        <v>-1.1014729999999999</v>
      </c>
      <c r="D803">
        <f t="shared" si="106"/>
        <v>-2.8638298E-2</v>
      </c>
      <c r="E803">
        <v>8560</v>
      </c>
      <c r="F803">
        <v>0.791015625</v>
      </c>
      <c r="G803">
        <f t="shared" si="105"/>
        <v>1.3805827090970769E-2</v>
      </c>
      <c r="H803" t="str">
        <f t="shared" si="107"/>
        <v>NO</v>
      </c>
      <c r="I803" t="str">
        <f t="shared" si="108"/>
        <v>NO</v>
      </c>
      <c r="J803" t="str">
        <f t="shared" si="103"/>
        <v>NO</v>
      </c>
      <c r="K803">
        <v>8560</v>
      </c>
      <c r="L803" t="str">
        <f t="shared" si="104"/>
        <v/>
      </c>
    </row>
    <row r="804" spans="1:12" x14ac:dyDescent="0.25">
      <c r="A804">
        <v>40053</v>
      </c>
      <c r="B804">
        <f t="shared" si="102"/>
        <v>19199</v>
      </c>
      <c r="C804">
        <v>-0.96472000000000002</v>
      </c>
      <c r="D804">
        <f t="shared" si="106"/>
        <v>-2.4118000000000001E-2</v>
      </c>
      <c r="E804">
        <v>8570</v>
      </c>
      <c r="F804">
        <v>1.845703125</v>
      </c>
      <c r="G804">
        <f t="shared" si="105"/>
        <v>3.2213596545598459E-2</v>
      </c>
      <c r="H804" t="str">
        <f t="shared" si="107"/>
        <v>NO</v>
      </c>
      <c r="I804" t="str">
        <f t="shared" si="108"/>
        <v>NO</v>
      </c>
      <c r="J804" t="str">
        <f t="shared" si="103"/>
        <v>NO</v>
      </c>
      <c r="K804">
        <v>8570</v>
      </c>
      <c r="L804" t="str">
        <f t="shared" si="104"/>
        <v/>
      </c>
    </row>
    <row r="805" spans="1:12" x14ac:dyDescent="0.25">
      <c r="A805">
        <v>40078</v>
      </c>
      <c r="B805">
        <f t="shared" si="102"/>
        <v>19224</v>
      </c>
      <c r="C805">
        <v>-0.77688400000000002</v>
      </c>
      <c r="D805">
        <f t="shared" si="106"/>
        <v>-1.9422100000000001E-2</v>
      </c>
      <c r="E805">
        <v>8581</v>
      </c>
      <c r="F805">
        <v>2.900390625</v>
      </c>
      <c r="G805">
        <f t="shared" si="105"/>
        <v>5.062136600022616E-2</v>
      </c>
      <c r="H805" t="str">
        <f t="shared" si="107"/>
        <v>NO</v>
      </c>
      <c r="I805" t="str">
        <f t="shared" si="108"/>
        <v>NO</v>
      </c>
      <c r="J805" t="str">
        <f t="shared" si="103"/>
        <v>NO</v>
      </c>
      <c r="K805">
        <v>8581</v>
      </c>
      <c r="L805" t="str">
        <f t="shared" si="104"/>
        <v/>
      </c>
    </row>
    <row r="806" spans="1:12" x14ac:dyDescent="0.25">
      <c r="A806">
        <v>40103</v>
      </c>
      <c r="B806">
        <f t="shared" si="102"/>
        <v>19249</v>
      </c>
      <c r="C806">
        <v>-0.55552599999999996</v>
      </c>
      <c r="D806">
        <f t="shared" si="106"/>
        <v>-1.388815E-2</v>
      </c>
      <c r="E806">
        <v>8591</v>
      </c>
      <c r="F806">
        <v>3.8671875</v>
      </c>
      <c r="G806">
        <f t="shared" si="105"/>
        <v>6.7495154666968218E-2</v>
      </c>
      <c r="H806" t="str">
        <f t="shared" si="107"/>
        <v>NO</v>
      </c>
      <c r="I806" t="str">
        <f t="shared" si="108"/>
        <v>NO</v>
      </c>
      <c r="J806" t="str">
        <f t="shared" si="103"/>
        <v>NO</v>
      </c>
      <c r="K806">
        <v>8591</v>
      </c>
      <c r="L806" t="str">
        <f t="shared" si="104"/>
        <v/>
      </c>
    </row>
    <row r="807" spans="1:12" x14ac:dyDescent="0.25">
      <c r="A807">
        <v>40128</v>
      </c>
      <c r="B807">
        <f t="shared" si="102"/>
        <v>19274</v>
      </c>
      <c r="C807">
        <v>-0.30383599999999999</v>
      </c>
      <c r="D807">
        <f t="shared" si="106"/>
        <v>-7.5959E-3</v>
      </c>
      <c r="E807">
        <v>8601</v>
      </c>
      <c r="F807">
        <v>4.833984375</v>
      </c>
      <c r="G807">
        <f t="shared" si="105"/>
        <v>8.436894333371027E-2</v>
      </c>
      <c r="H807" t="str">
        <f t="shared" si="107"/>
        <v>NO</v>
      </c>
      <c r="I807" t="str">
        <f t="shared" si="108"/>
        <v>NO</v>
      </c>
      <c r="J807" t="str">
        <f t="shared" si="103"/>
        <v>NO</v>
      </c>
      <c r="K807">
        <v>8601</v>
      </c>
      <c r="L807" t="str">
        <f t="shared" si="104"/>
        <v/>
      </c>
    </row>
    <row r="808" spans="1:12" x14ac:dyDescent="0.25">
      <c r="A808">
        <v>40154</v>
      </c>
      <c r="B808">
        <f t="shared" si="102"/>
        <v>19300</v>
      </c>
      <c r="C808">
        <v>-3.7780000000000001E-2</v>
      </c>
      <c r="D808">
        <f t="shared" si="106"/>
        <v>-9.8228000000000009E-4</v>
      </c>
      <c r="E808">
        <v>8612</v>
      </c>
      <c r="F808">
        <v>5.712890625</v>
      </c>
      <c r="G808">
        <f t="shared" si="105"/>
        <v>9.9708751212566685E-2</v>
      </c>
      <c r="H808" t="str">
        <f t="shared" si="107"/>
        <v>NO</v>
      </c>
      <c r="I808" t="str">
        <f t="shared" si="108"/>
        <v>NO</v>
      </c>
      <c r="J808" t="str">
        <f t="shared" si="103"/>
        <v>NO</v>
      </c>
      <c r="K808">
        <v>8612</v>
      </c>
      <c r="L808" t="str">
        <f t="shared" si="104"/>
        <v/>
      </c>
    </row>
    <row r="809" spans="1:12" x14ac:dyDescent="0.25">
      <c r="A809">
        <v>40179</v>
      </c>
      <c r="B809">
        <f t="shared" si="102"/>
        <v>19325</v>
      </c>
      <c r="C809">
        <v>0.230937</v>
      </c>
      <c r="D809">
        <f t="shared" si="106"/>
        <v>5.7734250000000004E-3</v>
      </c>
      <c r="E809">
        <v>8622</v>
      </c>
      <c r="F809">
        <v>6.591796875</v>
      </c>
      <c r="G809">
        <f t="shared" si="105"/>
        <v>0.11504855909142309</v>
      </c>
      <c r="H809" t="str">
        <f t="shared" si="107"/>
        <v>NO</v>
      </c>
      <c r="I809" t="str">
        <f t="shared" si="108"/>
        <v>NO</v>
      </c>
      <c r="J809" t="str">
        <f t="shared" si="103"/>
        <v>NO</v>
      </c>
      <c r="K809">
        <v>8622</v>
      </c>
      <c r="L809" t="str">
        <f t="shared" si="104"/>
        <v/>
      </c>
    </row>
    <row r="810" spans="1:12" x14ac:dyDescent="0.25">
      <c r="A810">
        <v>40191</v>
      </c>
      <c r="B810">
        <f t="shared" si="102"/>
        <v>19337</v>
      </c>
      <c r="C810">
        <v>0.359176</v>
      </c>
      <c r="D810">
        <f t="shared" si="106"/>
        <v>4.3101120000000005E-3</v>
      </c>
      <c r="E810">
        <v>8633</v>
      </c>
      <c r="F810">
        <v>7.3828125</v>
      </c>
      <c r="G810">
        <f t="shared" si="105"/>
        <v>0.12885438618239384</v>
      </c>
      <c r="H810" t="str">
        <f t="shared" si="107"/>
        <v>NO</v>
      </c>
      <c r="I810" t="str">
        <f t="shared" si="108"/>
        <v>NO</v>
      </c>
      <c r="J810" t="str">
        <f t="shared" si="103"/>
        <v>NO</v>
      </c>
      <c r="K810">
        <v>8633</v>
      </c>
      <c r="L810" t="str">
        <f t="shared" si="104"/>
        <v/>
      </c>
    </row>
    <row r="811" spans="1:12" x14ac:dyDescent="0.25">
      <c r="A811">
        <v>40204</v>
      </c>
      <c r="B811">
        <f t="shared" si="102"/>
        <v>19350</v>
      </c>
      <c r="C811">
        <v>0.48635099999999998</v>
      </c>
      <c r="D811">
        <f t="shared" si="106"/>
        <v>6.3225629999999998E-3</v>
      </c>
      <c r="E811">
        <v>8643</v>
      </c>
      <c r="F811">
        <v>8.173828125</v>
      </c>
      <c r="G811">
        <f t="shared" si="105"/>
        <v>0.14266021327336464</v>
      </c>
      <c r="H811" t="str">
        <f t="shared" si="107"/>
        <v>NO</v>
      </c>
      <c r="I811" t="str">
        <f t="shared" si="108"/>
        <v>NO</v>
      </c>
      <c r="J811" t="str">
        <f t="shared" si="103"/>
        <v>NO</v>
      </c>
      <c r="K811">
        <v>8643</v>
      </c>
      <c r="L811" t="str">
        <f t="shared" si="104"/>
        <v/>
      </c>
    </row>
    <row r="812" spans="1:12" x14ac:dyDescent="0.25">
      <c r="A812">
        <v>40229</v>
      </c>
      <c r="B812">
        <f t="shared" si="102"/>
        <v>19375</v>
      </c>
      <c r="C812">
        <v>0.71888399999999997</v>
      </c>
      <c r="D812">
        <f t="shared" si="106"/>
        <v>1.7972099999999998E-2</v>
      </c>
      <c r="E812">
        <v>8654</v>
      </c>
      <c r="F812">
        <v>8.7890625</v>
      </c>
      <c r="G812">
        <f t="shared" si="105"/>
        <v>0.15339807878856412</v>
      </c>
      <c r="H812" t="str">
        <f t="shared" si="107"/>
        <v>NO</v>
      </c>
      <c r="I812" t="str">
        <f t="shared" si="108"/>
        <v>NO</v>
      </c>
      <c r="J812" t="str">
        <f t="shared" si="103"/>
        <v>NO</v>
      </c>
      <c r="K812">
        <v>8654</v>
      </c>
      <c r="L812" t="str">
        <f t="shared" si="104"/>
        <v/>
      </c>
    </row>
    <row r="813" spans="1:12" x14ac:dyDescent="0.25">
      <c r="A813">
        <v>40254</v>
      </c>
      <c r="B813">
        <f t="shared" si="102"/>
        <v>19400</v>
      </c>
      <c r="C813">
        <v>0.91789399999999999</v>
      </c>
      <c r="D813">
        <f t="shared" si="106"/>
        <v>2.2947350000000002E-2</v>
      </c>
      <c r="E813">
        <v>8664</v>
      </c>
      <c r="F813">
        <v>9.404296875</v>
      </c>
      <c r="G813">
        <f t="shared" si="105"/>
        <v>0.1641359443037636</v>
      </c>
      <c r="H813" t="str">
        <f t="shared" si="107"/>
        <v>NO</v>
      </c>
      <c r="I813" t="str">
        <f t="shared" si="108"/>
        <v>NO</v>
      </c>
      <c r="J813" t="str">
        <f t="shared" si="103"/>
        <v>NO</v>
      </c>
      <c r="K813">
        <v>8664</v>
      </c>
      <c r="L813" t="str">
        <f t="shared" si="104"/>
        <v/>
      </c>
    </row>
    <row r="814" spans="1:12" x14ac:dyDescent="0.25">
      <c r="A814">
        <v>40280</v>
      </c>
      <c r="B814">
        <f t="shared" si="102"/>
        <v>19426</v>
      </c>
      <c r="C814">
        <v>1.074867</v>
      </c>
      <c r="D814">
        <f t="shared" si="106"/>
        <v>2.7946542000000001E-2</v>
      </c>
      <c r="E814">
        <v>8674</v>
      </c>
      <c r="F814">
        <v>9.931640625</v>
      </c>
      <c r="G814">
        <f t="shared" si="105"/>
        <v>0.17333982903107745</v>
      </c>
      <c r="H814" t="str">
        <f t="shared" si="107"/>
        <v>NO</v>
      </c>
      <c r="I814" t="str">
        <f t="shared" si="108"/>
        <v>NO</v>
      </c>
      <c r="J814" t="str">
        <f t="shared" si="103"/>
        <v>NO</v>
      </c>
      <c r="K814">
        <v>8674</v>
      </c>
      <c r="L814" t="str">
        <f t="shared" si="104"/>
        <v/>
      </c>
    </row>
    <row r="815" spans="1:12" x14ac:dyDescent="0.25">
      <c r="A815">
        <v>40305</v>
      </c>
      <c r="B815">
        <f t="shared" si="102"/>
        <v>19451</v>
      </c>
      <c r="C815">
        <v>1.1823539999999999</v>
      </c>
      <c r="D815">
        <f t="shared" si="106"/>
        <v>2.9558849999999998E-2</v>
      </c>
      <c r="E815">
        <v>8685</v>
      </c>
      <c r="F815">
        <v>10.37109375</v>
      </c>
      <c r="G815">
        <f t="shared" si="105"/>
        <v>0.18100973297050565</v>
      </c>
      <c r="H815" t="str">
        <f t="shared" si="107"/>
        <v>NO</v>
      </c>
      <c r="I815" t="str">
        <f t="shared" si="108"/>
        <v>NO</v>
      </c>
      <c r="J815" t="str">
        <f t="shared" si="103"/>
        <v>NO</v>
      </c>
      <c r="K815">
        <v>8685</v>
      </c>
      <c r="L815" t="str">
        <f t="shared" si="104"/>
        <v/>
      </c>
    </row>
    <row r="816" spans="1:12" x14ac:dyDescent="0.25">
      <c r="A816">
        <v>40330</v>
      </c>
      <c r="B816">
        <f t="shared" si="102"/>
        <v>19476</v>
      </c>
      <c r="C816">
        <v>1.0918950000000001</v>
      </c>
      <c r="D816">
        <f t="shared" si="106"/>
        <v>2.7297375000000002E-2</v>
      </c>
      <c r="E816">
        <v>8695</v>
      </c>
      <c r="F816">
        <v>10.72265625</v>
      </c>
      <c r="G816">
        <f t="shared" si="105"/>
        <v>0.1871456561220482</v>
      </c>
      <c r="H816" t="str">
        <f t="shared" si="107"/>
        <v>NO</v>
      </c>
      <c r="I816" t="str">
        <f t="shared" si="108"/>
        <v>NO</v>
      </c>
      <c r="J816" t="str">
        <f t="shared" si="103"/>
        <v>NO</v>
      </c>
      <c r="K816">
        <v>8695</v>
      </c>
      <c r="L816" t="str">
        <f t="shared" si="104"/>
        <v/>
      </c>
    </row>
    <row r="817" spans="1:12" x14ac:dyDescent="0.25">
      <c r="A817">
        <v>40356</v>
      </c>
      <c r="B817">
        <f t="shared" si="102"/>
        <v>19502</v>
      </c>
      <c r="C817">
        <v>1.2148129999999999</v>
      </c>
      <c r="D817">
        <f t="shared" si="106"/>
        <v>3.1585137999999999E-2</v>
      </c>
      <c r="E817">
        <v>8706</v>
      </c>
      <c r="F817">
        <v>10.98632813</v>
      </c>
      <c r="G817">
        <f t="shared" si="105"/>
        <v>0.19174759857297161</v>
      </c>
      <c r="H817" t="str">
        <f t="shared" si="107"/>
        <v>NO</v>
      </c>
      <c r="I817" t="str">
        <f t="shared" si="108"/>
        <v>NO</v>
      </c>
      <c r="J817" t="str">
        <f t="shared" si="103"/>
        <v>NO</v>
      </c>
      <c r="K817">
        <v>8706</v>
      </c>
      <c r="L817" t="str">
        <f t="shared" si="104"/>
        <v/>
      </c>
    </row>
    <row r="818" spans="1:12" x14ac:dyDescent="0.25">
      <c r="A818">
        <v>40381</v>
      </c>
      <c r="B818">
        <f t="shared" si="102"/>
        <v>19527</v>
      </c>
      <c r="C818">
        <v>1.1424460000000001</v>
      </c>
      <c r="D818">
        <f t="shared" si="106"/>
        <v>2.856115E-2</v>
      </c>
      <c r="E818">
        <v>8747</v>
      </c>
      <c r="F818">
        <v>11.25</v>
      </c>
      <c r="G818">
        <f t="shared" si="105"/>
        <v>0.19634954084936207</v>
      </c>
      <c r="H818" t="str">
        <f t="shared" si="107"/>
        <v>YES</v>
      </c>
      <c r="I818" t="str">
        <f t="shared" si="108"/>
        <v>NO</v>
      </c>
      <c r="J818" t="str">
        <f t="shared" si="103"/>
        <v>YES</v>
      </c>
      <c r="K818">
        <v>8747</v>
      </c>
      <c r="L818">
        <f t="shared" si="104"/>
        <v>11.25</v>
      </c>
    </row>
    <row r="819" spans="1:12" x14ac:dyDescent="0.25">
      <c r="A819">
        <v>40406</v>
      </c>
      <c r="B819">
        <f t="shared" si="102"/>
        <v>19552</v>
      </c>
      <c r="C819">
        <v>1.016867</v>
      </c>
      <c r="D819">
        <f t="shared" si="106"/>
        <v>2.5421675000000001E-2</v>
      </c>
      <c r="E819">
        <v>8758</v>
      </c>
      <c r="F819">
        <v>10.98632813</v>
      </c>
      <c r="G819">
        <f t="shared" si="105"/>
        <v>0.19174759857297161</v>
      </c>
      <c r="H819" t="str">
        <f t="shared" si="107"/>
        <v>NO</v>
      </c>
      <c r="I819" t="str">
        <f t="shared" si="108"/>
        <v>NO</v>
      </c>
      <c r="J819" t="str">
        <f t="shared" si="103"/>
        <v>NO</v>
      </c>
      <c r="K819">
        <v>8758</v>
      </c>
      <c r="L819" t="str">
        <f t="shared" si="104"/>
        <v/>
      </c>
    </row>
    <row r="820" spans="1:12" x14ac:dyDescent="0.25">
      <c r="A820">
        <v>40431</v>
      </c>
      <c r="B820">
        <f t="shared" si="102"/>
        <v>19577</v>
      </c>
      <c r="C820">
        <v>0.84499500000000005</v>
      </c>
      <c r="D820">
        <f t="shared" si="106"/>
        <v>2.1124875000000001E-2</v>
      </c>
      <c r="E820">
        <v>8768</v>
      </c>
      <c r="F820">
        <v>10.81054688</v>
      </c>
      <c r="G820">
        <f t="shared" si="105"/>
        <v>0.18867963699720033</v>
      </c>
      <c r="H820" t="str">
        <f t="shared" si="107"/>
        <v>NO</v>
      </c>
      <c r="I820" t="str">
        <f t="shared" si="108"/>
        <v>NO</v>
      </c>
      <c r="J820" t="str">
        <f t="shared" si="103"/>
        <v>NO</v>
      </c>
      <c r="K820">
        <v>8768</v>
      </c>
      <c r="L820" t="str">
        <f t="shared" si="104"/>
        <v/>
      </c>
    </row>
    <row r="821" spans="1:12" x14ac:dyDescent="0.25">
      <c r="A821">
        <v>40457</v>
      </c>
      <c r="B821">
        <f t="shared" si="102"/>
        <v>19603</v>
      </c>
      <c r="C821">
        <v>0.63374600000000003</v>
      </c>
      <c r="D821">
        <f t="shared" si="106"/>
        <v>1.6477396000000002E-2</v>
      </c>
      <c r="E821">
        <v>8779</v>
      </c>
      <c r="F821">
        <v>10.37109375</v>
      </c>
      <c r="G821">
        <f t="shared" si="105"/>
        <v>0.18100973297050565</v>
      </c>
      <c r="H821" t="str">
        <f t="shared" si="107"/>
        <v>NO</v>
      </c>
      <c r="I821" t="str">
        <f t="shared" si="108"/>
        <v>NO</v>
      </c>
      <c r="J821" t="str">
        <f t="shared" si="103"/>
        <v>NO</v>
      </c>
      <c r="K821">
        <v>8779</v>
      </c>
      <c r="L821" t="str">
        <f t="shared" si="104"/>
        <v/>
      </c>
    </row>
    <row r="822" spans="1:12" x14ac:dyDescent="0.25">
      <c r="A822">
        <v>40482</v>
      </c>
      <c r="B822">
        <f t="shared" si="102"/>
        <v>19628</v>
      </c>
      <c r="C822">
        <v>0.39801999999999998</v>
      </c>
      <c r="D822">
        <f t="shared" si="106"/>
        <v>9.9504999999999993E-3</v>
      </c>
      <c r="E822">
        <v>8789</v>
      </c>
      <c r="F822">
        <v>9.931640625</v>
      </c>
      <c r="G822">
        <f t="shared" si="105"/>
        <v>0.17333982903107745</v>
      </c>
      <c r="H822" t="str">
        <f t="shared" si="107"/>
        <v>NO</v>
      </c>
      <c r="I822" t="str">
        <f t="shared" si="108"/>
        <v>NO</v>
      </c>
      <c r="J822" t="str">
        <f t="shared" si="103"/>
        <v>NO</v>
      </c>
      <c r="K822">
        <v>8789</v>
      </c>
      <c r="L822" t="str">
        <f t="shared" si="104"/>
        <v/>
      </c>
    </row>
    <row r="823" spans="1:12" x14ac:dyDescent="0.25">
      <c r="A823">
        <v>40507</v>
      </c>
      <c r="B823">
        <f t="shared" si="102"/>
        <v>19653</v>
      </c>
      <c r="C823">
        <v>0.141542</v>
      </c>
      <c r="D823">
        <f t="shared" si="106"/>
        <v>3.5385499999999997E-3</v>
      </c>
      <c r="E823">
        <v>8799</v>
      </c>
      <c r="F823">
        <v>9.4921875</v>
      </c>
      <c r="G823">
        <f t="shared" si="105"/>
        <v>0.16566992509164924</v>
      </c>
      <c r="H823" t="str">
        <f t="shared" si="107"/>
        <v>NO</v>
      </c>
      <c r="I823" t="str">
        <f t="shared" si="108"/>
        <v>NO</v>
      </c>
      <c r="J823" t="str">
        <f t="shared" si="103"/>
        <v>NO</v>
      </c>
      <c r="K823">
        <v>8799</v>
      </c>
      <c r="L823" t="str">
        <f t="shared" si="104"/>
        <v/>
      </c>
    </row>
    <row r="824" spans="1:12" x14ac:dyDescent="0.25">
      <c r="A824">
        <v>40532</v>
      </c>
      <c r="B824">
        <f t="shared" si="102"/>
        <v>19678</v>
      </c>
      <c r="C824">
        <v>-0.12078999999999999</v>
      </c>
      <c r="D824">
        <f t="shared" si="106"/>
        <v>-3.0197499999999999E-3</v>
      </c>
      <c r="E824">
        <v>8810</v>
      </c>
      <c r="F824">
        <v>8.876953125</v>
      </c>
      <c r="G824">
        <f t="shared" si="105"/>
        <v>0.15493205957644976</v>
      </c>
      <c r="H824" t="str">
        <f t="shared" si="107"/>
        <v>NO</v>
      </c>
      <c r="I824" t="str">
        <f t="shared" si="108"/>
        <v>NO</v>
      </c>
      <c r="J824" t="str">
        <f t="shared" si="103"/>
        <v>NO</v>
      </c>
      <c r="K824">
        <v>8810</v>
      </c>
      <c r="L824" t="str">
        <f t="shared" si="104"/>
        <v/>
      </c>
    </row>
    <row r="825" spans="1:12" x14ac:dyDescent="0.25">
      <c r="A825">
        <v>40545</v>
      </c>
      <c r="B825">
        <f t="shared" si="102"/>
        <v>19691</v>
      </c>
      <c r="C825">
        <v>-0.25062499999999999</v>
      </c>
      <c r="D825">
        <f t="shared" si="106"/>
        <v>-3.2581249999999997E-3</v>
      </c>
      <c r="E825">
        <v>8820</v>
      </c>
      <c r="F825">
        <v>8.173828125</v>
      </c>
      <c r="G825">
        <f t="shared" si="105"/>
        <v>0.14266021327336464</v>
      </c>
      <c r="H825" t="str">
        <f t="shared" si="107"/>
        <v>NO</v>
      </c>
      <c r="I825" t="str">
        <f t="shared" si="108"/>
        <v>NO</v>
      </c>
      <c r="J825" t="str">
        <f t="shared" si="103"/>
        <v>NO</v>
      </c>
      <c r="K825">
        <v>8820</v>
      </c>
      <c r="L825" t="str">
        <f t="shared" si="104"/>
        <v/>
      </c>
    </row>
    <row r="826" spans="1:12" x14ac:dyDescent="0.25">
      <c r="A826">
        <v>40558</v>
      </c>
      <c r="B826">
        <f t="shared" si="102"/>
        <v>19704</v>
      </c>
      <c r="C826">
        <v>-0.38046000000000002</v>
      </c>
      <c r="D826">
        <f t="shared" si="106"/>
        <v>-4.9459800000000009E-3</v>
      </c>
      <c r="E826">
        <v>8831</v>
      </c>
      <c r="F826">
        <v>7.470703125</v>
      </c>
      <c r="G826">
        <f t="shared" si="105"/>
        <v>0.1303883669702795</v>
      </c>
      <c r="H826" t="str">
        <f t="shared" si="107"/>
        <v>NO</v>
      </c>
      <c r="I826" t="str">
        <f t="shared" si="108"/>
        <v>NO</v>
      </c>
      <c r="J826" t="str">
        <f t="shared" si="103"/>
        <v>NO</v>
      </c>
      <c r="K826">
        <v>8831</v>
      </c>
      <c r="L826" t="str">
        <f t="shared" si="104"/>
        <v/>
      </c>
    </row>
    <row r="827" spans="1:12" x14ac:dyDescent="0.25">
      <c r="A827">
        <v>40583</v>
      </c>
      <c r="B827">
        <f t="shared" si="102"/>
        <v>19729</v>
      </c>
      <c r="C827">
        <v>-0.61565400000000003</v>
      </c>
      <c r="D827">
        <f t="shared" si="106"/>
        <v>-1.5391350000000002E-2</v>
      </c>
      <c r="E827">
        <v>8841</v>
      </c>
      <c r="F827">
        <v>6.591796875</v>
      </c>
      <c r="G827">
        <f t="shared" si="105"/>
        <v>0.11504855909142309</v>
      </c>
      <c r="H827" t="str">
        <f t="shared" si="107"/>
        <v>NO</v>
      </c>
      <c r="I827" t="str">
        <f t="shared" si="108"/>
        <v>NO</v>
      </c>
      <c r="J827" t="str">
        <f t="shared" si="103"/>
        <v>NO</v>
      </c>
      <c r="K827">
        <v>8841</v>
      </c>
      <c r="L827" t="str">
        <f t="shared" si="104"/>
        <v/>
      </c>
    </row>
    <row r="828" spans="1:12" x14ac:dyDescent="0.25">
      <c r="A828">
        <v>40609</v>
      </c>
      <c r="B828">
        <f t="shared" si="102"/>
        <v>19755</v>
      </c>
      <c r="C828">
        <v>-0.68482900000000002</v>
      </c>
      <c r="D828">
        <f t="shared" si="106"/>
        <v>-1.7805554000000001E-2</v>
      </c>
      <c r="E828">
        <v>8852</v>
      </c>
      <c r="F828">
        <v>5.80078125</v>
      </c>
      <c r="G828">
        <f t="shared" si="105"/>
        <v>0.10124273200045232</v>
      </c>
      <c r="H828" t="str">
        <f t="shared" si="107"/>
        <v>NO</v>
      </c>
      <c r="I828" t="str">
        <f t="shared" si="108"/>
        <v>NO</v>
      </c>
      <c r="J828" t="str">
        <f t="shared" si="103"/>
        <v>NO</v>
      </c>
      <c r="K828">
        <v>8852</v>
      </c>
      <c r="L828" t="str">
        <f t="shared" si="104"/>
        <v/>
      </c>
    </row>
    <row r="829" spans="1:12" x14ac:dyDescent="0.25">
      <c r="A829">
        <v>40634</v>
      </c>
      <c r="B829">
        <f t="shared" si="102"/>
        <v>19780</v>
      </c>
      <c r="C829">
        <v>-0.98600500000000002</v>
      </c>
      <c r="D829">
        <f t="shared" si="106"/>
        <v>-2.4650124999999998E-2</v>
      </c>
      <c r="E829">
        <v>8862</v>
      </c>
      <c r="F829">
        <v>4.833984375</v>
      </c>
      <c r="G829">
        <f t="shared" si="105"/>
        <v>8.436894333371027E-2</v>
      </c>
      <c r="H829" t="str">
        <f t="shared" si="107"/>
        <v>NO</v>
      </c>
      <c r="I829" t="str">
        <f t="shared" si="108"/>
        <v>NO</v>
      </c>
      <c r="J829" t="str">
        <f t="shared" si="103"/>
        <v>NO</v>
      </c>
      <c r="K829">
        <v>8862</v>
      </c>
      <c r="L829" t="str">
        <f t="shared" si="104"/>
        <v/>
      </c>
    </row>
    <row r="830" spans="1:12" x14ac:dyDescent="0.25">
      <c r="A830">
        <v>40659</v>
      </c>
      <c r="B830">
        <f t="shared" si="102"/>
        <v>19805</v>
      </c>
      <c r="C830">
        <v>-1.1046659999999999</v>
      </c>
      <c r="D830">
        <f t="shared" si="106"/>
        <v>-2.761665E-2</v>
      </c>
      <c r="E830">
        <v>8872</v>
      </c>
      <c r="F830">
        <v>3.8671875</v>
      </c>
      <c r="G830">
        <f t="shared" si="105"/>
        <v>6.7495154666968218E-2</v>
      </c>
      <c r="H830" t="str">
        <f t="shared" si="107"/>
        <v>NO</v>
      </c>
      <c r="I830" t="str">
        <f t="shared" si="108"/>
        <v>NO</v>
      </c>
      <c r="J830" t="str">
        <f t="shared" si="103"/>
        <v>NO</v>
      </c>
      <c r="K830">
        <v>8872</v>
      </c>
      <c r="L830" t="str">
        <f t="shared" si="104"/>
        <v/>
      </c>
    </row>
    <row r="831" spans="1:12" x14ac:dyDescent="0.25">
      <c r="A831">
        <v>40684</v>
      </c>
      <c r="B831">
        <f t="shared" si="102"/>
        <v>19830</v>
      </c>
      <c r="C831">
        <v>-1.1711800000000001</v>
      </c>
      <c r="D831">
        <f t="shared" si="106"/>
        <v>-2.9279500000000003E-2</v>
      </c>
      <c r="E831">
        <v>8883</v>
      </c>
      <c r="F831">
        <v>2.900390625</v>
      </c>
      <c r="G831">
        <f t="shared" si="105"/>
        <v>5.062136600022616E-2</v>
      </c>
      <c r="H831" t="str">
        <f t="shared" si="107"/>
        <v>NO</v>
      </c>
      <c r="I831" t="str">
        <f t="shared" si="108"/>
        <v>NO</v>
      </c>
      <c r="J831" t="str">
        <f t="shared" si="103"/>
        <v>NO</v>
      </c>
      <c r="K831">
        <v>8883</v>
      </c>
      <c r="L831" t="str">
        <f t="shared" si="104"/>
        <v/>
      </c>
    </row>
    <row r="832" spans="1:12" x14ac:dyDescent="0.25">
      <c r="A832">
        <v>40710</v>
      </c>
      <c r="B832">
        <f t="shared" si="102"/>
        <v>19856</v>
      </c>
      <c r="C832">
        <v>-1.1839500000000001</v>
      </c>
      <c r="D832">
        <f t="shared" si="106"/>
        <v>-3.0782700000000003E-2</v>
      </c>
      <c r="E832">
        <v>8893</v>
      </c>
      <c r="F832">
        <v>1.93359375</v>
      </c>
      <c r="G832">
        <f t="shared" si="105"/>
        <v>3.3747577333484109E-2</v>
      </c>
      <c r="H832" t="str">
        <f t="shared" si="107"/>
        <v>NO</v>
      </c>
      <c r="I832" t="str">
        <f t="shared" si="108"/>
        <v>NO</v>
      </c>
      <c r="J832" t="str">
        <f t="shared" si="103"/>
        <v>NO</v>
      </c>
      <c r="K832">
        <v>8893</v>
      </c>
      <c r="L832" t="str">
        <f t="shared" si="104"/>
        <v/>
      </c>
    </row>
    <row r="833" spans="1:12" x14ac:dyDescent="0.25">
      <c r="A833">
        <v>40735</v>
      </c>
      <c r="B833">
        <f t="shared" si="102"/>
        <v>19881</v>
      </c>
      <c r="C833">
        <v>-1.1312709999999999</v>
      </c>
      <c r="D833">
        <f t="shared" si="106"/>
        <v>-2.8281774999999995E-2</v>
      </c>
      <c r="E833">
        <v>8904</v>
      </c>
      <c r="F833">
        <v>0.87890625</v>
      </c>
      <c r="G833">
        <f t="shared" si="105"/>
        <v>1.5339807878856412E-2</v>
      </c>
      <c r="H833" t="str">
        <f t="shared" si="107"/>
        <v>NO</v>
      </c>
      <c r="I833" t="str">
        <f t="shared" si="108"/>
        <v>NO</v>
      </c>
      <c r="J833" t="str">
        <f t="shared" si="103"/>
        <v>NO</v>
      </c>
      <c r="K833">
        <v>8904</v>
      </c>
      <c r="L833" t="str">
        <f t="shared" si="104"/>
        <v/>
      </c>
    </row>
    <row r="834" spans="1:12" x14ac:dyDescent="0.25">
      <c r="A834">
        <v>40747</v>
      </c>
      <c r="B834">
        <f t="shared" ref="B834:B897" si="109">A834-$R$2</f>
        <v>19893</v>
      </c>
      <c r="C834">
        <v>-1.225455</v>
      </c>
      <c r="D834">
        <f t="shared" si="106"/>
        <v>-1.4705459999999998E-2</v>
      </c>
      <c r="E834">
        <v>8914</v>
      </c>
      <c r="F834">
        <v>-0.17578125</v>
      </c>
      <c r="G834">
        <f t="shared" si="105"/>
        <v>-3.0679615757712823E-3</v>
      </c>
      <c r="H834" t="str">
        <f t="shared" si="107"/>
        <v>NO</v>
      </c>
      <c r="I834" t="str">
        <f t="shared" si="108"/>
        <v>NO</v>
      </c>
      <c r="J834" t="str">
        <f t="shared" ref="J834:J897" si="110">IF(OR(I834="YES",H834="YES"),"YES","NO")</f>
        <v>NO</v>
      </c>
      <c r="K834">
        <v>8914</v>
      </c>
      <c r="L834" t="str">
        <f t="shared" ref="L834:L897" si="111">IF(J834="YES",F834, "")</f>
        <v/>
      </c>
    </row>
    <row r="835" spans="1:12" x14ac:dyDescent="0.25">
      <c r="A835">
        <v>40773</v>
      </c>
      <c r="B835">
        <f t="shared" si="109"/>
        <v>19919</v>
      </c>
      <c r="C835">
        <v>-0.96418800000000005</v>
      </c>
      <c r="D835">
        <f t="shared" si="106"/>
        <v>-2.5068888000000001E-2</v>
      </c>
      <c r="E835">
        <v>8925</v>
      </c>
      <c r="F835">
        <v>-1.23046875</v>
      </c>
      <c r="G835">
        <f t="shared" ref="G835:G898" si="112">F835*PI()/180</f>
        <v>-2.1475731030398976E-2</v>
      </c>
      <c r="H835" t="str">
        <f t="shared" si="107"/>
        <v>NO</v>
      </c>
      <c r="I835" t="str">
        <f t="shared" si="108"/>
        <v>NO</v>
      </c>
      <c r="J835" t="str">
        <f t="shared" si="110"/>
        <v>NO</v>
      </c>
      <c r="K835">
        <v>8925</v>
      </c>
      <c r="L835" t="str">
        <f t="shared" si="111"/>
        <v/>
      </c>
    </row>
    <row r="836" spans="1:12" x14ac:dyDescent="0.25">
      <c r="A836">
        <v>40798</v>
      </c>
      <c r="B836">
        <f t="shared" si="109"/>
        <v>19944</v>
      </c>
      <c r="C836">
        <v>-0.78805899999999995</v>
      </c>
      <c r="D836">
        <f t="shared" ref="D836:D899" si="113">(C836*(B836-B835))/1000</f>
        <v>-1.9701475E-2</v>
      </c>
      <c r="E836">
        <v>8935</v>
      </c>
      <c r="F836">
        <v>-2.28515625</v>
      </c>
      <c r="G836">
        <f t="shared" si="112"/>
        <v>-3.9883500485026674E-2</v>
      </c>
      <c r="H836" t="str">
        <f t="shared" si="107"/>
        <v>NO</v>
      </c>
      <c r="I836" t="str">
        <f t="shared" si="108"/>
        <v>NO</v>
      </c>
      <c r="J836" t="str">
        <f t="shared" si="110"/>
        <v>NO</v>
      </c>
      <c r="K836">
        <v>8935</v>
      </c>
      <c r="L836" t="str">
        <f t="shared" si="111"/>
        <v/>
      </c>
    </row>
    <row r="837" spans="1:12" x14ac:dyDescent="0.25">
      <c r="A837">
        <v>40823</v>
      </c>
      <c r="B837">
        <f t="shared" si="109"/>
        <v>19969</v>
      </c>
      <c r="C837">
        <v>-0.577874</v>
      </c>
      <c r="D837">
        <f t="shared" si="113"/>
        <v>-1.4446849999999999E-2</v>
      </c>
      <c r="E837">
        <v>8945</v>
      </c>
      <c r="F837">
        <v>-3.251953125</v>
      </c>
      <c r="G837">
        <f t="shared" si="112"/>
        <v>-5.6757289151768725E-2</v>
      </c>
      <c r="H837" t="str">
        <f t="shared" si="107"/>
        <v>NO</v>
      </c>
      <c r="I837" t="str">
        <f t="shared" si="108"/>
        <v>NO</v>
      </c>
      <c r="J837" t="str">
        <f t="shared" si="110"/>
        <v>NO</v>
      </c>
      <c r="K837">
        <v>8945</v>
      </c>
      <c r="L837" t="str">
        <f t="shared" si="111"/>
        <v/>
      </c>
    </row>
    <row r="838" spans="1:12" x14ac:dyDescent="0.25">
      <c r="A838">
        <v>40848</v>
      </c>
      <c r="B838">
        <f t="shared" si="109"/>
        <v>19994</v>
      </c>
      <c r="C838">
        <v>-0.337891</v>
      </c>
      <c r="D838">
        <f t="shared" si="113"/>
        <v>-8.4472749999999989E-3</v>
      </c>
      <c r="E838">
        <v>8956</v>
      </c>
      <c r="F838">
        <v>-4.306640625</v>
      </c>
      <c r="G838">
        <f t="shared" si="112"/>
        <v>-7.5165058606396412E-2</v>
      </c>
      <c r="H838" t="str">
        <f t="shared" ref="H838:H901" si="114">IF(AND(F838=MAX(F834:F842), _xlfn.STDEV.P(F834:F842)&gt;$S$2),"YES","NO")</f>
        <v>NO</v>
      </c>
      <c r="I838" t="str">
        <f t="shared" ref="I838:I901" si="115">IF(AND(F838=MIN(F834:F842), _xlfn.STDEV.P(F834:F842)&gt;$S$2),"YES","NO")</f>
        <v>NO</v>
      </c>
      <c r="J838" t="str">
        <f t="shared" si="110"/>
        <v>NO</v>
      </c>
      <c r="K838">
        <v>8956</v>
      </c>
      <c r="L838" t="str">
        <f t="shared" si="111"/>
        <v/>
      </c>
    </row>
    <row r="839" spans="1:12" x14ac:dyDescent="0.25">
      <c r="A839">
        <v>40874</v>
      </c>
      <c r="B839">
        <f t="shared" si="109"/>
        <v>20020</v>
      </c>
      <c r="C839">
        <v>-7.7156000000000002E-2</v>
      </c>
      <c r="D839">
        <f t="shared" si="113"/>
        <v>-2.006056E-3</v>
      </c>
      <c r="E839">
        <v>8966</v>
      </c>
      <c r="F839">
        <v>-5.2734375</v>
      </c>
      <c r="G839">
        <f t="shared" si="112"/>
        <v>-9.2038847273138477E-2</v>
      </c>
      <c r="H839" t="str">
        <f t="shared" si="114"/>
        <v>NO</v>
      </c>
      <c r="I839" t="str">
        <f t="shared" si="115"/>
        <v>NO</v>
      </c>
      <c r="J839" t="str">
        <f t="shared" si="110"/>
        <v>NO</v>
      </c>
      <c r="K839">
        <v>8966</v>
      </c>
      <c r="L839" t="str">
        <f t="shared" si="111"/>
        <v/>
      </c>
    </row>
    <row r="840" spans="1:12" x14ac:dyDescent="0.25">
      <c r="A840">
        <v>40899</v>
      </c>
      <c r="B840">
        <f t="shared" si="109"/>
        <v>20045</v>
      </c>
      <c r="C840">
        <v>0.18304699999999999</v>
      </c>
      <c r="D840">
        <f t="shared" si="113"/>
        <v>4.576175E-3</v>
      </c>
      <c r="E840">
        <v>8977</v>
      </c>
      <c r="F840">
        <v>-6.15234375</v>
      </c>
      <c r="G840">
        <f t="shared" si="112"/>
        <v>-0.10737865515199488</v>
      </c>
      <c r="H840" t="str">
        <f t="shared" si="114"/>
        <v>NO</v>
      </c>
      <c r="I840" t="str">
        <f t="shared" si="115"/>
        <v>NO</v>
      </c>
      <c r="J840" t="str">
        <f t="shared" si="110"/>
        <v>NO</v>
      </c>
      <c r="K840">
        <v>8977</v>
      </c>
      <c r="L840" t="str">
        <f t="shared" si="111"/>
        <v/>
      </c>
    </row>
    <row r="841" spans="1:12" x14ac:dyDescent="0.25">
      <c r="A841">
        <v>40924</v>
      </c>
      <c r="B841">
        <f t="shared" si="109"/>
        <v>20070</v>
      </c>
      <c r="C841">
        <v>0.436332</v>
      </c>
      <c r="D841">
        <f t="shared" si="113"/>
        <v>1.0908300000000001E-2</v>
      </c>
      <c r="E841">
        <v>8987</v>
      </c>
      <c r="F841">
        <v>-7.03125</v>
      </c>
      <c r="G841">
        <f t="shared" si="112"/>
        <v>-0.12271846303085129</v>
      </c>
      <c r="H841" t="str">
        <f t="shared" si="114"/>
        <v>NO</v>
      </c>
      <c r="I841" t="str">
        <f t="shared" si="115"/>
        <v>NO</v>
      </c>
      <c r="J841" t="str">
        <f t="shared" si="110"/>
        <v>NO</v>
      </c>
      <c r="K841">
        <v>8987</v>
      </c>
      <c r="L841" t="str">
        <f t="shared" si="111"/>
        <v/>
      </c>
    </row>
    <row r="842" spans="1:12" x14ac:dyDescent="0.25">
      <c r="A842">
        <v>40949</v>
      </c>
      <c r="B842">
        <f t="shared" si="109"/>
        <v>20095</v>
      </c>
      <c r="C842">
        <v>0.67259000000000002</v>
      </c>
      <c r="D842">
        <f t="shared" si="113"/>
        <v>1.681475E-2</v>
      </c>
      <c r="E842">
        <v>8998</v>
      </c>
      <c r="F842">
        <v>-7.822265625</v>
      </c>
      <c r="G842">
        <f t="shared" si="112"/>
        <v>-0.13652429012182207</v>
      </c>
      <c r="H842" t="str">
        <f t="shared" si="114"/>
        <v>NO</v>
      </c>
      <c r="I842" t="str">
        <f t="shared" si="115"/>
        <v>NO</v>
      </c>
      <c r="J842" t="str">
        <f t="shared" si="110"/>
        <v>NO</v>
      </c>
      <c r="K842">
        <v>8998</v>
      </c>
      <c r="L842" t="str">
        <f t="shared" si="111"/>
        <v/>
      </c>
    </row>
    <row r="843" spans="1:12" x14ac:dyDescent="0.25">
      <c r="A843">
        <v>40974</v>
      </c>
      <c r="B843">
        <f t="shared" si="109"/>
        <v>20120</v>
      </c>
      <c r="C843">
        <v>0.87745399999999996</v>
      </c>
      <c r="D843">
        <f t="shared" si="113"/>
        <v>2.1936349999999997E-2</v>
      </c>
      <c r="E843">
        <v>9008</v>
      </c>
      <c r="F843">
        <v>-8.61328125</v>
      </c>
      <c r="G843">
        <f t="shared" si="112"/>
        <v>-0.15033011721279282</v>
      </c>
      <c r="H843" t="str">
        <f t="shared" si="114"/>
        <v>NO</v>
      </c>
      <c r="I843" t="str">
        <f t="shared" si="115"/>
        <v>NO</v>
      </c>
      <c r="J843" t="str">
        <f t="shared" si="110"/>
        <v>NO</v>
      </c>
      <c r="K843">
        <v>9008</v>
      </c>
      <c r="L843" t="str">
        <f t="shared" si="111"/>
        <v/>
      </c>
    </row>
    <row r="844" spans="1:12" x14ac:dyDescent="0.25">
      <c r="A844">
        <v>41000</v>
      </c>
      <c r="B844">
        <f t="shared" si="109"/>
        <v>20146</v>
      </c>
      <c r="C844">
        <v>1.0354909999999999</v>
      </c>
      <c r="D844">
        <f t="shared" si="113"/>
        <v>2.6922766000000001E-2</v>
      </c>
      <c r="E844">
        <v>9018</v>
      </c>
      <c r="F844">
        <v>-9.31640625</v>
      </c>
      <c r="G844">
        <f t="shared" si="112"/>
        <v>-0.16260196351587797</v>
      </c>
      <c r="H844" t="str">
        <f t="shared" si="114"/>
        <v>NO</v>
      </c>
      <c r="I844" t="str">
        <f t="shared" si="115"/>
        <v>NO</v>
      </c>
      <c r="J844" t="str">
        <f t="shared" si="110"/>
        <v>NO</v>
      </c>
      <c r="K844">
        <v>9018</v>
      </c>
      <c r="L844" t="str">
        <f t="shared" si="111"/>
        <v/>
      </c>
    </row>
    <row r="845" spans="1:12" x14ac:dyDescent="0.25">
      <c r="A845">
        <v>41025</v>
      </c>
      <c r="B845">
        <f t="shared" si="109"/>
        <v>20171</v>
      </c>
      <c r="C845">
        <v>1.148299</v>
      </c>
      <c r="D845">
        <f t="shared" si="113"/>
        <v>2.8707475E-2</v>
      </c>
      <c r="E845">
        <v>9029</v>
      </c>
      <c r="F845">
        <v>-9.931640625</v>
      </c>
      <c r="G845">
        <f t="shared" si="112"/>
        <v>-0.17333982903107745</v>
      </c>
      <c r="H845" t="str">
        <f t="shared" si="114"/>
        <v>NO</v>
      </c>
      <c r="I845" t="str">
        <f t="shared" si="115"/>
        <v>NO</v>
      </c>
      <c r="J845" t="str">
        <f t="shared" si="110"/>
        <v>NO</v>
      </c>
      <c r="K845">
        <v>9029</v>
      </c>
      <c r="L845" t="str">
        <f t="shared" si="111"/>
        <v/>
      </c>
    </row>
    <row r="846" spans="1:12" x14ac:dyDescent="0.25">
      <c r="A846">
        <v>41050</v>
      </c>
      <c r="B846">
        <f t="shared" si="109"/>
        <v>20196</v>
      </c>
      <c r="C846">
        <v>1.194593</v>
      </c>
      <c r="D846">
        <f t="shared" si="113"/>
        <v>2.9864825000000001E-2</v>
      </c>
      <c r="E846">
        <v>9039</v>
      </c>
      <c r="F846">
        <v>-10.45898438</v>
      </c>
      <c r="G846">
        <f t="shared" si="112"/>
        <v>-0.18254371384565779</v>
      </c>
      <c r="H846" t="str">
        <f t="shared" si="114"/>
        <v>NO</v>
      </c>
      <c r="I846" t="str">
        <f t="shared" si="115"/>
        <v>NO</v>
      </c>
      <c r="J846" t="str">
        <f t="shared" si="110"/>
        <v>NO</v>
      </c>
      <c r="K846">
        <v>9039</v>
      </c>
      <c r="L846" t="str">
        <f t="shared" si="111"/>
        <v/>
      </c>
    </row>
    <row r="847" spans="1:12" x14ac:dyDescent="0.25">
      <c r="A847">
        <v>41075</v>
      </c>
      <c r="B847">
        <f t="shared" si="109"/>
        <v>20221</v>
      </c>
      <c r="C847">
        <v>1.190868</v>
      </c>
      <c r="D847">
        <f t="shared" si="113"/>
        <v>2.9771700000000002E-2</v>
      </c>
      <c r="E847">
        <v>9050</v>
      </c>
      <c r="F847">
        <v>-10.8984375</v>
      </c>
      <c r="G847">
        <f t="shared" si="112"/>
        <v>-0.1902136176978195</v>
      </c>
      <c r="H847" t="str">
        <f t="shared" si="114"/>
        <v>NO</v>
      </c>
      <c r="I847" t="str">
        <f t="shared" si="115"/>
        <v>NO</v>
      </c>
      <c r="J847" t="str">
        <f t="shared" si="110"/>
        <v>NO</v>
      </c>
      <c r="K847">
        <v>9050</v>
      </c>
      <c r="L847" t="str">
        <f t="shared" si="111"/>
        <v/>
      </c>
    </row>
    <row r="848" spans="1:12" x14ac:dyDescent="0.25">
      <c r="A848">
        <v>41101</v>
      </c>
      <c r="B848">
        <f t="shared" si="109"/>
        <v>20247</v>
      </c>
      <c r="C848">
        <v>1.128611</v>
      </c>
      <c r="D848">
        <f t="shared" si="113"/>
        <v>2.9343886E-2</v>
      </c>
      <c r="E848">
        <v>9060</v>
      </c>
      <c r="F848">
        <v>-11.25</v>
      </c>
      <c r="G848">
        <f t="shared" si="112"/>
        <v>-0.19634954084936207</v>
      </c>
      <c r="H848" t="str">
        <f t="shared" si="114"/>
        <v>NO</v>
      </c>
      <c r="I848" t="str">
        <f t="shared" si="115"/>
        <v>NO</v>
      </c>
      <c r="J848" t="str">
        <f t="shared" si="110"/>
        <v>NO</v>
      </c>
      <c r="K848">
        <v>9060</v>
      </c>
      <c r="L848" t="str">
        <f t="shared" si="111"/>
        <v/>
      </c>
    </row>
    <row r="849" spans="1:12" x14ac:dyDescent="0.25">
      <c r="A849">
        <v>41126</v>
      </c>
      <c r="B849">
        <f t="shared" si="109"/>
        <v>20272</v>
      </c>
      <c r="C849">
        <v>1.019528</v>
      </c>
      <c r="D849">
        <f t="shared" si="113"/>
        <v>2.5488199999999999E-2</v>
      </c>
      <c r="E849">
        <v>9071</v>
      </c>
      <c r="F849">
        <v>-11.51367188</v>
      </c>
      <c r="G849">
        <f t="shared" si="112"/>
        <v>-0.20095148330028548</v>
      </c>
      <c r="H849" t="str">
        <f t="shared" si="114"/>
        <v>NO</v>
      </c>
      <c r="I849" t="str">
        <f t="shared" si="115"/>
        <v>NO</v>
      </c>
      <c r="J849" t="str">
        <f t="shared" si="110"/>
        <v>NO</v>
      </c>
      <c r="K849">
        <v>9071</v>
      </c>
      <c r="L849" t="str">
        <f t="shared" si="111"/>
        <v/>
      </c>
    </row>
    <row r="850" spans="1:12" x14ac:dyDescent="0.25">
      <c r="A850">
        <v>41151</v>
      </c>
      <c r="B850">
        <f t="shared" si="109"/>
        <v>20297</v>
      </c>
      <c r="C850">
        <v>0.85829800000000001</v>
      </c>
      <c r="D850">
        <f t="shared" si="113"/>
        <v>2.1457450000000003E-2</v>
      </c>
      <c r="E850">
        <v>9081</v>
      </c>
      <c r="F850">
        <v>-11.68945313</v>
      </c>
      <c r="G850">
        <f t="shared" si="112"/>
        <v>-0.20401944487605672</v>
      </c>
      <c r="H850" t="str">
        <f t="shared" si="114"/>
        <v>NO</v>
      </c>
      <c r="I850" t="str">
        <f t="shared" si="115"/>
        <v>NO</v>
      </c>
      <c r="J850" t="str">
        <f t="shared" si="110"/>
        <v>NO</v>
      </c>
      <c r="K850">
        <v>9081</v>
      </c>
      <c r="L850" t="str">
        <f t="shared" si="111"/>
        <v/>
      </c>
    </row>
    <row r="851" spans="1:12" x14ac:dyDescent="0.25">
      <c r="A851">
        <v>41176</v>
      </c>
      <c r="B851">
        <f t="shared" si="109"/>
        <v>20322</v>
      </c>
      <c r="C851">
        <v>0.66035200000000005</v>
      </c>
      <c r="D851">
        <f t="shared" si="113"/>
        <v>1.6508800000000001E-2</v>
      </c>
      <c r="E851">
        <v>9102</v>
      </c>
      <c r="F851">
        <v>-11.77734375</v>
      </c>
      <c r="G851">
        <f t="shared" si="112"/>
        <v>-0.20555342557667591</v>
      </c>
      <c r="H851" t="str">
        <f t="shared" si="114"/>
        <v>NO</v>
      </c>
      <c r="I851" t="str">
        <f t="shared" si="115"/>
        <v>YES</v>
      </c>
      <c r="J851" t="str">
        <f t="shared" si="110"/>
        <v>YES</v>
      </c>
      <c r="K851">
        <v>9102</v>
      </c>
      <c r="L851">
        <f t="shared" si="111"/>
        <v>-11.77734375</v>
      </c>
    </row>
    <row r="852" spans="1:12" x14ac:dyDescent="0.25">
      <c r="A852">
        <v>41202</v>
      </c>
      <c r="B852">
        <f t="shared" si="109"/>
        <v>20348</v>
      </c>
      <c r="C852">
        <v>0.43207499999999999</v>
      </c>
      <c r="D852">
        <f t="shared" si="113"/>
        <v>1.1233949999999999E-2</v>
      </c>
      <c r="E852">
        <v>9112</v>
      </c>
      <c r="F852">
        <v>-11.6015625</v>
      </c>
      <c r="G852">
        <f t="shared" si="112"/>
        <v>-0.20248546400090464</v>
      </c>
      <c r="H852" t="str">
        <f t="shared" si="114"/>
        <v>NO</v>
      </c>
      <c r="I852" t="str">
        <f t="shared" si="115"/>
        <v>NO</v>
      </c>
      <c r="J852" t="str">
        <f t="shared" si="110"/>
        <v>NO</v>
      </c>
      <c r="K852">
        <v>9112</v>
      </c>
      <c r="L852" t="str">
        <f t="shared" si="111"/>
        <v/>
      </c>
    </row>
    <row r="853" spans="1:12" x14ac:dyDescent="0.25">
      <c r="A853">
        <v>41227</v>
      </c>
      <c r="B853">
        <f t="shared" si="109"/>
        <v>20373</v>
      </c>
      <c r="C853">
        <v>0.18517500000000001</v>
      </c>
      <c r="D853">
        <f t="shared" si="113"/>
        <v>4.6293750000000007E-3</v>
      </c>
      <c r="E853">
        <v>9123</v>
      </c>
      <c r="F853">
        <v>-11.42578125</v>
      </c>
      <c r="G853">
        <f t="shared" si="112"/>
        <v>-0.19941750242513337</v>
      </c>
      <c r="H853" t="str">
        <f t="shared" si="114"/>
        <v>NO</v>
      </c>
      <c r="I853" t="str">
        <f t="shared" si="115"/>
        <v>NO</v>
      </c>
      <c r="J853" t="str">
        <f t="shared" si="110"/>
        <v>NO</v>
      </c>
      <c r="K853">
        <v>9123</v>
      </c>
      <c r="L853" t="str">
        <f t="shared" si="111"/>
        <v/>
      </c>
    </row>
    <row r="854" spans="1:12" x14ac:dyDescent="0.25">
      <c r="A854">
        <v>41252</v>
      </c>
      <c r="B854">
        <f t="shared" si="109"/>
        <v>20398</v>
      </c>
      <c r="C854">
        <v>-7.5027999999999997E-2</v>
      </c>
      <c r="D854">
        <f t="shared" si="113"/>
        <v>-1.8756999999999999E-3</v>
      </c>
      <c r="E854">
        <v>9133</v>
      </c>
      <c r="F854">
        <v>-11.07421875</v>
      </c>
      <c r="G854">
        <f t="shared" si="112"/>
        <v>-0.1932815792735908</v>
      </c>
      <c r="H854" t="str">
        <f t="shared" si="114"/>
        <v>NO</v>
      </c>
      <c r="I854" t="str">
        <f t="shared" si="115"/>
        <v>NO</v>
      </c>
      <c r="J854" t="str">
        <f t="shared" si="110"/>
        <v>NO</v>
      </c>
      <c r="K854">
        <v>9133</v>
      </c>
      <c r="L854" t="str">
        <f t="shared" si="111"/>
        <v/>
      </c>
    </row>
    <row r="855" spans="1:12" x14ac:dyDescent="0.25">
      <c r="A855">
        <v>41265</v>
      </c>
      <c r="B855">
        <f t="shared" si="109"/>
        <v>20411</v>
      </c>
      <c r="C855">
        <v>-0.20167099999999999</v>
      </c>
      <c r="D855">
        <f t="shared" si="113"/>
        <v>-2.6217229999999998E-3</v>
      </c>
      <c r="E855">
        <v>9144</v>
      </c>
      <c r="F855">
        <v>-10.63476563</v>
      </c>
      <c r="G855">
        <f t="shared" si="112"/>
        <v>-0.18561167542142903</v>
      </c>
      <c r="H855" t="str">
        <f t="shared" si="114"/>
        <v>NO</v>
      </c>
      <c r="I855" t="str">
        <f t="shared" si="115"/>
        <v>NO</v>
      </c>
      <c r="J855" t="str">
        <f t="shared" si="110"/>
        <v>NO</v>
      </c>
      <c r="K855">
        <v>9144</v>
      </c>
      <c r="L855" t="str">
        <f t="shared" si="111"/>
        <v/>
      </c>
    </row>
    <row r="856" spans="1:12" x14ac:dyDescent="0.25">
      <c r="A856">
        <v>41290</v>
      </c>
      <c r="B856">
        <f t="shared" si="109"/>
        <v>20436</v>
      </c>
      <c r="C856">
        <v>-0.445378</v>
      </c>
      <c r="D856">
        <f t="shared" si="113"/>
        <v>-1.1134449999999999E-2</v>
      </c>
      <c r="E856">
        <v>9154</v>
      </c>
      <c r="F856">
        <v>-10.1953125</v>
      </c>
      <c r="G856">
        <f t="shared" si="112"/>
        <v>-0.17794177139473438</v>
      </c>
      <c r="H856" t="str">
        <f t="shared" si="114"/>
        <v>NO</v>
      </c>
      <c r="I856" t="str">
        <f t="shared" si="115"/>
        <v>NO</v>
      </c>
      <c r="J856" t="str">
        <f t="shared" si="110"/>
        <v>NO</v>
      </c>
      <c r="K856">
        <v>9154</v>
      </c>
      <c r="L856" t="str">
        <f t="shared" si="111"/>
        <v/>
      </c>
    </row>
    <row r="857" spans="1:12" x14ac:dyDescent="0.25">
      <c r="A857">
        <v>41315</v>
      </c>
      <c r="B857">
        <f t="shared" si="109"/>
        <v>20461</v>
      </c>
      <c r="C857">
        <v>-0.66780099999999998</v>
      </c>
      <c r="D857">
        <f t="shared" si="113"/>
        <v>-1.6695025000000002E-2</v>
      </c>
      <c r="E857">
        <v>9164</v>
      </c>
      <c r="F857">
        <v>-9.580078125</v>
      </c>
      <c r="G857">
        <f t="shared" si="112"/>
        <v>-0.16720390587953488</v>
      </c>
      <c r="H857" t="str">
        <f t="shared" si="114"/>
        <v>NO</v>
      </c>
      <c r="I857" t="str">
        <f t="shared" si="115"/>
        <v>NO</v>
      </c>
      <c r="J857" t="str">
        <f t="shared" si="110"/>
        <v>NO</v>
      </c>
      <c r="K857">
        <v>9164</v>
      </c>
      <c r="L857" t="str">
        <f t="shared" si="111"/>
        <v/>
      </c>
    </row>
    <row r="858" spans="1:12" x14ac:dyDescent="0.25">
      <c r="A858">
        <v>41341</v>
      </c>
      <c r="B858">
        <f t="shared" si="109"/>
        <v>20487</v>
      </c>
      <c r="C858">
        <v>-0.85882999999999998</v>
      </c>
      <c r="D858">
        <f t="shared" si="113"/>
        <v>-2.2329580000000002E-2</v>
      </c>
      <c r="E858">
        <v>9175</v>
      </c>
      <c r="F858">
        <v>-8.96484375</v>
      </c>
      <c r="G858">
        <f t="shared" si="112"/>
        <v>-0.1564660403643354</v>
      </c>
      <c r="H858" t="str">
        <f t="shared" si="114"/>
        <v>NO</v>
      </c>
      <c r="I858" t="str">
        <f t="shared" si="115"/>
        <v>NO</v>
      </c>
      <c r="J858" t="str">
        <f t="shared" si="110"/>
        <v>NO</v>
      </c>
      <c r="K858">
        <v>9175</v>
      </c>
      <c r="L858" t="str">
        <f t="shared" si="111"/>
        <v/>
      </c>
    </row>
    <row r="859" spans="1:12" x14ac:dyDescent="0.25">
      <c r="A859">
        <v>41366</v>
      </c>
      <c r="B859">
        <f t="shared" si="109"/>
        <v>20512</v>
      </c>
      <c r="C859">
        <v>-1.0088859999999999</v>
      </c>
      <c r="D859">
        <f t="shared" si="113"/>
        <v>-2.5222149999999999E-2</v>
      </c>
      <c r="E859">
        <v>9185</v>
      </c>
      <c r="F859">
        <v>-8.26171875</v>
      </c>
      <c r="G859">
        <f t="shared" si="112"/>
        <v>-0.14419419406125028</v>
      </c>
      <c r="H859" t="str">
        <f t="shared" si="114"/>
        <v>NO</v>
      </c>
      <c r="I859" t="str">
        <f t="shared" si="115"/>
        <v>NO</v>
      </c>
      <c r="J859" t="str">
        <f t="shared" si="110"/>
        <v>NO</v>
      </c>
      <c r="K859">
        <v>9185</v>
      </c>
      <c r="L859" t="str">
        <f t="shared" si="111"/>
        <v/>
      </c>
    </row>
    <row r="860" spans="1:12" x14ac:dyDescent="0.25">
      <c r="A860">
        <v>41391</v>
      </c>
      <c r="B860">
        <f t="shared" si="109"/>
        <v>20537</v>
      </c>
      <c r="C860">
        <v>-1.111051</v>
      </c>
      <c r="D860">
        <f t="shared" si="113"/>
        <v>-2.7776275000000003E-2</v>
      </c>
      <c r="E860">
        <v>9196</v>
      </c>
      <c r="F860">
        <v>-7.470703125</v>
      </c>
      <c r="G860">
        <f t="shared" si="112"/>
        <v>-0.1303883669702795</v>
      </c>
      <c r="H860" t="str">
        <f t="shared" si="114"/>
        <v>NO</v>
      </c>
      <c r="I860" t="str">
        <f t="shared" si="115"/>
        <v>NO</v>
      </c>
      <c r="J860" t="str">
        <f t="shared" si="110"/>
        <v>NO</v>
      </c>
      <c r="K860">
        <v>9196</v>
      </c>
      <c r="L860" t="str">
        <f t="shared" si="111"/>
        <v/>
      </c>
    </row>
    <row r="861" spans="1:12" x14ac:dyDescent="0.25">
      <c r="A861">
        <v>41416</v>
      </c>
      <c r="B861">
        <f t="shared" si="109"/>
        <v>20562</v>
      </c>
      <c r="C861">
        <v>-1.163198</v>
      </c>
      <c r="D861">
        <f t="shared" si="113"/>
        <v>-2.907995E-2</v>
      </c>
      <c r="E861">
        <v>9206</v>
      </c>
      <c r="F861">
        <v>-6.591796875</v>
      </c>
      <c r="G861">
        <f t="shared" si="112"/>
        <v>-0.11504855909142309</v>
      </c>
      <c r="H861" t="str">
        <f t="shared" si="114"/>
        <v>NO</v>
      </c>
      <c r="I861" t="str">
        <f t="shared" si="115"/>
        <v>NO</v>
      </c>
      <c r="J861" t="str">
        <f t="shared" si="110"/>
        <v>NO</v>
      </c>
      <c r="K861">
        <v>9206</v>
      </c>
      <c r="L861" t="str">
        <f t="shared" si="111"/>
        <v/>
      </c>
    </row>
    <row r="862" spans="1:12" x14ac:dyDescent="0.25">
      <c r="A862">
        <v>41442</v>
      </c>
      <c r="B862">
        <f t="shared" si="109"/>
        <v>20588</v>
      </c>
      <c r="C862">
        <v>-1.157877</v>
      </c>
      <c r="D862">
        <f t="shared" si="113"/>
        <v>-3.0104802E-2</v>
      </c>
      <c r="E862">
        <v>9217</v>
      </c>
      <c r="F862">
        <v>-5.712890625</v>
      </c>
      <c r="G862">
        <f t="shared" si="112"/>
        <v>-9.9708751212566685E-2</v>
      </c>
      <c r="H862" t="str">
        <f t="shared" si="114"/>
        <v>NO</v>
      </c>
      <c r="I862" t="str">
        <f t="shared" si="115"/>
        <v>NO</v>
      </c>
      <c r="J862" t="str">
        <f t="shared" si="110"/>
        <v>NO</v>
      </c>
      <c r="K862">
        <v>9217</v>
      </c>
      <c r="L862" t="str">
        <f t="shared" si="111"/>
        <v/>
      </c>
    </row>
    <row r="863" spans="1:12" x14ac:dyDescent="0.25">
      <c r="A863">
        <v>41467</v>
      </c>
      <c r="B863">
        <f t="shared" si="109"/>
        <v>20613</v>
      </c>
      <c r="C863">
        <v>-1.0908310000000001</v>
      </c>
      <c r="D863">
        <f t="shared" si="113"/>
        <v>-2.7270775000000004E-2</v>
      </c>
      <c r="E863">
        <v>9227</v>
      </c>
      <c r="F863">
        <v>-4.74609375</v>
      </c>
      <c r="G863">
        <f t="shared" si="112"/>
        <v>-8.283496254582462E-2</v>
      </c>
      <c r="H863" t="str">
        <f t="shared" si="114"/>
        <v>NO</v>
      </c>
      <c r="I863" t="str">
        <f t="shared" si="115"/>
        <v>NO</v>
      </c>
      <c r="J863" t="str">
        <f t="shared" si="110"/>
        <v>NO</v>
      </c>
      <c r="K863">
        <v>9227</v>
      </c>
      <c r="L863" t="str">
        <f t="shared" si="111"/>
        <v/>
      </c>
    </row>
    <row r="864" spans="1:12" x14ac:dyDescent="0.25">
      <c r="A864">
        <v>41492</v>
      </c>
      <c r="B864">
        <f t="shared" si="109"/>
        <v>20638</v>
      </c>
      <c r="C864">
        <v>-0.98121599999999998</v>
      </c>
      <c r="D864">
        <f t="shared" si="113"/>
        <v>-2.4530400000000001E-2</v>
      </c>
      <c r="E864">
        <v>9237</v>
      </c>
      <c r="F864">
        <v>-3.779296875</v>
      </c>
      <c r="G864">
        <f t="shared" si="112"/>
        <v>-6.5961173879082569E-2</v>
      </c>
      <c r="H864" t="str">
        <f t="shared" si="114"/>
        <v>NO</v>
      </c>
      <c r="I864" t="str">
        <f t="shared" si="115"/>
        <v>NO</v>
      </c>
      <c r="J864" t="str">
        <f t="shared" si="110"/>
        <v>NO</v>
      </c>
      <c r="K864">
        <v>9237</v>
      </c>
      <c r="L864" t="str">
        <f t="shared" si="111"/>
        <v/>
      </c>
    </row>
    <row r="865" spans="1:12" x14ac:dyDescent="0.25">
      <c r="A865">
        <v>41517</v>
      </c>
      <c r="B865">
        <f t="shared" si="109"/>
        <v>20663</v>
      </c>
      <c r="C865">
        <v>-0.95141699999999996</v>
      </c>
      <c r="D865">
        <f t="shared" si="113"/>
        <v>-2.3785424999999999E-2</v>
      </c>
      <c r="E865">
        <v>9248</v>
      </c>
      <c r="F865">
        <v>-2.724609375</v>
      </c>
      <c r="G865">
        <f t="shared" si="112"/>
        <v>-4.7553404424454875E-2</v>
      </c>
      <c r="H865" t="str">
        <f t="shared" si="114"/>
        <v>NO</v>
      </c>
      <c r="I865" t="str">
        <f t="shared" si="115"/>
        <v>NO</v>
      </c>
      <c r="J865" t="str">
        <f t="shared" si="110"/>
        <v>NO</v>
      </c>
      <c r="K865">
        <v>9248</v>
      </c>
      <c r="L865" t="str">
        <f t="shared" si="111"/>
        <v/>
      </c>
    </row>
    <row r="866" spans="1:12" x14ac:dyDescent="0.25">
      <c r="A866">
        <v>41543</v>
      </c>
      <c r="B866">
        <f t="shared" si="109"/>
        <v>20689</v>
      </c>
      <c r="C866">
        <v>-0.60980100000000004</v>
      </c>
      <c r="D866">
        <f t="shared" si="113"/>
        <v>-1.5854826000000002E-2</v>
      </c>
      <c r="E866">
        <v>9258</v>
      </c>
      <c r="F866">
        <v>-1.7578125</v>
      </c>
      <c r="G866">
        <f t="shared" si="112"/>
        <v>-3.0679615757712823E-2</v>
      </c>
      <c r="H866" t="str">
        <f t="shared" si="114"/>
        <v>NO</v>
      </c>
      <c r="I866" t="str">
        <f t="shared" si="115"/>
        <v>NO</v>
      </c>
      <c r="J866" t="str">
        <f t="shared" si="110"/>
        <v>NO</v>
      </c>
      <c r="K866">
        <v>9258</v>
      </c>
      <c r="L866" t="str">
        <f t="shared" si="111"/>
        <v/>
      </c>
    </row>
    <row r="867" spans="1:12" x14ac:dyDescent="0.25">
      <c r="A867">
        <v>41568</v>
      </c>
      <c r="B867">
        <f t="shared" si="109"/>
        <v>20714</v>
      </c>
      <c r="C867">
        <v>-0.37992799999999999</v>
      </c>
      <c r="D867">
        <f t="shared" si="113"/>
        <v>-9.4981999999999983E-3</v>
      </c>
      <c r="E867">
        <v>9269</v>
      </c>
      <c r="F867">
        <v>-0.703125</v>
      </c>
      <c r="G867">
        <f t="shared" si="112"/>
        <v>-1.2271846303085129E-2</v>
      </c>
      <c r="H867" t="str">
        <f t="shared" si="114"/>
        <v>NO</v>
      </c>
      <c r="I867" t="str">
        <f t="shared" si="115"/>
        <v>NO</v>
      </c>
      <c r="J867" t="str">
        <f t="shared" si="110"/>
        <v>NO</v>
      </c>
      <c r="K867">
        <v>9269</v>
      </c>
      <c r="L867" t="str">
        <f t="shared" si="111"/>
        <v/>
      </c>
    </row>
    <row r="868" spans="1:12" x14ac:dyDescent="0.25">
      <c r="A868">
        <v>41593</v>
      </c>
      <c r="B868">
        <f t="shared" si="109"/>
        <v>20739</v>
      </c>
      <c r="C868">
        <v>-0.125579</v>
      </c>
      <c r="D868">
        <f t="shared" si="113"/>
        <v>-3.1394750000000001E-3</v>
      </c>
      <c r="E868">
        <v>9279</v>
      </c>
      <c r="F868">
        <v>0.3515625</v>
      </c>
      <c r="G868">
        <f t="shared" si="112"/>
        <v>6.1359231515425647E-3</v>
      </c>
      <c r="H868" t="str">
        <f t="shared" si="114"/>
        <v>NO</v>
      </c>
      <c r="I868" t="str">
        <f t="shared" si="115"/>
        <v>NO</v>
      </c>
      <c r="J868" t="str">
        <f t="shared" si="110"/>
        <v>NO</v>
      </c>
      <c r="K868">
        <v>9279</v>
      </c>
      <c r="L868" t="str">
        <f t="shared" si="111"/>
        <v/>
      </c>
    </row>
    <row r="869" spans="1:12" x14ac:dyDescent="0.25">
      <c r="A869">
        <v>41619</v>
      </c>
      <c r="B869">
        <f t="shared" si="109"/>
        <v>20765</v>
      </c>
      <c r="C869">
        <v>0.13143199999999999</v>
      </c>
      <c r="D869">
        <f t="shared" si="113"/>
        <v>3.4172319999999996E-3</v>
      </c>
      <c r="E869">
        <v>9289</v>
      </c>
      <c r="F869">
        <v>1.318359375</v>
      </c>
      <c r="G869">
        <f t="shared" si="112"/>
        <v>2.3009711818284619E-2</v>
      </c>
      <c r="H869" t="str">
        <f t="shared" si="114"/>
        <v>NO</v>
      </c>
      <c r="I869" t="str">
        <f t="shared" si="115"/>
        <v>NO</v>
      </c>
      <c r="J869" t="str">
        <f t="shared" si="110"/>
        <v>NO</v>
      </c>
      <c r="K869">
        <v>9289</v>
      </c>
      <c r="L869" t="str">
        <f t="shared" si="111"/>
        <v/>
      </c>
    </row>
    <row r="870" spans="1:12" x14ac:dyDescent="0.25">
      <c r="A870">
        <v>41644</v>
      </c>
      <c r="B870">
        <f t="shared" si="109"/>
        <v>20790</v>
      </c>
      <c r="C870">
        <v>0.37673600000000002</v>
      </c>
      <c r="D870">
        <f t="shared" si="113"/>
        <v>9.4184000000000004E-3</v>
      </c>
      <c r="E870">
        <v>9300</v>
      </c>
      <c r="F870">
        <v>2.373046875</v>
      </c>
      <c r="G870">
        <f t="shared" si="112"/>
        <v>4.141748127291231E-2</v>
      </c>
      <c r="H870" t="str">
        <f t="shared" si="114"/>
        <v>NO</v>
      </c>
      <c r="I870" t="str">
        <f t="shared" si="115"/>
        <v>NO</v>
      </c>
      <c r="J870" t="str">
        <f t="shared" si="110"/>
        <v>NO</v>
      </c>
      <c r="K870">
        <v>9300</v>
      </c>
      <c r="L870" t="str">
        <f t="shared" si="111"/>
        <v/>
      </c>
    </row>
    <row r="871" spans="1:12" x14ac:dyDescent="0.25">
      <c r="A871">
        <v>41669</v>
      </c>
      <c r="B871">
        <f t="shared" si="109"/>
        <v>20815</v>
      </c>
      <c r="C871">
        <v>0.60980100000000004</v>
      </c>
      <c r="D871">
        <f t="shared" si="113"/>
        <v>1.5245025000000002E-2</v>
      </c>
      <c r="E871">
        <v>9310</v>
      </c>
      <c r="F871">
        <v>3.33984375</v>
      </c>
      <c r="G871">
        <f t="shared" si="112"/>
        <v>5.8291269939654368E-2</v>
      </c>
      <c r="H871" t="str">
        <f t="shared" si="114"/>
        <v>NO</v>
      </c>
      <c r="I871" t="str">
        <f t="shared" si="115"/>
        <v>NO</v>
      </c>
      <c r="J871" t="str">
        <f t="shared" si="110"/>
        <v>NO</v>
      </c>
      <c r="K871">
        <v>9310</v>
      </c>
      <c r="L871" t="str">
        <f t="shared" si="111"/>
        <v/>
      </c>
    </row>
    <row r="872" spans="1:12" x14ac:dyDescent="0.25">
      <c r="A872">
        <v>41694</v>
      </c>
      <c r="B872">
        <f t="shared" si="109"/>
        <v>20840</v>
      </c>
      <c r="C872">
        <v>0.81200399999999995</v>
      </c>
      <c r="D872">
        <f t="shared" si="113"/>
        <v>2.0300100000000001E-2</v>
      </c>
      <c r="E872">
        <v>9321</v>
      </c>
      <c r="F872">
        <v>4.306640625</v>
      </c>
      <c r="G872">
        <f t="shared" si="112"/>
        <v>7.5165058606396412E-2</v>
      </c>
      <c r="H872" t="str">
        <f t="shared" si="114"/>
        <v>NO</v>
      </c>
      <c r="I872" t="str">
        <f t="shared" si="115"/>
        <v>NO</v>
      </c>
      <c r="J872" t="str">
        <f t="shared" si="110"/>
        <v>NO</v>
      </c>
      <c r="K872">
        <v>9321</v>
      </c>
      <c r="L872" t="str">
        <f t="shared" si="111"/>
        <v/>
      </c>
    </row>
    <row r="873" spans="1:12" x14ac:dyDescent="0.25">
      <c r="A873">
        <v>41719</v>
      </c>
      <c r="B873">
        <f t="shared" si="109"/>
        <v>20865</v>
      </c>
      <c r="C873">
        <v>0.983344</v>
      </c>
      <c r="D873">
        <f t="shared" si="113"/>
        <v>2.4583600000000001E-2</v>
      </c>
      <c r="E873">
        <v>9331</v>
      </c>
      <c r="F873">
        <v>5.185546875</v>
      </c>
      <c r="G873">
        <f t="shared" si="112"/>
        <v>9.0504866485252827E-2</v>
      </c>
      <c r="H873" t="str">
        <f t="shared" si="114"/>
        <v>NO</v>
      </c>
      <c r="I873" t="str">
        <f t="shared" si="115"/>
        <v>NO</v>
      </c>
      <c r="J873" t="str">
        <f t="shared" si="110"/>
        <v>NO</v>
      </c>
      <c r="K873">
        <v>9331</v>
      </c>
      <c r="L873" t="str">
        <f t="shared" si="111"/>
        <v/>
      </c>
    </row>
    <row r="874" spans="1:12" x14ac:dyDescent="0.25">
      <c r="A874">
        <v>41744</v>
      </c>
      <c r="B874">
        <f t="shared" si="109"/>
        <v>20890</v>
      </c>
      <c r="C874">
        <v>1.1030690000000001</v>
      </c>
      <c r="D874">
        <f t="shared" si="113"/>
        <v>2.7576725000000003E-2</v>
      </c>
      <c r="E874">
        <v>9342</v>
      </c>
      <c r="F874">
        <v>6.064453125</v>
      </c>
      <c r="G874">
        <f t="shared" si="112"/>
        <v>0.10584467436410924</v>
      </c>
      <c r="H874" t="str">
        <f t="shared" si="114"/>
        <v>NO</v>
      </c>
      <c r="I874" t="str">
        <f t="shared" si="115"/>
        <v>NO</v>
      </c>
      <c r="J874" t="str">
        <f t="shared" si="110"/>
        <v>NO</v>
      </c>
      <c r="K874">
        <v>9342</v>
      </c>
      <c r="L874" t="str">
        <f t="shared" si="111"/>
        <v/>
      </c>
    </row>
    <row r="875" spans="1:12" x14ac:dyDescent="0.25">
      <c r="A875">
        <v>41770</v>
      </c>
      <c r="B875">
        <f t="shared" si="109"/>
        <v>20916</v>
      </c>
      <c r="C875">
        <v>1.1690510000000001</v>
      </c>
      <c r="D875">
        <f t="shared" si="113"/>
        <v>3.0395326E-2</v>
      </c>
      <c r="E875">
        <v>9352</v>
      </c>
      <c r="F875">
        <v>6.943359375</v>
      </c>
      <c r="G875">
        <f t="shared" si="112"/>
        <v>0.12118448224296564</v>
      </c>
      <c r="H875" t="str">
        <f t="shared" si="114"/>
        <v>NO</v>
      </c>
      <c r="I875" t="str">
        <f t="shared" si="115"/>
        <v>NO</v>
      </c>
      <c r="J875" t="str">
        <f t="shared" si="110"/>
        <v>NO</v>
      </c>
      <c r="K875">
        <v>9352</v>
      </c>
      <c r="L875" t="str">
        <f t="shared" si="111"/>
        <v/>
      </c>
    </row>
    <row r="876" spans="1:12" x14ac:dyDescent="0.25">
      <c r="A876">
        <v>41795</v>
      </c>
      <c r="B876">
        <f t="shared" si="109"/>
        <v>20941</v>
      </c>
      <c r="C876">
        <v>1.1749050000000001</v>
      </c>
      <c r="D876">
        <f t="shared" si="113"/>
        <v>2.9372625000000003E-2</v>
      </c>
      <c r="E876">
        <v>9362</v>
      </c>
      <c r="F876">
        <v>7.734375</v>
      </c>
      <c r="G876">
        <f t="shared" si="112"/>
        <v>0.13499030933393644</v>
      </c>
      <c r="H876" t="str">
        <f t="shared" si="114"/>
        <v>NO</v>
      </c>
      <c r="I876" t="str">
        <f t="shared" si="115"/>
        <v>NO</v>
      </c>
      <c r="J876" t="str">
        <f t="shared" si="110"/>
        <v>NO</v>
      </c>
      <c r="K876">
        <v>9362</v>
      </c>
      <c r="L876" t="str">
        <f t="shared" si="111"/>
        <v/>
      </c>
    </row>
    <row r="877" spans="1:12" x14ac:dyDescent="0.25">
      <c r="A877">
        <v>41820</v>
      </c>
      <c r="B877">
        <f t="shared" si="109"/>
        <v>20966</v>
      </c>
      <c r="C877">
        <v>1.1200969999999999</v>
      </c>
      <c r="D877">
        <f t="shared" si="113"/>
        <v>2.8002424999999997E-2</v>
      </c>
      <c r="E877">
        <v>9373</v>
      </c>
      <c r="F877">
        <v>8.349609375</v>
      </c>
      <c r="G877">
        <f t="shared" si="112"/>
        <v>0.14572817484913589</v>
      </c>
      <c r="H877" t="str">
        <f t="shared" si="114"/>
        <v>NO</v>
      </c>
      <c r="I877" t="str">
        <f t="shared" si="115"/>
        <v>NO</v>
      </c>
      <c r="J877" t="str">
        <f t="shared" si="110"/>
        <v>NO</v>
      </c>
      <c r="K877">
        <v>9373</v>
      </c>
      <c r="L877" t="str">
        <f t="shared" si="111"/>
        <v/>
      </c>
    </row>
    <row r="878" spans="1:12" x14ac:dyDescent="0.25">
      <c r="A878">
        <v>41845</v>
      </c>
      <c r="B878">
        <f t="shared" si="109"/>
        <v>20991</v>
      </c>
      <c r="C878">
        <v>1.0221880000000001</v>
      </c>
      <c r="D878">
        <f t="shared" si="113"/>
        <v>2.5554700000000003E-2</v>
      </c>
      <c r="E878">
        <v>9383</v>
      </c>
      <c r="F878">
        <v>8.96484375</v>
      </c>
      <c r="G878">
        <f t="shared" si="112"/>
        <v>0.1564660403643354</v>
      </c>
      <c r="H878" t="str">
        <f t="shared" si="114"/>
        <v>NO</v>
      </c>
      <c r="I878" t="str">
        <f t="shared" si="115"/>
        <v>NO</v>
      </c>
      <c r="J878" t="str">
        <f t="shared" si="110"/>
        <v>NO</v>
      </c>
      <c r="K878">
        <v>9383</v>
      </c>
      <c r="L878" t="str">
        <f t="shared" si="111"/>
        <v/>
      </c>
    </row>
    <row r="879" spans="1:12" x14ac:dyDescent="0.25">
      <c r="A879">
        <v>41871</v>
      </c>
      <c r="B879">
        <f t="shared" si="109"/>
        <v>21017</v>
      </c>
      <c r="C879">
        <v>0.87160000000000004</v>
      </c>
      <c r="D879">
        <f t="shared" si="113"/>
        <v>2.26616E-2</v>
      </c>
      <c r="E879">
        <v>9394</v>
      </c>
      <c r="F879">
        <v>9.580078125</v>
      </c>
      <c r="G879">
        <f t="shared" si="112"/>
        <v>0.16720390587953488</v>
      </c>
      <c r="H879" t="str">
        <f t="shared" si="114"/>
        <v>NO</v>
      </c>
      <c r="I879" t="str">
        <f t="shared" si="115"/>
        <v>NO</v>
      </c>
      <c r="J879" t="str">
        <f t="shared" si="110"/>
        <v>NO</v>
      </c>
      <c r="K879">
        <v>9394</v>
      </c>
      <c r="L879" t="str">
        <f t="shared" si="111"/>
        <v/>
      </c>
    </row>
    <row r="880" spans="1:12" x14ac:dyDescent="0.25">
      <c r="A880">
        <v>41896</v>
      </c>
      <c r="B880">
        <f t="shared" si="109"/>
        <v>21042</v>
      </c>
      <c r="C880">
        <v>0.68589299999999997</v>
      </c>
      <c r="D880">
        <f t="shared" si="113"/>
        <v>1.7147324999999998E-2</v>
      </c>
      <c r="E880">
        <v>9404</v>
      </c>
      <c r="F880">
        <v>10.01953125</v>
      </c>
      <c r="G880">
        <f t="shared" si="112"/>
        <v>0.17487380981896308</v>
      </c>
      <c r="H880" t="str">
        <f t="shared" si="114"/>
        <v>NO</v>
      </c>
      <c r="I880" t="str">
        <f t="shared" si="115"/>
        <v>NO</v>
      </c>
      <c r="J880" t="str">
        <f t="shared" si="110"/>
        <v>NO</v>
      </c>
      <c r="K880">
        <v>9404</v>
      </c>
      <c r="L880" t="str">
        <f t="shared" si="111"/>
        <v/>
      </c>
    </row>
    <row r="881" spans="1:12" x14ac:dyDescent="0.25">
      <c r="A881">
        <v>41921</v>
      </c>
      <c r="B881">
        <f t="shared" si="109"/>
        <v>21067</v>
      </c>
      <c r="C881">
        <v>0.46559899999999999</v>
      </c>
      <c r="D881">
        <f t="shared" si="113"/>
        <v>1.1639975E-2</v>
      </c>
      <c r="E881">
        <v>9415</v>
      </c>
      <c r="F881">
        <v>10.37109375</v>
      </c>
      <c r="G881">
        <f t="shared" si="112"/>
        <v>0.18100973297050565</v>
      </c>
      <c r="H881" t="str">
        <f t="shared" si="114"/>
        <v>NO</v>
      </c>
      <c r="I881" t="str">
        <f t="shared" si="115"/>
        <v>NO</v>
      </c>
      <c r="J881" t="str">
        <f t="shared" si="110"/>
        <v>NO</v>
      </c>
      <c r="K881">
        <v>9415</v>
      </c>
      <c r="L881" t="str">
        <f t="shared" si="111"/>
        <v/>
      </c>
    </row>
    <row r="882" spans="1:12" x14ac:dyDescent="0.25">
      <c r="A882">
        <v>41946</v>
      </c>
      <c r="B882">
        <f t="shared" si="109"/>
        <v>21092</v>
      </c>
      <c r="C882">
        <v>0.22348699999999999</v>
      </c>
      <c r="D882">
        <f t="shared" si="113"/>
        <v>5.5871750000000006E-3</v>
      </c>
      <c r="E882">
        <v>9425</v>
      </c>
      <c r="F882">
        <v>10.72265625</v>
      </c>
      <c r="G882">
        <f t="shared" si="112"/>
        <v>0.1871456561220482</v>
      </c>
      <c r="H882" t="str">
        <f t="shared" si="114"/>
        <v>NO</v>
      </c>
      <c r="I882" t="str">
        <f t="shared" si="115"/>
        <v>NO</v>
      </c>
      <c r="J882" t="str">
        <f t="shared" si="110"/>
        <v>NO</v>
      </c>
      <c r="K882">
        <v>9425</v>
      </c>
      <c r="L882" t="str">
        <f t="shared" si="111"/>
        <v/>
      </c>
    </row>
    <row r="883" spans="1:12" x14ac:dyDescent="0.25">
      <c r="A883">
        <v>41972</v>
      </c>
      <c r="B883">
        <f t="shared" si="109"/>
        <v>21118</v>
      </c>
      <c r="C883">
        <v>-1.9688000000000001E-2</v>
      </c>
      <c r="D883">
        <f t="shared" si="113"/>
        <v>-5.1188800000000006E-4</v>
      </c>
      <c r="E883">
        <v>9435</v>
      </c>
      <c r="F883">
        <v>10.8984375</v>
      </c>
      <c r="G883">
        <f t="shared" si="112"/>
        <v>0.1902136176978195</v>
      </c>
      <c r="H883" t="str">
        <f t="shared" si="114"/>
        <v>NO</v>
      </c>
      <c r="I883" t="str">
        <f t="shared" si="115"/>
        <v>NO</v>
      </c>
      <c r="J883" t="str">
        <f t="shared" si="110"/>
        <v>NO</v>
      </c>
      <c r="K883">
        <v>9435</v>
      </c>
      <c r="L883" t="str">
        <f t="shared" si="111"/>
        <v/>
      </c>
    </row>
    <row r="884" spans="1:12" x14ac:dyDescent="0.25">
      <c r="A884">
        <v>41997</v>
      </c>
      <c r="B884">
        <f t="shared" si="109"/>
        <v>21143</v>
      </c>
      <c r="C884">
        <v>-0.27190999999999999</v>
      </c>
      <c r="D884">
        <f t="shared" si="113"/>
        <v>-6.79775E-3</v>
      </c>
      <c r="E884">
        <v>9467</v>
      </c>
      <c r="F884">
        <v>11.07421875</v>
      </c>
      <c r="G884">
        <f t="shared" si="112"/>
        <v>0.1932815792735908</v>
      </c>
      <c r="H884" t="str">
        <f t="shared" si="114"/>
        <v>YES</v>
      </c>
      <c r="I884" t="str">
        <f t="shared" si="115"/>
        <v>NO</v>
      </c>
      <c r="J884" t="str">
        <f t="shared" si="110"/>
        <v>YES</v>
      </c>
      <c r="K884">
        <v>9467</v>
      </c>
      <c r="L884">
        <f t="shared" si="111"/>
        <v>11.07421875</v>
      </c>
    </row>
    <row r="885" spans="1:12" x14ac:dyDescent="0.25">
      <c r="A885">
        <v>42022</v>
      </c>
      <c r="B885">
        <f t="shared" si="109"/>
        <v>21168</v>
      </c>
      <c r="C885">
        <v>-0.50657099999999999</v>
      </c>
      <c r="D885">
        <f t="shared" si="113"/>
        <v>-1.2664274999999999E-2</v>
      </c>
      <c r="E885">
        <v>9477</v>
      </c>
      <c r="F885">
        <v>10.8984375</v>
      </c>
      <c r="G885">
        <f t="shared" si="112"/>
        <v>0.1902136176978195</v>
      </c>
      <c r="H885" t="str">
        <f t="shared" si="114"/>
        <v>NO</v>
      </c>
      <c r="I885" t="str">
        <f t="shared" si="115"/>
        <v>NO</v>
      </c>
      <c r="J885" t="str">
        <f t="shared" si="110"/>
        <v>NO</v>
      </c>
      <c r="K885">
        <v>9477</v>
      </c>
      <c r="L885" t="str">
        <f t="shared" si="111"/>
        <v/>
      </c>
    </row>
    <row r="886" spans="1:12" x14ac:dyDescent="0.25">
      <c r="A886">
        <v>42048</v>
      </c>
      <c r="B886">
        <f t="shared" si="109"/>
        <v>21194</v>
      </c>
      <c r="C886">
        <v>-0.71782000000000001</v>
      </c>
      <c r="D886">
        <f t="shared" si="113"/>
        <v>-1.8663319999999997E-2</v>
      </c>
      <c r="E886">
        <v>9488</v>
      </c>
      <c r="F886">
        <v>10.72265625</v>
      </c>
      <c r="G886">
        <f t="shared" si="112"/>
        <v>0.1871456561220482</v>
      </c>
      <c r="H886" t="str">
        <f t="shared" si="114"/>
        <v>NO</v>
      </c>
      <c r="I886" t="str">
        <f t="shared" si="115"/>
        <v>NO</v>
      </c>
      <c r="J886" t="str">
        <f t="shared" si="110"/>
        <v>NO</v>
      </c>
      <c r="K886">
        <v>9488</v>
      </c>
      <c r="L886" t="str">
        <f t="shared" si="111"/>
        <v/>
      </c>
    </row>
    <row r="887" spans="1:12" x14ac:dyDescent="0.25">
      <c r="A887">
        <v>42073</v>
      </c>
      <c r="B887">
        <f t="shared" si="109"/>
        <v>21219</v>
      </c>
      <c r="C887">
        <v>-0.89554599999999995</v>
      </c>
      <c r="D887">
        <f t="shared" si="113"/>
        <v>-2.238865E-2</v>
      </c>
      <c r="E887">
        <v>9498</v>
      </c>
      <c r="F887">
        <v>10.37109375</v>
      </c>
      <c r="G887">
        <f t="shared" si="112"/>
        <v>0.18100973297050565</v>
      </c>
      <c r="H887" t="str">
        <f t="shared" si="114"/>
        <v>NO</v>
      </c>
      <c r="I887" t="str">
        <f t="shared" si="115"/>
        <v>NO</v>
      </c>
      <c r="J887" t="str">
        <f t="shared" si="110"/>
        <v>NO</v>
      </c>
      <c r="K887">
        <v>9498</v>
      </c>
      <c r="L887" t="str">
        <f t="shared" si="111"/>
        <v/>
      </c>
    </row>
    <row r="888" spans="1:12" x14ac:dyDescent="0.25">
      <c r="A888">
        <v>42098</v>
      </c>
      <c r="B888">
        <f t="shared" si="109"/>
        <v>21244</v>
      </c>
      <c r="C888">
        <v>-1.034427</v>
      </c>
      <c r="D888">
        <f t="shared" si="113"/>
        <v>-2.5860675E-2</v>
      </c>
      <c r="E888">
        <v>9508</v>
      </c>
      <c r="F888">
        <v>10.01953125</v>
      </c>
      <c r="G888">
        <f t="shared" si="112"/>
        <v>0.17487380981896308</v>
      </c>
      <c r="H888" t="str">
        <f t="shared" si="114"/>
        <v>NO</v>
      </c>
      <c r="I888" t="str">
        <f t="shared" si="115"/>
        <v>NO</v>
      </c>
      <c r="J888" t="str">
        <f t="shared" si="110"/>
        <v>NO</v>
      </c>
      <c r="K888">
        <v>9508</v>
      </c>
      <c r="L888" t="str">
        <f t="shared" si="111"/>
        <v/>
      </c>
    </row>
    <row r="889" spans="1:12" x14ac:dyDescent="0.25">
      <c r="A889">
        <v>42123</v>
      </c>
      <c r="B889">
        <f t="shared" si="109"/>
        <v>21269</v>
      </c>
      <c r="C889">
        <v>-1.1195649999999999</v>
      </c>
      <c r="D889">
        <f t="shared" si="113"/>
        <v>-2.7989124999999997E-2</v>
      </c>
      <c r="E889">
        <v>9519</v>
      </c>
      <c r="F889">
        <v>9.4921875</v>
      </c>
      <c r="G889">
        <f t="shared" si="112"/>
        <v>0.16566992509164924</v>
      </c>
      <c r="H889" t="str">
        <f t="shared" si="114"/>
        <v>NO</v>
      </c>
      <c r="I889" t="str">
        <f t="shared" si="115"/>
        <v>NO</v>
      </c>
      <c r="J889" t="str">
        <f t="shared" si="110"/>
        <v>NO</v>
      </c>
      <c r="K889">
        <v>9519</v>
      </c>
      <c r="L889" t="str">
        <f t="shared" si="111"/>
        <v/>
      </c>
    </row>
    <row r="890" spans="1:12" x14ac:dyDescent="0.25">
      <c r="A890">
        <v>42149</v>
      </c>
      <c r="B890">
        <f t="shared" si="109"/>
        <v>21295</v>
      </c>
      <c r="C890">
        <v>-1.1504270000000001</v>
      </c>
      <c r="D890">
        <f t="shared" si="113"/>
        <v>-2.9911102000000002E-2</v>
      </c>
      <c r="E890">
        <v>9529</v>
      </c>
      <c r="F890">
        <v>8.96484375</v>
      </c>
      <c r="G890">
        <f t="shared" si="112"/>
        <v>0.1564660403643354</v>
      </c>
      <c r="H890" t="str">
        <f t="shared" si="114"/>
        <v>NO</v>
      </c>
      <c r="I890" t="str">
        <f t="shared" si="115"/>
        <v>NO</v>
      </c>
      <c r="J890" t="str">
        <f t="shared" si="110"/>
        <v>NO</v>
      </c>
      <c r="K890">
        <v>9529</v>
      </c>
      <c r="L890" t="str">
        <f t="shared" si="111"/>
        <v/>
      </c>
    </row>
    <row r="891" spans="1:12" x14ac:dyDescent="0.25">
      <c r="A891">
        <v>42161</v>
      </c>
      <c r="B891">
        <f t="shared" si="109"/>
        <v>21307</v>
      </c>
      <c r="C891">
        <v>-1.144574</v>
      </c>
      <c r="D891">
        <f t="shared" si="113"/>
        <v>-1.3734887999999999E-2</v>
      </c>
      <c r="E891">
        <v>9540</v>
      </c>
      <c r="F891">
        <v>8.349609375</v>
      </c>
      <c r="G891">
        <f t="shared" si="112"/>
        <v>0.14572817484913589</v>
      </c>
      <c r="H891" t="str">
        <f t="shared" si="114"/>
        <v>NO</v>
      </c>
      <c r="I891" t="str">
        <f t="shared" si="115"/>
        <v>NO</v>
      </c>
      <c r="J891" t="str">
        <f t="shared" si="110"/>
        <v>NO</v>
      </c>
      <c r="K891">
        <v>9540</v>
      </c>
      <c r="L891" t="str">
        <f t="shared" si="111"/>
        <v/>
      </c>
    </row>
    <row r="892" spans="1:12" x14ac:dyDescent="0.25">
      <c r="A892">
        <v>42186</v>
      </c>
      <c r="B892">
        <f t="shared" si="109"/>
        <v>21332</v>
      </c>
      <c r="C892">
        <v>-1.0833809999999999</v>
      </c>
      <c r="D892">
        <f t="shared" si="113"/>
        <v>-2.7084524999999998E-2</v>
      </c>
      <c r="E892">
        <v>9550</v>
      </c>
      <c r="F892">
        <v>7.646484375</v>
      </c>
      <c r="G892">
        <f t="shared" si="112"/>
        <v>0.13345632854605077</v>
      </c>
      <c r="H892" t="str">
        <f t="shared" si="114"/>
        <v>NO</v>
      </c>
      <c r="I892" t="str">
        <f t="shared" si="115"/>
        <v>NO</v>
      </c>
      <c r="J892" t="str">
        <f t="shared" si="110"/>
        <v>NO</v>
      </c>
      <c r="K892">
        <v>9550</v>
      </c>
      <c r="L892" t="str">
        <f t="shared" si="111"/>
        <v/>
      </c>
    </row>
    <row r="893" spans="1:12" x14ac:dyDescent="0.25">
      <c r="A893">
        <v>42212</v>
      </c>
      <c r="B893">
        <f t="shared" si="109"/>
        <v>21358</v>
      </c>
      <c r="C893">
        <v>-0.97908700000000004</v>
      </c>
      <c r="D893">
        <f t="shared" si="113"/>
        <v>-2.5456262000000004E-2</v>
      </c>
      <c r="E893">
        <v>9561</v>
      </c>
      <c r="F893">
        <v>6.85546875</v>
      </c>
      <c r="G893">
        <f t="shared" si="112"/>
        <v>0.11965050145508001</v>
      </c>
      <c r="H893" t="str">
        <f t="shared" si="114"/>
        <v>NO</v>
      </c>
      <c r="I893" t="str">
        <f t="shared" si="115"/>
        <v>NO</v>
      </c>
      <c r="J893" t="str">
        <f t="shared" si="110"/>
        <v>NO</v>
      </c>
      <c r="K893">
        <v>9561</v>
      </c>
      <c r="L893" t="str">
        <f t="shared" si="111"/>
        <v/>
      </c>
    </row>
    <row r="894" spans="1:12" x14ac:dyDescent="0.25">
      <c r="A894">
        <v>42237</v>
      </c>
      <c r="B894">
        <f t="shared" si="109"/>
        <v>21383</v>
      </c>
      <c r="C894">
        <v>-0.82158200000000003</v>
      </c>
      <c r="D894">
        <f t="shared" si="113"/>
        <v>-2.0539550000000004E-2</v>
      </c>
      <c r="E894">
        <v>9571</v>
      </c>
      <c r="F894">
        <v>6.064453125</v>
      </c>
      <c r="G894">
        <f t="shared" si="112"/>
        <v>0.10584467436410924</v>
      </c>
      <c r="H894" t="str">
        <f t="shared" si="114"/>
        <v>NO</v>
      </c>
      <c r="I894" t="str">
        <f t="shared" si="115"/>
        <v>NO</v>
      </c>
      <c r="J894" t="str">
        <f t="shared" si="110"/>
        <v>NO</v>
      </c>
      <c r="K894">
        <v>9571</v>
      </c>
      <c r="L894" t="str">
        <f t="shared" si="111"/>
        <v/>
      </c>
    </row>
    <row r="895" spans="1:12" x14ac:dyDescent="0.25">
      <c r="A895">
        <v>42262</v>
      </c>
      <c r="B895">
        <f t="shared" si="109"/>
        <v>21408</v>
      </c>
      <c r="C895">
        <v>-0.61991099999999999</v>
      </c>
      <c r="D895">
        <f t="shared" si="113"/>
        <v>-1.5497774999999998E-2</v>
      </c>
      <c r="E895">
        <v>9581</v>
      </c>
      <c r="F895">
        <v>5.185546875</v>
      </c>
      <c r="G895">
        <f t="shared" si="112"/>
        <v>9.0504866485252827E-2</v>
      </c>
      <c r="H895" t="str">
        <f t="shared" si="114"/>
        <v>NO</v>
      </c>
      <c r="I895" t="str">
        <f t="shared" si="115"/>
        <v>NO</v>
      </c>
      <c r="J895" t="str">
        <f t="shared" si="110"/>
        <v>NO</v>
      </c>
      <c r="K895">
        <v>9581</v>
      </c>
      <c r="L895" t="str">
        <f t="shared" si="111"/>
        <v/>
      </c>
    </row>
    <row r="896" spans="1:12" x14ac:dyDescent="0.25">
      <c r="A896">
        <v>42288</v>
      </c>
      <c r="B896">
        <f t="shared" si="109"/>
        <v>21434</v>
      </c>
      <c r="C896">
        <v>-0.39269900000000002</v>
      </c>
      <c r="D896">
        <f t="shared" si="113"/>
        <v>-1.0210174000000001E-2</v>
      </c>
      <c r="E896">
        <v>9592</v>
      </c>
      <c r="F896">
        <v>4.21875</v>
      </c>
      <c r="G896">
        <f t="shared" si="112"/>
        <v>7.3631077818510776E-2</v>
      </c>
      <c r="H896" t="str">
        <f t="shared" si="114"/>
        <v>NO</v>
      </c>
      <c r="I896" t="str">
        <f t="shared" si="115"/>
        <v>NO</v>
      </c>
      <c r="J896" t="str">
        <f t="shared" si="110"/>
        <v>NO</v>
      </c>
      <c r="K896">
        <v>9592</v>
      </c>
      <c r="L896" t="str">
        <f t="shared" si="111"/>
        <v/>
      </c>
    </row>
    <row r="897" spans="1:12" x14ac:dyDescent="0.25">
      <c r="A897">
        <v>42313</v>
      </c>
      <c r="B897">
        <f t="shared" si="109"/>
        <v>21459</v>
      </c>
      <c r="C897">
        <v>-0.15005599999999999</v>
      </c>
      <c r="D897">
        <f t="shared" si="113"/>
        <v>-3.7513999999999998E-3</v>
      </c>
      <c r="E897">
        <v>9602</v>
      </c>
      <c r="F897">
        <v>3.33984375</v>
      </c>
      <c r="G897">
        <f t="shared" si="112"/>
        <v>5.8291269939654368E-2</v>
      </c>
      <c r="H897" t="str">
        <f t="shared" si="114"/>
        <v>NO</v>
      </c>
      <c r="I897" t="str">
        <f t="shared" si="115"/>
        <v>NO</v>
      </c>
      <c r="J897" t="str">
        <f t="shared" si="110"/>
        <v>NO</v>
      </c>
      <c r="K897">
        <v>9602</v>
      </c>
      <c r="L897" t="str">
        <f t="shared" si="111"/>
        <v/>
      </c>
    </row>
    <row r="898" spans="1:12" x14ac:dyDescent="0.25">
      <c r="A898">
        <v>42338</v>
      </c>
      <c r="B898">
        <f t="shared" ref="B898:B961" si="116">A898-$R$2</f>
        <v>21484</v>
      </c>
      <c r="C898">
        <v>0.10056900000000001</v>
      </c>
      <c r="D898">
        <f t="shared" si="113"/>
        <v>2.5142250000000001E-3</v>
      </c>
      <c r="E898">
        <v>9613</v>
      </c>
      <c r="F898">
        <v>2.28515625</v>
      </c>
      <c r="G898">
        <f t="shared" si="112"/>
        <v>3.9883500485026674E-2</v>
      </c>
      <c r="H898" t="str">
        <f t="shared" si="114"/>
        <v>NO</v>
      </c>
      <c r="I898" t="str">
        <f t="shared" si="115"/>
        <v>NO</v>
      </c>
      <c r="J898" t="str">
        <f t="shared" ref="J898:J961" si="117">IF(OR(I898="YES",H898="YES"),"YES","NO")</f>
        <v>NO</v>
      </c>
      <c r="K898">
        <v>9613</v>
      </c>
      <c r="L898" t="str">
        <f t="shared" ref="L898:L961" si="118">IF(J898="YES",F898, "")</f>
        <v/>
      </c>
    </row>
    <row r="899" spans="1:12" x14ac:dyDescent="0.25">
      <c r="A899">
        <v>42351</v>
      </c>
      <c r="B899">
        <f t="shared" si="116"/>
        <v>21497</v>
      </c>
      <c r="C899">
        <v>0.22827600000000001</v>
      </c>
      <c r="D899">
        <f t="shared" si="113"/>
        <v>2.9675880000000002E-3</v>
      </c>
      <c r="E899">
        <v>9623</v>
      </c>
      <c r="F899">
        <v>1.318359375</v>
      </c>
      <c r="G899">
        <f t="shared" ref="G899:G962" si="119">F899*PI()/180</f>
        <v>2.3009711818284619E-2</v>
      </c>
      <c r="H899" t="str">
        <f t="shared" si="114"/>
        <v>NO</v>
      </c>
      <c r="I899" t="str">
        <f t="shared" si="115"/>
        <v>NO</v>
      </c>
      <c r="J899" t="str">
        <f t="shared" si="117"/>
        <v>NO</v>
      </c>
      <c r="K899">
        <v>9623</v>
      </c>
      <c r="L899" t="str">
        <f t="shared" si="118"/>
        <v/>
      </c>
    </row>
    <row r="900" spans="1:12" x14ac:dyDescent="0.25">
      <c r="A900">
        <v>42376</v>
      </c>
      <c r="B900">
        <f t="shared" si="116"/>
        <v>21522</v>
      </c>
      <c r="C900">
        <v>0.46506599999999998</v>
      </c>
      <c r="D900">
        <f t="shared" ref="D900:D963" si="120">(C900*(B900-B899))/1000</f>
        <v>1.1626650000000001E-2</v>
      </c>
      <c r="E900">
        <v>9634</v>
      </c>
      <c r="F900">
        <v>0.3515625</v>
      </c>
      <c r="G900">
        <f t="shared" si="119"/>
        <v>6.1359231515425647E-3</v>
      </c>
      <c r="H900" t="str">
        <f t="shared" si="114"/>
        <v>NO</v>
      </c>
      <c r="I900" t="str">
        <f t="shared" si="115"/>
        <v>NO</v>
      </c>
      <c r="J900" t="str">
        <f t="shared" si="117"/>
        <v>NO</v>
      </c>
      <c r="K900">
        <v>9634</v>
      </c>
      <c r="L900" t="str">
        <f t="shared" si="118"/>
        <v/>
      </c>
    </row>
    <row r="901" spans="1:12" x14ac:dyDescent="0.25">
      <c r="A901">
        <v>42401</v>
      </c>
      <c r="B901">
        <f t="shared" si="116"/>
        <v>21547</v>
      </c>
      <c r="C901">
        <v>0.67578300000000002</v>
      </c>
      <c r="D901">
        <f t="shared" si="120"/>
        <v>1.6894574999999998E-2</v>
      </c>
      <c r="E901">
        <v>9644</v>
      </c>
      <c r="F901">
        <v>-0.703125</v>
      </c>
      <c r="G901">
        <f t="shared" si="119"/>
        <v>-1.2271846303085129E-2</v>
      </c>
      <c r="H901" t="str">
        <f t="shared" si="114"/>
        <v>NO</v>
      </c>
      <c r="I901" t="str">
        <f t="shared" si="115"/>
        <v>NO</v>
      </c>
      <c r="J901" t="str">
        <f t="shared" si="117"/>
        <v>NO</v>
      </c>
      <c r="K901">
        <v>9644</v>
      </c>
      <c r="L901" t="str">
        <f t="shared" si="118"/>
        <v/>
      </c>
    </row>
    <row r="902" spans="1:12" x14ac:dyDescent="0.25">
      <c r="A902">
        <v>42426</v>
      </c>
      <c r="B902">
        <f t="shared" si="116"/>
        <v>21572</v>
      </c>
      <c r="C902">
        <v>0.85563699999999998</v>
      </c>
      <c r="D902">
        <f t="shared" si="120"/>
        <v>2.1390924999999998E-2</v>
      </c>
      <c r="E902">
        <v>9654</v>
      </c>
      <c r="F902">
        <v>-1.7578125</v>
      </c>
      <c r="G902">
        <f t="shared" si="119"/>
        <v>-3.0679615757712823E-2</v>
      </c>
      <c r="H902" t="str">
        <f t="shared" ref="H902:H965" si="121">IF(AND(F902=MAX(F898:F906), _xlfn.STDEV.P(F898:F906)&gt;$S$2),"YES","NO")</f>
        <v>NO</v>
      </c>
      <c r="I902" t="str">
        <f t="shared" ref="I902:I965" si="122">IF(AND(F902=MIN(F898:F906), _xlfn.STDEV.P(F898:F906)&gt;$S$2),"YES","NO")</f>
        <v>NO</v>
      </c>
      <c r="J902" t="str">
        <f t="shared" si="117"/>
        <v>NO</v>
      </c>
      <c r="K902">
        <v>9654</v>
      </c>
      <c r="L902" t="str">
        <f t="shared" si="118"/>
        <v/>
      </c>
    </row>
    <row r="903" spans="1:12" x14ac:dyDescent="0.25">
      <c r="A903">
        <v>42452</v>
      </c>
      <c r="B903">
        <f t="shared" si="116"/>
        <v>21598</v>
      </c>
      <c r="C903">
        <v>0.99983999999999995</v>
      </c>
      <c r="D903">
        <f t="shared" si="120"/>
        <v>2.5995839999999999E-2</v>
      </c>
      <c r="E903">
        <v>9665</v>
      </c>
      <c r="F903">
        <v>-2.724609375</v>
      </c>
      <c r="G903">
        <f t="shared" si="119"/>
        <v>-4.7553404424454875E-2</v>
      </c>
      <c r="H903" t="str">
        <f t="shared" si="121"/>
        <v>NO</v>
      </c>
      <c r="I903" t="str">
        <f t="shared" si="122"/>
        <v>NO</v>
      </c>
      <c r="J903" t="str">
        <f t="shared" si="117"/>
        <v>NO</v>
      </c>
      <c r="K903">
        <v>9665</v>
      </c>
      <c r="L903" t="str">
        <f t="shared" si="118"/>
        <v/>
      </c>
    </row>
    <row r="904" spans="1:12" x14ac:dyDescent="0.25">
      <c r="A904">
        <v>42477</v>
      </c>
      <c r="B904">
        <f t="shared" si="116"/>
        <v>21623</v>
      </c>
      <c r="C904">
        <v>1.1009409999999999</v>
      </c>
      <c r="D904">
        <f t="shared" si="120"/>
        <v>2.7523525E-2</v>
      </c>
      <c r="E904">
        <v>9675</v>
      </c>
      <c r="F904">
        <v>-3.779296875</v>
      </c>
      <c r="G904">
        <f t="shared" si="119"/>
        <v>-6.5961173879082569E-2</v>
      </c>
      <c r="H904" t="str">
        <f t="shared" si="121"/>
        <v>NO</v>
      </c>
      <c r="I904" t="str">
        <f t="shared" si="122"/>
        <v>NO</v>
      </c>
      <c r="J904" t="str">
        <f t="shared" si="117"/>
        <v>NO</v>
      </c>
      <c r="K904">
        <v>9675</v>
      </c>
      <c r="L904" t="str">
        <f t="shared" si="118"/>
        <v/>
      </c>
    </row>
    <row r="905" spans="1:12" x14ac:dyDescent="0.25">
      <c r="A905">
        <v>42502</v>
      </c>
      <c r="B905">
        <f t="shared" si="116"/>
        <v>21648</v>
      </c>
      <c r="C905">
        <v>1.1424460000000001</v>
      </c>
      <c r="D905">
        <f t="shared" si="120"/>
        <v>2.856115E-2</v>
      </c>
      <c r="E905">
        <v>9686</v>
      </c>
      <c r="F905">
        <v>-4.658203125</v>
      </c>
      <c r="G905">
        <f t="shared" si="119"/>
        <v>-8.1300981757938984E-2</v>
      </c>
      <c r="H905" t="str">
        <f t="shared" si="121"/>
        <v>NO</v>
      </c>
      <c r="I905" t="str">
        <f t="shared" si="122"/>
        <v>NO</v>
      </c>
      <c r="J905" t="str">
        <f t="shared" si="117"/>
        <v>NO</v>
      </c>
      <c r="K905">
        <v>9686</v>
      </c>
      <c r="L905" t="str">
        <f t="shared" si="118"/>
        <v/>
      </c>
    </row>
    <row r="906" spans="1:12" x14ac:dyDescent="0.25">
      <c r="A906">
        <v>42515</v>
      </c>
      <c r="B906">
        <f t="shared" si="116"/>
        <v>21661</v>
      </c>
      <c r="C906">
        <v>1.144042</v>
      </c>
      <c r="D906">
        <f t="shared" si="120"/>
        <v>1.4872546E-2</v>
      </c>
      <c r="E906">
        <v>9696</v>
      </c>
      <c r="F906">
        <v>-5.625</v>
      </c>
      <c r="G906">
        <f t="shared" si="119"/>
        <v>-9.8174770424681035E-2</v>
      </c>
      <c r="H906" t="str">
        <f t="shared" si="121"/>
        <v>NO</v>
      </c>
      <c r="I906" t="str">
        <f t="shared" si="122"/>
        <v>NO</v>
      </c>
      <c r="J906" t="str">
        <f t="shared" si="117"/>
        <v>NO</v>
      </c>
      <c r="K906">
        <v>9696</v>
      </c>
      <c r="L906" t="str">
        <f t="shared" si="118"/>
        <v/>
      </c>
    </row>
    <row r="907" spans="1:12" x14ac:dyDescent="0.25">
      <c r="A907">
        <v>42540</v>
      </c>
      <c r="B907">
        <f t="shared" si="116"/>
        <v>21686</v>
      </c>
      <c r="C907">
        <v>1.1062620000000001</v>
      </c>
      <c r="D907">
        <f t="shared" si="120"/>
        <v>2.7656550000000002E-2</v>
      </c>
      <c r="E907">
        <v>9707</v>
      </c>
      <c r="F907">
        <v>-6.50390625</v>
      </c>
      <c r="G907">
        <f t="shared" si="119"/>
        <v>-0.11351457830353745</v>
      </c>
      <c r="H907" t="str">
        <f t="shared" si="121"/>
        <v>NO</v>
      </c>
      <c r="I907" t="str">
        <f t="shared" si="122"/>
        <v>NO</v>
      </c>
      <c r="J907" t="str">
        <f t="shared" si="117"/>
        <v>NO</v>
      </c>
      <c r="K907">
        <v>9707</v>
      </c>
      <c r="L907" t="str">
        <f t="shared" si="118"/>
        <v/>
      </c>
    </row>
    <row r="908" spans="1:12" x14ac:dyDescent="0.25">
      <c r="A908">
        <v>42565</v>
      </c>
      <c r="B908">
        <f t="shared" si="116"/>
        <v>21711</v>
      </c>
      <c r="C908">
        <v>1.0221880000000001</v>
      </c>
      <c r="D908">
        <f t="shared" si="120"/>
        <v>2.5554700000000003E-2</v>
      </c>
      <c r="E908">
        <v>9717</v>
      </c>
      <c r="F908">
        <v>-7.294921875</v>
      </c>
      <c r="G908">
        <f t="shared" si="119"/>
        <v>-0.12732040539450823</v>
      </c>
      <c r="H908" t="str">
        <f t="shared" si="121"/>
        <v>NO</v>
      </c>
      <c r="I908" t="str">
        <f t="shared" si="122"/>
        <v>NO</v>
      </c>
      <c r="J908" t="str">
        <f t="shared" si="117"/>
        <v>NO</v>
      </c>
      <c r="K908">
        <v>9717</v>
      </c>
      <c r="L908" t="str">
        <f t="shared" si="118"/>
        <v/>
      </c>
    </row>
    <row r="909" spans="1:12" x14ac:dyDescent="0.25">
      <c r="A909">
        <v>42590</v>
      </c>
      <c r="B909">
        <f t="shared" si="116"/>
        <v>21736</v>
      </c>
      <c r="C909">
        <v>0.88543499999999997</v>
      </c>
      <c r="D909">
        <f t="shared" si="120"/>
        <v>2.2135874999999999E-2</v>
      </c>
      <c r="E909">
        <v>9727</v>
      </c>
      <c r="F909">
        <v>-8.0859375</v>
      </c>
      <c r="G909">
        <f t="shared" si="119"/>
        <v>-0.14112623248547898</v>
      </c>
      <c r="H909" t="str">
        <f t="shared" si="121"/>
        <v>NO</v>
      </c>
      <c r="I909" t="str">
        <f t="shared" si="122"/>
        <v>NO</v>
      </c>
      <c r="J909" t="str">
        <f t="shared" si="117"/>
        <v>NO</v>
      </c>
      <c r="K909">
        <v>9727</v>
      </c>
      <c r="L909" t="str">
        <f t="shared" si="118"/>
        <v/>
      </c>
    </row>
    <row r="910" spans="1:12" x14ac:dyDescent="0.25">
      <c r="A910">
        <v>42616</v>
      </c>
      <c r="B910">
        <f t="shared" si="116"/>
        <v>21762</v>
      </c>
      <c r="C910">
        <v>0.70824200000000004</v>
      </c>
      <c r="D910">
        <f t="shared" si="120"/>
        <v>1.8414291999999999E-2</v>
      </c>
      <c r="E910">
        <v>9738</v>
      </c>
      <c r="F910">
        <v>-8.7890625</v>
      </c>
      <c r="G910">
        <f t="shared" si="119"/>
        <v>-0.15339807878856412</v>
      </c>
      <c r="H910" t="str">
        <f t="shared" si="121"/>
        <v>NO</v>
      </c>
      <c r="I910" t="str">
        <f t="shared" si="122"/>
        <v>NO</v>
      </c>
      <c r="J910" t="str">
        <f t="shared" si="117"/>
        <v>NO</v>
      </c>
      <c r="K910">
        <v>9738</v>
      </c>
      <c r="L910" t="str">
        <f t="shared" si="118"/>
        <v/>
      </c>
    </row>
    <row r="911" spans="1:12" x14ac:dyDescent="0.25">
      <c r="A911">
        <v>42641</v>
      </c>
      <c r="B911">
        <f t="shared" si="116"/>
        <v>21787</v>
      </c>
      <c r="C911">
        <v>0.50178199999999995</v>
      </c>
      <c r="D911">
        <f t="shared" si="120"/>
        <v>1.254455E-2</v>
      </c>
      <c r="E911">
        <v>9748</v>
      </c>
      <c r="F911">
        <v>-9.404296875</v>
      </c>
      <c r="G911">
        <f t="shared" si="119"/>
        <v>-0.1641359443037636</v>
      </c>
      <c r="H911" t="str">
        <f t="shared" si="121"/>
        <v>NO</v>
      </c>
      <c r="I911" t="str">
        <f t="shared" si="122"/>
        <v>NO</v>
      </c>
      <c r="J911" t="str">
        <f t="shared" si="117"/>
        <v>NO</v>
      </c>
      <c r="K911">
        <v>9748</v>
      </c>
      <c r="L911" t="str">
        <f t="shared" si="118"/>
        <v/>
      </c>
    </row>
    <row r="912" spans="1:12" x14ac:dyDescent="0.25">
      <c r="A912">
        <v>42666</v>
      </c>
      <c r="B912">
        <f t="shared" si="116"/>
        <v>21812</v>
      </c>
      <c r="C912">
        <v>0.26445999999999997</v>
      </c>
      <c r="D912">
        <f t="shared" si="120"/>
        <v>6.6114999999999993E-3</v>
      </c>
      <c r="E912">
        <v>9759</v>
      </c>
      <c r="F912">
        <v>-9.931640625</v>
      </c>
      <c r="G912">
        <f t="shared" si="119"/>
        <v>-0.17333982903107745</v>
      </c>
      <c r="H912" t="str">
        <f t="shared" si="121"/>
        <v>NO</v>
      </c>
      <c r="I912" t="str">
        <f t="shared" si="122"/>
        <v>NO</v>
      </c>
      <c r="J912" t="str">
        <f t="shared" si="117"/>
        <v>NO</v>
      </c>
      <c r="K912">
        <v>9759</v>
      </c>
      <c r="L912" t="str">
        <f t="shared" si="118"/>
        <v/>
      </c>
    </row>
    <row r="913" spans="1:12" x14ac:dyDescent="0.25">
      <c r="A913">
        <v>42691</v>
      </c>
      <c r="B913">
        <f t="shared" si="116"/>
        <v>21837</v>
      </c>
      <c r="C913">
        <v>1.3835E-2</v>
      </c>
      <c r="D913">
        <f t="shared" si="120"/>
        <v>3.4587499999999999E-4</v>
      </c>
      <c r="E913">
        <v>9769</v>
      </c>
      <c r="F913">
        <v>-10.45898438</v>
      </c>
      <c r="G913">
        <f t="shared" si="119"/>
        <v>-0.18254371384565779</v>
      </c>
      <c r="H913" t="str">
        <f t="shared" si="121"/>
        <v>NO</v>
      </c>
      <c r="I913" t="str">
        <f t="shared" si="122"/>
        <v>NO</v>
      </c>
      <c r="J913" t="str">
        <f t="shared" si="117"/>
        <v>NO</v>
      </c>
      <c r="K913">
        <v>9769</v>
      </c>
      <c r="L913" t="str">
        <f t="shared" si="118"/>
        <v/>
      </c>
    </row>
    <row r="914" spans="1:12" x14ac:dyDescent="0.25">
      <c r="A914">
        <v>42717</v>
      </c>
      <c r="B914">
        <f t="shared" si="116"/>
        <v>21863</v>
      </c>
      <c r="C914">
        <v>-0.230405</v>
      </c>
      <c r="D914">
        <f t="shared" si="120"/>
        <v>-5.99053E-3</v>
      </c>
      <c r="E914">
        <v>9780</v>
      </c>
      <c r="F914">
        <v>-10.81054688</v>
      </c>
      <c r="G914">
        <f t="shared" si="119"/>
        <v>-0.18867963699720033</v>
      </c>
      <c r="H914" t="str">
        <f t="shared" si="121"/>
        <v>NO</v>
      </c>
      <c r="I914" t="str">
        <f t="shared" si="122"/>
        <v>NO</v>
      </c>
      <c r="J914" t="str">
        <f t="shared" si="117"/>
        <v>NO</v>
      </c>
      <c r="K914">
        <v>9780</v>
      </c>
      <c r="L914" t="str">
        <f t="shared" si="118"/>
        <v/>
      </c>
    </row>
    <row r="915" spans="1:12" x14ac:dyDescent="0.25">
      <c r="A915">
        <v>42742</v>
      </c>
      <c r="B915">
        <f t="shared" si="116"/>
        <v>21888</v>
      </c>
      <c r="C915">
        <v>-0.47092000000000001</v>
      </c>
      <c r="D915">
        <f t="shared" si="120"/>
        <v>-1.1773E-2</v>
      </c>
      <c r="E915">
        <v>9790</v>
      </c>
      <c r="F915">
        <v>-11.07421875</v>
      </c>
      <c r="G915">
        <f t="shared" si="119"/>
        <v>-0.1932815792735908</v>
      </c>
      <c r="H915" t="str">
        <f t="shared" si="121"/>
        <v>NO</v>
      </c>
      <c r="I915" t="str">
        <f t="shared" si="122"/>
        <v>NO</v>
      </c>
      <c r="J915" t="str">
        <f t="shared" si="117"/>
        <v>NO</v>
      </c>
      <c r="K915">
        <v>9790</v>
      </c>
      <c r="L915" t="str">
        <f t="shared" si="118"/>
        <v/>
      </c>
    </row>
    <row r="916" spans="1:12" x14ac:dyDescent="0.25">
      <c r="A916">
        <v>42768</v>
      </c>
      <c r="B916">
        <f t="shared" si="116"/>
        <v>21914</v>
      </c>
      <c r="C916">
        <v>-0.54541499999999998</v>
      </c>
      <c r="D916">
        <f t="shared" si="120"/>
        <v>-1.418079E-2</v>
      </c>
      <c r="E916">
        <v>9800</v>
      </c>
      <c r="F916">
        <v>-11.33789063</v>
      </c>
      <c r="G916">
        <f t="shared" si="119"/>
        <v>-0.19788352172451418</v>
      </c>
      <c r="H916" t="str">
        <f t="shared" si="121"/>
        <v>NO</v>
      </c>
      <c r="I916" t="str">
        <f t="shared" si="122"/>
        <v>NO</v>
      </c>
      <c r="J916" t="str">
        <f t="shared" si="117"/>
        <v>NO</v>
      </c>
      <c r="K916">
        <v>9800</v>
      </c>
      <c r="L916" t="str">
        <f t="shared" si="118"/>
        <v/>
      </c>
    </row>
    <row r="917" spans="1:12" x14ac:dyDescent="0.25">
      <c r="A917">
        <v>42793</v>
      </c>
      <c r="B917">
        <f t="shared" si="116"/>
        <v>21939</v>
      </c>
      <c r="C917">
        <v>-0.85936199999999996</v>
      </c>
      <c r="D917">
        <f t="shared" si="120"/>
        <v>-2.1484050000000001E-2</v>
      </c>
      <c r="E917">
        <v>9821</v>
      </c>
      <c r="F917">
        <v>-11.42578125</v>
      </c>
      <c r="G917">
        <f t="shared" si="119"/>
        <v>-0.19941750242513337</v>
      </c>
      <c r="H917" t="str">
        <f t="shared" si="121"/>
        <v>NO</v>
      </c>
      <c r="I917" t="str">
        <f t="shared" si="122"/>
        <v>YES</v>
      </c>
      <c r="J917" t="str">
        <f t="shared" si="117"/>
        <v>YES</v>
      </c>
      <c r="K917">
        <v>9821</v>
      </c>
      <c r="L917">
        <f t="shared" si="118"/>
        <v>-11.42578125</v>
      </c>
    </row>
    <row r="918" spans="1:12" x14ac:dyDescent="0.25">
      <c r="A918">
        <v>42818</v>
      </c>
      <c r="B918">
        <f t="shared" si="116"/>
        <v>21964</v>
      </c>
      <c r="C918">
        <v>-1.001436</v>
      </c>
      <c r="D918">
        <f t="shared" si="120"/>
        <v>-2.5035899999999996E-2</v>
      </c>
      <c r="E918">
        <v>9832</v>
      </c>
      <c r="F918">
        <v>-11.33789063</v>
      </c>
      <c r="G918">
        <f t="shared" si="119"/>
        <v>-0.19788352172451418</v>
      </c>
      <c r="H918" t="str">
        <f t="shared" si="121"/>
        <v>NO</v>
      </c>
      <c r="I918" t="str">
        <f t="shared" si="122"/>
        <v>NO</v>
      </c>
      <c r="J918" t="str">
        <f t="shared" si="117"/>
        <v>NO</v>
      </c>
      <c r="K918">
        <v>9832</v>
      </c>
      <c r="L918" t="str">
        <f t="shared" si="118"/>
        <v/>
      </c>
    </row>
    <row r="919" spans="1:12" x14ac:dyDescent="0.25">
      <c r="A919">
        <v>42843</v>
      </c>
      <c r="B919">
        <f t="shared" si="116"/>
        <v>21989</v>
      </c>
      <c r="C919">
        <v>-1.0950880000000001</v>
      </c>
      <c r="D919">
        <f t="shared" si="120"/>
        <v>-2.7377200000000001E-2</v>
      </c>
      <c r="E919">
        <v>9842</v>
      </c>
      <c r="F919">
        <v>-11.16210938</v>
      </c>
      <c r="G919">
        <f t="shared" si="119"/>
        <v>-0.19481556014874291</v>
      </c>
      <c r="H919" t="str">
        <f t="shared" si="121"/>
        <v>NO</v>
      </c>
      <c r="I919" t="str">
        <f t="shared" si="122"/>
        <v>NO</v>
      </c>
      <c r="J919" t="str">
        <f t="shared" si="117"/>
        <v>NO</v>
      </c>
      <c r="K919">
        <v>9842</v>
      </c>
      <c r="L919" t="str">
        <f t="shared" si="118"/>
        <v/>
      </c>
    </row>
    <row r="920" spans="1:12" x14ac:dyDescent="0.25">
      <c r="A920">
        <v>42868</v>
      </c>
      <c r="B920">
        <f t="shared" si="116"/>
        <v>22014</v>
      </c>
      <c r="C920">
        <v>-1.128611</v>
      </c>
      <c r="D920">
        <f t="shared" si="120"/>
        <v>-2.8215275000000001E-2</v>
      </c>
      <c r="E920">
        <v>9852</v>
      </c>
      <c r="F920">
        <v>-10.8984375</v>
      </c>
      <c r="G920">
        <f t="shared" si="119"/>
        <v>-0.1902136176978195</v>
      </c>
      <c r="H920" t="str">
        <f t="shared" si="121"/>
        <v>NO</v>
      </c>
      <c r="I920" t="str">
        <f t="shared" si="122"/>
        <v>NO</v>
      </c>
      <c r="J920" t="str">
        <f t="shared" si="117"/>
        <v>NO</v>
      </c>
      <c r="K920">
        <v>9852</v>
      </c>
      <c r="L920" t="str">
        <f t="shared" si="118"/>
        <v/>
      </c>
    </row>
    <row r="921" spans="1:12" x14ac:dyDescent="0.25">
      <c r="A921">
        <v>42894</v>
      </c>
      <c r="B921">
        <f t="shared" si="116"/>
        <v>22040</v>
      </c>
      <c r="C921">
        <v>-1.110519</v>
      </c>
      <c r="D921">
        <f t="shared" si="120"/>
        <v>-2.8873494E-2</v>
      </c>
      <c r="E921">
        <v>9863</v>
      </c>
      <c r="F921">
        <v>-10.546875</v>
      </c>
      <c r="G921">
        <f t="shared" si="119"/>
        <v>-0.18407769454627695</v>
      </c>
      <c r="H921" t="str">
        <f t="shared" si="121"/>
        <v>NO</v>
      </c>
      <c r="I921" t="str">
        <f t="shared" si="122"/>
        <v>NO</v>
      </c>
      <c r="J921" t="str">
        <f t="shared" si="117"/>
        <v>NO</v>
      </c>
      <c r="K921">
        <v>9863</v>
      </c>
      <c r="L921" t="str">
        <f t="shared" si="118"/>
        <v/>
      </c>
    </row>
    <row r="922" spans="1:12" x14ac:dyDescent="0.25">
      <c r="A922">
        <v>42919</v>
      </c>
      <c r="B922">
        <f t="shared" si="116"/>
        <v>22065</v>
      </c>
      <c r="C922">
        <v>-1.0360229999999999</v>
      </c>
      <c r="D922">
        <f t="shared" si="120"/>
        <v>-2.5900574999999995E-2</v>
      </c>
      <c r="E922">
        <v>9873</v>
      </c>
      <c r="F922">
        <v>-10.10742188</v>
      </c>
      <c r="G922">
        <f t="shared" si="119"/>
        <v>-0.17640779069411522</v>
      </c>
      <c r="H922" t="str">
        <f t="shared" si="121"/>
        <v>NO</v>
      </c>
      <c r="I922" t="str">
        <f t="shared" si="122"/>
        <v>NO</v>
      </c>
      <c r="J922" t="str">
        <f t="shared" si="117"/>
        <v>NO</v>
      </c>
      <c r="K922">
        <v>9873</v>
      </c>
      <c r="L922" t="str">
        <f t="shared" si="118"/>
        <v/>
      </c>
    </row>
    <row r="923" spans="1:12" x14ac:dyDescent="0.25">
      <c r="A923">
        <v>42944</v>
      </c>
      <c r="B923">
        <f t="shared" si="116"/>
        <v>22090</v>
      </c>
      <c r="C923">
        <v>-0.91310500000000006</v>
      </c>
      <c r="D923">
        <f t="shared" si="120"/>
        <v>-2.2827625000000001E-2</v>
      </c>
      <c r="E923">
        <v>9884</v>
      </c>
      <c r="F923">
        <v>-9.580078125</v>
      </c>
      <c r="G923">
        <f t="shared" si="119"/>
        <v>-0.16720390587953488</v>
      </c>
      <c r="H923" t="str">
        <f t="shared" si="121"/>
        <v>NO</v>
      </c>
      <c r="I923" t="str">
        <f t="shared" si="122"/>
        <v>NO</v>
      </c>
      <c r="J923" t="str">
        <f t="shared" si="117"/>
        <v>NO</v>
      </c>
      <c r="K923">
        <v>9884</v>
      </c>
      <c r="L923" t="str">
        <f t="shared" si="118"/>
        <v/>
      </c>
    </row>
    <row r="924" spans="1:12" x14ac:dyDescent="0.25">
      <c r="A924">
        <v>42969</v>
      </c>
      <c r="B924">
        <f t="shared" si="116"/>
        <v>22115</v>
      </c>
      <c r="C924">
        <v>-0.74495800000000001</v>
      </c>
      <c r="D924">
        <f t="shared" si="120"/>
        <v>-1.862395E-2</v>
      </c>
      <c r="E924">
        <v>9894</v>
      </c>
      <c r="F924">
        <v>-8.96484375</v>
      </c>
      <c r="G924">
        <f t="shared" si="119"/>
        <v>-0.1564660403643354</v>
      </c>
      <c r="H924" t="str">
        <f t="shared" si="121"/>
        <v>NO</v>
      </c>
      <c r="I924" t="str">
        <f t="shared" si="122"/>
        <v>NO</v>
      </c>
      <c r="J924" t="str">
        <f t="shared" si="117"/>
        <v>NO</v>
      </c>
      <c r="K924">
        <v>9894</v>
      </c>
      <c r="L924" t="str">
        <f t="shared" si="118"/>
        <v/>
      </c>
    </row>
    <row r="925" spans="1:12" x14ac:dyDescent="0.25">
      <c r="A925">
        <v>42994</v>
      </c>
      <c r="B925">
        <f t="shared" si="116"/>
        <v>22140</v>
      </c>
      <c r="C925">
        <v>-0.54222300000000001</v>
      </c>
      <c r="D925">
        <f t="shared" si="120"/>
        <v>-1.3555575E-2</v>
      </c>
      <c r="E925">
        <v>9905</v>
      </c>
      <c r="F925">
        <v>-8.26171875</v>
      </c>
      <c r="G925">
        <f t="shared" si="119"/>
        <v>-0.14419419406125028</v>
      </c>
      <c r="H925" t="str">
        <f t="shared" si="121"/>
        <v>NO</v>
      </c>
      <c r="I925" t="str">
        <f t="shared" si="122"/>
        <v>NO</v>
      </c>
      <c r="J925" t="str">
        <f t="shared" si="117"/>
        <v>NO</v>
      </c>
      <c r="K925">
        <v>9905</v>
      </c>
      <c r="L925" t="str">
        <f t="shared" si="118"/>
        <v/>
      </c>
    </row>
    <row r="926" spans="1:12" x14ac:dyDescent="0.25">
      <c r="A926">
        <v>43020</v>
      </c>
      <c r="B926">
        <f t="shared" si="116"/>
        <v>22166</v>
      </c>
      <c r="C926">
        <v>-0.31660700000000003</v>
      </c>
      <c r="D926">
        <f t="shared" si="120"/>
        <v>-8.231782E-3</v>
      </c>
      <c r="E926">
        <v>9915</v>
      </c>
      <c r="F926">
        <v>-7.55859375</v>
      </c>
      <c r="G926">
        <f t="shared" si="119"/>
        <v>-0.13192234775816514</v>
      </c>
      <c r="H926" t="str">
        <f t="shared" si="121"/>
        <v>NO</v>
      </c>
      <c r="I926" t="str">
        <f t="shared" si="122"/>
        <v>NO</v>
      </c>
      <c r="J926" t="str">
        <f t="shared" si="117"/>
        <v>NO</v>
      </c>
      <c r="K926">
        <v>9915</v>
      </c>
      <c r="L926" t="str">
        <f t="shared" si="118"/>
        <v/>
      </c>
    </row>
    <row r="927" spans="1:12" x14ac:dyDescent="0.25">
      <c r="A927">
        <v>43045</v>
      </c>
      <c r="B927">
        <f t="shared" si="116"/>
        <v>22191</v>
      </c>
      <c r="C927">
        <v>-6.9175E-2</v>
      </c>
      <c r="D927">
        <f t="shared" si="120"/>
        <v>-1.729375E-3</v>
      </c>
      <c r="E927">
        <v>9925</v>
      </c>
      <c r="F927">
        <v>-6.767578125</v>
      </c>
      <c r="G927">
        <f t="shared" si="119"/>
        <v>-0.11811652066719437</v>
      </c>
      <c r="H927" t="str">
        <f t="shared" si="121"/>
        <v>NO</v>
      </c>
      <c r="I927" t="str">
        <f t="shared" si="122"/>
        <v>NO</v>
      </c>
      <c r="J927" t="str">
        <f t="shared" si="117"/>
        <v>NO</v>
      </c>
      <c r="K927">
        <v>9925</v>
      </c>
      <c r="L927" t="str">
        <f t="shared" si="118"/>
        <v/>
      </c>
    </row>
    <row r="928" spans="1:12" x14ac:dyDescent="0.25">
      <c r="A928">
        <v>43058</v>
      </c>
      <c r="B928">
        <f t="shared" si="116"/>
        <v>22204</v>
      </c>
      <c r="C928">
        <v>5.534E-2</v>
      </c>
      <c r="D928">
        <f t="shared" si="120"/>
        <v>7.1941999999999991E-4</v>
      </c>
      <c r="E928">
        <v>9936</v>
      </c>
      <c r="F928">
        <v>-5.888671875</v>
      </c>
      <c r="G928">
        <f t="shared" si="119"/>
        <v>-0.10277671278833796</v>
      </c>
      <c r="H928" t="str">
        <f t="shared" si="121"/>
        <v>NO</v>
      </c>
      <c r="I928" t="str">
        <f t="shared" si="122"/>
        <v>NO</v>
      </c>
      <c r="J928" t="str">
        <f t="shared" si="117"/>
        <v>NO</v>
      </c>
      <c r="K928">
        <v>9936</v>
      </c>
      <c r="L928" t="str">
        <f t="shared" si="118"/>
        <v/>
      </c>
    </row>
    <row r="929" spans="1:12" x14ac:dyDescent="0.25">
      <c r="A929">
        <v>43083</v>
      </c>
      <c r="B929">
        <f t="shared" si="116"/>
        <v>22229</v>
      </c>
      <c r="C929">
        <v>0.30064400000000002</v>
      </c>
      <c r="D929">
        <f t="shared" si="120"/>
        <v>7.5161000000000004E-3</v>
      </c>
      <c r="E929">
        <v>9946</v>
      </c>
      <c r="F929">
        <v>-5.009765625</v>
      </c>
      <c r="G929">
        <f t="shared" si="119"/>
        <v>-8.7436904909481541E-2</v>
      </c>
      <c r="H929" t="str">
        <f t="shared" si="121"/>
        <v>NO</v>
      </c>
      <c r="I929" t="str">
        <f t="shared" si="122"/>
        <v>NO</v>
      </c>
      <c r="J929" t="str">
        <f t="shared" si="117"/>
        <v>NO</v>
      </c>
      <c r="K929">
        <v>9946</v>
      </c>
      <c r="L929" t="str">
        <f t="shared" si="118"/>
        <v/>
      </c>
    </row>
    <row r="930" spans="1:12" x14ac:dyDescent="0.25">
      <c r="A930">
        <v>43108</v>
      </c>
      <c r="B930">
        <f t="shared" si="116"/>
        <v>22254</v>
      </c>
      <c r="C930">
        <v>0.53530500000000003</v>
      </c>
      <c r="D930">
        <f t="shared" si="120"/>
        <v>1.3382625E-2</v>
      </c>
      <c r="E930">
        <v>9957</v>
      </c>
      <c r="F930">
        <v>-4.04296875</v>
      </c>
      <c r="G930">
        <f t="shared" si="119"/>
        <v>-7.056311624273949E-2</v>
      </c>
      <c r="H930" t="str">
        <f t="shared" si="121"/>
        <v>NO</v>
      </c>
      <c r="I930" t="str">
        <f t="shared" si="122"/>
        <v>NO</v>
      </c>
      <c r="J930" t="str">
        <f t="shared" si="117"/>
        <v>NO</v>
      </c>
      <c r="K930">
        <v>9957</v>
      </c>
      <c r="L930" t="str">
        <f t="shared" si="118"/>
        <v/>
      </c>
    </row>
    <row r="931" spans="1:12" x14ac:dyDescent="0.25">
      <c r="A931">
        <v>43133</v>
      </c>
      <c r="B931">
        <f t="shared" si="116"/>
        <v>22279</v>
      </c>
      <c r="C931">
        <v>0.73910399999999998</v>
      </c>
      <c r="D931">
        <f t="shared" si="120"/>
        <v>1.84776E-2</v>
      </c>
      <c r="E931">
        <v>9967</v>
      </c>
      <c r="F931">
        <v>-3.076171875</v>
      </c>
      <c r="G931">
        <f t="shared" si="119"/>
        <v>-5.3689327575997439E-2</v>
      </c>
      <c r="H931" t="str">
        <f t="shared" si="121"/>
        <v>NO</v>
      </c>
      <c r="I931" t="str">
        <f t="shared" si="122"/>
        <v>NO</v>
      </c>
      <c r="J931" t="str">
        <f t="shared" si="117"/>
        <v>NO</v>
      </c>
      <c r="K931">
        <v>9967</v>
      </c>
      <c r="L931" t="str">
        <f t="shared" si="118"/>
        <v/>
      </c>
    </row>
    <row r="932" spans="1:12" x14ac:dyDescent="0.25">
      <c r="A932">
        <v>43158</v>
      </c>
      <c r="B932">
        <f t="shared" si="116"/>
        <v>22304</v>
      </c>
      <c r="C932">
        <v>0.90884799999999999</v>
      </c>
      <c r="D932">
        <f t="shared" si="120"/>
        <v>2.27212E-2</v>
      </c>
      <c r="E932">
        <v>9978</v>
      </c>
      <c r="F932">
        <v>-2.109375</v>
      </c>
      <c r="G932">
        <f t="shared" si="119"/>
        <v>-3.6815538909255388E-2</v>
      </c>
      <c r="H932" t="str">
        <f t="shared" si="121"/>
        <v>NO</v>
      </c>
      <c r="I932" t="str">
        <f t="shared" si="122"/>
        <v>NO</v>
      </c>
      <c r="J932" t="str">
        <f t="shared" si="117"/>
        <v>NO</v>
      </c>
      <c r="K932">
        <v>9978</v>
      </c>
      <c r="L932" t="str">
        <f t="shared" si="118"/>
        <v/>
      </c>
    </row>
    <row r="933" spans="1:12" x14ac:dyDescent="0.25">
      <c r="A933">
        <v>43184</v>
      </c>
      <c r="B933">
        <f t="shared" si="116"/>
        <v>22330</v>
      </c>
      <c r="C933">
        <v>1.0291060000000001</v>
      </c>
      <c r="D933">
        <f t="shared" si="120"/>
        <v>2.6756756000000003E-2</v>
      </c>
      <c r="E933">
        <v>9988</v>
      </c>
      <c r="F933">
        <v>-1.0546875</v>
      </c>
      <c r="G933">
        <f t="shared" si="119"/>
        <v>-1.8407769454627694E-2</v>
      </c>
      <c r="H933" t="str">
        <f t="shared" si="121"/>
        <v>NO</v>
      </c>
      <c r="I933" t="str">
        <f t="shared" si="122"/>
        <v>NO</v>
      </c>
      <c r="J933" t="str">
        <f t="shared" si="117"/>
        <v>NO</v>
      </c>
      <c r="K933">
        <v>9988</v>
      </c>
      <c r="L933" t="str">
        <f t="shared" si="118"/>
        <v/>
      </c>
    </row>
    <row r="934" spans="1:12" x14ac:dyDescent="0.25">
      <c r="A934">
        <v>43209</v>
      </c>
      <c r="B934">
        <f t="shared" si="116"/>
        <v>22355</v>
      </c>
      <c r="C934">
        <v>1.100409</v>
      </c>
      <c r="D934">
        <f t="shared" si="120"/>
        <v>2.7510224999999999E-2</v>
      </c>
      <c r="E934">
        <v>9998</v>
      </c>
      <c r="F934">
        <v>-8.7890625E-2</v>
      </c>
      <c r="G934">
        <f t="shared" si="119"/>
        <v>-1.5339807878856412E-3</v>
      </c>
      <c r="H934" t="str">
        <f t="shared" si="121"/>
        <v>NO</v>
      </c>
      <c r="I934" t="str">
        <f t="shared" si="122"/>
        <v>NO</v>
      </c>
      <c r="J934" t="str">
        <f t="shared" si="117"/>
        <v>NO</v>
      </c>
      <c r="K934">
        <v>9998</v>
      </c>
      <c r="L934" t="str">
        <f t="shared" si="118"/>
        <v/>
      </c>
    </row>
    <row r="935" spans="1:12" x14ac:dyDescent="0.25">
      <c r="A935">
        <v>43234</v>
      </c>
      <c r="B935">
        <f t="shared" si="116"/>
        <v>22380</v>
      </c>
      <c r="C935">
        <v>1.1248860000000001</v>
      </c>
      <c r="D935">
        <f t="shared" si="120"/>
        <v>2.8122150000000002E-2</v>
      </c>
      <c r="E935">
        <v>10009</v>
      </c>
      <c r="F935">
        <v>0.966796875</v>
      </c>
      <c r="G935">
        <f t="shared" si="119"/>
        <v>1.6873788666742055E-2</v>
      </c>
      <c r="H935" t="str">
        <f t="shared" si="121"/>
        <v>NO</v>
      </c>
      <c r="I935" t="str">
        <f t="shared" si="122"/>
        <v>NO</v>
      </c>
      <c r="J935" t="str">
        <f t="shared" si="117"/>
        <v>NO</v>
      </c>
      <c r="K935">
        <v>10009</v>
      </c>
      <c r="L935" t="str">
        <f t="shared" si="118"/>
        <v/>
      </c>
    </row>
    <row r="936" spans="1:12" x14ac:dyDescent="0.25">
      <c r="A936">
        <v>43259</v>
      </c>
      <c r="B936">
        <f t="shared" si="116"/>
        <v>22405</v>
      </c>
      <c r="C936">
        <v>1.097216</v>
      </c>
      <c r="D936">
        <f t="shared" si="120"/>
        <v>2.7430399999999997E-2</v>
      </c>
      <c r="E936">
        <v>10019</v>
      </c>
      <c r="F936">
        <v>1.93359375</v>
      </c>
      <c r="G936">
        <f t="shared" si="119"/>
        <v>3.3747577333484109E-2</v>
      </c>
      <c r="H936" t="str">
        <f t="shared" si="121"/>
        <v>NO</v>
      </c>
      <c r="I936" t="str">
        <f t="shared" si="122"/>
        <v>NO</v>
      </c>
      <c r="J936" t="str">
        <f t="shared" si="117"/>
        <v>NO</v>
      </c>
      <c r="K936">
        <v>10019</v>
      </c>
      <c r="L936" t="str">
        <f t="shared" si="118"/>
        <v/>
      </c>
    </row>
    <row r="937" spans="1:12" x14ac:dyDescent="0.25">
      <c r="A937">
        <v>43285</v>
      </c>
      <c r="B937">
        <f t="shared" si="116"/>
        <v>22431</v>
      </c>
      <c r="C937">
        <v>1.016335</v>
      </c>
      <c r="D937">
        <f t="shared" si="120"/>
        <v>2.6424710000000001E-2</v>
      </c>
      <c r="E937">
        <v>10030</v>
      </c>
      <c r="F937">
        <v>2.900390625</v>
      </c>
      <c r="G937">
        <f t="shared" si="119"/>
        <v>5.062136600022616E-2</v>
      </c>
      <c r="H937" t="str">
        <f t="shared" si="121"/>
        <v>NO</v>
      </c>
      <c r="I937" t="str">
        <f t="shared" si="122"/>
        <v>NO</v>
      </c>
      <c r="J937" t="str">
        <f t="shared" si="117"/>
        <v>NO</v>
      </c>
      <c r="K937">
        <v>10030</v>
      </c>
      <c r="L937" t="str">
        <f t="shared" si="118"/>
        <v/>
      </c>
    </row>
    <row r="938" spans="1:12" x14ac:dyDescent="0.25">
      <c r="A938">
        <v>43310</v>
      </c>
      <c r="B938">
        <f t="shared" si="116"/>
        <v>22456</v>
      </c>
      <c r="C938">
        <v>0.88703200000000004</v>
      </c>
      <c r="D938">
        <f t="shared" si="120"/>
        <v>2.2175800000000002E-2</v>
      </c>
      <c r="E938">
        <v>10040</v>
      </c>
      <c r="F938">
        <v>3.8671875</v>
      </c>
      <c r="G938">
        <f t="shared" si="119"/>
        <v>6.7495154666968218E-2</v>
      </c>
      <c r="H938" t="str">
        <f t="shared" si="121"/>
        <v>NO</v>
      </c>
      <c r="I938" t="str">
        <f t="shared" si="122"/>
        <v>NO</v>
      </c>
      <c r="J938" t="str">
        <f t="shared" si="117"/>
        <v>NO</v>
      </c>
      <c r="K938">
        <v>10040</v>
      </c>
      <c r="L938" t="str">
        <f t="shared" si="118"/>
        <v/>
      </c>
    </row>
    <row r="939" spans="1:12" x14ac:dyDescent="0.25">
      <c r="A939">
        <v>43335</v>
      </c>
      <c r="B939">
        <f t="shared" si="116"/>
        <v>22481</v>
      </c>
      <c r="C939">
        <v>0.72048000000000001</v>
      </c>
      <c r="D939">
        <f t="shared" si="120"/>
        <v>1.8012E-2</v>
      </c>
      <c r="E939">
        <v>10051</v>
      </c>
      <c r="F939">
        <v>4.74609375</v>
      </c>
      <c r="G939">
        <f t="shared" si="119"/>
        <v>8.283496254582462E-2</v>
      </c>
      <c r="H939" t="str">
        <f t="shared" si="121"/>
        <v>NO</v>
      </c>
      <c r="I939" t="str">
        <f t="shared" si="122"/>
        <v>NO</v>
      </c>
      <c r="J939" t="str">
        <f t="shared" si="117"/>
        <v>NO</v>
      </c>
      <c r="K939">
        <v>10051</v>
      </c>
      <c r="L939" t="str">
        <f t="shared" si="118"/>
        <v/>
      </c>
    </row>
    <row r="940" spans="1:12" x14ac:dyDescent="0.25">
      <c r="A940">
        <v>43360</v>
      </c>
      <c r="B940">
        <f t="shared" si="116"/>
        <v>22506</v>
      </c>
      <c r="C940">
        <v>0.51934199999999997</v>
      </c>
      <c r="D940">
        <f t="shared" si="120"/>
        <v>1.298355E-2</v>
      </c>
      <c r="E940">
        <v>10061</v>
      </c>
      <c r="F940">
        <v>5.625</v>
      </c>
      <c r="G940">
        <f t="shared" si="119"/>
        <v>9.8174770424681035E-2</v>
      </c>
      <c r="H940" t="str">
        <f t="shared" si="121"/>
        <v>NO</v>
      </c>
      <c r="I940" t="str">
        <f t="shared" si="122"/>
        <v>NO</v>
      </c>
      <c r="J940" t="str">
        <f t="shared" si="117"/>
        <v>NO</v>
      </c>
      <c r="K940">
        <v>10061</v>
      </c>
      <c r="L940" t="str">
        <f t="shared" si="118"/>
        <v/>
      </c>
    </row>
    <row r="941" spans="1:12" x14ac:dyDescent="0.25">
      <c r="A941">
        <v>43386</v>
      </c>
      <c r="B941">
        <f t="shared" si="116"/>
        <v>22532</v>
      </c>
      <c r="C941">
        <v>0.28467999999999999</v>
      </c>
      <c r="D941">
        <f t="shared" si="120"/>
        <v>7.4016799999999999E-3</v>
      </c>
      <c r="E941">
        <v>10071</v>
      </c>
      <c r="F941">
        <v>6.50390625</v>
      </c>
      <c r="G941">
        <f t="shared" si="119"/>
        <v>0.11351457830353745</v>
      </c>
      <c r="H941" t="str">
        <f t="shared" si="121"/>
        <v>NO</v>
      </c>
      <c r="I941" t="str">
        <f t="shared" si="122"/>
        <v>NO</v>
      </c>
      <c r="J941" t="str">
        <f t="shared" si="117"/>
        <v>NO</v>
      </c>
      <c r="K941">
        <v>10071</v>
      </c>
      <c r="L941" t="str">
        <f t="shared" si="118"/>
        <v/>
      </c>
    </row>
    <row r="942" spans="1:12" x14ac:dyDescent="0.25">
      <c r="A942">
        <v>43411</v>
      </c>
      <c r="B942">
        <f t="shared" si="116"/>
        <v>22557</v>
      </c>
      <c r="C942">
        <v>4.5229999999999999E-2</v>
      </c>
      <c r="D942">
        <f t="shared" si="120"/>
        <v>1.13075E-3</v>
      </c>
      <c r="E942">
        <v>10082</v>
      </c>
      <c r="F942">
        <v>7.20703125</v>
      </c>
      <c r="G942">
        <f t="shared" si="119"/>
        <v>0.12578642460662259</v>
      </c>
      <c r="H942" t="str">
        <f t="shared" si="121"/>
        <v>NO</v>
      </c>
      <c r="I942" t="str">
        <f t="shared" si="122"/>
        <v>NO</v>
      </c>
      <c r="J942" t="str">
        <f t="shared" si="117"/>
        <v>NO</v>
      </c>
      <c r="K942">
        <v>10082</v>
      </c>
      <c r="L942" t="str">
        <f t="shared" si="118"/>
        <v/>
      </c>
    </row>
    <row r="943" spans="1:12" x14ac:dyDescent="0.25">
      <c r="A943">
        <v>43424</v>
      </c>
      <c r="B943">
        <f t="shared" si="116"/>
        <v>22570</v>
      </c>
      <c r="C943">
        <v>-7.3964000000000002E-2</v>
      </c>
      <c r="D943">
        <f t="shared" si="120"/>
        <v>-9.6153200000000008E-4</v>
      </c>
      <c r="E943">
        <v>10092</v>
      </c>
      <c r="F943">
        <v>7.91015625</v>
      </c>
      <c r="G943">
        <f t="shared" si="119"/>
        <v>0.13805827090970771</v>
      </c>
      <c r="H943" t="str">
        <f t="shared" si="121"/>
        <v>NO</v>
      </c>
      <c r="I943" t="str">
        <f t="shared" si="122"/>
        <v>NO</v>
      </c>
      <c r="J943" t="str">
        <f t="shared" si="117"/>
        <v>NO</v>
      </c>
      <c r="K943">
        <v>10092</v>
      </c>
      <c r="L943" t="str">
        <f t="shared" si="118"/>
        <v/>
      </c>
    </row>
    <row r="944" spans="1:12" x14ac:dyDescent="0.25">
      <c r="A944">
        <v>43449</v>
      </c>
      <c r="B944">
        <f t="shared" si="116"/>
        <v>22595</v>
      </c>
      <c r="C944">
        <v>-0.31128600000000001</v>
      </c>
      <c r="D944">
        <f t="shared" si="120"/>
        <v>-7.7821500000000007E-3</v>
      </c>
      <c r="E944">
        <v>10103</v>
      </c>
      <c r="F944">
        <v>8.525390625</v>
      </c>
      <c r="G944">
        <f t="shared" si="119"/>
        <v>0.14879613642490719</v>
      </c>
      <c r="H944" t="str">
        <f t="shared" si="121"/>
        <v>NO</v>
      </c>
      <c r="I944" t="str">
        <f t="shared" si="122"/>
        <v>NO</v>
      </c>
      <c r="J944" t="str">
        <f t="shared" si="117"/>
        <v>NO</v>
      </c>
      <c r="K944">
        <v>10103</v>
      </c>
      <c r="L944" t="str">
        <f t="shared" si="118"/>
        <v/>
      </c>
    </row>
    <row r="945" spans="1:12" x14ac:dyDescent="0.25">
      <c r="A945">
        <v>43474</v>
      </c>
      <c r="B945">
        <f t="shared" si="116"/>
        <v>22620</v>
      </c>
      <c r="C945">
        <v>-0.53211299999999995</v>
      </c>
      <c r="D945">
        <f t="shared" si="120"/>
        <v>-1.3302824999999999E-2</v>
      </c>
      <c r="E945">
        <v>10113</v>
      </c>
      <c r="F945">
        <v>9.140625</v>
      </c>
      <c r="G945">
        <f t="shared" si="119"/>
        <v>0.1595340019401067</v>
      </c>
      <c r="H945" t="str">
        <f t="shared" si="121"/>
        <v>NO</v>
      </c>
      <c r="I945" t="str">
        <f t="shared" si="122"/>
        <v>NO</v>
      </c>
      <c r="J945" t="str">
        <f t="shared" si="117"/>
        <v>NO</v>
      </c>
      <c r="K945">
        <v>10113</v>
      </c>
      <c r="L945" t="str">
        <f t="shared" si="118"/>
        <v/>
      </c>
    </row>
    <row r="946" spans="1:12" x14ac:dyDescent="0.25">
      <c r="A946">
        <v>43499</v>
      </c>
      <c r="B946">
        <f t="shared" si="116"/>
        <v>22645</v>
      </c>
      <c r="C946">
        <v>-0.73644399999999999</v>
      </c>
      <c r="D946">
        <f t="shared" si="120"/>
        <v>-1.84111E-2</v>
      </c>
      <c r="E946">
        <v>10124</v>
      </c>
      <c r="F946">
        <v>9.66796875</v>
      </c>
      <c r="G946">
        <f t="shared" si="119"/>
        <v>0.16873788666742054</v>
      </c>
      <c r="H946" t="str">
        <f t="shared" si="121"/>
        <v>NO</v>
      </c>
      <c r="I946" t="str">
        <f t="shared" si="122"/>
        <v>NO</v>
      </c>
      <c r="J946" t="str">
        <f t="shared" si="117"/>
        <v>NO</v>
      </c>
      <c r="K946">
        <v>10124</v>
      </c>
      <c r="L946" t="str">
        <f t="shared" si="118"/>
        <v/>
      </c>
    </row>
    <row r="947" spans="1:12" x14ac:dyDescent="0.25">
      <c r="A947">
        <v>43525</v>
      </c>
      <c r="B947">
        <f t="shared" si="116"/>
        <v>22671</v>
      </c>
      <c r="C947">
        <v>-0.90459100000000003</v>
      </c>
      <c r="D947">
        <f t="shared" si="120"/>
        <v>-2.3519366E-2</v>
      </c>
      <c r="E947">
        <v>10134</v>
      </c>
      <c r="F947">
        <v>10.01953125</v>
      </c>
      <c r="G947">
        <f t="shared" si="119"/>
        <v>0.17487380981896308</v>
      </c>
      <c r="H947" t="str">
        <f t="shared" si="121"/>
        <v>NO</v>
      </c>
      <c r="I947" t="str">
        <f t="shared" si="122"/>
        <v>NO</v>
      </c>
      <c r="J947" t="str">
        <f t="shared" si="117"/>
        <v>NO</v>
      </c>
      <c r="K947">
        <v>10134</v>
      </c>
      <c r="L947" t="str">
        <f t="shared" si="118"/>
        <v/>
      </c>
    </row>
    <row r="948" spans="1:12" x14ac:dyDescent="0.25">
      <c r="A948">
        <v>43550</v>
      </c>
      <c r="B948">
        <f t="shared" si="116"/>
        <v>22696</v>
      </c>
      <c r="C948">
        <v>-1.0221880000000001</v>
      </c>
      <c r="D948">
        <f t="shared" si="120"/>
        <v>-2.5554700000000003E-2</v>
      </c>
      <c r="E948">
        <v>10144</v>
      </c>
      <c r="F948">
        <v>10.37109375</v>
      </c>
      <c r="G948">
        <f t="shared" si="119"/>
        <v>0.18100973297050565</v>
      </c>
      <c r="H948" t="str">
        <f t="shared" si="121"/>
        <v>NO</v>
      </c>
      <c r="I948" t="str">
        <f t="shared" si="122"/>
        <v>NO</v>
      </c>
      <c r="J948" t="str">
        <f t="shared" si="117"/>
        <v>NO</v>
      </c>
      <c r="K948">
        <v>10144</v>
      </c>
      <c r="L948" t="str">
        <f t="shared" si="118"/>
        <v/>
      </c>
    </row>
    <row r="949" spans="1:12" x14ac:dyDescent="0.25">
      <c r="A949">
        <v>43575</v>
      </c>
      <c r="B949">
        <f t="shared" si="116"/>
        <v>22721</v>
      </c>
      <c r="C949">
        <v>-0.95514200000000005</v>
      </c>
      <c r="D949">
        <f t="shared" si="120"/>
        <v>-2.3878550000000002E-2</v>
      </c>
      <c r="E949">
        <v>10155</v>
      </c>
      <c r="F949">
        <v>10.63476563</v>
      </c>
      <c r="G949">
        <f t="shared" si="119"/>
        <v>0.18561167542142903</v>
      </c>
      <c r="H949" t="str">
        <f t="shared" si="121"/>
        <v>NO</v>
      </c>
      <c r="I949" t="str">
        <f t="shared" si="122"/>
        <v>NO</v>
      </c>
      <c r="J949" t="str">
        <f t="shared" si="117"/>
        <v>NO</v>
      </c>
      <c r="K949">
        <v>10155</v>
      </c>
      <c r="L949" t="str">
        <f t="shared" si="118"/>
        <v/>
      </c>
    </row>
    <row r="950" spans="1:12" x14ac:dyDescent="0.25">
      <c r="A950">
        <v>43600</v>
      </c>
      <c r="B950">
        <f t="shared" si="116"/>
        <v>22746</v>
      </c>
      <c r="C950">
        <v>-1.1014729999999999</v>
      </c>
      <c r="D950">
        <f t="shared" si="120"/>
        <v>-2.7536824999999997E-2</v>
      </c>
      <c r="E950">
        <v>10186</v>
      </c>
      <c r="F950">
        <v>10.81054688</v>
      </c>
      <c r="G950">
        <f t="shared" si="119"/>
        <v>0.18867963699720033</v>
      </c>
      <c r="H950" t="str">
        <f t="shared" si="121"/>
        <v>YES</v>
      </c>
      <c r="I950" t="str">
        <f t="shared" si="122"/>
        <v>NO</v>
      </c>
      <c r="J950" t="str">
        <f t="shared" si="117"/>
        <v>YES</v>
      </c>
      <c r="K950">
        <v>10186</v>
      </c>
      <c r="L950">
        <f t="shared" si="118"/>
        <v>10.81054688</v>
      </c>
    </row>
    <row r="951" spans="1:12" x14ac:dyDescent="0.25">
      <c r="A951">
        <v>43626</v>
      </c>
      <c r="B951">
        <f t="shared" si="116"/>
        <v>22772</v>
      </c>
      <c r="C951">
        <v>-1.062629</v>
      </c>
      <c r="D951">
        <f t="shared" si="120"/>
        <v>-2.7628354000000001E-2</v>
      </c>
      <c r="E951">
        <v>10197</v>
      </c>
      <c r="F951">
        <v>10.72265625</v>
      </c>
      <c r="G951">
        <f t="shared" si="119"/>
        <v>0.1871456561220482</v>
      </c>
      <c r="H951" t="str">
        <f t="shared" si="121"/>
        <v>NO</v>
      </c>
      <c r="I951" t="str">
        <f t="shared" si="122"/>
        <v>NO</v>
      </c>
      <c r="J951" t="str">
        <f t="shared" si="117"/>
        <v>NO</v>
      </c>
      <c r="K951">
        <v>10197</v>
      </c>
      <c r="L951" t="str">
        <f t="shared" si="118"/>
        <v/>
      </c>
    </row>
    <row r="952" spans="1:12" x14ac:dyDescent="0.25">
      <c r="A952">
        <v>43651</v>
      </c>
      <c r="B952">
        <f t="shared" si="116"/>
        <v>22797</v>
      </c>
      <c r="C952">
        <v>-0.97270199999999996</v>
      </c>
      <c r="D952">
        <f t="shared" si="120"/>
        <v>-2.4317549999999997E-2</v>
      </c>
      <c r="E952">
        <v>10207</v>
      </c>
      <c r="F952">
        <v>10.546875</v>
      </c>
      <c r="G952">
        <f t="shared" si="119"/>
        <v>0.18407769454627695</v>
      </c>
      <c r="H952" t="str">
        <f t="shared" si="121"/>
        <v>NO</v>
      </c>
      <c r="I952" t="str">
        <f t="shared" si="122"/>
        <v>NO</v>
      </c>
      <c r="J952" t="str">
        <f t="shared" si="117"/>
        <v>NO</v>
      </c>
      <c r="K952">
        <v>10207</v>
      </c>
      <c r="L952" t="str">
        <f t="shared" si="118"/>
        <v/>
      </c>
    </row>
    <row r="953" spans="1:12" x14ac:dyDescent="0.25">
      <c r="A953">
        <v>43676</v>
      </c>
      <c r="B953">
        <f t="shared" si="116"/>
        <v>22822</v>
      </c>
      <c r="C953">
        <v>-0.83222399999999996</v>
      </c>
      <c r="D953">
        <f t="shared" si="120"/>
        <v>-2.0805599999999997E-2</v>
      </c>
      <c r="E953">
        <v>10217</v>
      </c>
      <c r="F953">
        <v>10.28320313</v>
      </c>
      <c r="G953">
        <f t="shared" si="119"/>
        <v>0.17947575226988649</v>
      </c>
      <c r="H953" t="str">
        <f t="shared" si="121"/>
        <v>NO</v>
      </c>
      <c r="I953" t="str">
        <f t="shared" si="122"/>
        <v>NO</v>
      </c>
      <c r="J953" t="str">
        <f t="shared" si="117"/>
        <v>NO</v>
      </c>
      <c r="K953">
        <v>10217</v>
      </c>
      <c r="L953" t="str">
        <f t="shared" si="118"/>
        <v/>
      </c>
    </row>
    <row r="954" spans="1:12" x14ac:dyDescent="0.25">
      <c r="A954">
        <v>43702</v>
      </c>
      <c r="B954">
        <f t="shared" si="116"/>
        <v>22848</v>
      </c>
      <c r="C954">
        <v>-0.65024199999999999</v>
      </c>
      <c r="D954">
        <f t="shared" si="120"/>
        <v>-1.6906292E-2</v>
      </c>
      <c r="E954">
        <v>10228</v>
      </c>
      <c r="F954">
        <v>9.931640625</v>
      </c>
      <c r="G954">
        <f t="shared" si="119"/>
        <v>0.17333982903107745</v>
      </c>
      <c r="H954" t="str">
        <f t="shared" si="121"/>
        <v>NO</v>
      </c>
      <c r="I954" t="str">
        <f t="shared" si="122"/>
        <v>NO</v>
      </c>
      <c r="J954" t="str">
        <f t="shared" si="117"/>
        <v>NO</v>
      </c>
      <c r="K954">
        <v>10228</v>
      </c>
      <c r="L954" t="str">
        <f t="shared" si="118"/>
        <v/>
      </c>
    </row>
    <row r="955" spans="1:12" x14ac:dyDescent="0.25">
      <c r="A955">
        <v>43727</v>
      </c>
      <c r="B955">
        <f t="shared" si="116"/>
        <v>22873</v>
      </c>
      <c r="C955">
        <v>-0.44218600000000002</v>
      </c>
      <c r="D955">
        <f t="shared" si="120"/>
        <v>-1.1054650000000001E-2</v>
      </c>
      <c r="E955">
        <v>10238</v>
      </c>
      <c r="F955">
        <v>9.4921875</v>
      </c>
      <c r="G955">
        <f t="shared" si="119"/>
        <v>0.16566992509164924</v>
      </c>
      <c r="H955" t="str">
        <f t="shared" si="121"/>
        <v>NO</v>
      </c>
      <c r="I955" t="str">
        <f t="shared" si="122"/>
        <v>NO</v>
      </c>
      <c r="J955" t="str">
        <f t="shared" si="117"/>
        <v>NO</v>
      </c>
      <c r="K955">
        <v>10238</v>
      </c>
      <c r="L955" t="str">
        <f t="shared" si="118"/>
        <v/>
      </c>
    </row>
    <row r="956" spans="1:12" x14ac:dyDescent="0.25">
      <c r="A956">
        <v>43752</v>
      </c>
      <c r="B956">
        <f t="shared" si="116"/>
        <v>22898</v>
      </c>
      <c r="C956">
        <v>-0.203267</v>
      </c>
      <c r="D956">
        <f t="shared" si="120"/>
        <v>-5.0816749999999999E-3</v>
      </c>
      <c r="E956">
        <v>10249</v>
      </c>
      <c r="F956">
        <v>8.96484375</v>
      </c>
      <c r="G956">
        <f t="shared" si="119"/>
        <v>0.1564660403643354</v>
      </c>
      <c r="H956" t="str">
        <f t="shared" si="121"/>
        <v>NO</v>
      </c>
      <c r="I956" t="str">
        <f t="shared" si="122"/>
        <v>NO</v>
      </c>
      <c r="J956" t="str">
        <f t="shared" si="117"/>
        <v>NO</v>
      </c>
      <c r="K956">
        <v>10249</v>
      </c>
      <c r="L956" t="str">
        <f t="shared" si="118"/>
        <v/>
      </c>
    </row>
    <row r="957" spans="1:12" x14ac:dyDescent="0.25">
      <c r="A957">
        <v>43777</v>
      </c>
      <c r="B957">
        <f t="shared" si="116"/>
        <v>22923</v>
      </c>
      <c r="C957">
        <v>3.6715999999999999E-2</v>
      </c>
      <c r="D957">
        <f t="shared" si="120"/>
        <v>9.1789999999999992E-4</v>
      </c>
      <c r="E957">
        <v>10259</v>
      </c>
      <c r="F957">
        <v>8.349609375</v>
      </c>
      <c r="G957">
        <f t="shared" si="119"/>
        <v>0.14572817484913589</v>
      </c>
      <c r="H957" t="str">
        <f t="shared" si="121"/>
        <v>NO</v>
      </c>
      <c r="I957" t="str">
        <f t="shared" si="122"/>
        <v>NO</v>
      </c>
      <c r="J957" t="str">
        <f t="shared" si="117"/>
        <v>NO</v>
      </c>
      <c r="K957">
        <v>10259</v>
      </c>
      <c r="L957" t="str">
        <f t="shared" si="118"/>
        <v/>
      </c>
    </row>
    <row r="958" spans="1:12" x14ac:dyDescent="0.25">
      <c r="A958">
        <v>43802</v>
      </c>
      <c r="B958">
        <f t="shared" si="116"/>
        <v>22948</v>
      </c>
      <c r="C958">
        <v>0.26605600000000001</v>
      </c>
      <c r="D958">
        <f t="shared" si="120"/>
        <v>6.6514000000000009E-3</v>
      </c>
      <c r="E958">
        <v>10270</v>
      </c>
      <c r="F958">
        <v>7.734375</v>
      </c>
      <c r="G958">
        <f t="shared" si="119"/>
        <v>0.13499030933393644</v>
      </c>
      <c r="H958" t="str">
        <f t="shared" si="121"/>
        <v>NO</v>
      </c>
      <c r="I958" t="str">
        <f t="shared" si="122"/>
        <v>NO</v>
      </c>
      <c r="J958" t="str">
        <f t="shared" si="117"/>
        <v>NO</v>
      </c>
      <c r="K958">
        <v>10270</v>
      </c>
      <c r="L958" t="str">
        <f t="shared" si="118"/>
        <v/>
      </c>
    </row>
    <row r="959" spans="1:12" x14ac:dyDescent="0.25">
      <c r="A959">
        <v>43827</v>
      </c>
      <c r="B959">
        <f t="shared" si="116"/>
        <v>22973</v>
      </c>
      <c r="C959">
        <v>0.48741499999999999</v>
      </c>
      <c r="D959">
        <f t="shared" si="120"/>
        <v>1.2185375E-2</v>
      </c>
      <c r="E959">
        <v>10280</v>
      </c>
      <c r="F959">
        <v>6.943359375</v>
      </c>
      <c r="G959">
        <f t="shared" si="119"/>
        <v>0.12118448224296564</v>
      </c>
      <c r="H959" t="str">
        <f t="shared" si="121"/>
        <v>NO</v>
      </c>
      <c r="I959" t="str">
        <f t="shared" si="122"/>
        <v>NO</v>
      </c>
      <c r="J959" t="str">
        <f t="shared" si="117"/>
        <v>NO</v>
      </c>
      <c r="K959">
        <v>10280</v>
      </c>
      <c r="L959" t="str">
        <f t="shared" si="118"/>
        <v/>
      </c>
    </row>
    <row r="960" spans="1:12" x14ac:dyDescent="0.25">
      <c r="A960">
        <v>43853</v>
      </c>
      <c r="B960">
        <f t="shared" si="116"/>
        <v>22999</v>
      </c>
      <c r="C960">
        <v>0.68961799999999995</v>
      </c>
      <c r="D960">
        <f t="shared" si="120"/>
        <v>1.7930067999999997E-2</v>
      </c>
      <c r="E960">
        <v>10290</v>
      </c>
      <c r="F960">
        <v>6.240234375</v>
      </c>
      <c r="G960">
        <f t="shared" si="119"/>
        <v>0.10891263593988053</v>
      </c>
      <c r="H960" t="str">
        <f t="shared" si="121"/>
        <v>NO</v>
      </c>
      <c r="I960" t="str">
        <f t="shared" si="122"/>
        <v>NO</v>
      </c>
      <c r="J960" t="str">
        <f t="shared" si="117"/>
        <v>NO</v>
      </c>
      <c r="K960">
        <v>10290</v>
      </c>
      <c r="L960" t="str">
        <f t="shared" si="118"/>
        <v/>
      </c>
    </row>
    <row r="961" spans="1:12" x14ac:dyDescent="0.25">
      <c r="A961">
        <v>43878</v>
      </c>
      <c r="B961">
        <f t="shared" si="116"/>
        <v>23024</v>
      </c>
      <c r="C961">
        <v>0.860958</v>
      </c>
      <c r="D961">
        <f t="shared" si="120"/>
        <v>2.152395E-2</v>
      </c>
      <c r="E961">
        <v>10301</v>
      </c>
      <c r="F961">
        <v>5.361328125</v>
      </c>
      <c r="G961">
        <f t="shared" si="119"/>
        <v>9.3572828061024099E-2</v>
      </c>
      <c r="H961" t="str">
        <f t="shared" si="121"/>
        <v>NO</v>
      </c>
      <c r="I961" t="str">
        <f t="shared" si="122"/>
        <v>NO</v>
      </c>
      <c r="J961" t="str">
        <f t="shared" si="117"/>
        <v>NO</v>
      </c>
      <c r="K961">
        <v>10301</v>
      </c>
      <c r="L961" t="str">
        <f t="shared" si="118"/>
        <v/>
      </c>
    </row>
    <row r="962" spans="1:12" x14ac:dyDescent="0.25">
      <c r="A962">
        <v>43903</v>
      </c>
      <c r="B962">
        <f t="shared" ref="B962:B1025" si="123">A962-$R$2</f>
        <v>23049</v>
      </c>
      <c r="C962">
        <v>0.986537</v>
      </c>
      <c r="D962">
        <f t="shared" si="120"/>
        <v>2.4663424999999999E-2</v>
      </c>
      <c r="E962">
        <v>10311</v>
      </c>
      <c r="F962">
        <v>4.482421875</v>
      </c>
      <c r="G962">
        <f t="shared" si="119"/>
        <v>7.8233020182167698E-2</v>
      </c>
      <c r="H962" t="str">
        <f t="shared" si="121"/>
        <v>NO</v>
      </c>
      <c r="I962" t="str">
        <f t="shared" si="122"/>
        <v>NO</v>
      </c>
      <c r="J962" t="str">
        <f t="shared" ref="J962:J1025" si="124">IF(OR(I962="YES",H962="YES"),"YES","NO")</f>
        <v>NO</v>
      </c>
      <c r="K962">
        <v>10311</v>
      </c>
      <c r="L962" t="str">
        <f t="shared" ref="L962:L1025" si="125">IF(J962="YES",F962, "")</f>
        <v/>
      </c>
    </row>
    <row r="963" spans="1:12" x14ac:dyDescent="0.25">
      <c r="A963">
        <v>43929</v>
      </c>
      <c r="B963">
        <f t="shared" si="123"/>
        <v>23075</v>
      </c>
      <c r="C963">
        <v>1.065822</v>
      </c>
      <c r="D963">
        <f t="shared" si="120"/>
        <v>2.7711372000000001E-2</v>
      </c>
      <c r="E963">
        <v>10322</v>
      </c>
      <c r="F963">
        <v>3.515625</v>
      </c>
      <c r="G963">
        <f t="shared" ref="G963:G1026" si="126">F963*PI()/180</f>
        <v>6.1359231515425647E-2</v>
      </c>
      <c r="H963" t="str">
        <f t="shared" si="121"/>
        <v>NO</v>
      </c>
      <c r="I963" t="str">
        <f t="shared" si="122"/>
        <v>NO</v>
      </c>
      <c r="J963" t="str">
        <f t="shared" si="124"/>
        <v>NO</v>
      </c>
      <c r="K963">
        <v>10322</v>
      </c>
      <c r="L963" t="str">
        <f t="shared" si="125"/>
        <v/>
      </c>
    </row>
    <row r="964" spans="1:12" x14ac:dyDescent="0.25">
      <c r="A964">
        <v>43954</v>
      </c>
      <c r="B964">
        <f t="shared" si="123"/>
        <v>23100</v>
      </c>
      <c r="C964">
        <v>1.097216</v>
      </c>
      <c r="D964">
        <f t="shared" ref="D964:D1027" si="127">(C964*(B964-B963))/1000</f>
        <v>2.7430399999999997E-2</v>
      </c>
      <c r="E964">
        <v>10332</v>
      </c>
      <c r="F964">
        <v>2.63671875</v>
      </c>
      <c r="G964">
        <f t="shared" si="126"/>
        <v>4.6019423636569239E-2</v>
      </c>
      <c r="H964" t="str">
        <f t="shared" si="121"/>
        <v>NO</v>
      </c>
      <c r="I964" t="str">
        <f t="shared" si="122"/>
        <v>NO</v>
      </c>
      <c r="J964" t="str">
        <f t="shared" si="124"/>
        <v>NO</v>
      </c>
      <c r="K964">
        <v>10332</v>
      </c>
      <c r="L964" t="str">
        <f t="shared" si="125"/>
        <v/>
      </c>
    </row>
    <row r="965" spans="1:12" x14ac:dyDescent="0.25">
      <c r="A965">
        <v>43979</v>
      </c>
      <c r="B965">
        <f t="shared" si="123"/>
        <v>23125</v>
      </c>
      <c r="C965">
        <v>1.0764640000000001</v>
      </c>
      <c r="D965">
        <f t="shared" si="127"/>
        <v>2.6911600000000004E-2</v>
      </c>
      <c r="E965">
        <v>10343</v>
      </c>
      <c r="F965">
        <v>1.669921875</v>
      </c>
      <c r="G965">
        <f t="shared" si="126"/>
        <v>2.9145634969827184E-2</v>
      </c>
      <c r="H965" t="str">
        <f t="shared" si="121"/>
        <v>NO</v>
      </c>
      <c r="I965" t="str">
        <f t="shared" si="122"/>
        <v>NO</v>
      </c>
      <c r="J965" t="str">
        <f t="shared" si="124"/>
        <v>NO</v>
      </c>
      <c r="K965">
        <v>10343</v>
      </c>
      <c r="L965" t="str">
        <f t="shared" si="125"/>
        <v/>
      </c>
    </row>
    <row r="966" spans="1:12" x14ac:dyDescent="0.25">
      <c r="A966">
        <v>44004</v>
      </c>
      <c r="B966">
        <f t="shared" si="123"/>
        <v>23150</v>
      </c>
      <c r="C966">
        <v>0.99930799999999997</v>
      </c>
      <c r="D966">
        <f t="shared" si="127"/>
        <v>2.4982699999999997E-2</v>
      </c>
      <c r="E966">
        <v>10353</v>
      </c>
      <c r="F966">
        <v>0.615234375</v>
      </c>
      <c r="G966">
        <f t="shared" si="126"/>
        <v>1.0737865515199488E-2</v>
      </c>
      <c r="H966" t="str">
        <f t="shared" ref="H966:H1029" si="128">IF(AND(F966=MAX(F962:F970), _xlfn.STDEV.P(F962:F970)&gt;$S$2),"YES","NO")</f>
        <v>NO</v>
      </c>
      <c r="I966" t="str">
        <f t="shared" ref="I966:I1029" si="129">IF(AND(F966=MIN(F962:F970), _xlfn.STDEV.P(F962:F970)&gt;$S$2),"YES","NO")</f>
        <v>NO</v>
      </c>
      <c r="J966" t="str">
        <f t="shared" si="124"/>
        <v>NO</v>
      </c>
      <c r="K966">
        <v>10353</v>
      </c>
      <c r="L966" t="str">
        <f t="shared" si="125"/>
        <v/>
      </c>
    </row>
    <row r="967" spans="1:12" x14ac:dyDescent="0.25">
      <c r="A967">
        <v>44030</v>
      </c>
      <c r="B967">
        <f t="shared" si="123"/>
        <v>23176</v>
      </c>
      <c r="C967">
        <v>0.87851800000000002</v>
      </c>
      <c r="D967">
        <f t="shared" si="127"/>
        <v>2.2841468E-2</v>
      </c>
      <c r="E967">
        <v>10363</v>
      </c>
      <c r="F967">
        <v>-0.3515625</v>
      </c>
      <c r="G967">
        <f t="shared" si="126"/>
        <v>-6.1359231515425647E-3</v>
      </c>
      <c r="H967" t="str">
        <f t="shared" si="128"/>
        <v>NO</v>
      </c>
      <c r="I967" t="str">
        <f t="shared" si="129"/>
        <v>NO</v>
      </c>
      <c r="J967" t="str">
        <f t="shared" si="124"/>
        <v>NO</v>
      </c>
      <c r="K967">
        <v>10363</v>
      </c>
      <c r="L967" t="str">
        <f t="shared" si="125"/>
        <v/>
      </c>
    </row>
    <row r="968" spans="1:12" x14ac:dyDescent="0.25">
      <c r="A968">
        <v>44055</v>
      </c>
      <c r="B968">
        <f t="shared" si="123"/>
        <v>23201</v>
      </c>
      <c r="C968">
        <v>0.72154499999999999</v>
      </c>
      <c r="D968">
        <f t="shared" si="127"/>
        <v>1.8038624999999999E-2</v>
      </c>
      <c r="E968">
        <v>10374</v>
      </c>
      <c r="F968">
        <v>-1.40625</v>
      </c>
      <c r="G968">
        <f t="shared" si="126"/>
        <v>-2.4543692606170259E-2</v>
      </c>
      <c r="H968" t="str">
        <f t="shared" si="128"/>
        <v>NO</v>
      </c>
      <c r="I968" t="str">
        <f t="shared" si="129"/>
        <v>NO</v>
      </c>
      <c r="J968" t="str">
        <f t="shared" si="124"/>
        <v>NO</v>
      </c>
      <c r="K968">
        <v>10374</v>
      </c>
      <c r="L968" t="str">
        <f t="shared" si="125"/>
        <v/>
      </c>
    </row>
    <row r="969" spans="1:12" x14ac:dyDescent="0.25">
      <c r="A969">
        <v>44080</v>
      </c>
      <c r="B969">
        <f t="shared" si="123"/>
        <v>23226</v>
      </c>
      <c r="C969">
        <v>0.52093800000000001</v>
      </c>
      <c r="D969">
        <f t="shared" si="127"/>
        <v>1.3023450000000001E-2</v>
      </c>
      <c r="E969">
        <v>10384</v>
      </c>
      <c r="F969">
        <v>-2.373046875</v>
      </c>
      <c r="G969">
        <f t="shared" si="126"/>
        <v>-4.141748127291231E-2</v>
      </c>
      <c r="H969" t="str">
        <f t="shared" si="128"/>
        <v>NO</v>
      </c>
      <c r="I969" t="str">
        <f t="shared" si="129"/>
        <v>NO</v>
      </c>
      <c r="J969" t="str">
        <f t="shared" si="124"/>
        <v>NO</v>
      </c>
      <c r="K969">
        <v>10384</v>
      </c>
      <c r="L969" t="str">
        <f t="shared" si="125"/>
        <v/>
      </c>
    </row>
    <row r="970" spans="1:12" x14ac:dyDescent="0.25">
      <c r="A970">
        <v>44105</v>
      </c>
      <c r="B970">
        <f t="shared" si="123"/>
        <v>23251</v>
      </c>
      <c r="C970">
        <v>0.30383599999999999</v>
      </c>
      <c r="D970">
        <f t="shared" si="127"/>
        <v>7.5959E-3</v>
      </c>
      <c r="E970">
        <v>10395</v>
      </c>
      <c r="F970">
        <v>-3.33984375</v>
      </c>
      <c r="G970">
        <f t="shared" si="126"/>
        <v>-5.8291269939654368E-2</v>
      </c>
      <c r="H970" t="str">
        <f t="shared" si="128"/>
        <v>NO</v>
      </c>
      <c r="I970" t="str">
        <f t="shared" si="129"/>
        <v>NO</v>
      </c>
      <c r="J970" t="str">
        <f t="shared" si="124"/>
        <v>NO</v>
      </c>
      <c r="K970">
        <v>10395</v>
      </c>
      <c r="L970" t="str">
        <f t="shared" si="125"/>
        <v/>
      </c>
    </row>
    <row r="971" spans="1:12" x14ac:dyDescent="0.25">
      <c r="A971">
        <v>44131</v>
      </c>
      <c r="B971">
        <f t="shared" si="123"/>
        <v>23277</v>
      </c>
      <c r="C971">
        <v>7.2899000000000005E-2</v>
      </c>
      <c r="D971">
        <f t="shared" si="127"/>
        <v>1.895374E-3</v>
      </c>
      <c r="E971">
        <v>10405</v>
      </c>
      <c r="F971">
        <v>-4.306640625</v>
      </c>
      <c r="G971">
        <f t="shared" si="126"/>
        <v>-7.5165058606396412E-2</v>
      </c>
      <c r="H971" t="str">
        <f t="shared" si="128"/>
        <v>NO</v>
      </c>
      <c r="I971" t="str">
        <f t="shared" si="129"/>
        <v>NO</v>
      </c>
      <c r="J971" t="str">
        <f t="shared" si="124"/>
        <v>NO</v>
      </c>
      <c r="K971">
        <v>10405</v>
      </c>
      <c r="L971" t="str">
        <f t="shared" si="125"/>
        <v/>
      </c>
    </row>
    <row r="972" spans="1:12" x14ac:dyDescent="0.25">
      <c r="A972">
        <v>44143</v>
      </c>
      <c r="B972">
        <f t="shared" si="123"/>
        <v>23289</v>
      </c>
      <c r="C972">
        <v>-4.7890000000000002E-2</v>
      </c>
      <c r="D972">
        <f t="shared" si="127"/>
        <v>-5.7468000000000005E-4</v>
      </c>
      <c r="E972">
        <v>10415</v>
      </c>
      <c r="F972">
        <v>-5.185546875</v>
      </c>
      <c r="G972">
        <f t="shared" si="126"/>
        <v>-9.0504866485252827E-2</v>
      </c>
      <c r="H972" t="str">
        <f t="shared" si="128"/>
        <v>NO</v>
      </c>
      <c r="I972" t="str">
        <f t="shared" si="129"/>
        <v>NO</v>
      </c>
      <c r="J972" t="str">
        <f t="shared" si="124"/>
        <v>NO</v>
      </c>
      <c r="K972">
        <v>10415</v>
      </c>
      <c r="L972" t="str">
        <f t="shared" si="125"/>
        <v/>
      </c>
    </row>
    <row r="973" spans="1:12" x14ac:dyDescent="0.25">
      <c r="A973">
        <v>44169</v>
      </c>
      <c r="B973">
        <f t="shared" si="123"/>
        <v>23315</v>
      </c>
      <c r="C973">
        <v>-0.28361599999999998</v>
      </c>
      <c r="D973">
        <f t="shared" si="127"/>
        <v>-7.3740159999999989E-3</v>
      </c>
      <c r="E973">
        <v>10426</v>
      </c>
      <c r="F973">
        <v>-6.064453125</v>
      </c>
      <c r="G973">
        <f t="shared" si="126"/>
        <v>-0.10584467436410924</v>
      </c>
      <c r="H973" t="str">
        <f t="shared" si="128"/>
        <v>NO</v>
      </c>
      <c r="I973" t="str">
        <f t="shared" si="129"/>
        <v>NO</v>
      </c>
      <c r="J973" t="str">
        <f t="shared" si="124"/>
        <v>NO</v>
      </c>
      <c r="K973">
        <v>10426</v>
      </c>
      <c r="L973" t="str">
        <f t="shared" si="125"/>
        <v/>
      </c>
    </row>
    <row r="974" spans="1:12" x14ac:dyDescent="0.25">
      <c r="A974">
        <v>44194</v>
      </c>
      <c r="B974">
        <f t="shared" si="123"/>
        <v>23340</v>
      </c>
      <c r="C974">
        <v>-0.50231400000000004</v>
      </c>
      <c r="D974">
        <f t="shared" si="127"/>
        <v>-1.2557850000000001E-2</v>
      </c>
      <c r="E974">
        <v>10436</v>
      </c>
      <c r="F974">
        <v>-6.943359375</v>
      </c>
      <c r="G974">
        <f t="shared" si="126"/>
        <v>-0.12118448224296564</v>
      </c>
      <c r="H974" t="str">
        <f t="shared" si="128"/>
        <v>NO</v>
      </c>
      <c r="I974" t="str">
        <f t="shared" si="129"/>
        <v>NO</v>
      </c>
      <c r="J974" t="str">
        <f t="shared" si="124"/>
        <v>NO</v>
      </c>
      <c r="K974">
        <v>10436</v>
      </c>
      <c r="L974" t="str">
        <f t="shared" si="125"/>
        <v/>
      </c>
    </row>
    <row r="975" spans="1:12" x14ac:dyDescent="0.25">
      <c r="A975">
        <v>44219</v>
      </c>
      <c r="B975">
        <f t="shared" si="123"/>
        <v>23365</v>
      </c>
      <c r="C975">
        <v>-0.6976</v>
      </c>
      <c r="D975">
        <f t="shared" si="127"/>
        <v>-1.7440000000000001E-2</v>
      </c>
      <c r="E975">
        <v>10447</v>
      </c>
      <c r="F975">
        <v>-7.734375</v>
      </c>
      <c r="G975">
        <f t="shared" si="126"/>
        <v>-0.13499030933393644</v>
      </c>
      <c r="H975" t="str">
        <f t="shared" si="128"/>
        <v>NO</v>
      </c>
      <c r="I975" t="str">
        <f t="shared" si="129"/>
        <v>NO</v>
      </c>
      <c r="J975" t="str">
        <f t="shared" si="124"/>
        <v>NO</v>
      </c>
      <c r="K975">
        <v>10447</v>
      </c>
      <c r="L975" t="str">
        <f t="shared" si="125"/>
        <v/>
      </c>
    </row>
    <row r="976" spans="1:12" x14ac:dyDescent="0.25">
      <c r="A976">
        <v>44244</v>
      </c>
      <c r="B976">
        <f t="shared" si="123"/>
        <v>23390</v>
      </c>
      <c r="C976">
        <v>-0.864151</v>
      </c>
      <c r="D976">
        <f t="shared" si="127"/>
        <v>-2.1603774999999999E-2</v>
      </c>
      <c r="E976">
        <v>10457</v>
      </c>
      <c r="F976">
        <v>-8.4375</v>
      </c>
      <c r="G976">
        <f t="shared" si="126"/>
        <v>-0.14726215563702155</v>
      </c>
      <c r="H976" t="str">
        <f t="shared" si="128"/>
        <v>NO</v>
      </c>
      <c r="I976" t="str">
        <f t="shared" si="129"/>
        <v>NO</v>
      </c>
      <c r="J976" t="str">
        <f t="shared" si="124"/>
        <v>NO</v>
      </c>
      <c r="K976">
        <v>10457</v>
      </c>
      <c r="L976" t="str">
        <f t="shared" si="125"/>
        <v/>
      </c>
    </row>
    <row r="977" spans="1:12" x14ac:dyDescent="0.25">
      <c r="A977">
        <v>44270</v>
      </c>
      <c r="B977">
        <f t="shared" si="123"/>
        <v>23416</v>
      </c>
      <c r="C977">
        <v>-0.98760099999999995</v>
      </c>
      <c r="D977">
        <f t="shared" si="127"/>
        <v>-2.5677625999999999E-2</v>
      </c>
      <c r="E977">
        <v>10468</v>
      </c>
      <c r="F977">
        <v>-9.052734375</v>
      </c>
      <c r="G977">
        <f t="shared" si="126"/>
        <v>-0.15800002115222103</v>
      </c>
      <c r="H977" t="str">
        <f t="shared" si="128"/>
        <v>NO</v>
      </c>
      <c r="I977" t="str">
        <f t="shared" si="129"/>
        <v>NO</v>
      </c>
      <c r="J977" t="str">
        <f t="shared" si="124"/>
        <v>NO</v>
      </c>
      <c r="K977">
        <v>10468</v>
      </c>
      <c r="L977" t="str">
        <f t="shared" si="125"/>
        <v/>
      </c>
    </row>
    <row r="978" spans="1:12" x14ac:dyDescent="0.25">
      <c r="A978">
        <v>44295</v>
      </c>
      <c r="B978">
        <f t="shared" si="123"/>
        <v>23441</v>
      </c>
      <c r="C978">
        <v>-1.0573079999999999</v>
      </c>
      <c r="D978">
        <f t="shared" si="127"/>
        <v>-2.6432699999999996E-2</v>
      </c>
      <c r="E978">
        <v>10478</v>
      </c>
      <c r="F978">
        <v>-9.66796875</v>
      </c>
      <c r="G978">
        <f t="shared" si="126"/>
        <v>-0.16873788666742054</v>
      </c>
      <c r="H978" t="str">
        <f t="shared" si="128"/>
        <v>NO</v>
      </c>
      <c r="I978" t="str">
        <f t="shared" si="129"/>
        <v>NO</v>
      </c>
      <c r="J978" t="str">
        <f t="shared" si="124"/>
        <v>NO</v>
      </c>
      <c r="K978">
        <v>10478</v>
      </c>
      <c r="L978" t="str">
        <f t="shared" si="125"/>
        <v/>
      </c>
    </row>
    <row r="979" spans="1:12" x14ac:dyDescent="0.25">
      <c r="A979">
        <v>44320</v>
      </c>
      <c r="B979">
        <f t="shared" si="123"/>
        <v>23466</v>
      </c>
      <c r="C979">
        <v>-1.0727390000000001</v>
      </c>
      <c r="D979">
        <f t="shared" si="127"/>
        <v>-2.6818475000000001E-2</v>
      </c>
      <c r="E979">
        <v>10488</v>
      </c>
      <c r="F979">
        <v>-10.10742188</v>
      </c>
      <c r="G979">
        <f t="shared" si="126"/>
        <v>-0.17640779069411522</v>
      </c>
      <c r="H979" t="str">
        <f t="shared" si="128"/>
        <v>NO</v>
      </c>
      <c r="I979" t="str">
        <f t="shared" si="129"/>
        <v>NO</v>
      </c>
      <c r="J979" t="str">
        <f t="shared" si="124"/>
        <v>NO</v>
      </c>
      <c r="K979">
        <v>10488</v>
      </c>
      <c r="L979" t="str">
        <f t="shared" si="125"/>
        <v/>
      </c>
    </row>
    <row r="980" spans="1:12" x14ac:dyDescent="0.25">
      <c r="A980">
        <v>44345</v>
      </c>
      <c r="B980">
        <f t="shared" si="123"/>
        <v>23491</v>
      </c>
      <c r="C980">
        <v>-1.0365549999999999</v>
      </c>
      <c r="D980">
        <f t="shared" si="127"/>
        <v>-2.5913874999999996E-2</v>
      </c>
      <c r="E980">
        <v>10499</v>
      </c>
      <c r="F980">
        <v>-10.546875</v>
      </c>
      <c r="G980">
        <f t="shared" si="126"/>
        <v>-0.18407769454627695</v>
      </c>
      <c r="H980" t="str">
        <f t="shared" si="128"/>
        <v>NO</v>
      </c>
      <c r="I980" t="str">
        <f t="shared" si="129"/>
        <v>NO</v>
      </c>
      <c r="J980" t="str">
        <f t="shared" si="124"/>
        <v>NO</v>
      </c>
      <c r="K980">
        <v>10499</v>
      </c>
      <c r="L980" t="str">
        <f t="shared" si="125"/>
        <v/>
      </c>
    </row>
    <row r="981" spans="1:12" x14ac:dyDescent="0.25">
      <c r="A981">
        <v>44371</v>
      </c>
      <c r="B981">
        <f t="shared" si="123"/>
        <v>23517</v>
      </c>
      <c r="C981">
        <v>-0.94982100000000003</v>
      </c>
      <c r="D981">
        <f t="shared" si="127"/>
        <v>-2.4695346E-2</v>
      </c>
      <c r="E981">
        <v>10509</v>
      </c>
      <c r="F981">
        <v>-10.8984375</v>
      </c>
      <c r="G981">
        <f t="shared" si="126"/>
        <v>-0.1902136176978195</v>
      </c>
      <c r="H981" t="str">
        <f t="shared" si="128"/>
        <v>NO</v>
      </c>
      <c r="I981" t="str">
        <f t="shared" si="129"/>
        <v>NO</v>
      </c>
      <c r="J981" t="str">
        <f t="shared" si="124"/>
        <v>NO</v>
      </c>
      <c r="K981">
        <v>10509</v>
      </c>
      <c r="L981" t="str">
        <f t="shared" si="125"/>
        <v/>
      </c>
    </row>
    <row r="982" spans="1:12" x14ac:dyDescent="0.25">
      <c r="A982">
        <v>44396</v>
      </c>
      <c r="B982">
        <f t="shared" si="123"/>
        <v>23542</v>
      </c>
      <c r="C982">
        <v>-0.82371000000000005</v>
      </c>
      <c r="D982">
        <f t="shared" si="127"/>
        <v>-2.0592750000000003E-2</v>
      </c>
      <c r="E982">
        <v>10520</v>
      </c>
      <c r="F982">
        <v>-11.16210938</v>
      </c>
      <c r="G982">
        <f t="shared" si="126"/>
        <v>-0.19481556014874291</v>
      </c>
      <c r="H982" t="str">
        <f t="shared" si="128"/>
        <v>NO</v>
      </c>
      <c r="I982" t="str">
        <f t="shared" si="129"/>
        <v>NO</v>
      </c>
      <c r="J982" t="str">
        <f t="shared" si="124"/>
        <v>NO</v>
      </c>
      <c r="K982">
        <v>10520</v>
      </c>
      <c r="L982" t="str">
        <f t="shared" si="125"/>
        <v/>
      </c>
    </row>
    <row r="983" spans="1:12" x14ac:dyDescent="0.25">
      <c r="A983">
        <v>44421</v>
      </c>
      <c r="B983">
        <f t="shared" si="123"/>
        <v>23567</v>
      </c>
      <c r="C983">
        <v>-0.64651700000000001</v>
      </c>
      <c r="D983">
        <f t="shared" si="127"/>
        <v>-1.6162925000000002E-2</v>
      </c>
      <c r="E983">
        <v>10530</v>
      </c>
      <c r="F983">
        <v>-11.25</v>
      </c>
      <c r="G983">
        <f t="shared" si="126"/>
        <v>-0.19634954084936207</v>
      </c>
      <c r="H983" t="str">
        <f t="shared" si="128"/>
        <v>NO</v>
      </c>
      <c r="I983" t="str">
        <f t="shared" si="129"/>
        <v>NO</v>
      </c>
      <c r="J983" t="str">
        <f t="shared" si="124"/>
        <v>NO</v>
      </c>
      <c r="K983">
        <v>10530</v>
      </c>
      <c r="L983" t="str">
        <f t="shared" si="125"/>
        <v/>
      </c>
    </row>
    <row r="984" spans="1:12" x14ac:dyDescent="0.25">
      <c r="A984">
        <v>44446</v>
      </c>
      <c r="B984">
        <f t="shared" si="123"/>
        <v>23592</v>
      </c>
      <c r="C984">
        <v>-0.44112099999999999</v>
      </c>
      <c r="D984">
        <f t="shared" si="127"/>
        <v>-1.1028025E-2</v>
      </c>
      <c r="E984">
        <v>10551</v>
      </c>
      <c r="F984">
        <v>-11.33789063</v>
      </c>
      <c r="G984">
        <f t="shared" si="126"/>
        <v>-0.19788352172451418</v>
      </c>
      <c r="H984" t="str">
        <f t="shared" si="128"/>
        <v>NO</v>
      </c>
      <c r="I984" t="str">
        <f t="shared" si="129"/>
        <v>YES</v>
      </c>
      <c r="J984" t="str">
        <f t="shared" si="124"/>
        <v>YES</v>
      </c>
      <c r="K984">
        <v>10551</v>
      </c>
      <c r="L984">
        <f t="shared" si="125"/>
        <v>-11.33789063</v>
      </c>
    </row>
    <row r="985" spans="1:12" x14ac:dyDescent="0.25">
      <c r="A985">
        <v>44472</v>
      </c>
      <c r="B985">
        <f t="shared" si="123"/>
        <v>23618</v>
      </c>
      <c r="C985">
        <v>-0.214973</v>
      </c>
      <c r="D985">
        <f t="shared" si="127"/>
        <v>-5.5892980000000004E-3</v>
      </c>
      <c r="E985">
        <v>10561</v>
      </c>
      <c r="F985">
        <v>-11.16210938</v>
      </c>
      <c r="G985">
        <f t="shared" si="126"/>
        <v>-0.19481556014874291</v>
      </c>
      <c r="H985" t="str">
        <f t="shared" si="128"/>
        <v>NO</v>
      </c>
      <c r="I985" t="str">
        <f t="shared" si="129"/>
        <v>NO</v>
      </c>
      <c r="J985" t="str">
        <f t="shared" si="124"/>
        <v>NO</v>
      </c>
      <c r="K985">
        <v>10561</v>
      </c>
      <c r="L985" t="str">
        <f t="shared" si="125"/>
        <v/>
      </c>
    </row>
    <row r="986" spans="1:12" x14ac:dyDescent="0.25">
      <c r="A986">
        <v>44497</v>
      </c>
      <c r="B986">
        <f t="shared" si="123"/>
        <v>23643</v>
      </c>
      <c r="C986">
        <v>2.1284999999999998E-2</v>
      </c>
      <c r="D986">
        <f t="shared" si="127"/>
        <v>5.3212499999999994E-4</v>
      </c>
      <c r="E986">
        <v>10572</v>
      </c>
      <c r="F986">
        <v>-10.8984375</v>
      </c>
      <c r="G986">
        <f t="shared" si="126"/>
        <v>-0.1902136176978195</v>
      </c>
      <c r="H986" t="str">
        <f t="shared" si="128"/>
        <v>NO</v>
      </c>
      <c r="I986" t="str">
        <f t="shared" si="129"/>
        <v>NO</v>
      </c>
      <c r="J986" t="str">
        <f t="shared" si="124"/>
        <v>NO</v>
      </c>
      <c r="K986">
        <v>10572</v>
      </c>
      <c r="L986" t="str">
        <f t="shared" si="125"/>
        <v/>
      </c>
    </row>
    <row r="987" spans="1:12" x14ac:dyDescent="0.25">
      <c r="A987">
        <v>44509</v>
      </c>
      <c r="B987">
        <f t="shared" si="123"/>
        <v>23655</v>
      </c>
      <c r="C987">
        <v>2.6610000000000002E-3</v>
      </c>
      <c r="D987">
        <f t="shared" si="127"/>
        <v>3.1932000000000005E-5</v>
      </c>
      <c r="E987">
        <v>10582</v>
      </c>
      <c r="F987">
        <v>-10.63476563</v>
      </c>
      <c r="G987">
        <f t="shared" si="126"/>
        <v>-0.18561167542142903</v>
      </c>
      <c r="H987" t="str">
        <f t="shared" si="128"/>
        <v>NO</v>
      </c>
      <c r="I987" t="str">
        <f t="shared" si="129"/>
        <v>NO</v>
      </c>
      <c r="J987" t="str">
        <f t="shared" si="124"/>
        <v>NO</v>
      </c>
      <c r="K987">
        <v>10582</v>
      </c>
      <c r="L987" t="str">
        <f t="shared" si="125"/>
        <v/>
      </c>
    </row>
    <row r="988" spans="1:12" x14ac:dyDescent="0.25">
      <c r="A988">
        <v>44535</v>
      </c>
      <c r="B988">
        <f t="shared" si="123"/>
        <v>23681</v>
      </c>
      <c r="C988">
        <v>0.36024</v>
      </c>
      <c r="D988">
        <f t="shared" si="127"/>
        <v>9.3662399999999996E-3</v>
      </c>
      <c r="E988">
        <v>10593</v>
      </c>
      <c r="F988">
        <v>-10.1953125</v>
      </c>
      <c r="G988">
        <f t="shared" si="126"/>
        <v>-0.17794177139473438</v>
      </c>
      <c r="H988" t="str">
        <f t="shared" si="128"/>
        <v>NO</v>
      </c>
      <c r="I988" t="str">
        <f t="shared" si="129"/>
        <v>NO</v>
      </c>
      <c r="J988" t="str">
        <f t="shared" si="124"/>
        <v>NO</v>
      </c>
      <c r="K988">
        <v>10593</v>
      </c>
      <c r="L988" t="str">
        <f t="shared" si="125"/>
        <v/>
      </c>
    </row>
    <row r="989" spans="1:12" x14ac:dyDescent="0.25">
      <c r="A989">
        <v>44560</v>
      </c>
      <c r="B989">
        <f t="shared" si="123"/>
        <v>23706</v>
      </c>
      <c r="C989">
        <v>0.56935999999999998</v>
      </c>
      <c r="D989">
        <f t="shared" si="127"/>
        <v>1.4234E-2</v>
      </c>
      <c r="E989">
        <v>10603</v>
      </c>
      <c r="F989">
        <v>-9.66796875</v>
      </c>
      <c r="G989">
        <f t="shared" si="126"/>
        <v>-0.16873788666742054</v>
      </c>
      <c r="H989" t="str">
        <f t="shared" si="128"/>
        <v>NO</v>
      </c>
      <c r="I989" t="str">
        <f t="shared" si="129"/>
        <v>NO</v>
      </c>
      <c r="J989" t="str">
        <f t="shared" si="124"/>
        <v>NO</v>
      </c>
      <c r="K989">
        <v>10603</v>
      </c>
      <c r="L989" t="str">
        <f t="shared" si="125"/>
        <v/>
      </c>
    </row>
    <row r="990" spans="1:12" x14ac:dyDescent="0.25">
      <c r="A990">
        <v>44585</v>
      </c>
      <c r="B990">
        <f t="shared" si="123"/>
        <v>23731</v>
      </c>
      <c r="C990">
        <v>0.75081100000000001</v>
      </c>
      <c r="D990">
        <f t="shared" si="127"/>
        <v>1.8770275000000003E-2</v>
      </c>
      <c r="E990">
        <v>10614</v>
      </c>
      <c r="F990">
        <v>-9.140625</v>
      </c>
      <c r="G990">
        <f t="shared" si="126"/>
        <v>-0.1595340019401067</v>
      </c>
      <c r="H990" t="str">
        <f t="shared" si="128"/>
        <v>NO</v>
      </c>
      <c r="I990" t="str">
        <f t="shared" si="129"/>
        <v>NO</v>
      </c>
      <c r="J990" t="str">
        <f t="shared" si="124"/>
        <v>NO</v>
      </c>
      <c r="K990">
        <v>10614</v>
      </c>
      <c r="L990" t="str">
        <f t="shared" si="125"/>
        <v/>
      </c>
    </row>
    <row r="991" spans="1:12" x14ac:dyDescent="0.25">
      <c r="A991">
        <v>44610</v>
      </c>
      <c r="B991">
        <f t="shared" si="123"/>
        <v>23756</v>
      </c>
      <c r="C991">
        <v>0.89873800000000004</v>
      </c>
      <c r="D991">
        <f t="shared" si="127"/>
        <v>2.2468450000000001E-2</v>
      </c>
      <c r="E991">
        <v>10624</v>
      </c>
      <c r="F991">
        <v>-8.525390625</v>
      </c>
      <c r="G991">
        <f t="shared" si="126"/>
        <v>-0.14879613642490719</v>
      </c>
      <c r="H991" t="str">
        <f t="shared" si="128"/>
        <v>NO</v>
      </c>
      <c r="I991" t="str">
        <f t="shared" si="129"/>
        <v>NO</v>
      </c>
      <c r="J991" t="str">
        <f t="shared" si="124"/>
        <v>NO</v>
      </c>
      <c r="K991">
        <v>10624</v>
      </c>
      <c r="L991" t="str">
        <f t="shared" si="125"/>
        <v/>
      </c>
    </row>
    <row r="992" spans="1:12" x14ac:dyDescent="0.25">
      <c r="A992">
        <v>44636</v>
      </c>
      <c r="B992">
        <f t="shared" si="123"/>
        <v>23782</v>
      </c>
      <c r="C992">
        <v>1.0062249999999999</v>
      </c>
      <c r="D992">
        <f t="shared" si="127"/>
        <v>2.6161849999999997E-2</v>
      </c>
      <c r="E992">
        <v>10634</v>
      </c>
      <c r="F992">
        <v>-7.734375</v>
      </c>
      <c r="G992">
        <f t="shared" si="126"/>
        <v>-0.13499030933393644</v>
      </c>
      <c r="H992" t="str">
        <f t="shared" si="128"/>
        <v>NO</v>
      </c>
      <c r="I992" t="str">
        <f t="shared" si="129"/>
        <v>NO</v>
      </c>
      <c r="J992" t="str">
        <f t="shared" si="124"/>
        <v>NO</v>
      </c>
      <c r="K992">
        <v>10634</v>
      </c>
      <c r="L992" t="str">
        <f t="shared" si="125"/>
        <v/>
      </c>
    </row>
    <row r="993" spans="1:12" x14ac:dyDescent="0.25">
      <c r="A993">
        <v>44661</v>
      </c>
      <c r="B993">
        <f t="shared" si="123"/>
        <v>23807</v>
      </c>
      <c r="C993">
        <v>1.0652889999999999</v>
      </c>
      <c r="D993">
        <f t="shared" si="127"/>
        <v>2.6632224999999999E-2</v>
      </c>
      <c r="E993">
        <v>10645</v>
      </c>
      <c r="F993">
        <v>-7.03125</v>
      </c>
      <c r="G993">
        <f t="shared" si="126"/>
        <v>-0.12271846303085129</v>
      </c>
      <c r="H993" t="str">
        <f t="shared" si="128"/>
        <v>NO</v>
      </c>
      <c r="I993" t="str">
        <f t="shared" si="129"/>
        <v>NO</v>
      </c>
      <c r="J993" t="str">
        <f t="shared" si="124"/>
        <v>NO</v>
      </c>
      <c r="K993">
        <v>10645</v>
      </c>
      <c r="L993" t="str">
        <f t="shared" si="125"/>
        <v/>
      </c>
    </row>
    <row r="994" spans="1:12" x14ac:dyDescent="0.25">
      <c r="A994">
        <v>44686</v>
      </c>
      <c r="B994">
        <f t="shared" si="123"/>
        <v>23832</v>
      </c>
      <c r="C994">
        <v>1.0753999999999999</v>
      </c>
      <c r="D994">
        <f t="shared" si="127"/>
        <v>2.6884999999999999E-2</v>
      </c>
      <c r="E994">
        <v>10655</v>
      </c>
      <c r="F994">
        <v>-6.15234375</v>
      </c>
      <c r="G994">
        <f t="shared" si="126"/>
        <v>-0.10737865515199488</v>
      </c>
      <c r="H994" t="str">
        <f t="shared" si="128"/>
        <v>NO</v>
      </c>
      <c r="I994" t="str">
        <f t="shared" si="129"/>
        <v>NO</v>
      </c>
      <c r="J994" t="str">
        <f t="shared" si="124"/>
        <v>NO</v>
      </c>
      <c r="K994">
        <v>10655</v>
      </c>
      <c r="L994" t="str">
        <f t="shared" si="125"/>
        <v/>
      </c>
    </row>
    <row r="995" spans="1:12" x14ac:dyDescent="0.25">
      <c r="A995">
        <v>44711</v>
      </c>
      <c r="B995">
        <f t="shared" si="123"/>
        <v>23857</v>
      </c>
      <c r="C995">
        <v>1.031234</v>
      </c>
      <c r="D995">
        <f t="shared" si="127"/>
        <v>2.5780850000000001E-2</v>
      </c>
      <c r="E995">
        <v>10666</v>
      </c>
      <c r="F995">
        <v>-5.2734375</v>
      </c>
      <c r="G995">
        <f t="shared" si="126"/>
        <v>-9.2038847273138477E-2</v>
      </c>
      <c r="H995" t="str">
        <f t="shared" si="128"/>
        <v>NO</v>
      </c>
      <c r="I995" t="str">
        <f t="shared" si="129"/>
        <v>NO</v>
      </c>
      <c r="J995" t="str">
        <f t="shared" si="124"/>
        <v>NO</v>
      </c>
      <c r="K995">
        <v>10666</v>
      </c>
      <c r="L995" t="str">
        <f t="shared" si="125"/>
        <v/>
      </c>
    </row>
    <row r="996" spans="1:12" x14ac:dyDescent="0.25">
      <c r="A996">
        <v>44737</v>
      </c>
      <c r="B996">
        <f t="shared" si="123"/>
        <v>23883</v>
      </c>
      <c r="C996">
        <v>0.93917899999999999</v>
      </c>
      <c r="D996">
        <f t="shared" si="127"/>
        <v>2.4418654000000001E-2</v>
      </c>
      <c r="E996">
        <v>10676</v>
      </c>
      <c r="F996">
        <v>-4.39453125</v>
      </c>
      <c r="G996">
        <f t="shared" si="126"/>
        <v>-7.6699039394282062E-2</v>
      </c>
      <c r="H996" t="str">
        <f t="shared" si="128"/>
        <v>NO</v>
      </c>
      <c r="I996" t="str">
        <f t="shared" si="129"/>
        <v>NO</v>
      </c>
      <c r="J996" t="str">
        <f t="shared" si="124"/>
        <v>NO</v>
      </c>
      <c r="K996">
        <v>10676</v>
      </c>
      <c r="L996" t="str">
        <f t="shared" si="125"/>
        <v/>
      </c>
    </row>
    <row r="997" spans="1:12" x14ac:dyDescent="0.25">
      <c r="A997">
        <v>44762</v>
      </c>
      <c r="B997">
        <f t="shared" si="123"/>
        <v>23908</v>
      </c>
      <c r="C997">
        <v>0.80668300000000004</v>
      </c>
      <c r="D997">
        <f t="shared" si="127"/>
        <v>2.0167075E-2</v>
      </c>
      <c r="E997">
        <v>10687</v>
      </c>
      <c r="F997">
        <v>-3.515625</v>
      </c>
      <c r="G997">
        <f t="shared" si="126"/>
        <v>-6.1359231515425647E-2</v>
      </c>
      <c r="H997" t="str">
        <f t="shared" si="128"/>
        <v>NO</v>
      </c>
      <c r="I997" t="str">
        <f t="shared" si="129"/>
        <v>NO</v>
      </c>
      <c r="J997" t="str">
        <f t="shared" si="124"/>
        <v>NO</v>
      </c>
      <c r="K997">
        <v>10687</v>
      </c>
      <c r="L997" t="str">
        <f t="shared" si="125"/>
        <v/>
      </c>
    </row>
    <row r="998" spans="1:12" x14ac:dyDescent="0.25">
      <c r="A998">
        <v>44787</v>
      </c>
      <c r="B998">
        <f t="shared" si="123"/>
        <v>23933</v>
      </c>
      <c r="C998">
        <v>0.63268199999999997</v>
      </c>
      <c r="D998">
        <f t="shared" si="127"/>
        <v>1.5817049999999999E-2</v>
      </c>
      <c r="E998">
        <v>10697</v>
      </c>
      <c r="F998">
        <v>-2.548828125</v>
      </c>
      <c r="G998">
        <f t="shared" si="126"/>
        <v>-4.4485442848683596E-2</v>
      </c>
      <c r="H998" t="str">
        <f t="shared" si="128"/>
        <v>NO</v>
      </c>
      <c r="I998" t="str">
        <f t="shared" si="129"/>
        <v>NO</v>
      </c>
      <c r="J998" t="str">
        <f t="shared" si="124"/>
        <v>NO</v>
      </c>
      <c r="K998">
        <v>10697</v>
      </c>
      <c r="L998" t="str">
        <f t="shared" si="125"/>
        <v/>
      </c>
    </row>
    <row r="999" spans="1:12" x14ac:dyDescent="0.25">
      <c r="A999">
        <v>44812</v>
      </c>
      <c r="B999">
        <f t="shared" si="123"/>
        <v>23958</v>
      </c>
      <c r="C999">
        <v>0.43314000000000002</v>
      </c>
      <c r="D999">
        <f t="shared" si="127"/>
        <v>1.08285E-2</v>
      </c>
      <c r="E999">
        <v>10707</v>
      </c>
      <c r="F999">
        <v>-1.494140625</v>
      </c>
      <c r="G999">
        <f t="shared" si="126"/>
        <v>-2.6077673394055898E-2</v>
      </c>
      <c r="H999" t="str">
        <f t="shared" si="128"/>
        <v>NO</v>
      </c>
      <c r="I999" t="str">
        <f t="shared" si="129"/>
        <v>NO</v>
      </c>
      <c r="J999" t="str">
        <f t="shared" si="124"/>
        <v>NO</v>
      </c>
      <c r="K999">
        <v>10707</v>
      </c>
      <c r="L999" t="str">
        <f t="shared" si="125"/>
        <v/>
      </c>
    </row>
    <row r="1000" spans="1:12" x14ac:dyDescent="0.25">
      <c r="A1000">
        <v>44825</v>
      </c>
      <c r="B1000">
        <f t="shared" si="123"/>
        <v>23971</v>
      </c>
      <c r="C1000">
        <v>0.31873499999999999</v>
      </c>
      <c r="D1000">
        <f t="shared" si="127"/>
        <v>4.1435550000000002E-3</v>
      </c>
      <c r="E1000">
        <v>10718</v>
      </c>
      <c r="F1000">
        <v>-0.52734375</v>
      </c>
      <c r="G1000">
        <f t="shared" si="126"/>
        <v>-9.203884727313847E-3</v>
      </c>
      <c r="H1000" t="str">
        <f t="shared" si="128"/>
        <v>NO</v>
      </c>
      <c r="I1000" t="str">
        <f t="shared" si="129"/>
        <v>NO</v>
      </c>
      <c r="J1000" t="str">
        <f t="shared" si="124"/>
        <v>NO</v>
      </c>
      <c r="K1000">
        <v>10718</v>
      </c>
      <c r="L1000" t="str">
        <f t="shared" si="125"/>
        <v/>
      </c>
    </row>
    <row r="1001" spans="1:12" x14ac:dyDescent="0.25">
      <c r="A1001">
        <v>44838</v>
      </c>
      <c r="B1001">
        <f t="shared" si="123"/>
        <v>23984</v>
      </c>
      <c r="C1001">
        <v>0.20113900000000001</v>
      </c>
      <c r="D1001">
        <f t="shared" si="127"/>
        <v>2.6148070000000002E-3</v>
      </c>
      <c r="E1001">
        <v>10728</v>
      </c>
      <c r="F1001">
        <v>0.439453125</v>
      </c>
      <c r="G1001">
        <f t="shared" si="126"/>
        <v>7.6699039394282058E-3</v>
      </c>
      <c r="H1001" t="str">
        <f t="shared" si="128"/>
        <v>NO</v>
      </c>
      <c r="I1001" t="str">
        <f t="shared" si="129"/>
        <v>NO</v>
      </c>
      <c r="J1001" t="str">
        <f t="shared" si="124"/>
        <v>NO</v>
      </c>
      <c r="K1001">
        <v>10728</v>
      </c>
      <c r="L1001" t="str">
        <f t="shared" si="125"/>
        <v/>
      </c>
    </row>
    <row r="1002" spans="1:12" x14ac:dyDescent="0.25">
      <c r="A1002">
        <v>44850</v>
      </c>
      <c r="B1002">
        <f t="shared" si="123"/>
        <v>23996</v>
      </c>
      <c r="C1002">
        <v>8.1945000000000004E-2</v>
      </c>
      <c r="D1002">
        <f t="shared" si="127"/>
        <v>9.8334000000000008E-4</v>
      </c>
      <c r="E1002">
        <v>10739</v>
      </c>
      <c r="F1002">
        <v>1.494140625</v>
      </c>
      <c r="G1002">
        <f t="shared" si="126"/>
        <v>2.6077673394055898E-2</v>
      </c>
      <c r="H1002" t="str">
        <f t="shared" si="128"/>
        <v>NO</v>
      </c>
      <c r="I1002" t="str">
        <f t="shared" si="129"/>
        <v>NO</v>
      </c>
      <c r="J1002" t="str">
        <f t="shared" si="124"/>
        <v>NO</v>
      </c>
      <c r="K1002">
        <v>10739</v>
      </c>
      <c r="L1002" t="str">
        <f t="shared" si="125"/>
        <v/>
      </c>
    </row>
    <row r="1003" spans="1:12" x14ac:dyDescent="0.25">
      <c r="A1003">
        <v>44876</v>
      </c>
      <c r="B1003">
        <f t="shared" si="123"/>
        <v>24022</v>
      </c>
      <c r="C1003">
        <v>-0.153781</v>
      </c>
      <c r="D1003">
        <f t="shared" si="127"/>
        <v>-3.9983060000000001E-3</v>
      </c>
      <c r="E1003">
        <v>10749</v>
      </c>
      <c r="F1003">
        <v>2.4609375</v>
      </c>
      <c r="G1003">
        <f t="shared" si="126"/>
        <v>4.2951462060797953E-2</v>
      </c>
      <c r="H1003" t="str">
        <f t="shared" si="128"/>
        <v>NO</v>
      </c>
      <c r="I1003" t="str">
        <f t="shared" si="129"/>
        <v>NO</v>
      </c>
      <c r="J1003" t="str">
        <f t="shared" si="124"/>
        <v>NO</v>
      </c>
      <c r="K1003">
        <v>10749</v>
      </c>
      <c r="L1003" t="str">
        <f t="shared" si="125"/>
        <v/>
      </c>
    </row>
    <row r="1004" spans="1:12" x14ac:dyDescent="0.25">
      <c r="A1004">
        <v>44901</v>
      </c>
      <c r="B1004">
        <f t="shared" si="123"/>
        <v>24047</v>
      </c>
      <c r="C1004">
        <v>-0.38365300000000002</v>
      </c>
      <c r="D1004">
        <f t="shared" si="127"/>
        <v>-9.5913250000000012E-3</v>
      </c>
      <c r="E1004">
        <v>10760</v>
      </c>
      <c r="F1004">
        <v>3.427734375</v>
      </c>
      <c r="G1004">
        <f t="shared" si="126"/>
        <v>5.9825250727540004E-2</v>
      </c>
      <c r="H1004" t="str">
        <f t="shared" si="128"/>
        <v>NO</v>
      </c>
      <c r="I1004" t="str">
        <f t="shared" si="129"/>
        <v>NO</v>
      </c>
      <c r="J1004" t="str">
        <f t="shared" si="124"/>
        <v>NO</v>
      </c>
      <c r="K1004">
        <v>10760</v>
      </c>
      <c r="L1004" t="str">
        <f t="shared" si="125"/>
        <v/>
      </c>
    </row>
    <row r="1005" spans="1:12" x14ac:dyDescent="0.25">
      <c r="A1005">
        <v>44926</v>
      </c>
      <c r="B1005">
        <f t="shared" si="123"/>
        <v>24072</v>
      </c>
      <c r="C1005">
        <v>-0.60128700000000002</v>
      </c>
      <c r="D1005">
        <f t="shared" si="127"/>
        <v>-1.5032175E-2</v>
      </c>
      <c r="E1005">
        <v>10770</v>
      </c>
      <c r="F1005">
        <v>4.306640625</v>
      </c>
      <c r="G1005">
        <f t="shared" si="126"/>
        <v>7.5165058606396412E-2</v>
      </c>
      <c r="H1005" t="str">
        <f t="shared" si="128"/>
        <v>NO</v>
      </c>
      <c r="I1005" t="str">
        <f t="shared" si="129"/>
        <v>NO</v>
      </c>
      <c r="J1005" t="str">
        <f t="shared" si="124"/>
        <v>NO</v>
      </c>
      <c r="K1005">
        <v>10770</v>
      </c>
      <c r="L1005" t="str">
        <f t="shared" si="125"/>
        <v/>
      </c>
    </row>
    <row r="1006" spans="1:12" x14ac:dyDescent="0.25">
      <c r="A1006">
        <v>44951</v>
      </c>
      <c r="B1006">
        <f t="shared" si="123"/>
        <v>24097</v>
      </c>
      <c r="C1006">
        <v>-0.77635200000000004</v>
      </c>
      <c r="D1006">
        <f t="shared" si="127"/>
        <v>-1.94088E-2</v>
      </c>
      <c r="E1006">
        <v>10780</v>
      </c>
      <c r="F1006">
        <v>5.185546875</v>
      </c>
      <c r="G1006">
        <f t="shared" si="126"/>
        <v>9.0504866485252827E-2</v>
      </c>
      <c r="H1006" t="str">
        <f t="shared" si="128"/>
        <v>NO</v>
      </c>
      <c r="I1006" t="str">
        <f t="shared" si="129"/>
        <v>NO</v>
      </c>
      <c r="J1006" t="str">
        <f t="shared" si="124"/>
        <v>NO</v>
      </c>
      <c r="K1006">
        <v>10780</v>
      </c>
      <c r="L1006" t="str">
        <f t="shared" si="125"/>
        <v/>
      </c>
    </row>
    <row r="1007" spans="1:12" x14ac:dyDescent="0.25">
      <c r="A1007">
        <v>44977</v>
      </c>
      <c r="B1007">
        <f t="shared" si="123"/>
        <v>24123</v>
      </c>
      <c r="C1007">
        <v>-0.91523399999999999</v>
      </c>
      <c r="D1007">
        <f t="shared" si="127"/>
        <v>-2.3796084000000002E-2</v>
      </c>
      <c r="E1007">
        <v>10791</v>
      </c>
      <c r="F1007">
        <v>5.9765625</v>
      </c>
      <c r="G1007">
        <f t="shared" si="126"/>
        <v>0.10431069357622359</v>
      </c>
      <c r="H1007" t="str">
        <f t="shared" si="128"/>
        <v>NO</v>
      </c>
      <c r="I1007" t="str">
        <f t="shared" si="129"/>
        <v>NO</v>
      </c>
      <c r="J1007" t="str">
        <f t="shared" si="124"/>
        <v>NO</v>
      </c>
      <c r="K1007">
        <v>10791</v>
      </c>
      <c r="L1007" t="str">
        <f t="shared" si="125"/>
        <v/>
      </c>
    </row>
    <row r="1008" spans="1:12" x14ac:dyDescent="0.25">
      <c r="A1008">
        <v>45002</v>
      </c>
      <c r="B1008">
        <f t="shared" si="123"/>
        <v>24148</v>
      </c>
      <c r="C1008">
        <v>-1.0099499999999999</v>
      </c>
      <c r="D1008">
        <f t="shared" si="127"/>
        <v>-2.5248749999999997E-2</v>
      </c>
      <c r="E1008">
        <v>10801</v>
      </c>
      <c r="F1008">
        <v>6.767578125</v>
      </c>
      <c r="G1008">
        <f t="shared" si="126"/>
        <v>0.11811652066719437</v>
      </c>
      <c r="H1008" t="str">
        <f t="shared" si="128"/>
        <v>NO</v>
      </c>
      <c r="I1008" t="str">
        <f t="shared" si="129"/>
        <v>NO</v>
      </c>
      <c r="J1008" t="str">
        <f t="shared" si="124"/>
        <v>NO</v>
      </c>
      <c r="K1008">
        <v>10801</v>
      </c>
      <c r="L1008" t="str">
        <f t="shared" si="125"/>
        <v/>
      </c>
    </row>
    <row r="1009" spans="1:12" x14ac:dyDescent="0.25">
      <c r="A1009">
        <v>45027</v>
      </c>
      <c r="B1009">
        <f t="shared" si="123"/>
        <v>24173</v>
      </c>
      <c r="C1009">
        <v>-1.053051</v>
      </c>
      <c r="D1009">
        <f t="shared" si="127"/>
        <v>-2.6326275E-2</v>
      </c>
      <c r="E1009">
        <v>10812</v>
      </c>
      <c r="F1009">
        <v>7.470703125</v>
      </c>
      <c r="G1009">
        <f t="shared" si="126"/>
        <v>0.1303883669702795</v>
      </c>
      <c r="H1009" t="str">
        <f t="shared" si="128"/>
        <v>NO</v>
      </c>
      <c r="I1009" t="str">
        <f t="shared" si="129"/>
        <v>NO</v>
      </c>
      <c r="J1009" t="str">
        <f t="shared" si="124"/>
        <v>NO</v>
      </c>
      <c r="K1009">
        <v>10812</v>
      </c>
      <c r="L1009" t="str">
        <f t="shared" si="125"/>
        <v/>
      </c>
    </row>
    <row r="1010" spans="1:12" x14ac:dyDescent="0.25">
      <c r="A1010">
        <v>45052</v>
      </c>
      <c r="B1010">
        <f t="shared" si="123"/>
        <v>24198</v>
      </c>
      <c r="C1010">
        <v>-1.046665</v>
      </c>
      <c r="D1010">
        <f t="shared" si="127"/>
        <v>-2.6166624999999999E-2</v>
      </c>
      <c r="E1010">
        <v>10822</v>
      </c>
      <c r="F1010">
        <v>8.173828125</v>
      </c>
      <c r="G1010">
        <f t="shared" si="126"/>
        <v>0.14266021327336464</v>
      </c>
      <c r="H1010" t="str">
        <f t="shared" si="128"/>
        <v>NO</v>
      </c>
      <c r="I1010" t="str">
        <f t="shared" si="129"/>
        <v>NO</v>
      </c>
      <c r="J1010" t="str">
        <f t="shared" si="124"/>
        <v>NO</v>
      </c>
      <c r="K1010">
        <v>10822</v>
      </c>
      <c r="L1010" t="str">
        <f t="shared" si="125"/>
        <v/>
      </c>
    </row>
    <row r="1011" spans="1:12" x14ac:dyDescent="0.25">
      <c r="A1011">
        <v>45078</v>
      </c>
      <c r="B1011">
        <f t="shared" si="123"/>
        <v>24224</v>
      </c>
      <c r="C1011">
        <v>-0.98813300000000004</v>
      </c>
      <c r="D1011">
        <f t="shared" si="127"/>
        <v>-2.5691458E-2</v>
      </c>
      <c r="E1011">
        <v>10833</v>
      </c>
      <c r="F1011">
        <v>8.7890625</v>
      </c>
      <c r="G1011">
        <f t="shared" si="126"/>
        <v>0.15339807878856412</v>
      </c>
      <c r="H1011" t="str">
        <f t="shared" si="128"/>
        <v>NO</v>
      </c>
      <c r="I1011" t="str">
        <f t="shared" si="129"/>
        <v>NO</v>
      </c>
      <c r="J1011" t="str">
        <f t="shared" si="124"/>
        <v>NO</v>
      </c>
      <c r="K1011">
        <v>10833</v>
      </c>
      <c r="L1011" t="str">
        <f t="shared" si="125"/>
        <v/>
      </c>
    </row>
    <row r="1012" spans="1:12" x14ac:dyDescent="0.25">
      <c r="A1012">
        <v>45103</v>
      </c>
      <c r="B1012">
        <f t="shared" si="123"/>
        <v>24249</v>
      </c>
      <c r="C1012">
        <v>-0.88756400000000002</v>
      </c>
      <c r="D1012">
        <f t="shared" si="127"/>
        <v>-2.21891E-2</v>
      </c>
      <c r="E1012">
        <v>10843</v>
      </c>
      <c r="F1012">
        <v>9.228515625</v>
      </c>
      <c r="G1012">
        <f t="shared" si="126"/>
        <v>0.16106798272799233</v>
      </c>
      <c r="H1012" t="str">
        <f t="shared" si="128"/>
        <v>NO</v>
      </c>
      <c r="I1012" t="str">
        <f t="shared" si="129"/>
        <v>NO</v>
      </c>
      <c r="J1012" t="str">
        <f t="shared" si="124"/>
        <v>NO</v>
      </c>
      <c r="K1012">
        <v>10843</v>
      </c>
      <c r="L1012" t="str">
        <f t="shared" si="125"/>
        <v/>
      </c>
    </row>
    <row r="1013" spans="1:12" x14ac:dyDescent="0.25">
      <c r="A1013">
        <v>45128</v>
      </c>
      <c r="B1013">
        <f t="shared" si="123"/>
        <v>24274</v>
      </c>
      <c r="C1013">
        <v>-0.74123300000000003</v>
      </c>
      <c r="D1013">
        <f t="shared" si="127"/>
        <v>-1.8530825000000001E-2</v>
      </c>
      <c r="E1013">
        <v>10853</v>
      </c>
      <c r="F1013">
        <v>9.66796875</v>
      </c>
      <c r="G1013">
        <f t="shared" si="126"/>
        <v>0.16873788666742054</v>
      </c>
      <c r="H1013" t="str">
        <f t="shared" si="128"/>
        <v>NO</v>
      </c>
      <c r="I1013" t="str">
        <f t="shared" si="129"/>
        <v>NO</v>
      </c>
      <c r="J1013" t="str">
        <f t="shared" si="124"/>
        <v>NO</v>
      </c>
      <c r="K1013">
        <v>10853</v>
      </c>
      <c r="L1013" t="str">
        <f t="shared" si="125"/>
        <v/>
      </c>
    </row>
    <row r="1014" spans="1:12" x14ac:dyDescent="0.25">
      <c r="A1014">
        <v>45153</v>
      </c>
      <c r="B1014">
        <f t="shared" si="123"/>
        <v>24299</v>
      </c>
      <c r="C1014">
        <v>-0.55871800000000005</v>
      </c>
      <c r="D1014">
        <f t="shared" si="127"/>
        <v>-1.3967950000000002E-2</v>
      </c>
      <c r="E1014">
        <v>10864</v>
      </c>
      <c r="F1014">
        <v>10.01953125</v>
      </c>
      <c r="G1014">
        <f t="shared" si="126"/>
        <v>0.17487380981896308</v>
      </c>
      <c r="H1014" t="str">
        <f t="shared" si="128"/>
        <v>NO</v>
      </c>
      <c r="I1014" t="str">
        <f t="shared" si="129"/>
        <v>NO</v>
      </c>
      <c r="J1014" t="str">
        <f t="shared" si="124"/>
        <v>NO</v>
      </c>
      <c r="K1014">
        <v>10864</v>
      </c>
      <c r="L1014" t="str">
        <f t="shared" si="125"/>
        <v/>
      </c>
    </row>
    <row r="1015" spans="1:12" x14ac:dyDescent="0.25">
      <c r="A1015">
        <v>45179</v>
      </c>
      <c r="B1015">
        <f t="shared" si="123"/>
        <v>24325</v>
      </c>
      <c r="C1015">
        <v>-0.35279100000000002</v>
      </c>
      <c r="D1015">
        <f t="shared" si="127"/>
        <v>-9.1725660000000001E-3</v>
      </c>
      <c r="E1015">
        <v>10874</v>
      </c>
      <c r="F1015">
        <v>10.37109375</v>
      </c>
      <c r="G1015">
        <f t="shared" si="126"/>
        <v>0.18100973297050565</v>
      </c>
      <c r="H1015" t="str">
        <f t="shared" si="128"/>
        <v>NO</v>
      </c>
      <c r="I1015" t="str">
        <f t="shared" si="129"/>
        <v>NO</v>
      </c>
      <c r="J1015" t="str">
        <f t="shared" si="124"/>
        <v>NO</v>
      </c>
      <c r="K1015">
        <v>10874</v>
      </c>
      <c r="L1015" t="str">
        <f t="shared" si="125"/>
        <v/>
      </c>
    </row>
    <row r="1016" spans="1:12" x14ac:dyDescent="0.25">
      <c r="A1016">
        <v>45204</v>
      </c>
      <c r="B1016">
        <f t="shared" si="123"/>
        <v>24350</v>
      </c>
      <c r="C1016">
        <v>-0.121322</v>
      </c>
      <c r="D1016">
        <f t="shared" si="127"/>
        <v>-3.0330499999999998E-3</v>
      </c>
      <c r="E1016">
        <v>10885</v>
      </c>
      <c r="F1016">
        <v>10.546875</v>
      </c>
      <c r="G1016">
        <f t="shared" si="126"/>
        <v>0.18407769454627695</v>
      </c>
      <c r="H1016" t="str">
        <f t="shared" si="128"/>
        <v>NO</v>
      </c>
      <c r="I1016" t="str">
        <f t="shared" si="129"/>
        <v>NO</v>
      </c>
      <c r="J1016" t="str">
        <f t="shared" si="124"/>
        <v>NO</v>
      </c>
      <c r="K1016">
        <v>10885</v>
      </c>
      <c r="L1016" t="str">
        <f t="shared" si="125"/>
        <v/>
      </c>
    </row>
    <row r="1017" spans="1:12" x14ac:dyDescent="0.25">
      <c r="A1017">
        <v>45217</v>
      </c>
      <c r="B1017">
        <f t="shared" si="123"/>
        <v>24363</v>
      </c>
      <c r="C1017">
        <v>-9.0460000000000002E-3</v>
      </c>
      <c r="D1017">
        <f t="shared" si="127"/>
        <v>-1.1759800000000001E-4</v>
      </c>
      <c r="E1017">
        <v>10895</v>
      </c>
      <c r="F1017">
        <v>10.63476563</v>
      </c>
      <c r="G1017">
        <f t="shared" si="126"/>
        <v>0.18561167542142903</v>
      </c>
      <c r="H1017" t="str">
        <f t="shared" si="128"/>
        <v>NO</v>
      </c>
      <c r="I1017" t="str">
        <f t="shared" si="129"/>
        <v>NO</v>
      </c>
      <c r="J1017" t="str">
        <f t="shared" si="124"/>
        <v>NO</v>
      </c>
      <c r="K1017">
        <v>10895</v>
      </c>
      <c r="L1017" t="str">
        <f t="shared" si="125"/>
        <v/>
      </c>
    </row>
    <row r="1018" spans="1:12" x14ac:dyDescent="0.25">
      <c r="A1018">
        <v>45242</v>
      </c>
      <c r="B1018">
        <f t="shared" si="123"/>
        <v>24388</v>
      </c>
      <c r="C1018">
        <v>0.22242300000000001</v>
      </c>
      <c r="D1018">
        <f t="shared" si="127"/>
        <v>5.5605749999999999E-3</v>
      </c>
      <c r="E1018">
        <v>10906</v>
      </c>
      <c r="F1018">
        <v>10.72265625</v>
      </c>
      <c r="G1018">
        <f t="shared" si="126"/>
        <v>0.1871456561220482</v>
      </c>
      <c r="H1018" t="str">
        <f t="shared" si="128"/>
        <v>YES</v>
      </c>
      <c r="I1018" t="str">
        <f t="shared" si="129"/>
        <v>NO</v>
      </c>
      <c r="J1018" t="str">
        <f t="shared" si="124"/>
        <v>YES</v>
      </c>
      <c r="K1018">
        <v>10906</v>
      </c>
      <c r="L1018">
        <f t="shared" si="125"/>
        <v>10.72265625</v>
      </c>
    </row>
    <row r="1019" spans="1:12" x14ac:dyDescent="0.25">
      <c r="A1019">
        <v>45268</v>
      </c>
      <c r="B1019">
        <f t="shared" si="123"/>
        <v>24414</v>
      </c>
      <c r="C1019">
        <v>0.43792900000000001</v>
      </c>
      <c r="D1019">
        <f t="shared" si="127"/>
        <v>1.1386154000000001E-2</v>
      </c>
      <c r="E1019">
        <v>10916</v>
      </c>
      <c r="F1019">
        <v>10.63476563</v>
      </c>
      <c r="G1019">
        <f t="shared" si="126"/>
        <v>0.18561167542142903</v>
      </c>
      <c r="H1019" t="str">
        <f t="shared" si="128"/>
        <v>NO</v>
      </c>
      <c r="I1019" t="str">
        <f t="shared" si="129"/>
        <v>NO</v>
      </c>
      <c r="J1019" t="str">
        <f t="shared" si="124"/>
        <v>NO</v>
      </c>
      <c r="K1019">
        <v>10916</v>
      </c>
      <c r="L1019" t="str">
        <f t="shared" si="125"/>
        <v/>
      </c>
    </row>
    <row r="1020" spans="1:12" x14ac:dyDescent="0.25">
      <c r="A1020">
        <v>45293</v>
      </c>
      <c r="B1020">
        <f t="shared" si="123"/>
        <v>24439</v>
      </c>
      <c r="C1020">
        <v>0.63268199999999997</v>
      </c>
      <c r="D1020">
        <f t="shared" si="127"/>
        <v>1.5817049999999999E-2</v>
      </c>
      <c r="E1020">
        <v>10926</v>
      </c>
      <c r="F1020">
        <v>10.45898438</v>
      </c>
      <c r="G1020">
        <f t="shared" si="126"/>
        <v>0.18254371384565779</v>
      </c>
      <c r="H1020" t="str">
        <f t="shared" si="128"/>
        <v>NO</v>
      </c>
      <c r="I1020" t="str">
        <f t="shared" si="129"/>
        <v>NO</v>
      </c>
      <c r="J1020" t="str">
        <f t="shared" si="124"/>
        <v>NO</v>
      </c>
      <c r="K1020">
        <v>10926</v>
      </c>
      <c r="L1020" t="str">
        <f t="shared" si="125"/>
        <v/>
      </c>
    </row>
    <row r="1021" spans="1:12" x14ac:dyDescent="0.25">
      <c r="A1021">
        <v>45318</v>
      </c>
      <c r="B1021">
        <f t="shared" si="123"/>
        <v>24464</v>
      </c>
      <c r="C1021">
        <v>0.80721500000000002</v>
      </c>
      <c r="D1021">
        <f t="shared" si="127"/>
        <v>2.0180375E-2</v>
      </c>
      <c r="E1021">
        <v>10937</v>
      </c>
      <c r="F1021">
        <v>10.28320313</v>
      </c>
      <c r="G1021">
        <f t="shared" si="126"/>
        <v>0.17947575226988649</v>
      </c>
      <c r="H1021" t="str">
        <f t="shared" si="128"/>
        <v>NO</v>
      </c>
      <c r="I1021" t="str">
        <f t="shared" si="129"/>
        <v>NO</v>
      </c>
      <c r="J1021" t="str">
        <f t="shared" si="124"/>
        <v>NO</v>
      </c>
      <c r="K1021">
        <v>10937</v>
      </c>
      <c r="L1021" t="str">
        <f t="shared" si="125"/>
        <v/>
      </c>
    </row>
    <row r="1022" spans="1:12" x14ac:dyDescent="0.25">
      <c r="A1022">
        <v>45343</v>
      </c>
      <c r="B1022">
        <f t="shared" si="123"/>
        <v>24489</v>
      </c>
      <c r="C1022">
        <v>0.93545400000000001</v>
      </c>
      <c r="D1022">
        <f t="shared" si="127"/>
        <v>2.338635E-2</v>
      </c>
      <c r="E1022">
        <v>10947</v>
      </c>
      <c r="F1022">
        <v>9.931640625</v>
      </c>
      <c r="G1022">
        <f t="shared" si="126"/>
        <v>0.17333982903107745</v>
      </c>
      <c r="H1022" t="str">
        <f t="shared" si="128"/>
        <v>NO</v>
      </c>
      <c r="I1022" t="str">
        <f t="shared" si="129"/>
        <v>NO</v>
      </c>
      <c r="J1022" t="str">
        <f t="shared" si="124"/>
        <v>NO</v>
      </c>
      <c r="K1022">
        <v>10947</v>
      </c>
      <c r="L1022" t="str">
        <f t="shared" si="125"/>
        <v/>
      </c>
    </row>
    <row r="1023" spans="1:12" x14ac:dyDescent="0.25">
      <c r="A1023">
        <v>45369</v>
      </c>
      <c r="B1023">
        <f t="shared" si="123"/>
        <v>24515</v>
      </c>
      <c r="C1023">
        <v>1.0237849999999999</v>
      </c>
      <c r="D1023">
        <f t="shared" si="127"/>
        <v>2.6618409999999999E-2</v>
      </c>
      <c r="E1023">
        <v>10958</v>
      </c>
      <c r="F1023">
        <v>9.580078125</v>
      </c>
      <c r="G1023">
        <f t="shared" si="126"/>
        <v>0.16720390587953488</v>
      </c>
      <c r="H1023" t="str">
        <f t="shared" si="128"/>
        <v>NO</v>
      </c>
      <c r="I1023" t="str">
        <f t="shared" si="129"/>
        <v>NO</v>
      </c>
      <c r="J1023" t="str">
        <f t="shared" si="124"/>
        <v>NO</v>
      </c>
      <c r="K1023">
        <v>10958</v>
      </c>
      <c r="L1023" t="str">
        <f t="shared" si="125"/>
        <v/>
      </c>
    </row>
    <row r="1024" spans="1:12" x14ac:dyDescent="0.25">
      <c r="A1024">
        <v>45381</v>
      </c>
      <c r="B1024">
        <f t="shared" si="123"/>
        <v>24527</v>
      </c>
      <c r="C1024">
        <v>1.0471980000000001</v>
      </c>
      <c r="D1024">
        <f t="shared" si="127"/>
        <v>1.2566376000000002E-2</v>
      </c>
      <c r="E1024">
        <v>10968</v>
      </c>
      <c r="F1024">
        <v>9.052734375</v>
      </c>
      <c r="G1024">
        <f t="shared" si="126"/>
        <v>0.15800002115222103</v>
      </c>
      <c r="H1024" t="str">
        <f t="shared" si="128"/>
        <v>NO</v>
      </c>
      <c r="I1024" t="str">
        <f t="shared" si="129"/>
        <v>NO</v>
      </c>
      <c r="J1024" t="str">
        <f t="shared" si="124"/>
        <v>NO</v>
      </c>
      <c r="K1024">
        <v>10968</v>
      </c>
      <c r="L1024" t="str">
        <f t="shared" si="125"/>
        <v/>
      </c>
    </row>
    <row r="1025" spans="1:12" x14ac:dyDescent="0.25">
      <c r="A1025">
        <v>45407</v>
      </c>
      <c r="B1025">
        <f t="shared" si="123"/>
        <v>24553</v>
      </c>
      <c r="C1025">
        <v>1.0589040000000001</v>
      </c>
      <c r="D1025">
        <f t="shared" si="127"/>
        <v>2.7531504000000002E-2</v>
      </c>
      <c r="E1025">
        <v>10978</v>
      </c>
      <c r="F1025">
        <v>8.525390625</v>
      </c>
      <c r="G1025">
        <f t="shared" si="126"/>
        <v>0.14879613642490719</v>
      </c>
      <c r="H1025" t="str">
        <f t="shared" si="128"/>
        <v>NO</v>
      </c>
      <c r="I1025" t="str">
        <f t="shared" si="129"/>
        <v>NO</v>
      </c>
      <c r="J1025" t="str">
        <f t="shared" si="124"/>
        <v>NO</v>
      </c>
      <c r="K1025">
        <v>10978</v>
      </c>
      <c r="L1025" t="str">
        <f t="shared" si="125"/>
        <v/>
      </c>
    </row>
    <row r="1026" spans="1:12" x14ac:dyDescent="0.25">
      <c r="A1026">
        <v>45432</v>
      </c>
      <c r="B1026">
        <f t="shared" ref="B1026:B1089" si="130">A1026-$R$2</f>
        <v>24578</v>
      </c>
      <c r="C1026">
        <v>1.0243169999999999</v>
      </c>
      <c r="D1026">
        <f t="shared" si="127"/>
        <v>2.5607924999999997E-2</v>
      </c>
      <c r="E1026">
        <v>10989</v>
      </c>
      <c r="F1026">
        <v>7.822265625</v>
      </c>
      <c r="G1026">
        <f t="shared" si="126"/>
        <v>0.13652429012182207</v>
      </c>
      <c r="H1026" t="str">
        <f t="shared" si="128"/>
        <v>NO</v>
      </c>
      <c r="I1026" t="str">
        <f t="shared" si="129"/>
        <v>NO</v>
      </c>
      <c r="J1026" t="str">
        <f t="shared" ref="J1026:J1089" si="131">IF(OR(I1026="YES",H1026="YES"),"YES","NO")</f>
        <v>NO</v>
      </c>
      <c r="K1026">
        <v>10989</v>
      </c>
      <c r="L1026" t="str">
        <f t="shared" ref="L1026:L1089" si="132">IF(J1026="YES",F1026, "")</f>
        <v/>
      </c>
    </row>
    <row r="1027" spans="1:12" x14ac:dyDescent="0.25">
      <c r="A1027">
        <v>45457</v>
      </c>
      <c r="B1027">
        <f t="shared" si="130"/>
        <v>24603</v>
      </c>
      <c r="C1027">
        <v>0.93492200000000003</v>
      </c>
      <c r="D1027">
        <f t="shared" si="127"/>
        <v>2.3373049999999999E-2</v>
      </c>
      <c r="E1027">
        <v>10999</v>
      </c>
      <c r="F1027">
        <v>7.20703125</v>
      </c>
      <c r="G1027">
        <f t="shared" ref="G1027:G1090" si="133">F1027*PI()/180</f>
        <v>0.12578642460662259</v>
      </c>
      <c r="H1027" t="str">
        <f t="shared" si="128"/>
        <v>NO</v>
      </c>
      <c r="I1027" t="str">
        <f t="shared" si="129"/>
        <v>NO</v>
      </c>
      <c r="J1027" t="str">
        <f t="shared" si="131"/>
        <v>NO</v>
      </c>
      <c r="K1027">
        <v>10999</v>
      </c>
      <c r="L1027" t="str">
        <f t="shared" si="132"/>
        <v/>
      </c>
    </row>
    <row r="1028" spans="1:12" x14ac:dyDescent="0.25">
      <c r="A1028">
        <v>45482</v>
      </c>
      <c r="B1028">
        <f t="shared" si="130"/>
        <v>24628</v>
      </c>
      <c r="C1028">
        <v>0.80668300000000004</v>
      </c>
      <c r="D1028">
        <f t="shared" ref="D1028:D1091" si="134">(C1028*(B1028-B1027))/1000</f>
        <v>2.0167075E-2</v>
      </c>
      <c r="E1028">
        <v>11010</v>
      </c>
      <c r="F1028">
        <v>6.50390625</v>
      </c>
      <c r="G1028">
        <f t="shared" si="133"/>
        <v>0.11351457830353745</v>
      </c>
      <c r="H1028" t="str">
        <f t="shared" si="128"/>
        <v>NO</v>
      </c>
      <c r="I1028" t="str">
        <f t="shared" si="129"/>
        <v>NO</v>
      </c>
      <c r="J1028" t="str">
        <f t="shared" si="131"/>
        <v>NO</v>
      </c>
      <c r="K1028">
        <v>11010</v>
      </c>
      <c r="L1028" t="str">
        <f t="shared" si="132"/>
        <v/>
      </c>
    </row>
    <row r="1029" spans="1:12" x14ac:dyDescent="0.25">
      <c r="A1029">
        <v>45508</v>
      </c>
      <c r="B1029">
        <f t="shared" si="130"/>
        <v>24654</v>
      </c>
      <c r="C1029">
        <v>0.64172799999999997</v>
      </c>
      <c r="D1029">
        <f t="shared" si="134"/>
        <v>1.6684927999999998E-2</v>
      </c>
      <c r="E1029">
        <v>11020</v>
      </c>
      <c r="F1029">
        <v>5.625</v>
      </c>
      <c r="G1029">
        <f t="shared" si="133"/>
        <v>9.8174770424681035E-2</v>
      </c>
      <c r="H1029" t="str">
        <f t="shared" si="128"/>
        <v>NO</v>
      </c>
      <c r="I1029" t="str">
        <f t="shared" si="129"/>
        <v>NO</v>
      </c>
      <c r="J1029" t="str">
        <f t="shared" si="131"/>
        <v>NO</v>
      </c>
      <c r="K1029">
        <v>11020</v>
      </c>
      <c r="L1029" t="str">
        <f t="shared" si="132"/>
        <v/>
      </c>
    </row>
    <row r="1030" spans="1:12" x14ac:dyDescent="0.25">
      <c r="A1030">
        <v>45533</v>
      </c>
      <c r="B1030">
        <f t="shared" si="130"/>
        <v>24679</v>
      </c>
      <c r="C1030">
        <v>0.445378</v>
      </c>
      <c r="D1030">
        <f t="shared" si="134"/>
        <v>1.1134449999999999E-2</v>
      </c>
      <c r="E1030">
        <v>11031</v>
      </c>
      <c r="F1030">
        <v>4.833984375</v>
      </c>
      <c r="G1030">
        <f t="shared" si="133"/>
        <v>8.436894333371027E-2</v>
      </c>
      <c r="H1030" t="str">
        <f t="shared" ref="H1030:H1093" si="135">IF(AND(F1030=MAX(F1026:F1034), _xlfn.STDEV.P(F1026:F1034)&gt;$S$2),"YES","NO")</f>
        <v>NO</v>
      </c>
      <c r="I1030" t="str">
        <f t="shared" ref="I1030:I1093" si="136">IF(AND(F1030=MIN(F1026:F1034), _xlfn.STDEV.P(F1026:F1034)&gt;$S$2),"YES","NO")</f>
        <v>NO</v>
      </c>
      <c r="J1030" t="str">
        <f t="shared" si="131"/>
        <v>NO</v>
      </c>
      <c r="K1030">
        <v>11031</v>
      </c>
      <c r="L1030" t="str">
        <f t="shared" si="132"/>
        <v/>
      </c>
    </row>
    <row r="1031" spans="1:12" x14ac:dyDescent="0.25">
      <c r="A1031">
        <v>45558</v>
      </c>
      <c r="B1031">
        <f t="shared" si="130"/>
        <v>24704</v>
      </c>
      <c r="C1031">
        <v>0.227212</v>
      </c>
      <c r="D1031">
        <f t="shared" si="134"/>
        <v>5.6803000000000001E-3</v>
      </c>
      <c r="E1031">
        <v>11041</v>
      </c>
      <c r="F1031">
        <v>3.955078125</v>
      </c>
      <c r="G1031">
        <f t="shared" si="133"/>
        <v>6.9029135454853854E-2</v>
      </c>
      <c r="H1031" t="str">
        <f t="shared" si="135"/>
        <v>NO</v>
      </c>
      <c r="I1031" t="str">
        <f t="shared" si="136"/>
        <v>NO</v>
      </c>
      <c r="J1031" t="str">
        <f t="shared" si="131"/>
        <v>NO</v>
      </c>
      <c r="K1031">
        <v>11041</v>
      </c>
      <c r="L1031" t="str">
        <f t="shared" si="132"/>
        <v/>
      </c>
    </row>
    <row r="1032" spans="1:12" x14ac:dyDescent="0.25">
      <c r="A1032">
        <v>45583</v>
      </c>
      <c r="B1032">
        <f t="shared" si="130"/>
        <v>24729</v>
      </c>
      <c r="C1032">
        <v>-7.9819999999999995E-3</v>
      </c>
      <c r="D1032">
        <f t="shared" si="134"/>
        <v>-1.9954999999999997E-4</v>
      </c>
      <c r="E1032">
        <v>11051</v>
      </c>
      <c r="F1032">
        <v>2.98828125</v>
      </c>
      <c r="G1032">
        <f t="shared" si="133"/>
        <v>5.2155346788111796E-2</v>
      </c>
      <c r="H1032" t="str">
        <f t="shared" si="135"/>
        <v>NO</v>
      </c>
      <c r="I1032" t="str">
        <f t="shared" si="136"/>
        <v>NO</v>
      </c>
      <c r="J1032" t="str">
        <f t="shared" si="131"/>
        <v>NO</v>
      </c>
      <c r="K1032">
        <v>11051</v>
      </c>
      <c r="L1032" t="str">
        <f t="shared" si="132"/>
        <v/>
      </c>
    </row>
    <row r="1033" spans="1:12" x14ac:dyDescent="0.25">
      <c r="A1033">
        <v>45609</v>
      </c>
      <c r="B1033">
        <f t="shared" si="130"/>
        <v>24755</v>
      </c>
      <c r="C1033">
        <v>-0.23785400000000001</v>
      </c>
      <c r="D1033">
        <f t="shared" si="134"/>
        <v>-6.1842040000000004E-3</v>
      </c>
      <c r="E1033">
        <v>11062</v>
      </c>
      <c r="F1033">
        <v>2.109375</v>
      </c>
      <c r="G1033">
        <f t="shared" si="133"/>
        <v>3.6815538909255388E-2</v>
      </c>
      <c r="H1033" t="str">
        <f t="shared" si="135"/>
        <v>NO</v>
      </c>
      <c r="I1033" t="str">
        <f t="shared" si="136"/>
        <v>NO</v>
      </c>
      <c r="J1033" t="str">
        <f t="shared" si="131"/>
        <v>NO</v>
      </c>
      <c r="K1033">
        <v>11062</v>
      </c>
      <c r="L1033" t="str">
        <f t="shared" si="132"/>
        <v/>
      </c>
    </row>
    <row r="1034" spans="1:12" x14ac:dyDescent="0.25">
      <c r="A1034">
        <v>45634</v>
      </c>
      <c r="B1034">
        <f t="shared" si="130"/>
        <v>24780</v>
      </c>
      <c r="C1034">
        <v>-0.45602100000000001</v>
      </c>
      <c r="D1034">
        <f t="shared" si="134"/>
        <v>-1.1400525E-2</v>
      </c>
      <c r="E1034">
        <v>11072</v>
      </c>
      <c r="F1034">
        <v>1.0546875</v>
      </c>
      <c r="G1034">
        <f t="shared" si="133"/>
        <v>1.8407769454627694E-2</v>
      </c>
      <c r="H1034" t="str">
        <f t="shared" si="135"/>
        <v>NO</v>
      </c>
      <c r="I1034" t="str">
        <f t="shared" si="136"/>
        <v>NO</v>
      </c>
      <c r="J1034" t="str">
        <f t="shared" si="131"/>
        <v>NO</v>
      </c>
      <c r="K1034">
        <v>11072</v>
      </c>
      <c r="L1034" t="str">
        <f t="shared" si="132"/>
        <v/>
      </c>
    </row>
    <row r="1035" spans="1:12" x14ac:dyDescent="0.25">
      <c r="A1035">
        <v>45659</v>
      </c>
      <c r="B1035">
        <f t="shared" si="130"/>
        <v>24805</v>
      </c>
      <c r="C1035">
        <v>-0.65715900000000005</v>
      </c>
      <c r="D1035">
        <f t="shared" si="134"/>
        <v>-1.6428975000000002E-2</v>
      </c>
      <c r="E1035">
        <v>11083</v>
      </c>
      <c r="F1035">
        <v>8.7890625E-2</v>
      </c>
      <c r="G1035">
        <f t="shared" si="133"/>
        <v>1.5339807878856412E-3</v>
      </c>
      <c r="H1035" t="str">
        <f t="shared" si="135"/>
        <v>NO</v>
      </c>
      <c r="I1035" t="str">
        <f t="shared" si="136"/>
        <v>NO</v>
      </c>
      <c r="J1035" t="str">
        <f t="shared" si="131"/>
        <v>NO</v>
      </c>
      <c r="K1035">
        <v>11083</v>
      </c>
      <c r="L1035" t="str">
        <f t="shared" si="132"/>
        <v/>
      </c>
    </row>
    <row r="1036" spans="1:12" x14ac:dyDescent="0.25">
      <c r="A1036">
        <v>45685</v>
      </c>
      <c r="B1036">
        <f t="shared" si="130"/>
        <v>24831</v>
      </c>
      <c r="C1036">
        <v>-0.81998599999999999</v>
      </c>
      <c r="D1036">
        <f t="shared" si="134"/>
        <v>-2.1319635999999999E-2</v>
      </c>
      <c r="E1036">
        <v>11093</v>
      </c>
      <c r="F1036">
        <v>-0.87890625</v>
      </c>
      <c r="G1036">
        <f t="shared" si="133"/>
        <v>-1.5339807878856412E-2</v>
      </c>
      <c r="H1036" t="str">
        <f t="shared" si="135"/>
        <v>NO</v>
      </c>
      <c r="I1036" t="str">
        <f t="shared" si="136"/>
        <v>NO</v>
      </c>
      <c r="J1036" t="str">
        <f t="shared" si="131"/>
        <v>NO</v>
      </c>
      <c r="K1036">
        <v>11093</v>
      </c>
      <c r="L1036" t="str">
        <f t="shared" si="132"/>
        <v/>
      </c>
    </row>
    <row r="1037" spans="1:12" x14ac:dyDescent="0.25">
      <c r="A1037">
        <v>45710</v>
      </c>
      <c r="B1037">
        <f t="shared" si="130"/>
        <v>24856</v>
      </c>
      <c r="C1037">
        <v>-0.94237099999999996</v>
      </c>
      <c r="D1037">
        <f t="shared" si="134"/>
        <v>-2.3559275000000001E-2</v>
      </c>
      <c r="E1037">
        <v>11104</v>
      </c>
      <c r="F1037">
        <v>-1.845703125</v>
      </c>
      <c r="G1037">
        <f t="shared" si="133"/>
        <v>-3.2213596545598459E-2</v>
      </c>
      <c r="H1037" t="str">
        <f t="shared" si="135"/>
        <v>NO</v>
      </c>
      <c r="I1037" t="str">
        <f t="shared" si="136"/>
        <v>NO</v>
      </c>
      <c r="J1037" t="str">
        <f t="shared" si="131"/>
        <v>NO</v>
      </c>
      <c r="K1037">
        <v>11104</v>
      </c>
      <c r="L1037" t="str">
        <f t="shared" si="132"/>
        <v/>
      </c>
    </row>
    <row r="1038" spans="1:12" x14ac:dyDescent="0.25">
      <c r="A1038">
        <v>45735</v>
      </c>
      <c r="B1038">
        <f t="shared" si="130"/>
        <v>24881</v>
      </c>
      <c r="C1038">
        <v>-1.0147390000000001</v>
      </c>
      <c r="D1038">
        <f t="shared" si="134"/>
        <v>-2.5368475000000001E-2</v>
      </c>
      <c r="E1038">
        <v>11114</v>
      </c>
      <c r="F1038">
        <v>-2.8125</v>
      </c>
      <c r="G1038">
        <f t="shared" si="133"/>
        <v>-4.9087385212340517E-2</v>
      </c>
      <c r="H1038" t="str">
        <f t="shared" si="135"/>
        <v>NO</v>
      </c>
      <c r="I1038" t="str">
        <f t="shared" si="136"/>
        <v>NO</v>
      </c>
      <c r="J1038" t="str">
        <f t="shared" si="131"/>
        <v>NO</v>
      </c>
      <c r="K1038">
        <v>11114</v>
      </c>
      <c r="L1038" t="str">
        <f t="shared" si="132"/>
        <v/>
      </c>
    </row>
    <row r="1039" spans="1:12" x14ac:dyDescent="0.25">
      <c r="A1039">
        <v>45760</v>
      </c>
      <c r="B1039">
        <f t="shared" si="130"/>
        <v>24906</v>
      </c>
      <c r="C1039">
        <v>-1.041344</v>
      </c>
      <c r="D1039">
        <f t="shared" si="134"/>
        <v>-2.60336E-2</v>
      </c>
      <c r="E1039">
        <v>11124</v>
      </c>
      <c r="F1039">
        <v>-3.779296875</v>
      </c>
      <c r="G1039">
        <f t="shared" si="133"/>
        <v>-6.5961173879082569E-2</v>
      </c>
      <c r="H1039" t="str">
        <f t="shared" si="135"/>
        <v>NO</v>
      </c>
      <c r="I1039" t="str">
        <f t="shared" si="136"/>
        <v>NO</v>
      </c>
      <c r="J1039" t="str">
        <f t="shared" si="131"/>
        <v>NO</v>
      </c>
      <c r="K1039">
        <v>11124</v>
      </c>
      <c r="L1039" t="str">
        <f t="shared" si="132"/>
        <v/>
      </c>
    </row>
    <row r="1040" spans="1:12" x14ac:dyDescent="0.25">
      <c r="A1040">
        <v>45786</v>
      </c>
      <c r="B1040">
        <f t="shared" si="130"/>
        <v>24932</v>
      </c>
      <c r="C1040">
        <v>-1.019528</v>
      </c>
      <c r="D1040">
        <f t="shared" si="134"/>
        <v>-2.6507728000000001E-2</v>
      </c>
      <c r="E1040">
        <v>11135</v>
      </c>
      <c r="F1040">
        <v>-4.74609375</v>
      </c>
      <c r="G1040">
        <f t="shared" si="133"/>
        <v>-8.283496254582462E-2</v>
      </c>
      <c r="H1040" t="str">
        <f t="shared" si="135"/>
        <v>NO</v>
      </c>
      <c r="I1040" t="str">
        <f t="shared" si="136"/>
        <v>NO</v>
      </c>
      <c r="J1040" t="str">
        <f t="shared" si="131"/>
        <v>NO</v>
      </c>
      <c r="K1040">
        <v>11135</v>
      </c>
      <c r="L1040" t="str">
        <f t="shared" si="132"/>
        <v/>
      </c>
    </row>
    <row r="1041" spans="1:12" x14ac:dyDescent="0.25">
      <c r="A1041">
        <v>45811</v>
      </c>
      <c r="B1041">
        <f t="shared" si="130"/>
        <v>24957</v>
      </c>
      <c r="C1041">
        <v>-0.94183899999999998</v>
      </c>
      <c r="D1041">
        <f t="shared" si="134"/>
        <v>-2.3545975E-2</v>
      </c>
      <c r="E1041">
        <v>11145</v>
      </c>
      <c r="F1041">
        <v>-5.537109375</v>
      </c>
      <c r="G1041">
        <f t="shared" si="133"/>
        <v>-9.6640789636795399E-2</v>
      </c>
      <c r="H1041" t="str">
        <f t="shared" si="135"/>
        <v>NO</v>
      </c>
      <c r="I1041" t="str">
        <f t="shared" si="136"/>
        <v>NO</v>
      </c>
      <c r="J1041" t="str">
        <f t="shared" si="131"/>
        <v>NO</v>
      </c>
      <c r="K1041">
        <v>11145</v>
      </c>
      <c r="L1041" t="str">
        <f t="shared" si="132"/>
        <v/>
      </c>
    </row>
    <row r="1042" spans="1:12" x14ac:dyDescent="0.25">
      <c r="A1042">
        <v>45836</v>
      </c>
      <c r="B1042">
        <f t="shared" si="130"/>
        <v>24982</v>
      </c>
      <c r="C1042">
        <v>-0.81892100000000001</v>
      </c>
      <c r="D1042">
        <f t="shared" si="134"/>
        <v>-2.0473024999999999E-2</v>
      </c>
      <c r="E1042">
        <v>11156</v>
      </c>
      <c r="F1042">
        <v>-6.416015625</v>
      </c>
      <c r="G1042">
        <f t="shared" si="133"/>
        <v>-0.1119805975156518</v>
      </c>
      <c r="H1042" t="str">
        <f t="shared" si="135"/>
        <v>NO</v>
      </c>
      <c r="I1042" t="str">
        <f t="shared" si="136"/>
        <v>NO</v>
      </c>
      <c r="J1042" t="str">
        <f t="shared" si="131"/>
        <v>NO</v>
      </c>
      <c r="K1042">
        <v>11156</v>
      </c>
      <c r="L1042" t="str">
        <f t="shared" si="132"/>
        <v/>
      </c>
    </row>
    <row r="1043" spans="1:12" x14ac:dyDescent="0.25">
      <c r="A1043">
        <v>45861</v>
      </c>
      <c r="B1043">
        <f t="shared" si="130"/>
        <v>25007</v>
      </c>
      <c r="C1043">
        <v>-0.65875499999999998</v>
      </c>
      <c r="D1043">
        <f t="shared" si="134"/>
        <v>-1.6468875000000001E-2</v>
      </c>
      <c r="E1043">
        <v>11166</v>
      </c>
      <c r="F1043">
        <v>-7.20703125</v>
      </c>
      <c r="G1043">
        <f t="shared" si="133"/>
        <v>-0.12578642460662259</v>
      </c>
      <c r="H1043" t="str">
        <f t="shared" si="135"/>
        <v>NO</v>
      </c>
      <c r="I1043" t="str">
        <f t="shared" si="136"/>
        <v>NO</v>
      </c>
      <c r="J1043" t="str">
        <f t="shared" si="131"/>
        <v>NO</v>
      </c>
      <c r="K1043">
        <v>11166</v>
      </c>
      <c r="L1043" t="str">
        <f t="shared" si="132"/>
        <v/>
      </c>
    </row>
    <row r="1044" spans="1:12" x14ac:dyDescent="0.25">
      <c r="A1044">
        <v>45887</v>
      </c>
      <c r="B1044">
        <f t="shared" si="130"/>
        <v>25033</v>
      </c>
      <c r="C1044">
        <v>-0.46719500000000003</v>
      </c>
      <c r="D1044">
        <f t="shared" si="134"/>
        <v>-1.2147070000000001E-2</v>
      </c>
      <c r="E1044">
        <v>11177</v>
      </c>
      <c r="F1044">
        <v>-7.91015625</v>
      </c>
      <c r="G1044">
        <f t="shared" si="133"/>
        <v>-0.13805827090970771</v>
      </c>
      <c r="H1044" t="str">
        <f t="shared" si="135"/>
        <v>NO</v>
      </c>
      <c r="I1044" t="str">
        <f t="shared" si="136"/>
        <v>NO</v>
      </c>
      <c r="J1044" t="str">
        <f t="shared" si="131"/>
        <v>NO</v>
      </c>
      <c r="K1044">
        <v>11177</v>
      </c>
      <c r="L1044" t="str">
        <f t="shared" si="132"/>
        <v/>
      </c>
    </row>
    <row r="1045" spans="1:12" x14ac:dyDescent="0.25">
      <c r="A1045">
        <v>45912</v>
      </c>
      <c r="B1045">
        <f t="shared" si="130"/>
        <v>25058</v>
      </c>
      <c r="C1045">
        <v>-0.25222099999999997</v>
      </c>
      <c r="D1045">
        <f t="shared" si="134"/>
        <v>-6.3055249999999993E-3</v>
      </c>
      <c r="E1045">
        <v>11187</v>
      </c>
      <c r="F1045">
        <v>-8.61328125</v>
      </c>
      <c r="G1045">
        <f t="shared" si="133"/>
        <v>-0.15033011721279282</v>
      </c>
      <c r="H1045" t="str">
        <f t="shared" si="135"/>
        <v>NO</v>
      </c>
      <c r="I1045" t="str">
        <f t="shared" si="136"/>
        <v>NO</v>
      </c>
      <c r="J1045" t="str">
        <f t="shared" si="131"/>
        <v>NO</v>
      </c>
      <c r="K1045">
        <v>11187</v>
      </c>
      <c r="L1045" t="str">
        <f t="shared" si="132"/>
        <v/>
      </c>
    </row>
    <row r="1046" spans="1:12" x14ac:dyDescent="0.25">
      <c r="A1046">
        <v>45938</v>
      </c>
      <c r="B1046">
        <f t="shared" si="130"/>
        <v>25084</v>
      </c>
      <c r="C1046">
        <v>-2.6074E-2</v>
      </c>
      <c r="D1046">
        <f t="shared" si="134"/>
        <v>-6.77924E-4</v>
      </c>
      <c r="E1046">
        <v>11197</v>
      </c>
      <c r="F1046">
        <v>-9.228515625</v>
      </c>
      <c r="G1046">
        <f t="shared" si="133"/>
        <v>-0.16106798272799233</v>
      </c>
      <c r="H1046" t="str">
        <f t="shared" si="135"/>
        <v>NO</v>
      </c>
      <c r="I1046" t="str">
        <f t="shared" si="136"/>
        <v>NO</v>
      </c>
      <c r="J1046" t="str">
        <f t="shared" si="131"/>
        <v>NO</v>
      </c>
      <c r="K1046">
        <v>11197</v>
      </c>
      <c r="L1046" t="str">
        <f t="shared" si="132"/>
        <v/>
      </c>
    </row>
    <row r="1047" spans="1:12" x14ac:dyDescent="0.25">
      <c r="A1047">
        <v>45963</v>
      </c>
      <c r="B1047">
        <f t="shared" si="130"/>
        <v>25109</v>
      </c>
      <c r="C1047">
        <v>0.193689</v>
      </c>
      <c r="D1047">
        <f t="shared" si="134"/>
        <v>4.8422250000000003E-3</v>
      </c>
      <c r="E1047">
        <v>11208</v>
      </c>
      <c r="F1047">
        <v>-9.755859375</v>
      </c>
      <c r="G1047">
        <f t="shared" si="133"/>
        <v>-0.17027186745530618</v>
      </c>
      <c r="H1047" t="str">
        <f t="shared" si="135"/>
        <v>NO</v>
      </c>
      <c r="I1047" t="str">
        <f t="shared" si="136"/>
        <v>NO</v>
      </c>
      <c r="J1047" t="str">
        <f t="shared" si="131"/>
        <v>NO</v>
      </c>
      <c r="K1047">
        <v>11208</v>
      </c>
      <c r="L1047" t="str">
        <f t="shared" si="132"/>
        <v/>
      </c>
    </row>
    <row r="1048" spans="1:12" x14ac:dyDescent="0.25">
      <c r="A1048">
        <v>45988</v>
      </c>
      <c r="B1048">
        <f t="shared" si="130"/>
        <v>25134</v>
      </c>
      <c r="C1048">
        <v>0.27297399999999999</v>
      </c>
      <c r="D1048">
        <f t="shared" si="134"/>
        <v>6.8243499999999999E-3</v>
      </c>
      <c r="E1048">
        <v>11218</v>
      </c>
      <c r="F1048">
        <v>-10.1953125</v>
      </c>
      <c r="G1048">
        <f t="shared" si="133"/>
        <v>-0.17794177139473438</v>
      </c>
      <c r="H1048" t="str">
        <f t="shared" si="135"/>
        <v>NO</v>
      </c>
      <c r="I1048" t="str">
        <f t="shared" si="136"/>
        <v>NO</v>
      </c>
      <c r="J1048" t="str">
        <f t="shared" si="131"/>
        <v>NO</v>
      </c>
      <c r="K1048">
        <v>11218</v>
      </c>
      <c r="L1048" t="str">
        <f t="shared" si="132"/>
        <v/>
      </c>
    </row>
    <row r="1049" spans="1:12" x14ac:dyDescent="0.25">
      <c r="A1049">
        <v>46013</v>
      </c>
      <c r="B1049">
        <f t="shared" si="130"/>
        <v>25159</v>
      </c>
      <c r="C1049">
        <v>0.60448000000000002</v>
      </c>
      <c r="D1049">
        <f t="shared" si="134"/>
        <v>1.5112E-2</v>
      </c>
      <c r="E1049">
        <v>11229</v>
      </c>
      <c r="F1049">
        <v>-10.546875</v>
      </c>
      <c r="G1049">
        <f t="shared" si="133"/>
        <v>-0.18407769454627695</v>
      </c>
      <c r="H1049" t="str">
        <f t="shared" si="135"/>
        <v>NO</v>
      </c>
      <c r="I1049" t="str">
        <f t="shared" si="136"/>
        <v>NO</v>
      </c>
      <c r="J1049" t="str">
        <f t="shared" si="131"/>
        <v>NO</v>
      </c>
      <c r="K1049">
        <v>11229</v>
      </c>
      <c r="L1049" t="str">
        <f t="shared" si="132"/>
        <v/>
      </c>
    </row>
    <row r="1050" spans="1:12" x14ac:dyDescent="0.25">
      <c r="A1050">
        <v>46038</v>
      </c>
      <c r="B1050">
        <f t="shared" si="130"/>
        <v>25184</v>
      </c>
      <c r="C1050">
        <v>0.777949</v>
      </c>
      <c r="D1050">
        <f t="shared" si="134"/>
        <v>1.9448725E-2</v>
      </c>
      <c r="E1050">
        <v>11239</v>
      </c>
      <c r="F1050">
        <v>-10.81054688</v>
      </c>
      <c r="G1050">
        <f t="shared" si="133"/>
        <v>-0.18867963699720033</v>
      </c>
      <c r="H1050" t="str">
        <f t="shared" si="135"/>
        <v>NO</v>
      </c>
      <c r="I1050" t="str">
        <f t="shared" si="136"/>
        <v>NO</v>
      </c>
      <c r="J1050" t="str">
        <f t="shared" si="131"/>
        <v>NO</v>
      </c>
      <c r="K1050">
        <v>11239</v>
      </c>
      <c r="L1050" t="str">
        <f t="shared" si="132"/>
        <v/>
      </c>
    </row>
    <row r="1051" spans="1:12" x14ac:dyDescent="0.25">
      <c r="A1051">
        <v>46064</v>
      </c>
      <c r="B1051">
        <f t="shared" si="130"/>
        <v>25210</v>
      </c>
      <c r="C1051">
        <v>0.90991299999999997</v>
      </c>
      <c r="D1051">
        <f t="shared" si="134"/>
        <v>2.3657737999999998E-2</v>
      </c>
      <c r="E1051">
        <v>11250</v>
      </c>
      <c r="F1051">
        <v>-10.98632813</v>
      </c>
      <c r="G1051">
        <f t="shared" si="133"/>
        <v>-0.19174759857297161</v>
      </c>
      <c r="H1051" t="str">
        <f t="shared" si="135"/>
        <v>NO</v>
      </c>
      <c r="I1051" t="str">
        <f t="shared" si="136"/>
        <v>NO</v>
      </c>
      <c r="J1051" t="str">
        <f t="shared" si="131"/>
        <v>NO</v>
      </c>
      <c r="K1051">
        <v>11250</v>
      </c>
      <c r="L1051" t="str">
        <f t="shared" si="132"/>
        <v/>
      </c>
    </row>
    <row r="1052" spans="1:12" x14ac:dyDescent="0.25">
      <c r="A1052">
        <v>46089</v>
      </c>
      <c r="B1052">
        <f t="shared" si="130"/>
        <v>25235</v>
      </c>
      <c r="C1052">
        <v>1.000904</v>
      </c>
      <c r="D1052">
        <f t="shared" si="134"/>
        <v>2.5022599999999999E-2</v>
      </c>
      <c r="E1052">
        <v>11270</v>
      </c>
      <c r="F1052">
        <v>-11.07421875</v>
      </c>
      <c r="G1052">
        <f t="shared" si="133"/>
        <v>-0.1932815792735908</v>
      </c>
      <c r="H1052" t="str">
        <f t="shared" si="135"/>
        <v>NO</v>
      </c>
      <c r="I1052" t="str">
        <f t="shared" si="136"/>
        <v>YES</v>
      </c>
      <c r="J1052" t="str">
        <f t="shared" si="131"/>
        <v>YES</v>
      </c>
      <c r="K1052">
        <v>11270</v>
      </c>
      <c r="L1052">
        <f t="shared" si="132"/>
        <v>-11.07421875</v>
      </c>
    </row>
    <row r="1053" spans="1:12" x14ac:dyDescent="0.25">
      <c r="A1053">
        <v>46114</v>
      </c>
      <c r="B1053">
        <f t="shared" si="130"/>
        <v>25260</v>
      </c>
      <c r="C1053">
        <v>1.0471980000000001</v>
      </c>
      <c r="D1053">
        <f t="shared" si="134"/>
        <v>2.617995E-2</v>
      </c>
      <c r="E1053">
        <v>11281</v>
      </c>
      <c r="F1053">
        <v>-10.98632813</v>
      </c>
      <c r="G1053">
        <f t="shared" si="133"/>
        <v>-0.19174759857297161</v>
      </c>
      <c r="H1053" t="str">
        <f t="shared" si="135"/>
        <v>NO</v>
      </c>
      <c r="I1053" t="str">
        <f t="shared" si="136"/>
        <v>NO</v>
      </c>
      <c r="J1053" t="str">
        <f t="shared" si="131"/>
        <v>NO</v>
      </c>
      <c r="K1053">
        <v>11281</v>
      </c>
      <c r="L1053" t="str">
        <f t="shared" si="132"/>
        <v/>
      </c>
    </row>
    <row r="1054" spans="1:12" x14ac:dyDescent="0.25">
      <c r="A1054">
        <v>46139</v>
      </c>
      <c r="B1054">
        <f t="shared" si="130"/>
        <v>25285</v>
      </c>
      <c r="C1054">
        <v>1.0434730000000001</v>
      </c>
      <c r="D1054">
        <f t="shared" si="134"/>
        <v>2.6086825000000001E-2</v>
      </c>
      <c r="E1054">
        <v>11291</v>
      </c>
      <c r="F1054">
        <v>-10.81054688</v>
      </c>
      <c r="G1054">
        <f t="shared" si="133"/>
        <v>-0.18867963699720033</v>
      </c>
      <c r="H1054" t="str">
        <f t="shared" si="135"/>
        <v>NO</v>
      </c>
      <c r="I1054" t="str">
        <f t="shared" si="136"/>
        <v>NO</v>
      </c>
      <c r="J1054" t="str">
        <f t="shared" si="131"/>
        <v>NO</v>
      </c>
      <c r="K1054">
        <v>11291</v>
      </c>
      <c r="L1054" t="str">
        <f t="shared" si="132"/>
        <v/>
      </c>
    </row>
    <row r="1055" spans="1:12" x14ac:dyDescent="0.25">
      <c r="A1055">
        <v>46165</v>
      </c>
      <c r="B1055">
        <f t="shared" si="130"/>
        <v>25311</v>
      </c>
      <c r="C1055">
        <v>0.99292199999999997</v>
      </c>
      <c r="D1055">
        <f t="shared" si="134"/>
        <v>2.5815972E-2</v>
      </c>
      <c r="E1055">
        <v>11302</v>
      </c>
      <c r="F1055">
        <v>-10.546875</v>
      </c>
      <c r="G1055">
        <f t="shared" si="133"/>
        <v>-0.18407769454627695</v>
      </c>
      <c r="H1055" t="str">
        <f t="shared" si="135"/>
        <v>NO</v>
      </c>
      <c r="I1055" t="str">
        <f t="shared" si="136"/>
        <v>NO</v>
      </c>
      <c r="J1055" t="str">
        <f t="shared" si="131"/>
        <v>NO</v>
      </c>
      <c r="K1055">
        <v>11302</v>
      </c>
      <c r="L1055" t="str">
        <f t="shared" si="132"/>
        <v/>
      </c>
    </row>
    <row r="1056" spans="1:12" x14ac:dyDescent="0.25">
      <c r="A1056">
        <v>46190</v>
      </c>
      <c r="B1056">
        <f t="shared" si="130"/>
        <v>25336</v>
      </c>
      <c r="C1056">
        <v>0.888096</v>
      </c>
      <c r="D1056">
        <f t="shared" si="134"/>
        <v>2.2202400000000001E-2</v>
      </c>
      <c r="E1056">
        <v>11312</v>
      </c>
      <c r="F1056">
        <v>-10.1953125</v>
      </c>
      <c r="G1056">
        <f t="shared" si="133"/>
        <v>-0.17794177139473438</v>
      </c>
      <c r="H1056" t="str">
        <f t="shared" si="135"/>
        <v>NO</v>
      </c>
      <c r="I1056" t="str">
        <f t="shared" si="136"/>
        <v>NO</v>
      </c>
      <c r="J1056" t="str">
        <f t="shared" si="131"/>
        <v>NO</v>
      </c>
      <c r="K1056">
        <v>11312</v>
      </c>
      <c r="L1056" t="str">
        <f t="shared" si="132"/>
        <v/>
      </c>
    </row>
    <row r="1057" spans="1:12" x14ac:dyDescent="0.25">
      <c r="A1057">
        <v>46215</v>
      </c>
      <c r="B1057">
        <f t="shared" si="130"/>
        <v>25361</v>
      </c>
      <c r="C1057">
        <v>0.74442600000000003</v>
      </c>
      <c r="D1057">
        <f t="shared" si="134"/>
        <v>1.8610649999999999E-2</v>
      </c>
      <c r="E1057">
        <v>11323</v>
      </c>
      <c r="F1057">
        <v>-9.755859375</v>
      </c>
      <c r="G1057">
        <f t="shared" si="133"/>
        <v>-0.17027186745530618</v>
      </c>
      <c r="H1057" t="str">
        <f t="shared" si="135"/>
        <v>NO</v>
      </c>
      <c r="I1057" t="str">
        <f t="shared" si="136"/>
        <v>NO</v>
      </c>
      <c r="J1057" t="str">
        <f t="shared" si="131"/>
        <v>NO</v>
      </c>
      <c r="K1057">
        <v>11323</v>
      </c>
      <c r="L1057" t="str">
        <f t="shared" si="132"/>
        <v/>
      </c>
    </row>
    <row r="1058" spans="1:12" x14ac:dyDescent="0.25">
      <c r="A1058">
        <v>46240</v>
      </c>
      <c r="B1058">
        <f t="shared" si="130"/>
        <v>25386</v>
      </c>
      <c r="C1058">
        <v>0.56510400000000005</v>
      </c>
      <c r="D1058">
        <f t="shared" si="134"/>
        <v>1.4127600000000001E-2</v>
      </c>
      <c r="E1058">
        <v>11333</v>
      </c>
      <c r="F1058">
        <v>-9.228515625</v>
      </c>
      <c r="G1058">
        <f t="shared" si="133"/>
        <v>-0.16106798272799233</v>
      </c>
      <c r="H1058" t="str">
        <f t="shared" si="135"/>
        <v>NO</v>
      </c>
      <c r="I1058" t="str">
        <f t="shared" si="136"/>
        <v>NO</v>
      </c>
      <c r="J1058" t="str">
        <f t="shared" si="131"/>
        <v>NO</v>
      </c>
      <c r="K1058">
        <v>11333</v>
      </c>
      <c r="L1058" t="str">
        <f t="shared" si="132"/>
        <v/>
      </c>
    </row>
    <row r="1059" spans="1:12" x14ac:dyDescent="0.25">
      <c r="A1059">
        <v>46266</v>
      </c>
      <c r="B1059">
        <f t="shared" si="130"/>
        <v>25412</v>
      </c>
      <c r="C1059">
        <v>0.35385499999999998</v>
      </c>
      <c r="D1059">
        <f t="shared" si="134"/>
        <v>9.2002300000000002E-3</v>
      </c>
      <c r="E1059">
        <v>11343</v>
      </c>
      <c r="F1059">
        <v>-8.61328125</v>
      </c>
      <c r="G1059">
        <f t="shared" si="133"/>
        <v>-0.15033011721279282</v>
      </c>
      <c r="H1059" t="str">
        <f t="shared" si="135"/>
        <v>NO</v>
      </c>
      <c r="I1059" t="str">
        <f t="shared" si="136"/>
        <v>NO</v>
      </c>
      <c r="J1059" t="str">
        <f t="shared" si="131"/>
        <v>NO</v>
      </c>
      <c r="K1059">
        <v>11343</v>
      </c>
      <c r="L1059" t="str">
        <f t="shared" si="132"/>
        <v/>
      </c>
    </row>
    <row r="1060" spans="1:12" x14ac:dyDescent="0.25">
      <c r="A1060">
        <v>46291</v>
      </c>
      <c r="B1060">
        <f t="shared" si="130"/>
        <v>25437</v>
      </c>
      <c r="C1060">
        <v>0</v>
      </c>
      <c r="D1060">
        <f t="shared" si="134"/>
        <v>0</v>
      </c>
      <c r="E1060">
        <v>11354</v>
      </c>
      <c r="F1060">
        <v>-7.998046875</v>
      </c>
      <c r="G1060">
        <f t="shared" si="133"/>
        <v>-0.13959225169759334</v>
      </c>
      <c r="H1060" t="str">
        <f t="shared" si="135"/>
        <v>NO</v>
      </c>
      <c r="I1060" t="str">
        <f t="shared" si="136"/>
        <v>NO</v>
      </c>
      <c r="J1060" t="str">
        <f t="shared" si="131"/>
        <v>NO</v>
      </c>
      <c r="K1060">
        <v>11354</v>
      </c>
      <c r="L1060" t="str">
        <f t="shared" si="132"/>
        <v/>
      </c>
    </row>
    <row r="1061" spans="1:12" x14ac:dyDescent="0.25">
      <c r="A1061">
        <v>46304</v>
      </c>
      <c r="B1061">
        <f t="shared" si="130"/>
        <v>25450</v>
      </c>
      <c r="C1061">
        <v>2.1284999999999998E-2</v>
      </c>
      <c r="D1061">
        <f t="shared" si="134"/>
        <v>2.7670499999999997E-4</v>
      </c>
      <c r="E1061">
        <v>11364</v>
      </c>
      <c r="F1061">
        <v>-7.20703125</v>
      </c>
      <c r="G1061">
        <f t="shared" si="133"/>
        <v>-0.12578642460662259</v>
      </c>
      <c r="H1061" t="str">
        <f t="shared" si="135"/>
        <v>NO</v>
      </c>
      <c r="I1061" t="str">
        <f t="shared" si="136"/>
        <v>NO</v>
      </c>
      <c r="J1061" t="str">
        <f t="shared" si="131"/>
        <v>NO</v>
      </c>
      <c r="K1061">
        <v>11364</v>
      </c>
      <c r="L1061" t="str">
        <f t="shared" si="132"/>
        <v/>
      </c>
    </row>
    <row r="1062" spans="1:12" x14ac:dyDescent="0.25">
      <c r="A1062">
        <v>46329</v>
      </c>
      <c r="B1062">
        <f t="shared" si="130"/>
        <v>25475</v>
      </c>
      <c r="C1062">
        <v>-0.20699200000000001</v>
      </c>
      <c r="D1062">
        <f t="shared" si="134"/>
        <v>-5.1748000000000002E-3</v>
      </c>
      <c r="E1062">
        <v>11375</v>
      </c>
      <c r="F1062">
        <v>-6.416015625</v>
      </c>
      <c r="G1062">
        <f t="shared" si="133"/>
        <v>-0.1119805975156518</v>
      </c>
      <c r="H1062" t="str">
        <f t="shared" si="135"/>
        <v>NO</v>
      </c>
      <c r="I1062" t="str">
        <f t="shared" si="136"/>
        <v>NO</v>
      </c>
      <c r="J1062" t="str">
        <f t="shared" si="131"/>
        <v>NO</v>
      </c>
      <c r="K1062">
        <v>11375</v>
      </c>
      <c r="L1062" t="str">
        <f t="shared" si="132"/>
        <v/>
      </c>
    </row>
    <row r="1063" spans="1:12" x14ac:dyDescent="0.25">
      <c r="A1063">
        <v>46354</v>
      </c>
      <c r="B1063">
        <f t="shared" si="130"/>
        <v>25500</v>
      </c>
      <c r="C1063">
        <v>-0.427819</v>
      </c>
      <c r="D1063">
        <f t="shared" si="134"/>
        <v>-1.0695474999999999E-2</v>
      </c>
      <c r="E1063">
        <v>11385</v>
      </c>
      <c r="F1063">
        <v>-5.625</v>
      </c>
      <c r="G1063">
        <f t="shared" si="133"/>
        <v>-9.8174770424681035E-2</v>
      </c>
      <c r="H1063" t="str">
        <f t="shared" si="135"/>
        <v>NO</v>
      </c>
      <c r="I1063" t="str">
        <f t="shared" si="136"/>
        <v>NO</v>
      </c>
      <c r="J1063" t="str">
        <f t="shared" si="131"/>
        <v>NO</v>
      </c>
      <c r="K1063">
        <v>11385</v>
      </c>
      <c r="L1063" t="str">
        <f t="shared" si="132"/>
        <v/>
      </c>
    </row>
    <row r="1064" spans="1:12" x14ac:dyDescent="0.25">
      <c r="A1064">
        <v>46380</v>
      </c>
      <c r="B1064">
        <f t="shared" si="130"/>
        <v>25526</v>
      </c>
      <c r="C1064">
        <v>-0.62629699999999999</v>
      </c>
      <c r="D1064">
        <f t="shared" si="134"/>
        <v>-1.6283722E-2</v>
      </c>
      <c r="E1064">
        <v>11396</v>
      </c>
      <c r="F1064">
        <v>-4.74609375</v>
      </c>
      <c r="G1064">
        <f t="shared" si="133"/>
        <v>-8.283496254582462E-2</v>
      </c>
      <c r="H1064" t="str">
        <f t="shared" si="135"/>
        <v>NO</v>
      </c>
      <c r="I1064" t="str">
        <f t="shared" si="136"/>
        <v>NO</v>
      </c>
      <c r="J1064" t="str">
        <f t="shared" si="131"/>
        <v>NO</v>
      </c>
      <c r="K1064">
        <v>11396</v>
      </c>
      <c r="L1064" t="str">
        <f t="shared" si="132"/>
        <v/>
      </c>
    </row>
    <row r="1065" spans="1:12" x14ac:dyDescent="0.25">
      <c r="A1065">
        <v>46405</v>
      </c>
      <c r="B1065">
        <f t="shared" si="130"/>
        <v>25551</v>
      </c>
      <c r="C1065">
        <v>-0.78539800000000004</v>
      </c>
      <c r="D1065">
        <f t="shared" si="134"/>
        <v>-1.9634949999999998E-2</v>
      </c>
      <c r="E1065">
        <v>11406</v>
      </c>
      <c r="F1065">
        <v>-3.779296875</v>
      </c>
      <c r="G1065">
        <f t="shared" si="133"/>
        <v>-6.5961173879082569E-2</v>
      </c>
      <c r="H1065" t="str">
        <f t="shared" si="135"/>
        <v>NO</v>
      </c>
      <c r="I1065" t="str">
        <f t="shared" si="136"/>
        <v>NO</v>
      </c>
      <c r="J1065" t="str">
        <f t="shared" si="131"/>
        <v>NO</v>
      </c>
      <c r="K1065">
        <v>11406</v>
      </c>
      <c r="L1065" t="str">
        <f t="shared" si="132"/>
        <v/>
      </c>
    </row>
    <row r="1066" spans="1:12" x14ac:dyDescent="0.25">
      <c r="A1066">
        <v>46430</v>
      </c>
      <c r="B1066">
        <f t="shared" si="130"/>
        <v>25576</v>
      </c>
      <c r="C1066">
        <v>-0.90937999999999997</v>
      </c>
      <c r="D1066">
        <f t="shared" si="134"/>
        <v>-2.2734500000000001E-2</v>
      </c>
      <c r="E1066">
        <v>11416</v>
      </c>
      <c r="F1066">
        <v>-2.900390625</v>
      </c>
      <c r="G1066">
        <f t="shared" si="133"/>
        <v>-5.062136600022616E-2</v>
      </c>
      <c r="H1066" t="str">
        <f t="shared" si="135"/>
        <v>NO</v>
      </c>
      <c r="I1066" t="str">
        <f t="shared" si="136"/>
        <v>NO</v>
      </c>
      <c r="J1066" t="str">
        <f t="shared" si="131"/>
        <v>NO</v>
      </c>
      <c r="K1066">
        <v>11416</v>
      </c>
      <c r="L1066" t="str">
        <f t="shared" si="132"/>
        <v/>
      </c>
    </row>
    <row r="1067" spans="1:12" x14ac:dyDescent="0.25">
      <c r="A1067">
        <v>46455</v>
      </c>
      <c r="B1067">
        <f t="shared" si="130"/>
        <v>25601</v>
      </c>
      <c r="C1067">
        <v>-0.98813300000000004</v>
      </c>
      <c r="D1067">
        <f t="shared" si="134"/>
        <v>-2.4703324999999998E-2</v>
      </c>
      <c r="E1067">
        <v>11427</v>
      </c>
      <c r="F1067">
        <v>-1.93359375</v>
      </c>
      <c r="G1067">
        <f t="shared" si="133"/>
        <v>-3.3747577333484109E-2</v>
      </c>
      <c r="H1067" t="str">
        <f t="shared" si="135"/>
        <v>NO</v>
      </c>
      <c r="I1067" t="str">
        <f t="shared" si="136"/>
        <v>NO</v>
      </c>
      <c r="J1067" t="str">
        <f t="shared" si="131"/>
        <v>NO</v>
      </c>
      <c r="K1067">
        <v>11427</v>
      </c>
      <c r="L1067" t="str">
        <f t="shared" si="132"/>
        <v/>
      </c>
    </row>
    <row r="1068" spans="1:12" x14ac:dyDescent="0.25">
      <c r="A1068">
        <v>46481</v>
      </c>
      <c r="B1068">
        <f t="shared" si="130"/>
        <v>25627</v>
      </c>
      <c r="C1068">
        <v>-1.013674</v>
      </c>
      <c r="D1068">
        <f t="shared" si="134"/>
        <v>-2.6355523999999998E-2</v>
      </c>
      <c r="E1068">
        <v>11437</v>
      </c>
      <c r="F1068">
        <v>-0.966796875</v>
      </c>
      <c r="G1068">
        <f t="shared" si="133"/>
        <v>-1.6873788666742055E-2</v>
      </c>
      <c r="H1068" t="str">
        <f t="shared" si="135"/>
        <v>NO</v>
      </c>
      <c r="I1068" t="str">
        <f t="shared" si="136"/>
        <v>NO</v>
      </c>
      <c r="J1068" t="str">
        <f t="shared" si="131"/>
        <v>NO</v>
      </c>
      <c r="K1068">
        <v>11437</v>
      </c>
      <c r="L1068" t="str">
        <f t="shared" si="132"/>
        <v/>
      </c>
    </row>
    <row r="1069" spans="1:12" x14ac:dyDescent="0.25">
      <c r="A1069">
        <v>46493</v>
      </c>
      <c r="B1069">
        <f t="shared" si="130"/>
        <v>25639</v>
      </c>
      <c r="C1069">
        <v>-1.0104820000000001</v>
      </c>
      <c r="D1069">
        <f t="shared" si="134"/>
        <v>-1.2125784000000001E-2</v>
      </c>
      <c r="E1069">
        <v>11448</v>
      </c>
      <c r="F1069">
        <v>0</v>
      </c>
      <c r="G1069">
        <f t="shared" si="133"/>
        <v>0</v>
      </c>
      <c r="H1069" t="str">
        <f t="shared" si="135"/>
        <v>NO</v>
      </c>
      <c r="I1069" t="str">
        <f t="shared" si="136"/>
        <v>NO</v>
      </c>
      <c r="J1069" t="str">
        <f t="shared" si="131"/>
        <v>NO</v>
      </c>
      <c r="K1069">
        <v>11448</v>
      </c>
      <c r="L1069" t="str">
        <f t="shared" si="132"/>
        <v/>
      </c>
    </row>
    <row r="1070" spans="1:12" x14ac:dyDescent="0.25">
      <c r="A1070">
        <v>46518</v>
      </c>
      <c r="B1070">
        <f t="shared" si="130"/>
        <v>25664</v>
      </c>
      <c r="C1070">
        <v>-0.97004100000000004</v>
      </c>
      <c r="D1070">
        <f t="shared" si="134"/>
        <v>-2.4251025000000002E-2</v>
      </c>
      <c r="E1070">
        <v>11458</v>
      </c>
      <c r="F1070">
        <v>0.966796875</v>
      </c>
      <c r="G1070">
        <f t="shared" si="133"/>
        <v>1.6873788666742055E-2</v>
      </c>
      <c r="H1070" t="str">
        <f t="shared" si="135"/>
        <v>NO</v>
      </c>
      <c r="I1070" t="str">
        <f t="shared" si="136"/>
        <v>NO</v>
      </c>
      <c r="J1070" t="str">
        <f t="shared" si="131"/>
        <v>NO</v>
      </c>
      <c r="K1070">
        <v>11458</v>
      </c>
      <c r="L1070" t="str">
        <f t="shared" si="132"/>
        <v/>
      </c>
    </row>
    <row r="1071" spans="1:12" x14ac:dyDescent="0.25">
      <c r="A1071">
        <v>46544</v>
      </c>
      <c r="B1071">
        <f t="shared" si="130"/>
        <v>25690</v>
      </c>
      <c r="C1071">
        <v>-0.882243</v>
      </c>
      <c r="D1071">
        <f t="shared" si="134"/>
        <v>-2.2938317999999999E-2</v>
      </c>
      <c r="E1071">
        <v>11469</v>
      </c>
      <c r="F1071">
        <v>2.021484375</v>
      </c>
      <c r="G1071">
        <f t="shared" si="133"/>
        <v>3.5281558121369745E-2</v>
      </c>
      <c r="H1071" t="str">
        <f t="shared" si="135"/>
        <v>NO</v>
      </c>
      <c r="I1071" t="str">
        <f t="shared" si="136"/>
        <v>NO</v>
      </c>
      <c r="J1071" t="str">
        <f t="shared" si="131"/>
        <v>NO</v>
      </c>
      <c r="K1071">
        <v>11469</v>
      </c>
      <c r="L1071" t="str">
        <f t="shared" si="132"/>
        <v/>
      </c>
    </row>
    <row r="1072" spans="1:12" x14ac:dyDescent="0.25">
      <c r="A1072">
        <v>46569</v>
      </c>
      <c r="B1072">
        <f t="shared" si="130"/>
        <v>25715</v>
      </c>
      <c r="C1072">
        <v>-0.74708600000000003</v>
      </c>
      <c r="D1072">
        <f t="shared" si="134"/>
        <v>-1.867715E-2</v>
      </c>
      <c r="E1072">
        <v>11479</v>
      </c>
      <c r="F1072">
        <v>2.900390625</v>
      </c>
      <c r="G1072">
        <f t="shared" si="133"/>
        <v>5.062136600022616E-2</v>
      </c>
      <c r="H1072" t="str">
        <f t="shared" si="135"/>
        <v>NO</v>
      </c>
      <c r="I1072" t="str">
        <f t="shared" si="136"/>
        <v>NO</v>
      </c>
      <c r="J1072" t="str">
        <f t="shared" si="131"/>
        <v>NO</v>
      </c>
      <c r="K1072">
        <v>11479</v>
      </c>
      <c r="L1072" t="str">
        <f t="shared" si="132"/>
        <v/>
      </c>
    </row>
    <row r="1073" spans="1:12" x14ac:dyDescent="0.25">
      <c r="A1073">
        <v>46594</v>
      </c>
      <c r="B1073">
        <f t="shared" si="130"/>
        <v>25740</v>
      </c>
      <c r="C1073">
        <v>-0.57840599999999998</v>
      </c>
      <c r="D1073">
        <f t="shared" si="134"/>
        <v>-1.4460149999999998E-2</v>
      </c>
      <c r="E1073">
        <v>11489</v>
      </c>
      <c r="F1073">
        <v>3.8671875</v>
      </c>
      <c r="G1073">
        <f t="shared" si="133"/>
        <v>6.7495154666968218E-2</v>
      </c>
      <c r="H1073" t="str">
        <f t="shared" si="135"/>
        <v>NO</v>
      </c>
      <c r="I1073" t="str">
        <f t="shared" si="136"/>
        <v>NO</v>
      </c>
      <c r="J1073" t="str">
        <f t="shared" si="131"/>
        <v>NO</v>
      </c>
      <c r="K1073">
        <v>11489</v>
      </c>
      <c r="L1073" t="str">
        <f t="shared" si="132"/>
        <v/>
      </c>
    </row>
    <row r="1074" spans="1:12" x14ac:dyDescent="0.25">
      <c r="A1074">
        <v>46619</v>
      </c>
      <c r="B1074">
        <f t="shared" si="130"/>
        <v>25765</v>
      </c>
      <c r="C1074">
        <v>-0.38312099999999999</v>
      </c>
      <c r="D1074">
        <f t="shared" si="134"/>
        <v>-9.5780250000000004E-3</v>
      </c>
      <c r="E1074">
        <v>11500</v>
      </c>
      <c r="F1074">
        <v>4.74609375</v>
      </c>
      <c r="G1074">
        <f t="shared" si="133"/>
        <v>8.283496254582462E-2</v>
      </c>
      <c r="H1074" t="str">
        <f t="shared" si="135"/>
        <v>NO</v>
      </c>
      <c r="I1074" t="str">
        <f t="shared" si="136"/>
        <v>NO</v>
      </c>
      <c r="J1074" t="str">
        <f t="shared" si="131"/>
        <v>NO</v>
      </c>
      <c r="K1074">
        <v>11500</v>
      </c>
      <c r="L1074" t="str">
        <f t="shared" si="132"/>
        <v/>
      </c>
    </row>
    <row r="1075" spans="1:12" x14ac:dyDescent="0.25">
      <c r="A1075">
        <v>46645</v>
      </c>
      <c r="B1075">
        <f t="shared" si="130"/>
        <v>25791</v>
      </c>
      <c r="C1075">
        <v>-0.169212</v>
      </c>
      <c r="D1075">
        <f t="shared" si="134"/>
        <v>-4.3995119999999995E-3</v>
      </c>
      <c r="E1075">
        <v>11510</v>
      </c>
      <c r="F1075">
        <v>5.537109375</v>
      </c>
      <c r="G1075">
        <f t="shared" si="133"/>
        <v>9.6640789636795399E-2</v>
      </c>
      <c r="H1075" t="str">
        <f t="shared" si="135"/>
        <v>NO</v>
      </c>
      <c r="I1075" t="str">
        <f t="shared" si="136"/>
        <v>NO</v>
      </c>
      <c r="J1075" t="str">
        <f t="shared" si="131"/>
        <v>NO</v>
      </c>
      <c r="K1075">
        <v>11510</v>
      </c>
      <c r="L1075" t="str">
        <f t="shared" si="132"/>
        <v/>
      </c>
    </row>
    <row r="1076" spans="1:12" x14ac:dyDescent="0.25">
      <c r="A1076">
        <v>46670</v>
      </c>
      <c r="B1076">
        <f t="shared" si="130"/>
        <v>25816</v>
      </c>
      <c r="C1076">
        <v>4.8422E-2</v>
      </c>
      <c r="D1076">
        <f t="shared" si="134"/>
        <v>1.2105499999999999E-3</v>
      </c>
      <c r="E1076">
        <v>11521</v>
      </c>
      <c r="F1076">
        <v>6.328125</v>
      </c>
      <c r="G1076">
        <f t="shared" si="133"/>
        <v>0.11044661672776615</v>
      </c>
      <c r="H1076" t="str">
        <f t="shared" si="135"/>
        <v>NO</v>
      </c>
      <c r="I1076" t="str">
        <f t="shared" si="136"/>
        <v>NO</v>
      </c>
      <c r="J1076" t="str">
        <f t="shared" si="131"/>
        <v>NO</v>
      </c>
      <c r="K1076">
        <v>11521</v>
      </c>
      <c r="L1076" t="str">
        <f t="shared" si="132"/>
        <v/>
      </c>
    </row>
    <row r="1077" spans="1:12" x14ac:dyDescent="0.25">
      <c r="A1077">
        <v>46683</v>
      </c>
      <c r="B1077">
        <f t="shared" si="130"/>
        <v>25829</v>
      </c>
      <c r="C1077">
        <v>0.15750500000000001</v>
      </c>
      <c r="D1077">
        <f t="shared" si="134"/>
        <v>2.0475649999999999E-3</v>
      </c>
      <c r="E1077">
        <v>11531</v>
      </c>
      <c r="F1077">
        <v>7.119140625</v>
      </c>
      <c r="G1077">
        <f t="shared" si="133"/>
        <v>0.12425244381873693</v>
      </c>
      <c r="H1077" t="str">
        <f t="shared" si="135"/>
        <v>NO</v>
      </c>
      <c r="I1077" t="str">
        <f t="shared" si="136"/>
        <v>NO</v>
      </c>
      <c r="J1077" t="str">
        <f t="shared" si="131"/>
        <v>NO</v>
      </c>
      <c r="K1077">
        <v>11531</v>
      </c>
      <c r="L1077" t="str">
        <f t="shared" si="132"/>
        <v/>
      </c>
    </row>
    <row r="1078" spans="1:12" x14ac:dyDescent="0.25">
      <c r="A1078">
        <v>46708</v>
      </c>
      <c r="B1078">
        <f t="shared" si="130"/>
        <v>25854</v>
      </c>
      <c r="C1078">
        <v>0.37460700000000002</v>
      </c>
      <c r="D1078">
        <f t="shared" si="134"/>
        <v>9.3651749999999999E-3</v>
      </c>
      <c r="E1078">
        <v>11542</v>
      </c>
      <c r="F1078">
        <v>7.734375</v>
      </c>
      <c r="G1078">
        <f t="shared" si="133"/>
        <v>0.13499030933393644</v>
      </c>
      <c r="H1078" t="str">
        <f t="shared" si="135"/>
        <v>NO</v>
      </c>
      <c r="I1078" t="str">
        <f t="shared" si="136"/>
        <v>NO</v>
      </c>
      <c r="J1078" t="str">
        <f t="shared" si="131"/>
        <v>NO</v>
      </c>
      <c r="K1078">
        <v>11542</v>
      </c>
      <c r="L1078" t="str">
        <f t="shared" si="132"/>
        <v/>
      </c>
    </row>
    <row r="1079" spans="1:12" x14ac:dyDescent="0.25">
      <c r="A1079">
        <v>46733</v>
      </c>
      <c r="B1079">
        <f t="shared" si="130"/>
        <v>25879</v>
      </c>
      <c r="C1079">
        <v>0.56829600000000002</v>
      </c>
      <c r="D1079">
        <f t="shared" si="134"/>
        <v>1.42074E-2</v>
      </c>
      <c r="E1079">
        <v>11552</v>
      </c>
      <c r="F1079">
        <v>8.349609375</v>
      </c>
      <c r="G1079">
        <f t="shared" si="133"/>
        <v>0.14572817484913589</v>
      </c>
      <c r="H1079" t="str">
        <f t="shared" si="135"/>
        <v>NO</v>
      </c>
      <c r="I1079" t="str">
        <f t="shared" si="136"/>
        <v>NO</v>
      </c>
      <c r="J1079" t="str">
        <f t="shared" si="131"/>
        <v>NO</v>
      </c>
      <c r="K1079">
        <v>11552</v>
      </c>
      <c r="L1079" t="str">
        <f t="shared" si="132"/>
        <v/>
      </c>
    </row>
    <row r="1080" spans="1:12" x14ac:dyDescent="0.25">
      <c r="A1080">
        <v>46758</v>
      </c>
      <c r="B1080">
        <f t="shared" si="130"/>
        <v>25904</v>
      </c>
      <c r="C1080">
        <v>0.73697599999999996</v>
      </c>
      <c r="D1080">
        <f t="shared" si="134"/>
        <v>1.8424399999999997E-2</v>
      </c>
      <c r="E1080">
        <v>11562</v>
      </c>
      <c r="F1080">
        <v>8.876953125</v>
      </c>
      <c r="G1080">
        <f t="shared" si="133"/>
        <v>0.15493205957644976</v>
      </c>
      <c r="H1080" t="str">
        <f t="shared" si="135"/>
        <v>NO</v>
      </c>
      <c r="I1080" t="str">
        <f t="shared" si="136"/>
        <v>NO</v>
      </c>
      <c r="J1080" t="str">
        <f t="shared" si="131"/>
        <v>NO</v>
      </c>
      <c r="K1080">
        <v>11562</v>
      </c>
      <c r="L1080" t="str">
        <f t="shared" si="132"/>
        <v/>
      </c>
    </row>
    <row r="1081" spans="1:12" x14ac:dyDescent="0.25">
      <c r="A1081">
        <v>46784</v>
      </c>
      <c r="B1081">
        <f t="shared" si="130"/>
        <v>25930</v>
      </c>
      <c r="C1081">
        <v>0.875857</v>
      </c>
      <c r="D1081">
        <f t="shared" si="134"/>
        <v>2.2772282000000001E-2</v>
      </c>
      <c r="E1081">
        <v>11573</v>
      </c>
      <c r="F1081">
        <v>9.404296875</v>
      </c>
      <c r="G1081">
        <f t="shared" si="133"/>
        <v>0.1641359443037636</v>
      </c>
      <c r="H1081" t="str">
        <f t="shared" si="135"/>
        <v>NO</v>
      </c>
      <c r="I1081" t="str">
        <f t="shared" si="136"/>
        <v>NO</v>
      </c>
      <c r="J1081" t="str">
        <f t="shared" si="131"/>
        <v>NO</v>
      </c>
      <c r="K1081">
        <v>11573</v>
      </c>
      <c r="L1081" t="str">
        <f t="shared" si="132"/>
        <v/>
      </c>
    </row>
    <row r="1082" spans="1:12" x14ac:dyDescent="0.25">
      <c r="A1082">
        <v>46809</v>
      </c>
      <c r="B1082">
        <f t="shared" si="130"/>
        <v>25955</v>
      </c>
      <c r="C1082">
        <v>0.97004100000000004</v>
      </c>
      <c r="D1082">
        <f t="shared" si="134"/>
        <v>2.4251025000000002E-2</v>
      </c>
      <c r="E1082">
        <v>11583</v>
      </c>
      <c r="F1082">
        <v>9.755859375</v>
      </c>
      <c r="G1082">
        <f t="shared" si="133"/>
        <v>0.17027186745530618</v>
      </c>
      <c r="H1082" t="str">
        <f t="shared" si="135"/>
        <v>NO</v>
      </c>
      <c r="I1082" t="str">
        <f t="shared" si="136"/>
        <v>NO</v>
      </c>
      <c r="J1082" t="str">
        <f t="shared" si="131"/>
        <v>NO</v>
      </c>
      <c r="K1082">
        <v>11583</v>
      </c>
      <c r="L1082" t="str">
        <f t="shared" si="132"/>
        <v/>
      </c>
    </row>
    <row r="1083" spans="1:12" x14ac:dyDescent="0.25">
      <c r="A1083">
        <v>46834</v>
      </c>
      <c r="B1083">
        <f t="shared" si="130"/>
        <v>25980</v>
      </c>
      <c r="C1083">
        <v>1.016335</v>
      </c>
      <c r="D1083">
        <f t="shared" si="134"/>
        <v>2.5408375E-2</v>
      </c>
      <c r="E1083">
        <v>11594</v>
      </c>
      <c r="F1083">
        <v>10.10742188</v>
      </c>
      <c r="G1083">
        <f t="shared" si="133"/>
        <v>0.17640779069411522</v>
      </c>
      <c r="H1083" t="str">
        <f t="shared" si="135"/>
        <v>NO</v>
      </c>
      <c r="I1083" t="str">
        <f t="shared" si="136"/>
        <v>NO</v>
      </c>
      <c r="J1083" t="str">
        <f t="shared" si="131"/>
        <v>NO</v>
      </c>
      <c r="K1083">
        <v>11594</v>
      </c>
      <c r="L1083" t="str">
        <f t="shared" si="132"/>
        <v/>
      </c>
    </row>
    <row r="1084" spans="1:12" x14ac:dyDescent="0.25">
      <c r="A1084">
        <v>46859</v>
      </c>
      <c r="B1084">
        <f t="shared" si="130"/>
        <v>26005</v>
      </c>
      <c r="C1084">
        <v>1.016867</v>
      </c>
      <c r="D1084">
        <f t="shared" si="134"/>
        <v>2.5421675000000001E-2</v>
      </c>
      <c r="E1084">
        <v>11604</v>
      </c>
      <c r="F1084">
        <v>10.28320313</v>
      </c>
      <c r="G1084">
        <f t="shared" si="133"/>
        <v>0.17947575226988649</v>
      </c>
      <c r="H1084" t="str">
        <f t="shared" si="135"/>
        <v>NO</v>
      </c>
      <c r="I1084" t="str">
        <f t="shared" si="136"/>
        <v>NO</v>
      </c>
      <c r="J1084" t="str">
        <f t="shared" si="131"/>
        <v>NO</v>
      </c>
      <c r="K1084">
        <v>11604</v>
      </c>
      <c r="L1084" t="str">
        <f t="shared" si="132"/>
        <v/>
      </c>
    </row>
    <row r="1085" spans="1:12" x14ac:dyDescent="0.25">
      <c r="A1085">
        <v>46872</v>
      </c>
      <c r="B1085">
        <f t="shared" si="130"/>
        <v>26018</v>
      </c>
      <c r="C1085">
        <v>1.000904</v>
      </c>
      <c r="D1085">
        <f t="shared" si="134"/>
        <v>1.3011752E-2</v>
      </c>
      <c r="E1085">
        <v>11614</v>
      </c>
      <c r="F1085">
        <v>10.45898438</v>
      </c>
      <c r="G1085">
        <f t="shared" si="133"/>
        <v>0.18254371384565779</v>
      </c>
      <c r="H1085" t="str">
        <f t="shared" si="135"/>
        <v>NO</v>
      </c>
      <c r="I1085" t="str">
        <f t="shared" si="136"/>
        <v>NO</v>
      </c>
      <c r="J1085" t="str">
        <f t="shared" si="131"/>
        <v>NO</v>
      </c>
      <c r="K1085">
        <v>11614</v>
      </c>
      <c r="L1085" t="str">
        <f t="shared" si="132"/>
        <v/>
      </c>
    </row>
    <row r="1086" spans="1:12" x14ac:dyDescent="0.25">
      <c r="A1086">
        <v>46897</v>
      </c>
      <c r="B1086">
        <f t="shared" si="130"/>
        <v>26043</v>
      </c>
      <c r="C1086">
        <v>0.93066499999999996</v>
      </c>
      <c r="D1086">
        <f t="shared" si="134"/>
        <v>2.3266624999999999E-2</v>
      </c>
      <c r="E1086">
        <v>11625</v>
      </c>
      <c r="F1086">
        <v>10.546875</v>
      </c>
      <c r="G1086">
        <f t="shared" si="133"/>
        <v>0.18407769454627695</v>
      </c>
      <c r="H1086" t="str">
        <f t="shared" si="135"/>
        <v>YES</v>
      </c>
      <c r="I1086" t="str">
        <f t="shared" si="136"/>
        <v>NO</v>
      </c>
      <c r="J1086" t="str">
        <f t="shared" si="131"/>
        <v>YES</v>
      </c>
      <c r="K1086">
        <v>11625</v>
      </c>
      <c r="L1086">
        <f t="shared" si="132"/>
        <v>10.546875</v>
      </c>
    </row>
    <row r="1087" spans="1:12" x14ac:dyDescent="0.25">
      <c r="A1087">
        <v>46923</v>
      </c>
      <c r="B1087">
        <f t="shared" si="130"/>
        <v>26069</v>
      </c>
      <c r="C1087">
        <v>0.82104999999999995</v>
      </c>
      <c r="D1087">
        <f t="shared" si="134"/>
        <v>2.1347299999999996E-2</v>
      </c>
      <c r="E1087">
        <v>11635</v>
      </c>
      <c r="F1087">
        <v>10.45898438</v>
      </c>
      <c r="G1087">
        <f t="shared" si="133"/>
        <v>0.18254371384565779</v>
      </c>
      <c r="H1087" t="str">
        <f t="shared" si="135"/>
        <v>NO</v>
      </c>
      <c r="I1087" t="str">
        <f t="shared" si="136"/>
        <v>NO</v>
      </c>
      <c r="J1087" t="str">
        <f t="shared" si="131"/>
        <v>NO</v>
      </c>
      <c r="K1087">
        <v>11635</v>
      </c>
      <c r="L1087" t="str">
        <f t="shared" si="132"/>
        <v/>
      </c>
    </row>
    <row r="1088" spans="1:12" x14ac:dyDescent="0.25">
      <c r="A1088">
        <v>46948</v>
      </c>
      <c r="B1088">
        <f t="shared" si="130"/>
        <v>26094</v>
      </c>
      <c r="C1088">
        <v>0.661416</v>
      </c>
      <c r="D1088">
        <f t="shared" si="134"/>
        <v>1.6535399999999999E-2</v>
      </c>
      <c r="E1088">
        <v>11646</v>
      </c>
      <c r="F1088">
        <v>10.37109375</v>
      </c>
      <c r="G1088">
        <f t="shared" si="133"/>
        <v>0.18100973297050565</v>
      </c>
      <c r="H1088" t="str">
        <f t="shared" si="135"/>
        <v>NO</v>
      </c>
      <c r="I1088" t="str">
        <f t="shared" si="136"/>
        <v>NO</v>
      </c>
      <c r="J1088" t="str">
        <f t="shared" si="131"/>
        <v>NO</v>
      </c>
      <c r="K1088">
        <v>11646</v>
      </c>
      <c r="L1088" t="str">
        <f t="shared" si="132"/>
        <v/>
      </c>
    </row>
    <row r="1089" spans="1:12" x14ac:dyDescent="0.25">
      <c r="A1089">
        <v>46973</v>
      </c>
      <c r="B1089">
        <f t="shared" si="130"/>
        <v>26119</v>
      </c>
      <c r="C1089">
        <v>0.467727</v>
      </c>
      <c r="D1089">
        <f t="shared" si="134"/>
        <v>1.1693175E-2</v>
      </c>
      <c r="E1089">
        <v>11656</v>
      </c>
      <c r="F1089">
        <v>10.1953125</v>
      </c>
      <c r="G1089">
        <f t="shared" si="133"/>
        <v>0.17794177139473438</v>
      </c>
      <c r="H1089" t="str">
        <f t="shared" si="135"/>
        <v>NO</v>
      </c>
      <c r="I1089" t="str">
        <f t="shared" si="136"/>
        <v>NO</v>
      </c>
      <c r="J1089" t="str">
        <f t="shared" si="131"/>
        <v>NO</v>
      </c>
      <c r="K1089">
        <v>11656</v>
      </c>
      <c r="L1089" t="str">
        <f t="shared" si="132"/>
        <v/>
      </c>
    </row>
    <row r="1090" spans="1:12" x14ac:dyDescent="0.25">
      <c r="A1090">
        <v>46998</v>
      </c>
      <c r="B1090">
        <f t="shared" ref="B1090:B1153" si="137">A1090-$R$2</f>
        <v>26144</v>
      </c>
      <c r="C1090">
        <v>0.25541399999999997</v>
      </c>
      <c r="D1090">
        <f t="shared" si="134"/>
        <v>6.3853499999999988E-3</v>
      </c>
      <c r="E1090">
        <v>11667</v>
      </c>
      <c r="F1090">
        <v>9.931640625</v>
      </c>
      <c r="G1090">
        <f t="shared" si="133"/>
        <v>0.17333982903107745</v>
      </c>
      <c r="H1090" t="str">
        <f t="shared" si="135"/>
        <v>NO</v>
      </c>
      <c r="I1090" t="str">
        <f t="shared" si="136"/>
        <v>NO</v>
      </c>
      <c r="J1090" t="str">
        <f t="shared" ref="J1090:J1153" si="138">IF(OR(I1090="YES",H1090="YES"),"YES","NO")</f>
        <v>NO</v>
      </c>
      <c r="K1090">
        <v>11667</v>
      </c>
      <c r="L1090" t="str">
        <f t="shared" ref="L1090:L1153" si="139">IF(J1090="YES",F1090, "")</f>
        <v/>
      </c>
    </row>
    <row r="1091" spans="1:12" x14ac:dyDescent="0.25">
      <c r="A1091">
        <v>47024</v>
      </c>
      <c r="B1091">
        <f t="shared" si="137"/>
        <v>26170</v>
      </c>
      <c r="C1091">
        <v>2.9266E-2</v>
      </c>
      <c r="D1091">
        <f t="shared" si="134"/>
        <v>7.6091600000000004E-4</v>
      </c>
      <c r="E1091">
        <v>11677</v>
      </c>
      <c r="F1091">
        <v>9.580078125</v>
      </c>
      <c r="G1091">
        <f t="shared" ref="G1091:G1154" si="140">F1091*PI()/180</f>
        <v>0.16720390587953488</v>
      </c>
      <c r="H1091" t="str">
        <f t="shared" si="135"/>
        <v>NO</v>
      </c>
      <c r="I1091" t="str">
        <f t="shared" si="136"/>
        <v>NO</v>
      </c>
      <c r="J1091" t="str">
        <f t="shared" si="138"/>
        <v>NO</v>
      </c>
      <c r="K1091">
        <v>11677</v>
      </c>
      <c r="L1091" t="str">
        <f t="shared" si="139"/>
        <v/>
      </c>
    </row>
    <row r="1092" spans="1:12" x14ac:dyDescent="0.25">
      <c r="A1092">
        <v>47049</v>
      </c>
      <c r="B1092">
        <f t="shared" si="137"/>
        <v>26195</v>
      </c>
      <c r="C1092">
        <v>-0.196882</v>
      </c>
      <c r="D1092">
        <f t="shared" ref="D1092:D1155" si="141">(C1092*(B1092-B1091))/1000</f>
        <v>-4.9220500000000007E-3</v>
      </c>
      <c r="E1092">
        <v>11687</v>
      </c>
      <c r="F1092">
        <v>9.140625</v>
      </c>
      <c r="G1092">
        <f t="shared" si="140"/>
        <v>0.1595340019401067</v>
      </c>
      <c r="H1092" t="str">
        <f t="shared" si="135"/>
        <v>NO</v>
      </c>
      <c r="I1092" t="str">
        <f t="shared" si="136"/>
        <v>NO</v>
      </c>
      <c r="J1092" t="str">
        <f t="shared" si="138"/>
        <v>NO</v>
      </c>
      <c r="K1092">
        <v>11687</v>
      </c>
      <c r="L1092" t="str">
        <f t="shared" si="139"/>
        <v/>
      </c>
    </row>
    <row r="1093" spans="1:12" x14ac:dyDescent="0.25">
      <c r="A1093">
        <v>47074</v>
      </c>
      <c r="B1093">
        <f t="shared" si="137"/>
        <v>26220</v>
      </c>
      <c r="C1093">
        <v>-0.40334100000000001</v>
      </c>
      <c r="D1093">
        <f t="shared" si="141"/>
        <v>-1.0083524999999999E-2</v>
      </c>
      <c r="E1093">
        <v>11698</v>
      </c>
      <c r="F1093">
        <v>8.61328125</v>
      </c>
      <c r="G1093">
        <f t="shared" si="140"/>
        <v>0.15033011721279282</v>
      </c>
      <c r="H1093" t="str">
        <f t="shared" si="135"/>
        <v>NO</v>
      </c>
      <c r="I1093" t="str">
        <f t="shared" si="136"/>
        <v>NO</v>
      </c>
      <c r="J1093" t="str">
        <f t="shared" si="138"/>
        <v>NO</v>
      </c>
      <c r="K1093">
        <v>11698</v>
      </c>
      <c r="L1093" t="str">
        <f t="shared" si="139"/>
        <v/>
      </c>
    </row>
    <row r="1094" spans="1:12" x14ac:dyDescent="0.25">
      <c r="A1094">
        <v>47100</v>
      </c>
      <c r="B1094">
        <f t="shared" si="137"/>
        <v>26246</v>
      </c>
      <c r="C1094">
        <v>-0.59809500000000004</v>
      </c>
      <c r="D1094">
        <f t="shared" si="141"/>
        <v>-1.555047E-2</v>
      </c>
      <c r="E1094">
        <v>11708</v>
      </c>
      <c r="F1094">
        <v>8.0859375</v>
      </c>
      <c r="G1094">
        <f t="shared" si="140"/>
        <v>0.14112623248547898</v>
      </c>
      <c r="H1094" t="str">
        <f t="shared" ref="H1094:H1157" si="142">IF(AND(F1094=MAX(F1090:F1098), _xlfn.STDEV.P(F1090:F1098)&gt;$S$2),"YES","NO")</f>
        <v>NO</v>
      </c>
      <c r="I1094" t="str">
        <f t="shared" ref="I1094:I1157" si="143">IF(AND(F1094=MIN(F1090:F1098), _xlfn.STDEV.P(F1090:F1098)&gt;$S$2),"YES","NO")</f>
        <v>NO</v>
      </c>
      <c r="J1094" t="str">
        <f t="shared" si="138"/>
        <v>NO</v>
      </c>
      <c r="K1094">
        <v>11708</v>
      </c>
      <c r="L1094" t="str">
        <f t="shared" si="139"/>
        <v/>
      </c>
    </row>
    <row r="1095" spans="1:12" x14ac:dyDescent="0.25">
      <c r="A1095">
        <v>47125</v>
      </c>
      <c r="B1095">
        <f t="shared" si="137"/>
        <v>26271</v>
      </c>
      <c r="C1095">
        <v>-0.759857</v>
      </c>
      <c r="D1095">
        <f t="shared" si="141"/>
        <v>-1.8996424999999997E-2</v>
      </c>
      <c r="E1095">
        <v>11719</v>
      </c>
      <c r="F1095">
        <v>7.3828125</v>
      </c>
      <c r="G1095">
        <f t="shared" si="140"/>
        <v>0.12885438618239384</v>
      </c>
      <c r="H1095" t="str">
        <f t="shared" si="142"/>
        <v>NO</v>
      </c>
      <c r="I1095" t="str">
        <f t="shared" si="143"/>
        <v>NO</v>
      </c>
      <c r="J1095" t="str">
        <f t="shared" si="138"/>
        <v>NO</v>
      </c>
      <c r="K1095">
        <v>11719</v>
      </c>
      <c r="L1095" t="str">
        <f t="shared" si="139"/>
        <v/>
      </c>
    </row>
    <row r="1096" spans="1:12" x14ac:dyDescent="0.25">
      <c r="A1096">
        <v>47150</v>
      </c>
      <c r="B1096">
        <f t="shared" si="137"/>
        <v>26296</v>
      </c>
      <c r="C1096">
        <v>-0.88117800000000002</v>
      </c>
      <c r="D1096">
        <f t="shared" si="141"/>
        <v>-2.2029449999999999E-2</v>
      </c>
      <c r="E1096">
        <v>11729</v>
      </c>
      <c r="F1096">
        <v>6.6796875</v>
      </c>
      <c r="G1096">
        <f t="shared" si="140"/>
        <v>0.11658253987930874</v>
      </c>
      <c r="H1096" t="str">
        <f t="shared" si="142"/>
        <v>NO</v>
      </c>
      <c r="I1096" t="str">
        <f t="shared" si="143"/>
        <v>NO</v>
      </c>
      <c r="J1096" t="str">
        <f t="shared" si="138"/>
        <v>NO</v>
      </c>
      <c r="K1096">
        <v>11729</v>
      </c>
      <c r="L1096" t="str">
        <f t="shared" si="139"/>
        <v/>
      </c>
    </row>
    <row r="1097" spans="1:12" x14ac:dyDescent="0.25">
      <c r="A1097">
        <v>47176</v>
      </c>
      <c r="B1097">
        <f t="shared" si="137"/>
        <v>26322</v>
      </c>
      <c r="C1097">
        <v>-0.96365599999999996</v>
      </c>
      <c r="D1097">
        <f t="shared" si="141"/>
        <v>-2.5055055999999999E-2</v>
      </c>
      <c r="E1097">
        <v>11740</v>
      </c>
      <c r="F1097">
        <v>5.9765625</v>
      </c>
      <c r="G1097">
        <f t="shared" si="140"/>
        <v>0.10431069357622359</v>
      </c>
      <c r="H1097" t="str">
        <f t="shared" si="142"/>
        <v>NO</v>
      </c>
      <c r="I1097" t="str">
        <f t="shared" si="143"/>
        <v>NO</v>
      </c>
      <c r="J1097" t="str">
        <f t="shared" si="138"/>
        <v>NO</v>
      </c>
      <c r="K1097">
        <v>11740</v>
      </c>
      <c r="L1097" t="str">
        <f t="shared" si="139"/>
        <v/>
      </c>
    </row>
    <row r="1098" spans="1:12" x14ac:dyDescent="0.25">
      <c r="A1098">
        <v>47201</v>
      </c>
      <c r="B1098">
        <f t="shared" si="137"/>
        <v>26347</v>
      </c>
      <c r="C1098">
        <v>-0.99664699999999995</v>
      </c>
      <c r="D1098">
        <f t="shared" si="141"/>
        <v>-2.4916174999999999E-2</v>
      </c>
      <c r="E1098">
        <v>11750</v>
      </c>
      <c r="F1098">
        <v>5.09765625</v>
      </c>
      <c r="G1098">
        <f t="shared" si="140"/>
        <v>8.8970885697367191E-2</v>
      </c>
      <c r="H1098" t="str">
        <f t="shared" si="142"/>
        <v>NO</v>
      </c>
      <c r="I1098" t="str">
        <f t="shared" si="143"/>
        <v>NO</v>
      </c>
      <c r="J1098" t="str">
        <f t="shared" si="138"/>
        <v>NO</v>
      </c>
      <c r="K1098">
        <v>11750</v>
      </c>
      <c r="L1098" t="str">
        <f t="shared" si="139"/>
        <v/>
      </c>
    </row>
    <row r="1099" spans="1:12" x14ac:dyDescent="0.25">
      <c r="A1099">
        <v>47226</v>
      </c>
      <c r="B1099">
        <f t="shared" si="137"/>
        <v>26372</v>
      </c>
      <c r="C1099">
        <v>-0.980684</v>
      </c>
      <c r="D1099">
        <f t="shared" si="141"/>
        <v>-2.45171E-2</v>
      </c>
      <c r="E1099">
        <v>11760</v>
      </c>
      <c r="F1099">
        <v>4.21875</v>
      </c>
      <c r="G1099">
        <f t="shared" si="140"/>
        <v>7.3631077818510776E-2</v>
      </c>
      <c r="H1099" t="str">
        <f t="shared" si="142"/>
        <v>NO</v>
      </c>
      <c r="I1099" t="str">
        <f t="shared" si="143"/>
        <v>NO</v>
      </c>
      <c r="J1099" t="str">
        <f t="shared" si="138"/>
        <v>NO</v>
      </c>
      <c r="K1099">
        <v>11760</v>
      </c>
      <c r="L1099" t="str">
        <f t="shared" si="139"/>
        <v/>
      </c>
    </row>
    <row r="1100" spans="1:12" x14ac:dyDescent="0.25">
      <c r="A1100">
        <v>47239</v>
      </c>
      <c r="B1100">
        <f t="shared" si="137"/>
        <v>26385</v>
      </c>
      <c r="C1100">
        <v>-0.81892100000000001</v>
      </c>
      <c r="D1100">
        <f t="shared" si="141"/>
        <v>-1.0645973E-2</v>
      </c>
      <c r="E1100">
        <v>11771</v>
      </c>
      <c r="F1100">
        <v>3.427734375</v>
      </c>
      <c r="G1100">
        <f t="shared" si="140"/>
        <v>5.9825250727540004E-2</v>
      </c>
      <c r="H1100" t="str">
        <f t="shared" si="142"/>
        <v>NO</v>
      </c>
      <c r="I1100" t="str">
        <f t="shared" si="143"/>
        <v>NO</v>
      </c>
      <c r="J1100" t="str">
        <f t="shared" si="138"/>
        <v>NO</v>
      </c>
      <c r="K1100">
        <v>11771</v>
      </c>
      <c r="L1100" t="str">
        <f t="shared" si="139"/>
        <v/>
      </c>
    </row>
    <row r="1101" spans="1:12" x14ac:dyDescent="0.25">
      <c r="A1101">
        <v>47251</v>
      </c>
      <c r="B1101">
        <f t="shared" si="137"/>
        <v>26397</v>
      </c>
      <c r="C1101">
        <v>-0.92002300000000004</v>
      </c>
      <c r="D1101">
        <f t="shared" si="141"/>
        <v>-1.1040276E-2</v>
      </c>
      <c r="E1101">
        <v>11781</v>
      </c>
      <c r="F1101">
        <v>2.4609375</v>
      </c>
      <c r="G1101">
        <f t="shared" si="140"/>
        <v>4.2951462060797953E-2</v>
      </c>
      <c r="H1101" t="str">
        <f t="shared" si="142"/>
        <v>NO</v>
      </c>
      <c r="I1101" t="str">
        <f t="shared" si="143"/>
        <v>NO</v>
      </c>
      <c r="J1101" t="str">
        <f t="shared" si="138"/>
        <v>NO</v>
      </c>
      <c r="K1101">
        <v>11781</v>
      </c>
      <c r="L1101" t="str">
        <f t="shared" si="139"/>
        <v/>
      </c>
    </row>
    <row r="1102" spans="1:12" x14ac:dyDescent="0.25">
      <c r="A1102">
        <v>47277</v>
      </c>
      <c r="B1102">
        <f t="shared" si="137"/>
        <v>26423</v>
      </c>
      <c r="C1102">
        <v>-0.81093999999999999</v>
      </c>
      <c r="D1102">
        <f t="shared" si="141"/>
        <v>-2.1084439999999999E-2</v>
      </c>
      <c r="E1102">
        <v>11792</v>
      </c>
      <c r="F1102">
        <v>1.494140625</v>
      </c>
      <c r="G1102">
        <f t="shared" si="140"/>
        <v>2.6077673394055898E-2</v>
      </c>
      <c r="H1102" t="str">
        <f t="shared" si="142"/>
        <v>NO</v>
      </c>
      <c r="I1102" t="str">
        <f t="shared" si="143"/>
        <v>NO</v>
      </c>
      <c r="J1102" t="str">
        <f t="shared" si="138"/>
        <v>NO</v>
      </c>
      <c r="K1102">
        <v>11792</v>
      </c>
      <c r="L1102" t="str">
        <f t="shared" si="139"/>
        <v/>
      </c>
    </row>
    <row r="1103" spans="1:12" x14ac:dyDescent="0.25">
      <c r="A1103">
        <v>47302</v>
      </c>
      <c r="B1103">
        <f t="shared" si="137"/>
        <v>26448</v>
      </c>
      <c r="C1103">
        <v>-0.66620500000000005</v>
      </c>
      <c r="D1103">
        <f t="shared" si="141"/>
        <v>-1.6655125000000003E-2</v>
      </c>
      <c r="E1103">
        <v>11802</v>
      </c>
      <c r="F1103">
        <v>0.52734375</v>
      </c>
      <c r="G1103">
        <f t="shared" si="140"/>
        <v>9.203884727313847E-3</v>
      </c>
      <c r="H1103" t="str">
        <f t="shared" si="142"/>
        <v>NO</v>
      </c>
      <c r="I1103" t="str">
        <f t="shared" si="143"/>
        <v>NO</v>
      </c>
      <c r="J1103" t="str">
        <f t="shared" si="138"/>
        <v>NO</v>
      </c>
      <c r="K1103">
        <v>11802</v>
      </c>
      <c r="L1103" t="str">
        <f t="shared" si="139"/>
        <v/>
      </c>
    </row>
    <row r="1104" spans="1:12" x14ac:dyDescent="0.25">
      <c r="A1104">
        <v>47327</v>
      </c>
      <c r="B1104">
        <f t="shared" si="137"/>
        <v>26473</v>
      </c>
      <c r="C1104">
        <v>-0.49699300000000002</v>
      </c>
      <c r="D1104">
        <f t="shared" si="141"/>
        <v>-1.2424825E-2</v>
      </c>
      <c r="E1104">
        <v>11813</v>
      </c>
      <c r="F1104">
        <v>-0.439453125</v>
      </c>
      <c r="G1104">
        <f t="shared" si="140"/>
        <v>-7.6699039394282058E-3</v>
      </c>
      <c r="H1104" t="str">
        <f t="shared" si="142"/>
        <v>NO</v>
      </c>
      <c r="I1104" t="str">
        <f t="shared" si="143"/>
        <v>NO</v>
      </c>
      <c r="J1104" t="str">
        <f t="shared" si="138"/>
        <v>NO</v>
      </c>
      <c r="K1104">
        <v>11813</v>
      </c>
      <c r="L1104" t="str">
        <f t="shared" si="139"/>
        <v/>
      </c>
    </row>
    <row r="1105" spans="1:12" x14ac:dyDescent="0.25">
      <c r="A1105">
        <v>47352</v>
      </c>
      <c r="B1105">
        <f t="shared" si="137"/>
        <v>26498</v>
      </c>
      <c r="C1105">
        <v>-0.29372599999999999</v>
      </c>
      <c r="D1105">
        <f t="shared" si="141"/>
        <v>-7.3431499999999997E-3</v>
      </c>
      <c r="E1105">
        <v>11823</v>
      </c>
      <c r="F1105">
        <v>-1.40625</v>
      </c>
      <c r="G1105">
        <f t="shared" si="140"/>
        <v>-2.4543692606170259E-2</v>
      </c>
      <c r="H1105" t="str">
        <f t="shared" si="142"/>
        <v>NO</v>
      </c>
      <c r="I1105" t="str">
        <f t="shared" si="143"/>
        <v>NO</v>
      </c>
      <c r="J1105" t="str">
        <f t="shared" si="138"/>
        <v>NO</v>
      </c>
      <c r="K1105">
        <v>11823</v>
      </c>
      <c r="L1105" t="str">
        <f t="shared" si="139"/>
        <v/>
      </c>
    </row>
    <row r="1106" spans="1:12" x14ac:dyDescent="0.25">
      <c r="A1106">
        <v>47378</v>
      </c>
      <c r="B1106">
        <f t="shared" si="137"/>
        <v>26524</v>
      </c>
      <c r="C1106">
        <v>-8.1945000000000004E-2</v>
      </c>
      <c r="D1106">
        <f t="shared" si="141"/>
        <v>-2.13057E-3</v>
      </c>
      <c r="E1106">
        <v>11833</v>
      </c>
      <c r="F1106">
        <v>-2.373046875</v>
      </c>
      <c r="G1106">
        <f t="shared" si="140"/>
        <v>-4.141748127291231E-2</v>
      </c>
      <c r="H1106" t="str">
        <f t="shared" si="142"/>
        <v>NO</v>
      </c>
      <c r="I1106" t="str">
        <f t="shared" si="143"/>
        <v>NO</v>
      </c>
      <c r="J1106" t="str">
        <f t="shared" si="138"/>
        <v>NO</v>
      </c>
      <c r="K1106">
        <v>11833</v>
      </c>
      <c r="L1106" t="str">
        <f t="shared" si="139"/>
        <v/>
      </c>
    </row>
    <row r="1107" spans="1:12" x14ac:dyDescent="0.25">
      <c r="A1107">
        <v>47403</v>
      </c>
      <c r="B1107">
        <f t="shared" si="137"/>
        <v>26549</v>
      </c>
      <c r="C1107">
        <v>2.6610000000000002E-3</v>
      </c>
      <c r="D1107">
        <f t="shared" si="141"/>
        <v>6.6525000000000004E-5</v>
      </c>
      <c r="E1107">
        <v>11844</v>
      </c>
      <c r="F1107">
        <v>-3.251953125</v>
      </c>
      <c r="G1107">
        <f t="shared" si="140"/>
        <v>-5.6757289151768725E-2</v>
      </c>
      <c r="H1107" t="str">
        <f t="shared" si="142"/>
        <v>NO</v>
      </c>
      <c r="I1107" t="str">
        <f t="shared" si="143"/>
        <v>NO</v>
      </c>
      <c r="J1107" t="str">
        <f t="shared" si="138"/>
        <v>NO</v>
      </c>
      <c r="K1107">
        <v>11844</v>
      </c>
      <c r="L1107" t="str">
        <f t="shared" si="139"/>
        <v/>
      </c>
    </row>
    <row r="1108" spans="1:12" x14ac:dyDescent="0.25">
      <c r="A1108">
        <v>47428</v>
      </c>
      <c r="B1108">
        <f t="shared" si="137"/>
        <v>26574</v>
      </c>
      <c r="C1108">
        <v>0.346937</v>
      </c>
      <c r="D1108">
        <f t="shared" si="141"/>
        <v>8.6734250000000002E-3</v>
      </c>
      <c r="E1108">
        <v>11854</v>
      </c>
      <c r="F1108">
        <v>-4.21875</v>
      </c>
      <c r="G1108">
        <f t="shared" si="140"/>
        <v>-7.3631077818510776E-2</v>
      </c>
      <c r="H1108" t="str">
        <f t="shared" si="142"/>
        <v>NO</v>
      </c>
      <c r="I1108" t="str">
        <f t="shared" si="143"/>
        <v>NO</v>
      </c>
      <c r="J1108" t="str">
        <f t="shared" si="138"/>
        <v>NO</v>
      </c>
      <c r="K1108">
        <v>11854</v>
      </c>
      <c r="L1108" t="str">
        <f t="shared" si="139"/>
        <v/>
      </c>
    </row>
    <row r="1109" spans="1:12" x14ac:dyDescent="0.25">
      <c r="A1109">
        <v>47454</v>
      </c>
      <c r="B1109">
        <f t="shared" si="137"/>
        <v>26600</v>
      </c>
      <c r="C1109">
        <v>0.54647999999999997</v>
      </c>
      <c r="D1109">
        <f t="shared" si="141"/>
        <v>1.4208479999999999E-2</v>
      </c>
      <c r="E1109">
        <v>11865</v>
      </c>
      <c r="F1109">
        <v>-5.09765625</v>
      </c>
      <c r="G1109">
        <f t="shared" si="140"/>
        <v>-8.8970885697367191E-2</v>
      </c>
      <c r="H1109" t="str">
        <f t="shared" si="142"/>
        <v>NO</v>
      </c>
      <c r="I1109" t="str">
        <f t="shared" si="143"/>
        <v>NO</v>
      </c>
      <c r="J1109" t="str">
        <f t="shared" si="138"/>
        <v>NO</v>
      </c>
      <c r="K1109">
        <v>11865</v>
      </c>
      <c r="L1109" t="str">
        <f t="shared" si="139"/>
        <v/>
      </c>
    </row>
    <row r="1110" spans="1:12" x14ac:dyDescent="0.25">
      <c r="A1110">
        <v>47479</v>
      </c>
      <c r="B1110">
        <f t="shared" si="137"/>
        <v>26625</v>
      </c>
      <c r="C1110">
        <v>0.71728800000000004</v>
      </c>
      <c r="D1110">
        <f t="shared" si="141"/>
        <v>1.7932200000000002E-2</v>
      </c>
      <c r="E1110">
        <v>11875</v>
      </c>
      <c r="F1110">
        <v>-5.9765625</v>
      </c>
      <c r="G1110">
        <f t="shared" si="140"/>
        <v>-0.10431069357622359</v>
      </c>
      <c r="H1110" t="str">
        <f t="shared" si="142"/>
        <v>NO</v>
      </c>
      <c r="I1110" t="str">
        <f t="shared" si="143"/>
        <v>NO</v>
      </c>
      <c r="J1110" t="str">
        <f t="shared" si="138"/>
        <v>NO</v>
      </c>
      <c r="K1110">
        <v>11875</v>
      </c>
      <c r="L1110" t="str">
        <f t="shared" si="139"/>
        <v/>
      </c>
    </row>
    <row r="1111" spans="1:12" x14ac:dyDescent="0.25">
      <c r="A1111">
        <v>47504</v>
      </c>
      <c r="B1111">
        <f t="shared" si="137"/>
        <v>26650</v>
      </c>
      <c r="C1111">
        <v>0.85350899999999996</v>
      </c>
      <c r="D1111">
        <f t="shared" si="141"/>
        <v>2.1337724999999998E-2</v>
      </c>
      <c r="E1111">
        <v>11886</v>
      </c>
      <c r="F1111">
        <v>-6.767578125</v>
      </c>
      <c r="G1111">
        <f t="shared" si="140"/>
        <v>-0.11811652066719437</v>
      </c>
      <c r="H1111" t="str">
        <f t="shared" si="142"/>
        <v>NO</v>
      </c>
      <c r="I1111" t="str">
        <f t="shared" si="143"/>
        <v>NO</v>
      </c>
      <c r="J1111" t="str">
        <f t="shared" si="138"/>
        <v>NO</v>
      </c>
      <c r="K1111">
        <v>11886</v>
      </c>
      <c r="L1111" t="str">
        <f t="shared" si="139"/>
        <v/>
      </c>
    </row>
    <row r="1112" spans="1:12" x14ac:dyDescent="0.25">
      <c r="A1112">
        <v>47529</v>
      </c>
      <c r="B1112">
        <f t="shared" si="137"/>
        <v>26675</v>
      </c>
      <c r="C1112">
        <v>0.94982100000000003</v>
      </c>
      <c r="D1112">
        <f t="shared" si="141"/>
        <v>2.3745525E-2</v>
      </c>
      <c r="E1112">
        <v>11896</v>
      </c>
      <c r="F1112">
        <v>-7.470703125</v>
      </c>
      <c r="G1112">
        <f t="shared" si="140"/>
        <v>-0.1303883669702795</v>
      </c>
      <c r="H1112" t="str">
        <f t="shared" si="142"/>
        <v>NO</v>
      </c>
      <c r="I1112" t="str">
        <f t="shared" si="143"/>
        <v>NO</v>
      </c>
      <c r="J1112" t="str">
        <f t="shared" si="138"/>
        <v>NO</v>
      </c>
      <c r="K1112">
        <v>11896</v>
      </c>
      <c r="L1112" t="str">
        <f t="shared" si="139"/>
        <v/>
      </c>
    </row>
    <row r="1113" spans="1:12" x14ac:dyDescent="0.25">
      <c r="A1113">
        <v>47555</v>
      </c>
      <c r="B1113">
        <f t="shared" si="137"/>
        <v>26701</v>
      </c>
      <c r="C1113">
        <v>1.004629</v>
      </c>
      <c r="D1113">
        <f t="shared" si="141"/>
        <v>2.6120353999999998E-2</v>
      </c>
      <c r="E1113">
        <v>11906</v>
      </c>
      <c r="F1113">
        <v>-8.173828125</v>
      </c>
      <c r="G1113">
        <f t="shared" si="140"/>
        <v>-0.14266021327336464</v>
      </c>
      <c r="H1113" t="str">
        <f t="shared" si="142"/>
        <v>NO</v>
      </c>
      <c r="I1113" t="str">
        <f t="shared" si="143"/>
        <v>NO</v>
      </c>
      <c r="J1113" t="str">
        <f t="shared" si="138"/>
        <v>NO</v>
      </c>
      <c r="K1113">
        <v>11906</v>
      </c>
      <c r="L1113" t="str">
        <f t="shared" si="139"/>
        <v/>
      </c>
    </row>
    <row r="1114" spans="1:12" x14ac:dyDescent="0.25">
      <c r="A1114">
        <v>47580</v>
      </c>
      <c r="B1114">
        <f t="shared" si="137"/>
        <v>26726</v>
      </c>
      <c r="C1114">
        <v>1.0078210000000001</v>
      </c>
      <c r="D1114">
        <f t="shared" si="141"/>
        <v>2.5195525000000003E-2</v>
      </c>
      <c r="E1114">
        <v>11917</v>
      </c>
      <c r="F1114">
        <v>-8.7890625</v>
      </c>
      <c r="G1114">
        <f t="shared" si="140"/>
        <v>-0.15339807878856412</v>
      </c>
      <c r="H1114" t="str">
        <f t="shared" si="142"/>
        <v>NO</v>
      </c>
      <c r="I1114" t="str">
        <f t="shared" si="143"/>
        <v>NO</v>
      </c>
      <c r="J1114" t="str">
        <f t="shared" si="138"/>
        <v>NO</v>
      </c>
      <c r="K1114">
        <v>11917</v>
      </c>
      <c r="L1114" t="str">
        <f t="shared" si="139"/>
        <v/>
      </c>
    </row>
    <row r="1115" spans="1:12" x14ac:dyDescent="0.25">
      <c r="A1115">
        <v>47592</v>
      </c>
      <c r="B1115">
        <f t="shared" si="137"/>
        <v>26738</v>
      </c>
      <c r="C1115">
        <v>0.99717900000000004</v>
      </c>
      <c r="D1115">
        <f t="shared" si="141"/>
        <v>1.1966148000000001E-2</v>
      </c>
      <c r="E1115">
        <v>11927</v>
      </c>
      <c r="F1115">
        <v>-9.31640625</v>
      </c>
      <c r="G1115">
        <f t="shared" si="140"/>
        <v>-0.16260196351587797</v>
      </c>
      <c r="H1115" t="str">
        <f t="shared" si="142"/>
        <v>NO</v>
      </c>
      <c r="I1115" t="str">
        <f t="shared" si="143"/>
        <v>NO</v>
      </c>
      <c r="J1115" t="str">
        <f t="shared" si="138"/>
        <v>NO</v>
      </c>
      <c r="K1115">
        <v>11927</v>
      </c>
      <c r="L1115" t="str">
        <f t="shared" si="139"/>
        <v/>
      </c>
    </row>
    <row r="1116" spans="1:12" x14ac:dyDescent="0.25">
      <c r="A1116">
        <v>47618</v>
      </c>
      <c r="B1116">
        <f t="shared" si="137"/>
        <v>26764</v>
      </c>
      <c r="C1116">
        <v>0.92906900000000003</v>
      </c>
      <c r="D1116">
        <f t="shared" si="141"/>
        <v>2.4155794000000001E-2</v>
      </c>
      <c r="E1116">
        <v>11938</v>
      </c>
      <c r="F1116">
        <v>-9.755859375</v>
      </c>
      <c r="G1116">
        <f t="shared" si="140"/>
        <v>-0.17027186745530618</v>
      </c>
      <c r="H1116" t="str">
        <f t="shared" si="142"/>
        <v>NO</v>
      </c>
      <c r="I1116" t="str">
        <f t="shared" si="143"/>
        <v>NO</v>
      </c>
      <c r="J1116" t="str">
        <f t="shared" si="138"/>
        <v>NO</v>
      </c>
      <c r="K1116">
        <v>11938</v>
      </c>
      <c r="L1116" t="str">
        <f t="shared" si="139"/>
        <v/>
      </c>
    </row>
    <row r="1117" spans="1:12" x14ac:dyDescent="0.25">
      <c r="A1117">
        <v>47643</v>
      </c>
      <c r="B1117">
        <f t="shared" si="137"/>
        <v>26789</v>
      </c>
      <c r="C1117">
        <v>0.81785699999999995</v>
      </c>
      <c r="D1117">
        <f t="shared" si="141"/>
        <v>2.0446424999999997E-2</v>
      </c>
      <c r="E1117">
        <v>11948</v>
      </c>
      <c r="F1117">
        <v>-10.1953125</v>
      </c>
      <c r="G1117">
        <f t="shared" si="140"/>
        <v>-0.17794177139473438</v>
      </c>
      <c r="H1117" t="str">
        <f t="shared" si="142"/>
        <v>NO</v>
      </c>
      <c r="I1117" t="str">
        <f t="shared" si="143"/>
        <v>NO</v>
      </c>
      <c r="J1117" t="str">
        <f t="shared" si="138"/>
        <v>NO</v>
      </c>
      <c r="K1117">
        <v>11948</v>
      </c>
      <c r="L1117" t="str">
        <f t="shared" si="139"/>
        <v/>
      </c>
    </row>
    <row r="1118" spans="1:12" x14ac:dyDescent="0.25">
      <c r="A1118">
        <v>47668</v>
      </c>
      <c r="B1118">
        <f t="shared" si="137"/>
        <v>26814</v>
      </c>
      <c r="C1118">
        <v>0.66567299999999996</v>
      </c>
      <c r="D1118">
        <f t="shared" si="141"/>
        <v>1.6641824999999996E-2</v>
      </c>
      <c r="E1118">
        <v>11959</v>
      </c>
      <c r="F1118">
        <v>-10.546875</v>
      </c>
      <c r="G1118">
        <f t="shared" si="140"/>
        <v>-0.18407769454627695</v>
      </c>
      <c r="H1118" t="str">
        <f t="shared" si="142"/>
        <v>NO</v>
      </c>
      <c r="I1118" t="str">
        <f t="shared" si="143"/>
        <v>NO</v>
      </c>
      <c r="J1118" t="str">
        <f t="shared" si="138"/>
        <v>NO</v>
      </c>
      <c r="K1118">
        <v>11959</v>
      </c>
      <c r="L1118" t="str">
        <f t="shared" si="139"/>
        <v/>
      </c>
    </row>
    <row r="1119" spans="1:12" x14ac:dyDescent="0.25">
      <c r="A1119">
        <v>47693</v>
      </c>
      <c r="B1119">
        <f t="shared" si="137"/>
        <v>26839</v>
      </c>
      <c r="C1119">
        <v>0.47517700000000002</v>
      </c>
      <c r="D1119">
        <f t="shared" si="141"/>
        <v>1.1879425000000001E-2</v>
      </c>
      <c r="E1119">
        <v>11969</v>
      </c>
      <c r="F1119">
        <v>-10.72265625</v>
      </c>
      <c r="G1119">
        <f t="shared" si="140"/>
        <v>-0.1871456561220482</v>
      </c>
      <c r="H1119" t="str">
        <f t="shared" si="142"/>
        <v>NO</v>
      </c>
      <c r="I1119" t="str">
        <f t="shared" si="143"/>
        <v>NO</v>
      </c>
      <c r="J1119" t="str">
        <f t="shared" si="138"/>
        <v>NO</v>
      </c>
      <c r="K1119">
        <v>11969</v>
      </c>
      <c r="L1119" t="str">
        <f t="shared" si="139"/>
        <v/>
      </c>
    </row>
    <row r="1120" spans="1:12" x14ac:dyDescent="0.25">
      <c r="A1120">
        <v>47719</v>
      </c>
      <c r="B1120">
        <f t="shared" si="137"/>
        <v>26865</v>
      </c>
      <c r="C1120">
        <v>0.26765299999999997</v>
      </c>
      <c r="D1120">
        <f t="shared" si="141"/>
        <v>6.9589779999999993E-3</v>
      </c>
      <c r="E1120">
        <v>11979</v>
      </c>
      <c r="F1120">
        <v>-10.81054688</v>
      </c>
      <c r="G1120">
        <f t="shared" si="140"/>
        <v>-0.18867963699720033</v>
      </c>
      <c r="H1120" t="str">
        <f t="shared" si="142"/>
        <v>NO</v>
      </c>
      <c r="I1120" t="str">
        <f t="shared" si="143"/>
        <v>NO</v>
      </c>
      <c r="J1120" t="str">
        <f t="shared" si="138"/>
        <v>NO</v>
      </c>
      <c r="K1120">
        <v>11979</v>
      </c>
      <c r="L1120" t="str">
        <f t="shared" si="139"/>
        <v/>
      </c>
    </row>
    <row r="1121" spans="1:12" x14ac:dyDescent="0.25">
      <c r="A1121">
        <v>47744</v>
      </c>
      <c r="B1121">
        <f t="shared" si="137"/>
        <v>26890</v>
      </c>
      <c r="C1121">
        <v>4.8953999999999998E-2</v>
      </c>
      <c r="D1121">
        <f t="shared" si="141"/>
        <v>1.2238499999999999E-3</v>
      </c>
      <c r="E1121">
        <v>11990</v>
      </c>
      <c r="F1121">
        <v>-10.8984375</v>
      </c>
      <c r="G1121">
        <f t="shared" si="140"/>
        <v>-0.1902136176978195</v>
      </c>
      <c r="H1121" t="str">
        <f t="shared" si="142"/>
        <v>NO</v>
      </c>
      <c r="I1121" t="str">
        <f t="shared" si="143"/>
        <v>YES</v>
      </c>
      <c r="J1121" t="str">
        <f t="shared" si="138"/>
        <v>YES</v>
      </c>
      <c r="K1121">
        <v>11990</v>
      </c>
      <c r="L1121">
        <f t="shared" si="139"/>
        <v>-10.8984375</v>
      </c>
    </row>
    <row r="1122" spans="1:12" x14ac:dyDescent="0.25">
      <c r="A1122">
        <v>47769</v>
      </c>
      <c r="B1122">
        <f t="shared" si="137"/>
        <v>26915</v>
      </c>
      <c r="C1122">
        <v>-0.165487</v>
      </c>
      <c r="D1122">
        <f t="shared" si="141"/>
        <v>-4.1371749999999999E-3</v>
      </c>
      <c r="E1122">
        <v>12000</v>
      </c>
      <c r="F1122">
        <v>-10.81054688</v>
      </c>
      <c r="G1122">
        <f t="shared" si="140"/>
        <v>-0.18867963699720033</v>
      </c>
      <c r="H1122" t="str">
        <f t="shared" si="142"/>
        <v>NO</v>
      </c>
      <c r="I1122" t="str">
        <f t="shared" si="143"/>
        <v>NO</v>
      </c>
      <c r="J1122" t="str">
        <f t="shared" si="138"/>
        <v>NO</v>
      </c>
      <c r="K1122">
        <v>12000</v>
      </c>
      <c r="L1122" t="str">
        <f t="shared" si="139"/>
        <v/>
      </c>
    </row>
    <row r="1123" spans="1:12" x14ac:dyDescent="0.25">
      <c r="A1123">
        <v>47795</v>
      </c>
      <c r="B1123">
        <f t="shared" si="137"/>
        <v>26941</v>
      </c>
      <c r="C1123">
        <v>-0.38099300000000003</v>
      </c>
      <c r="D1123">
        <f t="shared" si="141"/>
        <v>-9.9058180000000003E-3</v>
      </c>
      <c r="E1123">
        <v>12011</v>
      </c>
      <c r="F1123">
        <v>-10.63476563</v>
      </c>
      <c r="G1123">
        <f t="shared" si="140"/>
        <v>-0.18561167542142903</v>
      </c>
      <c r="H1123" t="str">
        <f t="shared" si="142"/>
        <v>NO</v>
      </c>
      <c r="I1123" t="str">
        <f t="shared" si="143"/>
        <v>NO</v>
      </c>
      <c r="J1123" t="str">
        <f t="shared" si="138"/>
        <v>NO</v>
      </c>
      <c r="K1123">
        <v>12011</v>
      </c>
      <c r="L1123" t="str">
        <f t="shared" si="139"/>
        <v/>
      </c>
    </row>
    <row r="1124" spans="1:12" x14ac:dyDescent="0.25">
      <c r="A1124">
        <v>47820</v>
      </c>
      <c r="B1124">
        <f t="shared" si="137"/>
        <v>26966</v>
      </c>
      <c r="C1124">
        <v>-0.56989299999999998</v>
      </c>
      <c r="D1124">
        <f t="shared" si="141"/>
        <v>-1.4247325E-2</v>
      </c>
      <c r="E1124">
        <v>12021</v>
      </c>
      <c r="F1124">
        <v>-10.45898438</v>
      </c>
      <c r="G1124">
        <f t="shared" si="140"/>
        <v>-0.18254371384565779</v>
      </c>
      <c r="H1124" t="str">
        <f t="shared" si="142"/>
        <v>NO</v>
      </c>
      <c r="I1124" t="str">
        <f t="shared" si="143"/>
        <v>NO</v>
      </c>
      <c r="J1124" t="str">
        <f t="shared" si="138"/>
        <v>NO</v>
      </c>
      <c r="K1124">
        <v>12021</v>
      </c>
      <c r="L1124" t="str">
        <f t="shared" si="139"/>
        <v/>
      </c>
    </row>
    <row r="1125" spans="1:12" x14ac:dyDescent="0.25">
      <c r="A1125">
        <v>47845</v>
      </c>
      <c r="B1125">
        <f t="shared" si="137"/>
        <v>26991</v>
      </c>
      <c r="C1125">
        <v>-0.72526900000000005</v>
      </c>
      <c r="D1125">
        <f t="shared" si="141"/>
        <v>-1.8131725000000001E-2</v>
      </c>
      <c r="E1125">
        <v>12032</v>
      </c>
      <c r="F1125">
        <v>-10.10742188</v>
      </c>
      <c r="G1125">
        <f t="shared" si="140"/>
        <v>-0.17640779069411522</v>
      </c>
      <c r="H1125" t="str">
        <f t="shared" si="142"/>
        <v>NO</v>
      </c>
      <c r="I1125" t="str">
        <f t="shared" si="143"/>
        <v>NO</v>
      </c>
      <c r="J1125" t="str">
        <f t="shared" si="138"/>
        <v>NO</v>
      </c>
      <c r="K1125">
        <v>12032</v>
      </c>
      <c r="L1125" t="str">
        <f t="shared" si="139"/>
        <v/>
      </c>
    </row>
    <row r="1126" spans="1:12" x14ac:dyDescent="0.25">
      <c r="A1126">
        <v>47871</v>
      </c>
      <c r="B1126">
        <f t="shared" si="137"/>
        <v>27017</v>
      </c>
      <c r="C1126">
        <v>-0.855105</v>
      </c>
      <c r="D1126">
        <f t="shared" si="141"/>
        <v>-2.2232729999999999E-2</v>
      </c>
      <c r="E1126">
        <v>12042</v>
      </c>
      <c r="F1126">
        <v>-9.755859375</v>
      </c>
      <c r="G1126">
        <f t="shared" si="140"/>
        <v>-0.17027186745530618</v>
      </c>
      <c r="H1126" t="str">
        <f t="shared" si="142"/>
        <v>NO</v>
      </c>
      <c r="I1126" t="str">
        <f t="shared" si="143"/>
        <v>NO</v>
      </c>
      <c r="J1126" t="str">
        <f t="shared" si="138"/>
        <v>NO</v>
      </c>
      <c r="K1126">
        <v>12042</v>
      </c>
      <c r="L1126" t="str">
        <f t="shared" si="139"/>
        <v/>
      </c>
    </row>
    <row r="1127" spans="1:12" x14ac:dyDescent="0.25">
      <c r="A1127">
        <v>47896</v>
      </c>
      <c r="B1127">
        <f t="shared" si="137"/>
        <v>27042</v>
      </c>
      <c r="C1127">
        <v>-0.93598599999999998</v>
      </c>
      <c r="D1127">
        <f t="shared" si="141"/>
        <v>-2.3399650000000001E-2</v>
      </c>
      <c r="E1127">
        <v>12052</v>
      </c>
      <c r="F1127">
        <v>-9.31640625</v>
      </c>
      <c r="G1127">
        <f t="shared" si="140"/>
        <v>-0.16260196351587797</v>
      </c>
      <c r="H1127" t="str">
        <f t="shared" si="142"/>
        <v>NO</v>
      </c>
      <c r="I1127" t="str">
        <f t="shared" si="143"/>
        <v>NO</v>
      </c>
      <c r="J1127" t="str">
        <f t="shared" si="138"/>
        <v>NO</v>
      </c>
      <c r="K1127">
        <v>12052</v>
      </c>
      <c r="L1127" t="str">
        <f t="shared" si="139"/>
        <v/>
      </c>
    </row>
    <row r="1128" spans="1:12" x14ac:dyDescent="0.25">
      <c r="A1128">
        <v>47921</v>
      </c>
      <c r="B1128">
        <f t="shared" si="137"/>
        <v>27067</v>
      </c>
      <c r="C1128">
        <v>-0.97536199999999995</v>
      </c>
      <c r="D1128">
        <f t="shared" si="141"/>
        <v>-2.4384049999999997E-2</v>
      </c>
      <c r="E1128">
        <v>12063</v>
      </c>
      <c r="F1128">
        <v>-8.7890625</v>
      </c>
      <c r="G1128">
        <f t="shared" si="140"/>
        <v>-0.15339807878856412</v>
      </c>
      <c r="H1128" t="str">
        <f t="shared" si="142"/>
        <v>NO</v>
      </c>
      <c r="I1128" t="str">
        <f t="shared" si="143"/>
        <v>NO</v>
      </c>
      <c r="J1128" t="str">
        <f t="shared" si="138"/>
        <v>NO</v>
      </c>
      <c r="K1128">
        <v>12063</v>
      </c>
      <c r="L1128" t="str">
        <f t="shared" si="139"/>
        <v/>
      </c>
    </row>
    <row r="1129" spans="1:12" x14ac:dyDescent="0.25">
      <c r="A1129">
        <v>47946</v>
      </c>
      <c r="B1129">
        <f t="shared" si="137"/>
        <v>27092</v>
      </c>
      <c r="C1129">
        <v>-0.96472000000000002</v>
      </c>
      <c r="D1129">
        <f t="shared" si="141"/>
        <v>-2.4118000000000001E-2</v>
      </c>
      <c r="E1129">
        <v>12073</v>
      </c>
      <c r="F1129">
        <v>-8.0859375</v>
      </c>
      <c r="G1129">
        <f t="shared" si="140"/>
        <v>-0.14112623248547898</v>
      </c>
      <c r="H1129" t="str">
        <f t="shared" si="142"/>
        <v>NO</v>
      </c>
      <c r="I1129" t="str">
        <f t="shared" si="143"/>
        <v>NO</v>
      </c>
      <c r="J1129" t="str">
        <f t="shared" si="138"/>
        <v>NO</v>
      </c>
      <c r="K1129">
        <v>12073</v>
      </c>
      <c r="L1129" t="str">
        <f t="shared" si="139"/>
        <v/>
      </c>
    </row>
    <row r="1130" spans="1:12" x14ac:dyDescent="0.25">
      <c r="A1130">
        <v>47972</v>
      </c>
      <c r="B1130">
        <f t="shared" si="137"/>
        <v>27118</v>
      </c>
      <c r="C1130">
        <v>-0.90831600000000001</v>
      </c>
      <c r="D1130">
        <f t="shared" si="141"/>
        <v>-2.3616216000000002E-2</v>
      </c>
      <c r="E1130">
        <v>12084</v>
      </c>
      <c r="F1130">
        <v>-7.3828125</v>
      </c>
      <c r="G1130">
        <f t="shared" si="140"/>
        <v>-0.12885438618239384</v>
      </c>
      <c r="H1130" t="str">
        <f t="shared" si="142"/>
        <v>NO</v>
      </c>
      <c r="I1130" t="str">
        <f t="shared" si="143"/>
        <v>NO</v>
      </c>
      <c r="J1130" t="str">
        <f t="shared" si="138"/>
        <v>NO</v>
      </c>
      <c r="K1130">
        <v>12084</v>
      </c>
      <c r="L1130" t="str">
        <f t="shared" si="139"/>
        <v/>
      </c>
    </row>
    <row r="1131" spans="1:12" x14ac:dyDescent="0.25">
      <c r="A1131">
        <v>47997</v>
      </c>
      <c r="B1131">
        <f t="shared" si="137"/>
        <v>27143</v>
      </c>
      <c r="C1131">
        <v>-0.81253600000000004</v>
      </c>
      <c r="D1131">
        <f t="shared" si="141"/>
        <v>-2.0313400000000002E-2</v>
      </c>
      <c r="E1131">
        <v>12094</v>
      </c>
      <c r="F1131">
        <v>-6.6796875</v>
      </c>
      <c r="G1131">
        <f t="shared" si="140"/>
        <v>-0.11658253987930874</v>
      </c>
      <c r="H1131" t="str">
        <f t="shared" si="142"/>
        <v>NO</v>
      </c>
      <c r="I1131" t="str">
        <f t="shared" si="143"/>
        <v>NO</v>
      </c>
      <c r="J1131" t="str">
        <f t="shared" si="138"/>
        <v>NO</v>
      </c>
      <c r="K1131">
        <v>12094</v>
      </c>
      <c r="L1131" t="str">
        <f t="shared" si="139"/>
        <v/>
      </c>
    </row>
    <row r="1132" spans="1:12" x14ac:dyDescent="0.25">
      <c r="A1132">
        <v>48022</v>
      </c>
      <c r="B1132">
        <f t="shared" si="137"/>
        <v>27168</v>
      </c>
      <c r="C1132">
        <v>-0.81413199999999997</v>
      </c>
      <c r="D1132">
        <f t="shared" si="141"/>
        <v>-2.0353300000000001E-2</v>
      </c>
      <c r="E1132">
        <v>12105</v>
      </c>
      <c r="F1132">
        <v>-5.888671875</v>
      </c>
      <c r="G1132">
        <f t="shared" si="140"/>
        <v>-0.10277671278833796</v>
      </c>
      <c r="H1132" t="str">
        <f t="shared" si="142"/>
        <v>NO</v>
      </c>
      <c r="I1132" t="str">
        <f t="shared" si="143"/>
        <v>NO</v>
      </c>
      <c r="J1132" t="str">
        <f t="shared" si="138"/>
        <v>NO</v>
      </c>
      <c r="K1132">
        <v>12105</v>
      </c>
      <c r="L1132" t="str">
        <f t="shared" si="139"/>
        <v/>
      </c>
    </row>
    <row r="1133" spans="1:12" x14ac:dyDescent="0.25">
      <c r="A1133">
        <v>48047</v>
      </c>
      <c r="B1133">
        <f t="shared" si="137"/>
        <v>27193</v>
      </c>
      <c r="C1133">
        <v>-0.51189200000000001</v>
      </c>
      <c r="D1133">
        <f t="shared" si="141"/>
        <v>-1.2797299999999999E-2</v>
      </c>
      <c r="E1133">
        <v>12115</v>
      </c>
      <c r="F1133">
        <v>-5.009765625</v>
      </c>
      <c r="G1133">
        <f t="shared" si="140"/>
        <v>-8.7436904909481541E-2</v>
      </c>
      <c r="H1133" t="str">
        <f t="shared" si="142"/>
        <v>NO</v>
      </c>
      <c r="I1133" t="str">
        <f t="shared" si="143"/>
        <v>NO</v>
      </c>
      <c r="J1133" t="str">
        <f t="shared" si="138"/>
        <v>NO</v>
      </c>
      <c r="K1133">
        <v>12115</v>
      </c>
      <c r="L1133" t="str">
        <f t="shared" si="139"/>
        <v/>
      </c>
    </row>
    <row r="1134" spans="1:12" x14ac:dyDescent="0.25">
      <c r="A1134">
        <v>48073</v>
      </c>
      <c r="B1134">
        <f t="shared" si="137"/>
        <v>27219</v>
      </c>
      <c r="C1134">
        <v>-0.317139</v>
      </c>
      <c r="D1134">
        <f t="shared" si="141"/>
        <v>-8.2456140000000001E-3</v>
      </c>
      <c r="E1134">
        <v>12125</v>
      </c>
      <c r="F1134">
        <v>-4.130859375</v>
      </c>
      <c r="G1134">
        <f t="shared" si="140"/>
        <v>-7.209709703062514E-2</v>
      </c>
      <c r="H1134" t="str">
        <f t="shared" si="142"/>
        <v>NO</v>
      </c>
      <c r="I1134" t="str">
        <f t="shared" si="143"/>
        <v>NO</v>
      </c>
      <c r="J1134" t="str">
        <f t="shared" si="138"/>
        <v>NO</v>
      </c>
      <c r="K1134">
        <v>12125</v>
      </c>
      <c r="L1134" t="str">
        <f t="shared" si="139"/>
        <v/>
      </c>
    </row>
    <row r="1135" spans="1:12" x14ac:dyDescent="0.25">
      <c r="A1135">
        <v>48098</v>
      </c>
      <c r="B1135">
        <f t="shared" si="137"/>
        <v>27244</v>
      </c>
      <c r="C1135">
        <v>-9.9504999999999996E-2</v>
      </c>
      <c r="D1135">
        <f t="shared" si="141"/>
        <v>-2.4876249999999998E-3</v>
      </c>
      <c r="E1135">
        <v>12136</v>
      </c>
      <c r="F1135">
        <v>-3.251953125</v>
      </c>
      <c r="G1135">
        <f t="shared" si="140"/>
        <v>-5.6757289151768725E-2</v>
      </c>
      <c r="H1135" t="str">
        <f t="shared" si="142"/>
        <v>NO</v>
      </c>
      <c r="I1135" t="str">
        <f t="shared" si="143"/>
        <v>NO</v>
      </c>
      <c r="J1135" t="str">
        <f t="shared" si="138"/>
        <v>NO</v>
      </c>
      <c r="K1135">
        <v>12136</v>
      </c>
      <c r="L1135" t="str">
        <f t="shared" si="139"/>
        <v/>
      </c>
    </row>
    <row r="1136" spans="1:12" x14ac:dyDescent="0.25">
      <c r="A1136">
        <v>48124</v>
      </c>
      <c r="B1136">
        <f t="shared" si="137"/>
        <v>27270</v>
      </c>
      <c r="C1136">
        <v>0.121854</v>
      </c>
      <c r="D1136">
        <f t="shared" si="141"/>
        <v>3.1682040000000004E-3</v>
      </c>
      <c r="E1136">
        <v>12146</v>
      </c>
      <c r="F1136">
        <v>-2.28515625</v>
      </c>
      <c r="G1136">
        <f t="shared" si="140"/>
        <v>-3.9883500485026674E-2</v>
      </c>
      <c r="H1136" t="str">
        <f t="shared" si="142"/>
        <v>NO</v>
      </c>
      <c r="I1136" t="str">
        <f t="shared" si="143"/>
        <v>NO</v>
      </c>
      <c r="J1136" t="str">
        <f t="shared" si="138"/>
        <v>NO</v>
      </c>
      <c r="K1136">
        <v>12146</v>
      </c>
      <c r="L1136" t="str">
        <f t="shared" si="139"/>
        <v/>
      </c>
    </row>
    <row r="1137" spans="1:12" x14ac:dyDescent="0.25">
      <c r="A1137">
        <v>48148</v>
      </c>
      <c r="B1137">
        <f t="shared" si="137"/>
        <v>27294</v>
      </c>
      <c r="C1137">
        <v>0.329378</v>
      </c>
      <c r="D1137">
        <f t="shared" si="141"/>
        <v>7.9050720000000008E-3</v>
      </c>
      <c r="E1137">
        <v>12157</v>
      </c>
      <c r="F1137">
        <v>-1.318359375</v>
      </c>
      <c r="G1137">
        <f t="shared" si="140"/>
        <v>-2.3009711818284619E-2</v>
      </c>
      <c r="H1137" t="str">
        <f t="shared" si="142"/>
        <v>NO</v>
      </c>
      <c r="I1137" t="str">
        <f t="shared" si="143"/>
        <v>NO</v>
      </c>
      <c r="J1137" t="str">
        <f t="shared" si="138"/>
        <v>NO</v>
      </c>
      <c r="K1137">
        <v>12157</v>
      </c>
      <c r="L1137" t="str">
        <f t="shared" si="139"/>
        <v/>
      </c>
    </row>
    <row r="1138" spans="1:12" x14ac:dyDescent="0.25">
      <c r="A1138">
        <v>48161</v>
      </c>
      <c r="B1138">
        <f t="shared" si="137"/>
        <v>27307</v>
      </c>
      <c r="C1138">
        <v>0.43420399999999998</v>
      </c>
      <c r="D1138">
        <f t="shared" si="141"/>
        <v>5.644652E-3</v>
      </c>
      <c r="E1138">
        <v>12167</v>
      </c>
      <c r="F1138">
        <v>-0.439453125</v>
      </c>
      <c r="G1138">
        <f t="shared" si="140"/>
        <v>-7.6699039394282058E-3</v>
      </c>
      <c r="H1138" t="str">
        <f t="shared" si="142"/>
        <v>NO</v>
      </c>
      <c r="I1138" t="str">
        <f t="shared" si="143"/>
        <v>NO</v>
      </c>
      <c r="J1138" t="str">
        <f t="shared" si="138"/>
        <v>NO</v>
      </c>
      <c r="K1138">
        <v>12167</v>
      </c>
      <c r="L1138" t="str">
        <f t="shared" si="139"/>
        <v/>
      </c>
    </row>
    <row r="1139" spans="1:12" x14ac:dyDescent="0.25">
      <c r="A1139">
        <v>48174</v>
      </c>
      <c r="B1139">
        <f t="shared" si="137"/>
        <v>27320</v>
      </c>
      <c r="C1139">
        <v>0.53264500000000004</v>
      </c>
      <c r="D1139">
        <f t="shared" si="141"/>
        <v>6.9243850000000008E-3</v>
      </c>
      <c r="E1139">
        <v>12177</v>
      </c>
      <c r="F1139">
        <v>0.52734375</v>
      </c>
      <c r="G1139">
        <f t="shared" si="140"/>
        <v>9.203884727313847E-3</v>
      </c>
      <c r="H1139" t="str">
        <f t="shared" si="142"/>
        <v>NO</v>
      </c>
      <c r="I1139" t="str">
        <f t="shared" si="143"/>
        <v>NO</v>
      </c>
      <c r="J1139" t="str">
        <f t="shared" si="138"/>
        <v>NO</v>
      </c>
      <c r="K1139">
        <v>12177</v>
      </c>
      <c r="L1139" t="str">
        <f t="shared" si="139"/>
        <v/>
      </c>
    </row>
    <row r="1140" spans="1:12" x14ac:dyDescent="0.25">
      <c r="A1140">
        <v>48199</v>
      </c>
      <c r="B1140">
        <f t="shared" si="137"/>
        <v>27345</v>
      </c>
      <c r="C1140">
        <v>0.70717799999999997</v>
      </c>
      <c r="D1140">
        <f t="shared" si="141"/>
        <v>1.7679449999999999E-2</v>
      </c>
      <c r="E1140">
        <v>12188</v>
      </c>
      <c r="F1140">
        <v>1.494140625</v>
      </c>
      <c r="G1140">
        <f t="shared" si="140"/>
        <v>2.6077673394055898E-2</v>
      </c>
      <c r="H1140" t="str">
        <f t="shared" si="142"/>
        <v>NO</v>
      </c>
      <c r="I1140" t="str">
        <f t="shared" si="143"/>
        <v>NO</v>
      </c>
      <c r="J1140" t="str">
        <f t="shared" si="138"/>
        <v>NO</v>
      </c>
      <c r="K1140">
        <v>12188</v>
      </c>
      <c r="L1140" t="str">
        <f t="shared" si="139"/>
        <v/>
      </c>
    </row>
    <row r="1141" spans="1:12" x14ac:dyDescent="0.25">
      <c r="A1141">
        <v>48224</v>
      </c>
      <c r="B1141">
        <f t="shared" si="137"/>
        <v>27370</v>
      </c>
      <c r="C1141">
        <v>0.84233400000000003</v>
      </c>
      <c r="D1141">
        <f t="shared" si="141"/>
        <v>2.105835E-2</v>
      </c>
      <c r="E1141">
        <v>12198</v>
      </c>
      <c r="F1141">
        <v>2.4609375</v>
      </c>
      <c r="G1141">
        <f t="shared" si="140"/>
        <v>4.2951462060797953E-2</v>
      </c>
      <c r="H1141" t="str">
        <f t="shared" si="142"/>
        <v>NO</v>
      </c>
      <c r="I1141" t="str">
        <f t="shared" si="143"/>
        <v>NO</v>
      </c>
      <c r="J1141" t="str">
        <f t="shared" si="138"/>
        <v>NO</v>
      </c>
      <c r="K1141">
        <v>12198</v>
      </c>
      <c r="L1141" t="str">
        <f t="shared" si="139"/>
        <v/>
      </c>
    </row>
    <row r="1142" spans="1:12" x14ac:dyDescent="0.25">
      <c r="A1142">
        <v>48249</v>
      </c>
      <c r="B1142">
        <f t="shared" si="137"/>
        <v>27395</v>
      </c>
      <c r="C1142">
        <v>0.93598599999999998</v>
      </c>
      <c r="D1142">
        <f t="shared" si="141"/>
        <v>2.3399650000000001E-2</v>
      </c>
      <c r="E1142">
        <v>12209</v>
      </c>
      <c r="F1142">
        <v>3.33984375</v>
      </c>
      <c r="G1142">
        <f t="shared" si="140"/>
        <v>5.8291269939654368E-2</v>
      </c>
      <c r="H1142" t="str">
        <f t="shared" si="142"/>
        <v>NO</v>
      </c>
      <c r="I1142" t="str">
        <f t="shared" si="143"/>
        <v>NO</v>
      </c>
      <c r="J1142" t="str">
        <f t="shared" si="138"/>
        <v>NO</v>
      </c>
      <c r="K1142">
        <v>12209</v>
      </c>
      <c r="L1142" t="str">
        <f t="shared" si="139"/>
        <v/>
      </c>
    </row>
    <row r="1143" spans="1:12" x14ac:dyDescent="0.25">
      <c r="A1143">
        <v>48275</v>
      </c>
      <c r="B1143">
        <f t="shared" si="137"/>
        <v>27421</v>
      </c>
      <c r="C1143">
        <v>0.98813300000000004</v>
      </c>
      <c r="D1143">
        <f t="shared" si="141"/>
        <v>2.5691458E-2</v>
      </c>
      <c r="E1143">
        <v>12219</v>
      </c>
      <c r="F1143">
        <v>4.21875</v>
      </c>
      <c r="G1143">
        <f t="shared" si="140"/>
        <v>7.3631077818510776E-2</v>
      </c>
      <c r="H1143" t="str">
        <f t="shared" si="142"/>
        <v>NO</v>
      </c>
      <c r="I1143" t="str">
        <f t="shared" si="143"/>
        <v>NO</v>
      </c>
      <c r="J1143" t="str">
        <f t="shared" si="138"/>
        <v>NO</v>
      </c>
      <c r="K1143">
        <v>12219</v>
      </c>
      <c r="L1143" t="str">
        <f t="shared" si="139"/>
        <v/>
      </c>
    </row>
    <row r="1144" spans="1:12" x14ac:dyDescent="0.25">
      <c r="A1144">
        <v>48300</v>
      </c>
      <c r="B1144">
        <f t="shared" si="137"/>
        <v>27446</v>
      </c>
      <c r="C1144">
        <v>0.99026099999999995</v>
      </c>
      <c r="D1144">
        <f t="shared" si="141"/>
        <v>2.4756525000000001E-2</v>
      </c>
      <c r="E1144">
        <v>12230</v>
      </c>
      <c r="F1144">
        <v>5.09765625</v>
      </c>
      <c r="G1144">
        <f t="shared" si="140"/>
        <v>8.8970885697367191E-2</v>
      </c>
      <c r="H1144" t="str">
        <f t="shared" si="142"/>
        <v>NO</v>
      </c>
      <c r="I1144" t="str">
        <f t="shared" si="143"/>
        <v>NO</v>
      </c>
      <c r="J1144" t="str">
        <f t="shared" si="138"/>
        <v>NO</v>
      </c>
      <c r="K1144">
        <v>12230</v>
      </c>
      <c r="L1144" t="str">
        <f t="shared" si="139"/>
        <v/>
      </c>
    </row>
    <row r="1145" spans="1:12" x14ac:dyDescent="0.25">
      <c r="A1145">
        <v>48325</v>
      </c>
      <c r="B1145">
        <f t="shared" si="137"/>
        <v>27471</v>
      </c>
      <c r="C1145">
        <v>0.94450000000000001</v>
      </c>
      <c r="D1145">
        <f t="shared" si="141"/>
        <v>2.3612500000000002E-2</v>
      </c>
      <c r="E1145">
        <v>12240</v>
      </c>
      <c r="F1145">
        <v>5.888671875</v>
      </c>
      <c r="G1145">
        <f t="shared" si="140"/>
        <v>0.10277671278833796</v>
      </c>
      <c r="H1145" t="str">
        <f t="shared" si="142"/>
        <v>NO</v>
      </c>
      <c r="I1145" t="str">
        <f t="shared" si="143"/>
        <v>NO</v>
      </c>
      <c r="J1145" t="str">
        <f t="shared" si="138"/>
        <v>NO</v>
      </c>
      <c r="K1145">
        <v>12240</v>
      </c>
      <c r="L1145" t="str">
        <f t="shared" si="139"/>
        <v/>
      </c>
    </row>
    <row r="1146" spans="1:12" x14ac:dyDescent="0.25">
      <c r="A1146">
        <v>48338</v>
      </c>
      <c r="B1146">
        <f t="shared" si="137"/>
        <v>27484</v>
      </c>
      <c r="C1146">
        <v>0.90884799999999999</v>
      </c>
      <c r="D1146">
        <f t="shared" si="141"/>
        <v>1.1815023999999999E-2</v>
      </c>
      <c r="E1146">
        <v>12250</v>
      </c>
      <c r="F1146">
        <v>6.591796875</v>
      </c>
      <c r="G1146">
        <f t="shared" si="140"/>
        <v>0.11504855909142309</v>
      </c>
      <c r="H1146" t="str">
        <f t="shared" si="142"/>
        <v>NO</v>
      </c>
      <c r="I1146" t="str">
        <f t="shared" si="143"/>
        <v>NO</v>
      </c>
      <c r="J1146" t="str">
        <f t="shared" si="138"/>
        <v>NO</v>
      </c>
      <c r="K1146">
        <v>12250</v>
      </c>
      <c r="L1146" t="str">
        <f t="shared" si="139"/>
        <v/>
      </c>
    </row>
    <row r="1147" spans="1:12" x14ac:dyDescent="0.25">
      <c r="A1147">
        <v>48363</v>
      </c>
      <c r="B1147">
        <f t="shared" si="137"/>
        <v>27509</v>
      </c>
      <c r="C1147">
        <v>0.80295799999999995</v>
      </c>
      <c r="D1147">
        <f t="shared" si="141"/>
        <v>2.007395E-2</v>
      </c>
      <c r="E1147">
        <v>12261</v>
      </c>
      <c r="F1147">
        <v>7.294921875</v>
      </c>
      <c r="G1147">
        <f t="shared" si="140"/>
        <v>0.12732040539450823</v>
      </c>
      <c r="H1147" t="str">
        <f t="shared" si="142"/>
        <v>NO</v>
      </c>
      <c r="I1147" t="str">
        <f t="shared" si="143"/>
        <v>NO</v>
      </c>
      <c r="J1147" t="str">
        <f t="shared" si="138"/>
        <v>NO</v>
      </c>
      <c r="K1147">
        <v>12261</v>
      </c>
      <c r="L1147" t="str">
        <f t="shared" si="139"/>
        <v/>
      </c>
    </row>
    <row r="1148" spans="1:12" x14ac:dyDescent="0.25">
      <c r="A1148">
        <v>48388</v>
      </c>
      <c r="B1148">
        <f t="shared" si="137"/>
        <v>27534</v>
      </c>
      <c r="C1148">
        <v>0.65715900000000005</v>
      </c>
      <c r="D1148">
        <f t="shared" si="141"/>
        <v>1.6428975000000002E-2</v>
      </c>
      <c r="E1148">
        <v>12271</v>
      </c>
      <c r="F1148">
        <v>7.91015625</v>
      </c>
      <c r="G1148">
        <f t="shared" si="140"/>
        <v>0.13805827090970771</v>
      </c>
      <c r="H1148" t="str">
        <f t="shared" si="142"/>
        <v>NO</v>
      </c>
      <c r="I1148" t="str">
        <f t="shared" si="143"/>
        <v>NO</v>
      </c>
      <c r="J1148" t="str">
        <f t="shared" si="138"/>
        <v>NO</v>
      </c>
      <c r="K1148">
        <v>12271</v>
      </c>
      <c r="L1148" t="str">
        <f t="shared" si="139"/>
        <v/>
      </c>
    </row>
    <row r="1149" spans="1:12" x14ac:dyDescent="0.25">
      <c r="A1149">
        <v>48414</v>
      </c>
      <c r="B1149">
        <f t="shared" si="137"/>
        <v>27560</v>
      </c>
      <c r="C1149">
        <v>0.479433</v>
      </c>
      <c r="D1149">
        <f t="shared" si="141"/>
        <v>1.2465258E-2</v>
      </c>
      <c r="E1149">
        <v>12282</v>
      </c>
      <c r="F1149">
        <v>8.525390625</v>
      </c>
      <c r="G1149">
        <f t="shared" si="140"/>
        <v>0.14879613642490719</v>
      </c>
      <c r="H1149" t="str">
        <f t="shared" si="142"/>
        <v>NO</v>
      </c>
      <c r="I1149" t="str">
        <f t="shared" si="143"/>
        <v>NO</v>
      </c>
      <c r="J1149" t="str">
        <f t="shared" si="138"/>
        <v>NO</v>
      </c>
      <c r="K1149">
        <v>12282</v>
      </c>
      <c r="L1149" t="str">
        <f t="shared" si="139"/>
        <v/>
      </c>
    </row>
    <row r="1150" spans="1:12" x14ac:dyDescent="0.25">
      <c r="A1150">
        <v>48439</v>
      </c>
      <c r="B1150">
        <f t="shared" si="137"/>
        <v>27585</v>
      </c>
      <c r="C1150">
        <v>0.28361599999999998</v>
      </c>
      <c r="D1150">
        <f t="shared" si="141"/>
        <v>7.0904000000000002E-3</v>
      </c>
      <c r="E1150">
        <v>12292</v>
      </c>
      <c r="F1150">
        <v>9.052734375</v>
      </c>
      <c r="G1150">
        <f t="shared" si="140"/>
        <v>0.15800002115222103</v>
      </c>
      <c r="H1150" t="str">
        <f t="shared" si="142"/>
        <v>NO</v>
      </c>
      <c r="I1150" t="str">
        <f t="shared" si="143"/>
        <v>NO</v>
      </c>
      <c r="J1150" t="str">
        <f t="shared" si="138"/>
        <v>NO</v>
      </c>
      <c r="K1150">
        <v>12292</v>
      </c>
      <c r="L1150" t="str">
        <f t="shared" si="139"/>
        <v/>
      </c>
    </row>
    <row r="1151" spans="1:12" x14ac:dyDescent="0.25">
      <c r="A1151">
        <v>48464</v>
      </c>
      <c r="B1151">
        <f t="shared" si="137"/>
        <v>27610</v>
      </c>
      <c r="C1151">
        <v>6.8642999999999996E-2</v>
      </c>
      <c r="D1151">
        <f t="shared" si="141"/>
        <v>1.7160749999999998E-3</v>
      </c>
      <c r="E1151">
        <v>12303</v>
      </c>
      <c r="F1151">
        <v>9.404296875</v>
      </c>
      <c r="G1151">
        <f t="shared" si="140"/>
        <v>0.1641359443037636</v>
      </c>
      <c r="H1151" t="str">
        <f t="shared" si="142"/>
        <v>NO</v>
      </c>
      <c r="I1151" t="str">
        <f t="shared" si="143"/>
        <v>NO</v>
      </c>
      <c r="J1151" t="str">
        <f t="shared" si="138"/>
        <v>NO</v>
      </c>
      <c r="K1151">
        <v>12303</v>
      </c>
      <c r="L1151" t="str">
        <f t="shared" si="139"/>
        <v/>
      </c>
    </row>
    <row r="1152" spans="1:12" x14ac:dyDescent="0.25">
      <c r="A1152">
        <v>48490</v>
      </c>
      <c r="B1152">
        <f t="shared" si="137"/>
        <v>27636</v>
      </c>
      <c r="C1152">
        <v>-0.14686299999999999</v>
      </c>
      <c r="D1152">
        <f t="shared" si="141"/>
        <v>-3.818438E-3</v>
      </c>
      <c r="E1152">
        <v>12313</v>
      </c>
      <c r="F1152">
        <v>9.755859375</v>
      </c>
      <c r="G1152">
        <f t="shared" si="140"/>
        <v>0.17027186745530618</v>
      </c>
      <c r="H1152" t="str">
        <f t="shared" si="142"/>
        <v>NO</v>
      </c>
      <c r="I1152" t="str">
        <f t="shared" si="143"/>
        <v>NO</v>
      </c>
      <c r="J1152" t="str">
        <f t="shared" si="138"/>
        <v>NO</v>
      </c>
      <c r="K1152">
        <v>12313</v>
      </c>
      <c r="L1152" t="str">
        <f t="shared" si="139"/>
        <v/>
      </c>
    </row>
    <row r="1153" spans="1:12" x14ac:dyDescent="0.25">
      <c r="A1153">
        <v>48515</v>
      </c>
      <c r="B1153">
        <f t="shared" si="137"/>
        <v>27661</v>
      </c>
      <c r="C1153">
        <v>-0.353323</v>
      </c>
      <c r="D1153">
        <f t="shared" si="141"/>
        <v>-8.8330749999999993E-3</v>
      </c>
      <c r="E1153">
        <v>12323</v>
      </c>
      <c r="F1153">
        <v>10.01953125</v>
      </c>
      <c r="G1153">
        <f t="shared" si="140"/>
        <v>0.17487380981896308</v>
      </c>
      <c r="H1153" t="str">
        <f t="shared" si="142"/>
        <v>NO</v>
      </c>
      <c r="I1153" t="str">
        <f t="shared" si="143"/>
        <v>NO</v>
      </c>
      <c r="J1153" t="str">
        <f t="shared" si="138"/>
        <v>NO</v>
      </c>
      <c r="K1153">
        <v>12323</v>
      </c>
      <c r="L1153" t="str">
        <f t="shared" si="139"/>
        <v/>
      </c>
    </row>
    <row r="1154" spans="1:12" x14ac:dyDescent="0.25">
      <c r="A1154">
        <v>48541</v>
      </c>
      <c r="B1154">
        <f t="shared" ref="B1154:B1217" si="144">A1154-$R$2</f>
        <v>27687</v>
      </c>
      <c r="C1154">
        <v>-0.54222300000000001</v>
      </c>
      <c r="D1154">
        <f t="shared" si="141"/>
        <v>-1.4097798000000002E-2</v>
      </c>
      <c r="E1154">
        <v>12334</v>
      </c>
      <c r="F1154">
        <v>10.1953125</v>
      </c>
      <c r="G1154">
        <f t="shared" si="140"/>
        <v>0.17794177139473438</v>
      </c>
      <c r="H1154" t="str">
        <f t="shared" si="142"/>
        <v>NO</v>
      </c>
      <c r="I1154" t="str">
        <f t="shared" si="143"/>
        <v>NO</v>
      </c>
      <c r="J1154" t="str">
        <f t="shared" ref="J1154:J1217" si="145">IF(OR(I1154="YES",H1154="YES"),"YES","NO")</f>
        <v>NO</v>
      </c>
      <c r="K1154">
        <v>12334</v>
      </c>
      <c r="L1154" t="str">
        <f t="shared" ref="L1154:L1217" si="146">IF(J1154="YES",F1154, "")</f>
        <v/>
      </c>
    </row>
    <row r="1155" spans="1:12" x14ac:dyDescent="0.25">
      <c r="A1155">
        <v>48566</v>
      </c>
      <c r="B1155">
        <f t="shared" si="144"/>
        <v>27712</v>
      </c>
      <c r="C1155">
        <v>-0.70238900000000004</v>
      </c>
      <c r="D1155">
        <f t="shared" si="141"/>
        <v>-1.7559725000000002E-2</v>
      </c>
      <c r="E1155">
        <v>12365</v>
      </c>
      <c r="F1155">
        <v>10.28320313</v>
      </c>
      <c r="G1155">
        <f t="shared" ref="G1155:G1218" si="147">F1155*PI()/180</f>
        <v>0.17947575226988649</v>
      </c>
      <c r="H1155" t="str">
        <f t="shared" si="142"/>
        <v>YES</v>
      </c>
      <c r="I1155" t="str">
        <f t="shared" si="143"/>
        <v>NO</v>
      </c>
      <c r="J1155" t="str">
        <f t="shared" si="145"/>
        <v>YES</v>
      </c>
      <c r="K1155">
        <v>12365</v>
      </c>
      <c r="L1155">
        <f t="shared" si="146"/>
        <v>10.28320313</v>
      </c>
    </row>
    <row r="1156" spans="1:12" x14ac:dyDescent="0.25">
      <c r="A1156">
        <v>48591</v>
      </c>
      <c r="B1156">
        <f t="shared" si="144"/>
        <v>27737</v>
      </c>
      <c r="C1156">
        <v>-0.82849899999999999</v>
      </c>
      <c r="D1156">
        <f t="shared" ref="D1156:D1219" si="148">(C1156*(B1156-B1155))/1000</f>
        <v>-2.0712475000000001E-2</v>
      </c>
      <c r="E1156">
        <v>12376</v>
      </c>
      <c r="F1156">
        <v>10.10742188</v>
      </c>
      <c r="G1156">
        <f t="shared" si="147"/>
        <v>0.17640779069411522</v>
      </c>
      <c r="H1156" t="str">
        <f t="shared" si="142"/>
        <v>NO</v>
      </c>
      <c r="I1156" t="str">
        <f t="shared" si="143"/>
        <v>NO</v>
      </c>
      <c r="J1156" t="str">
        <f t="shared" si="145"/>
        <v>NO</v>
      </c>
      <c r="K1156">
        <v>12376</v>
      </c>
      <c r="L1156" t="str">
        <f t="shared" si="146"/>
        <v/>
      </c>
    </row>
    <row r="1157" spans="1:12" x14ac:dyDescent="0.25">
      <c r="A1157">
        <v>48616</v>
      </c>
      <c r="B1157">
        <f t="shared" si="144"/>
        <v>27762</v>
      </c>
      <c r="C1157">
        <v>-0.91257299999999997</v>
      </c>
      <c r="D1157">
        <f t="shared" si="148"/>
        <v>-2.2814325E-2</v>
      </c>
      <c r="E1157">
        <v>12386</v>
      </c>
      <c r="F1157">
        <v>9.84375</v>
      </c>
      <c r="G1157">
        <f t="shared" si="147"/>
        <v>0.17180584824319181</v>
      </c>
      <c r="H1157" t="str">
        <f t="shared" si="142"/>
        <v>NO</v>
      </c>
      <c r="I1157" t="str">
        <f t="shared" si="143"/>
        <v>NO</v>
      </c>
      <c r="J1157" t="str">
        <f t="shared" si="145"/>
        <v>NO</v>
      </c>
      <c r="K1157">
        <v>12386</v>
      </c>
      <c r="L1157" t="str">
        <f t="shared" si="146"/>
        <v/>
      </c>
    </row>
    <row r="1158" spans="1:12" x14ac:dyDescent="0.25">
      <c r="A1158">
        <v>48642</v>
      </c>
      <c r="B1158">
        <f t="shared" si="144"/>
        <v>27788</v>
      </c>
      <c r="C1158">
        <v>-0.95514200000000005</v>
      </c>
      <c r="D1158">
        <f t="shared" si="148"/>
        <v>-2.4833692000000004E-2</v>
      </c>
      <c r="E1158">
        <v>12396</v>
      </c>
      <c r="F1158">
        <v>9.580078125</v>
      </c>
      <c r="G1158">
        <f t="shared" si="147"/>
        <v>0.16720390587953488</v>
      </c>
      <c r="H1158" t="str">
        <f t="shared" ref="H1158:H1221" si="149">IF(AND(F1158=MAX(F1154:F1162), _xlfn.STDEV.P(F1154:F1162)&gt;$S$2),"YES","NO")</f>
        <v>NO</v>
      </c>
      <c r="I1158" t="str">
        <f t="shared" ref="I1158:I1221" si="150">IF(AND(F1158=MIN(F1154:F1162), _xlfn.STDEV.P(F1154:F1162)&gt;$S$2),"YES","NO")</f>
        <v>NO</v>
      </c>
      <c r="J1158" t="str">
        <f t="shared" si="145"/>
        <v>NO</v>
      </c>
      <c r="K1158">
        <v>12396</v>
      </c>
      <c r="L1158" t="str">
        <f t="shared" si="146"/>
        <v/>
      </c>
    </row>
    <row r="1159" spans="1:12" x14ac:dyDescent="0.25">
      <c r="A1159">
        <v>48667</v>
      </c>
      <c r="B1159">
        <f t="shared" si="144"/>
        <v>27813</v>
      </c>
      <c r="C1159">
        <v>-0.95567400000000002</v>
      </c>
      <c r="D1159">
        <f t="shared" si="148"/>
        <v>-2.3891850000000003E-2</v>
      </c>
      <c r="E1159">
        <v>12407</v>
      </c>
      <c r="F1159">
        <v>9.140625</v>
      </c>
      <c r="G1159">
        <f t="shared" si="147"/>
        <v>0.1595340019401067</v>
      </c>
      <c r="H1159" t="str">
        <f t="shared" si="149"/>
        <v>NO</v>
      </c>
      <c r="I1159" t="str">
        <f t="shared" si="150"/>
        <v>NO</v>
      </c>
      <c r="J1159" t="str">
        <f t="shared" si="145"/>
        <v>NO</v>
      </c>
      <c r="K1159">
        <v>12407</v>
      </c>
      <c r="L1159" t="str">
        <f t="shared" si="146"/>
        <v/>
      </c>
    </row>
    <row r="1160" spans="1:12" x14ac:dyDescent="0.25">
      <c r="A1160">
        <v>48692</v>
      </c>
      <c r="B1160">
        <f t="shared" si="144"/>
        <v>27838</v>
      </c>
      <c r="C1160">
        <v>-0.90831600000000001</v>
      </c>
      <c r="D1160">
        <f t="shared" si="148"/>
        <v>-2.27079E-2</v>
      </c>
      <c r="E1160">
        <v>12417</v>
      </c>
      <c r="F1160">
        <v>8.701171875</v>
      </c>
      <c r="G1160">
        <f t="shared" si="147"/>
        <v>0.15186409800067849</v>
      </c>
      <c r="H1160" t="str">
        <f t="shared" si="149"/>
        <v>NO</v>
      </c>
      <c r="I1160" t="str">
        <f t="shared" si="150"/>
        <v>NO</v>
      </c>
      <c r="J1160" t="str">
        <f t="shared" si="145"/>
        <v>NO</v>
      </c>
      <c r="K1160">
        <v>12417</v>
      </c>
      <c r="L1160" t="str">
        <f t="shared" si="146"/>
        <v/>
      </c>
    </row>
    <row r="1161" spans="1:12" x14ac:dyDescent="0.25">
      <c r="A1161">
        <v>48705</v>
      </c>
      <c r="B1161">
        <f t="shared" si="144"/>
        <v>27851</v>
      </c>
      <c r="C1161">
        <v>-0.86734299999999998</v>
      </c>
      <c r="D1161">
        <f t="shared" si="148"/>
        <v>-1.1275459E-2</v>
      </c>
      <c r="E1161">
        <v>12428</v>
      </c>
      <c r="F1161">
        <v>8.173828125</v>
      </c>
      <c r="G1161">
        <f t="shared" si="147"/>
        <v>0.14266021327336464</v>
      </c>
      <c r="H1161" t="str">
        <f t="shared" si="149"/>
        <v>NO</v>
      </c>
      <c r="I1161" t="str">
        <f t="shared" si="150"/>
        <v>NO</v>
      </c>
      <c r="J1161" t="str">
        <f t="shared" si="145"/>
        <v>NO</v>
      </c>
      <c r="K1161">
        <v>12428</v>
      </c>
      <c r="L1161" t="str">
        <f t="shared" si="146"/>
        <v/>
      </c>
    </row>
    <row r="1162" spans="1:12" x14ac:dyDescent="0.25">
      <c r="A1162">
        <v>48718</v>
      </c>
      <c r="B1162">
        <f t="shared" si="144"/>
        <v>27864</v>
      </c>
      <c r="C1162">
        <v>-0.81892100000000001</v>
      </c>
      <c r="D1162">
        <f t="shared" si="148"/>
        <v>-1.0645973E-2</v>
      </c>
      <c r="E1162">
        <v>12438</v>
      </c>
      <c r="F1162">
        <v>7.55859375</v>
      </c>
      <c r="G1162">
        <f t="shared" si="147"/>
        <v>0.13192234775816514</v>
      </c>
      <c r="H1162" t="str">
        <f t="shared" si="149"/>
        <v>NO</v>
      </c>
      <c r="I1162" t="str">
        <f t="shared" si="150"/>
        <v>NO</v>
      </c>
      <c r="J1162" t="str">
        <f t="shared" si="145"/>
        <v>NO</v>
      </c>
      <c r="K1162">
        <v>12438</v>
      </c>
      <c r="L1162" t="str">
        <f t="shared" si="146"/>
        <v/>
      </c>
    </row>
    <row r="1163" spans="1:12" x14ac:dyDescent="0.25">
      <c r="A1163">
        <v>48743</v>
      </c>
      <c r="B1163">
        <f t="shared" si="144"/>
        <v>27889</v>
      </c>
      <c r="C1163">
        <v>-0.68376499999999996</v>
      </c>
      <c r="D1163">
        <f t="shared" si="148"/>
        <v>-1.7094124999999998E-2</v>
      </c>
      <c r="E1163">
        <v>12449</v>
      </c>
      <c r="F1163">
        <v>6.85546875</v>
      </c>
      <c r="G1163">
        <f t="shared" si="147"/>
        <v>0.11965050145508001</v>
      </c>
      <c r="H1163" t="str">
        <f t="shared" si="149"/>
        <v>NO</v>
      </c>
      <c r="I1163" t="str">
        <f t="shared" si="150"/>
        <v>NO</v>
      </c>
      <c r="J1163" t="str">
        <f t="shared" si="145"/>
        <v>NO</v>
      </c>
      <c r="K1163">
        <v>12449</v>
      </c>
      <c r="L1163" t="str">
        <f t="shared" si="146"/>
        <v/>
      </c>
    </row>
    <row r="1164" spans="1:12" x14ac:dyDescent="0.25">
      <c r="A1164">
        <v>48768</v>
      </c>
      <c r="B1164">
        <f t="shared" si="144"/>
        <v>27914</v>
      </c>
      <c r="C1164">
        <v>-0.51880999999999999</v>
      </c>
      <c r="D1164">
        <f t="shared" si="148"/>
        <v>-1.2970250000000001E-2</v>
      </c>
      <c r="E1164">
        <v>12459</v>
      </c>
      <c r="F1164">
        <v>6.15234375</v>
      </c>
      <c r="G1164">
        <f t="shared" si="147"/>
        <v>0.10737865515199488</v>
      </c>
      <c r="H1164" t="str">
        <f t="shared" si="149"/>
        <v>NO</v>
      </c>
      <c r="I1164" t="str">
        <f t="shared" si="150"/>
        <v>NO</v>
      </c>
      <c r="J1164" t="str">
        <f t="shared" si="145"/>
        <v>NO</v>
      </c>
      <c r="K1164">
        <v>12459</v>
      </c>
      <c r="L1164" t="str">
        <f t="shared" si="146"/>
        <v/>
      </c>
    </row>
    <row r="1165" spans="1:12" x14ac:dyDescent="0.25">
      <c r="A1165">
        <v>48793</v>
      </c>
      <c r="B1165">
        <f t="shared" si="144"/>
        <v>27939</v>
      </c>
      <c r="C1165">
        <v>-0.32778099999999999</v>
      </c>
      <c r="D1165">
        <f t="shared" si="148"/>
        <v>-8.1945250000000011E-3</v>
      </c>
      <c r="E1165">
        <v>12469</v>
      </c>
      <c r="F1165">
        <v>5.361328125</v>
      </c>
      <c r="G1165">
        <f t="shared" si="147"/>
        <v>9.3572828061024099E-2</v>
      </c>
      <c r="H1165" t="str">
        <f t="shared" si="149"/>
        <v>NO</v>
      </c>
      <c r="I1165" t="str">
        <f t="shared" si="150"/>
        <v>NO</v>
      </c>
      <c r="J1165" t="str">
        <f t="shared" si="145"/>
        <v>NO</v>
      </c>
      <c r="K1165">
        <v>12469</v>
      </c>
      <c r="L1165" t="str">
        <f t="shared" si="146"/>
        <v/>
      </c>
    </row>
    <row r="1166" spans="1:12" x14ac:dyDescent="0.25">
      <c r="A1166">
        <v>48819</v>
      </c>
      <c r="B1166">
        <f t="shared" si="144"/>
        <v>27965</v>
      </c>
      <c r="C1166">
        <v>-0.11600100000000001</v>
      </c>
      <c r="D1166">
        <f t="shared" si="148"/>
        <v>-3.0160260000000002E-3</v>
      </c>
      <c r="E1166">
        <v>12480</v>
      </c>
      <c r="F1166">
        <v>4.5703125</v>
      </c>
      <c r="G1166">
        <f t="shared" si="147"/>
        <v>7.9767000970053348E-2</v>
      </c>
      <c r="H1166" t="str">
        <f t="shared" si="149"/>
        <v>NO</v>
      </c>
      <c r="I1166" t="str">
        <f t="shared" si="150"/>
        <v>NO</v>
      </c>
      <c r="J1166" t="str">
        <f t="shared" si="145"/>
        <v>NO</v>
      </c>
      <c r="K1166">
        <v>12480</v>
      </c>
      <c r="L1166" t="str">
        <f t="shared" si="146"/>
        <v/>
      </c>
    </row>
    <row r="1167" spans="1:12" x14ac:dyDescent="0.25">
      <c r="A1167">
        <v>48844</v>
      </c>
      <c r="B1167">
        <f t="shared" si="144"/>
        <v>27990</v>
      </c>
      <c r="C1167">
        <v>9.7377000000000005E-2</v>
      </c>
      <c r="D1167">
        <f t="shared" si="148"/>
        <v>2.434425E-3</v>
      </c>
      <c r="E1167">
        <v>12490</v>
      </c>
      <c r="F1167">
        <v>3.69140625</v>
      </c>
      <c r="G1167">
        <f t="shared" si="147"/>
        <v>6.4427193091196919E-2</v>
      </c>
      <c r="H1167" t="str">
        <f t="shared" si="149"/>
        <v>NO</v>
      </c>
      <c r="I1167" t="str">
        <f t="shared" si="150"/>
        <v>NO</v>
      </c>
      <c r="J1167" t="str">
        <f t="shared" si="145"/>
        <v>NO</v>
      </c>
      <c r="K1167">
        <v>12490</v>
      </c>
      <c r="L1167" t="str">
        <f t="shared" si="146"/>
        <v/>
      </c>
    </row>
    <row r="1168" spans="1:12" x14ac:dyDescent="0.25">
      <c r="A1168">
        <v>48869</v>
      </c>
      <c r="B1168">
        <f t="shared" si="144"/>
        <v>28015</v>
      </c>
      <c r="C1168">
        <v>0.30756099999999997</v>
      </c>
      <c r="D1168">
        <f t="shared" si="148"/>
        <v>7.6890249999999995E-3</v>
      </c>
      <c r="E1168">
        <v>12501</v>
      </c>
      <c r="F1168">
        <v>2.8125</v>
      </c>
      <c r="G1168">
        <f t="shared" si="147"/>
        <v>4.9087385212340517E-2</v>
      </c>
      <c r="H1168" t="str">
        <f t="shared" si="149"/>
        <v>NO</v>
      </c>
      <c r="I1168" t="str">
        <f t="shared" si="150"/>
        <v>NO</v>
      </c>
      <c r="J1168" t="str">
        <f t="shared" si="145"/>
        <v>NO</v>
      </c>
      <c r="K1168">
        <v>12501</v>
      </c>
      <c r="L1168" t="str">
        <f t="shared" si="146"/>
        <v/>
      </c>
    </row>
    <row r="1169" spans="1:12" x14ac:dyDescent="0.25">
      <c r="A1169">
        <v>48894</v>
      </c>
      <c r="B1169">
        <f t="shared" si="144"/>
        <v>28040</v>
      </c>
      <c r="C1169">
        <v>0.50178199999999995</v>
      </c>
      <c r="D1169">
        <f t="shared" si="148"/>
        <v>1.254455E-2</v>
      </c>
      <c r="E1169">
        <v>12511</v>
      </c>
      <c r="F1169">
        <v>1.845703125</v>
      </c>
      <c r="G1169">
        <f t="shared" si="147"/>
        <v>3.2213596545598459E-2</v>
      </c>
      <c r="H1169" t="str">
        <f t="shared" si="149"/>
        <v>NO</v>
      </c>
      <c r="I1169" t="str">
        <f t="shared" si="150"/>
        <v>NO</v>
      </c>
      <c r="J1169" t="str">
        <f t="shared" si="145"/>
        <v>NO</v>
      </c>
      <c r="K1169">
        <v>12511</v>
      </c>
      <c r="L1169" t="str">
        <f t="shared" si="146"/>
        <v/>
      </c>
    </row>
    <row r="1170" spans="1:12" x14ac:dyDescent="0.25">
      <c r="A1170">
        <v>48907</v>
      </c>
      <c r="B1170">
        <f t="shared" si="144"/>
        <v>28053</v>
      </c>
      <c r="C1170">
        <v>0.58958100000000002</v>
      </c>
      <c r="D1170">
        <f t="shared" si="148"/>
        <v>7.664553000000001E-3</v>
      </c>
      <c r="E1170">
        <v>12522</v>
      </c>
      <c r="F1170">
        <v>0.966796875</v>
      </c>
      <c r="G1170">
        <f t="shared" si="147"/>
        <v>1.6873788666742055E-2</v>
      </c>
      <c r="H1170" t="str">
        <f t="shared" si="149"/>
        <v>NO</v>
      </c>
      <c r="I1170" t="str">
        <f t="shared" si="150"/>
        <v>NO</v>
      </c>
      <c r="J1170" t="str">
        <f t="shared" si="145"/>
        <v>NO</v>
      </c>
      <c r="K1170">
        <v>12522</v>
      </c>
      <c r="L1170" t="str">
        <f t="shared" si="146"/>
        <v/>
      </c>
    </row>
    <row r="1171" spans="1:12" x14ac:dyDescent="0.25">
      <c r="A1171">
        <v>48932</v>
      </c>
      <c r="B1171">
        <f t="shared" si="144"/>
        <v>28078</v>
      </c>
      <c r="C1171">
        <v>0.74814999999999998</v>
      </c>
      <c r="D1171">
        <f t="shared" si="148"/>
        <v>1.8703749999999998E-2</v>
      </c>
      <c r="E1171">
        <v>12532</v>
      </c>
      <c r="F1171">
        <v>0</v>
      </c>
      <c r="G1171">
        <f t="shared" si="147"/>
        <v>0</v>
      </c>
      <c r="H1171" t="str">
        <f t="shared" si="149"/>
        <v>NO</v>
      </c>
      <c r="I1171" t="str">
        <f t="shared" si="150"/>
        <v>NO</v>
      </c>
      <c r="J1171" t="str">
        <f t="shared" si="145"/>
        <v>NO</v>
      </c>
      <c r="K1171">
        <v>12532</v>
      </c>
      <c r="L1171" t="str">
        <f t="shared" si="146"/>
        <v/>
      </c>
    </row>
    <row r="1172" spans="1:12" x14ac:dyDescent="0.25">
      <c r="A1172">
        <v>48958</v>
      </c>
      <c r="B1172">
        <f t="shared" si="144"/>
        <v>28104</v>
      </c>
      <c r="C1172">
        <v>0.86574700000000004</v>
      </c>
      <c r="D1172">
        <f t="shared" si="148"/>
        <v>2.2509422000000001E-2</v>
      </c>
      <c r="E1172">
        <v>12542</v>
      </c>
      <c r="F1172">
        <v>-0.966796875</v>
      </c>
      <c r="G1172">
        <f t="shared" si="147"/>
        <v>-1.6873788666742055E-2</v>
      </c>
      <c r="H1172" t="str">
        <f t="shared" si="149"/>
        <v>NO</v>
      </c>
      <c r="I1172" t="str">
        <f t="shared" si="150"/>
        <v>NO</v>
      </c>
      <c r="J1172" t="str">
        <f t="shared" si="145"/>
        <v>NO</v>
      </c>
      <c r="K1172">
        <v>12542</v>
      </c>
      <c r="L1172" t="str">
        <f t="shared" si="146"/>
        <v/>
      </c>
    </row>
    <row r="1173" spans="1:12" x14ac:dyDescent="0.25">
      <c r="A1173">
        <v>48983</v>
      </c>
      <c r="B1173">
        <f t="shared" si="144"/>
        <v>28129</v>
      </c>
      <c r="C1173">
        <v>0.94343600000000005</v>
      </c>
      <c r="D1173">
        <f t="shared" si="148"/>
        <v>2.3585900000000003E-2</v>
      </c>
      <c r="E1173">
        <v>12553</v>
      </c>
      <c r="F1173">
        <v>-1.93359375</v>
      </c>
      <c r="G1173">
        <f t="shared" si="147"/>
        <v>-3.3747577333484109E-2</v>
      </c>
      <c r="H1173" t="str">
        <f t="shared" si="149"/>
        <v>NO</v>
      </c>
      <c r="I1173" t="str">
        <f t="shared" si="150"/>
        <v>NO</v>
      </c>
      <c r="J1173" t="str">
        <f t="shared" si="145"/>
        <v>NO</v>
      </c>
      <c r="K1173">
        <v>12553</v>
      </c>
      <c r="L1173" t="str">
        <f t="shared" si="146"/>
        <v/>
      </c>
    </row>
    <row r="1174" spans="1:12" x14ac:dyDescent="0.25">
      <c r="A1174">
        <v>49008</v>
      </c>
      <c r="B1174">
        <f t="shared" si="144"/>
        <v>28154</v>
      </c>
      <c r="C1174">
        <v>0.97855499999999995</v>
      </c>
      <c r="D1174">
        <f t="shared" si="148"/>
        <v>2.4463875E-2</v>
      </c>
      <c r="E1174">
        <v>12563</v>
      </c>
      <c r="F1174">
        <v>-2.8125</v>
      </c>
      <c r="G1174">
        <f t="shared" si="147"/>
        <v>-4.9087385212340517E-2</v>
      </c>
      <c r="H1174" t="str">
        <f t="shared" si="149"/>
        <v>NO</v>
      </c>
      <c r="I1174" t="str">
        <f t="shared" si="150"/>
        <v>NO</v>
      </c>
      <c r="J1174" t="str">
        <f t="shared" si="145"/>
        <v>NO</v>
      </c>
      <c r="K1174">
        <v>12563</v>
      </c>
      <c r="L1174" t="str">
        <f t="shared" si="146"/>
        <v/>
      </c>
    </row>
    <row r="1175" spans="1:12" x14ac:dyDescent="0.25">
      <c r="A1175">
        <v>49033</v>
      </c>
      <c r="B1175">
        <f t="shared" si="144"/>
        <v>28179</v>
      </c>
      <c r="C1175">
        <v>0.96631599999999995</v>
      </c>
      <c r="D1175">
        <f t="shared" si="148"/>
        <v>2.41579E-2</v>
      </c>
      <c r="E1175">
        <v>12574</v>
      </c>
      <c r="F1175">
        <v>-3.779296875</v>
      </c>
      <c r="G1175">
        <f t="shared" si="147"/>
        <v>-6.5961173879082569E-2</v>
      </c>
      <c r="H1175" t="str">
        <f t="shared" si="149"/>
        <v>NO</v>
      </c>
      <c r="I1175" t="str">
        <f t="shared" si="150"/>
        <v>NO</v>
      </c>
      <c r="J1175" t="str">
        <f t="shared" si="145"/>
        <v>NO</v>
      </c>
      <c r="K1175">
        <v>12574</v>
      </c>
      <c r="L1175" t="str">
        <f t="shared" si="146"/>
        <v/>
      </c>
    </row>
    <row r="1176" spans="1:12" x14ac:dyDescent="0.25">
      <c r="A1176">
        <v>49059</v>
      </c>
      <c r="B1176">
        <f t="shared" si="144"/>
        <v>28205</v>
      </c>
      <c r="C1176">
        <v>0.91523399999999999</v>
      </c>
      <c r="D1176">
        <f t="shared" si="148"/>
        <v>2.3796084000000002E-2</v>
      </c>
      <c r="E1176">
        <v>12584</v>
      </c>
      <c r="F1176">
        <v>-4.658203125</v>
      </c>
      <c r="G1176">
        <f t="shared" si="147"/>
        <v>-8.1300981757938984E-2</v>
      </c>
      <c r="H1176" t="str">
        <f t="shared" si="149"/>
        <v>NO</v>
      </c>
      <c r="I1176" t="str">
        <f t="shared" si="150"/>
        <v>NO</v>
      </c>
      <c r="J1176" t="str">
        <f t="shared" si="145"/>
        <v>NO</v>
      </c>
      <c r="K1176">
        <v>12584</v>
      </c>
      <c r="L1176" t="str">
        <f t="shared" si="146"/>
        <v/>
      </c>
    </row>
    <row r="1177" spans="1:12" x14ac:dyDescent="0.25">
      <c r="A1177">
        <v>49071</v>
      </c>
      <c r="B1177">
        <f t="shared" si="144"/>
        <v>28217</v>
      </c>
      <c r="C1177">
        <v>0.87213300000000005</v>
      </c>
      <c r="D1177">
        <f t="shared" si="148"/>
        <v>1.0465596000000001E-2</v>
      </c>
      <c r="E1177">
        <v>12595</v>
      </c>
      <c r="F1177">
        <v>-5.44921875</v>
      </c>
      <c r="G1177">
        <f t="shared" si="147"/>
        <v>-9.5106808848909749E-2</v>
      </c>
      <c r="H1177" t="str">
        <f t="shared" si="149"/>
        <v>NO</v>
      </c>
      <c r="I1177" t="str">
        <f t="shared" si="150"/>
        <v>NO</v>
      </c>
      <c r="J1177" t="str">
        <f t="shared" si="145"/>
        <v>NO</v>
      </c>
      <c r="K1177">
        <v>12595</v>
      </c>
      <c r="L1177" t="str">
        <f t="shared" si="146"/>
        <v/>
      </c>
    </row>
    <row r="1178" spans="1:12" x14ac:dyDescent="0.25">
      <c r="A1178">
        <v>49097</v>
      </c>
      <c r="B1178">
        <f t="shared" si="144"/>
        <v>28243</v>
      </c>
      <c r="C1178">
        <v>0.74602199999999996</v>
      </c>
      <c r="D1178">
        <f t="shared" si="148"/>
        <v>1.9396571999999997E-2</v>
      </c>
      <c r="E1178">
        <v>12605</v>
      </c>
      <c r="F1178">
        <v>-6.328125</v>
      </c>
      <c r="G1178">
        <f t="shared" si="147"/>
        <v>-0.11044661672776615</v>
      </c>
      <c r="H1178" t="str">
        <f t="shared" si="149"/>
        <v>NO</v>
      </c>
      <c r="I1178" t="str">
        <f t="shared" si="150"/>
        <v>NO</v>
      </c>
      <c r="J1178" t="str">
        <f t="shared" si="145"/>
        <v>NO</v>
      </c>
      <c r="K1178">
        <v>12605</v>
      </c>
      <c r="L1178" t="str">
        <f t="shared" si="146"/>
        <v/>
      </c>
    </row>
    <row r="1179" spans="1:12" x14ac:dyDescent="0.25">
      <c r="A1179">
        <v>49122</v>
      </c>
      <c r="B1179">
        <f t="shared" si="144"/>
        <v>28268</v>
      </c>
      <c r="C1179">
        <v>0.59170900000000004</v>
      </c>
      <c r="D1179">
        <f t="shared" si="148"/>
        <v>1.4792725000000001E-2</v>
      </c>
      <c r="E1179">
        <v>12615</v>
      </c>
      <c r="F1179">
        <v>-7.03125</v>
      </c>
      <c r="G1179">
        <f t="shared" si="147"/>
        <v>-0.12271846303085129</v>
      </c>
      <c r="H1179" t="str">
        <f t="shared" si="149"/>
        <v>NO</v>
      </c>
      <c r="I1179" t="str">
        <f t="shared" si="150"/>
        <v>NO</v>
      </c>
      <c r="J1179" t="str">
        <f t="shared" si="145"/>
        <v>NO</v>
      </c>
      <c r="K1179">
        <v>12615</v>
      </c>
      <c r="L1179" t="str">
        <f t="shared" si="146"/>
        <v/>
      </c>
    </row>
    <row r="1180" spans="1:12" x14ac:dyDescent="0.25">
      <c r="A1180">
        <v>49147</v>
      </c>
      <c r="B1180">
        <f t="shared" si="144"/>
        <v>28293</v>
      </c>
      <c r="C1180">
        <v>0.40759800000000002</v>
      </c>
      <c r="D1180">
        <f t="shared" si="148"/>
        <v>1.018995E-2</v>
      </c>
      <c r="E1180">
        <v>12626</v>
      </c>
      <c r="F1180">
        <v>-7.734375</v>
      </c>
      <c r="G1180">
        <f t="shared" si="147"/>
        <v>-0.13499030933393644</v>
      </c>
      <c r="H1180" t="str">
        <f t="shared" si="149"/>
        <v>NO</v>
      </c>
      <c r="I1180" t="str">
        <f t="shared" si="150"/>
        <v>NO</v>
      </c>
      <c r="J1180" t="str">
        <f t="shared" si="145"/>
        <v>NO</v>
      </c>
      <c r="K1180">
        <v>12626</v>
      </c>
      <c r="L1180" t="str">
        <f t="shared" si="146"/>
        <v/>
      </c>
    </row>
    <row r="1181" spans="1:12" x14ac:dyDescent="0.25">
      <c r="A1181">
        <v>49172</v>
      </c>
      <c r="B1181">
        <f t="shared" si="144"/>
        <v>28318</v>
      </c>
      <c r="C1181">
        <v>0.193689</v>
      </c>
      <c r="D1181">
        <f t="shared" si="148"/>
        <v>4.8422250000000003E-3</v>
      </c>
      <c r="E1181">
        <v>12636</v>
      </c>
      <c r="F1181">
        <v>-8.349609375</v>
      </c>
      <c r="G1181">
        <f t="shared" si="147"/>
        <v>-0.14572817484913589</v>
      </c>
      <c r="H1181" t="str">
        <f t="shared" si="149"/>
        <v>NO</v>
      </c>
      <c r="I1181" t="str">
        <f t="shared" si="150"/>
        <v>NO</v>
      </c>
      <c r="J1181" t="str">
        <f t="shared" si="145"/>
        <v>NO</v>
      </c>
      <c r="K1181">
        <v>12636</v>
      </c>
      <c r="L1181" t="str">
        <f t="shared" si="146"/>
        <v/>
      </c>
    </row>
    <row r="1182" spans="1:12" x14ac:dyDescent="0.25">
      <c r="A1182">
        <v>49198</v>
      </c>
      <c r="B1182">
        <f t="shared" si="144"/>
        <v>28344</v>
      </c>
      <c r="C1182">
        <v>-2.3413E-2</v>
      </c>
      <c r="D1182">
        <f t="shared" si="148"/>
        <v>-6.0873800000000005E-4</v>
      </c>
      <c r="E1182">
        <v>12647</v>
      </c>
      <c r="F1182">
        <v>-8.96484375</v>
      </c>
      <c r="G1182">
        <f t="shared" si="147"/>
        <v>-0.1564660403643354</v>
      </c>
      <c r="H1182" t="str">
        <f t="shared" si="149"/>
        <v>NO</v>
      </c>
      <c r="I1182" t="str">
        <f t="shared" si="150"/>
        <v>NO</v>
      </c>
      <c r="J1182" t="str">
        <f t="shared" si="145"/>
        <v>NO</v>
      </c>
      <c r="K1182">
        <v>12647</v>
      </c>
      <c r="L1182" t="str">
        <f t="shared" si="146"/>
        <v/>
      </c>
    </row>
    <row r="1183" spans="1:12" x14ac:dyDescent="0.25">
      <c r="A1183">
        <v>49223</v>
      </c>
      <c r="B1183">
        <f t="shared" si="144"/>
        <v>28369</v>
      </c>
      <c r="C1183">
        <v>-0.23146900000000001</v>
      </c>
      <c r="D1183">
        <f t="shared" si="148"/>
        <v>-5.7867250000000004E-3</v>
      </c>
      <c r="E1183">
        <v>12657</v>
      </c>
      <c r="F1183">
        <v>-9.4921875</v>
      </c>
      <c r="G1183">
        <f t="shared" si="147"/>
        <v>-0.16566992509164924</v>
      </c>
      <c r="H1183" t="str">
        <f t="shared" si="149"/>
        <v>NO</v>
      </c>
      <c r="I1183" t="str">
        <f t="shared" si="150"/>
        <v>NO</v>
      </c>
      <c r="J1183" t="str">
        <f t="shared" si="145"/>
        <v>NO</v>
      </c>
      <c r="K1183">
        <v>12657</v>
      </c>
      <c r="L1183" t="str">
        <f t="shared" si="146"/>
        <v/>
      </c>
    </row>
    <row r="1184" spans="1:12" x14ac:dyDescent="0.25">
      <c r="A1184">
        <v>49248</v>
      </c>
      <c r="B1184">
        <f t="shared" si="144"/>
        <v>28394</v>
      </c>
      <c r="C1184">
        <v>-0.42994700000000002</v>
      </c>
      <c r="D1184">
        <f t="shared" si="148"/>
        <v>-1.0748675000000001E-2</v>
      </c>
      <c r="E1184">
        <v>12668</v>
      </c>
      <c r="F1184">
        <v>-9.84375</v>
      </c>
      <c r="G1184">
        <f t="shared" si="147"/>
        <v>-0.17180584824319181</v>
      </c>
      <c r="H1184" t="str">
        <f t="shared" si="149"/>
        <v>NO</v>
      </c>
      <c r="I1184" t="str">
        <f t="shared" si="150"/>
        <v>NO</v>
      </c>
      <c r="J1184" t="str">
        <f t="shared" si="145"/>
        <v>NO</v>
      </c>
      <c r="K1184">
        <v>12668</v>
      </c>
      <c r="L1184" t="str">
        <f t="shared" si="146"/>
        <v/>
      </c>
    </row>
    <row r="1185" spans="1:12" x14ac:dyDescent="0.25">
      <c r="A1185">
        <v>49274</v>
      </c>
      <c r="B1185">
        <f t="shared" si="144"/>
        <v>28420</v>
      </c>
      <c r="C1185">
        <v>-0.60501199999999999</v>
      </c>
      <c r="D1185">
        <f t="shared" si="148"/>
        <v>-1.5730312E-2</v>
      </c>
      <c r="E1185">
        <v>12678</v>
      </c>
      <c r="F1185">
        <v>-10.1953125</v>
      </c>
      <c r="G1185">
        <f t="shared" si="147"/>
        <v>-0.17794177139473438</v>
      </c>
      <c r="H1185" t="str">
        <f t="shared" si="149"/>
        <v>NO</v>
      </c>
      <c r="I1185" t="str">
        <f t="shared" si="150"/>
        <v>NO</v>
      </c>
      <c r="J1185" t="str">
        <f t="shared" si="145"/>
        <v>NO</v>
      </c>
      <c r="K1185">
        <v>12678</v>
      </c>
      <c r="L1185" t="str">
        <f t="shared" si="146"/>
        <v/>
      </c>
    </row>
    <row r="1186" spans="1:12" x14ac:dyDescent="0.25">
      <c r="A1186">
        <v>49286</v>
      </c>
      <c r="B1186">
        <f t="shared" si="144"/>
        <v>28432</v>
      </c>
      <c r="C1186">
        <v>-0.54541499999999998</v>
      </c>
      <c r="D1186">
        <f t="shared" si="148"/>
        <v>-6.5449799999999997E-3</v>
      </c>
      <c r="E1186">
        <v>12688</v>
      </c>
      <c r="F1186">
        <v>-10.45898438</v>
      </c>
      <c r="G1186">
        <f t="shared" si="147"/>
        <v>-0.18254371384565779</v>
      </c>
      <c r="H1186" t="str">
        <f t="shared" si="149"/>
        <v>NO</v>
      </c>
      <c r="I1186" t="str">
        <f t="shared" si="150"/>
        <v>NO</v>
      </c>
      <c r="J1186" t="str">
        <f t="shared" si="145"/>
        <v>NO</v>
      </c>
      <c r="K1186">
        <v>12688</v>
      </c>
      <c r="L1186" t="str">
        <f t="shared" si="146"/>
        <v/>
      </c>
    </row>
    <row r="1187" spans="1:12" x14ac:dyDescent="0.25">
      <c r="A1187">
        <v>49312</v>
      </c>
      <c r="B1187">
        <f t="shared" si="144"/>
        <v>28458</v>
      </c>
      <c r="C1187">
        <v>-0.80774699999999999</v>
      </c>
      <c r="D1187">
        <f t="shared" si="148"/>
        <v>-2.1001421999999999E-2</v>
      </c>
      <c r="E1187">
        <v>12699</v>
      </c>
      <c r="F1187">
        <v>-10.63476563</v>
      </c>
      <c r="G1187">
        <f t="shared" si="147"/>
        <v>-0.18561167542142903</v>
      </c>
      <c r="H1187" t="str">
        <f t="shared" si="149"/>
        <v>NO</v>
      </c>
      <c r="I1187" t="str">
        <f t="shared" si="150"/>
        <v>NO</v>
      </c>
      <c r="J1187" t="str">
        <f t="shared" si="145"/>
        <v>NO</v>
      </c>
      <c r="K1187">
        <v>12699</v>
      </c>
      <c r="L1187" t="str">
        <f t="shared" si="146"/>
        <v/>
      </c>
    </row>
    <row r="1188" spans="1:12" x14ac:dyDescent="0.25">
      <c r="A1188">
        <v>49337</v>
      </c>
      <c r="B1188">
        <f t="shared" si="144"/>
        <v>28483</v>
      </c>
      <c r="C1188">
        <v>-0.89448099999999997</v>
      </c>
      <c r="D1188">
        <f t="shared" si="148"/>
        <v>-2.2362025000000001E-2</v>
      </c>
      <c r="E1188">
        <v>12720</v>
      </c>
      <c r="F1188">
        <v>-10.72265625</v>
      </c>
      <c r="G1188">
        <f t="shared" si="147"/>
        <v>-0.1871456561220482</v>
      </c>
      <c r="H1188" t="str">
        <f t="shared" si="149"/>
        <v>NO</v>
      </c>
      <c r="I1188" t="str">
        <f t="shared" si="150"/>
        <v>YES</v>
      </c>
      <c r="J1188" t="str">
        <f t="shared" si="145"/>
        <v>YES</v>
      </c>
      <c r="K1188">
        <v>12720</v>
      </c>
      <c r="L1188">
        <f t="shared" si="146"/>
        <v>-10.72265625</v>
      </c>
    </row>
    <row r="1189" spans="1:12" x14ac:dyDescent="0.25">
      <c r="A1189">
        <v>49362</v>
      </c>
      <c r="B1189">
        <f t="shared" si="144"/>
        <v>28508</v>
      </c>
      <c r="C1189">
        <v>-0.93758200000000003</v>
      </c>
      <c r="D1189">
        <f t="shared" si="148"/>
        <v>-2.343955E-2</v>
      </c>
      <c r="E1189">
        <v>12730</v>
      </c>
      <c r="F1189">
        <v>-10.63476563</v>
      </c>
      <c r="G1189">
        <f t="shared" si="147"/>
        <v>-0.18561167542142903</v>
      </c>
      <c r="H1189" t="str">
        <f t="shared" si="149"/>
        <v>NO</v>
      </c>
      <c r="I1189" t="str">
        <f t="shared" si="150"/>
        <v>NO</v>
      </c>
      <c r="J1189" t="str">
        <f t="shared" si="145"/>
        <v>NO</v>
      </c>
      <c r="K1189">
        <v>12730</v>
      </c>
      <c r="L1189" t="str">
        <f t="shared" si="146"/>
        <v/>
      </c>
    </row>
    <row r="1190" spans="1:12" x14ac:dyDescent="0.25">
      <c r="A1190">
        <v>49387</v>
      </c>
      <c r="B1190">
        <f t="shared" si="144"/>
        <v>28533</v>
      </c>
      <c r="C1190">
        <v>-0.93492200000000003</v>
      </c>
      <c r="D1190">
        <f t="shared" si="148"/>
        <v>-2.3373049999999999E-2</v>
      </c>
      <c r="E1190">
        <v>12740</v>
      </c>
      <c r="F1190">
        <v>-10.45898438</v>
      </c>
      <c r="G1190">
        <f t="shared" si="147"/>
        <v>-0.18254371384565779</v>
      </c>
      <c r="H1190" t="str">
        <f t="shared" si="149"/>
        <v>NO</v>
      </c>
      <c r="I1190" t="str">
        <f t="shared" si="150"/>
        <v>NO</v>
      </c>
      <c r="J1190" t="str">
        <f t="shared" si="145"/>
        <v>NO</v>
      </c>
      <c r="K1190">
        <v>12740</v>
      </c>
      <c r="L1190" t="str">
        <f t="shared" si="146"/>
        <v/>
      </c>
    </row>
    <row r="1191" spans="1:12" x14ac:dyDescent="0.25">
      <c r="A1191">
        <v>49413</v>
      </c>
      <c r="B1191">
        <f t="shared" si="144"/>
        <v>28559</v>
      </c>
      <c r="C1191">
        <v>-0.89075599999999999</v>
      </c>
      <c r="D1191">
        <f t="shared" si="148"/>
        <v>-2.3159655999999997E-2</v>
      </c>
      <c r="E1191">
        <v>12751</v>
      </c>
      <c r="F1191">
        <v>-10.1953125</v>
      </c>
      <c r="G1191">
        <f t="shared" si="147"/>
        <v>-0.17794177139473438</v>
      </c>
      <c r="H1191" t="str">
        <f t="shared" si="149"/>
        <v>NO</v>
      </c>
      <c r="I1191" t="str">
        <f t="shared" si="150"/>
        <v>NO</v>
      </c>
      <c r="J1191" t="str">
        <f t="shared" si="145"/>
        <v>NO</v>
      </c>
      <c r="K1191">
        <v>12751</v>
      </c>
      <c r="L1191" t="str">
        <f t="shared" si="146"/>
        <v/>
      </c>
    </row>
    <row r="1192" spans="1:12" x14ac:dyDescent="0.25">
      <c r="A1192">
        <v>49438</v>
      </c>
      <c r="B1192">
        <f t="shared" si="144"/>
        <v>28584</v>
      </c>
      <c r="C1192">
        <v>-0.80455399999999999</v>
      </c>
      <c r="D1192">
        <f t="shared" si="148"/>
        <v>-2.0113849999999999E-2</v>
      </c>
      <c r="E1192">
        <v>12761</v>
      </c>
      <c r="F1192">
        <v>-9.755859375</v>
      </c>
      <c r="G1192">
        <f t="shared" si="147"/>
        <v>-0.17027186745530618</v>
      </c>
      <c r="H1192" t="str">
        <f t="shared" si="149"/>
        <v>NO</v>
      </c>
      <c r="I1192" t="str">
        <f t="shared" si="150"/>
        <v>NO</v>
      </c>
      <c r="J1192" t="str">
        <f t="shared" si="145"/>
        <v>NO</v>
      </c>
      <c r="K1192">
        <v>12761</v>
      </c>
      <c r="L1192" t="str">
        <f t="shared" si="146"/>
        <v/>
      </c>
    </row>
    <row r="1193" spans="1:12" x14ac:dyDescent="0.25">
      <c r="A1193">
        <v>49463</v>
      </c>
      <c r="B1193">
        <f t="shared" si="144"/>
        <v>28609</v>
      </c>
      <c r="C1193">
        <v>-0.66833299999999995</v>
      </c>
      <c r="D1193">
        <f t="shared" si="148"/>
        <v>-1.6708325E-2</v>
      </c>
      <c r="E1193">
        <v>12772</v>
      </c>
      <c r="F1193">
        <v>-9.404296875</v>
      </c>
      <c r="G1193">
        <f t="shared" si="147"/>
        <v>-0.1641359443037636</v>
      </c>
      <c r="H1193" t="str">
        <f t="shared" si="149"/>
        <v>NO</v>
      </c>
      <c r="I1193" t="str">
        <f t="shared" si="150"/>
        <v>NO</v>
      </c>
      <c r="J1193" t="str">
        <f t="shared" si="145"/>
        <v>NO</v>
      </c>
      <c r="K1193">
        <v>12772</v>
      </c>
      <c r="L1193" t="str">
        <f t="shared" si="146"/>
        <v/>
      </c>
    </row>
    <row r="1194" spans="1:12" x14ac:dyDescent="0.25">
      <c r="A1194">
        <v>49488</v>
      </c>
      <c r="B1194">
        <f t="shared" si="144"/>
        <v>28634</v>
      </c>
      <c r="C1194">
        <v>-0.51029599999999997</v>
      </c>
      <c r="D1194">
        <f t="shared" si="148"/>
        <v>-1.2757399999999999E-2</v>
      </c>
      <c r="E1194">
        <v>12782</v>
      </c>
      <c r="F1194">
        <v>-8.876953125</v>
      </c>
      <c r="G1194">
        <f t="shared" si="147"/>
        <v>-0.15493205957644976</v>
      </c>
      <c r="H1194" t="str">
        <f t="shared" si="149"/>
        <v>NO</v>
      </c>
      <c r="I1194" t="str">
        <f t="shared" si="150"/>
        <v>NO</v>
      </c>
      <c r="J1194" t="str">
        <f t="shared" si="145"/>
        <v>NO</v>
      </c>
      <c r="K1194">
        <v>12782</v>
      </c>
      <c r="L1194" t="str">
        <f t="shared" si="146"/>
        <v/>
      </c>
    </row>
    <row r="1195" spans="1:12" x14ac:dyDescent="0.25">
      <c r="A1195">
        <v>49514</v>
      </c>
      <c r="B1195">
        <f t="shared" si="144"/>
        <v>28660</v>
      </c>
      <c r="C1195">
        <v>-0.32512099999999999</v>
      </c>
      <c r="D1195">
        <f t="shared" si="148"/>
        <v>-8.4531459999999999E-3</v>
      </c>
      <c r="E1195">
        <v>12793</v>
      </c>
      <c r="F1195">
        <v>-8.26171875</v>
      </c>
      <c r="G1195">
        <f t="shared" si="147"/>
        <v>-0.14419419406125028</v>
      </c>
      <c r="H1195" t="str">
        <f t="shared" si="149"/>
        <v>NO</v>
      </c>
      <c r="I1195" t="str">
        <f t="shared" si="150"/>
        <v>NO</v>
      </c>
      <c r="J1195" t="str">
        <f t="shared" si="145"/>
        <v>NO</v>
      </c>
      <c r="K1195">
        <v>12793</v>
      </c>
      <c r="L1195" t="str">
        <f t="shared" si="146"/>
        <v/>
      </c>
    </row>
    <row r="1196" spans="1:12" x14ac:dyDescent="0.25">
      <c r="A1196">
        <v>49539</v>
      </c>
      <c r="B1196">
        <f t="shared" si="144"/>
        <v>28685</v>
      </c>
      <c r="C1196">
        <v>-0.121322</v>
      </c>
      <c r="D1196">
        <f t="shared" si="148"/>
        <v>-3.0330499999999998E-3</v>
      </c>
      <c r="E1196">
        <v>12803</v>
      </c>
      <c r="F1196">
        <v>-7.646484375</v>
      </c>
      <c r="G1196">
        <f t="shared" si="147"/>
        <v>-0.13345632854605077</v>
      </c>
      <c r="H1196" t="str">
        <f t="shared" si="149"/>
        <v>NO</v>
      </c>
      <c r="I1196" t="str">
        <f t="shared" si="150"/>
        <v>NO</v>
      </c>
      <c r="J1196" t="str">
        <f t="shared" si="145"/>
        <v>NO</v>
      </c>
      <c r="K1196">
        <v>12803</v>
      </c>
      <c r="L1196" t="str">
        <f t="shared" si="146"/>
        <v/>
      </c>
    </row>
    <row r="1197" spans="1:12" x14ac:dyDescent="0.25">
      <c r="A1197">
        <v>49565</v>
      </c>
      <c r="B1197">
        <f t="shared" si="144"/>
        <v>28711</v>
      </c>
      <c r="C1197">
        <v>9.3651999999999999E-2</v>
      </c>
      <c r="D1197">
        <f t="shared" si="148"/>
        <v>2.4349520000000002E-3</v>
      </c>
      <c r="E1197">
        <v>12813</v>
      </c>
      <c r="F1197">
        <v>-6.943359375</v>
      </c>
      <c r="G1197">
        <f t="shared" si="147"/>
        <v>-0.12118448224296564</v>
      </c>
      <c r="H1197" t="str">
        <f t="shared" si="149"/>
        <v>NO</v>
      </c>
      <c r="I1197" t="str">
        <f t="shared" si="150"/>
        <v>NO</v>
      </c>
      <c r="J1197" t="str">
        <f t="shared" si="145"/>
        <v>NO</v>
      </c>
      <c r="K1197">
        <v>12813</v>
      </c>
      <c r="L1197" t="str">
        <f t="shared" si="146"/>
        <v/>
      </c>
    </row>
    <row r="1198" spans="1:12" x14ac:dyDescent="0.25">
      <c r="A1198">
        <v>49590</v>
      </c>
      <c r="B1198">
        <f t="shared" si="144"/>
        <v>28736</v>
      </c>
      <c r="C1198">
        <v>0.29266199999999998</v>
      </c>
      <c r="D1198">
        <f t="shared" si="148"/>
        <v>7.3165499999999998E-3</v>
      </c>
      <c r="E1198">
        <v>12824</v>
      </c>
      <c r="F1198">
        <v>-6.15234375</v>
      </c>
      <c r="G1198">
        <f t="shared" si="147"/>
        <v>-0.10737865515199488</v>
      </c>
      <c r="H1198" t="str">
        <f t="shared" si="149"/>
        <v>NO</v>
      </c>
      <c r="I1198" t="str">
        <f t="shared" si="150"/>
        <v>NO</v>
      </c>
      <c r="J1198" t="str">
        <f t="shared" si="145"/>
        <v>NO</v>
      </c>
      <c r="K1198">
        <v>12824</v>
      </c>
      <c r="L1198" t="str">
        <f t="shared" si="146"/>
        <v/>
      </c>
    </row>
    <row r="1199" spans="1:12" x14ac:dyDescent="0.25">
      <c r="A1199">
        <v>49615</v>
      </c>
      <c r="B1199">
        <f t="shared" si="144"/>
        <v>28761</v>
      </c>
      <c r="C1199">
        <v>0.47517700000000002</v>
      </c>
      <c r="D1199">
        <f t="shared" si="148"/>
        <v>1.1879425000000001E-2</v>
      </c>
      <c r="E1199">
        <v>12834</v>
      </c>
      <c r="F1199">
        <v>-5.361328125</v>
      </c>
      <c r="G1199">
        <f t="shared" si="147"/>
        <v>-9.3572828061024099E-2</v>
      </c>
      <c r="H1199" t="str">
        <f t="shared" si="149"/>
        <v>NO</v>
      </c>
      <c r="I1199" t="str">
        <f t="shared" si="150"/>
        <v>NO</v>
      </c>
      <c r="J1199" t="str">
        <f t="shared" si="145"/>
        <v>NO</v>
      </c>
      <c r="K1199">
        <v>12834</v>
      </c>
      <c r="L1199" t="str">
        <f t="shared" si="146"/>
        <v/>
      </c>
    </row>
    <row r="1200" spans="1:12" x14ac:dyDescent="0.25">
      <c r="A1200">
        <v>49628</v>
      </c>
      <c r="B1200">
        <f t="shared" si="144"/>
        <v>28774</v>
      </c>
      <c r="C1200">
        <v>0.562975</v>
      </c>
      <c r="D1200">
        <f t="shared" si="148"/>
        <v>7.3186750000000002E-3</v>
      </c>
      <c r="E1200">
        <v>12845</v>
      </c>
      <c r="F1200">
        <v>-4.482421875</v>
      </c>
      <c r="G1200">
        <f t="shared" si="147"/>
        <v>-7.8233020182167698E-2</v>
      </c>
      <c r="H1200" t="str">
        <f t="shared" si="149"/>
        <v>NO</v>
      </c>
      <c r="I1200" t="str">
        <f t="shared" si="150"/>
        <v>NO</v>
      </c>
      <c r="J1200" t="str">
        <f t="shared" si="145"/>
        <v>NO</v>
      </c>
      <c r="K1200">
        <v>12845</v>
      </c>
      <c r="L1200" t="str">
        <f t="shared" si="146"/>
        <v/>
      </c>
    </row>
    <row r="1201" spans="1:12" x14ac:dyDescent="0.25">
      <c r="A1201">
        <v>49653</v>
      </c>
      <c r="B1201">
        <f t="shared" si="144"/>
        <v>28799</v>
      </c>
      <c r="C1201">
        <v>0.71994800000000003</v>
      </c>
      <c r="D1201">
        <f t="shared" si="148"/>
        <v>1.7998699999999999E-2</v>
      </c>
      <c r="E1201">
        <v>12855</v>
      </c>
      <c r="F1201">
        <v>-3.603515625</v>
      </c>
      <c r="G1201">
        <f t="shared" si="147"/>
        <v>-6.2893212303311297E-2</v>
      </c>
      <c r="H1201" t="str">
        <f t="shared" si="149"/>
        <v>NO</v>
      </c>
      <c r="I1201" t="str">
        <f t="shared" si="150"/>
        <v>NO</v>
      </c>
      <c r="J1201" t="str">
        <f t="shared" si="145"/>
        <v>NO</v>
      </c>
      <c r="K1201">
        <v>12855</v>
      </c>
      <c r="L1201" t="str">
        <f t="shared" si="146"/>
        <v/>
      </c>
    </row>
    <row r="1202" spans="1:12" x14ac:dyDescent="0.25">
      <c r="A1202">
        <v>49678</v>
      </c>
      <c r="B1202">
        <f t="shared" si="144"/>
        <v>28824</v>
      </c>
      <c r="C1202">
        <v>0.83754499999999998</v>
      </c>
      <c r="D1202">
        <f t="shared" si="148"/>
        <v>2.0938624999999999E-2</v>
      </c>
      <c r="E1202">
        <v>12866</v>
      </c>
      <c r="F1202">
        <v>-2.724609375</v>
      </c>
      <c r="G1202">
        <f t="shared" si="147"/>
        <v>-4.7553404424454875E-2</v>
      </c>
      <c r="H1202" t="str">
        <f t="shared" si="149"/>
        <v>NO</v>
      </c>
      <c r="I1202" t="str">
        <f t="shared" si="150"/>
        <v>NO</v>
      </c>
      <c r="J1202" t="str">
        <f t="shared" si="145"/>
        <v>NO</v>
      </c>
      <c r="K1202">
        <v>12866</v>
      </c>
      <c r="L1202" t="str">
        <f t="shared" si="146"/>
        <v/>
      </c>
    </row>
    <row r="1203" spans="1:12" x14ac:dyDescent="0.25">
      <c r="A1203">
        <v>49703</v>
      </c>
      <c r="B1203">
        <f t="shared" si="144"/>
        <v>28849</v>
      </c>
      <c r="C1203">
        <v>0.92002300000000004</v>
      </c>
      <c r="D1203">
        <f t="shared" si="148"/>
        <v>2.3000575000000002E-2</v>
      </c>
      <c r="E1203">
        <v>12876</v>
      </c>
      <c r="F1203">
        <v>-1.7578125</v>
      </c>
      <c r="G1203">
        <f t="shared" si="147"/>
        <v>-3.0679615757712823E-2</v>
      </c>
      <c r="H1203" t="str">
        <f t="shared" si="149"/>
        <v>NO</v>
      </c>
      <c r="I1203" t="str">
        <f t="shared" si="150"/>
        <v>NO</v>
      </c>
      <c r="J1203" t="str">
        <f t="shared" si="145"/>
        <v>NO</v>
      </c>
      <c r="K1203">
        <v>12876</v>
      </c>
      <c r="L1203" t="str">
        <f t="shared" si="146"/>
        <v/>
      </c>
    </row>
    <row r="1204" spans="1:12" x14ac:dyDescent="0.25">
      <c r="A1204">
        <v>49729</v>
      </c>
      <c r="B1204">
        <f t="shared" si="144"/>
        <v>28875</v>
      </c>
      <c r="C1204">
        <v>0.95567400000000002</v>
      </c>
      <c r="D1204">
        <f t="shared" si="148"/>
        <v>2.4847523999999999E-2</v>
      </c>
      <c r="E1204">
        <v>12886</v>
      </c>
      <c r="F1204">
        <v>-0.87890625</v>
      </c>
      <c r="G1204">
        <f t="shared" si="147"/>
        <v>-1.5339807878856412E-2</v>
      </c>
      <c r="H1204" t="str">
        <f t="shared" si="149"/>
        <v>NO</v>
      </c>
      <c r="I1204" t="str">
        <f t="shared" si="150"/>
        <v>NO</v>
      </c>
      <c r="J1204" t="str">
        <f t="shared" si="145"/>
        <v>NO</v>
      </c>
      <c r="K1204">
        <v>12886</v>
      </c>
      <c r="L1204" t="str">
        <f t="shared" si="146"/>
        <v/>
      </c>
    </row>
    <row r="1205" spans="1:12" x14ac:dyDescent="0.25">
      <c r="A1205">
        <v>49754</v>
      </c>
      <c r="B1205">
        <f t="shared" si="144"/>
        <v>28900</v>
      </c>
      <c r="C1205">
        <v>0.94875699999999996</v>
      </c>
      <c r="D1205">
        <f t="shared" si="148"/>
        <v>2.3718924999999998E-2</v>
      </c>
      <c r="E1205">
        <v>12897</v>
      </c>
      <c r="F1205">
        <v>8.7890625E-2</v>
      </c>
      <c r="G1205">
        <f t="shared" si="147"/>
        <v>1.5339807878856412E-3</v>
      </c>
      <c r="H1205" t="str">
        <f t="shared" si="149"/>
        <v>NO</v>
      </c>
      <c r="I1205" t="str">
        <f t="shared" si="150"/>
        <v>NO</v>
      </c>
      <c r="J1205" t="str">
        <f t="shared" si="145"/>
        <v>NO</v>
      </c>
      <c r="K1205">
        <v>12897</v>
      </c>
      <c r="L1205" t="str">
        <f t="shared" si="146"/>
        <v/>
      </c>
    </row>
    <row r="1206" spans="1:12" x14ac:dyDescent="0.25">
      <c r="A1206">
        <v>49779</v>
      </c>
      <c r="B1206">
        <f t="shared" si="144"/>
        <v>28925</v>
      </c>
      <c r="C1206">
        <v>0.89501299999999995</v>
      </c>
      <c r="D1206">
        <f t="shared" si="148"/>
        <v>2.2375325000000001E-2</v>
      </c>
      <c r="E1206">
        <v>12907</v>
      </c>
      <c r="F1206">
        <v>1.0546875</v>
      </c>
      <c r="G1206">
        <f t="shared" si="147"/>
        <v>1.8407769454627694E-2</v>
      </c>
      <c r="H1206" t="str">
        <f t="shared" si="149"/>
        <v>NO</v>
      </c>
      <c r="I1206" t="str">
        <f t="shared" si="150"/>
        <v>NO</v>
      </c>
      <c r="J1206" t="str">
        <f t="shared" si="145"/>
        <v>NO</v>
      </c>
      <c r="K1206">
        <v>12907</v>
      </c>
      <c r="L1206" t="str">
        <f t="shared" si="146"/>
        <v/>
      </c>
    </row>
    <row r="1207" spans="1:12" x14ac:dyDescent="0.25">
      <c r="A1207">
        <v>49804</v>
      </c>
      <c r="B1207">
        <f t="shared" si="144"/>
        <v>28950</v>
      </c>
      <c r="C1207">
        <v>0.80242599999999997</v>
      </c>
      <c r="D1207">
        <f t="shared" si="148"/>
        <v>2.0060649999999999E-2</v>
      </c>
      <c r="E1207">
        <v>12918</v>
      </c>
      <c r="F1207">
        <v>2.021484375</v>
      </c>
      <c r="G1207">
        <f t="shared" si="147"/>
        <v>3.5281558121369745E-2</v>
      </c>
      <c r="H1207" t="str">
        <f t="shared" si="149"/>
        <v>NO</v>
      </c>
      <c r="I1207" t="str">
        <f t="shared" si="150"/>
        <v>NO</v>
      </c>
      <c r="J1207" t="str">
        <f t="shared" si="145"/>
        <v>NO</v>
      </c>
      <c r="K1207">
        <v>12918</v>
      </c>
      <c r="L1207" t="str">
        <f t="shared" si="146"/>
        <v/>
      </c>
    </row>
    <row r="1208" spans="1:12" x14ac:dyDescent="0.25">
      <c r="A1208">
        <v>49830</v>
      </c>
      <c r="B1208">
        <f t="shared" si="144"/>
        <v>28976</v>
      </c>
      <c r="C1208">
        <v>0.67418699999999998</v>
      </c>
      <c r="D1208">
        <f t="shared" si="148"/>
        <v>1.7528861999999999E-2</v>
      </c>
      <c r="E1208">
        <v>12928</v>
      </c>
      <c r="F1208">
        <v>2.900390625</v>
      </c>
      <c r="G1208">
        <f t="shared" si="147"/>
        <v>5.062136600022616E-2</v>
      </c>
      <c r="H1208" t="str">
        <f t="shared" si="149"/>
        <v>NO</v>
      </c>
      <c r="I1208" t="str">
        <f t="shared" si="150"/>
        <v>NO</v>
      </c>
      <c r="J1208" t="str">
        <f t="shared" si="145"/>
        <v>NO</v>
      </c>
      <c r="K1208">
        <v>12928</v>
      </c>
      <c r="L1208" t="str">
        <f t="shared" si="146"/>
        <v/>
      </c>
    </row>
    <row r="1209" spans="1:12" x14ac:dyDescent="0.25">
      <c r="A1209">
        <v>49855</v>
      </c>
      <c r="B1209">
        <f t="shared" si="144"/>
        <v>29001</v>
      </c>
      <c r="C1209">
        <v>0.51082799999999995</v>
      </c>
      <c r="D1209">
        <f t="shared" si="148"/>
        <v>1.2770699999999998E-2</v>
      </c>
      <c r="E1209">
        <v>12939</v>
      </c>
      <c r="F1209">
        <v>3.779296875</v>
      </c>
      <c r="G1209">
        <f t="shared" si="147"/>
        <v>6.5961173879082569E-2</v>
      </c>
      <c r="H1209" t="str">
        <f t="shared" si="149"/>
        <v>NO</v>
      </c>
      <c r="I1209" t="str">
        <f t="shared" si="150"/>
        <v>NO</v>
      </c>
      <c r="J1209" t="str">
        <f t="shared" si="145"/>
        <v>NO</v>
      </c>
      <c r="K1209">
        <v>12939</v>
      </c>
      <c r="L1209" t="str">
        <f t="shared" si="146"/>
        <v/>
      </c>
    </row>
    <row r="1210" spans="1:12" x14ac:dyDescent="0.25">
      <c r="A1210">
        <v>49880</v>
      </c>
      <c r="B1210">
        <f t="shared" si="144"/>
        <v>29026</v>
      </c>
      <c r="C1210">
        <v>0.32192799999999999</v>
      </c>
      <c r="D1210">
        <f t="shared" si="148"/>
        <v>8.0482000000000001E-3</v>
      </c>
      <c r="E1210">
        <v>12949</v>
      </c>
      <c r="F1210">
        <v>4.658203125</v>
      </c>
      <c r="G1210">
        <f t="shared" si="147"/>
        <v>8.1300981757938984E-2</v>
      </c>
      <c r="H1210" t="str">
        <f t="shared" si="149"/>
        <v>NO</v>
      </c>
      <c r="I1210" t="str">
        <f t="shared" si="150"/>
        <v>NO</v>
      </c>
      <c r="J1210" t="str">
        <f t="shared" si="145"/>
        <v>NO</v>
      </c>
      <c r="K1210">
        <v>12949</v>
      </c>
      <c r="L1210" t="str">
        <f t="shared" si="146"/>
        <v/>
      </c>
    </row>
    <row r="1211" spans="1:12" x14ac:dyDescent="0.25">
      <c r="A1211">
        <v>49905</v>
      </c>
      <c r="B1211">
        <f t="shared" si="144"/>
        <v>29051</v>
      </c>
      <c r="C1211">
        <v>0.118129</v>
      </c>
      <c r="D1211">
        <f t="shared" si="148"/>
        <v>2.9532249999999999E-3</v>
      </c>
      <c r="E1211">
        <v>12959</v>
      </c>
      <c r="F1211">
        <v>5.44921875</v>
      </c>
      <c r="G1211">
        <f t="shared" si="147"/>
        <v>9.5106808848909749E-2</v>
      </c>
      <c r="H1211" t="str">
        <f t="shared" si="149"/>
        <v>NO</v>
      </c>
      <c r="I1211" t="str">
        <f t="shared" si="150"/>
        <v>NO</v>
      </c>
      <c r="J1211" t="str">
        <f t="shared" si="145"/>
        <v>NO</v>
      </c>
      <c r="K1211">
        <v>12959</v>
      </c>
      <c r="L1211" t="str">
        <f t="shared" si="146"/>
        <v/>
      </c>
    </row>
    <row r="1212" spans="1:12" x14ac:dyDescent="0.25">
      <c r="A1212">
        <v>49931</v>
      </c>
      <c r="B1212">
        <f t="shared" si="144"/>
        <v>29077</v>
      </c>
      <c r="C1212">
        <v>-9.4715999999999995E-2</v>
      </c>
      <c r="D1212">
        <f t="shared" si="148"/>
        <v>-2.4626159999999995E-3</v>
      </c>
      <c r="E1212">
        <v>12970</v>
      </c>
      <c r="F1212">
        <v>6.15234375</v>
      </c>
      <c r="G1212">
        <f t="shared" si="147"/>
        <v>0.10737865515199488</v>
      </c>
      <c r="H1212" t="str">
        <f t="shared" si="149"/>
        <v>NO</v>
      </c>
      <c r="I1212" t="str">
        <f t="shared" si="150"/>
        <v>NO</v>
      </c>
      <c r="J1212" t="str">
        <f t="shared" si="145"/>
        <v>NO</v>
      </c>
      <c r="K1212">
        <v>12970</v>
      </c>
      <c r="L1212" t="str">
        <f t="shared" si="146"/>
        <v/>
      </c>
    </row>
    <row r="1213" spans="1:12" x14ac:dyDescent="0.25">
      <c r="A1213">
        <v>49956</v>
      </c>
      <c r="B1213">
        <f t="shared" si="144"/>
        <v>29102</v>
      </c>
      <c r="C1213">
        <v>-0.29585499999999998</v>
      </c>
      <c r="D1213">
        <f t="shared" si="148"/>
        <v>-7.3963749999999993E-3</v>
      </c>
      <c r="E1213">
        <v>12980</v>
      </c>
      <c r="F1213">
        <v>6.943359375</v>
      </c>
      <c r="G1213">
        <f t="shared" si="147"/>
        <v>0.12118448224296564</v>
      </c>
      <c r="H1213" t="str">
        <f t="shared" si="149"/>
        <v>NO</v>
      </c>
      <c r="I1213" t="str">
        <f t="shared" si="150"/>
        <v>NO</v>
      </c>
      <c r="J1213" t="str">
        <f t="shared" si="145"/>
        <v>NO</v>
      </c>
      <c r="K1213">
        <v>12980</v>
      </c>
      <c r="L1213" t="str">
        <f t="shared" si="146"/>
        <v/>
      </c>
    </row>
    <row r="1214" spans="1:12" x14ac:dyDescent="0.25">
      <c r="A1214">
        <v>49981</v>
      </c>
      <c r="B1214">
        <f t="shared" si="144"/>
        <v>29127</v>
      </c>
      <c r="C1214">
        <v>-0.488479</v>
      </c>
      <c r="D1214">
        <f t="shared" si="148"/>
        <v>-1.2211975E-2</v>
      </c>
      <c r="E1214">
        <v>12991</v>
      </c>
      <c r="F1214">
        <v>7.55859375</v>
      </c>
      <c r="G1214">
        <f t="shared" si="147"/>
        <v>0.13192234775816514</v>
      </c>
      <c r="H1214" t="str">
        <f t="shared" si="149"/>
        <v>NO</v>
      </c>
      <c r="I1214" t="str">
        <f t="shared" si="150"/>
        <v>NO</v>
      </c>
      <c r="J1214" t="str">
        <f t="shared" si="145"/>
        <v>NO</v>
      </c>
      <c r="K1214">
        <v>12991</v>
      </c>
      <c r="L1214" t="str">
        <f t="shared" si="146"/>
        <v/>
      </c>
    </row>
    <row r="1215" spans="1:12" x14ac:dyDescent="0.25">
      <c r="A1215">
        <v>50007</v>
      </c>
      <c r="B1215">
        <f t="shared" si="144"/>
        <v>29153</v>
      </c>
      <c r="C1215">
        <v>-0.65875499999999998</v>
      </c>
      <c r="D1215">
        <f t="shared" si="148"/>
        <v>-1.7127630000000001E-2</v>
      </c>
      <c r="E1215">
        <v>13001</v>
      </c>
      <c r="F1215">
        <v>8.0859375</v>
      </c>
      <c r="G1215">
        <f t="shared" si="147"/>
        <v>0.14112623248547898</v>
      </c>
      <c r="H1215" t="str">
        <f t="shared" si="149"/>
        <v>NO</v>
      </c>
      <c r="I1215" t="str">
        <f t="shared" si="150"/>
        <v>NO</v>
      </c>
      <c r="J1215" t="str">
        <f t="shared" si="145"/>
        <v>NO</v>
      </c>
      <c r="K1215">
        <v>13001</v>
      </c>
      <c r="L1215" t="str">
        <f t="shared" si="146"/>
        <v/>
      </c>
    </row>
    <row r="1216" spans="1:12" x14ac:dyDescent="0.25">
      <c r="A1216">
        <v>50032</v>
      </c>
      <c r="B1216">
        <f t="shared" si="144"/>
        <v>29178</v>
      </c>
      <c r="C1216">
        <v>-0.79071899999999995</v>
      </c>
      <c r="D1216">
        <f t="shared" si="148"/>
        <v>-1.9767975E-2</v>
      </c>
      <c r="E1216">
        <v>13012</v>
      </c>
      <c r="F1216">
        <v>8.61328125</v>
      </c>
      <c r="G1216">
        <f t="shared" si="147"/>
        <v>0.15033011721279282</v>
      </c>
      <c r="H1216" t="str">
        <f t="shared" si="149"/>
        <v>NO</v>
      </c>
      <c r="I1216" t="str">
        <f t="shared" si="150"/>
        <v>NO</v>
      </c>
      <c r="J1216" t="str">
        <f t="shared" si="145"/>
        <v>NO</v>
      </c>
      <c r="K1216">
        <v>13012</v>
      </c>
      <c r="L1216" t="str">
        <f t="shared" si="146"/>
        <v/>
      </c>
    </row>
    <row r="1217" spans="1:12" x14ac:dyDescent="0.25">
      <c r="A1217">
        <v>50057</v>
      </c>
      <c r="B1217">
        <f t="shared" si="144"/>
        <v>29203</v>
      </c>
      <c r="C1217">
        <v>-0.88437100000000002</v>
      </c>
      <c r="D1217">
        <f t="shared" si="148"/>
        <v>-2.2109275000000001E-2</v>
      </c>
      <c r="E1217">
        <v>13022</v>
      </c>
      <c r="F1217">
        <v>9.052734375</v>
      </c>
      <c r="G1217">
        <f t="shared" si="147"/>
        <v>0.15800002115222103</v>
      </c>
      <c r="H1217" t="str">
        <f t="shared" si="149"/>
        <v>NO</v>
      </c>
      <c r="I1217" t="str">
        <f t="shared" si="150"/>
        <v>NO</v>
      </c>
      <c r="J1217" t="str">
        <f t="shared" si="145"/>
        <v>NO</v>
      </c>
      <c r="K1217">
        <v>13022</v>
      </c>
      <c r="L1217" t="str">
        <f t="shared" si="146"/>
        <v/>
      </c>
    </row>
    <row r="1218" spans="1:12" x14ac:dyDescent="0.25">
      <c r="A1218">
        <v>50083</v>
      </c>
      <c r="B1218">
        <f t="shared" ref="B1218:B1281" si="151">A1218-$R$2</f>
        <v>29229</v>
      </c>
      <c r="C1218">
        <v>-0.93492200000000003</v>
      </c>
      <c r="D1218">
        <f t="shared" si="148"/>
        <v>-2.4307972000000001E-2</v>
      </c>
      <c r="E1218">
        <v>13032</v>
      </c>
      <c r="F1218">
        <v>9.4921875</v>
      </c>
      <c r="G1218">
        <f t="shared" si="147"/>
        <v>0.16566992509164924</v>
      </c>
      <c r="H1218" t="str">
        <f t="shared" si="149"/>
        <v>NO</v>
      </c>
      <c r="I1218" t="str">
        <f t="shared" si="150"/>
        <v>NO</v>
      </c>
      <c r="J1218" t="str">
        <f t="shared" ref="J1218:J1281" si="152">IF(OR(I1218="YES",H1218="YES"),"YES","NO")</f>
        <v>NO</v>
      </c>
      <c r="K1218">
        <v>13032</v>
      </c>
      <c r="L1218" t="str">
        <f t="shared" ref="L1218:L1281" si="153">IF(J1218="YES",F1218, "")</f>
        <v/>
      </c>
    </row>
    <row r="1219" spans="1:12" x14ac:dyDescent="0.25">
      <c r="A1219">
        <v>50108</v>
      </c>
      <c r="B1219">
        <f t="shared" si="151"/>
        <v>29254</v>
      </c>
      <c r="C1219">
        <v>-0.93917899999999999</v>
      </c>
      <c r="D1219">
        <f t="shared" si="148"/>
        <v>-2.3479475E-2</v>
      </c>
      <c r="E1219">
        <v>13043</v>
      </c>
      <c r="F1219">
        <v>9.755859375</v>
      </c>
      <c r="G1219">
        <f t="shared" ref="G1219:G1282" si="154">F1219*PI()/180</f>
        <v>0.17027186745530618</v>
      </c>
      <c r="H1219" t="str">
        <f t="shared" si="149"/>
        <v>NO</v>
      </c>
      <c r="I1219" t="str">
        <f t="shared" si="150"/>
        <v>NO</v>
      </c>
      <c r="J1219" t="str">
        <f t="shared" si="152"/>
        <v>NO</v>
      </c>
      <c r="K1219">
        <v>13043</v>
      </c>
      <c r="L1219" t="str">
        <f t="shared" si="153"/>
        <v/>
      </c>
    </row>
    <row r="1220" spans="1:12" x14ac:dyDescent="0.25">
      <c r="A1220">
        <v>50133</v>
      </c>
      <c r="B1220">
        <f t="shared" si="151"/>
        <v>29279</v>
      </c>
      <c r="C1220">
        <v>-0.897142</v>
      </c>
      <c r="D1220">
        <f t="shared" ref="D1220:D1283" si="155">(C1220*(B1220-B1219))/1000</f>
        <v>-2.2428550000000002E-2</v>
      </c>
      <c r="E1220">
        <v>13053</v>
      </c>
      <c r="F1220">
        <v>9.931640625</v>
      </c>
      <c r="G1220">
        <f t="shared" si="154"/>
        <v>0.17333982903107745</v>
      </c>
      <c r="H1220" t="str">
        <f t="shared" si="149"/>
        <v>NO</v>
      </c>
      <c r="I1220" t="str">
        <f t="shared" si="150"/>
        <v>NO</v>
      </c>
      <c r="J1220" t="str">
        <f t="shared" si="152"/>
        <v>NO</v>
      </c>
      <c r="K1220">
        <v>13053</v>
      </c>
      <c r="L1220" t="str">
        <f t="shared" si="153"/>
        <v/>
      </c>
    </row>
    <row r="1221" spans="1:12" x14ac:dyDescent="0.25">
      <c r="A1221">
        <v>50158</v>
      </c>
      <c r="B1221">
        <f t="shared" si="151"/>
        <v>29304</v>
      </c>
      <c r="C1221">
        <v>-0.81147199999999997</v>
      </c>
      <c r="D1221">
        <f t="shared" si="155"/>
        <v>-2.0286800000000001E-2</v>
      </c>
      <c r="E1221">
        <v>13064</v>
      </c>
      <c r="F1221">
        <v>10.10742188</v>
      </c>
      <c r="G1221">
        <f t="shared" si="154"/>
        <v>0.17640779069411522</v>
      </c>
      <c r="H1221" t="str">
        <f t="shared" si="149"/>
        <v>NO</v>
      </c>
      <c r="I1221" t="str">
        <f t="shared" si="150"/>
        <v>NO</v>
      </c>
      <c r="J1221" t="str">
        <f t="shared" si="152"/>
        <v>NO</v>
      </c>
      <c r="K1221">
        <v>13064</v>
      </c>
      <c r="L1221" t="str">
        <f t="shared" si="153"/>
        <v/>
      </c>
    </row>
    <row r="1222" spans="1:12" x14ac:dyDescent="0.25">
      <c r="A1222">
        <v>50184</v>
      </c>
      <c r="B1222">
        <f t="shared" si="151"/>
        <v>29330</v>
      </c>
      <c r="C1222">
        <v>-0.688554</v>
      </c>
      <c r="D1222">
        <f t="shared" si="155"/>
        <v>-1.7902404E-2</v>
      </c>
      <c r="E1222">
        <v>13074</v>
      </c>
      <c r="F1222">
        <v>10.1953125</v>
      </c>
      <c r="G1222">
        <f t="shared" si="154"/>
        <v>0.17794177139473438</v>
      </c>
      <c r="H1222" t="str">
        <f t="shared" ref="H1222:H1285" si="156">IF(AND(F1222=MAX(F1218:F1226), _xlfn.STDEV.P(F1218:F1226)&gt;$S$2),"YES","NO")</f>
        <v>YES</v>
      </c>
      <c r="I1222" t="str">
        <f t="shared" ref="I1222:I1285" si="157">IF(AND(F1222=MIN(F1218:F1226), _xlfn.STDEV.P(F1218:F1226)&gt;$S$2),"YES","NO")</f>
        <v>NO</v>
      </c>
      <c r="J1222" t="str">
        <f t="shared" si="152"/>
        <v>YES</v>
      </c>
      <c r="K1222">
        <v>13074</v>
      </c>
      <c r="L1222">
        <f t="shared" si="153"/>
        <v>10.1953125</v>
      </c>
    </row>
    <row r="1223" spans="1:12" x14ac:dyDescent="0.25">
      <c r="A1223">
        <v>50196</v>
      </c>
      <c r="B1223">
        <f t="shared" si="151"/>
        <v>29342</v>
      </c>
      <c r="C1223">
        <v>-0.61139699999999997</v>
      </c>
      <c r="D1223">
        <f t="shared" si="155"/>
        <v>-7.336764E-3</v>
      </c>
      <c r="E1223">
        <v>13085</v>
      </c>
      <c r="F1223">
        <v>10.10742188</v>
      </c>
      <c r="G1223">
        <f t="shared" si="154"/>
        <v>0.17640779069411522</v>
      </c>
      <c r="H1223" t="str">
        <f t="shared" si="156"/>
        <v>NO</v>
      </c>
      <c r="I1223" t="str">
        <f t="shared" si="157"/>
        <v>NO</v>
      </c>
      <c r="J1223" t="str">
        <f t="shared" si="152"/>
        <v>NO</v>
      </c>
      <c r="K1223">
        <v>13085</v>
      </c>
      <c r="L1223" t="str">
        <f t="shared" si="153"/>
        <v/>
      </c>
    </row>
    <row r="1224" spans="1:12" x14ac:dyDescent="0.25">
      <c r="A1224">
        <v>50222</v>
      </c>
      <c r="B1224">
        <f t="shared" si="151"/>
        <v>29368</v>
      </c>
      <c r="C1224">
        <v>-0.436332</v>
      </c>
      <c r="D1224">
        <f t="shared" si="155"/>
        <v>-1.1344632E-2</v>
      </c>
      <c r="E1224">
        <v>13095</v>
      </c>
      <c r="F1224">
        <v>10.01953125</v>
      </c>
      <c r="G1224">
        <f t="shared" si="154"/>
        <v>0.17487380981896308</v>
      </c>
      <c r="H1224" t="str">
        <f t="shared" si="156"/>
        <v>NO</v>
      </c>
      <c r="I1224" t="str">
        <f t="shared" si="157"/>
        <v>NO</v>
      </c>
      <c r="J1224" t="str">
        <f t="shared" si="152"/>
        <v>NO</v>
      </c>
      <c r="K1224">
        <v>13095</v>
      </c>
      <c r="L1224" t="str">
        <f t="shared" si="153"/>
        <v/>
      </c>
    </row>
    <row r="1225" spans="1:12" x14ac:dyDescent="0.25">
      <c r="A1225">
        <v>50247</v>
      </c>
      <c r="B1225">
        <f t="shared" si="151"/>
        <v>29393</v>
      </c>
      <c r="C1225">
        <v>-0.239983</v>
      </c>
      <c r="D1225">
        <f t="shared" si="155"/>
        <v>-5.999575E-3</v>
      </c>
      <c r="E1225">
        <v>13105</v>
      </c>
      <c r="F1225">
        <v>9.755859375</v>
      </c>
      <c r="G1225">
        <f t="shared" si="154"/>
        <v>0.17027186745530618</v>
      </c>
      <c r="H1225" t="str">
        <f t="shared" si="156"/>
        <v>NO</v>
      </c>
      <c r="I1225" t="str">
        <f t="shared" si="157"/>
        <v>NO</v>
      </c>
      <c r="J1225" t="str">
        <f t="shared" si="152"/>
        <v>NO</v>
      </c>
      <c r="K1225">
        <v>13105</v>
      </c>
      <c r="L1225" t="str">
        <f t="shared" si="153"/>
        <v/>
      </c>
    </row>
    <row r="1226" spans="1:12" x14ac:dyDescent="0.25">
      <c r="A1226">
        <v>50272</v>
      </c>
      <c r="B1226">
        <f t="shared" si="151"/>
        <v>29418</v>
      </c>
      <c r="C1226">
        <v>-3.2990999999999999E-2</v>
      </c>
      <c r="D1226">
        <f t="shared" si="155"/>
        <v>-8.2477500000000003E-4</v>
      </c>
      <c r="E1226">
        <v>13116</v>
      </c>
      <c r="F1226">
        <v>9.580078125</v>
      </c>
      <c r="G1226">
        <f t="shared" si="154"/>
        <v>0.16720390587953488</v>
      </c>
      <c r="H1226" t="str">
        <f t="shared" si="156"/>
        <v>NO</v>
      </c>
      <c r="I1226" t="str">
        <f t="shared" si="157"/>
        <v>NO</v>
      </c>
      <c r="J1226" t="str">
        <f t="shared" si="152"/>
        <v>NO</v>
      </c>
      <c r="K1226">
        <v>13116</v>
      </c>
      <c r="L1226" t="str">
        <f t="shared" si="153"/>
        <v/>
      </c>
    </row>
    <row r="1227" spans="1:12" x14ac:dyDescent="0.25">
      <c r="A1227">
        <v>50297</v>
      </c>
      <c r="B1227">
        <f t="shared" si="151"/>
        <v>29443</v>
      </c>
      <c r="C1227">
        <v>0.17293700000000001</v>
      </c>
      <c r="D1227">
        <f t="shared" si="155"/>
        <v>4.3234250000000005E-3</v>
      </c>
      <c r="E1227">
        <v>13126</v>
      </c>
      <c r="F1227">
        <v>9.140625</v>
      </c>
      <c r="G1227">
        <f t="shared" si="154"/>
        <v>0.1595340019401067</v>
      </c>
      <c r="H1227" t="str">
        <f t="shared" si="156"/>
        <v>NO</v>
      </c>
      <c r="I1227" t="str">
        <f t="shared" si="157"/>
        <v>NO</v>
      </c>
      <c r="J1227" t="str">
        <f t="shared" si="152"/>
        <v>NO</v>
      </c>
      <c r="K1227">
        <v>13126</v>
      </c>
      <c r="L1227" t="str">
        <f t="shared" si="153"/>
        <v/>
      </c>
    </row>
    <row r="1228" spans="1:12" x14ac:dyDescent="0.25">
      <c r="A1228">
        <v>50323</v>
      </c>
      <c r="B1228">
        <f t="shared" si="151"/>
        <v>29469</v>
      </c>
      <c r="C1228">
        <v>0.36662600000000001</v>
      </c>
      <c r="D1228">
        <f t="shared" si="155"/>
        <v>9.5322759999999992E-3</v>
      </c>
      <c r="E1228">
        <v>13137</v>
      </c>
      <c r="F1228">
        <v>8.7890625</v>
      </c>
      <c r="G1228">
        <f t="shared" si="154"/>
        <v>0.15339807878856412</v>
      </c>
      <c r="H1228" t="str">
        <f t="shared" si="156"/>
        <v>NO</v>
      </c>
      <c r="I1228" t="str">
        <f t="shared" si="157"/>
        <v>NO</v>
      </c>
      <c r="J1228" t="str">
        <f t="shared" si="152"/>
        <v>NO</v>
      </c>
      <c r="K1228">
        <v>13137</v>
      </c>
      <c r="L1228" t="str">
        <f t="shared" si="153"/>
        <v/>
      </c>
    </row>
    <row r="1229" spans="1:12" x14ac:dyDescent="0.25">
      <c r="A1229">
        <v>50348</v>
      </c>
      <c r="B1229">
        <f t="shared" si="151"/>
        <v>29494</v>
      </c>
      <c r="C1229">
        <v>0.40866200000000003</v>
      </c>
      <c r="D1229">
        <f t="shared" si="155"/>
        <v>1.021655E-2</v>
      </c>
      <c r="E1229">
        <v>13147</v>
      </c>
      <c r="F1229">
        <v>8.26171875</v>
      </c>
      <c r="G1229">
        <f t="shared" si="154"/>
        <v>0.14419419406125028</v>
      </c>
      <c r="H1229" t="str">
        <f t="shared" si="156"/>
        <v>NO</v>
      </c>
      <c r="I1229" t="str">
        <f t="shared" si="157"/>
        <v>NO</v>
      </c>
      <c r="J1229" t="str">
        <f t="shared" si="152"/>
        <v>NO</v>
      </c>
      <c r="K1229">
        <v>13147</v>
      </c>
      <c r="L1229" t="str">
        <f t="shared" si="153"/>
        <v/>
      </c>
    </row>
    <row r="1230" spans="1:12" x14ac:dyDescent="0.25">
      <c r="A1230">
        <v>50373</v>
      </c>
      <c r="B1230">
        <f t="shared" si="151"/>
        <v>29519</v>
      </c>
      <c r="C1230">
        <v>0.69653500000000002</v>
      </c>
      <c r="D1230">
        <f t="shared" si="155"/>
        <v>1.7413375000000002E-2</v>
      </c>
      <c r="E1230">
        <v>13158</v>
      </c>
      <c r="F1230">
        <v>7.646484375</v>
      </c>
      <c r="G1230">
        <f t="shared" si="154"/>
        <v>0.13345632854605077</v>
      </c>
      <c r="H1230" t="str">
        <f t="shared" si="156"/>
        <v>NO</v>
      </c>
      <c r="I1230" t="str">
        <f t="shared" si="157"/>
        <v>NO</v>
      </c>
      <c r="J1230" t="str">
        <f t="shared" si="152"/>
        <v>NO</v>
      </c>
      <c r="K1230">
        <v>13158</v>
      </c>
      <c r="L1230" t="str">
        <f t="shared" si="153"/>
        <v/>
      </c>
    </row>
    <row r="1231" spans="1:12" x14ac:dyDescent="0.25">
      <c r="A1231">
        <v>50399</v>
      </c>
      <c r="B1231">
        <f t="shared" si="151"/>
        <v>29545</v>
      </c>
      <c r="C1231">
        <v>0.81572900000000004</v>
      </c>
      <c r="D1231">
        <f t="shared" si="155"/>
        <v>2.1208954000000002E-2</v>
      </c>
      <c r="E1231">
        <v>13168</v>
      </c>
      <c r="F1231">
        <v>7.03125</v>
      </c>
      <c r="G1231">
        <f t="shared" si="154"/>
        <v>0.12271846303085129</v>
      </c>
      <c r="H1231" t="str">
        <f t="shared" si="156"/>
        <v>NO</v>
      </c>
      <c r="I1231" t="str">
        <f t="shared" si="157"/>
        <v>NO</v>
      </c>
      <c r="J1231" t="str">
        <f t="shared" si="152"/>
        <v>NO</v>
      </c>
      <c r="K1231">
        <v>13168</v>
      </c>
      <c r="L1231" t="str">
        <f t="shared" si="153"/>
        <v/>
      </c>
    </row>
    <row r="1232" spans="1:12" x14ac:dyDescent="0.25">
      <c r="A1232">
        <v>50424</v>
      </c>
      <c r="B1232">
        <f t="shared" si="151"/>
        <v>29570</v>
      </c>
      <c r="C1232">
        <v>0.90139899999999995</v>
      </c>
      <c r="D1232">
        <f t="shared" si="155"/>
        <v>2.2534974999999999E-2</v>
      </c>
      <c r="E1232">
        <v>13178</v>
      </c>
      <c r="F1232">
        <v>6.328125</v>
      </c>
      <c r="G1232">
        <f t="shared" si="154"/>
        <v>0.11044661672776615</v>
      </c>
      <c r="H1232" t="str">
        <f t="shared" si="156"/>
        <v>NO</v>
      </c>
      <c r="I1232" t="str">
        <f t="shared" si="157"/>
        <v>NO</v>
      </c>
      <c r="J1232" t="str">
        <f t="shared" si="152"/>
        <v>NO</v>
      </c>
      <c r="K1232">
        <v>13178</v>
      </c>
      <c r="L1232" t="str">
        <f t="shared" si="153"/>
        <v/>
      </c>
    </row>
    <row r="1233" spans="1:12" x14ac:dyDescent="0.25">
      <c r="A1233">
        <v>50449</v>
      </c>
      <c r="B1233">
        <f t="shared" si="151"/>
        <v>29595</v>
      </c>
      <c r="C1233">
        <v>0.93758200000000003</v>
      </c>
      <c r="D1233">
        <f t="shared" si="155"/>
        <v>2.343955E-2</v>
      </c>
      <c r="E1233">
        <v>13189</v>
      </c>
      <c r="F1233">
        <v>5.625</v>
      </c>
      <c r="G1233">
        <f t="shared" si="154"/>
        <v>9.8174770424681035E-2</v>
      </c>
      <c r="H1233" t="str">
        <f t="shared" si="156"/>
        <v>NO</v>
      </c>
      <c r="I1233" t="str">
        <f t="shared" si="157"/>
        <v>NO</v>
      </c>
      <c r="J1233" t="str">
        <f t="shared" si="152"/>
        <v>NO</v>
      </c>
      <c r="K1233">
        <v>13189</v>
      </c>
      <c r="L1233" t="str">
        <f t="shared" si="153"/>
        <v/>
      </c>
    </row>
    <row r="1234" spans="1:12" x14ac:dyDescent="0.25">
      <c r="A1234">
        <v>50474</v>
      </c>
      <c r="B1234">
        <f t="shared" si="151"/>
        <v>29620</v>
      </c>
      <c r="C1234">
        <v>0.93492200000000003</v>
      </c>
      <c r="D1234">
        <f t="shared" si="155"/>
        <v>2.3373049999999999E-2</v>
      </c>
      <c r="E1234">
        <v>13199</v>
      </c>
      <c r="F1234">
        <v>4.833984375</v>
      </c>
      <c r="G1234">
        <f t="shared" si="154"/>
        <v>8.436894333371027E-2</v>
      </c>
      <c r="H1234" t="str">
        <f t="shared" si="156"/>
        <v>NO</v>
      </c>
      <c r="I1234" t="str">
        <f t="shared" si="157"/>
        <v>NO</v>
      </c>
      <c r="J1234" t="str">
        <f t="shared" si="152"/>
        <v>NO</v>
      </c>
      <c r="K1234">
        <v>13199</v>
      </c>
      <c r="L1234" t="str">
        <f t="shared" si="153"/>
        <v/>
      </c>
    </row>
    <row r="1235" spans="1:12" x14ac:dyDescent="0.25">
      <c r="A1235">
        <v>50500</v>
      </c>
      <c r="B1235">
        <f t="shared" si="151"/>
        <v>29646</v>
      </c>
      <c r="C1235">
        <v>0.88330699999999995</v>
      </c>
      <c r="D1235">
        <f t="shared" si="155"/>
        <v>2.2965981999999999E-2</v>
      </c>
      <c r="E1235">
        <v>13210</v>
      </c>
      <c r="F1235">
        <v>3.955078125</v>
      </c>
      <c r="G1235">
        <f t="shared" si="154"/>
        <v>6.9029135454853854E-2</v>
      </c>
      <c r="H1235" t="str">
        <f t="shared" si="156"/>
        <v>NO</v>
      </c>
      <c r="I1235" t="str">
        <f t="shared" si="157"/>
        <v>NO</v>
      </c>
      <c r="J1235" t="str">
        <f t="shared" si="152"/>
        <v>NO</v>
      </c>
      <c r="K1235">
        <v>13210</v>
      </c>
      <c r="L1235" t="str">
        <f t="shared" si="153"/>
        <v/>
      </c>
    </row>
    <row r="1236" spans="1:12" x14ac:dyDescent="0.25">
      <c r="A1236">
        <v>50525</v>
      </c>
      <c r="B1236">
        <f t="shared" si="151"/>
        <v>29671</v>
      </c>
      <c r="C1236">
        <v>0.79444400000000004</v>
      </c>
      <c r="D1236">
        <f t="shared" si="155"/>
        <v>1.98611E-2</v>
      </c>
      <c r="E1236">
        <v>13220</v>
      </c>
      <c r="F1236">
        <v>3.076171875</v>
      </c>
      <c r="G1236">
        <f t="shared" si="154"/>
        <v>5.3689327575997439E-2</v>
      </c>
      <c r="H1236" t="str">
        <f t="shared" si="156"/>
        <v>NO</v>
      </c>
      <c r="I1236" t="str">
        <f t="shared" si="157"/>
        <v>NO</v>
      </c>
      <c r="J1236" t="str">
        <f t="shared" si="152"/>
        <v>NO</v>
      </c>
      <c r="K1236">
        <v>13220</v>
      </c>
      <c r="L1236" t="str">
        <f t="shared" si="153"/>
        <v/>
      </c>
    </row>
    <row r="1237" spans="1:12" x14ac:dyDescent="0.25">
      <c r="A1237">
        <v>50550</v>
      </c>
      <c r="B1237">
        <f t="shared" si="151"/>
        <v>29696</v>
      </c>
      <c r="C1237">
        <v>0.66780099999999998</v>
      </c>
      <c r="D1237">
        <f t="shared" si="155"/>
        <v>1.6695025000000002E-2</v>
      </c>
      <c r="E1237">
        <v>13231</v>
      </c>
      <c r="F1237">
        <v>2.197265625</v>
      </c>
      <c r="G1237">
        <f t="shared" si="154"/>
        <v>3.8349519697141031E-2</v>
      </c>
      <c r="H1237" t="str">
        <f t="shared" si="156"/>
        <v>NO</v>
      </c>
      <c r="I1237" t="str">
        <f t="shared" si="157"/>
        <v>NO</v>
      </c>
      <c r="J1237" t="str">
        <f t="shared" si="152"/>
        <v>NO</v>
      </c>
      <c r="K1237">
        <v>13231</v>
      </c>
      <c r="L1237" t="str">
        <f t="shared" si="153"/>
        <v/>
      </c>
    </row>
    <row r="1238" spans="1:12" x14ac:dyDescent="0.25">
      <c r="A1238">
        <v>50575</v>
      </c>
      <c r="B1238">
        <f t="shared" si="151"/>
        <v>29721</v>
      </c>
      <c r="C1238">
        <v>0.51508500000000002</v>
      </c>
      <c r="D1238">
        <f t="shared" si="155"/>
        <v>1.2877125E-2</v>
      </c>
      <c r="E1238">
        <v>13241</v>
      </c>
      <c r="F1238">
        <v>1.318359375</v>
      </c>
      <c r="G1238">
        <f t="shared" si="154"/>
        <v>2.3009711818284619E-2</v>
      </c>
      <c r="H1238" t="str">
        <f t="shared" si="156"/>
        <v>NO</v>
      </c>
      <c r="I1238" t="str">
        <f t="shared" si="157"/>
        <v>NO</v>
      </c>
      <c r="J1238" t="str">
        <f t="shared" si="152"/>
        <v>NO</v>
      </c>
      <c r="K1238">
        <v>13241</v>
      </c>
      <c r="L1238" t="str">
        <f t="shared" si="153"/>
        <v/>
      </c>
    </row>
    <row r="1239" spans="1:12" x14ac:dyDescent="0.25">
      <c r="A1239">
        <v>50588</v>
      </c>
      <c r="B1239">
        <f t="shared" si="151"/>
        <v>29734</v>
      </c>
      <c r="C1239">
        <v>0.42569000000000001</v>
      </c>
      <c r="D1239">
        <f t="shared" si="155"/>
        <v>5.53397E-3</v>
      </c>
      <c r="E1239">
        <v>13251</v>
      </c>
      <c r="F1239">
        <v>0.3515625</v>
      </c>
      <c r="G1239">
        <f t="shared" si="154"/>
        <v>6.1359231515425647E-3</v>
      </c>
      <c r="H1239" t="str">
        <f t="shared" si="156"/>
        <v>NO</v>
      </c>
      <c r="I1239" t="str">
        <f t="shared" si="157"/>
        <v>NO</v>
      </c>
      <c r="J1239" t="str">
        <f t="shared" si="152"/>
        <v>NO</v>
      </c>
      <c r="K1239">
        <v>13251</v>
      </c>
      <c r="L1239" t="str">
        <f t="shared" si="153"/>
        <v/>
      </c>
    </row>
    <row r="1240" spans="1:12" x14ac:dyDescent="0.25">
      <c r="A1240">
        <v>50613</v>
      </c>
      <c r="B1240">
        <f t="shared" si="151"/>
        <v>29759</v>
      </c>
      <c r="C1240">
        <v>0.23146900000000001</v>
      </c>
      <c r="D1240">
        <f t="shared" si="155"/>
        <v>5.7867250000000004E-3</v>
      </c>
      <c r="E1240">
        <v>13262</v>
      </c>
      <c r="F1240">
        <v>-0.615234375</v>
      </c>
      <c r="G1240">
        <f t="shared" si="154"/>
        <v>-1.0737865515199488E-2</v>
      </c>
      <c r="H1240" t="str">
        <f t="shared" si="156"/>
        <v>NO</v>
      </c>
      <c r="I1240" t="str">
        <f t="shared" si="157"/>
        <v>NO</v>
      </c>
      <c r="J1240" t="str">
        <f t="shared" si="152"/>
        <v>NO</v>
      </c>
      <c r="K1240">
        <v>13262</v>
      </c>
      <c r="L1240" t="str">
        <f t="shared" si="153"/>
        <v/>
      </c>
    </row>
    <row r="1241" spans="1:12" x14ac:dyDescent="0.25">
      <c r="A1241">
        <v>50639</v>
      </c>
      <c r="B1241">
        <f t="shared" si="151"/>
        <v>29785</v>
      </c>
      <c r="C1241">
        <v>1.8092E-2</v>
      </c>
      <c r="D1241">
        <f t="shared" si="155"/>
        <v>4.7039200000000003E-4</v>
      </c>
      <c r="E1241">
        <v>13272</v>
      </c>
      <c r="F1241">
        <v>-1.494140625</v>
      </c>
      <c r="G1241">
        <f t="shared" si="154"/>
        <v>-2.6077673394055898E-2</v>
      </c>
      <c r="H1241" t="str">
        <f t="shared" si="156"/>
        <v>NO</v>
      </c>
      <c r="I1241" t="str">
        <f t="shared" si="157"/>
        <v>NO</v>
      </c>
      <c r="J1241" t="str">
        <f t="shared" si="152"/>
        <v>NO</v>
      </c>
      <c r="K1241">
        <v>13272</v>
      </c>
      <c r="L1241" t="str">
        <f t="shared" si="153"/>
        <v/>
      </c>
    </row>
    <row r="1242" spans="1:12" x14ac:dyDescent="0.25">
      <c r="A1242">
        <v>50664</v>
      </c>
      <c r="B1242">
        <f t="shared" si="151"/>
        <v>29810</v>
      </c>
      <c r="C1242">
        <v>-0.18996399999999999</v>
      </c>
      <c r="D1242">
        <f t="shared" si="155"/>
        <v>-4.7490999999999992E-3</v>
      </c>
      <c r="E1242">
        <v>13283</v>
      </c>
      <c r="F1242">
        <v>-2.4609375</v>
      </c>
      <c r="G1242">
        <f t="shared" si="154"/>
        <v>-4.2951462060797953E-2</v>
      </c>
      <c r="H1242" t="str">
        <f t="shared" si="156"/>
        <v>NO</v>
      </c>
      <c r="I1242" t="str">
        <f t="shared" si="157"/>
        <v>NO</v>
      </c>
      <c r="J1242" t="str">
        <f t="shared" si="152"/>
        <v>NO</v>
      </c>
      <c r="K1242">
        <v>13283</v>
      </c>
      <c r="L1242" t="str">
        <f t="shared" si="153"/>
        <v/>
      </c>
    </row>
    <row r="1243" spans="1:12" x14ac:dyDescent="0.25">
      <c r="A1243">
        <v>50690</v>
      </c>
      <c r="B1243">
        <f t="shared" si="151"/>
        <v>29836</v>
      </c>
      <c r="C1243">
        <v>-0.38631399999999999</v>
      </c>
      <c r="D1243">
        <f t="shared" si="155"/>
        <v>-1.0044164E-2</v>
      </c>
      <c r="E1243">
        <v>13293</v>
      </c>
      <c r="F1243">
        <v>-3.33984375</v>
      </c>
      <c r="G1243">
        <f t="shared" si="154"/>
        <v>-5.8291269939654368E-2</v>
      </c>
      <c r="H1243" t="str">
        <f t="shared" si="156"/>
        <v>NO</v>
      </c>
      <c r="I1243" t="str">
        <f t="shared" si="157"/>
        <v>NO</v>
      </c>
      <c r="J1243" t="str">
        <f t="shared" si="152"/>
        <v>NO</v>
      </c>
      <c r="K1243">
        <v>13293</v>
      </c>
      <c r="L1243" t="str">
        <f t="shared" si="153"/>
        <v/>
      </c>
    </row>
    <row r="1244" spans="1:12" x14ac:dyDescent="0.25">
      <c r="A1244">
        <v>50715</v>
      </c>
      <c r="B1244">
        <f t="shared" si="151"/>
        <v>29861</v>
      </c>
      <c r="C1244">
        <v>-0.56191100000000005</v>
      </c>
      <c r="D1244">
        <f t="shared" si="155"/>
        <v>-1.4047775000000002E-2</v>
      </c>
      <c r="E1244">
        <v>13303</v>
      </c>
      <c r="F1244">
        <v>-4.21875</v>
      </c>
      <c r="G1244">
        <f t="shared" si="154"/>
        <v>-7.3631077818510776E-2</v>
      </c>
      <c r="H1244" t="str">
        <f t="shared" si="156"/>
        <v>NO</v>
      </c>
      <c r="I1244" t="str">
        <f t="shared" si="157"/>
        <v>NO</v>
      </c>
      <c r="J1244" t="str">
        <f t="shared" si="152"/>
        <v>NO</v>
      </c>
      <c r="K1244">
        <v>13303</v>
      </c>
      <c r="L1244" t="str">
        <f t="shared" si="153"/>
        <v/>
      </c>
    </row>
    <row r="1245" spans="1:12" x14ac:dyDescent="0.25">
      <c r="A1245">
        <v>50740</v>
      </c>
      <c r="B1245">
        <f t="shared" si="151"/>
        <v>29886</v>
      </c>
      <c r="C1245">
        <v>-0.71143400000000001</v>
      </c>
      <c r="D1245">
        <f t="shared" si="155"/>
        <v>-1.7785849999999999E-2</v>
      </c>
      <c r="E1245">
        <v>13314</v>
      </c>
      <c r="F1245">
        <v>-5.09765625</v>
      </c>
      <c r="G1245">
        <f t="shared" si="154"/>
        <v>-8.8970885697367191E-2</v>
      </c>
      <c r="H1245" t="str">
        <f t="shared" si="156"/>
        <v>NO</v>
      </c>
      <c r="I1245" t="str">
        <f t="shared" si="157"/>
        <v>NO</v>
      </c>
      <c r="J1245" t="str">
        <f t="shared" si="152"/>
        <v>NO</v>
      </c>
      <c r="K1245">
        <v>13314</v>
      </c>
      <c r="L1245" t="str">
        <f t="shared" si="153"/>
        <v/>
      </c>
    </row>
    <row r="1246" spans="1:12" x14ac:dyDescent="0.25">
      <c r="A1246">
        <v>50766</v>
      </c>
      <c r="B1246">
        <f t="shared" si="151"/>
        <v>29912</v>
      </c>
      <c r="C1246">
        <v>-0.82158200000000003</v>
      </c>
      <c r="D1246">
        <f t="shared" si="155"/>
        <v>-2.1361132000000001E-2</v>
      </c>
      <c r="E1246">
        <v>13324</v>
      </c>
      <c r="F1246">
        <v>-5.888671875</v>
      </c>
      <c r="G1246">
        <f t="shared" si="154"/>
        <v>-0.10277671278833796</v>
      </c>
      <c r="H1246" t="str">
        <f t="shared" si="156"/>
        <v>NO</v>
      </c>
      <c r="I1246" t="str">
        <f t="shared" si="157"/>
        <v>NO</v>
      </c>
      <c r="J1246" t="str">
        <f t="shared" si="152"/>
        <v>NO</v>
      </c>
      <c r="K1246">
        <v>13324</v>
      </c>
      <c r="L1246" t="str">
        <f t="shared" si="153"/>
        <v/>
      </c>
    </row>
    <row r="1247" spans="1:12" x14ac:dyDescent="0.25">
      <c r="A1247">
        <v>50791</v>
      </c>
      <c r="B1247">
        <f t="shared" si="151"/>
        <v>29937</v>
      </c>
      <c r="C1247">
        <v>-0.89235299999999995</v>
      </c>
      <c r="D1247">
        <f t="shared" si="155"/>
        <v>-2.2308824999999997E-2</v>
      </c>
      <c r="E1247">
        <v>13335</v>
      </c>
      <c r="F1247">
        <v>-6.6796875</v>
      </c>
      <c r="G1247">
        <f t="shared" si="154"/>
        <v>-0.11658253987930874</v>
      </c>
      <c r="H1247" t="str">
        <f t="shared" si="156"/>
        <v>NO</v>
      </c>
      <c r="I1247" t="str">
        <f t="shared" si="157"/>
        <v>NO</v>
      </c>
      <c r="J1247" t="str">
        <f t="shared" si="152"/>
        <v>NO</v>
      </c>
      <c r="K1247">
        <v>13335</v>
      </c>
      <c r="L1247" t="str">
        <f t="shared" si="153"/>
        <v/>
      </c>
    </row>
    <row r="1248" spans="1:12" x14ac:dyDescent="0.25">
      <c r="A1248">
        <v>50816</v>
      </c>
      <c r="B1248">
        <f t="shared" si="151"/>
        <v>29962</v>
      </c>
      <c r="C1248">
        <v>-0.92215100000000005</v>
      </c>
      <c r="D1248">
        <f t="shared" si="155"/>
        <v>-2.3053775000000002E-2</v>
      </c>
      <c r="E1248">
        <v>13345</v>
      </c>
      <c r="F1248">
        <v>-7.3828125</v>
      </c>
      <c r="G1248">
        <f t="shared" si="154"/>
        <v>-0.12885438618239384</v>
      </c>
      <c r="H1248" t="str">
        <f t="shared" si="156"/>
        <v>NO</v>
      </c>
      <c r="I1248" t="str">
        <f t="shared" si="157"/>
        <v>NO</v>
      </c>
      <c r="J1248" t="str">
        <f t="shared" si="152"/>
        <v>NO</v>
      </c>
      <c r="K1248">
        <v>13345</v>
      </c>
      <c r="L1248" t="str">
        <f t="shared" si="153"/>
        <v/>
      </c>
    </row>
    <row r="1249" spans="1:12" x14ac:dyDescent="0.25">
      <c r="A1249">
        <v>50841</v>
      </c>
      <c r="B1249">
        <f t="shared" si="151"/>
        <v>29987</v>
      </c>
      <c r="C1249">
        <v>-0.90725199999999995</v>
      </c>
      <c r="D1249">
        <f t="shared" si="155"/>
        <v>-2.2681300000000001E-2</v>
      </c>
      <c r="E1249">
        <v>13356</v>
      </c>
      <c r="F1249">
        <v>-8.0859375</v>
      </c>
      <c r="G1249">
        <f t="shared" si="154"/>
        <v>-0.14112623248547898</v>
      </c>
      <c r="H1249" t="str">
        <f t="shared" si="156"/>
        <v>NO</v>
      </c>
      <c r="I1249" t="str">
        <f t="shared" si="157"/>
        <v>NO</v>
      </c>
      <c r="J1249" t="str">
        <f t="shared" si="152"/>
        <v>NO</v>
      </c>
      <c r="K1249">
        <v>13356</v>
      </c>
      <c r="L1249" t="str">
        <f t="shared" si="153"/>
        <v/>
      </c>
    </row>
    <row r="1250" spans="1:12" x14ac:dyDescent="0.25">
      <c r="A1250">
        <v>50867</v>
      </c>
      <c r="B1250">
        <f t="shared" si="151"/>
        <v>30013</v>
      </c>
      <c r="C1250">
        <v>-0.85031599999999996</v>
      </c>
      <c r="D1250">
        <f t="shared" si="155"/>
        <v>-2.2108216E-2</v>
      </c>
      <c r="E1250">
        <v>13366</v>
      </c>
      <c r="F1250">
        <v>-8.61328125</v>
      </c>
      <c r="G1250">
        <f t="shared" si="154"/>
        <v>-0.15033011721279282</v>
      </c>
      <c r="H1250" t="str">
        <f t="shared" si="156"/>
        <v>NO</v>
      </c>
      <c r="I1250" t="str">
        <f t="shared" si="157"/>
        <v>NO</v>
      </c>
      <c r="J1250" t="str">
        <f t="shared" si="152"/>
        <v>NO</v>
      </c>
      <c r="K1250">
        <v>13366</v>
      </c>
      <c r="L1250" t="str">
        <f t="shared" si="153"/>
        <v/>
      </c>
    </row>
    <row r="1251" spans="1:12" x14ac:dyDescent="0.25">
      <c r="A1251">
        <v>50892</v>
      </c>
      <c r="B1251">
        <f t="shared" si="151"/>
        <v>30038</v>
      </c>
      <c r="C1251">
        <v>-0.74655400000000005</v>
      </c>
      <c r="D1251">
        <f t="shared" si="155"/>
        <v>-1.8663849999999999E-2</v>
      </c>
      <c r="E1251">
        <v>13376</v>
      </c>
      <c r="F1251">
        <v>-9.140625</v>
      </c>
      <c r="G1251">
        <f t="shared" si="154"/>
        <v>-0.1595340019401067</v>
      </c>
      <c r="H1251" t="str">
        <f t="shared" si="156"/>
        <v>NO</v>
      </c>
      <c r="I1251" t="str">
        <f t="shared" si="157"/>
        <v>NO</v>
      </c>
      <c r="J1251" t="str">
        <f t="shared" si="152"/>
        <v>NO</v>
      </c>
      <c r="K1251">
        <v>13376</v>
      </c>
      <c r="L1251" t="str">
        <f t="shared" si="153"/>
        <v/>
      </c>
    </row>
    <row r="1252" spans="1:12" x14ac:dyDescent="0.25">
      <c r="A1252">
        <v>50917</v>
      </c>
      <c r="B1252">
        <f t="shared" si="151"/>
        <v>30063</v>
      </c>
      <c r="C1252">
        <v>-0.608205</v>
      </c>
      <c r="D1252">
        <f t="shared" si="155"/>
        <v>-1.5205125E-2</v>
      </c>
      <c r="E1252">
        <v>13387</v>
      </c>
      <c r="F1252">
        <v>-9.580078125</v>
      </c>
      <c r="G1252">
        <f t="shared" si="154"/>
        <v>-0.16720390587953488</v>
      </c>
      <c r="H1252" t="str">
        <f t="shared" si="156"/>
        <v>NO</v>
      </c>
      <c r="I1252" t="str">
        <f t="shared" si="157"/>
        <v>NO</v>
      </c>
      <c r="J1252" t="str">
        <f t="shared" si="152"/>
        <v>NO</v>
      </c>
      <c r="K1252">
        <v>13387</v>
      </c>
      <c r="L1252" t="str">
        <f t="shared" si="153"/>
        <v/>
      </c>
    </row>
    <row r="1253" spans="1:12" x14ac:dyDescent="0.25">
      <c r="A1253">
        <v>50942</v>
      </c>
      <c r="B1253">
        <f t="shared" si="151"/>
        <v>30088</v>
      </c>
      <c r="C1253">
        <v>-0.44378200000000001</v>
      </c>
      <c r="D1253">
        <f t="shared" si="155"/>
        <v>-1.109455E-2</v>
      </c>
      <c r="E1253">
        <v>13397</v>
      </c>
      <c r="F1253">
        <v>-10.01953125</v>
      </c>
      <c r="G1253">
        <f t="shared" si="154"/>
        <v>-0.17487380981896308</v>
      </c>
      <c r="H1253" t="str">
        <f t="shared" si="156"/>
        <v>NO</v>
      </c>
      <c r="I1253" t="str">
        <f t="shared" si="157"/>
        <v>NO</v>
      </c>
      <c r="J1253" t="str">
        <f t="shared" si="152"/>
        <v>NO</v>
      </c>
      <c r="K1253">
        <v>13397</v>
      </c>
      <c r="L1253" t="str">
        <f t="shared" si="153"/>
        <v/>
      </c>
    </row>
    <row r="1254" spans="1:12" x14ac:dyDescent="0.25">
      <c r="A1254">
        <v>50955</v>
      </c>
      <c r="B1254">
        <f t="shared" si="151"/>
        <v>30101</v>
      </c>
      <c r="C1254">
        <v>-0.34853400000000001</v>
      </c>
      <c r="D1254">
        <f t="shared" si="155"/>
        <v>-4.5309420000000005E-3</v>
      </c>
      <c r="E1254">
        <v>13408</v>
      </c>
      <c r="F1254">
        <v>-10.28320313</v>
      </c>
      <c r="G1254">
        <f t="shared" si="154"/>
        <v>-0.17947575226988649</v>
      </c>
      <c r="H1254" t="str">
        <f t="shared" si="156"/>
        <v>NO</v>
      </c>
      <c r="I1254" t="str">
        <f t="shared" si="157"/>
        <v>NO</v>
      </c>
      <c r="J1254" t="str">
        <f t="shared" si="152"/>
        <v>NO</v>
      </c>
      <c r="K1254">
        <v>13408</v>
      </c>
      <c r="L1254" t="str">
        <f t="shared" si="153"/>
        <v/>
      </c>
    </row>
    <row r="1255" spans="1:12" x14ac:dyDescent="0.25">
      <c r="A1255">
        <v>50980</v>
      </c>
      <c r="B1255">
        <f t="shared" si="151"/>
        <v>30126</v>
      </c>
      <c r="C1255">
        <v>-0.15165200000000001</v>
      </c>
      <c r="D1255">
        <f t="shared" si="155"/>
        <v>-3.7913000000000001E-3</v>
      </c>
      <c r="E1255">
        <v>13418</v>
      </c>
      <c r="F1255">
        <v>-10.45898438</v>
      </c>
      <c r="G1255">
        <f t="shared" si="154"/>
        <v>-0.18254371384565779</v>
      </c>
      <c r="H1255" t="str">
        <f t="shared" si="156"/>
        <v>NO</v>
      </c>
      <c r="I1255" t="str">
        <f t="shared" si="157"/>
        <v>NO</v>
      </c>
      <c r="J1255" t="str">
        <f t="shared" si="152"/>
        <v>NO</v>
      </c>
      <c r="K1255">
        <v>13418</v>
      </c>
      <c r="L1255" t="str">
        <f t="shared" si="153"/>
        <v/>
      </c>
    </row>
    <row r="1256" spans="1:12" x14ac:dyDescent="0.25">
      <c r="A1256">
        <v>51006</v>
      </c>
      <c r="B1256">
        <f t="shared" si="151"/>
        <v>30152</v>
      </c>
      <c r="C1256">
        <v>5.1083000000000003E-2</v>
      </c>
      <c r="D1256">
        <f t="shared" si="155"/>
        <v>1.3281580000000001E-3</v>
      </c>
      <c r="E1256">
        <v>13429</v>
      </c>
      <c r="F1256">
        <v>-10.546875</v>
      </c>
      <c r="G1256">
        <f t="shared" si="154"/>
        <v>-0.18407769454627695</v>
      </c>
      <c r="H1256" t="str">
        <f t="shared" si="156"/>
        <v>NO</v>
      </c>
      <c r="I1256" t="str">
        <f t="shared" si="157"/>
        <v>NO</v>
      </c>
      <c r="J1256" t="str">
        <f t="shared" si="152"/>
        <v>NO</v>
      </c>
      <c r="K1256">
        <v>13429</v>
      </c>
      <c r="L1256" t="str">
        <f t="shared" si="153"/>
        <v/>
      </c>
    </row>
    <row r="1257" spans="1:12" x14ac:dyDescent="0.25">
      <c r="A1257">
        <v>51031</v>
      </c>
      <c r="B1257">
        <f t="shared" si="151"/>
        <v>30177</v>
      </c>
      <c r="C1257">
        <v>0.254882</v>
      </c>
      <c r="D1257">
        <f t="shared" si="155"/>
        <v>6.3720499999999998E-3</v>
      </c>
      <c r="E1257">
        <v>13439</v>
      </c>
      <c r="F1257">
        <v>-10.63476563</v>
      </c>
      <c r="G1257">
        <f t="shared" si="154"/>
        <v>-0.18561167542142903</v>
      </c>
      <c r="H1257" t="str">
        <f t="shared" si="156"/>
        <v>NO</v>
      </c>
      <c r="I1257" t="str">
        <f t="shared" si="157"/>
        <v>YES</v>
      </c>
      <c r="J1257" t="str">
        <f t="shared" si="152"/>
        <v>YES</v>
      </c>
      <c r="K1257">
        <v>13439</v>
      </c>
      <c r="L1257">
        <f t="shared" si="153"/>
        <v>-10.63476563</v>
      </c>
    </row>
    <row r="1258" spans="1:12" x14ac:dyDescent="0.25">
      <c r="A1258">
        <v>51056</v>
      </c>
      <c r="B1258">
        <f t="shared" si="151"/>
        <v>30202</v>
      </c>
      <c r="C1258">
        <v>0.44431399999999999</v>
      </c>
      <c r="D1258">
        <f t="shared" si="155"/>
        <v>1.1107849999999999E-2</v>
      </c>
      <c r="E1258">
        <v>13449</v>
      </c>
      <c r="F1258">
        <v>-10.546875</v>
      </c>
      <c r="G1258">
        <f t="shared" si="154"/>
        <v>-0.18407769454627695</v>
      </c>
      <c r="H1258" t="str">
        <f t="shared" si="156"/>
        <v>NO</v>
      </c>
      <c r="I1258" t="str">
        <f t="shared" si="157"/>
        <v>NO</v>
      </c>
      <c r="J1258" t="str">
        <f t="shared" si="152"/>
        <v>NO</v>
      </c>
      <c r="K1258">
        <v>13449</v>
      </c>
      <c r="L1258" t="str">
        <f t="shared" si="153"/>
        <v/>
      </c>
    </row>
    <row r="1259" spans="1:12" x14ac:dyDescent="0.25">
      <c r="A1259">
        <v>51082</v>
      </c>
      <c r="B1259">
        <f t="shared" si="151"/>
        <v>30228</v>
      </c>
      <c r="C1259">
        <v>0.61352600000000002</v>
      </c>
      <c r="D1259">
        <f t="shared" si="155"/>
        <v>1.5951676000000001E-2</v>
      </c>
      <c r="E1259">
        <v>13460</v>
      </c>
      <c r="F1259">
        <v>-10.37109375</v>
      </c>
      <c r="G1259">
        <f t="shared" si="154"/>
        <v>-0.18100973297050565</v>
      </c>
      <c r="H1259" t="str">
        <f t="shared" si="156"/>
        <v>NO</v>
      </c>
      <c r="I1259" t="str">
        <f t="shared" si="157"/>
        <v>NO</v>
      </c>
      <c r="J1259" t="str">
        <f t="shared" si="152"/>
        <v>NO</v>
      </c>
      <c r="K1259">
        <v>13460</v>
      </c>
      <c r="L1259" t="str">
        <f t="shared" si="153"/>
        <v/>
      </c>
    </row>
    <row r="1260" spans="1:12" x14ac:dyDescent="0.25">
      <c r="A1260">
        <v>51107</v>
      </c>
      <c r="B1260">
        <f t="shared" si="151"/>
        <v>30253</v>
      </c>
      <c r="C1260">
        <v>0.74176500000000001</v>
      </c>
      <c r="D1260">
        <f t="shared" si="155"/>
        <v>1.8544125000000002E-2</v>
      </c>
      <c r="E1260">
        <v>13470</v>
      </c>
      <c r="F1260">
        <v>-10.10742188</v>
      </c>
      <c r="G1260">
        <f t="shared" si="154"/>
        <v>-0.17640779069411522</v>
      </c>
      <c r="H1260" t="str">
        <f t="shared" si="156"/>
        <v>NO</v>
      </c>
      <c r="I1260" t="str">
        <f t="shared" si="157"/>
        <v>NO</v>
      </c>
      <c r="J1260" t="str">
        <f t="shared" si="152"/>
        <v>NO</v>
      </c>
      <c r="K1260">
        <v>13470</v>
      </c>
      <c r="L1260" t="str">
        <f t="shared" si="153"/>
        <v/>
      </c>
    </row>
    <row r="1261" spans="1:12" x14ac:dyDescent="0.25">
      <c r="A1261">
        <v>51132</v>
      </c>
      <c r="B1261">
        <f t="shared" si="151"/>
        <v>30278</v>
      </c>
      <c r="C1261">
        <v>0.84446299999999996</v>
      </c>
      <c r="D1261">
        <f t="shared" si="155"/>
        <v>2.1111574999999997E-2</v>
      </c>
      <c r="E1261">
        <v>13481</v>
      </c>
      <c r="F1261">
        <v>-9.84375</v>
      </c>
      <c r="G1261">
        <f t="shared" si="154"/>
        <v>-0.17180584824319181</v>
      </c>
      <c r="H1261" t="str">
        <f t="shared" si="156"/>
        <v>NO</v>
      </c>
      <c r="I1261" t="str">
        <f t="shared" si="157"/>
        <v>NO</v>
      </c>
      <c r="J1261" t="str">
        <f t="shared" si="152"/>
        <v>NO</v>
      </c>
      <c r="K1261">
        <v>13481</v>
      </c>
      <c r="L1261" t="str">
        <f t="shared" si="153"/>
        <v/>
      </c>
    </row>
    <row r="1262" spans="1:12" x14ac:dyDescent="0.25">
      <c r="A1262">
        <v>51157</v>
      </c>
      <c r="B1262">
        <f t="shared" si="151"/>
        <v>30303</v>
      </c>
      <c r="C1262">
        <v>0.90831600000000001</v>
      </c>
      <c r="D1262">
        <f t="shared" si="155"/>
        <v>2.27079E-2</v>
      </c>
      <c r="E1262">
        <v>13491</v>
      </c>
      <c r="F1262">
        <v>-9.4921875</v>
      </c>
      <c r="G1262">
        <f t="shared" si="154"/>
        <v>-0.16566992509164924</v>
      </c>
      <c r="H1262" t="str">
        <f t="shared" si="156"/>
        <v>NO</v>
      </c>
      <c r="I1262" t="str">
        <f t="shared" si="157"/>
        <v>NO</v>
      </c>
      <c r="J1262" t="str">
        <f t="shared" si="152"/>
        <v>NO</v>
      </c>
      <c r="K1262">
        <v>13491</v>
      </c>
      <c r="L1262" t="str">
        <f t="shared" si="153"/>
        <v/>
      </c>
    </row>
    <row r="1263" spans="1:12" x14ac:dyDescent="0.25">
      <c r="A1263">
        <v>51170</v>
      </c>
      <c r="B1263">
        <f t="shared" si="151"/>
        <v>30316</v>
      </c>
      <c r="C1263">
        <v>0.92481199999999997</v>
      </c>
      <c r="D1263">
        <f t="shared" si="155"/>
        <v>1.2022556E-2</v>
      </c>
      <c r="E1263">
        <v>13502</v>
      </c>
      <c r="F1263">
        <v>-8.96484375</v>
      </c>
      <c r="G1263">
        <f t="shared" si="154"/>
        <v>-0.1564660403643354</v>
      </c>
      <c r="H1263" t="str">
        <f t="shared" si="156"/>
        <v>NO</v>
      </c>
      <c r="I1263" t="str">
        <f t="shared" si="157"/>
        <v>NO</v>
      </c>
      <c r="J1263" t="str">
        <f t="shared" si="152"/>
        <v>NO</v>
      </c>
      <c r="K1263">
        <v>13502</v>
      </c>
      <c r="L1263" t="str">
        <f t="shared" si="153"/>
        <v/>
      </c>
    </row>
    <row r="1264" spans="1:12" x14ac:dyDescent="0.25">
      <c r="A1264">
        <v>51195</v>
      </c>
      <c r="B1264">
        <f t="shared" si="151"/>
        <v>30341</v>
      </c>
      <c r="C1264">
        <v>0.92002300000000004</v>
      </c>
      <c r="D1264">
        <f t="shared" si="155"/>
        <v>2.3000575000000002E-2</v>
      </c>
      <c r="E1264">
        <v>13512</v>
      </c>
      <c r="F1264">
        <v>-8.4375</v>
      </c>
      <c r="G1264">
        <f t="shared" si="154"/>
        <v>-0.14726215563702155</v>
      </c>
      <c r="H1264" t="str">
        <f t="shared" si="156"/>
        <v>NO</v>
      </c>
      <c r="I1264" t="str">
        <f t="shared" si="157"/>
        <v>NO</v>
      </c>
      <c r="J1264" t="str">
        <f t="shared" si="152"/>
        <v>NO</v>
      </c>
      <c r="K1264">
        <v>13512</v>
      </c>
      <c r="L1264" t="str">
        <f t="shared" si="153"/>
        <v/>
      </c>
    </row>
    <row r="1265" spans="1:12" x14ac:dyDescent="0.25">
      <c r="A1265">
        <v>51221</v>
      </c>
      <c r="B1265">
        <f t="shared" si="151"/>
        <v>30367</v>
      </c>
      <c r="C1265">
        <v>0.875857</v>
      </c>
      <c r="D1265">
        <f t="shared" si="155"/>
        <v>2.2772282000000001E-2</v>
      </c>
      <c r="E1265">
        <v>13522</v>
      </c>
      <c r="F1265">
        <v>-7.822265625</v>
      </c>
      <c r="G1265">
        <f t="shared" si="154"/>
        <v>-0.13652429012182207</v>
      </c>
      <c r="H1265" t="str">
        <f t="shared" si="156"/>
        <v>NO</v>
      </c>
      <c r="I1265" t="str">
        <f t="shared" si="157"/>
        <v>NO</v>
      </c>
      <c r="J1265" t="str">
        <f t="shared" si="152"/>
        <v>NO</v>
      </c>
      <c r="K1265">
        <v>13522</v>
      </c>
      <c r="L1265" t="str">
        <f t="shared" si="153"/>
        <v/>
      </c>
    </row>
    <row r="1266" spans="1:12" x14ac:dyDescent="0.25">
      <c r="A1266">
        <v>51246</v>
      </c>
      <c r="B1266">
        <f t="shared" si="151"/>
        <v>30392</v>
      </c>
      <c r="C1266">
        <v>0.78912300000000002</v>
      </c>
      <c r="D1266">
        <f t="shared" si="155"/>
        <v>1.9728075000000001E-2</v>
      </c>
      <c r="E1266">
        <v>13533</v>
      </c>
      <c r="F1266">
        <v>-7.119140625</v>
      </c>
      <c r="G1266">
        <f t="shared" si="154"/>
        <v>-0.12425244381873693</v>
      </c>
      <c r="H1266" t="str">
        <f t="shared" si="156"/>
        <v>NO</v>
      </c>
      <c r="I1266" t="str">
        <f t="shared" si="157"/>
        <v>NO</v>
      </c>
      <c r="J1266" t="str">
        <f t="shared" si="152"/>
        <v>NO</v>
      </c>
      <c r="K1266">
        <v>13533</v>
      </c>
      <c r="L1266" t="str">
        <f t="shared" si="153"/>
        <v/>
      </c>
    </row>
    <row r="1267" spans="1:12" x14ac:dyDescent="0.25">
      <c r="A1267">
        <v>51271</v>
      </c>
      <c r="B1267">
        <f t="shared" si="151"/>
        <v>30417</v>
      </c>
      <c r="C1267">
        <v>0.66460900000000001</v>
      </c>
      <c r="D1267">
        <f t="shared" si="155"/>
        <v>1.6615224999999997E-2</v>
      </c>
      <c r="E1267">
        <v>13543</v>
      </c>
      <c r="F1267">
        <v>-6.416015625</v>
      </c>
      <c r="G1267">
        <f t="shared" si="154"/>
        <v>-0.1119805975156518</v>
      </c>
      <c r="H1267" t="str">
        <f t="shared" si="156"/>
        <v>NO</v>
      </c>
      <c r="I1267" t="str">
        <f t="shared" si="157"/>
        <v>NO</v>
      </c>
      <c r="J1267" t="str">
        <f t="shared" si="152"/>
        <v>NO</v>
      </c>
      <c r="K1267">
        <v>13543</v>
      </c>
      <c r="L1267" t="str">
        <f t="shared" si="153"/>
        <v/>
      </c>
    </row>
    <row r="1268" spans="1:12" x14ac:dyDescent="0.25">
      <c r="A1268">
        <v>51297</v>
      </c>
      <c r="B1268">
        <f t="shared" si="151"/>
        <v>30443</v>
      </c>
      <c r="C1268">
        <v>0.50816799999999995</v>
      </c>
      <c r="D1268">
        <f t="shared" si="155"/>
        <v>1.3212367999999999E-2</v>
      </c>
      <c r="E1268">
        <v>13554</v>
      </c>
      <c r="F1268">
        <v>-5.625</v>
      </c>
      <c r="G1268">
        <f t="shared" si="154"/>
        <v>-9.8174770424681035E-2</v>
      </c>
      <c r="H1268" t="str">
        <f t="shared" si="156"/>
        <v>NO</v>
      </c>
      <c r="I1268" t="str">
        <f t="shared" si="157"/>
        <v>NO</v>
      </c>
      <c r="J1268" t="str">
        <f t="shared" si="152"/>
        <v>NO</v>
      </c>
      <c r="K1268">
        <v>13554</v>
      </c>
      <c r="L1268" t="str">
        <f t="shared" si="153"/>
        <v/>
      </c>
    </row>
    <row r="1269" spans="1:12" x14ac:dyDescent="0.25">
      <c r="A1269">
        <v>51322</v>
      </c>
      <c r="B1269">
        <f t="shared" si="151"/>
        <v>30468</v>
      </c>
      <c r="C1269">
        <v>0.33044200000000001</v>
      </c>
      <c r="D1269">
        <f t="shared" si="155"/>
        <v>8.2610500000000007E-3</v>
      </c>
      <c r="E1269">
        <v>13564</v>
      </c>
      <c r="F1269">
        <v>-4.74609375</v>
      </c>
      <c r="G1269">
        <f t="shared" si="154"/>
        <v>-8.283496254582462E-2</v>
      </c>
      <c r="H1269" t="str">
        <f t="shared" si="156"/>
        <v>NO</v>
      </c>
      <c r="I1269" t="str">
        <f t="shared" si="157"/>
        <v>NO</v>
      </c>
      <c r="J1269" t="str">
        <f t="shared" si="152"/>
        <v>NO</v>
      </c>
      <c r="K1269">
        <v>13564</v>
      </c>
      <c r="L1269" t="str">
        <f t="shared" si="153"/>
        <v/>
      </c>
    </row>
    <row r="1270" spans="1:12" x14ac:dyDescent="0.25">
      <c r="A1270">
        <v>51347</v>
      </c>
      <c r="B1270">
        <f t="shared" si="151"/>
        <v>30493</v>
      </c>
      <c r="C1270">
        <v>0.13675300000000001</v>
      </c>
      <c r="D1270">
        <f t="shared" si="155"/>
        <v>3.4188250000000003E-3</v>
      </c>
      <c r="E1270">
        <v>13575</v>
      </c>
      <c r="F1270">
        <v>-3.955078125</v>
      </c>
      <c r="G1270">
        <f t="shared" si="154"/>
        <v>-6.9029135454853854E-2</v>
      </c>
      <c r="H1270" t="str">
        <f t="shared" si="156"/>
        <v>NO</v>
      </c>
      <c r="I1270" t="str">
        <f t="shared" si="157"/>
        <v>NO</v>
      </c>
      <c r="J1270" t="str">
        <f t="shared" si="152"/>
        <v>NO</v>
      </c>
      <c r="K1270">
        <v>13575</v>
      </c>
      <c r="L1270" t="str">
        <f t="shared" si="153"/>
        <v/>
      </c>
    </row>
    <row r="1271" spans="1:12" x14ac:dyDescent="0.25">
      <c r="A1271">
        <v>51372</v>
      </c>
      <c r="B1271">
        <f t="shared" si="151"/>
        <v>30518</v>
      </c>
      <c r="C1271">
        <v>-6.7045999999999994E-2</v>
      </c>
      <c r="D1271">
        <f t="shared" si="155"/>
        <v>-1.6761499999999997E-3</v>
      </c>
      <c r="E1271">
        <v>13585</v>
      </c>
      <c r="F1271">
        <v>-2.98828125</v>
      </c>
      <c r="G1271">
        <f t="shared" si="154"/>
        <v>-5.2155346788111796E-2</v>
      </c>
      <c r="H1271" t="str">
        <f t="shared" si="156"/>
        <v>NO</v>
      </c>
      <c r="I1271" t="str">
        <f t="shared" si="157"/>
        <v>NO</v>
      </c>
      <c r="J1271" t="str">
        <f t="shared" si="152"/>
        <v>NO</v>
      </c>
      <c r="K1271">
        <v>13585</v>
      </c>
      <c r="L1271" t="str">
        <f t="shared" si="153"/>
        <v/>
      </c>
    </row>
    <row r="1272" spans="1:12" x14ac:dyDescent="0.25">
      <c r="A1272">
        <v>51398</v>
      </c>
      <c r="B1272">
        <f t="shared" si="151"/>
        <v>30544</v>
      </c>
      <c r="C1272">
        <v>-0.26445999999999997</v>
      </c>
      <c r="D1272">
        <f t="shared" si="155"/>
        <v>-6.8759599999999995E-3</v>
      </c>
      <c r="E1272">
        <v>13595</v>
      </c>
      <c r="F1272">
        <v>-2.109375</v>
      </c>
      <c r="G1272">
        <f t="shared" si="154"/>
        <v>-3.6815538909255388E-2</v>
      </c>
      <c r="H1272" t="str">
        <f t="shared" si="156"/>
        <v>NO</v>
      </c>
      <c r="I1272" t="str">
        <f t="shared" si="157"/>
        <v>NO</v>
      </c>
      <c r="J1272" t="str">
        <f t="shared" si="152"/>
        <v>NO</v>
      </c>
      <c r="K1272">
        <v>13595</v>
      </c>
      <c r="L1272" t="str">
        <f t="shared" si="153"/>
        <v/>
      </c>
    </row>
    <row r="1273" spans="1:12" x14ac:dyDescent="0.25">
      <c r="A1273">
        <v>51423</v>
      </c>
      <c r="B1273">
        <f t="shared" si="151"/>
        <v>30569</v>
      </c>
      <c r="C1273">
        <v>-0.445378</v>
      </c>
      <c r="D1273">
        <f t="shared" si="155"/>
        <v>-1.1134449999999999E-2</v>
      </c>
      <c r="E1273">
        <v>13606</v>
      </c>
      <c r="F1273">
        <v>-1.23046875</v>
      </c>
      <c r="G1273">
        <f t="shared" si="154"/>
        <v>-2.1475731030398976E-2</v>
      </c>
      <c r="H1273" t="str">
        <f t="shared" si="156"/>
        <v>NO</v>
      </c>
      <c r="I1273" t="str">
        <f t="shared" si="157"/>
        <v>NO</v>
      </c>
      <c r="J1273" t="str">
        <f t="shared" si="152"/>
        <v>NO</v>
      </c>
      <c r="K1273">
        <v>13606</v>
      </c>
      <c r="L1273" t="str">
        <f t="shared" si="153"/>
        <v/>
      </c>
    </row>
    <row r="1274" spans="1:12" x14ac:dyDescent="0.25">
      <c r="A1274">
        <v>51448</v>
      </c>
      <c r="B1274">
        <f t="shared" si="151"/>
        <v>30594</v>
      </c>
      <c r="C1274">
        <v>-0.60075500000000004</v>
      </c>
      <c r="D1274">
        <f t="shared" si="155"/>
        <v>-1.5018875000000001E-2</v>
      </c>
      <c r="E1274">
        <v>13616</v>
      </c>
      <c r="F1274">
        <v>-0.263671875</v>
      </c>
      <c r="G1274">
        <f t="shared" si="154"/>
        <v>-4.6019423636569235E-3</v>
      </c>
      <c r="H1274" t="str">
        <f t="shared" si="156"/>
        <v>NO</v>
      </c>
      <c r="I1274" t="str">
        <f t="shared" si="157"/>
        <v>NO</v>
      </c>
      <c r="J1274" t="str">
        <f t="shared" si="152"/>
        <v>NO</v>
      </c>
      <c r="K1274">
        <v>13616</v>
      </c>
      <c r="L1274" t="str">
        <f t="shared" si="153"/>
        <v/>
      </c>
    </row>
    <row r="1275" spans="1:12" x14ac:dyDescent="0.25">
      <c r="A1275">
        <v>51474</v>
      </c>
      <c r="B1275">
        <f t="shared" si="151"/>
        <v>30620</v>
      </c>
      <c r="C1275">
        <v>-0.73165500000000006</v>
      </c>
      <c r="D1275">
        <f t="shared" si="155"/>
        <v>-1.9023030000000003E-2</v>
      </c>
      <c r="E1275">
        <v>13627</v>
      </c>
      <c r="F1275">
        <v>0.703125</v>
      </c>
      <c r="G1275">
        <f t="shared" si="154"/>
        <v>1.2271846303085129E-2</v>
      </c>
      <c r="H1275" t="str">
        <f t="shared" si="156"/>
        <v>NO</v>
      </c>
      <c r="I1275" t="str">
        <f t="shared" si="157"/>
        <v>NO</v>
      </c>
      <c r="J1275" t="str">
        <f t="shared" si="152"/>
        <v>NO</v>
      </c>
      <c r="K1275">
        <v>13627</v>
      </c>
      <c r="L1275" t="str">
        <f t="shared" si="153"/>
        <v/>
      </c>
    </row>
    <row r="1276" spans="1:12" x14ac:dyDescent="0.25">
      <c r="A1276">
        <v>51499</v>
      </c>
      <c r="B1276">
        <f t="shared" si="151"/>
        <v>30645</v>
      </c>
      <c r="C1276">
        <v>-0.83062800000000003</v>
      </c>
      <c r="D1276">
        <f t="shared" si="155"/>
        <v>-2.0765700000000002E-2</v>
      </c>
      <c r="E1276">
        <v>13637</v>
      </c>
      <c r="F1276">
        <v>1.58203125</v>
      </c>
      <c r="G1276">
        <f t="shared" si="154"/>
        <v>2.7611654181941538E-2</v>
      </c>
      <c r="H1276" t="str">
        <f t="shared" si="156"/>
        <v>NO</v>
      </c>
      <c r="I1276" t="str">
        <f t="shared" si="157"/>
        <v>NO</v>
      </c>
      <c r="J1276" t="str">
        <f t="shared" si="152"/>
        <v>NO</v>
      </c>
      <c r="K1276">
        <v>13637</v>
      </c>
      <c r="L1276" t="str">
        <f t="shared" si="153"/>
        <v/>
      </c>
    </row>
    <row r="1277" spans="1:12" x14ac:dyDescent="0.25">
      <c r="A1277">
        <v>51524</v>
      </c>
      <c r="B1277">
        <f t="shared" si="151"/>
        <v>30670</v>
      </c>
      <c r="C1277">
        <v>-0.89075599999999999</v>
      </c>
      <c r="D1277">
        <f t="shared" si="155"/>
        <v>-2.2268899999999998E-2</v>
      </c>
      <c r="E1277">
        <v>13648</v>
      </c>
      <c r="F1277">
        <v>2.4609375</v>
      </c>
      <c r="G1277">
        <f t="shared" si="154"/>
        <v>4.2951462060797953E-2</v>
      </c>
      <c r="H1277" t="str">
        <f t="shared" si="156"/>
        <v>NO</v>
      </c>
      <c r="I1277" t="str">
        <f t="shared" si="157"/>
        <v>NO</v>
      </c>
      <c r="J1277" t="str">
        <f t="shared" si="152"/>
        <v>NO</v>
      </c>
      <c r="K1277">
        <v>13648</v>
      </c>
      <c r="L1277" t="str">
        <f t="shared" si="153"/>
        <v/>
      </c>
    </row>
    <row r="1278" spans="1:12" x14ac:dyDescent="0.25">
      <c r="A1278">
        <v>51537</v>
      </c>
      <c r="B1278">
        <f t="shared" si="151"/>
        <v>30683</v>
      </c>
      <c r="C1278">
        <v>-0.90725199999999995</v>
      </c>
      <c r="D1278">
        <f t="shared" si="155"/>
        <v>-1.1794275999999999E-2</v>
      </c>
      <c r="E1278">
        <v>13658</v>
      </c>
      <c r="F1278">
        <v>3.427734375</v>
      </c>
      <c r="G1278">
        <f t="shared" si="154"/>
        <v>5.9825250727540004E-2</v>
      </c>
      <c r="H1278" t="str">
        <f t="shared" si="156"/>
        <v>NO</v>
      </c>
      <c r="I1278" t="str">
        <f t="shared" si="157"/>
        <v>NO</v>
      </c>
      <c r="J1278" t="str">
        <f t="shared" si="152"/>
        <v>NO</v>
      </c>
      <c r="K1278">
        <v>13658</v>
      </c>
      <c r="L1278" t="str">
        <f t="shared" si="153"/>
        <v/>
      </c>
    </row>
    <row r="1279" spans="1:12" x14ac:dyDescent="0.25">
      <c r="A1279">
        <v>51549</v>
      </c>
      <c r="B1279">
        <f t="shared" si="151"/>
        <v>30695</v>
      </c>
      <c r="C1279">
        <v>-0.90991299999999997</v>
      </c>
      <c r="D1279">
        <f t="shared" si="155"/>
        <v>-1.0918956E-2</v>
      </c>
      <c r="E1279">
        <v>13668</v>
      </c>
      <c r="F1279">
        <v>4.21875</v>
      </c>
      <c r="G1279">
        <f t="shared" si="154"/>
        <v>7.3631077818510776E-2</v>
      </c>
      <c r="H1279" t="str">
        <f t="shared" si="156"/>
        <v>NO</v>
      </c>
      <c r="I1279" t="str">
        <f t="shared" si="157"/>
        <v>NO</v>
      </c>
      <c r="J1279" t="str">
        <f t="shared" si="152"/>
        <v>NO</v>
      </c>
      <c r="K1279">
        <v>13668</v>
      </c>
      <c r="L1279" t="str">
        <f t="shared" si="153"/>
        <v/>
      </c>
    </row>
    <row r="1280" spans="1:12" x14ac:dyDescent="0.25">
      <c r="A1280">
        <v>51575</v>
      </c>
      <c r="B1280">
        <f t="shared" si="151"/>
        <v>30721</v>
      </c>
      <c r="C1280">
        <v>-0.87958199999999997</v>
      </c>
      <c r="D1280">
        <f t="shared" si="155"/>
        <v>-2.2869132E-2</v>
      </c>
      <c r="E1280">
        <v>13679</v>
      </c>
      <c r="F1280">
        <v>5.009765625</v>
      </c>
      <c r="G1280">
        <f t="shared" si="154"/>
        <v>8.7436904909481541E-2</v>
      </c>
      <c r="H1280" t="str">
        <f t="shared" si="156"/>
        <v>NO</v>
      </c>
      <c r="I1280" t="str">
        <f t="shared" si="157"/>
        <v>NO</v>
      </c>
      <c r="J1280" t="str">
        <f t="shared" si="152"/>
        <v>NO</v>
      </c>
      <c r="K1280">
        <v>13679</v>
      </c>
      <c r="L1280" t="str">
        <f t="shared" si="153"/>
        <v/>
      </c>
    </row>
    <row r="1281" spans="1:12" x14ac:dyDescent="0.25">
      <c r="A1281">
        <v>51600</v>
      </c>
      <c r="B1281">
        <f t="shared" si="151"/>
        <v>30746</v>
      </c>
      <c r="C1281">
        <v>-0.80402200000000001</v>
      </c>
      <c r="D1281">
        <f t="shared" si="155"/>
        <v>-2.0100550000000002E-2</v>
      </c>
      <c r="E1281">
        <v>13689</v>
      </c>
      <c r="F1281">
        <v>5.80078125</v>
      </c>
      <c r="G1281">
        <f t="shared" si="154"/>
        <v>0.10124273200045232</v>
      </c>
      <c r="H1281" t="str">
        <f t="shared" si="156"/>
        <v>NO</v>
      </c>
      <c r="I1281" t="str">
        <f t="shared" si="157"/>
        <v>NO</v>
      </c>
      <c r="J1281" t="str">
        <f t="shared" si="152"/>
        <v>NO</v>
      </c>
      <c r="K1281">
        <v>13689</v>
      </c>
      <c r="L1281" t="str">
        <f t="shared" si="153"/>
        <v/>
      </c>
    </row>
    <row r="1282" spans="1:12" x14ac:dyDescent="0.25">
      <c r="A1282">
        <v>51625</v>
      </c>
      <c r="B1282">
        <f t="shared" ref="B1282:B1345" si="158">A1282-$R$2</f>
        <v>30771</v>
      </c>
      <c r="C1282">
        <v>-0.69015000000000004</v>
      </c>
      <c r="D1282">
        <f t="shared" si="155"/>
        <v>-1.7253750000000002E-2</v>
      </c>
      <c r="E1282">
        <v>13700</v>
      </c>
      <c r="F1282">
        <v>6.591796875</v>
      </c>
      <c r="G1282">
        <f t="shared" si="154"/>
        <v>0.11504855909142309</v>
      </c>
      <c r="H1282" t="str">
        <f t="shared" si="156"/>
        <v>NO</v>
      </c>
      <c r="I1282" t="str">
        <f t="shared" si="157"/>
        <v>NO</v>
      </c>
      <c r="J1282" t="str">
        <f t="shared" ref="J1282:J1345" si="159">IF(OR(I1282="YES",H1282="YES"),"YES","NO")</f>
        <v>NO</v>
      </c>
      <c r="K1282">
        <v>13700</v>
      </c>
      <c r="L1282" t="str">
        <f t="shared" ref="L1282:L1345" si="160">IF(J1282="YES",F1282, "")</f>
        <v/>
      </c>
    </row>
    <row r="1283" spans="1:12" x14ac:dyDescent="0.25">
      <c r="A1283">
        <v>51651</v>
      </c>
      <c r="B1283">
        <f t="shared" si="158"/>
        <v>30797</v>
      </c>
      <c r="C1283">
        <v>-0.54009399999999996</v>
      </c>
      <c r="D1283">
        <f t="shared" si="155"/>
        <v>-1.4042443999999999E-2</v>
      </c>
      <c r="E1283">
        <v>13710</v>
      </c>
      <c r="F1283">
        <v>7.20703125</v>
      </c>
      <c r="G1283">
        <f t="shared" ref="G1283:G1346" si="161">F1283*PI()/180</f>
        <v>0.12578642460662259</v>
      </c>
      <c r="H1283" t="str">
        <f t="shared" si="156"/>
        <v>NO</v>
      </c>
      <c r="I1283" t="str">
        <f t="shared" si="157"/>
        <v>NO</v>
      </c>
      <c r="J1283" t="str">
        <f t="shared" si="159"/>
        <v>NO</v>
      </c>
      <c r="K1283">
        <v>13710</v>
      </c>
      <c r="L1283" t="str">
        <f t="shared" si="160"/>
        <v/>
      </c>
    </row>
    <row r="1284" spans="1:12" x14ac:dyDescent="0.25">
      <c r="A1284">
        <v>51676</v>
      </c>
      <c r="B1284">
        <f t="shared" si="158"/>
        <v>30822</v>
      </c>
      <c r="C1284">
        <v>-0.369286</v>
      </c>
      <c r="D1284">
        <f t="shared" ref="D1284:D1347" si="162">(C1284*(B1284-B1283))/1000</f>
        <v>-9.2321500000000015E-3</v>
      </c>
      <c r="E1284">
        <v>13721</v>
      </c>
      <c r="F1284">
        <v>7.822265625</v>
      </c>
      <c r="G1284">
        <f t="shared" si="161"/>
        <v>0.13652429012182207</v>
      </c>
      <c r="H1284" t="str">
        <f t="shared" si="156"/>
        <v>NO</v>
      </c>
      <c r="I1284" t="str">
        <f t="shared" si="157"/>
        <v>NO</v>
      </c>
      <c r="J1284" t="str">
        <f t="shared" si="159"/>
        <v>NO</v>
      </c>
      <c r="K1284">
        <v>13721</v>
      </c>
      <c r="L1284" t="str">
        <f t="shared" si="160"/>
        <v/>
      </c>
    </row>
    <row r="1285" spans="1:12" x14ac:dyDescent="0.25">
      <c r="A1285">
        <v>51701</v>
      </c>
      <c r="B1285">
        <f t="shared" si="158"/>
        <v>30847</v>
      </c>
      <c r="C1285">
        <v>-0.17612900000000001</v>
      </c>
      <c r="D1285">
        <f t="shared" si="162"/>
        <v>-4.4032250000000002E-3</v>
      </c>
      <c r="E1285">
        <v>13731</v>
      </c>
      <c r="F1285">
        <v>8.349609375</v>
      </c>
      <c r="G1285">
        <f t="shared" si="161"/>
        <v>0.14572817484913589</v>
      </c>
      <c r="H1285" t="str">
        <f t="shared" si="156"/>
        <v>NO</v>
      </c>
      <c r="I1285" t="str">
        <f t="shared" si="157"/>
        <v>NO</v>
      </c>
      <c r="J1285" t="str">
        <f t="shared" si="159"/>
        <v>NO</v>
      </c>
      <c r="K1285">
        <v>13731</v>
      </c>
      <c r="L1285" t="str">
        <f t="shared" si="160"/>
        <v/>
      </c>
    </row>
    <row r="1286" spans="1:12" x14ac:dyDescent="0.25">
      <c r="A1286">
        <v>51714</v>
      </c>
      <c r="B1286">
        <f t="shared" si="158"/>
        <v>30860</v>
      </c>
      <c r="C1286">
        <v>-7.5027999999999997E-2</v>
      </c>
      <c r="D1286">
        <f t="shared" si="162"/>
        <v>-9.7536400000000005E-4</v>
      </c>
      <c r="E1286">
        <v>13741</v>
      </c>
      <c r="F1286">
        <v>8.7890625</v>
      </c>
      <c r="G1286">
        <f t="shared" si="161"/>
        <v>0.15339807878856412</v>
      </c>
      <c r="H1286" t="str">
        <f t="shared" ref="H1286:H1349" si="163">IF(AND(F1286=MAX(F1282:F1290), _xlfn.STDEV.P(F1282:F1290)&gt;$S$2),"YES","NO")</f>
        <v>NO</v>
      </c>
      <c r="I1286" t="str">
        <f t="shared" ref="I1286:I1349" si="164">IF(AND(F1286=MIN(F1282:F1290), _xlfn.STDEV.P(F1282:F1290)&gt;$S$2),"YES","NO")</f>
        <v>NO</v>
      </c>
      <c r="J1286" t="str">
        <f t="shared" si="159"/>
        <v>NO</v>
      </c>
      <c r="K1286">
        <v>13741</v>
      </c>
      <c r="L1286" t="str">
        <f t="shared" si="160"/>
        <v/>
      </c>
    </row>
    <row r="1287" spans="1:12" x14ac:dyDescent="0.25">
      <c r="A1287">
        <v>51739</v>
      </c>
      <c r="B1287">
        <f t="shared" si="158"/>
        <v>30885</v>
      </c>
      <c r="C1287">
        <v>0.131964</v>
      </c>
      <c r="D1287">
        <f t="shared" si="162"/>
        <v>3.2991000000000001E-3</v>
      </c>
      <c r="E1287">
        <v>13752</v>
      </c>
      <c r="F1287">
        <v>9.228515625</v>
      </c>
      <c r="G1287">
        <f t="shared" si="161"/>
        <v>0.16106798272799233</v>
      </c>
      <c r="H1287" t="str">
        <f t="shared" si="163"/>
        <v>NO</v>
      </c>
      <c r="I1287" t="str">
        <f t="shared" si="164"/>
        <v>NO</v>
      </c>
      <c r="J1287" t="str">
        <f t="shared" si="159"/>
        <v>NO</v>
      </c>
      <c r="K1287">
        <v>13752</v>
      </c>
      <c r="L1287" t="str">
        <f t="shared" si="160"/>
        <v/>
      </c>
    </row>
    <row r="1288" spans="1:12" x14ac:dyDescent="0.25">
      <c r="A1288">
        <v>51752</v>
      </c>
      <c r="B1288">
        <f t="shared" si="158"/>
        <v>30898</v>
      </c>
      <c r="C1288">
        <v>0.23253299999999999</v>
      </c>
      <c r="D1288">
        <f t="shared" si="162"/>
        <v>3.0229290000000002E-3</v>
      </c>
      <c r="E1288">
        <v>13762</v>
      </c>
      <c r="F1288">
        <v>9.580078125</v>
      </c>
      <c r="G1288">
        <f t="shared" si="161"/>
        <v>0.16720390587953488</v>
      </c>
      <c r="H1288" t="str">
        <f t="shared" si="163"/>
        <v>NO</v>
      </c>
      <c r="I1288" t="str">
        <f t="shared" si="164"/>
        <v>NO</v>
      </c>
      <c r="J1288" t="str">
        <f t="shared" si="159"/>
        <v>NO</v>
      </c>
      <c r="K1288">
        <v>13762</v>
      </c>
      <c r="L1288" t="str">
        <f t="shared" si="160"/>
        <v/>
      </c>
    </row>
    <row r="1289" spans="1:12" x14ac:dyDescent="0.25">
      <c r="A1289">
        <v>51777</v>
      </c>
      <c r="B1289">
        <f t="shared" si="158"/>
        <v>30923</v>
      </c>
      <c r="C1289">
        <v>0.42090100000000003</v>
      </c>
      <c r="D1289">
        <f t="shared" si="162"/>
        <v>1.0522525E-2</v>
      </c>
      <c r="E1289">
        <v>13773</v>
      </c>
      <c r="F1289">
        <v>9.755859375</v>
      </c>
      <c r="G1289">
        <f t="shared" si="161"/>
        <v>0.17027186745530618</v>
      </c>
      <c r="H1289" t="str">
        <f t="shared" si="163"/>
        <v>NO</v>
      </c>
      <c r="I1289" t="str">
        <f t="shared" si="164"/>
        <v>NO</v>
      </c>
      <c r="J1289" t="str">
        <f t="shared" si="159"/>
        <v>NO</v>
      </c>
      <c r="K1289">
        <v>13773</v>
      </c>
      <c r="L1289" t="str">
        <f t="shared" si="160"/>
        <v/>
      </c>
    </row>
    <row r="1290" spans="1:12" x14ac:dyDescent="0.25">
      <c r="A1290">
        <v>51803</v>
      </c>
      <c r="B1290">
        <f t="shared" si="158"/>
        <v>30949</v>
      </c>
      <c r="C1290">
        <v>0.58798399999999995</v>
      </c>
      <c r="D1290">
        <f t="shared" si="162"/>
        <v>1.5287583999999998E-2</v>
      </c>
      <c r="E1290">
        <v>13783</v>
      </c>
      <c r="F1290">
        <v>9.931640625</v>
      </c>
      <c r="G1290">
        <f t="shared" si="161"/>
        <v>0.17333982903107745</v>
      </c>
      <c r="H1290" t="str">
        <f t="shared" si="163"/>
        <v>NO</v>
      </c>
      <c r="I1290" t="str">
        <f t="shared" si="164"/>
        <v>NO</v>
      </c>
      <c r="J1290" t="str">
        <f t="shared" si="159"/>
        <v>NO</v>
      </c>
      <c r="K1290">
        <v>13783</v>
      </c>
      <c r="L1290" t="str">
        <f t="shared" si="160"/>
        <v/>
      </c>
    </row>
    <row r="1291" spans="1:12" x14ac:dyDescent="0.25">
      <c r="A1291">
        <v>51828</v>
      </c>
      <c r="B1291">
        <f t="shared" si="158"/>
        <v>30974</v>
      </c>
      <c r="C1291">
        <v>0.72260899999999995</v>
      </c>
      <c r="D1291">
        <f t="shared" si="162"/>
        <v>1.8065224999999997E-2</v>
      </c>
      <c r="E1291">
        <v>13804</v>
      </c>
      <c r="F1291">
        <v>10.01953125</v>
      </c>
      <c r="G1291">
        <f t="shared" si="161"/>
        <v>0.17487380981896308</v>
      </c>
      <c r="H1291" t="str">
        <f t="shared" si="163"/>
        <v>YES</v>
      </c>
      <c r="I1291" t="str">
        <f t="shared" si="164"/>
        <v>NO</v>
      </c>
      <c r="J1291" t="str">
        <f t="shared" si="159"/>
        <v>YES</v>
      </c>
      <c r="K1291">
        <v>13804</v>
      </c>
      <c r="L1291">
        <f t="shared" si="160"/>
        <v>10.01953125</v>
      </c>
    </row>
    <row r="1292" spans="1:12" x14ac:dyDescent="0.25">
      <c r="A1292">
        <v>51853</v>
      </c>
      <c r="B1292">
        <f t="shared" si="158"/>
        <v>30999</v>
      </c>
      <c r="C1292">
        <v>0.82849899999999999</v>
      </c>
      <c r="D1292">
        <f t="shared" si="162"/>
        <v>2.0712475000000001E-2</v>
      </c>
      <c r="E1292">
        <v>13814</v>
      </c>
      <c r="F1292">
        <v>9.931640625</v>
      </c>
      <c r="G1292">
        <f t="shared" si="161"/>
        <v>0.17333982903107745</v>
      </c>
      <c r="H1292" t="str">
        <f t="shared" si="163"/>
        <v>NO</v>
      </c>
      <c r="I1292" t="str">
        <f t="shared" si="164"/>
        <v>NO</v>
      </c>
      <c r="J1292" t="str">
        <f t="shared" si="159"/>
        <v>NO</v>
      </c>
      <c r="K1292">
        <v>13814</v>
      </c>
      <c r="L1292" t="str">
        <f t="shared" si="160"/>
        <v/>
      </c>
    </row>
    <row r="1293" spans="1:12" x14ac:dyDescent="0.25">
      <c r="A1293">
        <v>51878</v>
      </c>
      <c r="B1293">
        <f t="shared" si="158"/>
        <v>31024</v>
      </c>
      <c r="C1293">
        <v>0.89448099999999997</v>
      </c>
      <c r="D1293">
        <f t="shared" si="162"/>
        <v>2.2362025000000001E-2</v>
      </c>
      <c r="E1293">
        <v>13825</v>
      </c>
      <c r="F1293">
        <v>9.755859375</v>
      </c>
      <c r="G1293">
        <f t="shared" si="161"/>
        <v>0.17027186745530618</v>
      </c>
      <c r="H1293" t="str">
        <f t="shared" si="163"/>
        <v>NO</v>
      </c>
      <c r="I1293" t="str">
        <f t="shared" si="164"/>
        <v>NO</v>
      </c>
      <c r="J1293" t="str">
        <f t="shared" si="159"/>
        <v>NO</v>
      </c>
      <c r="K1293">
        <v>13825</v>
      </c>
      <c r="L1293" t="str">
        <f t="shared" si="160"/>
        <v/>
      </c>
    </row>
    <row r="1294" spans="1:12" x14ac:dyDescent="0.25">
      <c r="A1294">
        <v>51904</v>
      </c>
      <c r="B1294">
        <f t="shared" si="158"/>
        <v>31050</v>
      </c>
      <c r="C1294">
        <v>0.91416900000000001</v>
      </c>
      <c r="D1294">
        <f t="shared" si="162"/>
        <v>2.3768394000000002E-2</v>
      </c>
      <c r="E1294">
        <v>13835</v>
      </c>
      <c r="F1294">
        <v>9.4921875</v>
      </c>
      <c r="G1294">
        <f t="shared" si="161"/>
        <v>0.16566992509164924</v>
      </c>
      <c r="H1294" t="str">
        <f t="shared" si="163"/>
        <v>NO</v>
      </c>
      <c r="I1294" t="str">
        <f t="shared" si="164"/>
        <v>NO</v>
      </c>
      <c r="J1294" t="str">
        <f t="shared" si="159"/>
        <v>NO</v>
      </c>
      <c r="K1294">
        <v>13835</v>
      </c>
      <c r="L1294" t="str">
        <f t="shared" si="160"/>
        <v/>
      </c>
    </row>
    <row r="1295" spans="1:12" x14ac:dyDescent="0.25">
      <c r="A1295">
        <v>51916</v>
      </c>
      <c r="B1295">
        <f t="shared" si="158"/>
        <v>31062</v>
      </c>
      <c r="C1295">
        <v>0.90831600000000001</v>
      </c>
      <c r="D1295">
        <f t="shared" si="162"/>
        <v>1.0899792E-2</v>
      </c>
      <c r="E1295">
        <v>13846</v>
      </c>
      <c r="F1295">
        <v>9.228515625</v>
      </c>
      <c r="G1295">
        <f t="shared" si="161"/>
        <v>0.16106798272799233</v>
      </c>
      <c r="H1295" t="str">
        <f t="shared" si="163"/>
        <v>NO</v>
      </c>
      <c r="I1295" t="str">
        <f t="shared" si="164"/>
        <v>NO</v>
      </c>
      <c r="J1295" t="str">
        <f t="shared" si="159"/>
        <v>NO</v>
      </c>
      <c r="K1295">
        <v>13846</v>
      </c>
      <c r="L1295" t="str">
        <f t="shared" si="160"/>
        <v/>
      </c>
    </row>
    <row r="1296" spans="1:12" x14ac:dyDescent="0.25">
      <c r="A1296">
        <v>51929</v>
      </c>
      <c r="B1296">
        <f t="shared" si="158"/>
        <v>31075</v>
      </c>
      <c r="C1296">
        <v>0.89182099999999997</v>
      </c>
      <c r="D1296">
        <f t="shared" si="162"/>
        <v>1.1593672999999999E-2</v>
      </c>
      <c r="E1296">
        <v>13856</v>
      </c>
      <c r="F1296">
        <v>8.7890625</v>
      </c>
      <c r="G1296">
        <f t="shared" si="161"/>
        <v>0.15339807878856412</v>
      </c>
      <c r="H1296" t="str">
        <f t="shared" si="163"/>
        <v>NO</v>
      </c>
      <c r="I1296" t="str">
        <f t="shared" si="164"/>
        <v>NO</v>
      </c>
      <c r="J1296" t="str">
        <f t="shared" si="159"/>
        <v>NO</v>
      </c>
      <c r="K1296">
        <v>13856</v>
      </c>
      <c r="L1296" t="str">
        <f t="shared" si="160"/>
        <v/>
      </c>
    </row>
    <row r="1297" spans="1:12" x14ac:dyDescent="0.25">
      <c r="A1297">
        <v>51954</v>
      </c>
      <c r="B1297">
        <f t="shared" si="158"/>
        <v>31100</v>
      </c>
      <c r="C1297">
        <v>0.83275600000000005</v>
      </c>
      <c r="D1297">
        <f t="shared" si="162"/>
        <v>2.0818900000000001E-2</v>
      </c>
      <c r="E1297">
        <v>13866</v>
      </c>
      <c r="F1297">
        <v>8.349609375</v>
      </c>
      <c r="G1297">
        <f t="shared" si="161"/>
        <v>0.14572817484913589</v>
      </c>
      <c r="H1297" t="str">
        <f t="shared" si="163"/>
        <v>NO</v>
      </c>
      <c r="I1297" t="str">
        <f t="shared" si="164"/>
        <v>NO</v>
      </c>
      <c r="J1297" t="str">
        <f t="shared" si="159"/>
        <v>NO</v>
      </c>
      <c r="K1297">
        <v>13866</v>
      </c>
      <c r="L1297" t="str">
        <f t="shared" si="160"/>
        <v/>
      </c>
    </row>
    <row r="1298" spans="1:12" x14ac:dyDescent="0.25">
      <c r="A1298">
        <v>51979</v>
      </c>
      <c r="B1298">
        <f t="shared" si="158"/>
        <v>31125</v>
      </c>
      <c r="C1298">
        <v>0.73378299999999996</v>
      </c>
      <c r="D1298">
        <f t="shared" si="162"/>
        <v>1.8344574999999998E-2</v>
      </c>
      <c r="E1298">
        <v>13877</v>
      </c>
      <c r="F1298">
        <v>7.822265625</v>
      </c>
      <c r="G1298">
        <f t="shared" si="161"/>
        <v>0.13652429012182207</v>
      </c>
      <c r="H1298" t="str">
        <f t="shared" si="163"/>
        <v>NO</v>
      </c>
      <c r="I1298" t="str">
        <f t="shared" si="164"/>
        <v>NO</v>
      </c>
      <c r="J1298" t="str">
        <f t="shared" si="159"/>
        <v>NO</v>
      </c>
      <c r="K1298">
        <v>13877</v>
      </c>
      <c r="L1298" t="str">
        <f t="shared" si="160"/>
        <v/>
      </c>
    </row>
    <row r="1299" spans="1:12" x14ac:dyDescent="0.25">
      <c r="A1299">
        <v>52005</v>
      </c>
      <c r="B1299">
        <f t="shared" si="158"/>
        <v>31151</v>
      </c>
      <c r="C1299">
        <v>0.60075500000000004</v>
      </c>
      <c r="D1299">
        <f t="shared" si="162"/>
        <v>1.5619630000000001E-2</v>
      </c>
      <c r="E1299">
        <v>13887</v>
      </c>
      <c r="F1299">
        <v>7.20703125</v>
      </c>
      <c r="G1299">
        <f t="shared" si="161"/>
        <v>0.12578642460662259</v>
      </c>
      <c r="H1299" t="str">
        <f t="shared" si="163"/>
        <v>NO</v>
      </c>
      <c r="I1299" t="str">
        <f t="shared" si="164"/>
        <v>NO</v>
      </c>
      <c r="J1299" t="str">
        <f t="shared" si="159"/>
        <v>NO</v>
      </c>
      <c r="K1299">
        <v>13887</v>
      </c>
      <c r="L1299" t="str">
        <f t="shared" si="160"/>
        <v/>
      </c>
    </row>
    <row r="1300" spans="1:12" x14ac:dyDescent="0.25">
      <c r="A1300">
        <v>52030</v>
      </c>
      <c r="B1300">
        <f t="shared" si="158"/>
        <v>31176</v>
      </c>
      <c r="C1300">
        <v>0.43846099999999999</v>
      </c>
      <c r="D1300">
        <f t="shared" si="162"/>
        <v>1.0961525E-2</v>
      </c>
      <c r="E1300">
        <v>13898</v>
      </c>
      <c r="F1300">
        <v>6.591796875</v>
      </c>
      <c r="G1300">
        <f t="shared" si="161"/>
        <v>0.11504855909142309</v>
      </c>
      <c r="H1300" t="str">
        <f t="shared" si="163"/>
        <v>NO</v>
      </c>
      <c r="I1300" t="str">
        <f t="shared" si="164"/>
        <v>NO</v>
      </c>
      <c r="J1300" t="str">
        <f t="shared" si="159"/>
        <v>NO</v>
      </c>
      <c r="K1300">
        <v>13898</v>
      </c>
      <c r="L1300" t="str">
        <f t="shared" si="160"/>
        <v/>
      </c>
    </row>
    <row r="1301" spans="1:12" x14ac:dyDescent="0.25">
      <c r="A1301">
        <v>52055</v>
      </c>
      <c r="B1301">
        <f t="shared" si="158"/>
        <v>31201</v>
      </c>
      <c r="C1301">
        <v>0.25275300000000001</v>
      </c>
      <c r="D1301">
        <f t="shared" si="162"/>
        <v>6.3188250000000001E-3</v>
      </c>
      <c r="E1301">
        <v>13908</v>
      </c>
      <c r="F1301">
        <v>5.80078125</v>
      </c>
      <c r="G1301">
        <f t="shared" si="161"/>
        <v>0.10124273200045232</v>
      </c>
      <c r="H1301" t="str">
        <f t="shared" si="163"/>
        <v>NO</v>
      </c>
      <c r="I1301" t="str">
        <f t="shared" si="164"/>
        <v>NO</v>
      </c>
      <c r="J1301" t="str">
        <f t="shared" si="159"/>
        <v>NO</v>
      </c>
      <c r="K1301">
        <v>13908</v>
      </c>
      <c r="L1301" t="str">
        <f t="shared" si="160"/>
        <v/>
      </c>
    </row>
    <row r="1302" spans="1:12" x14ac:dyDescent="0.25">
      <c r="A1302">
        <v>52080</v>
      </c>
      <c r="B1302">
        <f t="shared" si="158"/>
        <v>31226</v>
      </c>
      <c r="C1302">
        <v>6.5449999999999994E-2</v>
      </c>
      <c r="D1302">
        <f t="shared" si="162"/>
        <v>1.6362499999999997E-3</v>
      </c>
      <c r="E1302">
        <v>13919</v>
      </c>
      <c r="F1302">
        <v>5.09765625</v>
      </c>
      <c r="G1302">
        <f t="shared" si="161"/>
        <v>8.8970885697367191E-2</v>
      </c>
      <c r="H1302" t="str">
        <f t="shared" si="163"/>
        <v>NO</v>
      </c>
      <c r="I1302" t="str">
        <f t="shared" si="164"/>
        <v>NO</v>
      </c>
      <c r="J1302" t="str">
        <f t="shared" si="159"/>
        <v>NO</v>
      </c>
      <c r="K1302">
        <v>13919</v>
      </c>
      <c r="L1302" t="str">
        <f t="shared" si="160"/>
        <v/>
      </c>
    </row>
    <row r="1303" spans="1:12" x14ac:dyDescent="0.25">
      <c r="A1303">
        <v>52106</v>
      </c>
      <c r="B1303">
        <f t="shared" si="158"/>
        <v>31252</v>
      </c>
      <c r="C1303">
        <v>-0.13356000000000001</v>
      </c>
      <c r="D1303">
        <f t="shared" si="162"/>
        <v>-3.4725600000000004E-3</v>
      </c>
      <c r="E1303">
        <v>13929</v>
      </c>
      <c r="F1303">
        <v>4.306640625</v>
      </c>
      <c r="G1303">
        <f t="shared" si="161"/>
        <v>7.5165058606396412E-2</v>
      </c>
      <c r="H1303" t="str">
        <f t="shared" si="163"/>
        <v>NO</v>
      </c>
      <c r="I1303" t="str">
        <f t="shared" si="164"/>
        <v>NO</v>
      </c>
      <c r="J1303" t="str">
        <f t="shared" si="159"/>
        <v>NO</v>
      </c>
      <c r="K1303">
        <v>13929</v>
      </c>
      <c r="L1303" t="str">
        <f t="shared" si="160"/>
        <v/>
      </c>
    </row>
    <row r="1304" spans="1:12" x14ac:dyDescent="0.25">
      <c r="A1304">
        <v>52131</v>
      </c>
      <c r="B1304">
        <f t="shared" si="158"/>
        <v>31277</v>
      </c>
      <c r="C1304">
        <v>-0.326185</v>
      </c>
      <c r="D1304">
        <f t="shared" si="162"/>
        <v>-8.1546249999999987E-3</v>
      </c>
      <c r="E1304">
        <v>13939</v>
      </c>
      <c r="F1304">
        <v>3.427734375</v>
      </c>
      <c r="G1304">
        <f t="shared" si="161"/>
        <v>5.9825250727540004E-2</v>
      </c>
      <c r="H1304" t="str">
        <f t="shared" si="163"/>
        <v>NO</v>
      </c>
      <c r="I1304" t="str">
        <f t="shared" si="164"/>
        <v>NO</v>
      </c>
      <c r="J1304" t="str">
        <f t="shared" si="159"/>
        <v>NO</v>
      </c>
      <c r="K1304">
        <v>13939</v>
      </c>
      <c r="L1304" t="str">
        <f t="shared" si="160"/>
        <v/>
      </c>
    </row>
    <row r="1305" spans="1:12" x14ac:dyDescent="0.25">
      <c r="A1305">
        <v>52157</v>
      </c>
      <c r="B1305">
        <f t="shared" si="158"/>
        <v>31303</v>
      </c>
      <c r="C1305">
        <v>-0.50337900000000002</v>
      </c>
      <c r="D1305">
        <f t="shared" si="162"/>
        <v>-1.3087853999999999E-2</v>
      </c>
      <c r="E1305">
        <v>13950</v>
      </c>
      <c r="F1305">
        <v>2.548828125</v>
      </c>
      <c r="G1305">
        <f t="shared" si="161"/>
        <v>4.4485442848683596E-2</v>
      </c>
      <c r="H1305" t="str">
        <f t="shared" si="163"/>
        <v>NO</v>
      </c>
      <c r="I1305" t="str">
        <f t="shared" si="164"/>
        <v>NO</v>
      </c>
      <c r="J1305" t="str">
        <f t="shared" si="159"/>
        <v>NO</v>
      </c>
      <c r="K1305">
        <v>13950</v>
      </c>
      <c r="L1305" t="str">
        <f t="shared" si="160"/>
        <v/>
      </c>
    </row>
    <row r="1306" spans="1:12" x14ac:dyDescent="0.25">
      <c r="A1306">
        <v>52182</v>
      </c>
      <c r="B1306">
        <f t="shared" si="158"/>
        <v>31328</v>
      </c>
      <c r="C1306">
        <v>-0.65556300000000001</v>
      </c>
      <c r="D1306">
        <f t="shared" si="162"/>
        <v>-1.6389075000000003E-2</v>
      </c>
      <c r="E1306">
        <v>13960</v>
      </c>
      <c r="F1306">
        <v>1.669921875</v>
      </c>
      <c r="G1306">
        <f t="shared" si="161"/>
        <v>2.9145634969827184E-2</v>
      </c>
      <c r="H1306" t="str">
        <f t="shared" si="163"/>
        <v>NO</v>
      </c>
      <c r="I1306" t="str">
        <f t="shared" si="164"/>
        <v>NO</v>
      </c>
      <c r="J1306" t="str">
        <f t="shared" si="159"/>
        <v>NO</v>
      </c>
      <c r="K1306">
        <v>13960</v>
      </c>
      <c r="L1306" t="str">
        <f t="shared" si="160"/>
        <v/>
      </c>
    </row>
    <row r="1307" spans="1:12" x14ac:dyDescent="0.25">
      <c r="A1307">
        <v>52208</v>
      </c>
      <c r="B1307">
        <f t="shared" si="158"/>
        <v>31354</v>
      </c>
      <c r="C1307">
        <v>-0.771563</v>
      </c>
      <c r="D1307">
        <f t="shared" si="162"/>
        <v>-2.0060638000000002E-2</v>
      </c>
      <c r="E1307">
        <v>13971</v>
      </c>
      <c r="F1307">
        <v>0.703125</v>
      </c>
      <c r="G1307">
        <f t="shared" si="161"/>
        <v>1.2271846303085129E-2</v>
      </c>
      <c r="H1307" t="str">
        <f t="shared" si="163"/>
        <v>NO</v>
      </c>
      <c r="I1307" t="str">
        <f t="shared" si="164"/>
        <v>NO</v>
      </c>
      <c r="J1307" t="str">
        <f t="shared" si="159"/>
        <v>NO</v>
      </c>
      <c r="K1307">
        <v>13971</v>
      </c>
      <c r="L1307" t="str">
        <f t="shared" si="160"/>
        <v/>
      </c>
    </row>
    <row r="1308" spans="1:12" x14ac:dyDescent="0.25">
      <c r="A1308">
        <v>52233</v>
      </c>
      <c r="B1308">
        <f t="shared" si="158"/>
        <v>31379</v>
      </c>
      <c r="C1308">
        <v>-0.84925200000000001</v>
      </c>
      <c r="D1308">
        <f t="shared" si="162"/>
        <v>-2.1231300000000002E-2</v>
      </c>
      <c r="E1308">
        <v>13981</v>
      </c>
      <c r="F1308">
        <v>-0.17578125</v>
      </c>
      <c r="G1308">
        <f t="shared" si="161"/>
        <v>-3.0679615757712823E-3</v>
      </c>
      <c r="H1308" t="str">
        <f t="shared" si="163"/>
        <v>NO</v>
      </c>
      <c r="I1308" t="str">
        <f t="shared" si="164"/>
        <v>NO</v>
      </c>
      <c r="J1308" t="str">
        <f t="shared" si="159"/>
        <v>NO</v>
      </c>
      <c r="K1308">
        <v>13981</v>
      </c>
      <c r="L1308" t="str">
        <f t="shared" si="160"/>
        <v/>
      </c>
    </row>
    <row r="1309" spans="1:12" x14ac:dyDescent="0.25">
      <c r="A1309">
        <v>52258</v>
      </c>
      <c r="B1309">
        <f t="shared" si="158"/>
        <v>31404</v>
      </c>
      <c r="C1309">
        <v>-0.89075599999999999</v>
      </c>
      <c r="D1309">
        <f t="shared" si="162"/>
        <v>-2.2268899999999998E-2</v>
      </c>
      <c r="E1309">
        <v>13992</v>
      </c>
      <c r="F1309">
        <v>-1.142578125</v>
      </c>
      <c r="G1309">
        <f t="shared" si="161"/>
        <v>-1.9941750242513337E-2</v>
      </c>
      <c r="H1309" t="str">
        <f t="shared" si="163"/>
        <v>NO</v>
      </c>
      <c r="I1309" t="str">
        <f t="shared" si="164"/>
        <v>NO</v>
      </c>
      <c r="J1309" t="str">
        <f t="shared" si="159"/>
        <v>NO</v>
      </c>
      <c r="K1309">
        <v>13992</v>
      </c>
      <c r="L1309" t="str">
        <f t="shared" si="160"/>
        <v/>
      </c>
    </row>
    <row r="1310" spans="1:12" x14ac:dyDescent="0.25">
      <c r="A1310">
        <v>52283</v>
      </c>
      <c r="B1310">
        <f t="shared" si="158"/>
        <v>31429</v>
      </c>
      <c r="C1310">
        <v>-0.88756400000000002</v>
      </c>
      <c r="D1310">
        <f t="shared" si="162"/>
        <v>-2.21891E-2</v>
      </c>
      <c r="E1310">
        <v>14002</v>
      </c>
      <c r="F1310">
        <v>-2.021484375</v>
      </c>
      <c r="G1310">
        <f t="shared" si="161"/>
        <v>-3.5281558121369745E-2</v>
      </c>
      <c r="H1310" t="str">
        <f t="shared" si="163"/>
        <v>NO</v>
      </c>
      <c r="I1310" t="str">
        <f t="shared" si="164"/>
        <v>NO</v>
      </c>
      <c r="J1310" t="str">
        <f t="shared" si="159"/>
        <v>NO</v>
      </c>
      <c r="K1310">
        <v>14002</v>
      </c>
      <c r="L1310" t="str">
        <f t="shared" si="160"/>
        <v/>
      </c>
    </row>
    <row r="1311" spans="1:12" x14ac:dyDescent="0.25">
      <c r="A1311">
        <v>52309</v>
      </c>
      <c r="B1311">
        <f t="shared" si="158"/>
        <v>31455</v>
      </c>
      <c r="C1311">
        <v>-0.83594900000000005</v>
      </c>
      <c r="D1311">
        <f t="shared" si="162"/>
        <v>-2.1734674000000002E-2</v>
      </c>
      <c r="E1311">
        <v>14012</v>
      </c>
      <c r="F1311">
        <v>-2.98828125</v>
      </c>
      <c r="G1311">
        <f t="shared" si="161"/>
        <v>-5.2155346788111796E-2</v>
      </c>
      <c r="H1311" t="str">
        <f t="shared" si="163"/>
        <v>NO</v>
      </c>
      <c r="I1311" t="str">
        <f t="shared" si="164"/>
        <v>NO</v>
      </c>
      <c r="J1311" t="str">
        <f t="shared" si="159"/>
        <v>NO</v>
      </c>
      <c r="K1311">
        <v>14012</v>
      </c>
      <c r="L1311" t="str">
        <f t="shared" si="160"/>
        <v/>
      </c>
    </row>
    <row r="1312" spans="1:12" x14ac:dyDescent="0.25">
      <c r="A1312">
        <v>52334</v>
      </c>
      <c r="B1312">
        <f t="shared" si="158"/>
        <v>31480</v>
      </c>
      <c r="C1312">
        <v>-0.74016899999999997</v>
      </c>
      <c r="D1312">
        <f t="shared" si="162"/>
        <v>-1.8504224999999999E-2</v>
      </c>
      <c r="E1312">
        <v>14023</v>
      </c>
      <c r="F1312">
        <v>-3.8671875</v>
      </c>
      <c r="G1312">
        <f t="shared" si="161"/>
        <v>-6.7495154666968218E-2</v>
      </c>
      <c r="H1312" t="str">
        <f t="shared" si="163"/>
        <v>NO</v>
      </c>
      <c r="I1312" t="str">
        <f t="shared" si="164"/>
        <v>NO</v>
      </c>
      <c r="J1312" t="str">
        <f t="shared" si="159"/>
        <v>NO</v>
      </c>
      <c r="K1312">
        <v>14023</v>
      </c>
      <c r="L1312" t="str">
        <f t="shared" si="160"/>
        <v/>
      </c>
    </row>
    <row r="1313" spans="1:12" x14ac:dyDescent="0.25">
      <c r="A1313">
        <v>52359</v>
      </c>
      <c r="B1313">
        <f t="shared" si="158"/>
        <v>31505</v>
      </c>
      <c r="C1313">
        <v>-0.61831499999999995</v>
      </c>
      <c r="D1313">
        <f t="shared" si="162"/>
        <v>-1.5457874999999998E-2</v>
      </c>
      <c r="E1313">
        <v>14033</v>
      </c>
      <c r="F1313">
        <v>-4.658203125</v>
      </c>
      <c r="G1313">
        <f t="shared" si="161"/>
        <v>-8.1300981757938984E-2</v>
      </c>
      <c r="H1313" t="str">
        <f t="shared" si="163"/>
        <v>NO</v>
      </c>
      <c r="I1313" t="str">
        <f t="shared" si="164"/>
        <v>NO</v>
      </c>
      <c r="J1313" t="str">
        <f t="shared" si="159"/>
        <v>NO</v>
      </c>
      <c r="K1313">
        <v>14033</v>
      </c>
      <c r="L1313" t="str">
        <f t="shared" si="160"/>
        <v/>
      </c>
    </row>
    <row r="1314" spans="1:12" x14ac:dyDescent="0.25">
      <c r="A1314">
        <v>52384</v>
      </c>
      <c r="B1314">
        <f t="shared" si="158"/>
        <v>31530</v>
      </c>
      <c r="C1314">
        <v>-0.457617</v>
      </c>
      <c r="D1314">
        <f t="shared" si="162"/>
        <v>-1.1440424999999999E-2</v>
      </c>
      <c r="E1314">
        <v>14044</v>
      </c>
      <c r="F1314">
        <v>-5.537109375</v>
      </c>
      <c r="G1314">
        <f t="shared" si="161"/>
        <v>-9.6640789636795399E-2</v>
      </c>
      <c r="H1314" t="str">
        <f t="shared" si="163"/>
        <v>NO</v>
      </c>
      <c r="I1314" t="str">
        <f t="shared" si="164"/>
        <v>NO</v>
      </c>
      <c r="J1314" t="str">
        <f t="shared" si="159"/>
        <v>NO</v>
      </c>
      <c r="K1314">
        <v>14044</v>
      </c>
      <c r="L1314" t="str">
        <f t="shared" si="160"/>
        <v/>
      </c>
    </row>
    <row r="1315" spans="1:12" x14ac:dyDescent="0.25">
      <c r="A1315">
        <v>52410</v>
      </c>
      <c r="B1315">
        <f t="shared" si="158"/>
        <v>31556</v>
      </c>
      <c r="C1315">
        <v>-0.28042299999999998</v>
      </c>
      <c r="D1315">
        <f t="shared" si="162"/>
        <v>-7.2909979999999991E-3</v>
      </c>
      <c r="E1315">
        <v>14054</v>
      </c>
      <c r="F1315">
        <v>-6.240234375</v>
      </c>
      <c r="G1315">
        <f t="shared" si="161"/>
        <v>-0.10891263593988053</v>
      </c>
      <c r="H1315" t="str">
        <f t="shared" si="163"/>
        <v>NO</v>
      </c>
      <c r="I1315" t="str">
        <f t="shared" si="164"/>
        <v>NO</v>
      </c>
      <c r="J1315" t="str">
        <f t="shared" si="159"/>
        <v>NO</v>
      </c>
      <c r="K1315">
        <v>14054</v>
      </c>
      <c r="L1315" t="str">
        <f t="shared" si="160"/>
        <v/>
      </c>
    </row>
    <row r="1316" spans="1:12" x14ac:dyDescent="0.25">
      <c r="A1316">
        <v>52435</v>
      </c>
      <c r="B1316">
        <f t="shared" si="158"/>
        <v>31581</v>
      </c>
      <c r="C1316">
        <v>-8.4606000000000001E-2</v>
      </c>
      <c r="D1316">
        <f t="shared" si="162"/>
        <v>-2.1151499999999997E-3</v>
      </c>
      <c r="E1316">
        <v>14065</v>
      </c>
      <c r="F1316">
        <v>-6.943359375</v>
      </c>
      <c r="G1316">
        <f t="shared" si="161"/>
        <v>-0.12118448224296564</v>
      </c>
      <c r="H1316" t="str">
        <f t="shared" si="163"/>
        <v>NO</v>
      </c>
      <c r="I1316" t="str">
        <f t="shared" si="164"/>
        <v>NO</v>
      </c>
      <c r="J1316" t="str">
        <f t="shared" si="159"/>
        <v>NO</v>
      </c>
      <c r="K1316">
        <v>14065</v>
      </c>
      <c r="L1316" t="str">
        <f t="shared" si="160"/>
        <v/>
      </c>
    </row>
    <row r="1317" spans="1:12" x14ac:dyDescent="0.25">
      <c r="A1317">
        <v>52461</v>
      </c>
      <c r="B1317">
        <f t="shared" si="158"/>
        <v>31607</v>
      </c>
      <c r="C1317">
        <v>0.11280800000000001</v>
      </c>
      <c r="D1317">
        <f t="shared" si="162"/>
        <v>2.933008E-3</v>
      </c>
      <c r="E1317">
        <v>14075</v>
      </c>
      <c r="F1317">
        <v>-7.646484375</v>
      </c>
      <c r="G1317">
        <f t="shared" si="161"/>
        <v>-0.13345632854605077</v>
      </c>
      <c r="H1317" t="str">
        <f t="shared" si="163"/>
        <v>NO</v>
      </c>
      <c r="I1317" t="str">
        <f t="shared" si="164"/>
        <v>NO</v>
      </c>
      <c r="J1317" t="str">
        <f t="shared" si="159"/>
        <v>NO</v>
      </c>
      <c r="K1317">
        <v>14075</v>
      </c>
      <c r="L1317" t="str">
        <f t="shared" si="160"/>
        <v/>
      </c>
    </row>
    <row r="1318" spans="1:12" x14ac:dyDescent="0.25">
      <c r="A1318">
        <v>52486</v>
      </c>
      <c r="B1318">
        <f t="shared" si="158"/>
        <v>31632</v>
      </c>
      <c r="C1318">
        <v>0.30756099999999997</v>
      </c>
      <c r="D1318">
        <f t="shared" si="162"/>
        <v>7.6890249999999995E-3</v>
      </c>
      <c r="E1318">
        <v>14085</v>
      </c>
      <c r="F1318">
        <v>-8.26171875</v>
      </c>
      <c r="G1318">
        <f t="shared" si="161"/>
        <v>-0.14419419406125028</v>
      </c>
      <c r="H1318" t="str">
        <f t="shared" si="163"/>
        <v>NO</v>
      </c>
      <c r="I1318" t="str">
        <f t="shared" si="164"/>
        <v>NO</v>
      </c>
      <c r="J1318" t="str">
        <f t="shared" si="159"/>
        <v>NO</v>
      </c>
      <c r="K1318">
        <v>14085</v>
      </c>
      <c r="L1318" t="str">
        <f t="shared" si="160"/>
        <v/>
      </c>
    </row>
    <row r="1319" spans="1:12" x14ac:dyDescent="0.25">
      <c r="A1319">
        <v>52498</v>
      </c>
      <c r="B1319">
        <f t="shared" si="158"/>
        <v>31644</v>
      </c>
      <c r="C1319">
        <v>0.399617</v>
      </c>
      <c r="D1319">
        <f t="shared" si="162"/>
        <v>4.7954039999999996E-3</v>
      </c>
      <c r="E1319">
        <v>14096</v>
      </c>
      <c r="F1319">
        <v>-8.7890625</v>
      </c>
      <c r="G1319">
        <f t="shared" si="161"/>
        <v>-0.15339807878856412</v>
      </c>
      <c r="H1319" t="str">
        <f t="shared" si="163"/>
        <v>NO</v>
      </c>
      <c r="I1319" t="str">
        <f t="shared" si="164"/>
        <v>NO</v>
      </c>
      <c r="J1319" t="str">
        <f t="shared" si="159"/>
        <v>NO</v>
      </c>
      <c r="K1319">
        <v>14096</v>
      </c>
      <c r="L1319" t="str">
        <f t="shared" si="160"/>
        <v/>
      </c>
    </row>
    <row r="1320" spans="1:12" x14ac:dyDescent="0.25">
      <c r="A1320">
        <v>52524</v>
      </c>
      <c r="B1320">
        <f t="shared" si="158"/>
        <v>31670</v>
      </c>
      <c r="C1320">
        <v>0.562975</v>
      </c>
      <c r="D1320">
        <f t="shared" si="162"/>
        <v>1.463735E-2</v>
      </c>
      <c r="E1320">
        <v>14106</v>
      </c>
      <c r="F1320">
        <v>-9.31640625</v>
      </c>
      <c r="G1320">
        <f t="shared" si="161"/>
        <v>-0.16260196351587797</v>
      </c>
      <c r="H1320" t="str">
        <f t="shared" si="163"/>
        <v>NO</v>
      </c>
      <c r="I1320" t="str">
        <f t="shared" si="164"/>
        <v>NO</v>
      </c>
      <c r="J1320" t="str">
        <f t="shared" si="159"/>
        <v>NO</v>
      </c>
      <c r="K1320">
        <v>14106</v>
      </c>
      <c r="L1320" t="str">
        <f t="shared" si="160"/>
        <v/>
      </c>
    </row>
    <row r="1321" spans="1:12" x14ac:dyDescent="0.25">
      <c r="A1321">
        <v>52549</v>
      </c>
      <c r="B1321">
        <f t="shared" si="158"/>
        <v>31695</v>
      </c>
      <c r="C1321">
        <v>0.70558100000000001</v>
      </c>
      <c r="D1321">
        <f t="shared" si="162"/>
        <v>1.7639525E-2</v>
      </c>
      <c r="E1321">
        <v>14117</v>
      </c>
      <c r="F1321">
        <v>-9.66796875</v>
      </c>
      <c r="G1321">
        <f t="shared" si="161"/>
        <v>-0.16873788666742054</v>
      </c>
      <c r="H1321" t="str">
        <f t="shared" si="163"/>
        <v>NO</v>
      </c>
      <c r="I1321" t="str">
        <f t="shared" si="164"/>
        <v>NO</v>
      </c>
      <c r="J1321" t="str">
        <f t="shared" si="159"/>
        <v>NO</v>
      </c>
      <c r="K1321">
        <v>14117</v>
      </c>
      <c r="L1321" t="str">
        <f t="shared" si="160"/>
        <v/>
      </c>
    </row>
    <row r="1322" spans="1:12" x14ac:dyDescent="0.25">
      <c r="A1322">
        <v>52574</v>
      </c>
      <c r="B1322">
        <f t="shared" si="158"/>
        <v>31720</v>
      </c>
      <c r="C1322">
        <v>0.81040699999999999</v>
      </c>
      <c r="D1322">
        <f t="shared" si="162"/>
        <v>2.0260175000000002E-2</v>
      </c>
      <c r="E1322">
        <v>14127</v>
      </c>
      <c r="F1322">
        <v>-10.01953125</v>
      </c>
      <c r="G1322">
        <f t="shared" si="161"/>
        <v>-0.17487380981896308</v>
      </c>
      <c r="H1322" t="str">
        <f t="shared" si="163"/>
        <v>NO</v>
      </c>
      <c r="I1322" t="str">
        <f t="shared" si="164"/>
        <v>NO</v>
      </c>
      <c r="J1322" t="str">
        <f t="shared" si="159"/>
        <v>NO</v>
      </c>
      <c r="K1322">
        <v>14127</v>
      </c>
      <c r="L1322" t="str">
        <f t="shared" si="160"/>
        <v/>
      </c>
    </row>
    <row r="1323" spans="1:12" x14ac:dyDescent="0.25">
      <c r="A1323">
        <v>52599</v>
      </c>
      <c r="B1323">
        <f t="shared" si="158"/>
        <v>31745</v>
      </c>
      <c r="C1323">
        <v>0.87798600000000004</v>
      </c>
      <c r="D1323">
        <f t="shared" si="162"/>
        <v>2.1949650000000001E-2</v>
      </c>
      <c r="E1323">
        <v>14138</v>
      </c>
      <c r="F1323">
        <v>-10.1953125</v>
      </c>
      <c r="G1323">
        <f t="shared" si="161"/>
        <v>-0.17794177139473438</v>
      </c>
      <c r="H1323" t="str">
        <f t="shared" si="163"/>
        <v>NO</v>
      </c>
      <c r="I1323" t="str">
        <f t="shared" si="164"/>
        <v>NO</v>
      </c>
      <c r="J1323" t="str">
        <f t="shared" si="159"/>
        <v>NO</v>
      </c>
      <c r="K1323">
        <v>14138</v>
      </c>
      <c r="L1323" t="str">
        <f t="shared" si="160"/>
        <v/>
      </c>
    </row>
    <row r="1324" spans="1:12" x14ac:dyDescent="0.25">
      <c r="A1324">
        <v>52625</v>
      </c>
      <c r="B1324">
        <f t="shared" si="158"/>
        <v>31771</v>
      </c>
      <c r="C1324">
        <v>0.89661000000000002</v>
      </c>
      <c r="D1324">
        <f t="shared" si="162"/>
        <v>2.331186E-2</v>
      </c>
      <c r="E1324">
        <v>14148</v>
      </c>
      <c r="F1324">
        <v>-10.37109375</v>
      </c>
      <c r="G1324">
        <f t="shared" si="161"/>
        <v>-0.18100973297050565</v>
      </c>
      <c r="H1324" t="str">
        <f t="shared" si="163"/>
        <v>NO</v>
      </c>
      <c r="I1324" t="str">
        <f t="shared" si="164"/>
        <v>NO</v>
      </c>
      <c r="J1324" t="str">
        <f t="shared" si="159"/>
        <v>NO</v>
      </c>
      <c r="K1324">
        <v>14148</v>
      </c>
      <c r="L1324" t="str">
        <f t="shared" si="160"/>
        <v/>
      </c>
    </row>
    <row r="1325" spans="1:12" x14ac:dyDescent="0.25">
      <c r="A1325">
        <v>52650</v>
      </c>
      <c r="B1325">
        <f t="shared" si="158"/>
        <v>31796</v>
      </c>
      <c r="C1325">
        <v>0.87479300000000004</v>
      </c>
      <c r="D1325">
        <f t="shared" si="162"/>
        <v>2.1869825000000002E-2</v>
      </c>
      <c r="E1325">
        <v>14158</v>
      </c>
      <c r="F1325">
        <v>-10.45898438</v>
      </c>
      <c r="G1325">
        <f t="shared" si="161"/>
        <v>-0.18254371384565779</v>
      </c>
      <c r="H1325" t="str">
        <f t="shared" si="163"/>
        <v>NO</v>
      </c>
      <c r="I1325" t="str">
        <f t="shared" si="164"/>
        <v>YES</v>
      </c>
      <c r="J1325" t="str">
        <f t="shared" si="159"/>
        <v>YES</v>
      </c>
      <c r="K1325">
        <v>14158</v>
      </c>
      <c r="L1325">
        <f t="shared" si="160"/>
        <v>-10.45898438</v>
      </c>
    </row>
    <row r="1326" spans="1:12" x14ac:dyDescent="0.25">
      <c r="A1326">
        <v>52675</v>
      </c>
      <c r="B1326">
        <f t="shared" si="158"/>
        <v>31821</v>
      </c>
      <c r="C1326">
        <v>0.68163600000000002</v>
      </c>
      <c r="D1326">
        <f t="shared" si="162"/>
        <v>1.7040900000000001E-2</v>
      </c>
      <c r="E1326">
        <v>14169</v>
      </c>
      <c r="F1326">
        <v>-10.37109375</v>
      </c>
      <c r="G1326">
        <f t="shared" si="161"/>
        <v>-0.18100973297050565</v>
      </c>
      <c r="H1326" t="str">
        <f t="shared" si="163"/>
        <v>NO</v>
      </c>
      <c r="I1326" t="str">
        <f t="shared" si="164"/>
        <v>NO</v>
      </c>
      <c r="J1326" t="str">
        <f t="shared" si="159"/>
        <v>NO</v>
      </c>
      <c r="K1326">
        <v>14169</v>
      </c>
      <c r="L1326" t="str">
        <f t="shared" si="160"/>
        <v/>
      </c>
    </row>
    <row r="1327" spans="1:12" x14ac:dyDescent="0.25">
      <c r="A1327">
        <v>52700</v>
      </c>
      <c r="B1327">
        <f t="shared" si="158"/>
        <v>31846</v>
      </c>
      <c r="C1327">
        <v>0.71515899999999999</v>
      </c>
      <c r="D1327">
        <f t="shared" si="162"/>
        <v>1.7878975000000002E-2</v>
      </c>
      <c r="E1327">
        <v>14179</v>
      </c>
      <c r="F1327">
        <v>-10.28320313</v>
      </c>
      <c r="G1327">
        <f t="shared" si="161"/>
        <v>-0.17947575226988649</v>
      </c>
      <c r="H1327" t="str">
        <f t="shared" si="163"/>
        <v>NO</v>
      </c>
      <c r="I1327" t="str">
        <f t="shared" si="164"/>
        <v>NO</v>
      </c>
      <c r="J1327" t="str">
        <f t="shared" si="159"/>
        <v>NO</v>
      </c>
      <c r="K1327">
        <v>14179</v>
      </c>
      <c r="L1327" t="str">
        <f t="shared" si="160"/>
        <v/>
      </c>
    </row>
    <row r="1328" spans="1:12" x14ac:dyDescent="0.25">
      <c r="A1328">
        <v>52726</v>
      </c>
      <c r="B1328">
        <f t="shared" si="158"/>
        <v>31872</v>
      </c>
      <c r="C1328">
        <v>0.58479199999999998</v>
      </c>
      <c r="D1328">
        <f t="shared" si="162"/>
        <v>1.5204591999999999E-2</v>
      </c>
      <c r="E1328">
        <v>14190</v>
      </c>
      <c r="F1328">
        <v>-10.10742188</v>
      </c>
      <c r="G1328">
        <f t="shared" si="161"/>
        <v>-0.17640779069411522</v>
      </c>
      <c r="H1328" t="str">
        <f t="shared" si="163"/>
        <v>NO</v>
      </c>
      <c r="I1328" t="str">
        <f t="shared" si="164"/>
        <v>NO</v>
      </c>
      <c r="J1328" t="str">
        <f t="shared" si="159"/>
        <v>NO</v>
      </c>
      <c r="K1328">
        <v>14190</v>
      </c>
      <c r="L1328" t="str">
        <f t="shared" si="160"/>
        <v/>
      </c>
    </row>
    <row r="1329" spans="1:12" x14ac:dyDescent="0.25">
      <c r="A1329">
        <v>52751</v>
      </c>
      <c r="B1329">
        <f t="shared" si="158"/>
        <v>31897</v>
      </c>
      <c r="C1329">
        <v>0.42835099999999998</v>
      </c>
      <c r="D1329">
        <f t="shared" si="162"/>
        <v>1.0708774999999999E-2</v>
      </c>
      <c r="E1329">
        <v>14200</v>
      </c>
      <c r="F1329">
        <v>-9.84375</v>
      </c>
      <c r="G1329">
        <f t="shared" si="161"/>
        <v>-0.17180584824319181</v>
      </c>
      <c r="H1329" t="str">
        <f t="shared" si="163"/>
        <v>NO</v>
      </c>
      <c r="I1329" t="str">
        <f t="shared" si="164"/>
        <v>NO</v>
      </c>
      <c r="J1329" t="str">
        <f t="shared" si="159"/>
        <v>NO</v>
      </c>
      <c r="K1329">
        <v>14200</v>
      </c>
      <c r="L1329" t="str">
        <f t="shared" si="160"/>
        <v/>
      </c>
    </row>
    <row r="1330" spans="1:12" x14ac:dyDescent="0.25">
      <c r="A1330">
        <v>52776</v>
      </c>
      <c r="B1330">
        <f t="shared" si="158"/>
        <v>31922</v>
      </c>
      <c r="C1330">
        <v>0.25222099999999997</v>
      </c>
      <c r="D1330">
        <f t="shared" si="162"/>
        <v>6.3055249999999993E-3</v>
      </c>
      <c r="E1330">
        <v>14211</v>
      </c>
      <c r="F1330">
        <v>-9.4921875</v>
      </c>
      <c r="G1330">
        <f t="shared" si="161"/>
        <v>-0.16566992509164924</v>
      </c>
      <c r="H1330" t="str">
        <f t="shared" si="163"/>
        <v>NO</v>
      </c>
      <c r="I1330" t="str">
        <f t="shared" si="164"/>
        <v>NO</v>
      </c>
      <c r="J1330" t="str">
        <f t="shared" si="159"/>
        <v>NO</v>
      </c>
      <c r="K1330">
        <v>14211</v>
      </c>
      <c r="L1330" t="str">
        <f t="shared" si="160"/>
        <v/>
      </c>
    </row>
    <row r="1331" spans="1:12" x14ac:dyDescent="0.25">
      <c r="A1331">
        <v>52802</v>
      </c>
      <c r="B1331">
        <f t="shared" si="158"/>
        <v>31948</v>
      </c>
      <c r="C1331">
        <v>6.3321000000000002E-2</v>
      </c>
      <c r="D1331">
        <f t="shared" si="162"/>
        <v>1.6463460000000001E-3</v>
      </c>
      <c r="E1331">
        <v>14221</v>
      </c>
      <c r="F1331">
        <v>-9.052734375</v>
      </c>
      <c r="G1331">
        <f t="shared" si="161"/>
        <v>-0.15800002115222103</v>
      </c>
      <c r="H1331" t="str">
        <f t="shared" si="163"/>
        <v>NO</v>
      </c>
      <c r="I1331" t="str">
        <f t="shared" si="164"/>
        <v>NO</v>
      </c>
      <c r="J1331" t="str">
        <f t="shared" si="159"/>
        <v>NO</v>
      </c>
      <c r="K1331">
        <v>14221</v>
      </c>
      <c r="L1331" t="str">
        <f t="shared" si="160"/>
        <v/>
      </c>
    </row>
    <row r="1332" spans="1:12" x14ac:dyDescent="0.25">
      <c r="A1332">
        <v>52827</v>
      </c>
      <c r="B1332">
        <f t="shared" si="158"/>
        <v>31973</v>
      </c>
      <c r="C1332">
        <v>-0.125579</v>
      </c>
      <c r="D1332">
        <f t="shared" si="162"/>
        <v>-3.1394750000000001E-3</v>
      </c>
      <c r="E1332">
        <v>14231</v>
      </c>
      <c r="F1332">
        <v>-8.525390625</v>
      </c>
      <c r="G1332">
        <f t="shared" si="161"/>
        <v>-0.14879613642490719</v>
      </c>
      <c r="H1332" t="str">
        <f t="shared" si="163"/>
        <v>NO</v>
      </c>
      <c r="I1332" t="str">
        <f t="shared" si="164"/>
        <v>NO</v>
      </c>
      <c r="J1332" t="str">
        <f t="shared" si="159"/>
        <v>NO</v>
      </c>
      <c r="K1332">
        <v>14231</v>
      </c>
      <c r="L1332" t="str">
        <f t="shared" si="160"/>
        <v/>
      </c>
    </row>
    <row r="1333" spans="1:12" x14ac:dyDescent="0.25">
      <c r="A1333">
        <v>52839</v>
      </c>
      <c r="B1333">
        <f t="shared" si="158"/>
        <v>31985</v>
      </c>
      <c r="C1333">
        <v>-0.218166</v>
      </c>
      <c r="D1333">
        <f t="shared" si="162"/>
        <v>-2.617992E-3</v>
      </c>
      <c r="E1333">
        <v>14242</v>
      </c>
      <c r="F1333">
        <v>-7.91015625</v>
      </c>
      <c r="G1333">
        <f t="shared" si="161"/>
        <v>-0.13805827090970771</v>
      </c>
      <c r="H1333" t="str">
        <f t="shared" si="163"/>
        <v>NO</v>
      </c>
      <c r="I1333" t="str">
        <f t="shared" si="164"/>
        <v>NO</v>
      </c>
      <c r="J1333" t="str">
        <f t="shared" si="159"/>
        <v>NO</v>
      </c>
      <c r="K1333">
        <v>14242</v>
      </c>
      <c r="L1333" t="str">
        <f t="shared" si="160"/>
        <v/>
      </c>
    </row>
    <row r="1334" spans="1:12" x14ac:dyDescent="0.25">
      <c r="A1334">
        <v>52865</v>
      </c>
      <c r="B1334">
        <f t="shared" si="158"/>
        <v>32011</v>
      </c>
      <c r="C1334">
        <v>-0.39855200000000002</v>
      </c>
      <c r="D1334">
        <f t="shared" si="162"/>
        <v>-1.0362352000000002E-2</v>
      </c>
      <c r="E1334">
        <v>14252</v>
      </c>
      <c r="F1334">
        <v>-7.294921875</v>
      </c>
      <c r="G1334">
        <f t="shared" si="161"/>
        <v>-0.12732040539450823</v>
      </c>
      <c r="H1334" t="str">
        <f t="shared" si="163"/>
        <v>NO</v>
      </c>
      <c r="I1334" t="str">
        <f t="shared" si="164"/>
        <v>NO</v>
      </c>
      <c r="J1334" t="str">
        <f t="shared" si="159"/>
        <v>NO</v>
      </c>
      <c r="K1334">
        <v>14252</v>
      </c>
      <c r="L1334" t="str">
        <f t="shared" si="160"/>
        <v/>
      </c>
    </row>
    <row r="1335" spans="1:12" x14ac:dyDescent="0.25">
      <c r="A1335">
        <v>52890</v>
      </c>
      <c r="B1335">
        <f t="shared" si="158"/>
        <v>32036</v>
      </c>
      <c r="C1335">
        <v>-0.55446099999999998</v>
      </c>
      <c r="D1335">
        <f t="shared" si="162"/>
        <v>-1.3861525E-2</v>
      </c>
      <c r="E1335">
        <v>14263</v>
      </c>
      <c r="F1335">
        <v>-6.591796875</v>
      </c>
      <c r="G1335">
        <f t="shared" si="161"/>
        <v>-0.11504855909142309</v>
      </c>
      <c r="H1335" t="str">
        <f t="shared" si="163"/>
        <v>NO</v>
      </c>
      <c r="I1335" t="str">
        <f t="shared" si="164"/>
        <v>NO</v>
      </c>
      <c r="J1335" t="str">
        <f t="shared" si="159"/>
        <v>NO</v>
      </c>
      <c r="K1335">
        <v>14263</v>
      </c>
      <c r="L1335" t="str">
        <f t="shared" si="160"/>
        <v/>
      </c>
    </row>
    <row r="1336" spans="1:12" x14ac:dyDescent="0.25">
      <c r="A1336">
        <v>52915</v>
      </c>
      <c r="B1336">
        <f t="shared" si="158"/>
        <v>32061</v>
      </c>
      <c r="C1336">
        <v>-0.68802200000000002</v>
      </c>
      <c r="D1336">
        <f t="shared" si="162"/>
        <v>-1.7200549999999998E-2</v>
      </c>
      <c r="E1336">
        <v>14273</v>
      </c>
      <c r="F1336">
        <v>-5.80078125</v>
      </c>
      <c r="G1336">
        <f t="shared" si="161"/>
        <v>-0.10124273200045232</v>
      </c>
      <c r="H1336" t="str">
        <f t="shared" si="163"/>
        <v>NO</v>
      </c>
      <c r="I1336" t="str">
        <f t="shared" si="164"/>
        <v>NO</v>
      </c>
      <c r="J1336" t="str">
        <f t="shared" si="159"/>
        <v>NO</v>
      </c>
      <c r="K1336">
        <v>14273</v>
      </c>
      <c r="L1336" t="str">
        <f t="shared" si="160"/>
        <v/>
      </c>
    </row>
    <row r="1337" spans="1:12" x14ac:dyDescent="0.25">
      <c r="A1337">
        <v>52941</v>
      </c>
      <c r="B1337">
        <f t="shared" si="158"/>
        <v>32087</v>
      </c>
      <c r="C1337">
        <v>-0.79178400000000004</v>
      </c>
      <c r="D1337">
        <f t="shared" si="162"/>
        <v>-2.0586384000000003E-2</v>
      </c>
      <c r="E1337">
        <v>14284</v>
      </c>
      <c r="F1337">
        <v>-5.009765625</v>
      </c>
      <c r="G1337">
        <f t="shared" si="161"/>
        <v>-8.7436904909481541E-2</v>
      </c>
      <c r="H1337" t="str">
        <f t="shared" si="163"/>
        <v>NO</v>
      </c>
      <c r="I1337" t="str">
        <f t="shared" si="164"/>
        <v>NO</v>
      </c>
      <c r="J1337" t="str">
        <f t="shared" si="159"/>
        <v>NO</v>
      </c>
      <c r="K1337">
        <v>14284</v>
      </c>
      <c r="L1337" t="str">
        <f t="shared" si="160"/>
        <v/>
      </c>
    </row>
    <row r="1338" spans="1:12" x14ac:dyDescent="0.25">
      <c r="A1338">
        <v>52966</v>
      </c>
      <c r="B1338">
        <f t="shared" si="158"/>
        <v>32112</v>
      </c>
      <c r="C1338">
        <v>-0.85084800000000005</v>
      </c>
      <c r="D1338">
        <f t="shared" si="162"/>
        <v>-2.1271200000000001E-2</v>
      </c>
      <c r="E1338">
        <v>14294</v>
      </c>
      <c r="F1338">
        <v>-4.21875</v>
      </c>
      <c r="G1338">
        <f t="shared" si="161"/>
        <v>-7.3631077818510776E-2</v>
      </c>
      <c r="H1338" t="str">
        <f t="shared" si="163"/>
        <v>NO</v>
      </c>
      <c r="I1338" t="str">
        <f t="shared" si="164"/>
        <v>NO</v>
      </c>
      <c r="J1338" t="str">
        <f t="shared" si="159"/>
        <v>NO</v>
      </c>
      <c r="K1338">
        <v>14294</v>
      </c>
      <c r="L1338" t="str">
        <f t="shared" si="160"/>
        <v/>
      </c>
    </row>
    <row r="1339" spans="1:12" x14ac:dyDescent="0.25">
      <c r="A1339">
        <v>52991</v>
      </c>
      <c r="B1339">
        <f t="shared" si="158"/>
        <v>32137</v>
      </c>
      <c r="C1339">
        <v>-0.87213300000000005</v>
      </c>
      <c r="D1339">
        <f t="shared" si="162"/>
        <v>-2.1803325000000002E-2</v>
      </c>
      <c r="E1339">
        <v>14304</v>
      </c>
      <c r="F1339">
        <v>-3.33984375</v>
      </c>
      <c r="G1339">
        <f t="shared" si="161"/>
        <v>-5.8291269939654368E-2</v>
      </c>
      <c r="H1339" t="str">
        <f t="shared" si="163"/>
        <v>NO</v>
      </c>
      <c r="I1339" t="str">
        <f t="shared" si="164"/>
        <v>NO</v>
      </c>
      <c r="J1339" t="str">
        <f t="shared" si="159"/>
        <v>NO</v>
      </c>
      <c r="K1339">
        <v>14304</v>
      </c>
      <c r="L1339" t="str">
        <f t="shared" si="160"/>
        <v/>
      </c>
    </row>
    <row r="1340" spans="1:12" x14ac:dyDescent="0.25">
      <c r="A1340">
        <v>53016</v>
      </c>
      <c r="B1340">
        <f t="shared" si="158"/>
        <v>32162</v>
      </c>
      <c r="C1340">
        <v>-0.84712299999999996</v>
      </c>
      <c r="D1340">
        <f t="shared" si="162"/>
        <v>-2.1178075000000001E-2</v>
      </c>
      <c r="E1340">
        <v>14315</v>
      </c>
      <c r="F1340">
        <v>-2.4609375</v>
      </c>
      <c r="G1340">
        <f t="shared" si="161"/>
        <v>-4.2951462060797953E-2</v>
      </c>
      <c r="H1340" t="str">
        <f t="shared" si="163"/>
        <v>NO</v>
      </c>
      <c r="I1340" t="str">
        <f t="shared" si="164"/>
        <v>NO</v>
      </c>
      <c r="J1340" t="str">
        <f t="shared" si="159"/>
        <v>NO</v>
      </c>
      <c r="K1340">
        <v>14315</v>
      </c>
      <c r="L1340" t="str">
        <f t="shared" si="160"/>
        <v/>
      </c>
    </row>
    <row r="1341" spans="1:12" x14ac:dyDescent="0.25">
      <c r="A1341">
        <v>53042</v>
      </c>
      <c r="B1341">
        <f t="shared" si="158"/>
        <v>32188</v>
      </c>
      <c r="C1341">
        <v>-0.78007700000000002</v>
      </c>
      <c r="D1341">
        <f t="shared" si="162"/>
        <v>-2.0282002E-2</v>
      </c>
      <c r="E1341">
        <v>14325</v>
      </c>
      <c r="F1341">
        <v>-1.494140625</v>
      </c>
      <c r="G1341">
        <f t="shared" si="161"/>
        <v>-2.6077673394055898E-2</v>
      </c>
      <c r="H1341" t="str">
        <f t="shared" si="163"/>
        <v>NO</v>
      </c>
      <c r="I1341" t="str">
        <f t="shared" si="164"/>
        <v>NO</v>
      </c>
      <c r="J1341" t="str">
        <f t="shared" si="159"/>
        <v>NO</v>
      </c>
      <c r="K1341">
        <v>14325</v>
      </c>
      <c r="L1341" t="str">
        <f t="shared" si="160"/>
        <v/>
      </c>
    </row>
    <row r="1342" spans="1:12" x14ac:dyDescent="0.25">
      <c r="A1342">
        <v>53054</v>
      </c>
      <c r="B1342">
        <f t="shared" si="158"/>
        <v>32200</v>
      </c>
      <c r="C1342">
        <v>-0.73591200000000001</v>
      </c>
      <c r="D1342">
        <f t="shared" si="162"/>
        <v>-8.8309440000000003E-3</v>
      </c>
      <c r="E1342">
        <v>14336</v>
      </c>
      <c r="F1342">
        <v>-0.615234375</v>
      </c>
      <c r="G1342">
        <f t="shared" si="161"/>
        <v>-1.0737865515199488E-2</v>
      </c>
      <c r="H1342" t="str">
        <f t="shared" si="163"/>
        <v>NO</v>
      </c>
      <c r="I1342" t="str">
        <f t="shared" si="164"/>
        <v>NO</v>
      </c>
      <c r="J1342" t="str">
        <f t="shared" si="159"/>
        <v>NO</v>
      </c>
      <c r="K1342">
        <v>14336</v>
      </c>
      <c r="L1342" t="str">
        <f t="shared" si="160"/>
        <v/>
      </c>
    </row>
    <row r="1343" spans="1:12" x14ac:dyDescent="0.25">
      <c r="A1343">
        <v>53079</v>
      </c>
      <c r="B1343">
        <f t="shared" si="158"/>
        <v>32225</v>
      </c>
      <c r="C1343">
        <v>-0.61139699999999997</v>
      </c>
      <c r="D1343">
        <f t="shared" si="162"/>
        <v>-1.5284925E-2</v>
      </c>
      <c r="E1343">
        <v>14346</v>
      </c>
      <c r="F1343">
        <v>0.3515625</v>
      </c>
      <c r="G1343">
        <f t="shared" si="161"/>
        <v>6.1359231515425647E-3</v>
      </c>
      <c r="H1343" t="str">
        <f t="shared" si="163"/>
        <v>NO</v>
      </c>
      <c r="I1343" t="str">
        <f t="shared" si="164"/>
        <v>NO</v>
      </c>
      <c r="J1343" t="str">
        <f t="shared" si="159"/>
        <v>NO</v>
      </c>
      <c r="K1343">
        <v>14346</v>
      </c>
      <c r="L1343" t="str">
        <f t="shared" si="160"/>
        <v/>
      </c>
    </row>
    <row r="1344" spans="1:12" x14ac:dyDescent="0.25">
      <c r="A1344">
        <v>53105</v>
      </c>
      <c r="B1344">
        <f t="shared" si="158"/>
        <v>32251</v>
      </c>
      <c r="C1344">
        <v>-0.45974500000000001</v>
      </c>
      <c r="D1344">
        <f t="shared" si="162"/>
        <v>-1.195337E-2</v>
      </c>
      <c r="E1344">
        <v>14357</v>
      </c>
      <c r="F1344">
        <v>1.23046875</v>
      </c>
      <c r="G1344">
        <f t="shared" si="161"/>
        <v>2.1475731030398976E-2</v>
      </c>
      <c r="H1344" t="str">
        <f t="shared" si="163"/>
        <v>NO</v>
      </c>
      <c r="I1344" t="str">
        <f t="shared" si="164"/>
        <v>NO</v>
      </c>
      <c r="J1344" t="str">
        <f t="shared" si="159"/>
        <v>NO</v>
      </c>
      <c r="K1344">
        <v>14357</v>
      </c>
      <c r="L1344" t="str">
        <f t="shared" si="160"/>
        <v/>
      </c>
    </row>
    <row r="1345" spans="1:12" x14ac:dyDescent="0.25">
      <c r="A1345">
        <v>53130</v>
      </c>
      <c r="B1345">
        <f t="shared" si="158"/>
        <v>32276</v>
      </c>
      <c r="C1345">
        <v>-0.286277</v>
      </c>
      <c r="D1345">
        <f t="shared" si="162"/>
        <v>-7.1569250000000006E-3</v>
      </c>
      <c r="E1345">
        <v>14367</v>
      </c>
      <c r="F1345">
        <v>2.109375</v>
      </c>
      <c r="G1345">
        <f t="shared" si="161"/>
        <v>3.6815538909255388E-2</v>
      </c>
      <c r="H1345" t="str">
        <f t="shared" si="163"/>
        <v>NO</v>
      </c>
      <c r="I1345" t="str">
        <f t="shared" si="164"/>
        <v>NO</v>
      </c>
      <c r="J1345" t="str">
        <f t="shared" si="159"/>
        <v>NO</v>
      </c>
      <c r="K1345">
        <v>14367</v>
      </c>
      <c r="L1345" t="str">
        <f t="shared" si="160"/>
        <v/>
      </c>
    </row>
    <row r="1346" spans="1:12" x14ac:dyDescent="0.25">
      <c r="A1346">
        <v>53156</v>
      </c>
      <c r="B1346">
        <f t="shared" ref="B1346:B1409" si="165">A1346-$R$2</f>
        <v>32302</v>
      </c>
      <c r="C1346">
        <v>-9.4715999999999995E-2</v>
      </c>
      <c r="D1346">
        <f t="shared" si="162"/>
        <v>-2.4626159999999995E-3</v>
      </c>
      <c r="E1346">
        <v>14377</v>
      </c>
      <c r="F1346">
        <v>2.98828125</v>
      </c>
      <c r="G1346">
        <f t="shared" si="161"/>
        <v>5.2155346788111796E-2</v>
      </c>
      <c r="H1346" t="str">
        <f t="shared" si="163"/>
        <v>NO</v>
      </c>
      <c r="I1346" t="str">
        <f t="shared" si="164"/>
        <v>NO</v>
      </c>
      <c r="J1346" t="str">
        <f t="shared" ref="J1346:J1409" si="166">IF(OR(I1346="YES",H1346="YES"),"YES","NO")</f>
        <v>NO</v>
      </c>
      <c r="K1346">
        <v>14377</v>
      </c>
      <c r="L1346" t="str">
        <f t="shared" ref="L1346:L1409" si="167">IF(J1346="YES",F1346, "")</f>
        <v/>
      </c>
    </row>
    <row r="1347" spans="1:12" x14ac:dyDescent="0.25">
      <c r="A1347">
        <v>53181</v>
      </c>
      <c r="B1347">
        <f t="shared" si="165"/>
        <v>32327</v>
      </c>
      <c r="C1347">
        <v>9.8441000000000001E-2</v>
      </c>
      <c r="D1347">
        <f t="shared" si="162"/>
        <v>2.4610250000000004E-3</v>
      </c>
      <c r="E1347">
        <v>14388</v>
      </c>
      <c r="F1347">
        <v>3.8671875</v>
      </c>
      <c r="G1347">
        <f t="shared" ref="G1347:G1410" si="168">F1347*PI()/180</f>
        <v>6.7495154666968218E-2</v>
      </c>
      <c r="H1347" t="str">
        <f t="shared" si="163"/>
        <v>NO</v>
      </c>
      <c r="I1347" t="str">
        <f t="shared" si="164"/>
        <v>NO</v>
      </c>
      <c r="J1347" t="str">
        <f t="shared" si="166"/>
        <v>NO</v>
      </c>
      <c r="K1347">
        <v>14388</v>
      </c>
      <c r="L1347" t="str">
        <f t="shared" si="167"/>
        <v/>
      </c>
    </row>
    <row r="1348" spans="1:12" x14ac:dyDescent="0.25">
      <c r="A1348">
        <v>53207</v>
      </c>
      <c r="B1348">
        <f t="shared" si="165"/>
        <v>32353</v>
      </c>
      <c r="C1348">
        <v>0.28361599999999998</v>
      </c>
      <c r="D1348">
        <f t="shared" ref="D1348:D1411" si="169">(C1348*(B1348-B1347))/1000</f>
        <v>7.3740159999999989E-3</v>
      </c>
      <c r="E1348">
        <v>14398</v>
      </c>
      <c r="F1348">
        <v>4.658203125</v>
      </c>
      <c r="G1348">
        <f t="shared" si="168"/>
        <v>8.1300981757938984E-2</v>
      </c>
      <c r="H1348" t="str">
        <f t="shared" si="163"/>
        <v>NO</v>
      </c>
      <c r="I1348" t="str">
        <f t="shared" si="164"/>
        <v>NO</v>
      </c>
      <c r="J1348" t="str">
        <f t="shared" si="166"/>
        <v>NO</v>
      </c>
      <c r="K1348">
        <v>14398</v>
      </c>
      <c r="L1348" t="str">
        <f t="shared" si="167"/>
        <v/>
      </c>
    </row>
    <row r="1349" spans="1:12" x14ac:dyDescent="0.25">
      <c r="A1349">
        <v>53232</v>
      </c>
      <c r="B1349">
        <f t="shared" si="165"/>
        <v>32378</v>
      </c>
      <c r="C1349">
        <v>0.45974500000000001</v>
      </c>
      <c r="D1349">
        <f t="shared" si="169"/>
        <v>1.1493625E-2</v>
      </c>
      <c r="E1349">
        <v>14409</v>
      </c>
      <c r="F1349">
        <v>5.44921875</v>
      </c>
      <c r="G1349">
        <f t="shared" si="168"/>
        <v>9.5106808848909749E-2</v>
      </c>
      <c r="H1349" t="str">
        <f t="shared" si="163"/>
        <v>NO</v>
      </c>
      <c r="I1349" t="str">
        <f t="shared" si="164"/>
        <v>NO</v>
      </c>
      <c r="J1349" t="str">
        <f t="shared" si="166"/>
        <v>NO</v>
      </c>
      <c r="K1349">
        <v>14409</v>
      </c>
      <c r="L1349" t="str">
        <f t="shared" si="167"/>
        <v/>
      </c>
    </row>
    <row r="1350" spans="1:12" x14ac:dyDescent="0.25">
      <c r="A1350">
        <v>53245</v>
      </c>
      <c r="B1350">
        <f t="shared" si="165"/>
        <v>32391</v>
      </c>
      <c r="C1350">
        <v>0.53903000000000001</v>
      </c>
      <c r="D1350">
        <f t="shared" si="169"/>
        <v>7.0073899999999996E-3</v>
      </c>
      <c r="E1350">
        <v>14419</v>
      </c>
      <c r="F1350">
        <v>6.15234375</v>
      </c>
      <c r="G1350">
        <f t="shared" si="168"/>
        <v>0.10737865515199488</v>
      </c>
      <c r="H1350" t="str">
        <f t="shared" ref="H1350:H1413" si="170">IF(AND(F1350=MAX(F1346:F1354), _xlfn.STDEV.P(F1346:F1354)&gt;$S$2),"YES","NO")</f>
        <v>NO</v>
      </c>
      <c r="I1350" t="str">
        <f t="shared" ref="I1350:I1413" si="171">IF(AND(F1350=MIN(F1346:F1354), _xlfn.STDEV.P(F1346:F1354)&gt;$S$2),"YES","NO")</f>
        <v>NO</v>
      </c>
      <c r="J1350" t="str">
        <f t="shared" si="166"/>
        <v>NO</v>
      </c>
      <c r="K1350">
        <v>14419</v>
      </c>
      <c r="L1350" t="str">
        <f t="shared" si="167"/>
        <v/>
      </c>
    </row>
    <row r="1351" spans="1:12" x14ac:dyDescent="0.25">
      <c r="A1351">
        <v>53270</v>
      </c>
      <c r="B1351">
        <f t="shared" si="165"/>
        <v>32416</v>
      </c>
      <c r="C1351">
        <v>0.68163600000000002</v>
      </c>
      <c r="D1351">
        <f t="shared" si="169"/>
        <v>1.7040900000000001E-2</v>
      </c>
      <c r="E1351">
        <v>14429</v>
      </c>
      <c r="F1351">
        <v>6.85546875</v>
      </c>
      <c r="G1351">
        <f t="shared" si="168"/>
        <v>0.11965050145508001</v>
      </c>
      <c r="H1351" t="str">
        <f t="shared" si="170"/>
        <v>NO</v>
      </c>
      <c r="I1351" t="str">
        <f t="shared" si="171"/>
        <v>NO</v>
      </c>
      <c r="J1351" t="str">
        <f t="shared" si="166"/>
        <v>NO</v>
      </c>
      <c r="K1351">
        <v>14429</v>
      </c>
      <c r="L1351" t="str">
        <f t="shared" si="167"/>
        <v/>
      </c>
    </row>
    <row r="1352" spans="1:12" x14ac:dyDescent="0.25">
      <c r="A1352">
        <v>53295</v>
      </c>
      <c r="B1352">
        <f t="shared" si="165"/>
        <v>32441</v>
      </c>
      <c r="C1352">
        <v>0.78220599999999996</v>
      </c>
      <c r="D1352">
        <f t="shared" si="169"/>
        <v>1.9555149999999997E-2</v>
      </c>
      <c r="E1352">
        <v>14440</v>
      </c>
      <c r="F1352">
        <v>7.470703125</v>
      </c>
      <c r="G1352">
        <f t="shared" si="168"/>
        <v>0.1303883669702795</v>
      </c>
      <c r="H1352" t="str">
        <f t="shared" si="170"/>
        <v>NO</v>
      </c>
      <c r="I1352" t="str">
        <f t="shared" si="171"/>
        <v>NO</v>
      </c>
      <c r="J1352" t="str">
        <f t="shared" si="166"/>
        <v>NO</v>
      </c>
      <c r="K1352">
        <v>14440</v>
      </c>
      <c r="L1352" t="str">
        <f t="shared" si="167"/>
        <v/>
      </c>
    </row>
    <row r="1353" spans="1:12" x14ac:dyDescent="0.25">
      <c r="A1353">
        <v>53320</v>
      </c>
      <c r="B1353">
        <f t="shared" si="165"/>
        <v>32466</v>
      </c>
      <c r="C1353">
        <v>0.85882999999999998</v>
      </c>
      <c r="D1353">
        <f t="shared" si="169"/>
        <v>2.147075E-2</v>
      </c>
      <c r="E1353">
        <v>14450</v>
      </c>
      <c r="F1353">
        <v>7.998046875</v>
      </c>
      <c r="G1353">
        <f t="shared" si="168"/>
        <v>0.13959225169759334</v>
      </c>
      <c r="H1353" t="str">
        <f t="shared" si="170"/>
        <v>NO</v>
      </c>
      <c r="I1353" t="str">
        <f t="shared" si="171"/>
        <v>NO</v>
      </c>
      <c r="J1353" t="str">
        <f t="shared" si="166"/>
        <v>NO</v>
      </c>
      <c r="K1353">
        <v>14450</v>
      </c>
      <c r="L1353" t="str">
        <f t="shared" si="167"/>
        <v/>
      </c>
    </row>
    <row r="1354" spans="1:12" x14ac:dyDescent="0.25">
      <c r="A1354">
        <v>53346</v>
      </c>
      <c r="B1354">
        <f t="shared" si="165"/>
        <v>32492</v>
      </c>
      <c r="C1354">
        <v>0.88703200000000004</v>
      </c>
      <c r="D1354">
        <f t="shared" si="169"/>
        <v>2.3062832000000002E-2</v>
      </c>
      <c r="E1354">
        <v>14461</v>
      </c>
      <c r="F1354">
        <v>8.525390625</v>
      </c>
      <c r="G1354">
        <f t="shared" si="168"/>
        <v>0.14879613642490719</v>
      </c>
      <c r="H1354" t="str">
        <f t="shared" si="170"/>
        <v>NO</v>
      </c>
      <c r="I1354" t="str">
        <f t="shared" si="171"/>
        <v>NO</v>
      </c>
      <c r="J1354" t="str">
        <f t="shared" si="166"/>
        <v>NO</v>
      </c>
      <c r="K1354">
        <v>14461</v>
      </c>
      <c r="L1354" t="str">
        <f t="shared" si="167"/>
        <v/>
      </c>
    </row>
    <row r="1355" spans="1:12" x14ac:dyDescent="0.25">
      <c r="A1355">
        <v>53371</v>
      </c>
      <c r="B1355">
        <f t="shared" si="165"/>
        <v>32517</v>
      </c>
      <c r="C1355">
        <v>0.87213300000000005</v>
      </c>
      <c r="D1355">
        <f t="shared" si="169"/>
        <v>2.1803325000000002E-2</v>
      </c>
      <c r="E1355">
        <v>14471</v>
      </c>
      <c r="F1355">
        <v>8.96484375</v>
      </c>
      <c r="G1355">
        <f t="shared" si="168"/>
        <v>0.1564660403643354</v>
      </c>
      <c r="H1355" t="str">
        <f t="shared" si="170"/>
        <v>NO</v>
      </c>
      <c r="I1355" t="str">
        <f t="shared" si="171"/>
        <v>NO</v>
      </c>
      <c r="J1355" t="str">
        <f t="shared" si="166"/>
        <v>NO</v>
      </c>
      <c r="K1355">
        <v>14471</v>
      </c>
      <c r="L1355" t="str">
        <f t="shared" si="167"/>
        <v/>
      </c>
    </row>
    <row r="1356" spans="1:12" x14ac:dyDescent="0.25">
      <c r="A1356">
        <v>53396</v>
      </c>
      <c r="B1356">
        <f t="shared" si="165"/>
        <v>32542</v>
      </c>
      <c r="C1356">
        <v>0.81040699999999999</v>
      </c>
      <c r="D1356">
        <f t="shared" si="169"/>
        <v>2.0260175000000002E-2</v>
      </c>
      <c r="E1356">
        <v>14482</v>
      </c>
      <c r="F1356">
        <v>9.228515625</v>
      </c>
      <c r="G1356">
        <f t="shared" si="168"/>
        <v>0.16106798272799233</v>
      </c>
      <c r="H1356" t="str">
        <f t="shared" si="170"/>
        <v>NO</v>
      </c>
      <c r="I1356" t="str">
        <f t="shared" si="171"/>
        <v>NO</v>
      </c>
      <c r="J1356" t="str">
        <f t="shared" si="166"/>
        <v>NO</v>
      </c>
      <c r="K1356">
        <v>14482</v>
      </c>
      <c r="L1356" t="str">
        <f t="shared" si="167"/>
        <v/>
      </c>
    </row>
    <row r="1357" spans="1:12" x14ac:dyDescent="0.25">
      <c r="A1357">
        <v>53409</v>
      </c>
      <c r="B1357">
        <f t="shared" si="165"/>
        <v>32555</v>
      </c>
      <c r="C1357">
        <v>0.76198500000000002</v>
      </c>
      <c r="D1357">
        <f t="shared" si="169"/>
        <v>9.9058050000000002E-3</v>
      </c>
      <c r="E1357">
        <v>14492</v>
      </c>
      <c r="F1357">
        <v>9.580078125</v>
      </c>
      <c r="G1357">
        <f t="shared" si="168"/>
        <v>0.16720390587953488</v>
      </c>
      <c r="H1357" t="str">
        <f t="shared" si="170"/>
        <v>NO</v>
      </c>
      <c r="I1357" t="str">
        <f t="shared" si="171"/>
        <v>NO</v>
      </c>
      <c r="J1357" t="str">
        <f t="shared" si="166"/>
        <v>NO</v>
      </c>
      <c r="K1357">
        <v>14492</v>
      </c>
      <c r="L1357" t="str">
        <f t="shared" si="167"/>
        <v/>
      </c>
    </row>
    <row r="1358" spans="1:12" x14ac:dyDescent="0.25">
      <c r="A1358">
        <v>53434</v>
      </c>
      <c r="B1358">
        <f t="shared" si="165"/>
        <v>32580</v>
      </c>
      <c r="C1358">
        <v>0.65237000000000001</v>
      </c>
      <c r="D1358">
        <f t="shared" si="169"/>
        <v>1.6309249999999997E-2</v>
      </c>
      <c r="E1358">
        <v>14502</v>
      </c>
      <c r="F1358">
        <v>9.755859375</v>
      </c>
      <c r="G1358">
        <f t="shared" si="168"/>
        <v>0.17027186745530618</v>
      </c>
      <c r="H1358" t="str">
        <f t="shared" si="170"/>
        <v>NO</v>
      </c>
      <c r="I1358" t="str">
        <f t="shared" si="171"/>
        <v>NO</v>
      </c>
      <c r="J1358" t="str">
        <f t="shared" si="166"/>
        <v>NO</v>
      </c>
      <c r="K1358">
        <v>14502</v>
      </c>
      <c r="L1358" t="str">
        <f t="shared" si="167"/>
        <v/>
      </c>
    </row>
    <row r="1359" spans="1:12" x14ac:dyDescent="0.25">
      <c r="A1359">
        <v>53459</v>
      </c>
      <c r="B1359">
        <f t="shared" si="165"/>
        <v>32605</v>
      </c>
      <c r="C1359">
        <v>0.512957</v>
      </c>
      <c r="D1359">
        <f t="shared" si="169"/>
        <v>1.2823925E-2</v>
      </c>
      <c r="E1359">
        <v>14534</v>
      </c>
      <c r="F1359">
        <v>9.84375</v>
      </c>
      <c r="G1359">
        <f t="shared" si="168"/>
        <v>0.17180584824319181</v>
      </c>
      <c r="H1359" t="str">
        <f t="shared" si="170"/>
        <v>YES</v>
      </c>
      <c r="I1359" t="str">
        <f t="shared" si="171"/>
        <v>NO</v>
      </c>
      <c r="J1359" t="str">
        <f t="shared" si="166"/>
        <v>YES</v>
      </c>
      <c r="K1359">
        <v>14534</v>
      </c>
      <c r="L1359">
        <f t="shared" si="167"/>
        <v>9.84375</v>
      </c>
    </row>
    <row r="1360" spans="1:12" x14ac:dyDescent="0.25">
      <c r="A1360">
        <v>53484</v>
      </c>
      <c r="B1360">
        <f t="shared" si="165"/>
        <v>32630</v>
      </c>
      <c r="C1360">
        <v>0.34853400000000001</v>
      </c>
      <c r="D1360">
        <f t="shared" si="169"/>
        <v>8.7133499999999999E-3</v>
      </c>
      <c r="E1360">
        <v>14544</v>
      </c>
      <c r="F1360">
        <v>9.66796875</v>
      </c>
      <c r="G1360">
        <f t="shared" si="168"/>
        <v>0.16873788666742054</v>
      </c>
      <c r="H1360" t="str">
        <f t="shared" si="170"/>
        <v>NO</v>
      </c>
      <c r="I1360" t="str">
        <f t="shared" si="171"/>
        <v>NO</v>
      </c>
      <c r="J1360" t="str">
        <f t="shared" si="166"/>
        <v>NO</v>
      </c>
      <c r="K1360">
        <v>14544</v>
      </c>
      <c r="L1360" t="str">
        <f t="shared" si="167"/>
        <v/>
      </c>
    </row>
    <row r="1361" spans="1:12" x14ac:dyDescent="0.25">
      <c r="A1361">
        <v>53510</v>
      </c>
      <c r="B1361">
        <f t="shared" si="165"/>
        <v>32656</v>
      </c>
      <c r="C1361">
        <v>0.16442300000000001</v>
      </c>
      <c r="D1361">
        <f t="shared" si="169"/>
        <v>4.2749980000000003E-3</v>
      </c>
      <c r="E1361">
        <v>14555</v>
      </c>
      <c r="F1361">
        <v>9.4921875</v>
      </c>
      <c r="G1361">
        <f t="shared" si="168"/>
        <v>0.16566992509164924</v>
      </c>
      <c r="H1361" t="str">
        <f t="shared" si="170"/>
        <v>NO</v>
      </c>
      <c r="I1361" t="str">
        <f t="shared" si="171"/>
        <v>NO</v>
      </c>
      <c r="J1361" t="str">
        <f t="shared" si="166"/>
        <v>NO</v>
      </c>
      <c r="K1361">
        <v>14555</v>
      </c>
      <c r="L1361" t="str">
        <f t="shared" si="167"/>
        <v/>
      </c>
    </row>
    <row r="1362" spans="1:12" x14ac:dyDescent="0.25">
      <c r="A1362">
        <v>53535</v>
      </c>
      <c r="B1362">
        <f t="shared" si="165"/>
        <v>32681</v>
      </c>
      <c r="C1362">
        <v>-2.8202000000000001E-2</v>
      </c>
      <c r="D1362">
        <f t="shared" si="169"/>
        <v>-7.0505000000000003E-4</v>
      </c>
      <c r="E1362">
        <v>14565</v>
      </c>
      <c r="F1362">
        <v>9.228515625</v>
      </c>
      <c r="G1362">
        <f t="shared" si="168"/>
        <v>0.16106798272799233</v>
      </c>
      <c r="H1362" t="str">
        <f t="shared" si="170"/>
        <v>NO</v>
      </c>
      <c r="I1362" t="str">
        <f t="shared" si="171"/>
        <v>NO</v>
      </c>
      <c r="J1362" t="str">
        <f t="shared" si="166"/>
        <v>NO</v>
      </c>
      <c r="K1362">
        <v>14565</v>
      </c>
      <c r="L1362" t="str">
        <f t="shared" si="167"/>
        <v/>
      </c>
    </row>
    <row r="1363" spans="1:12" x14ac:dyDescent="0.25">
      <c r="A1363">
        <v>53561</v>
      </c>
      <c r="B1363">
        <f t="shared" si="165"/>
        <v>32707</v>
      </c>
      <c r="C1363">
        <v>-0.215506</v>
      </c>
      <c r="D1363">
        <f t="shared" si="169"/>
        <v>-5.6031560000000006E-3</v>
      </c>
      <c r="E1363">
        <v>14575</v>
      </c>
      <c r="F1363">
        <v>8.876953125</v>
      </c>
      <c r="G1363">
        <f t="shared" si="168"/>
        <v>0.15493205957644976</v>
      </c>
      <c r="H1363" t="str">
        <f t="shared" si="170"/>
        <v>NO</v>
      </c>
      <c r="I1363" t="str">
        <f t="shared" si="171"/>
        <v>NO</v>
      </c>
      <c r="J1363" t="str">
        <f t="shared" si="166"/>
        <v>NO</v>
      </c>
      <c r="K1363">
        <v>14575</v>
      </c>
      <c r="L1363" t="str">
        <f t="shared" si="167"/>
        <v/>
      </c>
    </row>
    <row r="1364" spans="1:12" x14ac:dyDescent="0.25">
      <c r="A1364">
        <v>53586</v>
      </c>
      <c r="B1364">
        <f t="shared" si="165"/>
        <v>32732</v>
      </c>
      <c r="C1364">
        <v>-0.39003900000000002</v>
      </c>
      <c r="D1364">
        <f t="shared" si="169"/>
        <v>-9.7509750000000003E-3</v>
      </c>
      <c r="E1364">
        <v>14586</v>
      </c>
      <c r="F1364">
        <v>8.4375</v>
      </c>
      <c r="G1364">
        <f t="shared" si="168"/>
        <v>0.14726215563702155</v>
      </c>
      <c r="H1364" t="str">
        <f t="shared" si="170"/>
        <v>NO</v>
      </c>
      <c r="I1364" t="str">
        <f t="shared" si="171"/>
        <v>NO</v>
      </c>
      <c r="J1364" t="str">
        <f t="shared" si="166"/>
        <v>NO</v>
      </c>
      <c r="K1364">
        <v>14586</v>
      </c>
      <c r="L1364" t="str">
        <f t="shared" si="167"/>
        <v/>
      </c>
    </row>
    <row r="1365" spans="1:12" x14ac:dyDescent="0.25">
      <c r="A1365">
        <v>53612</v>
      </c>
      <c r="B1365">
        <f t="shared" si="165"/>
        <v>32758</v>
      </c>
      <c r="C1365">
        <v>-0.54381900000000005</v>
      </c>
      <c r="D1365">
        <f t="shared" si="169"/>
        <v>-1.4139294000000002E-2</v>
      </c>
      <c r="E1365">
        <v>14596</v>
      </c>
      <c r="F1365">
        <v>7.91015625</v>
      </c>
      <c r="G1365">
        <f t="shared" si="168"/>
        <v>0.13805827090970771</v>
      </c>
      <c r="H1365" t="str">
        <f t="shared" si="170"/>
        <v>NO</v>
      </c>
      <c r="I1365" t="str">
        <f t="shared" si="171"/>
        <v>NO</v>
      </c>
      <c r="J1365" t="str">
        <f t="shared" si="166"/>
        <v>NO</v>
      </c>
      <c r="K1365">
        <v>14596</v>
      </c>
      <c r="L1365" t="str">
        <f t="shared" si="167"/>
        <v/>
      </c>
    </row>
    <row r="1366" spans="1:12" x14ac:dyDescent="0.25">
      <c r="A1366">
        <v>53624</v>
      </c>
      <c r="B1366">
        <f t="shared" si="165"/>
        <v>32770</v>
      </c>
      <c r="C1366">
        <v>-0.61139699999999997</v>
      </c>
      <c r="D1366">
        <f t="shared" si="169"/>
        <v>-7.336764E-3</v>
      </c>
      <c r="E1366">
        <v>14607</v>
      </c>
      <c r="F1366">
        <v>7.3828125</v>
      </c>
      <c r="G1366">
        <f t="shared" si="168"/>
        <v>0.12885438618239384</v>
      </c>
      <c r="H1366" t="str">
        <f t="shared" si="170"/>
        <v>NO</v>
      </c>
      <c r="I1366" t="str">
        <f t="shared" si="171"/>
        <v>NO</v>
      </c>
      <c r="J1366" t="str">
        <f t="shared" si="166"/>
        <v>NO</v>
      </c>
      <c r="K1366">
        <v>14607</v>
      </c>
      <c r="L1366" t="str">
        <f t="shared" si="167"/>
        <v/>
      </c>
    </row>
    <row r="1367" spans="1:12" x14ac:dyDescent="0.25">
      <c r="A1367">
        <v>53637</v>
      </c>
      <c r="B1367">
        <f t="shared" si="165"/>
        <v>32783</v>
      </c>
      <c r="C1367">
        <v>-0.66993000000000003</v>
      </c>
      <c r="D1367">
        <f t="shared" si="169"/>
        <v>-8.7090899999999992E-3</v>
      </c>
      <c r="E1367">
        <v>14617</v>
      </c>
      <c r="F1367">
        <v>6.767578125</v>
      </c>
      <c r="G1367">
        <f t="shared" si="168"/>
        <v>0.11811652066719437</v>
      </c>
      <c r="H1367" t="str">
        <f t="shared" si="170"/>
        <v>NO</v>
      </c>
      <c r="I1367" t="str">
        <f t="shared" si="171"/>
        <v>NO</v>
      </c>
      <c r="J1367" t="str">
        <f t="shared" si="166"/>
        <v>NO</v>
      </c>
      <c r="K1367">
        <v>14617</v>
      </c>
      <c r="L1367" t="str">
        <f t="shared" si="167"/>
        <v/>
      </c>
    </row>
    <row r="1368" spans="1:12" x14ac:dyDescent="0.25">
      <c r="A1368">
        <v>53662</v>
      </c>
      <c r="B1368">
        <f t="shared" si="165"/>
        <v>32808</v>
      </c>
      <c r="C1368">
        <v>-0.76517800000000002</v>
      </c>
      <c r="D1368">
        <f t="shared" si="169"/>
        <v>-1.9129450000000003E-2</v>
      </c>
      <c r="E1368">
        <v>14628</v>
      </c>
      <c r="F1368">
        <v>6.064453125</v>
      </c>
      <c r="G1368">
        <f t="shared" si="168"/>
        <v>0.10584467436410924</v>
      </c>
      <c r="H1368" t="str">
        <f t="shared" si="170"/>
        <v>NO</v>
      </c>
      <c r="I1368" t="str">
        <f t="shared" si="171"/>
        <v>NO</v>
      </c>
      <c r="J1368" t="str">
        <f t="shared" si="166"/>
        <v>NO</v>
      </c>
      <c r="K1368">
        <v>14628</v>
      </c>
      <c r="L1368" t="str">
        <f t="shared" si="167"/>
        <v/>
      </c>
    </row>
    <row r="1369" spans="1:12" x14ac:dyDescent="0.25">
      <c r="A1369">
        <v>53688</v>
      </c>
      <c r="B1369">
        <f t="shared" si="165"/>
        <v>32834</v>
      </c>
      <c r="C1369">
        <v>-0.82530700000000001</v>
      </c>
      <c r="D1369">
        <f t="shared" si="169"/>
        <v>-2.1457982E-2</v>
      </c>
      <c r="E1369">
        <v>14638</v>
      </c>
      <c r="F1369">
        <v>5.2734375</v>
      </c>
      <c r="G1369">
        <f t="shared" si="168"/>
        <v>9.2038847273138477E-2</v>
      </c>
      <c r="H1369" t="str">
        <f t="shared" si="170"/>
        <v>NO</v>
      </c>
      <c r="I1369" t="str">
        <f t="shared" si="171"/>
        <v>NO</v>
      </c>
      <c r="J1369" t="str">
        <f t="shared" si="166"/>
        <v>NO</v>
      </c>
      <c r="K1369">
        <v>14638</v>
      </c>
      <c r="L1369" t="str">
        <f t="shared" si="167"/>
        <v/>
      </c>
    </row>
    <row r="1370" spans="1:12" x14ac:dyDescent="0.25">
      <c r="A1370">
        <v>53713</v>
      </c>
      <c r="B1370">
        <f t="shared" si="165"/>
        <v>32859</v>
      </c>
      <c r="C1370">
        <v>-0.83807699999999996</v>
      </c>
      <c r="D1370">
        <f t="shared" si="169"/>
        <v>-2.0951925E-2</v>
      </c>
      <c r="E1370">
        <v>14648</v>
      </c>
      <c r="F1370">
        <v>4.5703125</v>
      </c>
      <c r="G1370">
        <f t="shared" si="168"/>
        <v>7.9767000970053348E-2</v>
      </c>
      <c r="H1370" t="str">
        <f t="shared" si="170"/>
        <v>NO</v>
      </c>
      <c r="I1370" t="str">
        <f t="shared" si="171"/>
        <v>NO</v>
      </c>
      <c r="J1370" t="str">
        <f t="shared" si="166"/>
        <v>NO</v>
      </c>
      <c r="K1370">
        <v>14648</v>
      </c>
      <c r="L1370" t="str">
        <f t="shared" si="167"/>
        <v/>
      </c>
    </row>
    <row r="1371" spans="1:12" x14ac:dyDescent="0.25">
      <c r="A1371">
        <v>53738</v>
      </c>
      <c r="B1371">
        <f t="shared" si="165"/>
        <v>32884</v>
      </c>
      <c r="C1371">
        <v>-0.81519600000000003</v>
      </c>
      <c r="D1371">
        <f t="shared" si="169"/>
        <v>-2.0379899999999999E-2</v>
      </c>
      <c r="E1371">
        <v>14659</v>
      </c>
      <c r="F1371">
        <v>3.69140625</v>
      </c>
      <c r="G1371">
        <f t="shared" si="168"/>
        <v>6.4427193091196919E-2</v>
      </c>
      <c r="H1371" t="str">
        <f t="shared" si="170"/>
        <v>NO</v>
      </c>
      <c r="I1371" t="str">
        <f t="shared" si="171"/>
        <v>NO</v>
      </c>
      <c r="J1371" t="str">
        <f t="shared" si="166"/>
        <v>NO</v>
      </c>
      <c r="K1371">
        <v>14659</v>
      </c>
      <c r="L1371" t="str">
        <f t="shared" si="167"/>
        <v/>
      </c>
    </row>
    <row r="1372" spans="1:12" x14ac:dyDescent="0.25">
      <c r="A1372">
        <v>53763</v>
      </c>
      <c r="B1372">
        <f t="shared" si="165"/>
        <v>32909</v>
      </c>
      <c r="C1372">
        <v>-0.75081100000000001</v>
      </c>
      <c r="D1372">
        <f t="shared" si="169"/>
        <v>-1.8770275000000003E-2</v>
      </c>
      <c r="E1372">
        <v>14669</v>
      </c>
      <c r="F1372">
        <v>2.900390625</v>
      </c>
      <c r="G1372">
        <f t="shared" si="168"/>
        <v>5.062136600022616E-2</v>
      </c>
      <c r="H1372" t="str">
        <f t="shared" si="170"/>
        <v>NO</v>
      </c>
      <c r="I1372" t="str">
        <f t="shared" si="171"/>
        <v>NO</v>
      </c>
      <c r="J1372" t="str">
        <f t="shared" si="166"/>
        <v>NO</v>
      </c>
      <c r="K1372">
        <v>14669</v>
      </c>
      <c r="L1372" t="str">
        <f t="shared" si="167"/>
        <v/>
      </c>
    </row>
    <row r="1373" spans="1:12" x14ac:dyDescent="0.25">
      <c r="A1373">
        <v>53789</v>
      </c>
      <c r="B1373">
        <f t="shared" si="165"/>
        <v>32935</v>
      </c>
      <c r="C1373">
        <v>-0.65290199999999998</v>
      </c>
      <c r="D1373">
        <f t="shared" si="169"/>
        <v>-1.6975452000000002E-2</v>
      </c>
      <c r="E1373">
        <v>14680</v>
      </c>
      <c r="F1373">
        <v>2.021484375</v>
      </c>
      <c r="G1373">
        <f t="shared" si="168"/>
        <v>3.5281558121369745E-2</v>
      </c>
      <c r="H1373" t="str">
        <f t="shared" si="170"/>
        <v>NO</v>
      </c>
      <c r="I1373" t="str">
        <f t="shared" si="171"/>
        <v>NO</v>
      </c>
      <c r="J1373" t="str">
        <f t="shared" si="166"/>
        <v>NO</v>
      </c>
      <c r="K1373">
        <v>14680</v>
      </c>
      <c r="L1373" t="str">
        <f t="shared" si="167"/>
        <v/>
      </c>
    </row>
    <row r="1374" spans="1:12" x14ac:dyDescent="0.25">
      <c r="A1374">
        <v>53814</v>
      </c>
      <c r="B1374">
        <f t="shared" si="165"/>
        <v>32960</v>
      </c>
      <c r="C1374">
        <v>-0.52306699999999995</v>
      </c>
      <c r="D1374">
        <f t="shared" si="169"/>
        <v>-1.3076674999999998E-2</v>
      </c>
      <c r="E1374">
        <v>14690</v>
      </c>
      <c r="F1374">
        <v>1.0546875</v>
      </c>
      <c r="G1374">
        <f t="shared" si="168"/>
        <v>1.8407769454627694E-2</v>
      </c>
      <c r="H1374" t="str">
        <f t="shared" si="170"/>
        <v>NO</v>
      </c>
      <c r="I1374" t="str">
        <f t="shared" si="171"/>
        <v>NO</v>
      </c>
      <c r="J1374" t="str">
        <f t="shared" si="166"/>
        <v>NO</v>
      </c>
      <c r="K1374">
        <v>14690</v>
      </c>
      <c r="L1374" t="str">
        <f t="shared" si="167"/>
        <v/>
      </c>
    </row>
    <row r="1375" spans="1:12" x14ac:dyDescent="0.25">
      <c r="A1375">
        <v>53839</v>
      </c>
      <c r="B1375">
        <f t="shared" si="165"/>
        <v>32985</v>
      </c>
      <c r="C1375">
        <v>-0.36981799999999998</v>
      </c>
      <c r="D1375">
        <f t="shared" si="169"/>
        <v>-9.2454500000000005E-3</v>
      </c>
      <c r="E1375">
        <v>14701</v>
      </c>
      <c r="F1375">
        <v>0.17578125</v>
      </c>
      <c r="G1375">
        <f t="shared" si="168"/>
        <v>3.0679615757712823E-3</v>
      </c>
      <c r="H1375" t="str">
        <f t="shared" si="170"/>
        <v>NO</v>
      </c>
      <c r="I1375" t="str">
        <f t="shared" si="171"/>
        <v>NO</v>
      </c>
      <c r="J1375" t="str">
        <f t="shared" si="166"/>
        <v>NO</v>
      </c>
      <c r="K1375">
        <v>14701</v>
      </c>
      <c r="L1375" t="str">
        <f t="shared" si="167"/>
        <v/>
      </c>
    </row>
    <row r="1376" spans="1:12" x14ac:dyDescent="0.25">
      <c r="A1376">
        <v>53864</v>
      </c>
      <c r="B1376">
        <f t="shared" si="165"/>
        <v>33010</v>
      </c>
      <c r="C1376">
        <v>-0.202735</v>
      </c>
      <c r="D1376">
        <f t="shared" si="169"/>
        <v>-5.068375E-3</v>
      </c>
      <c r="E1376">
        <v>14711</v>
      </c>
      <c r="F1376">
        <v>-0.703125</v>
      </c>
      <c r="G1376">
        <f t="shared" si="168"/>
        <v>-1.2271846303085129E-2</v>
      </c>
      <c r="H1376" t="str">
        <f t="shared" si="170"/>
        <v>NO</v>
      </c>
      <c r="I1376" t="str">
        <f t="shared" si="171"/>
        <v>NO</v>
      </c>
      <c r="J1376" t="str">
        <f t="shared" si="166"/>
        <v>NO</v>
      </c>
      <c r="K1376">
        <v>14711</v>
      </c>
      <c r="L1376" t="str">
        <f t="shared" si="167"/>
        <v/>
      </c>
    </row>
    <row r="1377" spans="1:12" x14ac:dyDescent="0.25">
      <c r="A1377">
        <v>53890</v>
      </c>
      <c r="B1377">
        <f t="shared" si="165"/>
        <v>33036</v>
      </c>
      <c r="C1377">
        <v>-2.0219999999999998E-2</v>
      </c>
      <c r="D1377">
        <f t="shared" si="169"/>
        <v>-5.2571999999999992E-4</v>
      </c>
      <c r="E1377">
        <v>14721</v>
      </c>
      <c r="F1377">
        <v>-1.58203125</v>
      </c>
      <c r="G1377">
        <f t="shared" si="168"/>
        <v>-2.7611654181941538E-2</v>
      </c>
      <c r="H1377" t="str">
        <f t="shared" si="170"/>
        <v>NO</v>
      </c>
      <c r="I1377" t="str">
        <f t="shared" si="171"/>
        <v>NO</v>
      </c>
      <c r="J1377" t="str">
        <f t="shared" si="166"/>
        <v>NO</v>
      </c>
      <c r="K1377">
        <v>14721</v>
      </c>
      <c r="L1377" t="str">
        <f t="shared" si="167"/>
        <v/>
      </c>
    </row>
    <row r="1378" spans="1:12" x14ac:dyDescent="0.25">
      <c r="A1378">
        <v>53915</v>
      </c>
      <c r="B1378">
        <f t="shared" si="165"/>
        <v>33061</v>
      </c>
      <c r="C1378">
        <v>0.16229399999999999</v>
      </c>
      <c r="D1378">
        <f t="shared" si="169"/>
        <v>4.0573499999999995E-3</v>
      </c>
      <c r="E1378">
        <v>14732</v>
      </c>
      <c r="F1378">
        <v>-2.548828125</v>
      </c>
      <c r="G1378">
        <f t="shared" si="168"/>
        <v>-4.4485442848683596E-2</v>
      </c>
      <c r="H1378" t="str">
        <f t="shared" si="170"/>
        <v>NO</v>
      </c>
      <c r="I1378" t="str">
        <f t="shared" si="171"/>
        <v>NO</v>
      </c>
      <c r="J1378" t="str">
        <f t="shared" si="166"/>
        <v>NO</v>
      </c>
      <c r="K1378">
        <v>14732</v>
      </c>
      <c r="L1378" t="str">
        <f t="shared" si="167"/>
        <v/>
      </c>
    </row>
    <row r="1379" spans="1:12" x14ac:dyDescent="0.25">
      <c r="A1379">
        <v>53940</v>
      </c>
      <c r="B1379">
        <f t="shared" si="165"/>
        <v>33086</v>
      </c>
      <c r="C1379">
        <v>0.34268100000000001</v>
      </c>
      <c r="D1379">
        <f t="shared" si="169"/>
        <v>8.5670250000000007E-3</v>
      </c>
      <c r="E1379">
        <v>14742</v>
      </c>
      <c r="F1379">
        <v>-3.427734375</v>
      </c>
      <c r="G1379">
        <f t="shared" si="168"/>
        <v>-5.9825250727540004E-2</v>
      </c>
      <c r="H1379" t="str">
        <f t="shared" si="170"/>
        <v>NO</v>
      </c>
      <c r="I1379" t="str">
        <f t="shared" si="171"/>
        <v>NO</v>
      </c>
      <c r="J1379" t="str">
        <f t="shared" si="166"/>
        <v>NO</v>
      </c>
      <c r="K1379">
        <v>14742</v>
      </c>
      <c r="L1379" t="str">
        <f t="shared" si="167"/>
        <v/>
      </c>
    </row>
    <row r="1380" spans="1:12" x14ac:dyDescent="0.25">
      <c r="A1380">
        <v>53965</v>
      </c>
      <c r="B1380">
        <f t="shared" si="165"/>
        <v>33111</v>
      </c>
      <c r="C1380">
        <v>0.50444299999999997</v>
      </c>
      <c r="D1380">
        <f t="shared" si="169"/>
        <v>1.2611074999999999E-2</v>
      </c>
      <c r="E1380">
        <v>14753</v>
      </c>
      <c r="F1380">
        <v>-4.306640625</v>
      </c>
      <c r="G1380">
        <f t="shared" si="168"/>
        <v>-7.5165058606396412E-2</v>
      </c>
      <c r="H1380" t="str">
        <f t="shared" si="170"/>
        <v>NO</v>
      </c>
      <c r="I1380" t="str">
        <f t="shared" si="171"/>
        <v>NO</v>
      </c>
      <c r="J1380" t="str">
        <f t="shared" si="166"/>
        <v>NO</v>
      </c>
      <c r="K1380">
        <v>14753</v>
      </c>
      <c r="L1380" t="str">
        <f t="shared" si="167"/>
        <v/>
      </c>
    </row>
    <row r="1381" spans="1:12" x14ac:dyDescent="0.25">
      <c r="A1381">
        <v>53991</v>
      </c>
      <c r="B1381">
        <f t="shared" si="165"/>
        <v>33137</v>
      </c>
      <c r="C1381">
        <v>0.64119599999999999</v>
      </c>
      <c r="D1381">
        <f t="shared" si="169"/>
        <v>1.6671096E-2</v>
      </c>
      <c r="E1381">
        <v>14763</v>
      </c>
      <c r="F1381">
        <v>-5.09765625</v>
      </c>
      <c r="G1381">
        <f t="shared" si="168"/>
        <v>-8.8970885697367191E-2</v>
      </c>
      <c r="H1381" t="str">
        <f t="shared" si="170"/>
        <v>NO</v>
      </c>
      <c r="I1381" t="str">
        <f t="shared" si="171"/>
        <v>NO</v>
      </c>
      <c r="J1381" t="str">
        <f t="shared" si="166"/>
        <v>NO</v>
      </c>
      <c r="K1381">
        <v>14763</v>
      </c>
      <c r="L1381" t="str">
        <f t="shared" si="167"/>
        <v/>
      </c>
    </row>
    <row r="1382" spans="1:12" x14ac:dyDescent="0.25">
      <c r="A1382">
        <v>54016</v>
      </c>
      <c r="B1382">
        <f t="shared" si="165"/>
        <v>33162</v>
      </c>
      <c r="C1382">
        <v>0.74814999999999998</v>
      </c>
      <c r="D1382">
        <f t="shared" si="169"/>
        <v>1.8703749999999998E-2</v>
      </c>
      <c r="E1382">
        <v>14774</v>
      </c>
      <c r="F1382">
        <v>-5.888671875</v>
      </c>
      <c r="G1382">
        <f t="shared" si="168"/>
        <v>-0.10277671278833796</v>
      </c>
      <c r="H1382" t="str">
        <f t="shared" si="170"/>
        <v>NO</v>
      </c>
      <c r="I1382" t="str">
        <f t="shared" si="171"/>
        <v>NO</v>
      </c>
      <c r="J1382" t="str">
        <f t="shared" si="166"/>
        <v>NO</v>
      </c>
      <c r="K1382">
        <v>14774</v>
      </c>
      <c r="L1382" t="str">
        <f t="shared" si="167"/>
        <v/>
      </c>
    </row>
    <row r="1383" spans="1:12" x14ac:dyDescent="0.25">
      <c r="A1383">
        <v>54041</v>
      </c>
      <c r="B1383">
        <f t="shared" si="165"/>
        <v>33187</v>
      </c>
      <c r="C1383">
        <v>0.82371000000000005</v>
      </c>
      <c r="D1383">
        <f t="shared" si="169"/>
        <v>2.0592750000000003E-2</v>
      </c>
      <c r="E1383">
        <v>14784</v>
      </c>
      <c r="F1383">
        <v>-6.591796875</v>
      </c>
      <c r="G1383">
        <f t="shared" si="168"/>
        <v>-0.11504855909142309</v>
      </c>
      <c r="H1383" t="str">
        <f t="shared" si="170"/>
        <v>NO</v>
      </c>
      <c r="I1383" t="str">
        <f t="shared" si="171"/>
        <v>NO</v>
      </c>
      <c r="J1383" t="str">
        <f t="shared" si="166"/>
        <v>NO</v>
      </c>
      <c r="K1383">
        <v>14784</v>
      </c>
      <c r="L1383" t="str">
        <f t="shared" si="167"/>
        <v/>
      </c>
    </row>
    <row r="1384" spans="1:12" x14ac:dyDescent="0.25">
      <c r="A1384">
        <v>54066</v>
      </c>
      <c r="B1384">
        <f t="shared" si="165"/>
        <v>33212</v>
      </c>
      <c r="C1384">
        <v>0.85616899999999996</v>
      </c>
      <c r="D1384">
        <f t="shared" si="169"/>
        <v>2.1404224999999999E-2</v>
      </c>
      <c r="E1384">
        <v>14794</v>
      </c>
      <c r="F1384">
        <v>-7.294921875</v>
      </c>
      <c r="G1384">
        <f t="shared" si="168"/>
        <v>-0.12732040539450823</v>
      </c>
      <c r="H1384" t="str">
        <f t="shared" si="170"/>
        <v>NO</v>
      </c>
      <c r="I1384" t="str">
        <f t="shared" si="171"/>
        <v>NO</v>
      </c>
      <c r="J1384" t="str">
        <f t="shared" si="166"/>
        <v>NO</v>
      </c>
      <c r="K1384">
        <v>14794</v>
      </c>
      <c r="L1384" t="str">
        <f t="shared" si="167"/>
        <v/>
      </c>
    </row>
    <row r="1385" spans="1:12" x14ac:dyDescent="0.25">
      <c r="A1385">
        <v>54092</v>
      </c>
      <c r="B1385">
        <f t="shared" si="165"/>
        <v>33238</v>
      </c>
      <c r="C1385">
        <v>0.85616899999999996</v>
      </c>
      <c r="D1385">
        <f t="shared" si="169"/>
        <v>2.2260393999999999E-2</v>
      </c>
      <c r="E1385">
        <v>14805</v>
      </c>
      <c r="F1385">
        <v>-7.91015625</v>
      </c>
      <c r="G1385">
        <f t="shared" si="168"/>
        <v>-0.13805827090970771</v>
      </c>
      <c r="H1385" t="str">
        <f t="shared" si="170"/>
        <v>NO</v>
      </c>
      <c r="I1385" t="str">
        <f t="shared" si="171"/>
        <v>NO</v>
      </c>
      <c r="J1385" t="str">
        <f t="shared" si="166"/>
        <v>NO</v>
      </c>
      <c r="K1385">
        <v>14805</v>
      </c>
      <c r="L1385" t="str">
        <f t="shared" si="167"/>
        <v/>
      </c>
    </row>
    <row r="1386" spans="1:12" x14ac:dyDescent="0.25">
      <c r="A1386">
        <v>54117</v>
      </c>
      <c r="B1386">
        <f t="shared" si="165"/>
        <v>33263</v>
      </c>
      <c r="C1386">
        <v>0.80987500000000001</v>
      </c>
      <c r="D1386">
        <f t="shared" si="169"/>
        <v>2.0246875000000001E-2</v>
      </c>
      <c r="E1386">
        <v>14815</v>
      </c>
      <c r="F1386">
        <v>-8.4375</v>
      </c>
      <c r="G1386">
        <f t="shared" si="168"/>
        <v>-0.14726215563702155</v>
      </c>
      <c r="H1386" t="str">
        <f t="shared" si="170"/>
        <v>NO</v>
      </c>
      <c r="I1386" t="str">
        <f t="shared" si="171"/>
        <v>NO</v>
      </c>
      <c r="J1386" t="str">
        <f t="shared" si="166"/>
        <v>NO</v>
      </c>
      <c r="K1386">
        <v>14815</v>
      </c>
      <c r="L1386" t="str">
        <f t="shared" si="167"/>
        <v/>
      </c>
    </row>
    <row r="1387" spans="1:12" x14ac:dyDescent="0.25">
      <c r="A1387">
        <v>54142</v>
      </c>
      <c r="B1387">
        <f t="shared" si="165"/>
        <v>33288</v>
      </c>
      <c r="C1387">
        <v>0.71888399999999997</v>
      </c>
      <c r="D1387">
        <f t="shared" si="169"/>
        <v>1.7972099999999998E-2</v>
      </c>
      <c r="E1387">
        <v>14826</v>
      </c>
      <c r="F1387">
        <v>-8.96484375</v>
      </c>
      <c r="G1387">
        <f t="shared" si="168"/>
        <v>-0.1564660403643354</v>
      </c>
      <c r="H1387" t="str">
        <f t="shared" si="170"/>
        <v>NO</v>
      </c>
      <c r="I1387" t="str">
        <f t="shared" si="171"/>
        <v>NO</v>
      </c>
      <c r="J1387" t="str">
        <f t="shared" si="166"/>
        <v>NO</v>
      </c>
      <c r="K1387">
        <v>14826</v>
      </c>
      <c r="L1387" t="str">
        <f t="shared" si="167"/>
        <v/>
      </c>
    </row>
    <row r="1388" spans="1:12" x14ac:dyDescent="0.25">
      <c r="A1388">
        <v>54168</v>
      </c>
      <c r="B1388">
        <f t="shared" si="165"/>
        <v>33314</v>
      </c>
      <c r="C1388">
        <v>0.595966</v>
      </c>
      <c r="D1388">
        <f t="shared" si="169"/>
        <v>1.5495116E-2</v>
      </c>
      <c r="E1388">
        <v>14836</v>
      </c>
      <c r="F1388">
        <v>-9.404296875</v>
      </c>
      <c r="G1388">
        <f t="shared" si="168"/>
        <v>-0.1641359443037636</v>
      </c>
      <c r="H1388" t="str">
        <f t="shared" si="170"/>
        <v>NO</v>
      </c>
      <c r="I1388" t="str">
        <f t="shared" si="171"/>
        <v>NO</v>
      </c>
      <c r="J1388" t="str">
        <f t="shared" si="166"/>
        <v>NO</v>
      </c>
      <c r="K1388">
        <v>14836</v>
      </c>
      <c r="L1388" t="str">
        <f t="shared" si="167"/>
        <v/>
      </c>
    </row>
    <row r="1389" spans="1:12" x14ac:dyDescent="0.25">
      <c r="A1389">
        <v>54180</v>
      </c>
      <c r="B1389">
        <f t="shared" si="165"/>
        <v>33326</v>
      </c>
      <c r="C1389">
        <v>0.52040600000000004</v>
      </c>
      <c r="D1389">
        <f t="shared" si="169"/>
        <v>6.2448720000000011E-3</v>
      </c>
      <c r="E1389">
        <v>14847</v>
      </c>
      <c r="F1389">
        <v>-9.66796875</v>
      </c>
      <c r="G1389">
        <f t="shared" si="168"/>
        <v>-0.16873788666742054</v>
      </c>
      <c r="H1389" t="str">
        <f t="shared" si="170"/>
        <v>NO</v>
      </c>
      <c r="I1389" t="str">
        <f t="shared" si="171"/>
        <v>NO</v>
      </c>
      <c r="J1389" t="str">
        <f t="shared" si="166"/>
        <v>NO</v>
      </c>
      <c r="K1389">
        <v>14847</v>
      </c>
      <c r="L1389" t="str">
        <f t="shared" si="167"/>
        <v/>
      </c>
    </row>
    <row r="1390" spans="1:12" x14ac:dyDescent="0.25">
      <c r="A1390">
        <v>54205</v>
      </c>
      <c r="B1390">
        <f t="shared" si="165"/>
        <v>33351</v>
      </c>
      <c r="C1390">
        <v>0.35704799999999998</v>
      </c>
      <c r="D1390">
        <f t="shared" si="169"/>
        <v>8.9262000000000005E-3</v>
      </c>
      <c r="E1390">
        <v>14857</v>
      </c>
      <c r="F1390">
        <v>-10.01953125</v>
      </c>
      <c r="G1390">
        <f t="shared" si="168"/>
        <v>-0.17487380981896308</v>
      </c>
      <c r="H1390" t="str">
        <f t="shared" si="170"/>
        <v>NO</v>
      </c>
      <c r="I1390" t="str">
        <f t="shared" si="171"/>
        <v>NO</v>
      </c>
      <c r="J1390" t="str">
        <f t="shared" si="166"/>
        <v>NO</v>
      </c>
      <c r="K1390">
        <v>14857</v>
      </c>
      <c r="L1390" t="str">
        <f t="shared" si="167"/>
        <v/>
      </c>
    </row>
    <row r="1391" spans="1:12" x14ac:dyDescent="0.25">
      <c r="A1391">
        <v>54231</v>
      </c>
      <c r="B1391">
        <f t="shared" si="165"/>
        <v>33377</v>
      </c>
      <c r="C1391">
        <v>0.17879</v>
      </c>
      <c r="D1391">
        <f t="shared" si="169"/>
        <v>4.6485400000000005E-3</v>
      </c>
      <c r="E1391">
        <v>14867</v>
      </c>
      <c r="F1391">
        <v>-10.10742188</v>
      </c>
      <c r="G1391">
        <f t="shared" si="168"/>
        <v>-0.17640779069411522</v>
      </c>
      <c r="H1391" t="str">
        <f t="shared" si="170"/>
        <v>NO</v>
      </c>
      <c r="I1391" t="str">
        <f t="shared" si="171"/>
        <v>NO</v>
      </c>
      <c r="J1391" t="str">
        <f t="shared" si="166"/>
        <v>NO</v>
      </c>
      <c r="K1391">
        <v>14867</v>
      </c>
      <c r="L1391" t="str">
        <f t="shared" si="167"/>
        <v/>
      </c>
    </row>
    <row r="1392" spans="1:12" x14ac:dyDescent="0.25">
      <c r="A1392">
        <v>54256</v>
      </c>
      <c r="B1392">
        <f t="shared" si="165"/>
        <v>33402</v>
      </c>
      <c r="C1392">
        <v>0.13302800000000001</v>
      </c>
      <c r="D1392">
        <f t="shared" si="169"/>
        <v>3.3257000000000004E-3</v>
      </c>
      <c r="E1392">
        <v>14888</v>
      </c>
      <c r="F1392">
        <v>-10.28320313</v>
      </c>
      <c r="G1392">
        <f t="shared" si="168"/>
        <v>-0.17947575226988649</v>
      </c>
      <c r="H1392" t="str">
        <f t="shared" si="170"/>
        <v>NO</v>
      </c>
      <c r="I1392" t="str">
        <f t="shared" si="171"/>
        <v>YES</v>
      </c>
      <c r="J1392" t="str">
        <f t="shared" si="166"/>
        <v>YES</v>
      </c>
      <c r="K1392">
        <v>14888</v>
      </c>
      <c r="L1392">
        <f t="shared" si="167"/>
        <v>-10.28320313</v>
      </c>
    </row>
    <row r="1393" spans="1:12" x14ac:dyDescent="0.25">
      <c r="A1393">
        <v>54281</v>
      </c>
      <c r="B1393">
        <f t="shared" si="165"/>
        <v>33427</v>
      </c>
      <c r="C1393">
        <v>-0.18251500000000001</v>
      </c>
      <c r="D1393">
        <f t="shared" si="169"/>
        <v>-4.5628750000000001E-3</v>
      </c>
      <c r="E1393">
        <v>14899</v>
      </c>
      <c r="F1393">
        <v>-10.1953125</v>
      </c>
      <c r="G1393">
        <f t="shared" si="168"/>
        <v>-0.17794177139473438</v>
      </c>
      <c r="H1393" t="str">
        <f t="shared" si="170"/>
        <v>NO</v>
      </c>
      <c r="I1393" t="str">
        <f t="shared" si="171"/>
        <v>NO</v>
      </c>
      <c r="J1393" t="str">
        <f t="shared" si="166"/>
        <v>NO</v>
      </c>
      <c r="K1393">
        <v>14899</v>
      </c>
      <c r="L1393" t="str">
        <f t="shared" si="167"/>
        <v/>
      </c>
    </row>
    <row r="1394" spans="1:12" x14ac:dyDescent="0.25">
      <c r="A1394">
        <v>54307</v>
      </c>
      <c r="B1394">
        <f t="shared" si="165"/>
        <v>33453</v>
      </c>
      <c r="C1394">
        <v>-0.35758000000000001</v>
      </c>
      <c r="D1394">
        <f t="shared" si="169"/>
        <v>-9.297080000000001E-3</v>
      </c>
      <c r="E1394">
        <v>14909</v>
      </c>
      <c r="F1394">
        <v>-10.01953125</v>
      </c>
      <c r="G1394">
        <f t="shared" si="168"/>
        <v>-0.17487380981896308</v>
      </c>
      <c r="H1394" t="str">
        <f t="shared" si="170"/>
        <v>NO</v>
      </c>
      <c r="I1394" t="str">
        <f t="shared" si="171"/>
        <v>NO</v>
      </c>
      <c r="J1394" t="str">
        <f t="shared" si="166"/>
        <v>NO</v>
      </c>
      <c r="K1394">
        <v>14909</v>
      </c>
      <c r="L1394" t="str">
        <f t="shared" si="167"/>
        <v/>
      </c>
    </row>
    <row r="1395" spans="1:12" x14ac:dyDescent="0.25">
      <c r="A1395">
        <v>54332</v>
      </c>
      <c r="B1395">
        <f t="shared" si="165"/>
        <v>33478</v>
      </c>
      <c r="C1395">
        <v>-0.51402099999999995</v>
      </c>
      <c r="D1395">
        <f t="shared" si="169"/>
        <v>-1.2850525E-2</v>
      </c>
      <c r="E1395">
        <v>14920</v>
      </c>
      <c r="F1395">
        <v>-9.755859375</v>
      </c>
      <c r="G1395">
        <f t="shared" si="168"/>
        <v>-0.17027186745530618</v>
      </c>
      <c r="H1395" t="str">
        <f t="shared" si="170"/>
        <v>NO</v>
      </c>
      <c r="I1395" t="str">
        <f t="shared" si="171"/>
        <v>NO</v>
      </c>
      <c r="J1395" t="str">
        <f t="shared" si="166"/>
        <v>NO</v>
      </c>
      <c r="K1395">
        <v>14920</v>
      </c>
      <c r="L1395" t="str">
        <f t="shared" si="167"/>
        <v/>
      </c>
    </row>
    <row r="1396" spans="1:12" x14ac:dyDescent="0.25">
      <c r="A1396">
        <v>54358</v>
      </c>
      <c r="B1396">
        <f t="shared" si="165"/>
        <v>33504</v>
      </c>
      <c r="C1396">
        <v>-0.64066400000000001</v>
      </c>
      <c r="D1396">
        <f t="shared" si="169"/>
        <v>-1.6657264000000001E-2</v>
      </c>
      <c r="E1396">
        <v>14930</v>
      </c>
      <c r="F1396">
        <v>-9.4921875</v>
      </c>
      <c r="G1396">
        <f t="shared" si="168"/>
        <v>-0.16566992509164924</v>
      </c>
      <c r="H1396" t="str">
        <f t="shared" si="170"/>
        <v>NO</v>
      </c>
      <c r="I1396" t="str">
        <f t="shared" si="171"/>
        <v>NO</v>
      </c>
      <c r="J1396" t="str">
        <f t="shared" si="166"/>
        <v>NO</v>
      </c>
      <c r="K1396">
        <v>14930</v>
      </c>
      <c r="L1396" t="str">
        <f t="shared" si="167"/>
        <v/>
      </c>
    </row>
    <row r="1397" spans="1:12" x14ac:dyDescent="0.25">
      <c r="A1397">
        <v>54370</v>
      </c>
      <c r="B1397">
        <f t="shared" si="165"/>
        <v>33516</v>
      </c>
      <c r="C1397">
        <v>-0.69493899999999997</v>
      </c>
      <c r="D1397">
        <f t="shared" si="169"/>
        <v>-8.3392680000000004E-3</v>
      </c>
      <c r="E1397">
        <v>14940</v>
      </c>
      <c r="F1397">
        <v>-9.052734375</v>
      </c>
      <c r="G1397">
        <f t="shared" si="168"/>
        <v>-0.15800002115222103</v>
      </c>
      <c r="H1397" t="str">
        <f t="shared" si="170"/>
        <v>NO</v>
      </c>
      <c r="I1397" t="str">
        <f t="shared" si="171"/>
        <v>NO</v>
      </c>
      <c r="J1397" t="str">
        <f t="shared" si="166"/>
        <v>NO</v>
      </c>
      <c r="K1397">
        <v>14940</v>
      </c>
      <c r="L1397" t="str">
        <f t="shared" si="167"/>
        <v/>
      </c>
    </row>
    <row r="1398" spans="1:12" x14ac:dyDescent="0.25">
      <c r="A1398">
        <v>54396</v>
      </c>
      <c r="B1398">
        <f t="shared" si="165"/>
        <v>33542</v>
      </c>
      <c r="C1398">
        <v>-0.77103100000000002</v>
      </c>
      <c r="D1398">
        <f t="shared" si="169"/>
        <v>-2.0046806E-2</v>
      </c>
      <c r="E1398">
        <v>14951</v>
      </c>
      <c r="F1398">
        <v>-8.61328125</v>
      </c>
      <c r="G1398">
        <f t="shared" si="168"/>
        <v>-0.15033011721279282</v>
      </c>
      <c r="H1398" t="str">
        <f t="shared" si="170"/>
        <v>NO</v>
      </c>
      <c r="I1398" t="str">
        <f t="shared" si="171"/>
        <v>NO</v>
      </c>
      <c r="J1398" t="str">
        <f t="shared" si="166"/>
        <v>NO</v>
      </c>
      <c r="K1398">
        <v>14951</v>
      </c>
      <c r="L1398" t="str">
        <f t="shared" si="167"/>
        <v/>
      </c>
    </row>
    <row r="1399" spans="1:12" x14ac:dyDescent="0.25">
      <c r="A1399">
        <v>54421</v>
      </c>
      <c r="B1399">
        <f t="shared" si="165"/>
        <v>33567</v>
      </c>
      <c r="C1399">
        <v>-0.81306800000000001</v>
      </c>
      <c r="D1399">
        <f t="shared" si="169"/>
        <v>-2.03267E-2</v>
      </c>
      <c r="E1399">
        <v>14961</v>
      </c>
      <c r="F1399">
        <v>-7.998046875</v>
      </c>
      <c r="G1399">
        <f t="shared" si="168"/>
        <v>-0.13959225169759334</v>
      </c>
      <c r="H1399" t="str">
        <f t="shared" si="170"/>
        <v>NO</v>
      </c>
      <c r="I1399" t="str">
        <f t="shared" si="171"/>
        <v>NO</v>
      </c>
      <c r="J1399" t="str">
        <f t="shared" si="166"/>
        <v>NO</v>
      </c>
      <c r="K1399">
        <v>14961</v>
      </c>
      <c r="L1399" t="str">
        <f t="shared" si="167"/>
        <v/>
      </c>
    </row>
    <row r="1400" spans="1:12" x14ac:dyDescent="0.25">
      <c r="A1400">
        <v>54446</v>
      </c>
      <c r="B1400">
        <f t="shared" si="165"/>
        <v>33592</v>
      </c>
      <c r="C1400">
        <v>-0.81413199999999997</v>
      </c>
      <c r="D1400">
        <f t="shared" si="169"/>
        <v>-2.0353300000000001E-2</v>
      </c>
      <c r="E1400">
        <v>14972</v>
      </c>
      <c r="F1400">
        <v>-7.3828125</v>
      </c>
      <c r="G1400">
        <f t="shared" si="168"/>
        <v>-0.12885438618239384</v>
      </c>
      <c r="H1400" t="str">
        <f t="shared" si="170"/>
        <v>NO</v>
      </c>
      <c r="I1400" t="str">
        <f t="shared" si="171"/>
        <v>NO</v>
      </c>
      <c r="J1400" t="str">
        <f t="shared" si="166"/>
        <v>NO</v>
      </c>
      <c r="K1400">
        <v>14972</v>
      </c>
      <c r="L1400" t="str">
        <f t="shared" si="167"/>
        <v/>
      </c>
    </row>
    <row r="1401" spans="1:12" x14ac:dyDescent="0.25">
      <c r="A1401">
        <v>54471</v>
      </c>
      <c r="B1401">
        <f t="shared" si="165"/>
        <v>33617</v>
      </c>
      <c r="C1401">
        <v>-0.78327000000000002</v>
      </c>
      <c r="D1401">
        <f t="shared" si="169"/>
        <v>-1.9581749999999998E-2</v>
      </c>
      <c r="E1401">
        <v>14982</v>
      </c>
      <c r="F1401">
        <v>-6.767578125</v>
      </c>
      <c r="G1401">
        <f t="shared" si="168"/>
        <v>-0.11811652066719437</v>
      </c>
      <c r="H1401" t="str">
        <f t="shared" si="170"/>
        <v>NO</v>
      </c>
      <c r="I1401" t="str">
        <f t="shared" si="171"/>
        <v>NO</v>
      </c>
      <c r="J1401" t="str">
        <f t="shared" si="166"/>
        <v>NO</v>
      </c>
      <c r="K1401">
        <v>14982</v>
      </c>
      <c r="L1401" t="str">
        <f t="shared" si="167"/>
        <v/>
      </c>
    </row>
    <row r="1402" spans="1:12" x14ac:dyDescent="0.25">
      <c r="A1402">
        <v>54497</v>
      </c>
      <c r="B1402">
        <f t="shared" si="165"/>
        <v>33643</v>
      </c>
      <c r="C1402">
        <v>-0.71569099999999997</v>
      </c>
      <c r="D1402">
        <f t="shared" si="169"/>
        <v>-1.8607965999999997E-2</v>
      </c>
      <c r="E1402">
        <v>14993</v>
      </c>
      <c r="F1402">
        <v>-6.064453125</v>
      </c>
      <c r="G1402">
        <f t="shared" si="168"/>
        <v>-0.10584467436410924</v>
      </c>
      <c r="H1402" t="str">
        <f t="shared" si="170"/>
        <v>NO</v>
      </c>
      <c r="I1402" t="str">
        <f t="shared" si="171"/>
        <v>NO</v>
      </c>
      <c r="J1402" t="str">
        <f t="shared" si="166"/>
        <v>NO</v>
      </c>
      <c r="K1402">
        <v>14993</v>
      </c>
      <c r="L1402" t="str">
        <f t="shared" si="167"/>
        <v/>
      </c>
    </row>
    <row r="1403" spans="1:12" x14ac:dyDescent="0.25">
      <c r="A1403">
        <v>54522</v>
      </c>
      <c r="B1403">
        <f t="shared" si="165"/>
        <v>33668</v>
      </c>
      <c r="C1403">
        <v>-0.61512199999999995</v>
      </c>
      <c r="D1403">
        <f t="shared" si="169"/>
        <v>-1.5378049999999999E-2</v>
      </c>
      <c r="E1403">
        <v>15003</v>
      </c>
      <c r="F1403">
        <v>-5.2734375</v>
      </c>
      <c r="G1403">
        <f t="shared" si="168"/>
        <v>-9.2038847273138477E-2</v>
      </c>
      <c r="H1403" t="str">
        <f t="shared" si="170"/>
        <v>NO</v>
      </c>
      <c r="I1403" t="str">
        <f t="shared" si="171"/>
        <v>NO</v>
      </c>
      <c r="J1403" t="str">
        <f t="shared" si="166"/>
        <v>NO</v>
      </c>
      <c r="K1403">
        <v>15003</v>
      </c>
      <c r="L1403" t="str">
        <f t="shared" si="167"/>
        <v/>
      </c>
    </row>
    <row r="1404" spans="1:12" x14ac:dyDescent="0.25">
      <c r="A1404">
        <v>54534</v>
      </c>
      <c r="B1404">
        <f t="shared" si="165"/>
        <v>33680</v>
      </c>
      <c r="C1404">
        <v>-0.54967200000000005</v>
      </c>
      <c r="D1404">
        <f t="shared" si="169"/>
        <v>-6.5960640000000004E-3</v>
      </c>
      <c r="E1404">
        <v>15013</v>
      </c>
      <c r="F1404">
        <v>-4.482421875</v>
      </c>
      <c r="G1404">
        <f t="shared" si="168"/>
        <v>-7.8233020182167698E-2</v>
      </c>
      <c r="H1404" t="str">
        <f t="shared" si="170"/>
        <v>NO</v>
      </c>
      <c r="I1404" t="str">
        <f t="shared" si="171"/>
        <v>NO</v>
      </c>
      <c r="J1404" t="str">
        <f t="shared" si="166"/>
        <v>NO</v>
      </c>
      <c r="K1404">
        <v>15013</v>
      </c>
      <c r="L1404" t="str">
        <f t="shared" si="167"/>
        <v/>
      </c>
    </row>
    <row r="1405" spans="1:12" x14ac:dyDescent="0.25">
      <c r="A1405">
        <v>54560</v>
      </c>
      <c r="B1405">
        <f t="shared" si="165"/>
        <v>33706</v>
      </c>
      <c r="C1405">
        <v>-0.396424</v>
      </c>
      <c r="D1405">
        <f t="shared" si="169"/>
        <v>-1.0307024E-2</v>
      </c>
      <c r="E1405">
        <v>15024</v>
      </c>
      <c r="F1405">
        <v>-3.603515625</v>
      </c>
      <c r="G1405">
        <f t="shared" si="168"/>
        <v>-6.2893212303311297E-2</v>
      </c>
      <c r="H1405" t="str">
        <f t="shared" si="170"/>
        <v>NO</v>
      </c>
      <c r="I1405" t="str">
        <f t="shared" si="171"/>
        <v>NO</v>
      </c>
      <c r="J1405" t="str">
        <f t="shared" si="166"/>
        <v>NO</v>
      </c>
      <c r="K1405">
        <v>15024</v>
      </c>
      <c r="L1405" t="str">
        <f t="shared" si="167"/>
        <v/>
      </c>
    </row>
    <row r="1406" spans="1:12" x14ac:dyDescent="0.25">
      <c r="A1406">
        <v>54585</v>
      </c>
      <c r="B1406">
        <f t="shared" si="165"/>
        <v>33731</v>
      </c>
      <c r="C1406">
        <v>-0.22561600000000001</v>
      </c>
      <c r="D1406">
        <f t="shared" si="169"/>
        <v>-5.6404000000000003E-3</v>
      </c>
      <c r="E1406">
        <v>15034</v>
      </c>
      <c r="F1406">
        <v>-2.8125</v>
      </c>
      <c r="G1406">
        <f t="shared" si="168"/>
        <v>-4.9087385212340517E-2</v>
      </c>
      <c r="H1406" t="str">
        <f t="shared" si="170"/>
        <v>NO</v>
      </c>
      <c r="I1406" t="str">
        <f t="shared" si="171"/>
        <v>NO</v>
      </c>
      <c r="J1406" t="str">
        <f t="shared" si="166"/>
        <v>NO</v>
      </c>
      <c r="K1406">
        <v>15034</v>
      </c>
      <c r="L1406" t="str">
        <f t="shared" si="167"/>
        <v/>
      </c>
    </row>
    <row r="1407" spans="1:12" x14ac:dyDescent="0.25">
      <c r="A1407">
        <v>54611</v>
      </c>
      <c r="B1407">
        <f t="shared" si="165"/>
        <v>33757</v>
      </c>
      <c r="C1407">
        <v>-4.4165000000000003E-2</v>
      </c>
      <c r="D1407">
        <f t="shared" si="169"/>
        <v>-1.1482899999999999E-3</v>
      </c>
      <c r="E1407">
        <v>15045</v>
      </c>
      <c r="F1407">
        <v>-1.845703125</v>
      </c>
      <c r="G1407">
        <f t="shared" si="168"/>
        <v>-3.2213596545598459E-2</v>
      </c>
      <c r="H1407" t="str">
        <f t="shared" si="170"/>
        <v>NO</v>
      </c>
      <c r="I1407" t="str">
        <f t="shared" si="171"/>
        <v>NO</v>
      </c>
      <c r="J1407" t="str">
        <f t="shared" si="166"/>
        <v>NO</v>
      </c>
      <c r="K1407">
        <v>15045</v>
      </c>
      <c r="L1407" t="str">
        <f t="shared" si="167"/>
        <v/>
      </c>
    </row>
    <row r="1408" spans="1:12" x14ac:dyDescent="0.25">
      <c r="A1408">
        <v>54636</v>
      </c>
      <c r="B1408">
        <f t="shared" si="165"/>
        <v>33782</v>
      </c>
      <c r="C1408">
        <v>0.138349</v>
      </c>
      <c r="D1408">
        <f t="shared" si="169"/>
        <v>3.4587249999999997E-3</v>
      </c>
      <c r="E1408">
        <v>15055</v>
      </c>
      <c r="F1408">
        <v>-0.966796875</v>
      </c>
      <c r="G1408">
        <f t="shared" si="168"/>
        <v>-1.6873788666742055E-2</v>
      </c>
      <c r="H1408" t="str">
        <f t="shared" si="170"/>
        <v>NO</v>
      </c>
      <c r="I1408" t="str">
        <f t="shared" si="171"/>
        <v>NO</v>
      </c>
      <c r="J1408" t="str">
        <f t="shared" si="166"/>
        <v>NO</v>
      </c>
      <c r="K1408">
        <v>15055</v>
      </c>
      <c r="L1408" t="str">
        <f t="shared" si="167"/>
        <v/>
      </c>
    </row>
    <row r="1409" spans="1:12" x14ac:dyDescent="0.25">
      <c r="A1409">
        <v>54661</v>
      </c>
      <c r="B1409">
        <f t="shared" si="165"/>
        <v>33807</v>
      </c>
      <c r="C1409">
        <v>0.313946</v>
      </c>
      <c r="D1409">
        <f t="shared" si="169"/>
        <v>7.8486500000000004E-3</v>
      </c>
      <c r="E1409">
        <v>15065</v>
      </c>
      <c r="F1409">
        <v>-8.7890625E-2</v>
      </c>
      <c r="G1409">
        <f t="shared" si="168"/>
        <v>-1.5339807878856412E-3</v>
      </c>
      <c r="H1409" t="str">
        <f t="shared" si="170"/>
        <v>NO</v>
      </c>
      <c r="I1409" t="str">
        <f t="shared" si="171"/>
        <v>NO</v>
      </c>
      <c r="J1409" t="str">
        <f t="shared" si="166"/>
        <v>NO</v>
      </c>
      <c r="K1409">
        <v>15065</v>
      </c>
      <c r="L1409" t="str">
        <f t="shared" si="167"/>
        <v/>
      </c>
    </row>
    <row r="1410" spans="1:12" x14ac:dyDescent="0.25">
      <c r="A1410">
        <v>54686</v>
      </c>
      <c r="B1410">
        <f t="shared" ref="B1410:B1473" si="172">A1410-$R$2</f>
        <v>33832</v>
      </c>
      <c r="C1410">
        <v>0.47411199999999998</v>
      </c>
      <c r="D1410">
        <f t="shared" si="169"/>
        <v>1.18528E-2</v>
      </c>
      <c r="E1410">
        <v>15076</v>
      </c>
      <c r="F1410">
        <v>0.791015625</v>
      </c>
      <c r="G1410">
        <f t="shared" si="168"/>
        <v>1.3805827090970769E-2</v>
      </c>
      <c r="H1410" t="str">
        <f t="shared" si="170"/>
        <v>NO</v>
      </c>
      <c r="I1410" t="str">
        <f t="shared" si="171"/>
        <v>NO</v>
      </c>
      <c r="J1410" t="str">
        <f t="shared" ref="J1410:J1473" si="173">IF(OR(I1410="YES",H1410="YES"),"YES","NO")</f>
        <v>NO</v>
      </c>
      <c r="K1410">
        <v>15076</v>
      </c>
      <c r="L1410" t="str">
        <f t="shared" ref="L1410:L1473" si="174">IF(J1410="YES",F1410, "")</f>
        <v/>
      </c>
    </row>
    <row r="1411" spans="1:12" x14ac:dyDescent="0.25">
      <c r="A1411">
        <v>54712</v>
      </c>
      <c r="B1411">
        <f t="shared" si="172"/>
        <v>33858</v>
      </c>
      <c r="C1411">
        <v>0.61192999999999997</v>
      </c>
      <c r="D1411">
        <f t="shared" si="169"/>
        <v>1.5910179999999999E-2</v>
      </c>
      <c r="E1411">
        <v>15086</v>
      </c>
      <c r="F1411">
        <v>1.669921875</v>
      </c>
      <c r="G1411">
        <f t="shared" ref="G1411:G1474" si="175">F1411*PI()/180</f>
        <v>2.9145634969827184E-2</v>
      </c>
      <c r="H1411" t="str">
        <f t="shared" si="170"/>
        <v>NO</v>
      </c>
      <c r="I1411" t="str">
        <f t="shared" si="171"/>
        <v>NO</v>
      </c>
      <c r="J1411" t="str">
        <f t="shared" si="173"/>
        <v>NO</v>
      </c>
      <c r="K1411">
        <v>15086</v>
      </c>
      <c r="L1411" t="str">
        <f t="shared" si="174"/>
        <v/>
      </c>
    </row>
    <row r="1412" spans="1:12" x14ac:dyDescent="0.25">
      <c r="A1412">
        <v>54737</v>
      </c>
      <c r="B1412">
        <f t="shared" si="172"/>
        <v>33883</v>
      </c>
      <c r="C1412">
        <v>0.71941600000000006</v>
      </c>
      <c r="D1412">
        <f t="shared" ref="D1412:D1475" si="176">(C1412*(B1412-B1411))/1000</f>
        <v>1.7985400000000002E-2</v>
      </c>
      <c r="E1412">
        <v>15097</v>
      </c>
      <c r="F1412">
        <v>2.63671875</v>
      </c>
      <c r="G1412">
        <f t="shared" si="175"/>
        <v>4.6019423636569239E-2</v>
      </c>
      <c r="H1412" t="str">
        <f t="shared" si="170"/>
        <v>NO</v>
      </c>
      <c r="I1412" t="str">
        <f t="shared" si="171"/>
        <v>NO</v>
      </c>
      <c r="J1412" t="str">
        <f t="shared" si="173"/>
        <v>NO</v>
      </c>
      <c r="K1412">
        <v>15097</v>
      </c>
      <c r="L1412" t="str">
        <f t="shared" si="174"/>
        <v/>
      </c>
    </row>
    <row r="1413" spans="1:12" x14ac:dyDescent="0.25">
      <c r="A1413">
        <v>54762</v>
      </c>
      <c r="B1413">
        <f t="shared" si="172"/>
        <v>33908</v>
      </c>
      <c r="C1413">
        <v>0.79923299999999997</v>
      </c>
      <c r="D1413">
        <f t="shared" si="176"/>
        <v>1.9980825000000001E-2</v>
      </c>
      <c r="E1413">
        <v>15107</v>
      </c>
      <c r="F1413">
        <v>3.427734375</v>
      </c>
      <c r="G1413">
        <f t="shared" si="175"/>
        <v>5.9825250727540004E-2</v>
      </c>
      <c r="H1413" t="str">
        <f t="shared" si="170"/>
        <v>NO</v>
      </c>
      <c r="I1413" t="str">
        <f t="shared" si="171"/>
        <v>NO</v>
      </c>
      <c r="J1413" t="str">
        <f t="shared" si="173"/>
        <v>NO</v>
      </c>
      <c r="K1413">
        <v>15107</v>
      </c>
      <c r="L1413" t="str">
        <f t="shared" si="174"/>
        <v/>
      </c>
    </row>
    <row r="1414" spans="1:12" x14ac:dyDescent="0.25">
      <c r="A1414">
        <v>54787</v>
      </c>
      <c r="B1414">
        <f t="shared" si="172"/>
        <v>33933</v>
      </c>
      <c r="C1414">
        <v>0.84073799999999999</v>
      </c>
      <c r="D1414">
        <f t="shared" si="176"/>
        <v>2.1018450000000001E-2</v>
      </c>
      <c r="E1414">
        <v>15118</v>
      </c>
      <c r="F1414">
        <v>4.306640625</v>
      </c>
      <c r="G1414">
        <f t="shared" si="175"/>
        <v>7.5165058606396412E-2</v>
      </c>
      <c r="H1414" t="str">
        <f t="shared" ref="H1414:H1477" si="177">IF(AND(F1414=MAX(F1410:F1418), _xlfn.STDEV.P(F1410:F1418)&gt;$S$2),"YES","NO")</f>
        <v>NO</v>
      </c>
      <c r="I1414" t="str">
        <f t="shared" ref="I1414:I1477" si="178">IF(AND(F1414=MIN(F1410:F1418), _xlfn.STDEV.P(F1410:F1418)&gt;$S$2),"YES","NO")</f>
        <v>NO</v>
      </c>
      <c r="J1414" t="str">
        <f t="shared" si="173"/>
        <v>NO</v>
      </c>
      <c r="K1414">
        <v>15118</v>
      </c>
      <c r="L1414" t="str">
        <f t="shared" si="174"/>
        <v/>
      </c>
    </row>
    <row r="1415" spans="1:12" x14ac:dyDescent="0.25">
      <c r="A1415">
        <v>54813</v>
      </c>
      <c r="B1415">
        <f t="shared" si="172"/>
        <v>33959</v>
      </c>
      <c r="C1415">
        <v>0.83967400000000003</v>
      </c>
      <c r="D1415">
        <f t="shared" si="176"/>
        <v>2.1831524000000001E-2</v>
      </c>
      <c r="E1415">
        <v>15128</v>
      </c>
      <c r="F1415">
        <v>5.009765625</v>
      </c>
      <c r="G1415">
        <f t="shared" si="175"/>
        <v>8.7436904909481541E-2</v>
      </c>
      <c r="H1415" t="str">
        <f t="shared" si="177"/>
        <v>NO</v>
      </c>
      <c r="I1415" t="str">
        <f t="shared" si="178"/>
        <v>NO</v>
      </c>
      <c r="J1415" t="str">
        <f t="shared" si="173"/>
        <v>NO</v>
      </c>
      <c r="K1415">
        <v>15128</v>
      </c>
      <c r="L1415" t="str">
        <f t="shared" si="174"/>
        <v/>
      </c>
    </row>
    <row r="1416" spans="1:12" x14ac:dyDescent="0.25">
      <c r="A1416">
        <v>54838</v>
      </c>
      <c r="B1416">
        <f t="shared" si="172"/>
        <v>33984</v>
      </c>
      <c r="C1416">
        <v>0.79870099999999999</v>
      </c>
      <c r="D1416">
        <f t="shared" si="176"/>
        <v>1.9967525E-2</v>
      </c>
      <c r="E1416">
        <v>15138</v>
      </c>
      <c r="F1416">
        <v>5.80078125</v>
      </c>
      <c r="G1416">
        <f t="shared" si="175"/>
        <v>0.10124273200045232</v>
      </c>
      <c r="H1416" t="str">
        <f t="shared" si="177"/>
        <v>NO</v>
      </c>
      <c r="I1416" t="str">
        <f t="shared" si="178"/>
        <v>NO</v>
      </c>
      <c r="J1416" t="str">
        <f t="shared" si="173"/>
        <v>NO</v>
      </c>
      <c r="K1416">
        <v>15138</v>
      </c>
      <c r="L1416" t="str">
        <f t="shared" si="174"/>
        <v/>
      </c>
    </row>
    <row r="1417" spans="1:12" x14ac:dyDescent="0.25">
      <c r="A1417">
        <v>54863</v>
      </c>
      <c r="B1417">
        <f t="shared" si="172"/>
        <v>34009</v>
      </c>
      <c r="C1417">
        <v>0.71888399999999997</v>
      </c>
      <c r="D1417">
        <f t="shared" si="176"/>
        <v>1.7972099999999998E-2</v>
      </c>
      <c r="E1417">
        <v>15149</v>
      </c>
      <c r="F1417">
        <v>6.50390625</v>
      </c>
      <c r="G1417">
        <f t="shared" si="175"/>
        <v>0.11351457830353745</v>
      </c>
      <c r="H1417" t="str">
        <f t="shared" si="177"/>
        <v>NO</v>
      </c>
      <c r="I1417" t="str">
        <f t="shared" si="178"/>
        <v>NO</v>
      </c>
      <c r="J1417" t="str">
        <f t="shared" si="173"/>
        <v>NO</v>
      </c>
      <c r="K1417">
        <v>15149</v>
      </c>
      <c r="L1417" t="str">
        <f t="shared" si="174"/>
        <v/>
      </c>
    </row>
    <row r="1418" spans="1:12" x14ac:dyDescent="0.25">
      <c r="A1418">
        <v>54888</v>
      </c>
      <c r="B1418">
        <f t="shared" si="172"/>
        <v>34034</v>
      </c>
      <c r="C1418">
        <v>0.60075500000000004</v>
      </c>
      <c r="D1418">
        <f t="shared" si="176"/>
        <v>1.5018875000000001E-2</v>
      </c>
      <c r="E1418">
        <v>15159</v>
      </c>
      <c r="F1418">
        <v>7.119140625</v>
      </c>
      <c r="G1418">
        <f t="shared" si="175"/>
        <v>0.12425244381873693</v>
      </c>
      <c r="H1418" t="str">
        <f t="shared" si="177"/>
        <v>NO</v>
      </c>
      <c r="I1418" t="str">
        <f t="shared" si="178"/>
        <v>NO</v>
      </c>
      <c r="J1418" t="str">
        <f t="shared" si="173"/>
        <v>NO</v>
      </c>
      <c r="K1418">
        <v>15159</v>
      </c>
      <c r="L1418" t="str">
        <f t="shared" si="174"/>
        <v/>
      </c>
    </row>
    <row r="1419" spans="1:12" x14ac:dyDescent="0.25">
      <c r="A1419">
        <v>54914</v>
      </c>
      <c r="B1419">
        <f t="shared" si="172"/>
        <v>34060</v>
      </c>
      <c r="C1419">
        <v>0.45708500000000002</v>
      </c>
      <c r="D1419">
        <f t="shared" si="176"/>
        <v>1.1884210000000001E-2</v>
      </c>
      <c r="E1419">
        <v>15170</v>
      </c>
      <c r="F1419">
        <v>7.646484375</v>
      </c>
      <c r="G1419">
        <f t="shared" si="175"/>
        <v>0.13345632854605077</v>
      </c>
      <c r="H1419" t="str">
        <f t="shared" si="177"/>
        <v>NO</v>
      </c>
      <c r="I1419" t="str">
        <f t="shared" si="178"/>
        <v>NO</v>
      </c>
      <c r="J1419" t="str">
        <f t="shared" si="173"/>
        <v>NO</v>
      </c>
      <c r="K1419">
        <v>15170</v>
      </c>
      <c r="L1419" t="str">
        <f t="shared" si="174"/>
        <v/>
      </c>
    </row>
    <row r="1420" spans="1:12" x14ac:dyDescent="0.25">
      <c r="A1420">
        <v>54939</v>
      </c>
      <c r="B1420">
        <f t="shared" si="172"/>
        <v>34085</v>
      </c>
      <c r="C1420">
        <v>0.29159800000000002</v>
      </c>
      <c r="D1420">
        <f t="shared" si="176"/>
        <v>7.2899500000000008E-3</v>
      </c>
      <c r="E1420">
        <v>15180</v>
      </c>
      <c r="F1420">
        <v>8.173828125</v>
      </c>
      <c r="G1420">
        <f t="shared" si="175"/>
        <v>0.14266021327336464</v>
      </c>
      <c r="H1420" t="str">
        <f t="shared" si="177"/>
        <v>NO</v>
      </c>
      <c r="I1420" t="str">
        <f t="shared" si="178"/>
        <v>NO</v>
      </c>
      <c r="J1420" t="str">
        <f t="shared" si="173"/>
        <v>NO</v>
      </c>
      <c r="K1420">
        <v>15180</v>
      </c>
      <c r="L1420" t="str">
        <f t="shared" si="174"/>
        <v/>
      </c>
    </row>
    <row r="1421" spans="1:12" x14ac:dyDescent="0.25">
      <c r="A1421">
        <v>54964</v>
      </c>
      <c r="B1421">
        <f t="shared" si="172"/>
        <v>34110</v>
      </c>
      <c r="C1421">
        <v>0.110679</v>
      </c>
      <c r="D1421">
        <f t="shared" si="176"/>
        <v>2.7669750000000001E-3</v>
      </c>
      <c r="E1421">
        <v>15191</v>
      </c>
      <c r="F1421">
        <v>8.61328125</v>
      </c>
      <c r="G1421">
        <f t="shared" si="175"/>
        <v>0.15033011721279282</v>
      </c>
      <c r="H1421" t="str">
        <f t="shared" si="177"/>
        <v>NO</v>
      </c>
      <c r="I1421" t="str">
        <f t="shared" si="178"/>
        <v>NO</v>
      </c>
      <c r="J1421" t="str">
        <f t="shared" si="173"/>
        <v>NO</v>
      </c>
      <c r="K1421">
        <v>15191</v>
      </c>
      <c r="L1421" t="str">
        <f t="shared" si="174"/>
        <v/>
      </c>
    </row>
    <row r="1422" spans="1:12" x14ac:dyDescent="0.25">
      <c r="A1422">
        <v>54990</v>
      </c>
      <c r="B1422">
        <f t="shared" si="172"/>
        <v>34136</v>
      </c>
      <c r="C1422">
        <v>-7.4496000000000007E-2</v>
      </c>
      <c r="D1422">
        <f t="shared" si="176"/>
        <v>-1.9368960000000002E-3</v>
      </c>
      <c r="E1422">
        <v>15201</v>
      </c>
      <c r="F1422">
        <v>9.052734375</v>
      </c>
      <c r="G1422">
        <f t="shared" si="175"/>
        <v>0.15800002115222103</v>
      </c>
      <c r="H1422" t="str">
        <f t="shared" si="177"/>
        <v>NO</v>
      </c>
      <c r="I1422" t="str">
        <f t="shared" si="178"/>
        <v>NO</v>
      </c>
      <c r="J1422" t="str">
        <f t="shared" si="173"/>
        <v>NO</v>
      </c>
      <c r="K1422">
        <v>15201</v>
      </c>
      <c r="L1422" t="str">
        <f t="shared" si="174"/>
        <v/>
      </c>
    </row>
    <row r="1423" spans="1:12" x14ac:dyDescent="0.25">
      <c r="A1423">
        <v>55015</v>
      </c>
      <c r="B1423">
        <f t="shared" si="172"/>
        <v>34161</v>
      </c>
      <c r="C1423">
        <v>-0.24956100000000001</v>
      </c>
      <c r="D1423">
        <f t="shared" si="176"/>
        <v>-6.2390249999999996E-3</v>
      </c>
      <c r="E1423">
        <v>15211</v>
      </c>
      <c r="F1423">
        <v>9.31640625</v>
      </c>
      <c r="G1423">
        <f t="shared" si="175"/>
        <v>0.16260196351587797</v>
      </c>
      <c r="H1423" t="str">
        <f t="shared" si="177"/>
        <v>NO</v>
      </c>
      <c r="I1423" t="str">
        <f t="shared" si="178"/>
        <v>NO</v>
      </c>
      <c r="J1423" t="str">
        <f t="shared" si="173"/>
        <v>NO</v>
      </c>
      <c r="K1423">
        <v>15211</v>
      </c>
      <c r="L1423" t="str">
        <f t="shared" si="174"/>
        <v/>
      </c>
    </row>
    <row r="1424" spans="1:12" x14ac:dyDescent="0.25">
      <c r="A1424">
        <v>55041</v>
      </c>
      <c r="B1424">
        <f t="shared" si="172"/>
        <v>34187</v>
      </c>
      <c r="C1424">
        <v>-0.41398400000000002</v>
      </c>
      <c r="D1424">
        <f t="shared" si="176"/>
        <v>-1.0763584E-2</v>
      </c>
      <c r="E1424">
        <v>15222</v>
      </c>
      <c r="F1424">
        <v>9.4921875</v>
      </c>
      <c r="G1424">
        <f t="shared" si="175"/>
        <v>0.16566992509164924</v>
      </c>
      <c r="H1424" t="str">
        <f t="shared" si="177"/>
        <v>NO</v>
      </c>
      <c r="I1424" t="str">
        <f t="shared" si="178"/>
        <v>NO</v>
      </c>
      <c r="J1424" t="str">
        <f t="shared" si="173"/>
        <v>NO</v>
      </c>
      <c r="K1424">
        <v>15222</v>
      </c>
      <c r="L1424" t="str">
        <f t="shared" si="174"/>
        <v/>
      </c>
    </row>
    <row r="1425" spans="1:12" x14ac:dyDescent="0.25">
      <c r="A1425">
        <v>55066</v>
      </c>
      <c r="B1425">
        <f t="shared" si="172"/>
        <v>34212</v>
      </c>
      <c r="C1425">
        <v>-0.55659000000000003</v>
      </c>
      <c r="D1425">
        <f t="shared" si="176"/>
        <v>-1.3914750000000002E-2</v>
      </c>
      <c r="E1425">
        <v>15253</v>
      </c>
      <c r="F1425">
        <v>9.66796875</v>
      </c>
      <c r="G1425">
        <f t="shared" si="175"/>
        <v>0.16873788666742054</v>
      </c>
      <c r="H1425" t="str">
        <f t="shared" si="177"/>
        <v>YES</v>
      </c>
      <c r="I1425" t="str">
        <f t="shared" si="178"/>
        <v>NO</v>
      </c>
      <c r="J1425" t="str">
        <f t="shared" si="173"/>
        <v>YES</v>
      </c>
      <c r="K1425">
        <v>15253</v>
      </c>
      <c r="L1425">
        <f t="shared" si="174"/>
        <v>9.66796875</v>
      </c>
    </row>
    <row r="1426" spans="1:12" x14ac:dyDescent="0.25">
      <c r="A1426">
        <v>55091</v>
      </c>
      <c r="B1426">
        <f t="shared" si="172"/>
        <v>34237</v>
      </c>
      <c r="C1426">
        <v>-0.670462</v>
      </c>
      <c r="D1426">
        <f t="shared" si="176"/>
        <v>-1.676155E-2</v>
      </c>
      <c r="E1426">
        <v>15264</v>
      </c>
      <c r="F1426">
        <v>9.580078125</v>
      </c>
      <c r="G1426">
        <f t="shared" si="175"/>
        <v>0.16720390587953488</v>
      </c>
      <c r="H1426" t="str">
        <f t="shared" si="177"/>
        <v>NO</v>
      </c>
      <c r="I1426" t="str">
        <f t="shared" si="178"/>
        <v>NO</v>
      </c>
      <c r="J1426" t="str">
        <f t="shared" si="173"/>
        <v>NO</v>
      </c>
      <c r="K1426">
        <v>15264</v>
      </c>
      <c r="L1426" t="str">
        <f t="shared" si="174"/>
        <v/>
      </c>
    </row>
    <row r="1427" spans="1:12" x14ac:dyDescent="0.25">
      <c r="A1427">
        <v>55116</v>
      </c>
      <c r="B1427">
        <f t="shared" si="172"/>
        <v>34262</v>
      </c>
      <c r="C1427">
        <v>-0.75240700000000005</v>
      </c>
      <c r="D1427">
        <f t="shared" si="176"/>
        <v>-1.8810175000000002E-2</v>
      </c>
      <c r="E1427">
        <v>15274</v>
      </c>
      <c r="F1427">
        <v>9.404296875</v>
      </c>
      <c r="G1427">
        <f t="shared" si="175"/>
        <v>0.1641359443037636</v>
      </c>
      <c r="H1427" t="str">
        <f t="shared" si="177"/>
        <v>NO</v>
      </c>
      <c r="I1427" t="str">
        <f t="shared" si="178"/>
        <v>NO</v>
      </c>
      <c r="J1427" t="str">
        <f t="shared" si="173"/>
        <v>NO</v>
      </c>
      <c r="K1427">
        <v>15274</v>
      </c>
      <c r="L1427" t="str">
        <f t="shared" si="174"/>
        <v/>
      </c>
    </row>
    <row r="1428" spans="1:12" x14ac:dyDescent="0.25">
      <c r="A1428">
        <v>55129</v>
      </c>
      <c r="B1428">
        <f t="shared" si="172"/>
        <v>34275</v>
      </c>
      <c r="C1428">
        <v>-0.78539800000000004</v>
      </c>
      <c r="D1428">
        <f t="shared" si="176"/>
        <v>-1.0210174000000001E-2</v>
      </c>
      <c r="E1428">
        <v>15284</v>
      </c>
      <c r="F1428">
        <v>9.140625</v>
      </c>
      <c r="G1428">
        <f t="shared" si="175"/>
        <v>0.1595340019401067</v>
      </c>
      <c r="H1428" t="str">
        <f t="shared" si="177"/>
        <v>NO</v>
      </c>
      <c r="I1428" t="str">
        <f t="shared" si="178"/>
        <v>NO</v>
      </c>
      <c r="J1428" t="str">
        <f t="shared" si="173"/>
        <v>NO</v>
      </c>
      <c r="K1428">
        <v>15284</v>
      </c>
      <c r="L1428" t="str">
        <f t="shared" si="174"/>
        <v/>
      </c>
    </row>
    <row r="1429" spans="1:12" x14ac:dyDescent="0.25">
      <c r="A1429">
        <v>55154</v>
      </c>
      <c r="B1429">
        <f t="shared" si="172"/>
        <v>34300</v>
      </c>
      <c r="C1429">
        <v>-0.80934300000000003</v>
      </c>
      <c r="D1429">
        <f t="shared" si="176"/>
        <v>-2.0233575E-2</v>
      </c>
      <c r="E1429">
        <v>15295</v>
      </c>
      <c r="F1429">
        <v>8.876953125</v>
      </c>
      <c r="G1429">
        <f t="shared" si="175"/>
        <v>0.15493205957644976</v>
      </c>
      <c r="H1429" t="str">
        <f t="shared" si="177"/>
        <v>NO</v>
      </c>
      <c r="I1429" t="str">
        <f t="shared" si="178"/>
        <v>NO</v>
      </c>
      <c r="J1429" t="str">
        <f t="shared" si="173"/>
        <v>NO</v>
      </c>
      <c r="K1429">
        <v>15295</v>
      </c>
      <c r="L1429" t="str">
        <f t="shared" si="174"/>
        <v/>
      </c>
    </row>
    <row r="1430" spans="1:12" x14ac:dyDescent="0.25">
      <c r="A1430">
        <v>55179</v>
      </c>
      <c r="B1430">
        <f t="shared" si="172"/>
        <v>34325</v>
      </c>
      <c r="C1430">
        <v>-0.80242599999999997</v>
      </c>
      <c r="D1430">
        <f t="shared" si="176"/>
        <v>-2.0060649999999999E-2</v>
      </c>
      <c r="E1430">
        <v>15305</v>
      </c>
      <c r="F1430">
        <v>8.4375</v>
      </c>
      <c r="G1430">
        <f t="shared" si="175"/>
        <v>0.14726215563702155</v>
      </c>
      <c r="H1430" t="str">
        <f t="shared" si="177"/>
        <v>NO</v>
      </c>
      <c r="I1430" t="str">
        <f t="shared" si="178"/>
        <v>NO</v>
      </c>
      <c r="J1430" t="str">
        <f t="shared" si="173"/>
        <v>NO</v>
      </c>
      <c r="K1430">
        <v>15305</v>
      </c>
      <c r="L1430" t="str">
        <f t="shared" si="174"/>
        <v/>
      </c>
    </row>
    <row r="1431" spans="1:12" x14ac:dyDescent="0.25">
      <c r="A1431">
        <v>55205</v>
      </c>
      <c r="B1431">
        <f t="shared" si="172"/>
        <v>34351</v>
      </c>
      <c r="C1431">
        <v>-0.75613200000000003</v>
      </c>
      <c r="D1431">
        <f t="shared" si="176"/>
        <v>-1.9659432000000001E-2</v>
      </c>
      <c r="E1431">
        <v>15316</v>
      </c>
      <c r="F1431">
        <v>7.998046875</v>
      </c>
      <c r="G1431">
        <f t="shared" si="175"/>
        <v>0.13959225169759334</v>
      </c>
      <c r="H1431" t="str">
        <f t="shared" si="177"/>
        <v>NO</v>
      </c>
      <c r="I1431" t="str">
        <f t="shared" si="178"/>
        <v>NO</v>
      </c>
      <c r="J1431" t="str">
        <f t="shared" si="173"/>
        <v>NO</v>
      </c>
      <c r="K1431">
        <v>15316</v>
      </c>
      <c r="L1431" t="str">
        <f t="shared" si="174"/>
        <v/>
      </c>
    </row>
    <row r="1432" spans="1:12" x14ac:dyDescent="0.25">
      <c r="A1432">
        <v>55230</v>
      </c>
      <c r="B1432">
        <f t="shared" si="172"/>
        <v>34376</v>
      </c>
      <c r="C1432">
        <v>-0.667269</v>
      </c>
      <c r="D1432">
        <f t="shared" si="176"/>
        <v>-1.6681725000000001E-2</v>
      </c>
      <c r="E1432">
        <v>15326</v>
      </c>
      <c r="F1432">
        <v>7.470703125</v>
      </c>
      <c r="G1432">
        <f t="shared" si="175"/>
        <v>0.1303883669702795</v>
      </c>
      <c r="H1432" t="str">
        <f t="shared" si="177"/>
        <v>NO</v>
      </c>
      <c r="I1432" t="str">
        <f t="shared" si="178"/>
        <v>NO</v>
      </c>
      <c r="J1432" t="str">
        <f t="shared" si="173"/>
        <v>NO</v>
      </c>
      <c r="K1432">
        <v>15326</v>
      </c>
      <c r="L1432" t="str">
        <f t="shared" si="174"/>
        <v/>
      </c>
    </row>
    <row r="1433" spans="1:12" x14ac:dyDescent="0.25">
      <c r="A1433">
        <v>55255</v>
      </c>
      <c r="B1433">
        <f t="shared" si="172"/>
        <v>34401</v>
      </c>
      <c r="C1433">
        <v>-0.68110400000000004</v>
      </c>
      <c r="D1433">
        <f t="shared" si="176"/>
        <v>-1.70276E-2</v>
      </c>
      <c r="E1433">
        <v>15337</v>
      </c>
      <c r="F1433">
        <v>6.85546875</v>
      </c>
      <c r="G1433">
        <f t="shared" si="175"/>
        <v>0.11965050145508001</v>
      </c>
      <c r="H1433" t="str">
        <f t="shared" si="177"/>
        <v>NO</v>
      </c>
      <c r="I1433" t="str">
        <f t="shared" si="178"/>
        <v>NO</v>
      </c>
      <c r="J1433" t="str">
        <f t="shared" si="173"/>
        <v>NO</v>
      </c>
      <c r="K1433">
        <v>15337</v>
      </c>
      <c r="L1433" t="str">
        <f t="shared" si="174"/>
        <v/>
      </c>
    </row>
    <row r="1434" spans="1:12" x14ac:dyDescent="0.25">
      <c r="A1434">
        <v>55280</v>
      </c>
      <c r="B1434">
        <f t="shared" si="172"/>
        <v>34426</v>
      </c>
      <c r="C1434">
        <v>-0.40280899999999997</v>
      </c>
      <c r="D1434">
        <f t="shared" si="176"/>
        <v>-1.0070224999999999E-2</v>
      </c>
      <c r="E1434">
        <v>15347</v>
      </c>
      <c r="F1434">
        <v>6.240234375</v>
      </c>
      <c r="G1434">
        <f t="shared" si="175"/>
        <v>0.10891263593988053</v>
      </c>
      <c r="H1434" t="str">
        <f t="shared" si="177"/>
        <v>NO</v>
      </c>
      <c r="I1434" t="str">
        <f t="shared" si="178"/>
        <v>NO</v>
      </c>
      <c r="J1434" t="str">
        <f t="shared" si="173"/>
        <v>NO</v>
      </c>
      <c r="K1434">
        <v>15347</v>
      </c>
      <c r="L1434" t="str">
        <f t="shared" si="174"/>
        <v/>
      </c>
    </row>
    <row r="1435" spans="1:12" x14ac:dyDescent="0.25">
      <c r="A1435">
        <v>55306</v>
      </c>
      <c r="B1435">
        <f t="shared" si="172"/>
        <v>34452</v>
      </c>
      <c r="C1435">
        <v>-0.236258</v>
      </c>
      <c r="D1435">
        <f t="shared" si="176"/>
        <v>-6.1427080000000002E-3</v>
      </c>
      <c r="E1435">
        <v>15357</v>
      </c>
      <c r="F1435">
        <v>5.44921875</v>
      </c>
      <c r="G1435">
        <f t="shared" si="175"/>
        <v>9.5106808848909749E-2</v>
      </c>
      <c r="H1435" t="str">
        <f t="shared" si="177"/>
        <v>NO</v>
      </c>
      <c r="I1435" t="str">
        <f t="shared" si="178"/>
        <v>NO</v>
      </c>
      <c r="J1435" t="str">
        <f t="shared" si="173"/>
        <v>NO</v>
      </c>
      <c r="K1435">
        <v>15357</v>
      </c>
      <c r="L1435" t="str">
        <f t="shared" si="174"/>
        <v/>
      </c>
    </row>
    <row r="1436" spans="1:12" x14ac:dyDescent="0.25">
      <c r="A1436">
        <v>55318</v>
      </c>
      <c r="B1436">
        <f t="shared" si="172"/>
        <v>34464</v>
      </c>
      <c r="C1436">
        <v>-0.147395</v>
      </c>
      <c r="D1436">
        <f t="shared" si="176"/>
        <v>-1.76874E-3</v>
      </c>
      <c r="E1436">
        <v>15368</v>
      </c>
      <c r="F1436">
        <v>4.74609375</v>
      </c>
      <c r="G1436">
        <f t="shared" si="175"/>
        <v>8.283496254582462E-2</v>
      </c>
      <c r="H1436" t="str">
        <f t="shared" si="177"/>
        <v>NO</v>
      </c>
      <c r="I1436" t="str">
        <f t="shared" si="178"/>
        <v>NO</v>
      </c>
      <c r="J1436" t="str">
        <f t="shared" si="173"/>
        <v>NO</v>
      </c>
      <c r="K1436">
        <v>15368</v>
      </c>
      <c r="L1436" t="str">
        <f t="shared" si="174"/>
        <v/>
      </c>
    </row>
    <row r="1437" spans="1:12" x14ac:dyDescent="0.25">
      <c r="A1437">
        <v>55344</v>
      </c>
      <c r="B1437">
        <f t="shared" si="172"/>
        <v>34490</v>
      </c>
      <c r="C1437">
        <v>3.5118999999999997E-2</v>
      </c>
      <c r="D1437">
        <f t="shared" si="176"/>
        <v>9.1309399999999993E-4</v>
      </c>
      <c r="E1437">
        <v>15378</v>
      </c>
      <c r="F1437">
        <v>3.955078125</v>
      </c>
      <c r="G1437">
        <f t="shared" si="175"/>
        <v>6.9029135454853854E-2</v>
      </c>
      <c r="H1437" t="str">
        <f t="shared" si="177"/>
        <v>NO</v>
      </c>
      <c r="I1437" t="str">
        <f t="shared" si="178"/>
        <v>NO</v>
      </c>
      <c r="J1437" t="str">
        <f t="shared" si="173"/>
        <v>NO</v>
      </c>
      <c r="K1437">
        <v>15378</v>
      </c>
      <c r="L1437" t="str">
        <f t="shared" si="174"/>
        <v/>
      </c>
    </row>
    <row r="1438" spans="1:12" x14ac:dyDescent="0.25">
      <c r="A1438">
        <v>55369</v>
      </c>
      <c r="B1438">
        <f t="shared" si="172"/>
        <v>34515</v>
      </c>
      <c r="C1438">
        <v>0.211781</v>
      </c>
      <c r="D1438">
        <f t="shared" si="176"/>
        <v>5.2945250000000004E-3</v>
      </c>
      <c r="E1438">
        <v>15389</v>
      </c>
      <c r="F1438">
        <v>3.076171875</v>
      </c>
      <c r="G1438">
        <f t="shared" si="175"/>
        <v>5.3689327575997439E-2</v>
      </c>
      <c r="H1438" t="str">
        <f t="shared" si="177"/>
        <v>NO</v>
      </c>
      <c r="I1438" t="str">
        <f t="shared" si="178"/>
        <v>NO</v>
      </c>
      <c r="J1438" t="str">
        <f t="shared" si="173"/>
        <v>NO</v>
      </c>
      <c r="K1438">
        <v>15389</v>
      </c>
      <c r="L1438" t="str">
        <f t="shared" si="174"/>
        <v/>
      </c>
    </row>
    <row r="1439" spans="1:12" x14ac:dyDescent="0.25">
      <c r="A1439">
        <v>55394</v>
      </c>
      <c r="B1439">
        <f t="shared" si="172"/>
        <v>34540</v>
      </c>
      <c r="C1439">
        <v>0.38312099999999999</v>
      </c>
      <c r="D1439">
        <f t="shared" si="176"/>
        <v>9.5780250000000004E-3</v>
      </c>
      <c r="E1439">
        <v>15399</v>
      </c>
      <c r="F1439">
        <v>2.28515625</v>
      </c>
      <c r="G1439">
        <f t="shared" si="175"/>
        <v>3.9883500485026674E-2</v>
      </c>
      <c r="H1439" t="str">
        <f t="shared" si="177"/>
        <v>NO</v>
      </c>
      <c r="I1439" t="str">
        <f t="shared" si="178"/>
        <v>NO</v>
      </c>
      <c r="J1439" t="str">
        <f t="shared" si="173"/>
        <v>NO</v>
      </c>
      <c r="K1439">
        <v>15399</v>
      </c>
      <c r="L1439" t="str">
        <f t="shared" si="174"/>
        <v/>
      </c>
    </row>
    <row r="1440" spans="1:12" x14ac:dyDescent="0.25">
      <c r="A1440">
        <v>55420</v>
      </c>
      <c r="B1440">
        <f t="shared" si="172"/>
        <v>34566</v>
      </c>
      <c r="C1440">
        <v>0.52466299999999999</v>
      </c>
      <c r="D1440">
        <f t="shared" si="176"/>
        <v>1.3641238E-2</v>
      </c>
      <c r="E1440">
        <v>15410</v>
      </c>
      <c r="F1440">
        <v>1.40625</v>
      </c>
      <c r="G1440">
        <f t="shared" si="175"/>
        <v>2.4543692606170259E-2</v>
      </c>
      <c r="H1440" t="str">
        <f t="shared" si="177"/>
        <v>NO</v>
      </c>
      <c r="I1440" t="str">
        <f t="shared" si="178"/>
        <v>NO</v>
      </c>
      <c r="J1440" t="str">
        <f t="shared" si="173"/>
        <v>NO</v>
      </c>
      <c r="K1440">
        <v>15410</v>
      </c>
      <c r="L1440" t="str">
        <f t="shared" si="174"/>
        <v/>
      </c>
    </row>
    <row r="1441" spans="1:12" x14ac:dyDescent="0.25">
      <c r="A1441">
        <v>55445</v>
      </c>
      <c r="B1441">
        <f t="shared" si="172"/>
        <v>34591</v>
      </c>
      <c r="C1441">
        <v>0.64704899999999999</v>
      </c>
      <c r="D1441">
        <f t="shared" si="176"/>
        <v>1.6176224999999999E-2</v>
      </c>
      <c r="E1441">
        <v>15420</v>
      </c>
      <c r="F1441">
        <v>0.52734375</v>
      </c>
      <c r="G1441">
        <f t="shared" si="175"/>
        <v>9.203884727313847E-3</v>
      </c>
      <c r="H1441" t="str">
        <f t="shared" si="177"/>
        <v>NO</v>
      </c>
      <c r="I1441" t="str">
        <f t="shared" si="178"/>
        <v>NO</v>
      </c>
      <c r="J1441" t="str">
        <f t="shared" si="173"/>
        <v>NO</v>
      </c>
      <c r="K1441">
        <v>15420</v>
      </c>
      <c r="L1441" t="str">
        <f t="shared" si="174"/>
        <v/>
      </c>
    </row>
    <row r="1442" spans="1:12" x14ac:dyDescent="0.25">
      <c r="A1442">
        <v>55470</v>
      </c>
      <c r="B1442">
        <f t="shared" si="172"/>
        <v>34616</v>
      </c>
      <c r="C1442">
        <v>0.73591200000000001</v>
      </c>
      <c r="D1442">
        <f t="shared" si="176"/>
        <v>1.8397799999999999E-2</v>
      </c>
      <c r="E1442">
        <v>15430</v>
      </c>
      <c r="F1442">
        <v>-0.3515625</v>
      </c>
      <c r="G1442">
        <f t="shared" si="175"/>
        <v>-6.1359231515425647E-3</v>
      </c>
      <c r="H1442" t="str">
        <f t="shared" si="177"/>
        <v>NO</v>
      </c>
      <c r="I1442" t="str">
        <f t="shared" si="178"/>
        <v>NO</v>
      </c>
      <c r="J1442" t="str">
        <f t="shared" si="173"/>
        <v>NO</v>
      </c>
      <c r="K1442">
        <v>15430</v>
      </c>
      <c r="L1442" t="str">
        <f t="shared" si="174"/>
        <v/>
      </c>
    </row>
    <row r="1443" spans="1:12" x14ac:dyDescent="0.25">
      <c r="A1443">
        <v>55495</v>
      </c>
      <c r="B1443">
        <f t="shared" si="172"/>
        <v>34641</v>
      </c>
      <c r="C1443">
        <v>0.79497600000000002</v>
      </c>
      <c r="D1443">
        <f t="shared" si="176"/>
        <v>1.98744E-2</v>
      </c>
      <c r="E1443">
        <v>15441</v>
      </c>
      <c r="F1443">
        <v>-1.318359375</v>
      </c>
      <c r="G1443">
        <f t="shared" si="175"/>
        <v>-2.3009711818284619E-2</v>
      </c>
      <c r="H1443" t="str">
        <f t="shared" si="177"/>
        <v>NO</v>
      </c>
      <c r="I1443" t="str">
        <f t="shared" si="178"/>
        <v>NO</v>
      </c>
      <c r="J1443" t="str">
        <f t="shared" si="173"/>
        <v>NO</v>
      </c>
      <c r="K1443">
        <v>15441</v>
      </c>
      <c r="L1443" t="str">
        <f t="shared" si="174"/>
        <v/>
      </c>
    </row>
    <row r="1444" spans="1:12" x14ac:dyDescent="0.25">
      <c r="A1444">
        <v>55521</v>
      </c>
      <c r="B1444">
        <f t="shared" si="172"/>
        <v>34667</v>
      </c>
      <c r="C1444">
        <v>0.81306800000000001</v>
      </c>
      <c r="D1444">
        <f t="shared" si="176"/>
        <v>2.1139768E-2</v>
      </c>
      <c r="E1444">
        <v>15451</v>
      </c>
      <c r="F1444">
        <v>-2.197265625</v>
      </c>
      <c r="G1444">
        <f t="shared" si="175"/>
        <v>-3.8349519697141031E-2</v>
      </c>
      <c r="H1444" t="str">
        <f t="shared" si="177"/>
        <v>NO</v>
      </c>
      <c r="I1444" t="str">
        <f t="shared" si="178"/>
        <v>NO</v>
      </c>
      <c r="J1444" t="str">
        <f t="shared" si="173"/>
        <v>NO</v>
      </c>
      <c r="K1444">
        <v>15451</v>
      </c>
      <c r="L1444" t="str">
        <f t="shared" si="174"/>
        <v/>
      </c>
    </row>
    <row r="1445" spans="1:12" x14ac:dyDescent="0.25">
      <c r="A1445">
        <v>55546</v>
      </c>
      <c r="B1445">
        <f t="shared" si="172"/>
        <v>34692</v>
      </c>
      <c r="C1445">
        <v>0.792848</v>
      </c>
      <c r="D1445">
        <f t="shared" si="176"/>
        <v>1.9821200000000001E-2</v>
      </c>
      <c r="E1445">
        <v>15462</v>
      </c>
      <c r="F1445">
        <v>-3.076171875</v>
      </c>
      <c r="G1445">
        <f t="shared" si="175"/>
        <v>-5.3689327575997439E-2</v>
      </c>
      <c r="H1445" t="str">
        <f t="shared" si="177"/>
        <v>NO</v>
      </c>
      <c r="I1445" t="str">
        <f t="shared" si="178"/>
        <v>NO</v>
      </c>
      <c r="J1445" t="str">
        <f t="shared" si="173"/>
        <v>NO</v>
      </c>
      <c r="K1445">
        <v>15462</v>
      </c>
      <c r="L1445" t="str">
        <f t="shared" si="174"/>
        <v/>
      </c>
    </row>
    <row r="1446" spans="1:12" x14ac:dyDescent="0.25">
      <c r="A1446">
        <v>55571</v>
      </c>
      <c r="B1446">
        <f t="shared" si="172"/>
        <v>34717</v>
      </c>
      <c r="C1446">
        <v>0.74016899999999997</v>
      </c>
      <c r="D1446">
        <f t="shared" si="176"/>
        <v>1.8504224999999999E-2</v>
      </c>
      <c r="E1446">
        <v>15472</v>
      </c>
      <c r="F1446">
        <v>-3.8671875</v>
      </c>
      <c r="G1446">
        <f t="shared" si="175"/>
        <v>-6.7495154666968218E-2</v>
      </c>
      <c r="H1446" t="str">
        <f t="shared" si="177"/>
        <v>NO</v>
      </c>
      <c r="I1446" t="str">
        <f t="shared" si="178"/>
        <v>NO</v>
      </c>
      <c r="J1446" t="str">
        <f t="shared" si="173"/>
        <v>NO</v>
      </c>
      <c r="K1446">
        <v>15472</v>
      </c>
      <c r="L1446" t="str">
        <f t="shared" si="174"/>
        <v/>
      </c>
    </row>
    <row r="1447" spans="1:12" x14ac:dyDescent="0.25">
      <c r="A1447">
        <v>55596</v>
      </c>
      <c r="B1447">
        <f t="shared" si="172"/>
        <v>34742</v>
      </c>
      <c r="C1447">
        <v>0.64811300000000005</v>
      </c>
      <c r="D1447">
        <f t="shared" si="176"/>
        <v>1.6202825000000001E-2</v>
      </c>
      <c r="E1447">
        <v>15483</v>
      </c>
      <c r="F1447">
        <v>-4.74609375</v>
      </c>
      <c r="G1447">
        <f t="shared" si="175"/>
        <v>-8.283496254582462E-2</v>
      </c>
      <c r="H1447" t="str">
        <f t="shared" si="177"/>
        <v>NO</v>
      </c>
      <c r="I1447" t="str">
        <f t="shared" si="178"/>
        <v>NO</v>
      </c>
      <c r="J1447" t="str">
        <f t="shared" si="173"/>
        <v>NO</v>
      </c>
      <c r="K1447">
        <v>15483</v>
      </c>
      <c r="L1447" t="str">
        <f t="shared" si="174"/>
        <v/>
      </c>
    </row>
    <row r="1448" spans="1:12" x14ac:dyDescent="0.25">
      <c r="A1448">
        <v>55622</v>
      </c>
      <c r="B1448">
        <f t="shared" si="172"/>
        <v>34768</v>
      </c>
      <c r="C1448">
        <v>0.52466299999999999</v>
      </c>
      <c r="D1448">
        <f t="shared" si="176"/>
        <v>1.3641238E-2</v>
      </c>
      <c r="E1448">
        <v>15493</v>
      </c>
      <c r="F1448">
        <v>-5.44921875</v>
      </c>
      <c r="G1448">
        <f t="shared" si="175"/>
        <v>-9.5106808848909749E-2</v>
      </c>
      <c r="H1448" t="str">
        <f t="shared" si="177"/>
        <v>NO</v>
      </c>
      <c r="I1448" t="str">
        <f t="shared" si="178"/>
        <v>NO</v>
      </c>
      <c r="J1448" t="str">
        <f t="shared" si="173"/>
        <v>NO</v>
      </c>
      <c r="K1448">
        <v>15493</v>
      </c>
      <c r="L1448" t="str">
        <f t="shared" si="174"/>
        <v/>
      </c>
    </row>
    <row r="1449" spans="1:12" x14ac:dyDescent="0.25">
      <c r="A1449">
        <v>55647</v>
      </c>
      <c r="B1449">
        <f t="shared" si="172"/>
        <v>34793</v>
      </c>
      <c r="C1449">
        <v>0.37992799999999999</v>
      </c>
      <c r="D1449">
        <f t="shared" si="176"/>
        <v>9.4981999999999983E-3</v>
      </c>
      <c r="E1449">
        <v>15503</v>
      </c>
      <c r="F1449">
        <v>-6.240234375</v>
      </c>
      <c r="G1449">
        <f t="shared" si="175"/>
        <v>-0.10891263593988053</v>
      </c>
      <c r="H1449" t="str">
        <f t="shared" si="177"/>
        <v>NO</v>
      </c>
      <c r="I1449" t="str">
        <f t="shared" si="178"/>
        <v>NO</v>
      </c>
      <c r="J1449" t="str">
        <f t="shared" si="173"/>
        <v>NO</v>
      </c>
      <c r="K1449">
        <v>15503</v>
      </c>
      <c r="L1449" t="str">
        <f t="shared" si="174"/>
        <v/>
      </c>
    </row>
    <row r="1450" spans="1:12" x14ac:dyDescent="0.25">
      <c r="A1450">
        <v>55672</v>
      </c>
      <c r="B1450">
        <f t="shared" si="172"/>
        <v>34818</v>
      </c>
      <c r="C1450">
        <v>0.215506</v>
      </c>
      <c r="D1450">
        <f t="shared" si="176"/>
        <v>5.3876499999999999E-3</v>
      </c>
      <c r="E1450">
        <v>15514</v>
      </c>
      <c r="F1450">
        <v>-6.943359375</v>
      </c>
      <c r="G1450">
        <f t="shared" si="175"/>
        <v>-0.12118448224296564</v>
      </c>
      <c r="H1450" t="str">
        <f t="shared" si="177"/>
        <v>NO</v>
      </c>
      <c r="I1450" t="str">
        <f t="shared" si="178"/>
        <v>NO</v>
      </c>
      <c r="J1450" t="str">
        <f t="shared" si="173"/>
        <v>NO</v>
      </c>
      <c r="K1450">
        <v>15514</v>
      </c>
      <c r="L1450" t="str">
        <f t="shared" si="174"/>
        <v/>
      </c>
    </row>
    <row r="1451" spans="1:12" x14ac:dyDescent="0.25">
      <c r="A1451">
        <v>55685</v>
      </c>
      <c r="B1451">
        <f t="shared" si="172"/>
        <v>34831</v>
      </c>
      <c r="C1451">
        <v>0.27137699999999998</v>
      </c>
      <c r="D1451">
        <f t="shared" si="176"/>
        <v>3.527901E-3</v>
      </c>
      <c r="E1451">
        <v>15524</v>
      </c>
      <c r="F1451">
        <v>-7.55859375</v>
      </c>
      <c r="G1451">
        <f t="shared" si="175"/>
        <v>-0.13192234775816514</v>
      </c>
      <c r="H1451" t="str">
        <f t="shared" si="177"/>
        <v>NO</v>
      </c>
      <c r="I1451" t="str">
        <f t="shared" si="178"/>
        <v>NO</v>
      </c>
      <c r="J1451" t="str">
        <f t="shared" si="173"/>
        <v>NO</v>
      </c>
      <c r="K1451">
        <v>15524</v>
      </c>
      <c r="L1451" t="str">
        <f t="shared" si="174"/>
        <v/>
      </c>
    </row>
    <row r="1452" spans="1:12" x14ac:dyDescent="0.25">
      <c r="A1452">
        <v>55710</v>
      </c>
      <c r="B1452">
        <f t="shared" si="172"/>
        <v>34856</v>
      </c>
      <c r="C1452">
        <v>-4.3632999999999998E-2</v>
      </c>
      <c r="D1452">
        <f t="shared" si="176"/>
        <v>-1.0908249999999999E-3</v>
      </c>
      <c r="E1452">
        <v>15535</v>
      </c>
      <c r="F1452">
        <v>-8.173828125</v>
      </c>
      <c r="G1452">
        <f t="shared" si="175"/>
        <v>-0.14266021327336464</v>
      </c>
      <c r="H1452" t="str">
        <f t="shared" si="177"/>
        <v>NO</v>
      </c>
      <c r="I1452" t="str">
        <f t="shared" si="178"/>
        <v>NO</v>
      </c>
      <c r="J1452" t="str">
        <f t="shared" si="173"/>
        <v>NO</v>
      </c>
      <c r="K1452">
        <v>15535</v>
      </c>
      <c r="L1452" t="str">
        <f t="shared" si="174"/>
        <v/>
      </c>
    </row>
    <row r="1453" spans="1:12" x14ac:dyDescent="0.25">
      <c r="A1453">
        <v>55735</v>
      </c>
      <c r="B1453">
        <f t="shared" si="172"/>
        <v>34881</v>
      </c>
      <c r="C1453">
        <v>-0.21976299999999999</v>
      </c>
      <c r="D1453">
        <f t="shared" si="176"/>
        <v>-5.4940749999999993E-3</v>
      </c>
      <c r="E1453">
        <v>15545</v>
      </c>
      <c r="F1453">
        <v>-8.61328125</v>
      </c>
      <c r="G1453">
        <f t="shared" si="175"/>
        <v>-0.15033011721279282</v>
      </c>
      <c r="H1453" t="str">
        <f t="shared" si="177"/>
        <v>NO</v>
      </c>
      <c r="I1453" t="str">
        <f t="shared" si="178"/>
        <v>NO</v>
      </c>
      <c r="J1453" t="str">
        <f t="shared" si="173"/>
        <v>NO</v>
      </c>
      <c r="K1453">
        <v>15545</v>
      </c>
      <c r="L1453" t="str">
        <f t="shared" si="174"/>
        <v/>
      </c>
    </row>
    <row r="1454" spans="1:12" x14ac:dyDescent="0.25">
      <c r="A1454">
        <v>55761</v>
      </c>
      <c r="B1454">
        <f t="shared" si="172"/>
        <v>34907</v>
      </c>
      <c r="C1454">
        <v>-0.38365300000000002</v>
      </c>
      <c r="D1454">
        <f t="shared" si="176"/>
        <v>-9.9749780000000007E-3</v>
      </c>
      <c r="E1454">
        <v>15556</v>
      </c>
      <c r="F1454">
        <v>-9.052734375</v>
      </c>
      <c r="G1454">
        <f t="shared" si="175"/>
        <v>-0.15800002115222103</v>
      </c>
      <c r="H1454" t="str">
        <f t="shared" si="177"/>
        <v>NO</v>
      </c>
      <c r="I1454" t="str">
        <f t="shared" si="178"/>
        <v>NO</v>
      </c>
      <c r="J1454" t="str">
        <f t="shared" si="173"/>
        <v>NO</v>
      </c>
      <c r="K1454">
        <v>15556</v>
      </c>
      <c r="L1454" t="str">
        <f t="shared" si="174"/>
        <v/>
      </c>
    </row>
    <row r="1455" spans="1:12" x14ac:dyDescent="0.25">
      <c r="A1455">
        <v>55786</v>
      </c>
      <c r="B1455">
        <f t="shared" si="172"/>
        <v>34932</v>
      </c>
      <c r="C1455">
        <v>-0.52625900000000003</v>
      </c>
      <c r="D1455">
        <f t="shared" si="176"/>
        <v>-1.3156475000000001E-2</v>
      </c>
      <c r="E1455">
        <v>15566</v>
      </c>
      <c r="F1455">
        <v>-9.404296875</v>
      </c>
      <c r="G1455">
        <f t="shared" si="175"/>
        <v>-0.1641359443037636</v>
      </c>
      <c r="H1455" t="str">
        <f t="shared" si="177"/>
        <v>NO</v>
      </c>
      <c r="I1455" t="str">
        <f t="shared" si="178"/>
        <v>NO</v>
      </c>
      <c r="J1455" t="str">
        <f t="shared" si="173"/>
        <v>NO</v>
      </c>
      <c r="K1455">
        <v>15566</v>
      </c>
      <c r="L1455" t="str">
        <f t="shared" si="174"/>
        <v/>
      </c>
    </row>
    <row r="1456" spans="1:12" x14ac:dyDescent="0.25">
      <c r="A1456">
        <v>55811</v>
      </c>
      <c r="B1456">
        <f t="shared" si="172"/>
        <v>34957</v>
      </c>
      <c r="C1456">
        <v>-0.63587499999999997</v>
      </c>
      <c r="D1456">
        <f t="shared" si="176"/>
        <v>-1.5896875000000001E-2</v>
      </c>
      <c r="E1456">
        <v>15576</v>
      </c>
      <c r="F1456">
        <v>-9.66796875</v>
      </c>
      <c r="G1456">
        <f t="shared" si="175"/>
        <v>-0.16873788666742054</v>
      </c>
      <c r="H1456" t="str">
        <f t="shared" si="177"/>
        <v>NO</v>
      </c>
      <c r="I1456" t="str">
        <f t="shared" si="178"/>
        <v>NO</v>
      </c>
      <c r="J1456" t="str">
        <f t="shared" si="173"/>
        <v>NO</v>
      </c>
      <c r="K1456">
        <v>15576</v>
      </c>
      <c r="L1456" t="str">
        <f t="shared" si="174"/>
        <v/>
      </c>
    </row>
    <row r="1457" spans="1:12" x14ac:dyDescent="0.25">
      <c r="A1457">
        <v>55837</v>
      </c>
      <c r="B1457">
        <f t="shared" si="172"/>
        <v>34983</v>
      </c>
      <c r="C1457">
        <v>-0.71941600000000006</v>
      </c>
      <c r="D1457">
        <f t="shared" si="176"/>
        <v>-1.8704816000000003E-2</v>
      </c>
      <c r="E1457">
        <v>15587</v>
      </c>
      <c r="F1457">
        <v>-9.931640625</v>
      </c>
      <c r="G1457">
        <f t="shared" si="175"/>
        <v>-0.17333982903107745</v>
      </c>
      <c r="H1457" t="str">
        <f t="shared" si="177"/>
        <v>NO</v>
      </c>
      <c r="I1457" t="str">
        <f t="shared" si="178"/>
        <v>NO</v>
      </c>
      <c r="J1457" t="str">
        <f t="shared" si="173"/>
        <v>NO</v>
      </c>
      <c r="K1457">
        <v>15587</v>
      </c>
      <c r="L1457" t="str">
        <f t="shared" si="174"/>
        <v/>
      </c>
    </row>
    <row r="1458" spans="1:12" x14ac:dyDescent="0.25">
      <c r="A1458">
        <v>55862</v>
      </c>
      <c r="B1458">
        <f t="shared" si="172"/>
        <v>35008</v>
      </c>
      <c r="C1458">
        <v>-0.77049900000000004</v>
      </c>
      <c r="D1458">
        <f t="shared" si="176"/>
        <v>-1.9262475000000001E-2</v>
      </c>
      <c r="E1458">
        <v>15597</v>
      </c>
      <c r="F1458">
        <v>-10.01953125</v>
      </c>
      <c r="G1458">
        <f t="shared" si="175"/>
        <v>-0.17487380981896308</v>
      </c>
      <c r="H1458" t="str">
        <f t="shared" si="177"/>
        <v>NO</v>
      </c>
      <c r="I1458" t="str">
        <f t="shared" si="178"/>
        <v>NO</v>
      </c>
      <c r="J1458" t="str">
        <f t="shared" si="173"/>
        <v>NO</v>
      </c>
      <c r="K1458">
        <v>15597</v>
      </c>
      <c r="L1458" t="str">
        <f t="shared" si="174"/>
        <v/>
      </c>
    </row>
    <row r="1459" spans="1:12" x14ac:dyDescent="0.25">
      <c r="A1459">
        <v>55887</v>
      </c>
      <c r="B1459">
        <f t="shared" si="172"/>
        <v>35033</v>
      </c>
      <c r="C1459">
        <v>-0.78273800000000004</v>
      </c>
      <c r="D1459">
        <f t="shared" si="176"/>
        <v>-1.9568450000000001E-2</v>
      </c>
      <c r="E1459">
        <v>15608</v>
      </c>
      <c r="F1459">
        <v>-10.10742188</v>
      </c>
      <c r="G1459">
        <f t="shared" si="175"/>
        <v>-0.17640779069411522</v>
      </c>
      <c r="H1459" t="str">
        <f t="shared" si="177"/>
        <v>NO</v>
      </c>
      <c r="I1459" t="str">
        <f t="shared" si="178"/>
        <v>YES</v>
      </c>
      <c r="J1459" t="str">
        <f t="shared" si="173"/>
        <v>YES</v>
      </c>
      <c r="K1459">
        <v>15608</v>
      </c>
      <c r="L1459">
        <f t="shared" si="174"/>
        <v>-10.10742188</v>
      </c>
    </row>
    <row r="1460" spans="1:12" x14ac:dyDescent="0.25">
      <c r="A1460">
        <v>55913</v>
      </c>
      <c r="B1460">
        <f t="shared" si="172"/>
        <v>35059</v>
      </c>
      <c r="C1460">
        <v>-0.756664</v>
      </c>
      <c r="D1460">
        <f t="shared" si="176"/>
        <v>-1.9673263999999999E-2</v>
      </c>
      <c r="E1460">
        <v>15618</v>
      </c>
      <c r="F1460">
        <v>-10.01953125</v>
      </c>
      <c r="G1460">
        <f t="shared" si="175"/>
        <v>-0.17487380981896308</v>
      </c>
      <c r="H1460" t="str">
        <f t="shared" si="177"/>
        <v>NO</v>
      </c>
      <c r="I1460" t="str">
        <f t="shared" si="178"/>
        <v>NO</v>
      </c>
      <c r="J1460" t="str">
        <f t="shared" si="173"/>
        <v>NO</v>
      </c>
      <c r="K1460">
        <v>15618</v>
      </c>
      <c r="L1460" t="str">
        <f t="shared" si="174"/>
        <v/>
      </c>
    </row>
    <row r="1461" spans="1:12" x14ac:dyDescent="0.25">
      <c r="A1461">
        <v>55938</v>
      </c>
      <c r="B1461">
        <f t="shared" si="172"/>
        <v>35084</v>
      </c>
      <c r="C1461">
        <v>-0.69600300000000004</v>
      </c>
      <c r="D1461">
        <f t="shared" si="176"/>
        <v>-1.7400075000000001E-2</v>
      </c>
      <c r="E1461">
        <v>15628</v>
      </c>
      <c r="F1461">
        <v>-9.931640625</v>
      </c>
      <c r="G1461">
        <f t="shared" si="175"/>
        <v>-0.17333982903107745</v>
      </c>
      <c r="H1461" t="str">
        <f t="shared" si="177"/>
        <v>NO</v>
      </c>
      <c r="I1461" t="str">
        <f t="shared" si="178"/>
        <v>NO</v>
      </c>
      <c r="J1461" t="str">
        <f t="shared" si="173"/>
        <v>NO</v>
      </c>
      <c r="K1461">
        <v>15628</v>
      </c>
      <c r="L1461" t="str">
        <f t="shared" si="174"/>
        <v/>
      </c>
    </row>
    <row r="1462" spans="1:12" x14ac:dyDescent="0.25">
      <c r="A1462">
        <v>55963</v>
      </c>
      <c r="B1462">
        <f t="shared" si="172"/>
        <v>35109</v>
      </c>
      <c r="C1462">
        <v>-0.60501199999999999</v>
      </c>
      <c r="D1462">
        <f t="shared" si="176"/>
        <v>-1.51253E-2</v>
      </c>
      <c r="E1462">
        <v>15639</v>
      </c>
      <c r="F1462">
        <v>-9.66796875</v>
      </c>
      <c r="G1462">
        <f t="shared" si="175"/>
        <v>-0.16873788666742054</v>
      </c>
      <c r="H1462" t="str">
        <f t="shared" si="177"/>
        <v>NO</v>
      </c>
      <c r="I1462" t="str">
        <f t="shared" si="178"/>
        <v>NO</v>
      </c>
      <c r="J1462" t="str">
        <f t="shared" si="173"/>
        <v>NO</v>
      </c>
      <c r="K1462">
        <v>15639</v>
      </c>
      <c r="L1462" t="str">
        <f t="shared" si="174"/>
        <v/>
      </c>
    </row>
    <row r="1463" spans="1:12" x14ac:dyDescent="0.25">
      <c r="A1463">
        <v>55988</v>
      </c>
      <c r="B1463">
        <f t="shared" si="172"/>
        <v>35134</v>
      </c>
      <c r="C1463">
        <v>-0.47836899999999999</v>
      </c>
      <c r="D1463">
        <f t="shared" si="176"/>
        <v>-1.1959225E-2</v>
      </c>
      <c r="E1463">
        <v>15649</v>
      </c>
      <c r="F1463">
        <v>-9.404296875</v>
      </c>
      <c r="G1463">
        <f t="shared" si="175"/>
        <v>-0.1641359443037636</v>
      </c>
      <c r="H1463" t="str">
        <f t="shared" si="177"/>
        <v>NO</v>
      </c>
      <c r="I1463" t="str">
        <f t="shared" si="178"/>
        <v>NO</v>
      </c>
      <c r="J1463" t="str">
        <f t="shared" si="173"/>
        <v>NO</v>
      </c>
      <c r="K1463">
        <v>15649</v>
      </c>
      <c r="L1463" t="str">
        <f t="shared" si="174"/>
        <v/>
      </c>
    </row>
    <row r="1464" spans="1:12" x14ac:dyDescent="0.25">
      <c r="A1464">
        <v>56014</v>
      </c>
      <c r="B1464">
        <f t="shared" si="172"/>
        <v>35160</v>
      </c>
      <c r="C1464">
        <v>-0.32990999999999998</v>
      </c>
      <c r="D1464">
        <f t="shared" si="176"/>
        <v>-8.5776599999999991E-3</v>
      </c>
      <c r="E1464">
        <v>15660</v>
      </c>
      <c r="F1464">
        <v>-9.052734375</v>
      </c>
      <c r="G1464">
        <f t="shared" si="175"/>
        <v>-0.15800002115222103</v>
      </c>
      <c r="H1464" t="str">
        <f t="shared" si="177"/>
        <v>NO</v>
      </c>
      <c r="I1464" t="str">
        <f t="shared" si="178"/>
        <v>NO</v>
      </c>
      <c r="J1464" t="str">
        <f t="shared" si="173"/>
        <v>NO</v>
      </c>
      <c r="K1464">
        <v>15660</v>
      </c>
      <c r="L1464" t="str">
        <f t="shared" si="174"/>
        <v/>
      </c>
    </row>
    <row r="1465" spans="1:12" x14ac:dyDescent="0.25">
      <c r="A1465">
        <v>56039</v>
      </c>
      <c r="B1465">
        <f t="shared" si="172"/>
        <v>35185</v>
      </c>
      <c r="C1465">
        <v>-0.160166</v>
      </c>
      <c r="D1465">
        <f t="shared" si="176"/>
        <v>-4.0041499999999997E-3</v>
      </c>
      <c r="E1465">
        <v>15670</v>
      </c>
      <c r="F1465">
        <v>-8.61328125</v>
      </c>
      <c r="G1465">
        <f t="shared" si="175"/>
        <v>-0.15033011721279282</v>
      </c>
      <c r="H1465" t="str">
        <f t="shared" si="177"/>
        <v>NO</v>
      </c>
      <c r="I1465" t="str">
        <f t="shared" si="178"/>
        <v>NO</v>
      </c>
      <c r="J1465" t="str">
        <f t="shared" si="173"/>
        <v>NO</v>
      </c>
      <c r="K1465">
        <v>15670</v>
      </c>
      <c r="L1465" t="str">
        <f t="shared" si="174"/>
        <v/>
      </c>
    </row>
    <row r="1466" spans="1:12" x14ac:dyDescent="0.25">
      <c r="A1466">
        <v>56052</v>
      </c>
      <c r="B1466">
        <f t="shared" si="172"/>
        <v>35198</v>
      </c>
      <c r="C1466">
        <v>-7.2367000000000001E-2</v>
      </c>
      <c r="D1466">
        <f t="shared" si="176"/>
        <v>-9.4077100000000008E-4</v>
      </c>
      <c r="E1466">
        <v>15681</v>
      </c>
      <c r="F1466">
        <v>-8.0859375</v>
      </c>
      <c r="G1466">
        <f t="shared" si="175"/>
        <v>-0.14112623248547898</v>
      </c>
      <c r="H1466" t="str">
        <f t="shared" si="177"/>
        <v>NO</v>
      </c>
      <c r="I1466" t="str">
        <f t="shared" si="178"/>
        <v>NO</v>
      </c>
      <c r="J1466" t="str">
        <f t="shared" si="173"/>
        <v>NO</v>
      </c>
      <c r="K1466">
        <v>15681</v>
      </c>
      <c r="L1466" t="str">
        <f t="shared" si="174"/>
        <v/>
      </c>
    </row>
    <row r="1467" spans="1:12" x14ac:dyDescent="0.25">
      <c r="A1467">
        <v>56065</v>
      </c>
      <c r="B1467">
        <f t="shared" si="172"/>
        <v>35211</v>
      </c>
      <c r="C1467">
        <v>1.5431E-2</v>
      </c>
      <c r="D1467">
        <f t="shared" si="176"/>
        <v>2.0060299999999999E-4</v>
      </c>
      <c r="E1467">
        <v>15691</v>
      </c>
      <c r="F1467">
        <v>-7.55859375</v>
      </c>
      <c r="G1467">
        <f t="shared" si="175"/>
        <v>-0.13192234775816514</v>
      </c>
      <c r="H1467" t="str">
        <f t="shared" si="177"/>
        <v>NO</v>
      </c>
      <c r="I1467" t="str">
        <f t="shared" si="178"/>
        <v>NO</v>
      </c>
      <c r="J1467" t="str">
        <f t="shared" si="173"/>
        <v>NO</v>
      </c>
      <c r="K1467">
        <v>15691</v>
      </c>
      <c r="L1467" t="str">
        <f t="shared" si="174"/>
        <v/>
      </c>
    </row>
    <row r="1468" spans="1:12" x14ac:dyDescent="0.25">
      <c r="A1468">
        <v>56090</v>
      </c>
      <c r="B1468">
        <f t="shared" si="172"/>
        <v>35236</v>
      </c>
      <c r="C1468">
        <v>0.190496</v>
      </c>
      <c r="D1468">
        <f t="shared" si="176"/>
        <v>4.7623999999999991E-3</v>
      </c>
      <c r="E1468">
        <v>15701</v>
      </c>
      <c r="F1468">
        <v>-6.943359375</v>
      </c>
      <c r="G1468">
        <f t="shared" si="175"/>
        <v>-0.12118448224296564</v>
      </c>
      <c r="H1468" t="str">
        <f t="shared" si="177"/>
        <v>NO</v>
      </c>
      <c r="I1468" t="str">
        <f t="shared" si="178"/>
        <v>NO</v>
      </c>
      <c r="J1468" t="str">
        <f t="shared" si="173"/>
        <v>NO</v>
      </c>
      <c r="K1468">
        <v>15701</v>
      </c>
      <c r="L1468" t="str">
        <f t="shared" si="174"/>
        <v/>
      </c>
    </row>
    <row r="1469" spans="1:12" x14ac:dyDescent="0.25">
      <c r="A1469">
        <v>56115</v>
      </c>
      <c r="B1469">
        <f t="shared" si="172"/>
        <v>35261</v>
      </c>
      <c r="C1469">
        <v>0.35864400000000002</v>
      </c>
      <c r="D1469">
        <f t="shared" si="176"/>
        <v>8.9661000000000012E-3</v>
      </c>
      <c r="E1469">
        <v>15712</v>
      </c>
      <c r="F1469">
        <v>-6.240234375</v>
      </c>
      <c r="G1469">
        <f t="shared" si="175"/>
        <v>-0.10891263593988053</v>
      </c>
      <c r="H1469" t="str">
        <f t="shared" si="177"/>
        <v>NO</v>
      </c>
      <c r="I1469" t="str">
        <f t="shared" si="178"/>
        <v>NO</v>
      </c>
      <c r="J1469" t="str">
        <f t="shared" si="173"/>
        <v>NO</v>
      </c>
      <c r="K1469">
        <v>15712</v>
      </c>
      <c r="L1469" t="str">
        <f t="shared" si="174"/>
        <v/>
      </c>
    </row>
    <row r="1470" spans="1:12" x14ac:dyDescent="0.25">
      <c r="A1470">
        <v>56141</v>
      </c>
      <c r="B1470">
        <f t="shared" si="172"/>
        <v>35287</v>
      </c>
      <c r="C1470">
        <v>0.50444299999999997</v>
      </c>
      <c r="D1470">
        <f t="shared" si="176"/>
        <v>1.3115518E-2</v>
      </c>
      <c r="E1470">
        <v>15722</v>
      </c>
      <c r="F1470">
        <v>-5.44921875</v>
      </c>
      <c r="G1470">
        <f t="shared" si="175"/>
        <v>-9.5106808848909749E-2</v>
      </c>
      <c r="H1470" t="str">
        <f t="shared" si="177"/>
        <v>NO</v>
      </c>
      <c r="I1470" t="str">
        <f t="shared" si="178"/>
        <v>NO</v>
      </c>
      <c r="J1470" t="str">
        <f t="shared" si="173"/>
        <v>NO</v>
      </c>
      <c r="K1470">
        <v>15722</v>
      </c>
      <c r="L1470" t="str">
        <f t="shared" si="174"/>
        <v/>
      </c>
    </row>
    <row r="1471" spans="1:12" x14ac:dyDescent="0.25">
      <c r="A1471">
        <v>56166</v>
      </c>
      <c r="B1471">
        <f t="shared" si="172"/>
        <v>35312</v>
      </c>
      <c r="C1471">
        <v>0.63374600000000003</v>
      </c>
      <c r="D1471">
        <f t="shared" si="176"/>
        <v>1.5843650000000001E-2</v>
      </c>
      <c r="E1471">
        <v>15733</v>
      </c>
      <c r="F1471">
        <v>-4.658203125</v>
      </c>
      <c r="G1471">
        <f t="shared" si="175"/>
        <v>-8.1300981757938984E-2</v>
      </c>
      <c r="H1471" t="str">
        <f t="shared" si="177"/>
        <v>NO</v>
      </c>
      <c r="I1471" t="str">
        <f t="shared" si="178"/>
        <v>NO</v>
      </c>
      <c r="J1471" t="str">
        <f t="shared" si="173"/>
        <v>NO</v>
      </c>
      <c r="K1471">
        <v>15733</v>
      </c>
      <c r="L1471" t="str">
        <f t="shared" si="174"/>
        <v/>
      </c>
    </row>
    <row r="1472" spans="1:12" x14ac:dyDescent="0.25">
      <c r="A1472">
        <v>56191</v>
      </c>
      <c r="B1472">
        <f t="shared" si="172"/>
        <v>35337</v>
      </c>
      <c r="C1472">
        <v>0.72420499999999999</v>
      </c>
      <c r="D1472">
        <f t="shared" si="176"/>
        <v>1.8105125E-2</v>
      </c>
      <c r="E1472">
        <v>15743</v>
      </c>
      <c r="F1472">
        <v>-3.8671875</v>
      </c>
      <c r="G1472">
        <f t="shared" si="175"/>
        <v>-6.7495154666968218E-2</v>
      </c>
      <c r="H1472" t="str">
        <f t="shared" si="177"/>
        <v>NO</v>
      </c>
      <c r="I1472" t="str">
        <f t="shared" si="178"/>
        <v>NO</v>
      </c>
      <c r="J1472" t="str">
        <f t="shared" si="173"/>
        <v>NO</v>
      </c>
      <c r="K1472">
        <v>15743</v>
      </c>
      <c r="L1472" t="str">
        <f t="shared" si="174"/>
        <v/>
      </c>
    </row>
    <row r="1473" spans="1:12" x14ac:dyDescent="0.25">
      <c r="A1473">
        <v>56216</v>
      </c>
      <c r="B1473">
        <f t="shared" si="172"/>
        <v>35362</v>
      </c>
      <c r="C1473">
        <v>0.78646199999999999</v>
      </c>
      <c r="D1473">
        <f t="shared" si="176"/>
        <v>1.966155E-2</v>
      </c>
      <c r="E1473">
        <v>15754</v>
      </c>
      <c r="F1473">
        <v>-2.98828125</v>
      </c>
      <c r="G1473">
        <f t="shared" si="175"/>
        <v>-5.2155346788111796E-2</v>
      </c>
      <c r="H1473" t="str">
        <f t="shared" si="177"/>
        <v>NO</v>
      </c>
      <c r="I1473" t="str">
        <f t="shared" si="178"/>
        <v>NO</v>
      </c>
      <c r="J1473" t="str">
        <f t="shared" si="173"/>
        <v>NO</v>
      </c>
      <c r="K1473">
        <v>15754</v>
      </c>
      <c r="L1473" t="str">
        <f t="shared" si="174"/>
        <v/>
      </c>
    </row>
    <row r="1474" spans="1:12" x14ac:dyDescent="0.25">
      <c r="A1474">
        <v>56242</v>
      </c>
      <c r="B1474">
        <f t="shared" ref="B1474:B1537" si="179">A1474-$R$2</f>
        <v>35388</v>
      </c>
      <c r="C1474">
        <v>0.80774699999999999</v>
      </c>
      <c r="D1474">
        <f t="shared" si="176"/>
        <v>2.1001421999999999E-2</v>
      </c>
      <c r="E1474">
        <v>15764</v>
      </c>
      <c r="F1474">
        <v>-2.109375</v>
      </c>
      <c r="G1474">
        <f t="shared" si="175"/>
        <v>-3.6815538909255388E-2</v>
      </c>
      <c r="H1474" t="str">
        <f t="shared" si="177"/>
        <v>NO</v>
      </c>
      <c r="I1474" t="str">
        <f t="shared" si="178"/>
        <v>NO</v>
      </c>
      <c r="J1474" t="str">
        <f t="shared" ref="J1474:J1537" si="180">IF(OR(I1474="YES",H1474="YES"),"YES","NO")</f>
        <v>NO</v>
      </c>
      <c r="K1474">
        <v>15764</v>
      </c>
      <c r="L1474" t="str">
        <f t="shared" ref="L1474:L1537" si="181">IF(J1474="YES",F1474, "")</f>
        <v/>
      </c>
    </row>
    <row r="1475" spans="1:12" x14ac:dyDescent="0.25">
      <c r="A1475">
        <v>56254</v>
      </c>
      <c r="B1475">
        <f t="shared" si="179"/>
        <v>35400</v>
      </c>
      <c r="C1475">
        <v>0.80242599999999997</v>
      </c>
      <c r="D1475">
        <f t="shared" si="176"/>
        <v>9.6291119999999987E-3</v>
      </c>
      <c r="E1475">
        <v>15774</v>
      </c>
      <c r="F1475">
        <v>-1.23046875</v>
      </c>
      <c r="G1475">
        <f t="shared" ref="G1475:G1538" si="182">F1475*PI()/180</f>
        <v>-2.1475731030398976E-2</v>
      </c>
      <c r="H1475" t="str">
        <f t="shared" si="177"/>
        <v>NO</v>
      </c>
      <c r="I1475" t="str">
        <f t="shared" si="178"/>
        <v>NO</v>
      </c>
      <c r="J1475" t="str">
        <f t="shared" si="180"/>
        <v>NO</v>
      </c>
      <c r="K1475">
        <v>15774</v>
      </c>
      <c r="L1475" t="str">
        <f t="shared" si="181"/>
        <v/>
      </c>
    </row>
    <row r="1476" spans="1:12" x14ac:dyDescent="0.25">
      <c r="A1476">
        <v>56280</v>
      </c>
      <c r="B1476">
        <f t="shared" si="179"/>
        <v>35426</v>
      </c>
      <c r="C1476">
        <v>0.76411399999999996</v>
      </c>
      <c r="D1476">
        <f t="shared" ref="D1476:D1539" si="183">(C1476*(B1476-B1475))/1000</f>
        <v>1.9866964000000001E-2</v>
      </c>
      <c r="E1476">
        <v>15785</v>
      </c>
      <c r="F1476">
        <v>-0.3515625</v>
      </c>
      <c r="G1476">
        <f t="shared" si="182"/>
        <v>-6.1359231515425647E-3</v>
      </c>
      <c r="H1476" t="str">
        <f t="shared" si="177"/>
        <v>NO</v>
      </c>
      <c r="I1476" t="str">
        <f t="shared" si="178"/>
        <v>NO</v>
      </c>
      <c r="J1476" t="str">
        <f t="shared" si="180"/>
        <v>NO</v>
      </c>
      <c r="K1476">
        <v>15785</v>
      </c>
      <c r="L1476" t="str">
        <f t="shared" si="181"/>
        <v/>
      </c>
    </row>
    <row r="1477" spans="1:12" x14ac:dyDescent="0.25">
      <c r="A1477">
        <v>56305</v>
      </c>
      <c r="B1477">
        <f t="shared" si="179"/>
        <v>35451</v>
      </c>
      <c r="C1477">
        <v>0.685361</v>
      </c>
      <c r="D1477">
        <f t="shared" si="183"/>
        <v>1.7134025000000001E-2</v>
      </c>
      <c r="E1477">
        <v>15795</v>
      </c>
      <c r="F1477">
        <v>0.52734375</v>
      </c>
      <c r="G1477">
        <f t="shared" si="182"/>
        <v>9.203884727313847E-3</v>
      </c>
      <c r="H1477" t="str">
        <f t="shared" si="177"/>
        <v>NO</v>
      </c>
      <c r="I1477" t="str">
        <f t="shared" si="178"/>
        <v>NO</v>
      </c>
      <c r="J1477" t="str">
        <f t="shared" si="180"/>
        <v>NO</v>
      </c>
      <c r="K1477">
        <v>15795</v>
      </c>
      <c r="L1477" t="str">
        <f t="shared" si="181"/>
        <v/>
      </c>
    </row>
    <row r="1478" spans="1:12" x14ac:dyDescent="0.25">
      <c r="A1478">
        <v>56330</v>
      </c>
      <c r="B1478">
        <f t="shared" si="179"/>
        <v>35476</v>
      </c>
      <c r="C1478">
        <v>0.58000300000000005</v>
      </c>
      <c r="D1478">
        <f t="shared" si="183"/>
        <v>1.4500075000000001E-2</v>
      </c>
      <c r="E1478">
        <v>15806</v>
      </c>
      <c r="F1478">
        <v>1.40625</v>
      </c>
      <c r="G1478">
        <f t="shared" si="182"/>
        <v>2.4543692606170259E-2</v>
      </c>
      <c r="H1478" t="str">
        <f t="shared" ref="H1478:H1541" si="184">IF(AND(F1478=MAX(F1474:F1482), _xlfn.STDEV.P(F1474:F1482)&gt;$S$2),"YES","NO")</f>
        <v>NO</v>
      </c>
      <c r="I1478" t="str">
        <f t="shared" ref="I1478:I1541" si="185">IF(AND(F1478=MIN(F1474:F1482), _xlfn.STDEV.P(F1474:F1482)&gt;$S$2),"YES","NO")</f>
        <v>NO</v>
      </c>
      <c r="J1478" t="str">
        <f t="shared" si="180"/>
        <v>NO</v>
      </c>
      <c r="K1478">
        <v>15806</v>
      </c>
      <c r="L1478" t="str">
        <f t="shared" si="181"/>
        <v/>
      </c>
    </row>
    <row r="1479" spans="1:12" x14ac:dyDescent="0.25">
      <c r="A1479">
        <v>56355</v>
      </c>
      <c r="B1479">
        <f t="shared" si="179"/>
        <v>35501</v>
      </c>
      <c r="C1479">
        <v>0.44963500000000001</v>
      </c>
      <c r="D1479">
        <f t="shared" si="183"/>
        <v>1.1240875000000001E-2</v>
      </c>
      <c r="E1479">
        <v>15816</v>
      </c>
      <c r="F1479">
        <v>2.28515625</v>
      </c>
      <c r="G1479">
        <f t="shared" si="182"/>
        <v>3.9883500485026674E-2</v>
      </c>
      <c r="H1479" t="str">
        <f t="shared" si="184"/>
        <v>NO</v>
      </c>
      <c r="I1479" t="str">
        <f t="shared" si="185"/>
        <v>NO</v>
      </c>
      <c r="J1479" t="str">
        <f t="shared" si="180"/>
        <v>NO</v>
      </c>
      <c r="K1479">
        <v>15816</v>
      </c>
      <c r="L1479" t="str">
        <f t="shared" si="181"/>
        <v/>
      </c>
    </row>
    <row r="1480" spans="1:12" x14ac:dyDescent="0.25">
      <c r="A1480">
        <v>56381</v>
      </c>
      <c r="B1480">
        <f t="shared" si="179"/>
        <v>35527</v>
      </c>
      <c r="C1480">
        <v>0.295323</v>
      </c>
      <c r="D1480">
        <f t="shared" si="183"/>
        <v>7.6783979999999995E-3</v>
      </c>
      <c r="E1480">
        <v>15827</v>
      </c>
      <c r="F1480">
        <v>3.076171875</v>
      </c>
      <c r="G1480">
        <f t="shared" si="182"/>
        <v>5.3689327575997439E-2</v>
      </c>
      <c r="H1480" t="str">
        <f t="shared" si="184"/>
        <v>NO</v>
      </c>
      <c r="I1480" t="str">
        <f t="shared" si="185"/>
        <v>NO</v>
      </c>
      <c r="J1480" t="str">
        <f t="shared" si="180"/>
        <v>NO</v>
      </c>
      <c r="K1480">
        <v>15827</v>
      </c>
      <c r="L1480" t="str">
        <f t="shared" si="181"/>
        <v/>
      </c>
    </row>
    <row r="1481" spans="1:12" x14ac:dyDescent="0.25">
      <c r="A1481">
        <v>56406</v>
      </c>
      <c r="B1481">
        <f t="shared" si="179"/>
        <v>35552</v>
      </c>
      <c r="C1481">
        <v>0.12770699999999999</v>
      </c>
      <c r="D1481">
        <f t="shared" si="183"/>
        <v>3.1926749999999994E-3</v>
      </c>
      <c r="E1481">
        <v>15837</v>
      </c>
      <c r="F1481">
        <v>3.8671875</v>
      </c>
      <c r="G1481">
        <f t="shared" si="182"/>
        <v>6.7495154666968218E-2</v>
      </c>
      <c r="H1481" t="str">
        <f t="shared" si="184"/>
        <v>NO</v>
      </c>
      <c r="I1481" t="str">
        <f t="shared" si="185"/>
        <v>NO</v>
      </c>
      <c r="J1481" t="str">
        <f t="shared" si="180"/>
        <v>NO</v>
      </c>
      <c r="K1481">
        <v>15837</v>
      </c>
      <c r="L1481" t="str">
        <f t="shared" si="181"/>
        <v/>
      </c>
    </row>
    <row r="1482" spans="1:12" x14ac:dyDescent="0.25">
      <c r="A1482">
        <v>56431</v>
      </c>
      <c r="B1482">
        <f t="shared" si="179"/>
        <v>35577</v>
      </c>
      <c r="C1482">
        <v>-3.9376000000000001E-2</v>
      </c>
      <c r="D1482">
        <f t="shared" si="183"/>
        <v>-9.8440000000000008E-4</v>
      </c>
      <c r="E1482">
        <v>15847</v>
      </c>
      <c r="F1482">
        <v>4.658203125</v>
      </c>
      <c r="G1482">
        <f t="shared" si="182"/>
        <v>8.1300981757938984E-2</v>
      </c>
      <c r="H1482" t="str">
        <f t="shared" si="184"/>
        <v>NO</v>
      </c>
      <c r="I1482" t="str">
        <f t="shared" si="185"/>
        <v>NO</v>
      </c>
      <c r="J1482" t="str">
        <f t="shared" si="180"/>
        <v>NO</v>
      </c>
      <c r="K1482">
        <v>15847</v>
      </c>
      <c r="L1482" t="str">
        <f t="shared" si="181"/>
        <v/>
      </c>
    </row>
    <row r="1483" spans="1:12" x14ac:dyDescent="0.25">
      <c r="A1483">
        <v>56444</v>
      </c>
      <c r="B1483">
        <f t="shared" si="179"/>
        <v>35590</v>
      </c>
      <c r="C1483">
        <v>-0.125579</v>
      </c>
      <c r="D1483">
        <f t="shared" si="183"/>
        <v>-1.6325270000000002E-3</v>
      </c>
      <c r="E1483">
        <v>15858</v>
      </c>
      <c r="F1483">
        <v>5.44921875</v>
      </c>
      <c r="G1483">
        <f t="shared" si="182"/>
        <v>9.5106808848909749E-2</v>
      </c>
      <c r="H1483" t="str">
        <f t="shared" si="184"/>
        <v>NO</v>
      </c>
      <c r="I1483" t="str">
        <f t="shared" si="185"/>
        <v>NO</v>
      </c>
      <c r="J1483" t="str">
        <f t="shared" si="180"/>
        <v>NO</v>
      </c>
      <c r="K1483">
        <v>15858</v>
      </c>
      <c r="L1483" t="str">
        <f t="shared" si="181"/>
        <v/>
      </c>
    </row>
    <row r="1484" spans="1:12" x14ac:dyDescent="0.25">
      <c r="A1484">
        <v>56470</v>
      </c>
      <c r="B1484">
        <f t="shared" si="179"/>
        <v>35616</v>
      </c>
      <c r="C1484">
        <v>-0.29479</v>
      </c>
      <c r="D1484">
        <f t="shared" si="183"/>
        <v>-7.6645400000000001E-3</v>
      </c>
      <c r="E1484">
        <v>15868</v>
      </c>
      <c r="F1484">
        <v>6.15234375</v>
      </c>
      <c r="G1484">
        <f t="shared" si="182"/>
        <v>0.10737865515199488</v>
      </c>
      <c r="H1484" t="str">
        <f t="shared" si="184"/>
        <v>NO</v>
      </c>
      <c r="I1484" t="str">
        <f t="shared" si="185"/>
        <v>NO</v>
      </c>
      <c r="J1484" t="str">
        <f t="shared" si="180"/>
        <v>NO</v>
      </c>
      <c r="K1484">
        <v>15868</v>
      </c>
      <c r="L1484" t="str">
        <f t="shared" si="181"/>
        <v/>
      </c>
    </row>
    <row r="1485" spans="1:12" x14ac:dyDescent="0.25">
      <c r="A1485">
        <v>56495</v>
      </c>
      <c r="B1485">
        <f t="shared" si="179"/>
        <v>35641</v>
      </c>
      <c r="C1485">
        <v>-0.44431399999999999</v>
      </c>
      <c r="D1485">
        <f t="shared" si="183"/>
        <v>-1.1107849999999999E-2</v>
      </c>
      <c r="E1485">
        <v>15879</v>
      </c>
      <c r="F1485">
        <v>6.767578125</v>
      </c>
      <c r="G1485">
        <f t="shared" si="182"/>
        <v>0.11811652066719437</v>
      </c>
      <c r="H1485" t="str">
        <f t="shared" si="184"/>
        <v>NO</v>
      </c>
      <c r="I1485" t="str">
        <f t="shared" si="185"/>
        <v>NO</v>
      </c>
      <c r="J1485" t="str">
        <f t="shared" si="180"/>
        <v>NO</v>
      </c>
      <c r="K1485">
        <v>15879</v>
      </c>
      <c r="L1485" t="str">
        <f t="shared" si="181"/>
        <v/>
      </c>
    </row>
    <row r="1486" spans="1:12" x14ac:dyDescent="0.25">
      <c r="A1486">
        <v>56520</v>
      </c>
      <c r="B1486">
        <f t="shared" si="179"/>
        <v>35666</v>
      </c>
      <c r="C1486">
        <v>-0.57148900000000002</v>
      </c>
      <c r="D1486">
        <f t="shared" si="183"/>
        <v>-1.4287225000000001E-2</v>
      </c>
      <c r="E1486">
        <v>15889</v>
      </c>
      <c r="F1486">
        <v>7.3828125</v>
      </c>
      <c r="G1486">
        <f t="shared" si="182"/>
        <v>0.12885438618239384</v>
      </c>
      <c r="H1486" t="str">
        <f t="shared" si="184"/>
        <v>NO</v>
      </c>
      <c r="I1486" t="str">
        <f t="shared" si="185"/>
        <v>NO</v>
      </c>
      <c r="J1486" t="str">
        <f t="shared" si="180"/>
        <v>NO</v>
      </c>
      <c r="K1486">
        <v>15889</v>
      </c>
      <c r="L1486" t="str">
        <f t="shared" si="181"/>
        <v/>
      </c>
    </row>
    <row r="1487" spans="1:12" x14ac:dyDescent="0.25">
      <c r="A1487">
        <v>56546</v>
      </c>
      <c r="B1487">
        <f t="shared" si="179"/>
        <v>35692</v>
      </c>
      <c r="C1487">
        <v>-0.66939800000000005</v>
      </c>
      <c r="D1487">
        <f t="shared" si="183"/>
        <v>-1.7404348000000004E-2</v>
      </c>
      <c r="E1487">
        <v>15900</v>
      </c>
      <c r="F1487">
        <v>7.822265625</v>
      </c>
      <c r="G1487">
        <f t="shared" si="182"/>
        <v>0.13652429012182207</v>
      </c>
      <c r="H1487" t="str">
        <f t="shared" si="184"/>
        <v>NO</v>
      </c>
      <c r="I1487" t="str">
        <f t="shared" si="185"/>
        <v>NO</v>
      </c>
      <c r="J1487" t="str">
        <f t="shared" si="180"/>
        <v>NO</v>
      </c>
      <c r="K1487">
        <v>15900</v>
      </c>
      <c r="L1487" t="str">
        <f t="shared" si="181"/>
        <v/>
      </c>
    </row>
    <row r="1488" spans="1:12" x14ac:dyDescent="0.25">
      <c r="A1488">
        <v>56571</v>
      </c>
      <c r="B1488">
        <f t="shared" si="179"/>
        <v>35717</v>
      </c>
      <c r="C1488">
        <v>-0.74282899999999996</v>
      </c>
      <c r="D1488">
        <f t="shared" si="183"/>
        <v>-1.8570725E-2</v>
      </c>
      <c r="E1488">
        <v>15910</v>
      </c>
      <c r="F1488">
        <v>8.349609375</v>
      </c>
      <c r="G1488">
        <f t="shared" si="182"/>
        <v>0.14572817484913589</v>
      </c>
      <c r="H1488" t="str">
        <f t="shared" si="184"/>
        <v>NO</v>
      </c>
      <c r="I1488" t="str">
        <f t="shared" si="185"/>
        <v>NO</v>
      </c>
      <c r="J1488" t="str">
        <f t="shared" si="180"/>
        <v>NO</v>
      </c>
      <c r="K1488">
        <v>15910</v>
      </c>
      <c r="L1488" t="str">
        <f t="shared" si="181"/>
        <v/>
      </c>
    </row>
    <row r="1489" spans="1:12" x14ac:dyDescent="0.25">
      <c r="A1489">
        <v>56596</v>
      </c>
      <c r="B1489">
        <f t="shared" si="179"/>
        <v>35742</v>
      </c>
      <c r="C1489">
        <v>-0.768903</v>
      </c>
      <c r="D1489">
        <f t="shared" si="183"/>
        <v>-1.9222574999999999E-2</v>
      </c>
      <c r="E1489">
        <v>15920</v>
      </c>
      <c r="F1489">
        <v>8.701171875</v>
      </c>
      <c r="G1489">
        <f t="shared" si="182"/>
        <v>0.15186409800067849</v>
      </c>
      <c r="H1489" t="str">
        <f t="shared" si="184"/>
        <v>NO</v>
      </c>
      <c r="I1489" t="str">
        <f t="shared" si="185"/>
        <v>NO</v>
      </c>
      <c r="J1489" t="str">
        <f t="shared" si="180"/>
        <v>NO</v>
      </c>
      <c r="K1489">
        <v>15920</v>
      </c>
      <c r="L1489" t="str">
        <f t="shared" si="181"/>
        <v/>
      </c>
    </row>
    <row r="1490" spans="1:12" x14ac:dyDescent="0.25">
      <c r="A1490">
        <v>56622</v>
      </c>
      <c r="B1490">
        <f t="shared" si="179"/>
        <v>35768</v>
      </c>
      <c r="C1490">
        <v>-0.76411399999999996</v>
      </c>
      <c r="D1490">
        <f t="shared" si="183"/>
        <v>-1.9866964000000001E-2</v>
      </c>
      <c r="E1490">
        <v>15931</v>
      </c>
      <c r="F1490">
        <v>9.052734375</v>
      </c>
      <c r="G1490">
        <f t="shared" si="182"/>
        <v>0.15800002115222103</v>
      </c>
      <c r="H1490" t="str">
        <f t="shared" si="184"/>
        <v>NO</v>
      </c>
      <c r="I1490" t="str">
        <f t="shared" si="185"/>
        <v>NO</v>
      </c>
      <c r="J1490" t="str">
        <f t="shared" si="180"/>
        <v>NO</v>
      </c>
      <c r="K1490">
        <v>15931</v>
      </c>
      <c r="L1490" t="str">
        <f t="shared" si="181"/>
        <v/>
      </c>
    </row>
    <row r="1491" spans="1:12" x14ac:dyDescent="0.25">
      <c r="A1491">
        <v>56634</v>
      </c>
      <c r="B1491">
        <f t="shared" si="179"/>
        <v>35780</v>
      </c>
      <c r="C1491">
        <v>-0.74336100000000005</v>
      </c>
      <c r="D1491">
        <f t="shared" si="183"/>
        <v>-8.9203319999999996E-3</v>
      </c>
      <c r="E1491">
        <v>15941</v>
      </c>
      <c r="F1491">
        <v>9.31640625</v>
      </c>
      <c r="G1491">
        <f t="shared" si="182"/>
        <v>0.16260196351587797</v>
      </c>
      <c r="H1491" t="str">
        <f t="shared" si="184"/>
        <v>NO</v>
      </c>
      <c r="I1491" t="str">
        <f t="shared" si="185"/>
        <v>NO</v>
      </c>
      <c r="J1491" t="str">
        <f t="shared" si="180"/>
        <v>NO</v>
      </c>
      <c r="K1491">
        <v>15941</v>
      </c>
      <c r="L1491" t="str">
        <f t="shared" si="181"/>
        <v/>
      </c>
    </row>
    <row r="1492" spans="1:12" x14ac:dyDescent="0.25">
      <c r="A1492">
        <v>56647</v>
      </c>
      <c r="B1492">
        <f t="shared" si="179"/>
        <v>35793</v>
      </c>
      <c r="C1492">
        <v>-0.71143400000000001</v>
      </c>
      <c r="D1492">
        <f t="shared" si="183"/>
        <v>-9.2486419999999996E-3</v>
      </c>
      <c r="E1492">
        <v>15952</v>
      </c>
      <c r="F1492">
        <v>9.4921875</v>
      </c>
      <c r="G1492">
        <f t="shared" si="182"/>
        <v>0.16566992509164924</v>
      </c>
      <c r="H1492" t="str">
        <f t="shared" si="184"/>
        <v>NO</v>
      </c>
      <c r="I1492" t="str">
        <f t="shared" si="185"/>
        <v>NO</v>
      </c>
      <c r="J1492" t="str">
        <f t="shared" si="180"/>
        <v>NO</v>
      </c>
      <c r="K1492">
        <v>15952</v>
      </c>
      <c r="L1492" t="str">
        <f t="shared" si="181"/>
        <v/>
      </c>
    </row>
    <row r="1493" spans="1:12" x14ac:dyDescent="0.25">
      <c r="A1493">
        <v>56672</v>
      </c>
      <c r="B1493">
        <f t="shared" si="179"/>
        <v>35818</v>
      </c>
      <c r="C1493">
        <v>-0.63480999999999999</v>
      </c>
      <c r="D1493">
        <f t="shared" si="183"/>
        <v>-1.5870249999999999E-2</v>
      </c>
      <c r="E1493">
        <v>15973</v>
      </c>
      <c r="F1493">
        <v>9.580078125</v>
      </c>
      <c r="G1493">
        <f t="shared" si="182"/>
        <v>0.16720390587953488</v>
      </c>
      <c r="H1493" t="str">
        <f t="shared" si="184"/>
        <v>YES</v>
      </c>
      <c r="I1493" t="str">
        <f t="shared" si="185"/>
        <v>NO</v>
      </c>
      <c r="J1493" t="str">
        <f t="shared" si="180"/>
        <v>YES</v>
      </c>
      <c r="K1493">
        <v>15973</v>
      </c>
      <c r="L1493">
        <f t="shared" si="181"/>
        <v>9.580078125</v>
      </c>
    </row>
    <row r="1494" spans="1:12" x14ac:dyDescent="0.25">
      <c r="A1494">
        <v>56697</v>
      </c>
      <c r="B1494">
        <f t="shared" si="179"/>
        <v>35843</v>
      </c>
      <c r="C1494">
        <v>-0.52306699999999995</v>
      </c>
      <c r="D1494">
        <f t="shared" si="183"/>
        <v>-1.3076674999999998E-2</v>
      </c>
      <c r="E1494">
        <v>15983</v>
      </c>
      <c r="F1494">
        <v>9.4921875</v>
      </c>
      <c r="G1494">
        <f t="shared" si="182"/>
        <v>0.16566992509164924</v>
      </c>
      <c r="H1494" t="str">
        <f t="shared" si="184"/>
        <v>NO</v>
      </c>
      <c r="I1494" t="str">
        <f t="shared" si="185"/>
        <v>NO</v>
      </c>
      <c r="J1494" t="str">
        <f t="shared" si="180"/>
        <v>NO</v>
      </c>
      <c r="K1494">
        <v>15983</v>
      </c>
      <c r="L1494" t="str">
        <f t="shared" si="181"/>
        <v/>
      </c>
    </row>
    <row r="1495" spans="1:12" x14ac:dyDescent="0.25">
      <c r="A1495">
        <v>56723</v>
      </c>
      <c r="B1495">
        <f t="shared" si="179"/>
        <v>35869</v>
      </c>
      <c r="C1495">
        <v>-0.38578200000000001</v>
      </c>
      <c r="D1495">
        <f t="shared" si="183"/>
        <v>-1.0030331999999999E-2</v>
      </c>
      <c r="E1495">
        <v>15993</v>
      </c>
      <c r="F1495">
        <v>9.31640625</v>
      </c>
      <c r="G1495">
        <f t="shared" si="182"/>
        <v>0.16260196351587797</v>
      </c>
      <c r="H1495" t="str">
        <f t="shared" si="184"/>
        <v>NO</v>
      </c>
      <c r="I1495" t="str">
        <f t="shared" si="185"/>
        <v>NO</v>
      </c>
      <c r="J1495" t="str">
        <f t="shared" si="180"/>
        <v>NO</v>
      </c>
      <c r="K1495">
        <v>15993</v>
      </c>
      <c r="L1495" t="str">
        <f t="shared" si="181"/>
        <v/>
      </c>
    </row>
    <row r="1496" spans="1:12" x14ac:dyDescent="0.25">
      <c r="A1496">
        <v>56748</v>
      </c>
      <c r="B1496">
        <f t="shared" si="179"/>
        <v>35894</v>
      </c>
      <c r="C1496">
        <v>-0.230937</v>
      </c>
      <c r="D1496">
        <f t="shared" si="183"/>
        <v>-5.7734250000000004E-3</v>
      </c>
      <c r="E1496">
        <v>16004</v>
      </c>
      <c r="F1496">
        <v>9.140625</v>
      </c>
      <c r="G1496">
        <f t="shared" si="182"/>
        <v>0.1595340019401067</v>
      </c>
      <c r="H1496" t="str">
        <f t="shared" si="184"/>
        <v>NO</v>
      </c>
      <c r="I1496" t="str">
        <f t="shared" si="185"/>
        <v>NO</v>
      </c>
      <c r="J1496" t="str">
        <f t="shared" si="180"/>
        <v>NO</v>
      </c>
      <c r="K1496">
        <v>16004</v>
      </c>
      <c r="L1496" t="str">
        <f t="shared" si="181"/>
        <v/>
      </c>
    </row>
    <row r="1497" spans="1:12" x14ac:dyDescent="0.25">
      <c r="A1497">
        <v>56774</v>
      </c>
      <c r="B1497">
        <f t="shared" si="179"/>
        <v>35920</v>
      </c>
      <c r="C1497">
        <v>-6.1725000000000002E-2</v>
      </c>
      <c r="D1497">
        <f t="shared" si="183"/>
        <v>-1.6048500000000001E-3</v>
      </c>
      <c r="E1497">
        <v>16014</v>
      </c>
      <c r="F1497">
        <v>8.876953125</v>
      </c>
      <c r="G1497">
        <f t="shared" si="182"/>
        <v>0.15493205957644976</v>
      </c>
      <c r="H1497" t="str">
        <f t="shared" si="184"/>
        <v>NO</v>
      </c>
      <c r="I1497" t="str">
        <f t="shared" si="185"/>
        <v>NO</v>
      </c>
      <c r="J1497" t="str">
        <f t="shared" si="180"/>
        <v>NO</v>
      </c>
      <c r="K1497">
        <v>16014</v>
      </c>
      <c r="L1497" t="str">
        <f t="shared" si="181"/>
        <v/>
      </c>
    </row>
    <row r="1498" spans="1:12" x14ac:dyDescent="0.25">
      <c r="A1498">
        <v>56799</v>
      </c>
      <c r="B1498">
        <f t="shared" si="179"/>
        <v>35945</v>
      </c>
      <c r="C1498">
        <v>0.11280800000000001</v>
      </c>
      <c r="D1498">
        <f t="shared" si="183"/>
        <v>2.8202000000000001E-3</v>
      </c>
      <c r="E1498">
        <v>16025</v>
      </c>
      <c r="F1498">
        <v>8.4375</v>
      </c>
      <c r="G1498">
        <f t="shared" si="182"/>
        <v>0.14726215563702155</v>
      </c>
      <c r="H1498" t="str">
        <f t="shared" si="184"/>
        <v>NO</v>
      </c>
      <c r="I1498" t="str">
        <f t="shared" si="185"/>
        <v>NO</v>
      </c>
      <c r="J1498" t="str">
        <f t="shared" si="180"/>
        <v>NO</v>
      </c>
      <c r="K1498">
        <v>16025</v>
      </c>
      <c r="L1498" t="str">
        <f t="shared" si="181"/>
        <v/>
      </c>
    </row>
    <row r="1499" spans="1:12" x14ac:dyDescent="0.25">
      <c r="A1499">
        <v>56812</v>
      </c>
      <c r="B1499">
        <f t="shared" si="179"/>
        <v>35958</v>
      </c>
      <c r="C1499">
        <v>0.187836</v>
      </c>
      <c r="D1499">
        <f t="shared" si="183"/>
        <v>2.4418679999999998E-3</v>
      </c>
      <c r="E1499">
        <v>16035</v>
      </c>
      <c r="F1499">
        <v>7.998046875</v>
      </c>
      <c r="G1499">
        <f t="shared" si="182"/>
        <v>0.13959225169759334</v>
      </c>
      <c r="H1499" t="str">
        <f t="shared" si="184"/>
        <v>NO</v>
      </c>
      <c r="I1499" t="str">
        <f t="shared" si="185"/>
        <v>NO</v>
      </c>
      <c r="J1499" t="str">
        <f t="shared" si="180"/>
        <v>NO</v>
      </c>
      <c r="K1499">
        <v>16035</v>
      </c>
      <c r="L1499" t="str">
        <f t="shared" si="181"/>
        <v/>
      </c>
    </row>
    <row r="1500" spans="1:12" x14ac:dyDescent="0.25">
      <c r="A1500">
        <v>56837</v>
      </c>
      <c r="B1500">
        <f t="shared" si="179"/>
        <v>35983</v>
      </c>
      <c r="C1500">
        <v>0.34747</v>
      </c>
      <c r="D1500">
        <f t="shared" si="183"/>
        <v>8.68675E-3</v>
      </c>
      <c r="E1500">
        <v>16046</v>
      </c>
      <c r="F1500">
        <v>7.55859375</v>
      </c>
      <c r="G1500">
        <f t="shared" si="182"/>
        <v>0.13192234775816514</v>
      </c>
      <c r="H1500" t="str">
        <f t="shared" si="184"/>
        <v>NO</v>
      </c>
      <c r="I1500" t="str">
        <f t="shared" si="185"/>
        <v>NO</v>
      </c>
      <c r="J1500" t="str">
        <f t="shared" si="180"/>
        <v>NO</v>
      </c>
      <c r="K1500">
        <v>16046</v>
      </c>
      <c r="L1500" t="str">
        <f t="shared" si="181"/>
        <v/>
      </c>
    </row>
    <row r="1501" spans="1:12" x14ac:dyDescent="0.25">
      <c r="A1501">
        <v>56850</v>
      </c>
      <c r="B1501">
        <f t="shared" si="179"/>
        <v>35996</v>
      </c>
      <c r="C1501">
        <v>0.41983700000000002</v>
      </c>
      <c r="D1501">
        <f t="shared" si="183"/>
        <v>5.4578810000000004E-3</v>
      </c>
      <c r="E1501">
        <v>16056</v>
      </c>
      <c r="F1501">
        <v>6.943359375</v>
      </c>
      <c r="G1501">
        <f t="shared" si="182"/>
        <v>0.12118448224296564</v>
      </c>
      <c r="H1501" t="str">
        <f t="shared" si="184"/>
        <v>NO</v>
      </c>
      <c r="I1501" t="str">
        <f t="shared" si="185"/>
        <v>NO</v>
      </c>
      <c r="J1501" t="str">
        <f t="shared" si="180"/>
        <v>NO</v>
      </c>
      <c r="K1501">
        <v>16056</v>
      </c>
      <c r="L1501" t="str">
        <f t="shared" si="181"/>
        <v/>
      </c>
    </row>
    <row r="1502" spans="1:12" x14ac:dyDescent="0.25">
      <c r="A1502">
        <v>56875</v>
      </c>
      <c r="B1502">
        <f t="shared" si="179"/>
        <v>36021</v>
      </c>
      <c r="C1502">
        <v>0.41025899999999998</v>
      </c>
      <c r="D1502">
        <f t="shared" si="183"/>
        <v>1.0256474999999999E-2</v>
      </c>
      <c r="E1502">
        <v>16066</v>
      </c>
      <c r="F1502">
        <v>6.416015625</v>
      </c>
      <c r="G1502">
        <f t="shared" si="182"/>
        <v>0.1119805975156518</v>
      </c>
      <c r="H1502" t="str">
        <f t="shared" si="184"/>
        <v>NO</v>
      </c>
      <c r="I1502" t="str">
        <f t="shared" si="185"/>
        <v>NO</v>
      </c>
      <c r="J1502" t="str">
        <f t="shared" si="180"/>
        <v>NO</v>
      </c>
      <c r="K1502">
        <v>16066</v>
      </c>
      <c r="L1502" t="str">
        <f t="shared" si="181"/>
        <v/>
      </c>
    </row>
    <row r="1503" spans="1:12" x14ac:dyDescent="0.25">
      <c r="A1503">
        <v>56900</v>
      </c>
      <c r="B1503">
        <f t="shared" si="179"/>
        <v>36046</v>
      </c>
      <c r="C1503">
        <v>0.65290199999999998</v>
      </c>
      <c r="D1503">
        <f t="shared" si="183"/>
        <v>1.6322549999999998E-2</v>
      </c>
      <c r="E1503">
        <v>16077</v>
      </c>
      <c r="F1503">
        <v>5.712890625</v>
      </c>
      <c r="G1503">
        <f t="shared" si="182"/>
        <v>9.9708751212566685E-2</v>
      </c>
      <c r="H1503" t="str">
        <f t="shared" si="184"/>
        <v>NO</v>
      </c>
      <c r="I1503" t="str">
        <f t="shared" si="185"/>
        <v>NO</v>
      </c>
      <c r="J1503" t="str">
        <f t="shared" si="180"/>
        <v>NO</v>
      </c>
      <c r="K1503">
        <v>16077</v>
      </c>
      <c r="L1503" t="str">
        <f t="shared" si="181"/>
        <v/>
      </c>
    </row>
    <row r="1504" spans="1:12" x14ac:dyDescent="0.25">
      <c r="A1504">
        <v>56925</v>
      </c>
      <c r="B1504">
        <f t="shared" si="179"/>
        <v>36071</v>
      </c>
      <c r="C1504">
        <v>0.72633400000000004</v>
      </c>
      <c r="D1504">
        <f t="shared" si="183"/>
        <v>1.8158350000000004E-2</v>
      </c>
      <c r="E1504">
        <v>16087</v>
      </c>
      <c r="F1504">
        <v>4.921875</v>
      </c>
      <c r="G1504">
        <f t="shared" si="182"/>
        <v>8.5902924121595906E-2</v>
      </c>
      <c r="H1504" t="str">
        <f t="shared" si="184"/>
        <v>NO</v>
      </c>
      <c r="I1504" t="str">
        <f t="shared" si="185"/>
        <v>NO</v>
      </c>
      <c r="J1504" t="str">
        <f t="shared" si="180"/>
        <v>NO</v>
      </c>
      <c r="K1504">
        <v>16087</v>
      </c>
      <c r="L1504" t="str">
        <f t="shared" si="181"/>
        <v/>
      </c>
    </row>
    <row r="1505" spans="1:12" x14ac:dyDescent="0.25">
      <c r="A1505">
        <v>56951</v>
      </c>
      <c r="B1505">
        <f t="shared" si="179"/>
        <v>36097</v>
      </c>
      <c r="C1505">
        <v>0.76677399999999996</v>
      </c>
      <c r="D1505">
        <f t="shared" si="183"/>
        <v>1.9936124E-2</v>
      </c>
      <c r="E1505">
        <v>16098</v>
      </c>
      <c r="F1505">
        <v>4.130859375</v>
      </c>
      <c r="G1505">
        <f t="shared" si="182"/>
        <v>7.209709703062514E-2</v>
      </c>
      <c r="H1505" t="str">
        <f t="shared" si="184"/>
        <v>NO</v>
      </c>
      <c r="I1505" t="str">
        <f t="shared" si="185"/>
        <v>NO</v>
      </c>
      <c r="J1505" t="str">
        <f t="shared" si="180"/>
        <v>NO</v>
      </c>
      <c r="K1505">
        <v>16098</v>
      </c>
      <c r="L1505" t="str">
        <f t="shared" si="181"/>
        <v/>
      </c>
    </row>
    <row r="1506" spans="1:12" x14ac:dyDescent="0.25">
      <c r="A1506">
        <v>56976</v>
      </c>
      <c r="B1506">
        <f t="shared" si="179"/>
        <v>36122</v>
      </c>
      <c r="C1506">
        <v>0.77262799999999998</v>
      </c>
      <c r="D1506">
        <f t="shared" si="183"/>
        <v>1.9315699999999998E-2</v>
      </c>
      <c r="E1506">
        <v>16108</v>
      </c>
      <c r="F1506">
        <v>3.427734375</v>
      </c>
      <c r="G1506">
        <f t="shared" si="182"/>
        <v>5.9825250727540004E-2</v>
      </c>
      <c r="H1506" t="str">
        <f t="shared" si="184"/>
        <v>NO</v>
      </c>
      <c r="I1506" t="str">
        <f t="shared" si="185"/>
        <v>NO</v>
      </c>
      <c r="J1506" t="str">
        <f t="shared" si="180"/>
        <v>NO</v>
      </c>
      <c r="K1506">
        <v>16108</v>
      </c>
      <c r="L1506" t="str">
        <f t="shared" si="181"/>
        <v/>
      </c>
    </row>
    <row r="1507" spans="1:12" x14ac:dyDescent="0.25">
      <c r="A1507">
        <v>57001</v>
      </c>
      <c r="B1507">
        <f t="shared" si="179"/>
        <v>36147</v>
      </c>
      <c r="C1507">
        <v>0.73910399999999998</v>
      </c>
      <c r="D1507">
        <f t="shared" si="183"/>
        <v>1.84776E-2</v>
      </c>
      <c r="E1507">
        <v>16119</v>
      </c>
      <c r="F1507">
        <v>2.548828125</v>
      </c>
      <c r="G1507">
        <f t="shared" si="182"/>
        <v>4.4485442848683596E-2</v>
      </c>
      <c r="H1507" t="str">
        <f t="shared" si="184"/>
        <v>NO</v>
      </c>
      <c r="I1507" t="str">
        <f t="shared" si="185"/>
        <v>NO</v>
      </c>
      <c r="J1507" t="str">
        <f t="shared" si="180"/>
        <v>NO</v>
      </c>
      <c r="K1507">
        <v>16119</v>
      </c>
      <c r="L1507" t="str">
        <f t="shared" si="181"/>
        <v/>
      </c>
    </row>
    <row r="1508" spans="1:12" x14ac:dyDescent="0.25">
      <c r="A1508">
        <v>57014</v>
      </c>
      <c r="B1508">
        <f t="shared" si="179"/>
        <v>36160</v>
      </c>
      <c r="C1508">
        <v>0.71143400000000001</v>
      </c>
      <c r="D1508">
        <f t="shared" si="183"/>
        <v>9.2486419999999996E-3</v>
      </c>
      <c r="E1508">
        <v>16129</v>
      </c>
      <c r="F1508">
        <v>1.669921875</v>
      </c>
      <c r="G1508">
        <f t="shared" si="182"/>
        <v>2.9145634969827184E-2</v>
      </c>
      <c r="H1508" t="str">
        <f t="shared" si="184"/>
        <v>NO</v>
      </c>
      <c r="I1508" t="str">
        <f t="shared" si="185"/>
        <v>NO</v>
      </c>
      <c r="J1508" t="str">
        <f t="shared" si="180"/>
        <v>NO</v>
      </c>
      <c r="K1508">
        <v>16129</v>
      </c>
      <c r="L1508" t="str">
        <f t="shared" si="181"/>
        <v/>
      </c>
    </row>
    <row r="1509" spans="1:12" x14ac:dyDescent="0.25">
      <c r="A1509">
        <v>57039</v>
      </c>
      <c r="B1509">
        <f t="shared" si="179"/>
        <v>36185</v>
      </c>
      <c r="C1509">
        <v>0.62736099999999995</v>
      </c>
      <c r="D1509">
        <f t="shared" si="183"/>
        <v>1.5684024999999997E-2</v>
      </c>
      <c r="E1509">
        <v>16139</v>
      </c>
      <c r="F1509">
        <v>0.87890625</v>
      </c>
      <c r="G1509">
        <f t="shared" si="182"/>
        <v>1.5339807878856412E-2</v>
      </c>
      <c r="H1509" t="str">
        <f t="shared" si="184"/>
        <v>NO</v>
      </c>
      <c r="I1509" t="str">
        <f t="shared" si="185"/>
        <v>NO</v>
      </c>
      <c r="J1509" t="str">
        <f t="shared" si="180"/>
        <v>NO</v>
      </c>
      <c r="K1509">
        <v>16139</v>
      </c>
      <c r="L1509" t="str">
        <f t="shared" si="181"/>
        <v/>
      </c>
    </row>
    <row r="1510" spans="1:12" x14ac:dyDescent="0.25">
      <c r="A1510">
        <v>57064</v>
      </c>
      <c r="B1510">
        <f t="shared" si="179"/>
        <v>36210</v>
      </c>
      <c r="C1510">
        <v>0.51721300000000003</v>
      </c>
      <c r="D1510">
        <f t="shared" si="183"/>
        <v>1.2930325000000001E-2</v>
      </c>
      <c r="E1510">
        <v>16150</v>
      </c>
      <c r="F1510">
        <v>-8.7890625E-2</v>
      </c>
      <c r="G1510">
        <f t="shared" si="182"/>
        <v>-1.5339807878856412E-3</v>
      </c>
      <c r="H1510" t="str">
        <f t="shared" si="184"/>
        <v>NO</v>
      </c>
      <c r="I1510" t="str">
        <f t="shared" si="185"/>
        <v>NO</v>
      </c>
      <c r="J1510" t="str">
        <f t="shared" si="180"/>
        <v>NO</v>
      </c>
      <c r="K1510">
        <v>16150</v>
      </c>
      <c r="L1510" t="str">
        <f t="shared" si="181"/>
        <v/>
      </c>
    </row>
    <row r="1511" spans="1:12" x14ac:dyDescent="0.25">
      <c r="A1511">
        <v>57090</v>
      </c>
      <c r="B1511">
        <f t="shared" si="179"/>
        <v>36236</v>
      </c>
      <c r="C1511">
        <v>0.37726799999999999</v>
      </c>
      <c r="D1511">
        <f t="shared" si="183"/>
        <v>9.8089679999999995E-3</v>
      </c>
      <c r="E1511">
        <v>16160</v>
      </c>
      <c r="F1511">
        <v>-0.966796875</v>
      </c>
      <c r="G1511">
        <f t="shared" si="182"/>
        <v>-1.6873788666742055E-2</v>
      </c>
      <c r="H1511" t="str">
        <f t="shared" si="184"/>
        <v>NO</v>
      </c>
      <c r="I1511" t="str">
        <f t="shared" si="185"/>
        <v>NO</v>
      </c>
      <c r="J1511" t="str">
        <f t="shared" si="180"/>
        <v>NO</v>
      </c>
      <c r="K1511">
        <v>16160</v>
      </c>
      <c r="L1511" t="str">
        <f t="shared" si="181"/>
        <v/>
      </c>
    </row>
    <row r="1512" spans="1:12" x14ac:dyDescent="0.25">
      <c r="A1512">
        <v>57115</v>
      </c>
      <c r="B1512">
        <f t="shared" si="179"/>
        <v>36261</v>
      </c>
      <c r="C1512">
        <v>0.22295499999999999</v>
      </c>
      <c r="D1512">
        <f t="shared" si="183"/>
        <v>5.573874999999999E-3</v>
      </c>
      <c r="E1512">
        <v>16171</v>
      </c>
      <c r="F1512">
        <v>-1.845703125</v>
      </c>
      <c r="G1512">
        <f t="shared" si="182"/>
        <v>-3.2213596545598459E-2</v>
      </c>
      <c r="H1512" t="str">
        <f t="shared" si="184"/>
        <v>NO</v>
      </c>
      <c r="I1512" t="str">
        <f t="shared" si="185"/>
        <v>NO</v>
      </c>
      <c r="J1512" t="str">
        <f t="shared" si="180"/>
        <v>NO</v>
      </c>
      <c r="K1512">
        <v>16171</v>
      </c>
      <c r="L1512" t="str">
        <f t="shared" si="181"/>
        <v/>
      </c>
    </row>
    <row r="1513" spans="1:12" x14ac:dyDescent="0.25">
      <c r="A1513">
        <v>57140</v>
      </c>
      <c r="B1513">
        <f t="shared" si="179"/>
        <v>36286</v>
      </c>
      <c r="C1513">
        <v>6.1192999999999997E-2</v>
      </c>
      <c r="D1513">
        <f t="shared" si="183"/>
        <v>1.5298250000000001E-3</v>
      </c>
      <c r="E1513">
        <v>16181</v>
      </c>
      <c r="F1513">
        <v>-2.63671875</v>
      </c>
      <c r="G1513">
        <f t="shared" si="182"/>
        <v>-4.6019423636569239E-2</v>
      </c>
      <c r="H1513" t="str">
        <f t="shared" si="184"/>
        <v>NO</v>
      </c>
      <c r="I1513" t="str">
        <f t="shared" si="185"/>
        <v>NO</v>
      </c>
      <c r="J1513" t="str">
        <f t="shared" si="180"/>
        <v>NO</v>
      </c>
      <c r="K1513">
        <v>16181</v>
      </c>
      <c r="L1513" t="str">
        <f t="shared" si="181"/>
        <v/>
      </c>
    </row>
    <row r="1514" spans="1:12" x14ac:dyDescent="0.25">
      <c r="A1514">
        <v>57166</v>
      </c>
      <c r="B1514">
        <f t="shared" si="179"/>
        <v>36312</v>
      </c>
      <c r="C1514">
        <v>-0.10535799999999999</v>
      </c>
      <c r="D1514">
        <f t="shared" si="183"/>
        <v>-2.7393079999999998E-3</v>
      </c>
      <c r="E1514">
        <v>16191</v>
      </c>
      <c r="F1514">
        <v>-3.515625</v>
      </c>
      <c r="G1514">
        <f t="shared" si="182"/>
        <v>-6.1359231515425647E-2</v>
      </c>
      <c r="H1514" t="str">
        <f t="shared" si="184"/>
        <v>NO</v>
      </c>
      <c r="I1514" t="str">
        <f t="shared" si="185"/>
        <v>NO</v>
      </c>
      <c r="J1514" t="str">
        <f t="shared" si="180"/>
        <v>NO</v>
      </c>
      <c r="K1514">
        <v>16191</v>
      </c>
      <c r="L1514" t="str">
        <f t="shared" si="181"/>
        <v/>
      </c>
    </row>
    <row r="1515" spans="1:12" x14ac:dyDescent="0.25">
      <c r="A1515">
        <v>57191</v>
      </c>
      <c r="B1515">
        <f t="shared" si="179"/>
        <v>36337</v>
      </c>
      <c r="C1515">
        <v>-0.263928</v>
      </c>
      <c r="D1515">
        <f t="shared" si="183"/>
        <v>-6.5982000000000002E-3</v>
      </c>
      <c r="E1515">
        <v>16202</v>
      </c>
      <c r="F1515">
        <v>-4.39453125</v>
      </c>
      <c r="G1515">
        <f t="shared" si="182"/>
        <v>-7.6699039394282062E-2</v>
      </c>
      <c r="H1515" t="str">
        <f t="shared" si="184"/>
        <v>NO</v>
      </c>
      <c r="I1515" t="str">
        <f t="shared" si="185"/>
        <v>NO</v>
      </c>
      <c r="J1515" t="str">
        <f t="shared" si="180"/>
        <v>NO</v>
      </c>
      <c r="K1515">
        <v>16202</v>
      </c>
      <c r="L1515" t="str">
        <f t="shared" si="181"/>
        <v/>
      </c>
    </row>
    <row r="1516" spans="1:12" x14ac:dyDescent="0.25">
      <c r="A1516">
        <v>57216</v>
      </c>
      <c r="B1516">
        <f t="shared" si="179"/>
        <v>36362</v>
      </c>
      <c r="C1516">
        <v>-0.41398400000000002</v>
      </c>
      <c r="D1516">
        <f t="shared" si="183"/>
        <v>-1.03496E-2</v>
      </c>
      <c r="E1516">
        <v>16212</v>
      </c>
      <c r="F1516">
        <v>-5.185546875</v>
      </c>
      <c r="G1516">
        <f t="shared" si="182"/>
        <v>-9.0504866485252827E-2</v>
      </c>
      <c r="H1516" t="str">
        <f t="shared" si="184"/>
        <v>NO</v>
      </c>
      <c r="I1516" t="str">
        <f t="shared" si="185"/>
        <v>NO</v>
      </c>
      <c r="J1516" t="str">
        <f t="shared" si="180"/>
        <v>NO</v>
      </c>
      <c r="K1516">
        <v>16212</v>
      </c>
      <c r="L1516" t="str">
        <f t="shared" si="181"/>
        <v/>
      </c>
    </row>
    <row r="1517" spans="1:12" x14ac:dyDescent="0.25">
      <c r="A1517">
        <v>57242</v>
      </c>
      <c r="B1517">
        <f t="shared" si="179"/>
        <v>36388</v>
      </c>
      <c r="C1517">
        <v>-0.54275499999999999</v>
      </c>
      <c r="D1517">
        <f t="shared" si="183"/>
        <v>-1.411163E-2</v>
      </c>
      <c r="E1517">
        <v>16223</v>
      </c>
      <c r="F1517">
        <v>-5.888671875</v>
      </c>
      <c r="G1517">
        <f t="shared" si="182"/>
        <v>-0.10277671278833796</v>
      </c>
      <c r="H1517" t="str">
        <f t="shared" si="184"/>
        <v>NO</v>
      </c>
      <c r="I1517" t="str">
        <f t="shared" si="185"/>
        <v>NO</v>
      </c>
      <c r="J1517" t="str">
        <f t="shared" si="180"/>
        <v>NO</v>
      </c>
      <c r="K1517">
        <v>16223</v>
      </c>
      <c r="L1517" t="str">
        <f t="shared" si="181"/>
        <v/>
      </c>
    </row>
    <row r="1518" spans="1:12" x14ac:dyDescent="0.25">
      <c r="A1518">
        <v>57267</v>
      </c>
      <c r="B1518">
        <f t="shared" si="179"/>
        <v>36413</v>
      </c>
      <c r="C1518">
        <v>-0.64385599999999998</v>
      </c>
      <c r="D1518">
        <f t="shared" si="183"/>
        <v>-1.60964E-2</v>
      </c>
      <c r="E1518">
        <v>16233</v>
      </c>
      <c r="F1518">
        <v>-6.591796875</v>
      </c>
      <c r="G1518">
        <f t="shared" si="182"/>
        <v>-0.11504855909142309</v>
      </c>
      <c r="H1518" t="str">
        <f t="shared" si="184"/>
        <v>NO</v>
      </c>
      <c r="I1518" t="str">
        <f t="shared" si="185"/>
        <v>NO</v>
      </c>
      <c r="J1518" t="str">
        <f t="shared" si="180"/>
        <v>NO</v>
      </c>
      <c r="K1518">
        <v>16233</v>
      </c>
      <c r="L1518" t="str">
        <f t="shared" si="181"/>
        <v/>
      </c>
    </row>
    <row r="1519" spans="1:12" x14ac:dyDescent="0.25">
      <c r="A1519">
        <v>57292</v>
      </c>
      <c r="B1519">
        <f t="shared" si="179"/>
        <v>36438</v>
      </c>
      <c r="C1519">
        <v>-0.71036999999999995</v>
      </c>
      <c r="D1519">
        <f t="shared" si="183"/>
        <v>-1.7759249999999997E-2</v>
      </c>
      <c r="E1519">
        <v>16244</v>
      </c>
      <c r="F1519">
        <v>-7.20703125</v>
      </c>
      <c r="G1519">
        <f t="shared" si="182"/>
        <v>-0.12578642460662259</v>
      </c>
      <c r="H1519" t="str">
        <f t="shared" si="184"/>
        <v>NO</v>
      </c>
      <c r="I1519" t="str">
        <f t="shared" si="185"/>
        <v>NO</v>
      </c>
      <c r="J1519" t="str">
        <f t="shared" si="180"/>
        <v>NO</v>
      </c>
      <c r="K1519">
        <v>16244</v>
      </c>
      <c r="L1519" t="str">
        <f t="shared" si="181"/>
        <v/>
      </c>
    </row>
    <row r="1520" spans="1:12" x14ac:dyDescent="0.25">
      <c r="A1520">
        <v>57317</v>
      </c>
      <c r="B1520">
        <f t="shared" si="179"/>
        <v>36463</v>
      </c>
      <c r="C1520">
        <v>-0.74814999999999998</v>
      </c>
      <c r="D1520">
        <f t="shared" si="183"/>
        <v>-1.8703749999999998E-2</v>
      </c>
      <c r="E1520">
        <v>16254</v>
      </c>
      <c r="F1520">
        <v>-7.822265625</v>
      </c>
      <c r="G1520">
        <f t="shared" si="182"/>
        <v>-0.13652429012182207</v>
      </c>
      <c r="H1520" t="str">
        <f t="shared" si="184"/>
        <v>NO</v>
      </c>
      <c r="I1520" t="str">
        <f t="shared" si="185"/>
        <v>NO</v>
      </c>
      <c r="J1520" t="str">
        <f t="shared" si="180"/>
        <v>NO</v>
      </c>
      <c r="K1520">
        <v>16254</v>
      </c>
      <c r="L1520" t="str">
        <f t="shared" si="181"/>
        <v/>
      </c>
    </row>
    <row r="1521" spans="1:12" x14ac:dyDescent="0.25">
      <c r="A1521">
        <v>57343</v>
      </c>
      <c r="B1521">
        <f t="shared" si="179"/>
        <v>36489</v>
      </c>
      <c r="C1521">
        <v>-0.74602199999999996</v>
      </c>
      <c r="D1521">
        <f t="shared" si="183"/>
        <v>-1.9396571999999997E-2</v>
      </c>
      <c r="E1521">
        <v>16264</v>
      </c>
      <c r="F1521">
        <v>-8.349609375</v>
      </c>
      <c r="G1521">
        <f t="shared" si="182"/>
        <v>-0.14572817484913589</v>
      </c>
      <c r="H1521" t="str">
        <f t="shared" si="184"/>
        <v>NO</v>
      </c>
      <c r="I1521" t="str">
        <f t="shared" si="185"/>
        <v>NO</v>
      </c>
      <c r="J1521" t="str">
        <f t="shared" si="180"/>
        <v>NO</v>
      </c>
      <c r="K1521">
        <v>16264</v>
      </c>
      <c r="L1521" t="str">
        <f t="shared" si="181"/>
        <v/>
      </c>
    </row>
    <row r="1522" spans="1:12" x14ac:dyDescent="0.25">
      <c r="A1522">
        <v>57368</v>
      </c>
      <c r="B1522">
        <f t="shared" si="179"/>
        <v>36514</v>
      </c>
      <c r="C1522">
        <v>-0.70398499999999997</v>
      </c>
      <c r="D1522">
        <f t="shared" si="183"/>
        <v>-1.7599625000000001E-2</v>
      </c>
      <c r="E1522">
        <v>16275</v>
      </c>
      <c r="F1522">
        <v>-8.7890625</v>
      </c>
      <c r="G1522">
        <f t="shared" si="182"/>
        <v>-0.15339807878856412</v>
      </c>
      <c r="H1522" t="str">
        <f t="shared" si="184"/>
        <v>NO</v>
      </c>
      <c r="I1522" t="str">
        <f t="shared" si="185"/>
        <v>NO</v>
      </c>
      <c r="J1522" t="str">
        <f t="shared" si="180"/>
        <v>NO</v>
      </c>
      <c r="K1522">
        <v>16275</v>
      </c>
      <c r="L1522" t="str">
        <f t="shared" si="181"/>
        <v/>
      </c>
    </row>
    <row r="1523" spans="1:12" x14ac:dyDescent="0.25">
      <c r="A1523">
        <v>57393</v>
      </c>
      <c r="B1523">
        <f t="shared" si="179"/>
        <v>36539</v>
      </c>
      <c r="C1523">
        <v>-0.62948899999999997</v>
      </c>
      <c r="D1523">
        <f t="shared" si="183"/>
        <v>-1.5737224999999997E-2</v>
      </c>
      <c r="E1523">
        <v>16285</v>
      </c>
      <c r="F1523">
        <v>-9.228515625</v>
      </c>
      <c r="G1523">
        <f t="shared" si="182"/>
        <v>-0.16106798272799233</v>
      </c>
      <c r="H1523" t="str">
        <f t="shared" si="184"/>
        <v>NO</v>
      </c>
      <c r="I1523" t="str">
        <f t="shared" si="185"/>
        <v>NO</v>
      </c>
      <c r="J1523" t="str">
        <f t="shared" si="180"/>
        <v>NO</v>
      </c>
      <c r="K1523">
        <v>16285</v>
      </c>
      <c r="L1523" t="str">
        <f t="shared" si="181"/>
        <v/>
      </c>
    </row>
    <row r="1524" spans="1:12" x14ac:dyDescent="0.25">
      <c r="A1524">
        <v>57418</v>
      </c>
      <c r="B1524">
        <f t="shared" si="179"/>
        <v>36564</v>
      </c>
      <c r="C1524">
        <v>-0.52093800000000001</v>
      </c>
      <c r="D1524">
        <f t="shared" si="183"/>
        <v>-1.3023450000000001E-2</v>
      </c>
      <c r="E1524">
        <v>16296</v>
      </c>
      <c r="F1524">
        <v>-9.4921875</v>
      </c>
      <c r="G1524">
        <f t="shared" si="182"/>
        <v>-0.16566992509164924</v>
      </c>
      <c r="H1524" t="str">
        <f t="shared" si="184"/>
        <v>NO</v>
      </c>
      <c r="I1524" t="str">
        <f t="shared" si="185"/>
        <v>NO</v>
      </c>
      <c r="J1524" t="str">
        <f t="shared" si="180"/>
        <v>NO</v>
      </c>
      <c r="K1524">
        <v>16296</v>
      </c>
      <c r="L1524" t="str">
        <f t="shared" si="181"/>
        <v/>
      </c>
    </row>
    <row r="1525" spans="1:12" x14ac:dyDescent="0.25">
      <c r="A1525">
        <v>57444</v>
      </c>
      <c r="B1525">
        <f t="shared" si="179"/>
        <v>36590</v>
      </c>
      <c r="C1525">
        <v>-0.39110299999999998</v>
      </c>
      <c r="D1525">
        <f t="shared" si="183"/>
        <v>-1.0168678E-2</v>
      </c>
      <c r="E1525">
        <v>16306</v>
      </c>
      <c r="F1525">
        <v>-9.755859375</v>
      </c>
      <c r="G1525">
        <f t="shared" si="182"/>
        <v>-0.17027186745530618</v>
      </c>
      <c r="H1525" t="str">
        <f t="shared" si="184"/>
        <v>NO</v>
      </c>
      <c r="I1525" t="str">
        <f t="shared" si="185"/>
        <v>NO</v>
      </c>
      <c r="J1525" t="str">
        <f t="shared" si="180"/>
        <v>NO</v>
      </c>
      <c r="K1525">
        <v>16306</v>
      </c>
      <c r="L1525" t="str">
        <f t="shared" si="181"/>
        <v/>
      </c>
    </row>
    <row r="1526" spans="1:12" x14ac:dyDescent="0.25">
      <c r="A1526">
        <v>57469</v>
      </c>
      <c r="B1526">
        <f t="shared" si="179"/>
        <v>36615</v>
      </c>
      <c r="C1526">
        <v>-0.24157899999999999</v>
      </c>
      <c r="D1526">
        <f t="shared" si="183"/>
        <v>-6.0394749999999999E-3</v>
      </c>
      <c r="E1526">
        <v>16317</v>
      </c>
      <c r="F1526">
        <v>-9.84375</v>
      </c>
      <c r="G1526">
        <f t="shared" si="182"/>
        <v>-0.17180584824319181</v>
      </c>
      <c r="H1526" t="str">
        <f t="shared" si="184"/>
        <v>NO</v>
      </c>
      <c r="I1526" t="str">
        <f t="shared" si="185"/>
        <v>NO</v>
      </c>
      <c r="J1526" t="str">
        <f t="shared" si="180"/>
        <v>NO</v>
      </c>
      <c r="K1526">
        <v>16317</v>
      </c>
      <c r="L1526" t="str">
        <f t="shared" si="181"/>
        <v/>
      </c>
    </row>
    <row r="1527" spans="1:12" x14ac:dyDescent="0.25">
      <c r="A1527">
        <v>57494</v>
      </c>
      <c r="B1527">
        <f t="shared" si="179"/>
        <v>36640</v>
      </c>
      <c r="C1527">
        <v>-8.1412999999999999E-2</v>
      </c>
      <c r="D1527">
        <f t="shared" si="183"/>
        <v>-2.0353249999999997E-3</v>
      </c>
      <c r="E1527">
        <v>16337</v>
      </c>
      <c r="F1527">
        <v>-9.931640625</v>
      </c>
      <c r="G1527">
        <f t="shared" si="182"/>
        <v>-0.17333982903107745</v>
      </c>
      <c r="H1527" t="str">
        <f t="shared" si="184"/>
        <v>NO</v>
      </c>
      <c r="I1527" t="str">
        <f t="shared" si="185"/>
        <v>YES</v>
      </c>
      <c r="J1527" t="str">
        <f t="shared" si="180"/>
        <v>YES</v>
      </c>
      <c r="K1527">
        <v>16337</v>
      </c>
      <c r="L1527">
        <f t="shared" si="181"/>
        <v>-9.931640625</v>
      </c>
    </row>
    <row r="1528" spans="1:12" x14ac:dyDescent="0.25">
      <c r="A1528">
        <v>57520</v>
      </c>
      <c r="B1528">
        <f t="shared" si="179"/>
        <v>36666</v>
      </c>
      <c r="C1528">
        <v>8.7799000000000002E-2</v>
      </c>
      <c r="D1528">
        <f t="shared" si="183"/>
        <v>2.282774E-3</v>
      </c>
      <c r="E1528">
        <v>16348</v>
      </c>
      <c r="F1528">
        <v>-9.84375</v>
      </c>
      <c r="G1528">
        <f t="shared" si="182"/>
        <v>-0.17180584824319181</v>
      </c>
      <c r="H1528" t="str">
        <f t="shared" si="184"/>
        <v>NO</v>
      </c>
      <c r="I1528" t="str">
        <f t="shared" si="185"/>
        <v>NO</v>
      </c>
      <c r="J1528" t="str">
        <f t="shared" si="180"/>
        <v>NO</v>
      </c>
      <c r="K1528">
        <v>16348</v>
      </c>
      <c r="L1528" t="str">
        <f t="shared" si="181"/>
        <v/>
      </c>
    </row>
    <row r="1529" spans="1:12" x14ac:dyDescent="0.25">
      <c r="A1529">
        <v>57545</v>
      </c>
      <c r="B1529">
        <f t="shared" si="179"/>
        <v>36691</v>
      </c>
      <c r="C1529">
        <v>0.243175</v>
      </c>
      <c r="D1529">
        <f t="shared" si="183"/>
        <v>6.0793749999999997E-3</v>
      </c>
      <c r="E1529">
        <v>16358</v>
      </c>
      <c r="F1529">
        <v>-9.66796875</v>
      </c>
      <c r="G1529">
        <f t="shared" si="182"/>
        <v>-0.16873788666742054</v>
      </c>
      <c r="H1529" t="str">
        <f t="shared" si="184"/>
        <v>NO</v>
      </c>
      <c r="I1529" t="str">
        <f t="shared" si="185"/>
        <v>NO</v>
      </c>
      <c r="J1529" t="str">
        <f t="shared" si="180"/>
        <v>NO</v>
      </c>
      <c r="K1529">
        <v>16358</v>
      </c>
      <c r="L1529" t="str">
        <f t="shared" si="181"/>
        <v/>
      </c>
    </row>
    <row r="1530" spans="1:12" x14ac:dyDescent="0.25">
      <c r="A1530">
        <v>57570</v>
      </c>
      <c r="B1530">
        <f t="shared" si="179"/>
        <v>36716</v>
      </c>
      <c r="C1530">
        <v>0.39269900000000002</v>
      </c>
      <c r="D1530">
        <f t="shared" si="183"/>
        <v>9.8174749999999991E-3</v>
      </c>
      <c r="E1530">
        <v>16369</v>
      </c>
      <c r="F1530">
        <v>-9.404296875</v>
      </c>
      <c r="G1530">
        <f t="shared" si="182"/>
        <v>-0.1641359443037636</v>
      </c>
      <c r="H1530" t="str">
        <f t="shared" si="184"/>
        <v>NO</v>
      </c>
      <c r="I1530" t="str">
        <f t="shared" si="185"/>
        <v>NO</v>
      </c>
      <c r="J1530" t="str">
        <f t="shared" si="180"/>
        <v>NO</v>
      </c>
      <c r="K1530">
        <v>16369</v>
      </c>
      <c r="L1530" t="str">
        <f t="shared" si="181"/>
        <v/>
      </c>
    </row>
    <row r="1531" spans="1:12" x14ac:dyDescent="0.25">
      <c r="A1531">
        <v>57596</v>
      </c>
      <c r="B1531">
        <f t="shared" si="179"/>
        <v>36742</v>
      </c>
      <c r="C1531">
        <v>0.52572700000000006</v>
      </c>
      <c r="D1531">
        <f t="shared" si="183"/>
        <v>1.3668902E-2</v>
      </c>
      <c r="E1531">
        <v>16379</v>
      </c>
      <c r="F1531">
        <v>-9.052734375</v>
      </c>
      <c r="G1531">
        <f t="shared" si="182"/>
        <v>-0.15800002115222103</v>
      </c>
      <c r="H1531" t="str">
        <f t="shared" si="184"/>
        <v>NO</v>
      </c>
      <c r="I1531" t="str">
        <f t="shared" si="185"/>
        <v>NO</v>
      </c>
      <c r="J1531" t="str">
        <f t="shared" si="180"/>
        <v>NO</v>
      </c>
      <c r="K1531">
        <v>16379</v>
      </c>
      <c r="L1531" t="str">
        <f t="shared" si="181"/>
        <v/>
      </c>
    </row>
    <row r="1532" spans="1:12" x14ac:dyDescent="0.25">
      <c r="A1532">
        <v>57621</v>
      </c>
      <c r="B1532">
        <f t="shared" si="179"/>
        <v>36767</v>
      </c>
      <c r="C1532">
        <v>0.63587499999999997</v>
      </c>
      <c r="D1532">
        <f t="shared" si="183"/>
        <v>1.5896875000000001E-2</v>
      </c>
      <c r="E1532">
        <v>16390</v>
      </c>
      <c r="F1532">
        <v>-8.701171875</v>
      </c>
      <c r="G1532">
        <f t="shared" si="182"/>
        <v>-0.15186409800067849</v>
      </c>
      <c r="H1532" t="str">
        <f t="shared" si="184"/>
        <v>NO</v>
      </c>
      <c r="I1532" t="str">
        <f t="shared" si="185"/>
        <v>NO</v>
      </c>
      <c r="J1532" t="str">
        <f t="shared" si="180"/>
        <v>NO</v>
      </c>
      <c r="K1532">
        <v>16390</v>
      </c>
      <c r="L1532" t="str">
        <f t="shared" si="181"/>
        <v/>
      </c>
    </row>
    <row r="1533" spans="1:12" x14ac:dyDescent="0.25">
      <c r="A1533">
        <v>57646</v>
      </c>
      <c r="B1533">
        <f t="shared" si="179"/>
        <v>36792</v>
      </c>
      <c r="C1533">
        <v>0.71303099999999997</v>
      </c>
      <c r="D1533">
        <f t="shared" si="183"/>
        <v>1.7825774999999999E-2</v>
      </c>
      <c r="E1533">
        <v>16400</v>
      </c>
      <c r="F1533">
        <v>-8.173828125</v>
      </c>
      <c r="G1533">
        <f t="shared" si="182"/>
        <v>-0.14266021327336464</v>
      </c>
      <c r="H1533" t="str">
        <f t="shared" si="184"/>
        <v>NO</v>
      </c>
      <c r="I1533" t="str">
        <f t="shared" si="185"/>
        <v>NO</v>
      </c>
      <c r="J1533" t="str">
        <f t="shared" si="180"/>
        <v>NO</v>
      </c>
      <c r="K1533">
        <v>16400</v>
      </c>
      <c r="L1533" t="str">
        <f t="shared" si="181"/>
        <v/>
      </c>
    </row>
    <row r="1534" spans="1:12" x14ac:dyDescent="0.25">
      <c r="A1534">
        <v>57671</v>
      </c>
      <c r="B1534">
        <f t="shared" si="179"/>
        <v>36817</v>
      </c>
      <c r="C1534">
        <v>0.75400400000000001</v>
      </c>
      <c r="D1534">
        <f t="shared" si="183"/>
        <v>1.8850100000000002E-2</v>
      </c>
      <c r="E1534">
        <v>16410</v>
      </c>
      <c r="F1534">
        <v>-7.646484375</v>
      </c>
      <c r="G1534">
        <f t="shared" si="182"/>
        <v>-0.13345632854605077</v>
      </c>
      <c r="H1534" t="str">
        <f t="shared" si="184"/>
        <v>NO</v>
      </c>
      <c r="I1534" t="str">
        <f t="shared" si="185"/>
        <v>NO</v>
      </c>
      <c r="J1534" t="str">
        <f t="shared" si="180"/>
        <v>NO</v>
      </c>
      <c r="K1534">
        <v>16410</v>
      </c>
      <c r="L1534" t="str">
        <f t="shared" si="181"/>
        <v/>
      </c>
    </row>
    <row r="1535" spans="1:12" x14ac:dyDescent="0.25">
      <c r="A1535">
        <v>57697</v>
      </c>
      <c r="B1535">
        <f t="shared" si="179"/>
        <v>36843</v>
      </c>
      <c r="C1535">
        <v>0.75879300000000005</v>
      </c>
      <c r="D1535">
        <f t="shared" si="183"/>
        <v>1.9728618E-2</v>
      </c>
      <c r="E1535">
        <v>16421</v>
      </c>
      <c r="F1535">
        <v>-7.03125</v>
      </c>
      <c r="G1535">
        <f t="shared" si="182"/>
        <v>-0.12271846303085129</v>
      </c>
      <c r="H1535" t="str">
        <f t="shared" si="184"/>
        <v>NO</v>
      </c>
      <c r="I1535" t="str">
        <f t="shared" si="185"/>
        <v>NO</v>
      </c>
      <c r="J1535" t="str">
        <f t="shared" si="180"/>
        <v>NO</v>
      </c>
      <c r="K1535">
        <v>16421</v>
      </c>
      <c r="L1535" t="str">
        <f t="shared" si="181"/>
        <v/>
      </c>
    </row>
    <row r="1536" spans="1:12" x14ac:dyDescent="0.25">
      <c r="A1536">
        <v>57722</v>
      </c>
      <c r="B1536">
        <f t="shared" si="179"/>
        <v>36868</v>
      </c>
      <c r="C1536">
        <v>0.72526900000000005</v>
      </c>
      <c r="D1536">
        <f t="shared" si="183"/>
        <v>1.8131725000000001E-2</v>
      </c>
      <c r="E1536">
        <v>16431</v>
      </c>
      <c r="F1536">
        <v>-6.328125</v>
      </c>
      <c r="G1536">
        <f t="shared" si="182"/>
        <v>-0.11044661672776615</v>
      </c>
      <c r="H1536" t="str">
        <f t="shared" si="184"/>
        <v>NO</v>
      </c>
      <c r="I1536" t="str">
        <f t="shared" si="185"/>
        <v>NO</v>
      </c>
      <c r="J1536" t="str">
        <f t="shared" si="180"/>
        <v>NO</v>
      </c>
      <c r="K1536">
        <v>16431</v>
      </c>
      <c r="L1536" t="str">
        <f t="shared" si="181"/>
        <v/>
      </c>
    </row>
    <row r="1537" spans="1:12" x14ac:dyDescent="0.25">
      <c r="A1537">
        <v>57747</v>
      </c>
      <c r="B1537">
        <f t="shared" si="179"/>
        <v>36893</v>
      </c>
      <c r="C1537">
        <v>0.65449900000000005</v>
      </c>
      <c r="D1537">
        <f t="shared" si="183"/>
        <v>1.6362475000000001E-2</v>
      </c>
      <c r="E1537">
        <v>16442</v>
      </c>
      <c r="F1537">
        <v>-5.625</v>
      </c>
      <c r="G1537">
        <f t="shared" si="182"/>
        <v>-9.8174770424681035E-2</v>
      </c>
      <c r="H1537" t="str">
        <f t="shared" si="184"/>
        <v>NO</v>
      </c>
      <c r="I1537" t="str">
        <f t="shared" si="185"/>
        <v>NO</v>
      </c>
      <c r="J1537" t="str">
        <f t="shared" si="180"/>
        <v>NO</v>
      </c>
      <c r="K1537">
        <v>16442</v>
      </c>
      <c r="L1537" t="str">
        <f t="shared" si="181"/>
        <v/>
      </c>
    </row>
    <row r="1538" spans="1:12" x14ac:dyDescent="0.25">
      <c r="A1538">
        <v>57772</v>
      </c>
      <c r="B1538">
        <f t="shared" ref="B1538:B1601" si="186">A1538-$R$2</f>
        <v>36918</v>
      </c>
      <c r="C1538">
        <v>0.55552599999999996</v>
      </c>
      <c r="D1538">
        <f t="shared" si="183"/>
        <v>1.388815E-2</v>
      </c>
      <c r="E1538">
        <v>16452</v>
      </c>
      <c r="F1538">
        <v>-4.921875</v>
      </c>
      <c r="G1538">
        <f t="shared" si="182"/>
        <v>-8.5902924121595906E-2</v>
      </c>
      <c r="H1538" t="str">
        <f t="shared" si="184"/>
        <v>NO</v>
      </c>
      <c r="I1538" t="str">
        <f t="shared" si="185"/>
        <v>NO</v>
      </c>
      <c r="J1538" t="str">
        <f t="shared" ref="J1538:J1601" si="187">IF(OR(I1538="YES",H1538="YES"),"YES","NO")</f>
        <v>NO</v>
      </c>
      <c r="K1538">
        <v>16452</v>
      </c>
      <c r="L1538" t="str">
        <f t="shared" ref="L1538:L1601" si="188">IF(J1538="YES",F1538, "")</f>
        <v/>
      </c>
    </row>
    <row r="1539" spans="1:12" x14ac:dyDescent="0.25">
      <c r="A1539">
        <v>57798</v>
      </c>
      <c r="B1539">
        <f t="shared" si="186"/>
        <v>36944</v>
      </c>
      <c r="C1539">
        <v>0.43260799999999999</v>
      </c>
      <c r="D1539">
        <f t="shared" si="183"/>
        <v>1.1247808E-2</v>
      </c>
      <c r="E1539">
        <v>16463</v>
      </c>
      <c r="F1539">
        <v>-4.04296875</v>
      </c>
      <c r="G1539">
        <f t="shared" ref="G1539:G1602" si="189">F1539*PI()/180</f>
        <v>-7.056311624273949E-2</v>
      </c>
      <c r="H1539" t="str">
        <f t="shared" si="184"/>
        <v>NO</v>
      </c>
      <c r="I1539" t="str">
        <f t="shared" si="185"/>
        <v>NO</v>
      </c>
      <c r="J1539" t="str">
        <f t="shared" si="187"/>
        <v>NO</v>
      </c>
      <c r="K1539">
        <v>16463</v>
      </c>
      <c r="L1539" t="str">
        <f t="shared" si="188"/>
        <v/>
      </c>
    </row>
    <row r="1540" spans="1:12" x14ac:dyDescent="0.25">
      <c r="A1540">
        <v>57823</v>
      </c>
      <c r="B1540">
        <f t="shared" si="186"/>
        <v>36969</v>
      </c>
      <c r="C1540">
        <v>0.29479</v>
      </c>
      <c r="D1540">
        <f t="shared" ref="D1540:D1603" si="190">(C1540*(B1540-B1539))/1000</f>
        <v>7.3697499999999996E-3</v>
      </c>
      <c r="E1540">
        <v>16473</v>
      </c>
      <c r="F1540">
        <v>-3.251953125</v>
      </c>
      <c r="G1540">
        <f t="shared" si="189"/>
        <v>-5.6757289151768725E-2</v>
      </c>
      <c r="H1540" t="str">
        <f t="shared" si="184"/>
        <v>NO</v>
      </c>
      <c r="I1540" t="str">
        <f t="shared" si="185"/>
        <v>NO</v>
      </c>
      <c r="J1540" t="str">
        <f t="shared" si="187"/>
        <v>NO</v>
      </c>
      <c r="K1540">
        <v>16473</v>
      </c>
      <c r="L1540" t="str">
        <f t="shared" si="188"/>
        <v/>
      </c>
    </row>
    <row r="1541" spans="1:12" x14ac:dyDescent="0.25">
      <c r="A1541">
        <v>57848</v>
      </c>
      <c r="B1541">
        <f t="shared" si="186"/>
        <v>36994</v>
      </c>
      <c r="C1541">
        <v>0.138349</v>
      </c>
      <c r="D1541">
        <f t="shared" si="190"/>
        <v>3.4587249999999997E-3</v>
      </c>
      <c r="E1541">
        <v>16483</v>
      </c>
      <c r="F1541">
        <v>-2.4609375</v>
      </c>
      <c r="G1541">
        <f t="shared" si="189"/>
        <v>-4.2951462060797953E-2</v>
      </c>
      <c r="H1541" t="str">
        <f t="shared" si="184"/>
        <v>NO</v>
      </c>
      <c r="I1541" t="str">
        <f t="shared" si="185"/>
        <v>NO</v>
      </c>
      <c r="J1541" t="str">
        <f t="shared" si="187"/>
        <v>NO</v>
      </c>
      <c r="K1541">
        <v>16483</v>
      </c>
      <c r="L1541" t="str">
        <f t="shared" si="188"/>
        <v/>
      </c>
    </row>
    <row r="1542" spans="1:12" x14ac:dyDescent="0.25">
      <c r="A1542">
        <v>57873</v>
      </c>
      <c r="B1542">
        <f t="shared" si="186"/>
        <v>37019</v>
      </c>
      <c r="C1542">
        <v>-2.1284999999999998E-2</v>
      </c>
      <c r="D1542">
        <f t="shared" si="190"/>
        <v>-5.3212499999999994E-4</v>
      </c>
      <c r="E1542">
        <v>16494</v>
      </c>
      <c r="F1542">
        <v>-1.58203125</v>
      </c>
      <c r="G1542">
        <f t="shared" si="189"/>
        <v>-2.7611654181941538E-2</v>
      </c>
      <c r="H1542" t="str">
        <f t="shared" ref="H1542:H1605" si="191">IF(AND(F1542=MAX(F1538:F1546), _xlfn.STDEV.P(F1538:F1546)&gt;$S$2),"YES","NO")</f>
        <v>NO</v>
      </c>
      <c r="I1542" t="str">
        <f t="shared" ref="I1542:I1605" si="192">IF(AND(F1542=MIN(F1538:F1546), _xlfn.STDEV.P(F1538:F1546)&gt;$S$2),"YES","NO")</f>
        <v>NO</v>
      </c>
      <c r="J1542" t="str">
        <f t="shared" si="187"/>
        <v>NO</v>
      </c>
      <c r="K1542">
        <v>16494</v>
      </c>
      <c r="L1542" t="str">
        <f t="shared" si="188"/>
        <v/>
      </c>
    </row>
    <row r="1543" spans="1:12" x14ac:dyDescent="0.25">
      <c r="A1543">
        <v>57899</v>
      </c>
      <c r="B1543">
        <f t="shared" si="186"/>
        <v>37045</v>
      </c>
      <c r="C1543">
        <v>-0.180918</v>
      </c>
      <c r="D1543">
        <f t="shared" si="190"/>
        <v>-4.7038679999999999E-3</v>
      </c>
      <c r="E1543">
        <v>16504</v>
      </c>
      <c r="F1543">
        <v>-0.703125</v>
      </c>
      <c r="G1543">
        <f t="shared" si="189"/>
        <v>-1.2271846303085129E-2</v>
      </c>
      <c r="H1543" t="str">
        <f t="shared" si="191"/>
        <v>NO</v>
      </c>
      <c r="I1543" t="str">
        <f t="shared" si="192"/>
        <v>NO</v>
      </c>
      <c r="J1543" t="str">
        <f t="shared" si="187"/>
        <v>NO</v>
      </c>
      <c r="K1543">
        <v>16504</v>
      </c>
      <c r="L1543" t="str">
        <f t="shared" si="188"/>
        <v/>
      </c>
    </row>
    <row r="1544" spans="1:12" x14ac:dyDescent="0.25">
      <c r="A1544">
        <v>57924</v>
      </c>
      <c r="B1544">
        <f t="shared" si="186"/>
        <v>37070</v>
      </c>
      <c r="C1544">
        <v>-0.32724900000000001</v>
      </c>
      <c r="D1544">
        <f t="shared" si="190"/>
        <v>-8.1812250000000003E-3</v>
      </c>
      <c r="E1544">
        <v>16515</v>
      </c>
      <c r="F1544">
        <v>0.17578125</v>
      </c>
      <c r="G1544">
        <f t="shared" si="189"/>
        <v>3.0679615757712823E-3</v>
      </c>
      <c r="H1544" t="str">
        <f t="shared" si="191"/>
        <v>NO</v>
      </c>
      <c r="I1544" t="str">
        <f t="shared" si="192"/>
        <v>NO</v>
      </c>
      <c r="J1544" t="str">
        <f t="shared" si="187"/>
        <v>NO</v>
      </c>
      <c r="K1544">
        <v>16515</v>
      </c>
      <c r="L1544" t="str">
        <f t="shared" si="188"/>
        <v/>
      </c>
    </row>
    <row r="1545" spans="1:12" x14ac:dyDescent="0.25">
      <c r="A1545">
        <v>57949</v>
      </c>
      <c r="B1545">
        <f t="shared" si="186"/>
        <v>37095</v>
      </c>
      <c r="C1545">
        <v>-0.45708500000000002</v>
      </c>
      <c r="D1545">
        <f t="shared" si="190"/>
        <v>-1.1427125E-2</v>
      </c>
      <c r="E1545">
        <v>16525</v>
      </c>
      <c r="F1545">
        <v>1.0546875</v>
      </c>
      <c r="G1545">
        <f t="shared" si="189"/>
        <v>1.8407769454627694E-2</v>
      </c>
      <c r="H1545" t="str">
        <f t="shared" si="191"/>
        <v>NO</v>
      </c>
      <c r="I1545" t="str">
        <f t="shared" si="192"/>
        <v>NO</v>
      </c>
      <c r="J1545" t="str">
        <f t="shared" si="187"/>
        <v>NO</v>
      </c>
      <c r="K1545">
        <v>16525</v>
      </c>
      <c r="L1545" t="str">
        <f t="shared" si="188"/>
        <v/>
      </c>
    </row>
    <row r="1546" spans="1:12" x14ac:dyDescent="0.25">
      <c r="A1546">
        <v>57975</v>
      </c>
      <c r="B1546">
        <f t="shared" si="186"/>
        <v>37121</v>
      </c>
      <c r="C1546">
        <v>-0.56403899999999996</v>
      </c>
      <c r="D1546">
        <f t="shared" si="190"/>
        <v>-1.4665013999999999E-2</v>
      </c>
      <c r="E1546">
        <v>16536</v>
      </c>
      <c r="F1546">
        <v>1.93359375</v>
      </c>
      <c r="G1546">
        <f t="shared" si="189"/>
        <v>3.3747577333484109E-2</v>
      </c>
      <c r="H1546" t="str">
        <f t="shared" si="191"/>
        <v>NO</v>
      </c>
      <c r="I1546" t="str">
        <f t="shared" si="192"/>
        <v>NO</v>
      </c>
      <c r="J1546" t="str">
        <f t="shared" si="187"/>
        <v>NO</v>
      </c>
      <c r="K1546">
        <v>16536</v>
      </c>
      <c r="L1546" t="str">
        <f t="shared" si="188"/>
        <v/>
      </c>
    </row>
    <row r="1547" spans="1:12" x14ac:dyDescent="0.25">
      <c r="A1547">
        <v>57987</v>
      </c>
      <c r="B1547">
        <f t="shared" si="186"/>
        <v>37133</v>
      </c>
      <c r="C1547">
        <v>-0.60926899999999995</v>
      </c>
      <c r="D1547">
        <f t="shared" si="190"/>
        <v>-7.3112279999999995E-3</v>
      </c>
      <c r="E1547">
        <v>16546</v>
      </c>
      <c r="F1547">
        <v>2.8125</v>
      </c>
      <c r="G1547">
        <f t="shared" si="189"/>
        <v>4.9087385212340517E-2</v>
      </c>
      <c r="H1547" t="str">
        <f t="shared" si="191"/>
        <v>NO</v>
      </c>
      <c r="I1547" t="str">
        <f t="shared" si="192"/>
        <v>NO</v>
      </c>
      <c r="J1547" t="str">
        <f t="shared" si="187"/>
        <v>NO</v>
      </c>
      <c r="K1547">
        <v>16546</v>
      </c>
      <c r="L1547" t="str">
        <f t="shared" si="188"/>
        <v/>
      </c>
    </row>
    <row r="1548" spans="1:12" x14ac:dyDescent="0.25">
      <c r="A1548">
        <v>58013</v>
      </c>
      <c r="B1548">
        <f t="shared" si="186"/>
        <v>37159</v>
      </c>
      <c r="C1548">
        <v>-0.67844400000000005</v>
      </c>
      <c r="D1548">
        <f t="shared" si="190"/>
        <v>-1.7639544E-2</v>
      </c>
      <c r="E1548">
        <v>16556</v>
      </c>
      <c r="F1548">
        <v>3.603515625</v>
      </c>
      <c r="G1548">
        <f t="shared" si="189"/>
        <v>6.2893212303311297E-2</v>
      </c>
      <c r="H1548" t="str">
        <f t="shared" si="191"/>
        <v>NO</v>
      </c>
      <c r="I1548" t="str">
        <f t="shared" si="192"/>
        <v>NO</v>
      </c>
      <c r="J1548" t="str">
        <f t="shared" si="187"/>
        <v>NO</v>
      </c>
      <c r="K1548">
        <v>16556</v>
      </c>
      <c r="L1548" t="str">
        <f t="shared" si="188"/>
        <v/>
      </c>
    </row>
    <row r="1549" spans="1:12" x14ac:dyDescent="0.25">
      <c r="A1549">
        <v>58038</v>
      </c>
      <c r="B1549">
        <f t="shared" si="186"/>
        <v>37184</v>
      </c>
      <c r="C1549">
        <v>-0.71622399999999997</v>
      </c>
      <c r="D1549">
        <f t="shared" si="190"/>
        <v>-1.7905600000000001E-2</v>
      </c>
      <c r="E1549">
        <v>16567</v>
      </c>
      <c r="F1549">
        <v>4.39453125</v>
      </c>
      <c r="G1549">
        <f t="shared" si="189"/>
        <v>7.6699039394282062E-2</v>
      </c>
      <c r="H1549" t="str">
        <f t="shared" si="191"/>
        <v>NO</v>
      </c>
      <c r="I1549" t="str">
        <f t="shared" si="192"/>
        <v>NO</v>
      </c>
      <c r="J1549" t="str">
        <f t="shared" si="187"/>
        <v>NO</v>
      </c>
      <c r="K1549">
        <v>16567</v>
      </c>
      <c r="L1549" t="str">
        <f t="shared" si="188"/>
        <v/>
      </c>
    </row>
    <row r="1550" spans="1:12" x14ac:dyDescent="0.25">
      <c r="A1550">
        <v>58063</v>
      </c>
      <c r="B1550">
        <f t="shared" si="186"/>
        <v>37209</v>
      </c>
      <c r="C1550">
        <v>-0.71941600000000006</v>
      </c>
      <c r="D1550">
        <f t="shared" si="190"/>
        <v>-1.7985400000000002E-2</v>
      </c>
      <c r="E1550">
        <v>16577</v>
      </c>
      <c r="F1550">
        <v>5.09765625</v>
      </c>
      <c r="G1550">
        <f t="shared" si="189"/>
        <v>8.8970885697367191E-2</v>
      </c>
      <c r="H1550" t="str">
        <f t="shared" si="191"/>
        <v>NO</v>
      </c>
      <c r="I1550" t="str">
        <f t="shared" si="192"/>
        <v>NO</v>
      </c>
      <c r="J1550" t="str">
        <f t="shared" si="187"/>
        <v>NO</v>
      </c>
      <c r="K1550">
        <v>16577</v>
      </c>
      <c r="L1550" t="str">
        <f t="shared" si="188"/>
        <v/>
      </c>
    </row>
    <row r="1551" spans="1:12" x14ac:dyDescent="0.25">
      <c r="A1551">
        <v>58089</v>
      </c>
      <c r="B1551">
        <f t="shared" si="186"/>
        <v>37235</v>
      </c>
      <c r="C1551">
        <v>-0.685361</v>
      </c>
      <c r="D1551">
        <f t="shared" si="190"/>
        <v>-1.7819386000000003E-2</v>
      </c>
      <c r="E1551">
        <v>16588</v>
      </c>
      <c r="F1551">
        <v>5.80078125</v>
      </c>
      <c r="G1551">
        <f t="shared" si="189"/>
        <v>0.10124273200045232</v>
      </c>
      <c r="H1551" t="str">
        <f t="shared" si="191"/>
        <v>NO</v>
      </c>
      <c r="I1551" t="str">
        <f t="shared" si="192"/>
        <v>NO</v>
      </c>
      <c r="J1551" t="str">
        <f t="shared" si="187"/>
        <v>NO</v>
      </c>
      <c r="K1551">
        <v>16588</v>
      </c>
      <c r="L1551" t="str">
        <f t="shared" si="188"/>
        <v/>
      </c>
    </row>
    <row r="1552" spans="1:12" x14ac:dyDescent="0.25">
      <c r="A1552">
        <v>58114</v>
      </c>
      <c r="B1552">
        <f t="shared" si="186"/>
        <v>37260</v>
      </c>
      <c r="C1552">
        <v>-0.61671900000000002</v>
      </c>
      <c r="D1552">
        <f t="shared" si="190"/>
        <v>-1.5417975E-2</v>
      </c>
      <c r="E1552">
        <v>16598</v>
      </c>
      <c r="F1552">
        <v>6.50390625</v>
      </c>
      <c r="G1552">
        <f t="shared" si="189"/>
        <v>0.11351457830353745</v>
      </c>
      <c r="H1552" t="str">
        <f t="shared" si="191"/>
        <v>NO</v>
      </c>
      <c r="I1552" t="str">
        <f t="shared" si="192"/>
        <v>NO</v>
      </c>
      <c r="J1552" t="str">
        <f t="shared" si="187"/>
        <v>NO</v>
      </c>
      <c r="K1552">
        <v>16598</v>
      </c>
      <c r="L1552" t="str">
        <f t="shared" si="188"/>
        <v/>
      </c>
    </row>
    <row r="1553" spans="1:12" x14ac:dyDescent="0.25">
      <c r="A1553">
        <v>58139</v>
      </c>
      <c r="B1553">
        <f t="shared" si="186"/>
        <v>37285</v>
      </c>
      <c r="C1553">
        <v>-0.51455300000000004</v>
      </c>
      <c r="D1553">
        <f t="shared" si="190"/>
        <v>-1.2863825000000001E-2</v>
      </c>
      <c r="E1553">
        <v>16609</v>
      </c>
      <c r="F1553">
        <v>7.119140625</v>
      </c>
      <c r="G1553">
        <f t="shared" si="189"/>
        <v>0.12425244381873693</v>
      </c>
      <c r="H1553" t="str">
        <f t="shared" si="191"/>
        <v>NO</v>
      </c>
      <c r="I1553" t="str">
        <f t="shared" si="192"/>
        <v>NO</v>
      </c>
      <c r="J1553" t="str">
        <f t="shared" si="187"/>
        <v>NO</v>
      </c>
      <c r="K1553">
        <v>16609</v>
      </c>
      <c r="L1553" t="str">
        <f t="shared" si="188"/>
        <v/>
      </c>
    </row>
    <row r="1554" spans="1:12" x14ac:dyDescent="0.25">
      <c r="A1554">
        <v>58165</v>
      </c>
      <c r="B1554">
        <f t="shared" si="186"/>
        <v>37311</v>
      </c>
      <c r="C1554">
        <v>-0.390571</v>
      </c>
      <c r="D1554">
        <f t="shared" si="190"/>
        <v>-1.0154845999999999E-2</v>
      </c>
      <c r="E1554">
        <v>16619</v>
      </c>
      <c r="F1554">
        <v>7.646484375</v>
      </c>
      <c r="G1554">
        <f t="shared" si="189"/>
        <v>0.13345632854605077</v>
      </c>
      <c r="H1554" t="str">
        <f t="shared" si="191"/>
        <v>NO</v>
      </c>
      <c r="I1554" t="str">
        <f t="shared" si="192"/>
        <v>NO</v>
      </c>
      <c r="J1554" t="str">
        <f t="shared" si="187"/>
        <v>NO</v>
      </c>
      <c r="K1554">
        <v>16619</v>
      </c>
      <c r="L1554" t="str">
        <f t="shared" si="188"/>
        <v/>
      </c>
    </row>
    <row r="1555" spans="1:12" x14ac:dyDescent="0.25">
      <c r="A1555">
        <v>58177</v>
      </c>
      <c r="B1555">
        <f t="shared" si="186"/>
        <v>37323</v>
      </c>
      <c r="C1555">
        <v>-0.32352399999999998</v>
      </c>
      <c r="D1555">
        <f t="shared" si="190"/>
        <v>-3.8822879999999998E-3</v>
      </c>
      <c r="E1555">
        <v>16629</v>
      </c>
      <c r="F1555">
        <v>8.0859375</v>
      </c>
      <c r="G1555">
        <f t="shared" si="189"/>
        <v>0.14112623248547898</v>
      </c>
      <c r="H1555" t="str">
        <f t="shared" si="191"/>
        <v>NO</v>
      </c>
      <c r="I1555" t="str">
        <f t="shared" si="192"/>
        <v>NO</v>
      </c>
      <c r="J1555" t="str">
        <f t="shared" si="187"/>
        <v>NO</v>
      </c>
      <c r="K1555">
        <v>16629</v>
      </c>
      <c r="L1555" t="str">
        <f t="shared" si="188"/>
        <v/>
      </c>
    </row>
    <row r="1556" spans="1:12" x14ac:dyDescent="0.25">
      <c r="A1556">
        <v>58203</v>
      </c>
      <c r="B1556">
        <f t="shared" si="186"/>
        <v>37349</v>
      </c>
      <c r="C1556">
        <v>-0.16761499999999999</v>
      </c>
      <c r="D1556">
        <f t="shared" si="190"/>
        <v>-4.35799E-3</v>
      </c>
      <c r="E1556">
        <v>16640</v>
      </c>
      <c r="F1556">
        <v>8.525390625</v>
      </c>
      <c r="G1556">
        <f t="shared" si="189"/>
        <v>0.14879613642490719</v>
      </c>
      <c r="H1556" t="str">
        <f t="shared" si="191"/>
        <v>NO</v>
      </c>
      <c r="I1556" t="str">
        <f t="shared" si="192"/>
        <v>NO</v>
      </c>
      <c r="J1556" t="str">
        <f t="shared" si="187"/>
        <v>NO</v>
      </c>
      <c r="K1556">
        <v>16640</v>
      </c>
      <c r="L1556" t="str">
        <f t="shared" si="188"/>
        <v/>
      </c>
    </row>
    <row r="1557" spans="1:12" x14ac:dyDescent="0.25">
      <c r="A1557">
        <v>58228</v>
      </c>
      <c r="B1557">
        <f t="shared" si="186"/>
        <v>37374</v>
      </c>
      <c r="C1557">
        <v>-1.0642E-2</v>
      </c>
      <c r="D1557">
        <f t="shared" si="190"/>
        <v>-2.6604999999999999E-4</v>
      </c>
      <c r="E1557">
        <v>16650</v>
      </c>
      <c r="F1557">
        <v>8.876953125</v>
      </c>
      <c r="G1557">
        <f t="shared" si="189"/>
        <v>0.15493205957644976</v>
      </c>
      <c r="H1557" t="str">
        <f t="shared" si="191"/>
        <v>NO</v>
      </c>
      <c r="I1557" t="str">
        <f t="shared" si="192"/>
        <v>NO</v>
      </c>
      <c r="J1557" t="str">
        <f t="shared" si="187"/>
        <v>NO</v>
      </c>
      <c r="K1557">
        <v>16650</v>
      </c>
      <c r="L1557" t="str">
        <f t="shared" si="188"/>
        <v/>
      </c>
    </row>
    <row r="1558" spans="1:12" x14ac:dyDescent="0.25">
      <c r="A1558">
        <v>58254</v>
      </c>
      <c r="B1558">
        <f t="shared" si="186"/>
        <v>37400</v>
      </c>
      <c r="C1558">
        <v>0.153248</v>
      </c>
      <c r="D1558">
        <f t="shared" si="190"/>
        <v>3.9844479999999998E-3</v>
      </c>
      <c r="E1558">
        <v>16661</v>
      </c>
      <c r="F1558">
        <v>9.140625</v>
      </c>
      <c r="G1558">
        <f t="shared" si="189"/>
        <v>0.1595340019401067</v>
      </c>
      <c r="H1558" t="str">
        <f t="shared" si="191"/>
        <v>NO</v>
      </c>
      <c r="I1558" t="str">
        <f t="shared" si="192"/>
        <v>NO</v>
      </c>
      <c r="J1558" t="str">
        <f t="shared" si="187"/>
        <v>NO</v>
      </c>
      <c r="K1558">
        <v>16661</v>
      </c>
      <c r="L1558" t="str">
        <f t="shared" si="188"/>
        <v/>
      </c>
    </row>
    <row r="1559" spans="1:12" x14ac:dyDescent="0.25">
      <c r="A1559">
        <v>58279</v>
      </c>
      <c r="B1559">
        <f t="shared" si="186"/>
        <v>37425</v>
      </c>
      <c r="C1559">
        <v>0.30543300000000001</v>
      </c>
      <c r="D1559">
        <f t="shared" si="190"/>
        <v>7.6358250000000006E-3</v>
      </c>
      <c r="E1559">
        <v>16671</v>
      </c>
      <c r="F1559">
        <v>9.31640625</v>
      </c>
      <c r="G1559">
        <f t="shared" si="189"/>
        <v>0.16260196351587797</v>
      </c>
      <c r="H1559" t="str">
        <f t="shared" si="191"/>
        <v>NO</v>
      </c>
      <c r="I1559" t="str">
        <f t="shared" si="192"/>
        <v>NO</v>
      </c>
      <c r="J1559" t="str">
        <f t="shared" si="187"/>
        <v>NO</v>
      </c>
      <c r="K1559">
        <v>16671</v>
      </c>
      <c r="L1559" t="str">
        <f t="shared" si="188"/>
        <v/>
      </c>
    </row>
    <row r="1560" spans="1:12" x14ac:dyDescent="0.25">
      <c r="A1560">
        <v>58304</v>
      </c>
      <c r="B1560">
        <f t="shared" si="186"/>
        <v>37450</v>
      </c>
      <c r="C1560">
        <v>0.44058900000000001</v>
      </c>
      <c r="D1560">
        <f t="shared" si="190"/>
        <v>1.1014725E-2</v>
      </c>
      <c r="E1560">
        <v>16682</v>
      </c>
      <c r="F1560">
        <v>9.404296875</v>
      </c>
      <c r="G1560">
        <f t="shared" si="189"/>
        <v>0.1641359443037636</v>
      </c>
      <c r="H1560" t="str">
        <f t="shared" si="191"/>
        <v>NO</v>
      </c>
      <c r="I1560" t="str">
        <f t="shared" si="192"/>
        <v>NO</v>
      </c>
      <c r="J1560" t="str">
        <f t="shared" si="187"/>
        <v>NO</v>
      </c>
      <c r="K1560">
        <v>16682</v>
      </c>
      <c r="L1560" t="str">
        <f t="shared" si="188"/>
        <v/>
      </c>
    </row>
    <row r="1561" spans="1:12" x14ac:dyDescent="0.25">
      <c r="A1561">
        <v>58329</v>
      </c>
      <c r="B1561">
        <f t="shared" si="186"/>
        <v>37475</v>
      </c>
      <c r="C1561">
        <v>0.56137899999999996</v>
      </c>
      <c r="D1561">
        <f t="shared" si="190"/>
        <v>1.4034474999999999E-2</v>
      </c>
      <c r="E1561">
        <v>16692</v>
      </c>
      <c r="F1561">
        <v>9.4921875</v>
      </c>
      <c r="G1561">
        <f t="shared" si="189"/>
        <v>0.16566992509164924</v>
      </c>
      <c r="H1561" t="str">
        <f t="shared" si="191"/>
        <v>YES</v>
      </c>
      <c r="I1561" t="str">
        <f t="shared" si="192"/>
        <v>NO</v>
      </c>
      <c r="J1561" t="str">
        <f t="shared" si="187"/>
        <v>YES</v>
      </c>
      <c r="K1561">
        <v>16692</v>
      </c>
      <c r="L1561">
        <f t="shared" si="188"/>
        <v>9.4921875</v>
      </c>
    </row>
    <row r="1562" spans="1:12" x14ac:dyDescent="0.25">
      <c r="A1562">
        <v>58355</v>
      </c>
      <c r="B1562">
        <f t="shared" si="186"/>
        <v>37501</v>
      </c>
      <c r="C1562">
        <v>0.65290199999999998</v>
      </c>
      <c r="D1562">
        <f t="shared" si="190"/>
        <v>1.6975452000000002E-2</v>
      </c>
      <c r="E1562">
        <v>16702</v>
      </c>
      <c r="F1562">
        <v>9.404296875</v>
      </c>
      <c r="G1562">
        <f t="shared" si="189"/>
        <v>0.1641359443037636</v>
      </c>
      <c r="H1562" t="str">
        <f t="shared" si="191"/>
        <v>NO</v>
      </c>
      <c r="I1562" t="str">
        <f t="shared" si="192"/>
        <v>NO</v>
      </c>
      <c r="J1562" t="str">
        <f t="shared" si="187"/>
        <v>NO</v>
      </c>
      <c r="K1562">
        <v>16702</v>
      </c>
      <c r="L1562" t="str">
        <f t="shared" si="188"/>
        <v/>
      </c>
    </row>
    <row r="1563" spans="1:12" x14ac:dyDescent="0.25">
      <c r="A1563">
        <v>58380</v>
      </c>
      <c r="B1563">
        <f t="shared" si="186"/>
        <v>37526</v>
      </c>
      <c r="C1563">
        <v>0.70717799999999997</v>
      </c>
      <c r="D1563">
        <f t="shared" si="190"/>
        <v>1.7679449999999999E-2</v>
      </c>
      <c r="E1563">
        <v>16713</v>
      </c>
      <c r="F1563">
        <v>9.31640625</v>
      </c>
      <c r="G1563">
        <f t="shared" si="189"/>
        <v>0.16260196351587797</v>
      </c>
      <c r="H1563" t="str">
        <f t="shared" si="191"/>
        <v>NO</v>
      </c>
      <c r="I1563" t="str">
        <f t="shared" si="192"/>
        <v>NO</v>
      </c>
      <c r="J1563" t="str">
        <f t="shared" si="187"/>
        <v>NO</v>
      </c>
      <c r="K1563">
        <v>16713</v>
      </c>
      <c r="L1563" t="str">
        <f t="shared" si="188"/>
        <v/>
      </c>
    </row>
    <row r="1564" spans="1:12" x14ac:dyDescent="0.25">
      <c r="A1564">
        <v>58405</v>
      </c>
      <c r="B1564">
        <f t="shared" si="186"/>
        <v>37551</v>
      </c>
      <c r="C1564">
        <v>0.73591200000000001</v>
      </c>
      <c r="D1564">
        <f t="shared" si="190"/>
        <v>1.8397799999999999E-2</v>
      </c>
      <c r="E1564">
        <v>16723</v>
      </c>
      <c r="F1564">
        <v>9.140625</v>
      </c>
      <c r="G1564">
        <f t="shared" si="189"/>
        <v>0.1595340019401067</v>
      </c>
      <c r="H1564" t="str">
        <f t="shared" si="191"/>
        <v>NO</v>
      </c>
      <c r="I1564" t="str">
        <f t="shared" si="192"/>
        <v>NO</v>
      </c>
      <c r="J1564" t="str">
        <f t="shared" si="187"/>
        <v>NO</v>
      </c>
      <c r="K1564">
        <v>16723</v>
      </c>
      <c r="L1564" t="str">
        <f t="shared" si="188"/>
        <v/>
      </c>
    </row>
    <row r="1565" spans="1:12" x14ac:dyDescent="0.25">
      <c r="A1565">
        <v>58431</v>
      </c>
      <c r="B1565">
        <f t="shared" si="186"/>
        <v>37577</v>
      </c>
      <c r="C1565">
        <v>0.72526900000000005</v>
      </c>
      <c r="D1565">
        <f t="shared" si="190"/>
        <v>1.8856994000000002E-2</v>
      </c>
      <c r="E1565">
        <v>16734</v>
      </c>
      <c r="F1565">
        <v>8.876953125</v>
      </c>
      <c r="G1565">
        <f t="shared" si="189"/>
        <v>0.15493205957644976</v>
      </c>
      <c r="H1565" t="str">
        <f t="shared" si="191"/>
        <v>NO</v>
      </c>
      <c r="I1565" t="str">
        <f t="shared" si="192"/>
        <v>NO</v>
      </c>
      <c r="J1565" t="str">
        <f t="shared" si="187"/>
        <v>NO</v>
      </c>
      <c r="K1565">
        <v>16734</v>
      </c>
      <c r="L1565" t="str">
        <f t="shared" si="188"/>
        <v/>
      </c>
    </row>
    <row r="1566" spans="1:12" x14ac:dyDescent="0.25">
      <c r="A1566">
        <v>58456</v>
      </c>
      <c r="B1566">
        <f t="shared" si="186"/>
        <v>37602</v>
      </c>
      <c r="C1566">
        <v>0.68429700000000004</v>
      </c>
      <c r="D1566">
        <f t="shared" si="190"/>
        <v>1.7107425000000002E-2</v>
      </c>
      <c r="E1566">
        <v>16744</v>
      </c>
      <c r="F1566">
        <v>8.4375</v>
      </c>
      <c r="G1566">
        <f t="shared" si="189"/>
        <v>0.14726215563702155</v>
      </c>
      <c r="H1566" t="str">
        <f t="shared" si="191"/>
        <v>NO</v>
      </c>
      <c r="I1566" t="str">
        <f t="shared" si="192"/>
        <v>NO</v>
      </c>
      <c r="J1566" t="str">
        <f t="shared" si="187"/>
        <v>NO</v>
      </c>
      <c r="K1566">
        <v>16744</v>
      </c>
      <c r="L1566" t="str">
        <f t="shared" si="188"/>
        <v/>
      </c>
    </row>
    <row r="1567" spans="1:12" x14ac:dyDescent="0.25">
      <c r="A1567">
        <v>58481</v>
      </c>
      <c r="B1567">
        <f t="shared" si="186"/>
        <v>37627</v>
      </c>
      <c r="C1567">
        <v>0.608205</v>
      </c>
      <c r="D1567">
        <f t="shared" si="190"/>
        <v>1.5205125E-2</v>
      </c>
      <c r="E1567">
        <v>16754</v>
      </c>
      <c r="F1567">
        <v>8.0859375</v>
      </c>
      <c r="G1567">
        <f t="shared" si="189"/>
        <v>0.14112623248547898</v>
      </c>
      <c r="H1567" t="str">
        <f t="shared" si="191"/>
        <v>NO</v>
      </c>
      <c r="I1567" t="str">
        <f t="shared" si="192"/>
        <v>NO</v>
      </c>
      <c r="J1567" t="str">
        <f t="shared" si="187"/>
        <v>NO</v>
      </c>
      <c r="K1567">
        <v>16754</v>
      </c>
      <c r="L1567" t="str">
        <f t="shared" si="188"/>
        <v/>
      </c>
    </row>
    <row r="1568" spans="1:12" x14ac:dyDescent="0.25">
      <c r="A1568">
        <v>58506</v>
      </c>
      <c r="B1568">
        <f t="shared" si="186"/>
        <v>37652</v>
      </c>
      <c r="C1568">
        <v>0.50603900000000002</v>
      </c>
      <c r="D1568">
        <f t="shared" si="190"/>
        <v>1.2650975E-2</v>
      </c>
      <c r="E1568">
        <v>16765</v>
      </c>
      <c r="F1568">
        <v>7.646484375</v>
      </c>
      <c r="G1568">
        <f t="shared" si="189"/>
        <v>0.13345632854605077</v>
      </c>
      <c r="H1568" t="str">
        <f t="shared" si="191"/>
        <v>NO</v>
      </c>
      <c r="I1568" t="str">
        <f t="shared" si="192"/>
        <v>NO</v>
      </c>
      <c r="J1568" t="str">
        <f t="shared" si="187"/>
        <v>NO</v>
      </c>
      <c r="K1568">
        <v>16765</v>
      </c>
      <c r="L1568" t="str">
        <f t="shared" si="188"/>
        <v/>
      </c>
    </row>
    <row r="1569" spans="1:12" x14ac:dyDescent="0.25">
      <c r="A1569">
        <v>58532</v>
      </c>
      <c r="B1569">
        <f t="shared" si="186"/>
        <v>37678</v>
      </c>
      <c r="C1569">
        <v>0.37035000000000001</v>
      </c>
      <c r="D1569">
        <f t="shared" si="190"/>
        <v>9.6291000000000015E-3</v>
      </c>
      <c r="E1569">
        <v>16775</v>
      </c>
      <c r="F1569">
        <v>7.119140625</v>
      </c>
      <c r="G1569">
        <f t="shared" si="189"/>
        <v>0.12425244381873693</v>
      </c>
      <c r="H1569" t="str">
        <f t="shared" si="191"/>
        <v>NO</v>
      </c>
      <c r="I1569" t="str">
        <f t="shared" si="192"/>
        <v>NO</v>
      </c>
      <c r="J1569" t="str">
        <f t="shared" si="187"/>
        <v>NO</v>
      </c>
      <c r="K1569">
        <v>16775</v>
      </c>
      <c r="L1569" t="str">
        <f t="shared" si="188"/>
        <v/>
      </c>
    </row>
    <row r="1570" spans="1:12" x14ac:dyDescent="0.25">
      <c r="A1570">
        <v>58557</v>
      </c>
      <c r="B1570">
        <f t="shared" si="186"/>
        <v>37703</v>
      </c>
      <c r="C1570">
        <v>0.21976299999999999</v>
      </c>
      <c r="D1570">
        <f t="shared" si="190"/>
        <v>5.4940749999999993E-3</v>
      </c>
      <c r="E1570">
        <v>16786</v>
      </c>
      <c r="F1570">
        <v>6.50390625</v>
      </c>
      <c r="G1570">
        <f t="shared" si="189"/>
        <v>0.11351457830353745</v>
      </c>
      <c r="H1570" t="str">
        <f t="shared" si="191"/>
        <v>NO</v>
      </c>
      <c r="I1570" t="str">
        <f t="shared" si="192"/>
        <v>NO</v>
      </c>
      <c r="J1570" t="str">
        <f t="shared" si="187"/>
        <v>NO</v>
      </c>
      <c r="K1570">
        <v>16786</v>
      </c>
      <c r="L1570" t="str">
        <f t="shared" si="188"/>
        <v/>
      </c>
    </row>
    <row r="1571" spans="1:12" x14ac:dyDescent="0.25">
      <c r="A1571">
        <v>58582</v>
      </c>
      <c r="B1571">
        <f t="shared" si="186"/>
        <v>37728</v>
      </c>
      <c r="C1571">
        <v>6.2257E-2</v>
      </c>
      <c r="D1571">
        <f t="shared" si="190"/>
        <v>1.556425E-3</v>
      </c>
      <c r="E1571">
        <v>16796</v>
      </c>
      <c r="F1571">
        <v>5.888671875</v>
      </c>
      <c r="G1571">
        <f t="shared" si="189"/>
        <v>0.10277671278833796</v>
      </c>
      <c r="H1571" t="str">
        <f t="shared" si="191"/>
        <v>NO</v>
      </c>
      <c r="I1571" t="str">
        <f t="shared" si="192"/>
        <v>NO</v>
      </c>
      <c r="J1571" t="str">
        <f t="shared" si="187"/>
        <v>NO</v>
      </c>
      <c r="K1571">
        <v>16796</v>
      </c>
      <c r="L1571" t="str">
        <f t="shared" si="188"/>
        <v/>
      </c>
    </row>
    <row r="1572" spans="1:12" x14ac:dyDescent="0.25">
      <c r="A1572">
        <v>58608</v>
      </c>
      <c r="B1572">
        <f t="shared" si="186"/>
        <v>37754</v>
      </c>
      <c r="C1572">
        <v>-0.10056900000000001</v>
      </c>
      <c r="D1572">
        <f t="shared" si="190"/>
        <v>-2.6147940000000001E-3</v>
      </c>
      <c r="E1572">
        <v>16807</v>
      </c>
      <c r="F1572">
        <v>5.09765625</v>
      </c>
      <c r="G1572">
        <f t="shared" si="189"/>
        <v>8.8970885697367191E-2</v>
      </c>
      <c r="H1572" t="str">
        <f t="shared" si="191"/>
        <v>NO</v>
      </c>
      <c r="I1572" t="str">
        <f t="shared" si="192"/>
        <v>NO</v>
      </c>
      <c r="J1572" t="str">
        <f t="shared" si="187"/>
        <v>NO</v>
      </c>
      <c r="K1572">
        <v>16807</v>
      </c>
      <c r="L1572" t="str">
        <f t="shared" si="188"/>
        <v/>
      </c>
    </row>
    <row r="1573" spans="1:12" x14ac:dyDescent="0.25">
      <c r="A1573">
        <v>58633</v>
      </c>
      <c r="B1573">
        <f t="shared" si="186"/>
        <v>37779</v>
      </c>
      <c r="C1573">
        <v>-0.25275300000000001</v>
      </c>
      <c r="D1573">
        <f t="shared" si="190"/>
        <v>-6.3188250000000001E-3</v>
      </c>
      <c r="E1573">
        <v>16817</v>
      </c>
      <c r="F1573">
        <v>4.39453125</v>
      </c>
      <c r="G1573">
        <f t="shared" si="189"/>
        <v>7.6699039394282062E-2</v>
      </c>
      <c r="H1573" t="str">
        <f t="shared" si="191"/>
        <v>NO</v>
      </c>
      <c r="I1573" t="str">
        <f t="shared" si="192"/>
        <v>NO</v>
      </c>
      <c r="J1573" t="str">
        <f t="shared" si="187"/>
        <v>NO</v>
      </c>
      <c r="K1573">
        <v>16817</v>
      </c>
      <c r="L1573" t="str">
        <f t="shared" si="188"/>
        <v/>
      </c>
    </row>
    <row r="1574" spans="1:12" x14ac:dyDescent="0.25">
      <c r="A1574">
        <v>58658</v>
      </c>
      <c r="B1574">
        <f t="shared" si="186"/>
        <v>37804</v>
      </c>
      <c r="C1574">
        <v>-0.393231</v>
      </c>
      <c r="D1574">
        <f t="shared" si="190"/>
        <v>-9.8307749999999999E-3</v>
      </c>
      <c r="E1574">
        <v>16827</v>
      </c>
      <c r="F1574">
        <v>3.603515625</v>
      </c>
      <c r="G1574">
        <f t="shared" si="189"/>
        <v>6.2893212303311297E-2</v>
      </c>
      <c r="H1574" t="str">
        <f t="shared" si="191"/>
        <v>NO</v>
      </c>
      <c r="I1574" t="str">
        <f t="shared" si="192"/>
        <v>NO</v>
      </c>
      <c r="J1574" t="str">
        <f t="shared" si="187"/>
        <v>NO</v>
      </c>
      <c r="K1574">
        <v>16827</v>
      </c>
      <c r="L1574" t="str">
        <f t="shared" si="188"/>
        <v/>
      </c>
    </row>
    <row r="1575" spans="1:12" x14ac:dyDescent="0.25">
      <c r="A1575">
        <v>58684</v>
      </c>
      <c r="B1575">
        <f t="shared" si="186"/>
        <v>37830</v>
      </c>
      <c r="C1575">
        <v>-0.50976399999999999</v>
      </c>
      <c r="D1575">
        <f t="shared" si="190"/>
        <v>-1.3253864000000001E-2</v>
      </c>
      <c r="E1575">
        <v>16838</v>
      </c>
      <c r="F1575">
        <v>2.8125</v>
      </c>
      <c r="G1575">
        <f t="shared" si="189"/>
        <v>4.9087385212340517E-2</v>
      </c>
      <c r="H1575" t="str">
        <f t="shared" si="191"/>
        <v>NO</v>
      </c>
      <c r="I1575" t="str">
        <f t="shared" si="192"/>
        <v>NO</v>
      </c>
      <c r="J1575" t="str">
        <f t="shared" si="187"/>
        <v>NO</v>
      </c>
      <c r="K1575">
        <v>16838</v>
      </c>
      <c r="L1575" t="str">
        <f t="shared" si="188"/>
        <v/>
      </c>
    </row>
    <row r="1576" spans="1:12" x14ac:dyDescent="0.25">
      <c r="A1576">
        <v>58709</v>
      </c>
      <c r="B1576">
        <f t="shared" si="186"/>
        <v>37855</v>
      </c>
      <c r="C1576">
        <v>-0.60767300000000002</v>
      </c>
      <c r="D1576">
        <f t="shared" si="190"/>
        <v>-1.5191824999999999E-2</v>
      </c>
      <c r="E1576">
        <v>16848</v>
      </c>
      <c r="F1576">
        <v>1.93359375</v>
      </c>
      <c r="G1576">
        <f t="shared" si="189"/>
        <v>3.3747577333484109E-2</v>
      </c>
      <c r="H1576" t="str">
        <f t="shared" si="191"/>
        <v>NO</v>
      </c>
      <c r="I1576" t="str">
        <f t="shared" si="192"/>
        <v>NO</v>
      </c>
      <c r="J1576" t="str">
        <f t="shared" si="187"/>
        <v>NO</v>
      </c>
      <c r="K1576">
        <v>16848</v>
      </c>
      <c r="L1576" t="str">
        <f t="shared" si="188"/>
        <v/>
      </c>
    </row>
    <row r="1577" spans="1:12" x14ac:dyDescent="0.25">
      <c r="A1577">
        <v>58734</v>
      </c>
      <c r="B1577">
        <f t="shared" si="186"/>
        <v>37880</v>
      </c>
      <c r="C1577">
        <v>-0.67205800000000004</v>
      </c>
      <c r="D1577">
        <f t="shared" si="190"/>
        <v>-1.6801450000000002E-2</v>
      </c>
      <c r="E1577">
        <v>16859</v>
      </c>
      <c r="F1577">
        <v>1.142578125</v>
      </c>
      <c r="G1577">
        <f t="shared" si="189"/>
        <v>1.9941750242513337E-2</v>
      </c>
      <c r="H1577" t="str">
        <f t="shared" si="191"/>
        <v>NO</v>
      </c>
      <c r="I1577" t="str">
        <f t="shared" si="192"/>
        <v>NO</v>
      </c>
      <c r="J1577" t="str">
        <f t="shared" si="187"/>
        <v>NO</v>
      </c>
      <c r="K1577">
        <v>16859</v>
      </c>
      <c r="L1577" t="str">
        <f t="shared" si="188"/>
        <v/>
      </c>
    </row>
    <row r="1578" spans="1:12" x14ac:dyDescent="0.25">
      <c r="A1578">
        <v>58759</v>
      </c>
      <c r="B1578">
        <f t="shared" si="186"/>
        <v>37905</v>
      </c>
      <c r="C1578">
        <v>-0.70558100000000001</v>
      </c>
      <c r="D1578">
        <f t="shared" si="190"/>
        <v>-1.7639525E-2</v>
      </c>
      <c r="E1578">
        <v>16869</v>
      </c>
      <c r="F1578">
        <v>0.263671875</v>
      </c>
      <c r="G1578">
        <f t="shared" si="189"/>
        <v>4.6019423636569235E-3</v>
      </c>
      <c r="H1578" t="str">
        <f t="shared" si="191"/>
        <v>NO</v>
      </c>
      <c r="I1578" t="str">
        <f t="shared" si="192"/>
        <v>NO</v>
      </c>
      <c r="J1578" t="str">
        <f t="shared" si="187"/>
        <v>NO</v>
      </c>
      <c r="K1578">
        <v>16869</v>
      </c>
      <c r="L1578" t="str">
        <f t="shared" si="188"/>
        <v/>
      </c>
    </row>
    <row r="1579" spans="1:12" x14ac:dyDescent="0.25">
      <c r="A1579">
        <v>58772</v>
      </c>
      <c r="B1579">
        <f t="shared" si="186"/>
        <v>37918</v>
      </c>
      <c r="C1579">
        <v>-0.70664499999999997</v>
      </c>
      <c r="D1579">
        <f t="shared" si="190"/>
        <v>-9.186385E-3</v>
      </c>
      <c r="E1579">
        <v>16880</v>
      </c>
      <c r="F1579">
        <v>-0.615234375</v>
      </c>
      <c r="G1579">
        <f t="shared" si="189"/>
        <v>-1.0737865515199488E-2</v>
      </c>
      <c r="H1579" t="str">
        <f t="shared" si="191"/>
        <v>NO</v>
      </c>
      <c r="I1579" t="str">
        <f t="shared" si="192"/>
        <v>NO</v>
      </c>
      <c r="J1579" t="str">
        <f t="shared" si="187"/>
        <v>NO</v>
      </c>
      <c r="K1579">
        <v>16880</v>
      </c>
      <c r="L1579" t="str">
        <f t="shared" si="188"/>
        <v/>
      </c>
    </row>
    <row r="1580" spans="1:12" x14ac:dyDescent="0.25">
      <c r="A1580">
        <v>58797</v>
      </c>
      <c r="B1580">
        <f t="shared" si="186"/>
        <v>37943</v>
      </c>
      <c r="C1580">
        <v>-0.68908599999999998</v>
      </c>
      <c r="D1580">
        <f t="shared" si="190"/>
        <v>-1.7227149999999997E-2</v>
      </c>
      <c r="E1580">
        <v>16890</v>
      </c>
      <c r="F1580">
        <v>-1.494140625</v>
      </c>
      <c r="G1580">
        <f t="shared" si="189"/>
        <v>-2.6077673394055898E-2</v>
      </c>
      <c r="H1580" t="str">
        <f t="shared" si="191"/>
        <v>NO</v>
      </c>
      <c r="I1580" t="str">
        <f t="shared" si="192"/>
        <v>NO</v>
      </c>
      <c r="J1580" t="str">
        <f t="shared" si="187"/>
        <v>NO</v>
      </c>
      <c r="K1580">
        <v>16890</v>
      </c>
      <c r="L1580" t="str">
        <f t="shared" si="188"/>
        <v/>
      </c>
    </row>
    <row r="1581" spans="1:12" x14ac:dyDescent="0.25">
      <c r="A1581">
        <v>58823</v>
      </c>
      <c r="B1581">
        <f t="shared" si="186"/>
        <v>37969</v>
      </c>
      <c r="C1581">
        <v>-0.63640699999999994</v>
      </c>
      <c r="D1581">
        <f t="shared" si="190"/>
        <v>-1.6546581999999997E-2</v>
      </c>
      <c r="E1581">
        <v>16900</v>
      </c>
      <c r="F1581">
        <v>-2.373046875</v>
      </c>
      <c r="G1581">
        <f t="shared" si="189"/>
        <v>-4.141748127291231E-2</v>
      </c>
      <c r="H1581" t="str">
        <f t="shared" si="191"/>
        <v>NO</v>
      </c>
      <c r="I1581" t="str">
        <f t="shared" si="192"/>
        <v>NO</v>
      </c>
      <c r="J1581" t="str">
        <f t="shared" si="187"/>
        <v>NO</v>
      </c>
      <c r="K1581">
        <v>16900</v>
      </c>
      <c r="L1581" t="str">
        <f t="shared" si="188"/>
        <v/>
      </c>
    </row>
    <row r="1582" spans="1:12" x14ac:dyDescent="0.25">
      <c r="A1582">
        <v>58848</v>
      </c>
      <c r="B1582">
        <f t="shared" si="186"/>
        <v>37994</v>
      </c>
      <c r="C1582">
        <v>-0.55446099999999998</v>
      </c>
      <c r="D1582">
        <f t="shared" si="190"/>
        <v>-1.3861525E-2</v>
      </c>
      <c r="E1582">
        <v>16911</v>
      </c>
      <c r="F1582">
        <v>-3.1640625</v>
      </c>
      <c r="G1582">
        <f t="shared" si="189"/>
        <v>-5.5223308363883075E-2</v>
      </c>
      <c r="H1582" t="str">
        <f t="shared" si="191"/>
        <v>NO</v>
      </c>
      <c r="I1582" t="str">
        <f t="shared" si="192"/>
        <v>NO</v>
      </c>
      <c r="J1582" t="str">
        <f t="shared" si="187"/>
        <v>NO</v>
      </c>
      <c r="K1582">
        <v>16911</v>
      </c>
      <c r="L1582" t="str">
        <f t="shared" si="188"/>
        <v/>
      </c>
    </row>
    <row r="1583" spans="1:12" x14ac:dyDescent="0.25">
      <c r="A1583">
        <v>58873</v>
      </c>
      <c r="B1583">
        <f t="shared" si="186"/>
        <v>38019</v>
      </c>
      <c r="C1583">
        <v>-0.43846099999999999</v>
      </c>
      <c r="D1583">
        <f t="shared" si="190"/>
        <v>-1.0961525E-2</v>
      </c>
      <c r="E1583">
        <v>16921</v>
      </c>
      <c r="F1583">
        <v>-4.04296875</v>
      </c>
      <c r="G1583">
        <f t="shared" si="189"/>
        <v>-7.056311624273949E-2</v>
      </c>
      <c r="H1583" t="str">
        <f t="shared" si="191"/>
        <v>NO</v>
      </c>
      <c r="I1583" t="str">
        <f t="shared" si="192"/>
        <v>NO</v>
      </c>
      <c r="J1583" t="str">
        <f t="shared" si="187"/>
        <v>NO</v>
      </c>
      <c r="K1583">
        <v>16921</v>
      </c>
      <c r="L1583" t="str">
        <f t="shared" si="188"/>
        <v/>
      </c>
    </row>
    <row r="1584" spans="1:12" x14ac:dyDescent="0.25">
      <c r="A1584">
        <v>58898</v>
      </c>
      <c r="B1584">
        <f t="shared" si="186"/>
        <v>38044</v>
      </c>
      <c r="C1584">
        <v>-0.307029</v>
      </c>
      <c r="D1584">
        <f t="shared" si="190"/>
        <v>-7.6757249999999996E-3</v>
      </c>
      <c r="E1584">
        <v>16932</v>
      </c>
      <c r="F1584">
        <v>-4.833984375</v>
      </c>
      <c r="G1584">
        <f t="shared" si="189"/>
        <v>-8.436894333371027E-2</v>
      </c>
      <c r="H1584" t="str">
        <f t="shared" si="191"/>
        <v>NO</v>
      </c>
      <c r="I1584" t="str">
        <f t="shared" si="192"/>
        <v>NO</v>
      </c>
      <c r="J1584" t="str">
        <f t="shared" si="187"/>
        <v>NO</v>
      </c>
      <c r="K1584">
        <v>16932</v>
      </c>
      <c r="L1584" t="str">
        <f t="shared" si="188"/>
        <v/>
      </c>
    </row>
    <row r="1585" spans="1:12" x14ac:dyDescent="0.25">
      <c r="A1585">
        <v>58924</v>
      </c>
      <c r="B1585">
        <f t="shared" si="186"/>
        <v>38070</v>
      </c>
      <c r="C1585">
        <v>-0.15590899999999999</v>
      </c>
      <c r="D1585">
        <f t="shared" si="190"/>
        <v>-4.0536339999999995E-3</v>
      </c>
      <c r="E1585">
        <v>16942</v>
      </c>
      <c r="F1585">
        <v>-5.537109375</v>
      </c>
      <c r="G1585">
        <f t="shared" si="189"/>
        <v>-9.6640789636795399E-2</v>
      </c>
      <c r="H1585" t="str">
        <f t="shared" si="191"/>
        <v>NO</v>
      </c>
      <c r="I1585" t="str">
        <f t="shared" si="192"/>
        <v>NO</v>
      </c>
      <c r="J1585" t="str">
        <f t="shared" si="187"/>
        <v>NO</v>
      </c>
      <c r="K1585">
        <v>16942</v>
      </c>
      <c r="L1585" t="str">
        <f t="shared" si="188"/>
        <v/>
      </c>
    </row>
    <row r="1586" spans="1:12" x14ac:dyDescent="0.25">
      <c r="A1586">
        <v>58949</v>
      </c>
      <c r="B1586">
        <f t="shared" si="186"/>
        <v>38095</v>
      </c>
      <c r="C1586">
        <v>-2.1280000000000001E-3</v>
      </c>
      <c r="D1586">
        <f t="shared" si="190"/>
        <v>-5.3200000000000006E-5</v>
      </c>
      <c r="E1586">
        <v>16953</v>
      </c>
      <c r="F1586">
        <v>-6.240234375</v>
      </c>
      <c r="G1586">
        <f t="shared" si="189"/>
        <v>-0.10891263593988053</v>
      </c>
      <c r="H1586" t="str">
        <f t="shared" si="191"/>
        <v>NO</v>
      </c>
      <c r="I1586" t="str">
        <f t="shared" si="192"/>
        <v>NO</v>
      </c>
      <c r="J1586" t="str">
        <f t="shared" si="187"/>
        <v>NO</v>
      </c>
      <c r="K1586">
        <v>16953</v>
      </c>
      <c r="L1586" t="str">
        <f t="shared" si="188"/>
        <v/>
      </c>
    </row>
    <row r="1587" spans="1:12" x14ac:dyDescent="0.25">
      <c r="A1587">
        <v>58962</v>
      </c>
      <c r="B1587">
        <f t="shared" si="186"/>
        <v>38108</v>
      </c>
      <c r="C1587">
        <v>7.6623999999999998E-2</v>
      </c>
      <c r="D1587">
        <f t="shared" si="190"/>
        <v>9.9611199999999995E-4</v>
      </c>
      <c r="E1587">
        <v>16963</v>
      </c>
      <c r="F1587">
        <v>-6.943359375</v>
      </c>
      <c r="G1587">
        <f t="shared" si="189"/>
        <v>-0.12118448224296564</v>
      </c>
      <c r="H1587" t="str">
        <f t="shared" si="191"/>
        <v>NO</v>
      </c>
      <c r="I1587" t="str">
        <f t="shared" si="192"/>
        <v>NO</v>
      </c>
      <c r="J1587" t="str">
        <f t="shared" si="187"/>
        <v>NO</v>
      </c>
      <c r="K1587">
        <v>16963</v>
      </c>
      <c r="L1587" t="str">
        <f t="shared" si="188"/>
        <v/>
      </c>
    </row>
    <row r="1588" spans="1:12" x14ac:dyDescent="0.25">
      <c r="A1588">
        <v>58987</v>
      </c>
      <c r="B1588">
        <f t="shared" si="186"/>
        <v>38133</v>
      </c>
      <c r="C1588">
        <v>0.22934099999999999</v>
      </c>
      <c r="D1588">
        <f t="shared" si="190"/>
        <v>5.7335249999999997E-3</v>
      </c>
      <c r="E1588">
        <v>16973</v>
      </c>
      <c r="F1588">
        <v>-7.55859375</v>
      </c>
      <c r="G1588">
        <f t="shared" si="189"/>
        <v>-0.13192234775816514</v>
      </c>
      <c r="H1588" t="str">
        <f t="shared" si="191"/>
        <v>NO</v>
      </c>
      <c r="I1588" t="str">
        <f t="shared" si="192"/>
        <v>NO</v>
      </c>
      <c r="J1588" t="str">
        <f t="shared" si="187"/>
        <v>NO</v>
      </c>
      <c r="K1588">
        <v>16973</v>
      </c>
      <c r="L1588" t="str">
        <f t="shared" si="188"/>
        <v/>
      </c>
    </row>
    <row r="1589" spans="1:12" x14ac:dyDescent="0.25">
      <c r="A1589">
        <v>59012</v>
      </c>
      <c r="B1589">
        <f t="shared" si="186"/>
        <v>38158</v>
      </c>
      <c r="C1589">
        <v>0.371415</v>
      </c>
      <c r="D1589">
        <f t="shared" si="190"/>
        <v>9.2853750000000002E-3</v>
      </c>
      <c r="E1589">
        <v>16984</v>
      </c>
      <c r="F1589">
        <v>-7.998046875</v>
      </c>
      <c r="G1589">
        <f t="shared" si="189"/>
        <v>-0.13959225169759334</v>
      </c>
      <c r="H1589" t="str">
        <f t="shared" si="191"/>
        <v>NO</v>
      </c>
      <c r="I1589" t="str">
        <f t="shared" si="192"/>
        <v>NO</v>
      </c>
      <c r="J1589" t="str">
        <f t="shared" si="187"/>
        <v>NO</v>
      </c>
      <c r="K1589">
        <v>16984</v>
      </c>
      <c r="L1589" t="str">
        <f t="shared" si="188"/>
        <v/>
      </c>
    </row>
    <row r="1590" spans="1:12" x14ac:dyDescent="0.25">
      <c r="A1590">
        <v>59038</v>
      </c>
      <c r="B1590">
        <f t="shared" si="186"/>
        <v>38184</v>
      </c>
      <c r="C1590">
        <v>0.49326799999999998</v>
      </c>
      <c r="D1590">
        <f t="shared" si="190"/>
        <v>1.2824968000000001E-2</v>
      </c>
      <c r="E1590">
        <v>16994</v>
      </c>
      <c r="F1590">
        <v>-8.525390625</v>
      </c>
      <c r="G1590">
        <f t="shared" si="189"/>
        <v>-0.14879613642490719</v>
      </c>
      <c r="H1590" t="str">
        <f t="shared" si="191"/>
        <v>NO</v>
      </c>
      <c r="I1590" t="str">
        <f t="shared" si="192"/>
        <v>NO</v>
      </c>
      <c r="J1590" t="str">
        <f t="shared" si="187"/>
        <v>NO</v>
      </c>
      <c r="K1590">
        <v>16994</v>
      </c>
      <c r="L1590" t="str">
        <f t="shared" si="188"/>
        <v/>
      </c>
    </row>
    <row r="1591" spans="1:12" x14ac:dyDescent="0.25">
      <c r="A1591">
        <v>59063</v>
      </c>
      <c r="B1591">
        <f t="shared" si="186"/>
        <v>38209</v>
      </c>
      <c r="C1591">
        <v>0.59170900000000004</v>
      </c>
      <c r="D1591">
        <f t="shared" si="190"/>
        <v>1.4792725000000001E-2</v>
      </c>
      <c r="E1591">
        <v>17005</v>
      </c>
      <c r="F1591">
        <v>-8.876953125</v>
      </c>
      <c r="G1591">
        <f t="shared" si="189"/>
        <v>-0.15493205957644976</v>
      </c>
      <c r="H1591" t="str">
        <f t="shared" si="191"/>
        <v>NO</v>
      </c>
      <c r="I1591" t="str">
        <f t="shared" si="192"/>
        <v>NO</v>
      </c>
      <c r="J1591" t="str">
        <f t="shared" si="187"/>
        <v>NO</v>
      </c>
      <c r="K1591">
        <v>17005</v>
      </c>
      <c r="L1591" t="str">
        <f t="shared" si="188"/>
        <v/>
      </c>
    </row>
    <row r="1592" spans="1:12" x14ac:dyDescent="0.25">
      <c r="A1592">
        <v>59088</v>
      </c>
      <c r="B1592">
        <f t="shared" si="186"/>
        <v>38234</v>
      </c>
      <c r="C1592">
        <v>0.667269</v>
      </c>
      <c r="D1592">
        <f t="shared" si="190"/>
        <v>1.6681725000000001E-2</v>
      </c>
      <c r="E1592">
        <v>17015</v>
      </c>
      <c r="F1592">
        <v>-9.228515625</v>
      </c>
      <c r="G1592">
        <f t="shared" si="189"/>
        <v>-0.16106798272799233</v>
      </c>
      <c r="H1592" t="str">
        <f t="shared" si="191"/>
        <v>NO</v>
      </c>
      <c r="I1592" t="str">
        <f t="shared" si="192"/>
        <v>NO</v>
      </c>
      <c r="J1592" t="str">
        <f t="shared" si="187"/>
        <v>NO</v>
      </c>
      <c r="K1592">
        <v>17015</v>
      </c>
      <c r="L1592" t="str">
        <f t="shared" si="188"/>
        <v/>
      </c>
    </row>
    <row r="1593" spans="1:12" x14ac:dyDescent="0.25">
      <c r="A1593">
        <v>59113</v>
      </c>
      <c r="B1593">
        <f t="shared" si="186"/>
        <v>38259</v>
      </c>
      <c r="C1593">
        <v>0.70079199999999997</v>
      </c>
      <c r="D1593">
        <f t="shared" si="190"/>
        <v>1.7519799999999999E-2</v>
      </c>
      <c r="E1593">
        <v>17026</v>
      </c>
      <c r="F1593">
        <v>-9.4921875</v>
      </c>
      <c r="G1593">
        <f t="shared" si="189"/>
        <v>-0.16566992509164924</v>
      </c>
      <c r="H1593" t="str">
        <f t="shared" si="191"/>
        <v>NO</v>
      </c>
      <c r="I1593" t="str">
        <f t="shared" si="192"/>
        <v>NO</v>
      </c>
      <c r="J1593" t="str">
        <f t="shared" si="187"/>
        <v>NO</v>
      </c>
      <c r="K1593">
        <v>17026</v>
      </c>
      <c r="L1593" t="str">
        <f t="shared" si="188"/>
        <v/>
      </c>
    </row>
    <row r="1594" spans="1:12" x14ac:dyDescent="0.25">
      <c r="A1594">
        <v>59126</v>
      </c>
      <c r="B1594">
        <f t="shared" si="186"/>
        <v>38272</v>
      </c>
      <c r="C1594">
        <v>0.71356299999999995</v>
      </c>
      <c r="D1594">
        <f t="shared" si="190"/>
        <v>9.2763189999999999E-3</v>
      </c>
      <c r="E1594">
        <v>17036</v>
      </c>
      <c r="F1594">
        <v>-9.66796875</v>
      </c>
      <c r="G1594">
        <f t="shared" si="189"/>
        <v>-0.16873788666742054</v>
      </c>
      <c r="H1594" t="str">
        <f t="shared" si="191"/>
        <v>NO</v>
      </c>
      <c r="I1594" t="str">
        <f t="shared" si="192"/>
        <v>NO</v>
      </c>
      <c r="J1594" t="str">
        <f t="shared" si="187"/>
        <v>NO</v>
      </c>
      <c r="K1594">
        <v>17036</v>
      </c>
      <c r="L1594" t="str">
        <f t="shared" si="188"/>
        <v/>
      </c>
    </row>
    <row r="1595" spans="1:12" x14ac:dyDescent="0.25">
      <c r="A1595">
        <v>59151</v>
      </c>
      <c r="B1595">
        <f t="shared" si="186"/>
        <v>38297</v>
      </c>
      <c r="C1595">
        <v>0.70238900000000004</v>
      </c>
      <c r="D1595">
        <f t="shared" si="190"/>
        <v>1.7559725000000002E-2</v>
      </c>
      <c r="E1595">
        <v>17057</v>
      </c>
      <c r="F1595">
        <v>-9.755859375</v>
      </c>
      <c r="G1595">
        <f t="shared" si="189"/>
        <v>-0.17027186745530618</v>
      </c>
      <c r="H1595" t="str">
        <f t="shared" si="191"/>
        <v>NO</v>
      </c>
      <c r="I1595" t="str">
        <f t="shared" si="192"/>
        <v>YES</v>
      </c>
      <c r="J1595" t="str">
        <f t="shared" si="187"/>
        <v>YES</v>
      </c>
      <c r="K1595">
        <v>17057</v>
      </c>
      <c r="L1595">
        <f t="shared" si="188"/>
        <v>-9.755859375</v>
      </c>
    </row>
    <row r="1596" spans="1:12" x14ac:dyDescent="0.25">
      <c r="A1596">
        <v>59176</v>
      </c>
      <c r="B1596">
        <f t="shared" si="186"/>
        <v>38322</v>
      </c>
      <c r="C1596">
        <v>0.66301200000000005</v>
      </c>
      <c r="D1596">
        <f t="shared" si="190"/>
        <v>1.6575300000000001E-2</v>
      </c>
      <c r="E1596">
        <v>17067</v>
      </c>
      <c r="F1596">
        <v>-9.66796875</v>
      </c>
      <c r="G1596">
        <f t="shared" si="189"/>
        <v>-0.16873788666742054</v>
      </c>
      <c r="H1596" t="str">
        <f t="shared" si="191"/>
        <v>NO</v>
      </c>
      <c r="I1596" t="str">
        <f t="shared" si="192"/>
        <v>NO</v>
      </c>
      <c r="J1596" t="str">
        <f t="shared" si="187"/>
        <v>NO</v>
      </c>
      <c r="K1596">
        <v>17067</v>
      </c>
      <c r="L1596" t="str">
        <f t="shared" si="188"/>
        <v/>
      </c>
    </row>
    <row r="1597" spans="1:12" x14ac:dyDescent="0.25">
      <c r="A1597">
        <v>59202</v>
      </c>
      <c r="B1597">
        <f t="shared" si="186"/>
        <v>38348</v>
      </c>
      <c r="C1597">
        <v>0.59064499999999998</v>
      </c>
      <c r="D1597">
        <f t="shared" si="190"/>
        <v>1.5356769999999999E-2</v>
      </c>
      <c r="E1597">
        <v>17078</v>
      </c>
      <c r="F1597">
        <v>-9.580078125</v>
      </c>
      <c r="G1597">
        <f t="shared" si="189"/>
        <v>-0.16720390587953488</v>
      </c>
      <c r="H1597" t="str">
        <f t="shared" si="191"/>
        <v>NO</v>
      </c>
      <c r="I1597" t="str">
        <f t="shared" si="192"/>
        <v>NO</v>
      </c>
      <c r="J1597" t="str">
        <f t="shared" si="187"/>
        <v>NO</v>
      </c>
      <c r="K1597">
        <v>17078</v>
      </c>
      <c r="L1597" t="str">
        <f t="shared" si="188"/>
        <v/>
      </c>
    </row>
    <row r="1598" spans="1:12" x14ac:dyDescent="0.25">
      <c r="A1598">
        <v>59227</v>
      </c>
      <c r="B1598">
        <f t="shared" si="186"/>
        <v>38373</v>
      </c>
      <c r="C1598">
        <v>0.49433300000000002</v>
      </c>
      <c r="D1598">
        <f t="shared" si="190"/>
        <v>1.2358325E-2</v>
      </c>
      <c r="E1598">
        <v>17088</v>
      </c>
      <c r="F1598">
        <v>-9.31640625</v>
      </c>
      <c r="G1598">
        <f t="shared" si="189"/>
        <v>-0.16260196351587797</v>
      </c>
      <c r="H1598" t="str">
        <f t="shared" si="191"/>
        <v>NO</v>
      </c>
      <c r="I1598" t="str">
        <f t="shared" si="192"/>
        <v>NO</v>
      </c>
      <c r="J1598" t="str">
        <f t="shared" si="187"/>
        <v>NO</v>
      </c>
      <c r="K1598">
        <v>17088</v>
      </c>
      <c r="L1598" t="str">
        <f t="shared" si="188"/>
        <v/>
      </c>
    </row>
    <row r="1599" spans="1:12" x14ac:dyDescent="0.25">
      <c r="A1599">
        <v>59252</v>
      </c>
      <c r="B1599">
        <f t="shared" si="186"/>
        <v>38398</v>
      </c>
      <c r="C1599">
        <v>0.371415</v>
      </c>
      <c r="D1599">
        <f t="shared" si="190"/>
        <v>9.2853750000000002E-3</v>
      </c>
      <c r="E1599">
        <v>17099</v>
      </c>
      <c r="F1599">
        <v>-9.052734375</v>
      </c>
      <c r="G1599">
        <f t="shared" si="189"/>
        <v>-0.15800002115222103</v>
      </c>
      <c r="H1599" t="str">
        <f t="shared" si="191"/>
        <v>NO</v>
      </c>
      <c r="I1599" t="str">
        <f t="shared" si="192"/>
        <v>NO</v>
      </c>
      <c r="J1599" t="str">
        <f t="shared" si="187"/>
        <v>NO</v>
      </c>
      <c r="K1599">
        <v>17099</v>
      </c>
      <c r="L1599" t="str">
        <f t="shared" si="188"/>
        <v/>
      </c>
    </row>
    <row r="1600" spans="1:12" x14ac:dyDescent="0.25">
      <c r="A1600">
        <v>59277</v>
      </c>
      <c r="B1600">
        <f t="shared" si="186"/>
        <v>38423</v>
      </c>
      <c r="C1600">
        <v>0.23413</v>
      </c>
      <c r="D1600">
        <f t="shared" si="190"/>
        <v>5.8532499999999999E-3</v>
      </c>
      <c r="E1600">
        <v>17109</v>
      </c>
      <c r="F1600">
        <v>-8.701171875</v>
      </c>
      <c r="G1600">
        <f t="shared" si="189"/>
        <v>-0.15186409800067849</v>
      </c>
      <c r="H1600" t="str">
        <f t="shared" si="191"/>
        <v>NO</v>
      </c>
      <c r="I1600" t="str">
        <f t="shared" si="192"/>
        <v>NO</v>
      </c>
      <c r="J1600" t="str">
        <f t="shared" si="187"/>
        <v>NO</v>
      </c>
      <c r="K1600">
        <v>17109</v>
      </c>
      <c r="L1600" t="str">
        <f t="shared" si="188"/>
        <v/>
      </c>
    </row>
    <row r="1601" spans="1:12" x14ac:dyDescent="0.25">
      <c r="A1601">
        <v>59303</v>
      </c>
      <c r="B1601">
        <f t="shared" si="186"/>
        <v>38449</v>
      </c>
      <c r="C1601">
        <v>8.6202000000000001E-2</v>
      </c>
      <c r="D1601">
        <f t="shared" si="190"/>
        <v>2.2412520000000004E-3</v>
      </c>
      <c r="E1601">
        <v>17119</v>
      </c>
      <c r="F1601">
        <v>-8.26171875</v>
      </c>
      <c r="G1601">
        <f t="shared" si="189"/>
        <v>-0.14419419406125028</v>
      </c>
      <c r="H1601" t="str">
        <f t="shared" si="191"/>
        <v>NO</v>
      </c>
      <c r="I1601" t="str">
        <f t="shared" si="192"/>
        <v>NO</v>
      </c>
      <c r="J1601" t="str">
        <f t="shared" si="187"/>
        <v>NO</v>
      </c>
      <c r="K1601">
        <v>17119</v>
      </c>
      <c r="L1601" t="str">
        <f t="shared" si="188"/>
        <v/>
      </c>
    </row>
    <row r="1602" spans="1:12" x14ac:dyDescent="0.25">
      <c r="A1602">
        <v>59316</v>
      </c>
      <c r="B1602">
        <f t="shared" ref="B1602:B1665" si="193">A1602-$R$2</f>
        <v>38462</v>
      </c>
      <c r="C1602">
        <v>4.7889999999999999E-3</v>
      </c>
      <c r="D1602">
        <f t="shared" si="190"/>
        <v>6.2256999999999997E-5</v>
      </c>
      <c r="E1602">
        <v>17130</v>
      </c>
      <c r="F1602">
        <v>-7.734375</v>
      </c>
      <c r="G1602">
        <f t="shared" si="189"/>
        <v>-0.13499030933393644</v>
      </c>
      <c r="H1602" t="str">
        <f t="shared" si="191"/>
        <v>NO</v>
      </c>
      <c r="I1602" t="str">
        <f t="shared" si="192"/>
        <v>NO</v>
      </c>
      <c r="J1602" t="str">
        <f t="shared" ref="J1602:J1665" si="194">IF(OR(I1602="YES",H1602="YES"),"YES","NO")</f>
        <v>NO</v>
      </c>
      <c r="K1602">
        <v>17130</v>
      </c>
      <c r="L1602" t="str">
        <f t="shared" ref="L1602:L1665" si="195">IF(J1602="YES",F1602, "")</f>
        <v/>
      </c>
    </row>
    <row r="1603" spans="1:12" x14ac:dyDescent="0.25">
      <c r="A1603">
        <v>59341</v>
      </c>
      <c r="B1603">
        <f t="shared" si="193"/>
        <v>38487</v>
      </c>
      <c r="C1603">
        <v>-0.147927</v>
      </c>
      <c r="D1603">
        <f t="shared" si="190"/>
        <v>-3.6981750000000002E-3</v>
      </c>
      <c r="E1603">
        <v>17140</v>
      </c>
      <c r="F1603">
        <v>-7.119140625</v>
      </c>
      <c r="G1603">
        <f t="shared" ref="G1603:G1666" si="196">F1603*PI()/180</f>
        <v>-0.12425244381873693</v>
      </c>
      <c r="H1603" t="str">
        <f t="shared" si="191"/>
        <v>NO</v>
      </c>
      <c r="I1603" t="str">
        <f t="shared" si="192"/>
        <v>NO</v>
      </c>
      <c r="J1603" t="str">
        <f t="shared" si="194"/>
        <v>NO</v>
      </c>
      <c r="K1603">
        <v>17140</v>
      </c>
      <c r="L1603" t="str">
        <f t="shared" si="195"/>
        <v/>
      </c>
    </row>
    <row r="1604" spans="1:12" x14ac:dyDescent="0.25">
      <c r="A1604">
        <v>59366</v>
      </c>
      <c r="B1604">
        <f t="shared" si="193"/>
        <v>38512</v>
      </c>
      <c r="C1604">
        <v>-0.288937</v>
      </c>
      <c r="D1604">
        <f t="shared" ref="D1604:D1667" si="197">(C1604*(B1604-B1603))/1000</f>
        <v>-7.2234249999999995E-3</v>
      </c>
      <c r="E1604">
        <v>17151</v>
      </c>
      <c r="F1604">
        <v>-6.50390625</v>
      </c>
      <c r="G1604">
        <f t="shared" si="196"/>
        <v>-0.11351457830353745</v>
      </c>
      <c r="H1604" t="str">
        <f t="shared" si="191"/>
        <v>NO</v>
      </c>
      <c r="I1604" t="str">
        <f t="shared" si="192"/>
        <v>NO</v>
      </c>
      <c r="J1604" t="str">
        <f t="shared" si="194"/>
        <v>NO</v>
      </c>
      <c r="K1604">
        <v>17151</v>
      </c>
      <c r="L1604" t="str">
        <f t="shared" si="195"/>
        <v/>
      </c>
    </row>
    <row r="1605" spans="1:12" x14ac:dyDescent="0.25">
      <c r="A1605">
        <v>59392</v>
      </c>
      <c r="B1605">
        <f t="shared" si="193"/>
        <v>38538</v>
      </c>
      <c r="C1605">
        <v>-0.42356199999999999</v>
      </c>
      <c r="D1605">
        <f t="shared" si="197"/>
        <v>-1.1012612000000001E-2</v>
      </c>
      <c r="E1605">
        <v>17161</v>
      </c>
      <c r="F1605">
        <v>-5.80078125</v>
      </c>
      <c r="G1605">
        <f t="shared" si="196"/>
        <v>-0.10124273200045232</v>
      </c>
      <c r="H1605" t="str">
        <f t="shared" si="191"/>
        <v>NO</v>
      </c>
      <c r="I1605" t="str">
        <f t="shared" si="192"/>
        <v>NO</v>
      </c>
      <c r="J1605" t="str">
        <f t="shared" si="194"/>
        <v>NO</v>
      </c>
      <c r="K1605">
        <v>17161</v>
      </c>
      <c r="L1605" t="str">
        <f t="shared" si="195"/>
        <v/>
      </c>
    </row>
    <row r="1606" spans="1:12" x14ac:dyDescent="0.25">
      <c r="A1606">
        <v>59417</v>
      </c>
      <c r="B1606">
        <f t="shared" si="193"/>
        <v>38563</v>
      </c>
      <c r="C1606">
        <v>-0.52838799999999997</v>
      </c>
      <c r="D1606">
        <f t="shared" si="197"/>
        <v>-1.32097E-2</v>
      </c>
      <c r="E1606">
        <v>17172</v>
      </c>
      <c r="F1606">
        <v>-5.09765625</v>
      </c>
      <c r="G1606">
        <f t="shared" si="196"/>
        <v>-8.8970885697367191E-2</v>
      </c>
      <c r="H1606" t="str">
        <f t="shared" ref="H1606:H1669" si="198">IF(AND(F1606=MAX(F1602:F1610), _xlfn.STDEV.P(F1602:F1610)&gt;$S$2),"YES","NO")</f>
        <v>NO</v>
      </c>
      <c r="I1606" t="str">
        <f t="shared" ref="I1606:I1669" si="199">IF(AND(F1606=MIN(F1602:F1610), _xlfn.STDEV.P(F1602:F1610)&gt;$S$2),"YES","NO")</f>
        <v>NO</v>
      </c>
      <c r="J1606" t="str">
        <f t="shared" si="194"/>
        <v>NO</v>
      </c>
      <c r="K1606">
        <v>17172</v>
      </c>
      <c r="L1606" t="str">
        <f t="shared" si="195"/>
        <v/>
      </c>
    </row>
    <row r="1607" spans="1:12" x14ac:dyDescent="0.25">
      <c r="A1607">
        <v>59442</v>
      </c>
      <c r="B1607">
        <f t="shared" si="193"/>
        <v>38588</v>
      </c>
      <c r="C1607">
        <v>-0.61352600000000002</v>
      </c>
      <c r="D1607">
        <f t="shared" si="197"/>
        <v>-1.533815E-2</v>
      </c>
      <c r="E1607">
        <v>17182</v>
      </c>
      <c r="F1607">
        <v>-4.306640625</v>
      </c>
      <c r="G1607">
        <f t="shared" si="196"/>
        <v>-7.5165058606396412E-2</v>
      </c>
      <c r="H1607" t="str">
        <f t="shared" si="198"/>
        <v>NO</v>
      </c>
      <c r="I1607" t="str">
        <f t="shared" si="199"/>
        <v>NO</v>
      </c>
      <c r="J1607" t="str">
        <f t="shared" si="194"/>
        <v>NO</v>
      </c>
      <c r="K1607">
        <v>17182</v>
      </c>
      <c r="L1607" t="str">
        <f t="shared" si="195"/>
        <v/>
      </c>
    </row>
    <row r="1608" spans="1:12" x14ac:dyDescent="0.25">
      <c r="A1608">
        <v>59468</v>
      </c>
      <c r="B1608">
        <f t="shared" si="193"/>
        <v>38614</v>
      </c>
      <c r="C1608">
        <v>-0.66407700000000003</v>
      </c>
      <c r="D1608">
        <f t="shared" si="197"/>
        <v>-1.7266001999999999E-2</v>
      </c>
      <c r="E1608">
        <v>17192</v>
      </c>
      <c r="F1608">
        <v>-3.515625</v>
      </c>
      <c r="G1608">
        <f t="shared" si="196"/>
        <v>-6.1359231515425647E-2</v>
      </c>
      <c r="H1608" t="str">
        <f t="shared" si="198"/>
        <v>NO</v>
      </c>
      <c r="I1608" t="str">
        <f t="shared" si="199"/>
        <v>NO</v>
      </c>
      <c r="J1608" t="str">
        <f t="shared" si="194"/>
        <v>NO</v>
      </c>
      <c r="K1608">
        <v>17192</v>
      </c>
      <c r="L1608" t="str">
        <f t="shared" si="195"/>
        <v/>
      </c>
    </row>
    <row r="1609" spans="1:12" x14ac:dyDescent="0.25">
      <c r="A1609">
        <v>59493</v>
      </c>
      <c r="B1609">
        <f t="shared" si="193"/>
        <v>38639</v>
      </c>
      <c r="C1609">
        <v>-0.68695700000000004</v>
      </c>
      <c r="D1609">
        <f t="shared" si="197"/>
        <v>-1.7173925E-2</v>
      </c>
      <c r="E1609">
        <v>17203</v>
      </c>
      <c r="F1609">
        <v>-2.724609375</v>
      </c>
      <c r="G1609">
        <f t="shared" si="196"/>
        <v>-4.7553404424454875E-2</v>
      </c>
      <c r="H1609" t="str">
        <f t="shared" si="198"/>
        <v>NO</v>
      </c>
      <c r="I1609" t="str">
        <f t="shared" si="199"/>
        <v>NO</v>
      </c>
      <c r="J1609" t="str">
        <f t="shared" si="194"/>
        <v>NO</v>
      </c>
      <c r="K1609">
        <v>17203</v>
      </c>
      <c r="L1609" t="str">
        <f t="shared" si="195"/>
        <v/>
      </c>
    </row>
    <row r="1610" spans="1:12" x14ac:dyDescent="0.25">
      <c r="A1610">
        <v>59518</v>
      </c>
      <c r="B1610">
        <f t="shared" si="193"/>
        <v>38664</v>
      </c>
      <c r="C1610">
        <v>-0.67844400000000005</v>
      </c>
      <c r="D1610">
        <f t="shared" si="197"/>
        <v>-1.6961100000000003E-2</v>
      </c>
      <c r="E1610">
        <v>17213</v>
      </c>
      <c r="F1610">
        <v>-1.845703125</v>
      </c>
      <c r="G1610">
        <f t="shared" si="196"/>
        <v>-3.2213596545598459E-2</v>
      </c>
      <c r="H1610" t="str">
        <f t="shared" si="198"/>
        <v>NO</v>
      </c>
      <c r="I1610" t="str">
        <f t="shared" si="199"/>
        <v>NO</v>
      </c>
      <c r="J1610" t="str">
        <f t="shared" si="194"/>
        <v>NO</v>
      </c>
      <c r="K1610">
        <v>17213</v>
      </c>
      <c r="L1610" t="str">
        <f t="shared" si="195"/>
        <v/>
      </c>
    </row>
    <row r="1611" spans="1:12" x14ac:dyDescent="0.25">
      <c r="A1611">
        <v>59543</v>
      </c>
      <c r="B1611">
        <f t="shared" si="193"/>
        <v>38689</v>
      </c>
      <c r="C1611">
        <v>-0.63427800000000001</v>
      </c>
      <c r="D1611">
        <f t="shared" si="197"/>
        <v>-1.5856949999999998E-2</v>
      </c>
      <c r="E1611">
        <v>17224</v>
      </c>
      <c r="F1611">
        <v>-0.966796875</v>
      </c>
      <c r="G1611">
        <f t="shared" si="196"/>
        <v>-1.6873788666742055E-2</v>
      </c>
      <c r="H1611" t="str">
        <f t="shared" si="198"/>
        <v>NO</v>
      </c>
      <c r="I1611" t="str">
        <f t="shared" si="199"/>
        <v>NO</v>
      </c>
      <c r="J1611" t="str">
        <f t="shared" si="194"/>
        <v>NO</v>
      </c>
      <c r="K1611">
        <v>17224</v>
      </c>
      <c r="L1611" t="str">
        <f t="shared" si="195"/>
        <v/>
      </c>
    </row>
    <row r="1612" spans="1:12" x14ac:dyDescent="0.25">
      <c r="A1612">
        <v>59569</v>
      </c>
      <c r="B1612">
        <f t="shared" si="193"/>
        <v>38715</v>
      </c>
      <c r="C1612">
        <v>-0.55180099999999999</v>
      </c>
      <c r="D1612">
        <f t="shared" si="197"/>
        <v>-1.4346826E-2</v>
      </c>
      <c r="E1612">
        <v>17234</v>
      </c>
      <c r="F1612">
        <v>-0.17578125</v>
      </c>
      <c r="G1612">
        <f t="shared" si="196"/>
        <v>-3.0679615757712823E-3</v>
      </c>
      <c r="H1612" t="str">
        <f t="shared" si="198"/>
        <v>NO</v>
      </c>
      <c r="I1612" t="str">
        <f t="shared" si="199"/>
        <v>NO</v>
      </c>
      <c r="J1612" t="str">
        <f t="shared" si="194"/>
        <v>NO</v>
      </c>
      <c r="K1612">
        <v>17234</v>
      </c>
      <c r="L1612" t="str">
        <f t="shared" si="195"/>
        <v/>
      </c>
    </row>
    <row r="1613" spans="1:12" x14ac:dyDescent="0.25">
      <c r="A1613">
        <v>59594</v>
      </c>
      <c r="B1613">
        <f t="shared" si="193"/>
        <v>38740</v>
      </c>
      <c r="C1613">
        <v>-0.44431399999999999</v>
      </c>
      <c r="D1613">
        <f t="shared" si="197"/>
        <v>-1.1107849999999999E-2</v>
      </c>
      <c r="E1613">
        <v>17245</v>
      </c>
      <c r="F1613">
        <v>0.703125</v>
      </c>
      <c r="G1613">
        <f t="shared" si="196"/>
        <v>1.2271846303085129E-2</v>
      </c>
      <c r="H1613" t="str">
        <f t="shared" si="198"/>
        <v>NO</v>
      </c>
      <c r="I1613" t="str">
        <f t="shared" si="199"/>
        <v>NO</v>
      </c>
      <c r="J1613" t="str">
        <f t="shared" si="194"/>
        <v>NO</v>
      </c>
      <c r="K1613">
        <v>17245</v>
      </c>
      <c r="L1613" t="str">
        <f t="shared" si="195"/>
        <v/>
      </c>
    </row>
    <row r="1614" spans="1:12" x14ac:dyDescent="0.25">
      <c r="A1614">
        <v>59619</v>
      </c>
      <c r="B1614">
        <f t="shared" si="193"/>
        <v>38765</v>
      </c>
      <c r="C1614">
        <v>-0.31873499999999999</v>
      </c>
      <c r="D1614">
        <f t="shared" si="197"/>
        <v>-7.9683749999999998E-3</v>
      </c>
      <c r="E1614">
        <v>17255</v>
      </c>
      <c r="F1614">
        <v>1.58203125</v>
      </c>
      <c r="G1614">
        <f t="shared" si="196"/>
        <v>2.7611654181941538E-2</v>
      </c>
      <c r="H1614" t="str">
        <f t="shared" si="198"/>
        <v>NO</v>
      </c>
      <c r="I1614" t="str">
        <f t="shared" si="199"/>
        <v>NO</v>
      </c>
      <c r="J1614" t="str">
        <f t="shared" si="194"/>
        <v>NO</v>
      </c>
      <c r="K1614">
        <v>17255</v>
      </c>
      <c r="L1614" t="str">
        <f t="shared" si="195"/>
        <v/>
      </c>
    </row>
    <row r="1615" spans="1:12" x14ac:dyDescent="0.25">
      <c r="A1615">
        <v>59645</v>
      </c>
      <c r="B1615">
        <f t="shared" si="193"/>
        <v>38791</v>
      </c>
      <c r="C1615">
        <v>-0.17453299999999999</v>
      </c>
      <c r="D1615">
        <f t="shared" si="197"/>
        <v>-4.5378579999999996E-3</v>
      </c>
      <c r="E1615">
        <v>17265</v>
      </c>
      <c r="F1615">
        <v>2.373046875</v>
      </c>
      <c r="G1615">
        <f t="shared" si="196"/>
        <v>4.141748127291231E-2</v>
      </c>
      <c r="H1615" t="str">
        <f t="shared" si="198"/>
        <v>NO</v>
      </c>
      <c r="I1615" t="str">
        <f t="shared" si="199"/>
        <v>NO</v>
      </c>
      <c r="J1615" t="str">
        <f t="shared" si="194"/>
        <v>NO</v>
      </c>
      <c r="K1615">
        <v>17265</v>
      </c>
      <c r="L1615" t="str">
        <f t="shared" si="195"/>
        <v/>
      </c>
    </row>
    <row r="1616" spans="1:12" x14ac:dyDescent="0.25">
      <c r="A1616">
        <v>59670</v>
      </c>
      <c r="B1616">
        <f t="shared" si="193"/>
        <v>38816</v>
      </c>
      <c r="C1616">
        <v>-2.2349000000000001E-2</v>
      </c>
      <c r="D1616">
        <f t="shared" si="197"/>
        <v>-5.5872500000000004E-4</v>
      </c>
      <c r="E1616">
        <v>17276</v>
      </c>
      <c r="F1616">
        <v>3.251953125</v>
      </c>
      <c r="G1616">
        <f t="shared" si="196"/>
        <v>5.6757289151768725E-2</v>
      </c>
      <c r="H1616" t="str">
        <f t="shared" si="198"/>
        <v>NO</v>
      </c>
      <c r="I1616" t="str">
        <f t="shared" si="199"/>
        <v>NO</v>
      </c>
      <c r="J1616" t="str">
        <f t="shared" si="194"/>
        <v>NO</v>
      </c>
      <c r="K1616">
        <v>17276</v>
      </c>
      <c r="L1616" t="str">
        <f t="shared" si="195"/>
        <v/>
      </c>
    </row>
    <row r="1617" spans="1:12" x14ac:dyDescent="0.25">
      <c r="A1617">
        <v>59695</v>
      </c>
      <c r="B1617">
        <f t="shared" si="193"/>
        <v>38841</v>
      </c>
      <c r="C1617">
        <v>0.12983500000000001</v>
      </c>
      <c r="D1617">
        <f t="shared" si="197"/>
        <v>3.2458750000000005E-3</v>
      </c>
      <c r="E1617">
        <v>17286</v>
      </c>
      <c r="F1617">
        <v>4.04296875</v>
      </c>
      <c r="G1617">
        <f t="shared" si="196"/>
        <v>7.056311624273949E-2</v>
      </c>
      <c r="H1617" t="str">
        <f t="shared" si="198"/>
        <v>NO</v>
      </c>
      <c r="I1617" t="str">
        <f t="shared" si="199"/>
        <v>NO</v>
      </c>
      <c r="J1617" t="str">
        <f t="shared" si="194"/>
        <v>NO</v>
      </c>
      <c r="K1617">
        <v>17286</v>
      </c>
      <c r="L1617" t="str">
        <f t="shared" si="195"/>
        <v/>
      </c>
    </row>
    <row r="1618" spans="1:12" x14ac:dyDescent="0.25">
      <c r="A1618">
        <v>59708</v>
      </c>
      <c r="B1618">
        <f t="shared" si="193"/>
        <v>38854</v>
      </c>
      <c r="C1618">
        <v>0.202735</v>
      </c>
      <c r="D1618">
        <f t="shared" si="197"/>
        <v>2.6355549999999999E-3</v>
      </c>
      <c r="E1618">
        <v>17297</v>
      </c>
      <c r="F1618">
        <v>4.74609375</v>
      </c>
      <c r="G1618">
        <f t="shared" si="196"/>
        <v>8.283496254582462E-2</v>
      </c>
      <c r="H1618" t="str">
        <f t="shared" si="198"/>
        <v>NO</v>
      </c>
      <c r="I1618" t="str">
        <f t="shared" si="199"/>
        <v>NO</v>
      </c>
      <c r="J1618" t="str">
        <f t="shared" si="194"/>
        <v>NO</v>
      </c>
      <c r="K1618">
        <v>17297</v>
      </c>
      <c r="L1618" t="str">
        <f t="shared" si="195"/>
        <v/>
      </c>
    </row>
    <row r="1619" spans="1:12" x14ac:dyDescent="0.25">
      <c r="A1619">
        <v>59733</v>
      </c>
      <c r="B1619">
        <f t="shared" si="193"/>
        <v>38879</v>
      </c>
      <c r="C1619">
        <v>0.34214800000000001</v>
      </c>
      <c r="D1619">
        <f t="shared" si="197"/>
        <v>8.5537000000000009E-3</v>
      </c>
      <c r="E1619">
        <v>17307</v>
      </c>
      <c r="F1619">
        <v>5.44921875</v>
      </c>
      <c r="G1619">
        <f t="shared" si="196"/>
        <v>9.5106808848909749E-2</v>
      </c>
      <c r="H1619" t="str">
        <f t="shared" si="198"/>
        <v>NO</v>
      </c>
      <c r="I1619" t="str">
        <f t="shared" si="199"/>
        <v>NO</v>
      </c>
      <c r="J1619" t="str">
        <f t="shared" si="194"/>
        <v>NO</v>
      </c>
      <c r="K1619">
        <v>17307</v>
      </c>
      <c r="L1619" t="str">
        <f t="shared" si="195"/>
        <v/>
      </c>
    </row>
    <row r="1620" spans="1:12" x14ac:dyDescent="0.25">
      <c r="A1620">
        <v>59759</v>
      </c>
      <c r="B1620">
        <f t="shared" si="193"/>
        <v>38905</v>
      </c>
      <c r="C1620">
        <v>0.47198400000000001</v>
      </c>
      <c r="D1620">
        <f t="shared" si="197"/>
        <v>1.2271584E-2</v>
      </c>
      <c r="E1620">
        <v>17317</v>
      </c>
      <c r="F1620">
        <v>6.1083984375</v>
      </c>
      <c r="G1620">
        <f t="shared" si="196"/>
        <v>0.10661166475805205</v>
      </c>
      <c r="H1620" t="str">
        <f t="shared" si="198"/>
        <v>NO</v>
      </c>
      <c r="I1620" t="str">
        <f t="shared" si="199"/>
        <v>NO</v>
      </c>
      <c r="J1620" t="str">
        <f t="shared" si="194"/>
        <v>NO</v>
      </c>
      <c r="K1620">
        <v>17317</v>
      </c>
      <c r="L1620" t="str">
        <f t="shared" si="195"/>
        <v/>
      </c>
    </row>
    <row r="1621" spans="1:12" x14ac:dyDescent="0.25">
      <c r="A1621">
        <v>59784</v>
      </c>
      <c r="B1621">
        <f t="shared" si="193"/>
        <v>38930</v>
      </c>
      <c r="C1621">
        <v>0.57947099999999996</v>
      </c>
      <c r="D1621">
        <f t="shared" si="197"/>
        <v>1.4486775E-2</v>
      </c>
      <c r="E1621">
        <v>17328</v>
      </c>
      <c r="F1621">
        <v>6.767578125</v>
      </c>
      <c r="G1621">
        <f t="shared" si="196"/>
        <v>0.11811652066719437</v>
      </c>
      <c r="H1621" t="str">
        <f t="shared" si="198"/>
        <v>NO</v>
      </c>
      <c r="I1621" t="str">
        <f t="shared" si="199"/>
        <v>NO</v>
      </c>
      <c r="J1621" t="str">
        <f t="shared" si="194"/>
        <v>NO</v>
      </c>
      <c r="K1621">
        <v>17328</v>
      </c>
      <c r="L1621" t="str">
        <f t="shared" si="195"/>
        <v/>
      </c>
    </row>
    <row r="1622" spans="1:12" x14ac:dyDescent="0.25">
      <c r="A1622">
        <v>59809</v>
      </c>
      <c r="B1622">
        <f t="shared" si="193"/>
        <v>38955</v>
      </c>
      <c r="C1622">
        <v>0.64970899999999998</v>
      </c>
      <c r="D1622">
        <f t="shared" si="197"/>
        <v>1.6242725E-2</v>
      </c>
      <c r="E1622">
        <v>17338</v>
      </c>
      <c r="F1622">
        <v>7.294921875</v>
      </c>
      <c r="G1622">
        <f t="shared" si="196"/>
        <v>0.12732040539450823</v>
      </c>
      <c r="H1622" t="str">
        <f t="shared" si="198"/>
        <v>NO</v>
      </c>
      <c r="I1622" t="str">
        <f t="shared" si="199"/>
        <v>NO</v>
      </c>
      <c r="J1622" t="str">
        <f t="shared" si="194"/>
        <v>NO</v>
      </c>
      <c r="K1622">
        <v>17338</v>
      </c>
      <c r="L1622" t="str">
        <f t="shared" si="195"/>
        <v/>
      </c>
    </row>
    <row r="1623" spans="1:12" x14ac:dyDescent="0.25">
      <c r="A1623">
        <v>59834</v>
      </c>
      <c r="B1623">
        <f t="shared" si="193"/>
        <v>38980</v>
      </c>
      <c r="C1623">
        <v>0.69227899999999998</v>
      </c>
      <c r="D1623">
        <f t="shared" si="197"/>
        <v>1.7306974999999999E-2</v>
      </c>
      <c r="E1623">
        <v>17349</v>
      </c>
      <c r="F1623">
        <v>7.734375</v>
      </c>
      <c r="G1623">
        <f t="shared" si="196"/>
        <v>0.13499030933393644</v>
      </c>
      <c r="H1623" t="str">
        <f t="shared" si="198"/>
        <v>NO</v>
      </c>
      <c r="I1623" t="str">
        <f t="shared" si="199"/>
        <v>NO</v>
      </c>
      <c r="J1623" t="str">
        <f t="shared" si="194"/>
        <v>NO</v>
      </c>
      <c r="K1623">
        <v>17349</v>
      </c>
      <c r="L1623" t="str">
        <f t="shared" si="195"/>
        <v/>
      </c>
    </row>
    <row r="1624" spans="1:12" x14ac:dyDescent="0.25">
      <c r="A1624">
        <v>59860</v>
      </c>
      <c r="B1624">
        <f t="shared" si="193"/>
        <v>39006</v>
      </c>
      <c r="C1624">
        <v>0.6976</v>
      </c>
      <c r="D1624">
        <f t="shared" si="197"/>
        <v>1.81376E-2</v>
      </c>
      <c r="E1624">
        <v>17359</v>
      </c>
      <c r="F1624">
        <v>8.173828125</v>
      </c>
      <c r="G1624">
        <f t="shared" si="196"/>
        <v>0.14266021327336464</v>
      </c>
      <c r="H1624" t="str">
        <f t="shared" si="198"/>
        <v>NO</v>
      </c>
      <c r="I1624" t="str">
        <f t="shared" si="199"/>
        <v>NO</v>
      </c>
      <c r="J1624" t="str">
        <f t="shared" si="194"/>
        <v>NO</v>
      </c>
      <c r="K1624">
        <v>17359</v>
      </c>
      <c r="L1624" t="str">
        <f t="shared" si="195"/>
        <v/>
      </c>
    </row>
    <row r="1625" spans="1:12" x14ac:dyDescent="0.25">
      <c r="A1625">
        <v>59885</v>
      </c>
      <c r="B1625">
        <f t="shared" si="193"/>
        <v>39031</v>
      </c>
      <c r="C1625">
        <v>0.67471899999999996</v>
      </c>
      <c r="D1625">
        <f t="shared" si="197"/>
        <v>1.6867974999999997E-2</v>
      </c>
      <c r="E1625">
        <v>17370</v>
      </c>
      <c r="F1625">
        <v>8.525390625</v>
      </c>
      <c r="G1625">
        <f t="shared" si="196"/>
        <v>0.14879613642490719</v>
      </c>
      <c r="H1625" t="str">
        <f t="shared" si="198"/>
        <v>NO</v>
      </c>
      <c r="I1625" t="str">
        <f t="shared" si="199"/>
        <v>NO</v>
      </c>
      <c r="J1625" t="str">
        <f t="shared" si="194"/>
        <v>NO</v>
      </c>
      <c r="K1625">
        <v>17370</v>
      </c>
      <c r="L1625" t="str">
        <f t="shared" si="195"/>
        <v/>
      </c>
    </row>
    <row r="1626" spans="1:12" x14ac:dyDescent="0.25">
      <c r="A1626">
        <v>59910</v>
      </c>
      <c r="B1626">
        <f t="shared" si="193"/>
        <v>39056</v>
      </c>
      <c r="C1626">
        <v>0.62044299999999997</v>
      </c>
      <c r="D1626">
        <f t="shared" si="197"/>
        <v>1.5511074999999999E-2</v>
      </c>
      <c r="E1626">
        <v>17380</v>
      </c>
      <c r="F1626">
        <v>8.876953125</v>
      </c>
      <c r="G1626">
        <f t="shared" si="196"/>
        <v>0.15493205957644976</v>
      </c>
      <c r="H1626" t="str">
        <f t="shared" si="198"/>
        <v>NO</v>
      </c>
      <c r="I1626" t="str">
        <f t="shared" si="199"/>
        <v>NO</v>
      </c>
      <c r="J1626" t="str">
        <f t="shared" si="194"/>
        <v>NO</v>
      </c>
      <c r="K1626">
        <v>17380</v>
      </c>
      <c r="L1626" t="str">
        <f t="shared" si="195"/>
        <v/>
      </c>
    </row>
    <row r="1627" spans="1:12" x14ac:dyDescent="0.25">
      <c r="A1627">
        <v>59935</v>
      </c>
      <c r="B1627">
        <f t="shared" si="193"/>
        <v>39081</v>
      </c>
      <c r="C1627">
        <v>0.53264500000000004</v>
      </c>
      <c r="D1627">
        <f t="shared" si="197"/>
        <v>1.3316125000000002E-2</v>
      </c>
      <c r="E1627">
        <v>17390</v>
      </c>
      <c r="F1627">
        <v>9.052734375</v>
      </c>
      <c r="G1627">
        <f t="shared" si="196"/>
        <v>0.15800002115222103</v>
      </c>
      <c r="H1627" t="str">
        <f t="shared" si="198"/>
        <v>NO</v>
      </c>
      <c r="I1627" t="str">
        <f t="shared" si="199"/>
        <v>NO</v>
      </c>
      <c r="J1627" t="str">
        <f t="shared" si="194"/>
        <v>NO</v>
      </c>
      <c r="K1627">
        <v>17390</v>
      </c>
      <c r="L1627" t="str">
        <f t="shared" si="195"/>
        <v/>
      </c>
    </row>
    <row r="1628" spans="1:12" x14ac:dyDescent="0.25">
      <c r="A1628">
        <v>59961</v>
      </c>
      <c r="B1628">
        <f t="shared" si="193"/>
        <v>39107</v>
      </c>
      <c r="C1628">
        <v>0.42515799999999998</v>
      </c>
      <c r="D1628">
        <f t="shared" si="197"/>
        <v>1.1054108E-2</v>
      </c>
      <c r="E1628">
        <v>17422</v>
      </c>
      <c r="F1628">
        <v>9.228515625</v>
      </c>
      <c r="G1628">
        <f t="shared" si="196"/>
        <v>0.16106798272799233</v>
      </c>
      <c r="H1628" t="str">
        <f t="shared" si="198"/>
        <v>YES</v>
      </c>
      <c r="I1628" t="str">
        <f t="shared" si="199"/>
        <v>NO</v>
      </c>
      <c r="J1628" t="str">
        <f t="shared" si="194"/>
        <v>YES</v>
      </c>
      <c r="K1628">
        <v>17422</v>
      </c>
      <c r="L1628">
        <f t="shared" si="195"/>
        <v>9.228515625</v>
      </c>
    </row>
    <row r="1629" spans="1:12" x14ac:dyDescent="0.25">
      <c r="A1629">
        <v>59986</v>
      </c>
      <c r="B1629">
        <f t="shared" si="193"/>
        <v>39132</v>
      </c>
      <c r="C1629">
        <v>0.29691899999999999</v>
      </c>
      <c r="D1629">
        <f t="shared" si="197"/>
        <v>7.4229750000000001E-3</v>
      </c>
      <c r="E1629">
        <v>17432</v>
      </c>
      <c r="F1629">
        <v>9.140625</v>
      </c>
      <c r="G1629">
        <f t="shared" si="196"/>
        <v>0.1595340019401067</v>
      </c>
      <c r="H1629" t="str">
        <f t="shared" si="198"/>
        <v>NO</v>
      </c>
      <c r="I1629" t="str">
        <f t="shared" si="199"/>
        <v>NO</v>
      </c>
      <c r="J1629" t="str">
        <f t="shared" si="194"/>
        <v>NO</v>
      </c>
      <c r="K1629">
        <v>17432</v>
      </c>
      <c r="L1629" t="str">
        <f t="shared" si="195"/>
        <v/>
      </c>
    </row>
    <row r="1630" spans="1:12" x14ac:dyDescent="0.25">
      <c r="A1630">
        <v>60011</v>
      </c>
      <c r="B1630">
        <f t="shared" si="193"/>
        <v>39157</v>
      </c>
      <c r="C1630">
        <v>0.15484500000000001</v>
      </c>
      <c r="D1630">
        <f t="shared" si="197"/>
        <v>3.871125E-3</v>
      </c>
      <c r="E1630">
        <v>17443</v>
      </c>
      <c r="F1630">
        <v>9.052734375</v>
      </c>
      <c r="G1630">
        <f t="shared" si="196"/>
        <v>0.15800002115222103</v>
      </c>
      <c r="H1630" t="str">
        <f t="shared" si="198"/>
        <v>NO</v>
      </c>
      <c r="I1630" t="str">
        <f t="shared" si="199"/>
        <v>NO</v>
      </c>
      <c r="J1630" t="str">
        <f t="shared" si="194"/>
        <v>NO</v>
      </c>
      <c r="K1630">
        <v>17443</v>
      </c>
      <c r="L1630" t="str">
        <f t="shared" si="195"/>
        <v/>
      </c>
    </row>
    <row r="1631" spans="1:12" x14ac:dyDescent="0.25">
      <c r="A1631">
        <v>60037</v>
      </c>
      <c r="B1631">
        <f t="shared" si="193"/>
        <v>39183</v>
      </c>
      <c r="C1631">
        <v>7.9819999999999995E-3</v>
      </c>
      <c r="D1631">
        <f t="shared" si="197"/>
        <v>2.0753199999999999E-4</v>
      </c>
      <c r="E1631">
        <v>17453</v>
      </c>
      <c r="F1631">
        <v>8.7890625</v>
      </c>
      <c r="G1631">
        <f t="shared" si="196"/>
        <v>0.15339807878856412</v>
      </c>
      <c r="H1631" t="str">
        <f t="shared" si="198"/>
        <v>NO</v>
      </c>
      <c r="I1631" t="str">
        <f t="shared" si="199"/>
        <v>NO</v>
      </c>
      <c r="J1631" t="str">
        <f t="shared" si="194"/>
        <v>NO</v>
      </c>
      <c r="K1631">
        <v>17453</v>
      </c>
      <c r="L1631" t="str">
        <f t="shared" si="195"/>
        <v/>
      </c>
    </row>
    <row r="1632" spans="1:12" x14ac:dyDescent="0.25">
      <c r="A1632">
        <v>60062</v>
      </c>
      <c r="B1632">
        <f t="shared" si="193"/>
        <v>39208</v>
      </c>
      <c r="C1632">
        <v>-0.144203</v>
      </c>
      <c r="D1632">
        <f t="shared" si="197"/>
        <v>-3.6050749999999997E-3</v>
      </c>
      <c r="E1632">
        <v>17463</v>
      </c>
      <c r="F1632">
        <v>8.4375</v>
      </c>
      <c r="G1632">
        <f t="shared" si="196"/>
        <v>0.14726215563702155</v>
      </c>
      <c r="H1632" t="str">
        <f t="shared" si="198"/>
        <v>NO</v>
      </c>
      <c r="I1632" t="str">
        <f t="shared" si="199"/>
        <v>NO</v>
      </c>
      <c r="J1632" t="str">
        <f t="shared" si="194"/>
        <v>NO</v>
      </c>
      <c r="K1632">
        <v>17463</v>
      </c>
      <c r="L1632" t="str">
        <f t="shared" si="195"/>
        <v/>
      </c>
    </row>
    <row r="1633" spans="1:12" x14ac:dyDescent="0.25">
      <c r="A1633">
        <v>60075</v>
      </c>
      <c r="B1633">
        <f t="shared" si="193"/>
        <v>39221</v>
      </c>
      <c r="C1633">
        <v>-0.21603800000000001</v>
      </c>
      <c r="D1633">
        <f t="shared" si="197"/>
        <v>-2.8084939999999999E-3</v>
      </c>
      <c r="E1633">
        <v>17474</v>
      </c>
      <c r="F1633">
        <v>8.0859375</v>
      </c>
      <c r="G1633">
        <f t="shared" si="196"/>
        <v>0.14112623248547898</v>
      </c>
      <c r="H1633" t="str">
        <f t="shared" si="198"/>
        <v>NO</v>
      </c>
      <c r="I1633" t="str">
        <f t="shared" si="199"/>
        <v>NO</v>
      </c>
      <c r="J1633" t="str">
        <f t="shared" si="194"/>
        <v>NO</v>
      </c>
      <c r="K1633">
        <v>17474</v>
      </c>
      <c r="L1633" t="str">
        <f t="shared" si="195"/>
        <v/>
      </c>
    </row>
    <row r="1634" spans="1:12" x14ac:dyDescent="0.25">
      <c r="A1634">
        <v>60100</v>
      </c>
      <c r="B1634">
        <f t="shared" si="193"/>
        <v>39246</v>
      </c>
      <c r="C1634">
        <v>-0.34959800000000002</v>
      </c>
      <c r="D1634">
        <f t="shared" si="197"/>
        <v>-8.7399499999999998E-3</v>
      </c>
      <c r="E1634">
        <v>17484</v>
      </c>
      <c r="F1634">
        <v>7.646484375</v>
      </c>
      <c r="G1634">
        <f t="shared" si="196"/>
        <v>0.13345632854605077</v>
      </c>
      <c r="H1634" t="str">
        <f t="shared" si="198"/>
        <v>NO</v>
      </c>
      <c r="I1634" t="str">
        <f t="shared" si="199"/>
        <v>NO</v>
      </c>
      <c r="J1634" t="str">
        <f t="shared" si="194"/>
        <v>NO</v>
      </c>
      <c r="K1634">
        <v>17484</v>
      </c>
      <c r="L1634" t="str">
        <f t="shared" si="195"/>
        <v/>
      </c>
    </row>
    <row r="1635" spans="1:12" x14ac:dyDescent="0.25">
      <c r="A1635">
        <v>60125</v>
      </c>
      <c r="B1635">
        <f t="shared" si="193"/>
        <v>39271</v>
      </c>
      <c r="C1635">
        <v>-0.46666299999999999</v>
      </c>
      <c r="D1635">
        <f t="shared" si="197"/>
        <v>-1.1666575E-2</v>
      </c>
      <c r="E1635">
        <v>17495</v>
      </c>
      <c r="F1635">
        <v>7.20703125</v>
      </c>
      <c r="G1635">
        <f t="shared" si="196"/>
        <v>0.12578642460662259</v>
      </c>
      <c r="H1635" t="str">
        <f t="shared" si="198"/>
        <v>NO</v>
      </c>
      <c r="I1635" t="str">
        <f t="shared" si="199"/>
        <v>NO</v>
      </c>
      <c r="J1635" t="str">
        <f t="shared" si="194"/>
        <v>NO</v>
      </c>
      <c r="K1635">
        <v>17495</v>
      </c>
      <c r="L1635" t="str">
        <f t="shared" si="195"/>
        <v/>
      </c>
    </row>
    <row r="1636" spans="1:12" x14ac:dyDescent="0.25">
      <c r="A1636">
        <v>60150</v>
      </c>
      <c r="B1636">
        <f t="shared" si="193"/>
        <v>39296</v>
      </c>
      <c r="C1636">
        <v>-0.55765399999999998</v>
      </c>
      <c r="D1636">
        <f t="shared" si="197"/>
        <v>-1.394135E-2</v>
      </c>
      <c r="E1636">
        <v>17505</v>
      </c>
      <c r="F1636">
        <v>6.591796875</v>
      </c>
      <c r="G1636">
        <f t="shared" si="196"/>
        <v>0.11504855909142309</v>
      </c>
      <c r="H1636" t="str">
        <f t="shared" si="198"/>
        <v>NO</v>
      </c>
      <c r="I1636" t="str">
        <f t="shared" si="199"/>
        <v>NO</v>
      </c>
      <c r="J1636" t="str">
        <f t="shared" si="194"/>
        <v>NO</v>
      </c>
      <c r="K1636">
        <v>17505</v>
      </c>
      <c r="L1636" t="str">
        <f t="shared" si="195"/>
        <v/>
      </c>
    </row>
    <row r="1637" spans="1:12" x14ac:dyDescent="0.25">
      <c r="A1637">
        <v>60176</v>
      </c>
      <c r="B1637">
        <f t="shared" si="193"/>
        <v>39322</v>
      </c>
      <c r="C1637">
        <v>-0.62416799999999995</v>
      </c>
      <c r="D1637">
        <f t="shared" si="197"/>
        <v>-1.6228368E-2</v>
      </c>
      <c r="E1637">
        <v>17516</v>
      </c>
      <c r="F1637">
        <v>5.9765625</v>
      </c>
      <c r="G1637">
        <f t="shared" si="196"/>
        <v>0.10431069357622359</v>
      </c>
      <c r="H1637" t="str">
        <f t="shared" si="198"/>
        <v>NO</v>
      </c>
      <c r="I1637" t="str">
        <f t="shared" si="199"/>
        <v>NO</v>
      </c>
      <c r="J1637" t="str">
        <f t="shared" si="194"/>
        <v>NO</v>
      </c>
      <c r="K1637">
        <v>17516</v>
      </c>
      <c r="L1637" t="str">
        <f t="shared" si="195"/>
        <v/>
      </c>
    </row>
    <row r="1638" spans="1:12" x14ac:dyDescent="0.25">
      <c r="A1638">
        <v>60201</v>
      </c>
      <c r="B1638">
        <f t="shared" si="193"/>
        <v>39347</v>
      </c>
      <c r="C1638">
        <v>-0.65503100000000003</v>
      </c>
      <c r="D1638">
        <f t="shared" si="197"/>
        <v>-1.6375775000000002E-2</v>
      </c>
      <c r="E1638">
        <v>17526</v>
      </c>
      <c r="F1638">
        <v>5.2734375</v>
      </c>
      <c r="G1638">
        <f t="shared" si="196"/>
        <v>9.2038847273138477E-2</v>
      </c>
      <c r="H1638" t="str">
        <f t="shared" si="198"/>
        <v>NO</v>
      </c>
      <c r="I1638" t="str">
        <f t="shared" si="199"/>
        <v>NO</v>
      </c>
      <c r="J1638" t="str">
        <f t="shared" si="194"/>
        <v>NO</v>
      </c>
      <c r="K1638">
        <v>17526</v>
      </c>
      <c r="L1638" t="str">
        <f t="shared" si="195"/>
        <v/>
      </c>
    </row>
    <row r="1639" spans="1:12" x14ac:dyDescent="0.25">
      <c r="A1639">
        <v>60226</v>
      </c>
      <c r="B1639">
        <f t="shared" si="193"/>
        <v>39372</v>
      </c>
      <c r="C1639">
        <v>-0.65662699999999996</v>
      </c>
      <c r="D1639">
        <f t="shared" si="197"/>
        <v>-1.6415675000000001E-2</v>
      </c>
      <c r="E1639">
        <v>17536</v>
      </c>
      <c r="F1639">
        <v>4.658203125</v>
      </c>
      <c r="G1639">
        <f t="shared" si="196"/>
        <v>8.1300981757938984E-2</v>
      </c>
      <c r="H1639" t="str">
        <f t="shared" si="198"/>
        <v>NO</v>
      </c>
      <c r="I1639" t="str">
        <f t="shared" si="199"/>
        <v>NO</v>
      </c>
      <c r="J1639" t="str">
        <f t="shared" si="194"/>
        <v>NO</v>
      </c>
      <c r="K1639">
        <v>17536</v>
      </c>
      <c r="L1639" t="str">
        <f t="shared" si="195"/>
        <v/>
      </c>
    </row>
    <row r="1640" spans="1:12" x14ac:dyDescent="0.25">
      <c r="A1640">
        <v>60251</v>
      </c>
      <c r="B1640">
        <f t="shared" si="193"/>
        <v>39397</v>
      </c>
      <c r="C1640">
        <v>-0.62948899999999997</v>
      </c>
      <c r="D1640">
        <f t="shared" si="197"/>
        <v>-1.5737224999999997E-2</v>
      </c>
      <c r="E1640">
        <v>17547</v>
      </c>
      <c r="F1640">
        <v>3.8671875</v>
      </c>
      <c r="G1640">
        <f t="shared" si="196"/>
        <v>6.7495154666968218E-2</v>
      </c>
      <c r="H1640" t="str">
        <f t="shared" si="198"/>
        <v>NO</v>
      </c>
      <c r="I1640" t="str">
        <f t="shared" si="199"/>
        <v>NO</v>
      </c>
      <c r="J1640" t="str">
        <f t="shared" si="194"/>
        <v>NO</v>
      </c>
      <c r="K1640">
        <v>17547</v>
      </c>
      <c r="L1640" t="str">
        <f t="shared" si="195"/>
        <v/>
      </c>
    </row>
    <row r="1641" spans="1:12" x14ac:dyDescent="0.25">
      <c r="A1641">
        <v>60264</v>
      </c>
      <c r="B1641">
        <f t="shared" si="193"/>
        <v>39410</v>
      </c>
      <c r="C1641">
        <v>-0.60235099999999997</v>
      </c>
      <c r="D1641">
        <f t="shared" si="197"/>
        <v>-7.8305630000000005E-3</v>
      </c>
      <c r="E1641">
        <v>17557</v>
      </c>
      <c r="F1641">
        <v>3.076171875</v>
      </c>
      <c r="G1641">
        <f t="shared" si="196"/>
        <v>5.3689327575997439E-2</v>
      </c>
      <c r="H1641" t="str">
        <f t="shared" si="198"/>
        <v>NO</v>
      </c>
      <c r="I1641" t="str">
        <f t="shared" si="199"/>
        <v>NO</v>
      </c>
      <c r="J1641" t="str">
        <f t="shared" si="194"/>
        <v>NO</v>
      </c>
      <c r="K1641">
        <v>17557</v>
      </c>
      <c r="L1641" t="str">
        <f t="shared" si="195"/>
        <v/>
      </c>
    </row>
    <row r="1642" spans="1:12" x14ac:dyDescent="0.25">
      <c r="A1642">
        <v>60289</v>
      </c>
      <c r="B1642">
        <f t="shared" si="193"/>
        <v>39435</v>
      </c>
      <c r="C1642">
        <v>-0.53158099999999997</v>
      </c>
      <c r="D1642">
        <f t="shared" si="197"/>
        <v>-1.3289525E-2</v>
      </c>
      <c r="E1642">
        <v>17568</v>
      </c>
      <c r="F1642">
        <v>2.28515625</v>
      </c>
      <c r="G1642">
        <f t="shared" si="196"/>
        <v>3.9883500485026674E-2</v>
      </c>
      <c r="H1642" t="str">
        <f t="shared" si="198"/>
        <v>NO</v>
      </c>
      <c r="I1642" t="str">
        <f t="shared" si="199"/>
        <v>NO</v>
      </c>
      <c r="J1642" t="str">
        <f t="shared" si="194"/>
        <v>NO</v>
      </c>
      <c r="K1642">
        <v>17568</v>
      </c>
      <c r="L1642" t="str">
        <f t="shared" si="195"/>
        <v/>
      </c>
    </row>
    <row r="1643" spans="1:12" x14ac:dyDescent="0.25">
      <c r="A1643">
        <v>60315</v>
      </c>
      <c r="B1643">
        <f t="shared" si="193"/>
        <v>39461</v>
      </c>
      <c r="C1643">
        <v>-0.42888300000000001</v>
      </c>
      <c r="D1643">
        <f t="shared" si="197"/>
        <v>-1.1150958000000001E-2</v>
      </c>
      <c r="E1643">
        <v>17578</v>
      </c>
      <c r="F1643">
        <v>1.40625</v>
      </c>
      <c r="G1643">
        <f t="shared" si="196"/>
        <v>2.4543692606170259E-2</v>
      </c>
      <c r="H1643" t="str">
        <f t="shared" si="198"/>
        <v>NO</v>
      </c>
      <c r="I1643" t="str">
        <f t="shared" si="199"/>
        <v>NO</v>
      </c>
      <c r="J1643" t="str">
        <f t="shared" si="194"/>
        <v>NO</v>
      </c>
      <c r="K1643">
        <v>17578</v>
      </c>
      <c r="L1643" t="str">
        <f t="shared" si="195"/>
        <v/>
      </c>
    </row>
    <row r="1644" spans="1:12" x14ac:dyDescent="0.25">
      <c r="A1644">
        <v>60340</v>
      </c>
      <c r="B1644">
        <f t="shared" si="193"/>
        <v>39486</v>
      </c>
      <c r="C1644">
        <v>-0.30862499999999998</v>
      </c>
      <c r="D1644">
        <f t="shared" si="197"/>
        <v>-7.7156249999999994E-3</v>
      </c>
      <c r="E1644">
        <v>17589</v>
      </c>
      <c r="F1644">
        <v>0.615234375</v>
      </c>
      <c r="G1644">
        <f t="shared" si="196"/>
        <v>1.0737865515199488E-2</v>
      </c>
      <c r="H1644" t="str">
        <f t="shared" si="198"/>
        <v>NO</v>
      </c>
      <c r="I1644" t="str">
        <f t="shared" si="199"/>
        <v>NO</v>
      </c>
      <c r="J1644" t="str">
        <f t="shared" si="194"/>
        <v>NO</v>
      </c>
      <c r="K1644">
        <v>17589</v>
      </c>
      <c r="L1644" t="str">
        <f t="shared" si="195"/>
        <v/>
      </c>
    </row>
    <row r="1645" spans="1:12" x14ac:dyDescent="0.25">
      <c r="A1645">
        <v>60366</v>
      </c>
      <c r="B1645">
        <f t="shared" si="193"/>
        <v>39512</v>
      </c>
      <c r="C1645">
        <v>-0.172404</v>
      </c>
      <c r="D1645">
        <f t="shared" si="197"/>
        <v>-4.4825040000000009E-3</v>
      </c>
      <c r="E1645">
        <v>17599</v>
      </c>
      <c r="F1645">
        <v>-0.263671875</v>
      </c>
      <c r="G1645">
        <f t="shared" si="196"/>
        <v>-4.6019423636569235E-3</v>
      </c>
      <c r="H1645" t="str">
        <f t="shared" si="198"/>
        <v>NO</v>
      </c>
      <c r="I1645" t="str">
        <f t="shared" si="199"/>
        <v>NO</v>
      </c>
      <c r="J1645" t="str">
        <f t="shared" si="194"/>
        <v>NO</v>
      </c>
      <c r="K1645">
        <v>17599</v>
      </c>
      <c r="L1645" t="str">
        <f t="shared" si="195"/>
        <v/>
      </c>
    </row>
    <row r="1646" spans="1:12" x14ac:dyDescent="0.25">
      <c r="A1646">
        <v>60391</v>
      </c>
      <c r="B1646">
        <f t="shared" si="193"/>
        <v>39537</v>
      </c>
      <c r="C1646">
        <v>-2.8202000000000001E-2</v>
      </c>
      <c r="D1646">
        <f t="shared" si="197"/>
        <v>-7.0505000000000003E-4</v>
      </c>
      <c r="E1646">
        <v>17609</v>
      </c>
      <c r="F1646">
        <v>-1.142578125</v>
      </c>
      <c r="G1646">
        <f t="shared" si="196"/>
        <v>-1.9941750242513337E-2</v>
      </c>
      <c r="H1646" t="str">
        <f t="shared" si="198"/>
        <v>NO</v>
      </c>
      <c r="I1646" t="str">
        <f t="shared" si="199"/>
        <v>NO</v>
      </c>
      <c r="J1646" t="str">
        <f t="shared" si="194"/>
        <v>NO</v>
      </c>
      <c r="K1646">
        <v>17609</v>
      </c>
      <c r="L1646" t="str">
        <f t="shared" si="195"/>
        <v/>
      </c>
    </row>
    <row r="1647" spans="1:12" x14ac:dyDescent="0.25">
      <c r="A1647">
        <v>60417</v>
      </c>
      <c r="B1647">
        <f t="shared" si="193"/>
        <v>39563</v>
      </c>
      <c r="C1647">
        <v>0.11919299999999999</v>
      </c>
      <c r="D1647">
        <f t="shared" si="197"/>
        <v>3.0990180000000003E-3</v>
      </c>
      <c r="E1647">
        <v>17620</v>
      </c>
      <c r="F1647">
        <v>-2.021484375</v>
      </c>
      <c r="G1647">
        <f t="shared" si="196"/>
        <v>-3.5281558121369745E-2</v>
      </c>
      <c r="H1647" t="str">
        <f t="shared" si="198"/>
        <v>NO</v>
      </c>
      <c r="I1647" t="str">
        <f t="shared" si="199"/>
        <v>NO</v>
      </c>
      <c r="J1647" t="str">
        <f t="shared" si="194"/>
        <v>NO</v>
      </c>
      <c r="K1647">
        <v>17620</v>
      </c>
      <c r="L1647" t="str">
        <f t="shared" si="195"/>
        <v/>
      </c>
    </row>
    <row r="1648" spans="1:12" x14ac:dyDescent="0.25">
      <c r="A1648">
        <v>60442</v>
      </c>
      <c r="B1648">
        <f t="shared" si="193"/>
        <v>39588</v>
      </c>
      <c r="C1648">
        <v>0.25647799999999998</v>
      </c>
      <c r="D1648">
        <f t="shared" si="197"/>
        <v>6.4119499999999987E-3</v>
      </c>
      <c r="E1648">
        <v>17630</v>
      </c>
      <c r="F1648">
        <v>-2.8125</v>
      </c>
      <c r="G1648">
        <f t="shared" si="196"/>
        <v>-4.9087385212340517E-2</v>
      </c>
      <c r="H1648" t="str">
        <f t="shared" si="198"/>
        <v>NO</v>
      </c>
      <c r="I1648" t="str">
        <f t="shared" si="199"/>
        <v>NO</v>
      </c>
      <c r="J1648" t="str">
        <f t="shared" si="194"/>
        <v>NO</v>
      </c>
      <c r="K1648">
        <v>17630</v>
      </c>
      <c r="L1648" t="str">
        <f t="shared" si="195"/>
        <v/>
      </c>
    </row>
    <row r="1649" spans="1:12" x14ac:dyDescent="0.25">
      <c r="A1649">
        <v>60467</v>
      </c>
      <c r="B1649">
        <f t="shared" si="193"/>
        <v>39613</v>
      </c>
      <c r="C1649">
        <v>0.381525</v>
      </c>
      <c r="D1649">
        <f t="shared" si="197"/>
        <v>9.5381250000000015E-3</v>
      </c>
      <c r="E1649">
        <v>17641</v>
      </c>
      <c r="F1649">
        <v>-3.603515625</v>
      </c>
      <c r="G1649">
        <f t="shared" si="196"/>
        <v>-6.2893212303311297E-2</v>
      </c>
      <c r="H1649" t="str">
        <f t="shared" si="198"/>
        <v>NO</v>
      </c>
      <c r="I1649" t="str">
        <f t="shared" si="199"/>
        <v>NO</v>
      </c>
      <c r="J1649" t="str">
        <f t="shared" si="194"/>
        <v>NO</v>
      </c>
      <c r="K1649">
        <v>17641</v>
      </c>
      <c r="L1649" t="str">
        <f t="shared" si="195"/>
        <v/>
      </c>
    </row>
    <row r="1650" spans="1:12" x14ac:dyDescent="0.25">
      <c r="A1650">
        <v>60492</v>
      </c>
      <c r="B1650">
        <f t="shared" si="193"/>
        <v>39638</v>
      </c>
      <c r="C1650">
        <v>0.48901099999999997</v>
      </c>
      <c r="D1650">
        <f t="shared" si="197"/>
        <v>1.2225275000000001E-2</v>
      </c>
      <c r="E1650">
        <v>17651</v>
      </c>
      <c r="F1650">
        <v>-4.39453125</v>
      </c>
      <c r="G1650">
        <f t="shared" si="196"/>
        <v>-7.6699039394282062E-2</v>
      </c>
      <c r="H1650" t="str">
        <f t="shared" si="198"/>
        <v>NO</v>
      </c>
      <c r="I1650" t="str">
        <f t="shared" si="199"/>
        <v>NO</v>
      </c>
      <c r="J1650" t="str">
        <f t="shared" si="194"/>
        <v>NO</v>
      </c>
      <c r="K1650">
        <v>17651</v>
      </c>
      <c r="L1650" t="str">
        <f t="shared" si="195"/>
        <v/>
      </c>
    </row>
    <row r="1651" spans="1:12" x14ac:dyDescent="0.25">
      <c r="A1651">
        <v>60518</v>
      </c>
      <c r="B1651">
        <f t="shared" si="193"/>
        <v>39664</v>
      </c>
      <c r="C1651">
        <v>0.57361700000000004</v>
      </c>
      <c r="D1651">
        <f t="shared" si="197"/>
        <v>1.4914042000000002E-2</v>
      </c>
      <c r="E1651">
        <v>17662</v>
      </c>
      <c r="F1651">
        <v>-5.185546875</v>
      </c>
      <c r="G1651">
        <f t="shared" si="196"/>
        <v>-9.0504866485252827E-2</v>
      </c>
      <c r="H1651" t="str">
        <f t="shared" si="198"/>
        <v>NO</v>
      </c>
      <c r="I1651" t="str">
        <f t="shared" si="199"/>
        <v>NO</v>
      </c>
      <c r="J1651" t="str">
        <f t="shared" si="194"/>
        <v>NO</v>
      </c>
      <c r="K1651">
        <v>17662</v>
      </c>
      <c r="L1651" t="str">
        <f t="shared" si="195"/>
        <v/>
      </c>
    </row>
    <row r="1652" spans="1:12" x14ac:dyDescent="0.25">
      <c r="A1652">
        <v>60543</v>
      </c>
      <c r="B1652">
        <f t="shared" si="193"/>
        <v>39689</v>
      </c>
      <c r="C1652">
        <v>0.63268199999999997</v>
      </c>
      <c r="D1652">
        <f t="shared" si="197"/>
        <v>1.5817049999999999E-2</v>
      </c>
      <c r="E1652">
        <v>17672</v>
      </c>
      <c r="F1652">
        <v>-5.80078125</v>
      </c>
      <c r="G1652">
        <f t="shared" si="196"/>
        <v>-0.10124273200045232</v>
      </c>
      <c r="H1652" t="str">
        <f t="shared" si="198"/>
        <v>NO</v>
      </c>
      <c r="I1652" t="str">
        <f t="shared" si="199"/>
        <v>NO</v>
      </c>
      <c r="J1652" t="str">
        <f t="shared" si="194"/>
        <v>NO</v>
      </c>
      <c r="K1652">
        <v>17672</v>
      </c>
      <c r="L1652" t="str">
        <f t="shared" si="195"/>
        <v/>
      </c>
    </row>
    <row r="1653" spans="1:12" x14ac:dyDescent="0.25">
      <c r="A1653">
        <v>60568</v>
      </c>
      <c r="B1653">
        <f t="shared" si="193"/>
        <v>39714</v>
      </c>
      <c r="C1653">
        <v>0.661416</v>
      </c>
      <c r="D1653">
        <f t="shared" si="197"/>
        <v>1.6535399999999999E-2</v>
      </c>
      <c r="E1653">
        <v>17682</v>
      </c>
      <c r="F1653">
        <v>-6.50390625</v>
      </c>
      <c r="G1653">
        <f t="shared" si="196"/>
        <v>-0.11351457830353745</v>
      </c>
      <c r="H1653" t="str">
        <f t="shared" si="198"/>
        <v>NO</v>
      </c>
      <c r="I1653" t="str">
        <f t="shared" si="199"/>
        <v>NO</v>
      </c>
      <c r="J1653" t="str">
        <f t="shared" si="194"/>
        <v>NO</v>
      </c>
      <c r="K1653">
        <v>17682</v>
      </c>
      <c r="L1653" t="str">
        <f t="shared" si="195"/>
        <v/>
      </c>
    </row>
    <row r="1654" spans="1:12" x14ac:dyDescent="0.25">
      <c r="A1654">
        <v>60593</v>
      </c>
      <c r="B1654">
        <f t="shared" si="193"/>
        <v>39739</v>
      </c>
      <c r="C1654">
        <v>0.66035200000000005</v>
      </c>
      <c r="D1654">
        <f t="shared" si="197"/>
        <v>1.6508800000000001E-2</v>
      </c>
      <c r="E1654">
        <v>17693</v>
      </c>
      <c r="F1654">
        <v>-7.119140625</v>
      </c>
      <c r="G1654">
        <f t="shared" si="196"/>
        <v>-0.12425244381873693</v>
      </c>
      <c r="H1654" t="str">
        <f t="shared" si="198"/>
        <v>NO</v>
      </c>
      <c r="I1654" t="str">
        <f t="shared" si="199"/>
        <v>NO</v>
      </c>
      <c r="J1654" t="str">
        <f t="shared" si="194"/>
        <v>NO</v>
      </c>
      <c r="K1654">
        <v>17693</v>
      </c>
      <c r="L1654" t="str">
        <f t="shared" si="195"/>
        <v/>
      </c>
    </row>
    <row r="1655" spans="1:12" x14ac:dyDescent="0.25">
      <c r="A1655">
        <v>60619</v>
      </c>
      <c r="B1655">
        <f t="shared" si="193"/>
        <v>39765</v>
      </c>
      <c r="C1655">
        <v>0.62576399999999999</v>
      </c>
      <c r="D1655">
        <f t="shared" si="197"/>
        <v>1.6269863999999998E-2</v>
      </c>
      <c r="E1655">
        <v>17703</v>
      </c>
      <c r="F1655">
        <v>-7.646484375</v>
      </c>
      <c r="G1655">
        <f t="shared" si="196"/>
        <v>-0.13345632854605077</v>
      </c>
      <c r="H1655" t="str">
        <f t="shared" si="198"/>
        <v>NO</v>
      </c>
      <c r="I1655" t="str">
        <f t="shared" si="199"/>
        <v>NO</v>
      </c>
      <c r="J1655" t="str">
        <f t="shared" si="194"/>
        <v>NO</v>
      </c>
      <c r="K1655">
        <v>17703</v>
      </c>
      <c r="L1655" t="str">
        <f t="shared" si="195"/>
        <v/>
      </c>
    </row>
    <row r="1656" spans="1:12" x14ac:dyDescent="0.25">
      <c r="A1656">
        <v>60631</v>
      </c>
      <c r="B1656">
        <f t="shared" si="193"/>
        <v>39777</v>
      </c>
      <c r="C1656">
        <v>0.60022299999999995</v>
      </c>
      <c r="D1656">
        <f t="shared" si="197"/>
        <v>7.202675999999999E-3</v>
      </c>
      <c r="E1656">
        <v>17714</v>
      </c>
      <c r="F1656">
        <v>-8.173828125</v>
      </c>
      <c r="G1656">
        <f t="shared" si="196"/>
        <v>-0.14266021327336464</v>
      </c>
      <c r="H1656" t="str">
        <f t="shared" si="198"/>
        <v>NO</v>
      </c>
      <c r="I1656" t="str">
        <f t="shared" si="199"/>
        <v>NO</v>
      </c>
      <c r="J1656" t="str">
        <f t="shared" si="194"/>
        <v>NO</v>
      </c>
      <c r="K1656">
        <v>17714</v>
      </c>
      <c r="L1656" t="str">
        <f t="shared" si="195"/>
        <v/>
      </c>
    </row>
    <row r="1657" spans="1:12" x14ac:dyDescent="0.25">
      <c r="A1657">
        <v>60656</v>
      </c>
      <c r="B1657">
        <f t="shared" si="193"/>
        <v>39802</v>
      </c>
      <c r="C1657">
        <v>0.52625900000000003</v>
      </c>
      <c r="D1657">
        <f t="shared" si="197"/>
        <v>1.3156475000000001E-2</v>
      </c>
      <c r="E1657">
        <v>17724</v>
      </c>
      <c r="F1657">
        <v>-8.61328125</v>
      </c>
      <c r="G1657">
        <f t="shared" si="196"/>
        <v>-0.15033011721279282</v>
      </c>
      <c r="H1657" t="str">
        <f t="shared" si="198"/>
        <v>NO</v>
      </c>
      <c r="I1657" t="str">
        <f t="shared" si="199"/>
        <v>NO</v>
      </c>
      <c r="J1657" t="str">
        <f t="shared" si="194"/>
        <v>NO</v>
      </c>
      <c r="K1657">
        <v>17724</v>
      </c>
      <c r="L1657" t="str">
        <f t="shared" si="195"/>
        <v/>
      </c>
    </row>
    <row r="1658" spans="1:12" x14ac:dyDescent="0.25">
      <c r="A1658">
        <v>60682</v>
      </c>
      <c r="B1658">
        <f t="shared" si="193"/>
        <v>39828</v>
      </c>
      <c r="C1658">
        <v>0.424626</v>
      </c>
      <c r="D1658">
        <f t="shared" si="197"/>
        <v>1.1040276E-2</v>
      </c>
      <c r="E1658">
        <v>17735</v>
      </c>
      <c r="F1658">
        <v>-8.96484375</v>
      </c>
      <c r="G1658">
        <f t="shared" si="196"/>
        <v>-0.1564660403643354</v>
      </c>
      <c r="H1658" t="str">
        <f t="shared" si="198"/>
        <v>NO</v>
      </c>
      <c r="I1658" t="str">
        <f t="shared" si="199"/>
        <v>NO</v>
      </c>
      <c r="J1658" t="str">
        <f t="shared" si="194"/>
        <v>NO</v>
      </c>
      <c r="K1658">
        <v>17735</v>
      </c>
      <c r="L1658" t="str">
        <f t="shared" si="195"/>
        <v/>
      </c>
    </row>
    <row r="1659" spans="1:12" x14ac:dyDescent="0.25">
      <c r="A1659">
        <v>60707</v>
      </c>
      <c r="B1659">
        <f t="shared" si="193"/>
        <v>39853</v>
      </c>
      <c r="C1659">
        <v>0.30862499999999998</v>
      </c>
      <c r="D1659">
        <f t="shared" si="197"/>
        <v>7.7156249999999994E-3</v>
      </c>
      <c r="E1659">
        <v>17745</v>
      </c>
      <c r="F1659">
        <v>-9.228515625</v>
      </c>
      <c r="G1659">
        <f t="shared" si="196"/>
        <v>-0.16106798272799233</v>
      </c>
      <c r="H1659" t="str">
        <f t="shared" si="198"/>
        <v>NO</v>
      </c>
      <c r="I1659" t="str">
        <f t="shared" si="199"/>
        <v>NO</v>
      </c>
      <c r="J1659" t="str">
        <f t="shared" si="194"/>
        <v>NO</v>
      </c>
      <c r="K1659">
        <v>17745</v>
      </c>
      <c r="L1659" t="str">
        <f t="shared" si="195"/>
        <v/>
      </c>
    </row>
    <row r="1660" spans="1:12" x14ac:dyDescent="0.25">
      <c r="A1660">
        <v>60732</v>
      </c>
      <c r="B1660">
        <f t="shared" si="193"/>
        <v>39878</v>
      </c>
      <c r="C1660">
        <v>0.17612900000000001</v>
      </c>
      <c r="D1660">
        <f t="shared" si="197"/>
        <v>4.4032250000000002E-3</v>
      </c>
      <c r="E1660">
        <v>17755</v>
      </c>
      <c r="F1660">
        <v>-9.404296875</v>
      </c>
      <c r="G1660">
        <f t="shared" si="196"/>
        <v>-0.1641359443037636</v>
      </c>
      <c r="H1660" t="str">
        <f t="shared" si="198"/>
        <v>NO</v>
      </c>
      <c r="I1660" t="str">
        <f t="shared" si="199"/>
        <v>NO</v>
      </c>
      <c r="J1660" t="str">
        <f t="shared" si="194"/>
        <v>NO</v>
      </c>
      <c r="K1660">
        <v>17755</v>
      </c>
      <c r="L1660" t="str">
        <f t="shared" si="195"/>
        <v/>
      </c>
    </row>
    <row r="1661" spans="1:12" x14ac:dyDescent="0.25">
      <c r="A1661">
        <v>60757</v>
      </c>
      <c r="B1661">
        <f t="shared" si="193"/>
        <v>39903</v>
      </c>
      <c r="C1661">
        <v>3.2990999999999999E-2</v>
      </c>
      <c r="D1661">
        <f t="shared" si="197"/>
        <v>8.2477500000000003E-4</v>
      </c>
      <c r="E1661">
        <v>17787</v>
      </c>
      <c r="F1661">
        <v>-9.580078125</v>
      </c>
      <c r="G1661">
        <f t="shared" si="196"/>
        <v>-0.16720390587953488</v>
      </c>
      <c r="H1661" t="str">
        <f t="shared" si="198"/>
        <v>NO</v>
      </c>
      <c r="I1661" t="str">
        <f t="shared" si="199"/>
        <v>YES</v>
      </c>
      <c r="J1661" t="str">
        <f t="shared" si="194"/>
        <v>YES</v>
      </c>
      <c r="K1661">
        <v>17787</v>
      </c>
      <c r="L1661">
        <f t="shared" si="195"/>
        <v>-9.580078125</v>
      </c>
    </row>
    <row r="1662" spans="1:12" x14ac:dyDescent="0.25">
      <c r="A1662">
        <v>60783</v>
      </c>
      <c r="B1662">
        <f t="shared" si="193"/>
        <v>39929</v>
      </c>
      <c r="C1662">
        <v>-0.111744</v>
      </c>
      <c r="D1662">
        <f t="shared" si="197"/>
        <v>-2.9053439999999998E-3</v>
      </c>
      <c r="E1662">
        <v>17797</v>
      </c>
      <c r="F1662">
        <v>-9.4921875</v>
      </c>
      <c r="G1662">
        <f t="shared" si="196"/>
        <v>-0.16566992509164924</v>
      </c>
      <c r="H1662" t="str">
        <f t="shared" si="198"/>
        <v>NO</v>
      </c>
      <c r="I1662" t="str">
        <f t="shared" si="199"/>
        <v>NO</v>
      </c>
      <c r="J1662" t="str">
        <f t="shared" si="194"/>
        <v>NO</v>
      </c>
      <c r="K1662">
        <v>17797</v>
      </c>
      <c r="L1662" t="str">
        <f t="shared" si="195"/>
        <v/>
      </c>
    </row>
    <row r="1663" spans="1:12" x14ac:dyDescent="0.25">
      <c r="A1663">
        <v>60808</v>
      </c>
      <c r="B1663">
        <f t="shared" si="193"/>
        <v>39954</v>
      </c>
      <c r="C1663">
        <v>-0.25541399999999997</v>
      </c>
      <c r="D1663">
        <f t="shared" si="197"/>
        <v>-6.3853499999999988E-3</v>
      </c>
      <c r="E1663">
        <v>17808</v>
      </c>
      <c r="F1663">
        <v>-9.228515625</v>
      </c>
      <c r="G1663">
        <f t="shared" si="196"/>
        <v>-0.16106798272799233</v>
      </c>
      <c r="H1663" t="str">
        <f t="shared" si="198"/>
        <v>NO</v>
      </c>
      <c r="I1663" t="str">
        <f t="shared" si="199"/>
        <v>NO</v>
      </c>
      <c r="J1663" t="str">
        <f t="shared" si="194"/>
        <v>NO</v>
      </c>
      <c r="K1663">
        <v>17808</v>
      </c>
      <c r="L1663" t="str">
        <f t="shared" si="195"/>
        <v/>
      </c>
    </row>
    <row r="1664" spans="1:12" x14ac:dyDescent="0.25">
      <c r="A1664">
        <v>60834</v>
      </c>
      <c r="B1664">
        <f t="shared" si="193"/>
        <v>39980</v>
      </c>
      <c r="C1664">
        <v>-0.38046000000000002</v>
      </c>
      <c r="D1664">
        <f t="shared" si="197"/>
        <v>-9.8919600000000017E-3</v>
      </c>
      <c r="E1664">
        <v>17818</v>
      </c>
      <c r="F1664">
        <v>-8.96484375</v>
      </c>
      <c r="G1664">
        <f t="shared" si="196"/>
        <v>-0.1564660403643354</v>
      </c>
      <c r="H1664" t="str">
        <f t="shared" si="198"/>
        <v>NO</v>
      </c>
      <c r="I1664" t="str">
        <f t="shared" si="199"/>
        <v>NO</v>
      </c>
      <c r="J1664" t="str">
        <f t="shared" si="194"/>
        <v>NO</v>
      </c>
      <c r="K1664">
        <v>17818</v>
      </c>
      <c r="L1664" t="str">
        <f t="shared" si="195"/>
        <v/>
      </c>
    </row>
    <row r="1665" spans="1:12" x14ac:dyDescent="0.25">
      <c r="A1665">
        <v>60859</v>
      </c>
      <c r="B1665">
        <f t="shared" si="193"/>
        <v>40005</v>
      </c>
      <c r="C1665">
        <v>-0.48635099999999998</v>
      </c>
      <c r="D1665">
        <f t="shared" si="197"/>
        <v>-1.2158774999999998E-2</v>
      </c>
      <c r="E1665">
        <v>17828</v>
      </c>
      <c r="F1665">
        <v>-8.701171875</v>
      </c>
      <c r="G1665">
        <f t="shared" si="196"/>
        <v>-0.15186409800067849</v>
      </c>
      <c r="H1665" t="str">
        <f t="shared" si="198"/>
        <v>NO</v>
      </c>
      <c r="I1665" t="str">
        <f t="shared" si="199"/>
        <v>NO</v>
      </c>
      <c r="J1665" t="str">
        <f t="shared" si="194"/>
        <v>NO</v>
      </c>
      <c r="K1665">
        <v>17828</v>
      </c>
      <c r="L1665" t="str">
        <f t="shared" si="195"/>
        <v/>
      </c>
    </row>
    <row r="1666" spans="1:12" x14ac:dyDescent="0.25">
      <c r="A1666">
        <v>60884</v>
      </c>
      <c r="B1666">
        <f t="shared" ref="B1666:B1729" si="200">A1666-$R$2</f>
        <v>40030</v>
      </c>
      <c r="C1666">
        <v>-0.57308499999999996</v>
      </c>
      <c r="D1666">
        <f t="shared" si="197"/>
        <v>-1.4327125E-2</v>
      </c>
      <c r="E1666">
        <v>17839</v>
      </c>
      <c r="F1666">
        <v>-8.26171875</v>
      </c>
      <c r="G1666">
        <f t="shared" si="196"/>
        <v>-0.14419419406125028</v>
      </c>
      <c r="H1666" t="str">
        <f t="shared" si="198"/>
        <v>NO</v>
      </c>
      <c r="I1666" t="str">
        <f t="shared" si="199"/>
        <v>NO</v>
      </c>
      <c r="J1666" t="str">
        <f t="shared" ref="J1666:J1729" si="201">IF(OR(I1666="YES",H1666="YES"),"YES","NO")</f>
        <v>NO</v>
      </c>
      <c r="K1666">
        <v>17839</v>
      </c>
      <c r="L1666" t="str">
        <f t="shared" ref="L1666:L1729" si="202">IF(J1666="YES",F1666, "")</f>
        <v/>
      </c>
    </row>
    <row r="1667" spans="1:12" x14ac:dyDescent="0.25">
      <c r="A1667">
        <v>60909</v>
      </c>
      <c r="B1667">
        <f t="shared" si="200"/>
        <v>40055</v>
      </c>
      <c r="C1667">
        <v>-0.62576399999999999</v>
      </c>
      <c r="D1667">
        <f t="shared" si="197"/>
        <v>-1.5644100000000001E-2</v>
      </c>
      <c r="E1667">
        <v>17849</v>
      </c>
      <c r="F1667">
        <v>-7.734375</v>
      </c>
      <c r="G1667">
        <f t="shared" ref="G1667:G1730" si="203">F1667*PI()/180</f>
        <v>-0.13499030933393644</v>
      </c>
      <c r="H1667" t="str">
        <f t="shared" si="198"/>
        <v>NO</v>
      </c>
      <c r="I1667" t="str">
        <f t="shared" si="199"/>
        <v>NO</v>
      </c>
      <c r="J1667" t="str">
        <f t="shared" si="201"/>
        <v>NO</v>
      </c>
      <c r="K1667">
        <v>17849</v>
      </c>
      <c r="L1667" t="str">
        <f t="shared" si="202"/>
        <v/>
      </c>
    </row>
    <row r="1668" spans="1:12" x14ac:dyDescent="0.25">
      <c r="A1668">
        <v>60935</v>
      </c>
      <c r="B1668">
        <f t="shared" si="200"/>
        <v>40081</v>
      </c>
      <c r="C1668">
        <v>-0.64492000000000005</v>
      </c>
      <c r="D1668">
        <f t="shared" ref="D1668:D1731" si="204">(C1668*(B1668-B1667))/1000</f>
        <v>-1.6767919999999999E-2</v>
      </c>
      <c r="E1668">
        <v>17860</v>
      </c>
      <c r="F1668">
        <v>-7.20703125</v>
      </c>
      <c r="G1668">
        <f t="shared" si="203"/>
        <v>-0.12578642460662259</v>
      </c>
      <c r="H1668" t="str">
        <f t="shared" si="198"/>
        <v>NO</v>
      </c>
      <c r="I1668" t="str">
        <f t="shared" si="199"/>
        <v>NO</v>
      </c>
      <c r="J1668" t="str">
        <f t="shared" si="201"/>
        <v>NO</v>
      </c>
      <c r="K1668">
        <v>17860</v>
      </c>
      <c r="L1668" t="str">
        <f t="shared" si="202"/>
        <v/>
      </c>
    </row>
    <row r="1669" spans="1:12" x14ac:dyDescent="0.25">
      <c r="A1669">
        <v>60960</v>
      </c>
      <c r="B1669">
        <f t="shared" si="200"/>
        <v>40106</v>
      </c>
      <c r="C1669">
        <v>-0.63587499999999997</v>
      </c>
      <c r="D1669">
        <f t="shared" si="204"/>
        <v>-1.5896875000000001E-2</v>
      </c>
      <c r="E1669">
        <v>17870</v>
      </c>
      <c r="F1669">
        <v>-6.6796875</v>
      </c>
      <c r="G1669">
        <f t="shared" si="203"/>
        <v>-0.11658253987930874</v>
      </c>
      <c r="H1669" t="str">
        <f t="shared" si="198"/>
        <v>NO</v>
      </c>
      <c r="I1669" t="str">
        <f t="shared" si="199"/>
        <v>NO</v>
      </c>
      <c r="J1669" t="str">
        <f t="shared" si="201"/>
        <v>NO</v>
      </c>
      <c r="K1669">
        <v>17870</v>
      </c>
      <c r="L1669" t="str">
        <f t="shared" si="202"/>
        <v/>
      </c>
    </row>
    <row r="1670" spans="1:12" x14ac:dyDescent="0.25">
      <c r="A1670">
        <v>60985</v>
      </c>
      <c r="B1670">
        <f t="shared" si="200"/>
        <v>40131</v>
      </c>
      <c r="C1670">
        <v>-0.59383799999999998</v>
      </c>
      <c r="D1670">
        <f t="shared" si="204"/>
        <v>-1.484595E-2</v>
      </c>
      <c r="E1670">
        <v>17880</v>
      </c>
      <c r="F1670">
        <v>-5.9765625</v>
      </c>
      <c r="G1670">
        <f t="shared" si="203"/>
        <v>-0.10431069357622359</v>
      </c>
      <c r="H1670" t="str">
        <f t="shared" ref="H1670:H1733" si="205">IF(AND(F1670=MAX(F1666:F1674), _xlfn.STDEV.P(F1666:F1674)&gt;$S$2),"YES","NO")</f>
        <v>NO</v>
      </c>
      <c r="I1670" t="str">
        <f t="shared" ref="I1670:I1733" si="206">IF(AND(F1670=MIN(F1666:F1674), _xlfn.STDEV.P(F1666:F1674)&gt;$S$2),"YES","NO")</f>
        <v>NO</v>
      </c>
      <c r="J1670" t="str">
        <f t="shared" si="201"/>
        <v>NO</v>
      </c>
      <c r="K1670">
        <v>17880</v>
      </c>
      <c r="L1670" t="str">
        <f t="shared" si="202"/>
        <v/>
      </c>
    </row>
    <row r="1671" spans="1:12" x14ac:dyDescent="0.25">
      <c r="A1671">
        <v>61010</v>
      </c>
      <c r="B1671">
        <f t="shared" si="200"/>
        <v>40156</v>
      </c>
      <c r="C1671">
        <v>-0.52200199999999997</v>
      </c>
      <c r="D1671">
        <f t="shared" si="204"/>
        <v>-1.3050049999999999E-2</v>
      </c>
      <c r="E1671">
        <v>17891</v>
      </c>
      <c r="F1671">
        <v>-5.2734375</v>
      </c>
      <c r="G1671">
        <f t="shared" si="203"/>
        <v>-9.2038847273138477E-2</v>
      </c>
      <c r="H1671" t="str">
        <f t="shared" si="205"/>
        <v>NO</v>
      </c>
      <c r="I1671" t="str">
        <f t="shared" si="206"/>
        <v>NO</v>
      </c>
      <c r="J1671" t="str">
        <f t="shared" si="201"/>
        <v>NO</v>
      </c>
      <c r="K1671">
        <v>17891</v>
      </c>
      <c r="L1671" t="str">
        <f t="shared" si="202"/>
        <v/>
      </c>
    </row>
    <row r="1672" spans="1:12" x14ac:dyDescent="0.25">
      <c r="A1672">
        <v>61036</v>
      </c>
      <c r="B1672">
        <f t="shared" si="200"/>
        <v>40182</v>
      </c>
      <c r="C1672">
        <v>-0.42622199999999999</v>
      </c>
      <c r="D1672">
        <f t="shared" si="204"/>
        <v>-1.1081771999999998E-2</v>
      </c>
      <c r="E1672">
        <v>17901</v>
      </c>
      <c r="F1672">
        <v>-4.5703125</v>
      </c>
      <c r="G1672">
        <f t="shared" si="203"/>
        <v>-7.9767000970053348E-2</v>
      </c>
      <c r="H1672" t="str">
        <f t="shared" si="205"/>
        <v>NO</v>
      </c>
      <c r="I1672" t="str">
        <f t="shared" si="206"/>
        <v>NO</v>
      </c>
      <c r="J1672" t="str">
        <f t="shared" si="201"/>
        <v>NO</v>
      </c>
      <c r="K1672">
        <v>17901</v>
      </c>
      <c r="L1672" t="str">
        <f t="shared" si="202"/>
        <v/>
      </c>
    </row>
    <row r="1673" spans="1:12" x14ac:dyDescent="0.25">
      <c r="A1673">
        <v>61061</v>
      </c>
      <c r="B1673">
        <f t="shared" si="200"/>
        <v>40207</v>
      </c>
      <c r="C1673">
        <v>-0.30756099999999997</v>
      </c>
      <c r="D1673">
        <f t="shared" si="204"/>
        <v>-7.6890249999999995E-3</v>
      </c>
      <c r="E1673">
        <v>17912</v>
      </c>
      <c r="F1673">
        <v>-3.779296875</v>
      </c>
      <c r="G1673">
        <f t="shared" si="203"/>
        <v>-6.5961173879082569E-2</v>
      </c>
      <c r="H1673" t="str">
        <f t="shared" si="205"/>
        <v>NO</v>
      </c>
      <c r="I1673" t="str">
        <f t="shared" si="206"/>
        <v>NO</v>
      </c>
      <c r="J1673" t="str">
        <f t="shared" si="201"/>
        <v>NO</v>
      </c>
      <c r="K1673">
        <v>17912</v>
      </c>
      <c r="L1673" t="str">
        <f t="shared" si="202"/>
        <v/>
      </c>
    </row>
    <row r="1674" spans="1:12" x14ac:dyDescent="0.25">
      <c r="A1674">
        <v>61086</v>
      </c>
      <c r="B1674">
        <f t="shared" si="200"/>
        <v>40232</v>
      </c>
      <c r="C1674">
        <v>-0.172404</v>
      </c>
      <c r="D1674">
        <f t="shared" si="204"/>
        <v>-4.3100999999999999E-3</v>
      </c>
      <c r="E1674">
        <v>17922</v>
      </c>
      <c r="F1674">
        <v>-2.98828125</v>
      </c>
      <c r="G1674">
        <f t="shared" si="203"/>
        <v>-5.2155346788111796E-2</v>
      </c>
      <c r="H1674" t="str">
        <f t="shared" si="205"/>
        <v>NO</v>
      </c>
      <c r="I1674" t="str">
        <f t="shared" si="206"/>
        <v>NO</v>
      </c>
      <c r="J1674" t="str">
        <f t="shared" si="201"/>
        <v>NO</v>
      </c>
      <c r="K1674">
        <v>17922</v>
      </c>
      <c r="L1674" t="str">
        <f t="shared" si="202"/>
        <v/>
      </c>
    </row>
    <row r="1675" spans="1:12" x14ac:dyDescent="0.25">
      <c r="A1675">
        <v>61112</v>
      </c>
      <c r="B1675">
        <f t="shared" si="200"/>
        <v>40258</v>
      </c>
      <c r="C1675">
        <v>-3.1926999999999997E-2</v>
      </c>
      <c r="D1675">
        <f t="shared" si="204"/>
        <v>-8.3010199999999988E-4</v>
      </c>
      <c r="E1675">
        <v>17933</v>
      </c>
      <c r="F1675">
        <v>-2.197265625</v>
      </c>
      <c r="G1675">
        <f t="shared" si="203"/>
        <v>-3.8349519697141031E-2</v>
      </c>
      <c r="H1675" t="str">
        <f t="shared" si="205"/>
        <v>NO</v>
      </c>
      <c r="I1675" t="str">
        <f t="shared" si="206"/>
        <v>NO</v>
      </c>
      <c r="J1675" t="str">
        <f t="shared" si="201"/>
        <v>NO</v>
      </c>
      <c r="K1675">
        <v>17933</v>
      </c>
      <c r="L1675" t="str">
        <f t="shared" si="202"/>
        <v/>
      </c>
    </row>
    <row r="1676" spans="1:12" x14ac:dyDescent="0.25">
      <c r="A1676">
        <v>61137</v>
      </c>
      <c r="B1676">
        <f t="shared" si="200"/>
        <v>40283</v>
      </c>
      <c r="C1676">
        <v>0.111744</v>
      </c>
      <c r="D1676">
        <f t="shared" si="204"/>
        <v>2.7936000000000002E-3</v>
      </c>
      <c r="E1676">
        <v>17943</v>
      </c>
      <c r="F1676">
        <v>-1.318359375</v>
      </c>
      <c r="G1676">
        <f t="shared" si="203"/>
        <v>-2.3009711818284619E-2</v>
      </c>
      <c r="H1676" t="str">
        <f t="shared" si="205"/>
        <v>NO</v>
      </c>
      <c r="I1676" t="str">
        <f t="shared" si="206"/>
        <v>NO</v>
      </c>
      <c r="J1676" t="str">
        <f t="shared" si="201"/>
        <v>NO</v>
      </c>
      <c r="K1676">
        <v>17943</v>
      </c>
      <c r="L1676" t="str">
        <f t="shared" si="202"/>
        <v/>
      </c>
    </row>
    <row r="1677" spans="1:12" x14ac:dyDescent="0.25">
      <c r="A1677">
        <v>61162</v>
      </c>
      <c r="B1677">
        <f t="shared" si="200"/>
        <v>40308</v>
      </c>
      <c r="C1677">
        <v>0.248497</v>
      </c>
      <c r="D1677">
        <f t="shared" si="204"/>
        <v>6.2124249999999997E-3</v>
      </c>
      <c r="E1677">
        <v>17953</v>
      </c>
      <c r="F1677">
        <v>-0.439453125</v>
      </c>
      <c r="G1677">
        <f t="shared" si="203"/>
        <v>-7.6699039394282058E-3</v>
      </c>
      <c r="H1677" t="str">
        <f t="shared" si="205"/>
        <v>NO</v>
      </c>
      <c r="I1677" t="str">
        <f t="shared" si="206"/>
        <v>NO</v>
      </c>
      <c r="J1677" t="str">
        <f t="shared" si="201"/>
        <v>NO</v>
      </c>
      <c r="K1677">
        <v>17953</v>
      </c>
      <c r="L1677" t="str">
        <f t="shared" si="202"/>
        <v/>
      </c>
    </row>
    <row r="1678" spans="1:12" x14ac:dyDescent="0.25">
      <c r="A1678">
        <v>61187</v>
      </c>
      <c r="B1678">
        <f t="shared" si="200"/>
        <v>40333</v>
      </c>
      <c r="C1678">
        <v>0.37301099999999998</v>
      </c>
      <c r="D1678">
        <f t="shared" si="204"/>
        <v>9.3252749999999992E-3</v>
      </c>
      <c r="E1678">
        <v>17964</v>
      </c>
      <c r="F1678">
        <v>0.3515625</v>
      </c>
      <c r="G1678">
        <f t="shared" si="203"/>
        <v>6.1359231515425647E-3</v>
      </c>
      <c r="H1678" t="str">
        <f t="shared" si="205"/>
        <v>NO</v>
      </c>
      <c r="I1678" t="str">
        <f t="shared" si="206"/>
        <v>NO</v>
      </c>
      <c r="J1678" t="str">
        <f t="shared" si="201"/>
        <v>NO</v>
      </c>
      <c r="K1678">
        <v>17964</v>
      </c>
      <c r="L1678" t="str">
        <f t="shared" si="202"/>
        <v/>
      </c>
    </row>
    <row r="1679" spans="1:12" x14ac:dyDescent="0.25">
      <c r="A1679">
        <v>61200</v>
      </c>
      <c r="B1679">
        <f t="shared" si="200"/>
        <v>40346</v>
      </c>
      <c r="C1679">
        <v>0.42835099999999998</v>
      </c>
      <c r="D1679">
        <f t="shared" si="204"/>
        <v>5.5685630000000003E-3</v>
      </c>
      <c r="E1679">
        <v>17974</v>
      </c>
      <c r="F1679">
        <v>1.23046875</v>
      </c>
      <c r="G1679">
        <f t="shared" si="203"/>
        <v>2.1475731030398976E-2</v>
      </c>
      <c r="H1679" t="str">
        <f t="shared" si="205"/>
        <v>NO</v>
      </c>
      <c r="I1679" t="str">
        <f t="shared" si="206"/>
        <v>NO</v>
      </c>
      <c r="J1679" t="str">
        <f t="shared" si="201"/>
        <v>NO</v>
      </c>
      <c r="K1679">
        <v>17974</v>
      </c>
      <c r="L1679" t="str">
        <f t="shared" si="202"/>
        <v/>
      </c>
    </row>
    <row r="1680" spans="1:12" x14ac:dyDescent="0.25">
      <c r="A1680">
        <v>61225</v>
      </c>
      <c r="B1680">
        <f t="shared" si="200"/>
        <v>40371</v>
      </c>
      <c r="C1680">
        <v>0.52093800000000001</v>
      </c>
      <c r="D1680">
        <f t="shared" si="204"/>
        <v>1.3023450000000001E-2</v>
      </c>
      <c r="E1680">
        <v>17985</v>
      </c>
      <c r="F1680">
        <v>2.021484375</v>
      </c>
      <c r="G1680">
        <f t="shared" si="203"/>
        <v>3.5281558121369745E-2</v>
      </c>
      <c r="H1680" t="str">
        <f t="shared" si="205"/>
        <v>NO</v>
      </c>
      <c r="I1680" t="str">
        <f t="shared" si="206"/>
        <v>NO</v>
      </c>
      <c r="J1680" t="str">
        <f t="shared" si="201"/>
        <v>NO</v>
      </c>
      <c r="K1680">
        <v>17985</v>
      </c>
      <c r="L1680" t="str">
        <f t="shared" si="202"/>
        <v/>
      </c>
    </row>
    <row r="1681" spans="1:12" x14ac:dyDescent="0.25">
      <c r="A1681">
        <v>61251</v>
      </c>
      <c r="B1681">
        <f t="shared" si="200"/>
        <v>40397</v>
      </c>
      <c r="C1681">
        <v>0.58798399999999995</v>
      </c>
      <c r="D1681">
        <f t="shared" si="204"/>
        <v>1.5287583999999998E-2</v>
      </c>
      <c r="E1681">
        <v>17995</v>
      </c>
      <c r="F1681">
        <v>2.8125</v>
      </c>
      <c r="G1681">
        <f t="shared" si="203"/>
        <v>4.9087385212340517E-2</v>
      </c>
      <c r="H1681" t="str">
        <f t="shared" si="205"/>
        <v>NO</v>
      </c>
      <c r="I1681" t="str">
        <f t="shared" si="206"/>
        <v>NO</v>
      </c>
      <c r="J1681" t="str">
        <f t="shared" si="201"/>
        <v>NO</v>
      </c>
      <c r="K1681">
        <v>17995</v>
      </c>
      <c r="L1681" t="str">
        <f t="shared" si="202"/>
        <v/>
      </c>
    </row>
    <row r="1682" spans="1:12" x14ac:dyDescent="0.25">
      <c r="A1682">
        <v>61276</v>
      </c>
      <c r="B1682">
        <f t="shared" si="200"/>
        <v>40422</v>
      </c>
      <c r="C1682">
        <v>0.63214999999999999</v>
      </c>
      <c r="D1682">
        <f t="shared" si="204"/>
        <v>1.5803749999999998E-2</v>
      </c>
      <c r="E1682">
        <v>18006</v>
      </c>
      <c r="F1682">
        <v>3.603515625</v>
      </c>
      <c r="G1682">
        <f t="shared" si="203"/>
        <v>6.2893212303311297E-2</v>
      </c>
      <c r="H1682" t="str">
        <f t="shared" si="205"/>
        <v>NO</v>
      </c>
      <c r="I1682" t="str">
        <f t="shared" si="206"/>
        <v>NO</v>
      </c>
      <c r="J1682" t="str">
        <f t="shared" si="201"/>
        <v>NO</v>
      </c>
      <c r="K1682">
        <v>18006</v>
      </c>
      <c r="L1682" t="str">
        <f t="shared" si="202"/>
        <v/>
      </c>
    </row>
    <row r="1683" spans="1:12" x14ac:dyDescent="0.25">
      <c r="A1683">
        <v>61301</v>
      </c>
      <c r="B1683">
        <f t="shared" si="200"/>
        <v>40447</v>
      </c>
      <c r="C1683">
        <v>0.65077399999999996</v>
      </c>
      <c r="D1683">
        <f t="shared" si="204"/>
        <v>1.6269349999999998E-2</v>
      </c>
      <c r="E1683">
        <v>18016</v>
      </c>
      <c r="F1683">
        <v>4.39453125</v>
      </c>
      <c r="G1683">
        <f t="shared" si="203"/>
        <v>7.6699039394282062E-2</v>
      </c>
      <c r="H1683" t="str">
        <f t="shared" si="205"/>
        <v>NO</v>
      </c>
      <c r="I1683" t="str">
        <f t="shared" si="206"/>
        <v>NO</v>
      </c>
      <c r="J1683" t="str">
        <f t="shared" si="201"/>
        <v>NO</v>
      </c>
      <c r="K1683">
        <v>18016</v>
      </c>
      <c r="L1683" t="str">
        <f t="shared" si="202"/>
        <v/>
      </c>
    </row>
    <row r="1684" spans="1:12" x14ac:dyDescent="0.25">
      <c r="A1684">
        <v>61327</v>
      </c>
      <c r="B1684">
        <f t="shared" si="200"/>
        <v>40473</v>
      </c>
      <c r="C1684">
        <v>0.63002100000000005</v>
      </c>
      <c r="D1684">
        <f t="shared" si="204"/>
        <v>1.6380546000000003E-2</v>
      </c>
      <c r="E1684">
        <v>18026</v>
      </c>
      <c r="F1684">
        <v>5.09765625</v>
      </c>
      <c r="G1684">
        <f t="shared" si="203"/>
        <v>8.8970885697367191E-2</v>
      </c>
      <c r="H1684" t="str">
        <f t="shared" si="205"/>
        <v>NO</v>
      </c>
      <c r="I1684" t="str">
        <f t="shared" si="206"/>
        <v>NO</v>
      </c>
      <c r="J1684" t="str">
        <f t="shared" si="201"/>
        <v>NO</v>
      </c>
      <c r="K1684">
        <v>18026</v>
      </c>
      <c r="L1684" t="str">
        <f t="shared" si="202"/>
        <v/>
      </c>
    </row>
    <row r="1685" spans="1:12" x14ac:dyDescent="0.25">
      <c r="A1685">
        <v>61352</v>
      </c>
      <c r="B1685">
        <f t="shared" si="200"/>
        <v>40498</v>
      </c>
      <c r="C1685">
        <v>0.58319500000000002</v>
      </c>
      <c r="D1685">
        <f t="shared" si="204"/>
        <v>1.4579875000000001E-2</v>
      </c>
      <c r="E1685">
        <v>18037</v>
      </c>
      <c r="F1685">
        <v>5.712890625</v>
      </c>
      <c r="G1685">
        <f t="shared" si="203"/>
        <v>9.9708751212566685E-2</v>
      </c>
      <c r="H1685" t="str">
        <f t="shared" si="205"/>
        <v>NO</v>
      </c>
      <c r="I1685" t="str">
        <f t="shared" si="206"/>
        <v>NO</v>
      </c>
      <c r="J1685" t="str">
        <f t="shared" si="201"/>
        <v>NO</v>
      </c>
      <c r="K1685">
        <v>18037</v>
      </c>
      <c r="L1685" t="str">
        <f t="shared" si="202"/>
        <v/>
      </c>
    </row>
    <row r="1686" spans="1:12" x14ac:dyDescent="0.25">
      <c r="A1686">
        <v>61377</v>
      </c>
      <c r="B1686">
        <f t="shared" si="200"/>
        <v>40523</v>
      </c>
      <c r="C1686">
        <v>0.51508500000000002</v>
      </c>
      <c r="D1686">
        <f t="shared" si="204"/>
        <v>1.2877125E-2</v>
      </c>
      <c r="E1686">
        <v>18047</v>
      </c>
      <c r="F1686">
        <v>6.328125</v>
      </c>
      <c r="G1686">
        <f t="shared" si="203"/>
        <v>0.11044661672776615</v>
      </c>
      <c r="H1686" t="str">
        <f t="shared" si="205"/>
        <v>NO</v>
      </c>
      <c r="I1686" t="str">
        <f t="shared" si="206"/>
        <v>NO</v>
      </c>
      <c r="J1686" t="str">
        <f t="shared" si="201"/>
        <v>NO</v>
      </c>
      <c r="K1686">
        <v>18047</v>
      </c>
      <c r="L1686" t="str">
        <f t="shared" si="202"/>
        <v/>
      </c>
    </row>
    <row r="1687" spans="1:12" x14ac:dyDescent="0.25">
      <c r="A1687">
        <v>61402</v>
      </c>
      <c r="B1687">
        <f t="shared" si="200"/>
        <v>40548</v>
      </c>
      <c r="C1687">
        <v>0.41983700000000002</v>
      </c>
      <c r="D1687">
        <f t="shared" si="204"/>
        <v>1.0495925E-2</v>
      </c>
      <c r="E1687">
        <v>18058</v>
      </c>
      <c r="F1687">
        <v>6.943359375</v>
      </c>
      <c r="G1687">
        <f t="shared" si="203"/>
        <v>0.12118448224296564</v>
      </c>
      <c r="H1687" t="str">
        <f t="shared" si="205"/>
        <v>NO</v>
      </c>
      <c r="I1687" t="str">
        <f t="shared" si="206"/>
        <v>NO</v>
      </c>
      <c r="J1687" t="str">
        <f t="shared" si="201"/>
        <v>NO</v>
      </c>
      <c r="K1687">
        <v>18058</v>
      </c>
      <c r="L1687" t="str">
        <f t="shared" si="202"/>
        <v/>
      </c>
    </row>
    <row r="1688" spans="1:12" x14ac:dyDescent="0.25">
      <c r="A1688">
        <v>61428</v>
      </c>
      <c r="B1688">
        <f t="shared" si="200"/>
        <v>40574</v>
      </c>
      <c r="C1688">
        <v>0.30011199999999999</v>
      </c>
      <c r="D1688">
        <f t="shared" si="204"/>
        <v>7.8029120000000004E-3</v>
      </c>
      <c r="E1688">
        <v>18068</v>
      </c>
      <c r="F1688">
        <v>7.3828125</v>
      </c>
      <c r="G1688">
        <f t="shared" si="203"/>
        <v>0.12885438618239384</v>
      </c>
      <c r="H1688" t="str">
        <f t="shared" si="205"/>
        <v>NO</v>
      </c>
      <c r="I1688" t="str">
        <f t="shared" si="206"/>
        <v>NO</v>
      </c>
      <c r="J1688" t="str">
        <f t="shared" si="201"/>
        <v>NO</v>
      </c>
      <c r="K1688">
        <v>18068</v>
      </c>
      <c r="L1688" t="str">
        <f t="shared" si="202"/>
        <v/>
      </c>
    </row>
    <row r="1689" spans="1:12" x14ac:dyDescent="0.25">
      <c r="A1689">
        <v>61453</v>
      </c>
      <c r="B1689">
        <f t="shared" si="200"/>
        <v>40599</v>
      </c>
      <c r="C1689">
        <v>0.17453299999999999</v>
      </c>
      <c r="D1689">
        <f t="shared" si="204"/>
        <v>4.3633249999999995E-3</v>
      </c>
      <c r="E1689">
        <v>18079</v>
      </c>
      <c r="F1689">
        <v>7.822265625</v>
      </c>
      <c r="G1689">
        <f t="shared" si="203"/>
        <v>0.13652429012182207</v>
      </c>
      <c r="H1689" t="str">
        <f t="shared" si="205"/>
        <v>NO</v>
      </c>
      <c r="I1689" t="str">
        <f t="shared" si="206"/>
        <v>NO</v>
      </c>
      <c r="J1689" t="str">
        <f t="shared" si="201"/>
        <v>NO</v>
      </c>
      <c r="K1689">
        <v>18079</v>
      </c>
      <c r="L1689" t="str">
        <f t="shared" si="202"/>
        <v/>
      </c>
    </row>
    <row r="1690" spans="1:12" x14ac:dyDescent="0.25">
      <c r="A1690">
        <v>61478</v>
      </c>
      <c r="B1690">
        <f t="shared" si="200"/>
        <v>40624</v>
      </c>
      <c r="C1690">
        <v>3.4055000000000002E-2</v>
      </c>
      <c r="D1690">
        <f t="shared" si="204"/>
        <v>8.5137500000000003E-4</v>
      </c>
      <c r="E1690">
        <v>18089</v>
      </c>
      <c r="F1690">
        <v>8.26171875</v>
      </c>
      <c r="G1690">
        <f t="shared" si="203"/>
        <v>0.14419419406125028</v>
      </c>
      <c r="H1690" t="str">
        <f t="shared" si="205"/>
        <v>NO</v>
      </c>
      <c r="I1690" t="str">
        <f t="shared" si="206"/>
        <v>NO</v>
      </c>
      <c r="J1690" t="str">
        <f t="shared" si="201"/>
        <v>NO</v>
      </c>
      <c r="K1690">
        <v>18089</v>
      </c>
      <c r="L1690" t="str">
        <f t="shared" si="202"/>
        <v/>
      </c>
    </row>
    <row r="1691" spans="1:12" x14ac:dyDescent="0.25">
      <c r="A1691">
        <v>61504</v>
      </c>
      <c r="B1691">
        <f t="shared" si="200"/>
        <v>40650</v>
      </c>
      <c r="C1691">
        <v>-0.11280800000000001</v>
      </c>
      <c r="D1691">
        <f t="shared" si="204"/>
        <v>-2.933008E-3</v>
      </c>
      <c r="E1691">
        <v>18099</v>
      </c>
      <c r="F1691">
        <v>8.525390625</v>
      </c>
      <c r="G1691">
        <f t="shared" si="203"/>
        <v>0.14879613642490719</v>
      </c>
      <c r="H1691" t="str">
        <f t="shared" si="205"/>
        <v>NO</v>
      </c>
      <c r="I1691" t="str">
        <f t="shared" si="206"/>
        <v>NO</v>
      </c>
      <c r="J1691" t="str">
        <f t="shared" si="201"/>
        <v>NO</v>
      </c>
      <c r="K1691">
        <v>18099</v>
      </c>
      <c r="L1691" t="str">
        <f t="shared" si="202"/>
        <v/>
      </c>
    </row>
    <row r="1692" spans="1:12" x14ac:dyDescent="0.25">
      <c r="A1692">
        <v>61529</v>
      </c>
      <c r="B1692">
        <f t="shared" si="200"/>
        <v>40675</v>
      </c>
      <c r="C1692">
        <v>-0.24690000000000001</v>
      </c>
      <c r="D1692">
        <f t="shared" si="204"/>
        <v>-6.1725E-3</v>
      </c>
      <c r="E1692">
        <v>18110</v>
      </c>
      <c r="F1692">
        <v>8.7890625</v>
      </c>
      <c r="G1692">
        <f t="shared" si="203"/>
        <v>0.15339807878856412</v>
      </c>
      <c r="H1692" t="str">
        <f t="shared" si="205"/>
        <v>NO</v>
      </c>
      <c r="I1692" t="str">
        <f t="shared" si="206"/>
        <v>NO</v>
      </c>
      <c r="J1692" t="str">
        <f t="shared" si="201"/>
        <v>NO</v>
      </c>
      <c r="K1692">
        <v>18110</v>
      </c>
      <c r="L1692" t="str">
        <f t="shared" si="202"/>
        <v/>
      </c>
    </row>
    <row r="1693" spans="1:12" x14ac:dyDescent="0.25">
      <c r="A1693">
        <v>61554</v>
      </c>
      <c r="B1693">
        <f t="shared" si="200"/>
        <v>40700</v>
      </c>
      <c r="C1693">
        <v>-0.372479</v>
      </c>
      <c r="D1693">
        <f t="shared" si="204"/>
        <v>-9.3119750000000001E-3</v>
      </c>
      <c r="E1693">
        <v>18120</v>
      </c>
      <c r="F1693">
        <v>8.96484375</v>
      </c>
      <c r="G1693">
        <f t="shared" si="203"/>
        <v>0.1564660403643354</v>
      </c>
      <c r="H1693" t="str">
        <f t="shared" si="205"/>
        <v>NO</v>
      </c>
      <c r="I1693" t="str">
        <f t="shared" si="206"/>
        <v>NO</v>
      </c>
      <c r="J1693" t="str">
        <f t="shared" si="201"/>
        <v>NO</v>
      </c>
      <c r="K1693">
        <v>18120</v>
      </c>
      <c r="L1693" t="str">
        <f t="shared" si="202"/>
        <v/>
      </c>
    </row>
    <row r="1694" spans="1:12" x14ac:dyDescent="0.25">
      <c r="A1694">
        <v>61580</v>
      </c>
      <c r="B1694">
        <f t="shared" si="200"/>
        <v>40726</v>
      </c>
      <c r="C1694">
        <v>-0.47624100000000003</v>
      </c>
      <c r="D1694">
        <f t="shared" si="204"/>
        <v>-1.2382266000000001E-2</v>
      </c>
      <c r="E1694">
        <v>18131</v>
      </c>
      <c r="F1694">
        <v>9.052734375</v>
      </c>
      <c r="G1694">
        <f t="shared" si="203"/>
        <v>0.15800002115222103</v>
      </c>
      <c r="H1694" t="str">
        <f t="shared" si="205"/>
        <v>NO</v>
      </c>
      <c r="I1694" t="str">
        <f t="shared" si="206"/>
        <v>NO</v>
      </c>
      <c r="J1694" t="str">
        <f t="shared" si="201"/>
        <v>NO</v>
      </c>
      <c r="K1694">
        <v>18131</v>
      </c>
      <c r="L1694" t="str">
        <f t="shared" si="202"/>
        <v/>
      </c>
    </row>
    <row r="1695" spans="1:12" x14ac:dyDescent="0.25">
      <c r="A1695">
        <v>61592</v>
      </c>
      <c r="B1695">
        <f t="shared" si="200"/>
        <v>40738</v>
      </c>
      <c r="C1695">
        <v>-0.51880999999999999</v>
      </c>
      <c r="D1695">
        <f t="shared" si="204"/>
        <v>-6.2257199999999997E-3</v>
      </c>
      <c r="E1695">
        <v>18141</v>
      </c>
      <c r="F1695">
        <v>9.140625</v>
      </c>
      <c r="G1695">
        <f t="shared" si="203"/>
        <v>0.1595340019401067</v>
      </c>
      <c r="H1695" t="str">
        <f t="shared" si="205"/>
        <v>YES</v>
      </c>
      <c r="I1695" t="str">
        <f t="shared" si="206"/>
        <v>NO</v>
      </c>
      <c r="J1695" t="str">
        <f t="shared" si="201"/>
        <v>YES</v>
      </c>
      <c r="K1695">
        <v>18141</v>
      </c>
      <c r="L1695">
        <f t="shared" si="202"/>
        <v>9.140625</v>
      </c>
    </row>
    <row r="1696" spans="1:12" x14ac:dyDescent="0.25">
      <c r="A1696">
        <v>61618</v>
      </c>
      <c r="B1696">
        <f t="shared" si="200"/>
        <v>40764</v>
      </c>
      <c r="C1696">
        <v>-0.58000300000000005</v>
      </c>
      <c r="D1696">
        <f t="shared" si="204"/>
        <v>-1.5080078E-2</v>
      </c>
      <c r="E1696">
        <v>18152</v>
      </c>
      <c r="F1696">
        <v>9.052734375</v>
      </c>
      <c r="G1696">
        <f t="shared" si="203"/>
        <v>0.15800002115222103</v>
      </c>
      <c r="H1696" t="str">
        <f t="shared" si="205"/>
        <v>NO</v>
      </c>
      <c r="I1696" t="str">
        <f t="shared" si="206"/>
        <v>NO</v>
      </c>
      <c r="J1696" t="str">
        <f t="shared" si="201"/>
        <v>NO</v>
      </c>
      <c r="K1696">
        <v>18152</v>
      </c>
      <c r="L1696" t="str">
        <f t="shared" si="202"/>
        <v/>
      </c>
    </row>
    <row r="1697" spans="1:12" x14ac:dyDescent="0.25">
      <c r="A1697">
        <v>61643</v>
      </c>
      <c r="B1697">
        <f t="shared" si="200"/>
        <v>40789</v>
      </c>
      <c r="C1697">
        <v>-0.61671900000000002</v>
      </c>
      <c r="D1697">
        <f t="shared" si="204"/>
        <v>-1.5417975E-2</v>
      </c>
      <c r="E1697">
        <v>18162</v>
      </c>
      <c r="F1697">
        <v>8.876953125</v>
      </c>
      <c r="G1697">
        <f t="shared" si="203"/>
        <v>0.15493205957644976</v>
      </c>
      <c r="H1697" t="str">
        <f t="shared" si="205"/>
        <v>NO</v>
      </c>
      <c r="I1697" t="str">
        <f t="shared" si="206"/>
        <v>NO</v>
      </c>
      <c r="J1697" t="str">
        <f t="shared" si="201"/>
        <v>NO</v>
      </c>
      <c r="K1697">
        <v>18162</v>
      </c>
      <c r="L1697" t="str">
        <f t="shared" si="202"/>
        <v/>
      </c>
    </row>
    <row r="1698" spans="1:12" x14ac:dyDescent="0.25">
      <c r="A1698">
        <v>61668</v>
      </c>
      <c r="B1698">
        <f t="shared" si="200"/>
        <v>40814</v>
      </c>
      <c r="C1698">
        <v>-0.62257200000000001</v>
      </c>
      <c r="D1698">
        <f t="shared" si="204"/>
        <v>-1.5564300000000001E-2</v>
      </c>
      <c r="E1698">
        <v>18172</v>
      </c>
      <c r="F1698">
        <v>8.701171875</v>
      </c>
      <c r="G1698">
        <f t="shared" si="203"/>
        <v>0.15186409800067849</v>
      </c>
      <c r="H1698" t="str">
        <f t="shared" si="205"/>
        <v>NO</v>
      </c>
      <c r="I1698" t="str">
        <f t="shared" si="206"/>
        <v>NO</v>
      </c>
      <c r="J1698" t="str">
        <f t="shared" si="201"/>
        <v>NO</v>
      </c>
      <c r="K1698">
        <v>18172</v>
      </c>
      <c r="L1698" t="str">
        <f t="shared" si="202"/>
        <v/>
      </c>
    </row>
    <row r="1699" spans="1:12" x14ac:dyDescent="0.25">
      <c r="A1699">
        <v>61693</v>
      </c>
      <c r="B1699">
        <f t="shared" si="200"/>
        <v>40839</v>
      </c>
      <c r="C1699">
        <v>-0.593306</v>
      </c>
      <c r="D1699">
        <f t="shared" si="204"/>
        <v>-1.4832649999999999E-2</v>
      </c>
      <c r="E1699">
        <v>18183</v>
      </c>
      <c r="F1699">
        <v>8.4375</v>
      </c>
      <c r="G1699">
        <f t="shared" si="203"/>
        <v>0.14726215563702155</v>
      </c>
      <c r="H1699" t="str">
        <f t="shared" si="205"/>
        <v>NO</v>
      </c>
      <c r="I1699" t="str">
        <f t="shared" si="206"/>
        <v>NO</v>
      </c>
      <c r="J1699" t="str">
        <f t="shared" si="201"/>
        <v>NO</v>
      </c>
      <c r="K1699">
        <v>18183</v>
      </c>
      <c r="L1699" t="str">
        <f t="shared" si="202"/>
        <v/>
      </c>
    </row>
    <row r="1700" spans="1:12" x14ac:dyDescent="0.25">
      <c r="A1700">
        <v>61719</v>
      </c>
      <c r="B1700">
        <f t="shared" si="200"/>
        <v>40865</v>
      </c>
      <c r="C1700">
        <v>-0.53956199999999999</v>
      </c>
      <c r="D1700">
        <f t="shared" si="204"/>
        <v>-1.4028611999999999E-2</v>
      </c>
      <c r="E1700">
        <v>18193</v>
      </c>
      <c r="F1700">
        <v>8.0859375</v>
      </c>
      <c r="G1700">
        <f t="shared" si="203"/>
        <v>0.14112623248547898</v>
      </c>
      <c r="H1700" t="str">
        <f t="shared" si="205"/>
        <v>NO</v>
      </c>
      <c r="I1700" t="str">
        <f t="shared" si="206"/>
        <v>NO</v>
      </c>
      <c r="J1700" t="str">
        <f t="shared" si="201"/>
        <v>NO</v>
      </c>
      <c r="K1700">
        <v>18193</v>
      </c>
      <c r="L1700" t="str">
        <f t="shared" si="202"/>
        <v/>
      </c>
    </row>
    <row r="1701" spans="1:12" x14ac:dyDescent="0.25">
      <c r="A1701">
        <v>61744</v>
      </c>
      <c r="B1701">
        <f t="shared" si="200"/>
        <v>40890</v>
      </c>
      <c r="C1701">
        <v>-0.45602100000000001</v>
      </c>
      <c r="D1701">
        <f t="shared" si="204"/>
        <v>-1.1400525E-2</v>
      </c>
      <c r="E1701">
        <v>18204</v>
      </c>
      <c r="F1701">
        <v>7.734375</v>
      </c>
      <c r="G1701">
        <f t="shared" si="203"/>
        <v>0.13499030933393644</v>
      </c>
      <c r="H1701" t="str">
        <f t="shared" si="205"/>
        <v>NO</v>
      </c>
      <c r="I1701" t="str">
        <f t="shared" si="206"/>
        <v>NO</v>
      </c>
      <c r="J1701" t="str">
        <f t="shared" si="201"/>
        <v>NO</v>
      </c>
      <c r="K1701">
        <v>18204</v>
      </c>
      <c r="L1701" t="str">
        <f t="shared" si="202"/>
        <v/>
      </c>
    </row>
    <row r="1702" spans="1:12" x14ac:dyDescent="0.25">
      <c r="A1702">
        <v>61769</v>
      </c>
      <c r="B1702">
        <f t="shared" si="200"/>
        <v>40915</v>
      </c>
      <c r="C1702">
        <v>-0.35066199999999997</v>
      </c>
      <c r="D1702">
        <f t="shared" si="204"/>
        <v>-8.766549999999998E-3</v>
      </c>
      <c r="E1702">
        <v>18214</v>
      </c>
      <c r="F1702">
        <v>7.20703125</v>
      </c>
      <c r="G1702">
        <f t="shared" si="203"/>
        <v>0.12578642460662259</v>
      </c>
      <c r="H1702" t="str">
        <f t="shared" si="205"/>
        <v>NO</v>
      </c>
      <c r="I1702" t="str">
        <f t="shared" si="206"/>
        <v>NO</v>
      </c>
      <c r="J1702" t="str">
        <f t="shared" si="201"/>
        <v>NO</v>
      </c>
      <c r="K1702">
        <v>18214</v>
      </c>
      <c r="L1702" t="str">
        <f t="shared" si="202"/>
        <v/>
      </c>
    </row>
    <row r="1703" spans="1:12" x14ac:dyDescent="0.25">
      <c r="A1703">
        <v>61782</v>
      </c>
      <c r="B1703">
        <f t="shared" si="200"/>
        <v>40928</v>
      </c>
      <c r="C1703">
        <v>-0.29106599999999999</v>
      </c>
      <c r="D1703">
        <f t="shared" si="204"/>
        <v>-3.7838579999999998E-3</v>
      </c>
      <c r="E1703">
        <v>18225</v>
      </c>
      <c r="F1703">
        <v>6.6796875</v>
      </c>
      <c r="G1703">
        <f t="shared" si="203"/>
        <v>0.11658253987930874</v>
      </c>
      <c r="H1703" t="str">
        <f t="shared" si="205"/>
        <v>NO</v>
      </c>
      <c r="I1703" t="str">
        <f t="shared" si="206"/>
        <v>NO</v>
      </c>
      <c r="J1703" t="str">
        <f t="shared" si="201"/>
        <v>NO</v>
      </c>
      <c r="K1703">
        <v>18225</v>
      </c>
      <c r="L1703" t="str">
        <f t="shared" si="202"/>
        <v/>
      </c>
    </row>
    <row r="1704" spans="1:12" x14ac:dyDescent="0.25">
      <c r="A1704">
        <v>61808</v>
      </c>
      <c r="B1704">
        <f t="shared" si="200"/>
        <v>40954</v>
      </c>
      <c r="C1704">
        <v>-0.165487</v>
      </c>
      <c r="D1704">
        <f t="shared" si="204"/>
        <v>-4.3026619999999996E-3</v>
      </c>
      <c r="E1704">
        <v>18235</v>
      </c>
      <c r="F1704">
        <v>6.064453125</v>
      </c>
      <c r="G1704">
        <f t="shared" si="203"/>
        <v>0.10584467436410924</v>
      </c>
      <c r="H1704" t="str">
        <f t="shared" si="205"/>
        <v>NO</v>
      </c>
      <c r="I1704" t="str">
        <f t="shared" si="206"/>
        <v>NO</v>
      </c>
      <c r="J1704" t="str">
        <f t="shared" si="201"/>
        <v>NO</v>
      </c>
      <c r="K1704">
        <v>18235</v>
      </c>
      <c r="L1704" t="str">
        <f t="shared" si="202"/>
        <v/>
      </c>
    </row>
    <row r="1705" spans="1:12" x14ac:dyDescent="0.25">
      <c r="A1705">
        <v>61833</v>
      </c>
      <c r="B1705">
        <f t="shared" si="200"/>
        <v>40979</v>
      </c>
      <c r="C1705">
        <v>-3.0329999999999999E-2</v>
      </c>
      <c r="D1705">
        <f t="shared" si="204"/>
        <v>-7.5825000000000003E-4</v>
      </c>
      <c r="E1705">
        <v>18245</v>
      </c>
      <c r="F1705">
        <v>5.44921875</v>
      </c>
      <c r="G1705">
        <f t="shared" si="203"/>
        <v>9.5106808848909749E-2</v>
      </c>
      <c r="H1705" t="str">
        <f t="shared" si="205"/>
        <v>NO</v>
      </c>
      <c r="I1705" t="str">
        <f t="shared" si="206"/>
        <v>NO</v>
      </c>
      <c r="J1705" t="str">
        <f t="shared" si="201"/>
        <v>NO</v>
      </c>
      <c r="K1705">
        <v>18245</v>
      </c>
      <c r="L1705" t="str">
        <f t="shared" si="202"/>
        <v/>
      </c>
    </row>
    <row r="1706" spans="1:12" x14ac:dyDescent="0.25">
      <c r="A1706">
        <v>61858</v>
      </c>
      <c r="B1706">
        <f t="shared" si="200"/>
        <v>41004</v>
      </c>
      <c r="C1706">
        <v>0.104294</v>
      </c>
      <c r="D1706">
        <f t="shared" si="204"/>
        <v>2.60735E-3</v>
      </c>
      <c r="E1706">
        <v>18256</v>
      </c>
      <c r="F1706">
        <v>4.74609375</v>
      </c>
      <c r="G1706">
        <f t="shared" si="203"/>
        <v>8.283496254582462E-2</v>
      </c>
      <c r="H1706" t="str">
        <f t="shared" si="205"/>
        <v>NO</v>
      </c>
      <c r="I1706" t="str">
        <f t="shared" si="206"/>
        <v>NO</v>
      </c>
      <c r="J1706" t="str">
        <f t="shared" si="201"/>
        <v>NO</v>
      </c>
      <c r="K1706">
        <v>18256</v>
      </c>
      <c r="L1706" t="str">
        <f t="shared" si="202"/>
        <v/>
      </c>
    </row>
    <row r="1707" spans="1:12" x14ac:dyDescent="0.25">
      <c r="A1707">
        <v>61884</v>
      </c>
      <c r="B1707">
        <f t="shared" si="200"/>
        <v>41030</v>
      </c>
      <c r="C1707">
        <v>0.22987299999999999</v>
      </c>
      <c r="D1707">
        <f t="shared" si="204"/>
        <v>5.9766979999999999E-3</v>
      </c>
      <c r="E1707">
        <v>18266</v>
      </c>
      <c r="F1707">
        <v>4.04296875</v>
      </c>
      <c r="G1707">
        <f t="shared" si="203"/>
        <v>7.056311624273949E-2</v>
      </c>
      <c r="H1707" t="str">
        <f t="shared" si="205"/>
        <v>NO</v>
      </c>
      <c r="I1707" t="str">
        <f t="shared" si="206"/>
        <v>NO</v>
      </c>
      <c r="J1707" t="str">
        <f t="shared" si="201"/>
        <v>NO</v>
      </c>
      <c r="K1707">
        <v>18266</v>
      </c>
      <c r="L1707" t="str">
        <f t="shared" si="202"/>
        <v/>
      </c>
    </row>
    <row r="1708" spans="1:12" x14ac:dyDescent="0.25">
      <c r="A1708">
        <v>61909</v>
      </c>
      <c r="B1708">
        <f t="shared" si="200"/>
        <v>41055</v>
      </c>
      <c r="C1708">
        <v>0.34959800000000002</v>
      </c>
      <c r="D1708">
        <f t="shared" si="204"/>
        <v>8.7399499999999998E-3</v>
      </c>
      <c r="E1708">
        <v>18277</v>
      </c>
      <c r="F1708">
        <v>3.33984375</v>
      </c>
      <c r="G1708">
        <f t="shared" si="203"/>
        <v>5.8291269939654368E-2</v>
      </c>
      <c r="H1708" t="str">
        <f t="shared" si="205"/>
        <v>NO</v>
      </c>
      <c r="I1708" t="str">
        <f t="shared" si="206"/>
        <v>NO</v>
      </c>
      <c r="J1708" t="str">
        <f t="shared" si="201"/>
        <v>NO</v>
      </c>
      <c r="K1708">
        <v>18277</v>
      </c>
      <c r="L1708" t="str">
        <f t="shared" si="202"/>
        <v/>
      </c>
    </row>
    <row r="1709" spans="1:12" x14ac:dyDescent="0.25">
      <c r="A1709">
        <v>61934</v>
      </c>
      <c r="B1709">
        <f t="shared" si="200"/>
        <v>41080</v>
      </c>
      <c r="C1709">
        <v>0.45123099999999999</v>
      </c>
      <c r="D1709">
        <f t="shared" si="204"/>
        <v>1.1280775E-2</v>
      </c>
      <c r="E1709">
        <v>18287</v>
      </c>
      <c r="F1709">
        <v>2.548828125</v>
      </c>
      <c r="G1709">
        <f t="shared" si="203"/>
        <v>4.4485442848683596E-2</v>
      </c>
      <c r="H1709" t="str">
        <f t="shared" si="205"/>
        <v>NO</v>
      </c>
      <c r="I1709" t="str">
        <f t="shared" si="206"/>
        <v>NO</v>
      </c>
      <c r="J1709" t="str">
        <f t="shared" si="201"/>
        <v>NO</v>
      </c>
      <c r="K1709">
        <v>18287</v>
      </c>
      <c r="L1709" t="str">
        <f t="shared" si="202"/>
        <v/>
      </c>
    </row>
    <row r="1710" spans="1:12" x14ac:dyDescent="0.25">
      <c r="A1710">
        <v>61959</v>
      </c>
      <c r="B1710">
        <f t="shared" si="200"/>
        <v>41105</v>
      </c>
      <c r="C1710">
        <v>0.53264500000000004</v>
      </c>
      <c r="D1710">
        <f t="shared" si="204"/>
        <v>1.3316125000000002E-2</v>
      </c>
      <c r="E1710">
        <v>18298</v>
      </c>
      <c r="F1710">
        <v>1.669921875</v>
      </c>
      <c r="G1710">
        <f t="shared" si="203"/>
        <v>2.9145634969827184E-2</v>
      </c>
      <c r="H1710" t="str">
        <f t="shared" si="205"/>
        <v>NO</v>
      </c>
      <c r="I1710" t="str">
        <f t="shared" si="206"/>
        <v>NO</v>
      </c>
      <c r="J1710" t="str">
        <f t="shared" si="201"/>
        <v>NO</v>
      </c>
      <c r="K1710">
        <v>18298</v>
      </c>
      <c r="L1710" t="str">
        <f t="shared" si="202"/>
        <v/>
      </c>
    </row>
    <row r="1711" spans="1:12" x14ac:dyDescent="0.25">
      <c r="A1711">
        <v>61985</v>
      </c>
      <c r="B1711">
        <f t="shared" si="200"/>
        <v>41131</v>
      </c>
      <c r="C1711">
        <v>0.59224100000000002</v>
      </c>
      <c r="D1711">
        <f t="shared" si="204"/>
        <v>1.5398265999999999E-2</v>
      </c>
      <c r="E1711">
        <v>18308</v>
      </c>
      <c r="F1711">
        <v>0.87890625</v>
      </c>
      <c r="G1711">
        <f t="shared" si="203"/>
        <v>1.5339807878856412E-2</v>
      </c>
      <c r="H1711" t="str">
        <f t="shared" si="205"/>
        <v>NO</v>
      </c>
      <c r="I1711" t="str">
        <f t="shared" si="206"/>
        <v>NO</v>
      </c>
      <c r="J1711" t="str">
        <f t="shared" si="201"/>
        <v>NO</v>
      </c>
      <c r="K1711">
        <v>18308</v>
      </c>
      <c r="L1711" t="str">
        <f t="shared" si="202"/>
        <v/>
      </c>
    </row>
    <row r="1712" spans="1:12" x14ac:dyDescent="0.25">
      <c r="A1712">
        <v>62010</v>
      </c>
      <c r="B1712">
        <f t="shared" si="200"/>
        <v>41156</v>
      </c>
      <c r="C1712">
        <v>0.62097500000000005</v>
      </c>
      <c r="D1712">
        <f t="shared" si="204"/>
        <v>1.5524375000000002E-2</v>
      </c>
      <c r="E1712">
        <v>18318</v>
      </c>
      <c r="F1712">
        <v>0</v>
      </c>
      <c r="G1712">
        <f t="shared" si="203"/>
        <v>0</v>
      </c>
      <c r="H1712" t="str">
        <f t="shared" si="205"/>
        <v>NO</v>
      </c>
      <c r="I1712" t="str">
        <f t="shared" si="206"/>
        <v>NO</v>
      </c>
      <c r="J1712" t="str">
        <f t="shared" si="201"/>
        <v>NO</v>
      </c>
      <c r="K1712">
        <v>18318</v>
      </c>
      <c r="L1712" t="str">
        <f t="shared" si="202"/>
        <v/>
      </c>
    </row>
    <row r="1713" spans="1:12" x14ac:dyDescent="0.25">
      <c r="A1713">
        <v>62035</v>
      </c>
      <c r="B1713">
        <f t="shared" si="200"/>
        <v>41181</v>
      </c>
      <c r="C1713">
        <v>0.62150799999999995</v>
      </c>
      <c r="D1713">
        <f t="shared" si="204"/>
        <v>1.55377E-2</v>
      </c>
      <c r="E1713">
        <v>18329</v>
      </c>
      <c r="F1713">
        <v>-0.791015625</v>
      </c>
      <c r="G1713">
        <f t="shared" si="203"/>
        <v>-1.3805827090970769E-2</v>
      </c>
      <c r="H1713" t="str">
        <f t="shared" si="205"/>
        <v>NO</v>
      </c>
      <c r="I1713" t="str">
        <f t="shared" si="206"/>
        <v>NO</v>
      </c>
      <c r="J1713" t="str">
        <f t="shared" si="201"/>
        <v>NO</v>
      </c>
      <c r="K1713">
        <v>18329</v>
      </c>
      <c r="L1713" t="str">
        <f t="shared" si="202"/>
        <v/>
      </c>
    </row>
    <row r="1714" spans="1:12" x14ac:dyDescent="0.25">
      <c r="A1714">
        <v>62060</v>
      </c>
      <c r="B1714">
        <f t="shared" si="200"/>
        <v>41206</v>
      </c>
      <c r="C1714">
        <v>0.593306</v>
      </c>
      <c r="D1714">
        <f t="shared" si="204"/>
        <v>1.4832649999999999E-2</v>
      </c>
      <c r="E1714">
        <v>18339</v>
      </c>
      <c r="F1714">
        <v>-1.58203125</v>
      </c>
      <c r="G1714">
        <f t="shared" si="203"/>
        <v>-2.7611654181941538E-2</v>
      </c>
      <c r="H1714" t="str">
        <f t="shared" si="205"/>
        <v>NO</v>
      </c>
      <c r="I1714" t="str">
        <f t="shared" si="206"/>
        <v>NO</v>
      </c>
      <c r="J1714" t="str">
        <f t="shared" si="201"/>
        <v>NO</v>
      </c>
      <c r="K1714">
        <v>18339</v>
      </c>
      <c r="L1714" t="str">
        <f t="shared" si="202"/>
        <v/>
      </c>
    </row>
    <row r="1715" spans="1:12" x14ac:dyDescent="0.25">
      <c r="A1715">
        <v>62086</v>
      </c>
      <c r="B1715">
        <f t="shared" si="200"/>
        <v>41232</v>
      </c>
      <c r="C1715">
        <v>0.53264500000000004</v>
      </c>
      <c r="D1715">
        <f t="shared" si="204"/>
        <v>1.3848770000000002E-2</v>
      </c>
      <c r="E1715">
        <v>18350</v>
      </c>
      <c r="F1715">
        <v>-2.4609375</v>
      </c>
      <c r="G1715">
        <f t="shared" si="203"/>
        <v>-4.2951462060797953E-2</v>
      </c>
      <c r="H1715" t="str">
        <f t="shared" si="205"/>
        <v>NO</v>
      </c>
      <c r="I1715" t="str">
        <f t="shared" si="206"/>
        <v>NO</v>
      </c>
      <c r="J1715" t="str">
        <f t="shared" si="201"/>
        <v>NO</v>
      </c>
      <c r="K1715">
        <v>18350</v>
      </c>
      <c r="L1715" t="str">
        <f t="shared" si="202"/>
        <v/>
      </c>
    </row>
    <row r="1716" spans="1:12" x14ac:dyDescent="0.25">
      <c r="A1716">
        <v>62111</v>
      </c>
      <c r="B1716">
        <f t="shared" si="200"/>
        <v>41257</v>
      </c>
      <c r="C1716">
        <v>0.45335999999999999</v>
      </c>
      <c r="D1716">
        <f t="shared" si="204"/>
        <v>1.1334E-2</v>
      </c>
      <c r="E1716">
        <v>18360</v>
      </c>
      <c r="F1716">
        <v>-3.251953125</v>
      </c>
      <c r="G1716">
        <f t="shared" si="203"/>
        <v>-5.6757289151768725E-2</v>
      </c>
      <c r="H1716" t="str">
        <f t="shared" si="205"/>
        <v>NO</v>
      </c>
      <c r="I1716" t="str">
        <f t="shared" si="206"/>
        <v>NO</v>
      </c>
      <c r="J1716" t="str">
        <f t="shared" si="201"/>
        <v>NO</v>
      </c>
      <c r="K1716">
        <v>18360</v>
      </c>
      <c r="L1716" t="str">
        <f t="shared" si="202"/>
        <v/>
      </c>
    </row>
    <row r="1717" spans="1:12" x14ac:dyDescent="0.25">
      <c r="A1717">
        <v>62136</v>
      </c>
      <c r="B1717">
        <f t="shared" si="200"/>
        <v>41282</v>
      </c>
      <c r="C1717">
        <v>0.35225899999999999</v>
      </c>
      <c r="D1717">
        <f t="shared" si="204"/>
        <v>8.8064749999999994E-3</v>
      </c>
      <c r="E1717">
        <v>18371</v>
      </c>
      <c r="F1717">
        <v>-4.04296875</v>
      </c>
      <c r="G1717">
        <f t="shared" si="203"/>
        <v>-7.056311624273949E-2</v>
      </c>
      <c r="H1717" t="str">
        <f t="shared" si="205"/>
        <v>NO</v>
      </c>
      <c r="I1717" t="str">
        <f t="shared" si="206"/>
        <v>NO</v>
      </c>
      <c r="J1717" t="str">
        <f t="shared" si="201"/>
        <v>NO</v>
      </c>
      <c r="K1717">
        <v>18371</v>
      </c>
      <c r="L1717" t="str">
        <f t="shared" si="202"/>
        <v/>
      </c>
    </row>
    <row r="1718" spans="1:12" x14ac:dyDescent="0.25">
      <c r="A1718">
        <v>62149</v>
      </c>
      <c r="B1718">
        <f t="shared" si="200"/>
        <v>41295</v>
      </c>
      <c r="C1718">
        <v>0.29691899999999999</v>
      </c>
      <c r="D1718">
        <f t="shared" si="204"/>
        <v>3.8599469999999999E-3</v>
      </c>
      <c r="E1718">
        <v>18381</v>
      </c>
      <c r="F1718">
        <v>-4.833984375</v>
      </c>
      <c r="G1718">
        <f t="shared" si="203"/>
        <v>-8.436894333371027E-2</v>
      </c>
      <c r="H1718" t="str">
        <f t="shared" si="205"/>
        <v>NO</v>
      </c>
      <c r="I1718" t="str">
        <f t="shared" si="206"/>
        <v>NO</v>
      </c>
      <c r="J1718" t="str">
        <f t="shared" si="201"/>
        <v>NO</v>
      </c>
      <c r="K1718">
        <v>18381</v>
      </c>
      <c r="L1718" t="str">
        <f t="shared" si="202"/>
        <v/>
      </c>
    </row>
    <row r="1719" spans="1:12" x14ac:dyDescent="0.25">
      <c r="A1719">
        <v>62174</v>
      </c>
      <c r="B1719">
        <f t="shared" si="200"/>
        <v>41320</v>
      </c>
      <c r="C1719">
        <v>0.17080799999999999</v>
      </c>
      <c r="D1719">
        <f t="shared" si="204"/>
        <v>4.2702E-3</v>
      </c>
      <c r="E1719">
        <v>18391</v>
      </c>
      <c r="F1719">
        <v>-5.537109375</v>
      </c>
      <c r="G1719">
        <f t="shared" si="203"/>
        <v>-9.6640789636795399E-2</v>
      </c>
      <c r="H1719" t="str">
        <f t="shared" si="205"/>
        <v>NO</v>
      </c>
      <c r="I1719" t="str">
        <f t="shared" si="206"/>
        <v>NO</v>
      </c>
      <c r="J1719" t="str">
        <f t="shared" si="201"/>
        <v>NO</v>
      </c>
      <c r="K1719">
        <v>18391</v>
      </c>
      <c r="L1719" t="str">
        <f t="shared" si="202"/>
        <v/>
      </c>
    </row>
    <row r="1720" spans="1:12" x14ac:dyDescent="0.25">
      <c r="A1720">
        <v>62199</v>
      </c>
      <c r="B1720">
        <f t="shared" si="200"/>
        <v>41345</v>
      </c>
      <c r="C1720">
        <v>3.3522999999999997E-2</v>
      </c>
      <c r="D1720">
        <f t="shared" si="204"/>
        <v>8.3807499999999987E-4</v>
      </c>
      <c r="E1720">
        <v>18402</v>
      </c>
      <c r="F1720">
        <v>-6.15234375</v>
      </c>
      <c r="G1720">
        <f t="shared" si="203"/>
        <v>-0.10737865515199488</v>
      </c>
      <c r="H1720" t="str">
        <f t="shared" si="205"/>
        <v>NO</v>
      </c>
      <c r="I1720" t="str">
        <f t="shared" si="206"/>
        <v>NO</v>
      </c>
      <c r="J1720" t="str">
        <f t="shared" si="201"/>
        <v>NO</v>
      </c>
      <c r="K1720">
        <v>18402</v>
      </c>
      <c r="L1720" t="str">
        <f t="shared" si="202"/>
        <v/>
      </c>
    </row>
    <row r="1721" spans="1:12" x14ac:dyDescent="0.25">
      <c r="A1721">
        <v>62224</v>
      </c>
      <c r="B1721">
        <f t="shared" si="200"/>
        <v>41370</v>
      </c>
      <c r="C1721">
        <v>-9.8973000000000005E-2</v>
      </c>
      <c r="D1721">
        <f t="shared" si="204"/>
        <v>-2.4743250000000003E-3</v>
      </c>
      <c r="E1721">
        <v>18412</v>
      </c>
      <c r="F1721">
        <v>-6.767578125</v>
      </c>
      <c r="G1721">
        <f t="shared" si="203"/>
        <v>-0.11811652066719437</v>
      </c>
      <c r="H1721" t="str">
        <f t="shared" si="205"/>
        <v>NO</v>
      </c>
      <c r="I1721" t="str">
        <f t="shared" si="206"/>
        <v>NO</v>
      </c>
      <c r="J1721" t="str">
        <f t="shared" si="201"/>
        <v>NO</v>
      </c>
      <c r="K1721">
        <v>18412</v>
      </c>
      <c r="L1721" t="str">
        <f t="shared" si="202"/>
        <v/>
      </c>
    </row>
    <row r="1722" spans="1:12" x14ac:dyDescent="0.25">
      <c r="A1722">
        <v>62250</v>
      </c>
      <c r="B1722">
        <f t="shared" si="200"/>
        <v>41396</v>
      </c>
      <c r="C1722">
        <v>-0.227212</v>
      </c>
      <c r="D1722">
        <f t="shared" si="204"/>
        <v>-5.9075119999999993E-3</v>
      </c>
      <c r="E1722">
        <v>18423</v>
      </c>
      <c r="F1722">
        <v>-7.3828125</v>
      </c>
      <c r="G1722">
        <f t="shared" si="203"/>
        <v>-0.12885438618239384</v>
      </c>
      <c r="H1722" t="str">
        <f t="shared" si="205"/>
        <v>NO</v>
      </c>
      <c r="I1722" t="str">
        <f t="shared" si="206"/>
        <v>NO</v>
      </c>
      <c r="J1722" t="str">
        <f t="shared" si="201"/>
        <v>NO</v>
      </c>
      <c r="K1722">
        <v>18423</v>
      </c>
      <c r="L1722" t="str">
        <f t="shared" si="202"/>
        <v/>
      </c>
    </row>
    <row r="1723" spans="1:12" x14ac:dyDescent="0.25">
      <c r="A1723">
        <v>62275</v>
      </c>
      <c r="B1723">
        <f t="shared" si="200"/>
        <v>41421</v>
      </c>
      <c r="C1723">
        <v>-0.35119400000000001</v>
      </c>
      <c r="D1723">
        <f t="shared" si="204"/>
        <v>-8.7798500000000005E-3</v>
      </c>
      <c r="E1723">
        <v>18433</v>
      </c>
      <c r="F1723">
        <v>-7.822265625</v>
      </c>
      <c r="G1723">
        <f t="shared" si="203"/>
        <v>-0.13652429012182207</v>
      </c>
      <c r="H1723" t="str">
        <f t="shared" si="205"/>
        <v>NO</v>
      </c>
      <c r="I1723" t="str">
        <f t="shared" si="206"/>
        <v>NO</v>
      </c>
      <c r="J1723" t="str">
        <f t="shared" si="201"/>
        <v>NO</v>
      </c>
      <c r="K1723">
        <v>18433</v>
      </c>
      <c r="L1723" t="str">
        <f t="shared" si="202"/>
        <v/>
      </c>
    </row>
    <row r="1724" spans="1:12" x14ac:dyDescent="0.25">
      <c r="A1724">
        <v>62301</v>
      </c>
      <c r="B1724">
        <f t="shared" si="200"/>
        <v>41447</v>
      </c>
      <c r="C1724">
        <v>-0.46080900000000002</v>
      </c>
      <c r="D1724">
        <f t="shared" si="204"/>
        <v>-1.1981034000000002E-2</v>
      </c>
      <c r="E1724">
        <v>18443</v>
      </c>
      <c r="F1724">
        <v>-8.349609375</v>
      </c>
      <c r="G1724">
        <f t="shared" si="203"/>
        <v>-0.14572817484913589</v>
      </c>
      <c r="H1724" t="str">
        <f t="shared" si="205"/>
        <v>NO</v>
      </c>
      <c r="I1724" t="str">
        <f t="shared" si="206"/>
        <v>NO</v>
      </c>
      <c r="J1724" t="str">
        <f t="shared" si="201"/>
        <v>NO</v>
      </c>
      <c r="K1724">
        <v>18443</v>
      </c>
      <c r="L1724" t="str">
        <f t="shared" si="202"/>
        <v/>
      </c>
    </row>
    <row r="1725" spans="1:12" x14ac:dyDescent="0.25">
      <c r="A1725">
        <v>62326</v>
      </c>
      <c r="B1725">
        <f t="shared" si="200"/>
        <v>41472</v>
      </c>
      <c r="C1725">
        <v>-0.53690199999999999</v>
      </c>
      <c r="D1725">
        <f t="shared" si="204"/>
        <v>-1.342255E-2</v>
      </c>
      <c r="E1725">
        <v>18454</v>
      </c>
      <c r="F1725">
        <v>-8.701171875</v>
      </c>
      <c r="G1725">
        <f t="shared" si="203"/>
        <v>-0.15186409800067849</v>
      </c>
      <c r="H1725" t="str">
        <f t="shared" si="205"/>
        <v>NO</v>
      </c>
      <c r="I1725" t="str">
        <f t="shared" si="206"/>
        <v>NO</v>
      </c>
      <c r="J1725" t="str">
        <f t="shared" si="201"/>
        <v>NO</v>
      </c>
      <c r="K1725">
        <v>18454</v>
      </c>
      <c r="L1725" t="str">
        <f t="shared" si="202"/>
        <v/>
      </c>
    </row>
    <row r="1726" spans="1:12" x14ac:dyDescent="0.25">
      <c r="A1726">
        <v>62351</v>
      </c>
      <c r="B1726">
        <f t="shared" si="200"/>
        <v>41497</v>
      </c>
      <c r="C1726">
        <v>-0.58532399999999996</v>
      </c>
      <c r="D1726">
        <f t="shared" si="204"/>
        <v>-1.46331E-2</v>
      </c>
      <c r="E1726">
        <v>18464</v>
      </c>
      <c r="F1726">
        <v>-8.96484375</v>
      </c>
      <c r="G1726">
        <f t="shared" si="203"/>
        <v>-0.1564660403643354</v>
      </c>
      <c r="H1726" t="str">
        <f t="shared" si="205"/>
        <v>NO</v>
      </c>
      <c r="I1726" t="str">
        <f t="shared" si="206"/>
        <v>NO</v>
      </c>
      <c r="J1726" t="str">
        <f t="shared" si="201"/>
        <v>NO</v>
      </c>
      <c r="K1726">
        <v>18464</v>
      </c>
      <c r="L1726" t="str">
        <f t="shared" si="202"/>
        <v/>
      </c>
    </row>
    <row r="1727" spans="1:12" x14ac:dyDescent="0.25">
      <c r="A1727">
        <v>62376</v>
      </c>
      <c r="B1727">
        <f t="shared" si="200"/>
        <v>41522</v>
      </c>
      <c r="C1727">
        <v>-0.60767300000000002</v>
      </c>
      <c r="D1727">
        <f t="shared" si="204"/>
        <v>-1.5191824999999999E-2</v>
      </c>
      <c r="E1727">
        <v>18475</v>
      </c>
      <c r="F1727">
        <v>-9.228515625</v>
      </c>
      <c r="G1727">
        <f t="shared" si="203"/>
        <v>-0.16106798272799233</v>
      </c>
      <c r="H1727" t="str">
        <f t="shared" si="205"/>
        <v>NO</v>
      </c>
      <c r="I1727" t="str">
        <f t="shared" si="206"/>
        <v>NO</v>
      </c>
      <c r="J1727" t="str">
        <f t="shared" si="201"/>
        <v>NO</v>
      </c>
      <c r="K1727">
        <v>18475</v>
      </c>
      <c r="L1727" t="str">
        <f t="shared" si="202"/>
        <v/>
      </c>
    </row>
    <row r="1728" spans="1:12" x14ac:dyDescent="0.25">
      <c r="A1728">
        <v>62402</v>
      </c>
      <c r="B1728">
        <f t="shared" si="200"/>
        <v>41548</v>
      </c>
      <c r="C1728">
        <v>-0.59756200000000004</v>
      </c>
      <c r="D1728">
        <f t="shared" si="204"/>
        <v>-1.5536612000000002E-2</v>
      </c>
      <c r="E1728">
        <v>18496</v>
      </c>
      <c r="F1728">
        <v>-9.404296875</v>
      </c>
      <c r="G1728">
        <f t="shared" si="203"/>
        <v>-0.1641359443037636</v>
      </c>
      <c r="H1728" t="str">
        <f t="shared" si="205"/>
        <v>NO</v>
      </c>
      <c r="I1728" t="str">
        <f t="shared" si="206"/>
        <v>NO</v>
      </c>
      <c r="J1728" t="str">
        <f t="shared" si="201"/>
        <v>NO</v>
      </c>
      <c r="K1728">
        <v>18496</v>
      </c>
      <c r="L1728" t="str">
        <f t="shared" si="202"/>
        <v/>
      </c>
    </row>
    <row r="1729" spans="1:12" x14ac:dyDescent="0.25">
      <c r="A1729">
        <v>62427</v>
      </c>
      <c r="B1729">
        <f t="shared" si="200"/>
        <v>41573</v>
      </c>
      <c r="C1729">
        <v>-0.56031500000000001</v>
      </c>
      <c r="D1729">
        <f t="shared" si="204"/>
        <v>-1.4007874999999999E-2</v>
      </c>
      <c r="E1729">
        <v>18506</v>
      </c>
      <c r="F1729">
        <v>-9.4921875</v>
      </c>
      <c r="G1729">
        <f t="shared" si="203"/>
        <v>-0.16566992509164924</v>
      </c>
      <c r="H1729" t="str">
        <f t="shared" si="205"/>
        <v>NO</v>
      </c>
      <c r="I1729" t="str">
        <f t="shared" si="206"/>
        <v>YES</v>
      </c>
      <c r="J1729" t="str">
        <f t="shared" si="201"/>
        <v>YES</v>
      </c>
      <c r="K1729">
        <v>18506</v>
      </c>
      <c r="L1729">
        <f t="shared" si="202"/>
        <v>-9.4921875</v>
      </c>
    </row>
    <row r="1730" spans="1:12" x14ac:dyDescent="0.25">
      <c r="A1730">
        <v>62452</v>
      </c>
      <c r="B1730">
        <f t="shared" ref="B1730:B1793" si="207">A1730-$R$2</f>
        <v>41598</v>
      </c>
      <c r="C1730">
        <v>-0.49380000000000002</v>
      </c>
      <c r="D1730">
        <f t="shared" si="204"/>
        <v>-1.2345E-2</v>
      </c>
      <c r="E1730">
        <v>18516</v>
      </c>
      <c r="F1730">
        <v>-9.31640625</v>
      </c>
      <c r="G1730">
        <f t="shared" si="203"/>
        <v>-0.16260196351587797</v>
      </c>
      <c r="H1730" t="str">
        <f t="shared" si="205"/>
        <v>NO</v>
      </c>
      <c r="I1730" t="str">
        <f t="shared" si="206"/>
        <v>NO</v>
      </c>
      <c r="J1730" t="str">
        <f t="shared" ref="J1730:J1793" si="208">IF(OR(I1730="YES",H1730="YES"),"YES","NO")</f>
        <v>NO</v>
      </c>
      <c r="K1730">
        <v>18516</v>
      </c>
      <c r="L1730" t="str">
        <f t="shared" ref="L1730:L1793" si="209">IF(J1730="YES",F1730, "")</f>
        <v/>
      </c>
    </row>
    <row r="1731" spans="1:12" x14ac:dyDescent="0.25">
      <c r="A1731">
        <v>62477</v>
      </c>
      <c r="B1731">
        <f t="shared" si="207"/>
        <v>41623</v>
      </c>
      <c r="C1731">
        <v>-0.40706599999999998</v>
      </c>
      <c r="D1731">
        <f t="shared" si="204"/>
        <v>-1.0176650000000001E-2</v>
      </c>
      <c r="E1731">
        <v>18527</v>
      </c>
      <c r="F1731">
        <v>-9.228515625</v>
      </c>
      <c r="G1731">
        <f t="shared" ref="G1731:G1794" si="210">F1731*PI()/180</f>
        <v>-0.16106798272799233</v>
      </c>
      <c r="H1731" t="str">
        <f t="shared" si="205"/>
        <v>NO</v>
      </c>
      <c r="I1731" t="str">
        <f t="shared" si="206"/>
        <v>NO</v>
      </c>
      <c r="J1731" t="str">
        <f t="shared" si="208"/>
        <v>NO</v>
      </c>
      <c r="K1731">
        <v>18527</v>
      </c>
      <c r="L1731" t="str">
        <f t="shared" si="209"/>
        <v/>
      </c>
    </row>
    <row r="1732" spans="1:12" x14ac:dyDescent="0.25">
      <c r="A1732">
        <v>62503</v>
      </c>
      <c r="B1732">
        <f t="shared" si="207"/>
        <v>41649</v>
      </c>
      <c r="C1732">
        <v>-0.29425800000000002</v>
      </c>
      <c r="D1732">
        <f t="shared" ref="D1732:D1795" si="211">(C1732*(B1732-B1731))/1000</f>
        <v>-7.6507080000000009E-3</v>
      </c>
      <c r="E1732">
        <v>18537</v>
      </c>
      <c r="F1732">
        <v>-8.96484375</v>
      </c>
      <c r="G1732">
        <f t="shared" si="210"/>
        <v>-0.1564660403643354</v>
      </c>
      <c r="H1732" t="str">
        <f t="shared" si="205"/>
        <v>NO</v>
      </c>
      <c r="I1732" t="str">
        <f t="shared" si="206"/>
        <v>NO</v>
      </c>
      <c r="J1732" t="str">
        <f t="shared" si="208"/>
        <v>NO</v>
      </c>
      <c r="K1732">
        <v>18537</v>
      </c>
      <c r="L1732" t="str">
        <f t="shared" si="209"/>
        <v/>
      </c>
    </row>
    <row r="1733" spans="1:12" x14ac:dyDescent="0.25">
      <c r="A1733">
        <v>62529</v>
      </c>
      <c r="B1733">
        <f t="shared" si="207"/>
        <v>41675</v>
      </c>
      <c r="C1733">
        <v>-0.16761499999999999</v>
      </c>
      <c r="D1733">
        <f t="shared" si="211"/>
        <v>-4.35799E-3</v>
      </c>
      <c r="E1733">
        <v>18548</v>
      </c>
      <c r="F1733">
        <v>-8.701171875</v>
      </c>
      <c r="G1733">
        <f t="shared" si="210"/>
        <v>-0.15186409800067849</v>
      </c>
      <c r="H1733" t="str">
        <f t="shared" si="205"/>
        <v>NO</v>
      </c>
      <c r="I1733" t="str">
        <f t="shared" si="206"/>
        <v>NO</v>
      </c>
      <c r="J1733" t="str">
        <f t="shared" si="208"/>
        <v>NO</v>
      </c>
      <c r="K1733">
        <v>18548</v>
      </c>
      <c r="L1733" t="str">
        <f t="shared" si="209"/>
        <v/>
      </c>
    </row>
    <row r="1734" spans="1:12" x14ac:dyDescent="0.25">
      <c r="A1734">
        <v>62541</v>
      </c>
      <c r="B1734">
        <f t="shared" si="207"/>
        <v>41687</v>
      </c>
      <c r="C1734">
        <v>-0.10695499999999999</v>
      </c>
      <c r="D1734">
        <f t="shared" si="211"/>
        <v>-1.2834599999999997E-3</v>
      </c>
      <c r="E1734">
        <v>18558</v>
      </c>
      <c r="F1734">
        <v>-8.26171875</v>
      </c>
      <c r="G1734">
        <f t="shared" si="210"/>
        <v>-0.14419419406125028</v>
      </c>
      <c r="H1734" t="str">
        <f t="shared" ref="H1734:H1797" si="212">IF(AND(F1734=MAX(F1730:F1738), _xlfn.STDEV.P(F1730:F1738)&gt;$S$2),"YES","NO")</f>
        <v>NO</v>
      </c>
      <c r="I1734" t="str">
        <f t="shared" ref="I1734:I1797" si="213">IF(AND(F1734=MIN(F1730:F1738), _xlfn.STDEV.P(F1730:F1738)&gt;$S$2),"YES","NO")</f>
        <v>NO</v>
      </c>
      <c r="J1734" t="str">
        <f t="shared" si="208"/>
        <v>NO</v>
      </c>
      <c r="K1734">
        <v>18558</v>
      </c>
      <c r="L1734" t="str">
        <f t="shared" si="209"/>
        <v/>
      </c>
    </row>
    <row r="1735" spans="1:12" x14ac:dyDescent="0.25">
      <c r="A1735">
        <v>62567</v>
      </c>
      <c r="B1735">
        <f t="shared" si="207"/>
        <v>41713</v>
      </c>
      <c r="C1735">
        <v>3.4587E-2</v>
      </c>
      <c r="D1735">
        <f t="shared" si="211"/>
        <v>8.9926199999999996E-4</v>
      </c>
      <c r="E1735">
        <v>18569</v>
      </c>
      <c r="F1735">
        <v>-7.822265625</v>
      </c>
      <c r="G1735">
        <f t="shared" si="210"/>
        <v>-0.13652429012182207</v>
      </c>
      <c r="H1735" t="str">
        <f t="shared" si="212"/>
        <v>NO</v>
      </c>
      <c r="I1735" t="str">
        <f t="shared" si="213"/>
        <v>NO</v>
      </c>
      <c r="J1735" t="str">
        <f t="shared" si="208"/>
        <v>NO</v>
      </c>
      <c r="K1735">
        <v>18569</v>
      </c>
      <c r="L1735" t="str">
        <f t="shared" si="209"/>
        <v/>
      </c>
    </row>
    <row r="1736" spans="1:12" x14ac:dyDescent="0.25">
      <c r="A1736">
        <v>62592</v>
      </c>
      <c r="B1736">
        <f t="shared" si="207"/>
        <v>41738</v>
      </c>
      <c r="C1736">
        <v>0.16814799999999999</v>
      </c>
      <c r="D1736">
        <f t="shared" si="211"/>
        <v>4.2036999999999995E-3</v>
      </c>
      <c r="E1736">
        <v>18579</v>
      </c>
      <c r="F1736">
        <v>-7.294921875</v>
      </c>
      <c r="G1736">
        <f t="shared" si="210"/>
        <v>-0.12732040539450823</v>
      </c>
      <c r="H1736" t="str">
        <f t="shared" si="212"/>
        <v>NO</v>
      </c>
      <c r="I1736" t="str">
        <f t="shared" si="213"/>
        <v>NO</v>
      </c>
      <c r="J1736" t="str">
        <f t="shared" si="208"/>
        <v>NO</v>
      </c>
      <c r="K1736">
        <v>18579</v>
      </c>
      <c r="L1736" t="str">
        <f t="shared" si="209"/>
        <v/>
      </c>
    </row>
    <row r="1737" spans="1:12" x14ac:dyDescent="0.25">
      <c r="A1737">
        <v>62617</v>
      </c>
      <c r="B1737">
        <f t="shared" si="207"/>
        <v>41763</v>
      </c>
      <c r="C1737">
        <v>0.29213</v>
      </c>
      <c r="D1737">
        <f t="shared" si="211"/>
        <v>7.3032499999999998E-3</v>
      </c>
      <c r="E1737">
        <v>18589</v>
      </c>
      <c r="F1737">
        <v>-6.767578125</v>
      </c>
      <c r="G1737">
        <f t="shared" si="210"/>
        <v>-0.11811652066719437</v>
      </c>
      <c r="H1737" t="str">
        <f t="shared" si="212"/>
        <v>NO</v>
      </c>
      <c r="I1737" t="str">
        <f t="shared" si="213"/>
        <v>NO</v>
      </c>
      <c r="J1737" t="str">
        <f t="shared" si="208"/>
        <v>NO</v>
      </c>
      <c r="K1737">
        <v>18589</v>
      </c>
      <c r="L1737" t="str">
        <f t="shared" si="209"/>
        <v/>
      </c>
    </row>
    <row r="1738" spans="1:12" x14ac:dyDescent="0.25">
      <c r="A1738">
        <v>62643</v>
      </c>
      <c r="B1738">
        <f t="shared" si="207"/>
        <v>41789</v>
      </c>
      <c r="C1738">
        <v>0.40547</v>
      </c>
      <c r="D1738">
        <f t="shared" si="211"/>
        <v>1.054222E-2</v>
      </c>
      <c r="E1738">
        <v>18600</v>
      </c>
      <c r="F1738">
        <v>-6.15234375</v>
      </c>
      <c r="G1738">
        <f t="shared" si="210"/>
        <v>-0.10737865515199488</v>
      </c>
      <c r="H1738" t="str">
        <f t="shared" si="212"/>
        <v>NO</v>
      </c>
      <c r="I1738" t="str">
        <f t="shared" si="213"/>
        <v>NO</v>
      </c>
      <c r="J1738" t="str">
        <f t="shared" si="208"/>
        <v>NO</v>
      </c>
      <c r="K1738">
        <v>18600</v>
      </c>
      <c r="L1738" t="str">
        <f t="shared" si="209"/>
        <v/>
      </c>
    </row>
    <row r="1739" spans="1:12" x14ac:dyDescent="0.25">
      <c r="A1739">
        <v>62668</v>
      </c>
      <c r="B1739">
        <f t="shared" si="207"/>
        <v>41814</v>
      </c>
      <c r="C1739">
        <v>0.49646099999999999</v>
      </c>
      <c r="D1739">
        <f t="shared" si="211"/>
        <v>1.2411525E-2</v>
      </c>
      <c r="E1739">
        <v>18610</v>
      </c>
      <c r="F1739">
        <v>-5.44921875</v>
      </c>
      <c r="G1739">
        <f t="shared" si="210"/>
        <v>-9.5106808848909749E-2</v>
      </c>
      <c r="H1739" t="str">
        <f t="shared" si="212"/>
        <v>NO</v>
      </c>
      <c r="I1739" t="str">
        <f t="shared" si="213"/>
        <v>NO</v>
      </c>
      <c r="J1739" t="str">
        <f t="shared" si="208"/>
        <v>NO</v>
      </c>
      <c r="K1739">
        <v>18610</v>
      </c>
      <c r="L1739" t="str">
        <f t="shared" si="209"/>
        <v/>
      </c>
    </row>
    <row r="1740" spans="1:12" x14ac:dyDescent="0.25">
      <c r="A1740">
        <v>62693</v>
      </c>
      <c r="B1740">
        <f t="shared" si="207"/>
        <v>41839</v>
      </c>
      <c r="C1740">
        <v>0.562975</v>
      </c>
      <c r="D1740">
        <f t="shared" si="211"/>
        <v>1.4074375E-2</v>
      </c>
      <c r="E1740">
        <v>18621</v>
      </c>
      <c r="F1740">
        <v>-4.74609375</v>
      </c>
      <c r="G1740">
        <f t="shared" si="210"/>
        <v>-8.283496254582462E-2</v>
      </c>
      <c r="H1740" t="str">
        <f t="shared" si="212"/>
        <v>NO</v>
      </c>
      <c r="I1740" t="str">
        <f t="shared" si="213"/>
        <v>NO</v>
      </c>
      <c r="J1740" t="str">
        <f t="shared" si="208"/>
        <v>NO</v>
      </c>
      <c r="K1740">
        <v>18621</v>
      </c>
      <c r="L1740" t="str">
        <f t="shared" si="209"/>
        <v/>
      </c>
    </row>
    <row r="1741" spans="1:12" x14ac:dyDescent="0.25">
      <c r="A1741">
        <v>62718</v>
      </c>
      <c r="B1741">
        <f t="shared" si="207"/>
        <v>41864</v>
      </c>
      <c r="C1741">
        <v>0.60341599999999995</v>
      </c>
      <c r="D1741">
        <f t="shared" si="211"/>
        <v>1.5085399999999999E-2</v>
      </c>
      <c r="E1741">
        <v>18631</v>
      </c>
      <c r="F1741">
        <v>-4.04296875</v>
      </c>
      <c r="G1741">
        <f t="shared" si="210"/>
        <v>-7.056311624273949E-2</v>
      </c>
      <c r="H1741" t="str">
        <f t="shared" si="212"/>
        <v>NO</v>
      </c>
      <c r="I1741" t="str">
        <f t="shared" si="213"/>
        <v>NO</v>
      </c>
      <c r="J1741" t="str">
        <f t="shared" si="208"/>
        <v>NO</v>
      </c>
      <c r="K1741">
        <v>18631</v>
      </c>
      <c r="L1741" t="str">
        <f t="shared" si="209"/>
        <v/>
      </c>
    </row>
    <row r="1742" spans="1:12" x14ac:dyDescent="0.25">
      <c r="A1742">
        <v>62744</v>
      </c>
      <c r="B1742">
        <f t="shared" si="207"/>
        <v>41890</v>
      </c>
      <c r="C1742">
        <v>0.61725099999999999</v>
      </c>
      <c r="D1742">
        <f t="shared" si="211"/>
        <v>1.6048526E-2</v>
      </c>
      <c r="E1742">
        <v>18642</v>
      </c>
      <c r="F1742">
        <v>-3.251953125</v>
      </c>
      <c r="G1742">
        <f t="shared" si="210"/>
        <v>-5.6757289151768725E-2</v>
      </c>
      <c r="H1742" t="str">
        <f t="shared" si="212"/>
        <v>NO</v>
      </c>
      <c r="I1742" t="str">
        <f t="shared" si="213"/>
        <v>NO</v>
      </c>
      <c r="J1742" t="str">
        <f t="shared" si="208"/>
        <v>NO</v>
      </c>
      <c r="K1742">
        <v>18642</v>
      </c>
      <c r="L1742" t="str">
        <f t="shared" si="209"/>
        <v/>
      </c>
    </row>
    <row r="1743" spans="1:12" x14ac:dyDescent="0.25">
      <c r="A1743">
        <v>62769</v>
      </c>
      <c r="B1743">
        <f t="shared" si="207"/>
        <v>41915</v>
      </c>
      <c r="C1743">
        <v>0.60022299999999995</v>
      </c>
      <c r="D1743">
        <f t="shared" si="211"/>
        <v>1.5005574999999998E-2</v>
      </c>
      <c r="E1743">
        <v>18652</v>
      </c>
      <c r="F1743">
        <v>-2.373046875</v>
      </c>
      <c r="G1743">
        <f t="shared" si="210"/>
        <v>-4.141748127291231E-2</v>
      </c>
      <c r="H1743" t="str">
        <f t="shared" si="212"/>
        <v>NO</v>
      </c>
      <c r="I1743" t="str">
        <f t="shared" si="213"/>
        <v>NO</v>
      </c>
      <c r="J1743" t="str">
        <f t="shared" si="208"/>
        <v>NO</v>
      </c>
      <c r="K1743">
        <v>18652</v>
      </c>
      <c r="L1743" t="str">
        <f t="shared" si="209"/>
        <v/>
      </c>
    </row>
    <row r="1744" spans="1:12" x14ac:dyDescent="0.25">
      <c r="A1744">
        <v>62794</v>
      </c>
      <c r="B1744">
        <f t="shared" si="207"/>
        <v>41940</v>
      </c>
      <c r="C1744">
        <v>0.55818599999999996</v>
      </c>
      <c r="D1744">
        <f t="shared" si="211"/>
        <v>1.3954649999999999E-2</v>
      </c>
      <c r="E1744">
        <v>18662</v>
      </c>
      <c r="F1744">
        <v>-1.58203125</v>
      </c>
      <c r="G1744">
        <f t="shared" si="210"/>
        <v>-2.7611654181941538E-2</v>
      </c>
      <c r="H1744" t="str">
        <f t="shared" si="212"/>
        <v>NO</v>
      </c>
      <c r="I1744" t="str">
        <f t="shared" si="213"/>
        <v>NO</v>
      </c>
      <c r="J1744" t="str">
        <f t="shared" si="208"/>
        <v>NO</v>
      </c>
      <c r="K1744">
        <v>18662</v>
      </c>
      <c r="L1744" t="str">
        <f t="shared" si="209"/>
        <v/>
      </c>
    </row>
    <row r="1745" spans="1:12" x14ac:dyDescent="0.25">
      <c r="A1745">
        <v>62820</v>
      </c>
      <c r="B1745">
        <f t="shared" si="207"/>
        <v>41966</v>
      </c>
      <c r="C1745">
        <v>0.48794700000000002</v>
      </c>
      <c r="D1745">
        <f t="shared" si="211"/>
        <v>1.2686622E-2</v>
      </c>
      <c r="E1745">
        <v>18673</v>
      </c>
      <c r="F1745">
        <v>-0.791015625</v>
      </c>
      <c r="G1745">
        <f t="shared" si="210"/>
        <v>-1.3805827090970769E-2</v>
      </c>
      <c r="H1745" t="str">
        <f t="shared" si="212"/>
        <v>NO</v>
      </c>
      <c r="I1745" t="str">
        <f t="shared" si="213"/>
        <v>NO</v>
      </c>
      <c r="J1745" t="str">
        <f t="shared" si="208"/>
        <v>NO</v>
      </c>
      <c r="K1745">
        <v>18673</v>
      </c>
      <c r="L1745" t="str">
        <f t="shared" si="209"/>
        <v/>
      </c>
    </row>
    <row r="1746" spans="1:12" x14ac:dyDescent="0.25">
      <c r="A1746">
        <v>62845</v>
      </c>
      <c r="B1746">
        <f t="shared" si="207"/>
        <v>41991</v>
      </c>
      <c r="C1746">
        <v>0.39110299999999998</v>
      </c>
      <c r="D1746">
        <f t="shared" si="211"/>
        <v>9.7775749999999984E-3</v>
      </c>
      <c r="E1746">
        <v>18683</v>
      </c>
      <c r="F1746">
        <v>8.7890625E-2</v>
      </c>
      <c r="G1746">
        <f t="shared" si="210"/>
        <v>1.5339807878856412E-3</v>
      </c>
      <c r="H1746" t="str">
        <f t="shared" si="212"/>
        <v>NO</v>
      </c>
      <c r="I1746" t="str">
        <f t="shared" si="213"/>
        <v>NO</v>
      </c>
      <c r="J1746" t="str">
        <f t="shared" si="208"/>
        <v>NO</v>
      </c>
      <c r="K1746">
        <v>18683</v>
      </c>
      <c r="L1746" t="str">
        <f t="shared" si="209"/>
        <v/>
      </c>
    </row>
    <row r="1747" spans="1:12" x14ac:dyDescent="0.25">
      <c r="A1747">
        <v>62870</v>
      </c>
      <c r="B1747">
        <f t="shared" si="207"/>
        <v>42016</v>
      </c>
      <c r="C1747">
        <v>0.27669899999999997</v>
      </c>
      <c r="D1747">
        <f t="shared" si="211"/>
        <v>6.9174749999999993E-3</v>
      </c>
      <c r="E1747">
        <v>18694</v>
      </c>
      <c r="F1747">
        <v>0.87890625</v>
      </c>
      <c r="G1747">
        <f t="shared" si="210"/>
        <v>1.5339807878856412E-2</v>
      </c>
      <c r="H1747" t="str">
        <f t="shared" si="212"/>
        <v>NO</v>
      </c>
      <c r="I1747" t="str">
        <f t="shared" si="213"/>
        <v>NO</v>
      </c>
      <c r="J1747" t="str">
        <f t="shared" si="208"/>
        <v>NO</v>
      </c>
      <c r="K1747">
        <v>18694</v>
      </c>
      <c r="L1747" t="str">
        <f t="shared" si="209"/>
        <v/>
      </c>
    </row>
    <row r="1748" spans="1:12" x14ac:dyDescent="0.25">
      <c r="A1748">
        <v>62895</v>
      </c>
      <c r="B1748">
        <f t="shared" si="207"/>
        <v>42041</v>
      </c>
      <c r="C1748">
        <v>0.156441</v>
      </c>
      <c r="D1748">
        <f t="shared" si="211"/>
        <v>3.9110250000000003E-3</v>
      </c>
      <c r="E1748">
        <v>18704</v>
      </c>
      <c r="F1748">
        <v>1.669921875</v>
      </c>
      <c r="G1748">
        <f t="shared" si="210"/>
        <v>2.9145634969827184E-2</v>
      </c>
      <c r="H1748" t="str">
        <f t="shared" si="212"/>
        <v>NO</v>
      </c>
      <c r="I1748" t="str">
        <f t="shared" si="213"/>
        <v>NO</v>
      </c>
      <c r="J1748" t="str">
        <f t="shared" si="208"/>
        <v>NO</v>
      </c>
      <c r="K1748">
        <v>18704</v>
      </c>
      <c r="L1748" t="str">
        <f t="shared" si="209"/>
        <v/>
      </c>
    </row>
    <row r="1749" spans="1:12" x14ac:dyDescent="0.25">
      <c r="A1749">
        <v>62921</v>
      </c>
      <c r="B1749">
        <f t="shared" si="207"/>
        <v>42067</v>
      </c>
      <c r="C1749">
        <v>2.3945000000000001E-2</v>
      </c>
      <c r="D1749">
        <f t="shared" si="211"/>
        <v>6.2257000000000002E-4</v>
      </c>
      <c r="E1749">
        <v>18715</v>
      </c>
      <c r="F1749">
        <v>2.548828125</v>
      </c>
      <c r="G1749">
        <f t="shared" si="210"/>
        <v>4.4485442848683596E-2</v>
      </c>
      <c r="H1749" t="str">
        <f t="shared" si="212"/>
        <v>NO</v>
      </c>
      <c r="I1749" t="str">
        <f t="shared" si="213"/>
        <v>NO</v>
      </c>
      <c r="J1749" t="str">
        <f t="shared" si="208"/>
        <v>NO</v>
      </c>
      <c r="K1749">
        <v>18715</v>
      </c>
      <c r="L1749" t="str">
        <f t="shared" si="209"/>
        <v/>
      </c>
    </row>
    <row r="1750" spans="1:12" x14ac:dyDescent="0.25">
      <c r="A1750">
        <v>62946</v>
      </c>
      <c r="B1750">
        <f t="shared" si="207"/>
        <v>42092</v>
      </c>
      <c r="C1750">
        <v>-0.104826</v>
      </c>
      <c r="D1750">
        <f t="shared" si="211"/>
        <v>-2.62065E-3</v>
      </c>
      <c r="E1750">
        <v>18725</v>
      </c>
      <c r="F1750">
        <v>3.33984375</v>
      </c>
      <c r="G1750">
        <f t="shared" si="210"/>
        <v>5.8291269939654368E-2</v>
      </c>
      <c r="H1750" t="str">
        <f t="shared" si="212"/>
        <v>NO</v>
      </c>
      <c r="I1750" t="str">
        <f t="shared" si="213"/>
        <v>NO</v>
      </c>
      <c r="J1750" t="str">
        <f t="shared" si="208"/>
        <v>NO</v>
      </c>
      <c r="K1750">
        <v>18725</v>
      </c>
      <c r="L1750" t="str">
        <f t="shared" si="209"/>
        <v/>
      </c>
    </row>
    <row r="1751" spans="1:12" x14ac:dyDescent="0.25">
      <c r="A1751">
        <v>62971</v>
      </c>
      <c r="B1751">
        <f t="shared" si="207"/>
        <v>42117</v>
      </c>
      <c r="C1751">
        <v>-0.23413</v>
      </c>
      <c r="D1751">
        <f t="shared" si="211"/>
        <v>-5.8532499999999999E-3</v>
      </c>
      <c r="E1751">
        <v>18735</v>
      </c>
      <c r="F1751">
        <v>4.04296875</v>
      </c>
      <c r="G1751">
        <f t="shared" si="210"/>
        <v>7.056311624273949E-2</v>
      </c>
      <c r="H1751" t="str">
        <f t="shared" si="212"/>
        <v>NO</v>
      </c>
      <c r="I1751" t="str">
        <f t="shared" si="213"/>
        <v>NO</v>
      </c>
      <c r="J1751" t="str">
        <f t="shared" si="208"/>
        <v>NO</v>
      </c>
      <c r="K1751">
        <v>18735</v>
      </c>
      <c r="L1751" t="str">
        <f t="shared" si="209"/>
        <v/>
      </c>
    </row>
    <row r="1752" spans="1:12" x14ac:dyDescent="0.25">
      <c r="A1752">
        <v>62997</v>
      </c>
      <c r="B1752">
        <f t="shared" si="207"/>
        <v>42143</v>
      </c>
      <c r="C1752">
        <v>-0.34480899999999998</v>
      </c>
      <c r="D1752">
        <f t="shared" si="211"/>
        <v>-8.9650339999999985E-3</v>
      </c>
      <c r="E1752">
        <v>18746</v>
      </c>
      <c r="F1752">
        <v>4.74609375</v>
      </c>
      <c r="G1752">
        <f t="shared" si="210"/>
        <v>8.283496254582462E-2</v>
      </c>
      <c r="H1752" t="str">
        <f t="shared" si="212"/>
        <v>NO</v>
      </c>
      <c r="I1752" t="str">
        <f t="shared" si="213"/>
        <v>NO</v>
      </c>
      <c r="J1752" t="str">
        <f t="shared" si="208"/>
        <v>NO</v>
      </c>
      <c r="K1752">
        <v>18746</v>
      </c>
      <c r="L1752" t="str">
        <f t="shared" si="209"/>
        <v/>
      </c>
    </row>
    <row r="1753" spans="1:12" x14ac:dyDescent="0.25">
      <c r="A1753">
        <v>63022</v>
      </c>
      <c r="B1753">
        <f t="shared" si="207"/>
        <v>42168</v>
      </c>
      <c r="C1753">
        <v>-0.44005699999999998</v>
      </c>
      <c r="D1753">
        <f t="shared" si="211"/>
        <v>-1.1001424999999999E-2</v>
      </c>
      <c r="E1753">
        <v>18756</v>
      </c>
      <c r="F1753">
        <v>5.361328125</v>
      </c>
      <c r="G1753">
        <f t="shared" si="210"/>
        <v>9.3572828061024099E-2</v>
      </c>
      <c r="H1753" t="str">
        <f t="shared" si="212"/>
        <v>NO</v>
      </c>
      <c r="I1753" t="str">
        <f t="shared" si="213"/>
        <v>NO</v>
      </c>
      <c r="J1753" t="str">
        <f t="shared" si="208"/>
        <v>NO</v>
      </c>
      <c r="K1753">
        <v>18756</v>
      </c>
      <c r="L1753" t="str">
        <f t="shared" si="209"/>
        <v/>
      </c>
    </row>
    <row r="1754" spans="1:12" x14ac:dyDescent="0.25">
      <c r="A1754">
        <v>63048</v>
      </c>
      <c r="B1754">
        <f t="shared" si="207"/>
        <v>42194</v>
      </c>
      <c r="C1754">
        <v>-0.51508500000000002</v>
      </c>
      <c r="D1754">
        <f t="shared" si="211"/>
        <v>-1.339221E-2</v>
      </c>
      <c r="E1754">
        <v>18767</v>
      </c>
      <c r="F1754">
        <v>6.064453125</v>
      </c>
      <c r="G1754">
        <f t="shared" si="210"/>
        <v>0.10584467436410924</v>
      </c>
      <c r="H1754" t="str">
        <f t="shared" si="212"/>
        <v>NO</v>
      </c>
      <c r="I1754" t="str">
        <f t="shared" si="213"/>
        <v>NO</v>
      </c>
      <c r="J1754" t="str">
        <f t="shared" si="208"/>
        <v>NO</v>
      </c>
      <c r="K1754">
        <v>18767</v>
      </c>
      <c r="L1754" t="str">
        <f t="shared" si="209"/>
        <v/>
      </c>
    </row>
    <row r="1755" spans="1:12" x14ac:dyDescent="0.25">
      <c r="A1755">
        <v>63073</v>
      </c>
      <c r="B1755">
        <f t="shared" si="207"/>
        <v>42219</v>
      </c>
      <c r="C1755">
        <v>-0.56084699999999998</v>
      </c>
      <c r="D1755">
        <f t="shared" si="211"/>
        <v>-1.4021175E-2</v>
      </c>
      <c r="E1755">
        <v>18777</v>
      </c>
      <c r="F1755">
        <v>6.591796875</v>
      </c>
      <c r="G1755">
        <f t="shared" si="210"/>
        <v>0.11504855909142309</v>
      </c>
      <c r="H1755" t="str">
        <f t="shared" si="212"/>
        <v>NO</v>
      </c>
      <c r="I1755" t="str">
        <f t="shared" si="213"/>
        <v>NO</v>
      </c>
      <c r="J1755" t="str">
        <f t="shared" si="208"/>
        <v>NO</v>
      </c>
      <c r="K1755">
        <v>18777</v>
      </c>
      <c r="L1755" t="str">
        <f t="shared" si="209"/>
        <v/>
      </c>
    </row>
    <row r="1756" spans="1:12" x14ac:dyDescent="0.25">
      <c r="A1756">
        <v>63085</v>
      </c>
      <c r="B1756">
        <f t="shared" si="207"/>
        <v>42231</v>
      </c>
      <c r="C1756">
        <v>-0.57095700000000005</v>
      </c>
      <c r="D1756">
        <f t="shared" si="211"/>
        <v>-6.8514840000000014E-3</v>
      </c>
      <c r="E1756">
        <v>18788</v>
      </c>
      <c r="F1756">
        <v>7.119140625</v>
      </c>
      <c r="G1756">
        <f t="shared" si="210"/>
        <v>0.12425244381873693</v>
      </c>
      <c r="H1756" t="str">
        <f t="shared" si="212"/>
        <v>NO</v>
      </c>
      <c r="I1756" t="str">
        <f t="shared" si="213"/>
        <v>NO</v>
      </c>
      <c r="J1756" t="str">
        <f t="shared" si="208"/>
        <v>NO</v>
      </c>
      <c r="K1756">
        <v>18788</v>
      </c>
      <c r="L1756" t="str">
        <f t="shared" si="209"/>
        <v/>
      </c>
    </row>
    <row r="1757" spans="1:12" x14ac:dyDescent="0.25">
      <c r="A1757">
        <v>63111</v>
      </c>
      <c r="B1757">
        <f t="shared" si="207"/>
        <v>42257</v>
      </c>
      <c r="C1757">
        <v>-0.577874</v>
      </c>
      <c r="D1757">
        <f t="shared" si="211"/>
        <v>-1.5024724E-2</v>
      </c>
      <c r="E1757">
        <v>18798</v>
      </c>
      <c r="F1757">
        <v>7.55859375</v>
      </c>
      <c r="G1757">
        <f t="shared" si="210"/>
        <v>0.13192234775816514</v>
      </c>
      <c r="H1757" t="str">
        <f t="shared" si="212"/>
        <v>NO</v>
      </c>
      <c r="I1757" t="str">
        <f t="shared" si="213"/>
        <v>NO</v>
      </c>
      <c r="J1757" t="str">
        <f t="shared" si="208"/>
        <v>NO</v>
      </c>
      <c r="K1757">
        <v>18798</v>
      </c>
      <c r="L1757" t="str">
        <f t="shared" si="209"/>
        <v/>
      </c>
    </row>
    <row r="1758" spans="1:12" x14ac:dyDescent="0.25">
      <c r="A1758">
        <v>63136</v>
      </c>
      <c r="B1758">
        <f t="shared" si="207"/>
        <v>42282</v>
      </c>
      <c r="C1758">
        <v>-0.55765399999999998</v>
      </c>
      <c r="D1758">
        <f t="shared" si="211"/>
        <v>-1.394135E-2</v>
      </c>
      <c r="E1758">
        <v>18808</v>
      </c>
      <c r="F1758">
        <v>7.998046875</v>
      </c>
      <c r="G1758">
        <f t="shared" si="210"/>
        <v>0.13959225169759334</v>
      </c>
      <c r="H1758" t="str">
        <f t="shared" si="212"/>
        <v>NO</v>
      </c>
      <c r="I1758" t="str">
        <f t="shared" si="213"/>
        <v>NO</v>
      </c>
      <c r="J1758" t="str">
        <f t="shared" si="208"/>
        <v>NO</v>
      </c>
      <c r="K1758">
        <v>18808</v>
      </c>
      <c r="L1758" t="str">
        <f t="shared" si="209"/>
        <v/>
      </c>
    </row>
    <row r="1759" spans="1:12" x14ac:dyDescent="0.25">
      <c r="A1759">
        <v>63161</v>
      </c>
      <c r="B1759">
        <f t="shared" si="207"/>
        <v>42307</v>
      </c>
      <c r="C1759">
        <v>-0.51242399999999999</v>
      </c>
      <c r="D1759">
        <f t="shared" si="211"/>
        <v>-1.2810599999999998E-2</v>
      </c>
      <c r="E1759">
        <v>18819</v>
      </c>
      <c r="F1759">
        <v>8.349609375</v>
      </c>
      <c r="G1759">
        <f t="shared" si="210"/>
        <v>0.14572817484913589</v>
      </c>
      <c r="H1759" t="str">
        <f t="shared" si="212"/>
        <v>NO</v>
      </c>
      <c r="I1759" t="str">
        <f t="shared" si="213"/>
        <v>NO</v>
      </c>
      <c r="J1759" t="str">
        <f t="shared" si="208"/>
        <v>NO</v>
      </c>
      <c r="K1759">
        <v>18819</v>
      </c>
      <c r="L1759" t="str">
        <f t="shared" si="209"/>
        <v/>
      </c>
    </row>
    <row r="1760" spans="1:12" x14ac:dyDescent="0.25">
      <c r="A1760">
        <v>63186</v>
      </c>
      <c r="B1760">
        <f t="shared" si="207"/>
        <v>42332</v>
      </c>
      <c r="C1760">
        <v>-0.44324999999999998</v>
      </c>
      <c r="D1760">
        <f t="shared" si="211"/>
        <v>-1.1081249999999999E-2</v>
      </c>
      <c r="E1760">
        <v>18829</v>
      </c>
      <c r="F1760">
        <v>8.525390625</v>
      </c>
      <c r="G1760">
        <f t="shared" si="210"/>
        <v>0.14879613642490719</v>
      </c>
      <c r="H1760" t="str">
        <f t="shared" si="212"/>
        <v>NO</v>
      </c>
      <c r="I1760" t="str">
        <f t="shared" si="213"/>
        <v>NO</v>
      </c>
      <c r="J1760" t="str">
        <f t="shared" si="208"/>
        <v>NO</v>
      </c>
      <c r="K1760">
        <v>18829</v>
      </c>
      <c r="L1760" t="str">
        <f t="shared" si="209"/>
        <v/>
      </c>
    </row>
    <row r="1761" spans="1:12" x14ac:dyDescent="0.25">
      <c r="A1761">
        <v>63212</v>
      </c>
      <c r="B1761">
        <f t="shared" si="207"/>
        <v>42358</v>
      </c>
      <c r="C1761">
        <v>-0.34214800000000001</v>
      </c>
      <c r="D1761">
        <f t="shared" si="211"/>
        <v>-8.8958480000000013E-3</v>
      </c>
      <c r="E1761">
        <v>18840</v>
      </c>
      <c r="F1761">
        <v>8.7890625</v>
      </c>
      <c r="G1761">
        <f t="shared" si="210"/>
        <v>0.15339807878856412</v>
      </c>
      <c r="H1761" t="str">
        <f t="shared" si="212"/>
        <v>NO</v>
      </c>
      <c r="I1761" t="str">
        <f t="shared" si="213"/>
        <v>NO</v>
      </c>
      <c r="J1761" t="str">
        <f t="shared" si="208"/>
        <v>NO</v>
      </c>
      <c r="K1761">
        <v>18840</v>
      </c>
      <c r="L1761" t="str">
        <f t="shared" si="209"/>
        <v/>
      </c>
    </row>
    <row r="1762" spans="1:12" x14ac:dyDescent="0.25">
      <c r="A1762">
        <v>63237</v>
      </c>
      <c r="B1762">
        <f t="shared" si="207"/>
        <v>42383</v>
      </c>
      <c r="C1762">
        <v>-0.22508400000000001</v>
      </c>
      <c r="D1762">
        <f t="shared" si="211"/>
        <v>-5.6271000000000003E-3</v>
      </c>
      <c r="E1762">
        <v>18850</v>
      </c>
      <c r="F1762">
        <v>8.876953125</v>
      </c>
      <c r="G1762">
        <f t="shared" si="210"/>
        <v>0.15493205957644976</v>
      </c>
      <c r="H1762" t="str">
        <f t="shared" si="212"/>
        <v>NO</v>
      </c>
      <c r="I1762" t="str">
        <f t="shared" si="213"/>
        <v>NO</v>
      </c>
      <c r="J1762" t="str">
        <f t="shared" si="208"/>
        <v>NO</v>
      </c>
      <c r="K1762">
        <v>18850</v>
      </c>
      <c r="L1762" t="str">
        <f t="shared" si="209"/>
        <v/>
      </c>
    </row>
    <row r="1763" spans="1:12" x14ac:dyDescent="0.25">
      <c r="A1763">
        <v>63263</v>
      </c>
      <c r="B1763">
        <f t="shared" si="207"/>
        <v>42409</v>
      </c>
      <c r="C1763">
        <v>-0.10216600000000001</v>
      </c>
      <c r="D1763">
        <f t="shared" si="211"/>
        <v>-2.6563160000000001E-3</v>
      </c>
      <c r="E1763">
        <v>18861</v>
      </c>
      <c r="F1763">
        <v>8.96484375</v>
      </c>
      <c r="G1763">
        <f t="shared" si="210"/>
        <v>0.1564660403643354</v>
      </c>
      <c r="H1763" t="str">
        <f t="shared" si="212"/>
        <v>YES</v>
      </c>
      <c r="I1763" t="str">
        <f t="shared" si="213"/>
        <v>NO</v>
      </c>
      <c r="J1763" t="str">
        <f t="shared" si="208"/>
        <v>YES</v>
      </c>
      <c r="K1763">
        <v>18861</v>
      </c>
      <c r="L1763">
        <f t="shared" si="209"/>
        <v>8.96484375</v>
      </c>
    </row>
    <row r="1764" spans="1:12" x14ac:dyDescent="0.25">
      <c r="A1764">
        <v>63288</v>
      </c>
      <c r="B1764">
        <f t="shared" si="207"/>
        <v>42434</v>
      </c>
      <c r="C1764">
        <v>3.0329999999999999E-2</v>
      </c>
      <c r="D1764">
        <f t="shared" si="211"/>
        <v>7.5825000000000003E-4</v>
      </c>
      <c r="E1764">
        <v>18871</v>
      </c>
      <c r="F1764">
        <v>8.876953125</v>
      </c>
      <c r="G1764">
        <f t="shared" si="210"/>
        <v>0.15493205957644976</v>
      </c>
      <c r="H1764" t="str">
        <f t="shared" si="212"/>
        <v>NO</v>
      </c>
      <c r="I1764" t="str">
        <f t="shared" si="213"/>
        <v>NO</v>
      </c>
      <c r="J1764" t="str">
        <f t="shared" si="208"/>
        <v>NO</v>
      </c>
      <c r="K1764">
        <v>18871</v>
      </c>
      <c r="L1764" t="str">
        <f t="shared" si="209"/>
        <v/>
      </c>
    </row>
    <row r="1765" spans="1:12" x14ac:dyDescent="0.25">
      <c r="A1765">
        <v>63301</v>
      </c>
      <c r="B1765">
        <f t="shared" si="207"/>
        <v>42447</v>
      </c>
      <c r="C1765">
        <v>9.5247999999999999E-2</v>
      </c>
      <c r="D1765">
        <f t="shared" si="211"/>
        <v>1.238224E-3</v>
      </c>
      <c r="E1765">
        <v>18881</v>
      </c>
      <c r="F1765">
        <v>8.7890625</v>
      </c>
      <c r="G1765">
        <f t="shared" si="210"/>
        <v>0.15339807878856412</v>
      </c>
      <c r="H1765" t="str">
        <f t="shared" si="212"/>
        <v>NO</v>
      </c>
      <c r="I1765" t="str">
        <f t="shared" si="213"/>
        <v>NO</v>
      </c>
      <c r="J1765" t="str">
        <f t="shared" si="208"/>
        <v>NO</v>
      </c>
      <c r="K1765">
        <v>18881</v>
      </c>
      <c r="L1765" t="str">
        <f t="shared" si="209"/>
        <v/>
      </c>
    </row>
    <row r="1766" spans="1:12" x14ac:dyDescent="0.25">
      <c r="A1766">
        <v>63326</v>
      </c>
      <c r="B1766">
        <f t="shared" si="207"/>
        <v>42472</v>
      </c>
      <c r="C1766">
        <v>0.21071699999999999</v>
      </c>
      <c r="D1766">
        <f t="shared" si="211"/>
        <v>5.2679249999999997E-3</v>
      </c>
      <c r="E1766">
        <v>18892</v>
      </c>
      <c r="F1766">
        <v>8.61328125</v>
      </c>
      <c r="G1766">
        <f t="shared" si="210"/>
        <v>0.15033011721279282</v>
      </c>
      <c r="H1766" t="str">
        <f t="shared" si="212"/>
        <v>NO</v>
      </c>
      <c r="I1766" t="str">
        <f t="shared" si="213"/>
        <v>NO</v>
      </c>
      <c r="J1766" t="str">
        <f t="shared" si="208"/>
        <v>NO</v>
      </c>
      <c r="K1766">
        <v>18892</v>
      </c>
      <c r="L1766" t="str">
        <f t="shared" si="209"/>
        <v/>
      </c>
    </row>
    <row r="1767" spans="1:12" x14ac:dyDescent="0.25">
      <c r="A1767">
        <v>63351</v>
      </c>
      <c r="B1767">
        <f t="shared" si="207"/>
        <v>42497</v>
      </c>
      <c r="C1767">
        <v>0.32512099999999999</v>
      </c>
      <c r="D1767">
        <f t="shared" si="211"/>
        <v>8.1280249999999988E-3</v>
      </c>
      <c r="E1767">
        <v>18902</v>
      </c>
      <c r="F1767">
        <v>8.349609375</v>
      </c>
      <c r="G1767">
        <f t="shared" si="210"/>
        <v>0.14572817484913589</v>
      </c>
      <c r="H1767" t="str">
        <f t="shared" si="212"/>
        <v>NO</v>
      </c>
      <c r="I1767" t="str">
        <f t="shared" si="213"/>
        <v>NO</v>
      </c>
      <c r="J1767" t="str">
        <f t="shared" si="208"/>
        <v>NO</v>
      </c>
      <c r="K1767">
        <v>18902</v>
      </c>
      <c r="L1767" t="str">
        <f t="shared" si="209"/>
        <v/>
      </c>
    </row>
    <row r="1768" spans="1:12" x14ac:dyDescent="0.25">
      <c r="A1768">
        <v>63377</v>
      </c>
      <c r="B1768">
        <f t="shared" si="207"/>
        <v>42523</v>
      </c>
      <c r="C1768">
        <v>0.42249700000000001</v>
      </c>
      <c r="D1768">
        <f t="shared" si="211"/>
        <v>1.0984922000000001E-2</v>
      </c>
      <c r="E1768">
        <v>18913</v>
      </c>
      <c r="F1768">
        <v>8.0859375</v>
      </c>
      <c r="G1768">
        <f t="shared" si="210"/>
        <v>0.14112623248547898</v>
      </c>
      <c r="H1768" t="str">
        <f t="shared" si="212"/>
        <v>NO</v>
      </c>
      <c r="I1768" t="str">
        <f t="shared" si="213"/>
        <v>NO</v>
      </c>
      <c r="J1768" t="str">
        <f t="shared" si="208"/>
        <v>NO</v>
      </c>
      <c r="K1768">
        <v>18913</v>
      </c>
      <c r="L1768" t="str">
        <f t="shared" si="209"/>
        <v/>
      </c>
    </row>
    <row r="1769" spans="1:12" x14ac:dyDescent="0.25">
      <c r="A1769">
        <v>63402</v>
      </c>
      <c r="B1769">
        <f t="shared" si="207"/>
        <v>42548</v>
      </c>
      <c r="C1769">
        <v>0.500718</v>
      </c>
      <c r="D1769">
        <f t="shared" si="211"/>
        <v>1.2517949999999998E-2</v>
      </c>
      <c r="E1769">
        <v>18923</v>
      </c>
      <c r="F1769">
        <v>7.646484375</v>
      </c>
      <c r="G1769">
        <f t="shared" si="210"/>
        <v>0.13345632854605077</v>
      </c>
      <c r="H1769" t="str">
        <f t="shared" si="212"/>
        <v>NO</v>
      </c>
      <c r="I1769" t="str">
        <f t="shared" si="213"/>
        <v>NO</v>
      </c>
      <c r="J1769" t="str">
        <f t="shared" si="208"/>
        <v>NO</v>
      </c>
      <c r="K1769">
        <v>18923</v>
      </c>
      <c r="L1769" t="str">
        <f t="shared" si="209"/>
        <v/>
      </c>
    </row>
    <row r="1770" spans="1:12" x14ac:dyDescent="0.25">
      <c r="A1770">
        <v>63427</v>
      </c>
      <c r="B1770">
        <f t="shared" si="207"/>
        <v>42573</v>
      </c>
      <c r="C1770">
        <v>0.55871800000000005</v>
      </c>
      <c r="D1770">
        <f t="shared" si="211"/>
        <v>1.3967950000000002E-2</v>
      </c>
      <c r="E1770">
        <v>18934</v>
      </c>
      <c r="F1770">
        <v>7.294921875</v>
      </c>
      <c r="G1770">
        <f t="shared" si="210"/>
        <v>0.12732040539450823</v>
      </c>
      <c r="H1770" t="str">
        <f t="shared" si="212"/>
        <v>NO</v>
      </c>
      <c r="I1770" t="str">
        <f t="shared" si="213"/>
        <v>NO</v>
      </c>
      <c r="J1770" t="str">
        <f t="shared" si="208"/>
        <v>NO</v>
      </c>
      <c r="K1770">
        <v>18934</v>
      </c>
      <c r="L1770" t="str">
        <f t="shared" si="209"/>
        <v/>
      </c>
    </row>
    <row r="1771" spans="1:12" x14ac:dyDescent="0.25">
      <c r="A1771">
        <v>63453</v>
      </c>
      <c r="B1771">
        <f t="shared" si="207"/>
        <v>42599</v>
      </c>
      <c r="C1771">
        <v>0.58904900000000004</v>
      </c>
      <c r="D1771">
        <f t="shared" si="211"/>
        <v>1.5315274E-2</v>
      </c>
      <c r="E1771">
        <v>18944</v>
      </c>
      <c r="F1771">
        <v>6.767578125</v>
      </c>
      <c r="G1771">
        <f t="shared" si="210"/>
        <v>0.11811652066719437</v>
      </c>
      <c r="H1771" t="str">
        <f t="shared" si="212"/>
        <v>NO</v>
      </c>
      <c r="I1771" t="str">
        <f t="shared" si="213"/>
        <v>NO</v>
      </c>
      <c r="J1771" t="str">
        <f t="shared" si="208"/>
        <v>NO</v>
      </c>
      <c r="K1771">
        <v>18944</v>
      </c>
      <c r="L1771" t="str">
        <f t="shared" si="209"/>
        <v/>
      </c>
    </row>
    <row r="1772" spans="1:12" x14ac:dyDescent="0.25">
      <c r="A1772">
        <v>63478</v>
      </c>
      <c r="B1772">
        <f t="shared" si="207"/>
        <v>42624</v>
      </c>
      <c r="C1772">
        <v>0.59436999999999995</v>
      </c>
      <c r="D1772">
        <f t="shared" si="211"/>
        <v>1.4859249999999999E-2</v>
      </c>
      <c r="E1772">
        <v>18954</v>
      </c>
      <c r="F1772">
        <v>6.15234375</v>
      </c>
      <c r="G1772">
        <f t="shared" si="210"/>
        <v>0.10737865515199488</v>
      </c>
      <c r="H1772" t="str">
        <f t="shared" si="212"/>
        <v>NO</v>
      </c>
      <c r="I1772" t="str">
        <f t="shared" si="213"/>
        <v>NO</v>
      </c>
      <c r="J1772" t="str">
        <f t="shared" si="208"/>
        <v>NO</v>
      </c>
      <c r="K1772">
        <v>18954</v>
      </c>
      <c r="L1772" t="str">
        <f t="shared" si="209"/>
        <v/>
      </c>
    </row>
    <row r="1773" spans="1:12" x14ac:dyDescent="0.25">
      <c r="A1773">
        <v>63503</v>
      </c>
      <c r="B1773">
        <f t="shared" si="207"/>
        <v>42649</v>
      </c>
      <c r="C1773">
        <v>0.56669999999999998</v>
      </c>
      <c r="D1773">
        <f t="shared" si="211"/>
        <v>1.4167500000000001E-2</v>
      </c>
      <c r="E1773">
        <v>18965</v>
      </c>
      <c r="F1773">
        <v>5.537109375</v>
      </c>
      <c r="G1773">
        <f t="shared" si="210"/>
        <v>9.6640789636795399E-2</v>
      </c>
      <c r="H1773" t="str">
        <f t="shared" si="212"/>
        <v>NO</v>
      </c>
      <c r="I1773" t="str">
        <f t="shared" si="213"/>
        <v>NO</v>
      </c>
      <c r="J1773" t="str">
        <f t="shared" si="208"/>
        <v>NO</v>
      </c>
      <c r="K1773">
        <v>18965</v>
      </c>
      <c r="L1773" t="str">
        <f t="shared" si="209"/>
        <v/>
      </c>
    </row>
    <row r="1774" spans="1:12" x14ac:dyDescent="0.25">
      <c r="A1774">
        <v>63528</v>
      </c>
      <c r="B1774">
        <f t="shared" si="207"/>
        <v>42674</v>
      </c>
      <c r="C1774">
        <v>0.51987399999999995</v>
      </c>
      <c r="D1774">
        <f t="shared" si="211"/>
        <v>1.2996849999999999E-2</v>
      </c>
      <c r="E1774">
        <v>18975</v>
      </c>
      <c r="F1774">
        <v>4.921875</v>
      </c>
      <c r="G1774">
        <f t="shared" si="210"/>
        <v>8.5902924121595906E-2</v>
      </c>
      <c r="H1774" t="str">
        <f t="shared" si="212"/>
        <v>NO</v>
      </c>
      <c r="I1774" t="str">
        <f t="shared" si="213"/>
        <v>NO</v>
      </c>
      <c r="J1774" t="str">
        <f t="shared" si="208"/>
        <v>NO</v>
      </c>
      <c r="K1774">
        <v>18975</v>
      </c>
      <c r="L1774" t="str">
        <f t="shared" si="209"/>
        <v/>
      </c>
    </row>
    <row r="1775" spans="1:12" x14ac:dyDescent="0.25">
      <c r="A1775">
        <v>63554</v>
      </c>
      <c r="B1775">
        <f t="shared" si="207"/>
        <v>42700</v>
      </c>
      <c r="C1775">
        <v>0.44697500000000001</v>
      </c>
      <c r="D1775">
        <f t="shared" si="211"/>
        <v>1.1621349999999999E-2</v>
      </c>
      <c r="E1775">
        <v>18986</v>
      </c>
      <c r="F1775">
        <v>4.21875</v>
      </c>
      <c r="G1775">
        <f t="shared" si="210"/>
        <v>7.3631077818510776E-2</v>
      </c>
      <c r="H1775" t="str">
        <f t="shared" si="212"/>
        <v>NO</v>
      </c>
      <c r="I1775" t="str">
        <f t="shared" si="213"/>
        <v>NO</v>
      </c>
      <c r="J1775" t="str">
        <f t="shared" si="208"/>
        <v>NO</v>
      </c>
      <c r="K1775">
        <v>18986</v>
      </c>
      <c r="L1775" t="str">
        <f t="shared" si="209"/>
        <v/>
      </c>
    </row>
    <row r="1776" spans="1:12" x14ac:dyDescent="0.25">
      <c r="A1776">
        <v>63579</v>
      </c>
      <c r="B1776">
        <f t="shared" si="207"/>
        <v>42725</v>
      </c>
      <c r="C1776">
        <v>0.34640500000000002</v>
      </c>
      <c r="D1776">
        <f t="shared" si="211"/>
        <v>8.6601250000000012E-3</v>
      </c>
      <c r="E1776">
        <v>18996</v>
      </c>
      <c r="F1776">
        <v>3.515625</v>
      </c>
      <c r="G1776">
        <f t="shared" si="210"/>
        <v>6.1359231515425647E-2</v>
      </c>
      <c r="H1776" t="str">
        <f t="shared" si="212"/>
        <v>NO</v>
      </c>
      <c r="I1776" t="str">
        <f t="shared" si="213"/>
        <v>NO</v>
      </c>
      <c r="J1776" t="str">
        <f t="shared" si="208"/>
        <v>NO</v>
      </c>
      <c r="K1776">
        <v>18996</v>
      </c>
      <c r="L1776" t="str">
        <f t="shared" si="209"/>
        <v/>
      </c>
    </row>
    <row r="1777" spans="1:12" x14ac:dyDescent="0.25">
      <c r="A1777">
        <v>63604</v>
      </c>
      <c r="B1777">
        <f t="shared" si="207"/>
        <v>42750</v>
      </c>
      <c r="C1777">
        <v>0.23306499999999999</v>
      </c>
      <c r="D1777">
        <f t="shared" si="211"/>
        <v>5.8266250000000002E-3</v>
      </c>
      <c r="E1777">
        <v>19007</v>
      </c>
      <c r="F1777">
        <v>2.724609375</v>
      </c>
      <c r="G1777">
        <f t="shared" si="210"/>
        <v>4.7553404424454875E-2</v>
      </c>
      <c r="H1777" t="str">
        <f t="shared" si="212"/>
        <v>NO</v>
      </c>
      <c r="I1777" t="str">
        <f t="shared" si="213"/>
        <v>NO</v>
      </c>
      <c r="J1777" t="str">
        <f t="shared" si="208"/>
        <v>NO</v>
      </c>
      <c r="K1777">
        <v>19007</v>
      </c>
      <c r="L1777" t="str">
        <f t="shared" si="209"/>
        <v/>
      </c>
    </row>
    <row r="1778" spans="1:12" x14ac:dyDescent="0.25">
      <c r="A1778">
        <v>63629</v>
      </c>
      <c r="B1778">
        <f t="shared" si="207"/>
        <v>42775</v>
      </c>
      <c r="C1778">
        <v>0.101634</v>
      </c>
      <c r="D1778">
        <f t="shared" si="211"/>
        <v>2.5408499999999999E-3</v>
      </c>
      <c r="E1778">
        <v>19017</v>
      </c>
      <c r="F1778">
        <v>1.93359375</v>
      </c>
      <c r="G1778">
        <f t="shared" si="210"/>
        <v>3.3747577333484109E-2</v>
      </c>
      <c r="H1778" t="str">
        <f t="shared" si="212"/>
        <v>NO</v>
      </c>
      <c r="I1778" t="str">
        <f t="shared" si="213"/>
        <v>NO</v>
      </c>
      <c r="J1778" t="str">
        <f t="shared" si="208"/>
        <v>NO</v>
      </c>
      <c r="K1778">
        <v>19017</v>
      </c>
      <c r="L1778" t="str">
        <f t="shared" si="209"/>
        <v/>
      </c>
    </row>
    <row r="1779" spans="1:12" x14ac:dyDescent="0.25">
      <c r="A1779">
        <v>63655</v>
      </c>
      <c r="B1779">
        <f t="shared" si="207"/>
        <v>42801</v>
      </c>
      <c r="C1779">
        <v>-3.3522999999999997E-2</v>
      </c>
      <c r="D1779">
        <f t="shared" si="211"/>
        <v>-8.715979999999999E-4</v>
      </c>
      <c r="E1779">
        <v>19027</v>
      </c>
      <c r="F1779">
        <v>1.142578125</v>
      </c>
      <c r="G1779">
        <f t="shared" si="210"/>
        <v>1.9941750242513337E-2</v>
      </c>
      <c r="H1779" t="str">
        <f t="shared" si="212"/>
        <v>NO</v>
      </c>
      <c r="I1779" t="str">
        <f t="shared" si="213"/>
        <v>NO</v>
      </c>
      <c r="J1779" t="str">
        <f t="shared" si="208"/>
        <v>NO</v>
      </c>
      <c r="K1779">
        <v>19027</v>
      </c>
      <c r="L1779" t="str">
        <f t="shared" si="209"/>
        <v/>
      </c>
    </row>
    <row r="1780" spans="1:12" x14ac:dyDescent="0.25">
      <c r="A1780">
        <v>63680</v>
      </c>
      <c r="B1780">
        <f t="shared" si="207"/>
        <v>42826</v>
      </c>
      <c r="C1780">
        <v>-0.16229399999999999</v>
      </c>
      <c r="D1780">
        <f t="shared" si="211"/>
        <v>-4.0573499999999995E-3</v>
      </c>
      <c r="E1780">
        <v>19038</v>
      </c>
      <c r="F1780">
        <v>0.3515625</v>
      </c>
      <c r="G1780">
        <f t="shared" si="210"/>
        <v>6.1359231515425647E-3</v>
      </c>
      <c r="H1780" t="str">
        <f t="shared" si="212"/>
        <v>NO</v>
      </c>
      <c r="I1780" t="str">
        <f t="shared" si="213"/>
        <v>NO</v>
      </c>
      <c r="J1780" t="str">
        <f t="shared" si="208"/>
        <v>NO</v>
      </c>
      <c r="K1780">
        <v>19038</v>
      </c>
      <c r="L1780" t="str">
        <f t="shared" si="209"/>
        <v/>
      </c>
    </row>
    <row r="1781" spans="1:12" x14ac:dyDescent="0.25">
      <c r="A1781">
        <v>63706</v>
      </c>
      <c r="B1781">
        <f t="shared" si="207"/>
        <v>42852</v>
      </c>
      <c r="C1781">
        <v>-0.27935900000000002</v>
      </c>
      <c r="D1781">
        <f t="shared" si="211"/>
        <v>-7.2633340000000006E-3</v>
      </c>
      <c r="E1781">
        <v>19048</v>
      </c>
      <c r="F1781">
        <v>-0.52734375</v>
      </c>
      <c r="G1781">
        <f t="shared" si="210"/>
        <v>-9.203884727313847E-3</v>
      </c>
      <c r="H1781" t="str">
        <f t="shared" si="212"/>
        <v>NO</v>
      </c>
      <c r="I1781" t="str">
        <f t="shared" si="213"/>
        <v>NO</v>
      </c>
      <c r="J1781" t="str">
        <f t="shared" si="208"/>
        <v>NO</v>
      </c>
      <c r="K1781">
        <v>19048</v>
      </c>
      <c r="L1781" t="str">
        <f t="shared" si="209"/>
        <v/>
      </c>
    </row>
    <row r="1782" spans="1:12" x14ac:dyDescent="0.25">
      <c r="A1782">
        <v>63731</v>
      </c>
      <c r="B1782">
        <f t="shared" si="207"/>
        <v>42877</v>
      </c>
      <c r="C1782">
        <v>-0.38790999999999998</v>
      </c>
      <c r="D1782">
        <f t="shared" si="211"/>
        <v>-9.6977499999999998E-3</v>
      </c>
      <c r="E1782">
        <v>19059</v>
      </c>
      <c r="F1782">
        <v>-1.318359375</v>
      </c>
      <c r="G1782">
        <f t="shared" si="210"/>
        <v>-2.3009711818284619E-2</v>
      </c>
      <c r="H1782" t="str">
        <f t="shared" si="212"/>
        <v>NO</v>
      </c>
      <c r="I1782" t="str">
        <f t="shared" si="213"/>
        <v>NO</v>
      </c>
      <c r="J1782" t="str">
        <f t="shared" si="208"/>
        <v>NO</v>
      </c>
      <c r="K1782">
        <v>19059</v>
      </c>
      <c r="L1782" t="str">
        <f t="shared" si="209"/>
        <v/>
      </c>
    </row>
    <row r="1783" spans="1:12" x14ac:dyDescent="0.25">
      <c r="A1783">
        <v>63757</v>
      </c>
      <c r="B1783">
        <f t="shared" si="207"/>
        <v>42903</v>
      </c>
      <c r="C1783">
        <v>-0.47411199999999998</v>
      </c>
      <c r="D1783">
        <f t="shared" si="211"/>
        <v>-1.2326912000000001E-2</v>
      </c>
      <c r="E1783">
        <v>19069</v>
      </c>
      <c r="F1783">
        <v>-2.109375</v>
      </c>
      <c r="G1783">
        <f t="shared" si="210"/>
        <v>-3.6815538909255388E-2</v>
      </c>
      <c r="H1783" t="str">
        <f t="shared" si="212"/>
        <v>NO</v>
      </c>
      <c r="I1783" t="str">
        <f t="shared" si="213"/>
        <v>NO</v>
      </c>
      <c r="J1783" t="str">
        <f t="shared" si="208"/>
        <v>NO</v>
      </c>
      <c r="K1783">
        <v>19069</v>
      </c>
      <c r="L1783" t="str">
        <f t="shared" si="209"/>
        <v/>
      </c>
    </row>
    <row r="1784" spans="1:12" x14ac:dyDescent="0.25">
      <c r="A1784">
        <v>63782</v>
      </c>
      <c r="B1784">
        <f t="shared" si="207"/>
        <v>42928</v>
      </c>
      <c r="C1784">
        <v>-0.53264500000000004</v>
      </c>
      <c r="D1784">
        <f t="shared" si="211"/>
        <v>-1.3316125000000002E-2</v>
      </c>
      <c r="E1784">
        <v>19079</v>
      </c>
      <c r="F1784">
        <v>-2.98828125</v>
      </c>
      <c r="G1784">
        <f t="shared" si="210"/>
        <v>-5.2155346788111796E-2</v>
      </c>
      <c r="H1784" t="str">
        <f t="shared" si="212"/>
        <v>NO</v>
      </c>
      <c r="I1784" t="str">
        <f t="shared" si="213"/>
        <v>NO</v>
      </c>
      <c r="J1784" t="str">
        <f t="shared" si="208"/>
        <v>NO</v>
      </c>
      <c r="K1784">
        <v>19079</v>
      </c>
      <c r="L1784" t="str">
        <f t="shared" si="209"/>
        <v/>
      </c>
    </row>
    <row r="1785" spans="1:12" x14ac:dyDescent="0.25">
      <c r="A1785">
        <v>63807</v>
      </c>
      <c r="B1785">
        <f t="shared" si="207"/>
        <v>42953</v>
      </c>
      <c r="C1785">
        <v>-0.56350699999999998</v>
      </c>
      <c r="D1785">
        <f t="shared" si="211"/>
        <v>-1.4087674999999999E-2</v>
      </c>
      <c r="E1785">
        <v>19090</v>
      </c>
      <c r="F1785">
        <v>-3.69140625</v>
      </c>
      <c r="G1785">
        <f t="shared" si="210"/>
        <v>-6.4427193091196919E-2</v>
      </c>
      <c r="H1785" t="str">
        <f t="shared" si="212"/>
        <v>NO</v>
      </c>
      <c r="I1785" t="str">
        <f t="shared" si="213"/>
        <v>NO</v>
      </c>
      <c r="J1785" t="str">
        <f t="shared" si="208"/>
        <v>NO</v>
      </c>
      <c r="K1785">
        <v>19090</v>
      </c>
      <c r="L1785" t="str">
        <f t="shared" si="209"/>
        <v/>
      </c>
    </row>
    <row r="1786" spans="1:12" x14ac:dyDescent="0.25">
      <c r="A1786">
        <v>63832</v>
      </c>
      <c r="B1786">
        <f t="shared" si="207"/>
        <v>42978</v>
      </c>
      <c r="C1786">
        <v>-0.57255299999999998</v>
      </c>
      <c r="D1786">
        <f t="shared" si="211"/>
        <v>-1.4313824999999999E-2</v>
      </c>
      <c r="E1786">
        <v>19100</v>
      </c>
      <c r="F1786">
        <v>-4.482421875</v>
      </c>
      <c r="G1786">
        <f t="shared" si="210"/>
        <v>-7.8233020182167698E-2</v>
      </c>
      <c r="H1786" t="str">
        <f t="shared" si="212"/>
        <v>NO</v>
      </c>
      <c r="I1786" t="str">
        <f t="shared" si="213"/>
        <v>NO</v>
      </c>
      <c r="J1786" t="str">
        <f t="shared" si="208"/>
        <v>NO</v>
      </c>
      <c r="K1786">
        <v>19100</v>
      </c>
      <c r="L1786" t="str">
        <f t="shared" si="209"/>
        <v/>
      </c>
    </row>
    <row r="1787" spans="1:12" x14ac:dyDescent="0.25">
      <c r="A1787">
        <v>63858</v>
      </c>
      <c r="B1787">
        <f t="shared" si="207"/>
        <v>43004</v>
      </c>
      <c r="C1787">
        <v>-0.55233299999999996</v>
      </c>
      <c r="D1787">
        <f t="shared" si="211"/>
        <v>-1.4360657999999998E-2</v>
      </c>
      <c r="E1787">
        <v>19111</v>
      </c>
      <c r="F1787">
        <v>-5.185546875</v>
      </c>
      <c r="G1787">
        <f t="shared" si="210"/>
        <v>-9.0504866485252827E-2</v>
      </c>
      <c r="H1787" t="str">
        <f t="shared" si="212"/>
        <v>NO</v>
      </c>
      <c r="I1787" t="str">
        <f t="shared" si="213"/>
        <v>NO</v>
      </c>
      <c r="J1787" t="str">
        <f t="shared" si="208"/>
        <v>NO</v>
      </c>
      <c r="K1787">
        <v>19111</v>
      </c>
      <c r="L1787" t="str">
        <f t="shared" si="209"/>
        <v/>
      </c>
    </row>
    <row r="1788" spans="1:12" x14ac:dyDescent="0.25">
      <c r="A1788">
        <v>63883</v>
      </c>
      <c r="B1788">
        <f t="shared" si="207"/>
        <v>43029</v>
      </c>
      <c r="C1788">
        <v>-0.503911</v>
      </c>
      <c r="D1788">
        <f t="shared" si="211"/>
        <v>-1.2597775E-2</v>
      </c>
      <c r="E1788">
        <v>19121</v>
      </c>
      <c r="F1788">
        <v>-5.80078125</v>
      </c>
      <c r="G1788">
        <f t="shared" si="210"/>
        <v>-0.10124273200045232</v>
      </c>
      <c r="H1788" t="str">
        <f t="shared" si="212"/>
        <v>NO</v>
      </c>
      <c r="I1788" t="str">
        <f t="shared" si="213"/>
        <v>NO</v>
      </c>
      <c r="J1788" t="str">
        <f t="shared" si="208"/>
        <v>NO</v>
      </c>
      <c r="K1788">
        <v>19121</v>
      </c>
      <c r="L1788" t="str">
        <f t="shared" si="209"/>
        <v/>
      </c>
    </row>
    <row r="1789" spans="1:12" x14ac:dyDescent="0.25">
      <c r="A1789">
        <v>63908</v>
      </c>
      <c r="B1789">
        <f t="shared" si="207"/>
        <v>43054</v>
      </c>
      <c r="C1789">
        <v>-0.43154300000000001</v>
      </c>
      <c r="D1789">
        <f t="shared" si="211"/>
        <v>-1.0788575E-2</v>
      </c>
      <c r="E1789">
        <v>19132</v>
      </c>
      <c r="F1789">
        <v>-6.50390625</v>
      </c>
      <c r="G1789">
        <f t="shared" si="210"/>
        <v>-0.11351457830353745</v>
      </c>
      <c r="H1789" t="str">
        <f t="shared" si="212"/>
        <v>NO</v>
      </c>
      <c r="I1789" t="str">
        <f t="shared" si="213"/>
        <v>NO</v>
      </c>
      <c r="J1789" t="str">
        <f t="shared" si="208"/>
        <v>NO</v>
      </c>
      <c r="K1789">
        <v>19132</v>
      </c>
      <c r="L1789" t="str">
        <f t="shared" si="209"/>
        <v/>
      </c>
    </row>
    <row r="1790" spans="1:12" x14ac:dyDescent="0.25">
      <c r="A1790">
        <v>63934</v>
      </c>
      <c r="B1790">
        <f t="shared" si="207"/>
        <v>43080</v>
      </c>
      <c r="C1790">
        <v>-0.33682699999999999</v>
      </c>
      <c r="D1790">
        <f t="shared" si="211"/>
        <v>-8.7575019999999986E-3</v>
      </c>
      <c r="E1790">
        <v>19142</v>
      </c>
      <c r="F1790">
        <v>-7.03125</v>
      </c>
      <c r="G1790">
        <f t="shared" si="210"/>
        <v>-0.12271846303085129</v>
      </c>
      <c r="H1790" t="str">
        <f t="shared" si="212"/>
        <v>NO</v>
      </c>
      <c r="I1790" t="str">
        <f t="shared" si="213"/>
        <v>NO</v>
      </c>
      <c r="J1790" t="str">
        <f t="shared" si="208"/>
        <v>NO</v>
      </c>
      <c r="K1790">
        <v>19142</v>
      </c>
      <c r="L1790" t="str">
        <f t="shared" si="209"/>
        <v/>
      </c>
    </row>
    <row r="1791" spans="1:12" x14ac:dyDescent="0.25">
      <c r="A1791">
        <v>63959</v>
      </c>
      <c r="B1791">
        <f t="shared" si="207"/>
        <v>43105</v>
      </c>
      <c r="C1791">
        <v>-0.224552</v>
      </c>
      <c r="D1791">
        <f t="shared" si="211"/>
        <v>-5.6138000000000004E-3</v>
      </c>
      <c r="E1791">
        <v>19152</v>
      </c>
      <c r="F1791">
        <v>-7.55859375</v>
      </c>
      <c r="G1791">
        <f t="shared" si="210"/>
        <v>-0.13192234775816514</v>
      </c>
      <c r="H1791" t="str">
        <f t="shared" si="212"/>
        <v>NO</v>
      </c>
      <c r="I1791" t="str">
        <f t="shared" si="213"/>
        <v>NO</v>
      </c>
      <c r="J1791" t="str">
        <f t="shared" si="208"/>
        <v>NO</v>
      </c>
      <c r="K1791">
        <v>19152</v>
      </c>
      <c r="L1791" t="str">
        <f t="shared" si="209"/>
        <v/>
      </c>
    </row>
    <row r="1792" spans="1:12" x14ac:dyDescent="0.25">
      <c r="A1792">
        <v>63985</v>
      </c>
      <c r="B1792">
        <f t="shared" si="207"/>
        <v>43131</v>
      </c>
      <c r="C1792">
        <v>-0.104826</v>
      </c>
      <c r="D1792">
        <f t="shared" si="211"/>
        <v>-2.7254760000000001E-3</v>
      </c>
      <c r="E1792">
        <v>19163</v>
      </c>
      <c r="F1792">
        <v>-7.998046875</v>
      </c>
      <c r="G1792">
        <f t="shared" si="210"/>
        <v>-0.13959225169759334</v>
      </c>
      <c r="H1792" t="str">
        <f t="shared" si="212"/>
        <v>NO</v>
      </c>
      <c r="I1792" t="str">
        <f t="shared" si="213"/>
        <v>NO</v>
      </c>
      <c r="J1792" t="str">
        <f t="shared" si="208"/>
        <v>NO</v>
      </c>
      <c r="K1792">
        <v>19163</v>
      </c>
      <c r="L1792" t="str">
        <f t="shared" si="209"/>
        <v/>
      </c>
    </row>
    <row r="1793" spans="1:12" x14ac:dyDescent="0.25">
      <c r="A1793">
        <v>64010</v>
      </c>
      <c r="B1793">
        <f t="shared" si="207"/>
        <v>43156</v>
      </c>
      <c r="C1793">
        <v>2.5009E-2</v>
      </c>
      <c r="D1793">
        <f t="shared" si="211"/>
        <v>6.2522499999999998E-4</v>
      </c>
      <c r="E1793">
        <v>19173</v>
      </c>
      <c r="F1793">
        <v>-8.4375</v>
      </c>
      <c r="G1793">
        <f t="shared" si="210"/>
        <v>-0.14726215563702155</v>
      </c>
      <c r="H1793" t="str">
        <f t="shared" si="212"/>
        <v>NO</v>
      </c>
      <c r="I1793" t="str">
        <f t="shared" si="213"/>
        <v>NO</v>
      </c>
      <c r="J1793" t="str">
        <f t="shared" si="208"/>
        <v>NO</v>
      </c>
      <c r="K1793">
        <v>19173</v>
      </c>
      <c r="L1793" t="str">
        <f t="shared" si="209"/>
        <v/>
      </c>
    </row>
    <row r="1794" spans="1:12" x14ac:dyDescent="0.25">
      <c r="A1794">
        <v>64035</v>
      </c>
      <c r="B1794">
        <f t="shared" ref="B1794:B1857" si="214">A1794-$R$2</f>
        <v>43181</v>
      </c>
      <c r="C1794">
        <v>0.150588</v>
      </c>
      <c r="D1794">
        <f t="shared" si="211"/>
        <v>3.7646999999999997E-3</v>
      </c>
      <c r="E1794">
        <v>19184</v>
      </c>
      <c r="F1794">
        <v>-8.7890625</v>
      </c>
      <c r="G1794">
        <f t="shared" si="210"/>
        <v>-0.15339807878856412</v>
      </c>
      <c r="H1794" t="str">
        <f t="shared" si="212"/>
        <v>NO</v>
      </c>
      <c r="I1794" t="str">
        <f t="shared" si="213"/>
        <v>NO</v>
      </c>
      <c r="J1794" t="str">
        <f t="shared" ref="J1794:J1857" si="215">IF(OR(I1794="YES",H1794="YES"),"YES","NO")</f>
        <v>NO</v>
      </c>
      <c r="K1794">
        <v>19184</v>
      </c>
      <c r="L1794" t="str">
        <f t="shared" ref="L1794:L1857" si="216">IF(J1794="YES",F1794, "")</f>
        <v/>
      </c>
    </row>
    <row r="1795" spans="1:12" x14ac:dyDescent="0.25">
      <c r="A1795">
        <v>64048</v>
      </c>
      <c r="B1795">
        <f t="shared" si="214"/>
        <v>43194</v>
      </c>
      <c r="C1795">
        <v>0.21444099999999999</v>
      </c>
      <c r="D1795">
        <f t="shared" si="211"/>
        <v>2.7877329999999997E-3</v>
      </c>
      <c r="E1795">
        <v>19194</v>
      </c>
      <c r="F1795">
        <v>-8.96484375</v>
      </c>
      <c r="G1795">
        <f t="shared" ref="G1795:G1858" si="217">F1795*PI()/180</f>
        <v>-0.1564660403643354</v>
      </c>
      <c r="H1795" t="str">
        <f t="shared" si="212"/>
        <v>NO</v>
      </c>
      <c r="I1795" t="str">
        <f t="shared" si="213"/>
        <v>NO</v>
      </c>
      <c r="J1795" t="str">
        <f t="shared" si="215"/>
        <v>NO</v>
      </c>
      <c r="K1795">
        <v>19194</v>
      </c>
      <c r="L1795" t="str">
        <f t="shared" si="216"/>
        <v/>
      </c>
    </row>
    <row r="1796" spans="1:12" x14ac:dyDescent="0.25">
      <c r="A1796">
        <v>64061</v>
      </c>
      <c r="B1796">
        <f t="shared" si="214"/>
        <v>43207</v>
      </c>
      <c r="C1796">
        <v>0.13675300000000001</v>
      </c>
      <c r="D1796">
        <f t="shared" ref="D1796:D1859" si="218">(C1796*(B1796-B1795))/1000</f>
        <v>1.7777890000000003E-3</v>
      </c>
      <c r="E1796">
        <v>19205</v>
      </c>
      <c r="F1796">
        <v>-9.140625</v>
      </c>
      <c r="G1796">
        <f t="shared" si="217"/>
        <v>-0.1595340019401067</v>
      </c>
      <c r="H1796" t="str">
        <f t="shared" si="212"/>
        <v>NO</v>
      </c>
      <c r="I1796" t="str">
        <f t="shared" si="213"/>
        <v>NO</v>
      </c>
      <c r="J1796" t="str">
        <f t="shared" si="215"/>
        <v>NO</v>
      </c>
      <c r="K1796">
        <v>19205</v>
      </c>
      <c r="L1796" t="str">
        <f t="shared" si="216"/>
        <v/>
      </c>
    </row>
    <row r="1797" spans="1:12" x14ac:dyDescent="0.25">
      <c r="A1797">
        <v>64086</v>
      </c>
      <c r="B1797">
        <f t="shared" si="214"/>
        <v>43232</v>
      </c>
      <c r="C1797">
        <v>0.37939600000000001</v>
      </c>
      <c r="D1797">
        <f t="shared" si="218"/>
        <v>9.4848999999999992E-3</v>
      </c>
      <c r="E1797">
        <v>19215</v>
      </c>
      <c r="F1797">
        <v>-9.228515625</v>
      </c>
      <c r="G1797">
        <f t="shared" si="217"/>
        <v>-0.16106798272799233</v>
      </c>
      <c r="H1797" t="str">
        <f t="shared" si="212"/>
        <v>NO</v>
      </c>
      <c r="I1797" t="str">
        <f t="shared" si="213"/>
        <v>NO</v>
      </c>
      <c r="J1797" t="str">
        <f t="shared" si="215"/>
        <v>NO</v>
      </c>
      <c r="K1797">
        <v>19215</v>
      </c>
      <c r="L1797" t="str">
        <f t="shared" si="216"/>
        <v/>
      </c>
    </row>
    <row r="1798" spans="1:12" x14ac:dyDescent="0.25">
      <c r="A1798">
        <v>64111</v>
      </c>
      <c r="B1798">
        <f t="shared" si="214"/>
        <v>43257</v>
      </c>
      <c r="C1798">
        <v>0.467727</v>
      </c>
      <c r="D1798">
        <f t="shared" si="218"/>
        <v>1.1693175E-2</v>
      </c>
      <c r="E1798">
        <v>19225</v>
      </c>
      <c r="F1798">
        <v>-9.31640625</v>
      </c>
      <c r="G1798">
        <f t="shared" si="217"/>
        <v>-0.16260196351587797</v>
      </c>
      <c r="H1798" t="str">
        <f t="shared" ref="H1798:H1861" si="219">IF(AND(F1798=MAX(F1794:F1802), _xlfn.STDEV.P(F1794:F1802)&gt;$S$2),"YES","NO")</f>
        <v>NO</v>
      </c>
      <c r="I1798" t="str">
        <f t="shared" ref="I1798:I1861" si="220">IF(AND(F1798=MIN(F1794:F1802), _xlfn.STDEV.P(F1794:F1802)&gt;$S$2),"YES","NO")</f>
        <v>YES</v>
      </c>
      <c r="J1798" t="str">
        <f t="shared" si="215"/>
        <v>YES</v>
      </c>
      <c r="K1798">
        <v>19225</v>
      </c>
      <c r="L1798">
        <f t="shared" si="216"/>
        <v>-9.31640625</v>
      </c>
    </row>
    <row r="1799" spans="1:12" x14ac:dyDescent="0.25">
      <c r="A1799">
        <v>64136</v>
      </c>
      <c r="B1799">
        <f t="shared" si="214"/>
        <v>43282</v>
      </c>
      <c r="C1799">
        <v>0.52572700000000006</v>
      </c>
      <c r="D1799">
        <f t="shared" si="218"/>
        <v>1.3143175000000002E-2</v>
      </c>
      <c r="E1799">
        <v>19236</v>
      </c>
      <c r="F1799">
        <v>-9.228515625</v>
      </c>
      <c r="G1799">
        <f t="shared" si="217"/>
        <v>-0.16106798272799233</v>
      </c>
      <c r="H1799" t="str">
        <f t="shared" si="219"/>
        <v>NO</v>
      </c>
      <c r="I1799" t="str">
        <f t="shared" si="220"/>
        <v>NO</v>
      </c>
      <c r="J1799" t="str">
        <f t="shared" si="215"/>
        <v>NO</v>
      </c>
      <c r="K1799">
        <v>19236</v>
      </c>
      <c r="L1799" t="str">
        <f t="shared" si="216"/>
        <v/>
      </c>
    </row>
    <row r="1800" spans="1:12" x14ac:dyDescent="0.25">
      <c r="A1800">
        <v>64162</v>
      </c>
      <c r="B1800">
        <f t="shared" si="214"/>
        <v>43308</v>
      </c>
      <c r="C1800">
        <v>0.56457100000000005</v>
      </c>
      <c r="D1800">
        <f t="shared" si="218"/>
        <v>1.4678846000000002E-2</v>
      </c>
      <c r="E1800">
        <v>19246</v>
      </c>
      <c r="F1800">
        <v>-9.052734375</v>
      </c>
      <c r="G1800">
        <f t="shared" si="217"/>
        <v>-0.15800002115222103</v>
      </c>
      <c r="H1800" t="str">
        <f t="shared" si="219"/>
        <v>NO</v>
      </c>
      <c r="I1800" t="str">
        <f t="shared" si="220"/>
        <v>NO</v>
      </c>
      <c r="J1800" t="str">
        <f t="shared" si="215"/>
        <v>NO</v>
      </c>
      <c r="K1800">
        <v>19246</v>
      </c>
      <c r="L1800" t="str">
        <f t="shared" si="216"/>
        <v/>
      </c>
    </row>
    <row r="1801" spans="1:12" x14ac:dyDescent="0.25">
      <c r="A1801">
        <v>64187</v>
      </c>
      <c r="B1801">
        <f t="shared" si="214"/>
        <v>43333</v>
      </c>
      <c r="C1801">
        <v>0.57840599999999998</v>
      </c>
      <c r="D1801">
        <f t="shared" si="218"/>
        <v>1.4460149999999998E-2</v>
      </c>
      <c r="E1801">
        <v>19257</v>
      </c>
      <c r="F1801">
        <v>-8.876953125</v>
      </c>
      <c r="G1801">
        <f t="shared" si="217"/>
        <v>-0.15493205957644976</v>
      </c>
      <c r="H1801" t="str">
        <f t="shared" si="219"/>
        <v>NO</v>
      </c>
      <c r="I1801" t="str">
        <f t="shared" si="220"/>
        <v>NO</v>
      </c>
      <c r="J1801" t="str">
        <f t="shared" si="215"/>
        <v>NO</v>
      </c>
      <c r="K1801">
        <v>19257</v>
      </c>
      <c r="L1801" t="str">
        <f t="shared" si="216"/>
        <v/>
      </c>
    </row>
    <row r="1802" spans="1:12" x14ac:dyDescent="0.25">
      <c r="A1802">
        <v>64212</v>
      </c>
      <c r="B1802">
        <f t="shared" si="214"/>
        <v>43358</v>
      </c>
      <c r="C1802">
        <v>0.566168</v>
      </c>
      <c r="D1802">
        <f t="shared" si="218"/>
        <v>1.4154199999999999E-2</v>
      </c>
      <c r="E1802">
        <v>19267</v>
      </c>
      <c r="F1802">
        <v>-8.61328125</v>
      </c>
      <c r="G1802">
        <f t="shared" si="217"/>
        <v>-0.15033011721279282</v>
      </c>
      <c r="H1802" t="str">
        <f t="shared" si="219"/>
        <v>NO</v>
      </c>
      <c r="I1802" t="str">
        <f t="shared" si="220"/>
        <v>NO</v>
      </c>
      <c r="J1802" t="str">
        <f t="shared" si="215"/>
        <v>NO</v>
      </c>
      <c r="K1802">
        <v>19267</v>
      </c>
      <c r="L1802" t="str">
        <f t="shared" si="216"/>
        <v/>
      </c>
    </row>
    <row r="1803" spans="1:12" x14ac:dyDescent="0.25">
      <c r="A1803">
        <v>64225</v>
      </c>
      <c r="B1803">
        <f t="shared" si="214"/>
        <v>43371</v>
      </c>
      <c r="C1803">
        <v>0.55180099999999999</v>
      </c>
      <c r="D1803">
        <f t="shared" si="218"/>
        <v>7.173413E-3</v>
      </c>
      <c r="E1803">
        <v>19278</v>
      </c>
      <c r="F1803">
        <v>-8.26171875</v>
      </c>
      <c r="G1803">
        <f t="shared" si="217"/>
        <v>-0.14419419406125028</v>
      </c>
      <c r="H1803" t="str">
        <f t="shared" si="219"/>
        <v>NO</v>
      </c>
      <c r="I1803" t="str">
        <f t="shared" si="220"/>
        <v>NO</v>
      </c>
      <c r="J1803" t="str">
        <f t="shared" si="215"/>
        <v>NO</v>
      </c>
      <c r="K1803">
        <v>19278</v>
      </c>
      <c r="L1803" t="str">
        <f t="shared" si="216"/>
        <v/>
      </c>
    </row>
    <row r="1804" spans="1:12" x14ac:dyDescent="0.25">
      <c r="A1804">
        <v>64250</v>
      </c>
      <c r="B1804">
        <f t="shared" si="214"/>
        <v>43396</v>
      </c>
      <c r="C1804">
        <v>0.49912200000000001</v>
      </c>
      <c r="D1804">
        <f t="shared" si="218"/>
        <v>1.2478049999999999E-2</v>
      </c>
      <c r="E1804">
        <v>19288</v>
      </c>
      <c r="F1804">
        <v>-7.822265625</v>
      </c>
      <c r="G1804">
        <f t="shared" si="217"/>
        <v>-0.13652429012182207</v>
      </c>
      <c r="H1804" t="str">
        <f t="shared" si="219"/>
        <v>NO</v>
      </c>
      <c r="I1804" t="str">
        <f t="shared" si="220"/>
        <v>NO</v>
      </c>
      <c r="J1804" t="str">
        <f t="shared" si="215"/>
        <v>NO</v>
      </c>
      <c r="K1804">
        <v>19288</v>
      </c>
      <c r="L1804" t="str">
        <f t="shared" si="216"/>
        <v/>
      </c>
    </row>
    <row r="1805" spans="1:12" x14ac:dyDescent="0.25">
      <c r="A1805">
        <v>64275</v>
      </c>
      <c r="B1805">
        <f t="shared" si="214"/>
        <v>43421</v>
      </c>
      <c r="C1805">
        <v>0.424626</v>
      </c>
      <c r="D1805">
        <f t="shared" si="218"/>
        <v>1.0615650000000001E-2</v>
      </c>
      <c r="E1805">
        <v>19298</v>
      </c>
      <c r="F1805">
        <v>-7.3828125</v>
      </c>
      <c r="G1805">
        <f t="shared" si="217"/>
        <v>-0.12885438618239384</v>
      </c>
      <c r="H1805" t="str">
        <f t="shared" si="219"/>
        <v>NO</v>
      </c>
      <c r="I1805" t="str">
        <f t="shared" si="220"/>
        <v>NO</v>
      </c>
      <c r="J1805" t="str">
        <f t="shared" si="215"/>
        <v>NO</v>
      </c>
      <c r="K1805">
        <v>19298</v>
      </c>
      <c r="L1805" t="str">
        <f t="shared" si="216"/>
        <v/>
      </c>
    </row>
    <row r="1806" spans="1:12" x14ac:dyDescent="0.25">
      <c r="A1806">
        <v>64301</v>
      </c>
      <c r="B1806">
        <f t="shared" si="214"/>
        <v>43447</v>
      </c>
      <c r="C1806">
        <v>0.32884600000000003</v>
      </c>
      <c r="D1806">
        <f t="shared" si="218"/>
        <v>8.5499960000000007E-3</v>
      </c>
      <c r="E1806">
        <v>19309</v>
      </c>
      <c r="F1806">
        <v>-6.85546875</v>
      </c>
      <c r="G1806">
        <f t="shared" si="217"/>
        <v>-0.11965050145508001</v>
      </c>
      <c r="H1806" t="str">
        <f t="shared" si="219"/>
        <v>NO</v>
      </c>
      <c r="I1806" t="str">
        <f t="shared" si="220"/>
        <v>NO</v>
      </c>
      <c r="J1806" t="str">
        <f t="shared" si="215"/>
        <v>NO</v>
      </c>
      <c r="K1806">
        <v>19309</v>
      </c>
      <c r="L1806" t="str">
        <f t="shared" si="216"/>
        <v/>
      </c>
    </row>
    <row r="1807" spans="1:12" x14ac:dyDescent="0.25">
      <c r="A1807">
        <v>64326</v>
      </c>
      <c r="B1807">
        <f t="shared" si="214"/>
        <v>43472</v>
      </c>
      <c r="C1807">
        <v>0.22295499999999999</v>
      </c>
      <c r="D1807">
        <f t="shared" si="218"/>
        <v>5.573874999999999E-3</v>
      </c>
      <c r="E1807">
        <v>19319</v>
      </c>
      <c r="F1807">
        <v>-6.240234375</v>
      </c>
      <c r="G1807">
        <f t="shared" si="217"/>
        <v>-0.10891263593988053</v>
      </c>
      <c r="H1807" t="str">
        <f t="shared" si="219"/>
        <v>NO</v>
      </c>
      <c r="I1807" t="str">
        <f t="shared" si="220"/>
        <v>NO</v>
      </c>
      <c r="J1807" t="str">
        <f t="shared" si="215"/>
        <v>NO</v>
      </c>
      <c r="K1807">
        <v>19319</v>
      </c>
      <c r="L1807" t="str">
        <f t="shared" si="216"/>
        <v/>
      </c>
    </row>
    <row r="1808" spans="1:12" x14ac:dyDescent="0.25">
      <c r="A1808">
        <v>64351</v>
      </c>
      <c r="B1808">
        <f t="shared" si="214"/>
        <v>43497</v>
      </c>
      <c r="C1808">
        <v>0.10535799999999999</v>
      </c>
      <c r="D1808">
        <f t="shared" si="218"/>
        <v>2.6339499999999999E-3</v>
      </c>
      <c r="E1808">
        <v>19330</v>
      </c>
      <c r="F1808">
        <v>-5.625</v>
      </c>
      <c r="G1808">
        <f t="shared" si="217"/>
        <v>-9.8174770424681035E-2</v>
      </c>
      <c r="H1808" t="str">
        <f t="shared" si="219"/>
        <v>NO</v>
      </c>
      <c r="I1808" t="str">
        <f t="shared" si="220"/>
        <v>NO</v>
      </c>
      <c r="J1808" t="str">
        <f t="shared" si="215"/>
        <v>NO</v>
      </c>
      <c r="K1808">
        <v>19330</v>
      </c>
      <c r="L1808" t="str">
        <f t="shared" si="216"/>
        <v/>
      </c>
    </row>
    <row r="1809" spans="1:12" x14ac:dyDescent="0.25">
      <c r="A1809">
        <v>64376</v>
      </c>
      <c r="B1809">
        <f t="shared" si="214"/>
        <v>43522</v>
      </c>
      <c r="C1809">
        <v>-1.4367E-2</v>
      </c>
      <c r="D1809">
        <f t="shared" si="218"/>
        <v>-3.5917499999999999E-4</v>
      </c>
      <c r="E1809">
        <v>19340</v>
      </c>
      <c r="F1809">
        <v>-4.921875</v>
      </c>
      <c r="G1809">
        <f t="shared" si="217"/>
        <v>-8.5902924121595906E-2</v>
      </c>
      <c r="H1809" t="str">
        <f t="shared" si="219"/>
        <v>NO</v>
      </c>
      <c r="I1809" t="str">
        <f t="shared" si="220"/>
        <v>NO</v>
      </c>
      <c r="J1809" t="str">
        <f t="shared" si="215"/>
        <v>NO</v>
      </c>
      <c r="K1809">
        <v>19340</v>
      </c>
      <c r="L1809" t="str">
        <f t="shared" si="216"/>
        <v/>
      </c>
    </row>
    <row r="1810" spans="1:12" x14ac:dyDescent="0.25">
      <c r="A1810">
        <v>64402</v>
      </c>
      <c r="B1810">
        <f t="shared" si="214"/>
        <v>43548</v>
      </c>
      <c r="C1810">
        <v>-2.1280000000000001E-3</v>
      </c>
      <c r="D1810">
        <f t="shared" si="218"/>
        <v>-5.5328000000000003E-5</v>
      </c>
      <c r="E1810">
        <v>19351</v>
      </c>
      <c r="F1810">
        <v>-4.130859375</v>
      </c>
      <c r="G1810">
        <f t="shared" si="217"/>
        <v>-7.209709703062514E-2</v>
      </c>
      <c r="H1810" t="str">
        <f t="shared" si="219"/>
        <v>NO</v>
      </c>
      <c r="I1810" t="str">
        <f t="shared" si="220"/>
        <v>NO</v>
      </c>
      <c r="J1810" t="str">
        <f t="shared" si="215"/>
        <v>NO</v>
      </c>
      <c r="K1810">
        <v>19351</v>
      </c>
      <c r="L1810" t="str">
        <f t="shared" si="216"/>
        <v/>
      </c>
    </row>
    <row r="1811" spans="1:12" x14ac:dyDescent="0.25">
      <c r="A1811">
        <v>64414</v>
      </c>
      <c r="B1811">
        <f t="shared" si="214"/>
        <v>43560</v>
      </c>
      <c r="C1811">
        <v>-0.19741400000000001</v>
      </c>
      <c r="D1811">
        <f t="shared" si="218"/>
        <v>-2.3689680000000004E-3</v>
      </c>
      <c r="E1811">
        <v>19361</v>
      </c>
      <c r="F1811">
        <v>-3.427734375</v>
      </c>
      <c r="G1811">
        <f t="shared" si="217"/>
        <v>-5.9825250727540004E-2</v>
      </c>
      <c r="H1811" t="str">
        <f t="shared" si="219"/>
        <v>NO</v>
      </c>
      <c r="I1811" t="str">
        <f t="shared" si="220"/>
        <v>NO</v>
      </c>
      <c r="J1811" t="str">
        <f t="shared" si="215"/>
        <v>NO</v>
      </c>
      <c r="K1811">
        <v>19361</v>
      </c>
      <c r="L1811" t="str">
        <f t="shared" si="216"/>
        <v/>
      </c>
    </row>
    <row r="1812" spans="1:12" x14ac:dyDescent="0.25">
      <c r="A1812">
        <v>64440</v>
      </c>
      <c r="B1812">
        <f t="shared" si="214"/>
        <v>43586</v>
      </c>
      <c r="C1812">
        <v>-0.30915700000000002</v>
      </c>
      <c r="D1812">
        <f t="shared" si="218"/>
        <v>-8.0380820000000002E-3</v>
      </c>
      <c r="E1812">
        <v>19371</v>
      </c>
      <c r="F1812">
        <v>-2.63671875</v>
      </c>
      <c r="G1812">
        <f t="shared" si="217"/>
        <v>-4.6019423636569239E-2</v>
      </c>
      <c r="H1812" t="str">
        <f t="shared" si="219"/>
        <v>NO</v>
      </c>
      <c r="I1812" t="str">
        <f t="shared" si="220"/>
        <v>NO</v>
      </c>
      <c r="J1812" t="str">
        <f t="shared" si="215"/>
        <v>NO</v>
      </c>
      <c r="K1812">
        <v>19371</v>
      </c>
      <c r="L1812" t="str">
        <f t="shared" si="216"/>
        <v/>
      </c>
    </row>
    <row r="1813" spans="1:12" x14ac:dyDescent="0.25">
      <c r="A1813">
        <v>64465</v>
      </c>
      <c r="B1813">
        <f t="shared" si="214"/>
        <v>43611</v>
      </c>
      <c r="C1813">
        <v>-0.399617</v>
      </c>
      <c r="D1813">
        <f t="shared" si="218"/>
        <v>-9.9904250000000007E-3</v>
      </c>
      <c r="E1813">
        <v>19382</v>
      </c>
      <c r="F1813">
        <v>-1.845703125</v>
      </c>
      <c r="G1813">
        <f t="shared" si="217"/>
        <v>-3.2213596545598459E-2</v>
      </c>
      <c r="H1813" t="str">
        <f t="shared" si="219"/>
        <v>NO</v>
      </c>
      <c r="I1813" t="str">
        <f t="shared" si="220"/>
        <v>NO</v>
      </c>
      <c r="J1813" t="str">
        <f t="shared" si="215"/>
        <v>NO</v>
      </c>
      <c r="K1813">
        <v>19382</v>
      </c>
      <c r="L1813" t="str">
        <f t="shared" si="216"/>
        <v/>
      </c>
    </row>
    <row r="1814" spans="1:12" x14ac:dyDescent="0.25">
      <c r="A1814">
        <v>64491</v>
      </c>
      <c r="B1814">
        <f t="shared" si="214"/>
        <v>43637</v>
      </c>
      <c r="C1814">
        <v>-0.46879100000000001</v>
      </c>
      <c r="D1814">
        <f t="shared" si="218"/>
        <v>-1.2188566E-2</v>
      </c>
      <c r="E1814">
        <v>19392</v>
      </c>
      <c r="F1814">
        <v>-1.0546875</v>
      </c>
      <c r="G1814">
        <f t="shared" si="217"/>
        <v>-1.8407769454627694E-2</v>
      </c>
      <c r="H1814" t="str">
        <f t="shared" si="219"/>
        <v>NO</v>
      </c>
      <c r="I1814" t="str">
        <f t="shared" si="220"/>
        <v>NO</v>
      </c>
      <c r="J1814" t="str">
        <f t="shared" si="215"/>
        <v>NO</v>
      </c>
      <c r="K1814">
        <v>19392</v>
      </c>
      <c r="L1814" t="str">
        <f t="shared" si="216"/>
        <v/>
      </c>
    </row>
    <row r="1815" spans="1:12" x14ac:dyDescent="0.25">
      <c r="A1815">
        <v>64516</v>
      </c>
      <c r="B1815">
        <f t="shared" si="214"/>
        <v>43662</v>
      </c>
      <c r="C1815">
        <v>-0.51934199999999997</v>
      </c>
      <c r="D1815">
        <f t="shared" si="218"/>
        <v>-1.298355E-2</v>
      </c>
      <c r="E1815">
        <v>19403</v>
      </c>
      <c r="F1815">
        <v>-0.263671875</v>
      </c>
      <c r="G1815">
        <f t="shared" si="217"/>
        <v>-4.6019423636569235E-3</v>
      </c>
      <c r="H1815" t="str">
        <f t="shared" si="219"/>
        <v>NO</v>
      </c>
      <c r="I1815" t="str">
        <f t="shared" si="220"/>
        <v>NO</v>
      </c>
      <c r="J1815" t="str">
        <f t="shared" si="215"/>
        <v>NO</v>
      </c>
      <c r="K1815">
        <v>19403</v>
      </c>
      <c r="L1815" t="str">
        <f t="shared" si="216"/>
        <v/>
      </c>
    </row>
    <row r="1816" spans="1:12" x14ac:dyDescent="0.25">
      <c r="A1816">
        <v>64541</v>
      </c>
      <c r="B1816">
        <f t="shared" si="214"/>
        <v>43687</v>
      </c>
      <c r="C1816">
        <v>-0.54860799999999998</v>
      </c>
      <c r="D1816">
        <f t="shared" si="218"/>
        <v>-1.3715199999999999E-2</v>
      </c>
      <c r="E1816">
        <v>19413</v>
      </c>
      <c r="F1816">
        <v>0.615234375</v>
      </c>
      <c r="G1816">
        <f t="shared" si="217"/>
        <v>1.0737865515199488E-2</v>
      </c>
      <c r="H1816" t="str">
        <f t="shared" si="219"/>
        <v>NO</v>
      </c>
      <c r="I1816" t="str">
        <f t="shared" si="220"/>
        <v>NO</v>
      </c>
      <c r="J1816" t="str">
        <f t="shared" si="215"/>
        <v>NO</v>
      </c>
      <c r="K1816">
        <v>19413</v>
      </c>
      <c r="L1816" t="str">
        <f t="shared" si="216"/>
        <v/>
      </c>
    </row>
    <row r="1817" spans="1:12" x14ac:dyDescent="0.25">
      <c r="A1817">
        <v>64567</v>
      </c>
      <c r="B1817">
        <f t="shared" si="214"/>
        <v>43713</v>
      </c>
      <c r="C1817">
        <v>-0.54701200000000005</v>
      </c>
      <c r="D1817">
        <f t="shared" si="218"/>
        <v>-1.4222312000000003E-2</v>
      </c>
      <c r="E1817">
        <v>19424</v>
      </c>
      <c r="F1817">
        <v>1.40625</v>
      </c>
      <c r="G1817">
        <f t="shared" si="217"/>
        <v>2.4543692606170259E-2</v>
      </c>
      <c r="H1817" t="str">
        <f t="shared" si="219"/>
        <v>NO</v>
      </c>
      <c r="I1817" t="str">
        <f t="shared" si="220"/>
        <v>NO</v>
      </c>
      <c r="J1817" t="str">
        <f t="shared" si="215"/>
        <v>NO</v>
      </c>
      <c r="K1817">
        <v>19424</v>
      </c>
      <c r="L1817" t="str">
        <f t="shared" si="216"/>
        <v/>
      </c>
    </row>
    <row r="1818" spans="1:12" x14ac:dyDescent="0.25">
      <c r="A1818">
        <v>64592</v>
      </c>
      <c r="B1818">
        <f t="shared" si="214"/>
        <v>43738</v>
      </c>
      <c r="C1818">
        <v>-0.51348899999999997</v>
      </c>
      <c r="D1818">
        <f t="shared" si="218"/>
        <v>-1.2837225000000001E-2</v>
      </c>
      <c r="E1818">
        <v>19434</v>
      </c>
      <c r="F1818">
        <v>2.197265625</v>
      </c>
      <c r="G1818">
        <f t="shared" si="217"/>
        <v>3.8349519697141031E-2</v>
      </c>
      <c r="H1818" t="str">
        <f t="shared" si="219"/>
        <v>NO</v>
      </c>
      <c r="I1818" t="str">
        <f t="shared" si="220"/>
        <v>NO</v>
      </c>
      <c r="J1818" t="str">
        <f t="shared" si="215"/>
        <v>NO</v>
      </c>
      <c r="K1818">
        <v>19434</v>
      </c>
      <c r="L1818" t="str">
        <f t="shared" si="216"/>
        <v/>
      </c>
    </row>
    <row r="1819" spans="1:12" x14ac:dyDescent="0.25">
      <c r="A1819">
        <v>64617</v>
      </c>
      <c r="B1819">
        <f t="shared" si="214"/>
        <v>43763</v>
      </c>
      <c r="C1819">
        <v>-0.45974500000000001</v>
      </c>
      <c r="D1819">
        <f t="shared" si="218"/>
        <v>-1.1493625E-2</v>
      </c>
      <c r="E1819">
        <v>19444</v>
      </c>
      <c r="F1819">
        <v>2.98828125</v>
      </c>
      <c r="G1819">
        <f t="shared" si="217"/>
        <v>5.2155346788111796E-2</v>
      </c>
      <c r="H1819" t="str">
        <f t="shared" si="219"/>
        <v>NO</v>
      </c>
      <c r="I1819" t="str">
        <f t="shared" si="220"/>
        <v>NO</v>
      </c>
      <c r="J1819" t="str">
        <f t="shared" si="215"/>
        <v>NO</v>
      </c>
      <c r="K1819">
        <v>19444</v>
      </c>
      <c r="L1819" t="str">
        <f t="shared" si="216"/>
        <v/>
      </c>
    </row>
    <row r="1820" spans="1:12" x14ac:dyDescent="0.25">
      <c r="A1820">
        <v>64643</v>
      </c>
      <c r="B1820">
        <f t="shared" si="214"/>
        <v>43789</v>
      </c>
      <c r="C1820">
        <v>-0.387378</v>
      </c>
      <c r="D1820">
        <f t="shared" si="218"/>
        <v>-1.0071828E-2</v>
      </c>
      <c r="E1820">
        <v>19455</v>
      </c>
      <c r="F1820">
        <v>3.69140625</v>
      </c>
      <c r="G1820">
        <f t="shared" si="217"/>
        <v>6.4427193091196919E-2</v>
      </c>
      <c r="H1820" t="str">
        <f t="shared" si="219"/>
        <v>NO</v>
      </c>
      <c r="I1820" t="str">
        <f t="shared" si="220"/>
        <v>NO</v>
      </c>
      <c r="J1820" t="str">
        <f t="shared" si="215"/>
        <v>NO</v>
      </c>
      <c r="K1820">
        <v>19455</v>
      </c>
      <c r="L1820" t="str">
        <f t="shared" si="216"/>
        <v/>
      </c>
    </row>
    <row r="1821" spans="1:12" x14ac:dyDescent="0.25">
      <c r="A1821">
        <v>64668</v>
      </c>
      <c r="B1821">
        <f t="shared" si="214"/>
        <v>43814</v>
      </c>
      <c r="C1821">
        <v>-0.28734100000000001</v>
      </c>
      <c r="D1821">
        <f t="shared" si="218"/>
        <v>-7.1835250000000005E-3</v>
      </c>
      <c r="E1821">
        <v>19465</v>
      </c>
      <c r="F1821">
        <v>4.482421875</v>
      </c>
      <c r="G1821">
        <f t="shared" si="217"/>
        <v>7.8233020182167698E-2</v>
      </c>
      <c r="H1821" t="str">
        <f t="shared" si="219"/>
        <v>NO</v>
      </c>
      <c r="I1821" t="str">
        <f t="shared" si="220"/>
        <v>NO</v>
      </c>
      <c r="J1821" t="str">
        <f t="shared" si="215"/>
        <v>NO</v>
      </c>
      <c r="K1821">
        <v>19465</v>
      </c>
      <c r="L1821" t="str">
        <f t="shared" si="216"/>
        <v/>
      </c>
    </row>
    <row r="1822" spans="1:12" x14ac:dyDescent="0.25">
      <c r="A1822">
        <v>64693</v>
      </c>
      <c r="B1822">
        <f t="shared" si="214"/>
        <v>43839</v>
      </c>
      <c r="C1822">
        <v>-0.177726</v>
      </c>
      <c r="D1822">
        <f t="shared" si="218"/>
        <v>-4.4431499999999999E-3</v>
      </c>
      <c r="E1822">
        <v>19476</v>
      </c>
      <c r="F1822">
        <v>5.09765625</v>
      </c>
      <c r="G1822">
        <f t="shared" si="217"/>
        <v>8.8970885697367191E-2</v>
      </c>
      <c r="H1822" t="str">
        <f t="shared" si="219"/>
        <v>NO</v>
      </c>
      <c r="I1822" t="str">
        <f t="shared" si="220"/>
        <v>NO</v>
      </c>
      <c r="J1822" t="str">
        <f t="shared" si="215"/>
        <v>NO</v>
      </c>
      <c r="K1822">
        <v>19476</v>
      </c>
      <c r="L1822" t="str">
        <f t="shared" si="216"/>
        <v/>
      </c>
    </row>
    <row r="1823" spans="1:12" x14ac:dyDescent="0.25">
      <c r="A1823">
        <v>64719</v>
      </c>
      <c r="B1823">
        <f t="shared" si="214"/>
        <v>43865</v>
      </c>
      <c r="C1823">
        <v>-5.3742999999999999E-2</v>
      </c>
      <c r="D1823">
        <f t="shared" si="218"/>
        <v>-1.397318E-3</v>
      </c>
      <c r="E1823">
        <v>19486</v>
      </c>
      <c r="F1823">
        <v>5.712890625</v>
      </c>
      <c r="G1823">
        <f t="shared" si="217"/>
        <v>9.9708751212566685E-2</v>
      </c>
      <c r="H1823" t="str">
        <f t="shared" si="219"/>
        <v>NO</v>
      </c>
      <c r="I1823" t="str">
        <f t="shared" si="220"/>
        <v>NO</v>
      </c>
      <c r="J1823" t="str">
        <f t="shared" si="215"/>
        <v>NO</v>
      </c>
      <c r="K1823">
        <v>19486</v>
      </c>
      <c r="L1823" t="str">
        <f t="shared" si="216"/>
        <v/>
      </c>
    </row>
    <row r="1824" spans="1:12" x14ac:dyDescent="0.25">
      <c r="A1824">
        <v>64744</v>
      </c>
      <c r="B1824">
        <f t="shared" si="214"/>
        <v>43890</v>
      </c>
      <c r="C1824">
        <v>6.6514000000000004E-2</v>
      </c>
      <c r="D1824">
        <f t="shared" si="218"/>
        <v>1.6628500000000002E-3</v>
      </c>
      <c r="E1824">
        <v>19497</v>
      </c>
      <c r="F1824">
        <v>6.328125</v>
      </c>
      <c r="G1824">
        <f t="shared" si="217"/>
        <v>0.11044661672776615</v>
      </c>
      <c r="H1824" t="str">
        <f t="shared" si="219"/>
        <v>NO</v>
      </c>
      <c r="I1824" t="str">
        <f t="shared" si="220"/>
        <v>NO</v>
      </c>
      <c r="J1824" t="str">
        <f t="shared" si="215"/>
        <v>NO</v>
      </c>
      <c r="K1824">
        <v>19497</v>
      </c>
      <c r="L1824" t="str">
        <f t="shared" si="216"/>
        <v/>
      </c>
    </row>
    <row r="1825" spans="1:12" x14ac:dyDescent="0.25">
      <c r="A1825">
        <v>64769</v>
      </c>
      <c r="B1825">
        <f t="shared" si="214"/>
        <v>43915</v>
      </c>
      <c r="C1825">
        <v>0.187304</v>
      </c>
      <c r="D1825">
        <f t="shared" si="218"/>
        <v>4.6826000000000003E-3</v>
      </c>
      <c r="E1825">
        <v>19507</v>
      </c>
      <c r="F1825">
        <v>6.85546875</v>
      </c>
      <c r="G1825">
        <f t="shared" si="217"/>
        <v>0.11965050145508001</v>
      </c>
      <c r="H1825" t="str">
        <f t="shared" si="219"/>
        <v>NO</v>
      </c>
      <c r="I1825" t="str">
        <f t="shared" si="220"/>
        <v>NO</v>
      </c>
      <c r="J1825" t="str">
        <f t="shared" si="215"/>
        <v>NO</v>
      </c>
      <c r="K1825">
        <v>19507</v>
      </c>
      <c r="L1825" t="str">
        <f t="shared" si="216"/>
        <v/>
      </c>
    </row>
    <row r="1826" spans="1:12" x14ac:dyDescent="0.25">
      <c r="A1826">
        <v>64795</v>
      </c>
      <c r="B1826">
        <f t="shared" si="214"/>
        <v>43941</v>
      </c>
      <c r="C1826">
        <v>0.29638700000000001</v>
      </c>
      <c r="D1826">
        <f t="shared" si="218"/>
        <v>7.7060620000000005E-3</v>
      </c>
      <c r="E1826">
        <v>19517</v>
      </c>
      <c r="F1826">
        <v>7.294921875</v>
      </c>
      <c r="G1826">
        <f t="shared" si="217"/>
        <v>0.12732040539450823</v>
      </c>
      <c r="H1826" t="str">
        <f t="shared" si="219"/>
        <v>NO</v>
      </c>
      <c r="I1826" t="str">
        <f t="shared" si="220"/>
        <v>NO</v>
      </c>
      <c r="J1826" t="str">
        <f t="shared" si="215"/>
        <v>NO</v>
      </c>
      <c r="K1826">
        <v>19517</v>
      </c>
      <c r="L1826" t="str">
        <f t="shared" si="216"/>
        <v/>
      </c>
    </row>
    <row r="1827" spans="1:12" x14ac:dyDescent="0.25">
      <c r="A1827">
        <v>64807</v>
      </c>
      <c r="B1827">
        <f t="shared" si="214"/>
        <v>43953</v>
      </c>
      <c r="C1827">
        <v>0.34906599999999999</v>
      </c>
      <c r="D1827">
        <f t="shared" si="218"/>
        <v>4.1887919999999993E-3</v>
      </c>
      <c r="E1827">
        <v>19528</v>
      </c>
      <c r="F1827">
        <v>7.734375</v>
      </c>
      <c r="G1827">
        <f t="shared" si="217"/>
        <v>0.13499030933393644</v>
      </c>
      <c r="H1827" t="str">
        <f t="shared" si="219"/>
        <v>NO</v>
      </c>
      <c r="I1827" t="str">
        <f t="shared" si="220"/>
        <v>NO</v>
      </c>
      <c r="J1827" t="str">
        <f t="shared" si="215"/>
        <v>NO</v>
      </c>
      <c r="K1827">
        <v>19528</v>
      </c>
      <c r="L1827" t="str">
        <f t="shared" si="216"/>
        <v/>
      </c>
    </row>
    <row r="1828" spans="1:12" x14ac:dyDescent="0.25">
      <c r="A1828">
        <v>64820</v>
      </c>
      <c r="B1828">
        <f t="shared" si="214"/>
        <v>43966</v>
      </c>
      <c r="C1828">
        <v>0.39535999999999999</v>
      </c>
      <c r="D1828">
        <f t="shared" si="218"/>
        <v>5.1396800000000006E-3</v>
      </c>
      <c r="E1828">
        <v>19538</v>
      </c>
      <c r="F1828">
        <v>8.0859375</v>
      </c>
      <c r="G1828">
        <f t="shared" si="217"/>
        <v>0.14112623248547898</v>
      </c>
      <c r="H1828" t="str">
        <f t="shared" si="219"/>
        <v>NO</v>
      </c>
      <c r="I1828" t="str">
        <f t="shared" si="220"/>
        <v>NO</v>
      </c>
      <c r="J1828" t="str">
        <f t="shared" si="215"/>
        <v>NO</v>
      </c>
      <c r="K1828">
        <v>19538</v>
      </c>
      <c r="L1828" t="str">
        <f t="shared" si="216"/>
        <v/>
      </c>
    </row>
    <row r="1829" spans="1:12" x14ac:dyDescent="0.25">
      <c r="A1829">
        <v>64845</v>
      </c>
      <c r="B1829">
        <f t="shared" si="214"/>
        <v>43991</v>
      </c>
      <c r="C1829">
        <v>0.47464400000000001</v>
      </c>
      <c r="D1829">
        <f t="shared" si="218"/>
        <v>1.1866099999999999E-2</v>
      </c>
      <c r="E1829">
        <v>19549</v>
      </c>
      <c r="F1829">
        <v>8.349609375</v>
      </c>
      <c r="G1829">
        <f t="shared" si="217"/>
        <v>0.14572817484913589</v>
      </c>
      <c r="H1829" t="str">
        <f t="shared" si="219"/>
        <v>NO</v>
      </c>
      <c r="I1829" t="str">
        <f t="shared" si="220"/>
        <v>NO</v>
      </c>
      <c r="J1829" t="str">
        <f t="shared" si="215"/>
        <v>NO</v>
      </c>
      <c r="K1829">
        <v>19549</v>
      </c>
      <c r="L1829" t="str">
        <f t="shared" si="216"/>
        <v/>
      </c>
    </row>
    <row r="1830" spans="1:12" x14ac:dyDescent="0.25">
      <c r="A1830">
        <v>64870</v>
      </c>
      <c r="B1830">
        <f t="shared" si="214"/>
        <v>44016</v>
      </c>
      <c r="C1830">
        <v>0.52945200000000003</v>
      </c>
      <c r="D1830">
        <f t="shared" si="218"/>
        <v>1.3236299999999999E-2</v>
      </c>
      <c r="E1830">
        <v>19559</v>
      </c>
      <c r="F1830">
        <v>8.525390625</v>
      </c>
      <c r="G1830">
        <f t="shared" si="217"/>
        <v>0.14879613642490719</v>
      </c>
      <c r="H1830" t="str">
        <f t="shared" si="219"/>
        <v>NO</v>
      </c>
      <c r="I1830" t="str">
        <f t="shared" si="220"/>
        <v>NO</v>
      </c>
      <c r="J1830" t="str">
        <f t="shared" si="215"/>
        <v>NO</v>
      </c>
      <c r="K1830">
        <v>19559</v>
      </c>
      <c r="L1830" t="str">
        <f t="shared" si="216"/>
        <v/>
      </c>
    </row>
    <row r="1831" spans="1:12" x14ac:dyDescent="0.25">
      <c r="A1831">
        <v>64896</v>
      </c>
      <c r="B1831">
        <f t="shared" si="214"/>
        <v>44042</v>
      </c>
      <c r="C1831">
        <v>0.55605800000000005</v>
      </c>
      <c r="D1831">
        <f t="shared" si="218"/>
        <v>1.4457508000000001E-2</v>
      </c>
      <c r="E1831">
        <v>19570</v>
      </c>
      <c r="F1831">
        <v>8.701171875</v>
      </c>
      <c r="G1831">
        <f t="shared" si="217"/>
        <v>0.15186409800067849</v>
      </c>
      <c r="H1831" t="str">
        <f t="shared" si="219"/>
        <v>NO</v>
      </c>
      <c r="I1831" t="str">
        <f t="shared" si="220"/>
        <v>NO</v>
      </c>
      <c r="J1831" t="str">
        <f t="shared" si="215"/>
        <v>NO</v>
      </c>
      <c r="K1831">
        <v>19570</v>
      </c>
      <c r="L1831" t="str">
        <f t="shared" si="216"/>
        <v/>
      </c>
    </row>
    <row r="1832" spans="1:12" x14ac:dyDescent="0.25">
      <c r="A1832">
        <v>64921</v>
      </c>
      <c r="B1832">
        <f t="shared" si="214"/>
        <v>44067</v>
      </c>
      <c r="C1832">
        <v>0.56031500000000001</v>
      </c>
      <c r="D1832">
        <f t="shared" si="218"/>
        <v>1.4007874999999999E-2</v>
      </c>
      <c r="E1832">
        <v>19590</v>
      </c>
      <c r="F1832">
        <v>8.7890625</v>
      </c>
      <c r="G1832">
        <f t="shared" si="217"/>
        <v>0.15339807878856412</v>
      </c>
      <c r="H1832" t="str">
        <f t="shared" si="219"/>
        <v>YES</v>
      </c>
      <c r="I1832" t="str">
        <f t="shared" si="220"/>
        <v>NO</v>
      </c>
      <c r="J1832" t="str">
        <f t="shared" si="215"/>
        <v>YES</v>
      </c>
      <c r="K1832">
        <v>19590</v>
      </c>
      <c r="L1832">
        <f t="shared" si="216"/>
        <v>8.7890625</v>
      </c>
    </row>
    <row r="1833" spans="1:12" x14ac:dyDescent="0.25">
      <c r="A1833">
        <v>64946</v>
      </c>
      <c r="B1833">
        <f t="shared" si="214"/>
        <v>44092</v>
      </c>
      <c r="C1833">
        <v>0.53637000000000001</v>
      </c>
      <c r="D1833">
        <f t="shared" si="218"/>
        <v>1.3409249999999999E-2</v>
      </c>
      <c r="E1833">
        <v>19601</v>
      </c>
      <c r="F1833">
        <v>8.701171875</v>
      </c>
      <c r="G1833">
        <f t="shared" si="217"/>
        <v>0.15186409800067849</v>
      </c>
      <c r="H1833" t="str">
        <f t="shared" si="219"/>
        <v>NO</v>
      </c>
      <c r="I1833" t="str">
        <f t="shared" si="220"/>
        <v>NO</v>
      </c>
      <c r="J1833" t="str">
        <f t="shared" si="215"/>
        <v>NO</v>
      </c>
      <c r="K1833">
        <v>19601</v>
      </c>
      <c r="L1833" t="str">
        <f t="shared" si="216"/>
        <v/>
      </c>
    </row>
    <row r="1834" spans="1:12" x14ac:dyDescent="0.25">
      <c r="A1834">
        <v>64971</v>
      </c>
      <c r="B1834">
        <f t="shared" si="214"/>
        <v>44117</v>
      </c>
      <c r="C1834">
        <v>0.48901099999999997</v>
      </c>
      <c r="D1834">
        <f t="shared" si="218"/>
        <v>1.2225275000000001E-2</v>
      </c>
      <c r="E1834">
        <v>19611</v>
      </c>
      <c r="F1834">
        <v>8.525390625</v>
      </c>
      <c r="G1834">
        <f t="shared" si="217"/>
        <v>0.14879613642490719</v>
      </c>
      <c r="H1834" t="str">
        <f t="shared" si="219"/>
        <v>NO</v>
      </c>
      <c r="I1834" t="str">
        <f t="shared" si="220"/>
        <v>NO</v>
      </c>
      <c r="J1834" t="str">
        <f t="shared" si="215"/>
        <v>NO</v>
      </c>
      <c r="K1834">
        <v>19611</v>
      </c>
      <c r="L1834" t="str">
        <f t="shared" si="216"/>
        <v/>
      </c>
    </row>
    <row r="1835" spans="1:12" x14ac:dyDescent="0.25">
      <c r="A1835">
        <v>64997</v>
      </c>
      <c r="B1835">
        <f t="shared" si="214"/>
        <v>44143</v>
      </c>
      <c r="C1835">
        <v>0.41664400000000001</v>
      </c>
      <c r="D1835">
        <f t="shared" si="218"/>
        <v>1.0832744E-2</v>
      </c>
      <c r="E1835">
        <v>19622</v>
      </c>
      <c r="F1835">
        <v>8.349609375</v>
      </c>
      <c r="G1835">
        <f t="shared" si="217"/>
        <v>0.14572817484913589</v>
      </c>
      <c r="H1835" t="str">
        <f t="shared" si="219"/>
        <v>NO</v>
      </c>
      <c r="I1835" t="str">
        <f t="shared" si="220"/>
        <v>NO</v>
      </c>
      <c r="J1835" t="str">
        <f t="shared" si="215"/>
        <v>NO</v>
      </c>
      <c r="K1835">
        <v>19622</v>
      </c>
      <c r="L1835" t="str">
        <f t="shared" si="216"/>
        <v/>
      </c>
    </row>
    <row r="1836" spans="1:12" x14ac:dyDescent="0.25">
      <c r="A1836">
        <v>65022</v>
      </c>
      <c r="B1836">
        <f t="shared" si="214"/>
        <v>44168</v>
      </c>
      <c r="C1836">
        <v>0.322992</v>
      </c>
      <c r="D1836">
        <f t="shared" si="218"/>
        <v>8.0748E-3</v>
      </c>
      <c r="E1836">
        <v>19632</v>
      </c>
      <c r="F1836">
        <v>8.0859375</v>
      </c>
      <c r="G1836">
        <f t="shared" si="217"/>
        <v>0.14112623248547898</v>
      </c>
      <c r="H1836" t="str">
        <f t="shared" si="219"/>
        <v>NO</v>
      </c>
      <c r="I1836" t="str">
        <f t="shared" si="220"/>
        <v>NO</v>
      </c>
      <c r="J1836" t="str">
        <f t="shared" si="215"/>
        <v>NO</v>
      </c>
      <c r="K1836">
        <v>19632</v>
      </c>
      <c r="L1836" t="str">
        <f t="shared" si="216"/>
        <v/>
      </c>
    </row>
    <row r="1837" spans="1:12" x14ac:dyDescent="0.25">
      <c r="A1837">
        <v>65047</v>
      </c>
      <c r="B1837">
        <f t="shared" si="214"/>
        <v>44193</v>
      </c>
      <c r="C1837">
        <v>0.21124899999999999</v>
      </c>
      <c r="D1837">
        <f t="shared" si="218"/>
        <v>5.2812249999999996E-3</v>
      </c>
      <c r="E1837">
        <v>19642</v>
      </c>
      <c r="F1837">
        <v>7.734375</v>
      </c>
      <c r="G1837">
        <f t="shared" si="217"/>
        <v>0.13499030933393644</v>
      </c>
      <c r="H1837" t="str">
        <f t="shared" si="219"/>
        <v>NO</v>
      </c>
      <c r="I1837" t="str">
        <f t="shared" si="220"/>
        <v>NO</v>
      </c>
      <c r="J1837" t="str">
        <f t="shared" si="215"/>
        <v>NO</v>
      </c>
      <c r="K1837">
        <v>19642</v>
      </c>
      <c r="L1837" t="str">
        <f t="shared" si="216"/>
        <v/>
      </c>
    </row>
    <row r="1838" spans="1:12" x14ac:dyDescent="0.25">
      <c r="A1838">
        <v>65072</v>
      </c>
      <c r="B1838">
        <f t="shared" si="214"/>
        <v>44218</v>
      </c>
      <c r="C1838">
        <v>9.4184000000000004E-2</v>
      </c>
      <c r="D1838">
        <f t="shared" si="218"/>
        <v>2.3546000000000001E-3</v>
      </c>
      <c r="E1838">
        <v>19653</v>
      </c>
      <c r="F1838">
        <v>7.294921875</v>
      </c>
      <c r="G1838">
        <f t="shared" si="217"/>
        <v>0.12732040539450823</v>
      </c>
      <c r="H1838" t="str">
        <f t="shared" si="219"/>
        <v>NO</v>
      </c>
      <c r="I1838" t="str">
        <f t="shared" si="220"/>
        <v>NO</v>
      </c>
      <c r="J1838" t="str">
        <f t="shared" si="215"/>
        <v>NO</v>
      </c>
      <c r="K1838">
        <v>19653</v>
      </c>
      <c r="L1838" t="str">
        <f t="shared" si="216"/>
        <v/>
      </c>
    </row>
    <row r="1839" spans="1:12" x14ac:dyDescent="0.25">
      <c r="A1839">
        <v>65098</v>
      </c>
      <c r="B1839">
        <f t="shared" si="214"/>
        <v>44244</v>
      </c>
      <c r="C1839">
        <v>-2.1817E-2</v>
      </c>
      <c r="D1839">
        <f t="shared" si="218"/>
        <v>-5.6724200000000003E-4</v>
      </c>
      <c r="E1839">
        <v>19663</v>
      </c>
      <c r="F1839">
        <v>6.85546875</v>
      </c>
      <c r="G1839">
        <f t="shared" si="217"/>
        <v>0.11965050145508001</v>
      </c>
      <c r="H1839" t="str">
        <f t="shared" si="219"/>
        <v>NO</v>
      </c>
      <c r="I1839" t="str">
        <f t="shared" si="220"/>
        <v>NO</v>
      </c>
      <c r="J1839" t="str">
        <f t="shared" si="215"/>
        <v>NO</v>
      </c>
      <c r="K1839">
        <v>19663</v>
      </c>
      <c r="L1839" t="str">
        <f t="shared" si="216"/>
        <v/>
      </c>
    </row>
    <row r="1840" spans="1:12" x14ac:dyDescent="0.25">
      <c r="A1840">
        <v>65123</v>
      </c>
      <c r="B1840">
        <f t="shared" si="214"/>
        <v>44269</v>
      </c>
      <c r="C1840">
        <v>-0.141542</v>
      </c>
      <c r="D1840">
        <f t="shared" si="218"/>
        <v>-3.5385499999999997E-3</v>
      </c>
      <c r="E1840">
        <v>19674</v>
      </c>
      <c r="F1840">
        <v>6.328125</v>
      </c>
      <c r="G1840">
        <f t="shared" si="217"/>
        <v>0.11044661672776615</v>
      </c>
      <c r="H1840" t="str">
        <f t="shared" si="219"/>
        <v>NO</v>
      </c>
      <c r="I1840" t="str">
        <f t="shared" si="220"/>
        <v>NO</v>
      </c>
      <c r="J1840" t="str">
        <f t="shared" si="215"/>
        <v>NO</v>
      </c>
      <c r="K1840">
        <v>19674</v>
      </c>
      <c r="L1840" t="str">
        <f t="shared" si="216"/>
        <v/>
      </c>
    </row>
    <row r="1841" spans="1:12" x14ac:dyDescent="0.25">
      <c r="A1841">
        <v>65148</v>
      </c>
      <c r="B1841">
        <f t="shared" si="214"/>
        <v>44294</v>
      </c>
      <c r="C1841">
        <v>-0.24956100000000001</v>
      </c>
      <c r="D1841">
        <f t="shared" si="218"/>
        <v>-6.2390249999999996E-3</v>
      </c>
      <c r="E1841">
        <v>19684</v>
      </c>
      <c r="F1841">
        <v>5.712890625</v>
      </c>
      <c r="G1841">
        <f t="shared" si="217"/>
        <v>9.9708751212566685E-2</v>
      </c>
      <c r="H1841" t="str">
        <f t="shared" si="219"/>
        <v>NO</v>
      </c>
      <c r="I1841" t="str">
        <f t="shared" si="220"/>
        <v>NO</v>
      </c>
      <c r="J1841" t="str">
        <f t="shared" si="215"/>
        <v>NO</v>
      </c>
      <c r="K1841">
        <v>19684</v>
      </c>
      <c r="L1841" t="str">
        <f t="shared" si="216"/>
        <v/>
      </c>
    </row>
    <row r="1842" spans="1:12" x14ac:dyDescent="0.25">
      <c r="A1842">
        <v>65174</v>
      </c>
      <c r="B1842">
        <f t="shared" si="214"/>
        <v>44320</v>
      </c>
      <c r="C1842">
        <v>-0.34800199999999998</v>
      </c>
      <c r="D1842">
        <f t="shared" si="218"/>
        <v>-9.0480520000000009E-3</v>
      </c>
      <c r="E1842">
        <v>19695</v>
      </c>
      <c r="F1842">
        <v>5.09765625</v>
      </c>
      <c r="G1842">
        <f t="shared" si="217"/>
        <v>8.8970885697367191E-2</v>
      </c>
      <c r="H1842" t="str">
        <f t="shared" si="219"/>
        <v>NO</v>
      </c>
      <c r="I1842" t="str">
        <f t="shared" si="220"/>
        <v>NO</v>
      </c>
      <c r="J1842" t="str">
        <f t="shared" si="215"/>
        <v>NO</v>
      </c>
      <c r="K1842">
        <v>19695</v>
      </c>
      <c r="L1842" t="str">
        <f t="shared" si="216"/>
        <v/>
      </c>
    </row>
    <row r="1843" spans="1:12" x14ac:dyDescent="0.25">
      <c r="A1843">
        <v>65200</v>
      </c>
      <c r="B1843">
        <f t="shared" si="214"/>
        <v>44346</v>
      </c>
      <c r="C1843">
        <v>-0.42675400000000002</v>
      </c>
      <c r="D1843">
        <f t="shared" si="218"/>
        <v>-1.1095604E-2</v>
      </c>
      <c r="E1843">
        <v>19705</v>
      </c>
      <c r="F1843">
        <v>4.482421875</v>
      </c>
      <c r="G1843">
        <f t="shared" si="217"/>
        <v>7.8233020182167698E-2</v>
      </c>
      <c r="H1843" t="str">
        <f t="shared" si="219"/>
        <v>NO</v>
      </c>
      <c r="I1843" t="str">
        <f t="shared" si="220"/>
        <v>NO</v>
      </c>
      <c r="J1843" t="str">
        <f t="shared" si="215"/>
        <v>NO</v>
      </c>
      <c r="K1843">
        <v>19705</v>
      </c>
      <c r="L1843" t="str">
        <f t="shared" si="216"/>
        <v/>
      </c>
    </row>
    <row r="1844" spans="1:12" x14ac:dyDescent="0.25">
      <c r="A1844">
        <v>65225</v>
      </c>
      <c r="B1844">
        <f t="shared" si="214"/>
        <v>44371</v>
      </c>
      <c r="C1844">
        <v>-0.48315799999999998</v>
      </c>
      <c r="D1844">
        <f t="shared" si="218"/>
        <v>-1.207895E-2</v>
      </c>
      <c r="E1844">
        <v>19715</v>
      </c>
      <c r="F1844">
        <v>3.69140625</v>
      </c>
      <c r="G1844">
        <f t="shared" si="217"/>
        <v>6.4427193091196919E-2</v>
      </c>
      <c r="H1844" t="str">
        <f t="shared" si="219"/>
        <v>NO</v>
      </c>
      <c r="I1844" t="str">
        <f t="shared" si="220"/>
        <v>NO</v>
      </c>
      <c r="J1844" t="str">
        <f t="shared" si="215"/>
        <v>NO</v>
      </c>
      <c r="K1844">
        <v>19715</v>
      </c>
      <c r="L1844" t="str">
        <f t="shared" si="216"/>
        <v/>
      </c>
    </row>
    <row r="1845" spans="1:12" x14ac:dyDescent="0.25">
      <c r="A1845">
        <v>65250</v>
      </c>
      <c r="B1845">
        <f t="shared" si="214"/>
        <v>44396</v>
      </c>
      <c r="C1845">
        <v>-0.51827800000000002</v>
      </c>
      <c r="D1845">
        <f t="shared" si="218"/>
        <v>-1.295695E-2</v>
      </c>
      <c r="E1845">
        <v>19726</v>
      </c>
      <c r="F1845">
        <v>2.98828125</v>
      </c>
      <c r="G1845">
        <f t="shared" si="217"/>
        <v>5.2155346788111796E-2</v>
      </c>
      <c r="H1845" t="str">
        <f t="shared" si="219"/>
        <v>NO</v>
      </c>
      <c r="I1845" t="str">
        <f t="shared" si="220"/>
        <v>NO</v>
      </c>
      <c r="J1845" t="str">
        <f t="shared" si="215"/>
        <v>NO</v>
      </c>
      <c r="K1845">
        <v>19726</v>
      </c>
      <c r="L1845" t="str">
        <f t="shared" si="216"/>
        <v/>
      </c>
    </row>
    <row r="1846" spans="1:12" x14ac:dyDescent="0.25">
      <c r="A1846">
        <v>65275</v>
      </c>
      <c r="B1846">
        <f t="shared" si="214"/>
        <v>44421</v>
      </c>
      <c r="C1846">
        <v>-0.52253499999999997</v>
      </c>
      <c r="D1846">
        <f t="shared" si="218"/>
        <v>-1.3063374999999999E-2</v>
      </c>
      <c r="E1846">
        <v>19736</v>
      </c>
      <c r="F1846">
        <v>2.197265625</v>
      </c>
      <c r="G1846">
        <f t="shared" si="217"/>
        <v>3.8349519697141031E-2</v>
      </c>
      <c r="H1846" t="str">
        <f t="shared" si="219"/>
        <v>NO</v>
      </c>
      <c r="I1846" t="str">
        <f t="shared" si="220"/>
        <v>NO</v>
      </c>
      <c r="J1846" t="str">
        <f t="shared" si="215"/>
        <v>NO</v>
      </c>
      <c r="K1846">
        <v>19736</v>
      </c>
      <c r="L1846" t="str">
        <f t="shared" si="216"/>
        <v/>
      </c>
    </row>
    <row r="1847" spans="1:12" x14ac:dyDescent="0.25">
      <c r="A1847">
        <v>65301</v>
      </c>
      <c r="B1847">
        <f t="shared" si="214"/>
        <v>44447</v>
      </c>
      <c r="C1847">
        <v>-0.50444299999999997</v>
      </c>
      <c r="D1847">
        <f t="shared" si="218"/>
        <v>-1.3115518E-2</v>
      </c>
      <c r="E1847">
        <v>19747</v>
      </c>
      <c r="F1847">
        <v>1.40625</v>
      </c>
      <c r="G1847">
        <f t="shared" si="217"/>
        <v>2.4543692606170259E-2</v>
      </c>
      <c r="H1847" t="str">
        <f t="shared" si="219"/>
        <v>NO</v>
      </c>
      <c r="I1847" t="str">
        <f t="shared" si="220"/>
        <v>NO</v>
      </c>
      <c r="J1847" t="str">
        <f t="shared" si="215"/>
        <v>NO</v>
      </c>
      <c r="K1847">
        <v>19747</v>
      </c>
      <c r="L1847" t="str">
        <f t="shared" si="216"/>
        <v/>
      </c>
    </row>
    <row r="1848" spans="1:12" x14ac:dyDescent="0.25">
      <c r="A1848">
        <v>65326</v>
      </c>
      <c r="B1848">
        <f t="shared" si="214"/>
        <v>44472</v>
      </c>
      <c r="C1848">
        <v>-0.46293800000000002</v>
      </c>
      <c r="D1848">
        <f t="shared" si="218"/>
        <v>-1.1573450000000001E-2</v>
      </c>
      <c r="E1848">
        <v>19757</v>
      </c>
      <c r="F1848">
        <v>0.615234375</v>
      </c>
      <c r="G1848">
        <f t="shared" si="217"/>
        <v>1.0737865515199488E-2</v>
      </c>
      <c r="H1848" t="str">
        <f t="shared" si="219"/>
        <v>NO</v>
      </c>
      <c r="I1848" t="str">
        <f t="shared" si="220"/>
        <v>NO</v>
      </c>
      <c r="J1848" t="str">
        <f t="shared" si="215"/>
        <v>NO</v>
      </c>
      <c r="K1848">
        <v>19757</v>
      </c>
      <c r="L1848" t="str">
        <f t="shared" si="216"/>
        <v/>
      </c>
    </row>
    <row r="1849" spans="1:12" x14ac:dyDescent="0.25">
      <c r="A1849">
        <v>65351</v>
      </c>
      <c r="B1849">
        <f t="shared" si="214"/>
        <v>44497</v>
      </c>
      <c r="C1849">
        <v>-0.54488300000000001</v>
      </c>
      <c r="D1849">
        <f t="shared" si="218"/>
        <v>-1.3622075000000001E-2</v>
      </c>
      <c r="E1849">
        <v>19768</v>
      </c>
      <c r="F1849">
        <v>-0.17578125</v>
      </c>
      <c r="G1849">
        <f t="shared" si="217"/>
        <v>-3.0679615757712823E-3</v>
      </c>
      <c r="H1849" t="str">
        <f t="shared" si="219"/>
        <v>NO</v>
      </c>
      <c r="I1849" t="str">
        <f t="shared" si="220"/>
        <v>NO</v>
      </c>
      <c r="J1849" t="str">
        <f t="shared" si="215"/>
        <v>NO</v>
      </c>
      <c r="K1849">
        <v>19768</v>
      </c>
      <c r="L1849" t="str">
        <f t="shared" si="216"/>
        <v/>
      </c>
    </row>
    <row r="1850" spans="1:12" x14ac:dyDescent="0.25">
      <c r="A1850">
        <v>65377</v>
      </c>
      <c r="B1850">
        <f t="shared" si="214"/>
        <v>44523</v>
      </c>
      <c r="C1850">
        <v>-0.32565300000000003</v>
      </c>
      <c r="D1850">
        <f t="shared" si="218"/>
        <v>-8.4669780000000017E-3</v>
      </c>
      <c r="E1850">
        <v>19778</v>
      </c>
      <c r="F1850">
        <v>-0.966796875</v>
      </c>
      <c r="G1850">
        <f t="shared" si="217"/>
        <v>-1.6873788666742055E-2</v>
      </c>
      <c r="H1850" t="str">
        <f t="shared" si="219"/>
        <v>NO</v>
      </c>
      <c r="I1850" t="str">
        <f t="shared" si="220"/>
        <v>NO</v>
      </c>
      <c r="J1850" t="str">
        <f t="shared" si="215"/>
        <v>NO</v>
      </c>
      <c r="K1850">
        <v>19778</v>
      </c>
      <c r="L1850" t="str">
        <f t="shared" si="216"/>
        <v/>
      </c>
    </row>
    <row r="1851" spans="1:12" x14ac:dyDescent="0.25">
      <c r="A1851">
        <v>65402</v>
      </c>
      <c r="B1851">
        <f t="shared" si="214"/>
        <v>44548</v>
      </c>
      <c r="C1851">
        <v>-0.230405</v>
      </c>
      <c r="D1851">
        <f t="shared" si="218"/>
        <v>-5.7601250000000005E-3</v>
      </c>
      <c r="E1851">
        <v>19788</v>
      </c>
      <c r="F1851">
        <v>-1.7578125</v>
      </c>
      <c r="G1851">
        <f t="shared" si="217"/>
        <v>-3.0679615757712823E-2</v>
      </c>
      <c r="H1851" t="str">
        <f t="shared" si="219"/>
        <v>NO</v>
      </c>
      <c r="I1851" t="str">
        <f t="shared" si="220"/>
        <v>NO</v>
      </c>
      <c r="J1851" t="str">
        <f t="shared" si="215"/>
        <v>NO</v>
      </c>
      <c r="K1851">
        <v>19788</v>
      </c>
      <c r="L1851" t="str">
        <f t="shared" si="216"/>
        <v/>
      </c>
    </row>
    <row r="1852" spans="1:12" x14ac:dyDescent="0.25">
      <c r="A1852">
        <v>65428</v>
      </c>
      <c r="B1852">
        <f t="shared" si="214"/>
        <v>44574</v>
      </c>
      <c r="C1852">
        <v>-0.11759699999999999</v>
      </c>
      <c r="D1852">
        <f t="shared" si="218"/>
        <v>-3.0575219999999996E-3</v>
      </c>
      <c r="E1852">
        <v>19799</v>
      </c>
      <c r="F1852">
        <v>-2.548828125</v>
      </c>
      <c r="G1852">
        <f t="shared" si="217"/>
        <v>-4.4485442848683596E-2</v>
      </c>
      <c r="H1852" t="str">
        <f t="shared" si="219"/>
        <v>NO</v>
      </c>
      <c r="I1852" t="str">
        <f t="shared" si="220"/>
        <v>NO</v>
      </c>
      <c r="J1852" t="str">
        <f t="shared" si="215"/>
        <v>NO</v>
      </c>
      <c r="K1852">
        <v>19799</v>
      </c>
      <c r="L1852" t="str">
        <f t="shared" si="216"/>
        <v/>
      </c>
    </row>
    <row r="1853" spans="1:12" x14ac:dyDescent="0.25">
      <c r="A1853">
        <v>65453</v>
      </c>
      <c r="B1853">
        <f t="shared" si="214"/>
        <v>44599</v>
      </c>
      <c r="C1853">
        <v>-1.596E-3</v>
      </c>
      <c r="D1853">
        <f t="shared" si="218"/>
        <v>-3.9900000000000001E-5</v>
      </c>
      <c r="E1853">
        <v>19809</v>
      </c>
      <c r="F1853">
        <v>-3.33984375</v>
      </c>
      <c r="G1853">
        <f t="shared" si="217"/>
        <v>-5.8291269939654368E-2</v>
      </c>
      <c r="H1853" t="str">
        <f t="shared" si="219"/>
        <v>NO</v>
      </c>
      <c r="I1853" t="str">
        <f t="shared" si="220"/>
        <v>NO</v>
      </c>
      <c r="J1853" t="str">
        <f t="shared" si="215"/>
        <v>NO</v>
      </c>
      <c r="K1853">
        <v>19809</v>
      </c>
      <c r="L1853" t="str">
        <f t="shared" si="216"/>
        <v/>
      </c>
    </row>
    <row r="1854" spans="1:12" x14ac:dyDescent="0.25">
      <c r="A1854">
        <v>65478</v>
      </c>
      <c r="B1854">
        <f t="shared" si="214"/>
        <v>44624</v>
      </c>
      <c r="C1854">
        <v>0.114936</v>
      </c>
      <c r="D1854">
        <f t="shared" si="218"/>
        <v>2.8733999999999999E-3</v>
      </c>
      <c r="E1854">
        <v>19820</v>
      </c>
      <c r="F1854">
        <v>-4.04296875</v>
      </c>
      <c r="G1854">
        <f t="shared" si="217"/>
        <v>-7.056311624273949E-2</v>
      </c>
      <c r="H1854" t="str">
        <f t="shared" si="219"/>
        <v>NO</v>
      </c>
      <c r="I1854" t="str">
        <f t="shared" si="220"/>
        <v>NO</v>
      </c>
      <c r="J1854" t="str">
        <f t="shared" si="215"/>
        <v>NO</v>
      </c>
      <c r="K1854">
        <v>19820</v>
      </c>
      <c r="L1854" t="str">
        <f t="shared" si="216"/>
        <v/>
      </c>
    </row>
    <row r="1855" spans="1:12" x14ac:dyDescent="0.25">
      <c r="A1855">
        <v>65504</v>
      </c>
      <c r="B1855">
        <f t="shared" si="214"/>
        <v>44650</v>
      </c>
      <c r="C1855">
        <v>0.22880800000000001</v>
      </c>
      <c r="D1855">
        <f t="shared" si="218"/>
        <v>5.9490080000000004E-3</v>
      </c>
      <c r="E1855">
        <v>19830</v>
      </c>
      <c r="F1855">
        <v>-4.833984375</v>
      </c>
      <c r="G1855">
        <f t="shared" si="217"/>
        <v>-8.436894333371027E-2</v>
      </c>
      <c r="H1855" t="str">
        <f t="shared" si="219"/>
        <v>NO</v>
      </c>
      <c r="I1855" t="str">
        <f t="shared" si="220"/>
        <v>NO</v>
      </c>
      <c r="J1855" t="str">
        <f t="shared" si="215"/>
        <v>NO</v>
      </c>
      <c r="K1855">
        <v>19830</v>
      </c>
      <c r="L1855" t="str">
        <f t="shared" si="216"/>
        <v/>
      </c>
    </row>
    <row r="1856" spans="1:12" x14ac:dyDescent="0.25">
      <c r="A1856">
        <v>65529</v>
      </c>
      <c r="B1856">
        <f t="shared" si="214"/>
        <v>44675</v>
      </c>
      <c r="C1856">
        <v>0.32778099999999999</v>
      </c>
      <c r="D1856">
        <f t="shared" si="218"/>
        <v>8.1945250000000011E-3</v>
      </c>
      <c r="E1856">
        <v>19841</v>
      </c>
      <c r="F1856">
        <v>-5.44921875</v>
      </c>
      <c r="G1856">
        <f t="shared" si="217"/>
        <v>-9.5106808848909749E-2</v>
      </c>
      <c r="H1856" t="str">
        <f t="shared" si="219"/>
        <v>NO</v>
      </c>
      <c r="I1856" t="str">
        <f t="shared" si="220"/>
        <v>NO</v>
      </c>
      <c r="J1856" t="str">
        <f t="shared" si="215"/>
        <v>NO</v>
      </c>
      <c r="K1856">
        <v>19841</v>
      </c>
      <c r="L1856" t="str">
        <f t="shared" si="216"/>
        <v/>
      </c>
    </row>
    <row r="1857" spans="1:12" x14ac:dyDescent="0.25">
      <c r="A1857">
        <v>65554</v>
      </c>
      <c r="B1857">
        <f t="shared" si="214"/>
        <v>44700</v>
      </c>
      <c r="C1857">
        <v>0.41770800000000002</v>
      </c>
      <c r="D1857">
        <f t="shared" si="218"/>
        <v>1.0442700000000001E-2</v>
      </c>
      <c r="E1857">
        <v>19851</v>
      </c>
      <c r="F1857">
        <v>-6.15234375</v>
      </c>
      <c r="G1857">
        <f t="shared" si="217"/>
        <v>-0.10737865515199488</v>
      </c>
      <c r="H1857" t="str">
        <f t="shared" si="219"/>
        <v>NO</v>
      </c>
      <c r="I1857" t="str">
        <f t="shared" si="220"/>
        <v>NO</v>
      </c>
      <c r="J1857" t="str">
        <f t="shared" si="215"/>
        <v>NO</v>
      </c>
      <c r="K1857">
        <v>19851</v>
      </c>
      <c r="L1857" t="str">
        <f t="shared" si="216"/>
        <v/>
      </c>
    </row>
    <row r="1858" spans="1:12" x14ac:dyDescent="0.25">
      <c r="A1858">
        <v>65579</v>
      </c>
      <c r="B1858">
        <f t="shared" ref="B1858:B1921" si="221">A1858-$R$2</f>
        <v>44725</v>
      </c>
      <c r="C1858">
        <v>0.48475499999999999</v>
      </c>
      <c r="D1858">
        <f t="shared" si="218"/>
        <v>1.2118874999999999E-2</v>
      </c>
      <c r="E1858">
        <v>19861</v>
      </c>
      <c r="F1858">
        <v>-6.6796875</v>
      </c>
      <c r="G1858">
        <f t="shared" si="217"/>
        <v>-0.11658253987930874</v>
      </c>
      <c r="H1858" t="str">
        <f t="shared" si="219"/>
        <v>NO</v>
      </c>
      <c r="I1858" t="str">
        <f t="shared" si="220"/>
        <v>NO</v>
      </c>
      <c r="J1858" t="str">
        <f t="shared" ref="J1858:J1921" si="222">IF(OR(I1858="YES",H1858="YES"),"YES","NO")</f>
        <v>NO</v>
      </c>
      <c r="K1858">
        <v>19861</v>
      </c>
      <c r="L1858" t="str">
        <f t="shared" ref="L1858:L1921" si="223">IF(J1858="YES",F1858, "")</f>
        <v/>
      </c>
    </row>
    <row r="1859" spans="1:12" x14ac:dyDescent="0.25">
      <c r="A1859">
        <v>65592</v>
      </c>
      <c r="B1859">
        <f t="shared" si="221"/>
        <v>44738</v>
      </c>
      <c r="C1859">
        <v>0.51561699999999999</v>
      </c>
      <c r="D1859">
        <f t="shared" si="218"/>
        <v>6.703021E-3</v>
      </c>
      <c r="E1859">
        <v>19872</v>
      </c>
      <c r="F1859">
        <v>-7.20703125</v>
      </c>
      <c r="G1859">
        <f t="shared" ref="G1859:G1922" si="224">F1859*PI()/180</f>
        <v>-0.12578642460662259</v>
      </c>
      <c r="H1859" t="str">
        <f t="shared" si="219"/>
        <v>NO</v>
      </c>
      <c r="I1859" t="str">
        <f t="shared" si="220"/>
        <v>NO</v>
      </c>
      <c r="J1859" t="str">
        <f t="shared" si="222"/>
        <v>NO</v>
      </c>
      <c r="K1859">
        <v>19872</v>
      </c>
      <c r="L1859" t="str">
        <f t="shared" si="223"/>
        <v/>
      </c>
    </row>
    <row r="1860" spans="1:12" x14ac:dyDescent="0.25">
      <c r="A1860">
        <v>65617</v>
      </c>
      <c r="B1860">
        <f t="shared" si="221"/>
        <v>44763</v>
      </c>
      <c r="C1860">
        <v>0.54488300000000001</v>
      </c>
      <c r="D1860">
        <f t="shared" ref="D1860:D1923" si="225">(C1860*(B1860-B1859))/1000</f>
        <v>1.3622075000000001E-2</v>
      </c>
      <c r="E1860">
        <v>19882</v>
      </c>
      <c r="F1860">
        <v>-7.734375</v>
      </c>
      <c r="G1860">
        <f t="shared" si="224"/>
        <v>-0.13499030933393644</v>
      </c>
      <c r="H1860" t="str">
        <f t="shared" si="219"/>
        <v>NO</v>
      </c>
      <c r="I1860" t="str">
        <f t="shared" si="220"/>
        <v>NO</v>
      </c>
      <c r="J1860" t="str">
        <f t="shared" si="222"/>
        <v>NO</v>
      </c>
      <c r="K1860">
        <v>19882</v>
      </c>
      <c r="L1860" t="str">
        <f t="shared" si="223"/>
        <v/>
      </c>
    </row>
    <row r="1861" spans="1:12" x14ac:dyDescent="0.25">
      <c r="A1861">
        <v>65643</v>
      </c>
      <c r="B1861">
        <f t="shared" si="221"/>
        <v>44789</v>
      </c>
      <c r="C1861">
        <v>0.54913999999999996</v>
      </c>
      <c r="D1861">
        <f t="shared" si="225"/>
        <v>1.4277639999999998E-2</v>
      </c>
      <c r="E1861">
        <v>19893</v>
      </c>
      <c r="F1861">
        <v>-8.0859375</v>
      </c>
      <c r="G1861">
        <f t="shared" si="224"/>
        <v>-0.14112623248547898</v>
      </c>
      <c r="H1861" t="str">
        <f t="shared" si="219"/>
        <v>NO</v>
      </c>
      <c r="I1861" t="str">
        <f t="shared" si="220"/>
        <v>NO</v>
      </c>
      <c r="J1861" t="str">
        <f t="shared" si="222"/>
        <v>NO</v>
      </c>
      <c r="K1861">
        <v>19893</v>
      </c>
      <c r="L1861" t="str">
        <f t="shared" si="223"/>
        <v/>
      </c>
    </row>
    <row r="1862" spans="1:12" x14ac:dyDescent="0.25">
      <c r="A1862">
        <v>65668</v>
      </c>
      <c r="B1862">
        <f t="shared" si="221"/>
        <v>44814</v>
      </c>
      <c r="C1862">
        <v>0.52785599999999999</v>
      </c>
      <c r="D1862">
        <f t="shared" si="225"/>
        <v>1.31964E-2</v>
      </c>
      <c r="E1862">
        <v>19903</v>
      </c>
      <c r="F1862">
        <v>-8.4375</v>
      </c>
      <c r="G1862">
        <f t="shared" si="224"/>
        <v>-0.14726215563702155</v>
      </c>
      <c r="H1862" t="str">
        <f t="shared" ref="H1862:H1925" si="226">IF(AND(F1862=MAX(F1858:F1866), _xlfn.STDEV.P(F1858:F1866)&gt;$S$2),"YES","NO")</f>
        <v>NO</v>
      </c>
      <c r="I1862" t="str">
        <f t="shared" ref="I1862:I1925" si="227">IF(AND(F1862=MIN(F1858:F1866), _xlfn.STDEV.P(F1858:F1866)&gt;$S$2),"YES","NO")</f>
        <v>NO</v>
      </c>
      <c r="J1862" t="str">
        <f t="shared" si="222"/>
        <v>NO</v>
      </c>
      <c r="K1862">
        <v>19903</v>
      </c>
      <c r="L1862" t="str">
        <f t="shared" si="223"/>
        <v/>
      </c>
    </row>
    <row r="1863" spans="1:12" x14ac:dyDescent="0.25">
      <c r="A1863">
        <v>65693</v>
      </c>
      <c r="B1863">
        <f t="shared" si="221"/>
        <v>44839</v>
      </c>
      <c r="C1863">
        <v>0.47730499999999998</v>
      </c>
      <c r="D1863">
        <f t="shared" si="225"/>
        <v>1.1932625000000001E-2</v>
      </c>
      <c r="E1863">
        <v>19914</v>
      </c>
      <c r="F1863">
        <v>-8.701171875</v>
      </c>
      <c r="G1863">
        <f t="shared" si="224"/>
        <v>-0.15186409800067849</v>
      </c>
      <c r="H1863" t="str">
        <f t="shared" si="226"/>
        <v>NO</v>
      </c>
      <c r="I1863" t="str">
        <f t="shared" si="227"/>
        <v>NO</v>
      </c>
      <c r="J1863" t="str">
        <f t="shared" si="222"/>
        <v>NO</v>
      </c>
      <c r="K1863">
        <v>19914</v>
      </c>
      <c r="L1863" t="str">
        <f t="shared" si="223"/>
        <v/>
      </c>
    </row>
    <row r="1864" spans="1:12" x14ac:dyDescent="0.25">
      <c r="A1864">
        <v>65718</v>
      </c>
      <c r="B1864">
        <f t="shared" si="221"/>
        <v>44864</v>
      </c>
      <c r="C1864">
        <v>0.40759800000000002</v>
      </c>
      <c r="D1864">
        <f t="shared" si="225"/>
        <v>1.018995E-2</v>
      </c>
      <c r="E1864">
        <v>19924</v>
      </c>
      <c r="F1864">
        <v>-8.96484375</v>
      </c>
      <c r="G1864">
        <f t="shared" si="224"/>
        <v>-0.1564660403643354</v>
      </c>
      <c r="H1864" t="str">
        <f t="shared" si="226"/>
        <v>NO</v>
      </c>
      <c r="I1864" t="str">
        <f t="shared" si="227"/>
        <v>NO</v>
      </c>
      <c r="J1864" t="str">
        <f t="shared" si="222"/>
        <v>NO</v>
      </c>
      <c r="K1864">
        <v>19924</v>
      </c>
      <c r="L1864" t="str">
        <f t="shared" si="223"/>
        <v/>
      </c>
    </row>
    <row r="1865" spans="1:12" x14ac:dyDescent="0.25">
      <c r="A1865">
        <v>65744</v>
      </c>
      <c r="B1865">
        <f t="shared" si="221"/>
        <v>44890</v>
      </c>
      <c r="C1865">
        <v>0.31447900000000001</v>
      </c>
      <c r="D1865">
        <f t="shared" si="225"/>
        <v>8.1764539999999997E-3</v>
      </c>
      <c r="E1865">
        <v>19955</v>
      </c>
      <c r="F1865">
        <v>-9.052734375</v>
      </c>
      <c r="G1865">
        <f t="shared" si="224"/>
        <v>-0.15800002115222103</v>
      </c>
      <c r="H1865" t="str">
        <f t="shared" si="226"/>
        <v>NO</v>
      </c>
      <c r="I1865" t="str">
        <f t="shared" si="227"/>
        <v>YES</v>
      </c>
      <c r="J1865" t="str">
        <f t="shared" si="222"/>
        <v>YES</v>
      </c>
      <c r="K1865">
        <v>19955</v>
      </c>
      <c r="L1865">
        <f t="shared" si="223"/>
        <v>-9.052734375</v>
      </c>
    </row>
    <row r="1866" spans="1:12" x14ac:dyDescent="0.25">
      <c r="A1866">
        <v>65756</v>
      </c>
      <c r="B1866">
        <f t="shared" si="221"/>
        <v>44902</v>
      </c>
      <c r="C1866">
        <v>0.26499200000000001</v>
      </c>
      <c r="D1866">
        <f t="shared" si="225"/>
        <v>3.1799039999999999E-3</v>
      </c>
      <c r="E1866">
        <v>19966</v>
      </c>
      <c r="F1866">
        <v>-8.96484375</v>
      </c>
      <c r="G1866">
        <f t="shared" si="224"/>
        <v>-0.1564660403643354</v>
      </c>
      <c r="H1866" t="str">
        <f t="shared" si="226"/>
        <v>NO</v>
      </c>
      <c r="I1866" t="str">
        <f t="shared" si="227"/>
        <v>NO</v>
      </c>
      <c r="J1866" t="str">
        <f t="shared" si="222"/>
        <v>NO</v>
      </c>
      <c r="K1866">
        <v>19966</v>
      </c>
      <c r="L1866" t="str">
        <f t="shared" si="223"/>
        <v/>
      </c>
    </row>
    <row r="1867" spans="1:12" x14ac:dyDescent="0.25">
      <c r="A1867">
        <v>65781</v>
      </c>
      <c r="B1867">
        <f t="shared" si="221"/>
        <v>44927</v>
      </c>
      <c r="C1867">
        <v>0.15537699999999999</v>
      </c>
      <c r="D1867">
        <f t="shared" si="225"/>
        <v>3.8844249999999999E-3</v>
      </c>
      <c r="E1867">
        <v>19976</v>
      </c>
      <c r="F1867">
        <v>-8.7890625</v>
      </c>
      <c r="G1867">
        <f t="shared" si="224"/>
        <v>-0.15339807878856412</v>
      </c>
      <c r="H1867" t="str">
        <f t="shared" si="226"/>
        <v>NO</v>
      </c>
      <c r="I1867" t="str">
        <f t="shared" si="227"/>
        <v>NO</v>
      </c>
      <c r="J1867" t="str">
        <f t="shared" si="222"/>
        <v>NO</v>
      </c>
      <c r="K1867">
        <v>19976</v>
      </c>
      <c r="L1867" t="str">
        <f t="shared" si="223"/>
        <v/>
      </c>
    </row>
    <row r="1868" spans="1:12" x14ac:dyDescent="0.25">
      <c r="A1868">
        <v>65807</v>
      </c>
      <c r="B1868">
        <f t="shared" si="221"/>
        <v>44953</v>
      </c>
      <c r="C1868">
        <v>4.3632999999999998E-2</v>
      </c>
      <c r="D1868">
        <f t="shared" si="225"/>
        <v>1.1344579999999999E-3</v>
      </c>
      <c r="E1868">
        <v>19987</v>
      </c>
      <c r="F1868">
        <v>-8.525390625</v>
      </c>
      <c r="G1868">
        <f t="shared" si="224"/>
        <v>-0.14879613642490719</v>
      </c>
      <c r="H1868" t="str">
        <f t="shared" si="226"/>
        <v>NO</v>
      </c>
      <c r="I1868" t="str">
        <f t="shared" si="227"/>
        <v>NO</v>
      </c>
      <c r="J1868" t="str">
        <f t="shared" si="222"/>
        <v>NO</v>
      </c>
      <c r="K1868">
        <v>19987</v>
      </c>
      <c r="L1868" t="str">
        <f t="shared" si="223"/>
        <v/>
      </c>
    </row>
    <row r="1869" spans="1:12" x14ac:dyDescent="0.25">
      <c r="A1869">
        <v>65832</v>
      </c>
      <c r="B1869">
        <f t="shared" si="221"/>
        <v>44978</v>
      </c>
      <c r="C1869">
        <v>-7.4496000000000007E-2</v>
      </c>
      <c r="D1869">
        <f t="shared" si="225"/>
        <v>-1.8623999999999999E-3</v>
      </c>
      <c r="E1869">
        <v>19997</v>
      </c>
      <c r="F1869">
        <v>-8.26171875</v>
      </c>
      <c r="G1869">
        <f t="shared" si="224"/>
        <v>-0.14419419406125028</v>
      </c>
      <c r="H1869" t="str">
        <f t="shared" si="226"/>
        <v>NO</v>
      </c>
      <c r="I1869" t="str">
        <f t="shared" si="227"/>
        <v>NO</v>
      </c>
      <c r="J1869" t="str">
        <f t="shared" si="222"/>
        <v>NO</v>
      </c>
      <c r="K1869">
        <v>19997</v>
      </c>
      <c r="L1869" t="str">
        <f t="shared" si="223"/>
        <v/>
      </c>
    </row>
    <row r="1870" spans="1:12" x14ac:dyDescent="0.25">
      <c r="A1870">
        <v>65858</v>
      </c>
      <c r="B1870">
        <f t="shared" si="221"/>
        <v>45004</v>
      </c>
      <c r="C1870">
        <v>-0.18251500000000001</v>
      </c>
      <c r="D1870">
        <f t="shared" si="225"/>
        <v>-4.7453900000000004E-3</v>
      </c>
      <c r="E1870">
        <v>20007</v>
      </c>
      <c r="F1870">
        <v>-7.91015625</v>
      </c>
      <c r="G1870">
        <f t="shared" si="224"/>
        <v>-0.13805827090970771</v>
      </c>
      <c r="H1870" t="str">
        <f t="shared" si="226"/>
        <v>NO</v>
      </c>
      <c r="I1870" t="str">
        <f t="shared" si="227"/>
        <v>NO</v>
      </c>
      <c r="J1870" t="str">
        <f t="shared" si="222"/>
        <v>NO</v>
      </c>
      <c r="K1870">
        <v>20007</v>
      </c>
      <c r="L1870" t="str">
        <f t="shared" si="223"/>
        <v/>
      </c>
    </row>
    <row r="1871" spans="1:12" x14ac:dyDescent="0.25">
      <c r="A1871">
        <v>65883</v>
      </c>
      <c r="B1871">
        <f t="shared" si="221"/>
        <v>45029</v>
      </c>
      <c r="C1871">
        <v>-0.27935900000000002</v>
      </c>
      <c r="D1871">
        <f t="shared" si="225"/>
        <v>-6.9839750000000008E-3</v>
      </c>
      <c r="E1871">
        <v>20018</v>
      </c>
      <c r="F1871">
        <v>-7.3828125</v>
      </c>
      <c r="G1871">
        <f t="shared" si="224"/>
        <v>-0.12885438618239384</v>
      </c>
      <c r="H1871" t="str">
        <f t="shared" si="226"/>
        <v>NO</v>
      </c>
      <c r="I1871" t="str">
        <f t="shared" si="227"/>
        <v>NO</v>
      </c>
      <c r="J1871" t="str">
        <f t="shared" si="222"/>
        <v>NO</v>
      </c>
      <c r="K1871">
        <v>20018</v>
      </c>
      <c r="L1871" t="str">
        <f t="shared" si="223"/>
        <v/>
      </c>
    </row>
    <row r="1872" spans="1:12" x14ac:dyDescent="0.25">
      <c r="A1872">
        <v>65909</v>
      </c>
      <c r="B1872">
        <f t="shared" si="221"/>
        <v>45055</v>
      </c>
      <c r="C1872">
        <v>-0.371415</v>
      </c>
      <c r="D1872">
        <f t="shared" si="225"/>
        <v>-9.6567899999999984E-3</v>
      </c>
      <c r="E1872">
        <v>20028</v>
      </c>
      <c r="F1872">
        <v>-6.943359375</v>
      </c>
      <c r="G1872">
        <f t="shared" si="224"/>
        <v>-0.12118448224296564</v>
      </c>
      <c r="H1872" t="str">
        <f t="shared" si="226"/>
        <v>NO</v>
      </c>
      <c r="I1872" t="str">
        <f t="shared" si="227"/>
        <v>NO</v>
      </c>
      <c r="J1872" t="str">
        <f t="shared" si="222"/>
        <v>NO</v>
      </c>
      <c r="K1872">
        <v>20028</v>
      </c>
      <c r="L1872" t="str">
        <f t="shared" si="223"/>
        <v/>
      </c>
    </row>
    <row r="1873" spans="1:12" x14ac:dyDescent="0.25">
      <c r="A1873">
        <v>65934</v>
      </c>
      <c r="B1873">
        <f t="shared" si="221"/>
        <v>45080</v>
      </c>
      <c r="C1873">
        <v>-0.44218600000000002</v>
      </c>
      <c r="D1873">
        <f t="shared" si="225"/>
        <v>-1.1054650000000001E-2</v>
      </c>
      <c r="E1873">
        <v>20039</v>
      </c>
      <c r="F1873">
        <v>-6.328125</v>
      </c>
      <c r="G1873">
        <f t="shared" si="224"/>
        <v>-0.11044661672776615</v>
      </c>
      <c r="H1873" t="str">
        <f t="shared" si="226"/>
        <v>NO</v>
      </c>
      <c r="I1873" t="str">
        <f t="shared" si="227"/>
        <v>NO</v>
      </c>
      <c r="J1873" t="str">
        <f t="shared" si="222"/>
        <v>NO</v>
      </c>
      <c r="K1873">
        <v>20039</v>
      </c>
      <c r="L1873" t="str">
        <f t="shared" si="223"/>
        <v/>
      </c>
    </row>
    <row r="1874" spans="1:12" x14ac:dyDescent="0.25">
      <c r="A1874">
        <v>65959</v>
      </c>
      <c r="B1874">
        <f t="shared" si="221"/>
        <v>45105</v>
      </c>
      <c r="C1874">
        <v>-0.48315799999999998</v>
      </c>
      <c r="D1874">
        <f t="shared" si="225"/>
        <v>-1.207895E-2</v>
      </c>
      <c r="E1874">
        <v>20049</v>
      </c>
      <c r="F1874">
        <v>-5.712890625</v>
      </c>
      <c r="G1874">
        <f t="shared" si="224"/>
        <v>-9.9708751212566685E-2</v>
      </c>
      <c r="H1874" t="str">
        <f t="shared" si="226"/>
        <v>NO</v>
      </c>
      <c r="I1874" t="str">
        <f t="shared" si="227"/>
        <v>NO</v>
      </c>
      <c r="J1874" t="str">
        <f t="shared" si="222"/>
        <v>NO</v>
      </c>
      <c r="K1874">
        <v>20049</v>
      </c>
      <c r="L1874" t="str">
        <f t="shared" si="223"/>
        <v/>
      </c>
    </row>
    <row r="1875" spans="1:12" x14ac:dyDescent="0.25">
      <c r="A1875">
        <v>65985</v>
      </c>
      <c r="B1875">
        <f t="shared" si="221"/>
        <v>45131</v>
      </c>
      <c r="C1875">
        <v>-0.50710299999999997</v>
      </c>
      <c r="D1875">
        <f t="shared" si="225"/>
        <v>-1.3184678E-2</v>
      </c>
      <c r="E1875">
        <v>20060</v>
      </c>
      <c r="F1875">
        <v>-5.09765625</v>
      </c>
      <c r="G1875">
        <f t="shared" si="224"/>
        <v>-8.8970885697367191E-2</v>
      </c>
      <c r="H1875" t="str">
        <f t="shared" si="226"/>
        <v>NO</v>
      </c>
      <c r="I1875" t="str">
        <f t="shared" si="227"/>
        <v>NO</v>
      </c>
      <c r="J1875" t="str">
        <f t="shared" si="222"/>
        <v>NO</v>
      </c>
      <c r="K1875">
        <v>20060</v>
      </c>
      <c r="L1875" t="str">
        <f t="shared" si="223"/>
        <v/>
      </c>
    </row>
    <row r="1876" spans="1:12" x14ac:dyDescent="0.25">
      <c r="A1876">
        <v>65997</v>
      </c>
      <c r="B1876">
        <f t="shared" si="221"/>
        <v>45143</v>
      </c>
      <c r="C1876">
        <v>-0.50657099999999999</v>
      </c>
      <c r="D1876">
        <f t="shared" si="225"/>
        <v>-6.0788519999999992E-3</v>
      </c>
      <c r="E1876">
        <v>20070</v>
      </c>
      <c r="F1876">
        <v>-4.39453125</v>
      </c>
      <c r="G1876">
        <f t="shared" si="224"/>
        <v>-7.6699039394282062E-2</v>
      </c>
      <c r="H1876" t="str">
        <f t="shared" si="226"/>
        <v>NO</v>
      </c>
      <c r="I1876" t="str">
        <f t="shared" si="227"/>
        <v>NO</v>
      </c>
      <c r="J1876" t="str">
        <f t="shared" si="222"/>
        <v>NO</v>
      </c>
      <c r="K1876">
        <v>20070</v>
      </c>
      <c r="L1876" t="str">
        <f t="shared" si="223"/>
        <v/>
      </c>
    </row>
    <row r="1877" spans="1:12" x14ac:dyDescent="0.25">
      <c r="A1877">
        <v>66023</v>
      </c>
      <c r="B1877">
        <f t="shared" si="221"/>
        <v>45169</v>
      </c>
      <c r="C1877">
        <v>-0.488479</v>
      </c>
      <c r="D1877">
        <f t="shared" si="225"/>
        <v>-1.2700454E-2</v>
      </c>
      <c r="E1877">
        <v>20080</v>
      </c>
      <c r="F1877">
        <v>-3.69140625</v>
      </c>
      <c r="G1877">
        <f t="shared" si="224"/>
        <v>-6.4427193091196919E-2</v>
      </c>
      <c r="H1877" t="str">
        <f t="shared" si="226"/>
        <v>NO</v>
      </c>
      <c r="I1877" t="str">
        <f t="shared" si="227"/>
        <v>NO</v>
      </c>
      <c r="J1877" t="str">
        <f t="shared" si="222"/>
        <v>NO</v>
      </c>
      <c r="K1877">
        <v>20080</v>
      </c>
      <c r="L1877" t="str">
        <f t="shared" si="223"/>
        <v/>
      </c>
    </row>
    <row r="1878" spans="1:12" x14ac:dyDescent="0.25">
      <c r="A1878">
        <v>66048</v>
      </c>
      <c r="B1878">
        <f t="shared" si="221"/>
        <v>45194</v>
      </c>
      <c r="C1878">
        <v>-0.45335999999999999</v>
      </c>
      <c r="D1878">
        <f t="shared" si="225"/>
        <v>-1.1334E-2</v>
      </c>
      <c r="E1878">
        <v>20091</v>
      </c>
      <c r="F1878">
        <v>-2.900390625</v>
      </c>
      <c r="G1878">
        <f t="shared" si="224"/>
        <v>-5.062136600022616E-2</v>
      </c>
      <c r="H1878" t="str">
        <f t="shared" si="226"/>
        <v>NO</v>
      </c>
      <c r="I1878" t="str">
        <f t="shared" si="227"/>
        <v>NO</v>
      </c>
      <c r="J1878" t="str">
        <f t="shared" si="222"/>
        <v>NO</v>
      </c>
      <c r="K1878">
        <v>20091</v>
      </c>
      <c r="L1878" t="str">
        <f t="shared" si="223"/>
        <v/>
      </c>
    </row>
    <row r="1879" spans="1:12" x14ac:dyDescent="0.25">
      <c r="A1879">
        <v>66073</v>
      </c>
      <c r="B1879">
        <f t="shared" si="221"/>
        <v>45219</v>
      </c>
      <c r="C1879">
        <v>-0.38950600000000002</v>
      </c>
      <c r="D1879">
        <f t="shared" si="225"/>
        <v>-9.7376500000000005E-3</v>
      </c>
      <c r="E1879">
        <v>20101</v>
      </c>
      <c r="F1879">
        <v>-2.109375</v>
      </c>
      <c r="G1879">
        <f t="shared" si="224"/>
        <v>-3.6815538909255388E-2</v>
      </c>
      <c r="H1879" t="str">
        <f t="shared" si="226"/>
        <v>NO</v>
      </c>
      <c r="I1879" t="str">
        <f t="shared" si="227"/>
        <v>NO</v>
      </c>
      <c r="J1879" t="str">
        <f t="shared" si="222"/>
        <v>NO</v>
      </c>
      <c r="K1879">
        <v>20101</v>
      </c>
      <c r="L1879" t="str">
        <f t="shared" si="223"/>
        <v/>
      </c>
    </row>
    <row r="1880" spans="1:12" x14ac:dyDescent="0.25">
      <c r="A1880">
        <v>66099</v>
      </c>
      <c r="B1880">
        <f t="shared" si="221"/>
        <v>45245</v>
      </c>
      <c r="C1880">
        <v>-0.30862499999999998</v>
      </c>
      <c r="D1880">
        <f t="shared" si="225"/>
        <v>-8.0242500000000001E-3</v>
      </c>
      <c r="E1880">
        <v>20112</v>
      </c>
      <c r="F1880">
        <v>-1.318359375</v>
      </c>
      <c r="G1880">
        <f t="shared" si="224"/>
        <v>-2.3009711818284619E-2</v>
      </c>
      <c r="H1880" t="str">
        <f t="shared" si="226"/>
        <v>NO</v>
      </c>
      <c r="I1880" t="str">
        <f t="shared" si="227"/>
        <v>NO</v>
      </c>
      <c r="J1880" t="str">
        <f t="shared" si="222"/>
        <v>NO</v>
      </c>
      <c r="K1880">
        <v>20112</v>
      </c>
      <c r="L1880" t="str">
        <f t="shared" si="223"/>
        <v/>
      </c>
    </row>
    <row r="1881" spans="1:12" x14ac:dyDescent="0.25">
      <c r="A1881">
        <v>66124</v>
      </c>
      <c r="B1881">
        <f t="shared" si="221"/>
        <v>45270</v>
      </c>
      <c r="C1881">
        <v>-0.21444099999999999</v>
      </c>
      <c r="D1881">
        <f t="shared" si="225"/>
        <v>-5.3610249999999993E-3</v>
      </c>
      <c r="E1881">
        <v>20122</v>
      </c>
      <c r="F1881">
        <v>-0.52734375</v>
      </c>
      <c r="G1881">
        <f t="shared" si="224"/>
        <v>-9.203884727313847E-3</v>
      </c>
      <c r="H1881" t="str">
        <f t="shared" si="226"/>
        <v>NO</v>
      </c>
      <c r="I1881" t="str">
        <f t="shared" si="227"/>
        <v>NO</v>
      </c>
      <c r="J1881" t="str">
        <f t="shared" si="222"/>
        <v>NO</v>
      </c>
      <c r="K1881">
        <v>20122</v>
      </c>
      <c r="L1881" t="str">
        <f t="shared" si="223"/>
        <v/>
      </c>
    </row>
    <row r="1882" spans="1:12" x14ac:dyDescent="0.25">
      <c r="A1882">
        <v>66150</v>
      </c>
      <c r="B1882">
        <f t="shared" si="221"/>
        <v>45296</v>
      </c>
      <c r="C1882">
        <v>-0.107487</v>
      </c>
      <c r="D1882">
        <f t="shared" si="225"/>
        <v>-2.7946619999999998E-3</v>
      </c>
      <c r="E1882">
        <v>20133</v>
      </c>
      <c r="F1882">
        <v>0.263671875</v>
      </c>
      <c r="G1882">
        <f t="shared" si="224"/>
        <v>4.6019423636569235E-3</v>
      </c>
      <c r="H1882" t="str">
        <f t="shared" si="226"/>
        <v>NO</v>
      </c>
      <c r="I1882" t="str">
        <f t="shared" si="227"/>
        <v>NO</v>
      </c>
      <c r="J1882" t="str">
        <f t="shared" si="222"/>
        <v>NO</v>
      </c>
      <c r="K1882">
        <v>20133</v>
      </c>
      <c r="L1882" t="str">
        <f t="shared" si="223"/>
        <v/>
      </c>
    </row>
    <row r="1883" spans="1:12" x14ac:dyDescent="0.25">
      <c r="A1883">
        <v>66175</v>
      </c>
      <c r="B1883">
        <f t="shared" si="221"/>
        <v>45321</v>
      </c>
      <c r="C1883">
        <v>-0.13462399999999999</v>
      </c>
      <c r="D1883">
        <f t="shared" si="225"/>
        <v>-3.3655999999999998E-3</v>
      </c>
      <c r="E1883">
        <v>20143</v>
      </c>
      <c r="F1883">
        <v>1.0546875</v>
      </c>
      <c r="G1883">
        <f t="shared" si="224"/>
        <v>1.8407769454627694E-2</v>
      </c>
      <c r="H1883" t="str">
        <f t="shared" si="226"/>
        <v>NO</v>
      </c>
      <c r="I1883" t="str">
        <f t="shared" si="227"/>
        <v>NO</v>
      </c>
      <c r="J1883" t="str">
        <f t="shared" si="222"/>
        <v>NO</v>
      </c>
      <c r="K1883">
        <v>20143</v>
      </c>
      <c r="L1883" t="str">
        <f t="shared" si="223"/>
        <v/>
      </c>
    </row>
    <row r="1884" spans="1:12" x14ac:dyDescent="0.25">
      <c r="A1884">
        <v>66201</v>
      </c>
      <c r="B1884">
        <f t="shared" si="221"/>
        <v>45347</v>
      </c>
      <c r="C1884">
        <v>0.113872</v>
      </c>
      <c r="D1884">
        <f t="shared" si="225"/>
        <v>2.9606720000000001E-3</v>
      </c>
      <c r="E1884">
        <v>20153</v>
      </c>
      <c r="F1884">
        <v>1.845703125</v>
      </c>
      <c r="G1884">
        <f t="shared" si="224"/>
        <v>3.2213596545598459E-2</v>
      </c>
      <c r="H1884" t="str">
        <f t="shared" si="226"/>
        <v>NO</v>
      </c>
      <c r="I1884" t="str">
        <f t="shared" si="227"/>
        <v>NO</v>
      </c>
      <c r="J1884" t="str">
        <f t="shared" si="222"/>
        <v>NO</v>
      </c>
      <c r="K1884">
        <v>20153</v>
      </c>
      <c r="L1884" t="str">
        <f t="shared" si="223"/>
        <v/>
      </c>
    </row>
    <row r="1885" spans="1:12" x14ac:dyDescent="0.25">
      <c r="A1885">
        <v>66213</v>
      </c>
      <c r="B1885">
        <f t="shared" si="221"/>
        <v>45359</v>
      </c>
      <c r="C1885">
        <v>0.17400099999999999</v>
      </c>
      <c r="D1885">
        <f t="shared" si="225"/>
        <v>2.0880119999999998E-3</v>
      </c>
      <c r="E1885">
        <v>20164</v>
      </c>
      <c r="F1885">
        <v>2.63671875</v>
      </c>
      <c r="G1885">
        <f t="shared" si="224"/>
        <v>4.6019423636569239E-2</v>
      </c>
      <c r="H1885" t="str">
        <f t="shared" si="226"/>
        <v>NO</v>
      </c>
      <c r="I1885" t="str">
        <f t="shared" si="227"/>
        <v>NO</v>
      </c>
      <c r="J1885" t="str">
        <f t="shared" si="222"/>
        <v>NO</v>
      </c>
      <c r="K1885">
        <v>20164</v>
      </c>
      <c r="L1885" t="str">
        <f t="shared" si="223"/>
        <v/>
      </c>
    </row>
    <row r="1886" spans="1:12" x14ac:dyDescent="0.25">
      <c r="A1886">
        <v>66238</v>
      </c>
      <c r="B1886">
        <f t="shared" si="221"/>
        <v>45384</v>
      </c>
      <c r="C1886">
        <v>0.27510200000000001</v>
      </c>
      <c r="D1886">
        <f t="shared" si="225"/>
        <v>6.8775500000000005E-3</v>
      </c>
      <c r="E1886">
        <v>20174</v>
      </c>
      <c r="F1886">
        <v>3.33984375</v>
      </c>
      <c r="G1886">
        <f t="shared" si="224"/>
        <v>5.8291269939654368E-2</v>
      </c>
      <c r="H1886" t="str">
        <f t="shared" si="226"/>
        <v>NO</v>
      </c>
      <c r="I1886" t="str">
        <f t="shared" si="227"/>
        <v>NO</v>
      </c>
      <c r="J1886" t="str">
        <f t="shared" si="222"/>
        <v>NO</v>
      </c>
      <c r="K1886">
        <v>20174</v>
      </c>
      <c r="L1886" t="str">
        <f t="shared" si="223"/>
        <v/>
      </c>
    </row>
    <row r="1887" spans="1:12" x14ac:dyDescent="0.25">
      <c r="A1887">
        <v>66264</v>
      </c>
      <c r="B1887">
        <f t="shared" si="221"/>
        <v>45410</v>
      </c>
      <c r="C1887">
        <v>0.36556100000000002</v>
      </c>
      <c r="D1887">
        <f t="shared" si="225"/>
        <v>9.5045859999999989E-3</v>
      </c>
      <c r="E1887">
        <v>20185</v>
      </c>
      <c r="F1887">
        <v>4.130859375</v>
      </c>
      <c r="G1887">
        <f t="shared" si="224"/>
        <v>7.209709703062514E-2</v>
      </c>
      <c r="H1887" t="str">
        <f t="shared" si="226"/>
        <v>NO</v>
      </c>
      <c r="I1887" t="str">
        <f t="shared" si="227"/>
        <v>NO</v>
      </c>
      <c r="J1887" t="str">
        <f t="shared" si="222"/>
        <v>NO</v>
      </c>
      <c r="K1887">
        <v>20185</v>
      </c>
      <c r="L1887" t="str">
        <f t="shared" si="223"/>
        <v/>
      </c>
    </row>
    <row r="1888" spans="1:12" x14ac:dyDescent="0.25">
      <c r="A1888">
        <v>66289</v>
      </c>
      <c r="B1888">
        <f t="shared" si="221"/>
        <v>45435</v>
      </c>
      <c r="C1888">
        <v>0.44058900000000001</v>
      </c>
      <c r="D1888">
        <f t="shared" si="225"/>
        <v>1.1014725E-2</v>
      </c>
      <c r="E1888">
        <v>20195</v>
      </c>
      <c r="F1888">
        <v>4.74609375</v>
      </c>
      <c r="G1888">
        <f t="shared" si="224"/>
        <v>8.283496254582462E-2</v>
      </c>
      <c r="H1888" t="str">
        <f t="shared" si="226"/>
        <v>NO</v>
      </c>
      <c r="I1888" t="str">
        <f t="shared" si="227"/>
        <v>NO</v>
      </c>
      <c r="J1888" t="str">
        <f t="shared" si="222"/>
        <v>NO</v>
      </c>
      <c r="K1888">
        <v>20195</v>
      </c>
      <c r="L1888" t="str">
        <f t="shared" si="223"/>
        <v/>
      </c>
    </row>
    <row r="1889" spans="1:12" x14ac:dyDescent="0.25">
      <c r="A1889">
        <v>66314</v>
      </c>
      <c r="B1889">
        <f t="shared" si="221"/>
        <v>45460</v>
      </c>
      <c r="C1889">
        <v>0.488479</v>
      </c>
      <c r="D1889">
        <f t="shared" si="225"/>
        <v>1.2211975E-2</v>
      </c>
      <c r="E1889">
        <v>20205</v>
      </c>
      <c r="F1889">
        <v>5.361328125</v>
      </c>
      <c r="G1889">
        <f t="shared" si="224"/>
        <v>9.3572828061024099E-2</v>
      </c>
      <c r="H1889" t="str">
        <f t="shared" si="226"/>
        <v>NO</v>
      </c>
      <c r="I1889" t="str">
        <f t="shared" si="227"/>
        <v>NO</v>
      </c>
      <c r="J1889" t="str">
        <f t="shared" si="222"/>
        <v>NO</v>
      </c>
      <c r="K1889">
        <v>20205</v>
      </c>
      <c r="L1889" t="str">
        <f t="shared" si="223"/>
        <v/>
      </c>
    </row>
    <row r="1890" spans="1:12" x14ac:dyDescent="0.25">
      <c r="A1890">
        <v>66339</v>
      </c>
      <c r="B1890">
        <f t="shared" si="221"/>
        <v>45485</v>
      </c>
      <c r="C1890">
        <v>0.52306699999999995</v>
      </c>
      <c r="D1890">
        <f t="shared" si="225"/>
        <v>1.3076674999999998E-2</v>
      </c>
      <c r="E1890">
        <v>20216</v>
      </c>
      <c r="F1890">
        <v>5.9765625</v>
      </c>
      <c r="G1890">
        <f t="shared" si="224"/>
        <v>0.10431069357622359</v>
      </c>
      <c r="H1890" t="str">
        <f t="shared" si="226"/>
        <v>NO</v>
      </c>
      <c r="I1890" t="str">
        <f t="shared" si="227"/>
        <v>NO</v>
      </c>
      <c r="J1890" t="str">
        <f t="shared" si="222"/>
        <v>NO</v>
      </c>
      <c r="K1890">
        <v>20216</v>
      </c>
      <c r="L1890" t="str">
        <f t="shared" si="223"/>
        <v/>
      </c>
    </row>
    <row r="1891" spans="1:12" x14ac:dyDescent="0.25">
      <c r="A1891">
        <v>66365</v>
      </c>
      <c r="B1891">
        <f t="shared" si="221"/>
        <v>45511</v>
      </c>
      <c r="C1891">
        <v>0.53104799999999996</v>
      </c>
      <c r="D1891">
        <f t="shared" si="225"/>
        <v>1.3807247999999999E-2</v>
      </c>
      <c r="E1891">
        <v>20226</v>
      </c>
      <c r="F1891">
        <v>6.591796875</v>
      </c>
      <c r="G1891">
        <f t="shared" si="224"/>
        <v>0.11504855909142309</v>
      </c>
      <c r="H1891" t="str">
        <f t="shared" si="226"/>
        <v>NO</v>
      </c>
      <c r="I1891" t="str">
        <f t="shared" si="227"/>
        <v>NO</v>
      </c>
      <c r="J1891" t="str">
        <f t="shared" si="222"/>
        <v>NO</v>
      </c>
      <c r="K1891">
        <v>20226</v>
      </c>
      <c r="L1891" t="str">
        <f t="shared" si="223"/>
        <v/>
      </c>
    </row>
    <row r="1892" spans="1:12" x14ac:dyDescent="0.25">
      <c r="A1892">
        <v>66378</v>
      </c>
      <c r="B1892">
        <f t="shared" si="221"/>
        <v>45524</v>
      </c>
      <c r="C1892">
        <v>0.52146999999999999</v>
      </c>
      <c r="D1892">
        <f t="shared" si="225"/>
        <v>6.7791100000000005E-3</v>
      </c>
      <c r="E1892">
        <v>20237</v>
      </c>
      <c r="F1892">
        <v>7.03125</v>
      </c>
      <c r="G1892">
        <f t="shared" si="224"/>
        <v>0.12271846303085129</v>
      </c>
      <c r="H1892" t="str">
        <f t="shared" si="226"/>
        <v>NO</v>
      </c>
      <c r="I1892" t="str">
        <f t="shared" si="227"/>
        <v>NO</v>
      </c>
      <c r="J1892" t="str">
        <f t="shared" si="222"/>
        <v>NO</v>
      </c>
      <c r="K1892">
        <v>20237</v>
      </c>
      <c r="L1892" t="str">
        <f t="shared" si="223"/>
        <v/>
      </c>
    </row>
    <row r="1893" spans="1:12" x14ac:dyDescent="0.25">
      <c r="A1893">
        <v>66403</v>
      </c>
      <c r="B1893">
        <f t="shared" si="221"/>
        <v>45549</v>
      </c>
      <c r="C1893">
        <v>0.494865</v>
      </c>
      <c r="D1893">
        <f t="shared" si="225"/>
        <v>1.2371625000000001E-2</v>
      </c>
      <c r="E1893">
        <v>20247</v>
      </c>
      <c r="F1893">
        <v>7.470703125</v>
      </c>
      <c r="G1893">
        <f t="shared" si="224"/>
        <v>0.1303883669702795</v>
      </c>
      <c r="H1893" t="str">
        <f t="shared" si="226"/>
        <v>NO</v>
      </c>
      <c r="I1893" t="str">
        <f t="shared" si="227"/>
        <v>NO</v>
      </c>
      <c r="J1893" t="str">
        <f t="shared" si="222"/>
        <v>NO</v>
      </c>
      <c r="K1893">
        <v>20247</v>
      </c>
      <c r="L1893" t="str">
        <f t="shared" si="223"/>
        <v/>
      </c>
    </row>
    <row r="1894" spans="1:12" x14ac:dyDescent="0.25">
      <c r="A1894">
        <v>66428</v>
      </c>
      <c r="B1894">
        <f t="shared" si="221"/>
        <v>45574</v>
      </c>
      <c r="C1894">
        <v>0.439525</v>
      </c>
      <c r="D1894">
        <f t="shared" si="225"/>
        <v>1.0988125E-2</v>
      </c>
      <c r="E1894">
        <v>20258</v>
      </c>
      <c r="F1894">
        <v>7.822265625</v>
      </c>
      <c r="G1894">
        <f t="shared" si="224"/>
        <v>0.13652429012182207</v>
      </c>
      <c r="H1894" t="str">
        <f t="shared" si="226"/>
        <v>NO</v>
      </c>
      <c r="I1894" t="str">
        <f t="shared" si="227"/>
        <v>NO</v>
      </c>
      <c r="J1894" t="str">
        <f t="shared" si="222"/>
        <v>NO</v>
      </c>
      <c r="K1894">
        <v>20258</v>
      </c>
      <c r="L1894" t="str">
        <f t="shared" si="223"/>
        <v/>
      </c>
    </row>
    <row r="1895" spans="1:12" x14ac:dyDescent="0.25">
      <c r="A1895">
        <v>66453</v>
      </c>
      <c r="B1895">
        <f t="shared" si="221"/>
        <v>45599</v>
      </c>
      <c r="C1895">
        <v>0.366093</v>
      </c>
      <c r="D1895">
        <f t="shared" si="225"/>
        <v>9.1523249999999993E-3</v>
      </c>
      <c r="E1895">
        <v>20268</v>
      </c>
      <c r="F1895">
        <v>8.173828125</v>
      </c>
      <c r="G1895">
        <f t="shared" si="224"/>
        <v>0.14266021327336464</v>
      </c>
      <c r="H1895" t="str">
        <f t="shared" si="226"/>
        <v>NO</v>
      </c>
      <c r="I1895" t="str">
        <f t="shared" si="227"/>
        <v>NO</v>
      </c>
      <c r="J1895" t="str">
        <f t="shared" si="222"/>
        <v>NO</v>
      </c>
      <c r="K1895">
        <v>20268</v>
      </c>
      <c r="L1895" t="str">
        <f t="shared" si="223"/>
        <v/>
      </c>
    </row>
    <row r="1896" spans="1:12" x14ac:dyDescent="0.25">
      <c r="A1896">
        <v>66479</v>
      </c>
      <c r="B1896">
        <f t="shared" si="221"/>
        <v>45625</v>
      </c>
      <c r="C1896">
        <v>0.26924900000000002</v>
      </c>
      <c r="D1896">
        <f t="shared" si="225"/>
        <v>7.0004740000000005E-3</v>
      </c>
      <c r="E1896">
        <v>20278</v>
      </c>
      <c r="F1896">
        <v>8.349609375</v>
      </c>
      <c r="G1896">
        <f t="shared" si="224"/>
        <v>0.14572817484913589</v>
      </c>
      <c r="H1896" t="str">
        <f t="shared" si="226"/>
        <v>NO</v>
      </c>
      <c r="I1896" t="str">
        <f t="shared" si="227"/>
        <v>NO</v>
      </c>
      <c r="J1896" t="str">
        <f t="shared" si="222"/>
        <v>NO</v>
      </c>
      <c r="K1896">
        <v>20278</v>
      </c>
      <c r="L1896" t="str">
        <f t="shared" si="223"/>
        <v/>
      </c>
    </row>
    <row r="1897" spans="1:12" x14ac:dyDescent="0.25">
      <c r="A1897">
        <v>66504</v>
      </c>
      <c r="B1897">
        <f t="shared" si="221"/>
        <v>45650</v>
      </c>
      <c r="C1897">
        <v>0.165487</v>
      </c>
      <c r="D1897">
        <f t="shared" si="225"/>
        <v>4.1371749999999999E-3</v>
      </c>
      <c r="E1897">
        <v>20289</v>
      </c>
      <c r="F1897">
        <v>8.525390625</v>
      </c>
      <c r="G1897">
        <f t="shared" si="224"/>
        <v>0.14879613642490719</v>
      </c>
      <c r="H1897" t="str">
        <f t="shared" si="226"/>
        <v>NO</v>
      </c>
      <c r="I1897" t="str">
        <f t="shared" si="227"/>
        <v>NO</v>
      </c>
      <c r="J1897" t="str">
        <f t="shared" si="222"/>
        <v>NO</v>
      </c>
      <c r="K1897">
        <v>20289</v>
      </c>
      <c r="L1897" t="str">
        <f t="shared" si="223"/>
        <v/>
      </c>
    </row>
    <row r="1898" spans="1:12" x14ac:dyDescent="0.25">
      <c r="A1898">
        <v>66529</v>
      </c>
      <c r="B1898">
        <f t="shared" si="221"/>
        <v>45675</v>
      </c>
      <c r="C1898">
        <v>5.3211000000000001E-2</v>
      </c>
      <c r="D1898">
        <f t="shared" si="225"/>
        <v>1.3302750000000001E-3</v>
      </c>
      <c r="E1898">
        <v>20299</v>
      </c>
      <c r="F1898">
        <v>8.61328125</v>
      </c>
      <c r="G1898">
        <f t="shared" si="224"/>
        <v>0.15033011721279282</v>
      </c>
      <c r="H1898" t="str">
        <f t="shared" si="226"/>
        <v>NO</v>
      </c>
      <c r="I1898" t="str">
        <f t="shared" si="227"/>
        <v>NO</v>
      </c>
      <c r="J1898" t="str">
        <f t="shared" si="222"/>
        <v>NO</v>
      </c>
      <c r="K1898">
        <v>20299</v>
      </c>
      <c r="L1898" t="str">
        <f t="shared" si="223"/>
        <v/>
      </c>
    </row>
    <row r="1899" spans="1:12" x14ac:dyDescent="0.25">
      <c r="A1899">
        <v>66554</v>
      </c>
      <c r="B1899">
        <f t="shared" si="221"/>
        <v>45700</v>
      </c>
      <c r="C1899">
        <v>-6.2788999999999998E-2</v>
      </c>
      <c r="D1899">
        <f t="shared" si="225"/>
        <v>-1.5697250000000001E-3</v>
      </c>
      <c r="E1899">
        <v>20310</v>
      </c>
      <c r="F1899">
        <v>8.701171875</v>
      </c>
      <c r="G1899">
        <f t="shared" si="224"/>
        <v>0.15186409800067849</v>
      </c>
      <c r="H1899" t="str">
        <f t="shared" si="226"/>
        <v>YES</v>
      </c>
      <c r="I1899" t="str">
        <f t="shared" si="227"/>
        <v>NO</v>
      </c>
      <c r="J1899" t="str">
        <f t="shared" si="222"/>
        <v>YES</v>
      </c>
      <c r="K1899">
        <v>20310</v>
      </c>
      <c r="L1899">
        <f t="shared" si="223"/>
        <v>8.701171875</v>
      </c>
    </row>
    <row r="1900" spans="1:12" x14ac:dyDescent="0.25">
      <c r="A1900">
        <v>66567</v>
      </c>
      <c r="B1900">
        <f t="shared" si="221"/>
        <v>45713</v>
      </c>
      <c r="C1900">
        <v>-0.11919299999999999</v>
      </c>
      <c r="D1900">
        <f t="shared" si="225"/>
        <v>-1.5495090000000001E-3</v>
      </c>
      <c r="E1900">
        <v>20320</v>
      </c>
      <c r="F1900">
        <v>8.61328125</v>
      </c>
      <c r="G1900">
        <f t="shared" si="224"/>
        <v>0.15033011721279282</v>
      </c>
      <c r="H1900" t="str">
        <f t="shared" si="226"/>
        <v>NO</v>
      </c>
      <c r="I1900" t="str">
        <f t="shared" si="227"/>
        <v>NO</v>
      </c>
      <c r="J1900" t="str">
        <f t="shared" si="222"/>
        <v>NO</v>
      </c>
      <c r="K1900">
        <v>20320</v>
      </c>
      <c r="L1900" t="str">
        <f t="shared" si="223"/>
        <v/>
      </c>
    </row>
    <row r="1901" spans="1:12" x14ac:dyDescent="0.25">
      <c r="A1901">
        <v>66580</v>
      </c>
      <c r="B1901">
        <f t="shared" si="221"/>
        <v>45726</v>
      </c>
      <c r="C1901">
        <v>-0.17719299999999999</v>
      </c>
      <c r="D1901">
        <f t="shared" si="225"/>
        <v>-2.303509E-3</v>
      </c>
      <c r="E1901">
        <v>20331</v>
      </c>
      <c r="F1901">
        <v>8.525390625</v>
      </c>
      <c r="G1901">
        <f t="shared" si="224"/>
        <v>0.14879613642490719</v>
      </c>
      <c r="H1901" t="str">
        <f t="shared" si="226"/>
        <v>NO</v>
      </c>
      <c r="I1901" t="str">
        <f t="shared" si="227"/>
        <v>NO</v>
      </c>
      <c r="J1901" t="str">
        <f t="shared" si="222"/>
        <v>NO</v>
      </c>
      <c r="K1901">
        <v>20331</v>
      </c>
      <c r="L1901" t="str">
        <f t="shared" si="223"/>
        <v/>
      </c>
    </row>
    <row r="1902" spans="1:12" x14ac:dyDescent="0.25">
      <c r="A1902">
        <v>66605</v>
      </c>
      <c r="B1902">
        <f t="shared" si="221"/>
        <v>45751</v>
      </c>
      <c r="C1902">
        <v>-0.40812999999999999</v>
      </c>
      <c r="D1902">
        <f t="shared" si="225"/>
        <v>-1.0203250000000001E-2</v>
      </c>
      <c r="E1902">
        <v>20341</v>
      </c>
      <c r="F1902">
        <v>8.349609375</v>
      </c>
      <c r="G1902">
        <f t="shared" si="224"/>
        <v>0.14572817484913589</v>
      </c>
      <c r="H1902" t="str">
        <f t="shared" si="226"/>
        <v>NO</v>
      </c>
      <c r="I1902" t="str">
        <f t="shared" si="227"/>
        <v>NO</v>
      </c>
      <c r="J1902" t="str">
        <f t="shared" si="222"/>
        <v>NO</v>
      </c>
      <c r="K1902">
        <v>20341</v>
      </c>
      <c r="L1902" t="str">
        <f t="shared" si="223"/>
        <v/>
      </c>
    </row>
    <row r="1903" spans="1:12" x14ac:dyDescent="0.25">
      <c r="A1903">
        <v>66630</v>
      </c>
      <c r="B1903">
        <f t="shared" si="221"/>
        <v>45776</v>
      </c>
      <c r="C1903">
        <v>-0.36396499999999998</v>
      </c>
      <c r="D1903">
        <f t="shared" si="225"/>
        <v>-9.0991249999999996E-3</v>
      </c>
      <c r="E1903">
        <v>20351</v>
      </c>
      <c r="F1903">
        <v>8.0859375</v>
      </c>
      <c r="G1903">
        <f t="shared" si="224"/>
        <v>0.14112623248547898</v>
      </c>
      <c r="H1903" t="str">
        <f t="shared" si="226"/>
        <v>NO</v>
      </c>
      <c r="I1903" t="str">
        <f t="shared" si="227"/>
        <v>NO</v>
      </c>
      <c r="J1903" t="str">
        <f t="shared" si="222"/>
        <v>NO</v>
      </c>
      <c r="K1903">
        <v>20351</v>
      </c>
      <c r="L1903" t="str">
        <f t="shared" si="223"/>
        <v/>
      </c>
    </row>
    <row r="1904" spans="1:12" x14ac:dyDescent="0.25">
      <c r="A1904">
        <v>66656</v>
      </c>
      <c r="B1904">
        <f t="shared" si="221"/>
        <v>45802</v>
      </c>
      <c r="C1904">
        <v>-0.43526799999999999</v>
      </c>
      <c r="D1904">
        <f t="shared" si="225"/>
        <v>-1.1316967999999998E-2</v>
      </c>
      <c r="E1904">
        <v>20362</v>
      </c>
      <c r="F1904">
        <v>7.822265625</v>
      </c>
      <c r="G1904">
        <f t="shared" si="224"/>
        <v>0.13652429012182207</v>
      </c>
      <c r="H1904" t="str">
        <f t="shared" si="226"/>
        <v>NO</v>
      </c>
      <c r="I1904" t="str">
        <f t="shared" si="227"/>
        <v>NO</v>
      </c>
      <c r="J1904" t="str">
        <f t="shared" si="222"/>
        <v>NO</v>
      </c>
      <c r="K1904">
        <v>20362</v>
      </c>
      <c r="L1904" t="str">
        <f t="shared" si="223"/>
        <v/>
      </c>
    </row>
    <row r="1905" spans="1:12" x14ac:dyDescent="0.25">
      <c r="A1905">
        <v>66681</v>
      </c>
      <c r="B1905">
        <f t="shared" si="221"/>
        <v>45827</v>
      </c>
      <c r="C1905">
        <v>-0.48103000000000001</v>
      </c>
      <c r="D1905">
        <f t="shared" si="225"/>
        <v>-1.202575E-2</v>
      </c>
      <c r="E1905">
        <v>20372</v>
      </c>
      <c r="F1905">
        <v>7.3828125</v>
      </c>
      <c r="G1905">
        <f t="shared" si="224"/>
        <v>0.12885438618239384</v>
      </c>
      <c r="H1905" t="str">
        <f t="shared" si="226"/>
        <v>NO</v>
      </c>
      <c r="I1905" t="str">
        <f t="shared" si="227"/>
        <v>NO</v>
      </c>
      <c r="J1905" t="str">
        <f t="shared" si="222"/>
        <v>NO</v>
      </c>
      <c r="K1905">
        <v>20372</v>
      </c>
      <c r="L1905" t="str">
        <f t="shared" si="223"/>
        <v/>
      </c>
    </row>
    <row r="1906" spans="1:12" x14ac:dyDescent="0.25">
      <c r="A1906">
        <v>66707</v>
      </c>
      <c r="B1906">
        <f t="shared" si="221"/>
        <v>45853</v>
      </c>
      <c r="C1906">
        <v>-0.50231400000000004</v>
      </c>
      <c r="D1906">
        <f t="shared" si="225"/>
        <v>-1.3060164000000001E-2</v>
      </c>
      <c r="E1906">
        <v>20383</v>
      </c>
      <c r="F1906">
        <v>6.943359375</v>
      </c>
      <c r="G1906">
        <f t="shared" si="224"/>
        <v>0.12118448224296564</v>
      </c>
      <c r="H1906" t="str">
        <f t="shared" si="226"/>
        <v>NO</v>
      </c>
      <c r="I1906" t="str">
        <f t="shared" si="227"/>
        <v>NO</v>
      </c>
      <c r="J1906" t="str">
        <f t="shared" si="222"/>
        <v>NO</v>
      </c>
      <c r="K1906">
        <v>20383</v>
      </c>
      <c r="L1906" t="str">
        <f t="shared" si="223"/>
        <v/>
      </c>
    </row>
    <row r="1907" spans="1:12" x14ac:dyDescent="0.25">
      <c r="A1907">
        <v>66732</v>
      </c>
      <c r="B1907">
        <f t="shared" si="221"/>
        <v>45878</v>
      </c>
      <c r="C1907">
        <v>-0.50231400000000004</v>
      </c>
      <c r="D1907">
        <f t="shared" si="225"/>
        <v>-1.2557850000000001E-2</v>
      </c>
      <c r="E1907">
        <v>20393</v>
      </c>
      <c r="F1907">
        <v>6.50390625</v>
      </c>
      <c r="G1907">
        <f t="shared" si="224"/>
        <v>0.11351457830353745</v>
      </c>
      <c r="H1907" t="str">
        <f t="shared" si="226"/>
        <v>NO</v>
      </c>
      <c r="I1907" t="str">
        <f t="shared" si="227"/>
        <v>NO</v>
      </c>
      <c r="J1907" t="str">
        <f t="shared" si="222"/>
        <v>NO</v>
      </c>
      <c r="K1907">
        <v>20393</v>
      </c>
      <c r="L1907" t="str">
        <f t="shared" si="223"/>
        <v/>
      </c>
    </row>
    <row r="1908" spans="1:12" x14ac:dyDescent="0.25">
      <c r="A1908">
        <v>66757</v>
      </c>
      <c r="B1908">
        <f t="shared" si="221"/>
        <v>45903</v>
      </c>
      <c r="C1908">
        <v>-0.47570899999999999</v>
      </c>
      <c r="D1908">
        <f t="shared" si="225"/>
        <v>-1.1892725E-2</v>
      </c>
      <c r="E1908">
        <v>20404</v>
      </c>
      <c r="F1908">
        <v>5.9765625</v>
      </c>
      <c r="G1908">
        <f t="shared" si="224"/>
        <v>0.10431069357622359</v>
      </c>
      <c r="H1908" t="str">
        <f t="shared" si="226"/>
        <v>NO</v>
      </c>
      <c r="I1908" t="str">
        <f t="shared" si="227"/>
        <v>NO</v>
      </c>
      <c r="J1908" t="str">
        <f t="shared" si="222"/>
        <v>NO</v>
      </c>
      <c r="K1908">
        <v>20404</v>
      </c>
      <c r="L1908" t="str">
        <f t="shared" si="223"/>
        <v/>
      </c>
    </row>
    <row r="1909" spans="1:12" x14ac:dyDescent="0.25">
      <c r="A1909">
        <v>66783</v>
      </c>
      <c r="B1909">
        <f t="shared" si="221"/>
        <v>45929</v>
      </c>
      <c r="C1909">
        <v>-0.42196499999999998</v>
      </c>
      <c r="D1909">
        <f t="shared" si="225"/>
        <v>-1.0971090000000001E-2</v>
      </c>
      <c r="E1909">
        <v>20414</v>
      </c>
      <c r="F1909">
        <v>5.361328125</v>
      </c>
      <c r="G1909">
        <f t="shared" si="224"/>
        <v>9.3572828061024099E-2</v>
      </c>
      <c r="H1909" t="str">
        <f t="shared" si="226"/>
        <v>NO</v>
      </c>
      <c r="I1909" t="str">
        <f t="shared" si="227"/>
        <v>NO</v>
      </c>
      <c r="J1909" t="str">
        <f t="shared" si="222"/>
        <v>NO</v>
      </c>
      <c r="K1909">
        <v>20414</v>
      </c>
      <c r="L1909" t="str">
        <f t="shared" si="223"/>
        <v/>
      </c>
    </row>
    <row r="1910" spans="1:12" x14ac:dyDescent="0.25">
      <c r="A1910">
        <v>66796</v>
      </c>
      <c r="B1910">
        <f t="shared" si="221"/>
        <v>45942</v>
      </c>
      <c r="C1910">
        <v>-0.38844200000000001</v>
      </c>
      <c r="D1910">
        <f t="shared" si="225"/>
        <v>-5.0497459999999999E-3</v>
      </c>
      <c r="E1910">
        <v>20424</v>
      </c>
      <c r="F1910">
        <v>4.74609375</v>
      </c>
      <c r="G1910">
        <f t="shared" si="224"/>
        <v>8.283496254582462E-2</v>
      </c>
      <c r="H1910" t="str">
        <f t="shared" si="226"/>
        <v>NO</v>
      </c>
      <c r="I1910" t="str">
        <f t="shared" si="227"/>
        <v>NO</v>
      </c>
      <c r="J1910" t="str">
        <f t="shared" si="222"/>
        <v>NO</v>
      </c>
      <c r="K1910">
        <v>20424</v>
      </c>
      <c r="L1910" t="str">
        <f t="shared" si="223"/>
        <v/>
      </c>
    </row>
    <row r="1911" spans="1:12" x14ac:dyDescent="0.25">
      <c r="A1911">
        <v>66821</v>
      </c>
      <c r="B1911">
        <f t="shared" si="221"/>
        <v>45967</v>
      </c>
      <c r="C1911">
        <v>-0.30809300000000001</v>
      </c>
      <c r="D1911">
        <f t="shared" si="225"/>
        <v>-7.7023250000000003E-3</v>
      </c>
      <c r="E1911">
        <v>20435</v>
      </c>
      <c r="F1911">
        <v>4.04296875</v>
      </c>
      <c r="G1911">
        <f t="shared" si="224"/>
        <v>7.056311624273949E-2</v>
      </c>
      <c r="H1911" t="str">
        <f t="shared" si="226"/>
        <v>NO</v>
      </c>
      <c r="I1911" t="str">
        <f t="shared" si="227"/>
        <v>NO</v>
      </c>
      <c r="J1911" t="str">
        <f t="shared" si="222"/>
        <v>NO</v>
      </c>
      <c r="K1911">
        <v>20435</v>
      </c>
      <c r="L1911" t="str">
        <f t="shared" si="223"/>
        <v/>
      </c>
    </row>
    <row r="1912" spans="1:12" x14ac:dyDescent="0.25">
      <c r="A1912">
        <v>66846</v>
      </c>
      <c r="B1912">
        <f t="shared" si="221"/>
        <v>45992</v>
      </c>
      <c r="C1912">
        <v>-0.211781</v>
      </c>
      <c r="D1912">
        <f t="shared" si="225"/>
        <v>-5.2945250000000004E-3</v>
      </c>
      <c r="E1912">
        <v>20445</v>
      </c>
      <c r="F1912">
        <v>3.33984375</v>
      </c>
      <c r="G1912">
        <f t="shared" si="224"/>
        <v>5.8291269939654368E-2</v>
      </c>
      <c r="H1912" t="str">
        <f t="shared" si="226"/>
        <v>NO</v>
      </c>
      <c r="I1912" t="str">
        <f t="shared" si="227"/>
        <v>NO</v>
      </c>
      <c r="J1912" t="str">
        <f t="shared" si="222"/>
        <v>NO</v>
      </c>
      <c r="K1912">
        <v>20445</v>
      </c>
      <c r="L1912" t="str">
        <f t="shared" si="223"/>
        <v/>
      </c>
    </row>
    <row r="1913" spans="1:12" x14ac:dyDescent="0.25">
      <c r="A1913">
        <v>66872</v>
      </c>
      <c r="B1913">
        <f t="shared" si="221"/>
        <v>46018</v>
      </c>
      <c r="C1913">
        <v>-0.10589</v>
      </c>
      <c r="D1913">
        <f t="shared" si="225"/>
        <v>-2.7531400000000003E-3</v>
      </c>
      <c r="E1913">
        <v>20456</v>
      </c>
      <c r="F1913">
        <v>2.548828125</v>
      </c>
      <c r="G1913">
        <f t="shared" si="224"/>
        <v>4.4485442848683596E-2</v>
      </c>
      <c r="H1913" t="str">
        <f t="shared" si="226"/>
        <v>NO</v>
      </c>
      <c r="I1913" t="str">
        <f t="shared" si="227"/>
        <v>NO</v>
      </c>
      <c r="J1913" t="str">
        <f t="shared" si="222"/>
        <v>NO</v>
      </c>
      <c r="K1913">
        <v>20456</v>
      </c>
      <c r="L1913" t="str">
        <f t="shared" si="223"/>
        <v/>
      </c>
    </row>
    <row r="1914" spans="1:12" x14ac:dyDescent="0.25">
      <c r="A1914">
        <v>66897</v>
      </c>
      <c r="B1914">
        <f t="shared" si="221"/>
        <v>46043</v>
      </c>
      <c r="C1914">
        <v>1.1174E-2</v>
      </c>
      <c r="D1914">
        <f t="shared" si="225"/>
        <v>2.7934999999999999E-4</v>
      </c>
      <c r="E1914">
        <v>20466</v>
      </c>
      <c r="F1914">
        <v>1.7578125</v>
      </c>
      <c r="G1914">
        <f t="shared" si="224"/>
        <v>3.0679615757712823E-2</v>
      </c>
      <c r="H1914" t="str">
        <f t="shared" si="226"/>
        <v>NO</v>
      </c>
      <c r="I1914" t="str">
        <f t="shared" si="227"/>
        <v>NO</v>
      </c>
      <c r="J1914" t="str">
        <f t="shared" si="222"/>
        <v>NO</v>
      </c>
      <c r="K1914">
        <v>20466</v>
      </c>
      <c r="L1914" t="str">
        <f t="shared" si="223"/>
        <v/>
      </c>
    </row>
    <row r="1915" spans="1:12" x14ac:dyDescent="0.25">
      <c r="A1915">
        <v>66923</v>
      </c>
      <c r="B1915">
        <f t="shared" si="221"/>
        <v>46069</v>
      </c>
      <c r="C1915">
        <v>0.12504599999999999</v>
      </c>
      <c r="D1915">
        <f t="shared" si="225"/>
        <v>3.2511959999999996E-3</v>
      </c>
      <c r="E1915">
        <v>20477</v>
      </c>
      <c r="F1915">
        <v>1.0546875</v>
      </c>
      <c r="G1915">
        <f t="shared" si="224"/>
        <v>1.8407769454627694E-2</v>
      </c>
      <c r="H1915" t="str">
        <f t="shared" si="226"/>
        <v>NO</v>
      </c>
      <c r="I1915" t="str">
        <f t="shared" si="227"/>
        <v>NO</v>
      </c>
      <c r="J1915" t="str">
        <f t="shared" si="222"/>
        <v>NO</v>
      </c>
      <c r="K1915">
        <v>20477</v>
      </c>
      <c r="L1915" t="str">
        <f t="shared" si="223"/>
        <v/>
      </c>
    </row>
    <row r="1916" spans="1:12" x14ac:dyDescent="0.25">
      <c r="A1916">
        <v>66948</v>
      </c>
      <c r="B1916">
        <f t="shared" si="221"/>
        <v>46094</v>
      </c>
      <c r="C1916">
        <v>0.23519399999999999</v>
      </c>
      <c r="D1916">
        <f t="shared" si="225"/>
        <v>5.879849999999999E-3</v>
      </c>
      <c r="E1916">
        <v>20487</v>
      </c>
      <c r="F1916">
        <v>0.263671875</v>
      </c>
      <c r="G1916">
        <f t="shared" si="224"/>
        <v>4.6019423636569235E-3</v>
      </c>
      <c r="H1916" t="str">
        <f t="shared" si="226"/>
        <v>NO</v>
      </c>
      <c r="I1916" t="str">
        <f t="shared" si="227"/>
        <v>NO</v>
      </c>
      <c r="J1916" t="str">
        <f t="shared" si="222"/>
        <v>NO</v>
      </c>
      <c r="K1916">
        <v>20487</v>
      </c>
      <c r="L1916" t="str">
        <f t="shared" si="223"/>
        <v/>
      </c>
    </row>
    <row r="1917" spans="1:12" x14ac:dyDescent="0.25">
      <c r="A1917">
        <v>66973</v>
      </c>
      <c r="B1917">
        <f t="shared" si="221"/>
        <v>46119</v>
      </c>
      <c r="C1917">
        <v>0.32565300000000003</v>
      </c>
      <c r="D1917">
        <f t="shared" si="225"/>
        <v>8.1413249999999996E-3</v>
      </c>
      <c r="E1917">
        <v>20497</v>
      </c>
      <c r="F1917">
        <v>-0.615234375</v>
      </c>
      <c r="G1917">
        <f t="shared" si="224"/>
        <v>-1.0737865515199488E-2</v>
      </c>
      <c r="H1917" t="str">
        <f t="shared" si="226"/>
        <v>NO</v>
      </c>
      <c r="I1917" t="str">
        <f t="shared" si="227"/>
        <v>NO</v>
      </c>
      <c r="J1917" t="str">
        <f t="shared" si="222"/>
        <v>NO</v>
      </c>
      <c r="K1917">
        <v>20497</v>
      </c>
      <c r="L1917" t="str">
        <f t="shared" si="223"/>
        <v/>
      </c>
    </row>
    <row r="1918" spans="1:12" x14ac:dyDescent="0.25">
      <c r="A1918">
        <v>66998</v>
      </c>
      <c r="B1918">
        <f t="shared" si="221"/>
        <v>46144</v>
      </c>
      <c r="C1918">
        <v>0.40547</v>
      </c>
      <c r="D1918">
        <f t="shared" si="225"/>
        <v>1.013675E-2</v>
      </c>
      <c r="E1918">
        <v>20508</v>
      </c>
      <c r="F1918">
        <v>-1.40625</v>
      </c>
      <c r="G1918">
        <f t="shared" si="224"/>
        <v>-2.4543692606170259E-2</v>
      </c>
      <c r="H1918" t="str">
        <f t="shared" si="226"/>
        <v>NO</v>
      </c>
      <c r="I1918" t="str">
        <f t="shared" si="227"/>
        <v>NO</v>
      </c>
      <c r="J1918" t="str">
        <f t="shared" si="222"/>
        <v>NO</v>
      </c>
      <c r="K1918">
        <v>20508</v>
      </c>
      <c r="L1918" t="str">
        <f t="shared" si="223"/>
        <v/>
      </c>
    </row>
    <row r="1919" spans="1:12" x14ac:dyDescent="0.25">
      <c r="A1919">
        <v>67024</v>
      </c>
      <c r="B1919">
        <f t="shared" si="221"/>
        <v>46170</v>
      </c>
      <c r="C1919">
        <v>0.45974500000000001</v>
      </c>
      <c r="D1919">
        <f t="shared" si="225"/>
        <v>1.195337E-2</v>
      </c>
      <c r="E1919">
        <v>20518</v>
      </c>
      <c r="F1919">
        <v>-2.109375</v>
      </c>
      <c r="G1919">
        <f t="shared" si="224"/>
        <v>-3.6815538909255388E-2</v>
      </c>
      <c r="H1919" t="str">
        <f t="shared" si="226"/>
        <v>NO</v>
      </c>
      <c r="I1919" t="str">
        <f t="shared" si="227"/>
        <v>NO</v>
      </c>
      <c r="J1919" t="str">
        <f t="shared" si="222"/>
        <v>NO</v>
      </c>
      <c r="K1919">
        <v>20518</v>
      </c>
      <c r="L1919" t="str">
        <f t="shared" si="223"/>
        <v/>
      </c>
    </row>
    <row r="1920" spans="1:12" x14ac:dyDescent="0.25">
      <c r="A1920">
        <v>67049</v>
      </c>
      <c r="B1920">
        <f t="shared" si="221"/>
        <v>46195</v>
      </c>
      <c r="C1920">
        <v>0.49699300000000002</v>
      </c>
      <c r="D1920">
        <f t="shared" si="225"/>
        <v>1.2424825E-2</v>
      </c>
      <c r="E1920">
        <v>20529</v>
      </c>
      <c r="F1920">
        <v>-2.900390625</v>
      </c>
      <c r="G1920">
        <f t="shared" si="224"/>
        <v>-5.062136600022616E-2</v>
      </c>
      <c r="H1920" t="str">
        <f t="shared" si="226"/>
        <v>NO</v>
      </c>
      <c r="I1920" t="str">
        <f t="shared" si="227"/>
        <v>NO</v>
      </c>
      <c r="J1920" t="str">
        <f t="shared" si="222"/>
        <v>NO</v>
      </c>
      <c r="K1920">
        <v>20529</v>
      </c>
      <c r="L1920" t="str">
        <f t="shared" si="223"/>
        <v/>
      </c>
    </row>
    <row r="1921" spans="1:12" x14ac:dyDescent="0.25">
      <c r="A1921">
        <v>67074</v>
      </c>
      <c r="B1921">
        <f t="shared" si="221"/>
        <v>46220</v>
      </c>
      <c r="C1921">
        <v>0.51189200000000001</v>
      </c>
      <c r="D1921">
        <f t="shared" si="225"/>
        <v>1.2797299999999999E-2</v>
      </c>
      <c r="E1921">
        <v>20539</v>
      </c>
      <c r="F1921">
        <v>-3.69140625</v>
      </c>
      <c r="G1921">
        <f t="shared" si="224"/>
        <v>-6.4427193091196919E-2</v>
      </c>
      <c r="H1921" t="str">
        <f t="shared" si="226"/>
        <v>NO</v>
      </c>
      <c r="I1921" t="str">
        <f t="shared" si="227"/>
        <v>NO</v>
      </c>
      <c r="J1921" t="str">
        <f t="shared" si="222"/>
        <v>NO</v>
      </c>
      <c r="K1921">
        <v>20539</v>
      </c>
      <c r="L1921" t="str">
        <f t="shared" si="223"/>
        <v/>
      </c>
    </row>
    <row r="1922" spans="1:12" x14ac:dyDescent="0.25">
      <c r="A1922">
        <v>67099</v>
      </c>
      <c r="B1922">
        <f t="shared" ref="B1922:B1985" si="228">A1922-$R$2</f>
        <v>46245</v>
      </c>
      <c r="C1922">
        <v>0.49912200000000001</v>
      </c>
      <c r="D1922">
        <f t="shared" si="225"/>
        <v>1.2478049999999999E-2</v>
      </c>
      <c r="E1922">
        <v>20550</v>
      </c>
      <c r="F1922">
        <v>-4.39453125</v>
      </c>
      <c r="G1922">
        <f t="shared" si="224"/>
        <v>-7.6699039394282062E-2</v>
      </c>
      <c r="H1922" t="str">
        <f t="shared" si="226"/>
        <v>NO</v>
      </c>
      <c r="I1922" t="str">
        <f t="shared" si="227"/>
        <v>NO</v>
      </c>
      <c r="J1922" t="str">
        <f t="shared" ref="J1922:J1985" si="229">IF(OR(I1922="YES",H1922="YES"),"YES","NO")</f>
        <v>NO</v>
      </c>
      <c r="K1922">
        <v>20550</v>
      </c>
      <c r="L1922" t="str">
        <f t="shared" ref="L1922:L1985" si="230">IF(J1922="YES",F1922, "")</f>
        <v/>
      </c>
    </row>
    <row r="1923" spans="1:12" x14ac:dyDescent="0.25">
      <c r="A1923">
        <v>67125</v>
      </c>
      <c r="B1923">
        <f t="shared" si="228"/>
        <v>46271</v>
      </c>
      <c r="C1923">
        <v>0.46613100000000002</v>
      </c>
      <c r="D1923">
        <f t="shared" si="225"/>
        <v>1.2119405999999999E-2</v>
      </c>
      <c r="E1923">
        <v>20560</v>
      </c>
      <c r="F1923">
        <v>-5.09765625</v>
      </c>
      <c r="G1923">
        <f t="shared" ref="G1923:G1986" si="231">F1923*PI()/180</f>
        <v>-8.8970885697367191E-2</v>
      </c>
      <c r="H1923" t="str">
        <f t="shared" si="226"/>
        <v>NO</v>
      </c>
      <c r="I1923" t="str">
        <f t="shared" si="227"/>
        <v>NO</v>
      </c>
      <c r="J1923" t="str">
        <f t="shared" si="229"/>
        <v>NO</v>
      </c>
      <c r="K1923">
        <v>20560</v>
      </c>
      <c r="L1923" t="str">
        <f t="shared" si="230"/>
        <v/>
      </c>
    </row>
    <row r="1924" spans="1:12" x14ac:dyDescent="0.25">
      <c r="A1924">
        <v>67150</v>
      </c>
      <c r="B1924">
        <f t="shared" si="228"/>
        <v>46296</v>
      </c>
      <c r="C1924">
        <v>0.41132299999999999</v>
      </c>
      <c r="D1924">
        <f t="shared" ref="D1924:D1987" si="232">(C1924*(B1924-B1923))/1000</f>
        <v>1.0283075000000001E-2</v>
      </c>
      <c r="E1924">
        <v>20570</v>
      </c>
      <c r="F1924">
        <v>-5.712890625</v>
      </c>
      <c r="G1924">
        <f t="shared" si="231"/>
        <v>-9.9708751212566685E-2</v>
      </c>
      <c r="H1924" t="str">
        <f t="shared" si="226"/>
        <v>NO</v>
      </c>
      <c r="I1924" t="str">
        <f t="shared" si="227"/>
        <v>NO</v>
      </c>
      <c r="J1924" t="str">
        <f t="shared" si="229"/>
        <v>NO</v>
      </c>
      <c r="K1924">
        <v>20570</v>
      </c>
      <c r="L1924" t="str">
        <f t="shared" si="230"/>
        <v/>
      </c>
    </row>
    <row r="1925" spans="1:12" x14ac:dyDescent="0.25">
      <c r="A1925">
        <v>67175</v>
      </c>
      <c r="B1925">
        <f t="shared" si="228"/>
        <v>46321</v>
      </c>
      <c r="C1925">
        <v>0.33948800000000001</v>
      </c>
      <c r="D1925">
        <f t="shared" si="232"/>
        <v>8.4872000000000003E-3</v>
      </c>
      <c r="E1925">
        <v>20581</v>
      </c>
      <c r="F1925">
        <v>-6.240234375</v>
      </c>
      <c r="G1925">
        <f t="shared" si="231"/>
        <v>-0.10891263593988053</v>
      </c>
      <c r="H1925" t="str">
        <f t="shared" si="226"/>
        <v>NO</v>
      </c>
      <c r="I1925" t="str">
        <f t="shared" si="227"/>
        <v>NO</v>
      </c>
      <c r="J1925" t="str">
        <f t="shared" si="229"/>
        <v>NO</v>
      </c>
      <c r="K1925">
        <v>20581</v>
      </c>
      <c r="L1925" t="str">
        <f t="shared" si="230"/>
        <v/>
      </c>
    </row>
    <row r="1926" spans="1:12" x14ac:dyDescent="0.25">
      <c r="A1926">
        <v>67213</v>
      </c>
      <c r="B1926">
        <f t="shared" si="228"/>
        <v>46359</v>
      </c>
      <c r="C1926">
        <v>0.199542</v>
      </c>
      <c r="D1926">
        <f t="shared" si="232"/>
        <v>7.5825959999999996E-3</v>
      </c>
      <c r="E1926">
        <v>20591</v>
      </c>
      <c r="F1926">
        <v>-6.85546875</v>
      </c>
      <c r="G1926">
        <f t="shared" si="231"/>
        <v>-0.11965050145508001</v>
      </c>
      <c r="H1926" t="str">
        <f t="shared" ref="H1926:H1989" si="233">IF(AND(F1926=MAX(F1922:F1930), _xlfn.STDEV.P(F1922:F1930)&gt;$S$2),"YES","NO")</f>
        <v>NO</v>
      </c>
      <c r="I1926" t="str">
        <f t="shared" ref="I1926:I1989" si="234">IF(AND(F1926=MIN(F1922:F1930), _xlfn.STDEV.P(F1922:F1930)&gt;$S$2),"YES","NO")</f>
        <v>NO</v>
      </c>
      <c r="J1926" t="str">
        <f t="shared" si="229"/>
        <v>NO</v>
      </c>
      <c r="K1926">
        <v>20591</v>
      </c>
      <c r="L1926" t="str">
        <f t="shared" si="230"/>
        <v/>
      </c>
    </row>
    <row r="1927" spans="1:12" x14ac:dyDescent="0.25">
      <c r="A1927">
        <v>67238</v>
      </c>
      <c r="B1927">
        <f t="shared" si="228"/>
        <v>46384</v>
      </c>
      <c r="C1927">
        <v>9.3119999999999994E-2</v>
      </c>
      <c r="D1927">
        <f t="shared" si="232"/>
        <v>2.3279999999999998E-3</v>
      </c>
      <c r="E1927">
        <v>20602</v>
      </c>
      <c r="F1927">
        <v>-7.294921875</v>
      </c>
      <c r="G1927">
        <f t="shared" si="231"/>
        <v>-0.12732040539450823</v>
      </c>
      <c r="H1927" t="str">
        <f t="shared" si="233"/>
        <v>NO</v>
      </c>
      <c r="I1927" t="str">
        <f t="shared" si="234"/>
        <v>NO</v>
      </c>
      <c r="J1927" t="str">
        <f t="shared" si="229"/>
        <v>NO</v>
      </c>
      <c r="K1927">
        <v>20602</v>
      </c>
      <c r="L1927" t="str">
        <f t="shared" si="230"/>
        <v/>
      </c>
    </row>
    <row r="1928" spans="1:12" x14ac:dyDescent="0.25">
      <c r="A1928">
        <v>67264</v>
      </c>
      <c r="B1928">
        <f t="shared" si="228"/>
        <v>46410</v>
      </c>
      <c r="C1928">
        <v>-1.9688000000000001E-2</v>
      </c>
      <c r="D1928">
        <f t="shared" si="232"/>
        <v>-5.1188800000000006E-4</v>
      </c>
      <c r="E1928">
        <v>20612</v>
      </c>
      <c r="F1928">
        <v>-7.734375</v>
      </c>
      <c r="G1928">
        <f t="shared" si="231"/>
        <v>-0.13499030933393644</v>
      </c>
      <c r="H1928" t="str">
        <f t="shared" si="233"/>
        <v>NO</v>
      </c>
      <c r="I1928" t="str">
        <f t="shared" si="234"/>
        <v>NO</v>
      </c>
      <c r="J1928" t="str">
        <f t="shared" si="229"/>
        <v>NO</v>
      </c>
      <c r="K1928">
        <v>20612</v>
      </c>
      <c r="L1928" t="str">
        <f t="shared" si="230"/>
        <v/>
      </c>
    </row>
    <row r="1929" spans="1:12" x14ac:dyDescent="0.25">
      <c r="A1929">
        <v>67289</v>
      </c>
      <c r="B1929">
        <f t="shared" si="228"/>
        <v>46435</v>
      </c>
      <c r="C1929">
        <v>-0.12717500000000001</v>
      </c>
      <c r="D1929">
        <f t="shared" si="232"/>
        <v>-3.1793750000000003E-3</v>
      </c>
      <c r="E1929">
        <v>20623</v>
      </c>
      <c r="F1929">
        <v>-8.0859375</v>
      </c>
      <c r="G1929">
        <f t="shared" si="231"/>
        <v>-0.14112623248547898</v>
      </c>
      <c r="H1929" t="str">
        <f t="shared" si="233"/>
        <v>NO</v>
      </c>
      <c r="I1929" t="str">
        <f t="shared" si="234"/>
        <v>NO</v>
      </c>
      <c r="J1929" t="str">
        <f t="shared" si="229"/>
        <v>NO</v>
      </c>
      <c r="K1929">
        <v>20623</v>
      </c>
      <c r="L1929" t="str">
        <f t="shared" si="230"/>
        <v/>
      </c>
    </row>
    <row r="1930" spans="1:12" x14ac:dyDescent="0.25">
      <c r="A1930">
        <v>67327</v>
      </c>
      <c r="B1930">
        <f t="shared" si="228"/>
        <v>46473</v>
      </c>
      <c r="C1930">
        <v>-0.270845</v>
      </c>
      <c r="D1930">
        <f t="shared" si="232"/>
        <v>-1.029211E-2</v>
      </c>
      <c r="E1930">
        <v>20633</v>
      </c>
      <c r="F1930">
        <v>-8.349609375</v>
      </c>
      <c r="G1930">
        <f t="shared" si="231"/>
        <v>-0.14572817484913589</v>
      </c>
      <c r="H1930" t="str">
        <f t="shared" si="233"/>
        <v>NO</v>
      </c>
      <c r="I1930" t="str">
        <f t="shared" si="234"/>
        <v>NO</v>
      </c>
      <c r="J1930" t="str">
        <f t="shared" si="229"/>
        <v>NO</v>
      </c>
      <c r="K1930">
        <v>20633</v>
      </c>
      <c r="L1930" t="str">
        <f t="shared" si="230"/>
        <v/>
      </c>
    </row>
    <row r="1931" spans="1:12" x14ac:dyDescent="0.25">
      <c r="A1931">
        <v>67353</v>
      </c>
      <c r="B1931">
        <f t="shared" si="228"/>
        <v>46499</v>
      </c>
      <c r="C1931">
        <v>-0.35758000000000001</v>
      </c>
      <c r="D1931">
        <f t="shared" si="232"/>
        <v>-9.297080000000001E-3</v>
      </c>
      <c r="E1931">
        <v>20643</v>
      </c>
      <c r="F1931">
        <v>-8.701171875</v>
      </c>
      <c r="G1931">
        <f t="shared" si="231"/>
        <v>-0.15186409800067849</v>
      </c>
      <c r="H1931" t="str">
        <f t="shared" si="233"/>
        <v>NO</v>
      </c>
      <c r="I1931" t="str">
        <f t="shared" si="234"/>
        <v>NO</v>
      </c>
      <c r="J1931" t="str">
        <f t="shared" si="229"/>
        <v>NO</v>
      </c>
      <c r="K1931">
        <v>20643</v>
      </c>
      <c r="L1931" t="str">
        <f t="shared" si="230"/>
        <v/>
      </c>
    </row>
    <row r="1932" spans="1:12" x14ac:dyDescent="0.25">
      <c r="A1932">
        <v>67366</v>
      </c>
      <c r="B1932">
        <f t="shared" si="228"/>
        <v>46512</v>
      </c>
      <c r="C1932">
        <v>-0.39589200000000002</v>
      </c>
      <c r="D1932">
        <f t="shared" si="232"/>
        <v>-5.1465960000000007E-3</v>
      </c>
      <c r="E1932">
        <v>20654</v>
      </c>
      <c r="F1932">
        <v>-8.7890625</v>
      </c>
      <c r="G1932">
        <f t="shared" si="231"/>
        <v>-0.15339807878856412</v>
      </c>
      <c r="H1932" t="str">
        <f t="shared" si="233"/>
        <v>NO</v>
      </c>
      <c r="I1932" t="str">
        <f t="shared" si="234"/>
        <v>NO</v>
      </c>
      <c r="J1932" t="str">
        <f t="shared" si="229"/>
        <v>NO</v>
      </c>
      <c r="K1932">
        <v>20654</v>
      </c>
      <c r="L1932" t="str">
        <f t="shared" si="230"/>
        <v/>
      </c>
    </row>
    <row r="1933" spans="1:12" x14ac:dyDescent="0.25">
      <c r="A1933">
        <v>67391</v>
      </c>
      <c r="B1933">
        <f t="shared" si="228"/>
        <v>46537</v>
      </c>
      <c r="C1933">
        <v>-0.44697500000000001</v>
      </c>
      <c r="D1933">
        <f t="shared" si="232"/>
        <v>-1.1174375E-2</v>
      </c>
      <c r="E1933">
        <v>20664</v>
      </c>
      <c r="F1933">
        <v>-8.876953125</v>
      </c>
      <c r="G1933">
        <f t="shared" si="231"/>
        <v>-0.15493205957644976</v>
      </c>
      <c r="H1933" t="str">
        <f t="shared" si="233"/>
        <v>NO</v>
      </c>
      <c r="I1933" t="str">
        <f t="shared" si="234"/>
        <v>NO</v>
      </c>
      <c r="J1933" t="str">
        <f t="shared" si="229"/>
        <v>NO</v>
      </c>
      <c r="K1933">
        <v>20664</v>
      </c>
      <c r="L1933" t="str">
        <f t="shared" si="230"/>
        <v/>
      </c>
    </row>
    <row r="1934" spans="1:12" x14ac:dyDescent="0.25">
      <c r="A1934">
        <v>67416</v>
      </c>
      <c r="B1934">
        <f t="shared" si="228"/>
        <v>46562</v>
      </c>
      <c r="C1934">
        <v>-0.47570899999999999</v>
      </c>
      <c r="D1934">
        <f t="shared" si="232"/>
        <v>-1.1892725E-2</v>
      </c>
      <c r="E1934">
        <v>20675</v>
      </c>
      <c r="F1934">
        <v>-8.96484375</v>
      </c>
      <c r="G1934">
        <f t="shared" si="231"/>
        <v>-0.1564660403643354</v>
      </c>
      <c r="H1934" t="str">
        <f t="shared" si="233"/>
        <v>NO</v>
      </c>
      <c r="I1934" t="str">
        <f t="shared" si="234"/>
        <v>YES</v>
      </c>
      <c r="J1934" t="str">
        <f t="shared" si="229"/>
        <v>YES</v>
      </c>
      <c r="K1934">
        <v>20675</v>
      </c>
      <c r="L1934">
        <f t="shared" si="230"/>
        <v>-8.96484375</v>
      </c>
    </row>
    <row r="1935" spans="1:12" x14ac:dyDescent="0.25">
      <c r="A1935">
        <v>67441</v>
      </c>
      <c r="B1935">
        <f t="shared" si="228"/>
        <v>46587</v>
      </c>
      <c r="C1935">
        <v>-0.48794700000000002</v>
      </c>
      <c r="D1935">
        <f t="shared" si="232"/>
        <v>-1.2198674999999999E-2</v>
      </c>
      <c r="E1935">
        <v>20685</v>
      </c>
      <c r="F1935">
        <v>-8.876953125</v>
      </c>
      <c r="G1935">
        <f t="shared" si="231"/>
        <v>-0.15493205957644976</v>
      </c>
      <c r="H1935" t="str">
        <f t="shared" si="233"/>
        <v>NO</v>
      </c>
      <c r="I1935" t="str">
        <f t="shared" si="234"/>
        <v>NO</v>
      </c>
      <c r="J1935" t="str">
        <f t="shared" si="229"/>
        <v>NO</v>
      </c>
      <c r="K1935">
        <v>20685</v>
      </c>
      <c r="L1935" t="str">
        <f t="shared" si="230"/>
        <v/>
      </c>
    </row>
    <row r="1936" spans="1:12" x14ac:dyDescent="0.25">
      <c r="A1936">
        <v>67467</v>
      </c>
      <c r="B1936">
        <f t="shared" si="228"/>
        <v>46613</v>
      </c>
      <c r="C1936">
        <v>-0.47092000000000001</v>
      </c>
      <c r="D1936">
        <f t="shared" si="232"/>
        <v>-1.2243919999999998E-2</v>
      </c>
      <c r="E1936">
        <v>20696</v>
      </c>
      <c r="F1936">
        <v>-8.701171875</v>
      </c>
      <c r="G1936">
        <f t="shared" si="231"/>
        <v>-0.15186409800067849</v>
      </c>
      <c r="H1936" t="str">
        <f t="shared" si="233"/>
        <v>NO</v>
      </c>
      <c r="I1936" t="str">
        <f t="shared" si="234"/>
        <v>NO</v>
      </c>
      <c r="J1936" t="str">
        <f t="shared" si="229"/>
        <v>NO</v>
      </c>
      <c r="K1936">
        <v>20696</v>
      </c>
      <c r="L1936" t="str">
        <f t="shared" si="230"/>
        <v/>
      </c>
    </row>
    <row r="1937" spans="1:12" x14ac:dyDescent="0.25">
      <c r="A1937">
        <v>67492</v>
      </c>
      <c r="B1937">
        <f t="shared" si="228"/>
        <v>46638</v>
      </c>
      <c r="C1937">
        <v>-0.427819</v>
      </c>
      <c r="D1937">
        <f t="shared" si="232"/>
        <v>-1.0695474999999999E-2</v>
      </c>
      <c r="E1937">
        <v>20706</v>
      </c>
      <c r="F1937">
        <v>-8.525390625</v>
      </c>
      <c r="G1937">
        <f t="shared" si="231"/>
        <v>-0.14879613642490719</v>
      </c>
      <c r="H1937" t="str">
        <f t="shared" si="233"/>
        <v>NO</v>
      </c>
      <c r="I1937" t="str">
        <f t="shared" si="234"/>
        <v>NO</v>
      </c>
      <c r="J1937" t="str">
        <f t="shared" si="229"/>
        <v>NO</v>
      </c>
      <c r="K1937">
        <v>20706</v>
      </c>
      <c r="L1937" t="str">
        <f t="shared" si="230"/>
        <v/>
      </c>
    </row>
    <row r="1938" spans="1:12" x14ac:dyDescent="0.25">
      <c r="A1938">
        <v>67517</v>
      </c>
      <c r="B1938">
        <f t="shared" si="228"/>
        <v>46663</v>
      </c>
      <c r="C1938">
        <v>-0.36449700000000002</v>
      </c>
      <c r="D1938">
        <f t="shared" si="232"/>
        <v>-9.1124250000000004E-3</v>
      </c>
      <c r="E1938">
        <v>20716</v>
      </c>
      <c r="F1938">
        <v>-8.26171875</v>
      </c>
      <c r="G1938">
        <f t="shared" si="231"/>
        <v>-0.14419419406125028</v>
      </c>
      <c r="H1938" t="str">
        <f t="shared" si="233"/>
        <v>NO</v>
      </c>
      <c r="I1938" t="str">
        <f t="shared" si="234"/>
        <v>NO</v>
      </c>
      <c r="J1938" t="str">
        <f t="shared" si="229"/>
        <v>NO</v>
      </c>
      <c r="K1938">
        <v>20716</v>
      </c>
      <c r="L1938" t="str">
        <f t="shared" si="230"/>
        <v/>
      </c>
    </row>
    <row r="1939" spans="1:12" x14ac:dyDescent="0.25">
      <c r="A1939">
        <v>67543</v>
      </c>
      <c r="B1939">
        <f t="shared" si="228"/>
        <v>46689</v>
      </c>
      <c r="C1939">
        <v>-0.28521200000000002</v>
      </c>
      <c r="D1939">
        <f t="shared" si="232"/>
        <v>-7.4155120000000008E-3</v>
      </c>
      <c r="E1939">
        <v>20727</v>
      </c>
      <c r="F1939">
        <v>-7.91015625</v>
      </c>
      <c r="G1939">
        <f t="shared" si="231"/>
        <v>-0.13805827090970771</v>
      </c>
      <c r="H1939" t="str">
        <f t="shared" si="233"/>
        <v>NO</v>
      </c>
      <c r="I1939" t="str">
        <f t="shared" si="234"/>
        <v>NO</v>
      </c>
      <c r="J1939" t="str">
        <f t="shared" si="229"/>
        <v>NO</v>
      </c>
      <c r="K1939">
        <v>20727</v>
      </c>
      <c r="L1939" t="str">
        <f t="shared" si="230"/>
        <v/>
      </c>
    </row>
    <row r="1940" spans="1:12" x14ac:dyDescent="0.25">
      <c r="A1940">
        <v>67568</v>
      </c>
      <c r="B1940">
        <f t="shared" si="228"/>
        <v>46714</v>
      </c>
      <c r="C1940">
        <v>-0.191028</v>
      </c>
      <c r="D1940">
        <f t="shared" si="232"/>
        <v>-4.7757000000000008E-3</v>
      </c>
      <c r="E1940">
        <v>20737</v>
      </c>
      <c r="F1940">
        <v>-7.470703125</v>
      </c>
      <c r="G1940">
        <f t="shared" si="231"/>
        <v>-0.1303883669702795</v>
      </c>
      <c r="H1940" t="str">
        <f t="shared" si="233"/>
        <v>NO</v>
      </c>
      <c r="I1940" t="str">
        <f t="shared" si="234"/>
        <v>NO</v>
      </c>
      <c r="J1940" t="str">
        <f t="shared" si="229"/>
        <v>NO</v>
      </c>
      <c r="K1940">
        <v>20737</v>
      </c>
      <c r="L1940" t="str">
        <f t="shared" si="230"/>
        <v/>
      </c>
    </row>
    <row r="1941" spans="1:12" x14ac:dyDescent="0.25">
      <c r="A1941">
        <v>67594</v>
      </c>
      <c r="B1941">
        <f t="shared" si="228"/>
        <v>46740</v>
      </c>
      <c r="C1941">
        <v>-9.1522999999999993E-2</v>
      </c>
      <c r="D1941">
        <f t="shared" si="232"/>
        <v>-2.3795979999999997E-3</v>
      </c>
      <c r="E1941">
        <v>20748</v>
      </c>
      <c r="F1941">
        <v>-7.03125</v>
      </c>
      <c r="G1941">
        <f t="shared" si="231"/>
        <v>-0.12271846303085129</v>
      </c>
      <c r="H1941" t="str">
        <f t="shared" si="233"/>
        <v>NO</v>
      </c>
      <c r="I1941" t="str">
        <f t="shared" si="234"/>
        <v>NO</v>
      </c>
      <c r="J1941" t="str">
        <f t="shared" si="229"/>
        <v>NO</v>
      </c>
      <c r="K1941">
        <v>20748</v>
      </c>
      <c r="L1941" t="str">
        <f t="shared" si="230"/>
        <v/>
      </c>
    </row>
    <row r="1942" spans="1:12" x14ac:dyDescent="0.25">
      <c r="A1942">
        <v>67619</v>
      </c>
      <c r="B1942">
        <f t="shared" si="228"/>
        <v>46765</v>
      </c>
      <c r="C1942">
        <v>1.3835E-2</v>
      </c>
      <c r="D1942">
        <f t="shared" si="232"/>
        <v>3.4587499999999999E-4</v>
      </c>
      <c r="E1942">
        <v>20758</v>
      </c>
      <c r="F1942">
        <v>-6.50390625</v>
      </c>
      <c r="G1942">
        <f t="shared" si="231"/>
        <v>-0.11351457830353745</v>
      </c>
      <c r="H1942" t="str">
        <f t="shared" si="233"/>
        <v>NO</v>
      </c>
      <c r="I1942" t="str">
        <f t="shared" si="234"/>
        <v>NO</v>
      </c>
      <c r="J1942" t="str">
        <f t="shared" si="229"/>
        <v>NO</v>
      </c>
      <c r="K1942">
        <v>20758</v>
      </c>
      <c r="L1942" t="str">
        <f t="shared" si="230"/>
        <v/>
      </c>
    </row>
    <row r="1943" spans="1:12" x14ac:dyDescent="0.25">
      <c r="A1943">
        <v>67644</v>
      </c>
      <c r="B1943">
        <f t="shared" si="228"/>
        <v>46790</v>
      </c>
      <c r="C1943">
        <v>0.116533</v>
      </c>
      <c r="D1943">
        <f t="shared" si="232"/>
        <v>2.913325E-3</v>
      </c>
      <c r="E1943">
        <v>20768</v>
      </c>
      <c r="F1943">
        <v>-5.888671875</v>
      </c>
      <c r="G1943">
        <f t="shared" si="231"/>
        <v>-0.10277671278833796</v>
      </c>
      <c r="H1943" t="str">
        <f t="shared" si="233"/>
        <v>NO</v>
      </c>
      <c r="I1943" t="str">
        <f t="shared" si="234"/>
        <v>NO</v>
      </c>
      <c r="J1943" t="str">
        <f t="shared" si="229"/>
        <v>NO</v>
      </c>
      <c r="K1943">
        <v>20768</v>
      </c>
      <c r="L1943" t="str">
        <f t="shared" si="230"/>
        <v/>
      </c>
    </row>
    <row r="1944" spans="1:12" x14ac:dyDescent="0.25">
      <c r="A1944">
        <v>67669</v>
      </c>
      <c r="B1944">
        <f t="shared" si="228"/>
        <v>46815</v>
      </c>
      <c r="C1944">
        <v>0.21337700000000001</v>
      </c>
      <c r="D1944">
        <f t="shared" si="232"/>
        <v>5.3344250000000003E-3</v>
      </c>
      <c r="E1944">
        <v>20779</v>
      </c>
      <c r="F1944">
        <v>-5.2734375</v>
      </c>
      <c r="G1944">
        <f t="shared" si="231"/>
        <v>-9.2038847273138477E-2</v>
      </c>
      <c r="H1944" t="str">
        <f t="shared" si="233"/>
        <v>NO</v>
      </c>
      <c r="I1944" t="str">
        <f t="shared" si="234"/>
        <v>NO</v>
      </c>
      <c r="J1944" t="str">
        <f t="shared" si="229"/>
        <v>NO</v>
      </c>
      <c r="K1944">
        <v>20779</v>
      </c>
      <c r="L1944" t="str">
        <f t="shared" si="230"/>
        <v/>
      </c>
    </row>
    <row r="1945" spans="1:12" x14ac:dyDescent="0.25">
      <c r="A1945">
        <v>67695</v>
      </c>
      <c r="B1945">
        <f t="shared" si="228"/>
        <v>46841</v>
      </c>
      <c r="C1945">
        <v>0.29904700000000001</v>
      </c>
      <c r="D1945">
        <f t="shared" si="232"/>
        <v>7.775222E-3</v>
      </c>
      <c r="E1945">
        <v>20789</v>
      </c>
      <c r="F1945">
        <v>-4.658203125</v>
      </c>
      <c r="G1945">
        <f t="shared" si="231"/>
        <v>-8.1300981757938984E-2</v>
      </c>
      <c r="H1945" t="str">
        <f t="shared" si="233"/>
        <v>NO</v>
      </c>
      <c r="I1945" t="str">
        <f t="shared" si="234"/>
        <v>NO</v>
      </c>
      <c r="J1945" t="str">
        <f t="shared" si="229"/>
        <v>NO</v>
      </c>
      <c r="K1945">
        <v>20789</v>
      </c>
      <c r="L1945" t="str">
        <f t="shared" si="230"/>
        <v/>
      </c>
    </row>
    <row r="1946" spans="1:12" x14ac:dyDescent="0.25">
      <c r="A1946">
        <v>67720</v>
      </c>
      <c r="B1946">
        <f t="shared" si="228"/>
        <v>46866</v>
      </c>
      <c r="C1946">
        <v>0.37567200000000001</v>
      </c>
      <c r="D1946">
        <f t="shared" si="232"/>
        <v>9.3918000000000005E-3</v>
      </c>
      <c r="E1946">
        <v>20800</v>
      </c>
      <c r="F1946">
        <v>-3.955078125</v>
      </c>
      <c r="G1946">
        <f t="shared" si="231"/>
        <v>-6.9029135454853854E-2</v>
      </c>
      <c r="H1946" t="str">
        <f t="shared" si="233"/>
        <v>NO</v>
      </c>
      <c r="I1946" t="str">
        <f t="shared" si="234"/>
        <v>NO</v>
      </c>
      <c r="J1946" t="str">
        <f t="shared" si="229"/>
        <v>NO</v>
      </c>
      <c r="K1946">
        <v>20800</v>
      </c>
      <c r="L1946" t="str">
        <f t="shared" si="230"/>
        <v/>
      </c>
    </row>
    <row r="1947" spans="1:12" x14ac:dyDescent="0.25">
      <c r="A1947">
        <v>67745</v>
      </c>
      <c r="B1947">
        <f t="shared" si="228"/>
        <v>46891</v>
      </c>
      <c r="C1947">
        <v>0.43686399999999997</v>
      </c>
      <c r="D1947">
        <f t="shared" si="232"/>
        <v>1.09216E-2</v>
      </c>
      <c r="E1947">
        <v>20810</v>
      </c>
      <c r="F1947">
        <v>-3.251953125</v>
      </c>
      <c r="G1947">
        <f t="shared" si="231"/>
        <v>-5.6757289151768725E-2</v>
      </c>
      <c r="H1947" t="str">
        <f t="shared" si="233"/>
        <v>NO</v>
      </c>
      <c r="I1947" t="str">
        <f t="shared" si="234"/>
        <v>NO</v>
      </c>
      <c r="J1947" t="str">
        <f t="shared" si="229"/>
        <v>NO</v>
      </c>
      <c r="K1947">
        <v>20810</v>
      </c>
      <c r="L1947" t="str">
        <f t="shared" si="230"/>
        <v/>
      </c>
    </row>
    <row r="1948" spans="1:12" x14ac:dyDescent="0.25">
      <c r="A1948">
        <v>67770</v>
      </c>
      <c r="B1948">
        <f t="shared" si="228"/>
        <v>46916</v>
      </c>
      <c r="C1948">
        <v>0.47570899999999999</v>
      </c>
      <c r="D1948">
        <f t="shared" si="232"/>
        <v>1.1892725E-2</v>
      </c>
      <c r="E1948">
        <v>20821</v>
      </c>
      <c r="F1948">
        <v>-2.4609375</v>
      </c>
      <c r="G1948">
        <f t="shared" si="231"/>
        <v>-4.2951462060797953E-2</v>
      </c>
      <c r="H1948" t="str">
        <f t="shared" si="233"/>
        <v>NO</v>
      </c>
      <c r="I1948" t="str">
        <f t="shared" si="234"/>
        <v>NO</v>
      </c>
      <c r="J1948" t="str">
        <f t="shared" si="229"/>
        <v>NO</v>
      </c>
      <c r="K1948">
        <v>20821</v>
      </c>
      <c r="L1948" t="str">
        <f t="shared" si="230"/>
        <v/>
      </c>
    </row>
    <row r="1949" spans="1:12" x14ac:dyDescent="0.25">
      <c r="A1949">
        <v>67796</v>
      </c>
      <c r="B1949">
        <f t="shared" si="228"/>
        <v>46942</v>
      </c>
      <c r="C1949">
        <v>0.49699300000000002</v>
      </c>
      <c r="D1949">
        <f t="shared" si="232"/>
        <v>1.2921818E-2</v>
      </c>
      <c r="E1949">
        <v>20831</v>
      </c>
      <c r="F1949">
        <v>-1.669921875</v>
      </c>
      <c r="G1949">
        <f t="shared" si="231"/>
        <v>-2.9145634969827184E-2</v>
      </c>
      <c r="H1949" t="str">
        <f t="shared" si="233"/>
        <v>NO</v>
      </c>
      <c r="I1949" t="str">
        <f t="shared" si="234"/>
        <v>NO</v>
      </c>
      <c r="J1949" t="str">
        <f t="shared" si="229"/>
        <v>NO</v>
      </c>
      <c r="K1949">
        <v>20831</v>
      </c>
      <c r="L1949" t="str">
        <f t="shared" si="230"/>
        <v/>
      </c>
    </row>
    <row r="1950" spans="1:12" x14ac:dyDescent="0.25">
      <c r="A1950">
        <v>67821</v>
      </c>
      <c r="B1950">
        <f t="shared" si="228"/>
        <v>46967</v>
      </c>
      <c r="C1950">
        <v>0.49114000000000002</v>
      </c>
      <c r="D1950">
        <f t="shared" si="232"/>
        <v>1.2278500000000001E-2</v>
      </c>
      <c r="E1950">
        <v>20841</v>
      </c>
      <c r="F1950">
        <v>-0.966796875</v>
      </c>
      <c r="G1950">
        <f t="shared" si="231"/>
        <v>-1.6873788666742055E-2</v>
      </c>
      <c r="H1950" t="str">
        <f t="shared" si="233"/>
        <v>NO</v>
      </c>
      <c r="I1950" t="str">
        <f t="shared" si="234"/>
        <v>NO</v>
      </c>
      <c r="J1950" t="str">
        <f t="shared" si="229"/>
        <v>NO</v>
      </c>
      <c r="K1950">
        <v>20841</v>
      </c>
      <c r="L1950" t="str">
        <f t="shared" si="230"/>
        <v/>
      </c>
    </row>
    <row r="1951" spans="1:12" x14ac:dyDescent="0.25">
      <c r="A1951">
        <v>67846</v>
      </c>
      <c r="B1951">
        <f t="shared" si="228"/>
        <v>46992</v>
      </c>
      <c r="C1951">
        <v>0.46506599999999998</v>
      </c>
      <c r="D1951">
        <f t="shared" si="232"/>
        <v>1.1626650000000001E-2</v>
      </c>
      <c r="E1951">
        <v>20852</v>
      </c>
      <c r="F1951">
        <v>-0.17578125</v>
      </c>
      <c r="G1951">
        <f t="shared" si="231"/>
        <v>-3.0679615757712823E-3</v>
      </c>
      <c r="H1951" t="str">
        <f t="shared" si="233"/>
        <v>NO</v>
      </c>
      <c r="I1951" t="str">
        <f t="shared" si="234"/>
        <v>NO</v>
      </c>
      <c r="J1951" t="str">
        <f t="shared" si="229"/>
        <v>NO</v>
      </c>
      <c r="K1951">
        <v>20852</v>
      </c>
      <c r="L1951" t="str">
        <f t="shared" si="230"/>
        <v/>
      </c>
    </row>
    <row r="1952" spans="1:12" x14ac:dyDescent="0.25">
      <c r="A1952">
        <v>67871</v>
      </c>
      <c r="B1952">
        <f t="shared" si="228"/>
        <v>47017</v>
      </c>
      <c r="C1952">
        <v>0.41504799999999997</v>
      </c>
      <c r="D1952">
        <f t="shared" si="232"/>
        <v>1.0376199999999999E-2</v>
      </c>
      <c r="E1952">
        <v>20862</v>
      </c>
      <c r="F1952">
        <v>0.615234375</v>
      </c>
      <c r="G1952">
        <f t="shared" si="231"/>
        <v>1.0737865515199488E-2</v>
      </c>
      <c r="H1952" t="str">
        <f t="shared" si="233"/>
        <v>NO</v>
      </c>
      <c r="I1952" t="str">
        <f t="shared" si="234"/>
        <v>NO</v>
      </c>
      <c r="J1952" t="str">
        <f t="shared" si="229"/>
        <v>NO</v>
      </c>
      <c r="K1952">
        <v>20862</v>
      </c>
      <c r="L1952" t="str">
        <f t="shared" si="230"/>
        <v/>
      </c>
    </row>
    <row r="1953" spans="1:12" x14ac:dyDescent="0.25">
      <c r="A1953">
        <v>67897</v>
      </c>
      <c r="B1953">
        <f t="shared" si="228"/>
        <v>47043</v>
      </c>
      <c r="C1953">
        <v>0.34001999999999999</v>
      </c>
      <c r="D1953">
        <f t="shared" si="232"/>
        <v>8.8405199999999993E-3</v>
      </c>
      <c r="E1953">
        <v>20873</v>
      </c>
      <c r="F1953">
        <v>1.40625</v>
      </c>
      <c r="G1953">
        <f t="shared" si="231"/>
        <v>2.4543692606170259E-2</v>
      </c>
      <c r="H1953" t="str">
        <f t="shared" si="233"/>
        <v>NO</v>
      </c>
      <c r="I1953" t="str">
        <f t="shared" si="234"/>
        <v>NO</v>
      </c>
      <c r="J1953" t="str">
        <f t="shared" si="229"/>
        <v>NO</v>
      </c>
      <c r="K1953">
        <v>20873</v>
      </c>
      <c r="L1953" t="str">
        <f t="shared" si="230"/>
        <v/>
      </c>
    </row>
    <row r="1954" spans="1:12" x14ac:dyDescent="0.25">
      <c r="A1954">
        <v>67922</v>
      </c>
      <c r="B1954">
        <f t="shared" si="228"/>
        <v>47068</v>
      </c>
      <c r="C1954">
        <v>0.25594600000000001</v>
      </c>
      <c r="D1954">
        <f t="shared" si="232"/>
        <v>6.3986499999999997E-3</v>
      </c>
      <c r="E1954">
        <v>20883</v>
      </c>
      <c r="F1954">
        <v>2.197265625</v>
      </c>
      <c r="G1954">
        <f t="shared" si="231"/>
        <v>3.8349519697141031E-2</v>
      </c>
      <c r="H1954" t="str">
        <f t="shared" si="233"/>
        <v>NO</v>
      </c>
      <c r="I1954" t="str">
        <f t="shared" si="234"/>
        <v>NO</v>
      </c>
      <c r="J1954" t="str">
        <f t="shared" si="229"/>
        <v>NO</v>
      </c>
      <c r="K1954">
        <v>20883</v>
      </c>
      <c r="L1954" t="str">
        <f t="shared" si="230"/>
        <v/>
      </c>
    </row>
    <row r="1955" spans="1:12" x14ac:dyDescent="0.25">
      <c r="A1955">
        <v>67947</v>
      </c>
      <c r="B1955">
        <f t="shared" si="228"/>
        <v>47093</v>
      </c>
      <c r="C1955">
        <v>0.15431300000000001</v>
      </c>
      <c r="D1955">
        <f t="shared" si="232"/>
        <v>3.8578250000000001E-3</v>
      </c>
      <c r="E1955">
        <v>20894</v>
      </c>
      <c r="F1955">
        <v>2.900390625</v>
      </c>
      <c r="G1955">
        <f t="shared" si="231"/>
        <v>5.062136600022616E-2</v>
      </c>
      <c r="H1955" t="str">
        <f t="shared" si="233"/>
        <v>NO</v>
      </c>
      <c r="I1955" t="str">
        <f t="shared" si="234"/>
        <v>NO</v>
      </c>
      <c r="J1955" t="str">
        <f t="shared" si="229"/>
        <v>NO</v>
      </c>
      <c r="K1955">
        <v>20894</v>
      </c>
      <c r="L1955" t="str">
        <f t="shared" si="230"/>
        <v/>
      </c>
    </row>
    <row r="1956" spans="1:12" x14ac:dyDescent="0.25">
      <c r="A1956">
        <v>67972</v>
      </c>
      <c r="B1956">
        <f t="shared" si="228"/>
        <v>47118</v>
      </c>
      <c r="C1956">
        <v>4.4165000000000003E-2</v>
      </c>
      <c r="D1956">
        <f t="shared" si="232"/>
        <v>1.1041250000000001E-3</v>
      </c>
      <c r="E1956">
        <v>20904</v>
      </c>
      <c r="F1956">
        <v>3.603515625</v>
      </c>
      <c r="G1956">
        <f t="shared" si="231"/>
        <v>6.2893212303311297E-2</v>
      </c>
      <c r="H1956" t="str">
        <f t="shared" si="233"/>
        <v>NO</v>
      </c>
      <c r="I1956" t="str">
        <f t="shared" si="234"/>
        <v>NO</v>
      </c>
      <c r="J1956" t="str">
        <f t="shared" si="229"/>
        <v>NO</v>
      </c>
      <c r="K1956">
        <v>20904</v>
      </c>
      <c r="L1956" t="str">
        <f t="shared" si="230"/>
        <v/>
      </c>
    </row>
    <row r="1957" spans="1:12" x14ac:dyDescent="0.25">
      <c r="A1957">
        <v>67998</v>
      </c>
      <c r="B1957">
        <f t="shared" si="228"/>
        <v>47144</v>
      </c>
      <c r="C1957">
        <v>-6.5981999999999999E-2</v>
      </c>
      <c r="D1957">
        <f t="shared" si="232"/>
        <v>-1.7155320000000001E-3</v>
      </c>
      <c r="E1957">
        <v>20914</v>
      </c>
      <c r="F1957">
        <v>4.306640625</v>
      </c>
      <c r="G1957">
        <f t="shared" si="231"/>
        <v>7.5165058606396412E-2</v>
      </c>
      <c r="H1957" t="str">
        <f t="shared" si="233"/>
        <v>NO</v>
      </c>
      <c r="I1957" t="str">
        <f t="shared" si="234"/>
        <v>NO</v>
      </c>
      <c r="J1957" t="str">
        <f t="shared" si="229"/>
        <v>NO</v>
      </c>
      <c r="K1957">
        <v>20914</v>
      </c>
      <c r="L1957" t="str">
        <f t="shared" si="230"/>
        <v/>
      </c>
    </row>
    <row r="1958" spans="1:12" x14ac:dyDescent="0.25">
      <c r="A1958">
        <v>68023</v>
      </c>
      <c r="B1958">
        <f t="shared" si="228"/>
        <v>47169</v>
      </c>
      <c r="C1958">
        <v>-0.16708300000000001</v>
      </c>
      <c r="D1958">
        <f t="shared" si="232"/>
        <v>-4.1770750000000006E-3</v>
      </c>
      <c r="E1958">
        <v>20925</v>
      </c>
      <c r="F1958">
        <v>4.921875</v>
      </c>
      <c r="G1958">
        <f t="shared" si="231"/>
        <v>8.5902924121595906E-2</v>
      </c>
      <c r="H1958" t="str">
        <f t="shared" si="233"/>
        <v>NO</v>
      </c>
      <c r="I1958" t="str">
        <f t="shared" si="234"/>
        <v>NO</v>
      </c>
      <c r="J1958" t="str">
        <f t="shared" si="229"/>
        <v>NO</v>
      </c>
      <c r="K1958">
        <v>20925</v>
      </c>
      <c r="L1958" t="str">
        <f t="shared" si="230"/>
        <v/>
      </c>
    </row>
    <row r="1959" spans="1:12" x14ac:dyDescent="0.25">
      <c r="A1959">
        <v>68048</v>
      </c>
      <c r="B1959">
        <f t="shared" si="228"/>
        <v>47194</v>
      </c>
      <c r="C1959">
        <v>-0.26233200000000001</v>
      </c>
      <c r="D1959">
        <f t="shared" si="232"/>
        <v>-6.5583000000000004E-3</v>
      </c>
      <c r="E1959">
        <v>20935</v>
      </c>
      <c r="F1959">
        <v>5.537109375</v>
      </c>
      <c r="G1959">
        <f t="shared" si="231"/>
        <v>9.6640789636795399E-2</v>
      </c>
      <c r="H1959" t="str">
        <f t="shared" si="233"/>
        <v>NO</v>
      </c>
      <c r="I1959" t="str">
        <f t="shared" si="234"/>
        <v>NO</v>
      </c>
      <c r="J1959" t="str">
        <f t="shared" si="229"/>
        <v>NO</v>
      </c>
      <c r="K1959">
        <v>20935</v>
      </c>
      <c r="L1959" t="str">
        <f t="shared" si="230"/>
        <v/>
      </c>
    </row>
    <row r="1960" spans="1:12" x14ac:dyDescent="0.25">
      <c r="A1960">
        <v>68074</v>
      </c>
      <c r="B1960">
        <f t="shared" si="228"/>
        <v>47220</v>
      </c>
      <c r="C1960">
        <v>-0.34587299999999999</v>
      </c>
      <c r="D1960">
        <f t="shared" si="232"/>
        <v>-8.9926979999999986E-3</v>
      </c>
      <c r="E1960">
        <v>20946</v>
      </c>
      <c r="F1960">
        <v>6.064453125</v>
      </c>
      <c r="G1960">
        <f t="shared" si="231"/>
        <v>0.10584467436410924</v>
      </c>
      <c r="H1960" t="str">
        <f t="shared" si="233"/>
        <v>NO</v>
      </c>
      <c r="I1960" t="str">
        <f t="shared" si="234"/>
        <v>NO</v>
      </c>
      <c r="J1960" t="str">
        <f t="shared" si="229"/>
        <v>NO</v>
      </c>
      <c r="K1960">
        <v>20946</v>
      </c>
      <c r="L1960" t="str">
        <f t="shared" si="230"/>
        <v/>
      </c>
    </row>
    <row r="1961" spans="1:12" x14ac:dyDescent="0.25">
      <c r="A1961">
        <v>68099</v>
      </c>
      <c r="B1961">
        <f t="shared" si="228"/>
        <v>47245</v>
      </c>
      <c r="C1961">
        <v>-0.274038</v>
      </c>
      <c r="D1961">
        <f t="shared" si="232"/>
        <v>-6.8509499999999997E-3</v>
      </c>
      <c r="E1961">
        <v>20956</v>
      </c>
      <c r="F1961">
        <v>6.591796875</v>
      </c>
      <c r="G1961">
        <f t="shared" si="231"/>
        <v>0.11504855909142309</v>
      </c>
      <c r="H1961" t="str">
        <f t="shared" si="233"/>
        <v>NO</v>
      </c>
      <c r="I1961" t="str">
        <f t="shared" si="234"/>
        <v>NO</v>
      </c>
      <c r="J1961" t="str">
        <f t="shared" si="229"/>
        <v>NO</v>
      </c>
      <c r="K1961">
        <v>20956</v>
      </c>
      <c r="L1961" t="str">
        <f t="shared" si="230"/>
        <v/>
      </c>
    </row>
    <row r="1962" spans="1:12" x14ac:dyDescent="0.25">
      <c r="A1962">
        <v>68112</v>
      </c>
      <c r="B1962">
        <f t="shared" si="228"/>
        <v>47258</v>
      </c>
      <c r="C1962">
        <v>-0.433672</v>
      </c>
      <c r="D1962">
        <f t="shared" si="232"/>
        <v>-5.637736E-3</v>
      </c>
      <c r="E1962">
        <v>20967</v>
      </c>
      <c r="F1962">
        <v>7.119140625</v>
      </c>
      <c r="G1962">
        <f t="shared" si="231"/>
        <v>0.12425244381873693</v>
      </c>
      <c r="H1962" t="str">
        <f t="shared" si="233"/>
        <v>NO</v>
      </c>
      <c r="I1962" t="str">
        <f t="shared" si="234"/>
        <v>NO</v>
      </c>
      <c r="J1962" t="str">
        <f t="shared" si="229"/>
        <v>NO</v>
      </c>
      <c r="K1962">
        <v>20967</v>
      </c>
      <c r="L1962" t="str">
        <f t="shared" si="230"/>
        <v/>
      </c>
    </row>
    <row r="1963" spans="1:12" x14ac:dyDescent="0.25">
      <c r="A1963">
        <v>68138</v>
      </c>
      <c r="B1963">
        <f t="shared" si="228"/>
        <v>47284</v>
      </c>
      <c r="C1963">
        <v>-0.46506599999999998</v>
      </c>
      <c r="D1963">
        <f t="shared" si="232"/>
        <v>-1.2091716000000001E-2</v>
      </c>
      <c r="E1963">
        <v>20977</v>
      </c>
      <c r="F1963">
        <v>7.470703125</v>
      </c>
      <c r="G1963">
        <f t="shared" si="231"/>
        <v>0.1303883669702795</v>
      </c>
      <c r="H1963" t="str">
        <f t="shared" si="233"/>
        <v>NO</v>
      </c>
      <c r="I1963" t="str">
        <f t="shared" si="234"/>
        <v>NO</v>
      </c>
      <c r="J1963" t="str">
        <f t="shared" si="229"/>
        <v>NO</v>
      </c>
      <c r="K1963">
        <v>20977</v>
      </c>
      <c r="L1963" t="str">
        <f t="shared" si="230"/>
        <v/>
      </c>
    </row>
    <row r="1964" spans="1:12" x14ac:dyDescent="0.25">
      <c r="A1964">
        <v>68163</v>
      </c>
      <c r="B1964">
        <f t="shared" si="228"/>
        <v>47309</v>
      </c>
      <c r="C1964">
        <v>-0.47570899999999999</v>
      </c>
      <c r="D1964">
        <f t="shared" si="232"/>
        <v>-1.1892725E-2</v>
      </c>
      <c r="E1964">
        <v>20987</v>
      </c>
      <c r="F1964">
        <v>7.822265625</v>
      </c>
      <c r="G1964">
        <f t="shared" si="231"/>
        <v>0.13652429012182207</v>
      </c>
      <c r="H1964" t="str">
        <f t="shared" si="233"/>
        <v>NO</v>
      </c>
      <c r="I1964" t="str">
        <f t="shared" si="234"/>
        <v>NO</v>
      </c>
      <c r="J1964" t="str">
        <f t="shared" si="229"/>
        <v>NO</v>
      </c>
      <c r="K1964">
        <v>20987</v>
      </c>
      <c r="L1964" t="str">
        <f t="shared" si="230"/>
        <v/>
      </c>
    </row>
    <row r="1965" spans="1:12" x14ac:dyDescent="0.25">
      <c r="A1965">
        <v>68188</v>
      </c>
      <c r="B1965">
        <f t="shared" si="228"/>
        <v>47334</v>
      </c>
      <c r="C1965">
        <v>-0.45868100000000001</v>
      </c>
      <c r="D1965">
        <f t="shared" si="232"/>
        <v>-1.1467024999999999E-2</v>
      </c>
      <c r="E1965">
        <v>20998</v>
      </c>
      <c r="F1965">
        <v>7.998046875</v>
      </c>
      <c r="G1965">
        <f t="shared" si="231"/>
        <v>0.13959225169759334</v>
      </c>
      <c r="H1965" t="str">
        <f t="shared" si="233"/>
        <v>NO</v>
      </c>
      <c r="I1965" t="str">
        <f t="shared" si="234"/>
        <v>NO</v>
      </c>
      <c r="J1965" t="str">
        <f t="shared" si="229"/>
        <v>NO</v>
      </c>
      <c r="K1965">
        <v>20998</v>
      </c>
      <c r="L1965" t="str">
        <f t="shared" si="230"/>
        <v/>
      </c>
    </row>
    <row r="1966" spans="1:12" x14ac:dyDescent="0.25">
      <c r="A1966">
        <v>68213</v>
      </c>
      <c r="B1966">
        <f t="shared" si="228"/>
        <v>47359</v>
      </c>
      <c r="C1966">
        <v>-0.424626</v>
      </c>
      <c r="D1966">
        <f t="shared" si="232"/>
        <v>-1.0615650000000001E-2</v>
      </c>
      <c r="E1966">
        <v>21008</v>
      </c>
      <c r="F1966">
        <v>8.26171875</v>
      </c>
      <c r="G1966">
        <f t="shared" si="231"/>
        <v>0.14419419406125028</v>
      </c>
      <c r="H1966" t="str">
        <f t="shared" si="233"/>
        <v>NO</v>
      </c>
      <c r="I1966" t="str">
        <f t="shared" si="234"/>
        <v>NO</v>
      </c>
      <c r="J1966" t="str">
        <f t="shared" si="229"/>
        <v>NO</v>
      </c>
      <c r="K1966">
        <v>21008</v>
      </c>
      <c r="L1966" t="str">
        <f t="shared" si="230"/>
        <v/>
      </c>
    </row>
    <row r="1967" spans="1:12" x14ac:dyDescent="0.25">
      <c r="A1967">
        <v>68239</v>
      </c>
      <c r="B1967">
        <f t="shared" si="228"/>
        <v>47385</v>
      </c>
      <c r="C1967">
        <v>-0.36502899999999999</v>
      </c>
      <c r="D1967">
        <f t="shared" si="232"/>
        <v>-9.4907539999999988E-3</v>
      </c>
      <c r="E1967">
        <v>21019</v>
      </c>
      <c r="F1967">
        <v>8.349609375</v>
      </c>
      <c r="G1967">
        <f t="shared" si="231"/>
        <v>0.14572817484913589</v>
      </c>
      <c r="H1967" t="str">
        <f t="shared" si="233"/>
        <v>NO</v>
      </c>
      <c r="I1967" t="str">
        <f t="shared" si="234"/>
        <v>NO</v>
      </c>
      <c r="J1967" t="str">
        <f t="shared" si="229"/>
        <v>NO</v>
      </c>
      <c r="K1967">
        <v>21019</v>
      </c>
      <c r="L1967" t="str">
        <f t="shared" si="230"/>
        <v/>
      </c>
    </row>
    <row r="1968" spans="1:12" x14ac:dyDescent="0.25">
      <c r="A1968">
        <v>68264</v>
      </c>
      <c r="B1968">
        <f t="shared" si="228"/>
        <v>47410</v>
      </c>
      <c r="C1968">
        <v>-0.28521200000000002</v>
      </c>
      <c r="D1968">
        <f t="shared" si="232"/>
        <v>-7.1303E-3</v>
      </c>
      <c r="E1968">
        <v>21040</v>
      </c>
      <c r="F1968">
        <v>8.4375</v>
      </c>
      <c r="G1968">
        <f t="shared" si="231"/>
        <v>0.14726215563702155</v>
      </c>
      <c r="H1968" t="str">
        <f t="shared" si="233"/>
        <v>YES</v>
      </c>
      <c r="I1968" t="str">
        <f t="shared" si="234"/>
        <v>NO</v>
      </c>
      <c r="J1968" t="str">
        <f t="shared" si="229"/>
        <v>YES</v>
      </c>
      <c r="K1968">
        <v>21040</v>
      </c>
      <c r="L1968">
        <f t="shared" si="230"/>
        <v>8.4375</v>
      </c>
    </row>
    <row r="1969" spans="1:12" x14ac:dyDescent="0.25">
      <c r="A1969">
        <v>68290</v>
      </c>
      <c r="B1969">
        <f t="shared" si="228"/>
        <v>47436</v>
      </c>
      <c r="C1969">
        <v>-0.19475300000000001</v>
      </c>
      <c r="D1969">
        <f t="shared" si="232"/>
        <v>-5.0635780000000009E-3</v>
      </c>
      <c r="E1969">
        <v>21050</v>
      </c>
      <c r="F1969">
        <v>8.349609375</v>
      </c>
      <c r="G1969">
        <f t="shared" si="231"/>
        <v>0.14572817484913589</v>
      </c>
      <c r="H1969" t="str">
        <f t="shared" si="233"/>
        <v>NO</v>
      </c>
      <c r="I1969" t="str">
        <f t="shared" si="234"/>
        <v>NO</v>
      </c>
      <c r="J1969" t="str">
        <f t="shared" si="229"/>
        <v>NO</v>
      </c>
      <c r="K1969">
        <v>21050</v>
      </c>
      <c r="L1969" t="str">
        <f t="shared" si="230"/>
        <v/>
      </c>
    </row>
    <row r="1970" spans="1:12" x14ac:dyDescent="0.25">
      <c r="A1970">
        <v>68315</v>
      </c>
      <c r="B1970">
        <f t="shared" si="228"/>
        <v>47461</v>
      </c>
      <c r="C1970">
        <v>-9.0991000000000002E-2</v>
      </c>
      <c r="D1970">
        <f t="shared" si="232"/>
        <v>-2.2747750000000001E-3</v>
      </c>
      <c r="E1970">
        <v>21060</v>
      </c>
      <c r="F1970">
        <v>8.173828125</v>
      </c>
      <c r="G1970">
        <f t="shared" si="231"/>
        <v>0.14266021327336464</v>
      </c>
      <c r="H1970" t="str">
        <f t="shared" si="233"/>
        <v>NO</v>
      </c>
      <c r="I1970" t="str">
        <f t="shared" si="234"/>
        <v>NO</v>
      </c>
      <c r="J1970" t="str">
        <f t="shared" si="229"/>
        <v>NO</v>
      </c>
      <c r="K1970">
        <v>21060</v>
      </c>
      <c r="L1970" t="str">
        <f t="shared" si="230"/>
        <v/>
      </c>
    </row>
    <row r="1971" spans="1:12" x14ac:dyDescent="0.25">
      <c r="A1971">
        <v>68341</v>
      </c>
      <c r="B1971">
        <f t="shared" si="228"/>
        <v>47487</v>
      </c>
      <c r="C1971">
        <v>1.3835E-2</v>
      </c>
      <c r="D1971">
        <f t="shared" si="232"/>
        <v>3.5970999999999996E-4</v>
      </c>
      <c r="E1971">
        <v>21071</v>
      </c>
      <c r="F1971">
        <v>7.998046875</v>
      </c>
      <c r="G1971">
        <f t="shared" si="231"/>
        <v>0.13959225169759334</v>
      </c>
      <c r="H1971" t="str">
        <f t="shared" si="233"/>
        <v>NO</v>
      </c>
      <c r="I1971" t="str">
        <f t="shared" si="234"/>
        <v>NO</v>
      </c>
      <c r="J1971" t="str">
        <f t="shared" si="229"/>
        <v>NO</v>
      </c>
      <c r="K1971">
        <v>21071</v>
      </c>
      <c r="L1971" t="str">
        <f t="shared" si="230"/>
        <v/>
      </c>
    </row>
    <row r="1972" spans="1:12" x14ac:dyDescent="0.25">
      <c r="A1972">
        <v>68366</v>
      </c>
      <c r="B1972">
        <f t="shared" si="228"/>
        <v>47512</v>
      </c>
      <c r="C1972">
        <v>0.117065</v>
      </c>
      <c r="D1972">
        <f t="shared" si="232"/>
        <v>2.926625E-3</v>
      </c>
      <c r="E1972">
        <v>21081</v>
      </c>
      <c r="F1972">
        <v>7.734375</v>
      </c>
      <c r="G1972">
        <f t="shared" si="231"/>
        <v>0.13499030933393644</v>
      </c>
      <c r="H1972" t="str">
        <f t="shared" si="233"/>
        <v>NO</v>
      </c>
      <c r="I1972" t="str">
        <f t="shared" si="234"/>
        <v>NO</v>
      </c>
      <c r="J1972" t="str">
        <f t="shared" si="229"/>
        <v>NO</v>
      </c>
      <c r="K1972">
        <v>21081</v>
      </c>
      <c r="L1972" t="str">
        <f t="shared" si="230"/>
        <v/>
      </c>
    </row>
    <row r="1973" spans="1:12" x14ac:dyDescent="0.25">
      <c r="A1973">
        <v>68391</v>
      </c>
      <c r="B1973">
        <f t="shared" si="228"/>
        <v>47537</v>
      </c>
      <c r="C1973">
        <v>0.214973</v>
      </c>
      <c r="D1973">
        <f t="shared" si="232"/>
        <v>5.3743250000000001E-3</v>
      </c>
      <c r="E1973">
        <v>21092</v>
      </c>
      <c r="F1973">
        <v>7.3828125</v>
      </c>
      <c r="G1973">
        <f t="shared" si="231"/>
        <v>0.12885438618239384</v>
      </c>
      <c r="H1973" t="str">
        <f t="shared" si="233"/>
        <v>NO</v>
      </c>
      <c r="I1973" t="str">
        <f t="shared" si="234"/>
        <v>NO</v>
      </c>
      <c r="J1973" t="str">
        <f t="shared" si="229"/>
        <v>NO</v>
      </c>
      <c r="K1973">
        <v>21092</v>
      </c>
      <c r="L1973" t="str">
        <f t="shared" si="230"/>
        <v/>
      </c>
    </row>
    <row r="1974" spans="1:12" x14ac:dyDescent="0.25">
      <c r="A1974">
        <v>68416</v>
      </c>
      <c r="B1974">
        <f t="shared" si="228"/>
        <v>47562</v>
      </c>
      <c r="C1974">
        <v>0.30224000000000001</v>
      </c>
      <c r="D1974">
        <f t="shared" si="232"/>
        <v>7.5560000000000002E-3</v>
      </c>
      <c r="E1974">
        <v>21102</v>
      </c>
      <c r="F1974">
        <v>6.943359375</v>
      </c>
      <c r="G1974">
        <f t="shared" si="231"/>
        <v>0.12118448224296564</v>
      </c>
      <c r="H1974" t="str">
        <f t="shared" si="233"/>
        <v>NO</v>
      </c>
      <c r="I1974" t="str">
        <f t="shared" si="234"/>
        <v>NO</v>
      </c>
      <c r="J1974" t="str">
        <f t="shared" si="229"/>
        <v>NO</v>
      </c>
      <c r="K1974">
        <v>21102</v>
      </c>
      <c r="L1974" t="str">
        <f t="shared" si="230"/>
        <v/>
      </c>
    </row>
    <row r="1975" spans="1:12" x14ac:dyDescent="0.25">
      <c r="A1975">
        <v>68442</v>
      </c>
      <c r="B1975">
        <f t="shared" si="228"/>
        <v>47588</v>
      </c>
      <c r="C1975">
        <v>0.37673600000000002</v>
      </c>
      <c r="D1975">
        <f t="shared" si="232"/>
        <v>9.7951360000000012E-3</v>
      </c>
      <c r="E1975">
        <v>21113</v>
      </c>
      <c r="F1975">
        <v>6.50390625</v>
      </c>
      <c r="G1975">
        <f t="shared" si="231"/>
        <v>0.11351457830353745</v>
      </c>
      <c r="H1975" t="str">
        <f t="shared" si="233"/>
        <v>NO</v>
      </c>
      <c r="I1975" t="str">
        <f t="shared" si="234"/>
        <v>NO</v>
      </c>
      <c r="J1975" t="str">
        <f t="shared" si="229"/>
        <v>NO</v>
      </c>
      <c r="K1975">
        <v>21113</v>
      </c>
      <c r="L1975" t="str">
        <f t="shared" si="230"/>
        <v/>
      </c>
    </row>
    <row r="1976" spans="1:12" x14ac:dyDescent="0.25">
      <c r="A1976">
        <v>68467</v>
      </c>
      <c r="B1976">
        <f t="shared" si="228"/>
        <v>47613</v>
      </c>
      <c r="C1976">
        <v>0.427819</v>
      </c>
      <c r="D1976">
        <f t="shared" si="232"/>
        <v>1.0695474999999999E-2</v>
      </c>
      <c r="E1976">
        <v>21123</v>
      </c>
      <c r="F1976">
        <v>5.9765625</v>
      </c>
      <c r="G1976">
        <f t="shared" si="231"/>
        <v>0.10431069357622359</v>
      </c>
      <c r="H1976" t="str">
        <f t="shared" si="233"/>
        <v>NO</v>
      </c>
      <c r="I1976" t="str">
        <f t="shared" si="234"/>
        <v>NO</v>
      </c>
      <c r="J1976" t="str">
        <f t="shared" si="229"/>
        <v>NO</v>
      </c>
      <c r="K1976">
        <v>21123</v>
      </c>
      <c r="L1976" t="str">
        <f t="shared" si="230"/>
        <v/>
      </c>
    </row>
    <row r="1977" spans="1:12" x14ac:dyDescent="0.25">
      <c r="A1977">
        <v>68492</v>
      </c>
      <c r="B1977">
        <f t="shared" si="228"/>
        <v>47638</v>
      </c>
      <c r="C1977">
        <v>0.46080900000000002</v>
      </c>
      <c r="D1977">
        <f t="shared" si="232"/>
        <v>1.1520225E-2</v>
      </c>
      <c r="E1977">
        <v>21133</v>
      </c>
      <c r="F1977">
        <v>5.44921875</v>
      </c>
      <c r="G1977">
        <f t="shared" si="231"/>
        <v>9.5106808848909749E-2</v>
      </c>
      <c r="H1977" t="str">
        <f t="shared" si="233"/>
        <v>NO</v>
      </c>
      <c r="I1977" t="str">
        <f t="shared" si="234"/>
        <v>NO</v>
      </c>
      <c r="J1977" t="str">
        <f t="shared" si="229"/>
        <v>NO</v>
      </c>
      <c r="K1977">
        <v>21133</v>
      </c>
      <c r="L1977" t="str">
        <f t="shared" si="230"/>
        <v/>
      </c>
    </row>
    <row r="1978" spans="1:12" x14ac:dyDescent="0.25">
      <c r="A1978">
        <v>68505</v>
      </c>
      <c r="B1978">
        <f t="shared" si="228"/>
        <v>47651</v>
      </c>
      <c r="C1978">
        <v>0.47038799999999997</v>
      </c>
      <c r="D1978">
        <f t="shared" si="232"/>
        <v>6.1150439999999992E-3</v>
      </c>
      <c r="E1978">
        <v>21144</v>
      </c>
      <c r="F1978">
        <v>4.833984375</v>
      </c>
      <c r="G1978">
        <f t="shared" si="231"/>
        <v>8.436894333371027E-2</v>
      </c>
      <c r="H1978" t="str">
        <f t="shared" si="233"/>
        <v>NO</v>
      </c>
      <c r="I1978" t="str">
        <f t="shared" si="234"/>
        <v>NO</v>
      </c>
      <c r="J1978" t="str">
        <f t="shared" si="229"/>
        <v>NO</v>
      </c>
      <c r="K1978">
        <v>21144</v>
      </c>
      <c r="L1978" t="str">
        <f t="shared" si="230"/>
        <v/>
      </c>
    </row>
    <row r="1979" spans="1:12" x14ac:dyDescent="0.25">
      <c r="A1979">
        <v>68517</v>
      </c>
      <c r="B1979">
        <f t="shared" si="228"/>
        <v>47663</v>
      </c>
      <c r="C1979">
        <v>0.47570899999999999</v>
      </c>
      <c r="D1979">
        <f t="shared" si="232"/>
        <v>5.7085080000000002E-3</v>
      </c>
      <c r="E1979">
        <v>21154</v>
      </c>
      <c r="F1979">
        <v>4.21875</v>
      </c>
      <c r="G1979">
        <f t="shared" si="231"/>
        <v>7.3631077818510776E-2</v>
      </c>
      <c r="H1979" t="str">
        <f t="shared" si="233"/>
        <v>NO</v>
      </c>
      <c r="I1979" t="str">
        <f t="shared" si="234"/>
        <v>NO</v>
      </c>
      <c r="J1979" t="str">
        <f t="shared" si="229"/>
        <v>NO</v>
      </c>
      <c r="K1979">
        <v>21154</v>
      </c>
      <c r="L1979" t="str">
        <f t="shared" si="230"/>
        <v/>
      </c>
    </row>
    <row r="1980" spans="1:12" x14ac:dyDescent="0.25">
      <c r="A1980">
        <v>68543</v>
      </c>
      <c r="B1980">
        <f t="shared" si="228"/>
        <v>47689</v>
      </c>
      <c r="C1980">
        <v>0.47198400000000001</v>
      </c>
      <c r="D1980">
        <f t="shared" si="232"/>
        <v>1.2271584E-2</v>
      </c>
      <c r="E1980">
        <v>21165</v>
      </c>
      <c r="F1980">
        <v>3.515625</v>
      </c>
      <c r="G1980">
        <f t="shared" si="231"/>
        <v>6.1359231515425647E-2</v>
      </c>
      <c r="H1980" t="str">
        <f t="shared" si="233"/>
        <v>NO</v>
      </c>
      <c r="I1980" t="str">
        <f t="shared" si="234"/>
        <v>NO</v>
      </c>
      <c r="J1980" t="str">
        <f t="shared" si="229"/>
        <v>NO</v>
      </c>
      <c r="K1980">
        <v>21165</v>
      </c>
      <c r="L1980" t="str">
        <f t="shared" si="230"/>
        <v/>
      </c>
    </row>
    <row r="1981" spans="1:12" x14ac:dyDescent="0.25">
      <c r="A1981">
        <v>68568</v>
      </c>
      <c r="B1981">
        <f t="shared" si="228"/>
        <v>47714</v>
      </c>
      <c r="C1981">
        <v>0.44112099999999999</v>
      </c>
      <c r="D1981">
        <f t="shared" si="232"/>
        <v>1.1028025E-2</v>
      </c>
      <c r="E1981">
        <v>21175</v>
      </c>
      <c r="F1981">
        <v>2.8125</v>
      </c>
      <c r="G1981">
        <f t="shared" si="231"/>
        <v>4.9087385212340517E-2</v>
      </c>
      <c r="H1981" t="str">
        <f t="shared" si="233"/>
        <v>NO</v>
      </c>
      <c r="I1981" t="str">
        <f t="shared" si="234"/>
        <v>NO</v>
      </c>
      <c r="J1981" t="str">
        <f t="shared" si="229"/>
        <v>NO</v>
      </c>
      <c r="K1981">
        <v>21175</v>
      </c>
      <c r="L1981" t="str">
        <f t="shared" si="230"/>
        <v/>
      </c>
    </row>
    <row r="1982" spans="1:12" x14ac:dyDescent="0.25">
      <c r="A1982">
        <v>68593</v>
      </c>
      <c r="B1982">
        <f t="shared" si="228"/>
        <v>47739</v>
      </c>
      <c r="C1982">
        <v>0.39269900000000002</v>
      </c>
      <c r="D1982">
        <f t="shared" si="232"/>
        <v>9.8174749999999991E-3</v>
      </c>
      <c r="E1982">
        <v>21186</v>
      </c>
      <c r="F1982">
        <v>2.021484375</v>
      </c>
      <c r="G1982">
        <f t="shared" si="231"/>
        <v>3.5281558121369745E-2</v>
      </c>
      <c r="H1982" t="str">
        <f t="shared" si="233"/>
        <v>NO</v>
      </c>
      <c r="I1982" t="str">
        <f t="shared" si="234"/>
        <v>NO</v>
      </c>
      <c r="J1982" t="str">
        <f t="shared" si="229"/>
        <v>NO</v>
      </c>
      <c r="K1982">
        <v>21186</v>
      </c>
      <c r="L1982" t="str">
        <f t="shared" si="230"/>
        <v/>
      </c>
    </row>
    <row r="1983" spans="1:12" x14ac:dyDescent="0.25">
      <c r="A1983">
        <v>68618</v>
      </c>
      <c r="B1983">
        <f t="shared" si="228"/>
        <v>47764</v>
      </c>
      <c r="C1983">
        <v>0.32565300000000003</v>
      </c>
      <c r="D1983">
        <f t="shared" si="232"/>
        <v>8.1413249999999996E-3</v>
      </c>
      <c r="E1983">
        <v>21196</v>
      </c>
      <c r="F1983">
        <v>1.23046875</v>
      </c>
      <c r="G1983">
        <f t="shared" si="231"/>
        <v>2.1475731030398976E-2</v>
      </c>
      <c r="H1983" t="str">
        <f t="shared" si="233"/>
        <v>NO</v>
      </c>
      <c r="I1983" t="str">
        <f t="shared" si="234"/>
        <v>NO</v>
      </c>
      <c r="J1983" t="str">
        <f t="shared" si="229"/>
        <v>NO</v>
      </c>
      <c r="K1983">
        <v>21196</v>
      </c>
      <c r="L1983" t="str">
        <f t="shared" si="230"/>
        <v/>
      </c>
    </row>
    <row r="1984" spans="1:12" x14ac:dyDescent="0.25">
      <c r="A1984">
        <v>68644</v>
      </c>
      <c r="B1984">
        <f t="shared" si="228"/>
        <v>47790</v>
      </c>
      <c r="C1984">
        <v>0.243175</v>
      </c>
      <c r="D1984">
        <f t="shared" si="232"/>
        <v>6.3225499999999997E-3</v>
      </c>
      <c r="E1984">
        <v>21206</v>
      </c>
      <c r="F1984">
        <v>0.52734375</v>
      </c>
      <c r="G1984">
        <f t="shared" si="231"/>
        <v>9.203884727313847E-3</v>
      </c>
      <c r="H1984" t="str">
        <f t="shared" si="233"/>
        <v>NO</v>
      </c>
      <c r="I1984" t="str">
        <f t="shared" si="234"/>
        <v>NO</v>
      </c>
      <c r="J1984" t="str">
        <f t="shared" si="229"/>
        <v>NO</v>
      </c>
      <c r="K1984">
        <v>21206</v>
      </c>
      <c r="L1984" t="str">
        <f t="shared" si="230"/>
        <v/>
      </c>
    </row>
    <row r="1985" spans="1:12" x14ac:dyDescent="0.25">
      <c r="A1985">
        <v>68669</v>
      </c>
      <c r="B1985">
        <f t="shared" si="228"/>
        <v>47815</v>
      </c>
      <c r="C1985">
        <v>0.15218400000000001</v>
      </c>
      <c r="D1985">
        <f t="shared" si="232"/>
        <v>3.8046E-3</v>
      </c>
      <c r="E1985">
        <v>21217</v>
      </c>
      <c r="F1985">
        <v>-0.263671875</v>
      </c>
      <c r="G1985">
        <f t="shared" si="231"/>
        <v>-4.6019423636569235E-3</v>
      </c>
      <c r="H1985" t="str">
        <f t="shared" si="233"/>
        <v>NO</v>
      </c>
      <c r="I1985" t="str">
        <f t="shared" si="234"/>
        <v>NO</v>
      </c>
      <c r="J1985" t="str">
        <f t="shared" si="229"/>
        <v>NO</v>
      </c>
      <c r="K1985">
        <v>21217</v>
      </c>
      <c r="L1985" t="str">
        <f t="shared" si="230"/>
        <v/>
      </c>
    </row>
    <row r="1986" spans="1:12" x14ac:dyDescent="0.25">
      <c r="A1986">
        <v>68694</v>
      </c>
      <c r="B1986">
        <f t="shared" ref="B1986:B2049" si="235">A1986-$R$2</f>
        <v>47840</v>
      </c>
      <c r="C1986">
        <v>5.2678999999999997E-2</v>
      </c>
      <c r="D1986">
        <f t="shared" si="232"/>
        <v>1.316975E-3</v>
      </c>
      <c r="E1986">
        <v>21227</v>
      </c>
      <c r="F1986">
        <v>-1.0546875</v>
      </c>
      <c r="G1986">
        <f t="shared" si="231"/>
        <v>-1.8407769454627694E-2</v>
      </c>
      <c r="H1986" t="str">
        <f t="shared" si="233"/>
        <v>NO</v>
      </c>
      <c r="I1986" t="str">
        <f t="shared" si="234"/>
        <v>NO</v>
      </c>
      <c r="J1986" t="str">
        <f t="shared" ref="J1986:J2049" si="236">IF(OR(I1986="YES",H1986="YES"),"YES","NO")</f>
        <v>NO</v>
      </c>
      <c r="K1986">
        <v>21227</v>
      </c>
      <c r="L1986" t="str">
        <f t="shared" ref="L1986:L2049" si="237">IF(J1986="YES",F1986, "")</f>
        <v/>
      </c>
    </row>
    <row r="1987" spans="1:12" x14ac:dyDescent="0.25">
      <c r="A1987">
        <v>68707</v>
      </c>
      <c r="B1987">
        <f t="shared" si="235"/>
        <v>47853</v>
      </c>
      <c r="C1987">
        <v>0.135689</v>
      </c>
      <c r="D1987">
        <f t="shared" si="232"/>
        <v>1.763957E-3</v>
      </c>
      <c r="E1987">
        <v>21238</v>
      </c>
      <c r="F1987">
        <v>-1.7578125</v>
      </c>
      <c r="G1987">
        <f t="shared" ref="G1987:G2050" si="238">F1987*PI()/180</f>
        <v>-3.0679615757712823E-2</v>
      </c>
      <c r="H1987" t="str">
        <f t="shared" si="233"/>
        <v>NO</v>
      </c>
      <c r="I1987" t="str">
        <f t="shared" si="234"/>
        <v>NO</v>
      </c>
      <c r="J1987" t="str">
        <f t="shared" si="236"/>
        <v>NO</v>
      </c>
      <c r="K1987">
        <v>21238</v>
      </c>
      <c r="L1987" t="str">
        <f t="shared" si="237"/>
        <v/>
      </c>
    </row>
    <row r="1988" spans="1:12" x14ac:dyDescent="0.25">
      <c r="A1988">
        <v>68732</v>
      </c>
      <c r="B1988">
        <f t="shared" si="235"/>
        <v>47878</v>
      </c>
      <c r="C1988">
        <v>-0.101101</v>
      </c>
      <c r="D1988">
        <f t="shared" ref="D1988:D2051" si="239">(C1988*(B1988-B1987))/1000</f>
        <v>-2.5275249999999997E-3</v>
      </c>
      <c r="E1988">
        <v>21248</v>
      </c>
      <c r="F1988">
        <v>-2.548828125</v>
      </c>
      <c r="G1988">
        <f t="shared" si="238"/>
        <v>-4.4485442848683596E-2</v>
      </c>
      <c r="H1988" t="str">
        <f t="shared" si="233"/>
        <v>NO</v>
      </c>
      <c r="I1988" t="str">
        <f t="shared" si="234"/>
        <v>NO</v>
      </c>
      <c r="J1988" t="str">
        <f t="shared" si="236"/>
        <v>NO</v>
      </c>
      <c r="K1988">
        <v>21248</v>
      </c>
      <c r="L1988" t="str">
        <f t="shared" si="237"/>
        <v/>
      </c>
    </row>
    <row r="1989" spans="1:12" x14ac:dyDescent="0.25">
      <c r="A1989">
        <v>68758</v>
      </c>
      <c r="B1989">
        <f t="shared" si="235"/>
        <v>47904</v>
      </c>
      <c r="C1989">
        <v>-0.19741400000000001</v>
      </c>
      <c r="D1989">
        <f t="shared" si="239"/>
        <v>-5.1327639999999997E-3</v>
      </c>
      <c r="E1989">
        <v>21259</v>
      </c>
      <c r="F1989">
        <v>-3.251953125</v>
      </c>
      <c r="G1989">
        <f t="shared" si="238"/>
        <v>-5.6757289151768725E-2</v>
      </c>
      <c r="H1989" t="str">
        <f t="shared" si="233"/>
        <v>NO</v>
      </c>
      <c r="I1989" t="str">
        <f t="shared" si="234"/>
        <v>NO</v>
      </c>
      <c r="J1989" t="str">
        <f t="shared" si="236"/>
        <v>NO</v>
      </c>
      <c r="K1989">
        <v>21259</v>
      </c>
      <c r="L1989" t="str">
        <f t="shared" si="237"/>
        <v/>
      </c>
    </row>
    <row r="1990" spans="1:12" x14ac:dyDescent="0.25">
      <c r="A1990">
        <v>68783</v>
      </c>
      <c r="B1990">
        <f t="shared" si="235"/>
        <v>47929</v>
      </c>
      <c r="C1990">
        <v>-0.285744</v>
      </c>
      <c r="D1990">
        <f t="shared" si="239"/>
        <v>-7.1435999999999999E-3</v>
      </c>
      <c r="E1990">
        <v>21269</v>
      </c>
      <c r="F1990">
        <v>-4.04296875</v>
      </c>
      <c r="G1990">
        <f t="shared" si="238"/>
        <v>-7.056311624273949E-2</v>
      </c>
      <c r="H1990" t="str">
        <f t="shared" ref="H1990:H2053" si="240">IF(AND(F1990=MAX(F1986:F1994), _xlfn.STDEV.P(F1986:F1994)&gt;$S$2),"YES","NO")</f>
        <v>NO</v>
      </c>
      <c r="I1990" t="str">
        <f t="shared" ref="I1990:I2053" si="241">IF(AND(F1990=MIN(F1986:F1994), _xlfn.STDEV.P(F1986:F1994)&gt;$S$2),"YES","NO")</f>
        <v>NO</v>
      </c>
      <c r="J1990" t="str">
        <f t="shared" si="236"/>
        <v>NO</v>
      </c>
      <c r="K1990">
        <v>21269</v>
      </c>
      <c r="L1990" t="str">
        <f t="shared" si="237"/>
        <v/>
      </c>
    </row>
    <row r="1991" spans="1:12" x14ac:dyDescent="0.25">
      <c r="A1991">
        <v>68809</v>
      </c>
      <c r="B1991">
        <f t="shared" si="235"/>
        <v>47955</v>
      </c>
      <c r="C1991">
        <v>-0.35704799999999998</v>
      </c>
      <c r="D1991">
        <f t="shared" si="239"/>
        <v>-9.2832479999999992E-3</v>
      </c>
      <c r="E1991">
        <v>21279</v>
      </c>
      <c r="F1991">
        <v>-4.74609375</v>
      </c>
      <c r="G1991">
        <f t="shared" si="238"/>
        <v>-8.283496254582462E-2</v>
      </c>
      <c r="H1991" t="str">
        <f t="shared" si="240"/>
        <v>NO</v>
      </c>
      <c r="I1991" t="str">
        <f t="shared" si="241"/>
        <v>NO</v>
      </c>
      <c r="J1991" t="str">
        <f t="shared" si="236"/>
        <v>NO</v>
      </c>
      <c r="K1991">
        <v>21279</v>
      </c>
      <c r="L1991" t="str">
        <f t="shared" si="237"/>
        <v/>
      </c>
    </row>
    <row r="1992" spans="1:12" x14ac:dyDescent="0.25">
      <c r="A1992">
        <v>68834</v>
      </c>
      <c r="B1992">
        <f t="shared" si="235"/>
        <v>47980</v>
      </c>
      <c r="C1992">
        <v>-0.41398400000000002</v>
      </c>
      <c r="D1992">
        <f t="shared" si="239"/>
        <v>-1.03496E-2</v>
      </c>
      <c r="E1992">
        <v>21290</v>
      </c>
      <c r="F1992">
        <v>-5.361328125</v>
      </c>
      <c r="G1992">
        <f t="shared" si="238"/>
        <v>-9.3572828061024099E-2</v>
      </c>
      <c r="H1992" t="str">
        <f t="shared" si="240"/>
        <v>NO</v>
      </c>
      <c r="I1992" t="str">
        <f t="shared" si="241"/>
        <v>NO</v>
      </c>
      <c r="J1992" t="str">
        <f t="shared" si="236"/>
        <v>NO</v>
      </c>
      <c r="K1992">
        <v>21290</v>
      </c>
      <c r="L1992" t="str">
        <f t="shared" si="237"/>
        <v/>
      </c>
    </row>
    <row r="1993" spans="1:12" x14ac:dyDescent="0.25">
      <c r="A1993">
        <v>68860</v>
      </c>
      <c r="B1993">
        <f t="shared" si="235"/>
        <v>48006</v>
      </c>
      <c r="C1993">
        <v>-0.44910299999999997</v>
      </c>
      <c r="D1993">
        <f t="shared" si="239"/>
        <v>-1.1676677999999999E-2</v>
      </c>
      <c r="E1993">
        <v>21300</v>
      </c>
      <c r="F1993">
        <v>-5.9765625</v>
      </c>
      <c r="G1993">
        <f t="shared" si="238"/>
        <v>-0.10431069357622359</v>
      </c>
      <c r="H1993" t="str">
        <f t="shared" si="240"/>
        <v>NO</v>
      </c>
      <c r="I1993" t="str">
        <f t="shared" si="241"/>
        <v>NO</v>
      </c>
      <c r="J1993" t="str">
        <f t="shared" si="236"/>
        <v>NO</v>
      </c>
      <c r="K1993">
        <v>21300</v>
      </c>
      <c r="L1993" t="str">
        <f t="shared" si="237"/>
        <v/>
      </c>
    </row>
    <row r="1994" spans="1:12" x14ac:dyDescent="0.25">
      <c r="A1994">
        <v>68885</v>
      </c>
      <c r="B1994">
        <f t="shared" si="235"/>
        <v>48031</v>
      </c>
      <c r="C1994">
        <v>-0.46187400000000001</v>
      </c>
      <c r="D1994">
        <f t="shared" si="239"/>
        <v>-1.1546850000000001E-2</v>
      </c>
      <c r="E1994">
        <v>21311</v>
      </c>
      <c r="F1994">
        <v>-6.50390625</v>
      </c>
      <c r="G1994">
        <f t="shared" si="238"/>
        <v>-0.11351457830353745</v>
      </c>
      <c r="H1994" t="str">
        <f t="shared" si="240"/>
        <v>NO</v>
      </c>
      <c r="I1994" t="str">
        <f t="shared" si="241"/>
        <v>NO</v>
      </c>
      <c r="J1994" t="str">
        <f t="shared" si="236"/>
        <v>NO</v>
      </c>
      <c r="K1994">
        <v>21311</v>
      </c>
      <c r="L1994" t="str">
        <f t="shared" si="237"/>
        <v/>
      </c>
    </row>
    <row r="1995" spans="1:12" x14ac:dyDescent="0.25">
      <c r="A1995">
        <v>68898</v>
      </c>
      <c r="B1995">
        <f t="shared" si="235"/>
        <v>48044</v>
      </c>
      <c r="C1995">
        <v>-0.45974500000000001</v>
      </c>
      <c r="D1995">
        <f t="shared" si="239"/>
        <v>-5.9766849999999998E-3</v>
      </c>
      <c r="E1995">
        <v>21321</v>
      </c>
      <c r="F1995">
        <v>-7.03125</v>
      </c>
      <c r="G1995">
        <f t="shared" si="238"/>
        <v>-0.12271846303085129</v>
      </c>
      <c r="H1995" t="str">
        <f t="shared" si="240"/>
        <v>NO</v>
      </c>
      <c r="I1995" t="str">
        <f t="shared" si="241"/>
        <v>NO</v>
      </c>
      <c r="J1995" t="str">
        <f t="shared" si="236"/>
        <v>NO</v>
      </c>
      <c r="K1995">
        <v>21321</v>
      </c>
      <c r="L1995" t="str">
        <f t="shared" si="237"/>
        <v/>
      </c>
    </row>
    <row r="1996" spans="1:12" x14ac:dyDescent="0.25">
      <c r="A1996">
        <v>68923</v>
      </c>
      <c r="B1996">
        <f t="shared" si="235"/>
        <v>48069</v>
      </c>
      <c r="C1996">
        <v>-0.43154300000000001</v>
      </c>
      <c r="D1996">
        <f t="shared" si="239"/>
        <v>-1.0788575E-2</v>
      </c>
      <c r="E1996">
        <v>21331</v>
      </c>
      <c r="F1996">
        <v>-7.470703125</v>
      </c>
      <c r="G1996">
        <f t="shared" si="238"/>
        <v>-0.1303883669702795</v>
      </c>
      <c r="H1996" t="str">
        <f t="shared" si="240"/>
        <v>NO</v>
      </c>
      <c r="I1996" t="str">
        <f t="shared" si="241"/>
        <v>NO</v>
      </c>
      <c r="J1996" t="str">
        <f t="shared" si="236"/>
        <v>NO</v>
      </c>
      <c r="K1996">
        <v>21331</v>
      </c>
      <c r="L1996" t="str">
        <f t="shared" si="237"/>
        <v/>
      </c>
    </row>
    <row r="1997" spans="1:12" x14ac:dyDescent="0.25">
      <c r="A1997">
        <v>68948</v>
      </c>
      <c r="B1997">
        <f t="shared" si="235"/>
        <v>48094</v>
      </c>
      <c r="C1997">
        <v>-0.38471699999999998</v>
      </c>
      <c r="D1997">
        <f t="shared" si="239"/>
        <v>-9.6179249999999994E-3</v>
      </c>
      <c r="E1997">
        <v>21342</v>
      </c>
      <c r="F1997">
        <v>-7.822265625</v>
      </c>
      <c r="G1997">
        <f t="shared" si="238"/>
        <v>-0.13652429012182207</v>
      </c>
      <c r="H1997" t="str">
        <f t="shared" si="240"/>
        <v>NO</v>
      </c>
      <c r="I1997" t="str">
        <f t="shared" si="241"/>
        <v>NO</v>
      </c>
      <c r="J1997" t="str">
        <f t="shared" si="236"/>
        <v>NO</v>
      </c>
      <c r="K1997">
        <v>21342</v>
      </c>
      <c r="L1997" t="str">
        <f t="shared" si="237"/>
        <v/>
      </c>
    </row>
    <row r="1998" spans="1:12" x14ac:dyDescent="0.25">
      <c r="A1998">
        <v>68974</v>
      </c>
      <c r="B1998">
        <f t="shared" si="235"/>
        <v>48120</v>
      </c>
      <c r="C1998">
        <v>-0.32086399999999998</v>
      </c>
      <c r="D1998">
        <f t="shared" si="239"/>
        <v>-8.3424639999999991E-3</v>
      </c>
      <c r="E1998">
        <v>21352</v>
      </c>
      <c r="F1998">
        <v>-8.173828125</v>
      </c>
      <c r="G1998">
        <f t="shared" si="238"/>
        <v>-0.14266021327336464</v>
      </c>
      <c r="H1998" t="str">
        <f t="shared" si="240"/>
        <v>NO</v>
      </c>
      <c r="I1998" t="str">
        <f t="shared" si="241"/>
        <v>NO</v>
      </c>
      <c r="J1998" t="str">
        <f t="shared" si="236"/>
        <v>NO</v>
      </c>
      <c r="K1998">
        <v>21352</v>
      </c>
      <c r="L1998" t="str">
        <f t="shared" si="237"/>
        <v/>
      </c>
    </row>
    <row r="1999" spans="1:12" x14ac:dyDescent="0.25">
      <c r="A1999">
        <v>68999</v>
      </c>
      <c r="B1999">
        <f t="shared" si="235"/>
        <v>48145</v>
      </c>
      <c r="C1999">
        <v>-0.23838599999999999</v>
      </c>
      <c r="D1999">
        <f t="shared" si="239"/>
        <v>-5.9596499999999995E-3</v>
      </c>
      <c r="E1999">
        <v>21363</v>
      </c>
      <c r="F1999">
        <v>-8.4375</v>
      </c>
      <c r="G1999">
        <f t="shared" si="238"/>
        <v>-0.14726215563702155</v>
      </c>
      <c r="H1999" t="str">
        <f t="shared" si="240"/>
        <v>NO</v>
      </c>
      <c r="I1999" t="str">
        <f t="shared" si="241"/>
        <v>NO</v>
      </c>
      <c r="J1999" t="str">
        <f t="shared" si="236"/>
        <v>NO</v>
      </c>
      <c r="K1999">
        <v>21363</v>
      </c>
      <c r="L1999" t="str">
        <f t="shared" si="237"/>
        <v/>
      </c>
    </row>
    <row r="2000" spans="1:12" x14ac:dyDescent="0.25">
      <c r="A2000">
        <v>69025</v>
      </c>
      <c r="B2000">
        <f t="shared" si="235"/>
        <v>48171</v>
      </c>
      <c r="C2000">
        <v>-0.14633099999999999</v>
      </c>
      <c r="D2000">
        <f t="shared" si="239"/>
        <v>-3.8046059999999999E-3</v>
      </c>
      <c r="E2000">
        <v>21373</v>
      </c>
      <c r="F2000">
        <v>-8.61328125</v>
      </c>
      <c r="G2000">
        <f t="shared" si="238"/>
        <v>-0.15033011721279282</v>
      </c>
      <c r="H2000" t="str">
        <f t="shared" si="240"/>
        <v>NO</v>
      </c>
      <c r="I2000" t="str">
        <f t="shared" si="241"/>
        <v>NO</v>
      </c>
      <c r="J2000" t="str">
        <f t="shared" si="236"/>
        <v>NO</v>
      </c>
      <c r="K2000">
        <v>21373</v>
      </c>
      <c r="L2000" t="str">
        <f t="shared" si="237"/>
        <v/>
      </c>
    </row>
    <row r="2001" spans="1:12" x14ac:dyDescent="0.25">
      <c r="A2001">
        <v>69050</v>
      </c>
      <c r="B2001">
        <f t="shared" si="235"/>
        <v>48196</v>
      </c>
      <c r="C2001">
        <v>-4.1505E-2</v>
      </c>
      <c r="D2001">
        <f t="shared" si="239"/>
        <v>-1.0376249999999999E-3</v>
      </c>
      <c r="E2001">
        <v>21384</v>
      </c>
      <c r="F2001">
        <v>-8.701171875</v>
      </c>
      <c r="G2001">
        <f t="shared" si="238"/>
        <v>-0.15186409800067849</v>
      </c>
      <c r="H2001" t="str">
        <f t="shared" si="240"/>
        <v>NO</v>
      </c>
      <c r="I2001" t="str">
        <f t="shared" si="241"/>
        <v>NO</v>
      </c>
      <c r="J2001" t="str">
        <f t="shared" si="236"/>
        <v>NO</v>
      </c>
      <c r="K2001">
        <v>21384</v>
      </c>
      <c r="L2001" t="str">
        <f t="shared" si="237"/>
        <v/>
      </c>
    </row>
    <row r="2002" spans="1:12" x14ac:dyDescent="0.25">
      <c r="A2002">
        <v>69076</v>
      </c>
      <c r="B2002">
        <f t="shared" si="235"/>
        <v>48222</v>
      </c>
      <c r="C2002">
        <v>6.0661E-2</v>
      </c>
      <c r="D2002">
        <f t="shared" si="239"/>
        <v>1.577186E-3</v>
      </c>
      <c r="E2002">
        <v>21394</v>
      </c>
      <c r="F2002">
        <v>-8.7890625</v>
      </c>
      <c r="G2002">
        <f t="shared" si="238"/>
        <v>-0.15339807878856412</v>
      </c>
      <c r="H2002" t="str">
        <f t="shared" si="240"/>
        <v>NO</v>
      </c>
      <c r="I2002" t="str">
        <f t="shared" si="241"/>
        <v>YES</v>
      </c>
      <c r="J2002" t="str">
        <f t="shared" si="236"/>
        <v>YES</v>
      </c>
      <c r="K2002">
        <v>21394</v>
      </c>
      <c r="L2002">
        <f t="shared" si="237"/>
        <v>-8.7890625</v>
      </c>
    </row>
    <row r="2003" spans="1:12" x14ac:dyDescent="0.25">
      <c r="A2003">
        <v>69101</v>
      </c>
      <c r="B2003">
        <f t="shared" si="235"/>
        <v>48247</v>
      </c>
      <c r="C2003">
        <v>0.165487</v>
      </c>
      <c r="D2003">
        <f t="shared" si="239"/>
        <v>4.1371749999999999E-3</v>
      </c>
      <c r="E2003">
        <v>21404</v>
      </c>
      <c r="F2003">
        <v>-8.701171875</v>
      </c>
      <c r="G2003">
        <f t="shared" si="238"/>
        <v>-0.15186409800067849</v>
      </c>
      <c r="H2003" t="str">
        <f t="shared" si="240"/>
        <v>NO</v>
      </c>
      <c r="I2003" t="str">
        <f t="shared" si="241"/>
        <v>NO</v>
      </c>
      <c r="J2003" t="str">
        <f t="shared" si="236"/>
        <v>NO</v>
      </c>
      <c r="K2003">
        <v>21404</v>
      </c>
      <c r="L2003" t="str">
        <f t="shared" si="237"/>
        <v/>
      </c>
    </row>
    <row r="2004" spans="1:12" x14ac:dyDescent="0.25">
      <c r="A2004">
        <v>69126</v>
      </c>
      <c r="B2004">
        <f t="shared" si="235"/>
        <v>48272</v>
      </c>
      <c r="C2004">
        <v>0.26020300000000002</v>
      </c>
      <c r="D2004">
        <f t="shared" si="239"/>
        <v>6.5050750000000008E-3</v>
      </c>
      <c r="E2004">
        <v>21415</v>
      </c>
      <c r="F2004">
        <v>-8.61328125</v>
      </c>
      <c r="G2004">
        <f t="shared" si="238"/>
        <v>-0.15033011721279282</v>
      </c>
      <c r="H2004" t="str">
        <f t="shared" si="240"/>
        <v>NO</v>
      </c>
      <c r="I2004" t="str">
        <f t="shared" si="241"/>
        <v>NO</v>
      </c>
      <c r="J2004" t="str">
        <f t="shared" si="236"/>
        <v>NO</v>
      </c>
      <c r="K2004">
        <v>21415</v>
      </c>
      <c r="L2004" t="str">
        <f t="shared" si="237"/>
        <v/>
      </c>
    </row>
    <row r="2005" spans="1:12" x14ac:dyDescent="0.25">
      <c r="A2005">
        <v>69139</v>
      </c>
      <c r="B2005">
        <f t="shared" si="235"/>
        <v>48285</v>
      </c>
      <c r="C2005">
        <v>0.30756099999999997</v>
      </c>
      <c r="D2005">
        <f t="shared" si="239"/>
        <v>3.9982929999999991E-3</v>
      </c>
      <c r="E2005">
        <v>21425</v>
      </c>
      <c r="F2005">
        <v>-8.4375</v>
      </c>
      <c r="G2005">
        <f t="shared" si="238"/>
        <v>-0.14726215563702155</v>
      </c>
      <c r="H2005" t="str">
        <f t="shared" si="240"/>
        <v>NO</v>
      </c>
      <c r="I2005" t="str">
        <f t="shared" si="241"/>
        <v>NO</v>
      </c>
      <c r="J2005" t="str">
        <f t="shared" si="236"/>
        <v>NO</v>
      </c>
      <c r="K2005">
        <v>21425</v>
      </c>
      <c r="L2005" t="str">
        <f t="shared" si="237"/>
        <v/>
      </c>
    </row>
    <row r="2006" spans="1:12" x14ac:dyDescent="0.25">
      <c r="A2006">
        <v>69151</v>
      </c>
      <c r="B2006">
        <f t="shared" si="235"/>
        <v>48297</v>
      </c>
      <c r="C2006">
        <v>0.34321299999999999</v>
      </c>
      <c r="D2006">
        <f t="shared" si="239"/>
        <v>4.1185559999999998E-3</v>
      </c>
      <c r="E2006">
        <v>21436</v>
      </c>
      <c r="F2006">
        <v>-8.173828125</v>
      </c>
      <c r="G2006">
        <f t="shared" si="238"/>
        <v>-0.14266021327336464</v>
      </c>
      <c r="H2006" t="str">
        <f t="shared" si="240"/>
        <v>NO</v>
      </c>
      <c r="I2006" t="str">
        <f t="shared" si="241"/>
        <v>NO</v>
      </c>
      <c r="J2006" t="str">
        <f t="shared" si="236"/>
        <v>NO</v>
      </c>
      <c r="K2006">
        <v>21436</v>
      </c>
      <c r="L2006" t="str">
        <f t="shared" si="237"/>
        <v/>
      </c>
    </row>
    <row r="2007" spans="1:12" x14ac:dyDescent="0.25">
      <c r="A2007">
        <v>69177</v>
      </c>
      <c r="B2007">
        <f t="shared" si="235"/>
        <v>48323</v>
      </c>
      <c r="C2007">
        <v>0.39695599999999998</v>
      </c>
      <c r="D2007">
        <f t="shared" si="239"/>
        <v>1.0320856E-2</v>
      </c>
      <c r="E2007">
        <v>21446</v>
      </c>
      <c r="F2007">
        <v>-7.91015625</v>
      </c>
      <c r="G2007">
        <f t="shared" si="238"/>
        <v>-0.13805827090970771</v>
      </c>
      <c r="H2007" t="str">
        <f t="shared" si="240"/>
        <v>NO</v>
      </c>
      <c r="I2007" t="str">
        <f t="shared" si="241"/>
        <v>NO</v>
      </c>
      <c r="J2007" t="str">
        <f t="shared" si="236"/>
        <v>NO</v>
      </c>
      <c r="K2007">
        <v>21446</v>
      </c>
      <c r="L2007" t="str">
        <f t="shared" si="237"/>
        <v/>
      </c>
    </row>
    <row r="2008" spans="1:12" x14ac:dyDescent="0.25">
      <c r="A2008">
        <v>69202</v>
      </c>
      <c r="B2008">
        <f t="shared" si="235"/>
        <v>48348</v>
      </c>
      <c r="C2008">
        <v>0.43899300000000002</v>
      </c>
      <c r="D2008">
        <f t="shared" si="239"/>
        <v>1.0974825000000001E-2</v>
      </c>
      <c r="E2008">
        <v>21457</v>
      </c>
      <c r="F2008">
        <v>-7.55859375</v>
      </c>
      <c r="G2008">
        <f t="shared" si="238"/>
        <v>-0.13192234775816514</v>
      </c>
      <c r="H2008" t="str">
        <f t="shared" si="240"/>
        <v>NO</v>
      </c>
      <c r="I2008" t="str">
        <f t="shared" si="241"/>
        <v>NO</v>
      </c>
      <c r="J2008" t="str">
        <f t="shared" si="236"/>
        <v>NO</v>
      </c>
      <c r="K2008">
        <v>21457</v>
      </c>
      <c r="L2008" t="str">
        <f t="shared" si="237"/>
        <v/>
      </c>
    </row>
    <row r="2009" spans="1:12" x14ac:dyDescent="0.25">
      <c r="A2009">
        <v>69227</v>
      </c>
      <c r="B2009">
        <f t="shared" si="235"/>
        <v>48373</v>
      </c>
      <c r="C2009">
        <v>0.45814899999999997</v>
      </c>
      <c r="D2009">
        <f t="shared" si="239"/>
        <v>1.1453724999999998E-2</v>
      </c>
      <c r="E2009">
        <v>21467</v>
      </c>
      <c r="F2009">
        <v>-7.03125</v>
      </c>
      <c r="G2009">
        <f t="shared" si="238"/>
        <v>-0.12271846303085129</v>
      </c>
      <c r="H2009" t="str">
        <f t="shared" si="240"/>
        <v>NO</v>
      </c>
      <c r="I2009" t="str">
        <f t="shared" si="241"/>
        <v>NO</v>
      </c>
      <c r="J2009" t="str">
        <f t="shared" si="236"/>
        <v>NO</v>
      </c>
      <c r="K2009">
        <v>21467</v>
      </c>
      <c r="L2009" t="str">
        <f t="shared" si="237"/>
        <v/>
      </c>
    </row>
    <row r="2010" spans="1:12" x14ac:dyDescent="0.25">
      <c r="A2010">
        <v>69252</v>
      </c>
      <c r="B2010">
        <f t="shared" si="235"/>
        <v>48398</v>
      </c>
      <c r="C2010">
        <v>0.46080900000000002</v>
      </c>
      <c r="D2010">
        <f t="shared" si="239"/>
        <v>1.1520225E-2</v>
      </c>
      <c r="E2010">
        <v>21477</v>
      </c>
      <c r="F2010">
        <v>-6.591796875</v>
      </c>
      <c r="G2010">
        <f t="shared" si="238"/>
        <v>-0.11504855909142309</v>
      </c>
      <c r="H2010" t="str">
        <f t="shared" si="240"/>
        <v>NO</v>
      </c>
      <c r="I2010" t="str">
        <f t="shared" si="241"/>
        <v>NO</v>
      </c>
      <c r="J2010" t="str">
        <f t="shared" si="236"/>
        <v>NO</v>
      </c>
      <c r="K2010">
        <v>21477</v>
      </c>
      <c r="L2010" t="str">
        <f t="shared" si="237"/>
        <v/>
      </c>
    </row>
    <row r="2011" spans="1:12" x14ac:dyDescent="0.25">
      <c r="A2011">
        <v>69278</v>
      </c>
      <c r="B2011">
        <f t="shared" si="235"/>
        <v>48424</v>
      </c>
      <c r="C2011">
        <v>0.44324999999999998</v>
      </c>
      <c r="D2011">
        <f t="shared" si="239"/>
        <v>1.15245E-2</v>
      </c>
      <c r="E2011">
        <v>21488</v>
      </c>
      <c r="F2011">
        <v>-6.064453125</v>
      </c>
      <c r="G2011">
        <f t="shared" si="238"/>
        <v>-0.10584467436410924</v>
      </c>
      <c r="H2011" t="str">
        <f t="shared" si="240"/>
        <v>NO</v>
      </c>
      <c r="I2011" t="str">
        <f t="shared" si="241"/>
        <v>NO</v>
      </c>
      <c r="J2011" t="str">
        <f t="shared" si="236"/>
        <v>NO</v>
      </c>
      <c r="K2011">
        <v>21488</v>
      </c>
      <c r="L2011" t="str">
        <f t="shared" si="237"/>
        <v/>
      </c>
    </row>
    <row r="2012" spans="1:12" x14ac:dyDescent="0.25">
      <c r="A2012">
        <v>69303</v>
      </c>
      <c r="B2012">
        <f t="shared" si="235"/>
        <v>48449</v>
      </c>
      <c r="C2012">
        <v>0.40387299999999998</v>
      </c>
      <c r="D2012">
        <f t="shared" si="239"/>
        <v>1.0096824999999999E-2</v>
      </c>
      <c r="E2012">
        <v>21498</v>
      </c>
      <c r="F2012">
        <v>-5.44921875</v>
      </c>
      <c r="G2012">
        <f t="shared" si="238"/>
        <v>-9.5106808848909749E-2</v>
      </c>
      <c r="H2012" t="str">
        <f t="shared" si="240"/>
        <v>NO</v>
      </c>
      <c r="I2012" t="str">
        <f t="shared" si="241"/>
        <v>NO</v>
      </c>
      <c r="J2012" t="str">
        <f t="shared" si="236"/>
        <v>NO</v>
      </c>
      <c r="K2012">
        <v>21498</v>
      </c>
      <c r="L2012" t="str">
        <f t="shared" si="237"/>
        <v/>
      </c>
    </row>
    <row r="2013" spans="1:12" x14ac:dyDescent="0.25">
      <c r="A2013">
        <v>69316</v>
      </c>
      <c r="B2013">
        <f t="shared" si="235"/>
        <v>48462</v>
      </c>
      <c r="C2013">
        <v>0.37673600000000002</v>
      </c>
      <c r="D2013">
        <f t="shared" si="239"/>
        <v>4.8975680000000006E-3</v>
      </c>
      <c r="E2013">
        <v>21509</v>
      </c>
      <c r="F2013">
        <v>-4.833984375</v>
      </c>
      <c r="G2013">
        <f t="shared" si="238"/>
        <v>-8.436894333371027E-2</v>
      </c>
      <c r="H2013" t="str">
        <f t="shared" si="240"/>
        <v>NO</v>
      </c>
      <c r="I2013" t="str">
        <f t="shared" si="241"/>
        <v>NO</v>
      </c>
      <c r="J2013" t="str">
        <f t="shared" si="236"/>
        <v>NO</v>
      </c>
      <c r="K2013">
        <v>21509</v>
      </c>
      <c r="L2013" t="str">
        <f t="shared" si="237"/>
        <v/>
      </c>
    </row>
    <row r="2014" spans="1:12" x14ac:dyDescent="0.25">
      <c r="A2014">
        <v>69341</v>
      </c>
      <c r="B2014">
        <f t="shared" si="235"/>
        <v>48487</v>
      </c>
      <c r="C2014">
        <v>0.30915700000000002</v>
      </c>
      <c r="D2014">
        <f t="shared" si="239"/>
        <v>7.7289250000000002E-3</v>
      </c>
      <c r="E2014">
        <v>21519</v>
      </c>
      <c r="F2014">
        <v>-4.130859375</v>
      </c>
      <c r="G2014">
        <f t="shared" si="238"/>
        <v>-7.209709703062514E-2</v>
      </c>
      <c r="H2014" t="str">
        <f t="shared" si="240"/>
        <v>NO</v>
      </c>
      <c r="I2014" t="str">
        <f t="shared" si="241"/>
        <v>NO</v>
      </c>
      <c r="J2014" t="str">
        <f t="shared" si="236"/>
        <v>NO</v>
      </c>
      <c r="K2014">
        <v>21519</v>
      </c>
      <c r="L2014" t="str">
        <f t="shared" si="237"/>
        <v/>
      </c>
    </row>
    <row r="2015" spans="1:12" x14ac:dyDescent="0.25">
      <c r="A2015">
        <v>69366</v>
      </c>
      <c r="B2015">
        <f t="shared" si="235"/>
        <v>48512</v>
      </c>
      <c r="C2015">
        <v>0.230937</v>
      </c>
      <c r="D2015">
        <f t="shared" si="239"/>
        <v>5.7734250000000004E-3</v>
      </c>
      <c r="E2015">
        <v>21530</v>
      </c>
      <c r="F2015">
        <v>-3.427734375</v>
      </c>
      <c r="G2015">
        <f t="shared" si="238"/>
        <v>-5.9825250727540004E-2</v>
      </c>
      <c r="H2015" t="str">
        <f t="shared" si="240"/>
        <v>NO</v>
      </c>
      <c r="I2015" t="str">
        <f t="shared" si="241"/>
        <v>NO</v>
      </c>
      <c r="J2015" t="str">
        <f t="shared" si="236"/>
        <v>NO</v>
      </c>
      <c r="K2015">
        <v>21530</v>
      </c>
      <c r="L2015" t="str">
        <f t="shared" si="237"/>
        <v/>
      </c>
    </row>
    <row r="2016" spans="1:12" x14ac:dyDescent="0.25">
      <c r="A2016">
        <v>69391</v>
      </c>
      <c r="B2016">
        <f t="shared" si="235"/>
        <v>48537</v>
      </c>
      <c r="C2016">
        <v>0.13675300000000001</v>
      </c>
      <c r="D2016">
        <f t="shared" si="239"/>
        <v>3.4188250000000003E-3</v>
      </c>
      <c r="E2016">
        <v>21540</v>
      </c>
      <c r="F2016">
        <v>-2.724609375</v>
      </c>
      <c r="G2016">
        <f t="shared" si="238"/>
        <v>-4.7553404424454875E-2</v>
      </c>
      <c r="H2016" t="str">
        <f t="shared" si="240"/>
        <v>NO</v>
      </c>
      <c r="I2016" t="str">
        <f t="shared" si="241"/>
        <v>NO</v>
      </c>
      <c r="J2016" t="str">
        <f t="shared" si="236"/>
        <v>NO</v>
      </c>
      <c r="K2016">
        <v>21540</v>
      </c>
      <c r="L2016" t="str">
        <f t="shared" si="237"/>
        <v/>
      </c>
    </row>
    <row r="2017" spans="1:12" x14ac:dyDescent="0.25">
      <c r="A2017">
        <v>69417</v>
      </c>
      <c r="B2017">
        <f t="shared" si="235"/>
        <v>48563</v>
      </c>
      <c r="C2017">
        <v>4.0973000000000002E-2</v>
      </c>
      <c r="D2017">
        <f t="shared" si="239"/>
        <v>1.0652980000000001E-3</v>
      </c>
      <c r="E2017">
        <v>21550</v>
      </c>
      <c r="F2017">
        <v>-2.021484375</v>
      </c>
      <c r="G2017">
        <f t="shared" si="238"/>
        <v>-3.5281558121369745E-2</v>
      </c>
      <c r="H2017" t="str">
        <f t="shared" si="240"/>
        <v>NO</v>
      </c>
      <c r="I2017" t="str">
        <f t="shared" si="241"/>
        <v>NO</v>
      </c>
      <c r="J2017" t="str">
        <f t="shared" si="236"/>
        <v>NO</v>
      </c>
      <c r="K2017">
        <v>21550</v>
      </c>
      <c r="L2017" t="str">
        <f t="shared" si="237"/>
        <v/>
      </c>
    </row>
    <row r="2018" spans="1:12" x14ac:dyDescent="0.25">
      <c r="A2018">
        <v>69442</v>
      </c>
      <c r="B2018">
        <f t="shared" si="235"/>
        <v>48588</v>
      </c>
      <c r="C2018">
        <v>-6.1192999999999997E-2</v>
      </c>
      <c r="D2018">
        <f t="shared" si="239"/>
        <v>-1.5298250000000001E-3</v>
      </c>
      <c r="E2018">
        <v>21561</v>
      </c>
      <c r="F2018">
        <v>-1.23046875</v>
      </c>
      <c r="G2018">
        <f t="shared" si="238"/>
        <v>-2.1475731030398976E-2</v>
      </c>
      <c r="H2018" t="str">
        <f t="shared" si="240"/>
        <v>NO</v>
      </c>
      <c r="I2018" t="str">
        <f t="shared" si="241"/>
        <v>NO</v>
      </c>
      <c r="J2018" t="str">
        <f t="shared" si="236"/>
        <v>NO</v>
      </c>
      <c r="K2018">
        <v>21561</v>
      </c>
      <c r="L2018" t="str">
        <f t="shared" si="237"/>
        <v/>
      </c>
    </row>
    <row r="2019" spans="1:12" x14ac:dyDescent="0.25">
      <c r="A2019">
        <v>69467</v>
      </c>
      <c r="B2019">
        <f t="shared" si="235"/>
        <v>48613</v>
      </c>
      <c r="C2019">
        <v>-0.15271599999999999</v>
      </c>
      <c r="D2019">
        <f t="shared" si="239"/>
        <v>-3.8178999999999999E-3</v>
      </c>
      <c r="E2019">
        <v>21571</v>
      </c>
      <c r="F2019">
        <v>-0.439453125</v>
      </c>
      <c r="G2019">
        <f t="shared" si="238"/>
        <v>-7.6699039394282058E-3</v>
      </c>
      <c r="H2019" t="str">
        <f t="shared" si="240"/>
        <v>NO</v>
      </c>
      <c r="I2019" t="str">
        <f t="shared" si="241"/>
        <v>NO</v>
      </c>
      <c r="J2019" t="str">
        <f t="shared" si="236"/>
        <v>NO</v>
      </c>
      <c r="K2019">
        <v>21571</v>
      </c>
      <c r="L2019" t="str">
        <f t="shared" si="237"/>
        <v/>
      </c>
    </row>
    <row r="2020" spans="1:12" x14ac:dyDescent="0.25">
      <c r="A2020">
        <v>69493</v>
      </c>
      <c r="B2020">
        <f t="shared" si="235"/>
        <v>48639</v>
      </c>
      <c r="C2020">
        <v>-0.23732200000000001</v>
      </c>
      <c r="D2020">
        <f t="shared" si="239"/>
        <v>-6.1703720000000004E-3</v>
      </c>
      <c r="E2020">
        <v>21582</v>
      </c>
      <c r="F2020">
        <v>0.3515625</v>
      </c>
      <c r="G2020">
        <f t="shared" si="238"/>
        <v>6.1359231515425647E-3</v>
      </c>
      <c r="H2020" t="str">
        <f t="shared" si="240"/>
        <v>NO</v>
      </c>
      <c r="I2020" t="str">
        <f t="shared" si="241"/>
        <v>NO</v>
      </c>
      <c r="J2020" t="str">
        <f t="shared" si="236"/>
        <v>NO</v>
      </c>
      <c r="K2020">
        <v>21582</v>
      </c>
      <c r="L2020" t="str">
        <f t="shared" si="237"/>
        <v/>
      </c>
    </row>
    <row r="2021" spans="1:12" x14ac:dyDescent="0.25">
      <c r="A2021">
        <v>69505</v>
      </c>
      <c r="B2021">
        <f t="shared" si="235"/>
        <v>48651</v>
      </c>
      <c r="C2021">
        <v>-0.27882699999999999</v>
      </c>
      <c r="D2021">
        <f t="shared" si="239"/>
        <v>-3.3459240000000001E-3</v>
      </c>
      <c r="E2021">
        <v>21592</v>
      </c>
      <c r="F2021">
        <v>1.0546875</v>
      </c>
      <c r="G2021">
        <f t="shared" si="238"/>
        <v>1.8407769454627694E-2</v>
      </c>
      <c r="H2021" t="str">
        <f t="shared" si="240"/>
        <v>NO</v>
      </c>
      <c r="I2021" t="str">
        <f t="shared" si="241"/>
        <v>NO</v>
      </c>
      <c r="J2021" t="str">
        <f t="shared" si="236"/>
        <v>NO</v>
      </c>
      <c r="K2021">
        <v>21592</v>
      </c>
      <c r="L2021" t="str">
        <f t="shared" si="237"/>
        <v/>
      </c>
    </row>
    <row r="2022" spans="1:12" x14ac:dyDescent="0.25">
      <c r="A2022">
        <v>69518</v>
      </c>
      <c r="B2022">
        <f t="shared" si="235"/>
        <v>48664</v>
      </c>
      <c r="C2022">
        <v>-0.310222</v>
      </c>
      <c r="D2022">
        <f t="shared" si="239"/>
        <v>-4.0328859999999994E-3</v>
      </c>
      <c r="E2022">
        <v>21603</v>
      </c>
      <c r="F2022">
        <v>1.845703125</v>
      </c>
      <c r="G2022">
        <f t="shared" si="238"/>
        <v>3.2213596545598459E-2</v>
      </c>
      <c r="H2022" t="str">
        <f t="shared" si="240"/>
        <v>NO</v>
      </c>
      <c r="I2022" t="str">
        <f t="shared" si="241"/>
        <v>NO</v>
      </c>
      <c r="J2022" t="str">
        <f t="shared" si="236"/>
        <v>NO</v>
      </c>
      <c r="K2022">
        <v>21603</v>
      </c>
      <c r="L2022" t="str">
        <f t="shared" si="237"/>
        <v/>
      </c>
    </row>
    <row r="2023" spans="1:12" x14ac:dyDescent="0.25">
      <c r="A2023">
        <v>69543</v>
      </c>
      <c r="B2023">
        <f t="shared" si="235"/>
        <v>48689</v>
      </c>
      <c r="C2023">
        <v>-0.36769000000000002</v>
      </c>
      <c r="D2023">
        <f t="shared" si="239"/>
        <v>-9.192249999999999E-3</v>
      </c>
      <c r="E2023">
        <v>21613</v>
      </c>
      <c r="F2023">
        <v>2.548828125</v>
      </c>
      <c r="G2023">
        <f t="shared" si="238"/>
        <v>4.4485442848683596E-2</v>
      </c>
      <c r="H2023" t="str">
        <f t="shared" si="240"/>
        <v>NO</v>
      </c>
      <c r="I2023" t="str">
        <f t="shared" si="241"/>
        <v>NO</v>
      </c>
      <c r="J2023" t="str">
        <f t="shared" si="236"/>
        <v>NO</v>
      </c>
      <c r="K2023">
        <v>21613</v>
      </c>
      <c r="L2023" t="str">
        <f t="shared" si="237"/>
        <v/>
      </c>
    </row>
    <row r="2024" spans="1:12" x14ac:dyDescent="0.25">
      <c r="A2024">
        <v>69569</v>
      </c>
      <c r="B2024">
        <f t="shared" si="235"/>
        <v>48715</v>
      </c>
      <c r="C2024">
        <v>-0.41132299999999999</v>
      </c>
      <c r="D2024">
        <f t="shared" si="239"/>
        <v>-1.0694397999999999E-2</v>
      </c>
      <c r="E2024">
        <v>21623</v>
      </c>
      <c r="F2024">
        <v>3.33984375</v>
      </c>
      <c r="G2024">
        <f t="shared" si="238"/>
        <v>5.8291269939654368E-2</v>
      </c>
      <c r="H2024" t="str">
        <f t="shared" si="240"/>
        <v>NO</v>
      </c>
      <c r="I2024" t="str">
        <f t="shared" si="241"/>
        <v>NO</v>
      </c>
      <c r="J2024" t="str">
        <f t="shared" si="236"/>
        <v>NO</v>
      </c>
      <c r="K2024">
        <v>21623</v>
      </c>
      <c r="L2024" t="str">
        <f t="shared" si="237"/>
        <v/>
      </c>
    </row>
    <row r="2025" spans="1:12" x14ac:dyDescent="0.25">
      <c r="A2025">
        <v>69594</v>
      </c>
      <c r="B2025">
        <f t="shared" si="235"/>
        <v>48740</v>
      </c>
      <c r="C2025">
        <v>-0.43420399999999998</v>
      </c>
      <c r="D2025">
        <f t="shared" si="239"/>
        <v>-1.0855099999999999E-2</v>
      </c>
      <c r="E2025">
        <v>21634</v>
      </c>
      <c r="F2025">
        <v>3.955078125</v>
      </c>
      <c r="G2025">
        <f t="shared" si="238"/>
        <v>6.9029135454853854E-2</v>
      </c>
      <c r="H2025" t="str">
        <f t="shared" si="240"/>
        <v>NO</v>
      </c>
      <c r="I2025" t="str">
        <f t="shared" si="241"/>
        <v>NO</v>
      </c>
      <c r="J2025" t="str">
        <f t="shared" si="236"/>
        <v>NO</v>
      </c>
      <c r="K2025">
        <v>21634</v>
      </c>
      <c r="L2025" t="str">
        <f t="shared" si="237"/>
        <v/>
      </c>
    </row>
    <row r="2026" spans="1:12" x14ac:dyDescent="0.25">
      <c r="A2026">
        <v>69619</v>
      </c>
      <c r="B2026">
        <f t="shared" si="235"/>
        <v>48765</v>
      </c>
      <c r="C2026">
        <v>-0.43580000000000002</v>
      </c>
      <c r="D2026">
        <f t="shared" si="239"/>
        <v>-1.0895000000000002E-2</v>
      </c>
      <c r="E2026">
        <v>21644</v>
      </c>
      <c r="F2026">
        <v>4.658203125</v>
      </c>
      <c r="G2026">
        <f t="shared" si="238"/>
        <v>8.1300981757938984E-2</v>
      </c>
      <c r="H2026" t="str">
        <f t="shared" si="240"/>
        <v>NO</v>
      </c>
      <c r="I2026" t="str">
        <f t="shared" si="241"/>
        <v>NO</v>
      </c>
      <c r="J2026" t="str">
        <f t="shared" si="236"/>
        <v>NO</v>
      </c>
      <c r="K2026">
        <v>21644</v>
      </c>
      <c r="L2026" t="str">
        <f t="shared" si="237"/>
        <v/>
      </c>
    </row>
    <row r="2027" spans="1:12" x14ac:dyDescent="0.25">
      <c r="A2027">
        <v>69645</v>
      </c>
      <c r="B2027">
        <f t="shared" si="235"/>
        <v>48791</v>
      </c>
      <c r="C2027">
        <v>-0.41558</v>
      </c>
      <c r="D2027">
        <f t="shared" si="239"/>
        <v>-1.080508E-2</v>
      </c>
      <c r="E2027">
        <v>21655</v>
      </c>
      <c r="F2027">
        <v>5.2734375</v>
      </c>
      <c r="G2027">
        <f t="shared" si="238"/>
        <v>9.2038847273138477E-2</v>
      </c>
      <c r="H2027" t="str">
        <f t="shared" si="240"/>
        <v>NO</v>
      </c>
      <c r="I2027" t="str">
        <f t="shared" si="241"/>
        <v>NO</v>
      </c>
      <c r="J2027" t="str">
        <f t="shared" si="236"/>
        <v>NO</v>
      </c>
      <c r="K2027">
        <v>21655</v>
      </c>
      <c r="L2027" t="str">
        <f t="shared" si="237"/>
        <v/>
      </c>
    </row>
    <row r="2028" spans="1:12" x14ac:dyDescent="0.25">
      <c r="A2028">
        <v>69670</v>
      </c>
      <c r="B2028">
        <f t="shared" si="235"/>
        <v>48816</v>
      </c>
      <c r="C2028">
        <v>-0.369286</v>
      </c>
      <c r="D2028">
        <f t="shared" si="239"/>
        <v>-9.2321500000000015E-3</v>
      </c>
      <c r="E2028">
        <v>21665</v>
      </c>
      <c r="F2028">
        <v>5.80078125</v>
      </c>
      <c r="G2028">
        <f t="shared" si="238"/>
        <v>0.10124273200045232</v>
      </c>
      <c r="H2028" t="str">
        <f t="shared" si="240"/>
        <v>NO</v>
      </c>
      <c r="I2028" t="str">
        <f t="shared" si="241"/>
        <v>NO</v>
      </c>
      <c r="J2028" t="str">
        <f t="shared" si="236"/>
        <v>NO</v>
      </c>
      <c r="K2028">
        <v>21665</v>
      </c>
      <c r="L2028" t="str">
        <f t="shared" si="237"/>
        <v/>
      </c>
    </row>
    <row r="2029" spans="1:12" x14ac:dyDescent="0.25">
      <c r="A2029">
        <v>69696</v>
      </c>
      <c r="B2029">
        <f t="shared" si="235"/>
        <v>48842</v>
      </c>
      <c r="C2029">
        <v>-0.30756099999999997</v>
      </c>
      <c r="D2029">
        <f t="shared" si="239"/>
        <v>-7.9965859999999982E-3</v>
      </c>
      <c r="E2029">
        <v>21676</v>
      </c>
      <c r="F2029">
        <v>6.328125</v>
      </c>
      <c r="G2029">
        <f t="shared" si="238"/>
        <v>0.11044661672776615</v>
      </c>
      <c r="H2029" t="str">
        <f t="shared" si="240"/>
        <v>NO</v>
      </c>
      <c r="I2029" t="str">
        <f t="shared" si="241"/>
        <v>NO</v>
      </c>
      <c r="J2029" t="str">
        <f t="shared" si="236"/>
        <v>NO</v>
      </c>
      <c r="K2029">
        <v>21676</v>
      </c>
      <c r="L2029" t="str">
        <f t="shared" si="237"/>
        <v/>
      </c>
    </row>
    <row r="2030" spans="1:12" x14ac:dyDescent="0.25">
      <c r="A2030">
        <v>69709</v>
      </c>
      <c r="B2030">
        <f t="shared" si="235"/>
        <v>48855</v>
      </c>
      <c r="C2030">
        <v>-0.40759800000000002</v>
      </c>
      <c r="D2030">
        <f t="shared" si="239"/>
        <v>-5.298774E-3</v>
      </c>
      <c r="E2030">
        <v>21686</v>
      </c>
      <c r="F2030">
        <v>6.767578125</v>
      </c>
      <c r="G2030">
        <f t="shared" si="238"/>
        <v>0.11811652066719437</v>
      </c>
      <c r="H2030" t="str">
        <f t="shared" si="240"/>
        <v>NO</v>
      </c>
      <c r="I2030" t="str">
        <f t="shared" si="241"/>
        <v>NO</v>
      </c>
      <c r="J2030" t="str">
        <f t="shared" si="236"/>
        <v>NO</v>
      </c>
      <c r="K2030">
        <v>21686</v>
      </c>
      <c r="L2030" t="str">
        <f t="shared" si="237"/>
        <v/>
      </c>
    </row>
    <row r="2031" spans="1:12" x14ac:dyDescent="0.25">
      <c r="A2031">
        <v>69734</v>
      </c>
      <c r="B2031">
        <f t="shared" si="235"/>
        <v>48880</v>
      </c>
      <c r="C2031">
        <v>-0.18677199999999999</v>
      </c>
      <c r="D2031">
        <f t="shared" si="239"/>
        <v>-4.6692999999999995E-3</v>
      </c>
      <c r="E2031">
        <v>21696</v>
      </c>
      <c r="F2031">
        <v>7.119140625</v>
      </c>
      <c r="G2031">
        <f t="shared" si="238"/>
        <v>0.12425244381873693</v>
      </c>
      <c r="H2031" t="str">
        <f t="shared" si="240"/>
        <v>NO</v>
      </c>
      <c r="I2031" t="str">
        <f t="shared" si="241"/>
        <v>NO</v>
      </c>
      <c r="J2031" t="str">
        <f t="shared" si="236"/>
        <v>NO</v>
      </c>
      <c r="K2031">
        <v>21696</v>
      </c>
      <c r="L2031" t="str">
        <f t="shared" si="237"/>
        <v/>
      </c>
    </row>
    <row r="2032" spans="1:12" x14ac:dyDescent="0.25">
      <c r="A2032">
        <v>69759</v>
      </c>
      <c r="B2032">
        <f t="shared" si="235"/>
        <v>48905</v>
      </c>
      <c r="C2032">
        <v>-9.5780000000000004E-2</v>
      </c>
      <c r="D2032">
        <f t="shared" si="239"/>
        <v>-2.3945000000000004E-3</v>
      </c>
      <c r="E2032">
        <v>21707</v>
      </c>
      <c r="F2032">
        <v>7.470703125</v>
      </c>
      <c r="G2032">
        <f t="shared" si="238"/>
        <v>0.1303883669702795</v>
      </c>
      <c r="H2032" t="str">
        <f t="shared" si="240"/>
        <v>NO</v>
      </c>
      <c r="I2032" t="str">
        <f t="shared" si="241"/>
        <v>NO</v>
      </c>
      <c r="J2032" t="str">
        <f t="shared" si="236"/>
        <v>NO</v>
      </c>
      <c r="K2032">
        <v>21707</v>
      </c>
      <c r="L2032" t="str">
        <f t="shared" si="237"/>
        <v/>
      </c>
    </row>
    <row r="2033" spans="1:12" x14ac:dyDescent="0.25">
      <c r="A2033">
        <v>69785</v>
      </c>
      <c r="B2033">
        <f t="shared" si="235"/>
        <v>48931</v>
      </c>
      <c r="C2033">
        <v>0</v>
      </c>
      <c r="D2033">
        <f t="shared" si="239"/>
        <v>0</v>
      </c>
      <c r="E2033">
        <v>21717</v>
      </c>
      <c r="F2033">
        <v>7.822265625</v>
      </c>
      <c r="G2033">
        <f t="shared" si="238"/>
        <v>0.13652429012182207</v>
      </c>
      <c r="H2033" t="str">
        <f t="shared" si="240"/>
        <v>NO</v>
      </c>
      <c r="I2033" t="str">
        <f t="shared" si="241"/>
        <v>NO</v>
      </c>
      <c r="J2033" t="str">
        <f t="shared" si="236"/>
        <v>NO</v>
      </c>
      <c r="K2033">
        <v>21717</v>
      </c>
      <c r="L2033" t="str">
        <f t="shared" si="237"/>
        <v/>
      </c>
    </row>
    <row r="2034" spans="1:12" x14ac:dyDescent="0.25">
      <c r="A2034">
        <v>69810</v>
      </c>
      <c r="B2034">
        <f t="shared" si="235"/>
        <v>48956</v>
      </c>
      <c r="C2034">
        <v>0.101634</v>
      </c>
      <c r="D2034">
        <f t="shared" si="239"/>
        <v>2.5408499999999999E-3</v>
      </c>
      <c r="E2034">
        <v>21728</v>
      </c>
      <c r="F2034">
        <v>7.998046875</v>
      </c>
      <c r="G2034">
        <f t="shared" si="238"/>
        <v>0.13959225169759334</v>
      </c>
      <c r="H2034" t="str">
        <f t="shared" si="240"/>
        <v>NO</v>
      </c>
      <c r="I2034" t="str">
        <f t="shared" si="241"/>
        <v>NO</v>
      </c>
      <c r="J2034" t="str">
        <f t="shared" si="236"/>
        <v>NO</v>
      </c>
      <c r="K2034">
        <v>21728</v>
      </c>
      <c r="L2034" t="str">
        <f t="shared" si="237"/>
        <v/>
      </c>
    </row>
    <row r="2035" spans="1:12" x14ac:dyDescent="0.25">
      <c r="A2035">
        <v>69835</v>
      </c>
      <c r="B2035">
        <f t="shared" si="235"/>
        <v>48981</v>
      </c>
      <c r="C2035">
        <v>0.193157</v>
      </c>
      <c r="D2035">
        <f t="shared" si="239"/>
        <v>4.8289249999999995E-3</v>
      </c>
      <c r="E2035">
        <v>21738</v>
      </c>
      <c r="F2035">
        <v>8.173828125</v>
      </c>
      <c r="G2035">
        <f t="shared" si="238"/>
        <v>0.14266021327336464</v>
      </c>
      <c r="H2035" t="str">
        <f t="shared" si="240"/>
        <v>NO</v>
      </c>
      <c r="I2035" t="str">
        <f t="shared" si="241"/>
        <v>NO</v>
      </c>
      <c r="J2035" t="str">
        <f t="shared" si="236"/>
        <v>NO</v>
      </c>
      <c r="K2035">
        <v>21738</v>
      </c>
      <c r="L2035" t="str">
        <f t="shared" si="237"/>
        <v/>
      </c>
    </row>
    <row r="2036" spans="1:12" x14ac:dyDescent="0.25">
      <c r="A2036">
        <v>69860</v>
      </c>
      <c r="B2036">
        <f t="shared" si="235"/>
        <v>49006</v>
      </c>
      <c r="C2036">
        <v>0.27935900000000002</v>
      </c>
      <c r="D2036">
        <f t="shared" si="239"/>
        <v>6.9839750000000008E-3</v>
      </c>
      <c r="E2036">
        <v>21769</v>
      </c>
      <c r="F2036">
        <v>8.26171875</v>
      </c>
      <c r="G2036">
        <f t="shared" si="238"/>
        <v>0.14419419406125028</v>
      </c>
      <c r="H2036" t="str">
        <f t="shared" si="240"/>
        <v>YES</v>
      </c>
      <c r="I2036" t="str">
        <f t="shared" si="241"/>
        <v>NO</v>
      </c>
      <c r="J2036" t="str">
        <f t="shared" si="236"/>
        <v>YES</v>
      </c>
      <c r="K2036">
        <v>21769</v>
      </c>
      <c r="L2036">
        <f t="shared" si="237"/>
        <v>8.26171875</v>
      </c>
    </row>
    <row r="2037" spans="1:12" x14ac:dyDescent="0.25">
      <c r="A2037">
        <v>69886</v>
      </c>
      <c r="B2037">
        <f t="shared" si="235"/>
        <v>49032</v>
      </c>
      <c r="C2037">
        <v>0.35225899999999999</v>
      </c>
      <c r="D2037">
        <f t="shared" si="239"/>
        <v>9.1587339999999982E-3</v>
      </c>
      <c r="E2037">
        <v>21780</v>
      </c>
      <c r="F2037">
        <v>8.0859375</v>
      </c>
      <c r="G2037">
        <f t="shared" si="238"/>
        <v>0.14112623248547898</v>
      </c>
      <c r="H2037" t="str">
        <f t="shared" si="240"/>
        <v>NO</v>
      </c>
      <c r="I2037" t="str">
        <f t="shared" si="241"/>
        <v>NO</v>
      </c>
      <c r="J2037" t="str">
        <f t="shared" si="236"/>
        <v>NO</v>
      </c>
      <c r="K2037">
        <v>21780</v>
      </c>
      <c r="L2037" t="str">
        <f t="shared" si="237"/>
        <v/>
      </c>
    </row>
    <row r="2038" spans="1:12" x14ac:dyDescent="0.25">
      <c r="A2038">
        <v>69911</v>
      </c>
      <c r="B2038">
        <f t="shared" si="235"/>
        <v>49057</v>
      </c>
      <c r="C2038">
        <v>0.40972700000000001</v>
      </c>
      <c r="D2038">
        <f t="shared" si="239"/>
        <v>1.0243175E-2</v>
      </c>
      <c r="E2038">
        <v>21790</v>
      </c>
      <c r="F2038">
        <v>7.91015625</v>
      </c>
      <c r="G2038">
        <f t="shared" si="238"/>
        <v>0.13805827090970771</v>
      </c>
      <c r="H2038" t="str">
        <f t="shared" si="240"/>
        <v>NO</v>
      </c>
      <c r="I2038" t="str">
        <f t="shared" si="241"/>
        <v>NO</v>
      </c>
      <c r="J2038" t="str">
        <f t="shared" si="236"/>
        <v>NO</v>
      </c>
      <c r="K2038">
        <v>21790</v>
      </c>
      <c r="L2038" t="str">
        <f t="shared" si="237"/>
        <v/>
      </c>
    </row>
    <row r="2039" spans="1:12" x14ac:dyDescent="0.25">
      <c r="A2039">
        <v>69936</v>
      </c>
      <c r="B2039">
        <f t="shared" si="235"/>
        <v>49082</v>
      </c>
      <c r="C2039">
        <v>0.44644200000000001</v>
      </c>
      <c r="D2039">
        <f t="shared" si="239"/>
        <v>1.1161049999999999E-2</v>
      </c>
      <c r="E2039">
        <v>21801</v>
      </c>
      <c r="F2039">
        <v>7.646484375</v>
      </c>
      <c r="G2039">
        <f t="shared" si="238"/>
        <v>0.13345632854605077</v>
      </c>
      <c r="H2039" t="str">
        <f t="shared" si="240"/>
        <v>NO</v>
      </c>
      <c r="I2039" t="str">
        <f t="shared" si="241"/>
        <v>NO</v>
      </c>
      <c r="J2039" t="str">
        <f t="shared" si="236"/>
        <v>NO</v>
      </c>
      <c r="K2039">
        <v>21801</v>
      </c>
      <c r="L2039" t="str">
        <f t="shared" si="237"/>
        <v/>
      </c>
    </row>
    <row r="2040" spans="1:12" x14ac:dyDescent="0.25">
      <c r="A2040">
        <v>69961</v>
      </c>
      <c r="B2040">
        <f t="shared" si="235"/>
        <v>49107</v>
      </c>
      <c r="C2040">
        <v>0.45229599999999998</v>
      </c>
      <c r="D2040">
        <f t="shared" si="239"/>
        <v>1.1307399999999999E-2</v>
      </c>
      <c r="E2040">
        <v>21811</v>
      </c>
      <c r="F2040">
        <v>7.3828125</v>
      </c>
      <c r="G2040">
        <f t="shared" si="238"/>
        <v>0.12885438618239384</v>
      </c>
      <c r="H2040" t="str">
        <f t="shared" si="240"/>
        <v>NO</v>
      </c>
      <c r="I2040" t="str">
        <f t="shared" si="241"/>
        <v>NO</v>
      </c>
      <c r="J2040" t="str">
        <f t="shared" si="236"/>
        <v>NO</v>
      </c>
      <c r="K2040">
        <v>21811</v>
      </c>
      <c r="L2040" t="str">
        <f t="shared" si="237"/>
        <v/>
      </c>
    </row>
    <row r="2041" spans="1:12" x14ac:dyDescent="0.25">
      <c r="A2041">
        <v>69987</v>
      </c>
      <c r="B2041">
        <f t="shared" si="235"/>
        <v>49133</v>
      </c>
      <c r="C2041">
        <v>0.44431399999999999</v>
      </c>
      <c r="D2041">
        <f t="shared" si="239"/>
        <v>1.1552164E-2</v>
      </c>
      <c r="E2041">
        <v>21822</v>
      </c>
      <c r="F2041">
        <v>7.03125</v>
      </c>
      <c r="G2041">
        <f t="shared" si="238"/>
        <v>0.12271846303085129</v>
      </c>
      <c r="H2041" t="str">
        <f t="shared" si="240"/>
        <v>NO</v>
      </c>
      <c r="I2041" t="str">
        <f t="shared" si="241"/>
        <v>NO</v>
      </c>
      <c r="J2041" t="str">
        <f t="shared" si="236"/>
        <v>NO</v>
      </c>
      <c r="K2041">
        <v>21822</v>
      </c>
      <c r="L2041" t="str">
        <f t="shared" si="237"/>
        <v/>
      </c>
    </row>
    <row r="2042" spans="1:12" x14ac:dyDescent="0.25">
      <c r="A2042">
        <v>70012</v>
      </c>
      <c r="B2042">
        <f t="shared" si="235"/>
        <v>49158</v>
      </c>
      <c r="C2042">
        <v>0.40600199999999997</v>
      </c>
      <c r="D2042">
        <f t="shared" si="239"/>
        <v>1.0150050000000001E-2</v>
      </c>
      <c r="E2042">
        <v>21832</v>
      </c>
      <c r="F2042">
        <v>6.591796875</v>
      </c>
      <c r="G2042">
        <f t="shared" si="238"/>
        <v>0.11504855909142309</v>
      </c>
      <c r="H2042" t="str">
        <f t="shared" si="240"/>
        <v>NO</v>
      </c>
      <c r="I2042" t="str">
        <f t="shared" si="241"/>
        <v>NO</v>
      </c>
      <c r="J2042" t="str">
        <f t="shared" si="236"/>
        <v>NO</v>
      </c>
      <c r="K2042">
        <v>21832</v>
      </c>
      <c r="L2042" t="str">
        <f t="shared" si="237"/>
        <v/>
      </c>
    </row>
    <row r="2043" spans="1:12" x14ac:dyDescent="0.25">
      <c r="A2043">
        <v>70037</v>
      </c>
      <c r="B2043">
        <f t="shared" si="235"/>
        <v>49183</v>
      </c>
      <c r="C2043">
        <v>0.35704799999999998</v>
      </c>
      <c r="D2043">
        <f t="shared" si="239"/>
        <v>8.9262000000000005E-3</v>
      </c>
      <c r="E2043">
        <v>21842</v>
      </c>
      <c r="F2043">
        <v>6.064453125</v>
      </c>
      <c r="G2043">
        <f t="shared" si="238"/>
        <v>0.10584467436410924</v>
      </c>
      <c r="H2043" t="str">
        <f t="shared" si="240"/>
        <v>NO</v>
      </c>
      <c r="I2043" t="str">
        <f t="shared" si="241"/>
        <v>NO</v>
      </c>
      <c r="J2043" t="str">
        <f t="shared" si="236"/>
        <v>NO</v>
      </c>
      <c r="K2043">
        <v>21842</v>
      </c>
      <c r="L2043" t="str">
        <f t="shared" si="237"/>
        <v/>
      </c>
    </row>
    <row r="2044" spans="1:12" x14ac:dyDescent="0.25">
      <c r="A2044">
        <v>70063</v>
      </c>
      <c r="B2044">
        <f t="shared" si="235"/>
        <v>49209</v>
      </c>
      <c r="C2044">
        <v>0.29319400000000001</v>
      </c>
      <c r="D2044">
        <f t="shared" si="239"/>
        <v>7.6230439999999998E-3</v>
      </c>
      <c r="E2044">
        <v>21853</v>
      </c>
      <c r="F2044">
        <v>5.537109375</v>
      </c>
      <c r="G2044">
        <f t="shared" si="238"/>
        <v>9.6640789636795399E-2</v>
      </c>
      <c r="H2044" t="str">
        <f t="shared" si="240"/>
        <v>NO</v>
      </c>
      <c r="I2044" t="str">
        <f t="shared" si="241"/>
        <v>NO</v>
      </c>
      <c r="J2044" t="str">
        <f t="shared" si="236"/>
        <v>NO</v>
      </c>
      <c r="K2044">
        <v>21853</v>
      </c>
      <c r="L2044" t="str">
        <f t="shared" si="237"/>
        <v/>
      </c>
    </row>
    <row r="2045" spans="1:12" x14ac:dyDescent="0.25">
      <c r="A2045">
        <v>70088</v>
      </c>
      <c r="B2045">
        <f t="shared" si="235"/>
        <v>49234</v>
      </c>
      <c r="C2045">
        <v>0.215506</v>
      </c>
      <c r="D2045">
        <f t="shared" si="239"/>
        <v>5.3876499999999999E-3</v>
      </c>
      <c r="E2045">
        <v>21863</v>
      </c>
      <c r="F2045">
        <v>5.009765625</v>
      </c>
      <c r="G2045">
        <f t="shared" si="238"/>
        <v>8.7436904909481541E-2</v>
      </c>
      <c r="H2045" t="str">
        <f t="shared" si="240"/>
        <v>NO</v>
      </c>
      <c r="I2045" t="str">
        <f t="shared" si="241"/>
        <v>NO</v>
      </c>
      <c r="J2045" t="str">
        <f t="shared" si="236"/>
        <v>NO</v>
      </c>
      <c r="K2045">
        <v>21863</v>
      </c>
      <c r="L2045" t="str">
        <f t="shared" si="237"/>
        <v/>
      </c>
    </row>
    <row r="2046" spans="1:12" x14ac:dyDescent="0.25">
      <c r="A2046">
        <v>70113</v>
      </c>
      <c r="B2046">
        <f t="shared" si="235"/>
        <v>49259</v>
      </c>
      <c r="C2046">
        <v>0.128771</v>
      </c>
      <c r="D2046">
        <f t="shared" si="239"/>
        <v>3.2192750000000002E-3</v>
      </c>
      <c r="E2046">
        <v>21874</v>
      </c>
      <c r="F2046">
        <v>4.306640625</v>
      </c>
      <c r="G2046">
        <f t="shared" si="238"/>
        <v>7.5165058606396412E-2</v>
      </c>
      <c r="H2046" t="str">
        <f t="shared" si="240"/>
        <v>NO</v>
      </c>
      <c r="I2046" t="str">
        <f t="shared" si="241"/>
        <v>NO</v>
      </c>
      <c r="J2046" t="str">
        <f t="shared" si="236"/>
        <v>NO</v>
      </c>
      <c r="K2046">
        <v>21874</v>
      </c>
      <c r="L2046" t="str">
        <f t="shared" si="237"/>
        <v/>
      </c>
    </row>
    <row r="2047" spans="1:12" x14ac:dyDescent="0.25">
      <c r="A2047">
        <v>70138</v>
      </c>
      <c r="B2047">
        <f t="shared" si="235"/>
        <v>49284</v>
      </c>
      <c r="C2047">
        <v>3.2459000000000002E-2</v>
      </c>
      <c r="D2047">
        <f t="shared" si="239"/>
        <v>8.1147500000000009E-4</v>
      </c>
      <c r="E2047">
        <v>21884</v>
      </c>
      <c r="F2047">
        <v>3.603515625</v>
      </c>
      <c r="G2047">
        <f t="shared" si="238"/>
        <v>6.2893212303311297E-2</v>
      </c>
      <c r="H2047" t="str">
        <f t="shared" si="240"/>
        <v>NO</v>
      </c>
      <c r="I2047" t="str">
        <f t="shared" si="241"/>
        <v>NO</v>
      </c>
      <c r="J2047" t="str">
        <f t="shared" si="236"/>
        <v>NO</v>
      </c>
      <c r="K2047">
        <v>21884</v>
      </c>
      <c r="L2047" t="str">
        <f t="shared" si="237"/>
        <v/>
      </c>
    </row>
    <row r="2048" spans="1:12" x14ac:dyDescent="0.25">
      <c r="A2048">
        <v>70164</v>
      </c>
      <c r="B2048">
        <f t="shared" si="235"/>
        <v>49310</v>
      </c>
      <c r="C2048">
        <v>-6.5449999999999994E-2</v>
      </c>
      <c r="D2048">
        <f t="shared" si="239"/>
        <v>-1.7016999999999998E-3</v>
      </c>
      <c r="E2048">
        <v>21894</v>
      </c>
      <c r="F2048">
        <v>2.98828125</v>
      </c>
      <c r="G2048">
        <f t="shared" si="238"/>
        <v>5.2155346788111796E-2</v>
      </c>
      <c r="H2048" t="str">
        <f t="shared" si="240"/>
        <v>NO</v>
      </c>
      <c r="I2048" t="str">
        <f t="shared" si="241"/>
        <v>NO</v>
      </c>
      <c r="J2048" t="str">
        <f t="shared" si="236"/>
        <v>NO</v>
      </c>
      <c r="K2048">
        <v>21894</v>
      </c>
      <c r="L2048" t="str">
        <f t="shared" si="237"/>
        <v/>
      </c>
    </row>
    <row r="2049" spans="1:12" x14ac:dyDescent="0.25">
      <c r="A2049">
        <v>70189</v>
      </c>
      <c r="B2049">
        <f t="shared" si="235"/>
        <v>49335</v>
      </c>
      <c r="C2049">
        <v>-0.156441</v>
      </c>
      <c r="D2049">
        <f t="shared" si="239"/>
        <v>-3.9110250000000003E-3</v>
      </c>
      <c r="E2049">
        <v>21905</v>
      </c>
      <c r="F2049">
        <v>2.28515625</v>
      </c>
      <c r="G2049">
        <f t="shared" si="238"/>
        <v>3.9883500485026674E-2</v>
      </c>
      <c r="H2049" t="str">
        <f t="shared" si="240"/>
        <v>NO</v>
      </c>
      <c r="I2049" t="str">
        <f t="shared" si="241"/>
        <v>NO</v>
      </c>
      <c r="J2049" t="str">
        <f t="shared" si="236"/>
        <v>NO</v>
      </c>
      <c r="K2049">
        <v>21905</v>
      </c>
      <c r="L2049" t="str">
        <f t="shared" si="237"/>
        <v/>
      </c>
    </row>
    <row r="2050" spans="1:12" x14ac:dyDescent="0.25">
      <c r="A2050">
        <v>70215</v>
      </c>
      <c r="B2050">
        <f t="shared" ref="B2050:B2113" si="242">A2050-$R$2</f>
        <v>49361</v>
      </c>
      <c r="C2050">
        <v>-0.239451</v>
      </c>
      <c r="D2050">
        <f t="shared" si="239"/>
        <v>-6.225726E-3</v>
      </c>
      <c r="E2050">
        <v>21915</v>
      </c>
      <c r="F2050">
        <v>1.494140625</v>
      </c>
      <c r="G2050">
        <f t="shared" si="238"/>
        <v>2.6077673394055898E-2</v>
      </c>
      <c r="H2050" t="str">
        <f t="shared" si="240"/>
        <v>NO</v>
      </c>
      <c r="I2050" t="str">
        <f t="shared" si="241"/>
        <v>NO</v>
      </c>
      <c r="J2050" t="str">
        <f t="shared" ref="J2050:J2113" si="243">IF(OR(I2050="YES",H2050="YES"),"YES","NO")</f>
        <v>NO</v>
      </c>
      <c r="K2050">
        <v>21915</v>
      </c>
      <c r="L2050" t="str">
        <f t="shared" ref="L2050:L2113" si="244">IF(J2050="YES",F2050, "")</f>
        <v/>
      </c>
    </row>
    <row r="2051" spans="1:12" x14ac:dyDescent="0.25">
      <c r="A2051">
        <v>70240</v>
      </c>
      <c r="B2051">
        <f t="shared" si="242"/>
        <v>49386</v>
      </c>
      <c r="C2051">
        <v>-0.31447900000000001</v>
      </c>
      <c r="D2051">
        <f t="shared" si="239"/>
        <v>-7.8619750000000002E-3</v>
      </c>
      <c r="E2051">
        <v>21926</v>
      </c>
      <c r="F2051">
        <v>0.791015625</v>
      </c>
      <c r="G2051">
        <f t="shared" ref="G2051:G2114" si="245">F2051*PI()/180</f>
        <v>1.3805827090970769E-2</v>
      </c>
      <c r="H2051" t="str">
        <f t="shared" si="240"/>
        <v>NO</v>
      </c>
      <c r="I2051" t="str">
        <f t="shared" si="241"/>
        <v>NO</v>
      </c>
      <c r="J2051" t="str">
        <f t="shared" si="243"/>
        <v>NO</v>
      </c>
      <c r="K2051">
        <v>21926</v>
      </c>
      <c r="L2051" t="str">
        <f t="shared" si="244"/>
        <v/>
      </c>
    </row>
    <row r="2052" spans="1:12" x14ac:dyDescent="0.25">
      <c r="A2052">
        <v>70266</v>
      </c>
      <c r="B2052">
        <f t="shared" si="242"/>
        <v>49412</v>
      </c>
      <c r="C2052">
        <v>-0.36715799999999998</v>
      </c>
      <c r="D2052">
        <f t="shared" ref="D2052:D2115" si="246">(C2052*(B2052-B2051))/1000</f>
        <v>-9.5461080000000011E-3</v>
      </c>
      <c r="E2052">
        <v>21936</v>
      </c>
      <c r="F2052">
        <v>0</v>
      </c>
      <c r="G2052">
        <f t="shared" si="245"/>
        <v>0</v>
      </c>
      <c r="H2052" t="str">
        <f t="shared" si="240"/>
        <v>NO</v>
      </c>
      <c r="I2052" t="str">
        <f t="shared" si="241"/>
        <v>NO</v>
      </c>
      <c r="J2052" t="str">
        <f t="shared" si="243"/>
        <v>NO</v>
      </c>
      <c r="K2052">
        <v>21936</v>
      </c>
      <c r="L2052" t="str">
        <f t="shared" si="244"/>
        <v/>
      </c>
    </row>
    <row r="2053" spans="1:12" x14ac:dyDescent="0.25">
      <c r="A2053">
        <v>70291</v>
      </c>
      <c r="B2053">
        <f t="shared" si="242"/>
        <v>49437</v>
      </c>
      <c r="C2053">
        <v>-0.40706599999999998</v>
      </c>
      <c r="D2053">
        <f t="shared" si="246"/>
        <v>-1.0176650000000001E-2</v>
      </c>
      <c r="E2053">
        <v>21947</v>
      </c>
      <c r="F2053">
        <v>-0.791015625</v>
      </c>
      <c r="G2053">
        <f t="shared" si="245"/>
        <v>-1.3805827090970769E-2</v>
      </c>
      <c r="H2053" t="str">
        <f t="shared" si="240"/>
        <v>NO</v>
      </c>
      <c r="I2053" t="str">
        <f t="shared" si="241"/>
        <v>NO</v>
      </c>
      <c r="J2053" t="str">
        <f t="shared" si="243"/>
        <v>NO</v>
      </c>
      <c r="K2053">
        <v>21947</v>
      </c>
      <c r="L2053" t="str">
        <f t="shared" si="244"/>
        <v/>
      </c>
    </row>
    <row r="2054" spans="1:12" x14ac:dyDescent="0.25">
      <c r="A2054">
        <v>70317</v>
      </c>
      <c r="B2054">
        <f t="shared" si="242"/>
        <v>49463</v>
      </c>
      <c r="C2054">
        <v>-0.42675400000000002</v>
      </c>
      <c r="D2054">
        <f t="shared" si="246"/>
        <v>-1.1095604E-2</v>
      </c>
      <c r="E2054">
        <v>21957</v>
      </c>
      <c r="F2054">
        <v>-1.494140625</v>
      </c>
      <c r="G2054">
        <f t="shared" si="245"/>
        <v>-2.6077673394055898E-2</v>
      </c>
      <c r="H2054" t="str">
        <f t="shared" ref="H2054:H2117" si="247">IF(AND(F2054=MAX(F2050:F2058), _xlfn.STDEV.P(F2050:F2058)&gt;$S$2),"YES","NO")</f>
        <v>NO</v>
      </c>
      <c r="I2054" t="str">
        <f t="shared" ref="I2054:I2117" si="248">IF(AND(F2054=MIN(F2050:F2058), _xlfn.STDEV.P(F2050:F2058)&gt;$S$2),"YES","NO")</f>
        <v>NO</v>
      </c>
      <c r="J2054" t="str">
        <f t="shared" si="243"/>
        <v>NO</v>
      </c>
      <c r="K2054">
        <v>21957</v>
      </c>
      <c r="L2054" t="str">
        <f t="shared" si="244"/>
        <v/>
      </c>
    </row>
    <row r="2055" spans="1:12" x14ac:dyDescent="0.25">
      <c r="A2055">
        <v>70342</v>
      </c>
      <c r="B2055">
        <f t="shared" si="242"/>
        <v>49488</v>
      </c>
      <c r="C2055">
        <v>-0.42569000000000001</v>
      </c>
      <c r="D2055">
        <f t="shared" si="246"/>
        <v>-1.0642250000000001E-2</v>
      </c>
      <c r="E2055">
        <v>21967</v>
      </c>
      <c r="F2055">
        <v>-2.28515625</v>
      </c>
      <c r="G2055">
        <f t="shared" si="245"/>
        <v>-3.9883500485026674E-2</v>
      </c>
      <c r="H2055" t="str">
        <f t="shared" si="247"/>
        <v>NO</v>
      </c>
      <c r="I2055" t="str">
        <f t="shared" si="248"/>
        <v>NO</v>
      </c>
      <c r="J2055" t="str">
        <f t="shared" si="243"/>
        <v>NO</v>
      </c>
      <c r="K2055">
        <v>21967</v>
      </c>
      <c r="L2055" t="str">
        <f t="shared" si="244"/>
        <v/>
      </c>
    </row>
    <row r="2056" spans="1:12" x14ac:dyDescent="0.25">
      <c r="A2056">
        <v>70368</v>
      </c>
      <c r="B2056">
        <f t="shared" si="242"/>
        <v>49514</v>
      </c>
      <c r="C2056">
        <v>-0.39748800000000001</v>
      </c>
      <c r="D2056">
        <f t="shared" si="246"/>
        <v>-1.0334688E-2</v>
      </c>
      <c r="E2056">
        <v>21978</v>
      </c>
      <c r="F2056">
        <v>-2.98828125</v>
      </c>
      <c r="G2056">
        <f t="shared" si="245"/>
        <v>-5.2155346788111796E-2</v>
      </c>
      <c r="H2056" t="str">
        <f t="shared" si="247"/>
        <v>NO</v>
      </c>
      <c r="I2056" t="str">
        <f t="shared" si="248"/>
        <v>NO</v>
      </c>
      <c r="J2056" t="str">
        <f t="shared" si="243"/>
        <v>NO</v>
      </c>
      <c r="K2056">
        <v>21978</v>
      </c>
      <c r="L2056" t="str">
        <f t="shared" si="244"/>
        <v/>
      </c>
    </row>
    <row r="2057" spans="1:12" x14ac:dyDescent="0.25">
      <c r="A2057">
        <v>70393</v>
      </c>
      <c r="B2057">
        <f t="shared" si="242"/>
        <v>49539</v>
      </c>
      <c r="C2057">
        <v>-0.35651500000000003</v>
      </c>
      <c r="D2057">
        <f t="shared" si="246"/>
        <v>-8.9128750000000007E-3</v>
      </c>
      <c r="E2057">
        <v>21988</v>
      </c>
      <c r="F2057">
        <v>-3.69140625</v>
      </c>
      <c r="G2057">
        <f t="shared" si="245"/>
        <v>-6.4427193091196919E-2</v>
      </c>
      <c r="H2057" t="str">
        <f t="shared" si="247"/>
        <v>NO</v>
      </c>
      <c r="I2057" t="str">
        <f t="shared" si="248"/>
        <v>NO</v>
      </c>
      <c r="J2057" t="str">
        <f t="shared" si="243"/>
        <v>NO</v>
      </c>
      <c r="K2057">
        <v>21988</v>
      </c>
      <c r="L2057" t="str">
        <f t="shared" si="244"/>
        <v/>
      </c>
    </row>
    <row r="2058" spans="1:12" x14ac:dyDescent="0.25">
      <c r="A2058">
        <v>70418</v>
      </c>
      <c r="B2058">
        <f t="shared" si="242"/>
        <v>49564</v>
      </c>
      <c r="C2058">
        <v>-0.29159800000000002</v>
      </c>
      <c r="D2058">
        <f t="shared" si="246"/>
        <v>-7.2899500000000008E-3</v>
      </c>
      <c r="E2058">
        <v>21999</v>
      </c>
      <c r="F2058">
        <v>-4.39453125</v>
      </c>
      <c r="G2058">
        <f t="shared" si="245"/>
        <v>-7.6699039394282062E-2</v>
      </c>
      <c r="H2058" t="str">
        <f t="shared" si="247"/>
        <v>NO</v>
      </c>
      <c r="I2058" t="str">
        <f t="shared" si="248"/>
        <v>NO</v>
      </c>
      <c r="J2058" t="str">
        <f t="shared" si="243"/>
        <v>NO</v>
      </c>
      <c r="K2058">
        <v>21999</v>
      </c>
      <c r="L2058" t="str">
        <f t="shared" si="244"/>
        <v/>
      </c>
    </row>
    <row r="2059" spans="1:12" x14ac:dyDescent="0.25">
      <c r="A2059">
        <v>70444</v>
      </c>
      <c r="B2059">
        <f t="shared" si="242"/>
        <v>49590</v>
      </c>
      <c r="C2059">
        <v>-0.20752399999999999</v>
      </c>
      <c r="D2059">
        <f t="shared" si="246"/>
        <v>-5.3956239999999999E-3</v>
      </c>
      <c r="E2059">
        <v>22009</v>
      </c>
      <c r="F2059">
        <v>-5.09765625</v>
      </c>
      <c r="G2059">
        <f t="shared" si="245"/>
        <v>-8.8970885697367191E-2</v>
      </c>
      <c r="H2059" t="str">
        <f t="shared" si="247"/>
        <v>NO</v>
      </c>
      <c r="I2059" t="str">
        <f t="shared" si="248"/>
        <v>NO</v>
      </c>
      <c r="J2059" t="str">
        <f t="shared" si="243"/>
        <v>NO</v>
      </c>
      <c r="K2059">
        <v>22009</v>
      </c>
      <c r="L2059" t="str">
        <f t="shared" si="244"/>
        <v/>
      </c>
    </row>
    <row r="2060" spans="1:12" x14ac:dyDescent="0.25">
      <c r="A2060">
        <v>70469</v>
      </c>
      <c r="B2060">
        <f t="shared" si="242"/>
        <v>49615</v>
      </c>
      <c r="C2060">
        <v>-0.12238599999999999</v>
      </c>
      <c r="D2060">
        <f t="shared" si="246"/>
        <v>-3.0596500000000001E-3</v>
      </c>
      <c r="E2060">
        <v>22020</v>
      </c>
      <c r="F2060">
        <v>-5.625</v>
      </c>
      <c r="G2060">
        <f t="shared" si="245"/>
        <v>-9.8174770424681035E-2</v>
      </c>
      <c r="H2060" t="str">
        <f t="shared" si="247"/>
        <v>NO</v>
      </c>
      <c r="I2060" t="str">
        <f t="shared" si="248"/>
        <v>NO</v>
      </c>
      <c r="J2060" t="str">
        <f t="shared" si="243"/>
        <v>NO</v>
      </c>
      <c r="K2060">
        <v>22020</v>
      </c>
      <c r="L2060" t="str">
        <f t="shared" si="244"/>
        <v/>
      </c>
    </row>
    <row r="2061" spans="1:12" x14ac:dyDescent="0.25">
      <c r="A2061">
        <v>70494</v>
      </c>
      <c r="B2061">
        <f t="shared" si="242"/>
        <v>49640</v>
      </c>
      <c r="C2061">
        <v>-2.8733999999999999E-2</v>
      </c>
      <c r="D2061">
        <f t="shared" si="246"/>
        <v>-7.1834999999999998E-4</v>
      </c>
      <c r="E2061">
        <v>22030</v>
      </c>
      <c r="F2061">
        <v>-6.240234375</v>
      </c>
      <c r="G2061">
        <f t="shared" si="245"/>
        <v>-0.10891263593988053</v>
      </c>
      <c r="H2061" t="str">
        <f t="shared" si="247"/>
        <v>NO</v>
      </c>
      <c r="I2061" t="str">
        <f t="shared" si="248"/>
        <v>NO</v>
      </c>
      <c r="J2061" t="str">
        <f t="shared" si="243"/>
        <v>NO</v>
      </c>
      <c r="K2061">
        <v>22030</v>
      </c>
      <c r="L2061" t="str">
        <f t="shared" si="244"/>
        <v/>
      </c>
    </row>
    <row r="2062" spans="1:12" x14ac:dyDescent="0.25">
      <c r="A2062">
        <v>70520</v>
      </c>
      <c r="B2062">
        <f t="shared" si="242"/>
        <v>49666</v>
      </c>
      <c r="C2062">
        <v>6.4918000000000003E-2</v>
      </c>
      <c r="D2062">
        <f t="shared" si="246"/>
        <v>1.6878680000000001E-3</v>
      </c>
      <c r="E2062">
        <v>22040</v>
      </c>
      <c r="F2062">
        <v>-6.767578125</v>
      </c>
      <c r="G2062">
        <f t="shared" si="245"/>
        <v>-0.11811652066719437</v>
      </c>
      <c r="H2062" t="str">
        <f t="shared" si="247"/>
        <v>NO</v>
      </c>
      <c r="I2062" t="str">
        <f t="shared" si="248"/>
        <v>NO</v>
      </c>
      <c r="J2062" t="str">
        <f t="shared" si="243"/>
        <v>NO</v>
      </c>
      <c r="K2062">
        <v>22040</v>
      </c>
      <c r="L2062" t="str">
        <f t="shared" si="244"/>
        <v/>
      </c>
    </row>
    <row r="2063" spans="1:12" x14ac:dyDescent="0.25">
      <c r="A2063">
        <v>70545</v>
      </c>
      <c r="B2063">
        <f t="shared" si="242"/>
        <v>49691</v>
      </c>
      <c r="C2063">
        <v>0.15165200000000001</v>
      </c>
      <c r="D2063">
        <f t="shared" si="246"/>
        <v>3.7913000000000001E-3</v>
      </c>
      <c r="E2063">
        <v>22051</v>
      </c>
      <c r="F2063">
        <v>-7.20703125</v>
      </c>
      <c r="G2063">
        <f t="shared" si="245"/>
        <v>-0.12578642460662259</v>
      </c>
      <c r="H2063" t="str">
        <f t="shared" si="247"/>
        <v>NO</v>
      </c>
      <c r="I2063" t="str">
        <f t="shared" si="248"/>
        <v>NO</v>
      </c>
      <c r="J2063" t="str">
        <f t="shared" si="243"/>
        <v>NO</v>
      </c>
      <c r="K2063">
        <v>22051</v>
      </c>
      <c r="L2063" t="str">
        <f t="shared" si="244"/>
        <v/>
      </c>
    </row>
    <row r="2064" spans="1:12" x14ac:dyDescent="0.25">
      <c r="A2064">
        <v>70570</v>
      </c>
      <c r="B2064">
        <f t="shared" si="242"/>
        <v>49716</v>
      </c>
      <c r="C2064">
        <v>0.22880800000000001</v>
      </c>
      <c r="D2064">
        <f t="shared" si="246"/>
        <v>5.7201999999999999E-3</v>
      </c>
      <c r="E2064">
        <v>22061</v>
      </c>
      <c r="F2064">
        <v>-7.55859375</v>
      </c>
      <c r="G2064">
        <f t="shared" si="245"/>
        <v>-0.13192234775816514</v>
      </c>
      <c r="H2064" t="str">
        <f t="shared" si="247"/>
        <v>NO</v>
      </c>
      <c r="I2064" t="str">
        <f t="shared" si="248"/>
        <v>NO</v>
      </c>
      <c r="J2064" t="str">
        <f t="shared" si="243"/>
        <v>NO</v>
      </c>
      <c r="K2064">
        <v>22061</v>
      </c>
      <c r="L2064" t="str">
        <f t="shared" si="244"/>
        <v/>
      </c>
    </row>
    <row r="2065" spans="1:12" x14ac:dyDescent="0.25">
      <c r="A2065">
        <v>70595</v>
      </c>
      <c r="B2065">
        <f t="shared" si="242"/>
        <v>49741</v>
      </c>
      <c r="C2065">
        <v>0.30277199999999999</v>
      </c>
      <c r="D2065">
        <f t="shared" si="246"/>
        <v>7.5692999999999993E-3</v>
      </c>
      <c r="E2065">
        <v>22072</v>
      </c>
      <c r="F2065">
        <v>-7.91015625</v>
      </c>
      <c r="G2065">
        <f t="shared" si="245"/>
        <v>-0.13805827090970771</v>
      </c>
      <c r="H2065" t="str">
        <f t="shared" si="247"/>
        <v>NO</v>
      </c>
      <c r="I2065" t="str">
        <f t="shared" si="248"/>
        <v>NO</v>
      </c>
      <c r="J2065" t="str">
        <f t="shared" si="243"/>
        <v>NO</v>
      </c>
      <c r="K2065">
        <v>22072</v>
      </c>
      <c r="L2065" t="str">
        <f t="shared" si="244"/>
        <v/>
      </c>
    </row>
    <row r="2066" spans="1:12" x14ac:dyDescent="0.25">
      <c r="A2066">
        <v>70621</v>
      </c>
      <c r="B2066">
        <f t="shared" si="242"/>
        <v>49767</v>
      </c>
      <c r="C2066">
        <v>0.36343300000000001</v>
      </c>
      <c r="D2066">
        <f t="shared" si="246"/>
        <v>9.4492580000000003E-3</v>
      </c>
      <c r="E2066">
        <v>22082</v>
      </c>
      <c r="F2066">
        <v>-8.173828125</v>
      </c>
      <c r="G2066">
        <f t="shared" si="245"/>
        <v>-0.14266021327336464</v>
      </c>
      <c r="H2066" t="str">
        <f t="shared" si="247"/>
        <v>NO</v>
      </c>
      <c r="I2066" t="str">
        <f t="shared" si="248"/>
        <v>NO</v>
      </c>
      <c r="J2066" t="str">
        <f t="shared" si="243"/>
        <v>NO</v>
      </c>
      <c r="K2066">
        <v>22082</v>
      </c>
      <c r="L2066" t="str">
        <f t="shared" si="244"/>
        <v/>
      </c>
    </row>
    <row r="2067" spans="1:12" x14ac:dyDescent="0.25">
      <c r="A2067">
        <v>70646</v>
      </c>
      <c r="B2067">
        <f t="shared" si="242"/>
        <v>49792</v>
      </c>
      <c r="C2067">
        <v>0.40759800000000002</v>
      </c>
      <c r="D2067">
        <f t="shared" si="246"/>
        <v>1.018995E-2</v>
      </c>
      <c r="E2067">
        <v>22093</v>
      </c>
      <c r="F2067">
        <v>-8.349609375</v>
      </c>
      <c r="G2067">
        <f t="shared" si="245"/>
        <v>-0.14572817484913589</v>
      </c>
      <c r="H2067" t="str">
        <f t="shared" si="247"/>
        <v>NO</v>
      </c>
      <c r="I2067" t="str">
        <f t="shared" si="248"/>
        <v>NO</v>
      </c>
      <c r="J2067" t="str">
        <f t="shared" si="243"/>
        <v>NO</v>
      </c>
      <c r="K2067">
        <v>22093</v>
      </c>
      <c r="L2067" t="str">
        <f t="shared" si="244"/>
        <v/>
      </c>
    </row>
    <row r="2068" spans="1:12" x14ac:dyDescent="0.25">
      <c r="A2068">
        <v>70671</v>
      </c>
      <c r="B2068">
        <f t="shared" si="242"/>
        <v>49817</v>
      </c>
      <c r="C2068">
        <v>0.42888300000000001</v>
      </c>
      <c r="D2068">
        <f t="shared" si="246"/>
        <v>1.0722075000000001E-2</v>
      </c>
      <c r="E2068">
        <v>22103</v>
      </c>
      <c r="F2068">
        <v>-8.525390625</v>
      </c>
      <c r="G2068">
        <f t="shared" si="245"/>
        <v>-0.14879613642490719</v>
      </c>
      <c r="H2068" t="str">
        <f t="shared" si="247"/>
        <v>NO</v>
      </c>
      <c r="I2068" t="str">
        <f t="shared" si="248"/>
        <v>NO</v>
      </c>
      <c r="J2068" t="str">
        <f t="shared" si="243"/>
        <v>NO</v>
      </c>
      <c r="K2068">
        <v>22103</v>
      </c>
      <c r="L2068" t="str">
        <f t="shared" si="244"/>
        <v/>
      </c>
    </row>
    <row r="2069" spans="1:12" x14ac:dyDescent="0.25">
      <c r="A2069">
        <v>70696</v>
      </c>
      <c r="B2069">
        <f t="shared" si="242"/>
        <v>49842</v>
      </c>
      <c r="C2069">
        <v>0.43580000000000002</v>
      </c>
      <c r="D2069">
        <f t="shared" si="246"/>
        <v>1.0895000000000002E-2</v>
      </c>
      <c r="E2069">
        <v>22124</v>
      </c>
      <c r="F2069">
        <v>-8.61328125</v>
      </c>
      <c r="G2069">
        <f t="shared" si="245"/>
        <v>-0.15033011721279282</v>
      </c>
      <c r="H2069" t="str">
        <f t="shared" si="247"/>
        <v>NO</v>
      </c>
      <c r="I2069" t="str">
        <f t="shared" si="248"/>
        <v>YES</v>
      </c>
      <c r="J2069" t="str">
        <f t="shared" si="243"/>
        <v>YES</v>
      </c>
      <c r="K2069">
        <v>22124</v>
      </c>
      <c r="L2069">
        <f t="shared" si="244"/>
        <v>-8.61328125</v>
      </c>
    </row>
    <row r="2070" spans="1:12" x14ac:dyDescent="0.25">
      <c r="A2070">
        <v>70709</v>
      </c>
      <c r="B2070">
        <f t="shared" si="242"/>
        <v>49855</v>
      </c>
      <c r="C2070">
        <v>0.42888300000000001</v>
      </c>
      <c r="D2070">
        <f t="shared" si="246"/>
        <v>5.5754790000000004E-3</v>
      </c>
      <c r="E2070">
        <v>22134</v>
      </c>
      <c r="F2070">
        <v>-8.525390625</v>
      </c>
      <c r="G2070">
        <f t="shared" si="245"/>
        <v>-0.14879613642490719</v>
      </c>
      <c r="H2070" t="str">
        <f t="shared" si="247"/>
        <v>NO</v>
      </c>
      <c r="I2070" t="str">
        <f t="shared" si="248"/>
        <v>NO</v>
      </c>
      <c r="J2070" t="str">
        <f t="shared" si="243"/>
        <v>NO</v>
      </c>
      <c r="K2070">
        <v>22134</v>
      </c>
      <c r="L2070" t="str">
        <f t="shared" si="244"/>
        <v/>
      </c>
    </row>
    <row r="2071" spans="1:12" x14ac:dyDescent="0.25">
      <c r="A2071">
        <v>70722</v>
      </c>
      <c r="B2071">
        <f t="shared" si="242"/>
        <v>49868</v>
      </c>
      <c r="C2071">
        <v>0.41983700000000002</v>
      </c>
      <c r="D2071">
        <f t="shared" si="246"/>
        <v>5.4578810000000004E-3</v>
      </c>
      <c r="E2071">
        <v>22145</v>
      </c>
      <c r="F2071">
        <v>-8.349609375</v>
      </c>
      <c r="G2071">
        <f t="shared" si="245"/>
        <v>-0.14572817484913589</v>
      </c>
      <c r="H2071" t="str">
        <f t="shared" si="247"/>
        <v>NO</v>
      </c>
      <c r="I2071" t="str">
        <f t="shared" si="248"/>
        <v>NO</v>
      </c>
      <c r="J2071" t="str">
        <f t="shared" si="243"/>
        <v>NO</v>
      </c>
      <c r="K2071">
        <v>22145</v>
      </c>
      <c r="L2071" t="str">
        <f t="shared" si="244"/>
        <v/>
      </c>
    </row>
    <row r="2072" spans="1:12" x14ac:dyDescent="0.25">
      <c r="A2072">
        <v>70747</v>
      </c>
      <c r="B2072">
        <f t="shared" si="242"/>
        <v>49893</v>
      </c>
      <c r="C2072">
        <v>0.38631399999999999</v>
      </c>
      <c r="D2072">
        <f t="shared" si="246"/>
        <v>9.6578499999999991E-3</v>
      </c>
      <c r="E2072">
        <v>22155</v>
      </c>
      <c r="F2072">
        <v>-8.173828125</v>
      </c>
      <c r="G2072">
        <f t="shared" si="245"/>
        <v>-0.14266021327336464</v>
      </c>
      <c r="H2072" t="str">
        <f t="shared" si="247"/>
        <v>NO</v>
      </c>
      <c r="I2072" t="str">
        <f t="shared" si="248"/>
        <v>NO</v>
      </c>
      <c r="J2072" t="str">
        <f t="shared" si="243"/>
        <v>NO</v>
      </c>
      <c r="K2072">
        <v>22155</v>
      </c>
      <c r="L2072" t="str">
        <f t="shared" si="244"/>
        <v/>
      </c>
    </row>
    <row r="2073" spans="1:12" x14ac:dyDescent="0.25">
      <c r="A2073">
        <v>70772</v>
      </c>
      <c r="B2073">
        <f t="shared" si="242"/>
        <v>49918</v>
      </c>
      <c r="C2073">
        <v>0.33576299999999998</v>
      </c>
      <c r="D2073">
        <f t="shared" si="246"/>
        <v>8.3940749999999991E-3</v>
      </c>
      <c r="E2073">
        <v>22166</v>
      </c>
      <c r="F2073">
        <v>-7.91015625</v>
      </c>
      <c r="G2073">
        <f t="shared" si="245"/>
        <v>-0.13805827090970771</v>
      </c>
      <c r="H2073" t="str">
        <f t="shared" si="247"/>
        <v>NO</v>
      </c>
      <c r="I2073" t="str">
        <f t="shared" si="248"/>
        <v>NO</v>
      </c>
      <c r="J2073" t="str">
        <f t="shared" si="243"/>
        <v>NO</v>
      </c>
      <c r="K2073">
        <v>22166</v>
      </c>
      <c r="L2073" t="str">
        <f t="shared" si="244"/>
        <v/>
      </c>
    </row>
    <row r="2074" spans="1:12" x14ac:dyDescent="0.25">
      <c r="A2074">
        <v>70797</v>
      </c>
      <c r="B2074">
        <f t="shared" si="242"/>
        <v>49943</v>
      </c>
      <c r="C2074">
        <v>0.26499200000000001</v>
      </c>
      <c r="D2074">
        <f t="shared" si="246"/>
        <v>6.6248000000000001E-3</v>
      </c>
      <c r="E2074">
        <v>22176</v>
      </c>
      <c r="F2074">
        <v>-7.55859375</v>
      </c>
      <c r="G2074">
        <f t="shared" si="245"/>
        <v>-0.13192234775816514</v>
      </c>
      <c r="H2074" t="str">
        <f t="shared" si="247"/>
        <v>NO</v>
      </c>
      <c r="I2074" t="str">
        <f t="shared" si="248"/>
        <v>NO</v>
      </c>
      <c r="J2074" t="str">
        <f t="shared" si="243"/>
        <v>NO</v>
      </c>
      <c r="K2074">
        <v>22176</v>
      </c>
      <c r="L2074" t="str">
        <f t="shared" si="244"/>
        <v/>
      </c>
    </row>
    <row r="2075" spans="1:12" x14ac:dyDescent="0.25">
      <c r="A2075">
        <v>70823</v>
      </c>
      <c r="B2075">
        <f t="shared" si="242"/>
        <v>49969</v>
      </c>
      <c r="C2075">
        <v>0.17985400000000001</v>
      </c>
      <c r="D2075">
        <f t="shared" si="246"/>
        <v>4.6762040000000006E-3</v>
      </c>
      <c r="E2075">
        <v>22186</v>
      </c>
      <c r="F2075">
        <v>-7.119140625</v>
      </c>
      <c r="G2075">
        <f t="shared" si="245"/>
        <v>-0.12425244381873693</v>
      </c>
      <c r="H2075" t="str">
        <f t="shared" si="247"/>
        <v>NO</v>
      </c>
      <c r="I2075" t="str">
        <f t="shared" si="248"/>
        <v>NO</v>
      </c>
      <c r="J2075" t="str">
        <f t="shared" si="243"/>
        <v>NO</v>
      </c>
      <c r="K2075">
        <v>22186</v>
      </c>
      <c r="L2075" t="str">
        <f t="shared" si="244"/>
        <v/>
      </c>
    </row>
    <row r="2076" spans="1:12" x14ac:dyDescent="0.25">
      <c r="A2076">
        <v>70848</v>
      </c>
      <c r="B2076">
        <f t="shared" si="242"/>
        <v>49994</v>
      </c>
      <c r="C2076">
        <v>8.9927000000000007E-2</v>
      </c>
      <c r="D2076">
        <f t="shared" si="246"/>
        <v>2.2481750000000003E-3</v>
      </c>
      <c r="E2076">
        <v>22197</v>
      </c>
      <c r="F2076">
        <v>-6.6796875</v>
      </c>
      <c r="G2076">
        <f t="shared" si="245"/>
        <v>-0.11658253987930874</v>
      </c>
      <c r="H2076" t="str">
        <f t="shared" si="247"/>
        <v>NO</v>
      </c>
      <c r="I2076" t="str">
        <f t="shared" si="248"/>
        <v>NO</v>
      </c>
      <c r="J2076" t="str">
        <f t="shared" si="243"/>
        <v>NO</v>
      </c>
      <c r="K2076">
        <v>22197</v>
      </c>
      <c r="L2076" t="str">
        <f t="shared" si="244"/>
        <v/>
      </c>
    </row>
    <row r="2077" spans="1:12" x14ac:dyDescent="0.25">
      <c r="A2077">
        <v>70873</v>
      </c>
      <c r="B2077">
        <f t="shared" si="242"/>
        <v>50019</v>
      </c>
      <c r="C2077">
        <v>-1.0642E-2</v>
      </c>
      <c r="D2077">
        <f t="shared" si="246"/>
        <v>-2.6604999999999999E-4</v>
      </c>
      <c r="E2077">
        <v>22207</v>
      </c>
      <c r="F2077">
        <v>-6.15234375</v>
      </c>
      <c r="G2077">
        <f t="shared" si="245"/>
        <v>-0.10737865515199488</v>
      </c>
      <c r="H2077" t="str">
        <f t="shared" si="247"/>
        <v>NO</v>
      </c>
      <c r="I2077" t="str">
        <f t="shared" si="248"/>
        <v>NO</v>
      </c>
      <c r="J2077" t="str">
        <f t="shared" si="243"/>
        <v>NO</v>
      </c>
      <c r="K2077">
        <v>22207</v>
      </c>
      <c r="L2077" t="str">
        <f t="shared" si="244"/>
        <v/>
      </c>
    </row>
    <row r="2078" spans="1:12" x14ac:dyDescent="0.25">
      <c r="A2078">
        <v>70899</v>
      </c>
      <c r="B2078">
        <f t="shared" si="242"/>
        <v>50045</v>
      </c>
      <c r="C2078">
        <v>-0.10323</v>
      </c>
      <c r="D2078">
        <f t="shared" si="246"/>
        <v>-2.6839799999999999E-3</v>
      </c>
      <c r="E2078">
        <v>22218</v>
      </c>
      <c r="F2078">
        <v>-5.625</v>
      </c>
      <c r="G2078">
        <f t="shared" si="245"/>
        <v>-9.8174770424681035E-2</v>
      </c>
      <c r="H2078" t="str">
        <f t="shared" si="247"/>
        <v>NO</v>
      </c>
      <c r="I2078" t="str">
        <f t="shared" si="248"/>
        <v>NO</v>
      </c>
      <c r="J2078" t="str">
        <f t="shared" si="243"/>
        <v>NO</v>
      </c>
      <c r="K2078">
        <v>22218</v>
      </c>
      <c r="L2078" t="str">
        <f t="shared" si="244"/>
        <v/>
      </c>
    </row>
    <row r="2079" spans="1:12" x14ac:dyDescent="0.25">
      <c r="A2079">
        <v>70924</v>
      </c>
      <c r="B2079">
        <f t="shared" si="242"/>
        <v>50070</v>
      </c>
      <c r="C2079">
        <v>-0.193157</v>
      </c>
      <c r="D2079">
        <f t="shared" si="246"/>
        <v>-4.8289249999999995E-3</v>
      </c>
      <c r="E2079">
        <v>22228</v>
      </c>
      <c r="F2079">
        <v>-5.009765625</v>
      </c>
      <c r="G2079">
        <f t="shared" si="245"/>
        <v>-8.7436904909481541E-2</v>
      </c>
      <c r="H2079" t="str">
        <f t="shared" si="247"/>
        <v>NO</v>
      </c>
      <c r="I2079" t="str">
        <f t="shared" si="248"/>
        <v>NO</v>
      </c>
      <c r="J2079" t="str">
        <f t="shared" si="243"/>
        <v>NO</v>
      </c>
      <c r="K2079">
        <v>22228</v>
      </c>
      <c r="L2079" t="str">
        <f t="shared" si="244"/>
        <v/>
      </c>
    </row>
    <row r="2080" spans="1:12" x14ac:dyDescent="0.25">
      <c r="A2080">
        <v>70950</v>
      </c>
      <c r="B2080">
        <f t="shared" si="242"/>
        <v>50096</v>
      </c>
      <c r="C2080">
        <v>-0.27137699999999998</v>
      </c>
      <c r="D2080">
        <f t="shared" si="246"/>
        <v>-7.0558019999999999E-3</v>
      </c>
      <c r="E2080">
        <v>22239</v>
      </c>
      <c r="F2080">
        <v>-4.306640625</v>
      </c>
      <c r="G2080">
        <f t="shared" si="245"/>
        <v>-7.5165058606396412E-2</v>
      </c>
      <c r="H2080" t="str">
        <f t="shared" si="247"/>
        <v>NO</v>
      </c>
      <c r="I2080" t="str">
        <f t="shared" si="248"/>
        <v>NO</v>
      </c>
      <c r="J2080" t="str">
        <f t="shared" si="243"/>
        <v>NO</v>
      </c>
      <c r="K2080">
        <v>22239</v>
      </c>
      <c r="L2080" t="str">
        <f t="shared" si="244"/>
        <v/>
      </c>
    </row>
    <row r="2081" spans="1:12" x14ac:dyDescent="0.25">
      <c r="A2081">
        <v>70975</v>
      </c>
      <c r="B2081">
        <f t="shared" si="242"/>
        <v>50121</v>
      </c>
      <c r="C2081">
        <v>-0.33256999999999998</v>
      </c>
      <c r="D2081">
        <f t="shared" si="246"/>
        <v>-8.3142499999999987E-3</v>
      </c>
      <c r="E2081">
        <v>22249</v>
      </c>
      <c r="F2081">
        <v>-3.69140625</v>
      </c>
      <c r="G2081">
        <f t="shared" si="245"/>
        <v>-6.4427193091196919E-2</v>
      </c>
      <c r="H2081" t="str">
        <f t="shared" si="247"/>
        <v>NO</v>
      </c>
      <c r="I2081" t="str">
        <f t="shared" si="248"/>
        <v>NO</v>
      </c>
      <c r="J2081" t="str">
        <f t="shared" si="243"/>
        <v>NO</v>
      </c>
      <c r="K2081">
        <v>22249</v>
      </c>
      <c r="L2081" t="str">
        <f t="shared" si="244"/>
        <v/>
      </c>
    </row>
    <row r="2082" spans="1:12" x14ac:dyDescent="0.25">
      <c r="A2082">
        <v>71001</v>
      </c>
      <c r="B2082">
        <f t="shared" si="242"/>
        <v>50147</v>
      </c>
      <c r="C2082">
        <v>-0.37673600000000002</v>
      </c>
      <c r="D2082">
        <f t="shared" si="246"/>
        <v>-9.7951360000000012E-3</v>
      </c>
      <c r="E2082">
        <v>22259</v>
      </c>
      <c r="F2082">
        <v>-2.98828125</v>
      </c>
      <c r="G2082">
        <f t="shared" si="245"/>
        <v>-5.2155346788111796E-2</v>
      </c>
      <c r="H2082" t="str">
        <f t="shared" si="247"/>
        <v>NO</v>
      </c>
      <c r="I2082" t="str">
        <f t="shared" si="248"/>
        <v>NO</v>
      </c>
      <c r="J2082" t="str">
        <f t="shared" si="243"/>
        <v>NO</v>
      </c>
      <c r="K2082">
        <v>22259</v>
      </c>
      <c r="L2082" t="str">
        <f t="shared" si="244"/>
        <v/>
      </c>
    </row>
    <row r="2083" spans="1:12" x14ac:dyDescent="0.25">
      <c r="A2083">
        <v>71026</v>
      </c>
      <c r="B2083">
        <f t="shared" si="242"/>
        <v>50172</v>
      </c>
      <c r="C2083">
        <v>-0.40493800000000002</v>
      </c>
      <c r="D2083">
        <f t="shared" si="246"/>
        <v>-1.0123450000000001E-2</v>
      </c>
      <c r="E2083">
        <v>22270</v>
      </c>
      <c r="F2083">
        <v>-2.197265625</v>
      </c>
      <c r="G2083">
        <f t="shared" si="245"/>
        <v>-3.8349519697141031E-2</v>
      </c>
      <c r="H2083" t="str">
        <f t="shared" si="247"/>
        <v>NO</v>
      </c>
      <c r="I2083" t="str">
        <f t="shared" si="248"/>
        <v>NO</v>
      </c>
      <c r="J2083" t="str">
        <f t="shared" si="243"/>
        <v>NO</v>
      </c>
      <c r="K2083">
        <v>22270</v>
      </c>
      <c r="L2083" t="str">
        <f t="shared" si="244"/>
        <v/>
      </c>
    </row>
    <row r="2084" spans="1:12" x14ac:dyDescent="0.25">
      <c r="A2084">
        <v>71052</v>
      </c>
      <c r="B2084">
        <f t="shared" si="242"/>
        <v>50198</v>
      </c>
      <c r="C2084">
        <v>-0.41132299999999999</v>
      </c>
      <c r="D2084">
        <f t="shared" si="246"/>
        <v>-1.0694397999999999E-2</v>
      </c>
      <c r="E2084">
        <v>22280</v>
      </c>
      <c r="F2084">
        <v>-1.494140625</v>
      </c>
      <c r="G2084">
        <f t="shared" si="245"/>
        <v>-2.6077673394055898E-2</v>
      </c>
      <c r="H2084" t="str">
        <f t="shared" si="247"/>
        <v>NO</v>
      </c>
      <c r="I2084" t="str">
        <f t="shared" si="248"/>
        <v>NO</v>
      </c>
      <c r="J2084" t="str">
        <f t="shared" si="243"/>
        <v>NO</v>
      </c>
      <c r="K2084">
        <v>22280</v>
      </c>
      <c r="L2084" t="str">
        <f t="shared" si="244"/>
        <v/>
      </c>
    </row>
    <row r="2085" spans="1:12" x14ac:dyDescent="0.25">
      <c r="A2085">
        <v>71077</v>
      </c>
      <c r="B2085">
        <f t="shared" si="242"/>
        <v>50223</v>
      </c>
      <c r="C2085">
        <v>-0.39482800000000001</v>
      </c>
      <c r="D2085">
        <f t="shared" si="246"/>
        <v>-9.8707000000000013E-3</v>
      </c>
      <c r="E2085">
        <v>22291</v>
      </c>
      <c r="F2085">
        <v>-0.703125</v>
      </c>
      <c r="G2085">
        <f t="shared" si="245"/>
        <v>-1.2271846303085129E-2</v>
      </c>
      <c r="H2085" t="str">
        <f t="shared" si="247"/>
        <v>NO</v>
      </c>
      <c r="I2085" t="str">
        <f t="shared" si="248"/>
        <v>NO</v>
      </c>
      <c r="J2085" t="str">
        <f t="shared" si="243"/>
        <v>NO</v>
      </c>
      <c r="K2085">
        <v>22291</v>
      </c>
      <c r="L2085" t="str">
        <f t="shared" si="244"/>
        <v/>
      </c>
    </row>
    <row r="2086" spans="1:12" x14ac:dyDescent="0.25">
      <c r="A2086">
        <v>71103</v>
      </c>
      <c r="B2086">
        <f t="shared" si="242"/>
        <v>50249</v>
      </c>
      <c r="C2086">
        <v>-0.36183700000000002</v>
      </c>
      <c r="D2086">
        <f t="shared" si="246"/>
        <v>-9.4077620000000001E-3</v>
      </c>
      <c r="E2086">
        <v>22301</v>
      </c>
      <c r="F2086">
        <v>0</v>
      </c>
      <c r="G2086">
        <f t="shared" si="245"/>
        <v>0</v>
      </c>
      <c r="H2086" t="str">
        <f t="shared" si="247"/>
        <v>NO</v>
      </c>
      <c r="I2086" t="str">
        <f t="shared" si="248"/>
        <v>NO</v>
      </c>
      <c r="J2086" t="str">
        <f t="shared" si="243"/>
        <v>NO</v>
      </c>
      <c r="K2086">
        <v>22301</v>
      </c>
      <c r="L2086" t="str">
        <f t="shared" si="244"/>
        <v/>
      </c>
    </row>
    <row r="2087" spans="1:12" x14ac:dyDescent="0.25">
      <c r="A2087">
        <v>71128</v>
      </c>
      <c r="B2087">
        <f t="shared" si="242"/>
        <v>50274</v>
      </c>
      <c r="C2087">
        <v>-0.31128600000000001</v>
      </c>
      <c r="D2087">
        <f t="shared" si="246"/>
        <v>-7.7821500000000007E-3</v>
      </c>
      <c r="E2087">
        <v>22312</v>
      </c>
      <c r="F2087">
        <v>0.791015625</v>
      </c>
      <c r="G2087">
        <f t="shared" si="245"/>
        <v>1.3805827090970769E-2</v>
      </c>
      <c r="H2087" t="str">
        <f t="shared" si="247"/>
        <v>NO</v>
      </c>
      <c r="I2087" t="str">
        <f t="shared" si="248"/>
        <v>NO</v>
      </c>
      <c r="J2087" t="str">
        <f t="shared" si="243"/>
        <v>NO</v>
      </c>
      <c r="K2087">
        <v>22312</v>
      </c>
      <c r="L2087" t="str">
        <f t="shared" si="244"/>
        <v/>
      </c>
    </row>
    <row r="2088" spans="1:12" x14ac:dyDescent="0.25">
      <c r="A2088">
        <v>71153</v>
      </c>
      <c r="B2088">
        <f t="shared" si="242"/>
        <v>50299</v>
      </c>
      <c r="C2088">
        <v>-0.245836</v>
      </c>
      <c r="D2088">
        <f t="shared" si="246"/>
        <v>-6.1459000000000001E-3</v>
      </c>
      <c r="E2088">
        <v>22322</v>
      </c>
      <c r="F2088">
        <v>1.58203125</v>
      </c>
      <c r="G2088">
        <f t="shared" si="245"/>
        <v>2.7611654181941538E-2</v>
      </c>
      <c r="H2088" t="str">
        <f t="shared" si="247"/>
        <v>NO</v>
      </c>
      <c r="I2088" t="str">
        <f t="shared" si="248"/>
        <v>NO</v>
      </c>
      <c r="J2088" t="str">
        <f t="shared" si="243"/>
        <v>NO</v>
      </c>
      <c r="K2088">
        <v>22322</v>
      </c>
      <c r="L2088" t="str">
        <f t="shared" si="244"/>
        <v/>
      </c>
    </row>
    <row r="2089" spans="1:12" x14ac:dyDescent="0.25">
      <c r="A2089">
        <v>71179</v>
      </c>
      <c r="B2089">
        <f t="shared" si="242"/>
        <v>50325</v>
      </c>
      <c r="C2089">
        <v>-0.163359</v>
      </c>
      <c r="D2089">
        <f t="shared" si="246"/>
        <v>-4.2473340000000002E-3</v>
      </c>
      <c r="E2089">
        <v>22332</v>
      </c>
      <c r="F2089">
        <v>2.28515625</v>
      </c>
      <c r="G2089">
        <f t="shared" si="245"/>
        <v>3.9883500485026674E-2</v>
      </c>
      <c r="H2089" t="str">
        <f t="shared" si="247"/>
        <v>NO</v>
      </c>
      <c r="I2089" t="str">
        <f t="shared" si="248"/>
        <v>NO</v>
      </c>
      <c r="J2089" t="str">
        <f t="shared" si="243"/>
        <v>NO</v>
      </c>
      <c r="K2089">
        <v>22332</v>
      </c>
      <c r="L2089" t="str">
        <f t="shared" si="244"/>
        <v/>
      </c>
    </row>
    <row r="2090" spans="1:12" x14ac:dyDescent="0.25">
      <c r="A2090">
        <v>71204</v>
      </c>
      <c r="B2090">
        <f t="shared" si="242"/>
        <v>50350</v>
      </c>
      <c r="C2090">
        <v>-6.8110000000000004E-2</v>
      </c>
      <c r="D2090">
        <f t="shared" si="246"/>
        <v>-1.7027500000000001E-3</v>
      </c>
      <c r="E2090">
        <v>22343</v>
      </c>
      <c r="F2090">
        <v>2.98828125</v>
      </c>
      <c r="G2090">
        <f t="shared" si="245"/>
        <v>5.2155346788111796E-2</v>
      </c>
      <c r="H2090" t="str">
        <f t="shared" si="247"/>
        <v>NO</v>
      </c>
      <c r="I2090" t="str">
        <f t="shared" si="248"/>
        <v>NO</v>
      </c>
      <c r="J2090" t="str">
        <f t="shared" si="243"/>
        <v>NO</v>
      </c>
      <c r="K2090">
        <v>22343</v>
      </c>
      <c r="L2090" t="str">
        <f t="shared" si="244"/>
        <v/>
      </c>
    </row>
    <row r="2091" spans="1:12" x14ac:dyDescent="0.25">
      <c r="A2091">
        <v>71229</v>
      </c>
      <c r="B2091">
        <f t="shared" si="242"/>
        <v>50375</v>
      </c>
      <c r="C2091">
        <v>2.2349000000000001E-2</v>
      </c>
      <c r="D2091">
        <f t="shared" si="246"/>
        <v>5.5872500000000004E-4</v>
      </c>
      <c r="E2091">
        <v>22353</v>
      </c>
      <c r="F2091">
        <v>3.603515625</v>
      </c>
      <c r="G2091">
        <f t="shared" si="245"/>
        <v>6.2893212303311297E-2</v>
      </c>
      <c r="H2091" t="str">
        <f t="shared" si="247"/>
        <v>NO</v>
      </c>
      <c r="I2091" t="str">
        <f t="shared" si="248"/>
        <v>NO</v>
      </c>
      <c r="J2091" t="str">
        <f t="shared" si="243"/>
        <v>NO</v>
      </c>
      <c r="K2091">
        <v>22353</v>
      </c>
      <c r="L2091" t="str">
        <f t="shared" si="244"/>
        <v/>
      </c>
    </row>
    <row r="2092" spans="1:12" x14ac:dyDescent="0.25">
      <c r="A2092">
        <v>71255</v>
      </c>
      <c r="B2092">
        <f t="shared" si="242"/>
        <v>50401</v>
      </c>
      <c r="C2092">
        <v>0.107487</v>
      </c>
      <c r="D2092">
        <f t="shared" si="246"/>
        <v>2.7946619999999998E-3</v>
      </c>
      <c r="E2092">
        <v>22364</v>
      </c>
      <c r="F2092">
        <v>4.306640625</v>
      </c>
      <c r="G2092">
        <f t="shared" si="245"/>
        <v>7.5165058606396412E-2</v>
      </c>
      <c r="H2092" t="str">
        <f t="shared" si="247"/>
        <v>NO</v>
      </c>
      <c r="I2092" t="str">
        <f t="shared" si="248"/>
        <v>NO</v>
      </c>
      <c r="J2092" t="str">
        <f t="shared" si="243"/>
        <v>NO</v>
      </c>
      <c r="K2092">
        <v>22364</v>
      </c>
      <c r="L2092" t="str">
        <f t="shared" si="244"/>
        <v/>
      </c>
    </row>
    <row r="2093" spans="1:12" x14ac:dyDescent="0.25">
      <c r="A2093">
        <v>71280</v>
      </c>
      <c r="B2093">
        <f t="shared" si="242"/>
        <v>50426</v>
      </c>
      <c r="C2093">
        <v>0.18836800000000001</v>
      </c>
      <c r="D2093">
        <f t="shared" si="246"/>
        <v>4.7092000000000002E-3</v>
      </c>
      <c r="E2093">
        <v>22374</v>
      </c>
      <c r="F2093">
        <v>4.921875</v>
      </c>
      <c r="G2093">
        <f t="shared" si="245"/>
        <v>8.5902924121595906E-2</v>
      </c>
      <c r="H2093" t="str">
        <f t="shared" si="247"/>
        <v>NO</v>
      </c>
      <c r="I2093" t="str">
        <f t="shared" si="248"/>
        <v>NO</v>
      </c>
      <c r="J2093" t="str">
        <f t="shared" si="243"/>
        <v>NO</v>
      </c>
      <c r="K2093">
        <v>22374</v>
      </c>
      <c r="L2093" t="str">
        <f t="shared" si="244"/>
        <v/>
      </c>
    </row>
    <row r="2094" spans="1:12" x14ac:dyDescent="0.25">
      <c r="A2094">
        <v>71305</v>
      </c>
      <c r="B2094">
        <f t="shared" si="242"/>
        <v>50451</v>
      </c>
      <c r="C2094">
        <v>0.261799</v>
      </c>
      <c r="D2094">
        <f t="shared" si="246"/>
        <v>6.5449749999999998E-3</v>
      </c>
      <c r="E2094">
        <v>22385</v>
      </c>
      <c r="F2094">
        <v>5.44921875</v>
      </c>
      <c r="G2094">
        <f t="shared" si="245"/>
        <v>9.5106808848909749E-2</v>
      </c>
      <c r="H2094" t="str">
        <f t="shared" si="247"/>
        <v>NO</v>
      </c>
      <c r="I2094" t="str">
        <f t="shared" si="248"/>
        <v>NO</v>
      </c>
      <c r="J2094" t="str">
        <f t="shared" si="243"/>
        <v>NO</v>
      </c>
      <c r="K2094">
        <v>22385</v>
      </c>
      <c r="L2094" t="str">
        <f t="shared" si="244"/>
        <v/>
      </c>
    </row>
    <row r="2095" spans="1:12" x14ac:dyDescent="0.25">
      <c r="A2095">
        <v>71330</v>
      </c>
      <c r="B2095">
        <f t="shared" si="242"/>
        <v>50476</v>
      </c>
      <c r="C2095">
        <v>0.32192799999999999</v>
      </c>
      <c r="D2095">
        <f t="shared" si="246"/>
        <v>8.0482000000000001E-3</v>
      </c>
      <c r="E2095">
        <v>22395</v>
      </c>
      <c r="F2095">
        <v>5.9765625</v>
      </c>
      <c r="G2095">
        <f t="shared" si="245"/>
        <v>0.10431069357622359</v>
      </c>
      <c r="H2095" t="str">
        <f t="shared" si="247"/>
        <v>NO</v>
      </c>
      <c r="I2095" t="str">
        <f t="shared" si="248"/>
        <v>NO</v>
      </c>
      <c r="J2095" t="str">
        <f t="shared" si="243"/>
        <v>NO</v>
      </c>
      <c r="K2095">
        <v>22395</v>
      </c>
      <c r="L2095" t="str">
        <f t="shared" si="244"/>
        <v/>
      </c>
    </row>
    <row r="2096" spans="1:12" x14ac:dyDescent="0.25">
      <c r="A2096">
        <v>71356</v>
      </c>
      <c r="B2096">
        <f t="shared" si="242"/>
        <v>50502</v>
      </c>
      <c r="C2096">
        <v>0.36875400000000003</v>
      </c>
      <c r="D2096">
        <f t="shared" si="246"/>
        <v>9.5876040000000013E-3</v>
      </c>
      <c r="E2096">
        <v>22405</v>
      </c>
      <c r="F2096">
        <v>6.50390625</v>
      </c>
      <c r="G2096">
        <f t="shared" si="245"/>
        <v>0.11351457830353745</v>
      </c>
      <c r="H2096" t="str">
        <f t="shared" si="247"/>
        <v>NO</v>
      </c>
      <c r="I2096" t="str">
        <f t="shared" si="248"/>
        <v>NO</v>
      </c>
      <c r="J2096" t="str">
        <f t="shared" si="243"/>
        <v>NO</v>
      </c>
      <c r="K2096">
        <v>22405</v>
      </c>
      <c r="L2096" t="str">
        <f t="shared" si="244"/>
        <v/>
      </c>
    </row>
    <row r="2097" spans="1:12" x14ac:dyDescent="0.25">
      <c r="A2097">
        <v>71381</v>
      </c>
      <c r="B2097">
        <f t="shared" si="242"/>
        <v>50527</v>
      </c>
      <c r="C2097">
        <v>0.39855200000000002</v>
      </c>
      <c r="D2097">
        <f t="shared" si="246"/>
        <v>9.9638000000000001E-3</v>
      </c>
      <c r="E2097">
        <v>22416</v>
      </c>
      <c r="F2097">
        <v>6.943359375</v>
      </c>
      <c r="G2097">
        <f t="shared" si="245"/>
        <v>0.12118448224296564</v>
      </c>
      <c r="H2097" t="str">
        <f t="shared" si="247"/>
        <v>NO</v>
      </c>
      <c r="I2097" t="str">
        <f t="shared" si="248"/>
        <v>NO</v>
      </c>
      <c r="J2097" t="str">
        <f t="shared" si="243"/>
        <v>NO</v>
      </c>
      <c r="K2097">
        <v>22416</v>
      </c>
      <c r="L2097" t="str">
        <f t="shared" si="244"/>
        <v/>
      </c>
    </row>
    <row r="2098" spans="1:12" x14ac:dyDescent="0.25">
      <c r="A2098">
        <v>71406</v>
      </c>
      <c r="B2098">
        <f t="shared" si="242"/>
        <v>50552</v>
      </c>
      <c r="C2098">
        <v>0.40812999999999999</v>
      </c>
      <c r="D2098">
        <f t="shared" si="246"/>
        <v>1.0203250000000001E-2</v>
      </c>
      <c r="E2098">
        <v>22426</v>
      </c>
      <c r="F2098">
        <v>7.294921875</v>
      </c>
      <c r="G2098">
        <f t="shared" si="245"/>
        <v>0.12732040539450823</v>
      </c>
      <c r="H2098" t="str">
        <f t="shared" si="247"/>
        <v>NO</v>
      </c>
      <c r="I2098" t="str">
        <f t="shared" si="248"/>
        <v>NO</v>
      </c>
      <c r="J2098" t="str">
        <f t="shared" si="243"/>
        <v>NO</v>
      </c>
      <c r="K2098">
        <v>22426</v>
      </c>
      <c r="L2098" t="str">
        <f t="shared" si="244"/>
        <v/>
      </c>
    </row>
    <row r="2099" spans="1:12" x14ac:dyDescent="0.25">
      <c r="A2099">
        <v>71431</v>
      </c>
      <c r="B2099">
        <f t="shared" si="242"/>
        <v>50577</v>
      </c>
      <c r="C2099">
        <v>0.40014899999999998</v>
      </c>
      <c r="D2099">
        <f t="shared" si="246"/>
        <v>1.0003725E-2</v>
      </c>
      <c r="E2099">
        <v>22437</v>
      </c>
      <c r="F2099">
        <v>7.55859375</v>
      </c>
      <c r="G2099">
        <f t="shared" si="245"/>
        <v>0.13192234775816514</v>
      </c>
      <c r="H2099" t="str">
        <f t="shared" si="247"/>
        <v>NO</v>
      </c>
      <c r="I2099" t="str">
        <f t="shared" si="248"/>
        <v>NO</v>
      </c>
      <c r="J2099" t="str">
        <f t="shared" si="243"/>
        <v>NO</v>
      </c>
      <c r="K2099">
        <v>22437</v>
      </c>
      <c r="L2099" t="str">
        <f t="shared" si="244"/>
        <v/>
      </c>
    </row>
    <row r="2100" spans="1:12" x14ac:dyDescent="0.25">
      <c r="A2100">
        <v>71457</v>
      </c>
      <c r="B2100">
        <f t="shared" si="242"/>
        <v>50603</v>
      </c>
      <c r="C2100">
        <v>0.37673600000000002</v>
      </c>
      <c r="D2100">
        <f t="shared" si="246"/>
        <v>9.7951360000000012E-3</v>
      </c>
      <c r="E2100">
        <v>22447</v>
      </c>
      <c r="F2100">
        <v>7.822265625</v>
      </c>
      <c r="G2100">
        <f t="shared" si="245"/>
        <v>0.13652429012182207</v>
      </c>
      <c r="H2100" t="str">
        <f t="shared" si="247"/>
        <v>NO</v>
      </c>
      <c r="I2100" t="str">
        <f t="shared" si="248"/>
        <v>NO</v>
      </c>
      <c r="J2100" t="str">
        <f t="shared" si="243"/>
        <v>NO</v>
      </c>
      <c r="K2100">
        <v>22447</v>
      </c>
      <c r="L2100" t="str">
        <f t="shared" si="244"/>
        <v/>
      </c>
    </row>
    <row r="2101" spans="1:12" x14ac:dyDescent="0.25">
      <c r="A2101">
        <v>71482</v>
      </c>
      <c r="B2101">
        <f t="shared" si="242"/>
        <v>50628</v>
      </c>
      <c r="C2101">
        <v>0.332038</v>
      </c>
      <c r="D2101">
        <f t="shared" si="246"/>
        <v>8.3009499999999996E-3</v>
      </c>
      <c r="E2101">
        <v>22458</v>
      </c>
      <c r="F2101">
        <v>7.998046875</v>
      </c>
      <c r="G2101">
        <f t="shared" si="245"/>
        <v>0.13959225169759334</v>
      </c>
      <c r="H2101" t="str">
        <f t="shared" si="247"/>
        <v>NO</v>
      </c>
      <c r="I2101" t="str">
        <f t="shared" si="248"/>
        <v>NO</v>
      </c>
      <c r="J2101" t="str">
        <f t="shared" si="243"/>
        <v>NO</v>
      </c>
      <c r="K2101">
        <v>22458</v>
      </c>
      <c r="L2101" t="str">
        <f t="shared" si="244"/>
        <v/>
      </c>
    </row>
    <row r="2102" spans="1:12" x14ac:dyDescent="0.25">
      <c r="A2102">
        <v>71507</v>
      </c>
      <c r="B2102">
        <f t="shared" si="242"/>
        <v>50653</v>
      </c>
      <c r="C2102">
        <v>0.40547</v>
      </c>
      <c r="D2102">
        <f t="shared" si="246"/>
        <v>1.013675E-2</v>
      </c>
      <c r="E2102">
        <v>22489</v>
      </c>
      <c r="F2102">
        <v>8.0859375</v>
      </c>
      <c r="G2102">
        <f t="shared" si="245"/>
        <v>0.14112623248547898</v>
      </c>
      <c r="H2102" t="str">
        <f t="shared" si="247"/>
        <v>YES</v>
      </c>
      <c r="I2102" t="str">
        <f t="shared" si="248"/>
        <v>NO</v>
      </c>
      <c r="J2102" t="str">
        <f t="shared" si="243"/>
        <v>YES</v>
      </c>
      <c r="K2102">
        <v>22489</v>
      </c>
      <c r="L2102">
        <f t="shared" si="244"/>
        <v>8.0859375</v>
      </c>
    </row>
    <row r="2103" spans="1:12" x14ac:dyDescent="0.25">
      <c r="A2103">
        <v>71532</v>
      </c>
      <c r="B2103">
        <f t="shared" si="242"/>
        <v>50678</v>
      </c>
      <c r="C2103">
        <v>0.20805599999999999</v>
      </c>
      <c r="D2103">
        <f t="shared" si="246"/>
        <v>5.2013999999999993E-3</v>
      </c>
      <c r="E2103">
        <v>22499</v>
      </c>
      <c r="F2103">
        <v>7.998046875</v>
      </c>
      <c r="G2103">
        <f t="shared" si="245"/>
        <v>0.13959225169759334</v>
      </c>
      <c r="H2103" t="str">
        <f t="shared" si="247"/>
        <v>NO</v>
      </c>
      <c r="I2103" t="str">
        <f t="shared" si="248"/>
        <v>NO</v>
      </c>
      <c r="J2103" t="str">
        <f t="shared" si="243"/>
        <v>NO</v>
      </c>
      <c r="K2103">
        <v>22499</v>
      </c>
      <c r="L2103" t="str">
        <f t="shared" si="244"/>
        <v/>
      </c>
    </row>
    <row r="2104" spans="1:12" x14ac:dyDescent="0.25">
      <c r="A2104">
        <v>71558</v>
      </c>
      <c r="B2104">
        <f t="shared" si="242"/>
        <v>50704</v>
      </c>
      <c r="C2104">
        <v>0.13089999999999999</v>
      </c>
      <c r="D2104">
        <f t="shared" si="246"/>
        <v>3.4033999999999996E-3</v>
      </c>
      <c r="E2104">
        <v>22510</v>
      </c>
      <c r="F2104">
        <v>7.822265625</v>
      </c>
      <c r="G2104">
        <f t="shared" si="245"/>
        <v>0.13652429012182207</v>
      </c>
      <c r="H2104" t="str">
        <f t="shared" si="247"/>
        <v>NO</v>
      </c>
      <c r="I2104" t="str">
        <f t="shared" si="248"/>
        <v>NO</v>
      </c>
      <c r="J2104" t="str">
        <f t="shared" si="243"/>
        <v>NO</v>
      </c>
      <c r="K2104">
        <v>22510</v>
      </c>
      <c r="L2104" t="str">
        <f t="shared" si="244"/>
        <v/>
      </c>
    </row>
    <row r="2105" spans="1:12" x14ac:dyDescent="0.25">
      <c r="A2105">
        <v>71583</v>
      </c>
      <c r="B2105">
        <f t="shared" si="242"/>
        <v>50729</v>
      </c>
      <c r="C2105">
        <v>4.4165000000000003E-2</v>
      </c>
      <c r="D2105">
        <f t="shared" si="246"/>
        <v>1.1041250000000001E-3</v>
      </c>
      <c r="E2105">
        <v>22520</v>
      </c>
      <c r="F2105">
        <v>7.646484375</v>
      </c>
      <c r="G2105">
        <f t="shared" si="245"/>
        <v>0.13345632854605077</v>
      </c>
      <c r="H2105" t="str">
        <f t="shared" si="247"/>
        <v>NO</v>
      </c>
      <c r="I2105" t="str">
        <f t="shared" si="248"/>
        <v>NO</v>
      </c>
      <c r="J2105" t="str">
        <f t="shared" si="243"/>
        <v>NO</v>
      </c>
      <c r="K2105">
        <v>22520</v>
      </c>
      <c r="L2105" t="str">
        <f t="shared" si="244"/>
        <v/>
      </c>
    </row>
    <row r="2106" spans="1:12" x14ac:dyDescent="0.25">
      <c r="A2106">
        <v>71608</v>
      </c>
      <c r="B2106">
        <f t="shared" si="242"/>
        <v>50754</v>
      </c>
      <c r="C2106">
        <v>-4.6826E-2</v>
      </c>
      <c r="D2106">
        <f t="shared" si="246"/>
        <v>-1.1706500000000001E-3</v>
      </c>
      <c r="E2106">
        <v>22530</v>
      </c>
      <c r="F2106">
        <v>7.3828125</v>
      </c>
      <c r="G2106">
        <f t="shared" si="245"/>
        <v>0.12885438618239384</v>
      </c>
      <c r="H2106" t="str">
        <f t="shared" si="247"/>
        <v>NO</v>
      </c>
      <c r="I2106" t="str">
        <f t="shared" si="248"/>
        <v>NO</v>
      </c>
      <c r="J2106" t="str">
        <f t="shared" si="243"/>
        <v>NO</v>
      </c>
      <c r="K2106">
        <v>22530</v>
      </c>
      <c r="L2106" t="str">
        <f t="shared" si="244"/>
        <v/>
      </c>
    </row>
    <row r="2107" spans="1:12" x14ac:dyDescent="0.25">
      <c r="A2107">
        <v>71633</v>
      </c>
      <c r="B2107">
        <f t="shared" si="242"/>
        <v>50779</v>
      </c>
      <c r="C2107">
        <v>-0.13675300000000001</v>
      </c>
      <c r="D2107">
        <f t="shared" si="246"/>
        <v>-3.4188250000000003E-3</v>
      </c>
      <c r="E2107">
        <v>22541</v>
      </c>
      <c r="F2107">
        <v>7.03125</v>
      </c>
      <c r="G2107">
        <f t="shared" si="245"/>
        <v>0.12271846303085129</v>
      </c>
      <c r="H2107" t="str">
        <f t="shared" si="247"/>
        <v>NO</v>
      </c>
      <c r="I2107" t="str">
        <f t="shared" si="248"/>
        <v>NO</v>
      </c>
      <c r="J2107" t="str">
        <f t="shared" si="243"/>
        <v>NO</v>
      </c>
      <c r="K2107">
        <v>22541</v>
      </c>
      <c r="L2107" t="str">
        <f t="shared" si="244"/>
        <v/>
      </c>
    </row>
    <row r="2108" spans="1:12" x14ac:dyDescent="0.25">
      <c r="A2108">
        <v>71659</v>
      </c>
      <c r="B2108">
        <f t="shared" si="242"/>
        <v>50805</v>
      </c>
      <c r="C2108">
        <v>-0.214973</v>
      </c>
      <c r="D2108">
        <f t="shared" si="246"/>
        <v>-5.5892980000000004E-3</v>
      </c>
      <c r="E2108">
        <v>22551</v>
      </c>
      <c r="F2108">
        <v>6.591796875</v>
      </c>
      <c r="G2108">
        <f t="shared" si="245"/>
        <v>0.11504855909142309</v>
      </c>
      <c r="H2108" t="str">
        <f t="shared" si="247"/>
        <v>NO</v>
      </c>
      <c r="I2108" t="str">
        <f t="shared" si="248"/>
        <v>NO</v>
      </c>
      <c r="J2108" t="str">
        <f t="shared" si="243"/>
        <v>NO</v>
      </c>
      <c r="K2108">
        <v>22551</v>
      </c>
      <c r="L2108" t="str">
        <f t="shared" si="244"/>
        <v/>
      </c>
    </row>
    <row r="2109" spans="1:12" x14ac:dyDescent="0.25">
      <c r="A2109">
        <v>71685</v>
      </c>
      <c r="B2109">
        <f t="shared" si="242"/>
        <v>50831</v>
      </c>
      <c r="C2109">
        <v>-0.283084</v>
      </c>
      <c r="D2109">
        <f t="shared" si="246"/>
        <v>-7.3601840000000005E-3</v>
      </c>
      <c r="E2109">
        <v>22562</v>
      </c>
      <c r="F2109">
        <v>6.15234375</v>
      </c>
      <c r="G2109">
        <f t="shared" si="245"/>
        <v>0.10737865515199488</v>
      </c>
      <c r="H2109" t="str">
        <f t="shared" si="247"/>
        <v>NO</v>
      </c>
      <c r="I2109" t="str">
        <f t="shared" si="248"/>
        <v>NO</v>
      </c>
      <c r="J2109" t="str">
        <f t="shared" si="243"/>
        <v>NO</v>
      </c>
      <c r="K2109">
        <v>22562</v>
      </c>
      <c r="L2109" t="str">
        <f t="shared" si="244"/>
        <v/>
      </c>
    </row>
    <row r="2110" spans="1:12" x14ac:dyDescent="0.25">
      <c r="A2110">
        <v>71710</v>
      </c>
      <c r="B2110">
        <f t="shared" si="242"/>
        <v>50856</v>
      </c>
      <c r="C2110">
        <v>-0.33895599999999998</v>
      </c>
      <c r="D2110">
        <f t="shared" si="246"/>
        <v>-8.4738999999999995E-3</v>
      </c>
      <c r="E2110">
        <v>22572</v>
      </c>
      <c r="F2110">
        <v>5.625</v>
      </c>
      <c r="G2110">
        <f t="shared" si="245"/>
        <v>9.8174770424681035E-2</v>
      </c>
      <c r="H2110" t="str">
        <f t="shared" si="247"/>
        <v>NO</v>
      </c>
      <c r="I2110" t="str">
        <f t="shared" si="248"/>
        <v>NO</v>
      </c>
      <c r="J2110" t="str">
        <f t="shared" si="243"/>
        <v>NO</v>
      </c>
      <c r="K2110">
        <v>22572</v>
      </c>
      <c r="L2110" t="str">
        <f t="shared" si="244"/>
        <v/>
      </c>
    </row>
    <row r="2111" spans="1:12" x14ac:dyDescent="0.25">
      <c r="A2111">
        <v>71736</v>
      </c>
      <c r="B2111">
        <f t="shared" si="242"/>
        <v>50882</v>
      </c>
      <c r="C2111">
        <v>-0.375139</v>
      </c>
      <c r="D2111">
        <f t="shared" si="246"/>
        <v>-9.7536140000000007E-3</v>
      </c>
      <c r="E2111">
        <v>22583</v>
      </c>
      <c r="F2111">
        <v>5.09765625</v>
      </c>
      <c r="G2111">
        <f t="shared" si="245"/>
        <v>8.8970885697367191E-2</v>
      </c>
      <c r="H2111" t="str">
        <f t="shared" si="247"/>
        <v>NO</v>
      </c>
      <c r="I2111" t="str">
        <f t="shared" si="248"/>
        <v>NO</v>
      </c>
      <c r="J2111" t="str">
        <f t="shared" si="243"/>
        <v>NO</v>
      </c>
      <c r="K2111">
        <v>22583</v>
      </c>
      <c r="L2111" t="str">
        <f t="shared" si="244"/>
        <v/>
      </c>
    </row>
    <row r="2112" spans="1:12" x14ac:dyDescent="0.25">
      <c r="A2112">
        <v>71761</v>
      </c>
      <c r="B2112">
        <f t="shared" si="242"/>
        <v>50907</v>
      </c>
      <c r="C2112">
        <v>-0.39216699999999999</v>
      </c>
      <c r="D2112">
        <f t="shared" si="246"/>
        <v>-9.8041749999999983E-3</v>
      </c>
      <c r="E2112">
        <v>22593</v>
      </c>
      <c r="F2112">
        <v>4.482421875</v>
      </c>
      <c r="G2112">
        <f t="shared" si="245"/>
        <v>7.8233020182167698E-2</v>
      </c>
      <c r="H2112" t="str">
        <f t="shared" si="247"/>
        <v>NO</v>
      </c>
      <c r="I2112" t="str">
        <f t="shared" si="248"/>
        <v>NO</v>
      </c>
      <c r="J2112" t="str">
        <f t="shared" si="243"/>
        <v>NO</v>
      </c>
      <c r="K2112">
        <v>22593</v>
      </c>
      <c r="L2112" t="str">
        <f t="shared" si="244"/>
        <v/>
      </c>
    </row>
    <row r="2113" spans="1:12" x14ac:dyDescent="0.25">
      <c r="A2113">
        <v>71786</v>
      </c>
      <c r="B2113">
        <f t="shared" si="242"/>
        <v>50932</v>
      </c>
      <c r="C2113">
        <v>-0.39110299999999998</v>
      </c>
      <c r="D2113">
        <f t="shared" si="246"/>
        <v>-9.7775749999999984E-3</v>
      </c>
      <c r="E2113">
        <v>22603</v>
      </c>
      <c r="F2113">
        <v>3.8671875</v>
      </c>
      <c r="G2113">
        <f t="shared" si="245"/>
        <v>6.7495154666968218E-2</v>
      </c>
      <c r="H2113" t="str">
        <f t="shared" si="247"/>
        <v>NO</v>
      </c>
      <c r="I2113" t="str">
        <f t="shared" si="248"/>
        <v>NO</v>
      </c>
      <c r="J2113" t="str">
        <f t="shared" si="243"/>
        <v>NO</v>
      </c>
      <c r="K2113">
        <v>22603</v>
      </c>
      <c r="L2113" t="str">
        <f t="shared" si="244"/>
        <v/>
      </c>
    </row>
    <row r="2114" spans="1:12" x14ac:dyDescent="0.25">
      <c r="A2114">
        <v>71812</v>
      </c>
      <c r="B2114">
        <f t="shared" ref="B2114:B2177" si="249">A2114-$R$2</f>
        <v>50958</v>
      </c>
      <c r="C2114">
        <v>-0.36715799999999998</v>
      </c>
      <c r="D2114">
        <f t="shared" si="246"/>
        <v>-9.5461080000000011E-3</v>
      </c>
      <c r="E2114">
        <v>22614</v>
      </c>
      <c r="F2114">
        <v>3.1640625</v>
      </c>
      <c r="G2114">
        <f t="shared" si="245"/>
        <v>5.5223308363883075E-2</v>
      </c>
      <c r="H2114" t="str">
        <f t="shared" si="247"/>
        <v>NO</v>
      </c>
      <c r="I2114" t="str">
        <f t="shared" si="248"/>
        <v>NO</v>
      </c>
      <c r="J2114" t="str">
        <f t="shared" ref="J2114:J2177" si="250">IF(OR(I2114="YES",H2114="YES"),"YES","NO")</f>
        <v>NO</v>
      </c>
      <c r="K2114">
        <v>22614</v>
      </c>
      <c r="L2114" t="str">
        <f t="shared" ref="L2114:L2177" si="251">IF(J2114="YES",F2114, "")</f>
        <v/>
      </c>
    </row>
    <row r="2115" spans="1:12" x14ac:dyDescent="0.25">
      <c r="A2115">
        <v>71837</v>
      </c>
      <c r="B2115">
        <f t="shared" si="249"/>
        <v>50983</v>
      </c>
      <c r="C2115">
        <v>-0.32724900000000001</v>
      </c>
      <c r="D2115">
        <f t="shared" si="246"/>
        <v>-8.1812250000000003E-3</v>
      </c>
      <c r="E2115">
        <v>22624</v>
      </c>
      <c r="F2115">
        <v>2.4609375</v>
      </c>
      <c r="G2115">
        <f t="shared" ref="G2115:G2178" si="252">F2115*PI()/180</f>
        <v>4.2951462060797953E-2</v>
      </c>
      <c r="H2115" t="str">
        <f t="shared" si="247"/>
        <v>NO</v>
      </c>
      <c r="I2115" t="str">
        <f t="shared" si="248"/>
        <v>NO</v>
      </c>
      <c r="J2115" t="str">
        <f t="shared" si="250"/>
        <v>NO</v>
      </c>
      <c r="K2115">
        <v>22624</v>
      </c>
      <c r="L2115" t="str">
        <f t="shared" si="251"/>
        <v/>
      </c>
    </row>
    <row r="2116" spans="1:12" x14ac:dyDescent="0.25">
      <c r="A2116">
        <v>71863</v>
      </c>
      <c r="B2116">
        <f t="shared" si="249"/>
        <v>51009</v>
      </c>
      <c r="C2116">
        <v>-0.27137699999999998</v>
      </c>
      <c r="D2116">
        <f t="shared" ref="D2116:D2179" si="253">(C2116*(B2116-B2115))/1000</f>
        <v>-7.0558019999999999E-3</v>
      </c>
      <c r="E2116">
        <v>22635</v>
      </c>
      <c r="F2116">
        <v>1.7578125</v>
      </c>
      <c r="G2116">
        <f t="shared" si="252"/>
        <v>3.0679615757712823E-2</v>
      </c>
      <c r="H2116" t="str">
        <f t="shared" si="247"/>
        <v>NO</v>
      </c>
      <c r="I2116" t="str">
        <f t="shared" si="248"/>
        <v>NO</v>
      </c>
      <c r="J2116" t="str">
        <f t="shared" si="250"/>
        <v>NO</v>
      </c>
      <c r="K2116">
        <v>22635</v>
      </c>
      <c r="L2116" t="str">
        <f t="shared" si="251"/>
        <v/>
      </c>
    </row>
    <row r="2117" spans="1:12" x14ac:dyDescent="0.25">
      <c r="A2117">
        <v>71888</v>
      </c>
      <c r="B2117">
        <f t="shared" si="249"/>
        <v>51034</v>
      </c>
      <c r="C2117">
        <v>-0.199542</v>
      </c>
      <c r="D2117">
        <f t="shared" si="253"/>
        <v>-4.9885500000000004E-3</v>
      </c>
      <c r="E2117">
        <v>22645</v>
      </c>
      <c r="F2117">
        <v>1.0546875</v>
      </c>
      <c r="G2117">
        <f t="shared" si="252"/>
        <v>1.8407769454627694E-2</v>
      </c>
      <c r="H2117" t="str">
        <f t="shared" si="247"/>
        <v>NO</v>
      </c>
      <c r="I2117" t="str">
        <f t="shared" si="248"/>
        <v>NO</v>
      </c>
      <c r="J2117" t="str">
        <f t="shared" si="250"/>
        <v>NO</v>
      </c>
      <c r="K2117">
        <v>22645</v>
      </c>
      <c r="L2117" t="str">
        <f t="shared" si="251"/>
        <v/>
      </c>
    </row>
    <row r="2118" spans="1:12" x14ac:dyDescent="0.25">
      <c r="A2118">
        <v>71914</v>
      </c>
      <c r="B2118">
        <f t="shared" si="249"/>
        <v>51060</v>
      </c>
      <c r="C2118">
        <v>-0.118129</v>
      </c>
      <c r="D2118">
        <f t="shared" si="253"/>
        <v>-3.0713540000000001E-3</v>
      </c>
      <c r="E2118">
        <v>22656</v>
      </c>
      <c r="F2118">
        <v>0.263671875</v>
      </c>
      <c r="G2118">
        <f t="shared" si="252"/>
        <v>4.6019423636569235E-3</v>
      </c>
      <c r="H2118" t="str">
        <f t="shared" ref="H2118:H2181" si="254">IF(AND(F2118=MAX(F2114:F2122), _xlfn.STDEV.P(F2114:F2122)&gt;$S$2),"YES","NO")</f>
        <v>NO</v>
      </c>
      <c r="I2118" t="str">
        <f t="shared" ref="I2118:I2181" si="255">IF(AND(F2118=MIN(F2114:F2122), _xlfn.STDEV.P(F2114:F2122)&gt;$S$2),"YES","NO")</f>
        <v>NO</v>
      </c>
      <c r="J2118" t="str">
        <f t="shared" si="250"/>
        <v>NO</v>
      </c>
      <c r="K2118">
        <v>22656</v>
      </c>
      <c r="L2118" t="str">
        <f t="shared" si="251"/>
        <v/>
      </c>
    </row>
    <row r="2119" spans="1:12" x14ac:dyDescent="0.25">
      <c r="A2119">
        <v>71939</v>
      </c>
      <c r="B2119">
        <f t="shared" si="249"/>
        <v>51085</v>
      </c>
      <c r="C2119">
        <v>-3.1394999999999999E-2</v>
      </c>
      <c r="D2119">
        <f t="shared" si="253"/>
        <v>-7.8487499999999998E-4</v>
      </c>
      <c r="E2119">
        <v>22666</v>
      </c>
      <c r="F2119">
        <v>-0.439453125</v>
      </c>
      <c r="G2119">
        <f t="shared" si="252"/>
        <v>-7.6699039394282058E-3</v>
      </c>
      <c r="H2119" t="str">
        <f t="shared" si="254"/>
        <v>NO</v>
      </c>
      <c r="I2119" t="str">
        <f t="shared" si="255"/>
        <v>NO</v>
      </c>
      <c r="J2119" t="str">
        <f t="shared" si="250"/>
        <v>NO</v>
      </c>
      <c r="K2119">
        <v>22666</v>
      </c>
      <c r="L2119" t="str">
        <f t="shared" si="251"/>
        <v/>
      </c>
    </row>
    <row r="2120" spans="1:12" x14ac:dyDescent="0.25">
      <c r="A2120">
        <v>71964</v>
      </c>
      <c r="B2120">
        <f t="shared" si="249"/>
        <v>51110</v>
      </c>
      <c r="C2120">
        <v>5.5871999999999998E-2</v>
      </c>
      <c r="D2120">
        <f t="shared" si="253"/>
        <v>1.3968000000000001E-3</v>
      </c>
      <c r="E2120">
        <v>22676</v>
      </c>
      <c r="F2120">
        <v>-1.23046875</v>
      </c>
      <c r="G2120">
        <f t="shared" si="252"/>
        <v>-2.1475731030398976E-2</v>
      </c>
      <c r="H2120" t="str">
        <f t="shared" si="254"/>
        <v>NO</v>
      </c>
      <c r="I2120" t="str">
        <f t="shared" si="255"/>
        <v>NO</v>
      </c>
      <c r="J2120" t="str">
        <f t="shared" si="250"/>
        <v>NO</v>
      </c>
      <c r="K2120">
        <v>22676</v>
      </c>
      <c r="L2120" t="str">
        <f t="shared" si="251"/>
        <v/>
      </c>
    </row>
    <row r="2121" spans="1:12" x14ac:dyDescent="0.25">
      <c r="A2121">
        <v>71989</v>
      </c>
      <c r="B2121">
        <f t="shared" si="249"/>
        <v>51135</v>
      </c>
      <c r="C2121">
        <v>0.14845900000000001</v>
      </c>
      <c r="D2121">
        <f t="shared" si="253"/>
        <v>3.7114750000000001E-3</v>
      </c>
      <c r="E2121">
        <v>22687</v>
      </c>
      <c r="F2121">
        <v>-1.93359375</v>
      </c>
      <c r="G2121">
        <f t="shared" si="252"/>
        <v>-3.3747577333484109E-2</v>
      </c>
      <c r="H2121" t="str">
        <f t="shared" si="254"/>
        <v>NO</v>
      </c>
      <c r="I2121" t="str">
        <f t="shared" si="255"/>
        <v>NO</v>
      </c>
      <c r="J2121" t="str">
        <f t="shared" si="250"/>
        <v>NO</v>
      </c>
      <c r="K2121">
        <v>22687</v>
      </c>
      <c r="L2121" t="str">
        <f t="shared" si="251"/>
        <v/>
      </c>
    </row>
    <row r="2122" spans="1:12" x14ac:dyDescent="0.25">
      <c r="A2122">
        <v>72015</v>
      </c>
      <c r="B2122">
        <f t="shared" si="249"/>
        <v>51161</v>
      </c>
      <c r="C2122">
        <v>0.227212</v>
      </c>
      <c r="D2122">
        <f t="shared" si="253"/>
        <v>5.9075119999999993E-3</v>
      </c>
      <c r="E2122">
        <v>22697</v>
      </c>
      <c r="F2122">
        <v>-2.724609375</v>
      </c>
      <c r="G2122">
        <f t="shared" si="252"/>
        <v>-4.7553404424454875E-2</v>
      </c>
      <c r="H2122" t="str">
        <f t="shared" si="254"/>
        <v>NO</v>
      </c>
      <c r="I2122" t="str">
        <f t="shared" si="255"/>
        <v>NO</v>
      </c>
      <c r="J2122" t="str">
        <f t="shared" si="250"/>
        <v>NO</v>
      </c>
      <c r="K2122">
        <v>22697</v>
      </c>
      <c r="L2122" t="str">
        <f t="shared" si="251"/>
        <v/>
      </c>
    </row>
    <row r="2123" spans="1:12" x14ac:dyDescent="0.25">
      <c r="A2123">
        <v>72040</v>
      </c>
      <c r="B2123">
        <f t="shared" si="249"/>
        <v>51186</v>
      </c>
      <c r="C2123">
        <v>0.29638700000000001</v>
      </c>
      <c r="D2123">
        <f t="shared" si="253"/>
        <v>7.4096750000000001E-3</v>
      </c>
      <c r="E2123">
        <v>22708</v>
      </c>
      <c r="F2123">
        <v>-3.33984375</v>
      </c>
      <c r="G2123">
        <f t="shared" si="252"/>
        <v>-5.8291269939654368E-2</v>
      </c>
      <c r="H2123" t="str">
        <f t="shared" si="254"/>
        <v>NO</v>
      </c>
      <c r="I2123" t="str">
        <f t="shared" si="255"/>
        <v>NO</v>
      </c>
      <c r="J2123" t="str">
        <f t="shared" si="250"/>
        <v>NO</v>
      </c>
      <c r="K2123">
        <v>22708</v>
      </c>
      <c r="L2123" t="str">
        <f t="shared" si="251"/>
        <v/>
      </c>
    </row>
    <row r="2124" spans="1:12" x14ac:dyDescent="0.25">
      <c r="A2124">
        <v>72065</v>
      </c>
      <c r="B2124">
        <f t="shared" si="249"/>
        <v>51211</v>
      </c>
      <c r="C2124">
        <v>0.34853400000000001</v>
      </c>
      <c r="D2124">
        <f t="shared" si="253"/>
        <v>8.7133499999999999E-3</v>
      </c>
      <c r="E2124">
        <v>22718</v>
      </c>
      <c r="F2124">
        <v>-4.04296875</v>
      </c>
      <c r="G2124">
        <f t="shared" si="252"/>
        <v>-7.056311624273949E-2</v>
      </c>
      <c r="H2124" t="str">
        <f t="shared" si="254"/>
        <v>NO</v>
      </c>
      <c r="I2124" t="str">
        <f t="shared" si="255"/>
        <v>NO</v>
      </c>
      <c r="J2124" t="str">
        <f t="shared" si="250"/>
        <v>NO</v>
      </c>
      <c r="K2124">
        <v>22718</v>
      </c>
      <c r="L2124" t="str">
        <f t="shared" si="251"/>
        <v/>
      </c>
    </row>
    <row r="2125" spans="1:12" x14ac:dyDescent="0.25">
      <c r="A2125">
        <v>72090</v>
      </c>
      <c r="B2125">
        <f t="shared" si="249"/>
        <v>51236</v>
      </c>
      <c r="C2125">
        <v>0.38631399999999999</v>
      </c>
      <c r="D2125">
        <f t="shared" si="253"/>
        <v>9.6578499999999991E-3</v>
      </c>
      <c r="E2125">
        <v>22729</v>
      </c>
      <c r="F2125">
        <v>-4.658203125</v>
      </c>
      <c r="G2125">
        <f t="shared" si="252"/>
        <v>-8.1300981757938984E-2</v>
      </c>
      <c r="H2125" t="str">
        <f t="shared" si="254"/>
        <v>NO</v>
      </c>
      <c r="I2125" t="str">
        <f t="shared" si="255"/>
        <v>NO</v>
      </c>
      <c r="J2125" t="str">
        <f t="shared" si="250"/>
        <v>NO</v>
      </c>
      <c r="K2125">
        <v>22729</v>
      </c>
      <c r="L2125" t="str">
        <f t="shared" si="251"/>
        <v/>
      </c>
    </row>
    <row r="2126" spans="1:12" x14ac:dyDescent="0.25">
      <c r="A2126">
        <v>72116</v>
      </c>
      <c r="B2126">
        <f t="shared" si="249"/>
        <v>51262</v>
      </c>
      <c r="C2126">
        <v>0.40547</v>
      </c>
      <c r="D2126">
        <f t="shared" si="253"/>
        <v>1.054222E-2</v>
      </c>
      <c r="E2126">
        <v>22739</v>
      </c>
      <c r="F2126">
        <v>-5.2734375</v>
      </c>
      <c r="G2126">
        <f t="shared" si="252"/>
        <v>-9.2038847273138477E-2</v>
      </c>
      <c r="H2126" t="str">
        <f t="shared" si="254"/>
        <v>NO</v>
      </c>
      <c r="I2126" t="str">
        <f t="shared" si="255"/>
        <v>NO</v>
      </c>
      <c r="J2126" t="str">
        <f t="shared" si="250"/>
        <v>NO</v>
      </c>
      <c r="K2126">
        <v>22739</v>
      </c>
      <c r="L2126" t="str">
        <f t="shared" si="251"/>
        <v/>
      </c>
    </row>
    <row r="2127" spans="1:12" x14ac:dyDescent="0.25">
      <c r="A2127">
        <v>72141</v>
      </c>
      <c r="B2127">
        <f t="shared" si="249"/>
        <v>51287</v>
      </c>
      <c r="C2127">
        <v>0.39908399999999999</v>
      </c>
      <c r="D2127">
        <f t="shared" si="253"/>
        <v>9.9771000000000009E-3</v>
      </c>
      <c r="E2127">
        <v>22749</v>
      </c>
      <c r="F2127">
        <v>-5.888671875</v>
      </c>
      <c r="G2127">
        <f t="shared" si="252"/>
        <v>-0.10277671278833796</v>
      </c>
      <c r="H2127" t="str">
        <f t="shared" si="254"/>
        <v>NO</v>
      </c>
      <c r="I2127" t="str">
        <f t="shared" si="255"/>
        <v>NO</v>
      </c>
      <c r="J2127" t="str">
        <f t="shared" si="250"/>
        <v>NO</v>
      </c>
      <c r="K2127">
        <v>22749</v>
      </c>
      <c r="L2127" t="str">
        <f t="shared" si="251"/>
        <v/>
      </c>
    </row>
    <row r="2128" spans="1:12" x14ac:dyDescent="0.25">
      <c r="A2128">
        <v>72166</v>
      </c>
      <c r="B2128">
        <f t="shared" si="249"/>
        <v>51312</v>
      </c>
      <c r="C2128">
        <v>0.37673600000000002</v>
      </c>
      <c r="D2128">
        <f t="shared" si="253"/>
        <v>9.4184000000000004E-3</v>
      </c>
      <c r="E2128">
        <v>22760</v>
      </c>
      <c r="F2128">
        <v>-6.328125</v>
      </c>
      <c r="G2128">
        <f t="shared" si="252"/>
        <v>-0.11044661672776615</v>
      </c>
      <c r="H2128" t="str">
        <f t="shared" si="254"/>
        <v>NO</v>
      </c>
      <c r="I2128" t="str">
        <f t="shared" si="255"/>
        <v>NO</v>
      </c>
      <c r="J2128" t="str">
        <f t="shared" si="250"/>
        <v>NO</v>
      </c>
      <c r="K2128">
        <v>22760</v>
      </c>
      <c r="L2128" t="str">
        <f t="shared" si="251"/>
        <v/>
      </c>
    </row>
    <row r="2129" spans="1:12" x14ac:dyDescent="0.25">
      <c r="A2129">
        <v>72191</v>
      </c>
      <c r="B2129">
        <f t="shared" si="249"/>
        <v>51337</v>
      </c>
      <c r="C2129">
        <v>0.34001999999999999</v>
      </c>
      <c r="D2129">
        <f t="shared" si="253"/>
        <v>8.5004999999999994E-3</v>
      </c>
      <c r="E2129">
        <v>22770</v>
      </c>
      <c r="F2129">
        <v>-6.85546875</v>
      </c>
      <c r="G2129">
        <f t="shared" si="252"/>
        <v>-0.11965050145508001</v>
      </c>
      <c r="H2129" t="str">
        <f t="shared" si="254"/>
        <v>NO</v>
      </c>
      <c r="I2129" t="str">
        <f t="shared" si="255"/>
        <v>NO</v>
      </c>
      <c r="J2129" t="str">
        <f t="shared" si="250"/>
        <v>NO</v>
      </c>
      <c r="K2129">
        <v>22770</v>
      </c>
      <c r="L2129" t="str">
        <f t="shared" si="251"/>
        <v/>
      </c>
    </row>
    <row r="2130" spans="1:12" x14ac:dyDescent="0.25">
      <c r="A2130">
        <v>72217</v>
      </c>
      <c r="B2130">
        <f t="shared" si="249"/>
        <v>51363</v>
      </c>
      <c r="C2130">
        <v>0.29213</v>
      </c>
      <c r="D2130">
        <f t="shared" si="253"/>
        <v>7.5953800000000005E-3</v>
      </c>
      <c r="E2130">
        <v>22781</v>
      </c>
      <c r="F2130">
        <v>-7.20703125</v>
      </c>
      <c r="G2130">
        <f t="shared" si="252"/>
        <v>-0.12578642460662259</v>
      </c>
      <c r="H2130" t="str">
        <f t="shared" si="254"/>
        <v>NO</v>
      </c>
      <c r="I2130" t="str">
        <f t="shared" si="255"/>
        <v>NO</v>
      </c>
      <c r="J2130" t="str">
        <f t="shared" si="250"/>
        <v>NO</v>
      </c>
      <c r="K2130">
        <v>22781</v>
      </c>
      <c r="L2130" t="str">
        <f t="shared" si="251"/>
        <v/>
      </c>
    </row>
    <row r="2131" spans="1:12" x14ac:dyDescent="0.25">
      <c r="A2131">
        <v>72242</v>
      </c>
      <c r="B2131">
        <f t="shared" si="249"/>
        <v>51388</v>
      </c>
      <c r="C2131">
        <v>0.22934099999999999</v>
      </c>
      <c r="D2131">
        <f t="shared" si="253"/>
        <v>5.7335249999999997E-3</v>
      </c>
      <c r="E2131">
        <v>22791</v>
      </c>
      <c r="F2131">
        <v>-7.55859375</v>
      </c>
      <c r="G2131">
        <f t="shared" si="252"/>
        <v>-0.13192234775816514</v>
      </c>
      <c r="H2131" t="str">
        <f t="shared" si="254"/>
        <v>NO</v>
      </c>
      <c r="I2131" t="str">
        <f t="shared" si="255"/>
        <v>NO</v>
      </c>
      <c r="J2131" t="str">
        <f t="shared" si="250"/>
        <v>NO</v>
      </c>
      <c r="K2131">
        <v>22791</v>
      </c>
      <c r="L2131" t="str">
        <f t="shared" si="251"/>
        <v/>
      </c>
    </row>
    <row r="2132" spans="1:12" x14ac:dyDescent="0.25">
      <c r="A2132">
        <v>72267</v>
      </c>
      <c r="B2132">
        <f t="shared" si="249"/>
        <v>51413</v>
      </c>
      <c r="C2132">
        <v>0.153781</v>
      </c>
      <c r="D2132">
        <f t="shared" si="253"/>
        <v>3.8445250000000001E-3</v>
      </c>
      <c r="E2132">
        <v>22802</v>
      </c>
      <c r="F2132">
        <v>-7.91015625</v>
      </c>
      <c r="G2132">
        <f t="shared" si="252"/>
        <v>-0.13805827090970771</v>
      </c>
      <c r="H2132" t="str">
        <f t="shared" si="254"/>
        <v>NO</v>
      </c>
      <c r="I2132" t="str">
        <f t="shared" si="255"/>
        <v>NO</v>
      </c>
      <c r="J2132" t="str">
        <f t="shared" si="250"/>
        <v>NO</v>
      </c>
      <c r="K2132">
        <v>22802</v>
      </c>
      <c r="L2132" t="str">
        <f t="shared" si="251"/>
        <v/>
      </c>
    </row>
    <row r="2133" spans="1:12" x14ac:dyDescent="0.25">
      <c r="A2133">
        <v>72292</v>
      </c>
      <c r="B2133">
        <f t="shared" si="249"/>
        <v>51438</v>
      </c>
      <c r="C2133">
        <v>7.8220999999999999E-2</v>
      </c>
      <c r="D2133">
        <f t="shared" si="253"/>
        <v>1.9555250000000001E-3</v>
      </c>
      <c r="E2133">
        <v>22812</v>
      </c>
      <c r="F2133">
        <v>-8.0859375</v>
      </c>
      <c r="G2133">
        <f t="shared" si="252"/>
        <v>-0.14112623248547898</v>
      </c>
      <c r="H2133" t="str">
        <f t="shared" si="254"/>
        <v>NO</v>
      </c>
      <c r="I2133" t="str">
        <f t="shared" si="255"/>
        <v>NO</v>
      </c>
      <c r="J2133" t="str">
        <f t="shared" si="250"/>
        <v>NO</v>
      </c>
      <c r="K2133">
        <v>22812</v>
      </c>
      <c r="L2133" t="str">
        <f t="shared" si="251"/>
        <v/>
      </c>
    </row>
    <row r="2134" spans="1:12" x14ac:dyDescent="0.25">
      <c r="A2134">
        <v>72305</v>
      </c>
      <c r="B2134">
        <f t="shared" si="249"/>
        <v>51451</v>
      </c>
      <c r="C2134">
        <v>3.7780000000000001E-2</v>
      </c>
      <c r="D2134">
        <f t="shared" si="253"/>
        <v>4.9114000000000004E-4</v>
      </c>
      <c r="E2134">
        <v>22822</v>
      </c>
      <c r="F2134">
        <v>-8.26171875</v>
      </c>
      <c r="G2134">
        <f t="shared" si="252"/>
        <v>-0.14419419406125028</v>
      </c>
      <c r="H2134" t="str">
        <f t="shared" si="254"/>
        <v>NO</v>
      </c>
      <c r="I2134" t="str">
        <f t="shared" si="255"/>
        <v>NO</v>
      </c>
      <c r="J2134" t="str">
        <f t="shared" si="250"/>
        <v>NO</v>
      </c>
      <c r="K2134">
        <v>22822</v>
      </c>
      <c r="L2134" t="str">
        <f t="shared" si="251"/>
        <v/>
      </c>
    </row>
    <row r="2135" spans="1:12" x14ac:dyDescent="0.25">
      <c r="A2135">
        <v>72330</v>
      </c>
      <c r="B2135">
        <f t="shared" si="249"/>
        <v>51476</v>
      </c>
      <c r="C2135">
        <v>-4.4165000000000003E-2</v>
      </c>
      <c r="D2135">
        <f t="shared" si="253"/>
        <v>-1.1041250000000001E-3</v>
      </c>
      <c r="E2135">
        <v>22854</v>
      </c>
      <c r="F2135">
        <v>-8.349609375</v>
      </c>
      <c r="G2135">
        <f t="shared" si="252"/>
        <v>-0.14572817484913589</v>
      </c>
      <c r="H2135" t="str">
        <f t="shared" si="254"/>
        <v>NO</v>
      </c>
      <c r="I2135" t="str">
        <f t="shared" si="255"/>
        <v>YES</v>
      </c>
      <c r="J2135" t="str">
        <f t="shared" si="250"/>
        <v>YES</v>
      </c>
      <c r="K2135">
        <v>22854</v>
      </c>
      <c r="L2135">
        <f t="shared" si="251"/>
        <v>-8.349609375</v>
      </c>
    </row>
    <row r="2136" spans="1:12" x14ac:dyDescent="0.25">
      <c r="A2136">
        <v>72356</v>
      </c>
      <c r="B2136">
        <f t="shared" si="249"/>
        <v>51502</v>
      </c>
      <c r="C2136">
        <v>-0.12504599999999999</v>
      </c>
      <c r="D2136">
        <f t="shared" si="253"/>
        <v>-3.2511959999999996E-3</v>
      </c>
      <c r="E2136">
        <v>22864</v>
      </c>
      <c r="F2136">
        <v>-8.173828125</v>
      </c>
      <c r="G2136">
        <f t="shared" si="252"/>
        <v>-0.14266021327336464</v>
      </c>
      <c r="H2136" t="str">
        <f t="shared" si="254"/>
        <v>NO</v>
      </c>
      <c r="I2136" t="str">
        <f t="shared" si="255"/>
        <v>NO</v>
      </c>
      <c r="J2136" t="str">
        <f t="shared" si="250"/>
        <v>NO</v>
      </c>
      <c r="K2136">
        <v>22864</v>
      </c>
      <c r="L2136" t="str">
        <f t="shared" si="251"/>
        <v/>
      </c>
    </row>
    <row r="2137" spans="1:12" x14ac:dyDescent="0.25">
      <c r="A2137">
        <v>72381</v>
      </c>
      <c r="B2137">
        <f t="shared" si="249"/>
        <v>51527</v>
      </c>
      <c r="C2137">
        <v>-0.19900999999999999</v>
      </c>
      <c r="D2137">
        <f t="shared" si="253"/>
        <v>-4.9752499999999996E-3</v>
      </c>
      <c r="E2137">
        <v>22875</v>
      </c>
      <c r="F2137">
        <v>-7.998046875</v>
      </c>
      <c r="G2137">
        <f t="shared" si="252"/>
        <v>-0.13959225169759334</v>
      </c>
      <c r="H2137" t="str">
        <f t="shared" si="254"/>
        <v>NO</v>
      </c>
      <c r="I2137" t="str">
        <f t="shared" si="255"/>
        <v>NO</v>
      </c>
      <c r="J2137" t="str">
        <f t="shared" si="250"/>
        <v>NO</v>
      </c>
      <c r="K2137">
        <v>22875</v>
      </c>
      <c r="L2137" t="str">
        <f t="shared" si="251"/>
        <v/>
      </c>
    </row>
    <row r="2138" spans="1:12" x14ac:dyDescent="0.25">
      <c r="A2138">
        <v>72407</v>
      </c>
      <c r="B2138">
        <f t="shared" si="249"/>
        <v>51553</v>
      </c>
      <c r="C2138">
        <v>-0.26126700000000003</v>
      </c>
      <c r="D2138">
        <f t="shared" si="253"/>
        <v>-6.7929420000000006E-3</v>
      </c>
      <c r="E2138">
        <v>22885</v>
      </c>
      <c r="F2138">
        <v>-7.734375</v>
      </c>
      <c r="G2138">
        <f t="shared" si="252"/>
        <v>-0.13499030933393644</v>
      </c>
      <c r="H2138" t="str">
        <f t="shared" si="254"/>
        <v>NO</v>
      </c>
      <c r="I2138" t="str">
        <f t="shared" si="255"/>
        <v>NO</v>
      </c>
      <c r="J2138" t="str">
        <f t="shared" si="250"/>
        <v>NO</v>
      </c>
      <c r="K2138">
        <v>22885</v>
      </c>
      <c r="L2138" t="str">
        <f t="shared" si="251"/>
        <v/>
      </c>
    </row>
    <row r="2139" spans="1:12" x14ac:dyDescent="0.25">
      <c r="A2139">
        <v>72432</v>
      </c>
      <c r="B2139">
        <f t="shared" si="249"/>
        <v>51578</v>
      </c>
      <c r="C2139">
        <v>-0.310222</v>
      </c>
      <c r="D2139">
        <f t="shared" si="253"/>
        <v>-7.7555499999999991E-3</v>
      </c>
      <c r="E2139">
        <v>22895</v>
      </c>
      <c r="F2139">
        <v>-7.3828125</v>
      </c>
      <c r="G2139">
        <f t="shared" si="252"/>
        <v>-0.12885438618239384</v>
      </c>
      <c r="H2139" t="str">
        <f t="shared" si="254"/>
        <v>NO</v>
      </c>
      <c r="I2139" t="str">
        <f t="shared" si="255"/>
        <v>NO</v>
      </c>
      <c r="J2139" t="str">
        <f t="shared" si="250"/>
        <v>NO</v>
      </c>
      <c r="K2139">
        <v>22895</v>
      </c>
      <c r="L2139" t="str">
        <f t="shared" si="251"/>
        <v/>
      </c>
    </row>
    <row r="2140" spans="1:12" x14ac:dyDescent="0.25">
      <c r="A2140">
        <v>72457</v>
      </c>
      <c r="B2140">
        <f t="shared" si="249"/>
        <v>51603</v>
      </c>
      <c r="C2140">
        <v>-0.34480899999999998</v>
      </c>
      <c r="D2140">
        <f t="shared" si="253"/>
        <v>-8.6202249999999987E-3</v>
      </c>
      <c r="E2140">
        <v>22906</v>
      </c>
      <c r="F2140">
        <v>-7.03125</v>
      </c>
      <c r="G2140">
        <f t="shared" si="252"/>
        <v>-0.12271846303085129</v>
      </c>
      <c r="H2140" t="str">
        <f t="shared" si="254"/>
        <v>NO</v>
      </c>
      <c r="I2140" t="str">
        <f t="shared" si="255"/>
        <v>NO</v>
      </c>
      <c r="J2140" t="str">
        <f t="shared" si="250"/>
        <v>NO</v>
      </c>
      <c r="K2140">
        <v>22906</v>
      </c>
      <c r="L2140" t="str">
        <f t="shared" si="251"/>
        <v/>
      </c>
    </row>
    <row r="2141" spans="1:12" x14ac:dyDescent="0.25">
      <c r="A2141">
        <v>72483</v>
      </c>
      <c r="B2141">
        <f t="shared" si="249"/>
        <v>51629</v>
      </c>
      <c r="C2141">
        <v>-0.369286</v>
      </c>
      <c r="D2141">
        <f t="shared" si="253"/>
        <v>-9.6014359999999997E-3</v>
      </c>
      <c r="E2141">
        <v>22916</v>
      </c>
      <c r="F2141">
        <v>-6.591796875</v>
      </c>
      <c r="G2141">
        <f t="shared" si="252"/>
        <v>-0.11504855909142309</v>
      </c>
      <c r="H2141" t="str">
        <f t="shared" si="254"/>
        <v>NO</v>
      </c>
      <c r="I2141" t="str">
        <f t="shared" si="255"/>
        <v>NO</v>
      </c>
      <c r="J2141" t="str">
        <f t="shared" si="250"/>
        <v>NO</v>
      </c>
      <c r="K2141">
        <v>22916</v>
      </c>
      <c r="L2141" t="str">
        <f t="shared" si="251"/>
        <v/>
      </c>
    </row>
    <row r="2142" spans="1:12" x14ac:dyDescent="0.25">
      <c r="A2142">
        <v>72508</v>
      </c>
      <c r="B2142">
        <f t="shared" si="249"/>
        <v>51654</v>
      </c>
      <c r="C2142">
        <v>-0.37354300000000001</v>
      </c>
      <c r="D2142">
        <f t="shared" si="253"/>
        <v>-9.338575E-3</v>
      </c>
      <c r="E2142">
        <v>22927</v>
      </c>
      <c r="F2142">
        <v>-6.064453125</v>
      </c>
      <c r="G2142">
        <f t="shared" si="252"/>
        <v>-0.10584467436410924</v>
      </c>
      <c r="H2142" t="str">
        <f t="shared" si="254"/>
        <v>NO</v>
      </c>
      <c r="I2142" t="str">
        <f t="shared" si="255"/>
        <v>NO</v>
      </c>
      <c r="J2142" t="str">
        <f t="shared" si="250"/>
        <v>NO</v>
      </c>
      <c r="K2142">
        <v>22927</v>
      </c>
      <c r="L2142" t="str">
        <f t="shared" si="251"/>
        <v/>
      </c>
    </row>
    <row r="2143" spans="1:12" x14ac:dyDescent="0.25">
      <c r="A2143">
        <v>72521</v>
      </c>
      <c r="B2143">
        <f t="shared" si="249"/>
        <v>51667</v>
      </c>
      <c r="C2143">
        <v>-0.36502899999999999</v>
      </c>
      <c r="D2143">
        <f t="shared" si="253"/>
        <v>-4.7453769999999994E-3</v>
      </c>
      <c r="E2143">
        <v>22937</v>
      </c>
      <c r="F2143">
        <v>-5.537109375</v>
      </c>
      <c r="G2143">
        <f t="shared" si="252"/>
        <v>-9.6640789636795399E-2</v>
      </c>
      <c r="H2143" t="str">
        <f t="shared" si="254"/>
        <v>NO</v>
      </c>
      <c r="I2143" t="str">
        <f t="shared" si="255"/>
        <v>NO</v>
      </c>
      <c r="J2143" t="str">
        <f t="shared" si="250"/>
        <v>NO</v>
      </c>
      <c r="K2143">
        <v>22937</v>
      </c>
      <c r="L2143" t="str">
        <f t="shared" si="251"/>
        <v/>
      </c>
    </row>
    <row r="2144" spans="1:12" x14ac:dyDescent="0.25">
      <c r="A2144">
        <v>72546</v>
      </c>
      <c r="B2144">
        <f t="shared" si="249"/>
        <v>51692</v>
      </c>
      <c r="C2144">
        <v>-0.338424</v>
      </c>
      <c r="D2144">
        <f t="shared" si="253"/>
        <v>-8.4605999999999987E-3</v>
      </c>
      <c r="E2144">
        <v>22948</v>
      </c>
      <c r="F2144">
        <v>-5.009765625</v>
      </c>
      <c r="G2144">
        <f t="shared" si="252"/>
        <v>-8.7436904909481541E-2</v>
      </c>
      <c r="H2144" t="str">
        <f t="shared" si="254"/>
        <v>NO</v>
      </c>
      <c r="I2144" t="str">
        <f t="shared" si="255"/>
        <v>NO</v>
      </c>
      <c r="J2144" t="str">
        <f t="shared" si="250"/>
        <v>NO</v>
      </c>
      <c r="K2144">
        <v>22948</v>
      </c>
      <c r="L2144" t="str">
        <f t="shared" si="251"/>
        <v/>
      </c>
    </row>
    <row r="2145" spans="1:12" x14ac:dyDescent="0.25">
      <c r="A2145">
        <v>72572</v>
      </c>
      <c r="B2145">
        <f t="shared" si="249"/>
        <v>51718</v>
      </c>
      <c r="C2145">
        <v>-0.29372599999999999</v>
      </c>
      <c r="D2145">
        <f t="shared" si="253"/>
        <v>-7.6368759999999999E-3</v>
      </c>
      <c r="E2145">
        <v>22958</v>
      </c>
      <c r="F2145">
        <v>-4.39453125</v>
      </c>
      <c r="G2145">
        <f t="shared" si="252"/>
        <v>-7.6699039394282062E-2</v>
      </c>
      <c r="H2145" t="str">
        <f t="shared" si="254"/>
        <v>NO</v>
      </c>
      <c r="I2145" t="str">
        <f t="shared" si="255"/>
        <v>NO</v>
      </c>
      <c r="J2145" t="str">
        <f t="shared" si="250"/>
        <v>NO</v>
      </c>
      <c r="K2145">
        <v>22958</v>
      </c>
      <c r="L2145" t="str">
        <f t="shared" si="251"/>
        <v/>
      </c>
    </row>
    <row r="2146" spans="1:12" x14ac:dyDescent="0.25">
      <c r="A2146">
        <v>72597</v>
      </c>
      <c r="B2146">
        <f t="shared" si="249"/>
        <v>51743</v>
      </c>
      <c r="C2146">
        <v>-0.23519399999999999</v>
      </c>
      <c r="D2146">
        <f t="shared" si="253"/>
        <v>-5.879849999999999E-3</v>
      </c>
      <c r="E2146">
        <v>22968</v>
      </c>
      <c r="F2146">
        <v>-3.69140625</v>
      </c>
      <c r="G2146">
        <f t="shared" si="252"/>
        <v>-6.4427193091196919E-2</v>
      </c>
      <c r="H2146" t="str">
        <f t="shared" si="254"/>
        <v>NO</v>
      </c>
      <c r="I2146" t="str">
        <f t="shared" si="255"/>
        <v>NO</v>
      </c>
      <c r="J2146" t="str">
        <f t="shared" si="250"/>
        <v>NO</v>
      </c>
      <c r="K2146">
        <v>22968</v>
      </c>
      <c r="L2146" t="str">
        <f t="shared" si="251"/>
        <v/>
      </c>
    </row>
    <row r="2147" spans="1:12" x14ac:dyDescent="0.25">
      <c r="A2147">
        <v>72622</v>
      </c>
      <c r="B2147">
        <f t="shared" si="249"/>
        <v>51768</v>
      </c>
      <c r="C2147">
        <v>-0.16442300000000001</v>
      </c>
      <c r="D2147">
        <f t="shared" si="253"/>
        <v>-4.1105750000000009E-3</v>
      </c>
      <c r="E2147">
        <v>22979</v>
      </c>
      <c r="F2147">
        <v>-2.98828125</v>
      </c>
      <c r="G2147">
        <f t="shared" si="252"/>
        <v>-5.2155346788111796E-2</v>
      </c>
      <c r="H2147" t="str">
        <f t="shared" si="254"/>
        <v>NO</v>
      </c>
      <c r="I2147" t="str">
        <f t="shared" si="255"/>
        <v>NO</v>
      </c>
      <c r="J2147" t="str">
        <f t="shared" si="250"/>
        <v>NO</v>
      </c>
      <c r="K2147">
        <v>22979</v>
      </c>
      <c r="L2147" t="str">
        <f t="shared" si="251"/>
        <v/>
      </c>
    </row>
    <row r="2148" spans="1:12" x14ac:dyDescent="0.25">
      <c r="A2148">
        <v>72648</v>
      </c>
      <c r="B2148">
        <f t="shared" si="249"/>
        <v>51794</v>
      </c>
      <c r="C2148">
        <v>-8.5138000000000005E-2</v>
      </c>
      <c r="D2148">
        <f t="shared" si="253"/>
        <v>-2.2135880000000003E-3</v>
      </c>
      <c r="E2148">
        <v>22989</v>
      </c>
      <c r="F2148">
        <v>-2.28515625</v>
      </c>
      <c r="G2148">
        <f t="shared" si="252"/>
        <v>-3.9883500485026674E-2</v>
      </c>
      <c r="H2148" t="str">
        <f t="shared" si="254"/>
        <v>NO</v>
      </c>
      <c r="I2148" t="str">
        <f t="shared" si="255"/>
        <v>NO</v>
      </c>
      <c r="J2148" t="str">
        <f t="shared" si="250"/>
        <v>NO</v>
      </c>
      <c r="K2148">
        <v>22989</v>
      </c>
      <c r="L2148" t="str">
        <f t="shared" si="251"/>
        <v/>
      </c>
    </row>
    <row r="2149" spans="1:12" x14ac:dyDescent="0.25">
      <c r="A2149">
        <v>72673</v>
      </c>
      <c r="B2149">
        <f t="shared" si="249"/>
        <v>51819</v>
      </c>
      <c r="C2149">
        <v>-5.3200000000000003E-4</v>
      </c>
      <c r="D2149">
        <f t="shared" si="253"/>
        <v>-1.3300000000000001E-5</v>
      </c>
      <c r="E2149">
        <v>23000</v>
      </c>
      <c r="F2149">
        <v>-1.58203125</v>
      </c>
      <c r="G2149">
        <f t="shared" si="252"/>
        <v>-2.7611654181941538E-2</v>
      </c>
      <c r="H2149" t="str">
        <f t="shared" si="254"/>
        <v>NO</v>
      </c>
      <c r="I2149" t="str">
        <f t="shared" si="255"/>
        <v>NO</v>
      </c>
      <c r="J2149" t="str">
        <f t="shared" si="250"/>
        <v>NO</v>
      </c>
      <c r="K2149">
        <v>23000</v>
      </c>
      <c r="L2149" t="str">
        <f t="shared" si="251"/>
        <v/>
      </c>
    </row>
    <row r="2150" spans="1:12" x14ac:dyDescent="0.25">
      <c r="A2150">
        <v>72698</v>
      </c>
      <c r="B2150">
        <f t="shared" si="249"/>
        <v>51844</v>
      </c>
      <c r="C2150">
        <v>8.1412999999999999E-2</v>
      </c>
      <c r="D2150">
        <f t="shared" si="253"/>
        <v>2.0353249999999997E-3</v>
      </c>
      <c r="E2150">
        <v>23010</v>
      </c>
      <c r="F2150">
        <v>-0.87890625</v>
      </c>
      <c r="G2150">
        <f t="shared" si="252"/>
        <v>-1.5339807878856412E-2</v>
      </c>
      <c r="H2150" t="str">
        <f t="shared" si="254"/>
        <v>NO</v>
      </c>
      <c r="I2150" t="str">
        <f t="shared" si="255"/>
        <v>NO</v>
      </c>
      <c r="J2150" t="str">
        <f t="shared" si="250"/>
        <v>NO</v>
      </c>
      <c r="K2150">
        <v>23010</v>
      </c>
      <c r="L2150" t="str">
        <f t="shared" si="251"/>
        <v/>
      </c>
    </row>
    <row r="2151" spans="1:12" x14ac:dyDescent="0.25">
      <c r="A2151">
        <v>72724</v>
      </c>
      <c r="B2151">
        <f t="shared" si="249"/>
        <v>51870</v>
      </c>
      <c r="C2151">
        <v>0.16229399999999999</v>
      </c>
      <c r="D2151">
        <f t="shared" si="253"/>
        <v>4.2196439999999998E-3</v>
      </c>
      <c r="E2151">
        <v>23021</v>
      </c>
      <c r="F2151">
        <v>-0.17578125</v>
      </c>
      <c r="G2151">
        <f t="shared" si="252"/>
        <v>-3.0679615757712823E-3</v>
      </c>
      <c r="H2151" t="str">
        <f t="shared" si="254"/>
        <v>NO</v>
      </c>
      <c r="I2151" t="str">
        <f t="shared" si="255"/>
        <v>NO</v>
      </c>
      <c r="J2151" t="str">
        <f t="shared" si="250"/>
        <v>NO</v>
      </c>
      <c r="K2151">
        <v>23021</v>
      </c>
      <c r="L2151" t="str">
        <f t="shared" si="251"/>
        <v/>
      </c>
    </row>
    <row r="2152" spans="1:12" x14ac:dyDescent="0.25">
      <c r="A2152">
        <v>72736</v>
      </c>
      <c r="B2152">
        <f t="shared" si="249"/>
        <v>51882</v>
      </c>
      <c r="C2152">
        <v>0.19794600000000001</v>
      </c>
      <c r="D2152">
        <f t="shared" si="253"/>
        <v>2.3753520000000003E-3</v>
      </c>
      <c r="E2152">
        <v>23031</v>
      </c>
      <c r="F2152">
        <v>0.615234375</v>
      </c>
      <c r="G2152">
        <f t="shared" si="252"/>
        <v>1.0737865515199488E-2</v>
      </c>
      <c r="H2152" t="str">
        <f t="shared" si="254"/>
        <v>NO</v>
      </c>
      <c r="I2152" t="str">
        <f t="shared" si="255"/>
        <v>NO</v>
      </c>
      <c r="J2152" t="str">
        <f t="shared" si="250"/>
        <v>NO</v>
      </c>
      <c r="K2152">
        <v>23031</v>
      </c>
      <c r="L2152" t="str">
        <f t="shared" si="251"/>
        <v/>
      </c>
    </row>
    <row r="2153" spans="1:12" x14ac:dyDescent="0.25">
      <c r="A2153">
        <v>72761</v>
      </c>
      <c r="B2153">
        <f t="shared" si="249"/>
        <v>51907</v>
      </c>
      <c r="C2153">
        <v>0.26499200000000001</v>
      </c>
      <c r="D2153">
        <f t="shared" si="253"/>
        <v>6.6248000000000001E-3</v>
      </c>
      <c r="E2153">
        <v>23041</v>
      </c>
      <c r="F2153">
        <v>1.318359375</v>
      </c>
      <c r="G2153">
        <f t="shared" si="252"/>
        <v>2.3009711818284619E-2</v>
      </c>
      <c r="H2153" t="str">
        <f t="shared" si="254"/>
        <v>NO</v>
      </c>
      <c r="I2153" t="str">
        <f t="shared" si="255"/>
        <v>NO</v>
      </c>
      <c r="J2153" t="str">
        <f t="shared" si="250"/>
        <v>NO</v>
      </c>
      <c r="K2153">
        <v>23041</v>
      </c>
      <c r="L2153" t="str">
        <f t="shared" si="251"/>
        <v/>
      </c>
    </row>
    <row r="2154" spans="1:12" x14ac:dyDescent="0.25">
      <c r="A2154">
        <v>72787</v>
      </c>
      <c r="B2154">
        <f t="shared" si="249"/>
        <v>51933</v>
      </c>
      <c r="C2154">
        <v>0.31979999999999997</v>
      </c>
      <c r="D2154">
        <f t="shared" si="253"/>
        <v>8.3148000000000007E-3</v>
      </c>
      <c r="E2154">
        <v>23052</v>
      </c>
      <c r="F2154">
        <v>2.109375</v>
      </c>
      <c r="G2154">
        <f t="shared" si="252"/>
        <v>3.6815538909255388E-2</v>
      </c>
      <c r="H2154" t="str">
        <f t="shared" si="254"/>
        <v>NO</v>
      </c>
      <c r="I2154" t="str">
        <f t="shared" si="255"/>
        <v>NO</v>
      </c>
      <c r="J2154" t="str">
        <f t="shared" si="250"/>
        <v>NO</v>
      </c>
      <c r="K2154">
        <v>23052</v>
      </c>
      <c r="L2154" t="str">
        <f t="shared" si="251"/>
        <v/>
      </c>
    </row>
    <row r="2155" spans="1:12" x14ac:dyDescent="0.25">
      <c r="A2155">
        <v>72812</v>
      </c>
      <c r="B2155">
        <f t="shared" si="249"/>
        <v>51958</v>
      </c>
      <c r="C2155">
        <v>0.35651500000000003</v>
      </c>
      <c r="D2155">
        <f t="shared" si="253"/>
        <v>8.9128750000000007E-3</v>
      </c>
      <c r="E2155">
        <v>23062</v>
      </c>
      <c r="F2155">
        <v>2.724609375</v>
      </c>
      <c r="G2155">
        <f t="shared" si="252"/>
        <v>4.7553404424454875E-2</v>
      </c>
      <c r="H2155" t="str">
        <f t="shared" si="254"/>
        <v>NO</v>
      </c>
      <c r="I2155" t="str">
        <f t="shared" si="255"/>
        <v>NO</v>
      </c>
      <c r="J2155" t="str">
        <f t="shared" si="250"/>
        <v>NO</v>
      </c>
      <c r="K2155">
        <v>23062</v>
      </c>
      <c r="L2155" t="str">
        <f t="shared" si="251"/>
        <v/>
      </c>
    </row>
    <row r="2156" spans="1:12" x14ac:dyDescent="0.25">
      <c r="A2156">
        <v>72837</v>
      </c>
      <c r="B2156">
        <f t="shared" si="249"/>
        <v>51983</v>
      </c>
      <c r="C2156">
        <v>0.381525</v>
      </c>
      <c r="D2156">
        <f t="shared" si="253"/>
        <v>9.5381250000000015E-3</v>
      </c>
      <c r="E2156">
        <v>23073</v>
      </c>
      <c r="F2156">
        <v>3.427734375</v>
      </c>
      <c r="G2156">
        <f t="shared" si="252"/>
        <v>5.9825250727540004E-2</v>
      </c>
      <c r="H2156" t="str">
        <f t="shared" si="254"/>
        <v>NO</v>
      </c>
      <c r="I2156" t="str">
        <f t="shared" si="255"/>
        <v>NO</v>
      </c>
      <c r="J2156" t="str">
        <f t="shared" si="250"/>
        <v>NO</v>
      </c>
      <c r="K2156">
        <v>23073</v>
      </c>
      <c r="L2156" t="str">
        <f t="shared" si="251"/>
        <v/>
      </c>
    </row>
    <row r="2157" spans="1:12" x14ac:dyDescent="0.25">
      <c r="A2157">
        <v>72863</v>
      </c>
      <c r="B2157">
        <f t="shared" si="249"/>
        <v>52009</v>
      </c>
      <c r="C2157">
        <v>0.38471699999999998</v>
      </c>
      <c r="D2157">
        <f t="shared" si="253"/>
        <v>1.0002641999999999E-2</v>
      </c>
      <c r="E2157">
        <v>23083</v>
      </c>
      <c r="F2157">
        <v>4.04296875</v>
      </c>
      <c r="G2157">
        <f t="shared" si="252"/>
        <v>7.056311624273949E-2</v>
      </c>
      <c r="H2157" t="str">
        <f t="shared" si="254"/>
        <v>NO</v>
      </c>
      <c r="I2157" t="str">
        <f t="shared" si="255"/>
        <v>NO</v>
      </c>
      <c r="J2157" t="str">
        <f t="shared" si="250"/>
        <v>NO</v>
      </c>
      <c r="K2157">
        <v>23083</v>
      </c>
      <c r="L2157" t="str">
        <f t="shared" si="251"/>
        <v/>
      </c>
    </row>
    <row r="2158" spans="1:12" x14ac:dyDescent="0.25">
      <c r="A2158">
        <v>72888</v>
      </c>
      <c r="B2158">
        <f t="shared" si="249"/>
        <v>52034</v>
      </c>
      <c r="C2158">
        <v>0.372479</v>
      </c>
      <c r="D2158">
        <f t="shared" si="253"/>
        <v>9.3119750000000001E-3</v>
      </c>
      <c r="E2158">
        <v>23093</v>
      </c>
      <c r="F2158">
        <v>4.658203125</v>
      </c>
      <c r="G2158">
        <f t="shared" si="252"/>
        <v>8.1300981757938984E-2</v>
      </c>
      <c r="H2158" t="str">
        <f t="shared" si="254"/>
        <v>NO</v>
      </c>
      <c r="I2158" t="str">
        <f t="shared" si="255"/>
        <v>NO</v>
      </c>
      <c r="J2158" t="str">
        <f t="shared" si="250"/>
        <v>NO</v>
      </c>
      <c r="K2158">
        <v>23093</v>
      </c>
      <c r="L2158" t="str">
        <f t="shared" si="251"/>
        <v/>
      </c>
    </row>
    <row r="2159" spans="1:12" x14ac:dyDescent="0.25">
      <c r="A2159">
        <v>72913</v>
      </c>
      <c r="B2159">
        <f t="shared" si="249"/>
        <v>52059</v>
      </c>
      <c r="C2159">
        <v>0.344277</v>
      </c>
      <c r="D2159">
        <f t="shared" si="253"/>
        <v>8.6069249999999996E-3</v>
      </c>
      <c r="E2159">
        <v>23104</v>
      </c>
      <c r="F2159">
        <v>5.2734375</v>
      </c>
      <c r="G2159">
        <f t="shared" si="252"/>
        <v>9.2038847273138477E-2</v>
      </c>
      <c r="H2159" t="str">
        <f t="shared" si="254"/>
        <v>NO</v>
      </c>
      <c r="I2159" t="str">
        <f t="shared" si="255"/>
        <v>NO</v>
      </c>
      <c r="J2159" t="str">
        <f t="shared" si="250"/>
        <v>NO</v>
      </c>
      <c r="K2159">
        <v>23104</v>
      </c>
      <c r="L2159" t="str">
        <f t="shared" si="251"/>
        <v/>
      </c>
    </row>
    <row r="2160" spans="1:12" x14ac:dyDescent="0.25">
      <c r="A2160">
        <v>72938</v>
      </c>
      <c r="B2160">
        <f t="shared" si="249"/>
        <v>52084</v>
      </c>
      <c r="C2160">
        <v>0.29479</v>
      </c>
      <c r="D2160">
        <f t="shared" si="253"/>
        <v>7.3697499999999996E-3</v>
      </c>
      <c r="E2160">
        <v>23114</v>
      </c>
      <c r="F2160">
        <v>5.80078125</v>
      </c>
      <c r="G2160">
        <f t="shared" si="252"/>
        <v>0.10124273200045232</v>
      </c>
      <c r="H2160" t="str">
        <f t="shared" si="254"/>
        <v>NO</v>
      </c>
      <c r="I2160" t="str">
        <f t="shared" si="255"/>
        <v>NO</v>
      </c>
      <c r="J2160" t="str">
        <f t="shared" si="250"/>
        <v>NO</v>
      </c>
      <c r="K2160">
        <v>23114</v>
      </c>
      <c r="L2160" t="str">
        <f t="shared" si="251"/>
        <v/>
      </c>
    </row>
    <row r="2161" spans="1:12" x14ac:dyDescent="0.25">
      <c r="A2161">
        <v>72964</v>
      </c>
      <c r="B2161">
        <f t="shared" si="249"/>
        <v>52110</v>
      </c>
      <c r="C2161">
        <v>0.23519399999999999</v>
      </c>
      <c r="D2161">
        <f t="shared" si="253"/>
        <v>6.1150439999999992E-3</v>
      </c>
      <c r="E2161">
        <v>23125</v>
      </c>
      <c r="F2161">
        <v>6.240234375</v>
      </c>
      <c r="G2161">
        <f t="shared" si="252"/>
        <v>0.10891263593988053</v>
      </c>
      <c r="H2161" t="str">
        <f t="shared" si="254"/>
        <v>NO</v>
      </c>
      <c r="I2161" t="str">
        <f t="shared" si="255"/>
        <v>NO</v>
      </c>
      <c r="J2161" t="str">
        <f t="shared" si="250"/>
        <v>NO</v>
      </c>
      <c r="K2161">
        <v>23125</v>
      </c>
      <c r="L2161" t="str">
        <f t="shared" si="251"/>
        <v/>
      </c>
    </row>
    <row r="2162" spans="1:12" x14ac:dyDescent="0.25">
      <c r="A2162">
        <v>72989</v>
      </c>
      <c r="B2162">
        <f t="shared" si="249"/>
        <v>52135</v>
      </c>
      <c r="C2162">
        <v>0.16176199999999999</v>
      </c>
      <c r="D2162">
        <f t="shared" si="253"/>
        <v>4.0440499999999996E-3</v>
      </c>
      <c r="E2162">
        <v>23135</v>
      </c>
      <c r="F2162">
        <v>6.6796875</v>
      </c>
      <c r="G2162">
        <f t="shared" si="252"/>
        <v>0.11658253987930874</v>
      </c>
      <c r="H2162" t="str">
        <f t="shared" si="254"/>
        <v>NO</v>
      </c>
      <c r="I2162" t="str">
        <f t="shared" si="255"/>
        <v>NO</v>
      </c>
      <c r="J2162" t="str">
        <f t="shared" si="250"/>
        <v>NO</v>
      </c>
      <c r="K2162">
        <v>23135</v>
      </c>
      <c r="L2162" t="str">
        <f t="shared" si="251"/>
        <v/>
      </c>
    </row>
    <row r="2163" spans="1:12" x14ac:dyDescent="0.25">
      <c r="A2163">
        <v>73014</v>
      </c>
      <c r="B2163">
        <f t="shared" si="249"/>
        <v>52160</v>
      </c>
      <c r="C2163">
        <v>8.0880999999999995E-2</v>
      </c>
      <c r="D2163">
        <f t="shared" si="253"/>
        <v>2.0220249999999998E-3</v>
      </c>
      <c r="E2163">
        <v>23146</v>
      </c>
      <c r="F2163">
        <v>7.03125</v>
      </c>
      <c r="G2163">
        <f t="shared" si="252"/>
        <v>0.12271846303085129</v>
      </c>
      <c r="H2163" t="str">
        <f t="shared" si="254"/>
        <v>NO</v>
      </c>
      <c r="I2163" t="str">
        <f t="shared" si="255"/>
        <v>NO</v>
      </c>
      <c r="J2163" t="str">
        <f t="shared" si="250"/>
        <v>NO</v>
      </c>
      <c r="K2163">
        <v>23146</v>
      </c>
      <c r="L2163" t="str">
        <f t="shared" si="251"/>
        <v/>
      </c>
    </row>
    <row r="2164" spans="1:12" x14ac:dyDescent="0.25">
      <c r="A2164">
        <v>73039</v>
      </c>
      <c r="B2164">
        <f t="shared" si="249"/>
        <v>52185</v>
      </c>
      <c r="C2164">
        <v>-6.3850000000000001E-3</v>
      </c>
      <c r="D2164">
        <f t="shared" si="253"/>
        <v>-1.5962499999999999E-4</v>
      </c>
      <c r="E2164">
        <v>23156</v>
      </c>
      <c r="F2164">
        <v>7.294921875</v>
      </c>
      <c r="G2164">
        <f t="shared" si="252"/>
        <v>0.12732040539450823</v>
      </c>
      <c r="H2164" t="str">
        <f t="shared" si="254"/>
        <v>NO</v>
      </c>
      <c r="I2164" t="str">
        <f t="shared" si="255"/>
        <v>NO</v>
      </c>
      <c r="J2164" t="str">
        <f t="shared" si="250"/>
        <v>NO</v>
      </c>
      <c r="K2164">
        <v>23156</v>
      </c>
      <c r="L2164" t="str">
        <f t="shared" si="251"/>
        <v/>
      </c>
    </row>
    <row r="2165" spans="1:12" x14ac:dyDescent="0.25">
      <c r="A2165">
        <v>73065</v>
      </c>
      <c r="B2165">
        <f t="shared" si="249"/>
        <v>52211</v>
      </c>
      <c r="C2165">
        <v>-8.8331000000000007E-2</v>
      </c>
      <c r="D2165">
        <f t="shared" si="253"/>
        <v>-2.2966060000000001E-3</v>
      </c>
      <c r="E2165">
        <v>23166</v>
      </c>
      <c r="F2165">
        <v>7.55859375</v>
      </c>
      <c r="G2165">
        <f t="shared" si="252"/>
        <v>0.13192234775816514</v>
      </c>
      <c r="H2165" t="str">
        <f t="shared" si="254"/>
        <v>NO</v>
      </c>
      <c r="I2165" t="str">
        <f t="shared" si="255"/>
        <v>NO</v>
      </c>
      <c r="J2165" t="str">
        <f t="shared" si="250"/>
        <v>NO</v>
      </c>
      <c r="K2165">
        <v>23166</v>
      </c>
      <c r="L2165" t="str">
        <f t="shared" si="251"/>
        <v/>
      </c>
    </row>
    <row r="2166" spans="1:12" x14ac:dyDescent="0.25">
      <c r="A2166">
        <v>73090</v>
      </c>
      <c r="B2166">
        <f t="shared" si="249"/>
        <v>52236</v>
      </c>
      <c r="C2166">
        <v>-0.16814799999999999</v>
      </c>
      <c r="D2166">
        <f t="shared" si="253"/>
        <v>-4.2036999999999995E-3</v>
      </c>
      <c r="E2166">
        <v>23177</v>
      </c>
      <c r="F2166">
        <v>7.734375</v>
      </c>
      <c r="G2166">
        <f t="shared" si="252"/>
        <v>0.13499030933393644</v>
      </c>
      <c r="H2166" t="str">
        <f t="shared" si="254"/>
        <v>NO</v>
      </c>
      <c r="I2166" t="str">
        <f t="shared" si="255"/>
        <v>NO</v>
      </c>
      <c r="J2166" t="str">
        <f t="shared" si="250"/>
        <v>NO</v>
      </c>
      <c r="K2166">
        <v>23177</v>
      </c>
      <c r="L2166" t="str">
        <f t="shared" si="251"/>
        <v/>
      </c>
    </row>
    <row r="2167" spans="1:12" x14ac:dyDescent="0.25">
      <c r="A2167">
        <v>73116</v>
      </c>
      <c r="B2167">
        <f t="shared" si="249"/>
        <v>52262</v>
      </c>
      <c r="C2167">
        <v>-0.236258</v>
      </c>
      <c r="D2167">
        <f t="shared" si="253"/>
        <v>-6.1427080000000002E-3</v>
      </c>
      <c r="E2167">
        <v>23187</v>
      </c>
      <c r="F2167">
        <v>7.822265625</v>
      </c>
      <c r="G2167">
        <f t="shared" si="252"/>
        <v>0.13652429012182207</v>
      </c>
      <c r="H2167" t="str">
        <f t="shared" si="254"/>
        <v>NO</v>
      </c>
      <c r="I2167" t="str">
        <f t="shared" si="255"/>
        <v>NO</v>
      </c>
      <c r="J2167" t="str">
        <f t="shared" si="250"/>
        <v>NO</v>
      </c>
      <c r="K2167">
        <v>23187</v>
      </c>
      <c r="L2167" t="str">
        <f t="shared" si="251"/>
        <v/>
      </c>
    </row>
    <row r="2168" spans="1:12" x14ac:dyDescent="0.25">
      <c r="A2168">
        <v>73141</v>
      </c>
      <c r="B2168">
        <f t="shared" si="249"/>
        <v>52287</v>
      </c>
      <c r="C2168">
        <v>-0.29213</v>
      </c>
      <c r="D2168">
        <f t="shared" si="253"/>
        <v>-7.3032499999999998E-3</v>
      </c>
      <c r="E2168">
        <v>23208</v>
      </c>
      <c r="F2168">
        <v>7.91015625</v>
      </c>
      <c r="G2168">
        <f t="shared" si="252"/>
        <v>0.13805827090970771</v>
      </c>
      <c r="H2168" t="str">
        <f t="shared" si="254"/>
        <v>YES</v>
      </c>
      <c r="I2168" t="str">
        <f t="shared" si="255"/>
        <v>NO</v>
      </c>
      <c r="J2168" t="str">
        <f t="shared" si="250"/>
        <v>YES</v>
      </c>
      <c r="K2168">
        <v>23208</v>
      </c>
      <c r="L2168">
        <f t="shared" si="251"/>
        <v>7.91015625</v>
      </c>
    </row>
    <row r="2169" spans="1:12" x14ac:dyDescent="0.25">
      <c r="A2169">
        <v>73167</v>
      </c>
      <c r="B2169">
        <f t="shared" si="249"/>
        <v>52313</v>
      </c>
      <c r="C2169">
        <v>-0.33416699999999999</v>
      </c>
      <c r="D2169">
        <f t="shared" si="253"/>
        <v>-8.6883419999999999E-3</v>
      </c>
      <c r="E2169">
        <v>23219</v>
      </c>
      <c r="F2169">
        <v>7.822265625</v>
      </c>
      <c r="G2169">
        <f t="shared" si="252"/>
        <v>0.13652429012182207</v>
      </c>
      <c r="H2169" t="str">
        <f t="shared" si="254"/>
        <v>NO</v>
      </c>
      <c r="I2169" t="str">
        <f t="shared" si="255"/>
        <v>NO</v>
      </c>
      <c r="J2169" t="str">
        <f t="shared" si="250"/>
        <v>NO</v>
      </c>
      <c r="K2169">
        <v>23219</v>
      </c>
      <c r="L2169" t="str">
        <f t="shared" si="251"/>
        <v/>
      </c>
    </row>
    <row r="2170" spans="1:12" x14ac:dyDescent="0.25">
      <c r="A2170">
        <v>73192</v>
      </c>
      <c r="B2170">
        <f t="shared" si="249"/>
        <v>52338</v>
      </c>
      <c r="C2170">
        <v>-0.35385499999999998</v>
      </c>
      <c r="D2170">
        <f t="shared" si="253"/>
        <v>-8.8463750000000001E-3</v>
      </c>
      <c r="E2170">
        <v>23229</v>
      </c>
      <c r="F2170">
        <v>7.734375</v>
      </c>
      <c r="G2170">
        <f t="shared" si="252"/>
        <v>0.13499030933393644</v>
      </c>
      <c r="H2170" t="str">
        <f t="shared" si="254"/>
        <v>NO</v>
      </c>
      <c r="I2170" t="str">
        <f t="shared" si="255"/>
        <v>NO</v>
      </c>
      <c r="J2170" t="str">
        <f t="shared" si="250"/>
        <v>NO</v>
      </c>
      <c r="K2170">
        <v>23229</v>
      </c>
      <c r="L2170" t="str">
        <f t="shared" si="251"/>
        <v/>
      </c>
    </row>
    <row r="2171" spans="1:12" x14ac:dyDescent="0.25">
      <c r="A2171">
        <v>73217</v>
      </c>
      <c r="B2171">
        <f t="shared" si="249"/>
        <v>52363</v>
      </c>
      <c r="C2171">
        <v>-0.359176</v>
      </c>
      <c r="D2171">
        <f t="shared" si="253"/>
        <v>-8.9794000000000002E-3</v>
      </c>
      <c r="E2171">
        <v>23239</v>
      </c>
      <c r="F2171">
        <v>7.470703125</v>
      </c>
      <c r="G2171">
        <f t="shared" si="252"/>
        <v>0.1303883669702795</v>
      </c>
      <c r="H2171" t="str">
        <f t="shared" si="254"/>
        <v>NO</v>
      </c>
      <c r="I2171" t="str">
        <f t="shared" si="255"/>
        <v>NO</v>
      </c>
      <c r="J2171" t="str">
        <f t="shared" si="250"/>
        <v>NO</v>
      </c>
      <c r="K2171">
        <v>23239</v>
      </c>
      <c r="L2171" t="str">
        <f t="shared" si="251"/>
        <v/>
      </c>
    </row>
    <row r="2172" spans="1:12" x14ac:dyDescent="0.25">
      <c r="A2172">
        <v>73243</v>
      </c>
      <c r="B2172">
        <f t="shared" si="249"/>
        <v>52389</v>
      </c>
      <c r="C2172">
        <v>-0.35119400000000001</v>
      </c>
      <c r="D2172">
        <f t="shared" si="253"/>
        <v>-9.1310439999999996E-3</v>
      </c>
      <c r="E2172">
        <v>23250</v>
      </c>
      <c r="F2172">
        <v>7.294921875</v>
      </c>
      <c r="G2172">
        <f t="shared" si="252"/>
        <v>0.12732040539450823</v>
      </c>
      <c r="H2172" t="str">
        <f t="shared" si="254"/>
        <v>NO</v>
      </c>
      <c r="I2172" t="str">
        <f t="shared" si="255"/>
        <v>NO</v>
      </c>
      <c r="J2172" t="str">
        <f t="shared" si="250"/>
        <v>NO</v>
      </c>
      <c r="K2172">
        <v>23250</v>
      </c>
      <c r="L2172" t="str">
        <f t="shared" si="251"/>
        <v/>
      </c>
    </row>
    <row r="2173" spans="1:12" x14ac:dyDescent="0.25">
      <c r="A2173">
        <v>73268</v>
      </c>
      <c r="B2173">
        <f t="shared" si="249"/>
        <v>52414</v>
      </c>
      <c r="C2173">
        <v>-0.32192799999999999</v>
      </c>
      <c r="D2173">
        <f t="shared" si="253"/>
        <v>-8.0482000000000001E-3</v>
      </c>
      <c r="E2173">
        <v>23260</v>
      </c>
      <c r="F2173">
        <v>6.943359375</v>
      </c>
      <c r="G2173">
        <f t="shared" si="252"/>
        <v>0.12118448224296564</v>
      </c>
      <c r="H2173" t="str">
        <f t="shared" si="254"/>
        <v>NO</v>
      </c>
      <c r="I2173" t="str">
        <f t="shared" si="255"/>
        <v>NO</v>
      </c>
      <c r="J2173" t="str">
        <f t="shared" si="250"/>
        <v>NO</v>
      </c>
      <c r="K2173">
        <v>23260</v>
      </c>
      <c r="L2173" t="str">
        <f t="shared" si="251"/>
        <v/>
      </c>
    </row>
    <row r="2174" spans="1:12" x14ac:dyDescent="0.25">
      <c r="A2174">
        <v>73294</v>
      </c>
      <c r="B2174">
        <f t="shared" si="249"/>
        <v>52440</v>
      </c>
      <c r="C2174">
        <v>-0.274038</v>
      </c>
      <c r="D2174">
        <f t="shared" si="253"/>
        <v>-7.1249880000000005E-3</v>
      </c>
      <c r="E2174">
        <v>23271</v>
      </c>
      <c r="F2174">
        <v>6.591796875</v>
      </c>
      <c r="G2174">
        <f t="shared" si="252"/>
        <v>0.11504855909142309</v>
      </c>
      <c r="H2174" t="str">
        <f t="shared" si="254"/>
        <v>NO</v>
      </c>
      <c r="I2174" t="str">
        <f t="shared" si="255"/>
        <v>NO</v>
      </c>
      <c r="J2174" t="str">
        <f t="shared" si="250"/>
        <v>NO</v>
      </c>
      <c r="K2174">
        <v>23271</v>
      </c>
      <c r="L2174" t="str">
        <f t="shared" si="251"/>
        <v/>
      </c>
    </row>
    <row r="2175" spans="1:12" x14ac:dyDescent="0.25">
      <c r="A2175">
        <v>73319</v>
      </c>
      <c r="B2175">
        <f t="shared" si="249"/>
        <v>52465</v>
      </c>
      <c r="C2175">
        <v>-0.21444099999999999</v>
      </c>
      <c r="D2175">
        <f t="shared" si="253"/>
        <v>-5.3610249999999993E-3</v>
      </c>
      <c r="E2175">
        <v>23281</v>
      </c>
      <c r="F2175">
        <v>6.064453125</v>
      </c>
      <c r="G2175">
        <f t="shared" si="252"/>
        <v>0.10584467436410924</v>
      </c>
      <c r="H2175" t="str">
        <f t="shared" si="254"/>
        <v>NO</v>
      </c>
      <c r="I2175" t="str">
        <f t="shared" si="255"/>
        <v>NO</v>
      </c>
      <c r="J2175" t="str">
        <f t="shared" si="250"/>
        <v>NO</v>
      </c>
      <c r="K2175">
        <v>23281</v>
      </c>
      <c r="L2175" t="str">
        <f t="shared" si="251"/>
        <v/>
      </c>
    </row>
    <row r="2176" spans="1:12" x14ac:dyDescent="0.25">
      <c r="A2176">
        <v>73344</v>
      </c>
      <c r="B2176">
        <f t="shared" si="249"/>
        <v>52490</v>
      </c>
      <c r="C2176">
        <v>-0.14526700000000001</v>
      </c>
      <c r="D2176">
        <f t="shared" si="253"/>
        <v>-3.631675E-3</v>
      </c>
      <c r="E2176">
        <v>23292</v>
      </c>
      <c r="F2176">
        <v>5.625</v>
      </c>
      <c r="G2176">
        <f t="shared" si="252"/>
        <v>9.8174770424681035E-2</v>
      </c>
      <c r="H2176" t="str">
        <f t="shared" si="254"/>
        <v>NO</v>
      </c>
      <c r="I2176" t="str">
        <f t="shared" si="255"/>
        <v>NO</v>
      </c>
      <c r="J2176" t="str">
        <f t="shared" si="250"/>
        <v>NO</v>
      </c>
      <c r="K2176">
        <v>23292</v>
      </c>
      <c r="L2176" t="str">
        <f t="shared" si="251"/>
        <v/>
      </c>
    </row>
    <row r="2177" spans="1:12" x14ac:dyDescent="0.25">
      <c r="A2177">
        <v>73370</v>
      </c>
      <c r="B2177">
        <f t="shared" si="249"/>
        <v>52516</v>
      </c>
      <c r="C2177">
        <v>-6.9175E-2</v>
      </c>
      <c r="D2177">
        <f t="shared" si="253"/>
        <v>-1.7985500000000001E-3</v>
      </c>
      <c r="E2177">
        <v>23302</v>
      </c>
      <c r="F2177">
        <v>5.09765625</v>
      </c>
      <c r="G2177">
        <f t="shared" si="252"/>
        <v>8.8970885697367191E-2</v>
      </c>
      <c r="H2177" t="str">
        <f t="shared" si="254"/>
        <v>NO</v>
      </c>
      <c r="I2177" t="str">
        <f t="shared" si="255"/>
        <v>NO</v>
      </c>
      <c r="J2177" t="str">
        <f t="shared" si="250"/>
        <v>NO</v>
      </c>
      <c r="K2177">
        <v>23302</v>
      </c>
      <c r="L2177" t="str">
        <f t="shared" si="251"/>
        <v/>
      </c>
    </row>
    <row r="2178" spans="1:12" x14ac:dyDescent="0.25">
      <c r="A2178">
        <v>73395</v>
      </c>
      <c r="B2178">
        <f t="shared" ref="B2178:B2241" si="256">A2178-$R$2</f>
        <v>52541</v>
      </c>
      <c r="C2178">
        <v>1.5431E-2</v>
      </c>
      <c r="D2178">
        <f t="shared" si="253"/>
        <v>3.8577499999999999E-4</v>
      </c>
      <c r="E2178">
        <v>23312</v>
      </c>
      <c r="F2178">
        <v>4.482421875</v>
      </c>
      <c r="G2178">
        <f t="shared" si="252"/>
        <v>7.8233020182167698E-2</v>
      </c>
      <c r="H2178" t="str">
        <f t="shared" si="254"/>
        <v>NO</v>
      </c>
      <c r="I2178" t="str">
        <f t="shared" si="255"/>
        <v>NO</v>
      </c>
      <c r="J2178" t="str">
        <f t="shared" ref="J2178:J2241" si="257">IF(OR(I2178="YES",H2178="YES"),"YES","NO")</f>
        <v>NO</v>
      </c>
      <c r="K2178">
        <v>23312</v>
      </c>
      <c r="L2178" t="str">
        <f t="shared" ref="L2178:L2241" si="258">IF(J2178="YES",F2178, "")</f>
        <v/>
      </c>
    </row>
    <row r="2179" spans="1:12" x14ac:dyDescent="0.25">
      <c r="A2179">
        <v>73420</v>
      </c>
      <c r="B2179">
        <f t="shared" si="256"/>
        <v>52566</v>
      </c>
      <c r="C2179">
        <v>9.8441000000000001E-2</v>
      </c>
      <c r="D2179">
        <f t="shared" si="253"/>
        <v>2.4610250000000004E-3</v>
      </c>
      <c r="E2179">
        <v>23323</v>
      </c>
      <c r="F2179">
        <v>3.955078125</v>
      </c>
      <c r="G2179">
        <f t="shared" ref="G2179:G2242" si="259">F2179*PI()/180</f>
        <v>6.9029135454853854E-2</v>
      </c>
      <c r="H2179" t="str">
        <f t="shared" si="254"/>
        <v>NO</v>
      </c>
      <c r="I2179" t="str">
        <f t="shared" si="255"/>
        <v>NO</v>
      </c>
      <c r="J2179" t="str">
        <f t="shared" si="257"/>
        <v>NO</v>
      </c>
      <c r="K2179">
        <v>23323</v>
      </c>
      <c r="L2179" t="str">
        <f t="shared" si="258"/>
        <v/>
      </c>
    </row>
    <row r="2180" spans="1:12" x14ac:dyDescent="0.25">
      <c r="A2180">
        <v>73446</v>
      </c>
      <c r="B2180">
        <f t="shared" si="256"/>
        <v>52592</v>
      </c>
      <c r="C2180">
        <v>0.17133999999999999</v>
      </c>
      <c r="D2180">
        <f t="shared" ref="D2180:D2243" si="260">(C2180*(B2180-B2179))/1000</f>
        <v>4.4548399999999998E-3</v>
      </c>
      <c r="E2180">
        <v>23333</v>
      </c>
      <c r="F2180">
        <v>3.251953125</v>
      </c>
      <c r="G2180">
        <f t="shared" si="259"/>
        <v>5.6757289151768725E-2</v>
      </c>
      <c r="H2180" t="str">
        <f t="shared" si="254"/>
        <v>NO</v>
      </c>
      <c r="I2180" t="str">
        <f t="shared" si="255"/>
        <v>NO</v>
      </c>
      <c r="J2180" t="str">
        <f t="shared" si="257"/>
        <v>NO</v>
      </c>
      <c r="K2180">
        <v>23333</v>
      </c>
      <c r="L2180" t="str">
        <f t="shared" si="258"/>
        <v/>
      </c>
    </row>
    <row r="2181" spans="1:12" x14ac:dyDescent="0.25">
      <c r="A2181">
        <v>73471</v>
      </c>
      <c r="B2181">
        <f t="shared" si="256"/>
        <v>52617</v>
      </c>
      <c r="C2181">
        <v>0.23838599999999999</v>
      </c>
      <c r="D2181">
        <f t="shared" si="260"/>
        <v>5.9596499999999995E-3</v>
      </c>
      <c r="E2181">
        <v>23344</v>
      </c>
      <c r="F2181">
        <v>2.63671875</v>
      </c>
      <c r="G2181">
        <f t="shared" si="259"/>
        <v>4.6019423636569239E-2</v>
      </c>
      <c r="H2181" t="str">
        <f t="shared" si="254"/>
        <v>NO</v>
      </c>
      <c r="I2181" t="str">
        <f t="shared" si="255"/>
        <v>NO</v>
      </c>
      <c r="J2181" t="str">
        <f t="shared" si="257"/>
        <v>NO</v>
      </c>
      <c r="K2181">
        <v>23344</v>
      </c>
      <c r="L2181" t="str">
        <f t="shared" si="258"/>
        <v/>
      </c>
    </row>
    <row r="2182" spans="1:12" x14ac:dyDescent="0.25">
      <c r="A2182">
        <v>73496</v>
      </c>
      <c r="B2182">
        <f t="shared" si="256"/>
        <v>52642</v>
      </c>
      <c r="C2182">
        <v>0.29159800000000002</v>
      </c>
      <c r="D2182">
        <f t="shared" si="260"/>
        <v>7.2899500000000008E-3</v>
      </c>
      <c r="E2182">
        <v>23354</v>
      </c>
      <c r="F2182">
        <v>1.93359375</v>
      </c>
      <c r="G2182">
        <f t="shared" si="259"/>
        <v>3.3747577333484109E-2</v>
      </c>
      <c r="H2182" t="str">
        <f t="shared" ref="H2182:H2245" si="261">IF(AND(F2182=MAX(F2178:F2186), _xlfn.STDEV.P(F2178:F2186)&gt;$S$2),"YES","NO")</f>
        <v>NO</v>
      </c>
      <c r="I2182" t="str">
        <f t="shared" ref="I2182:I2245" si="262">IF(AND(F2182=MIN(F2178:F2186), _xlfn.STDEV.P(F2178:F2186)&gt;$S$2),"YES","NO")</f>
        <v>NO</v>
      </c>
      <c r="J2182" t="str">
        <f t="shared" si="257"/>
        <v>NO</v>
      </c>
      <c r="K2182">
        <v>23354</v>
      </c>
      <c r="L2182" t="str">
        <f t="shared" si="258"/>
        <v/>
      </c>
    </row>
    <row r="2183" spans="1:12" x14ac:dyDescent="0.25">
      <c r="A2183">
        <v>73521</v>
      </c>
      <c r="B2183">
        <f t="shared" si="256"/>
        <v>52667</v>
      </c>
      <c r="C2183">
        <v>0.33256999999999998</v>
      </c>
      <c r="D2183">
        <f t="shared" si="260"/>
        <v>8.3142499999999987E-3</v>
      </c>
      <c r="E2183">
        <v>23365</v>
      </c>
      <c r="F2183">
        <v>1.23046875</v>
      </c>
      <c r="G2183">
        <f t="shared" si="259"/>
        <v>2.1475731030398976E-2</v>
      </c>
      <c r="H2183" t="str">
        <f t="shared" si="261"/>
        <v>NO</v>
      </c>
      <c r="I2183" t="str">
        <f t="shared" si="262"/>
        <v>NO</v>
      </c>
      <c r="J2183" t="str">
        <f t="shared" si="257"/>
        <v>NO</v>
      </c>
      <c r="K2183">
        <v>23365</v>
      </c>
      <c r="L2183" t="str">
        <f t="shared" si="258"/>
        <v/>
      </c>
    </row>
    <row r="2184" spans="1:12" x14ac:dyDescent="0.25">
      <c r="A2184">
        <v>73534</v>
      </c>
      <c r="B2184">
        <f t="shared" si="256"/>
        <v>52680</v>
      </c>
      <c r="C2184">
        <v>0.34800199999999998</v>
      </c>
      <c r="D2184">
        <f t="shared" si="260"/>
        <v>4.5240260000000004E-3</v>
      </c>
      <c r="E2184">
        <v>23375</v>
      </c>
      <c r="F2184">
        <v>0.439453125</v>
      </c>
      <c r="G2184">
        <f t="shared" si="259"/>
        <v>7.6699039394282058E-3</v>
      </c>
      <c r="H2184" t="str">
        <f t="shared" si="261"/>
        <v>NO</v>
      </c>
      <c r="I2184" t="str">
        <f t="shared" si="262"/>
        <v>NO</v>
      </c>
      <c r="J2184" t="str">
        <f t="shared" si="257"/>
        <v>NO</v>
      </c>
      <c r="K2184">
        <v>23375</v>
      </c>
      <c r="L2184" t="str">
        <f t="shared" si="258"/>
        <v/>
      </c>
    </row>
    <row r="2185" spans="1:12" x14ac:dyDescent="0.25">
      <c r="A2185">
        <v>73559</v>
      </c>
      <c r="B2185">
        <f t="shared" si="256"/>
        <v>52705</v>
      </c>
      <c r="C2185">
        <v>0.36502899999999999</v>
      </c>
      <c r="D2185">
        <f t="shared" si="260"/>
        <v>9.1257249999999995E-3</v>
      </c>
      <c r="E2185">
        <v>23385</v>
      </c>
      <c r="F2185">
        <v>-0.263671875</v>
      </c>
      <c r="G2185">
        <f t="shared" si="259"/>
        <v>-4.6019423636569235E-3</v>
      </c>
      <c r="H2185" t="str">
        <f t="shared" si="261"/>
        <v>NO</v>
      </c>
      <c r="I2185" t="str">
        <f t="shared" si="262"/>
        <v>NO</v>
      </c>
      <c r="J2185" t="str">
        <f t="shared" si="257"/>
        <v>NO</v>
      </c>
      <c r="K2185">
        <v>23385</v>
      </c>
      <c r="L2185" t="str">
        <f t="shared" si="258"/>
        <v/>
      </c>
    </row>
    <row r="2186" spans="1:12" x14ac:dyDescent="0.25">
      <c r="A2186">
        <v>73584</v>
      </c>
      <c r="B2186">
        <f t="shared" si="256"/>
        <v>52730</v>
      </c>
      <c r="C2186">
        <v>0.36183700000000002</v>
      </c>
      <c r="D2186">
        <f t="shared" si="260"/>
        <v>9.0459249999999998E-3</v>
      </c>
      <c r="E2186">
        <v>23396</v>
      </c>
      <c r="F2186">
        <v>-0.966796875</v>
      </c>
      <c r="G2186">
        <f t="shared" si="259"/>
        <v>-1.6873788666742055E-2</v>
      </c>
      <c r="H2186" t="str">
        <f t="shared" si="261"/>
        <v>NO</v>
      </c>
      <c r="I2186" t="str">
        <f t="shared" si="262"/>
        <v>NO</v>
      </c>
      <c r="J2186" t="str">
        <f t="shared" si="257"/>
        <v>NO</v>
      </c>
      <c r="K2186">
        <v>23396</v>
      </c>
      <c r="L2186" t="str">
        <f t="shared" si="258"/>
        <v/>
      </c>
    </row>
    <row r="2187" spans="1:12" x14ac:dyDescent="0.25">
      <c r="A2187">
        <v>73610</v>
      </c>
      <c r="B2187">
        <f t="shared" si="256"/>
        <v>52756</v>
      </c>
      <c r="C2187">
        <v>0.34640500000000002</v>
      </c>
      <c r="D2187">
        <f t="shared" si="260"/>
        <v>9.0065300000000004E-3</v>
      </c>
      <c r="E2187">
        <v>23406</v>
      </c>
      <c r="F2187">
        <v>-1.669921875</v>
      </c>
      <c r="G2187">
        <f t="shared" si="259"/>
        <v>-2.9145634969827184E-2</v>
      </c>
      <c r="H2187" t="str">
        <f t="shared" si="261"/>
        <v>NO</v>
      </c>
      <c r="I2187" t="str">
        <f t="shared" si="262"/>
        <v>NO</v>
      </c>
      <c r="J2187" t="str">
        <f t="shared" si="257"/>
        <v>NO</v>
      </c>
      <c r="K2187">
        <v>23406</v>
      </c>
      <c r="L2187" t="str">
        <f t="shared" si="258"/>
        <v/>
      </c>
    </row>
    <row r="2188" spans="1:12" x14ac:dyDescent="0.25">
      <c r="A2188">
        <v>73635</v>
      </c>
      <c r="B2188">
        <f t="shared" si="256"/>
        <v>52781</v>
      </c>
      <c r="C2188">
        <v>0.31341400000000003</v>
      </c>
      <c r="D2188">
        <f t="shared" si="260"/>
        <v>7.8353500000000013E-3</v>
      </c>
      <c r="E2188">
        <v>23417</v>
      </c>
      <c r="F2188">
        <v>-2.4609375</v>
      </c>
      <c r="G2188">
        <f t="shared" si="259"/>
        <v>-4.2951462060797953E-2</v>
      </c>
      <c r="H2188" t="str">
        <f t="shared" si="261"/>
        <v>NO</v>
      </c>
      <c r="I2188" t="str">
        <f t="shared" si="262"/>
        <v>NO</v>
      </c>
      <c r="J2188" t="str">
        <f t="shared" si="257"/>
        <v>NO</v>
      </c>
      <c r="K2188">
        <v>23417</v>
      </c>
      <c r="L2188" t="str">
        <f t="shared" si="258"/>
        <v/>
      </c>
    </row>
    <row r="2189" spans="1:12" x14ac:dyDescent="0.25">
      <c r="A2189">
        <v>73660</v>
      </c>
      <c r="B2189">
        <f t="shared" si="256"/>
        <v>52806</v>
      </c>
      <c r="C2189">
        <v>0.270845</v>
      </c>
      <c r="D2189">
        <f t="shared" si="260"/>
        <v>6.7711249999999994E-3</v>
      </c>
      <c r="E2189">
        <v>23427</v>
      </c>
      <c r="F2189">
        <v>-3.076171875</v>
      </c>
      <c r="G2189">
        <f t="shared" si="259"/>
        <v>-5.3689327575997439E-2</v>
      </c>
      <c r="H2189" t="str">
        <f t="shared" si="261"/>
        <v>NO</v>
      </c>
      <c r="I2189" t="str">
        <f t="shared" si="262"/>
        <v>NO</v>
      </c>
      <c r="J2189" t="str">
        <f t="shared" si="257"/>
        <v>NO</v>
      </c>
      <c r="K2189">
        <v>23427</v>
      </c>
      <c r="L2189" t="str">
        <f t="shared" si="258"/>
        <v/>
      </c>
    </row>
    <row r="2190" spans="1:12" x14ac:dyDescent="0.25">
      <c r="A2190">
        <v>73685</v>
      </c>
      <c r="B2190">
        <f t="shared" si="256"/>
        <v>52831</v>
      </c>
      <c r="C2190">
        <v>0.21124899999999999</v>
      </c>
      <c r="D2190">
        <f t="shared" si="260"/>
        <v>5.2812249999999996E-3</v>
      </c>
      <c r="E2190">
        <v>23438</v>
      </c>
      <c r="F2190">
        <v>-3.779296875</v>
      </c>
      <c r="G2190">
        <f t="shared" si="259"/>
        <v>-6.5961173879082569E-2</v>
      </c>
      <c r="H2190" t="str">
        <f t="shared" si="261"/>
        <v>NO</v>
      </c>
      <c r="I2190" t="str">
        <f t="shared" si="262"/>
        <v>NO</v>
      </c>
      <c r="J2190" t="str">
        <f t="shared" si="257"/>
        <v>NO</v>
      </c>
      <c r="K2190">
        <v>23438</v>
      </c>
      <c r="L2190" t="str">
        <f t="shared" si="258"/>
        <v/>
      </c>
    </row>
    <row r="2191" spans="1:12" x14ac:dyDescent="0.25">
      <c r="A2191">
        <v>73711</v>
      </c>
      <c r="B2191">
        <f t="shared" si="256"/>
        <v>52857</v>
      </c>
      <c r="C2191">
        <v>0.14633099999999999</v>
      </c>
      <c r="D2191">
        <f t="shared" si="260"/>
        <v>3.8046059999999999E-3</v>
      </c>
      <c r="E2191">
        <v>23448</v>
      </c>
      <c r="F2191">
        <v>-4.39453125</v>
      </c>
      <c r="G2191">
        <f t="shared" si="259"/>
        <v>-7.6699039394282062E-2</v>
      </c>
      <c r="H2191" t="str">
        <f t="shared" si="261"/>
        <v>NO</v>
      </c>
      <c r="I2191" t="str">
        <f t="shared" si="262"/>
        <v>NO</v>
      </c>
      <c r="J2191" t="str">
        <f t="shared" si="257"/>
        <v>NO</v>
      </c>
      <c r="K2191">
        <v>23448</v>
      </c>
      <c r="L2191" t="str">
        <f t="shared" si="258"/>
        <v/>
      </c>
    </row>
    <row r="2192" spans="1:12" x14ac:dyDescent="0.25">
      <c r="A2192">
        <v>73736</v>
      </c>
      <c r="B2192">
        <f t="shared" si="256"/>
        <v>52882</v>
      </c>
      <c r="C2192">
        <v>7.1834999999999996E-2</v>
      </c>
      <c r="D2192">
        <f t="shared" si="260"/>
        <v>1.7958749999999999E-3</v>
      </c>
      <c r="E2192">
        <v>23458</v>
      </c>
      <c r="F2192">
        <v>-5.009765625</v>
      </c>
      <c r="G2192">
        <f t="shared" si="259"/>
        <v>-8.7436904909481541E-2</v>
      </c>
      <c r="H2192" t="str">
        <f t="shared" si="261"/>
        <v>NO</v>
      </c>
      <c r="I2192" t="str">
        <f t="shared" si="262"/>
        <v>NO</v>
      </c>
      <c r="J2192" t="str">
        <f t="shared" si="257"/>
        <v>NO</v>
      </c>
      <c r="K2192">
        <v>23458</v>
      </c>
      <c r="L2192" t="str">
        <f t="shared" si="258"/>
        <v/>
      </c>
    </row>
    <row r="2193" spans="1:12" x14ac:dyDescent="0.25">
      <c r="A2193">
        <v>73761</v>
      </c>
      <c r="B2193">
        <f t="shared" si="256"/>
        <v>52907</v>
      </c>
      <c r="C2193">
        <v>-7.45E-3</v>
      </c>
      <c r="D2193">
        <f t="shared" si="260"/>
        <v>-1.8625E-4</v>
      </c>
      <c r="E2193">
        <v>23469</v>
      </c>
      <c r="F2193">
        <v>-5.537109375</v>
      </c>
      <c r="G2193">
        <f t="shared" si="259"/>
        <v>-9.6640789636795399E-2</v>
      </c>
      <c r="H2193" t="str">
        <f t="shared" si="261"/>
        <v>NO</v>
      </c>
      <c r="I2193" t="str">
        <f t="shared" si="262"/>
        <v>NO</v>
      </c>
      <c r="J2193" t="str">
        <f t="shared" si="257"/>
        <v>NO</v>
      </c>
      <c r="K2193">
        <v>23469</v>
      </c>
      <c r="L2193" t="str">
        <f t="shared" si="258"/>
        <v/>
      </c>
    </row>
    <row r="2194" spans="1:12" x14ac:dyDescent="0.25">
      <c r="A2194">
        <v>73787</v>
      </c>
      <c r="B2194">
        <f t="shared" si="256"/>
        <v>52933</v>
      </c>
      <c r="C2194">
        <v>-8.0880999999999995E-2</v>
      </c>
      <c r="D2194">
        <f t="shared" si="260"/>
        <v>-2.1029059999999999E-3</v>
      </c>
      <c r="E2194">
        <v>23479</v>
      </c>
      <c r="F2194">
        <v>-6.064453125</v>
      </c>
      <c r="G2194">
        <f t="shared" si="259"/>
        <v>-0.10584467436410924</v>
      </c>
      <c r="H2194" t="str">
        <f t="shared" si="261"/>
        <v>NO</v>
      </c>
      <c r="I2194" t="str">
        <f t="shared" si="262"/>
        <v>NO</v>
      </c>
      <c r="J2194" t="str">
        <f t="shared" si="257"/>
        <v>NO</v>
      </c>
      <c r="K2194">
        <v>23479</v>
      </c>
      <c r="L2194" t="str">
        <f t="shared" si="258"/>
        <v/>
      </c>
    </row>
    <row r="2195" spans="1:12" x14ac:dyDescent="0.25">
      <c r="A2195">
        <v>73812</v>
      </c>
      <c r="B2195">
        <f t="shared" si="256"/>
        <v>52958</v>
      </c>
      <c r="C2195">
        <v>-0.14686299999999999</v>
      </c>
      <c r="D2195">
        <f t="shared" si="260"/>
        <v>-3.6715749999999998E-3</v>
      </c>
      <c r="E2195">
        <v>23490</v>
      </c>
      <c r="F2195">
        <v>-6.50390625</v>
      </c>
      <c r="G2195">
        <f t="shared" si="259"/>
        <v>-0.11351457830353745</v>
      </c>
      <c r="H2195" t="str">
        <f t="shared" si="261"/>
        <v>NO</v>
      </c>
      <c r="I2195" t="str">
        <f t="shared" si="262"/>
        <v>NO</v>
      </c>
      <c r="J2195" t="str">
        <f t="shared" si="257"/>
        <v>NO</v>
      </c>
      <c r="K2195">
        <v>23490</v>
      </c>
      <c r="L2195" t="str">
        <f t="shared" si="258"/>
        <v/>
      </c>
    </row>
    <row r="2196" spans="1:12" x14ac:dyDescent="0.25">
      <c r="A2196">
        <v>73837</v>
      </c>
      <c r="B2196">
        <f t="shared" si="256"/>
        <v>52983</v>
      </c>
      <c r="C2196">
        <v>-0.21071699999999999</v>
      </c>
      <c r="D2196">
        <f t="shared" si="260"/>
        <v>-5.2679249999999997E-3</v>
      </c>
      <c r="E2196">
        <v>23500</v>
      </c>
      <c r="F2196">
        <v>-6.943359375</v>
      </c>
      <c r="G2196">
        <f t="shared" si="259"/>
        <v>-0.12118448224296564</v>
      </c>
      <c r="H2196" t="str">
        <f t="shared" si="261"/>
        <v>NO</v>
      </c>
      <c r="I2196" t="str">
        <f t="shared" si="262"/>
        <v>NO</v>
      </c>
      <c r="J2196" t="str">
        <f t="shared" si="257"/>
        <v>NO</v>
      </c>
      <c r="K2196">
        <v>23500</v>
      </c>
      <c r="L2196" t="str">
        <f t="shared" si="258"/>
        <v/>
      </c>
    </row>
    <row r="2197" spans="1:12" x14ac:dyDescent="0.25">
      <c r="A2197">
        <v>73863</v>
      </c>
      <c r="B2197">
        <f t="shared" si="256"/>
        <v>53009</v>
      </c>
      <c r="C2197">
        <v>-0.26552399999999998</v>
      </c>
      <c r="D2197">
        <f t="shared" si="260"/>
        <v>-6.9036239999999997E-3</v>
      </c>
      <c r="E2197">
        <v>23511</v>
      </c>
      <c r="F2197">
        <v>-7.294921875</v>
      </c>
      <c r="G2197">
        <f t="shared" si="259"/>
        <v>-0.12732040539450823</v>
      </c>
      <c r="H2197" t="str">
        <f t="shared" si="261"/>
        <v>NO</v>
      </c>
      <c r="I2197" t="str">
        <f t="shared" si="262"/>
        <v>NO</v>
      </c>
      <c r="J2197" t="str">
        <f t="shared" si="257"/>
        <v>NO</v>
      </c>
      <c r="K2197">
        <v>23511</v>
      </c>
      <c r="L2197" t="str">
        <f t="shared" si="258"/>
        <v/>
      </c>
    </row>
    <row r="2198" spans="1:12" x14ac:dyDescent="0.25">
      <c r="A2198">
        <v>73888</v>
      </c>
      <c r="B2198">
        <f t="shared" si="256"/>
        <v>53034</v>
      </c>
      <c r="C2198">
        <v>-0.301176</v>
      </c>
      <c r="D2198">
        <f t="shared" si="260"/>
        <v>-7.5293999999999995E-3</v>
      </c>
      <c r="E2198">
        <v>23521</v>
      </c>
      <c r="F2198">
        <v>-7.55859375</v>
      </c>
      <c r="G2198">
        <f t="shared" si="259"/>
        <v>-0.13192234775816514</v>
      </c>
      <c r="H2198" t="str">
        <f t="shared" si="261"/>
        <v>NO</v>
      </c>
      <c r="I2198" t="str">
        <f t="shared" si="262"/>
        <v>NO</v>
      </c>
      <c r="J2198" t="str">
        <f t="shared" si="257"/>
        <v>NO</v>
      </c>
      <c r="K2198">
        <v>23521</v>
      </c>
      <c r="L2198" t="str">
        <f t="shared" si="258"/>
        <v/>
      </c>
    </row>
    <row r="2199" spans="1:12" x14ac:dyDescent="0.25">
      <c r="A2199">
        <v>73913</v>
      </c>
      <c r="B2199">
        <f t="shared" si="256"/>
        <v>53059</v>
      </c>
      <c r="C2199">
        <v>-0.32458900000000002</v>
      </c>
      <c r="D2199">
        <f t="shared" si="260"/>
        <v>-8.1147249999999997E-3</v>
      </c>
      <c r="E2199">
        <v>23531</v>
      </c>
      <c r="F2199">
        <v>-7.822265625</v>
      </c>
      <c r="G2199">
        <f t="shared" si="259"/>
        <v>-0.13652429012182207</v>
      </c>
      <c r="H2199" t="str">
        <f t="shared" si="261"/>
        <v>NO</v>
      </c>
      <c r="I2199" t="str">
        <f t="shared" si="262"/>
        <v>NO</v>
      </c>
      <c r="J2199" t="str">
        <f t="shared" si="257"/>
        <v>NO</v>
      </c>
      <c r="K2199">
        <v>23531</v>
      </c>
      <c r="L2199" t="str">
        <f t="shared" si="258"/>
        <v/>
      </c>
    </row>
    <row r="2200" spans="1:12" x14ac:dyDescent="0.25">
      <c r="A2200">
        <v>73939</v>
      </c>
      <c r="B2200">
        <f t="shared" si="256"/>
        <v>53085</v>
      </c>
      <c r="C2200">
        <v>-0.33416699999999999</v>
      </c>
      <c r="D2200">
        <f t="shared" si="260"/>
        <v>-8.6883419999999999E-3</v>
      </c>
      <c r="E2200">
        <v>23542</v>
      </c>
      <c r="F2200">
        <v>-7.998046875</v>
      </c>
      <c r="G2200">
        <f t="shared" si="259"/>
        <v>-0.13959225169759334</v>
      </c>
      <c r="H2200" t="str">
        <f t="shared" si="261"/>
        <v>NO</v>
      </c>
      <c r="I2200" t="str">
        <f t="shared" si="262"/>
        <v>NO</v>
      </c>
      <c r="J2200" t="str">
        <f t="shared" si="257"/>
        <v>NO</v>
      </c>
      <c r="K2200">
        <v>23542</v>
      </c>
      <c r="L2200" t="str">
        <f t="shared" si="258"/>
        <v/>
      </c>
    </row>
    <row r="2201" spans="1:12" x14ac:dyDescent="0.25">
      <c r="A2201">
        <v>73964</v>
      </c>
      <c r="B2201">
        <f t="shared" si="256"/>
        <v>53110</v>
      </c>
      <c r="C2201">
        <v>-0.32458900000000002</v>
      </c>
      <c r="D2201">
        <f t="shared" si="260"/>
        <v>-8.1147249999999997E-3</v>
      </c>
      <c r="E2201">
        <v>23573</v>
      </c>
      <c r="F2201">
        <v>-8.0859375</v>
      </c>
      <c r="G2201">
        <f t="shared" si="259"/>
        <v>-0.14112623248547898</v>
      </c>
      <c r="H2201" t="str">
        <f t="shared" si="261"/>
        <v>NO</v>
      </c>
      <c r="I2201" t="str">
        <f t="shared" si="262"/>
        <v>YES</v>
      </c>
      <c r="J2201" t="str">
        <f t="shared" si="257"/>
        <v>YES</v>
      </c>
      <c r="K2201">
        <v>23573</v>
      </c>
      <c r="L2201">
        <f t="shared" si="258"/>
        <v>-8.0859375</v>
      </c>
    </row>
    <row r="2202" spans="1:12" x14ac:dyDescent="0.25">
      <c r="A2202">
        <v>73990</v>
      </c>
      <c r="B2202">
        <f t="shared" si="256"/>
        <v>53136</v>
      </c>
      <c r="C2202">
        <v>-0.30596499999999999</v>
      </c>
      <c r="D2202">
        <f t="shared" si="260"/>
        <v>-7.9550899999999997E-3</v>
      </c>
      <c r="E2202">
        <v>23584</v>
      </c>
      <c r="F2202">
        <v>-7.998046875</v>
      </c>
      <c r="G2202">
        <f t="shared" si="259"/>
        <v>-0.13959225169759334</v>
      </c>
      <c r="H2202" t="str">
        <f t="shared" si="261"/>
        <v>NO</v>
      </c>
      <c r="I2202" t="str">
        <f t="shared" si="262"/>
        <v>NO</v>
      </c>
      <c r="J2202" t="str">
        <f t="shared" si="257"/>
        <v>NO</v>
      </c>
      <c r="K2202">
        <v>23584</v>
      </c>
      <c r="L2202" t="str">
        <f t="shared" si="258"/>
        <v/>
      </c>
    </row>
    <row r="2203" spans="1:12" x14ac:dyDescent="0.25">
      <c r="A2203">
        <v>74015</v>
      </c>
      <c r="B2203">
        <f t="shared" si="256"/>
        <v>53161</v>
      </c>
      <c r="C2203">
        <v>-0.25913900000000001</v>
      </c>
      <c r="D2203">
        <f t="shared" si="260"/>
        <v>-6.478475E-3</v>
      </c>
      <c r="E2203">
        <v>23594</v>
      </c>
      <c r="F2203">
        <v>-7.734375</v>
      </c>
      <c r="G2203">
        <f t="shared" si="259"/>
        <v>-0.13499030933393644</v>
      </c>
      <c r="H2203" t="str">
        <f t="shared" si="261"/>
        <v>NO</v>
      </c>
      <c r="I2203" t="str">
        <f t="shared" si="262"/>
        <v>NO</v>
      </c>
      <c r="J2203" t="str">
        <f t="shared" si="257"/>
        <v>NO</v>
      </c>
      <c r="K2203">
        <v>23594</v>
      </c>
      <c r="L2203" t="str">
        <f t="shared" si="258"/>
        <v/>
      </c>
    </row>
    <row r="2204" spans="1:12" x14ac:dyDescent="0.25">
      <c r="A2204">
        <v>74041</v>
      </c>
      <c r="B2204">
        <f t="shared" si="256"/>
        <v>53187</v>
      </c>
      <c r="C2204">
        <v>-0.20539499999999999</v>
      </c>
      <c r="D2204">
        <f t="shared" si="260"/>
        <v>-5.3402700000000003E-3</v>
      </c>
      <c r="E2204">
        <v>23604</v>
      </c>
      <c r="F2204">
        <v>-7.55859375</v>
      </c>
      <c r="G2204">
        <f t="shared" si="259"/>
        <v>-0.13192234775816514</v>
      </c>
      <c r="H2204" t="str">
        <f t="shared" si="261"/>
        <v>NO</v>
      </c>
      <c r="I2204" t="str">
        <f t="shared" si="262"/>
        <v>NO</v>
      </c>
      <c r="J2204" t="str">
        <f t="shared" si="257"/>
        <v>NO</v>
      </c>
      <c r="K2204">
        <v>23604</v>
      </c>
      <c r="L2204" t="str">
        <f t="shared" si="258"/>
        <v/>
      </c>
    </row>
    <row r="2205" spans="1:12" x14ac:dyDescent="0.25">
      <c r="A2205">
        <v>74066</v>
      </c>
      <c r="B2205">
        <f t="shared" si="256"/>
        <v>53212</v>
      </c>
      <c r="C2205">
        <v>-0.144203</v>
      </c>
      <c r="D2205">
        <f t="shared" si="260"/>
        <v>-3.6050749999999997E-3</v>
      </c>
      <c r="E2205">
        <v>23615</v>
      </c>
      <c r="F2205">
        <v>-7.20703125</v>
      </c>
      <c r="G2205">
        <f t="shared" si="259"/>
        <v>-0.12578642460662259</v>
      </c>
      <c r="H2205" t="str">
        <f t="shared" si="261"/>
        <v>NO</v>
      </c>
      <c r="I2205" t="str">
        <f t="shared" si="262"/>
        <v>NO</v>
      </c>
      <c r="J2205" t="str">
        <f t="shared" si="257"/>
        <v>NO</v>
      </c>
      <c r="K2205">
        <v>23615</v>
      </c>
      <c r="L2205" t="str">
        <f t="shared" si="258"/>
        <v/>
      </c>
    </row>
    <row r="2206" spans="1:12" x14ac:dyDescent="0.25">
      <c r="A2206">
        <v>74091</v>
      </c>
      <c r="B2206">
        <f t="shared" si="256"/>
        <v>53237</v>
      </c>
      <c r="C2206">
        <v>-6.5449999999999994E-2</v>
      </c>
      <c r="D2206">
        <f t="shared" si="260"/>
        <v>-1.6362499999999997E-3</v>
      </c>
      <c r="E2206">
        <v>23625</v>
      </c>
      <c r="F2206">
        <v>-6.85546875</v>
      </c>
      <c r="G2206">
        <f t="shared" si="259"/>
        <v>-0.11965050145508001</v>
      </c>
      <c r="H2206" t="str">
        <f t="shared" si="261"/>
        <v>NO</v>
      </c>
      <c r="I2206" t="str">
        <f t="shared" si="262"/>
        <v>NO</v>
      </c>
      <c r="J2206" t="str">
        <f t="shared" si="257"/>
        <v>NO</v>
      </c>
      <c r="K2206">
        <v>23625</v>
      </c>
      <c r="L2206" t="str">
        <f t="shared" si="258"/>
        <v/>
      </c>
    </row>
    <row r="2207" spans="1:12" x14ac:dyDescent="0.25">
      <c r="A2207">
        <v>74117</v>
      </c>
      <c r="B2207">
        <f t="shared" si="256"/>
        <v>53263</v>
      </c>
      <c r="C2207">
        <v>6.3850000000000001E-3</v>
      </c>
      <c r="D2207">
        <f t="shared" si="260"/>
        <v>1.6600999999999999E-4</v>
      </c>
      <c r="E2207">
        <v>23636</v>
      </c>
      <c r="F2207">
        <v>-6.416015625</v>
      </c>
      <c r="G2207">
        <f t="shared" si="259"/>
        <v>-0.1119805975156518</v>
      </c>
      <c r="H2207" t="str">
        <f t="shared" si="261"/>
        <v>NO</v>
      </c>
      <c r="I2207" t="str">
        <f t="shared" si="262"/>
        <v>NO</v>
      </c>
      <c r="J2207" t="str">
        <f t="shared" si="257"/>
        <v>NO</v>
      </c>
      <c r="K2207">
        <v>23636</v>
      </c>
      <c r="L2207" t="str">
        <f t="shared" si="258"/>
        <v/>
      </c>
    </row>
    <row r="2208" spans="1:12" x14ac:dyDescent="0.25">
      <c r="A2208">
        <v>74130</v>
      </c>
      <c r="B2208">
        <f t="shared" si="256"/>
        <v>53276</v>
      </c>
      <c r="C2208">
        <v>4.4697000000000001E-2</v>
      </c>
      <c r="D2208">
        <f t="shared" si="260"/>
        <v>5.8106100000000001E-4</v>
      </c>
      <c r="E2208">
        <v>23646</v>
      </c>
      <c r="F2208">
        <v>-5.9765625</v>
      </c>
      <c r="G2208">
        <f t="shared" si="259"/>
        <v>-0.10431069357622359</v>
      </c>
      <c r="H2208" t="str">
        <f t="shared" si="261"/>
        <v>NO</v>
      </c>
      <c r="I2208" t="str">
        <f t="shared" si="262"/>
        <v>NO</v>
      </c>
      <c r="J2208" t="str">
        <f t="shared" si="257"/>
        <v>NO</v>
      </c>
      <c r="K2208">
        <v>23646</v>
      </c>
      <c r="L2208" t="str">
        <f t="shared" si="258"/>
        <v/>
      </c>
    </row>
    <row r="2209" spans="1:12" x14ac:dyDescent="0.25">
      <c r="A2209">
        <v>74142</v>
      </c>
      <c r="B2209">
        <f t="shared" si="256"/>
        <v>53288</v>
      </c>
      <c r="C2209">
        <v>7.9284999999999994E-2</v>
      </c>
      <c r="D2209">
        <f t="shared" si="260"/>
        <v>9.5141999999999991E-4</v>
      </c>
      <c r="E2209">
        <v>23656</v>
      </c>
      <c r="F2209">
        <v>-5.44921875</v>
      </c>
      <c r="G2209">
        <f t="shared" si="259"/>
        <v>-9.5106808848909749E-2</v>
      </c>
      <c r="H2209" t="str">
        <f t="shared" si="261"/>
        <v>NO</v>
      </c>
      <c r="I2209" t="str">
        <f t="shared" si="262"/>
        <v>NO</v>
      </c>
      <c r="J2209" t="str">
        <f t="shared" si="257"/>
        <v>NO</v>
      </c>
      <c r="K2209">
        <v>23656</v>
      </c>
      <c r="L2209" t="str">
        <f t="shared" si="258"/>
        <v/>
      </c>
    </row>
    <row r="2210" spans="1:12" x14ac:dyDescent="0.25">
      <c r="A2210">
        <v>74168</v>
      </c>
      <c r="B2210">
        <f t="shared" si="256"/>
        <v>53314</v>
      </c>
      <c r="C2210">
        <v>0.147927</v>
      </c>
      <c r="D2210">
        <f t="shared" si="260"/>
        <v>3.8461020000000001E-3</v>
      </c>
      <c r="E2210">
        <v>23667</v>
      </c>
      <c r="F2210">
        <v>-4.921875</v>
      </c>
      <c r="G2210">
        <f t="shared" si="259"/>
        <v>-8.5902924121595906E-2</v>
      </c>
      <c r="H2210" t="str">
        <f t="shared" si="261"/>
        <v>NO</v>
      </c>
      <c r="I2210" t="str">
        <f t="shared" si="262"/>
        <v>NO</v>
      </c>
      <c r="J2210" t="str">
        <f t="shared" si="257"/>
        <v>NO</v>
      </c>
      <c r="K2210">
        <v>23667</v>
      </c>
      <c r="L2210" t="str">
        <f t="shared" si="258"/>
        <v/>
      </c>
    </row>
    <row r="2211" spans="1:12" x14ac:dyDescent="0.25">
      <c r="A2211">
        <v>74193</v>
      </c>
      <c r="B2211">
        <f t="shared" si="256"/>
        <v>53339</v>
      </c>
      <c r="C2211">
        <v>0.215506</v>
      </c>
      <c r="D2211">
        <f t="shared" si="260"/>
        <v>5.3876499999999999E-3</v>
      </c>
      <c r="E2211">
        <v>23677</v>
      </c>
      <c r="F2211">
        <v>-4.306640625</v>
      </c>
      <c r="G2211">
        <f t="shared" si="259"/>
        <v>-7.5165058606396412E-2</v>
      </c>
      <c r="H2211" t="str">
        <f t="shared" si="261"/>
        <v>NO</v>
      </c>
      <c r="I2211" t="str">
        <f t="shared" si="262"/>
        <v>NO</v>
      </c>
      <c r="J2211" t="str">
        <f t="shared" si="257"/>
        <v>NO</v>
      </c>
      <c r="K2211">
        <v>23677</v>
      </c>
      <c r="L2211" t="str">
        <f t="shared" si="258"/>
        <v/>
      </c>
    </row>
    <row r="2212" spans="1:12" x14ac:dyDescent="0.25">
      <c r="A2212">
        <v>74218</v>
      </c>
      <c r="B2212">
        <f t="shared" si="256"/>
        <v>53364</v>
      </c>
      <c r="C2212">
        <v>0.274038</v>
      </c>
      <c r="D2212">
        <f t="shared" si="260"/>
        <v>6.8509499999999997E-3</v>
      </c>
      <c r="E2212">
        <v>23688</v>
      </c>
      <c r="F2212">
        <v>-3.69140625</v>
      </c>
      <c r="G2212">
        <f t="shared" si="259"/>
        <v>-6.4427193091196919E-2</v>
      </c>
      <c r="H2212" t="str">
        <f t="shared" si="261"/>
        <v>NO</v>
      </c>
      <c r="I2212" t="str">
        <f t="shared" si="262"/>
        <v>NO</v>
      </c>
      <c r="J2212" t="str">
        <f t="shared" si="257"/>
        <v>NO</v>
      </c>
      <c r="K2212">
        <v>23688</v>
      </c>
      <c r="L2212" t="str">
        <f t="shared" si="258"/>
        <v/>
      </c>
    </row>
    <row r="2213" spans="1:12" x14ac:dyDescent="0.25">
      <c r="A2213">
        <v>74243</v>
      </c>
      <c r="B2213">
        <f t="shared" si="256"/>
        <v>53389</v>
      </c>
      <c r="C2213">
        <v>0.31607499999999999</v>
      </c>
      <c r="D2213">
        <f t="shared" si="260"/>
        <v>7.9018749999999992E-3</v>
      </c>
      <c r="E2213">
        <v>23698</v>
      </c>
      <c r="F2213">
        <v>-3.076171875</v>
      </c>
      <c r="G2213">
        <f t="shared" si="259"/>
        <v>-5.3689327575997439E-2</v>
      </c>
      <c r="H2213" t="str">
        <f t="shared" si="261"/>
        <v>NO</v>
      </c>
      <c r="I2213" t="str">
        <f t="shared" si="262"/>
        <v>NO</v>
      </c>
      <c r="J2213" t="str">
        <f t="shared" si="257"/>
        <v>NO</v>
      </c>
      <c r="K2213">
        <v>23698</v>
      </c>
      <c r="L2213" t="str">
        <f t="shared" si="258"/>
        <v/>
      </c>
    </row>
    <row r="2214" spans="1:12" x14ac:dyDescent="0.25">
      <c r="A2214">
        <v>74269</v>
      </c>
      <c r="B2214">
        <f t="shared" si="256"/>
        <v>53415</v>
      </c>
      <c r="C2214">
        <v>0.34800199999999998</v>
      </c>
      <c r="D2214">
        <f t="shared" si="260"/>
        <v>9.0480520000000009E-3</v>
      </c>
      <c r="E2214">
        <v>23709</v>
      </c>
      <c r="F2214">
        <v>-2.28515625</v>
      </c>
      <c r="G2214">
        <f t="shared" si="259"/>
        <v>-3.9883500485026674E-2</v>
      </c>
      <c r="H2214" t="str">
        <f t="shared" si="261"/>
        <v>NO</v>
      </c>
      <c r="I2214" t="str">
        <f t="shared" si="262"/>
        <v>NO</v>
      </c>
      <c r="J2214" t="str">
        <f t="shared" si="257"/>
        <v>NO</v>
      </c>
      <c r="K2214">
        <v>23709</v>
      </c>
      <c r="L2214" t="str">
        <f t="shared" si="258"/>
        <v/>
      </c>
    </row>
    <row r="2215" spans="1:12" x14ac:dyDescent="0.25">
      <c r="A2215">
        <v>74294</v>
      </c>
      <c r="B2215">
        <f t="shared" si="256"/>
        <v>53440</v>
      </c>
      <c r="C2215">
        <v>0.36077199999999998</v>
      </c>
      <c r="D2215">
        <f t="shared" si="260"/>
        <v>9.0192999999999992E-3</v>
      </c>
      <c r="E2215">
        <v>23719</v>
      </c>
      <c r="F2215">
        <v>-1.58203125</v>
      </c>
      <c r="G2215">
        <f t="shared" si="259"/>
        <v>-2.7611654181941538E-2</v>
      </c>
      <c r="H2215" t="str">
        <f t="shared" si="261"/>
        <v>NO</v>
      </c>
      <c r="I2215" t="str">
        <f t="shared" si="262"/>
        <v>NO</v>
      </c>
      <c r="J2215" t="str">
        <f t="shared" si="257"/>
        <v>NO</v>
      </c>
      <c r="K2215">
        <v>23719</v>
      </c>
      <c r="L2215" t="str">
        <f t="shared" si="258"/>
        <v/>
      </c>
    </row>
    <row r="2216" spans="1:12" x14ac:dyDescent="0.25">
      <c r="A2216">
        <v>74319</v>
      </c>
      <c r="B2216">
        <f t="shared" si="256"/>
        <v>53465</v>
      </c>
      <c r="C2216">
        <v>0.35864400000000002</v>
      </c>
      <c r="D2216">
        <f t="shared" si="260"/>
        <v>8.9661000000000012E-3</v>
      </c>
      <c r="E2216">
        <v>23729</v>
      </c>
      <c r="F2216">
        <v>-0.87890625</v>
      </c>
      <c r="G2216">
        <f t="shared" si="259"/>
        <v>-1.5339807878856412E-2</v>
      </c>
      <c r="H2216" t="str">
        <f t="shared" si="261"/>
        <v>NO</v>
      </c>
      <c r="I2216" t="str">
        <f t="shared" si="262"/>
        <v>NO</v>
      </c>
      <c r="J2216" t="str">
        <f t="shared" si="257"/>
        <v>NO</v>
      </c>
      <c r="K2216">
        <v>23729</v>
      </c>
      <c r="L2216" t="str">
        <f t="shared" si="258"/>
        <v/>
      </c>
    </row>
    <row r="2217" spans="1:12" x14ac:dyDescent="0.25">
      <c r="A2217">
        <v>74344</v>
      </c>
      <c r="B2217">
        <f t="shared" si="256"/>
        <v>53490</v>
      </c>
      <c r="C2217">
        <v>0.33256999999999998</v>
      </c>
      <c r="D2217">
        <f t="shared" si="260"/>
        <v>8.3142499999999987E-3</v>
      </c>
      <c r="E2217">
        <v>23740</v>
      </c>
      <c r="F2217">
        <v>-0.17578125</v>
      </c>
      <c r="G2217">
        <f t="shared" si="259"/>
        <v>-3.0679615757712823E-3</v>
      </c>
      <c r="H2217" t="str">
        <f t="shared" si="261"/>
        <v>NO</v>
      </c>
      <c r="I2217" t="str">
        <f t="shared" si="262"/>
        <v>NO</v>
      </c>
      <c r="J2217" t="str">
        <f t="shared" si="257"/>
        <v>NO</v>
      </c>
      <c r="K2217">
        <v>23740</v>
      </c>
      <c r="L2217" t="str">
        <f t="shared" si="258"/>
        <v/>
      </c>
    </row>
    <row r="2218" spans="1:12" x14ac:dyDescent="0.25">
      <c r="A2218">
        <v>74370</v>
      </c>
      <c r="B2218">
        <f t="shared" si="256"/>
        <v>53516</v>
      </c>
      <c r="C2218">
        <v>0.29319400000000001</v>
      </c>
      <c r="D2218">
        <f t="shared" si="260"/>
        <v>7.6230439999999998E-3</v>
      </c>
      <c r="E2218">
        <v>23750</v>
      </c>
      <c r="F2218">
        <v>0.52734375</v>
      </c>
      <c r="G2218">
        <f t="shared" si="259"/>
        <v>9.203884727313847E-3</v>
      </c>
      <c r="H2218" t="str">
        <f t="shared" si="261"/>
        <v>NO</v>
      </c>
      <c r="I2218" t="str">
        <f t="shared" si="262"/>
        <v>NO</v>
      </c>
      <c r="J2218" t="str">
        <f t="shared" si="257"/>
        <v>NO</v>
      </c>
      <c r="K2218">
        <v>23750</v>
      </c>
      <c r="L2218" t="str">
        <f t="shared" si="258"/>
        <v/>
      </c>
    </row>
    <row r="2219" spans="1:12" x14ac:dyDescent="0.25">
      <c r="A2219">
        <v>74395</v>
      </c>
      <c r="B2219">
        <f t="shared" si="256"/>
        <v>53541</v>
      </c>
      <c r="C2219">
        <v>0.239983</v>
      </c>
      <c r="D2219">
        <f t="shared" si="260"/>
        <v>5.999575E-3</v>
      </c>
      <c r="E2219">
        <v>23761</v>
      </c>
      <c r="F2219">
        <v>1.23046875</v>
      </c>
      <c r="G2219">
        <f t="shared" si="259"/>
        <v>2.1475731030398976E-2</v>
      </c>
      <c r="H2219" t="str">
        <f t="shared" si="261"/>
        <v>NO</v>
      </c>
      <c r="I2219" t="str">
        <f t="shared" si="262"/>
        <v>NO</v>
      </c>
      <c r="J2219" t="str">
        <f t="shared" si="257"/>
        <v>NO</v>
      </c>
      <c r="K2219">
        <v>23761</v>
      </c>
      <c r="L2219" t="str">
        <f t="shared" si="258"/>
        <v/>
      </c>
    </row>
    <row r="2220" spans="1:12" x14ac:dyDescent="0.25">
      <c r="A2220">
        <v>74420</v>
      </c>
      <c r="B2220">
        <f t="shared" si="256"/>
        <v>53566</v>
      </c>
      <c r="C2220">
        <v>0.17453299999999999</v>
      </c>
      <c r="D2220">
        <f t="shared" si="260"/>
        <v>4.3633249999999995E-3</v>
      </c>
      <c r="E2220">
        <v>23771</v>
      </c>
      <c r="F2220">
        <v>1.93359375</v>
      </c>
      <c r="G2220">
        <f t="shared" si="259"/>
        <v>3.3747577333484109E-2</v>
      </c>
      <c r="H2220" t="str">
        <f t="shared" si="261"/>
        <v>NO</v>
      </c>
      <c r="I2220" t="str">
        <f t="shared" si="262"/>
        <v>NO</v>
      </c>
      <c r="J2220" t="str">
        <f t="shared" si="257"/>
        <v>NO</v>
      </c>
      <c r="K2220">
        <v>23771</v>
      </c>
      <c r="L2220" t="str">
        <f t="shared" si="258"/>
        <v/>
      </c>
    </row>
    <row r="2221" spans="1:12" x14ac:dyDescent="0.25">
      <c r="A2221">
        <v>74445</v>
      </c>
      <c r="B2221">
        <f t="shared" si="256"/>
        <v>53591</v>
      </c>
      <c r="C2221">
        <v>9.9504999999999996E-2</v>
      </c>
      <c r="D2221">
        <f t="shared" si="260"/>
        <v>2.4876249999999998E-3</v>
      </c>
      <c r="E2221">
        <v>23782</v>
      </c>
      <c r="F2221">
        <v>2.63671875</v>
      </c>
      <c r="G2221">
        <f t="shared" si="259"/>
        <v>4.6019423636569239E-2</v>
      </c>
      <c r="H2221" t="str">
        <f t="shared" si="261"/>
        <v>NO</v>
      </c>
      <c r="I2221" t="str">
        <f t="shared" si="262"/>
        <v>NO</v>
      </c>
      <c r="J2221" t="str">
        <f t="shared" si="257"/>
        <v>NO</v>
      </c>
      <c r="K2221">
        <v>23782</v>
      </c>
      <c r="L2221" t="str">
        <f t="shared" si="258"/>
        <v/>
      </c>
    </row>
    <row r="2222" spans="1:12" x14ac:dyDescent="0.25">
      <c r="A2222">
        <v>74471</v>
      </c>
      <c r="B2222">
        <f t="shared" si="256"/>
        <v>53617</v>
      </c>
      <c r="C2222">
        <v>2.767E-2</v>
      </c>
      <c r="D2222">
        <f t="shared" si="260"/>
        <v>7.1941999999999991E-4</v>
      </c>
      <c r="E2222">
        <v>23792</v>
      </c>
      <c r="F2222">
        <v>3.33984375</v>
      </c>
      <c r="G2222">
        <f t="shared" si="259"/>
        <v>5.8291269939654368E-2</v>
      </c>
      <c r="H2222" t="str">
        <f t="shared" si="261"/>
        <v>NO</v>
      </c>
      <c r="I2222" t="str">
        <f t="shared" si="262"/>
        <v>NO</v>
      </c>
      <c r="J2222" t="str">
        <f t="shared" si="257"/>
        <v>NO</v>
      </c>
      <c r="K2222">
        <v>23792</v>
      </c>
      <c r="L2222" t="str">
        <f t="shared" si="258"/>
        <v/>
      </c>
    </row>
    <row r="2223" spans="1:12" x14ac:dyDescent="0.25">
      <c r="A2223">
        <v>74496</v>
      </c>
      <c r="B2223">
        <f t="shared" si="256"/>
        <v>53642</v>
      </c>
      <c r="C2223">
        <v>-4.7890000000000002E-2</v>
      </c>
      <c r="D2223">
        <f t="shared" si="260"/>
        <v>-1.1972500000000002E-3</v>
      </c>
      <c r="E2223">
        <v>23802</v>
      </c>
      <c r="F2223">
        <v>3.955078125</v>
      </c>
      <c r="G2223">
        <f t="shared" si="259"/>
        <v>6.9029135454853854E-2</v>
      </c>
      <c r="H2223" t="str">
        <f t="shared" si="261"/>
        <v>NO</v>
      </c>
      <c r="I2223" t="str">
        <f t="shared" si="262"/>
        <v>NO</v>
      </c>
      <c r="J2223" t="str">
        <f t="shared" si="257"/>
        <v>NO</v>
      </c>
      <c r="K2223">
        <v>23802</v>
      </c>
      <c r="L2223" t="str">
        <f t="shared" si="258"/>
        <v/>
      </c>
    </row>
    <row r="2224" spans="1:12" x14ac:dyDescent="0.25">
      <c r="A2224">
        <v>74509</v>
      </c>
      <c r="B2224">
        <f t="shared" si="256"/>
        <v>53655</v>
      </c>
      <c r="C2224">
        <v>-8.1945000000000004E-2</v>
      </c>
      <c r="D2224">
        <f t="shared" si="260"/>
        <v>-1.065285E-3</v>
      </c>
      <c r="E2224">
        <v>23813</v>
      </c>
      <c r="F2224">
        <v>4.5703125</v>
      </c>
      <c r="G2224">
        <f t="shared" si="259"/>
        <v>7.9767000970053348E-2</v>
      </c>
      <c r="H2224" t="str">
        <f t="shared" si="261"/>
        <v>NO</v>
      </c>
      <c r="I2224" t="str">
        <f t="shared" si="262"/>
        <v>NO</v>
      </c>
      <c r="J2224" t="str">
        <f t="shared" si="257"/>
        <v>NO</v>
      </c>
      <c r="K2224">
        <v>23813</v>
      </c>
      <c r="L2224" t="str">
        <f t="shared" si="258"/>
        <v/>
      </c>
    </row>
    <row r="2225" spans="1:12" x14ac:dyDescent="0.25">
      <c r="A2225">
        <v>74534</v>
      </c>
      <c r="B2225">
        <f t="shared" si="256"/>
        <v>53680</v>
      </c>
      <c r="C2225">
        <v>-0.15005599999999999</v>
      </c>
      <c r="D2225">
        <f t="shared" si="260"/>
        <v>-3.7513999999999998E-3</v>
      </c>
      <c r="E2225">
        <v>23823</v>
      </c>
      <c r="F2225">
        <v>5.09765625</v>
      </c>
      <c r="G2225">
        <f t="shared" si="259"/>
        <v>8.8970885697367191E-2</v>
      </c>
      <c r="H2225" t="str">
        <f t="shared" si="261"/>
        <v>NO</v>
      </c>
      <c r="I2225" t="str">
        <f t="shared" si="262"/>
        <v>NO</v>
      </c>
      <c r="J2225" t="str">
        <f t="shared" si="257"/>
        <v>NO</v>
      </c>
      <c r="K2225">
        <v>23823</v>
      </c>
      <c r="L2225" t="str">
        <f t="shared" si="258"/>
        <v/>
      </c>
    </row>
    <row r="2226" spans="1:12" x14ac:dyDescent="0.25">
      <c r="A2226">
        <v>74560</v>
      </c>
      <c r="B2226">
        <f t="shared" si="256"/>
        <v>53706</v>
      </c>
      <c r="C2226">
        <v>-0.21018400000000001</v>
      </c>
      <c r="D2226">
        <f t="shared" si="260"/>
        <v>-5.4647839999999994E-3</v>
      </c>
      <c r="E2226">
        <v>23834</v>
      </c>
      <c r="F2226">
        <v>5.625</v>
      </c>
      <c r="G2226">
        <f t="shared" si="259"/>
        <v>9.8174770424681035E-2</v>
      </c>
      <c r="H2226" t="str">
        <f t="shared" si="261"/>
        <v>NO</v>
      </c>
      <c r="I2226" t="str">
        <f t="shared" si="262"/>
        <v>NO</v>
      </c>
      <c r="J2226" t="str">
        <f t="shared" si="257"/>
        <v>NO</v>
      </c>
      <c r="K2226">
        <v>23834</v>
      </c>
      <c r="L2226" t="str">
        <f t="shared" si="258"/>
        <v/>
      </c>
    </row>
    <row r="2227" spans="1:12" x14ac:dyDescent="0.25">
      <c r="A2227">
        <v>74585</v>
      </c>
      <c r="B2227">
        <f t="shared" si="256"/>
        <v>53731</v>
      </c>
      <c r="C2227">
        <v>-0.26233200000000001</v>
      </c>
      <c r="D2227">
        <f t="shared" si="260"/>
        <v>-6.5583000000000004E-3</v>
      </c>
      <c r="E2227">
        <v>23844</v>
      </c>
      <c r="F2227">
        <v>6.064453125</v>
      </c>
      <c r="G2227">
        <f t="shared" si="259"/>
        <v>0.10584467436410924</v>
      </c>
      <c r="H2227" t="str">
        <f t="shared" si="261"/>
        <v>NO</v>
      </c>
      <c r="I2227" t="str">
        <f t="shared" si="262"/>
        <v>NO</v>
      </c>
      <c r="J2227" t="str">
        <f t="shared" si="257"/>
        <v>NO</v>
      </c>
      <c r="K2227">
        <v>23844</v>
      </c>
      <c r="L2227" t="str">
        <f t="shared" si="258"/>
        <v/>
      </c>
    </row>
    <row r="2228" spans="1:12" x14ac:dyDescent="0.25">
      <c r="A2228">
        <v>74611</v>
      </c>
      <c r="B2228">
        <f t="shared" si="256"/>
        <v>53757</v>
      </c>
      <c r="C2228">
        <v>-0.29585499999999998</v>
      </c>
      <c r="D2228">
        <f t="shared" si="260"/>
        <v>-7.6922299999999996E-3</v>
      </c>
      <c r="E2228">
        <v>23855</v>
      </c>
      <c r="F2228">
        <v>6.50390625</v>
      </c>
      <c r="G2228">
        <f t="shared" si="259"/>
        <v>0.11351457830353745</v>
      </c>
      <c r="H2228" t="str">
        <f t="shared" si="261"/>
        <v>NO</v>
      </c>
      <c r="I2228" t="str">
        <f t="shared" si="262"/>
        <v>NO</v>
      </c>
      <c r="J2228" t="str">
        <f t="shared" si="257"/>
        <v>NO</v>
      </c>
      <c r="K2228">
        <v>23855</v>
      </c>
      <c r="L2228" t="str">
        <f t="shared" si="258"/>
        <v/>
      </c>
    </row>
    <row r="2229" spans="1:12" x14ac:dyDescent="0.25">
      <c r="A2229">
        <v>74636</v>
      </c>
      <c r="B2229">
        <f t="shared" si="256"/>
        <v>53782</v>
      </c>
      <c r="C2229">
        <v>-0.317139</v>
      </c>
      <c r="D2229">
        <f t="shared" si="260"/>
        <v>-7.9284749999999991E-3</v>
      </c>
      <c r="E2229">
        <v>23865</v>
      </c>
      <c r="F2229">
        <v>6.85546875</v>
      </c>
      <c r="G2229">
        <f t="shared" si="259"/>
        <v>0.11965050145508001</v>
      </c>
      <c r="H2229" t="str">
        <f t="shared" si="261"/>
        <v>NO</v>
      </c>
      <c r="I2229" t="str">
        <f t="shared" si="262"/>
        <v>NO</v>
      </c>
      <c r="J2229" t="str">
        <f t="shared" si="257"/>
        <v>NO</v>
      </c>
      <c r="K2229">
        <v>23865</v>
      </c>
      <c r="L2229" t="str">
        <f t="shared" si="258"/>
        <v/>
      </c>
    </row>
    <row r="2230" spans="1:12" x14ac:dyDescent="0.25">
      <c r="A2230">
        <v>74661</v>
      </c>
      <c r="B2230">
        <f t="shared" si="256"/>
        <v>53807</v>
      </c>
      <c r="C2230">
        <v>-0.31607499999999999</v>
      </c>
      <c r="D2230">
        <f t="shared" si="260"/>
        <v>-7.9018749999999992E-3</v>
      </c>
      <c r="E2230">
        <v>23875</v>
      </c>
      <c r="F2230">
        <v>7.20703125</v>
      </c>
      <c r="G2230">
        <f t="shared" si="259"/>
        <v>0.12578642460662259</v>
      </c>
      <c r="H2230" t="str">
        <f t="shared" si="261"/>
        <v>NO</v>
      </c>
      <c r="I2230" t="str">
        <f t="shared" si="262"/>
        <v>NO</v>
      </c>
      <c r="J2230" t="str">
        <f t="shared" si="257"/>
        <v>NO</v>
      </c>
      <c r="K2230">
        <v>23875</v>
      </c>
      <c r="L2230" t="str">
        <f t="shared" si="258"/>
        <v/>
      </c>
    </row>
    <row r="2231" spans="1:12" x14ac:dyDescent="0.25">
      <c r="A2231">
        <v>74687</v>
      </c>
      <c r="B2231">
        <f t="shared" si="256"/>
        <v>53833</v>
      </c>
      <c r="C2231">
        <v>-0.30436800000000003</v>
      </c>
      <c r="D2231">
        <f t="shared" si="260"/>
        <v>-7.913568000000001E-3</v>
      </c>
      <c r="E2231">
        <v>23886</v>
      </c>
      <c r="F2231">
        <v>7.470703125</v>
      </c>
      <c r="G2231">
        <f t="shared" si="259"/>
        <v>0.1303883669702795</v>
      </c>
      <c r="H2231" t="str">
        <f t="shared" si="261"/>
        <v>NO</v>
      </c>
      <c r="I2231" t="str">
        <f t="shared" si="262"/>
        <v>NO</v>
      </c>
      <c r="J2231" t="str">
        <f t="shared" si="257"/>
        <v>NO</v>
      </c>
      <c r="K2231">
        <v>23886</v>
      </c>
      <c r="L2231" t="str">
        <f t="shared" si="258"/>
        <v/>
      </c>
    </row>
    <row r="2232" spans="1:12" x14ac:dyDescent="0.25">
      <c r="A2232">
        <v>74712</v>
      </c>
      <c r="B2232">
        <f t="shared" si="256"/>
        <v>53858</v>
      </c>
      <c r="C2232">
        <v>-0.28201999999999999</v>
      </c>
      <c r="D2232">
        <f t="shared" si="260"/>
        <v>-7.0504999999999995E-3</v>
      </c>
      <c r="E2232">
        <v>23896</v>
      </c>
      <c r="F2232">
        <v>7.646484375</v>
      </c>
      <c r="G2232">
        <f t="shared" si="259"/>
        <v>0.13345632854605077</v>
      </c>
      <c r="H2232" t="str">
        <f t="shared" si="261"/>
        <v>NO</v>
      </c>
      <c r="I2232" t="str">
        <f t="shared" si="262"/>
        <v>NO</v>
      </c>
      <c r="J2232" t="str">
        <f t="shared" si="257"/>
        <v>NO</v>
      </c>
      <c r="K2232">
        <v>23896</v>
      </c>
      <c r="L2232" t="str">
        <f t="shared" si="258"/>
        <v/>
      </c>
    </row>
    <row r="2233" spans="1:12" x14ac:dyDescent="0.25">
      <c r="A2233">
        <v>74738</v>
      </c>
      <c r="B2233">
        <f t="shared" si="256"/>
        <v>53884</v>
      </c>
      <c r="C2233">
        <v>-0.242643</v>
      </c>
      <c r="D2233">
        <f t="shared" si="260"/>
        <v>-6.3087179999999996E-3</v>
      </c>
      <c r="E2233">
        <v>23907</v>
      </c>
      <c r="F2233">
        <v>7.734375</v>
      </c>
      <c r="G2233">
        <f t="shared" si="259"/>
        <v>0.13499030933393644</v>
      </c>
      <c r="H2233" t="str">
        <f t="shared" si="261"/>
        <v>NO</v>
      </c>
      <c r="I2233" t="str">
        <f t="shared" si="262"/>
        <v>NO</v>
      </c>
      <c r="J2233" t="str">
        <f t="shared" si="257"/>
        <v>NO</v>
      </c>
      <c r="K2233">
        <v>23907</v>
      </c>
      <c r="L2233" t="str">
        <f t="shared" si="258"/>
        <v/>
      </c>
    </row>
    <row r="2234" spans="1:12" x14ac:dyDescent="0.25">
      <c r="A2234">
        <v>74763</v>
      </c>
      <c r="B2234">
        <f t="shared" si="256"/>
        <v>53909</v>
      </c>
      <c r="C2234">
        <v>-0.191028</v>
      </c>
      <c r="D2234">
        <f t="shared" si="260"/>
        <v>-4.7757000000000008E-3</v>
      </c>
      <c r="E2234">
        <v>23938</v>
      </c>
      <c r="F2234">
        <v>7.822265625</v>
      </c>
      <c r="G2234">
        <f t="shared" si="259"/>
        <v>0.13652429012182207</v>
      </c>
      <c r="H2234" t="str">
        <f t="shared" si="261"/>
        <v>YES</v>
      </c>
      <c r="I2234" t="str">
        <f t="shared" si="262"/>
        <v>NO</v>
      </c>
      <c r="J2234" t="str">
        <f t="shared" si="257"/>
        <v>YES</v>
      </c>
      <c r="K2234">
        <v>23938</v>
      </c>
      <c r="L2234">
        <f t="shared" si="258"/>
        <v>7.822265625</v>
      </c>
    </row>
    <row r="2235" spans="1:12" x14ac:dyDescent="0.25">
      <c r="A2235">
        <v>74788</v>
      </c>
      <c r="B2235">
        <f t="shared" si="256"/>
        <v>53934</v>
      </c>
      <c r="C2235">
        <v>-0.26978099999999999</v>
      </c>
      <c r="D2235">
        <f t="shared" si="260"/>
        <v>-6.7445249999999995E-3</v>
      </c>
      <c r="E2235">
        <v>23948</v>
      </c>
      <c r="F2235">
        <v>7.646484375</v>
      </c>
      <c r="G2235">
        <f t="shared" si="259"/>
        <v>0.13345632854605077</v>
      </c>
      <c r="H2235" t="str">
        <f t="shared" si="261"/>
        <v>NO</v>
      </c>
      <c r="I2235" t="str">
        <f t="shared" si="262"/>
        <v>NO</v>
      </c>
      <c r="J2235" t="str">
        <f t="shared" si="257"/>
        <v>NO</v>
      </c>
      <c r="K2235">
        <v>23948</v>
      </c>
      <c r="L2235" t="str">
        <f t="shared" si="258"/>
        <v/>
      </c>
    </row>
    <row r="2236" spans="1:12" x14ac:dyDescent="0.25">
      <c r="A2236">
        <v>74814</v>
      </c>
      <c r="B2236">
        <f t="shared" si="256"/>
        <v>53960</v>
      </c>
      <c r="C2236">
        <v>-5.8000000000000003E-2</v>
      </c>
      <c r="D2236">
        <f t="shared" si="260"/>
        <v>-1.508E-3</v>
      </c>
      <c r="E2236">
        <v>23959</v>
      </c>
      <c r="F2236">
        <v>7.470703125</v>
      </c>
      <c r="G2236">
        <f t="shared" si="259"/>
        <v>0.1303883669702795</v>
      </c>
      <c r="H2236" t="str">
        <f t="shared" si="261"/>
        <v>NO</v>
      </c>
      <c r="I2236" t="str">
        <f t="shared" si="262"/>
        <v>NO</v>
      </c>
      <c r="J2236" t="str">
        <f t="shared" si="257"/>
        <v>NO</v>
      </c>
      <c r="K2236">
        <v>23959</v>
      </c>
      <c r="L2236" t="str">
        <f t="shared" si="258"/>
        <v/>
      </c>
    </row>
    <row r="2237" spans="1:12" x14ac:dyDescent="0.25">
      <c r="A2237">
        <v>74839</v>
      </c>
      <c r="B2237">
        <f t="shared" si="256"/>
        <v>53985</v>
      </c>
      <c r="C2237">
        <v>1.3303000000000001E-2</v>
      </c>
      <c r="D2237">
        <f t="shared" si="260"/>
        <v>3.3257499999999999E-4</v>
      </c>
      <c r="E2237">
        <v>23969</v>
      </c>
      <c r="F2237">
        <v>7.20703125</v>
      </c>
      <c r="G2237">
        <f t="shared" si="259"/>
        <v>0.12578642460662259</v>
      </c>
      <c r="H2237" t="str">
        <f t="shared" si="261"/>
        <v>NO</v>
      </c>
      <c r="I2237" t="str">
        <f t="shared" si="262"/>
        <v>NO</v>
      </c>
      <c r="J2237" t="str">
        <f t="shared" si="257"/>
        <v>NO</v>
      </c>
      <c r="K2237">
        <v>23969</v>
      </c>
      <c r="L2237" t="str">
        <f t="shared" si="258"/>
        <v/>
      </c>
    </row>
    <row r="2238" spans="1:12" x14ac:dyDescent="0.25">
      <c r="A2238">
        <v>74865</v>
      </c>
      <c r="B2238">
        <f t="shared" si="256"/>
        <v>54011</v>
      </c>
      <c r="C2238">
        <v>8.3542000000000005E-2</v>
      </c>
      <c r="D2238">
        <f t="shared" si="260"/>
        <v>2.172092E-3</v>
      </c>
      <c r="E2238">
        <v>23980</v>
      </c>
      <c r="F2238">
        <v>6.943359375</v>
      </c>
      <c r="G2238">
        <f t="shared" si="259"/>
        <v>0.12118448224296564</v>
      </c>
      <c r="H2238" t="str">
        <f t="shared" si="261"/>
        <v>NO</v>
      </c>
      <c r="I2238" t="str">
        <f t="shared" si="262"/>
        <v>NO</v>
      </c>
      <c r="J2238" t="str">
        <f t="shared" si="257"/>
        <v>NO</v>
      </c>
      <c r="K2238">
        <v>23980</v>
      </c>
      <c r="L2238" t="str">
        <f t="shared" si="258"/>
        <v/>
      </c>
    </row>
    <row r="2239" spans="1:12" x14ac:dyDescent="0.25">
      <c r="A2239">
        <v>74890</v>
      </c>
      <c r="B2239">
        <f t="shared" si="256"/>
        <v>54036</v>
      </c>
      <c r="C2239">
        <v>0.144203</v>
      </c>
      <c r="D2239">
        <f t="shared" si="260"/>
        <v>3.6050749999999997E-3</v>
      </c>
      <c r="E2239">
        <v>23990</v>
      </c>
      <c r="F2239">
        <v>6.591796875</v>
      </c>
      <c r="G2239">
        <f t="shared" si="259"/>
        <v>0.11504855909142309</v>
      </c>
      <c r="H2239" t="str">
        <f t="shared" si="261"/>
        <v>NO</v>
      </c>
      <c r="I2239" t="str">
        <f t="shared" si="262"/>
        <v>NO</v>
      </c>
      <c r="J2239" t="str">
        <f t="shared" si="257"/>
        <v>NO</v>
      </c>
      <c r="K2239">
        <v>23990</v>
      </c>
      <c r="L2239" t="str">
        <f t="shared" si="258"/>
        <v/>
      </c>
    </row>
    <row r="2240" spans="1:12" x14ac:dyDescent="0.25">
      <c r="A2240">
        <v>74915</v>
      </c>
      <c r="B2240">
        <f t="shared" si="256"/>
        <v>54061</v>
      </c>
      <c r="C2240">
        <v>0.20646</v>
      </c>
      <c r="D2240">
        <f t="shared" si="260"/>
        <v>5.1615000000000003E-3</v>
      </c>
      <c r="E2240">
        <v>24001</v>
      </c>
      <c r="F2240">
        <v>6.15234375</v>
      </c>
      <c r="G2240">
        <f t="shared" si="259"/>
        <v>0.10737865515199488</v>
      </c>
      <c r="H2240" t="str">
        <f t="shared" si="261"/>
        <v>NO</v>
      </c>
      <c r="I2240" t="str">
        <f t="shared" si="262"/>
        <v>NO</v>
      </c>
      <c r="J2240" t="str">
        <f t="shared" si="257"/>
        <v>NO</v>
      </c>
      <c r="K2240">
        <v>24001</v>
      </c>
      <c r="L2240" t="str">
        <f t="shared" si="258"/>
        <v/>
      </c>
    </row>
    <row r="2241" spans="1:12" x14ac:dyDescent="0.25">
      <c r="A2241">
        <v>74940</v>
      </c>
      <c r="B2241">
        <f t="shared" si="256"/>
        <v>54086</v>
      </c>
      <c r="C2241">
        <v>0.251689</v>
      </c>
      <c r="D2241">
        <f t="shared" si="260"/>
        <v>6.2922250000000002E-3</v>
      </c>
      <c r="E2241">
        <v>24011</v>
      </c>
      <c r="F2241">
        <v>5.625</v>
      </c>
      <c r="G2241">
        <f t="shared" si="259"/>
        <v>9.8174770424681035E-2</v>
      </c>
      <c r="H2241" t="str">
        <f t="shared" si="261"/>
        <v>NO</v>
      </c>
      <c r="I2241" t="str">
        <f t="shared" si="262"/>
        <v>NO</v>
      </c>
      <c r="J2241" t="str">
        <f t="shared" si="257"/>
        <v>NO</v>
      </c>
      <c r="K2241">
        <v>24011</v>
      </c>
      <c r="L2241" t="str">
        <f t="shared" si="258"/>
        <v/>
      </c>
    </row>
    <row r="2242" spans="1:12" x14ac:dyDescent="0.25">
      <c r="A2242">
        <v>74966</v>
      </c>
      <c r="B2242">
        <f t="shared" ref="B2242:B2305" si="263">A2242-$R$2</f>
        <v>54112</v>
      </c>
      <c r="C2242">
        <v>0.29319400000000001</v>
      </c>
      <c r="D2242">
        <f t="shared" si="260"/>
        <v>7.6230439999999998E-3</v>
      </c>
      <c r="E2242">
        <v>24021</v>
      </c>
      <c r="F2242">
        <v>5.185546875</v>
      </c>
      <c r="G2242">
        <f t="shared" si="259"/>
        <v>9.0504866485252827E-2</v>
      </c>
      <c r="H2242" t="str">
        <f t="shared" si="261"/>
        <v>NO</v>
      </c>
      <c r="I2242" t="str">
        <f t="shared" si="262"/>
        <v>NO</v>
      </c>
      <c r="J2242" t="str">
        <f t="shared" ref="J2242:J2305" si="264">IF(OR(I2242="YES",H2242="YES"),"YES","NO")</f>
        <v>NO</v>
      </c>
      <c r="K2242">
        <v>24021</v>
      </c>
      <c r="L2242" t="str">
        <f t="shared" ref="L2242:L2305" si="265">IF(J2242="YES",F2242, "")</f>
        <v/>
      </c>
    </row>
    <row r="2243" spans="1:12" x14ac:dyDescent="0.25">
      <c r="A2243">
        <v>74991</v>
      </c>
      <c r="B2243">
        <f t="shared" si="263"/>
        <v>54137</v>
      </c>
      <c r="C2243">
        <v>0.319268</v>
      </c>
      <c r="D2243">
        <f t="shared" si="260"/>
        <v>7.9816999999999996E-3</v>
      </c>
      <c r="E2243">
        <v>24032</v>
      </c>
      <c r="F2243">
        <v>4.5703125</v>
      </c>
      <c r="G2243">
        <f t="shared" ref="G2243:G2306" si="266">F2243*PI()/180</f>
        <v>7.9767000970053348E-2</v>
      </c>
      <c r="H2243" t="str">
        <f t="shared" si="261"/>
        <v>NO</v>
      </c>
      <c r="I2243" t="str">
        <f t="shared" si="262"/>
        <v>NO</v>
      </c>
      <c r="J2243" t="str">
        <f t="shared" si="264"/>
        <v>NO</v>
      </c>
      <c r="K2243">
        <v>24032</v>
      </c>
      <c r="L2243" t="str">
        <f t="shared" si="265"/>
        <v/>
      </c>
    </row>
    <row r="2244" spans="1:12" x14ac:dyDescent="0.25">
      <c r="A2244">
        <v>75016</v>
      </c>
      <c r="B2244">
        <f t="shared" si="263"/>
        <v>54162</v>
      </c>
      <c r="C2244">
        <v>0.335231</v>
      </c>
      <c r="D2244">
        <f t="shared" ref="D2244:D2307" si="267">(C2244*(B2244-B2243))/1000</f>
        <v>8.380775E-3</v>
      </c>
      <c r="E2244">
        <v>24042</v>
      </c>
      <c r="F2244">
        <v>3.955078125</v>
      </c>
      <c r="G2244">
        <f t="shared" si="266"/>
        <v>6.9029135454853854E-2</v>
      </c>
      <c r="H2244" t="str">
        <f t="shared" si="261"/>
        <v>NO</v>
      </c>
      <c r="I2244" t="str">
        <f t="shared" si="262"/>
        <v>NO</v>
      </c>
      <c r="J2244" t="str">
        <f t="shared" si="264"/>
        <v>NO</v>
      </c>
      <c r="K2244">
        <v>24042</v>
      </c>
      <c r="L2244" t="str">
        <f t="shared" si="265"/>
        <v/>
      </c>
    </row>
    <row r="2245" spans="1:12" x14ac:dyDescent="0.25">
      <c r="A2245">
        <v>75041</v>
      </c>
      <c r="B2245">
        <f t="shared" si="263"/>
        <v>54187</v>
      </c>
      <c r="C2245">
        <v>0.33256999999999998</v>
      </c>
      <c r="D2245">
        <f t="shared" si="267"/>
        <v>8.3142499999999987E-3</v>
      </c>
      <c r="E2245">
        <v>24053</v>
      </c>
      <c r="F2245">
        <v>3.33984375</v>
      </c>
      <c r="G2245">
        <f t="shared" si="266"/>
        <v>5.8291269939654368E-2</v>
      </c>
      <c r="H2245" t="str">
        <f t="shared" si="261"/>
        <v>NO</v>
      </c>
      <c r="I2245" t="str">
        <f t="shared" si="262"/>
        <v>NO</v>
      </c>
      <c r="J2245" t="str">
        <f t="shared" si="264"/>
        <v>NO</v>
      </c>
      <c r="K2245">
        <v>24053</v>
      </c>
      <c r="L2245" t="str">
        <f t="shared" si="265"/>
        <v/>
      </c>
    </row>
    <row r="2246" spans="1:12" x14ac:dyDescent="0.25">
      <c r="A2246">
        <v>75067</v>
      </c>
      <c r="B2246">
        <f t="shared" si="263"/>
        <v>54213</v>
      </c>
      <c r="C2246">
        <v>0.31341400000000003</v>
      </c>
      <c r="D2246">
        <f t="shared" si="267"/>
        <v>8.1487639999999993E-3</v>
      </c>
      <c r="E2246">
        <v>24063</v>
      </c>
      <c r="F2246">
        <v>2.724609375</v>
      </c>
      <c r="G2246">
        <f t="shared" si="266"/>
        <v>4.7553404424454875E-2</v>
      </c>
      <c r="H2246" t="str">
        <f t="shared" ref="H2246:H2309" si="268">IF(AND(F2246=MAX(F2242:F2250), _xlfn.STDEV.P(F2242:F2250)&gt;$S$2),"YES","NO")</f>
        <v>NO</v>
      </c>
      <c r="I2246" t="str">
        <f t="shared" ref="I2246:I2309" si="269">IF(AND(F2246=MIN(F2242:F2250), _xlfn.STDEV.P(F2242:F2250)&gt;$S$2),"YES","NO")</f>
        <v>NO</v>
      </c>
      <c r="J2246" t="str">
        <f t="shared" si="264"/>
        <v>NO</v>
      </c>
      <c r="K2246">
        <v>24063</v>
      </c>
      <c r="L2246" t="str">
        <f t="shared" si="265"/>
        <v/>
      </c>
    </row>
    <row r="2247" spans="1:12" x14ac:dyDescent="0.25">
      <c r="A2247">
        <v>75092</v>
      </c>
      <c r="B2247">
        <f t="shared" si="263"/>
        <v>54238</v>
      </c>
      <c r="C2247">
        <v>0.28095500000000001</v>
      </c>
      <c r="D2247">
        <f t="shared" si="267"/>
        <v>7.0238750000000006E-3</v>
      </c>
      <c r="E2247">
        <v>24074</v>
      </c>
      <c r="F2247">
        <v>2.021484375</v>
      </c>
      <c r="G2247">
        <f t="shared" si="266"/>
        <v>3.5281558121369745E-2</v>
      </c>
      <c r="H2247" t="str">
        <f t="shared" si="268"/>
        <v>NO</v>
      </c>
      <c r="I2247" t="str">
        <f t="shared" si="269"/>
        <v>NO</v>
      </c>
      <c r="J2247" t="str">
        <f t="shared" si="264"/>
        <v>NO</v>
      </c>
      <c r="K2247">
        <v>24074</v>
      </c>
      <c r="L2247" t="str">
        <f t="shared" si="265"/>
        <v/>
      </c>
    </row>
    <row r="2248" spans="1:12" x14ac:dyDescent="0.25">
      <c r="A2248">
        <v>75117</v>
      </c>
      <c r="B2248">
        <f t="shared" si="263"/>
        <v>54263</v>
      </c>
      <c r="C2248">
        <v>0.239983</v>
      </c>
      <c r="D2248">
        <f t="shared" si="267"/>
        <v>5.999575E-3</v>
      </c>
      <c r="E2248">
        <v>24084</v>
      </c>
      <c r="F2248">
        <v>1.318359375</v>
      </c>
      <c r="G2248">
        <f t="shared" si="266"/>
        <v>2.3009711818284619E-2</v>
      </c>
      <c r="H2248" t="str">
        <f t="shared" si="268"/>
        <v>NO</v>
      </c>
      <c r="I2248" t="str">
        <f t="shared" si="269"/>
        <v>NO</v>
      </c>
      <c r="J2248" t="str">
        <f t="shared" si="264"/>
        <v>NO</v>
      </c>
      <c r="K2248">
        <v>24084</v>
      </c>
      <c r="L2248" t="str">
        <f t="shared" si="265"/>
        <v/>
      </c>
    </row>
    <row r="2249" spans="1:12" x14ac:dyDescent="0.25">
      <c r="A2249">
        <v>75142</v>
      </c>
      <c r="B2249">
        <f t="shared" si="263"/>
        <v>54288</v>
      </c>
      <c r="C2249">
        <v>0.18836800000000001</v>
      </c>
      <c r="D2249">
        <f t="shared" si="267"/>
        <v>4.7092000000000002E-3</v>
      </c>
      <c r="E2249">
        <v>24094</v>
      </c>
      <c r="F2249">
        <v>0.615234375</v>
      </c>
      <c r="G2249">
        <f t="shared" si="266"/>
        <v>1.0737865515199488E-2</v>
      </c>
      <c r="H2249" t="str">
        <f t="shared" si="268"/>
        <v>NO</v>
      </c>
      <c r="I2249" t="str">
        <f t="shared" si="269"/>
        <v>NO</v>
      </c>
      <c r="J2249" t="str">
        <f t="shared" si="264"/>
        <v>NO</v>
      </c>
      <c r="K2249">
        <v>24094</v>
      </c>
      <c r="L2249" t="str">
        <f t="shared" si="265"/>
        <v/>
      </c>
    </row>
    <row r="2250" spans="1:12" x14ac:dyDescent="0.25">
      <c r="A2250">
        <v>75168</v>
      </c>
      <c r="B2250">
        <f t="shared" si="263"/>
        <v>54314</v>
      </c>
      <c r="C2250">
        <v>0.120257</v>
      </c>
      <c r="D2250">
        <f t="shared" si="267"/>
        <v>3.126682E-3</v>
      </c>
      <c r="E2250">
        <v>24105</v>
      </c>
      <c r="F2250">
        <v>-0.17578125</v>
      </c>
      <c r="G2250">
        <f t="shared" si="266"/>
        <v>-3.0679615757712823E-3</v>
      </c>
      <c r="H2250" t="str">
        <f t="shared" si="268"/>
        <v>NO</v>
      </c>
      <c r="I2250" t="str">
        <f t="shared" si="269"/>
        <v>NO</v>
      </c>
      <c r="J2250" t="str">
        <f t="shared" si="264"/>
        <v>NO</v>
      </c>
      <c r="K2250">
        <v>24105</v>
      </c>
      <c r="L2250" t="str">
        <f t="shared" si="265"/>
        <v/>
      </c>
    </row>
    <row r="2251" spans="1:12" x14ac:dyDescent="0.25">
      <c r="A2251">
        <v>75193</v>
      </c>
      <c r="B2251">
        <f t="shared" si="263"/>
        <v>54339</v>
      </c>
      <c r="C2251">
        <v>4.8953999999999998E-2</v>
      </c>
      <c r="D2251">
        <f t="shared" si="267"/>
        <v>1.2238499999999999E-3</v>
      </c>
      <c r="E2251">
        <v>24115</v>
      </c>
      <c r="F2251">
        <v>-0.87890625</v>
      </c>
      <c r="G2251">
        <f t="shared" si="266"/>
        <v>-1.5339807878856412E-2</v>
      </c>
      <c r="H2251" t="str">
        <f t="shared" si="268"/>
        <v>NO</v>
      </c>
      <c r="I2251" t="str">
        <f t="shared" si="269"/>
        <v>NO</v>
      </c>
      <c r="J2251" t="str">
        <f t="shared" si="264"/>
        <v>NO</v>
      </c>
      <c r="K2251">
        <v>24115</v>
      </c>
      <c r="L2251" t="str">
        <f t="shared" si="265"/>
        <v/>
      </c>
    </row>
    <row r="2252" spans="1:12" x14ac:dyDescent="0.25">
      <c r="A2252">
        <v>75218</v>
      </c>
      <c r="B2252">
        <f t="shared" si="263"/>
        <v>54364</v>
      </c>
      <c r="C2252">
        <v>-2.9266E-2</v>
      </c>
      <c r="D2252">
        <f t="shared" si="267"/>
        <v>-7.3165000000000003E-4</v>
      </c>
      <c r="E2252">
        <v>24126</v>
      </c>
      <c r="F2252">
        <v>-1.494140625</v>
      </c>
      <c r="G2252">
        <f t="shared" si="266"/>
        <v>-2.6077673394055898E-2</v>
      </c>
      <c r="H2252" t="str">
        <f t="shared" si="268"/>
        <v>NO</v>
      </c>
      <c r="I2252" t="str">
        <f t="shared" si="269"/>
        <v>NO</v>
      </c>
      <c r="J2252" t="str">
        <f t="shared" si="264"/>
        <v>NO</v>
      </c>
      <c r="K2252">
        <v>24126</v>
      </c>
      <c r="L2252" t="str">
        <f t="shared" si="265"/>
        <v/>
      </c>
    </row>
    <row r="2253" spans="1:12" x14ac:dyDescent="0.25">
      <c r="A2253">
        <v>75244</v>
      </c>
      <c r="B2253">
        <f t="shared" si="263"/>
        <v>54390</v>
      </c>
      <c r="C2253">
        <v>-0.10056900000000001</v>
      </c>
      <c r="D2253">
        <f t="shared" si="267"/>
        <v>-2.6147940000000001E-3</v>
      </c>
      <c r="E2253">
        <v>24136</v>
      </c>
      <c r="F2253">
        <v>-2.197265625</v>
      </c>
      <c r="G2253">
        <f t="shared" si="266"/>
        <v>-3.8349519697141031E-2</v>
      </c>
      <c r="H2253" t="str">
        <f t="shared" si="268"/>
        <v>NO</v>
      </c>
      <c r="I2253" t="str">
        <f t="shared" si="269"/>
        <v>NO</v>
      </c>
      <c r="J2253" t="str">
        <f t="shared" si="264"/>
        <v>NO</v>
      </c>
      <c r="K2253">
        <v>24136</v>
      </c>
      <c r="L2253" t="str">
        <f t="shared" si="265"/>
        <v/>
      </c>
    </row>
    <row r="2254" spans="1:12" x14ac:dyDescent="0.25">
      <c r="A2254">
        <v>75269</v>
      </c>
      <c r="B2254">
        <f t="shared" si="263"/>
        <v>54415</v>
      </c>
      <c r="C2254">
        <v>-0.16442300000000001</v>
      </c>
      <c r="D2254">
        <f t="shared" si="267"/>
        <v>-4.1105750000000009E-3</v>
      </c>
      <c r="E2254">
        <v>24147</v>
      </c>
      <c r="F2254">
        <v>-2.98828125</v>
      </c>
      <c r="G2254">
        <f t="shared" si="266"/>
        <v>-5.2155346788111796E-2</v>
      </c>
      <c r="H2254" t="str">
        <f t="shared" si="268"/>
        <v>NO</v>
      </c>
      <c r="I2254" t="str">
        <f t="shared" si="269"/>
        <v>NO</v>
      </c>
      <c r="J2254" t="str">
        <f t="shared" si="264"/>
        <v>NO</v>
      </c>
      <c r="K2254">
        <v>24147</v>
      </c>
      <c r="L2254" t="str">
        <f t="shared" si="265"/>
        <v/>
      </c>
    </row>
    <row r="2255" spans="1:12" x14ac:dyDescent="0.25">
      <c r="A2255">
        <v>75295</v>
      </c>
      <c r="B2255">
        <f t="shared" si="263"/>
        <v>54441</v>
      </c>
      <c r="C2255">
        <v>-0.22614799999999999</v>
      </c>
      <c r="D2255">
        <f t="shared" si="267"/>
        <v>-5.879848E-3</v>
      </c>
      <c r="E2255">
        <v>24157</v>
      </c>
      <c r="F2255">
        <v>-3.603515625</v>
      </c>
      <c r="G2255">
        <f t="shared" si="266"/>
        <v>-6.2893212303311297E-2</v>
      </c>
      <c r="H2255" t="str">
        <f t="shared" si="268"/>
        <v>NO</v>
      </c>
      <c r="I2255" t="str">
        <f t="shared" si="269"/>
        <v>NO</v>
      </c>
      <c r="J2255" t="str">
        <f t="shared" si="264"/>
        <v>NO</v>
      </c>
      <c r="K2255">
        <v>24157</v>
      </c>
      <c r="L2255" t="str">
        <f t="shared" si="265"/>
        <v/>
      </c>
    </row>
    <row r="2256" spans="1:12" x14ac:dyDescent="0.25">
      <c r="A2256">
        <v>75307</v>
      </c>
      <c r="B2256">
        <f t="shared" si="263"/>
        <v>54453</v>
      </c>
      <c r="C2256">
        <v>-0.25115700000000002</v>
      </c>
      <c r="D2256">
        <f t="shared" si="267"/>
        <v>-3.0138840000000001E-3</v>
      </c>
      <c r="E2256">
        <v>24167</v>
      </c>
      <c r="F2256">
        <v>-4.21875</v>
      </c>
      <c r="G2256">
        <f t="shared" si="266"/>
        <v>-7.3631077818510776E-2</v>
      </c>
      <c r="H2256" t="str">
        <f t="shared" si="268"/>
        <v>NO</v>
      </c>
      <c r="I2256" t="str">
        <f t="shared" si="269"/>
        <v>NO</v>
      </c>
      <c r="J2256" t="str">
        <f t="shared" si="264"/>
        <v>NO</v>
      </c>
      <c r="K2256">
        <v>24167</v>
      </c>
      <c r="L2256" t="str">
        <f t="shared" si="265"/>
        <v/>
      </c>
    </row>
    <row r="2257" spans="1:12" x14ac:dyDescent="0.25">
      <c r="A2257">
        <v>75320</v>
      </c>
      <c r="B2257">
        <f t="shared" si="263"/>
        <v>54466</v>
      </c>
      <c r="C2257">
        <v>-0.26978099999999999</v>
      </c>
      <c r="D2257">
        <f t="shared" si="267"/>
        <v>-3.5071529999999998E-3</v>
      </c>
      <c r="E2257">
        <v>24178</v>
      </c>
      <c r="F2257">
        <v>-4.833984375</v>
      </c>
      <c r="G2257">
        <f t="shared" si="266"/>
        <v>-8.436894333371027E-2</v>
      </c>
      <c r="H2257" t="str">
        <f t="shared" si="268"/>
        <v>NO</v>
      </c>
      <c r="I2257" t="str">
        <f t="shared" si="269"/>
        <v>NO</v>
      </c>
      <c r="J2257" t="str">
        <f t="shared" si="264"/>
        <v>NO</v>
      </c>
      <c r="K2257">
        <v>24178</v>
      </c>
      <c r="L2257" t="str">
        <f t="shared" si="265"/>
        <v/>
      </c>
    </row>
    <row r="2258" spans="1:12" x14ac:dyDescent="0.25">
      <c r="A2258">
        <v>75345</v>
      </c>
      <c r="B2258">
        <f t="shared" si="263"/>
        <v>54491</v>
      </c>
      <c r="C2258">
        <v>-0.301176</v>
      </c>
      <c r="D2258">
        <f t="shared" si="267"/>
        <v>-7.5293999999999995E-3</v>
      </c>
      <c r="E2258">
        <v>24188</v>
      </c>
      <c r="F2258">
        <v>-5.361328125</v>
      </c>
      <c r="G2258">
        <f t="shared" si="266"/>
        <v>-9.3572828061024099E-2</v>
      </c>
      <c r="H2258" t="str">
        <f t="shared" si="268"/>
        <v>NO</v>
      </c>
      <c r="I2258" t="str">
        <f t="shared" si="269"/>
        <v>NO</v>
      </c>
      <c r="J2258" t="str">
        <f t="shared" si="264"/>
        <v>NO</v>
      </c>
      <c r="K2258">
        <v>24188</v>
      </c>
      <c r="L2258" t="str">
        <f t="shared" si="265"/>
        <v/>
      </c>
    </row>
    <row r="2259" spans="1:12" x14ac:dyDescent="0.25">
      <c r="A2259">
        <v>75371</v>
      </c>
      <c r="B2259">
        <f t="shared" si="263"/>
        <v>54517</v>
      </c>
      <c r="C2259">
        <v>-0.31979999999999997</v>
      </c>
      <c r="D2259">
        <f t="shared" si="267"/>
        <v>-8.3148000000000007E-3</v>
      </c>
      <c r="E2259">
        <v>24199</v>
      </c>
      <c r="F2259">
        <v>-5.888671875</v>
      </c>
      <c r="G2259">
        <f t="shared" si="266"/>
        <v>-0.10277671278833796</v>
      </c>
      <c r="H2259" t="str">
        <f t="shared" si="268"/>
        <v>NO</v>
      </c>
      <c r="I2259" t="str">
        <f t="shared" si="269"/>
        <v>NO</v>
      </c>
      <c r="J2259" t="str">
        <f t="shared" si="264"/>
        <v>NO</v>
      </c>
      <c r="K2259">
        <v>24199</v>
      </c>
      <c r="L2259" t="str">
        <f t="shared" si="265"/>
        <v/>
      </c>
    </row>
    <row r="2260" spans="1:12" x14ac:dyDescent="0.25">
      <c r="A2260">
        <v>75396</v>
      </c>
      <c r="B2260">
        <f t="shared" si="263"/>
        <v>54542</v>
      </c>
      <c r="C2260">
        <v>-0.322992</v>
      </c>
      <c r="D2260">
        <f t="shared" si="267"/>
        <v>-8.0748E-3</v>
      </c>
      <c r="E2260">
        <v>24209</v>
      </c>
      <c r="F2260">
        <v>-6.416015625</v>
      </c>
      <c r="G2260">
        <f t="shared" si="266"/>
        <v>-0.1119805975156518</v>
      </c>
      <c r="H2260" t="str">
        <f t="shared" si="268"/>
        <v>NO</v>
      </c>
      <c r="I2260" t="str">
        <f t="shared" si="269"/>
        <v>NO</v>
      </c>
      <c r="J2260" t="str">
        <f t="shared" si="264"/>
        <v>NO</v>
      </c>
      <c r="K2260">
        <v>24209</v>
      </c>
      <c r="L2260" t="str">
        <f t="shared" si="265"/>
        <v/>
      </c>
    </row>
    <row r="2261" spans="1:12" x14ac:dyDescent="0.25">
      <c r="A2261">
        <v>75422</v>
      </c>
      <c r="B2261">
        <f t="shared" si="263"/>
        <v>54568</v>
      </c>
      <c r="C2261">
        <v>-0.30596499999999999</v>
      </c>
      <c r="D2261">
        <f t="shared" si="267"/>
        <v>-7.9550899999999997E-3</v>
      </c>
      <c r="E2261">
        <v>24219</v>
      </c>
      <c r="F2261">
        <v>-6.85546875</v>
      </c>
      <c r="G2261">
        <f t="shared" si="266"/>
        <v>-0.11965050145508001</v>
      </c>
      <c r="H2261" t="str">
        <f t="shared" si="268"/>
        <v>NO</v>
      </c>
      <c r="I2261" t="str">
        <f t="shared" si="269"/>
        <v>NO</v>
      </c>
      <c r="J2261" t="str">
        <f t="shared" si="264"/>
        <v>NO</v>
      </c>
      <c r="K2261">
        <v>24219</v>
      </c>
      <c r="L2261" t="str">
        <f t="shared" si="265"/>
        <v/>
      </c>
    </row>
    <row r="2262" spans="1:12" x14ac:dyDescent="0.25">
      <c r="A2262">
        <v>75447</v>
      </c>
      <c r="B2262">
        <f t="shared" si="263"/>
        <v>54593</v>
      </c>
      <c r="C2262">
        <v>-0.27350600000000003</v>
      </c>
      <c r="D2262">
        <f t="shared" si="267"/>
        <v>-6.8376500000000007E-3</v>
      </c>
      <c r="E2262">
        <v>24230</v>
      </c>
      <c r="F2262">
        <v>-7.20703125</v>
      </c>
      <c r="G2262">
        <f t="shared" si="266"/>
        <v>-0.12578642460662259</v>
      </c>
      <c r="H2262" t="str">
        <f t="shared" si="268"/>
        <v>NO</v>
      </c>
      <c r="I2262" t="str">
        <f t="shared" si="269"/>
        <v>NO</v>
      </c>
      <c r="J2262" t="str">
        <f t="shared" si="264"/>
        <v>NO</v>
      </c>
      <c r="K2262">
        <v>24230</v>
      </c>
      <c r="L2262" t="str">
        <f t="shared" si="265"/>
        <v/>
      </c>
    </row>
    <row r="2263" spans="1:12" x14ac:dyDescent="0.25">
      <c r="A2263">
        <v>75473</v>
      </c>
      <c r="B2263">
        <f t="shared" si="263"/>
        <v>54619</v>
      </c>
      <c r="C2263">
        <v>-0.23306499999999999</v>
      </c>
      <c r="D2263">
        <f t="shared" si="267"/>
        <v>-6.0596899999999995E-3</v>
      </c>
      <c r="E2263">
        <v>24240</v>
      </c>
      <c r="F2263">
        <v>-7.470703125</v>
      </c>
      <c r="G2263">
        <f t="shared" si="266"/>
        <v>-0.1303883669702795</v>
      </c>
      <c r="H2263" t="str">
        <f t="shared" si="268"/>
        <v>NO</v>
      </c>
      <c r="I2263" t="str">
        <f t="shared" si="269"/>
        <v>NO</v>
      </c>
      <c r="J2263" t="str">
        <f t="shared" si="264"/>
        <v>NO</v>
      </c>
      <c r="K2263">
        <v>24240</v>
      </c>
      <c r="L2263" t="str">
        <f t="shared" si="265"/>
        <v/>
      </c>
    </row>
    <row r="2264" spans="1:12" x14ac:dyDescent="0.25">
      <c r="A2264">
        <v>75498</v>
      </c>
      <c r="B2264">
        <f t="shared" si="263"/>
        <v>54644</v>
      </c>
      <c r="C2264">
        <v>-0.17719299999999999</v>
      </c>
      <c r="D2264">
        <f t="shared" si="267"/>
        <v>-4.4298250000000001E-3</v>
      </c>
      <c r="E2264">
        <v>24251</v>
      </c>
      <c r="F2264">
        <v>-7.734375</v>
      </c>
      <c r="G2264">
        <f t="shared" si="266"/>
        <v>-0.13499030933393644</v>
      </c>
      <c r="H2264" t="str">
        <f t="shared" si="268"/>
        <v>NO</v>
      </c>
      <c r="I2264" t="str">
        <f t="shared" si="269"/>
        <v>NO</v>
      </c>
      <c r="J2264" t="str">
        <f t="shared" si="264"/>
        <v>NO</v>
      </c>
      <c r="K2264">
        <v>24251</v>
      </c>
      <c r="L2264" t="str">
        <f t="shared" si="265"/>
        <v/>
      </c>
    </row>
    <row r="2265" spans="1:12" x14ac:dyDescent="0.25">
      <c r="A2265">
        <v>75524</v>
      </c>
      <c r="B2265">
        <f t="shared" si="263"/>
        <v>54670</v>
      </c>
      <c r="C2265">
        <v>-0.11280800000000001</v>
      </c>
      <c r="D2265">
        <f t="shared" si="267"/>
        <v>-2.933008E-3</v>
      </c>
      <c r="E2265">
        <v>24261</v>
      </c>
      <c r="F2265">
        <v>-7.91015625</v>
      </c>
      <c r="G2265">
        <f t="shared" si="266"/>
        <v>-0.13805827090970771</v>
      </c>
      <c r="H2265" t="str">
        <f t="shared" si="268"/>
        <v>NO</v>
      </c>
      <c r="I2265" t="str">
        <f t="shared" si="269"/>
        <v>NO</v>
      </c>
      <c r="J2265" t="str">
        <f t="shared" si="264"/>
        <v>NO</v>
      </c>
      <c r="K2265">
        <v>24261</v>
      </c>
      <c r="L2265" t="str">
        <f t="shared" si="265"/>
        <v/>
      </c>
    </row>
    <row r="2266" spans="1:12" x14ac:dyDescent="0.25">
      <c r="A2266">
        <v>75549</v>
      </c>
      <c r="B2266">
        <f t="shared" si="263"/>
        <v>54695</v>
      </c>
      <c r="C2266">
        <v>-4.2036999999999998E-2</v>
      </c>
      <c r="D2266">
        <f t="shared" si="267"/>
        <v>-1.0509249999999999E-3</v>
      </c>
      <c r="E2266">
        <v>24272</v>
      </c>
      <c r="F2266">
        <v>-7.998046875</v>
      </c>
      <c r="G2266">
        <f t="shared" si="266"/>
        <v>-0.13959225169759334</v>
      </c>
      <c r="H2266" t="str">
        <f t="shared" si="268"/>
        <v>NO</v>
      </c>
      <c r="I2266" t="str">
        <f t="shared" si="269"/>
        <v>NO</v>
      </c>
      <c r="J2266" t="str">
        <f t="shared" si="264"/>
        <v>NO</v>
      </c>
      <c r="K2266">
        <v>24272</v>
      </c>
      <c r="L2266" t="str">
        <f t="shared" si="265"/>
        <v/>
      </c>
    </row>
    <row r="2267" spans="1:12" x14ac:dyDescent="0.25">
      <c r="A2267">
        <v>75562</v>
      </c>
      <c r="B2267">
        <f t="shared" si="263"/>
        <v>54708</v>
      </c>
      <c r="C2267">
        <v>-7.45E-3</v>
      </c>
      <c r="D2267">
        <f t="shared" si="267"/>
        <v>-9.685000000000001E-5</v>
      </c>
      <c r="E2267">
        <v>24292</v>
      </c>
      <c r="F2267">
        <v>-8.0859375</v>
      </c>
      <c r="G2267">
        <f t="shared" si="266"/>
        <v>-0.14112623248547898</v>
      </c>
      <c r="H2267" t="str">
        <f t="shared" si="268"/>
        <v>NO</v>
      </c>
      <c r="I2267" t="str">
        <f t="shared" si="269"/>
        <v>YES</v>
      </c>
      <c r="J2267" t="str">
        <f t="shared" si="264"/>
        <v>YES</v>
      </c>
      <c r="K2267">
        <v>24292</v>
      </c>
      <c r="L2267">
        <f t="shared" si="265"/>
        <v>-8.0859375</v>
      </c>
    </row>
    <row r="2268" spans="1:12" x14ac:dyDescent="0.25">
      <c r="A2268">
        <v>75587</v>
      </c>
      <c r="B2268">
        <f t="shared" si="263"/>
        <v>54733</v>
      </c>
      <c r="C2268">
        <v>6.5449999999999994E-2</v>
      </c>
      <c r="D2268">
        <f t="shared" si="267"/>
        <v>1.6362499999999997E-3</v>
      </c>
      <c r="E2268">
        <v>24303</v>
      </c>
      <c r="F2268">
        <v>-7.998046875</v>
      </c>
      <c r="G2268">
        <f t="shared" si="266"/>
        <v>-0.13959225169759334</v>
      </c>
      <c r="H2268" t="str">
        <f t="shared" si="268"/>
        <v>NO</v>
      </c>
      <c r="I2268" t="str">
        <f t="shared" si="269"/>
        <v>NO</v>
      </c>
      <c r="J2268" t="str">
        <f t="shared" si="264"/>
        <v>NO</v>
      </c>
      <c r="K2268">
        <v>24303</v>
      </c>
      <c r="L2268" t="str">
        <f t="shared" si="265"/>
        <v/>
      </c>
    </row>
    <row r="2269" spans="1:12" x14ac:dyDescent="0.25">
      <c r="A2269">
        <v>75612</v>
      </c>
      <c r="B2269">
        <f t="shared" si="263"/>
        <v>54758</v>
      </c>
      <c r="C2269">
        <v>0.13036800000000001</v>
      </c>
      <c r="D2269">
        <f t="shared" si="267"/>
        <v>3.2592000000000003E-3</v>
      </c>
      <c r="E2269">
        <v>24313</v>
      </c>
      <c r="F2269">
        <v>-7.822265625</v>
      </c>
      <c r="G2269">
        <f t="shared" si="266"/>
        <v>-0.13652429012182207</v>
      </c>
      <c r="H2269" t="str">
        <f t="shared" si="268"/>
        <v>NO</v>
      </c>
      <c r="I2269" t="str">
        <f t="shared" si="269"/>
        <v>NO</v>
      </c>
      <c r="J2269" t="str">
        <f t="shared" si="264"/>
        <v>NO</v>
      </c>
      <c r="K2269">
        <v>24313</v>
      </c>
      <c r="L2269" t="str">
        <f t="shared" si="265"/>
        <v/>
      </c>
    </row>
    <row r="2270" spans="1:12" x14ac:dyDescent="0.25">
      <c r="A2270">
        <v>75638</v>
      </c>
      <c r="B2270">
        <f t="shared" si="263"/>
        <v>54784</v>
      </c>
      <c r="C2270">
        <v>0.19741400000000001</v>
      </c>
      <c r="D2270">
        <f t="shared" si="267"/>
        <v>5.1327639999999997E-3</v>
      </c>
      <c r="E2270">
        <v>24324</v>
      </c>
      <c r="F2270">
        <v>-7.646484375</v>
      </c>
      <c r="G2270">
        <f t="shared" si="266"/>
        <v>-0.13345632854605077</v>
      </c>
      <c r="H2270" t="str">
        <f t="shared" si="268"/>
        <v>NO</v>
      </c>
      <c r="I2270" t="str">
        <f t="shared" si="269"/>
        <v>NO</v>
      </c>
      <c r="J2270" t="str">
        <f t="shared" si="264"/>
        <v>NO</v>
      </c>
      <c r="K2270">
        <v>24324</v>
      </c>
      <c r="L2270" t="str">
        <f t="shared" si="265"/>
        <v/>
      </c>
    </row>
    <row r="2271" spans="1:12" x14ac:dyDescent="0.25">
      <c r="A2271">
        <v>75663</v>
      </c>
      <c r="B2271">
        <f t="shared" si="263"/>
        <v>54809</v>
      </c>
      <c r="C2271">
        <v>0.248497</v>
      </c>
      <c r="D2271">
        <f t="shared" si="267"/>
        <v>6.2124249999999997E-3</v>
      </c>
      <c r="E2271">
        <v>24334</v>
      </c>
      <c r="F2271">
        <v>-7.3828125</v>
      </c>
      <c r="G2271">
        <f t="shared" si="266"/>
        <v>-0.12885438618239384</v>
      </c>
      <c r="H2271" t="str">
        <f t="shared" si="268"/>
        <v>NO</v>
      </c>
      <c r="I2271" t="str">
        <f t="shared" si="269"/>
        <v>NO</v>
      </c>
      <c r="J2271" t="str">
        <f t="shared" si="264"/>
        <v>NO</v>
      </c>
      <c r="K2271">
        <v>24334</v>
      </c>
      <c r="L2271" t="str">
        <f t="shared" si="265"/>
        <v/>
      </c>
    </row>
    <row r="2272" spans="1:12" x14ac:dyDescent="0.25">
      <c r="A2272">
        <v>75688</v>
      </c>
      <c r="B2272">
        <f t="shared" si="263"/>
        <v>54834</v>
      </c>
      <c r="C2272">
        <v>0.29585499999999998</v>
      </c>
      <c r="D2272">
        <f t="shared" si="267"/>
        <v>7.3963749999999993E-3</v>
      </c>
      <c r="E2272">
        <v>24345</v>
      </c>
      <c r="F2272">
        <v>-7.03125</v>
      </c>
      <c r="G2272">
        <f t="shared" si="266"/>
        <v>-0.12271846303085129</v>
      </c>
      <c r="H2272" t="str">
        <f t="shared" si="268"/>
        <v>NO</v>
      </c>
      <c r="I2272" t="str">
        <f t="shared" si="269"/>
        <v>NO</v>
      </c>
      <c r="J2272" t="str">
        <f t="shared" si="264"/>
        <v>NO</v>
      </c>
      <c r="K2272">
        <v>24345</v>
      </c>
      <c r="L2272" t="str">
        <f t="shared" si="265"/>
        <v/>
      </c>
    </row>
    <row r="2273" spans="1:12" x14ac:dyDescent="0.25">
      <c r="A2273">
        <v>75713</v>
      </c>
      <c r="B2273">
        <f t="shared" si="263"/>
        <v>54859</v>
      </c>
      <c r="C2273">
        <v>0.31767099999999998</v>
      </c>
      <c r="D2273">
        <f t="shared" si="267"/>
        <v>7.9417749999999999E-3</v>
      </c>
      <c r="E2273">
        <v>24355</v>
      </c>
      <c r="F2273">
        <v>-6.591796875</v>
      </c>
      <c r="G2273">
        <f t="shared" si="266"/>
        <v>-0.11504855909142309</v>
      </c>
      <c r="H2273" t="str">
        <f t="shared" si="268"/>
        <v>NO</v>
      </c>
      <c r="I2273" t="str">
        <f t="shared" si="269"/>
        <v>NO</v>
      </c>
      <c r="J2273" t="str">
        <f t="shared" si="264"/>
        <v>NO</v>
      </c>
      <c r="K2273">
        <v>24355</v>
      </c>
      <c r="L2273" t="str">
        <f t="shared" si="265"/>
        <v/>
      </c>
    </row>
    <row r="2274" spans="1:12" x14ac:dyDescent="0.25">
      <c r="A2274">
        <v>75739</v>
      </c>
      <c r="B2274">
        <f t="shared" si="263"/>
        <v>54885</v>
      </c>
      <c r="C2274">
        <v>0.33044200000000001</v>
      </c>
      <c r="D2274">
        <f t="shared" si="267"/>
        <v>8.5914920000000009E-3</v>
      </c>
      <c r="E2274">
        <v>24365</v>
      </c>
      <c r="F2274">
        <v>-6.15234375</v>
      </c>
      <c r="G2274">
        <f t="shared" si="266"/>
        <v>-0.10737865515199488</v>
      </c>
      <c r="H2274" t="str">
        <f t="shared" si="268"/>
        <v>NO</v>
      </c>
      <c r="I2274" t="str">
        <f t="shared" si="269"/>
        <v>NO</v>
      </c>
      <c r="J2274" t="str">
        <f t="shared" si="264"/>
        <v>NO</v>
      </c>
      <c r="K2274">
        <v>24365</v>
      </c>
      <c r="L2274" t="str">
        <f t="shared" si="265"/>
        <v/>
      </c>
    </row>
    <row r="2275" spans="1:12" x14ac:dyDescent="0.25">
      <c r="A2275">
        <v>75764</v>
      </c>
      <c r="B2275">
        <f t="shared" si="263"/>
        <v>54910</v>
      </c>
      <c r="C2275">
        <v>0.32778099999999999</v>
      </c>
      <c r="D2275">
        <f t="shared" si="267"/>
        <v>8.1945250000000011E-3</v>
      </c>
      <c r="E2275">
        <v>24376</v>
      </c>
      <c r="F2275">
        <v>-5.712890625</v>
      </c>
      <c r="G2275">
        <f t="shared" si="266"/>
        <v>-9.9708751212566685E-2</v>
      </c>
      <c r="H2275" t="str">
        <f t="shared" si="268"/>
        <v>NO</v>
      </c>
      <c r="I2275" t="str">
        <f t="shared" si="269"/>
        <v>NO</v>
      </c>
      <c r="J2275" t="str">
        <f t="shared" si="264"/>
        <v>NO</v>
      </c>
      <c r="K2275">
        <v>24376</v>
      </c>
      <c r="L2275" t="str">
        <f t="shared" si="265"/>
        <v/>
      </c>
    </row>
    <row r="2276" spans="1:12" x14ac:dyDescent="0.25">
      <c r="A2276">
        <v>75789</v>
      </c>
      <c r="B2276">
        <f t="shared" si="263"/>
        <v>54935</v>
      </c>
      <c r="C2276">
        <v>0.30383599999999999</v>
      </c>
      <c r="D2276">
        <f t="shared" si="267"/>
        <v>7.5959E-3</v>
      </c>
      <c r="E2276">
        <v>24386</v>
      </c>
      <c r="F2276">
        <v>-5.09765625</v>
      </c>
      <c r="G2276">
        <f t="shared" si="266"/>
        <v>-8.8970885697367191E-2</v>
      </c>
      <c r="H2276" t="str">
        <f t="shared" si="268"/>
        <v>NO</v>
      </c>
      <c r="I2276" t="str">
        <f t="shared" si="269"/>
        <v>NO</v>
      </c>
      <c r="J2276" t="str">
        <f t="shared" si="264"/>
        <v>NO</v>
      </c>
      <c r="K2276">
        <v>24386</v>
      </c>
      <c r="L2276" t="str">
        <f t="shared" si="265"/>
        <v/>
      </c>
    </row>
    <row r="2277" spans="1:12" x14ac:dyDescent="0.25">
      <c r="A2277">
        <v>75814</v>
      </c>
      <c r="B2277">
        <f t="shared" si="263"/>
        <v>54960</v>
      </c>
      <c r="C2277">
        <v>0.270845</v>
      </c>
      <c r="D2277">
        <f t="shared" si="267"/>
        <v>6.7711249999999994E-3</v>
      </c>
      <c r="E2277">
        <v>24397</v>
      </c>
      <c r="F2277">
        <v>-4.5703125</v>
      </c>
      <c r="G2277">
        <f t="shared" si="266"/>
        <v>-7.9767000970053348E-2</v>
      </c>
      <c r="H2277" t="str">
        <f t="shared" si="268"/>
        <v>NO</v>
      </c>
      <c r="I2277" t="str">
        <f t="shared" si="269"/>
        <v>NO</v>
      </c>
      <c r="J2277" t="str">
        <f t="shared" si="264"/>
        <v>NO</v>
      </c>
      <c r="K2277">
        <v>24397</v>
      </c>
      <c r="L2277" t="str">
        <f t="shared" si="265"/>
        <v/>
      </c>
    </row>
    <row r="2278" spans="1:12" x14ac:dyDescent="0.25">
      <c r="A2278">
        <v>75840</v>
      </c>
      <c r="B2278">
        <f t="shared" si="263"/>
        <v>54986</v>
      </c>
      <c r="C2278">
        <v>0.22561600000000001</v>
      </c>
      <c r="D2278">
        <f t="shared" si="267"/>
        <v>5.8660159999999999E-3</v>
      </c>
      <c r="E2278">
        <v>24407</v>
      </c>
      <c r="F2278">
        <v>-3.955078125</v>
      </c>
      <c r="G2278">
        <f t="shared" si="266"/>
        <v>-6.9029135454853854E-2</v>
      </c>
      <c r="H2278" t="str">
        <f t="shared" si="268"/>
        <v>NO</v>
      </c>
      <c r="I2278" t="str">
        <f t="shared" si="269"/>
        <v>NO</v>
      </c>
      <c r="J2278" t="str">
        <f t="shared" si="264"/>
        <v>NO</v>
      </c>
      <c r="K2278">
        <v>24407</v>
      </c>
      <c r="L2278" t="str">
        <f t="shared" si="265"/>
        <v/>
      </c>
    </row>
    <row r="2279" spans="1:12" x14ac:dyDescent="0.25">
      <c r="A2279">
        <v>75865</v>
      </c>
      <c r="B2279">
        <f t="shared" si="263"/>
        <v>55011</v>
      </c>
      <c r="C2279">
        <v>0.16974400000000001</v>
      </c>
      <c r="D2279">
        <f t="shared" si="267"/>
        <v>4.2436000000000001E-3</v>
      </c>
      <c r="E2279">
        <v>24418</v>
      </c>
      <c r="F2279">
        <v>-3.251953125</v>
      </c>
      <c r="G2279">
        <f t="shared" si="266"/>
        <v>-5.6757289151768725E-2</v>
      </c>
      <c r="H2279" t="str">
        <f t="shared" si="268"/>
        <v>NO</v>
      </c>
      <c r="I2279" t="str">
        <f t="shared" si="269"/>
        <v>NO</v>
      </c>
      <c r="J2279" t="str">
        <f t="shared" si="264"/>
        <v>NO</v>
      </c>
      <c r="K2279">
        <v>24418</v>
      </c>
      <c r="L2279" t="str">
        <f t="shared" si="265"/>
        <v/>
      </c>
    </row>
    <row r="2280" spans="1:12" x14ac:dyDescent="0.25">
      <c r="A2280">
        <v>75890</v>
      </c>
      <c r="B2280">
        <f t="shared" si="263"/>
        <v>55036</v>
      </c>
      <c r="C2280">
        <v>0.107487</v>
      </c>
      <c r="D2280">
        <f t="shared" si="267"/>
        <v>2.687175E-3</v>
      </c>
      <c r="E2280">
        <v>24428</v>
      </c>
      <c r="F2280">
        <v>-2.63671875</v>
      </c>
      <c r="G2280">
        <f t="shared" si="266"/>
        <v>-4.6019423636569239E-2</v>
      </c>
      <c r="H2280" t="str">
        <f t="shared" si="268"/>
        <v>NO</v>
      </c>
      <c r="I2280" t="str">
        <f t="shared" si="269"/>
        <v>NO</v>
      </c>
      <c r="J2280" t="str">
        <f t="shared" si="264"/>
        <v>NO</v>
      </c>
      <c r="K2280">
        <v>24428</v>
      </c>
      <c r="L2280" t="str">
        <f t="shared" si="265"/>
        <v/>
      </c>
    </row>
    <row r="2281" spans="1:12" x14ac:dyDescent="0.25">
      <c r="A2281">
        <v>75915</v>
      </c>
      <c r="B2281">
        <f t="shared" si="263"/>
        <v>55061</v>
      </c>
      <c r="C2281">
        <v>3.8311999999999999E-2</v>
      </c>
      <c r="D2281">
        <f t="shared" si="267"/>
        <v>9.5779999999999997E-4</v>
      </c>
      <c r="E2281">
        <v>24438</v>
      </c>
      <c r="F2281">
        <v>-1.93359375</v>
      </c>
      <c r="G2281">
        <f t="shared" si="266"/>
        <v>-3.3747577333484109E-2</v>
      </c>
      <c r="H2281" t="str">
        <f t="shared" si="268"/>
        <v>NO</v>
      </c>
      <c r="I2281" t="str">
        <f t="shared" si="269"/>
        <v>NO</v>
      </c>
      <c r="J2281" t="str">
        <f t="shared" si="264"/>
        <v>NO</v>
      </c>
      <c r="K2281">
        <v>24438</v>
      </c>
      <c r="L2281" t="str">
        <f t="shared" si="265"/>
        <v/>
      </c>
    </row>
    <row r="2282" spans="1:12" x14ac:dyDescent="0.25">
      <c r="A2282">
        <v>75941</v>
      </c>
      <c r="B2282">
        <f t="shared" si="263"/>
        <v>55087</v>
      </c>
      <c r="C2282">
        <v>-2.8202000000000001E-2</v>
      </c>
      <c r="D2282">
        <f t="shared" si="267"/>
        <v>-7.3325199999999999E-4</v>
      </c>
      <c r="E2282">
        <v>24449</v>
      </c>
      <c r="F2282">
        <v>-1.23046875</v>
      </c>
      <c r="G2282">
        <f t="shared" si="266"/>
        <v>-2.1475731030398976E-2</v>
      </c>
      <c r="H2282" t="str">
        <f t="shared" si="268"/>
        <v>NO</v>
      </c>
      <c r="I2282" t="str">
        <f t="shared" si="269"/>
        <v>NO</v>
      </c>
      <c r="J2282" t="str">
        <f t="shared" si="264"/>
        <v>NO</v>
      </c>
      <c r="K2282">
        <v>24449</v>
      </c>
      <c r="L2282" t="str">
        <f t="shared" si="265"/>
        <v/>
      </c>
    </row>
    <row r="2283" spans="1:12" x14ac:dyDescent="0.25">
      <c r="A2283">
        <v>75966</v>
      </c>
      <c r="B2283">
        <f t="shared" si="263"/>
        <v>55112</v>
      </c>
      <c r="C2283">
        <v>-9.7377000000000005E-2</v>
      </c>
      <c r="D2283">
        <f t="shared" si="267"/>
        <v>-2.434425E-3</v>
      </c>
      <c r="E2283">
        <v>24459</v>
      </c>
      <c r="F2283">
        <v>-0.52734375</v>
      </c>
      <c r="G2283">
        <f t="shared" si="266"/>
        <v>-9.203884727313847E-3</v>
      </c>
      <c r="H2283" t="str">
        <f t="shared" si="268"/>
        <v>NO</v>
      </c>
      <c r="I2283" t="str">
        <f t="shared" si="269"/>
        <v>NO</v>
      </c>
      <c r="J2283" t="str">
        <f t="shared" si="264"/>
        <v>NO</v>
      </c>
      <c r="K2283">
        <v>24459</v>
      </c>
      <c r="L2283" t="str">
        <f t="shared" si="265"/>
        <v/>
      </c>
    </row>
    <row r="2284" spans="1:12" x14ac:dyDescent="0.25">
      <c r="A2284">
        <v>75992</v>
      </c>
      <c r="B2284">
        <f t="shared" si="263"/>
        <v>55138</v>
      </c>
      <c r="C2284">
        <v>-0.15431300000000001</v>
      </c>
      <c r="D2284">
        <f t="shared" si="267"/>
        <v>-4.0121380000000002E-3</v>
      </c>
      <c r="E2284">
        <v>24470</v>
      </c>
      <c r="F2284">
        <v>0.17578125</v>
      </c>
      <c r="G2284">
        <f t="shared" si="266"/>
        <v>3.0679615757712823E-3</v>
      </c>
      <c r="H2284" t="str">
        <f t="shared" si="268"/>
        <v>NO</v>
      </c>
      <c r="I2284" t="str">
        <f t="shared" si="269"/>
        <v>NO</v>
      </c>
      <c r="J2284" t="str">
        <f t="shared" si="264"/>
        <v>NO</v>
      </c>
      <c r="K2284">
        <v>24470</v>
      </c>
      <c r="L2284" t="str">
        <f t="shared" si="265"/>
        <v/>
      </c>
    </row>
    <row r="2285" spans="1:12" x14ac:dyDescent="0.25">
      <c r="A2285">
        <v>76017</v>
      </c>
      <c r="B2285">
        <f t="shared" si="263"/>
        <v>55163</v>
      </c>
      <c r="C2285">
        <v>-0.208588</v>
      </c>
      <c r="D2285">
        <f t="shared" si="267"/>
        <v>-5.2147000000000001E-3</v>
      </c>
      <c r="E2285">
        <v>24480</v>
      </c>
      <c r="F2285">
        <v>0.87890625</v>
      </c>
      <c r="G2285">
        <f t="shared" si="266"/>
        <v>1.5339807878856412E-2</v>
      </c>
      <c r="H2285" t="str">
        <f t="shared" si="268"/>
        <v>NO</v>
      </c>
      <c r="I2285" t="str">
        <f t="shared" si="269"/>
        <v>NO</v>
      </c>
      <c r="J2285" t="str">
        <f t="shared" si="264"/>
        <v>NO</v>
      </c>
      <c r="K2285">
        <v>24480</v>
      </c>
      <c r="L2285" t="str">
        <f t="shared" si="265"/>
        <v/>
      </c>
    </row>
    <row r="2286" spans="1:12" x14ac:dyDescent="0.25">
      <c r="A2286">
        <v>76043</v>
      </c>
      <c r="B2286">
        <f t="shared" si="263"/>
        <v>55189</v>
      </c>
      <c r="C2286">
        <v>-0.25115700000000002</v>
      </c>
      <c r="D2286">
        <f t="shared" si="267"/>
        <v>-6.5300820000000004E-3</v>
      </c>
      <c r="E2286">
        <v>24491</v>
      </c>
      <c r="F2286">
        <v>1.58203125</v>
      </c>
      <c r="G2286">
        <f t="shared" si="266"/>
        <v>2.7611654181941538E-2</v>
      </c>
      <c r="H2286" t="str">
        <f t="shared" si="268"/>
        <v>NO</v>
      </c>
      <c r="I2286" t="str">
        <f t="shared" si="269"/>
        <v>NO</v>
      </c>
      <c r="J2286" t="str">
        <f t="shared" si="264"/>
        <v>NO</v>
      </c>
      <c r="K2286">
        <v>24491</v>
      </c>
      <c r="L2286" t="str">
        <f t="shared" si="265"/>
        <v/>
      </c>
    </row>
    <row r="2287" spans="1:12" x14ac:dyDescent="0.25">
      <c r="A2287">
        <v>76068</v>
      </c>
      <c r="B2287">
        <f t="shared" si="263"/>
        <v>55214</v>
      </c>
      <c r="C2287">
        <v>-0.27669899999999997</v>
      </c>
      <c r="D2287">
        <f t="shared" si="267"/>
        <v>-6.9174749999999993E-3</v>
      </c>
      <c r="E2287">
        <v>24501</v>
      </c>
      <c r="F2287">
        <v>2.28515625</v>
      </c>
      <c r="G2287">
        <f t="shared" si="266"/>
        <v>3.9883500485026674E-2</v>
      </c>
      <c r="H2287" t="str">
        <f t="shared" si="268"/>
        <v>NO</v>
      </c>
      <c r="I2287" t="str">
        <f t="shared" si="269"/>
        <v>NO</v>
      </c>
      <c r="J2287" t="str">
        <f t="shared" si="264"/>
        <v>NO</v>
      </c>
      <c r="K2287">
        <v>24501</v>
      </c>
      <c r="L2287" t="str">
        <f t="shared" si="265"/>
        <v/>
      </c>
    </row>
    <row r="2288" spans="1:12" x14ac:dyDescent="0.25">
      <c r="A2288">
        <v>76094</v>
      </c>
      <c r="B2288">
        <f t="shared" si="263"/>
        <v>55240</v>
      </c>
      <c r="C2288">
        <v>-0.29159800000000002</v>
      </c>
      <c r="D2288">
        <f t="shared" si="267"/>
        <v>-7.5815480000000005E-3</v>
      </c>
      <c r="E2288">
        <v>24511</v>
      </c>
      <c r="F2288">
        <v>2.900390625</v>
      </c>
      <c r="G2288">
        <f t="shared" si="266"/>
        <v>5.062136600022616E-2</v>
      </c>
      <c r="H2288" t="str">
        <f t="shared" si="268"/>
        <v>NO</v>
      </c>
      <c r="I2288" t="str">
        <f t="shared" si="269"/>
        <v>NO</v>
      </c>
      <c r="J2288" t="str">
        <f t="shared" si="264"/>
        <v>NO</v>
      </c>
      <c r="K2288">
        <v>24511</v>
      </c>
      <c r="L2288" t="str">
        <f t="shared" si="265"/>
        <v/>
      </c>
    </row>
    <row r="2289" spans="1:12" x14ac:dyDescent="0.25">
      <c r="A2289">
        <v>76119</v>
      </c>
      <c r="B2289">
        <f t="shared" si="263"/>
        <v>55265</v>
      </c>
      <c r="C2289">
        <v>-0.29479</v>
      </c>
      <c r="D2289">
        <f t="shared" si="267"/>
        <v>-7.3697499999999996E-3</v>
      </c>
      <c r="E2289">
        <v>24522</v>
      </c>
      <c r="F2289">
        <v>3.515625</v>
      </c>
      <c r="G2289">
        <f t="shared" si="266"/>
        <v>6.1359231515425647E-2</v>
      </c>
      <c r="H2289" t="str">
        <f t="shared" si="268"/>
        <v>NO</v>
      </c>
      <c r="I2289" t="str">
        <f t="shared" si="269"/>
        <v>NO</v>
      </c>
      <c r="J2289" t="str">
        <f t="shared" si="264"/>
        <v>NO</v>
      </c>
      <c r="K2289">
        <v>24522</v>
      </c>
      <c r="L2289" t="str">
        <f t="shared" si="265"/>
        <v/>
      </c>
    </row>
    <row r="2290" spans="1:12" x14ac:dyDescent="0.25">
      <c r="A2290">
        <v>76144</v>
      </c>
      <c r="B2290">
        <f t="shared" si="263"/>
        <v>55290</v>
      </c>
      <c r="C2290">
        <v>-0.27616600000000002</v>
      </c>
      <c r="D2290">
        <f t="shared" si="267"/>
        <v>-6.9041500000000004E-3</v>
      </c>
      <c r="E2290">
        <v>24532</v>
      </c>
      <c r="F2290">
        <v>4.130859375</v>
      </c>
      <c r="G2290">
        <f t="shared" si="266"/>
        <v>7.209709703062514E-2</v>
      </c>
      <c r="H2290" t="str">
        <f t="shared" si="268"/>
        <v>NO</v>
      </c>
      <c r="I2290" t="str">
        <f t="shared" si="269"/>
        <v>NO</v>
      </c>
      <c r="J2290" t="str">
        <f t="shared" si="264"/>
        <v>NO</v>
      </c>
      <c r="K2290">
        <v>24532</v>
      </c>
      <c r="L2290" t="str">
        <f t="shared" si="265"/>
        <v/>
      </c>
    </row>
    <row r="2291" spans="1:12" x14ac:dyDescent="0.25">
      <c r="A2291">
        <v>76157</v>
      </c>
      <c r="B2291">
        <f t="shared" si="263"/>
        <v>55303</v>
      </c>
      <c r="C2291">
        <v>-0.26552399999999998</v>
      </c>
      <c r="D2291">
        <f t="shared" si="267"/>
        <v>-3.4518119999999998E-3</v>
      </c>
      <c r="E2291">
        <v>24543</v>
      </c>
      <c r="F2291">
        <v>4.74609375</v>
      </c>
      <c r="G2291">
        <f t="shared" si="266"/>
        <v>8.283496254582462E-2</v>
      </c>
      <c r="H2291" t="str">
        <f t="shared" si="268"/>
        <v>NO</v>
      </c>
      <c r="I2291" t="str">
        <f t="shared" si="269"/>
        <v>NO</v>
      </c>
      <c r="J2291" t="str">
        <f t="shared" si="264"/>
        <v>NO</v>
      </c>
      <c r="K2291">
        <v>24543</v>
      </c>
      <c r="L2291" t="str">
        <f t="shared" si="265"/>
        <v/>
      </c>
    </row>
    <row r="2292" spans="1:12" x14ac:dyDescent="0.25">
      <c r="A2292">
        <v>76182</v>
      </c>
      <c r="B2292">
        <f t="shared" si="263"/>
        <v>55328</v>
      </c>
      <c r="C2292">
        <v>-0.230405</v>
      </c>
      <c r="D2292">
        <f t="shared" si="267"/>
        <v>-5.7601250000000005E-3</v>
      </c>
      <c r="E2292">
        <v>24553</v>
      </c>
      <c r="F2292">
        <v>5.2734375</v>
      </c>
      <c r="G2292">
        <f t="shared" si="266"/>
        <v>9.2038847273138477E-2</v>
      </c>
      <c r="H2292" t="str">
        <f t="shared" si="268"/>
        <v>NO</v>
      </c>
      <c r="I2292" t="str">
        <f t="shared" si="269"/>
        <v>NO</v>
      </c>
      <c r="J2292" t="str">
        <f t="shared" si="264"/>
        <v>NO</v>
      </c>
      <c r="K2292">
        <v>24553</v>
      </c>
      <c r="L2292" t="str">
        <f t="shared" si="265"/>
        <v/>
      </c>
    </row>
    <row r="2293" spans="1:12" x14ac:dyDescent="0.25">
      <c r="A2293">
        <v>76208</v>
      </c>
      <c r="B2293">
        <f t="shared" si="263"/>
        <v>55354</v>
      </c>
      <c r="C2293">
        <v>-0.18038599999999999</v>
      </c>
      <c r="D2293">
        <f t="shared" si="267"/>
        <v>-4.6900359999999999E-3</v>
      </c>
      <c r="E2293">
        <v>24564</v>
      </c>
      <c r="F2293">
        <v>5.80078125</v>
      </c>
      <c r="G2293">
        <f t="shared" si="266"/>
        <v>0.10124273200045232</v>
      </c>
      <c r="H2293" t="str">
        <f t="shared" si="268"/>
        <v>NO</v>
      </c>
      <c r="I2293" t="str">
        <f t="shared" si="269"/>
        <v>NO</v>
      </c>
      <c r="J2293" t="str">
        <f t="shared" si="264"/>
        <v>NO</v>
      </c>
      <c r="K2293">
        <v>24564</v>
      </c>
      <c r="L2293" t="str">
        <f t="shared" si="265"/>
        <v/>
      </c>
    </row>
    <row r="2294" spans="1:12" x14ac:dyDescent="0.25">
      <c r="A2294">
        <v>76233</v>
      </c>
      <c r="B2294">
        <f t="shared" si="263"/>
        <v>55379</v>
      </c>
      <c r="C2294">
        <v>-0.126111</v>
      </c>
      <c r="D2294">
        <f t="shared" si="267"/>
        <v>-3.152775E-3</v>
      </c>
      <c r="E2294">
        <v>24574</v>
      </c>
      <c r="F2294">
        <v>6.15234375</v>
      </c>
      <c r="G2294">
        <f t="shared" si="266"/>
        <v>0.10737865515199488</v>
      </c>
      <c r="H2294" t="str">
        <f t="shared" si="268"/>
        <v>NO</v>
      </c>
      <c r="I2294" t="str">
        <f t="shared" si="269"/>
        <v>NO</v>
      </c>
      <c r="J2294" t="str">
        <f t="shared" si="264"/>
        <v>NO</v>
      </c>
      <c r="K2294">
        <v>24574</v>
      </c>
      <c r="L2294" t="str">
        <f t="shared" si="265"/>
        <v/>
      </c>
    </row>
    <row r="2295" spans="1:12" x14ac:dyDescent="0.25">
      <c r="A2295">
        <v>76259</v>
      </c>
      <c r="B2295">
        <f t="shared" si="263"/>
        <v>55405</v>
      </c>
      <c r="C2295">
        <v>-7.0238999999999996E-2</v>
      </c>
      <c r="D2295">
        <f t="shared" si="267"/>
        <v>-1.8262139999999998E-3</v>
      </c>
      <c r="E2295">
        <v>24584</v>
      </c>
      <c r="F2295">
        <v>6.591796875</v>
      </c>
      <c r="G2295">
        <f t="shared" si="266"/>
        <v>0.11504855909142309</v>
      </c>
      <c r="H2295" t="str">
        <f t="shared" si="268"/>
        <v>NO</v>
      </c>
      <c r="I2295" t="str">
        <f t="shared" si="269"/>
        <v>NO</v>
      </c>
      <c r="J2295" t="str">
        <f t="shared" si="264"/>
        <v>NO</v>
      </c>
      <c r="K2295">
        <v>24584</v>
      </c>
      <c r="L2295" t="str">
        <f t="shared" si="265"/>
        <v/>
      </c>
    </row>
    <row r="2296" spans="1:12" x14ac:dyDescent="0.25">
      <c r="A2296">
        <v>76284</v>
      </c>
      <c r="B2296">
        <f t="shared" si="263"/>
        <v>55430</v>
      </c>
      <c r="C2296">
        <v>-5.3210000000000002E-3</v>
      </c>
      <c r="D2296">
        <f t="shared" si="267"/>
        <v>-1.3302499999999999E-4</v>
      </c>
      <c r="E2296">
        <v>24595</v>
      </c>
      <c r="F2296">
        <v>6.943359375</v>
      </c>
      <c r="G2296">
        <f t="shared" si="266"/>
        <v>0.12118448224296564</v>
      </c>
      <c r="H2296" t="str">
        <f t="shared" si="268"/>
        <v>NO</v>
      </c>
      <c r="I2296" t="str">
        <f t="shared" si="269"/>
        <v>NO</v>
      </c>
      <c r="J2296" t="str">
        <f t="shared" si="264"/>
        <v>NO</v>
      </c>
      <c r="K2296">
        <v>24595</v>
      </c>
      <c r="L2296" t="str">
        <f t="shared" si="265"/>
        <v/>
      </c>
    </row>
    <row r="2297" spans="1:12" x14ac:dyDescent="0.25">
      <c r="A2297">
        <v>76309</v>
      </c>
      <c r="B2297">
        <f t="shared" si="263"/>
        <v>55455</v>
      </c>
      <c r="C2297">
        <v>5.8000000000000003E-2</v>
      </c>
      <c r="D2297">
        <f t="shared" si="267"/>
        <v>1.4500000000000001E-3</v>
      </c>
      <c r="E2297">
        <v>24605</v>
      </c>
      <c r="F2297">
        <v>7.119140625</v>
      </c>
      <c r="G2297">
        <f t="shared" si="266"/>
        <v>0.12425244381873693</v>
      </c>
      <c r="H2297" t="str">
        <f t="shared" si="268"/>
        <v>NO</v>
      </c>
      <c r="I2297" t="str">
        <f t="shared" si="269"/>
        <v>NO</v>
      </c>
      <c r="J2297" t="str">
        <f t="shared" si="264"/>
        <v>NO</v>
      </c>
      <c r="K2297">
        <v>24605</v>
      </c>
      <c r="L2297" t="str">
        <f t="shared" si="265"/>
        <v/>
      </c>
    </row>
    <row r="2298" spans="1:12" x14ac:dyDescent="0.25">
      <c r="A2298">
        <v>76334</v>
      </c>
      <c r="B2298">
        <f t="shared" si="263"/>
        <v>55480</v>
      </c>
      <c r="C2298">
        <v>0.121322</v>
      </c>
      <c r="D2298">
        <f t="shared" si="267"/>
        <v>3.0330499999999998E-3</v>
      </c>
      <c r="E2298">
        <v>24616</v>
      </c>
      <c r="F2298">
        <v>7.3828125</v>
      </c>
      <c r="G2298">
        <f t="shared" si="266"/>
        <v>0.12885438618239384</v>
      </c>
      <c r="H2298" t="str">
        <f t="shared" si="268"/>
        <v>NO</v>
      </c>
      <c r="I2298" t="str">
        <f t="shared" si="269"/>
        <v>NO</v>
      </c>
      <c r="J2298" t="str">
        <f t="shared" si="264"/>
        <v>NO</v>
      </c>
      <c r="K2298">
        <v>24616</v>
      </c>
      <c r="L2298" t="str">
        <f t="shared" si="265"/>
        <v/>
      </c>
    </row>
    <row r="2299" spans="1:12" x14ac:dyDescent="0.25">
      <c r="A2299">
        <v>76347</v>
      </c>
      <c r="B2299">
        <f t="shared" si="263"/>
        <v>55493</v>
      </c>
      <c r="C2299">
        <v>0.14952399999999999</v>
      </c>
      <c r="D2299">
        <f t="shared" si="267"/>
        <v>1.9438119999999998E-3</v>
      </c>
      <c r="E2299">
        <v>24626</v>
      </c>
      <c r="F2299">
        <v>7.55859375</v>
      </c>
      <c r="G2299">
        <f t="shared" si="266"/>
        <v>0.13192234775816514</v>
      </c>
      <c r="H2299" t="str">
        <f t="shared" si="268"/>
        <v>NO</v>
      </c>
      <c r="I2299" t="str">
        <f t="shared" si="269"/>
        <v>NO</v>
      </c>
      <c r="J2299" t="str">
        <f t="shared" si="264"/>
        <v>NO</v>
      </c>
      <c r="K2299">
        <v>24626</v>
      </c>
      <c r="L2299" t="str">
        <f t="shared" si="265"/>
        <v/>
      </c>
    </row>
    <row r="2300" spans="1:12" x14ac:dyDescent="0.25">
      <c r="A2300">
        <v>76360</v>
      </c>
      <c r="B2300">
        <f t="shared" si="263"/>
        <v>55506</v>
      </c>
      <c r="C2300">
        <v>0.178258</v>
      </c>
      <c r="D2300">
        <f t="shared" si="267"/>
        <v>2.3173539999999998E-3</v>
      </c>
      <c r="E2300">
        <v>24657</v>
      </c>
      <c r="F2300">
        <v>7.646484375</v>
      </c>
      <c r="G2300">
        <f t="shared" si="266"/>
        <v>0.13345632854605077</v>
      </c>
      <c r="H2300" t="str">
        <f t="shared" si="268"/>
        <v>YES</v>
      </c>
      <c r="I2300" t="str">
        <f t="shared" si="269"/>
        <v>NO</v>
      </c>
      <c r="J2300" t="str">
        <f t="shared" si="264"/>
        <v>YES</v>
      </c>
      <c r="K2300">
        <v>24657</v>
      </c>
      <c r="L2300">
        <f t="shared" si="265"/>
        <v>7.646484375</v>
      </c>
    </row>
    <row r="2301" spans="1:12" x14ac:dyDescent="0.25">
      <c r="A2301">
        <v>76385</v>
      </c>
      <c r="B2301">
        <f t="shared" si="263"/>
        <v>55531</v>
      </c>
      <c r="C2301">
        <v>0.22987299999999999</v>
      </c>
      <c r="D2301">
        <f t="shared" si="267"/>
        <v>5.7468249999999997E-3</v>
      </c>
      <c r="E2301">
        <v>24668</v>
      </c>
      <c r="F2301">
        <v>7.470703125</v>
      </c>
      <c r="G2301">
        <f t="shared" si="266"/>
        <v>0.1303883669702795</v>
      </c>
      <c r="H2301" t="str">
        <f t="shared" si="268"/>
        <v>NO</v>
      </c>
      <c r="I2301" t="str">
        <f t="shared" si="269"/>
        <v>NO</v>
      </c>
      <c r="J2301" t="str">
        <f t="shared" si="264"/>
        <v>NO</v>
      </c>
      <c r="K2301">
        <v>24668</v>
      </c>
      <c r="L2301" t="str">
        <f t="shared" si="265"/>
        <v/>
      </c>
    </row>
    <row r="2302" spans="1:12" x14ac:dyDescent="0.25">
      <c r="A2302">
        <v>76410</v>
      </c>
      <c r="B2302">
        <f t="shared" si="263"/>
        <v>55556</v>
      </c>
      <c r="C2302">
        <v>0.40812999999999999</v>
      </c>
      <c r="D2302">
        <f t="shared" si="267"/>
        <v>1.0203250000000001E-2</v>
      </c>
      <c r="E2302">
        <v>24678</v>
      </c>
      <c r="F2302">
        <v>7.3828125</v>
      </c>
      <c r="G2302">
        <f t="shared" si="266"/>
        <v>0.12885438618239384</v>
      </c>
      <c r="H2302" t="str">
        <f t="shared" si="268"/>
        <v>NO</v>
      </c>
      <c r="I2302" t="str">
        <f t="shared" si="269"/>
        <v>NO</v>
      </c>
      <c r="J2302" t="str">
        <f t="shared" si="264"/>
        <v>NO</v>
      </c>
      <c r="K2302">
        <v>24678</v>
      </c>
      <c r="L2302" t="str">
        <f t="shared" si="265"/>
        <v/>
      </c>
    </row>
    <row r="2303" spans="1:12" x14ac:dyDescent="0.25">
      <c r="A2303">
        <v>76435</v>
      </c>
      <c r="B2303">
        <f t="shared" si="263"/>
        <v>55581</v>
      </c>
      <c r="C2303">
        <v>0.295323</v>
      </c>
      <c r="D2303">
        <f t="shared" si="267"/>
        <v>7.3830750000000002E-3</v>
      </c>
      <c r="E2303">
        <v>24689</v>
      </c>
      <c r="F2303">
        <v>7.119140625</v>
      </c>
      <c r="G2303">
        <f t="shared" si="266"/>
        <v>0.12425244381873693</v>
      </c>
      <c r="H2303" t="str">
        <f t="shared" si="268"/>
        <v>NO</v>
      </c>
      <c r="I2303" t="str">
        <f t="shared" si="269"/>
        <v>NO</v>
      </c>
      <c r="J2303" t="str">
        <f t="shared" si="264"/>
        <v>NO</v>
      </c>
      <c r="K2303">
        <v>24689</v>
      </c>
      <c r="L2303" t="str">
        <f t="shared" si="265"/>
        <v/>
      </c>
    </row>
    <row r="2304" spans="1:12" x14ac:dyDescent="0.25">
      <c r="A2304">
        <v>76461</v>
      </c>
      <c r="B2304">
        <f t="shared" si="263"/>
        <v>55607</v>
      </c>
      <c r="C2304">
        <v>0.30969000000000002</v>
      </c>
      <c r="D2304">
        <f t="shared" si="267"/>
        <v>8.0519400000000005E-3</v>
      </c>
      <c r="E2304">
        <v>24699</v>
      </c>
      <c r="F2304">
        <v>6.85546875</v>
      </c>
      <c r="G2304">
        <f t="shared" si="266"/>
        <v>0.11965050145508001</v>
      </c>
      <c r="H2304" t="str">
        <f t="shared" si="268"/>
        <v>NO</v>
      </c>
      <c r="I2304" t="str">
        <f t="shared" si="269"/>
        <v>NO</v>
      </c>
      <c r="J2304" t="str">
        <f t="shared" si="264"/>
        <v>NO</v>
      </c>
      <c r="K2304">
        <v>24699</v>
      </c>
      <c r="L2304" t="str">
        <f t="shared" si="265"/>
        <v/>
      </c>
    </row>
    <row r="2305" spans="1:12" x14ac:dyDescent="0.25">
      <c r="A2305">
        <v>76486</v>
      </c>
      <c r="B2305">
        <f t="shared" si="263"/>
        <v>55632</v>
      </c>
      <c r="C2305">
        <v>0.30915700000000002</v>
      </c>
      <c r="D2305">
        <f t="shared" si="267"/>
        <v>7.7289250000000002E-3</v>
      </c>
      <c r="E2305">
        <v>24710</v>
      </c>
      <c r="F2305">
        <v>6.50390625</v>
      </c>
      <c r="G2305">
        <f t="shared" si="266"/>
        <v>0.11351457830353745</v>
      </c>
      <c r="H2305" t="str">
        <f t="shared" si="268"/>
        <v>NO</v>
      </c>
      <c r="I2305" t="str">
        <f t="shared" si="269"/>
        <v>NO</v>
      </c>
      <c r="J2305" t="str">
        <f t="shared" si="264"/>
        <v>NO</v>
      </c>
      <c r="K2305">
        <v>24710</v>
      </c>
      <c r="L2305" t="str">
        <f t="shared" si="265"/>
        <v/>
      </c>
    </row>
    <row r="2306" spans="1:12" x14ac:dyDescent="0.25">
      <c r="A2306">
        <v>76511</v>
      </c>
      <c r="B2306">
        <f t="shared" ref="B2306:B2369" si="270">A2306-$R$2</f>
        <v>55657</v>
      </c>
      <c r="C2306">
        <v>0.29213</v>
      </c>
      <c r="D2306">
        <f t="shared" si="267"/>
        <v>7.3032499999999998E-3</v>
      </c>
      <c r="E2306">
        <v>24720</v>
      </c>
      <c r="F2306">
        <v>6.15234375</v>
      </c>
      <c r="G2306">
        <f t="shared" si="266"/>
        <v>0.10737865515199488</v>
      </c>
      <c r="H2306" t="str">
        <f t="shared" si="268"/>
        <v>NO</v>
      </c>
      <c r="I2306" t="str">
        <f t="shared" si="269"/>
        <v>NO</v>
      </c>
      <c r="J2306" t="str">
        <f t="shared" ref="J2306:J2369" si="271">IF(OR(I2306="YES",H2306="YES"),"YES","NO")</f>
        <v>NO</v>
      </c>
      <c r="K2306">
        <v>24720</v>
      </c>
      <c r="L2306" t="str">
        <f t="shared" ref="L2306:L2369" si="272">IF(J2306="YES",F2306, "")</f>
        <v/>
      </c>
    </row>
    <row r="2307" spans="1:12" x14ac:dyDescent="0.25">
      <c r="A2307">
        <v>76536</v>
      </c>
      <c r="B2307">
        <f t="shared" si="270"/>
        <v>55682</v>
      </c>
      <c r="C2307">
        <v>0.26552399999999998</v>
      </c>
      <c r="D2307">
        <f t="shared" si="267"/>
        <v>6.6381000000000001E-3</v>
      </c>
      <c r="E2307">
        <v>24730</v>
      </c>
      <c r="F2307">
        <v>5.712890625</v>
      </c>
      <c r="G2307">
        <f t="shared" ref="G2307:G2370" si="273">F2307*PI()/180</f>
        <v>9.9708751212566685E-2</v>
      </c>
      <c r="H2307" t="str">
        <f t="shared" si="268"/>
        <v>NO</v>
      </c>
      <c r="I2307" t="str">
        <f t="shared" si="269"/>
        <v>NO</v>
      </c>
      <c r="J2307" t="str">
        <f t="shared" si="271"/>
        <v>NO</v>
      </c>
      <c r="K2307">
        <v>24730</v>
      </c>
      <c r="L2307" t="str">
        <f t="shared" si="272"/>
        <v/>
      </c>
    </row>
    <row r="2308" spans="1:12" x14ac:dyDescent="0.25">
      <c r="A2308">
        <v>76562</v>
      </c>
      <c r="B2308">
        <f t="shared" si="270"/>
        <v>55708</v>
      </c>
      <c r="C2308">
        <v>0.21923000000000001</v>
      </c>
      <c r="D2308">
        <f t="shared" ref="D2308:D2371" si="274">(C2308*(B2308-B2307))/1000</f>
        <v>5.6999800000000003E-3</v>
      </c>
      <c r="E2308">
        <v>24741</v>
      </c>
      <c r="F2308">
        <v>5.185546875</v>
      </c>
      <c r="G2308">
        <f t="shared" si="273"/>
        <v>9.0504866485252827E-2</v>
      </c>
      <c r="H2308" t="str">
        <f t="shared" si="268"/>
        <v>NO</v>
      </c>
      <c r="I2308" t="str">
        <f t="shared" si="269"/>
        <v>NO</v>
      </c>
      <c r="J2308" t="str">
        <f t="shared" si="271"/>
        <v>NO</v>
      </c>
      <c r="K2308">
        <v>24741</v>
      </c>
      <c r="L2308" t="str">
        <f t="shared" si="272"/>
        <v/>
      </c>
    </row>
    <row r="2309" spans="1:12" x14ac:dyDescent="0.25">
      <c r="A2309">
        <v>76587</v>
      </c>
      <c r="B2309">
        <f t="shared" si="270"/>
        <v>55733</v>
      </c>
      <c r="C2309">
        <v>0.17400099999999999</v>
      </c>
      <c r="D2309">
        <f t="shared" si="274"/>
        <v>4.3500249999999996E-3</v>
      </c>
      <c r="E2309">
        <v>24751</v>
      </c>
      <c r="F2309">
        <v>4.658203125</v>
      </c>
      <c r="G2309">
        <f t="shared" si="273"/>
        <v>8.1300981757938984E-2</v>
      </c>
      <c r="H2309" t="str">
        <f t="shared" si="268"/>
        <v>NO</v>
      </c>
      <c r="I2309" t="str">
        <f t="shared" si="269"/>
        <v>NO</v>
      </c>
      <c r="J2309" t="str">
        <f t="shared" si="271"/>
        <v>NO</v>
      </c>
      <c r="K2309">
        <v>24751</v>
      </c>
      <c r="L2309" t="str">
        <f t="shared" si="272"/>
        <v/>
      </c>
    </row>
    <row r="2310" spans="1:12" x14ac:dyDescent="0.25">
      <c r="A2310">
        <v>76612</v>
      </c>
      <c r="B2310">
        <f t="shared" si="270"/>
        <v>55758</v>
      </c>
      <c r="C2310">
        <v>0.118129</v>
      </c>
      <c r="D2310">
        <f t="shared" si="274"/>
        <v>2.9532249999999999E-3</v>
      </c>
      <c r="E2310">
        <v>24762</v>
      </c>
      <c r="F2310">
        <v>4.130859375</v>
      </c>
      <c r="G2310">
        <f t="shared" si="273"/>
        <v>7.209709703062514E-2</v>
      </c>
      <c r="H2310" t="str">
        <f t="shared" ref="H2310:H2373" si="275">IF(AND(F2310=MAX(F2306:F2314), _xlfn.STDEV.P(F2306:F2314)&gt;$S$2),"YES","NO")</f>
        <v>NO</v>
      </c>
      <c r="I2310" t="str">
        <f t="shared" ref="I2310:I2373" si="276">IF(AND(F2310=MIN(F2306:F2314), _xlfn.STDEV.P(F2306:F2314)&gt;$S$2),"YES","NO")</f>
        <v>NO</v>
      </c>
      <c r="J2310" t="str">
        <f t="shared" si="271"/>
        <v>NO</v>
      </c>
      <c r="K2310">
        <v>24762</v>
      </c>
      <c r="L2310" t="str">
        <f t="shared" si="272"/>
        <v/>
      </c>
    </row>
    <row r="2311" spans="1:12" x14ac:dyDescent="0.25">
      <c r="A2311">
        <v>76637</v>
      </c>
      <c r="B2311">
        <f t="shared" si="270"/>
        <v>55783</v>
      </c>
      <c r="C2311">
        <v>5.2678999999999997E-2</v>
      </c>
      <c r="D2311">
        <f t="shared" si="274"/>
        <v>1.316975E-3</v>
      </c>
      <c r="E2311">
        <v>24772</v>
      </c>
      <c r="F2311">
        <v>3.427734375</v>
      </c>
      <c r="G2311">
        <f t="shared" si="273"/>
        <v>5.9825250727540004E-2</v>
      </c>
      <c r="H2311" t="str">
        <f t="shared" si="275"/>
        <v>NO</v>
      </c>
      <c r="I2311" t="str">
        <f t="shared" si="276"/>
        <v>NO</v>
      </c>
      <c r="J2311" t="str">
        <f t="shared" si="271"/>
        <v>NO</v>
      </c>
      <c r="K2311">
        <v>24772</v>
      </c>
      <c r="L2311" t="str">
        <f t="shared" si="272"/>
        <v/>
      </c>
    </row>
    <row r="2312" spans="1:12" x14ac:dyDescent="0.25">
      <c r="A2312">
        <v>76663</v>
      </c>
      <c r="B2312">
        <f t="shared" si="270"/>
        <v>55809</v>
      </c>
      <c r="C2312">
        <v>-1.8624000000000002E-2</v>
      </c>
      <c r="D2312">
        <f t="shared" si="274"/>
        <v>-4.8422400000000006E-4</v>
      </c>
      <c r="E2312">
        <v>24782</v>
      </c>
      <c r="F2312">
        <v>2.900390625</v>
      </c>
      <c r="G2312">
        <f t="shared" si="273"/>
        <v>5.062136600022616E-2</v>
      </c>
      <c r="H2312" t="str">
        <f t="shared" si="275"/>
        <v>NO</v>
      </c>
      <c r="I2312" t="str">
        <f t="shared" si="276"/>
        <v>NO</v>
      </c>
      <c r="J2312" t="str">
        <f t="shared" si="271"/>
        <v>NO</v>
      </c>
      <c r="K2312">
        <v>24782</v>
      </c>
      <c r="L2312" t="str">
        <f t="shared" si="272"/>
        <v/>
      </c>
    </row>
    <row r="2313" spans="1:12" x14ac:dyDescent="0.25">
      <c r="A2313">
        <v>76688</v>
      </c>
      <c r="B2313">
        <f t="shared" si="270"/>
        <v>55834</v>
      </c>
      <c r="C2313">
        <v>-8.0880999999999995E-2</v>
      </c>
      <c r="D2313">
        <f t="shared" si="274"/>
        <v>-2.0220249999999998E-3</v>
      </c>
      <c r="E2313">
        <v>24793</v>
      </c>
      <c r="F2313">
        <v>2.197265625</v>
      </c>
      <c r="G2313">
        <f t="shared" si="273"/>
        <v>3.8349519697141031E-2</v>
      </c>
      <c r="H2313" t="str">
        <f t="shared" si="275"/>
        <v>NO</v>
      </c>
      <c r="I2313" t="str">
        <f t="shared" si="276"/>
        <v>NO</v>
      </c>
      <c r="J2313" t="str">
        <f t="shared" si="271"/>
        <v>NO</v>
      </c>
      <c r="K2313">
        <v>24793</v>
      </c>
      <c r="L2313" t="str">
        <f t="shared" si="272"/>
        <v/>
      </c>
    </row>
    <row r="2314" spans="1:12" x14ac:dyDescent="0.25">
      <c r="A2314">
        <v>76701</v>
      </c>
      <c r="B2314">
        <f t="shared" si="270"/>
        <v>55847</v>
      </c>
      <c r="C2314">
        <v>-0.116533</v>
      </c>
      <c r="D2314">
        <f t="shared" si="274"/>
        <v>-1.5149289999999999E-3</v>
      </c>
      <c r="E2314">
        <v>24803</v>
      </c>
      <c r="F2314">
        <v>1.494140625</v>
      </c>
      <c r="G2314">
        <f t="shared" si="273"/>
        <v>2.6077673394055898E-2</v>
      </c>
      <c r="H2314" t="str">
        <f t="shared" si="275"/>
        <v>NO</v>
      </c>
      <c r="I2314" t="str">
        <f t="shared" si="276"/>
        <v>NO</v>
      </c>
      <c r="J2314" t="str">
        <f t="shared" si="271"/>
        <v>NO</v>
      </c>
      <c r="K2314">
        <v>24803</v>
      </c>
      <c r="L2314" t="str">
        <f t="shared" si="272"/>
        <v/>
      </c>
    </row>
    <row r="2315" spans="1:12" x14ac:dyDescent="0.25">
      <c r="A2315">
        <v>76714</v>
      </c>
      <c r="B2315">
        <f t="shared" si="270"/>
        <v>55860</v>
      </c>
      <c r="C2315">
        <v>-0.14686299999999999</v>
      </c>
      <c r="D2315">
        <f t="shared" si="274"/>
        <v>-1.909219E-3</v>
      </c>
      <c r="E2315">
        <v>24814</v>
      </c>
      <c r="F2315">
        <v>0.791015625</v>
      </c>
      <c r="G2315">
        <f t="shared" si="273"/>
        <v>1.3805827090970769E-2</v>
      </c>
      <c r="H2315" t="str">
        <f t="shared" si="275"/>
        <v>NO</v>
      </c>
      <c r="I2315" t="str">
        <f t="shared" si="276"/>
        <v>NO</v>
      </c>
      <c r="J2315" t="str">
        <f t="shared" si="271"/>
        <v>NO</v>
      </c>
      <c r="K2315">
        <v>24814</v>
      </c>
      <c r="L2315" t="str">
        <f t="shared" si="272"/>
        <v/>
      </c>
    </row>
    <row r="2316" spans="1:12" x14ac:dyDescent="0.25">
      <c r="A2316">
        <v>76739</v>
      </c>
      <c r="B2316">
        <f t="shared" si="270"/>
        <v>55885</v>
      </c>
      <c r="C2316">
        <v>-0.20433100000000001</v>
      </c>
      <c r="D2316">
        <f t="shared" si="274"/>
        <v>-5.1082749999999998E-3</v>
      </c>
      <c r="E2316">
        <v>24824</v>
      </c>
      <c r="F2316">
        <v>8.7890625E-2</v>
      </c>
      <c r="G2316">
        <f t="shared" si="273"/>
        <v>1.5339807878856412E-3</v>
      </c>
      <c r="H2316" t="str">
        <f t="shared" si="275"/>
        <v>NO</v>
      </c>
      <c r="I2316" t="str">
        <f t="shared" si="276"/>
        <v>NO</v>
      </c>
      <c r="J2316" t="str">
        <f t="shared" si="271"/>
        <v>NO</v>
      </c>
      <c r="K2316">
        <v>24824</v>
      </c>
      <c r="L2316" t="str">
        <f t="shared" si="272"/>
        <v/>
      </c>
    </row>
    <row r="2317" spans="1:12" x14ac:dyDescent="0.25">
      <c r="A2317">
        <v>76764</v>
      </c>
      <c r="B2317">
        <f t="shared" si="270"/>
        <v>55910</v>
      </c>
      <c r="C2317">
        <v>-0.24477199999999999</v>
      </c>
      <c r="D2317">
        <f t="shared" si="274"/>
        <v>-6.1193000000000003E-3</v>
      </c>
      <c r="E2317">
        <v>24835</v>
      </c>
      <c r="F2317">
        <v>-0.615234375</v>
      </c>
      <c r="G2317">
        <f t="shared" si="273"/>
        <v>-1.0737865515199488E-2</v>
      </c>
      <c r="H2317" t="str">
        <f t="shared" si="275"/>
        <v>NO</v>
      </c>
      <c r="I2317" t="str">
        <f t="shared" si="276"/>
        <v>NO</v>
      </c>
      <c r="J2317" t="str">
        <f t="shared" si="271"/>
        <v>NO</v>
      </c>
      <c r="K2317">
        <v>24835</v>
      </c>
      <c r="L2317" t="str">
        <f t="shared" si="272"/>
        <v/>
      </c>
    </row>
    <row r="2318" spans="1:12" x14ac:dyDescent="0.25">
      <c r="A2318">
        <v>76790</v>
      </c>
      <c r="B2318">
        <f t="shared" si="270"/>
        <v>55936</v>
      </c>
      <c r="C2318">
        <v>-0.137817</v>
      </c>
      <c r="D2318">
        <f t="shared" si="274"/>
        <v>-3.5832419999999999E-3</v>
      </c>
      <c r="E2318">
        <v>24845</v>
      </c>
      <c r="F2318">
        <v>-1.318359375</v>
      </c>
      <c r="G2318">
        <f t="shared" si="273"/>
        <v>-2.3009711818284619E-2</v>
      </c>
      <c r="H2318" t="str">
        <f t="shared" si="275"/>
        <v>NO</v>
      </c>
      <c r="I2318" t="str">
        <f t="shared" si="276"/>
        <v>NO</v>
      </c>
      <c r="J2318" t="str">
        <f t="shared" si="271"/>
        <v>NO</v>
      </c>
      <c r="K2318">
        <v>24845</v>
      </c>
      <c r="L2318" t="str">
        <f t="shared" si="272"/>
        <v/>
      </c>
    </row>
    <row r="2319" spans="1:12" x14ac:dyDescent="0.25">
      <c r="A2319">
        <v>76815</v>
      </c>
      <c r="B2319">
        <f t="shared" si="270"/>
        <v>55961</v>
      </c>
      <c r="C2319">
        <v>-0.29053299999999999</v>
      </c>
      <c r="D2319">
        <f t="shared" si="274"/>
        <v>-7.2633250000000002E-3</v>
      </c>
      <c r="E2319">
        <v>24855</v>
      </c>
      <c r="F2319">
        <v>-2.021484375</v>
      </c>
      <c r="G2319">
        <f t="shared" si="273"/>
        <v>-3.5281558121369745E-2</v>
      </c>
      <c r="H2319" t="str">
        <f t="shared" si="275"/>
        <v>NO</v>
      </c>
      <c r="I2319" t="str">
        <f t="shared" si="276"/>
        <v>NO</v>
      </c>
      <c r="J2319" t="str">
        <f t="shared" si="271"/>
        <v>NO</v>
      </c>
      <c r="K2319">
        <v>24855</v>
      </c>
      <c r="L2319" t="str">
        <f t="shared" si="272"/>
        <v/>
      </c>
    </row>
    <row r="2320" spans="1:12" x14ac:dyDescent="0.25">
      <c r="A2320">
        <v>76840</v>
      </c>
      <c r="B2320">
        <f t="shared" si="270"/>
        <v>55986</v>
      </c>
      <c r="C2320">
        <v>-0.29213</v>
      </c>
      <c r="D2320">
        <f t="shared" si="274"/>
        <v>-7.3032499999999998E-3</v>
      </c>
      <c r="E2320">
        <v>24866</v>
      </c>
      <c r="F2320">
        <v>-2.724609375</v>
      </c>
      <c r="G2320">
        <f t="shared" si="273"/>
        <v>-4.7553404424454875E-2</v>
      </c>
      <c r="H2320" t="str">
        <f t="shared" si="275"/>
        <v>NO</v>
      </c>
      <c r="I2320" t="str">
        <f t="shared" si="276"/>
        <v>NO</v>
      </c>
      <c r="J2320" t="str">
        <f t="shared" si="271"/>
        <v>NO</v>
      </c>
      <c r="K2320">
        <v>24866</v>
      </c>
      <c r="L2320" t="str">
        <f t="shared" si="272"/>
        <v/>
      </c>
    </row>
    <row r="2321" spans="1:12" x14ac:dyDescent="0.25">
      <c r="A2321">
        <v>76866</v>
      </c>
      <c r="B2321">
        <f t="shared" si="270"/>
        <v>56012</v>
      </c>
      <c r="C2321">
        <v>-0.27563399999999999</v>
      </c>
      <c r="D2321">
        <f t="shared" si="274"/>
        <v>-7.1664839999999999E-3</v>
      </c>
      <c r="E2321">
        <v>24876</v>
      </c>
      <c r="F2321">
        <v>-3.33984375</v>
      </c>
      <c r="G2321">
        <f t="shared" si="273"/>
        <v>-5.8291269939654368E-2</v>
      </c>
      <c r="H2321" t="str">
        <f t="shared" si="275"/>
        <v>NO</v>
      </c>
      <c r="I2321" t="str">
        <f t="shared" si="276"/>
        <v>NO</v>
      </c>
      <c r="J2321" t="str">
        <f t="shared" si="271"/>
        <v>NO</v>
      </c>
      <c r="K2321">
        <v>24876</v>
      </c>
      <c r="L2321" t="str">
        <f t="shared" si="272"/>
        <v/>
      </c>
    </row>
    <row r="2322" spans="1:12" x14ac:dyDescent="0.25">
      <c r="A2322">
        <v>76891</v>
      </c>
      <c r="B2322">
        <f t="shared" si="270"/>
        <v>56037</v>
      </c>
      <c r="C2322">
        <v>-0.24796399999999999</v>
      </c>
      <c r="D2322">
        <f t="shared" si="274"/>
        <v>-6.1990999999999999E-3</v>
      </c>
      <c r="E2322">
        <v>24887</v>
      </c>
      <c r="F2322">
        <v>-4.04296875</v>
      </c>
      <c r="G2322">
        <f t="shared" si="273"/>
        <v>-7.056311624273949E-2</v>
      </c>
      <c r="H2322" t="str">
        <f t="shared" si="275"/>
        <v>NO</v>
      </c>
      <c r="I2322" t="str">
        <f t="shared" si="276"/>
        <v>NO</v>
      </c>
      <c r="J2322" t="str">
        <f t="shared" si="271"/>
        <v>NO</v>
      </c>
      <c r="K2322">
        <v>24887</v>
      </c>
      <c r="L2322" t="str">
        <f t="shared" si="272"/>
        <v/>
      </c>
    </row>
    <row r="2323" spans="1:12" x14ac:dyDescent="0.25">
      <c r="A2323">
        <v>76917</v>
      </c>
      <c r="B2323">
        <f t="shared" si="270"/>
        <v>56063</v>
      </c>
      <c r="C2323">
        <v>-0.202735</v>
      </c>
      <c r="D2323">
        <f t="shared" si="274"/>
        <v>-5.2711099999999999E-3</v>
      </c>
      <c r="E2323">
        <v>24897</v>
      </c>
      <c r="F2323">
        <v>-4.5703125</v>
      </c>
      <c r="G2323">
        <f t="shared" si="273"/>
        <v>-7.9767000970053348E-2</v>
      </c>
      <c r="H2323" t="str">
        <f t="shared" si="275"/>
        <v>NO</v>
      </c>
      <c r="I2323" t="str">
        <f t="shared" si="276"/>
        <v>NO</v>
      </c>
      <c r="J2323" t="str">
        <f t="shared" si="271"/>
        <v>NO</v>
      </c>
      <c r="K2323">
        <v>24897</v>
      </c>
      <c r="L2323" t="str">
        <f t="shared" si="272"/>
        <v/>
      </c>
    </row>
    <row r="2324" spans="1:12" x14ac:dyDescent="0.25">
      <c r="A2324">
        <v>76942</v>
      </c>
      <c r="B2324">
        <f t="shared" si="270"/>
        <v>56088</v>
      </c>
      <c r="C2324">
        <v>-0.153781</v>
      </c>
      <c r="D2324">
        <f t="shared" si="274"/>
        <v>-3.8445250000000001E-3</v>
      </c>
      <c r="E2324">
        <v>24908</v>
      </c>
      <c r="F2324">
        <v>-5.185546875</v>
      </c>
      <c r="G2324">
        <f t="shared" si="273"/>
        <v>-9.0504866485252827E-2</v>
      </c>
      <c r="H2324" t="str">
        <f t="shared" si="275"/>
        <v>NO</v>
      </c>
      <c r="I2324" t="str">
        <f t="shared" si="276"/>
        <v>NO</v>
      </c>
      <c r="J2324" t="str">
        <f t="shared" si="271"/>
        <v>NO</v>
      </c>
      <c r="K2324">
        <v>24908</v>
      </c>
      <c r="L2324" t="str">
        <f t="shared" si="272"/>
        <v/>
      </c>
    </row>
    <row r="2325" spans="1:12" x14ac:dyDescent="0.25">
      <c r="A2325">
        <v>76967</v>
      </c>
      <c r="B2325">
        <f t="shared" si="270"/>
        <v>56113</v>
      </c>
      <c r="C2325">
        <v>-9.0991000000000002E-2</v>
      </c>
      <c r="D2325">
        <f t="shared" si="274"/>
        <v>-2.2747750000000001E-3</v>
      </c>
      <c r="E2325">
        <v>24918</v>
      </c>
      <c r="F2325">
        <v>-5.712890625</v>
      </c>
      <c r="G2325">
        <f t="shared" si="273"/>
        <v>-9.9708751212566685E-2</v>
      </c>
      <c r="H2325" t="str">
        <f t="shared" si="275"/>
        <v>NO</v>
      </c>
      <c r="I2325" t="str">
        <f t="shared" si="276"/>
        <v>NO</v>
      </c>
      <c r="J2325" t="str">
        <f t="shared" si="271"/>
        <v>NO</v>
      </c>
      <c r="K2325">
        <v>24918</v>
      </c>
      <c r="L2325" t="str">
        <f t="shared" si="272"/>
        <v/>
      </c>
    </row>
    <row r="2326" spans="1:12" x14ac:dyDescent="0.25">
      <c r="A2326">
        <v>76993</v>
      </c>
      <c r="B2326">
        <f t="shared" si="270"/>
        <v>56139</v>
      </c>
      <c r="C2326">
        <v>-2.6074E-2</v>
      </c>
      <c r="D2326">
        <f t="shared" si="274"/>
        <v>-6.77924E-4</v>
      </c>
      <c r="E2326">
        <v>24928</v>
      </c>
      <c r="F2326">
        <v>-6.15234375</v>
      </c>
      <c r="G2326">
        <f t="shared" si="273"/>
        <v>-0.10737865515199488</v>
      </c>
      <c r="H2326" t="str">
        <f t="shared" si="275"/>
        <v>NO</v>
      </c>
      <c r="I2326" t="str">
        <f t="shared" si="276"/>
        <v>NO</v>
      </c>
      <c r="J2326" t="str">
        <f t="shared" si="271"/>
        <v>NO</v>
      </c>
      <c r="K2326">
        <v>24928</v>
      </c>
      <c r="L2326" t="str">
        <f t="shared" si="272"/>
        <v/>
      </c>
    </row>
    <row r="2327" spans="1:12" x14ac:dyDescent="0.25">
      <c r="A2327">
        <v>77018</v>
      </c>
      <c r="B2327">
        <f t="shared" si="270"/>
        <v>56164</v>
      </c>
      <c r="C2327">
        <v>3.9907999999999999E-2</v>
      </c>
      <c r="D2327">
        <f t="shared" si="274"/>
        <v>9.9770000000000002E-4</v>
      </c>
      <c r="E2327">
        <v>24939</v>
      </c>
      <c r="F2327">
        <v>-6.591796875</v>
      </c>
      <c r="G2327">
        <f t="shared" si="273"/>
        <v>-0.11504855909142309</v>
      </c>
      <c r="H2327" t="str">
        <f t="shared" si="275"/>
        <v>NO</v>
      </c>
      <c r="I2327" t="str">
        <f t="shared" si="276"/>
        <v>NO</v>
      </c>
      <c r="J2327" t="str">
        <f t="shared" si="271"/>
        <v>NO</v>
      </c>
      <c r="K2327">
        <v>24939</v>
      </c>
      <c r="L2327" t="str">
        <f t="shared" si="272"/>
        <v/>
      </c>
    </row>
    <row r="2328" spans="1:12" x14ac:dyDescent="0.25">
      <c r="A2328">
        <v>77043</v>
      </c>
      <c r="B2328">
        <f t="shared" si="270"/>
        <v>56189</v>
      </c>
      <c r="C2328">
        <v>0.10535799999999999</v>
      </c>
      <c r="D2328">
        <f t="shared" si="274"/>
        <v>2.6339499999999999E-3</v>
      </c>
      <c r="E2328">
        <v>24949</v>
      </c>
      <c r="F2328">
        <v>-6.943359375</v>
      </c>
      <c r="G2328">
        <f t="shared" si="273"/>
        <v>-0.12118448224296564</v>
      </c>
      <c r="H2328" t="str">
        <f t="shared" si="275"/>
        <v>NO</v>
      </c>
      <c r="I2328" t="str">
        <f t="shared" si="276"/>
        <v>NO</v>
      </c>
      <c r="J2328" t="str">
        <f t="shared" si="271"/>
        <v>NO</v>
      </c>
      <c r="K2328">
        <v>24949</v>
      </c>
      <c r="L2328" t="str">
        <f t="shared" si="272"/>
        <v/>
      </c>
    </row>
    <row r="2329" spans="1:12" x14ac:dyDescent="0.25">
      <c r="A2329">
        <v>77069</v>
      </c>
      <c r="B2329">
        <f t="shared" si="270"/>
        <v>56215</v>
      </c>
      <c r="C2329">
        <v>0.163359</v>
      </c>
      <c r="D2329">
        <f t="shared" si="274"/>
        <v>4.2473340000000002E-3</v>
      </c>
      <c r="E2329">
        <v>24960</v>
      </c>
      <c r="F2329">
        <v>-7.294921875</v>
      </c>
      <c r="G2329">
        <f t="shared" si="273"/>
        <v>-0.12732040539450823</v>
      </c>
      <c r="H2329" t="str">
        <f t="shared" si="275"/>
        <v>NO</v>
      </c>
      <c r="I2329" t="str">
        <f t="shared" si="276"/>
        <v>NO</v>
      </c>
      <c r="J2329" t="str">
        <f t="shared" si="271"/>
        <v>NO</v>
      </c>
      <c r="K2329">
        <v>24960</v>
      </c>
      <c r="L2329" t="str">
        <f t="shared" si="272"/>
        <v/>
      </c>
    </row>
    <row r="2330" spans="1:12" x14ac:dyDescent="0.25">
      <c r="A2330">
        <v>77094</v>
      </c>
      <c r="B2330">
        <f t="shared" si="270"/>
        <v>56240</v>
      </c>
      <c r="C2330">
        <v>0.20699200000000001</v>
      </c>
      <c r="D2330">
        <f t="shared" si="274"/>
        <v>5.1748000000000002E-3</v>
      </c>
      <c r="E2330">
        <v>24970</v>
      </c>
      <c r="F2330">
        <v>-7.55859375</v>
      </c>
      <c r="G2330">
        <f t="shared" si="273"/>
        <v>-0.13192234775816514</v>
      </c>
      <c r="H2330" t="str">
        <f t="shared" si="275"/>
        <v>NO</v>
      </c>
      <c r="I2330" t="str">
        <f t="shared" si="276"/>
        <v>NO</v>
      </c>
      <c r="J2330" t="str">
        <f t="shared" si="271"/>
        <v>NO</v>
      </c>
      <c r="K2330">
        <v>24970</v>
      </c>
      <c r="L2330" t="str">
        <f t="shared" si="272"/>
        <v/>
      </c>
    </row>
    <row r="2331" spans="1:12" x14ac:dyDescent="0.25">
      <c r="A2331">
        <v>77119</v>
      </c>
      <c r="B2331">
        <f t="shared" si="270"/>
        <v>56265</v>
      </c>
      <c r="C2331">
        <v>0.246368</v>
      </c>
      <c r="D2331">
        <f t="shared" si="274"/>
        <v>6.1592000000000001E-3</v>
      </c>
      <c r="E2331">
        <v>24981</v>
      </c>
      <c r="F2331">
        <v>-7.734375</v>
      </c>
      <c r="G2331">
        <f t="shared" si="273"/>
        <v>-0.13499030933393644</v>
      </c>
      <c r="H2331" t="str">
        <f t="shared" si="275"/>
        <v>NO</v>
      </c>
      <c r="I2331" t="str">
        <f t="shared" si="276"/>
        <v>NO</v>
      </c>
      <c r="J2331" t="str">
        <f t="shared" si="271"/>
        <v>NO</v>
      </c>
      <c r="K2331">
        <v>24981</v>
      </c>
      <c r="L2331" t="str">
        <f t="shared" si="272"/>
        <v/>
      </c>
    </row>
    <row r="2332" spans="1:12" x14ac:dyDescent="0.25">
      <c r="A2332">
        <v>77132</v>
      </c>
      <c r="B2332">
        <f t="shared" si="270"/>
        <v>56278</v>
      </c>
      <c r="C2332">
        <v>0.26233200000000001</v>
      </c>
      <c r="D2332">
        <f t="shared" si="274"/>
        <v>3.410316E-3</v>
      </c>
      <c r="E2332">
        <v>24991</v>
      </c>
      <c r="F2332">
        <v>-7.91015625</v>
      </c>
      <c r="G2332">
        <f t="shared" si="273"/>
        <v>-0.13805827090970771</v>
      </c>
      <c r="H2332" t="str">
        <f t="shared" si="275"/>
        <v>NO</v>
      </c>
      <c r="I2332" t="str">
        <f t="shared" si="276"/>
        <v>NO</v>
      </c>
      <c r="J2332" t="str">
        <f t="shared" si="271"/>
        <v>NO</v>
      </c>
      <c r="K2332">
        <v>24991</v>
      </c>
      <c r="L2332" t="str">
        <f t="shared" si="272"/>
        <v/>
      </c>
    </row>
    <row r="2333" spans="1:12" x14ac:dyDescent="0.25">
      <c r="A2333">
        <v>77157</v>
      </c>
      <c r="B2333">
        <f t="shared" si="270"/>
        <v>56303</v>
      </c>
      <c r="C2333">
        <v>0.283084</v>
      </c>
      <c r="D2333">
        <f t="shared" si="274"/>
        <v>7.0770999999999994E-3</v>
      </c>
      <c r="E2333">
        <v>25012</v>
      </c>
      <c r="F2333">
        <v>-7.998046875</v>
      </c>
      <c r="G2333">
        <f t="shared" si="273"/>
        <v>-0.13959225169759334</v>
      </c>
      <c r="H2333" t="str">
        <f t="shared" si="275"/>
        <v>NO</v>
      </c>
      <c r="I2333" t="str">
        <f t="shared" si="276"/>
        <v>YES</v>
      </c>
      <c r="J2333" t="str">
        <f t="shared" si="271"/>
        <v>YES</v>
      </c>
      <c r="K2333">
        <v>25012</v>
      </c>
      <c r="L2333">
        <f t="shared" si="272"/>
        <v>-7.998046875</v>
      </c>
    </row>
    <row r="2334" spans="1:12" x14ac:dyDescent="0.25">
      <c r="A2334">
        <v>77182</v>
      </c>
      <c r="B2334">
        <f t="shared" si="270"/>
        <v>56328</v>
      </c>
      <c r="C2334">
        <v>0.29638700000000001</v>
      </c>
      <c r="D2334">
        <f t="shared" si="274"/>
        <v>7.4096750000000001E-3</v>
      </c>
      <c r="E2334">
        <v>25022</v>
      </c>
      <c r="F2334">
        <v>-7.91015625</v>
      </c>
      <c r="G2334">
        <f t="shared" si="273"/>
        <v>-0.13805827090970771</v>
      </c>
      <c r="H2334" t="str">
        <f t="shared" si="275"/>
        <v>NO</v>
      </c>
      <c r="I2334" t="str">
        <f t="shared" si="276"/>
        <v>NO</v>
      </c>
      <c r="J2334" t="str">
        <f t="shared" si="271"/>
        <v>NO</v>
      </c>
      <c r="K2334">
        <v>25022</v>
      </c>
      <c r="L2334" t="str">
        <f t="shared" si="272"/>
        <v/>
      </c>
    </row>
    <row r="2335" spans="1:12" x14ac:dyDescent="0.25">
      <c r="A2335">
        <v>77208</v>
      </c>
      <c r="B2335">
        <f t="shared" si="270"/>
        <v>56354</v>
      </c>
      <c r="C2335">
        <v>0.29053299999999999</v>
      </c>
      <c r="D2335">
        <f t="shared" si="274"/>
        <v>7.5538580000000001E-3</v>
      </c>
      <c r="E2335">
        <v>25033</v>
      </c>
      <c r="F2335">
        <v>-7.734375</v>
      </c>
      <c r="G2335">
        <f t="shared" si="273"/>
        <v>-0.13499030933393644</v>
      </c>
      <c r="H2335" t="str">
        <f t="shared" si="275"/>
        <v>NO</v>
      </c>
      <c r="I2335" t="str">
        <f t="shared" si="276"/>
        <v>NO</v>
      </c>
      <c r="J2335" t="str">
        <f t="shared" si="271"/>
        <v>NO</v>
      </c>
      <c r="K2335">
        <v>25033</v>
      </c>
      <c r="L2335" t="str">
        <f t="shared" si="272"/>
        <v/>
      </c>
    </row>
    <row r="2336" spans="1:12" x14ac:dyDescent="0.25">
      <c r="A2336">
        <v>77233</v>
      </c>
      <c r="B2336">
        <f t="shared" si="270"/>
        <v>56379</v>
      </c>
      <c r="C2336">
        <v>0.27297399999999999</v>
      </c>
      <c r="D2336">
        <f t="shared" si="274"/>
        <v>6.8243499999999999E-3</v>
      </c>
      <c r="E2336">
        <v>25043</v>
      </c>
      <c r="F2336">
        <v>-7.646484375</v>
      </c>
      <c r="G2336">
        <f t="shared" si="273"/>
        <v>-0.13345632854605077</v>
      </c>
      <c r="H2336" t="str">
        <f t="shared" si="275"/>
        <v>NO</v>
      </c>
      <c r="I2336" t="str">
        <f t="shared" si="276"/>
        <v>NO</v>
      </c>
      <c r="J2336" t="str">
        <f t="shared" si="271"/>
        <v>NO</v>
      </c>
      <c r="K2336">
        <v>25043</v>
      </c>
      <c r="L2336" t="str">
        <f t="shared" si="272"/>
        <v/>
      </c>
    </row>
    <row r="2337" spans="1:12" x14ac:dyDescent="0.25">
      <c r="A2337">
        <v>77258</v>
      </c>
      <c r="B2337">
        <f t="shared" si="270"/>
        <v>56404</v>
      </c>
      <c r="C2337">
        <v>0.245836</v>
      </c>
      <c r="D2337">
        <f t="shared" si="274"/>
        <v>6.1459000000000001E-3</v>
      </c>
      <c r="E2337">
        <v>25054</v>
      </c>
      <c r="F2337">
        <v>-7.3828125</v>
      </c>
      <c r="G2337">
        <f t="shared" si="273"/>
        <v>-0.12885438618239384</v>
      </c>
      <c r="H2337" t="str">
        <f t="shared" si="275"/>
        <v>NO</v>
      </c>
      <c r="I2337" t="str">
        <f t="shared" si="276"/>
        <v>NO</v>
      </c>
      <c r="J2337" t="str">
        <f t="shared" si="271"/>
        <v>NO</v>
      </c>
      <c r="K2337">
        <v>25054</v>
      </c>
      <c r="L2337" t="str">
        <f t="shared" si="272"/>
        <v/>
      </c>
    </row>
    <row r="2338" spans="1:12" x14ac:dyDescent="0.25">
      <c r="A2338">
        <v>77283</v>
      </c>
      <c r="B2338">
        <f t="shared" si="270"/>
        <v>56429</v>
      </c>
      <c r="C2338">
        <v>0.20912</v>
      </c>
      <c r="D2338">
        <f t="shared" si="274"/>
        <v>5.228E-3</v>
      </c>
      <c r="E2338">
        <v>25064</v>
      </c>
      <c r="F2338">
        <v>-7.03125</v>
      </c>
      <c r="G2338">
        <f t="shared" si="273"/>
        <v>-0.12271846303085129</v>
      </c>
      <c r="H2338" t="str">
        <f t="shared" si="275"/>
        <v>NO</v>
      </c>
      <c r="I2338" t="str">
        <f t="shared" si="276"/>
        <v>NO</v>
      </c>
      <c r="J2338" t="str">
        <f t="shared" si="271"/>
        <v>NO</v>
      </c>
      <c r="K2338">
        <v>25064</v>
      </c>
      <c r="L2338" t="str">
        <f t="shared" si="272"/>
        <v/>
      </c>
    </row>
    <row r="2339" spans="1:12" x14ac:dyDescent="0.25">
      <c r="A2339">
        <v>77309</v>
      </c>
      <c r="B2339">
        <f t="shared" si="270"/>
        <v>56455</v>
      </c>
      <c r="C2339">
        <v>0.15537699999999999</v>
      </c>
      <c r="D2339">
        <f t="shared" si="274"/>
        <v>4.0398020000000003E-3</v>
      </c>
      <c r="E2339">
        <v>25074</v>
      </c>
      <c r="F2339">
        <v>-6.6796875</v>
      </c>
      <c r="G2339">
        <f t="shared" si="273"/>
        <v>-0.11658253987930874</v>
      </c>
      <c r="H2339" t="str">
        <f t="shared" si="275"/>
        <v>NO</v>
      </c>
      <c r="I2339" t="str">
        <f t="shared" si="276"/>
        <v>NO</v>
      </c>
      <c r="J2339" t="str">
        <f t="shared" si="271"/>
        <v>NO</v>
      </c>
      <c r="K2339">
        <v>25074</v>
      </c>
      <c r="L2339" t="str">
        <f t="shared" si="272"/>
        <v/>
      </c>
    </row>
    <row r="2340" spans="1:12" x14ac:dyDescent="0.25">
      <c r="A2340">
        <v>77334</v>
      </c>
      <c r="B2340">
        <f t="shared" si="270"/>
        <v>56480</v>
      </c>
      <c r="C2340">
        <v>0.101634</v>
      </c>
      <c r="D2340">
        <f t="shared" si="274"/>
        <v>2.5408499999999999E-3</v>
      </c>
      <c r="E2340">
        <v>25085</v>
      </c>
      <c r="F2340">
        <v>-6.240234375</v>
      </c>
      <c r="G2340">
        <f t="shared" si="273"/>
        <v>-0.10891263593988053</v>
      </c>
      <c r="H2340" t="str">
        <f t="shared" si="275"/>
        <v>NO</v>
      </c>
      <c r="I2340" t="str">
        <f t="shared" si="276"/>
        <v>NO</v>
      </c>
      <c r="J2340" t="str">
        <f t="shared" si="271"/>
        <v>NO</v>
      </c>
      <c r="K2340">
        <v>25085</v>
      </c>
      <c r="L2340" t="str">
        <f t="shared" si="272"/>
        <v/>
      </c>
    </row>
    <row r="2341" spans="1:12" x14ac:dyDescent="0.25">
      <c r="A2341">
        <v>77359</v>
      </c>
      <c r="B2341">
        <f t="shared" si="270"/>
        <v>56505</v>
      </c>
      <c r="C2341">
        <v>3.9907999999999999E-2</v>
      </c>
      <c r="D2341">
        <f t="shared" si="274"/>
        <v>9.9770000000000002E-4</v>
      </c>
      <c r="E2341">
        <v>25095</v>
      </c>
      <c r="F2341">
        <v>-5.80078125</v>
      </c>
      <c r="G2341">
        <f t="shared" si="273"/>
        <v>-0.10124273200045232</v>
      </c>
      <c r="H2341" t="str">
        <f t="shared" si="275"/>
        <v>NO</v>
      </c>
      <c r="I2341" t="str">
        <f t="shared" si="276"/>
        <v>NO</v>
      </c>
      <c r="J2341" t="str">
        <f t="shared" si="271"/>
        <v>NO</v>
      </c>
      <c r="K2341">
        <v>25095</v>
      </c>
      <c r="L2341" t="str">
        <f t="shared" si="272"/>
        <v/>
      </c>
    </row>
    <row r="2342" spans="1:12" x14ac:dyDescent="0.25">
      <c r="A2342">
        <v>77384</v>
      </c>
      <c r="B2342">
        <f t="shared" si="270"/>
        <v>56530</v>
      </c>
      <c r="C2342">
        <v>-1.9688000000000001E-2</v>
      </c>
      <c r="D2342">
        <f t="shared" si="274"/>
        <v>-4.9220000000000004E-4</v>
      </c>
      <c r="E2342">
        <v>25106</v>
      </c>
      <c r="F2342">
        <v>-5.185546875</v>
      </c>
      <c r="G2342">
        <f t="shared" si="273"/>
        <v>-9.0504866485252827E-2</v>
      </c>
      <c r="H2342" t="str">
        <f t="shared" si="275"/>
        <v>NO</v>
      </c>
      <c r="I2342" t="str">
        <f t="shared" si="276"/>
        <v>NO</v>
      </c>
      <c r="J2342" t="str">
        <f t="shared" si="271"/>
        <v>NO</v>
      </c>
      <c r="K2342">
        <v>25106</v>
      </c>
      <c r="L2342" t="str">
        <f t="shared" si="272"/>
        <v/>
      </c>
    </row>
    <row r="2343" spans="1:12" x14ac:dyDescent="0.25">
      <c r="A2343">
        <v>77410</v>
      </c>
      <c r="B2343">
        <f t="shared" si="270"/>
        <v>56556</v>
      </c>
      <c r="C2343">
        <v>-7.9284999999999994E-2</v>
      </c>
      <c r="D2343">
        <f t="shared" si="274"/>
        <v>-2.0614100000000001E-3</v>
      </c>
      <c r="E2343">
        <v>25116</v>
      </c>
      <c r="F2343">
        <v>-4.658203125</v>
      </c>
      <c r="G2343">
        <f t="shared" si="273"/>
        <v>-8.1300981757938984E-2</v>
      </c>
      <c r="H2343" t="str">
        <f t="shared" si="275"/>
        <v>NO</v>
      </c>
      <c r="I2343" t="str">
        <f t="shared" si="276"/>
        <v>NO</v>
      </c>
      <c r="J2343" t="str">
        <f t="shared" si="271"/>
        <v>NO</v>
      </c>
      <c r="K2343">
        <v>25116</v>
      </c>
      <c r="L2343" t="str">
        <f t="shared" si="272"/>
        <v/>
      </c>
    </row>
    <row r="2344" spans="1:12" x14ac:dyDescent="0.25">
      <c r="A2344">
        <v>77435</v>
      </c>
      <c r="B2344">
        <f t="shared" si="270"/>
        <v>56581</v>
      </c>
      <c r="C2344">
        <v>-0.14366999999999999</v>
      </c>
      <c r="D2344">
        <f t="shared" si="274"/>
        <v>-3.5917499999999999E-3</v>
      </c>
      <c r="E2344">
        <v>25127</v>
      </c>
      <c r="F2344">
        <v>-4.130859375</v>
      </c>
      <c r="G2344">
        <f t="shared" si="273"/>
        <v>-7.209709703062514E-2</v>
      </c>
      <c r="H2344" t="str">
        <f t="shared" si="275"/>
        <v>NO</v>
      </c>
      <c r="I2344" t="str">
        <f t="shared" si="276"/>
        <v>NO</v>
      </c>
      <c r="J2344" t="str">
        <f t="shared" si="271"/>
        <v>NO</v>
      </c>
      <c r="K2344">
        <v>25127</v>
      </c>
      <c r="L2344" t="str">
        <f t="shared" si="272"/>
        <v/>
      </c>
    </row>
    <row r="2345" spans="1:12" x14ac:dyDescent="0.25">
      <c r="A2345">
        <v>77460</v>
      </c>
      <c r="B2345">
        <f t="shared" si="270"/>
        <v>56606</v>
      </c>
      <c r="C2345">
        <v>-0.19741400000000001</v>
      </c>
      <c r="D2345">
        <f t="shared" si="274"/>
        <v>-4.9353500000000007E-3</v>
      </c>
      <c r="E2345">
        <v>25137</v>
      </c>
      <c r="F2345">
        <v>-3.427734375</v>
      </c>
      <c r="G2345">
        <f t="shared" si="273"/>
        <v>-5.9825250727540004E-2</v>
      </c>
      <c r="H2345" t="str">
        <f t="shared" si="275"/>
        <v>NO</v>
      </c>
      <c r="I2345" t="str">
        <f t="shared" si="276"/>
        <v>NO</v>
      </c>
      <c r="J2345" t="str">
        <f t="shared" si="271"/>
        <v>NO</v>
      </c>
      <c r="K2345">
        <v>25137</v>
      </c>
      <c r="L2345" t="str">
        <f t="shared" si="272"/>
        <v/>
      </c>
    </row>
    <row r="2346" spans="1:12" x14ac:dyDescent="0.25">
      <c r="A2346">
        <v>77486</v>
      </c>
      <c r="B2346">
        <f t="shared" si="270"/>
        <v>56632</v>
      </c>
      <c r="C2346">
        <v>-0.23679</v>
      </c>
      <c r="D2346">
        <f t="shared" si="274"/>
        <v>-6.1565399999999994E-3</v>
      </c>
      <c r="E2346">
        <v>25147</v>
      </c>
      <c r="F2346">
        <v>-2.8125</v>
      </c>
      <c r="G2346">
        <f t="shared" si="273"/>
        <v>-4.9087385212340517E-2</v>
      </c>
      <c r="H2346" t="str">
        <f t="shared" si="275"/>
        <v>NO</v>
      </c>
      <c r="I2346" t="str">
        <f t="shared" si="276"/>
        <v>NO</v>
      </c>
      <c r="J2346" t="str">
        <f t="shared" si="271"/>
        <v>NO</v>
      </c>
      <c r="K2346">
        <v>25147</v>
      </c>
      <c r="L2346" t="str">
        <f t="shared" si="272"/>
        <v/>
      </c>
    </row>
    <row r="2347" spans="1:12" x14ac:dyDescent="0.25">
      <c r="A2347">
        <v>77499</v>
      </c>
      <c r="B2347">
        <f t="shared" si="270"/>
        <v>56645</v>
      </c>
      <c r="C2347">
        <v>-0.251689</v>
      </c>
      <c r="D2347">
        <f t="shared" si="274"/>
        <v>-3.2719569999999998E-3</v>
      </c>
      <c r="E2347">
        <v>25158</v>
      </c>
      <c r="F2347">
        <v>-2.109375</v>
      </c>
      <c r="G2347">
        <f t="shared" si="273"/>
        <v>-3.6815538909255388E-2</v>
      </c>
      <c r="H2347" t="str">
        <f t="shared" si="275"/>
        <v>NO</v>
      </c>
      <c r="I2347" t="str">
        <f t="shared" si="276"/>
        <v>NO</v>
      </c>
      <c r="J2347" t="str">
        <f t="shared" si="271"/>
        <v>NO</v>
      </c>
      <c r="K2347">
        <v>25158</v>
      </c>
      <c r="L2347" t="str">
        <f t="shared" si="272"/>
        <v/>
      </c>
    </row>
    <row r="2348" spans="1:12" x14ac:dyDescent="0.25">
      <c r="A2348">
        <v>77524</v>
      </c>
      <c r="B2348">
        <f t="shared" si="270"/>
        <v>56670</v>
      </c>
      <c r="C2348">
        <v>-0.27776299999999998</v>
      </c>
      <c r="D2348">
        <f t="shared" si="274"/>
        <v>-6.9440750000000001E-3</v>
      </c>
      <c r="E2348">
        <v>25168</v>
      </c>
      <c r="F2348">
        <v>-1.494140625</v>
      </c>
      <c r="G2348">
        <f t="shared" si="273"/>
        <v>-2.6077673394055898E-2</v>
      </c>
      <c r="H2348" t="str">
        <f t="shared" si="275"/>
        <v>NO</v>
      </c>
      <c r="I2348" t="str">
        <f t="shared" si="276"/>
        <v>NO</v>
      </c>
      <c r="J2348" t="str">
        <f t="shared" si="271"/>
        <v>NO</v>
      </c>
      <c r="K2348">
        <v>25168</v>
      </c>
      <c r="L2348" t="str">
        <f t="shared" si="272"/>
        <v/>
      </c>
    </row>
    <row r="2349" spans="1:12" x14ac:dyDescent="0.25">
      <c r="A2349">
        <v>77550</v>
      </c>
      <c r="B2349">
        <f t="shared" si="270"/>
        <v>56696</v>
      </c>
      <c r="C2349">
        <v>-0.28255200000000003</v>
      </c>
      <c r="D2349">
        <f t="shared" si="274"/>
        <v>-7.3463520000000004E-3</v>
      </c>
      <c r="E2349">
        <v>25179</v>
      </c>
      <c r="F2349">
        <v>-0.791015625</v>
      </c>
      <c r="G2349">
        <f t="shared" si="273"/>
        <v>-1.3805827090970769E-2</v>
      </c>
      <c r="H2349" t="str">
        <f t="shared" si="275"/>
        <v>NO</v>
      </c>
      <c r="I2349" t="str">
        <f t="shared" si="276"/>
        <v>NO</v>
      </c>
      <c r="J2349" t="str">
        <f t="shared" si="271"/>
        <v>NO</v>
      </c>
      <c r="K2349">
        <v>25179</v>
      </c>
      <c r="L2349" t="str">
        <f t="shared" si="272"/>
        <v/>
      </c>
    </row>
    <row r="2350" spans="1:12" x14ac:dyDescent="0.25">
      <c r="A2350">
        <v>77575</v>
      </c>
      <c r="B2350">
        <f t="shared" si="270"/>
        <v>56721</v>
      </c>
      <c r="C2350">
        <v>-0.27616600000000002</v>
      </c>
      <c r="D2350">
        <f t="shared" si="274"/>
        <v>-6.9041500000000004E-3</v>
      </c>
      <c r="E2350">
        <v>25189</v>
      </c>
      <c r="F2350">
        <v>-8.7890625E-2</v>
      </c>
      <c r="G2350">
        <f t="shared" si="273"/>
        <v>-1.5339807878856412E-3</v>
      </c>
      <c r="H2350" t="str">
        <f t="shared" si="275"/>
        <v>NO</v>
      </c>
      <c r="I2350" t="str">
        <f t="shared" si="276"/>
        <v>NO</v>
      </c>
      <c r="J2350" t="str">
        <f t="shared" si="271"/>
        <v>NO</v>
      </c>
      <c r="K2350">
        <v>25189</v>
      </c>
      <c r="L2350" t="str">
        <f t="shared" si="272"/>
        <v/>
      </c>
    </row>
    <row r="2351" spans="1:12" x14ac:dyDescent="0.25">
      <c r="A2351">
        <v>77601</v>
      </c>
      <c r="B2351">
        <f t="shared" si="270"/>
        <v>56747</v>
      </c>
      <c r="C2351">
        <v>-0.25701000000000002</v>
      </c>
      <c r="D2351">
        <f t="shared" si="274"/>
        <v>-6.6822600000000006E-3</v>
      </c>
      <c r="E2351">
        <v>25200</v>
      </c>
      <c r="F2351">
        <v>0.615234375</v>
      </c>
      <c r="G2351">
        <f t="shared" si="273"/>
        <v>1.0737865515199488E-2</v>
      </c>
      <c r="H2351" t="str">
        <f t="shared" si="275"/>
        <v>NO</v>
      </c>
      <c r="I2351" t="str">
        <f t="shared" si="276"/>
        <v>NO</v>
      </c>
      <c r="J2351" t="str">
        <f t="shared" si="271"/>
        <v>NO</v>
      </c>
      <c r="K2351">
        <v>25200</v>
      </c>
      <c r="L2351" t="str">
        <f t="shared" si="272"/>
        <v/>
      </c>
    </row>
    <row r="2352" spans="1:12" x14ac:dyDescent="0.25">
      <c r="A2352">
        <v>77626</v>
      </c>
      <c r="B2352">
        <f t="shared" si="270"/>
        <v>56772</v>
      </c>
      <c r="C2352">
        <v>-0.221891</v>
      </c>
      <c r="D2352">
        <f t="shared" si="274"/>
        <v>-5.5472749999999999E-3</v>
      </c>
      <c r="E2352">
        <v>25210</v>
      </c>
      <c r="F2352">
        <v>1.318359375</v>
      </c>
      <c r="G2352">
        <f t="shared" si="273"/>
        <v>2.3009711818284619E-2</v>
      </c>
      <c r="H2352" t="str">
        <f t="shared" si="275"/>
        <v>NO</v>
      </c>
      <c r="I2352" t="str">
        <f t="shared" si="276"/>
        <v>NO</v>
      </c>
      <c r="J2352" t="str">
        <f t="shared" si="271"/>
        <v>NO</v>
      </c>
      <c r="K2352">
        <v>25210</v>
      </c>
      <c r="L2352" t="str">
        <f t="shared" si="272"/>
        <v/>
      </c>
    </row>
    <row r="2353" spans="1:12" x14ac:dyDescent="0.25">
      <c r="A2353">
        <v>77651</v>
      </c>
      <c r="B2353">
        <f t="shared" si="270"/>
        <v>56797</v>
      </c>
      <c r="C2353">
        <v>-0.175065</v>
      </c>
      <c r="D2353">
        <f t="shared" si="274"/>
        <v>-4.3766249999999994E-3</v>
      </c>
      <c r="E2353">
        <v>25220</v>
      </c>
      <c r="F2353">
        <v>2.021484375</v>
      </c>
      <c r="G2353">
        <f t="shared" si="273"/>
        <v>3.5281558121369745E-2</v>
      </c>
      <c r="H2353" t="str">
        <f t="shared" si="275"/>
        <v>NO</v>
      </c>
      <c r="I2353" t="str">
        <f t="shared" si="276"/>
        <v>NO</v>
      </c>
      <c r="J2353" t="str">
        <f t="shared" si="271"/>
        <v>NO</v>
      </c>
      <c r="K2353">
        <v>25220</v>
      </c>
      <c r="L2353" t="str">
        <f t="shared" si="272"/>
        <v/>
      </c>
    </row>
    <row r="2354" spans="1:12" x14ac:dyDescent="0.25">
      <c r="A2354">
        <v>77677</v>
      </c>
      <c r="B2354">
        <f t="shared" si="270"/>
        <v>56823</v>
      </c>
      <c r="C2354">
        <v>-0.120257</v>
      </c>
      <c r="D2354">
        <f t="shared" si="274"/>
        <v>-3.126682E-3</v>
      </c>
      <c r="E2354">
        <v>25231</v>
      </c>
      <c r="F2354">
        <v>2.63671875</v>
      </c>
      <c r="G2354">
        <f t="shared" si="273"/>
        <v>4.6019423636569239E-2</v>
      </c>
      <c r="H2354" t="str">
        <f t="shared" si="275"/>
        <v>NO</v>
      </c>
      <c r="I2354" t="str">
        <f t="shared" si="276"/>
        <v>NO</v>
      </c>
      <c r="J2354" t="str">
        <f t="shared" si="271"/>
        <v>NO</v>
      </c>
      <c r="K2354">
        <v>25231</v>
      </c>
      <c r="L2354" t="str">
        <f t="shared" si="272"/>
        <v/>
      </c>
    </row>
    <row r="2355" spans="1:12" x14ac:dyDescent="0.25">
      <c r="A2355">
        <v>77702</v>
      </c>
      <c r="B2355">
        <f t="shared" si="270"/>
        <v>56848</v>
      </c>
      <c r="C2355">
        <v>-6.1192999999999997E-2</v>
      </c>
      <c r="D2355">
        <f t="shared" si="274"/>
        <v>-1.5298250000000001E-3</v>
      </c>
      <c r="E2355">
        <v>25241</v>
      </c>
      <c r="F2355">
        <v>3.33984375</v>
      </c>
      <c r="G2355">
        <f t="shared" si="273"/>
        <v>5.8291269939654368E-2</v>
      </c>
      <c r="H2355" t="str">
        <f t="shared" si="275"/>
        <v>NO</v>
      </c>
      <c r="I2355" t="str">
        <f t="shared" si="276"/>
        <v>NO</v>
      </c>
      <c r="J2355" t="str">
        <f t="shared" si="271"/>
        <v>NO</v>
      </c>
      <c r="K2355">
        <v>25241</v>
      </c>
      <c r="L2355" t="str">
        <f t="shared" si="272"/>
        <v/>
      </c>
    </row>
    <row r="2356" spans="1:12" x14ac:dyDescent="0.25">
      <c r="A2356">
        <v>77727</v>
      </c>
      <c r="B2356">
        <f t="shared" si="270"/>
        <v>56873</v>
      </c>
      <c r="C2356">
        <v>1.0640000000000001E-3</v>
      </c>
      <c r="D2356">
        <f t="shared" si="274"/>
        <v>2.6600000000000003E-5</v>
      </c>
      <c r="E2356">
        <v>25252</v>
      </c>
      <c r="F2356">
        <v>3.8671875</v>
      </c>
      <c r="G2356">
        <f t="shared" si="273"/>
        <v>6.7495154666968218E-2</v>
      </c>
      <c r="H2356" t="str">
        <f t="shared" si="275"/>
        <v>NO</v>
      </c>
      <c r="I2356" t="str">
        <f t="shared" si="276"/>
        <v>NO</v>
      </c>
      <c r="J2356" t="str">
        <f t="shared" si="271"/>
        <v>NO</v>
      </c>
      <c r="K2356">
        <v>25252</v>
      </c>
      <c r="L2356" t="str">
        <f t="shared" si="272"/>
        <v/>
      </c>
    </row>
    <row r="2357" spans="1:12" x14ac:dyDescent="0.25">
      <c r="A2357">
        <v>77740</v>
      </c>
      <c r="B2357">
        <f t="shared" si="270"/>
        <v>56886</v>
      </c>
      <c r="C2357">
        <v>3.0863000000000002E-2</v>
      </c>
      <c r="D2357">
        <f t="shared" si="274"/>
        <v>4.0121899999999997E-4</v>
      </c>
      <c r="E2357">
        <v>25262</v>
      </c>
      <c r="F2357">
        <v>4.482421875</v>
      </c>
      <c r="G2357">
        <f t="shared" si="273"/>
        <v>7.8233020182167698E-2</v>
      </c>
      <c r="H2357" t="str">
        <f t="shared" si="275"/>
        <v>NO</v>
      </c>
      <c r="I2357" t="str">
        <f t="shared" si="276"/>
        <v>NO</v>
      </c>
      <c r="J2357" t="str">
        <f t="shared" si="271"/>
        <v>NO</v>
      </c>
      <c r="K2357">
        <v>25262</v>
      </c>
      <c r="L2357" t="str">
        <f t="shared" si="272"/>
        <v/>
      </c>
    </row>
    <row r="2358" spans="1:12" x14ac:dyDescent="0.25">
      <c r="A2358">
        <v>77765</v>
      </c>
      <c r="B2358">
        <f t="shared" si="270"/>
        <v>56911</v>
      </c>
      <c r="C2358">
        <v>9.2588000000000004E-2</v>
      </c>
      <c r="D2358">
        <f t="shared" si="274"/>
        <v>2.3147000000000003E-3</v>
      </c>
      <c r="E2358">
        <v>25273</v>
      </c>
      <c r="F2358">
        <v>5.009765625</v>
      </c>
      <c r="G2358">
        <f t="shared" si="273"/>
        <v>8.7436904909481541E-2</v>
      </c>
      <c r="H2358" t="str">
        <f t="shared" si="275"/>
        <v>NO</v>
      </c>
      <c r="I2358" t="str">
        <f t="shared" si="276"/>
        <v>NO</v>
      </c>
      <c r="J2358" t="str">
        <f t="shared" si="271"/>
        <v>NO</v>
      </c>
      <c r="K2358">
        <v>25273</v>
      </c>
      <c r="L2358" t="str">
        <f t="shared" si="272"/>
        <v/>
      </c>
    </row>
    <row r="2359" spans="1:12" x14ac:dyDescent="0.25">
      <c r="A2359">
        <v>77791</v>
      </c>
      <c r="B2359">
        <f t="shared" si="270"/>
        <v>56937</v>
      </c>
      <c r="C2359">
        <v>0.15590899999999999</v>
      </c>
      <c r="D2359">
        <f t="shared" si="274"/>
        <v>4.0536339999999995E-3</v>
      </c>
      <c r="E2359">
        <v>25283</v>
      </c>
      <c r="F2359">
        <v>5.537109375</v>
      </c>
      <c r="G2359">
        <f t="shared" si="273"/>
        <v>9.6640789636795399E-2</v>
      </c>
      <c r="H2359" t="str">
        <f t="shared" si="275"/>
        <v>NO</v>
      </c>
      <c r="I2359" t="str">
        <f t="shared" si="276"/>
        <v>NO</v>
      </c>
      <c r="J2359" t="str">
        <f t="shared" si="271"/>
        <v>NO</v>
      </c>
      <c r="K2359">
        <v>25283</v>
      </c>
      <c r="L2359" t="str">
        <f t="shared" si="272"/>
        <v/>
      </c>
    </row>
    <row r="2360" spans="1:12" x14ac:dyDescent="0.25">
      <c r="A2360">
        <v>77816</v>
      </c>
      <c r="B2360">
        <f t="shared" si="270"/>
        <v>56962</v>
      </c>
      <c r="C2360">
        <v>0.208588</v>
      </c>
      <c r="D2360">
        <f t="shared" si="274"/>
        <v>5.2147000000000001E-3</v>
      </c>
      <c r="E2360">
        <v>25293</v>
      </c>
      <c r="F2360">
        <v>5.9765625</v>
      </c>
      <c r="G2360">
        <f t="shared" si="273"/>
        <v>0.10431069357622359</v>
      </c>
      <c r="H2360" t="str">
        <f t="shared" si="275"/>
        <v>NO</v>
      </c>
      <c r="I2360" t="str">
        <f t="shared" si="276"/>
        <v>NO</v>
      </c>
      <c r="J2360" t="str">
        <f t="shared" si="271"/>
        <v>NO</v>
      </c>
      <c r="K2360">
        <v>25293</v>
      </c>
      <c r="L2360" t="str">
        <f t="shared" si="272"/>
        <v/>
      </c>
    </row>
    <row r="2361" spans="1:12" x14ac:dyDescent="0.25">
      <c r="A2361">
        <v>77841</v>
      </c>
      <c r="B2361">
        <f t="shared" si="270"/>
        <v>56987</v>
      </c>
      <c r="C2361">
        <v>0.251689</v>
      </c>
      <c r="D2361">
        <f t="shared" si="274"/>
        <v>6.2922250000000002E-3</v>
      </c>
      <c r="E2361">
        <v>25304</v>
      </c>
      <c r="F2361">
        <v>6.328125</v>
      </c>
      <c r="G2361">
        <f t="shared" si="273"/>
        <v>0.11044661672776615</v>
      </c>
      <c r="H2361" t="str">
        <f t="shared" si="275"/>
        <v>NO</v>
      </c>
      <c r="I2361" t="str">
        <f t="shared" si="276"/>
        <v>NO</v>
      </c>
      <c r="J2361" t="str">
        <f t="shared" si="271"/>
        <v>NO</v>
      </c>
      <c r="K2361">
        <v>25304</v>
      </c>
      <c r="L2361" t="str">
        <f t="shared" si="272"/>
        <v/>
      </c>
    </row>
    <row r="2362" spans="1:12" x14ac:dyDescent="0.25">
      <c r="A2362">
        <v>77866</v>
      </c>
      <c r="B2362">
        <f t="shared" si="270"/>
        <v>57012</v>
      </c>
      <c r="C2362">
        <v>0.28361599999999998</v>
      </c>
      <c r="D2362">
        <f t="shared" si="274"/>
        <v>7.0904000000000002E-3</v>
      </c>
      <c r="E2362">
        <v>25314</v>
      </c>
      <c r="F2362">
        <v>6.6796875</v>
      </c>
      <c r="G2362">
        <f t="shared" si="273"/>
        <v>0.11658253987930874</v>
      </c>
      <c r="H2362" t="str">
        <f t="shared" si="275"/>
        <v>NO</v>
      </c>
      <c r="I2362" t="str">
        <f t="shared" si="276"/>
        <v>NO</v>
      </c>
      <c r="J2362" t="str">
        <f t="shared" si="271"/>
        <v>NO</v>
      </c>
      <c r="K2362">
        <v>25314</v>
      </c>
      <c r="L2362" t="str">
        <f t="shared" si="272"/>
        <v/>
      </c>
    </row>
    <row r="2363" spans="1:12" x14ac:dyDescent="0.25">
      <c r="A2363">
        <v>77892</v>
      </c>
      <c r="B2363">
        <f t="shared" si="270"/>
        <v>57038</v>
      </c>
      <c r="C2363">
        <v>0.30011199999999999</v>
      </c>
      <c r="D2363">
        <f t="shared" si="274"/>
        <v>7.8029120000000004E-3</v>
      </c>
      <c r="E2363">
        <v>25325</v>
      </c>
      <c r="F2363">
        <v>7.03125</v>
      </c>
      <c r="G2363">
        <f t="shared" si="273"/>
        <v>0.12271846303085129</v>
      </c>
      <c r="H2363" t="str">
        <f t="shared" si="275"/>
        <v>NO</v>
      </c>
      <c r="I2363" t="str">
        <f t="shared" si="276"/>
        <v>NO</v>
      </c>
      <c r="J2363" t="str">
        <f t="shared" si="271"/>
        <v>NO</v>
      </c>
      <c r="K2363">
        <v>25325</v>
      </c>
      <c r="L2363" t="str">
        <f t="shared" si="272"/>
        <v/>
      </c>
    </row>
    <row r="2364" spans="1:12" x14ac:dyDescent="0.25">
      <c r="A2364">
        <v>77917</v>
      </c>
      <c r="B2364">
        <f t="shared" si="270"/>
        <v>57063</v>
      </c>
      <c r="C2364">
        <v>0.297983</v>
      </c>
      <c r="D2364">
        <f t="shared" si="274"/>
        <v>7.4495749999999999E-3</v>
      </c>
      <c r="E2364">
        <v>25335</v>
      </c>
      <c r="F2364">
        <v>7.20703125</v>
      </c>
      <c r="G2364">
        <f t="shared" si="273"/>
        <v>0.12578642460662259</v>
      </c>
      <c r="H2364" t="str">
        <f t="shared" si="275"/>
        <v>NO</v>
      </c>
      <c r="I2364" t="str">
        <f t="shared" si="276"/>
        <v>NO</v>
      </c>
      <c r="J2364" t="str">
        <f t="shared" si="271"/>
        <v>NO</v>
      </c>
      <c r="K2364">
        <v>25335</v>
      </c>
      <c r="L2364" t="str">
        <f t="shared" si="272"/>
        <v/>
      </c>
    </row>
    <row r="2365" spans="1:12" x14ac:dyDescent="0.25">
      <c r="A2365">
        <v>77942</v>
      </c>
      <c r="B2365">
        <f t="shared" si="270"/>
        <v>57088</v>
      </c>
      <c r="C2365">
        <v>0.27829500000000001</v>
      </c>
      <c r="D2365">
        <f t="shared" si="274"/>
        <v>6.9573750000000009E-3</v>
      </c>
      <c r="E2365">
        <v>25345</v>
      </c>
      <c r="F2365">
        <v>7.3828125</v>
      </c>
      <c r="G2365">
        <f t="shared" si="273"/>
        <v>0.12885438618239384</v>
      </c>
      <c r="H2365" t="str">
        <f t="shared" si="275"/>
        <v>NO</v>
      </c>
      <c r="I2365" t="str">
        <f t="shared" si="276"/>
        <v>NO</v>
      </c>
      <c r="J2365" t="str">
        <f t="shared" si="271"/>
        <v>NO</v>
      </c>
      <c r="K2365">
        <v>25345</v>
      </c>
      <c r="L2365" t="str">
        <f t="shared" si="272"/>
        <v/>
      </c>
    </row>
    <row r="2366" spans="1:12" x14ac:dyDescent="0.25">
      <c r="A2366">
        <v>77967</v>
      </c>
      <c r="B2366">
        <f t="shared" si="270"/>
        <v>57113</v>
      </c>
      <c r="C2366">
        <v>0.25381799999999999</v>
      </c>
      <c r="D2366">
        <f t="shared" si="274"/>
        <v>6.3454499999999999E-3</v>
      </c>
      <c r="E2366">
        <v>25356</v>
      </c>
      <c r="F2366">
        <v>7.470703125</v>
      </c>
      <c r="G2366">
        <f t="shared" si="273"/>
        <v>0.1303883669702795</v>
      </c>
      <c r="H2366" t="str">
        <f t="shared" si="275"/>
        <v>NO</v>
      </c>
      <c r="I2366" t="str">
        <f t="shared" si="276"/>
        <v>NO</v>
      </c>
      <c r="J2366" t="str">
        <f t="shared" si="271"/>
        <v>NO</v>
      </c>
      <c r="K2366">
        <v>25356</v>
      </c>
      <c r="L2366" t="str">
        <f t="shared" si="272"/>
        <v/>
      </c>
    </row>
    <row r="2367" spans="1:12" x14ac:dyDescent="0.25">
      <c r="A2367">
        <v>77993</v>
      </c>
      <c r="B2367">
        <f t="shared" si="270"/>
        <v>57139</v>
      </c>
      <c r="C2367">
        <v>0.21603800000000001</v>
      </c>
      <c r="D2367">
        <f t="shared" si="274"/>
        <v>5.6169879999999998E-3</v>
      </c>
      <c r="E2367">
        <v>25377</v>
      </c>
      <c r="F2367">
        <v>7.55859375</v>
      </c>
      <c r="G2367">
        <f t="shared" si="273"/>
        <v>0.13192234775816514</v>
      </c>
      <c r="H2367" t="str">
        <f t="shared" si="275"/>
        <v>YES</v>
      </c>
      <c r="I2367" t="str">
        <f t="shared" si="276"/>
        <v>NO</v>
      </c>
      <c r="J2367" t="str">
        <f t="shared" si="271"/>
        <v>YES</v>
      </c>
      <c r="K2367">
        <v>25377</v>
      </c>
      <c r="L2367">
        <f t="shared" si="272"/>
        <v>7.55859375</v>
      </c>
    </row>
    <row r="2368" spans="1:12" x14ac:dyDescent="0.25">
      <c r="A2368">
        <v>78018</v>
      </c>
      <c r="B2368">
        <f t="shared" si="270"/>
        <v>57164</v>
      </c>
      <c r="C2368">
        <v>0.17293700000000001</v>
      </c>
      <c r="D2368">
        <f t="shared" si="274"/>
        <v>4.3234250000000005E-3</v>
      </c>
      <c r="E2368">
        <v>25387</v>
      </c>
      <c r="F2368">
        <v>7.470703125</v>
      </c>
      <c r="G2368">
        <f t="shared" si="273"/>
        <v>0.1303883669702795</v>
      </c>
      <c r="H2368" t="str">
        <f t="shared" si="275"/>
        <v>NO</v>
      </c>
      <c r="I2368" t="str">
        <f t="shared" si="276"/>
        <v>NO</v>
      </c>
      <c r="J2368" t="str">
        <f t="shared" si="271"/>
        <v>NO</v>
      </c>
      <c r="K2368">
        <v>25387</v>
      </c>
      <c r="L2368" t="str">
        <f t="shared" si="272"/>
        <v/>
      </c>
    </row>
    <row r="2369" spans="1:12" x14ac:dyDescent="0.25">
      <c r="A2369">
        <v>78043</v>
      </c>
      <c r="B2369">
        <f t="shared" si="270"/>
        <v>57189</v>
      </c>
      <c r="C2369">
        <v>0.11759699999999999</v>
      </c>
      <c r="D2369">
        <f t="shared" si="274"/>
        <v>2.9399249999999995E-3</v>
      </c>
      <c r="E2369">
        <v>25398</v>
      </c>
      <c r="F2369">
        <v>7.294921875</v>
      </c>
      <c r="G2369">
        <f t="shared" si="273"/>
        <v>0.12732040539450823</v>
      </c>
      <c r="H2369" t="str">
        <f t="shared" si="275"/>
        <v>NO</v>
      </c>
      <c r="I2369" t="str">
        <f t="shared" si="276"/>
        <v>NO</v>
      </c>
      <c r="J2369" t="str">
        <f t="shared" si="271"/>
        <v>NO</v>
      </c>
      <c r="K2369">
        <v>25398</v>
      </c>
      <c r="L2369" t="str">
        <f t="shared" si="272"/>
        <v/>
      </c>
    </row>
    <row r="2370" spans="1:12" x14ac:dyDescent="0.25">
      <c r="A2370">
        <v>78068</v>
      </c>
      <c r="B2370">
        <f t="shared" ref="B2370:B2433" si="277">A2370-$R$2</f>
        <v>57214</v>
      </c>
      <c r="C2370">
        <v>5.8000000000000003E-2</v>
      </c>
      <c r="D2370">
        <f t="shared" si="274"/>
        <v>1.4500000000000001E-3</v>
      </c>
      <c r="E2370">
        <v>25408</v>
      </c>
      <c r="F2370">
        <v>7.119140625</v>
      </c>
      <c r="G2370">
        <f t="shared" si="273"/>
        <v>0.12425244381873693</v>
      </c>
      <c r="H2370" t="str">
        <f t="shared" si="275"/>
        <v>NO</v>
      </c>
      <c r="I2370" t="str">
        <f t="shared" si="276"/>
        <v>NO</v>
      </c>
      <c r="J2370" t="str">
        <f t="shared" ref="J2370:J2433" si="278">IF(OR(I2370="YES",H2370="YES"),"YES","NO")</f>
        <v>NO</v>
      </c>
      <c r="K2370">
        <v>25408</v>
      </c>
      <c r="L2370" t="str">
        <f t="shared" ref="L2370:L2433" si="279">IF(J2370="YES",F2370, "")</f>
        <v/>
      </c>
    </row>
    <row r="2371" spans="1:12" x14ac:dyDescent="0.25">
      <c r="A2371">
        <v>78094</v>
      </c>
      <c r="B2371">
        <f t="shared" si="277"/>
        <v>57240</v>
      </c>
      <c r="C2371">
        <v>0.13356000000000001</v>
      </c>
      <c r="D2371">
        <f t="shared" si="274"/>
        <v>3.4725600000000004E-3</v>
      </c>
      <c r="E2371">
        <v>25418</v>
      </c>
      <c r="F2371">
        <v>6.85546875</v>
      </c>
      <c r="G2371">
        <f t="shared" ref="G2371:G2434" si="280">F2371*PI()/180</f>
        <v>0.11965050145508001</v>
      </c>
      <c r="H2371" t="str">
        <f t="shared" si="275"/>
        <v>NO</v>
      </c>
      <c r="I2371" t="str">
        <f t="shared" si="276"/>
        <v>NO</v>
      </c>
      <c r="J2371" t="str">
        <f t="shared" si="278"/>
        <v>NO</v>
      </c>
      <c r="K2371">
        <v>25418</v>
      </c>
      <c r="L2371" t="str">
        <f t="shared" si="279"/>
        <v/>
      </c>
    </row>
    <row r="2372" spans="1:12" x14ac:dyDescent="0.25">
      <c r="A2372">
        <v>78119</v>
      </c>
      <c r="B2372">
        <f t="shared" si="277"/>
        <v>57265</v>
      </c>
      <c r="C2372">
        <v>-6.2257E-2</v>
      </c>
      <c r="D2372">
        <f t="shared" ref="D2372:D2435" si="281">(C2372*(B2372-B2371))/1000</f>
        <v>-1.556425E-3</v>
      </c>
      <c r="E2372">
        <v>25429</v>
      </c>
      <c r="F2372">
        <v>6.591796875</v>
      </c>
      <c r="G2372">
        <f t="shared" si="280"/>
        <v>0.11504855909142309</v>
      </c>
      <c r="H2372" t="str">
        <f t="shared" si="275"/>
        <v>NO</v>
      </c>
      <c r="I2372" t="str">
        <f t="shared" si="276"/>
        <v>NO</v>
      </c>
      <c r="J2372" t="str">
        <f t="shared" si="278"/>
        <v>NO</v>
      </c>
      <c r="K2372">
        <v>25429</v>
      </c>
      <c r="L2372" t="str">
        <f t="shared" si="279"/>
        <v/>
      </c>
    </row>
    <row r="2373" spans="1:12" x14ac:dyDescent="0.25">
      <c r="A2373">
        <v>78145</v>
      </c>
      <c r="B2373">
        <f t="shared" si="277"/>
        <v>57291</v>
      </c>
      <c r="C2373">
        <v>-0.12238599999999999</v>
      </c>
      <c r="D2373">
        <f t="shared" si="281"/>
        <v>-3.1820360000000001E-3</v>
      </c>
      <c r="E2373">
        <v>25439</v>
      </c>
      <c r="F2373">
        <v>6.240234375</v>
      </c>
      <c r="G2373">
        <f t="shared" si="280"/>
        <v>0.10891263593988053</v>
      </c>
      <c r="H2373" t="str">
        <f t="shared" si="275"/>
        <v>NO</v>
      </c>
      <c r="I2373" t="str">
        <f t="shared" si="276"/>
        <v>NO</v>
      </c>
      <c r="J2373" t="str">
        <f t="shared" si="278"/>
        <v>NO</v>
      </c>
      <c r="K2373">
        <v>25439</v>
      </c>
      <c r="L2373" t="str">
        <f t="shared" si="279"/>
        <v/>
      </c>
    </row>
    <row r="2374" spans="1:12" x14ac:dyDescent="0.25">
      <c r="A2374">
        <v>78170</v>
      </c>
      <c r="B2374">
        <f t="shared" si="277"/>
        <v>57316</v>
      </c>
      <c r="C2374">
        <v>-0.16814799999999999</v>
      </c>
      <c r="D2374">
        <f t="shared" si="281"/>
        <v>-4.2036999999999995E-3</v>
      </c>
      <c r="E2374">
        <v>25450</v>
      </c>
      <c r="F2374">
        <v>5.80078125</v>
      </c>
      <c r="G2374">
        <f t="shared" si="280"/>
        <v>0.10124273200045232</v>
      </c>
      <c r="H2374" t="str">
        <f t="shared" ref="H2374:H2437" si="282">IF(AND(F2374=MAX(F2370:F2378), _xlfn.STDEV.P(F2370:F2378)&gt;$S$2),"YES","NO")</f>
        <v>NO</v>
      </c>
      <c r="I2374" t="str">
        <f t="shared" ref="I2374:I2437" si="283">IF(AND(F2374=MIN(F2370:F2378), _xlfn.STDEV.P(F2370:F2378)&gt;$S$2),"YES","NO")</f>
        <v>NO</v>
      </c>
      <c r="J2374" t="str">
        <f t="shared" si="278"/>
        <v>NO</v>
      </c>
      <c r="K2374">
        <v>25450</v>
      </c>
      <c r="L2374" t="str">
        <f t="shared" si="279"/>
        <v/>
      </c>
    </row>
    <row r="2375" spans="1:12" x14ac:dyDescent="0.25">
      <c r="A2375">
        <v>78195</v>
      </c>
      <c r="B2375">
        <f t="shared" si="277"/>
        <v>57341</v>
      </c>
      <c r="C2375">
        <v>-0.20539499999999999</v>
      </c>
      <c r="D2375">
        <f t="shared" si="281"/>
        <v>-5.1348749999999997E-3</v>
      </c>
      <c r="E2375">
        <v>25460</v>
      </c>
      <c r="F2375">
        <v>5.361328125</v>
      </c>
      <c r="G2375">
        <f t="shared" si="280"/>
        <v>9.3572828061024099E-2</v>
      </c>
      <c r="H2375" t="str">
        <f t="shared" si="282"/>
        <v>NO</v>
      </c>
      <c r="I2375" t="str">
        <f t="shared" si="283"/>
        <v>NO</v>
      </c>
      <c r="J2375" t="str">
        <f t="shared" si="278"/>
        <v>NO</v>
      </c>
      <c r="K2375">
        <v>25460</v>
      </c>
      <c r="L2375" t="str">
        <f t="shared" si="279"/>
        <v/>
      </c>
    </row>
    <row r="2376" spans="1:12" x14ac:dyDescent="0.25">
      <c r="A2376">
        <v>78221</v>
      </c>
      <c r="B2376">
        <f t="shared" si="277"/>
        <v>57367</v>
      </c>
      <c r="C2376">
        <v>-0.236258</v>
      </c>
      <c r="D2376">
        <f t="shared" si="281"/>
        <v>-6.1427080000000002E-3</v>
      </c>
      <c r="E2376">
        <v>25471</v>
      </c>
      <c r="F2376">
        <v>4.833984375</v>
      </c>
      <c r="G2376">
        <f t="shared" si="280"/>
        <v>8.436894333371027E-2</v>
      </c>
      <c r="H2376" t="str">
        <f t="shared" si="282"/>
        <v>NO</v>
      </c>
      <c r="I2376" t="str">
        <f t="shared" si="283"/>
        <v>NO</v>
      </c>
      <c r="J2376" t="str">
        <f t="shared" si="278"/>
        <v>NO</v>
      </c>
      <c r="K2376">
        <v>25471</v>
      </c>
      <c r="L2376" t="str">
        <f t="shared" si="279"/>
        <v/>
      </c>
    </row>
    <row r="2377" spans="1:12" x14ac:dyDescent="0.25">
      <c r="A2377">
        <v>78246</v>
      </c>
      <c r="B2377">
        <f t="shared" si="277"/>
        <v>57392</v>
      </c>
      <c r="C2377">
        <v>-0.25381799999999999</v>
      </c>
      <c r="D2377">
        <f t="shared" si="281"/>
        <v>-6.3454499999999999E-3</v>
      </c>
      <c r="E2377">
        <v>25481</v>
      </c>
      <c r="F2377">
        <v>4.306640625</v>
      </c>
      <c r="G2377">
        <f t="shared" si="280"/>
        <v>7.5165058606396412E-2</v>
      </c>
      <c r="H2377" t="str">
        <f t="shared" si="282"/>
        <v>NO</v>
      </c>
      <c r="I2377" t="str">
        <f t="shared" si="283"/>
        <v>NO</v>
      </c>
      <c r="J2377" t="str">
        <f t="shared" si="278"/>
        <v>NO</v>
      </c>
      <c r="K2377">
        <v>25481</v>
      </c>
      <c r="L2377" t="str">
        <f t="shared" si="279"/>
        <v/>
      </c>
    </row>
    <row r="2378" spans="1:12" x14ac:dyDescent="0.25">
      <c r="A2378">
        <v>78271</v>
      </c>
      <c r="B2378">
        <f t="shared" si="277"/>
        <v>57417</v>
      </c>
      <c r="C2378">
        <v>-0.26126700000000003</v>
      </c>
      <c r="D2378">
        <f t="shared" si="281"/>
        <v>-6.5316750000000007E-3</v>
      </c>
      <c r="E2378">
        <v>25491</v>
      </c>
      <c r="F2378">
        <v>3.69140625</v>
      </c>
      <c r="G2378">
        <f t="shared" si="280"/>
        <v>6.4427193091196919E-2</v>
      </c>
      <c r="H2378" t="str">
        <f t="shared" si="282"/>
        <v>NO</v>
      </c>
      <c r="I2378" t="str">
        <f t="shared" si="283"/>
        <v>NO</v>
      </c>
      <c r="J2378" t="str">
        <f t="shared" si="278"/>
        <v>NO</v>
      </c>
      <c r="K2378">
        <v>25491</v>
      </c>
      <c r="L2378" t="str">
        <f t="shared" si="279"/>
        <v/>
      </c>
    </row>
    <row r="2379" spans="1:12" x14ac:dyDescent="0.25">
      <c r="A2379">
        <v>78297</v>
      </c>
      <c r="B2379">
        <f t="shared" si="277"/>
        <v>57443</v>
      </c>
      <c r="C2379">
        <v>-0.25009300000000001</v>
      </c>
      <c r="D2379">
        <f t="shared" si="281"/>
        <v>-6.5024180000000003E-3</v>
      </c>
      <c r="E2379">
        <v>25502</v>
      </c>
      <c r="F2379">
        <v>3.076171875</v>
      </c>
      <c r="G2379">
        <f t="shared" si="280"/>
        <v>5.3689327575997439E-2</v>
      </c>
      <c r="H2379" t="str">
        <f t="shared" si="282"/>
        <v>NO</v>
      </c>
      <c r="I2379" t="str">
        <f t="shared" si="283"/>
        <v>NO</v>
      </c>
      <c r="J2379" t="str">
        <f t="shared" si="278"/>
        <v>NO</v>
      </c>
      <c r="K2379">
        <v>25502</v>
      </c>
      <c r="L2379" t="str">
        <f t="shared" si="279"/>
        <v/>
      </c>
    </row>
    <row r="2380" spans="1:12" x14ac:dyDescent="0.25">
      <c r="A2380">
        <v>78309</v>
      </c>
      <c r="B2380">
        <f t="shared" si="277"/>
        <v>57455</v>
      </c>
      <c r="C2380">
        <v>-0.24424000000000001</v>
      </c>
      <c r="D2380">
        <f t="shared" si="281"/>
        <v>-2.9308800000000003E-3</v>
      </c>
      <c r="E2380">
        <v>25512</v>
      </c>
      <c r="F2380">
        <v>2.4609375</v>
      </c>
      <c r="G2380">
        <f t="shared" si="280"/>
        <v>4.2951462060797953E-2</v>
      </c>
      <c r="H2380" t="str">
        <f t="shared" si="282"/>
        <v>NO</v>
      </c>
      <c r="I2380" t="str">
        <f t="shared" si="283"/>
        <v>NO</v>
      </c>
      <c r="J2380" t="str">
        <f t="shared" si="278"/>
        <v>NO</v>
      </c>
      <c r="K2380">
        <v>25512</v>
      </c>
      <c r="L2380" t="str">
        <f t="shared" si="279"/>
        <v/>
      </c>
    </row>
    <row r="2381" spans="1:12" x14ac:dyDescent="0.25">
      <c r="A2381">
        <v>78322</v>
      </c>
      <c r="B2381">
        <f t="shared" si="277"/>
        <v>57468</v>
      </c>
      <c r="C2381">
        <v>-0.236258</v>
      </c>
      <c r="D2381">
        <f t="shared" si="281"/>
        <v>-3.0713540000000001E-3</v>
      </c>
      <c r="E2381">
        <v>25523</v>
      </c>
      <c r="F2381">
        <v>1.7578125</v>
      </c>
      <c r="G2381">
        <f t="shared" si="280"/>
        <v>3.0679615757712823E-2</v>
      </c>
      <c r="H2381" t="str">
        <f t="shared" si="282"/>
        <v>NO</v>
      </c>
      <c r="I2381" t="str">
        <f t="shared" si="283"/>
        <v>NO</v>
      </c>
      <c r="J2381" t="str">
        <f t="shared" si="278"/>
        <v>NO</v>
      </c>
      <c r="K2381">
        <v>25523</v>
      </c>
      <c r="L2381" t="str">
        <f t="shared" si="279"/>
        <v/>
      </c>
    </row>
    <row r="2382" spans="1:12" x14ac:dyDescent="0.25">
      <c r="A2382">
        <v>78347</v>
      </c>
      <c r="B2382">
        <f t="shared" si="277"/>
        <v>57493</v>
      </c>
      <c r="C2382">
        <v>-0.212313</v>
      </c>
      <c r="D2382">
        <f t="shared" si="281"/>
        <v>-5.3078250000000004E-3</v>
      </c>
      <c r="E2382">
        <v>25533</v>
      </c>
      <c r="F2382">
        <v>1.142578125</v>
      </c>
      <c r="G2382">
        <f t="shared" si="280"/>
        <v>1.9941750242513337E-2</v>
      </c>
      <c r="H2382" t="str">
        <f t="shared" si="282"/>
        <v>NO</v>
      </c>
      <c r="I2382" t="str">
        <f t="shared" si="283"/>
        <v>NO</v>
      </c>
      <c r="J2382" t="str">
        <f t="shared" si="278"/>
        <v>NO</v>
      </c>
      <c r="K2382">
        <v>25533</v>
      </c>
      <c r="L2382" t="str">
        <f t="shared" si="279"/>
        <v/>
      </c>
    </row>
    <row r="2383" spans="1:12" x14ac:dyDescent="0.25">
      <c r="A2383">
        <v>78373</v>
      </c>
      <c r="B2383">
        <f t="shared" si="277"/>
        <v>57519</v>
      </c>
      <c r="C2383">
        <v>-0.17133999999999999</v>
      </c>
      <c r="D2383">
        <f t="shared" si="281"/>
        <v>-4.4548399999999998E-3</v>
      </c>
      <c r="E2383">
        <v>25544</v>
      </c>
      <c r="F2383">
        <v>0.439453125</v>
      </c>
      <c r="G2383">
        <f t="shared" si="280"/>
        <v>7.6699039394282058E-3</v>
      </c>
      <c r="H2383" t="str">
        <f t="shared" si="282"/>
        <v>NO</v>
      </c>
      <c r="I2383" t="str">
        <f t="shared" si="283"/>
        <v>NO</v>
      </c>
      <c r="J2383" t="str">
        <f t="shared" si="278"/>
        <v>NO</v>
      </c>
      <c r="K2383">
        <v>25544</v>
      </c>
      <c r="L2383" t="str">
        <f t="shared" si="279"/>
        <v/>
      </c>
    </row>
    <row r="2384" spans="1:12" x14ac:dyDescent="0.25">
      <c r="A2384">
        <v>78398</v>
      </c>
      <c r="B2384">
        <f t="shared" si="277"/>
        <v>57544</v>
      </c>
      <c r="C2384">
        <v>-0.118661</v>
      </c>
      <c r="D2384">
        <f t="shared" si="281"/>
        <v>-2.9665249999999998E-3</v>
      </c>
      <c r="E2384">
        <v>25554</v>
      </c>
      <c r="F2384">
        <v>-0.3515625</v>
      </c>
      <c r="G2384">
        <f t="shared" si="280"/>
        <v>-6.1359231515425647E-3</v>
      </c>
      <c r="H2384" t="str">
        <f t="shared" si="282"/>
        <v>NO</v>
      </c>
      <c r="I2384" t="str">
        <f t="shared" si="283"/>
        <v>NO</v>
      </c>
      <c r="J2384" t="str">
        <f t="shared" si="278"/>
        <v>NO</v>
      </c>
      <c r="K2384">
        <v>25554</v>
      </c>
      <c r="L2384" t="str">
        <f t="shared" si="279"/>
        <v/>
      </c>
    </row>
    <row r="2385" spans="1:12" x14ac:dyDescent="0.25">
      <c r="A2385">
        <v>78423</v>
      </c>
      <c r="B2385">
        <f t="shared" si="277"/>
        <v>57569</v>
      </c>
      <c r="C2385">
        <v>-6.1725000000000002E-2</v>
      </c>
      <c r="D2385">
        <f t="shared" si="281"/>
        <v>-1.543125E-3</v>
      </c>
      <c r="E2385">
        <v>25564</v>
      </c>
      <c r="F2385">
        <v>-0.966796875</v>
      </c>
      <c r="G2385">
        <f t="shared" si="280"/>
        <v>-1.6873788666742055E-2</v>
      </c>
      <c r="H2385" t="str">
        <f t="shared" si="282"/>
        <v>NO</v>
      </c>
      <c r="I2385" t="str">
        <f t="shared" si="283"/>
        <v>NO</v>
      </c>
      <c r="J2385" t="str">
        <f t="shared" si="278"/>
        <v>NO</v>
      </c>
      <c r="K2385">
        <v>25564</v>
      </c>
      <c r="L2385" t="str">
        <f t="shared" si="279"/>
        <v/>
      </c>
    </row>
    <row r="2386" spans="1:12" x14ac:dyDescent="0.25">
      <c r="A2386">
        <v>78448</v>
      </c>
      <c r="B2386">
        <f t="shared" si="277"/>
        <v>57594</v>
      </c>
      <c r="C2386">
        <v>-2.1280000000000001E-3</v>
      </c>
      <c r="D2386">
        <f t="shared" si="281"/>
        <v>-5.3200000000000006E-5</v>
      </c>
      <c r="E2386">
        <v>25575</v>
      </c>
      <c r="F2386">
        <v>-1.669921875</v>
      </c>
      <c r="G2386">
        <f t="shared" si="280"/>
        <v>-2.9145634969827184E-2</v>
      </c>
      <c r="H2386" t="str">
        <f t="shared" si="282"/>
        <v>NO</v>
      </c>
      <c r="I2386" t="str">
        <f t="shared" si="283"/>
        <v>NO</v>
      </c>
      <c r="J2386" t="str">
        <f t="shared" si="278"/>
        <v>NO</v>
      </c>
      <c r="K2386">
        <v>25575</v>
      </c>
      <c r="L2386" t="str">
        <f t="shared" si="279"/>
        <v/>
      </c>
    </row>
    <row r="2387" spans="1:12" x14ac:dyDescent="0.25">
      <c r="A2387">
        <v>78474</v>
      </c>
      <c r="B2387">
        <f t="shared" si="277"/>
        <v>57620</v>
      </c>
      <c r="C2387">
        <v>6.2257E-2</v>
      </c>
      <c r="D2387">
        <f t="shared" si="281"/>
        <v>1.618682E-3</v>
      </c>
      <c r="E2387">
        <v>25585</v>
      </c>
      <c r="F2387">
        <v>-2.28515625</v>
      </c>
      <c r="G2387">
        <f t="shared" si="280"/>
        <v>-3.9883500485026674E-2</v>
      </c>
      <c r="H2387" t="str">
        <f t="shared" si="282"/>
        <v>NO</v>
      </c>
      <c r="I2387" t="str">
        <f t="shared" si="283"/>
        <v>NO</v>
      </c>
      <c r="J2387" t="str">
        <f t="shared" si="278"/>
        <v>NO</v>
      </c>
      <c r="K2387">
        <v>25585</v>
      </c>
      <c r="L2387" t="str">
        <f t="shared" si="279"/>
        <v/>
      </c>
    </row>
    <row r="2388" spans="1:12" x14ac:dyDescent="0.25">
      <c r="A2388">
        <v>78499</v>
      </c>
      <c r="B2388">
        <f t="shared" si="277"/>
        <v>57645</v>
      </c>
      <c r="C2388">
        <v>0.12078999999999999</v>
      </c>
      <c r="D2388">
        <f t="shared" si="281"/>
        <v>3.0197499999999999E-3</v>
      </c>
      <c r="E2388">
        <v>25596</v>
      </c>
      <c r="F2388">
        <v>-2.98828125</v>
      </c>
      <c r="G2388">
        <f t="shared" si="280"/>
        <v>-5.2155346788111796E-2</v>
      </c>
      <c r="H2388" t="str">
        <f t="shared" si="282"/>
        <v>NO</v>
      </c>
      <c r="I2388" t="str">
        <f t="shared" si="283"/>
        <v>NO</v>
      </c>
      <c r="J2388" t="str">
        <f t="shared" si="278"/>
        <v>NO</v>
      </c>
      <c r="K2388">
        <v>25596</v>
      </c>
      <c r="L2388" t="str">
        <f t="shared" si="279"/>
        <v/>
      </c>
    </row>
    <row r="2389" spans="1:12" x14ac:dyDescent="0.25">
      <c r="A2389">
        <v>78524</v>
      </c>
      <c r="B2389">
        <f t="shared" si="277"/>
        <v>57670</v>
      </c>
      <c r="C2389">
        <v>0.17453299999999999</v>
      </c>
      <c r="D2389">
        <f t="shared" si="281"/>
        <v>4.3633249999999995E-3</v>
      </c>
      <c r="E2389">
        <v>25606</v>
      </c>
      <c r="F2389">
        <v>-3.603515625</v>
      </c>
      <c r="G2389">
        <f t="shared" si="280"/>
        <v>-6.2893212303311297E-2</v>
      </c>
      <c r="H2389" t="str">
        <f t="shared" si="282"/>
        <v>NO</v>
      </c>
      <c r="I2389" t="str">
        <f t="shared" si="283"/>
        <v>NO</v>
      </c>
      <c r="J2389" t="str">
        <f t="shared" si="278"/>
        <v>NO</v>
      </c>
      <c r="K2389">
        <v>25606</v>
      </c>
      <c r="L2389" t="str">
        <f t="shared" si="279"/>
        <v/>
      </c>
    </row>
    <row r="2390" spans="1:12" x14ac:dyDescent="0.25">
      <c r="A2390">
        <v>78550</v>
      </c>
      <c r="B2390">
        <f t="shared" si="277"/>
        <v>57696</v>
      </c>
      <c r="C2390">
        <v>0.21923000000000001</v>
      </c>
      <c r="D2390">
        <f t="shared" si="281"/>
        <v>5.6999800000000003E-3</v>
      </c>
      <c r="E2390">
        <v>25617</v>
      </c>
      <c r="F2390">
        <v>-4.21875</v>
      </c>
      <c r="G2390">
        <f t="shared" si="280"/>
        <v>-7.3631077818510776E-2</v>
      </c>
      <c r="H2390" t="str">
        <f t="shared" si="282"/>
        <v>NO</v>
      </c>
      <c r="I2390" t="str">
        <f t="shared" si="283"/>
        <v>NO</v>
      </c>
      <c r="J2390" t="str">
        <f t="shared" si="278"/>
        <v>NO</v>
      </c>
      <c r="K2390">
        <v>25617</v>
      </c>
      <c r="L2390" t="str">
        <f t="shared" si="279"/>
        <v/>
      </c>
    </row>
    <row r="2391" spans="1:12" x14ac:dyDescent="0.25">
      <c r="A2391">
        <v>78575</v>
      </c>
      <c r="B2391">
        <f t="shared" si="277"/>
        <v>57721</v>
      </c>
      <c r="C2391">
        <v>0.25328600000000001</v>
      </c>
      <c r="D2391">
        <f t="shared" si="281"/>
        <v>6.3321500000000008E-3</v>
      </c>
      <c r="E2391">
        <v>25627</v>
      </c>
      <c r="F2391">
        <v>-4.833984375</v>
      </c>
      <c r="G2391">
        <f t="shared" si="280"/>
        <v>-8.436894333371027E-2</v>
      </c>
      <c r="H2391" t="str">
        <f t="shared" si="282"/>
        <v>NO</v>
      </c>
      <c r="I2391" t="str">
        <f t="shared" si="283"/>
        <v>NO</v>
      </c>
      <c r="J2391" t="str">
        <f t="shared" si="278"/>
        <v>NO</v>
      </c>
      <c r="K2391">
        <v>25627</v>
      </c>
      <c r="L2391" t="str">
        <f t="shared" si="279"/>
        <v/>
      </c>
    </row>
    <row r="2392" spans="1:12" x14ac:dyDescent="0.25">
      <c r="A2392">
        <v>78600</v>
      </c>
      <c r="B2392">
        <f t="shared" si="277"/>
        <v>57746</v>
      </c>
      <c r="C2392">
        <v>0.27510200000000001</v>
      </c>
      <c r="D2392">
        <f t="shared" si="281"/>
        <v>6.8775500000000005E-3</v>
      </c>
      <c r="E2392">
        <v>25637</v>
      </c>
      <c r="F2392">
        <v>-5.361328125</v>
      </c>
      <c r="G2392">
        <f t="shared" si="280"/>
        <v>-9.3572828061024099E-2</v>
      </c>
      <c r="H2392" t="str">
        <f t="shared" si="282"/>
        <v>NO</v>
      </c>
      <c r="I2392" t="str">
        <f t="shared" si="283"/>
        <v>NO</v>
      </c>
      <c r="J2392" t="str">
        <f t="shared" si="278"/>
        <v>NO</v>
      </c>
      <c r="K2392">
        <v>25637</v>
      </c>
      <c r="L2392" t="str">
        <f t="shared" si="279"/>
        <v/>
      </c>
    </row>
    <row r="2393" spans="1:12" x14ac:dyDescent="0.25">
      <c r="A2393">
        <v>78625</v>
      </c>
      <c r="B2393">
        <f t="shared" si="277"/>
        <v>57771</v>
      </c>
      <c r="C2393">
        <v>0.286277</v>
      </c>
      <c r="D2393">
        <f t="shared" si="281"/>
        <v>7.1569250000000006E-3</v>
      </c>
      <c r="E2393">
        <v>25648</v>
      </c>
      <c r="F2393">
        <v>-5.80078125</v>
      </c>
      <c r="G2393">
        <f t="shared" si="280"/>
        <v>-0.10124273200045232</v>
      </c>
      <c r="H2393" t="str">
        <f t="shared" si="282"/>
        <v>NO</v>
      </c>
      <c r="I2393" t="str">
        <f t="shared" si="283"/>
        <v>NO</v>
      </c>
      <c r="J2393" t="str">
        <f t="shared" si="278"/>
        <v>NO</v>
      </c>
      <c r="K2393">
        <v>25648</v>
      </c>
      <c r="L2393" t="str">
        <f t="shared" si="279"/>
        <v/>
      </c>
    </row>
    <row r="2394" spans="1:12" x14ac:dyDescent="0.25">
      <c r="A2394">
        <v>78651</v>
      </c>
      <c r="B2394">
        <f t="shared" si="277"/>
        <v>57797</v>
      </c>
      <c r="C2394">
        <v>0.286277</v>
      </c>
      <c r="D2394">
        <f t="shared" si="281"/>
        <v>7.4432020000000003E-3</v>
      </c>
      <c r="E2394">
        <v>25658</v>
      </c>
      <c r="F2394">
        <v>-6.240234375</v>
      </c>
      <c r="G2394">
        <f t="shared" si="280"/>
        <v>-0.10891263593988053</v>
      </c>
      <c r="H2394" t="str">
        <f t="shared" si="282"/>
        <v>NO</v>
      </c>
      <c r="I2394" t="str">
        <f t="shared" si="283"/>
        <v>NO</v>
      </c>
      <c r="J2394" t="str">
        <f t="shared" si="278"/>
        <v>NO</v>
      </c>
      <c r="K2394">
        <v>25658</v>
      </c>
      <c r="L2394" t="str">
        <f t="shared" si="279"/>
        <v/>
      </c>
    </row>
    <row r="2395" spans="1:12" x14ac:dyDescent="0.25">
      <c r="A2395">
        <v>78676</v>
      </c>
      <c r="B2395">
        <f t="shared" si="277"/>
        <v>57822</v>
      </c>
      <c r="C2395">
        <v>0.27190999999999999</v>
      </c>
      <c r="D2395">
        <f t="shared" si="281"/>
        <v>6.79775E-3</v>
      </c>
      <c r="E2395">
        <v>25669</v>
      </c>
      <c r="F2395">
        <v>-6.6796875</v>
      </c>
      <c r="G2395">
        <f t="shared" si="280"/>
        <v>-0.11658253987930874</v>
      </c>
      <c r="H2395" t="str">
        <f t="shared" si="282"/>
        <v>NO</v>
      </c>
      <c r="I2395" t="str">
        <f t="shared" si="283"/>
        <v>NO</v>
      </c>
      <c r="J2395" t="str">
        <f t="shared" si="278"/>
        <v>NO</v>
      </c>
      <c r="K2395">
        <v>25669</v>
      </c>
      <c r="L2395" t="str">
        <f t="shared" si="279"/>
        <v/>
      </c>
    </row>
    <row r="2396" spans="1:12" x14ac:dyDescent="0.25">
      <c r="A2396">
        <v>78701</v>
      </c>
      <c r="B2396">
        <f t="shared" si="277"/>
        <v>57847</v>
      </c>
      <c r="C2396">
        <v>0.24157899999999999</v>
      </c>
      <c r="D2396">
        <f t="shared" si="281"/>
        <v>6.0394749999999999E-3</v>
      </c>
      <c r="E2396">
        <v>25679</v>
      </c>
      <c r="F2396">
        <v>-6.943359375</v>
      </c>
      <c r="G2396">
        <f t="shared" si="280"/>
        <v>-0.12118448224296564</v>
      </c>
      <c r="H2396" t="str">
        <f t="shared" si="282"/>
        <v>NO</v>
      </c>
      <c r="I2396" t="str">
        <f t="shared" si="283"/>
        <v>NO</v>
      </c>
      <c r="J2396" t="str">
        <f t="shared" si="278"/>
        <v>NO</v>
      </c>
      <c r="K2396">
        <v>25679</v>
      </c>
      <c r="L2396" t="str">
        <f t="shared" si="279"/>
        <v/>
      </c>
    </row>
    <row r="2397" spans="1:12" x14ac:dyDescent="0.25">
      <c r="A2397">
        <v>78726</v>
      </c>
      <c r="B2397">
        <f t="shared" si="277"/>
        <v>57872</v>
      </c>
      <c r="C2397">
        <v>0.19847799999999999</v>
      </c>
      <c r="D2397">
        <f t="shared" si="281"/>
        <v>4.9619499999999997E-3</v>
      </c>
      <c r="E2397">
        <v>25690</v>
      </c>
      <c r="F2397">
        <v>-7.294921875</v>
      </c>
      <c r="G2397">
        <f t="shared" si="280"/>
        <v>-0.12732040539450823</v>
      </c>
      <c r="H2397" t="str">
        <f t="shared" si="282"/>
        <v>NO</v>
      </c>
      <c r="I2397" t="str">
        <f t="shared" si="283"/>
        <v>NO</v>
      </c>
      <c r="J2397" t="str">
        <f t="shared" si="278"/>
        <v>NO</v>
      </c>
      <c r="K2397">
        <v>25690</v>
      </c>
      <c r="L2397" t="str">
        <f t="shared" si="279"/>
        <v/>
      </c>
    </row>
    <row r="2398" spans="1:12" x14ac:dyDescent="0.25">
      <c r="A2398">
        <v>78752</v>
      </c>
      <c r="B2398">
        <f t="shared" si="277"/>
        <v>57898</v>
      </c>
      <c r="C2398">
        <v>0.14899200000000001</v>
      </c>
      <c r="D2398">
        <f t="shared" si="281"/>
        <v>3.8737920000000005E-3</v>
      </c>
      <c r="E2398">
        <v>25700</v>
      </c>
      <c r="F2398">
        <v>-7.470703125</v>
      </c>
      <c r="G2398">
        <f t="shared" si="280"/>
        <v>-0.1303883669702795</v>
      </c>
      <c r="H2398" t="str">
        <f t="shared" si="282"/>
        <v>NO</v>
      </c>
      <c r="I2398" t="str">
        <f t="shared" si="283"/>
        <v>NO</v>
      </c>
      <c r="J2398" t="str">
        <f t="shared" si="278"/>
        <v>NO</v>
      </c>
      <c r="K2398">
        <v>25700</v>
      </c>
      <c r="L2398" t="str">
        <f t="shared" si="279"/>
        <v/>
      </c>
    </row>
    <row r="2399" spans="1:12" x14ac:dyDescent="0.25">
      <c r="A2399">
        <v>78777</v>
      </c>
      <c r="B2399">
        <f t="shared" si="277"/>
        <v>57923</v>
      </c>
      <c r="C2399">
        <v>8.4606000000000001E-2</v>
      </c>
      <c r="D2399">
        <f t="shared" si="281"/>
        <v>2.1151499999999997E-3</v>
      </c>
      <c r="E2399">
        <v>25710</v>
      </c>
      <c r="F2399">
        <v>-7.646484375</v>
      </c>
      <c r="G2399">
        <f t="shared" si="280"/>
        <v>-0.13345632854605077</v>
      </c>
      <c r="H2399" t="str">
        <f t="shared" si="282"/>
        <v>NO</v>
      </c>
      <c r="I2399" t="str">
        <f t="shared" si="283"/>
        <v>NO</v>
      </c>
      <c r="J2399" t="str">
        <f t="shared" si="278"/>
        <v>NO</v>
      </c>
      <c r="K2399">
        <v>25710</v>
      </c>
      <c r="L2399" t="str">
        <f t="shared" si="279"/>
        <v/>
      </c>
    </row>
    <row r="2400" spans="1:12" x14ac:dyDescent="0.25">
      <c r="A2400">
        <v>78802</v>
      </c>
      <c r="B2400">
        <f t="shared" si="277"/>
        <v>57948</v>
      </c>
      <c r="C2400">
        <v>2.4476999999999999E-2</v>
      </c>
      <c r="D2400">
        <f t="shared" si="281"/>
        <v>6.1192499999999993E-4</v>
      </c>
      <c r="E2400">
        <v>25742</v>
      </c>
      <c r="F2400">
        <v>-7.734375</v>
      </c>
      <c r="G2400">
        <f t="shared" si="280"/>
        <v>-0.13499030933393644</v>
      </c>
      <c r="H2400" t="str">
        <f t="shared" si="282"/>
        <v>NO</v>
      </c>
      <c r="I2400" t="str">
        <f t="shared" si="283"/>
        <v>YES</v>
      </c>
      <c r="J2400" t="str">
        <f t="shared" si="278"/>
        <v>YES</v>
      </c>
      <c r="K2400">
        <v>25742</v>
      </c>
      <c r="L2400">
        <f t="shared" si="279"/>
        <v>-7.734375</v>
      </c>
    </row>
    <row r="2401" spans="1:12" x14ac:dyDescent="0.25">
      <c r="A2401">
        <v>78828</v>
      </c>
      <c r="B2401">
        <f t="shared" si="277"/>
        <v>57974</v>
      </c>
      <c r="C2401">
        <v>-2.8202000000000001E-2</v>
      </c>
      <c r="D2401">
        <f t="shared" si="281"/>
        <v>-7.3325199999999999E-4</v>
      </c>
      <c r="E2401">
        <v>25752</v>
      </c>
      <c r="F2401">
        <v>-7.646484375</v>
      </c>
      <c r="G2401">
        <f t="shared" si="280"/>
        <v>-0.13345632854605077</v>
      </c>
      <c r="H2401" t="str">
        <f t="shared" si="282"/>
        <v>NO</v>
      </c>
      <c r="I2401" t="str">
        <f t="shared" si="283"/>
        <v>NO</v>
      </c>
      <c r="J2401" t="str">
        <f t="shared" si="278"/>
        <v>NO</v>
      </c>
      <c r="K2401">
        <v>25752</v>
      </c>
      <c r="L2401" t="str">
        <f t="shared" si="279"/>
        <v/>
      </c>
    </row>
    <row r="2402" spans="1:12" x14ac:dyDescent="0.25">
      <c r="A2402">
        <v>78853</v>
      </c>
      <c r="B2402">
        <f t="shared" si="277"/>
        <v>57999</v>
      </c>
      <c r="C2402">
        <v>-9.1522999999999993E-2</v>
      </c>
      <c r="D2402">
        <f t="shared" si="281"/>
        <v>-2.2880749999999997E-3</v>
      </c>
      <c r="E2402">
        <v>25763</v>
      </c>
      <c r="F2402">
        <v>-7.470703125</v>
      </c>
      <c r="G2402">
        <f t="shared" si="280"/>
        <v>-0.1303883669702795</v>
      </c>
      <c r="H2402" t="str">
        <f t="shared" si="282"/>
        <v>NO</v>
      </c>
      <c r="I2402" t="str">
        <f t="shared" si="283"/>
        <v>NO</v>
      </c>
      <c r="J2402" t="str">
        <f t="shared" si="278"/>
        <v>NO</v>
      </c>
      <c r="K2402">
        <v>25763</v>
      </c>
      <c r="L2402" t="str">
        <f t="shared" si="279"/>
        <v/>
      </c>
    </row>
    <row r="2403" spans="1:12" x14ac:dyDescent="0.25">
      <c r="A2403">
        <v>78879</v>
      </c>
      <c r="B2403">
        <f t="shared" si="277"/>
        <v>58025</v>
      </c>
      <c r="C2403">
        <v>-0.14845900000000001</v>
      </c>
      <c r="D2403">
        <f t="shared" si="281"/>
        <v>-3.8599339999999998E-3</v>
      </c>
      <c r="E2403">
        <v>25773</v>
      </c>
      <c r="F2403">
        <v>-7.20703125</v>
      </c>
      <c r="G2403">
        <f t="shared" si="280"/>
        <v>-0.12578642460662259</v>
      </c>
      <c r="H2403" t="str">
        <f t="shared" si="282"/>
        <v>NO</v>
      </c>
      <c r="I2403" t="str">
        <f t="shared" si="283"/>
        <v>NO</v>
      </c>
      <c r="J2403" t="str">
        <f t="shared" si="278"/>
        <v>NO</v>
      </c>
      <c r="K2403">
        <v>25773</v>
      </c>
      <c r="L2403" t="str">
        <f t="shared" si="279"/>
        <v/>
      </c>
    </row>
    <row r="2404" spans="1:12" x14ac:dyDescent="0.25">
      <c r="A2404">
        <v>78891</v>
      </c>
      <c r="B2404">
        <f t="shared" si="277"/>
        <v>58037</v>
      </c>
      <c r="C2404">
        <v>-0.16868</v>
      </c>
      <c r="D2404">
        <f t="shared" si="281"/>
        <v>-2.0241600000000001E-3</v>
      </c>
      <c r="E2404">
        <v>25783</v>
      </c>
      <c r="F2404">
        <v>-6.943359375</v>
      </c>
      <c r="G2404">
        <f t="shared" si="280"/>
        <v>-0.12118448224296564</v>
      </c>
      <c r="H2404" t="str">
        <f t="shared" si="282"/>
        <v>NO</v>
      </c>
      <c r="I2404" t="str">
        <f t="shared" si="283"/>
        <v>NO</v>
      </c>
      <c r="J2404" t="str">
        <f t="shared" si="278"/>
        <v>NO</v>
      </c>
      <c r="K2404">
        <v>25783</v>
      </c>
      <c r="L2404" t="str">
        <f t="shared" si="279"/>
        <v/>
      </c>
    </row>
    <row r="2405" spans="1:12" x14ac:dyDescent="0.25">
      <c r="A2405">
        <v>78917</v>
      </c>
      <c r="B2405">
        <f t="shared" si="277"/>
        <v>58063</v>
      </c>
      <c r="C2405">
        <v>-0.21018400000000001</v>
      </c>
      <c r="D2405">
        <f t="shared" si="281"/>
        <v>-5.4647839999999994E-3</v>
      </c>
      <c r="E2405">
        <v>25794</v>
      </c>
      <c r="F2405">
        <v>-6.6796875</v>
      </c>
      <c r="G2405">
        <f t="shared" si="280"/>
        <v>-0.11658253987930874</v>
      </c>
      <c r="H2405" t="str">
        <f t="shared" si="282"/>
        <v>NO</v>
      </c>
      <c r="I2405" t="str">
        <f t="shared" si="283"/>
        <v>NO</v>
      </c>
      <c r="J2405" t="str">
        <f t="shared" si="278"/>
        <v>NO</v>
      </c>
      <c r="K2405">
        <v>25794</v>
      </c>
      <c r="L2405" t="str">
        <f t="shared" si="279"/>
        <v/>
      </c>
    </row>
    <row r="2406" spans="1:12" x14ac:dyDescent="0.25">
      <c r="A2406">
        <v>78942</v>
      </c>
      <c r="B2406">
        <f t="shared" si="277"/>
        <v>58088</v>
      </c>
      <c r="C2406">
        <v>-0.23785400000000001</v>
      </c>
      <c r="D2406">
        <f t="shared" si="281"/>
        <v>-5.9463500000000004E-3</v>
      </c>
      <c r="E2406">
        <v>25804</v>
      </c>
      <c r="F2406">
        <v>-6.240234375</v>
      </c>
      <c r="G2406">
        <f t="shared" si="280"/>
        <v>-0.10891263593988053</v>
      </c>
      <c r="H2406" t="str">
        <f t="shared" si="282"/>
        <v>NO</v>
      </c>
      <c r="I2406" t="str">
        <f t="shared" si="283"/>
        <v>NO</v>
      </c>
      <c r="J2406" t="str">
        <f t="shared" si="278"/>
        <v>NO</v>
      </c>
      <c r="K2406">
        <v>25804</v>
      </c>
      <c r="L2406" t="str">
        <f t="shared" si="279"/>
        <v/>
      </c>
    </row>
    <row r="2407" spans="1:12" x14ac:dyDescent="0.25">
      <c r="A2407">
        <v>78967</v>
      </c>
      <c r="B2407">
        <f t="shared" si="277"/>
        <v>58113</v>
      </c>
      <c r="C2407">
        <v>-0.25647799999999998</v>
      </c>
      <c r="D2407">
        <f t="shared" si="281"/>
        <v>-6.4119499999999987E-3</v>
      </c>
      <c r="E2407">
        <v>25815</v>
      </c>
      <c r="F2407">
        <v>-5.80078125</v>
      </c>
      <c r="G2407">
        <f t="shared" si="280"/>
        <v>-0.10124273200045232</v>
      </c>
      <c r="H2407" t="str">
        <f t="shared" si="282"/>
        <v>NO</v>
      </c>
      <c r="I2407" t="str">
        <f t="shared" si="283"/>
        <v>NO</v>
      </c>
      <c r="J2407" t="str">
        <f t="shared" si="278"/>
        <v>NO</v>
      </c>
      <c r="K2407">
        <v>25815</v>
      </c>
      <c r="L2407" t="str">
        <f t="shared" si="279"/>
        <v/>
      </c>
    </row>
    <row r="2408" spans="1:12" x14ac:dyDescent="0.25">
      <c r="A2408">
        <v>78993</v>
      </c>
      <c r="B2408">
        <f t="shared" si="277"/>
        <v>58139</v>
      </c>
      <c r="C2408">
        <v>-0.25913900000000001</v>
      </c>
      <c r="D2408">
        <f t="shared" si="281"/>
        <v>-6.7376140000000003E-3</v>
      </c>
      <c r="E2408">
        <v>25825</v>
      </c>
      <c r="F2408">
        <v>-5.2734375</v>
      </c>
      <c r="G2408">
        <f t="shared" si="280"/>
        <v>-9.2038847273138477E-2</v>
      </c>
      <c r="H2408" t="str">
        <f t="shared" si="282"/>
        <v>NO</v>
      </c>
      <c r="I2408" t="str">
        <f t="shared" si="283"/>
        <v>NO</v>
      </c>
      <c r="J2408" t="str">
        <f t="shared" si="278"/>
        <v>NO</v>
      </c>
      <c r="K2408">
        <v>25825</v>
      </c>
      <c r="L2408" t="str">
        <f t="shared" si="279"/>
        <v/>
      </c>
    </row>
    <row r="2409" spans="1:12" x14ac:dyDescent="0.25">
      <c r="A2409">
        <v>79018</v>
      </c>
      <c r="B2409">
        <f t="shared" si="277"/>
        <v>58164</v>
      </c>
      <c r="C2409">
        <v>-0.25062499999999999</v>
      </c>
      <c r="D2409">
        <f t="shared" si="281"/>
        <v>-6.2656250000000004E-3</v>
      </c>
      <c r="E2409">
        <v>25836</v>
      </c>
      <c r="F2409">
        <v>-4.74609375</v>
      </c>
      <c r="G2409">
        <f t="shared" si="280"/>
        <v>-8.283496254582462E-2</v>
      </c>
      <c r="H2409" t="str">
        <f t="shared" si="282"/>
        <v>NO</v>
      </c>
      <c r="I2409" t="str">
        <f t="shared" si="283"/>
        <v>NO</v>
      </c>
      <c r="J2409" t="str">
        <f t="shared" si="278"/>
        <v>NO</v>
      </c>
      <c r="K2409">
        <v>25836</v>
      </c>
      <c r="L2409" t="str">
        <f t="shared" si="279"/>
        <v/>
      </c>
    </row>
    <row r="2410" spans="1:12" x14ac:dyDescent="0.25">
      <c r="A2410">
        <v>79044</v>
      </c>
      <c r="B2410">
        <f t="shared" si="277"/>
        <v>58190</v>
      </c>
      <c r="C2410">
        <v>-0.22614799999999999</v>
      </c>
      <c r="D2410">
        <f t="shared" si="281"/>
        <v>-5.879848E-3</v>
      </c>
      <c r="E2410">
        <v>25846</v>
      </c>
      <c r="F2410">
        <v>-4.21875</v>
      </c>
      <c r="G2410">
        <f t="shared" si="280"/>
        <v>-7.3631077818510776E-2</v>
      </c>
      <c r="H2410" t="str">
        <f t="shared" si="282"/>
        <v>NO</v>
      </c>
      <c r="I2410" t="str">
        <f t="shared" si="283"/>
        <v>NO</v>
      </c>
      <c r="J2410" t="str">
        <f t="shared" si="278"/>
        <v>NO</v>
      </c>
      <c r="K2410">
        <v>25846</v>
      </c>
      <c r="L2410" t="str">
        <f t="shared" si="279"/>
        <v/>
      </c>
    </row>
    <row r="2411" spans="1:12" x14ac:dyDescent="0.25">
      <c r="A2411">
        <v>79069</v>
      </c>
      <c r="B2411">
        <f t="shared" si="277"/>
        <v>58215</v>
      </c>
      <c r="C2411">
        <v>-0.191028</v>
      </c>
      <c r="D2411">
        <f t="shared" si="281"/>
        <v>-4.7757000000000008E-3</v>
      </c>
      <c r="E2411">
        <v>25856</v>
      </c>
      <c r="F2411">
        <v>-3.603515625</v>
      </c>
      <c r="G2411">
        <f t="shared" si="280"/>
        <v>-6.2893212303311297E-2</v>
      </c>
      <c r="H2411" t="str">
        <f t="shared" si="282"/>
        <v>NO</v>
      </c>
      <c r="I2411" t="str">
        <f t="shared" si="283"/>
        <v>NO</v>
      </c>
      <c r="J2411" t="str">
        <f t="shared" si="278"/>
        <v>NO</v>
      </c>
      <c r="K2411">
        <v>25856</v>
      </c>
      <c r="L2411" t="str">
        <f t="shared" si="279"/>
        <v/>
      </c>
    </row>
    <row r="2412" spans="1:12" x14ac:dyDescent="0.25">
      <c r="A2412">
        <v>79094</v>
      </c>
      <c r="B2412">
        <f t="shared" si="277"/>
        <v>58240</v>
      </c>
      <c r="C2412">
        <v>-0.144203</v>
      </c>
      <c r="D2412">
        <f t="shared" si="281"/>
        <v>-3.6050749999999997E-3</v>
      </c>
      <c r="E2412">
        <v>25867</v>
      </c>
      <c r="F2412">
        <v>-2.98828125</v>
      </c>
      <c r="G2412">
        <f t="shared" si="280"/>
        <v>-5.2155346788111796E-2</v>
      </c>
      <c r="H2412" t="str">
        <f t="shared" si="282"/>
        <v>NO</v>
      </c>
      <c r="I2412" t="str">
        <f t="shared" si="283"/>
        <v>NO</v>
      </c>
      <c r="J2412" t="str">
        <f t="shared" si="278"/>
        <v>NO</v>
      </c>
      <c r="K2412">
        <v>25867</v>
      </c>
      <c r="L2412" t="str">
        <f t="shared" si="279"/>
        <v/>
      </c>
    </row>
    <row r="2413" spans="1:12" x14ac:dyDescent="0.25">
      <c r="A2413">
        <v>79107</v>
      </c>
      <c r="B2413">
        <f t="shared" si="277"/>
        <v>58253</v>
      </c>
      <c r="C2413">
        <v>-0.118129</v>
      </c>
      <c r="D2413">
        <f t="shared" si="281"/>
        <v>-1.535677E-3</v>
      </c>
      <c r="E2413">
        <v>25877</v>
      </c>
      <c r="F2413">
        <v>-2.28515625</v>
      </c>
      <c r="G2413">
        <f t="shared" si="280"/>
        <v>-3.9883500485026674E-2</v>
      </c>
      <c r="H2413" t="str">
        <f t="shared" si="282"/>
        <v>NO</v>
      </c>
      <c r="I2413" t="str">
        <f t="shared" si="283"/>
        <v>NO</v>
      </c>
      <c r="J2413" t="str">
        <f t="shared" si="278"/>
        <v>NO</v>
      </c>
      <c r="K2413">
        <v>25877</v>
      </c>
      <c r="L2413" t="str">
        <f t="shared" si="279"/>
        <v/>
      </c>
    </row>
    <row r="2414" spans="1:12" x14ac:dyDescent="0.25">
      <c r="A2414">
        <v>79133</v>
      </c>
      <c r="B2414">
        <f t="shared" si="277"/>
        <v>58279</v>
      </c>
      <c r="C2414">
        <v>-6.7045999999999994E-2</v>
      </c>
      <c r="D2414">
        <f t="shared" si="281"/>
        <v>-1.7431959999999998E-3</v>
      </c>
      <c r="E2414">
        <v>25888</v>
      </c>
      <c r="F2414">
        <v>-1.669921875</v>
      </c>
      <c r="G2414">
        <f t="shared" si="280"/>
        <v>-2.9145634969827184E-2</v>
      </c>
      <c r="H2414" t="str">
        <f t="shared" si="282"/>
        <v>NO</v>
      </c>
      <c r="I2414" t="str">
        <f t="shared" si="283"/>
        <v>NO</v>
      </c>
      <c r="J2414" t="str">
        <f t="shared" si="278"/>
        <v>NO</v>
      </c>
      <c r="K2414">
        <v>25888</v>
      </c>
      <c r="L2414" t="str">
        <f t="shared" si="279"/>
        <v/>
      </c>
    </row>
    <row r="2415" spans="1:12" x14ac:dyDescent="0.25">
      <c r="A2415">
        <v>79158</v>
      </c>
      <c r="B2415">
        <f t="shared" si="277"/>
        <v>58304</v>
      </c>
      <c r="C2415">
        <v>-9.5779999999999997E-3</v>
      </c>
      <c r="D2415">
        <f t="shared" si="281"/>
        <v>-2.3944999999999999E-4</v>
      </c>
      <c r="E2415">
        <v>25898</v>
      </c>
      <c r="F2415">
        <v>-0.966796875</v>
      </c>
      <c r="G2415">
        <f t="shared" si="280"/>
        <v>-1.6873788666742055E-2</v>
      </c>
      <c r="H2415" t="str">
        <f t="shared" si="282"/>
        <v>NO</v>
      </c>
      <c r="I2415" t="str">
        <f t="shared" si="283"/>
        <v>NO</v>
      </c>
      <c r="J2415" t="str">
        <f t="shared" si="278"/>
        <v>NO</v>
      </c>
      <c r="K2415">
        <v>25898</v>
      </c>
      <c r="L2415" t="str">
        <f t="shared" si="279"/>
        <v/>
      </c>
    </row>
    <row r="2416" spans="1:12" x14ac:dyDescent="0.25">
      <c r="A2416">
        <v>79184</v>
      </c>
      <c r="B2416">
        <f t="shared" si="277"/>
        <v>58330</v>
      </c>
      <c r="C2416">
        <v>5.3211000000000001E-2</v>
      </c>
      <c r="D2416">
        <f t="shared" si="281"/>
        <v>1.383486E-3</v>
      </c>
      <c r="E2416">
        <v>25908</v>
      </c>
      <c r="F2416">
        <v>-0.263671875</v>
      </c>
      <c r="G2416">
        <f t="shared" si="280"/>
        <v>-4.6019423636569235E-3</v>
      </c>
      <c r="H2416" t="str">
        <f t="shared" si="282"/>
        <v>NO</v>
      </c>
      <c r="I2416" t="str">
        <f t="shared" si="283"/>
        <v>NO</v>
      </c>
      <c r="J2416" t="str">
        <f t="shared" si="278"/>
        <v>NO</v>
      </c>
      <c r="K2416">
        <v>25908</v>
      </c>
      <c r="L2416" t="str">
        <f t="shared" si="279"/>
        <v/>
      </c>
    </row>
    <row r="2417" spans="1:12" x14ac:dyDescent="0.25">
      <c r="A2417">
        <v>79209</v>
      </c>
      <c r="B2417">
        <f t="shared" si="277"/>
        <v>58355</v>
      </c>
      <c r="C2417">
        <v>0.11121200000000001</v>
      </c>
      <c r="D2417">
        <f t="shared" si="281"/>
        <v>2.7802999999999999E-3</v>
      </c>
      <c r="E2417">
        <v>25919</v>
      </c>
      <c r="F2417">
        <v>0.439453125</v>
      </c>
      <c r="G2417">
        <f t="shared" si="280"/>
        <v>7.6699039394282058E-3</v>
      </c>
      <c r="H2417" t="str">
        <f t="shared" si="282"/>
        <v>NO</v>
      </c>
      <c r="I2417" t="str">
        <f t="shared" si="283"/>
        <v>NO</v>
      </c>
      <c r="J2417" t="str">
        <f t="shared" si="278"/>
        <v>NO</v>
      </c>
      <c r="K2417">
        <v>25919</v>
      </c>
      <c r="L2417" t="str">
        <f t="shared" si="279"/>
        <v/>
      </c>
    </row>
    <row r="2418" spans="1:12" x14ac:dyDescent="0.25">
      <c r="A2418">
        <v>79234</v>
      </c>
      <c r="B2418">
        <f t="shared" si="277"/>
        <v>58380</v>
      </c>
      <c r="C2418">
        <v>0.16229399999999999</v>
      </c>
      <c r="D2418">
        <f t="shared" si="281"/>
        <v>4.0573499999999995E-3</v>
      </c>
      <c r="E2418">
        <v>25929</v>
      </c>
      <c r="F2418">
        <v>1.0546875</v>
      </c>
      <c r="G2418">
        <f t="shared" si="280"/>
        <v>1.8407769454627694E-2</v>
      </c>
      <c r="H2418" t="str">
        <f t="shared" si="282"/>
        <v>NO</v>
      </c>
      <c r="I2418" t="str">
        <f t="shared" si="283"/>
        <v>NO</v>
      </c>
      <c r="J2418" t="str">
        <f t="shared" si="278"/>
        <v>NO</v>
      </c>
      <c r="K2418">
        <v>25929</v>
      </c>
      <c r="L2418" t="str">
        <f t="shared" si="279"/>
        <v/>
      </c>
    </row>
    <row r="2419" spans="1:12" x14ac:dyDescent="0.25">
      <c r="A2419">
        <v>79259</v>
      </c>
      <c r="B2419">
        <f t="shared" si="277"/>
        <v>58405</v>
      </c>
      <c r="C2419">
        <v>0.20646</v>
      </c>
      <c r="D2419">
        <f t="shared" si="281"/>
        <v>5.1615000000000003E-3</v>
      </c>
      <c r="E2419">
        <v>25940</v>
      </c>
      <c r="F2419">
        <v>1.7578125</v>
      </c>
      <c r="G2419">
        <f t="shared" si="280"/>
        <v>3.0679615757712823E-2</v>
      </c>
      <c r="H2419" t="str">
        <f t="shared" si="282"/>
        <v>NO</v>
      </c>
      <c r="I2419" t="str">
        <f t="shared" si="283"/>
        <v>NO</v>
      </c>
      <c r="J2419" t="str">
        <f t="shared" si="278"/>
        <v>NO</v>
      </c>
      <c r="K2419">
        <v>25940</v>
      </c>
      <c r="L2419" t="str">
        <f t="shared" si="279"/>
        <v/>
      </c>
    </row>
    <row r="2420" spans="1:12" x14ac:dyDescent="0.25">
      <c r="A2420">
        <v>79285</v>
      </c>
      <c r="B2420">
        <f t="shared" si="277"/>
        <v>58431</v>
      </c>
      <c r="C2420">
        <v>0.24370800000000001</v>
      </c>
      <c r="D2420">
        <f t="shared" si="281"/>
        <v>6.3364080000000008E-3</v>
      </c>
      <c r="E2420">
        <v>25950</v>
      </c>
      <c r="F2420">
        <v>2.373046875</v>
      </c>
      <c r="G2420">
        <f t="shared" si="280"/>
        <v>4.141748127291231E-2</v>
      </c>
      <c r="H2420" t="str">
        <f t="shared" si="282"/>
        <v>NO</v>
      </c>
      <c r="I2420" t="str">
        <f t="shared" si="283"/>
        <v>NO</v>
      </c>
      <c r="J2420" t="str">
        <f t="shared" si="278"/>
        <v>NO</v>
      </c>
      <c r="K2420">
        <v>25950</v>
      </c>
      <c r="L2420" t="str">
        <f t="shared" si="279"/>
        <v/>
      </c>
    </row>
    <row r="2421" spans="1:12" x14ac:dyDescent="0.25">
      <c r="A2421">
        <v>79310</v>
      </c>
      <c r="B2421">
        <f t="shared" si="277"/>
        <v>58456</v>
      </c>
      <c r="C2421">
        <v>0.26286399999999999</v>
      </c>
      <c r="D2421">
        <f t="shared" si="281"/>
        <v>6.5716000000000004E-3</v>
      </c>
      <c r="E2421">
        <v>25961</v>
      </c>
      <c r="F2421">
        <v>2.98828125</v>
      </c>
      <c r="G2421">
        <f t="shared" si="280"/>
        <v>5.2155346788111796E-2</v>
      </c>
      <c r="H2421" t="str">
        <f t="shared" si="282"/>
        <v>NO</v>
      </c>
      <c r="I2421" t="str">
        <f t="shared" si="283"/>
        <v>NO</v>
      </c>
      <c r="J2421" t="str">
        <f t="shared" si="278"/>
        <v>NO</v>
      </c>
      <c r="K2421">
        <v>25961</v>
      </c>
      <c r="L2421" t="str">
        <f t="shared" si="279"/>
        <v/>
      </c>
    </row>
    <row r="2422" spans="1:12" x14ac:dyDescent="0.25">
      <c r="A2422">
        <v>79335</v>
      </c>
      <c r="B2422">
        <f t="shared" si="277"/>
        <v>58481</v>
      </c>
      <c r="C2422">
        <v>0.26818500000000001</v>
      </c>
      <c r="D2422">
        <f t="shared" si="281"/>
        <v>6.7046249999999996E-3</v>
      </c>
      <c r="E2422">
        <v>25971</v>
      </c>
      <c r="F2422">
        <v>3.603515625</v>
      </c>
      <c r="G2422">
        <f t="shared" si="280"/>
        <v>6.2893212303311297E-2</v>
      </c>
      <c r="H2422" t="str">
        <f t="shared" si="282"/>
        <v>NO</v>
      </c>
      <c r="I2422" t="str">
        <f t="shared" si="283"/>
        <v>NO</v>
      </c>
      <c r="J2422" t="str">
        <f t="shared" si="278"/>
        <v>NO</v>
      </c>
      <c r="K2422">
        <v>25971</v>
      </c>
      <c r="L2422" t="str">
        <f t="shared" si="279"/>
        <v/>
      </c>
    </row>
    <row r="2423" spans="1:12" x14ac:dyDescent="0.25">
      <c r="A2423">
        <v>79360</v>
      </c>
      <c r="B2423">
        <f t="shared" si="277"/>
        <v>58506</v>
      </c>
      <c r="C2423">
        <v>0.26445999999999997</v>
      </c>
      <c r="D2423">
        <f t="shared" si="281"/>
        <v>6.6114999999999993E-3</v>
      </c>
      <c r="E2423">
        <v>25981</v>
      </c>
      <c r="F2423">
        <v>4.21875</v>
      </c>
      <c r="G2423">
        <f t="shared" si="280"/>
        <v>7.3631077818510776E-2</v>
      </c>
      <c r="H2423" t="str">
        <f t="shared" si="282"/>
        <v>NO</v>
      </c>
      <c r="I2423" t="str">
        <f t="shared" si="283"/>
        <v>NO</v>
      </c>
      <c r="J2423" t="str">
        <f t="shared" si="278"/>
        <v>NO</v>
      </c>
      <c r="K2423">
        <v>25981</v>
      </c>
      <c r="L2423" t="str">
        <f t="shared" si="279"/>
        <v/>
      </c>
    </row>
    <row r="2424" spans="1:12" x14ac:dyDescent="0.25">
      <c r="A2424">
        <v>79386</v>
      </c>
      <c r="B2424">
        <f t="shared" si="277"/>
        <v>58532</v>
      </c>
      <c r="C2424">
        <v>0.24796399999999999</v>
      </c>
      <c r="D2424">
        <f t="shared" si="281"/>
        <v>6.4470639999999997E-3</v>
      </c>
      <c r="E2424">
        <v>25992</v>
      </c>
      <c r="F2424">
        <v>4.74609375</v>
      </c>
      <c r="G2424">
        <f t="shared" si="280"/>
        <v>8.283496254582462E-2</v>
      </c>
      <c r="H2424" t="str">
        <f t="shared" si="282"/>
        <v>NO</v>
      </c>
      <c r="I2424" t="str">
        <f t="shared" si="283"/>
        <v>NO</v>
      </c>
      <c r="J2424" t="str">
        <f t="shared" si="278"/>
        <v>NO</v>
      </c>
      <c r="K2424">
        <v>25992</v>
      </c>
      <c r="L2424" t="str">
        <f t="shared" si="279"/>
        <v/>
      </c>
    </row>
    <row r="2425" spans="1:12" x14ac:dyDescent="0.25">
      <c r="A2425">
        <v>79411</v>
      </c>
      <c r="B2425">
        <f t="shared" si="277"/>
        <v>58557</v>
      </c>
      <c r="C2425">
        <v>0.22348699999999999</v>
      </c>
      <c r="D2425">
        <f t="shared" si="281"/>
        <v>5.5871750000000006E-3</v>
      </c>
      <c r="E2425">
        <v>26002</v>
      </c>
      <c r="F2425">
        <v>5.2734375</v>
      </c>
      <c r="G2425">
        <f t="shared" si="280"/>
        <v>9.2038847273138477E-2</v>
      </c>
      <c r="H2425" t="str">
        <f t="shared" si="282"/>
        <v>NO</v>
      </c>
      <c r="I2425" t="str">
        <f t="shared" si="283"/>
        <v>NO</v>
      </c>
      <c r="J2425" t="str">
        <f t="shared" si="278"/>
        <v>NO</v>
      </c>
      <c r="K2425">
        <v>26002</v>
      </c>
      <c r="L2425" t="str">
        <f t="shared" si="279"/>
        <v/>
      </c>
    </row>
    <row r="2426" spans="1:12" x14ac:dyDescent="0.25">
      <c r="A2426">
        <v>79436</v>
      </c>
      <c r="B2426">
        <f t="shared" si="277"/>
        <v>58582</v>
      </c>
      <c r="C2426">
        <v>0.190496</v>
      </c>
      <c r="D2426">
        <f t="shared" si="281"/>
        <v>4.7623999999999991E-3</v>
      </c>
      <c r="E2426">
        <v>26013</v>
      </c>
      <c r="F2426">
        <v>5.712890625</v>
      </c>
      <c r="G2426">
        <f t="shared" si="280"/>
        <v>9.9708751212566685E-2</v>
      </c>
      <c r="H2426" t="str">
        <f t="shared" si="282"/>
        <v>NO</v>
      </c>
      <c r="I2426" t="str">
        <f t="shared" si="283"/>
        <v>NO</v>
      </c>
      <c r="J2426" t="str">
        <f t="shared" si="278"/>
        <v>NO</v>
      </c>
      <c r="K2426">
        <v>26013</v>
      </c>
      <c r="L2426" t="str">
        <f t="shared" si="279"/>
        <v/>
      </c>
    </row>
    <row r="2427" spans="1:12" x14ac:dyDescent="0.25">
      <c r="A2427">
        <v>79461</v>
      </c>
      <c r="B2427">
        <f t="shared" si="277"/>
        <v>58607</v>
      </c>
      <c r="C2427">
        <v>0.14686299999999999</v>
      </c>
      <c r="D2427">
        <f t="shared" si="281"/>
        <v>3.6715749999999998E-3</v>
      </c>
      <c r="E2427">
        <v>26023</v>
      </c>
      <c r="F2427">
        <v>6.064453125</v>
      </c>
      <c r="G2427">
        <f t="shared" si="280"/>
        <v>0.10584467436410924</v>
      </c>
      <c r="H2427" t="str">
        <f t="shared" si="282"/>
        <v>NO</v>
      </c>
      <c r="I2427" t="str">
        <f t="shared" si="283"/>
        <v>NO</v>
      </c>
      <c r="J2427" t="str">
        <f t="shared" si="278"/>
        <v>NO</v>
      </c>
      <c r="K2427">
        <v>26023</v>
      </c>
      <c r="L2427" t="str">
        <f t="shared" si="279"/>
        <v/>
      </c>
    </row>
    <row r="2428" spans="1:12" x14ac:dyDescent="0.25">
      <c r="A2428">
        <v>79487</v>
      </c>
      <c r="B2428">
        <f t="shared" si="277"/>
        <v>58633</v>
      </c>
      <c r="C2428">
        <v>9.8441000000000001E-2</v>
      </c>
      <c r="D2428">
        <f t="shared" si="281"/>
        <v>2.5594659999999998E-3</v>
      </c>
      <c r="E2428">
        <v>26034</v>
      </c>
      <c r="F2428">
        <v>6.50390625</v>
      </c>
      <c r="G2428">
        <f t="shared" si="280"/>
        <v>0.11351457830353745</v>
      </c>
      <c r="H2428" t="str">
        <f t="shared" si="282"/>
        <v>NO</v>
      </c>
      <c r="I2428" t="str">
        <f t="shared" si="283"/>
        <v>NO</v>
      </c>
      <c r="J2428" t="str">
        <f t="shared" si="278"/>
        <v>NO</v>
      </c>
      <c r="K2428">
        <v>26034</v>
      </c>
      <c r="L2428" t="str">
        <f t="shared" si="279"/>
        <v/>
      </c>
    </row>
    <row r="2429" spans="1:12" x14ac:dyDescent="0.25">
      <c r="A2429">
        <v>79499</v>
      </c>
      <c r="B2429">
        <f t="shared" si="277"/>
        <v>58645</v>
      </c>
      <c r="C2429">
        <v>7.2367000000000001E-2</v>
      </c>
      <c r="D2429">
        <f t="shared" si="281"/>
        <v>8.6840399999999992E-4</v>
      </c>
      <c r="E2429">
        <v>26044</v>
      </c>
      <c r="F2429">
        <v>6.6796875</v>
      </c>
      <c r="G2429">
        <f t="shared" si="280"/>
        <v>0.11658253987930874</v>
      </c>
      <c r="H2429" t="str">
        <f t="shared" si="282"/>
        <v>NO</v>
      </c>
      <c r="I2429" t="str">
        <f t="shared" si="283"/>
        <v>NO</v>
      </c>
      <c r="J2429" t="str">
        <f t="shared" si="278"/>
        <v>NO</v>
      </c>
      <c r="K2429">
        <v>26044</v>
      </c>
      <c r="L2429" t="str">
        <f t="shared" si="279"/>
        <v/>
      </c>
    </row>
    <row r="2430" spans="1:12" x14ac:dyDescent="0.25">
      <c r="A2430">
        <v>79524</v>
      </c>
      <c r="B2430">
        <f t="shared" si="277"/>
        <v>58670</v>
      </c>
      <c r="C2430">
        <v>1.5963000000000001E-2</v>
      </c>
      <c r="D2430">
        <f t="shared" si="281"/>
        <v>3.9907500000000004E-4</v>
      </c>
      <c r="E2430">
        <v>26054</v>
      </c>
      <c r="F2430">
        <v>6.943359375</v>
      </c>
      <c r="G2430">
        <f t="shared" si="280"/>
        <v>0.12118448224296564</v>
      </c>
      <c r="H2430" t="str">
        <f t="shared" si="282"/>
        <v>NO</v>
      </c>
      <c r="I2430" t="str">
        <f t="shared" si="283"/>
        <v>NO</v>
      </c>
      <c r="J2430" t="str">
        <f t="shared" si="278"/>
        <v>NO</v>
      </c>
      <c r="K2430">
        <v>26054</v>
      </c>
      <c r="L2430" t="str">
        <f t="shared" si="279"/>
        <v/>
      </c>
    </row>
    <row r="2431" spans="1:12" x14ac:dyDescent="0.25">
      <c r="A2431">
        <v>79550</v>
      </c>
      <c r="B2431">
        <f t="shared" si="277"/>
        <v>58696</v>
      </c>
      <c r="C2431">
        <v>-3.5652000000000003E-2</v>
      </c>
      <c r="D2431">
        <f t="shared" si="281"/>
        <v>-9.2695200000000009E-4</v>
      </c>
      <c r="E2431">
        <v>26065</v>
      </c>
      <c r="F2431">
        <v>7.119140625</v>
      </c>
      <c r="G2431">
        <f t="shared" si="280"/>
        <v>0.12425244381873693</v>
      </c>
      <c r="H2431" t="str">
        <f t="shared" si="282"/>
        <v>NO</v>
      </c>
      <c r="I2431" t="str">
        <f t="shared" si="283"/>
        <v>NO</v>
      </c>
      <c r="J2431" t="str">
        <f t="shared" si="278"/>
        <v>NO</v>
      </c>
      <c r="K2431">
        <v>26065</v>
      </c>
      <c r="L2431" t="str">
        <f t="shared" si="279"/>
        <v/>
      </c>
    </row>
    <row r="2432" spans="1:12" x14ac:dyDescent="0.25">
      <c r="A2432">
        <v>79575</v>
      </c>
      <c r="B2432">
        <f t="shared" si="277"/>
        <v>58721</v>
      </c>
      <c r="C2432">
        <v>-8.9927000000000007E-2</v>
      </c>
      <c r="D2432">
        <f t="shared" si="281"/>
        <v>-2.2481750000000003E-3</v>
      </c>
      <c r="E2432">
        <v>26075</v>
      </c>
      <c r="F2432">
        <v>7.294921875</v>
      </c>
      <c r="G2432">
        <f t="shared" si="280"/>
        <v>0.12732040539450823</v>
      </c>
      <c r="H2432" t="str">
        <f t="shared" si="282"/>
        <v>NO</v>
      </c>
      <c r="I2432" t="str">
        <f t="shared" si="283"/>
        <v>NO</v>
      </c>
      <c r="J2432" t="str">
        <f t="shared" si="278"/>
        <v>NO</v>
      </c>
      <c r="K2432">
        <v>26075</v>
      </c>
      <c r="L2432" t="str">
        <f t="shared" si="279"/>
        <v/>
      </c>
    </row>
    <row r="2433" spans="1:12" x14ac:dyDescent="0.25">
      <c r="A2433">
        <v>79600</v>
      </c>
      <c r="B2433">
        <f t="shared" si="277"/>
        <v>58746</v>
      </c>
      <c r="C2433">
        <v>-0.14047799999999999</v>
      </c>
      <c r="D2433">
        <f t="shared" si="281"/>
        <v>-3.5119499999999998E-3</v>
      </c>
      <c r="E2433">
        <v>26096</v>
      </c>
      <c r="F2433">
        <v>7.3828125</v>
      </c>
      <c r="G2433">
        <f t="shared" si="280"/>
        <v>0.12885438618239384</v>
      </c>
      <c r="H2433" t="str">
        <f t="shared" si="282"/>
        <v>YES</v>
      </c>
      <c r="I2433" t="str">
        <f t="shared" si="283"/>
        <v>NO</v>
      </c>
      <c r="J2433" t="str">
        <f t="shared" si="278"/>
        <v>YES</v>
      </c>
      <c r="K2433">
        <v>26096</v>
      </c>
      <c r="L2433">
        <f t="shared" si="279"/>
        <v>7.3828125</v>
      </c>
    </row>
    <row r="2434" spans="1:12" x14ac:dyDescent="0.25">
      <c r="A2434">
        <v>79625</v>
      </c>
      <c r="B2434">
        <f t="shared" ref="B2434:B2497" si="284">A2434-$R$2</f>
        <v>58771</v>
      </c>
      <c r="C2434">
        <v>-0.18890000000000001</v>
      </c>
      <c r="D2434">
        <f t="shared" si="281"/>
        <v>-4.7225000000000001E-3</v>
      </c>
      <c r="E2434">
        <v>26107</v>
      </c>
      <c r="F2434">
        <v>7.294921875</v>
      </c>
      <c r="G2434">
        <f t="shared" si="280"/>
        <v>0.12732040539450823</v>
      </c>
      <c r="H2434" t="str">
        <f t="shared" si="282"/>
        <v>NO</v>
      </c>
      <c r="I2434" t="str">
        <f t="shared" si="283"/>
        <v>NO</v>
      </c>
      <c r="J2434" t="str">
        <f t="shared" ref="J2434:J2497" si="285">IF(OR(I2434="YES",H2434="YES"),"YES","NO")</f>
        <v>NO</v>
      </c>
      <c r="K2434">
        <v>26107</v>
      </c>
      <c r="L2434" t="str">
        <f t="shared" ref="L2434:L2497" si="286">IF(J2434="YES",F2434, "")</f>
        <v/>
      </c>
    </row>
    <row r="2435" spans="1:12" x14ac:dyDescent="0.25">
      <c r="A2435">
        <v>79651</v>
      </c>
      <c r="B2435">
        <f t="shared" si="284"/>
        <v>58797</v>
      </c>
      <c r="C2435">
        <v>-0.21976299999999999</v>
      </c>
      <c r="D2435">
        <f t="shared" si="281"/>
        <v>-5.7138379999999997E-3</v>
      </c>
      <c r="E2435">
        <v>26117</v>
      </c>
      <c r="F2435">
        <v>7.119140625</v>
      </c>
      <c r="G2435">
        <f t="shared" ref="G2435:G2498" si="287">F2435*PI()/180</f>
        <v>0.12425244381873693</v>
      </c>
      <c r="H2435" t="str">
        <f t="shared" si="282"/>
        <v>NO</v>
      </c>
      <c r="I2435" t="str">
        <f t="shared" si="283"/>
        <v>NO</v>
      </c>
      <c r="J2435" t="str">
        <f t="shared" si="285"/>
        <v>NO</v>
      </c>
      <c r="K2435">
        <v>26117</v>
      </c>
      <c r="L2435" t="str">
        <f t="shared" si="286"/>
        <v/>
      </c>
    </row>
    <row r="2436" spans="1:12" x14ac:dyDescent="0.25">
      <c r="A2436">
        <v>79676</v>
      </c>
      <c r="B2436">
        <f t="shared" si="284"/>
        <v>58822</v>
      </c>
      <c r="C2436">
        <v>-0.246368</v>
      </c>
      <c r="D2436">
        <f t="shared" ref="D2436:D2499" si="288">(C2436*(B2436-B2435))/1000</f>
        <v>-6.1592000000000001E-3</v>
      </c>
      <c r="E2436">
        <v>26127</v>
      </c>
      <c r="F2436">
        <v>7.03125</v>
      </c>
      <c r="G2436">
        <f t="shared" si="287"/>
        <v>0.12271846303085129</v>
      </c>
      <c r="H2436" t="str">
        <f t="shared" si="282"/>
        <v>NO</v>
      </c>
      <c r="I2436" t="str">
        <f t="shared" si="283"/>
        <v>NO</v>
      </c>
      <c r="J2436" t="str">
        <f t="shared" si="285"/>
        <v>NO</v>
      </c>
      <c r="K2436">
        <v>26127</v>
      </c>
      <c r="L2436" t="str">
        <f t="shared" si="286"/>
        <v/>
      </c>
    </row>
    <row r="2437" spans="1:12" x14ac:dyDescent="0.25">
      <c r="A2437">
        <v>79702</v>
      </c>
      <c r="B2437">
        <f t="shared" si="284"/>
        <v>58848</v>
      </c>
      <c r="C2437">
        <v>-0.25381799999999999</v>
      </c>
      <c r="D2437">
        <f t="shared" si="288"/>
        <v>-6.5992679999999993E-3</v>
      </c>
      <c r="E2437">
        <v>26138</v>
      </c>
      <c r="F2437">
        <v>6.767578125</v>
      </c>
      <c r="G2437">
        <f t="shared" si="287"/>
        <v>0.11811652066719437</v>
      </c>
      <c r="H2437" t="str">
        <f t="shared" si="282"/>
        <v>NO</v>
      </c>
      <c r="I2437" t="str">
        <f t="shared" si="283"/>
        <v>NO</v>
      </c>
      <c r="J2437" t="str">
        <f t="shared" si="285"/>
        <v>NO</v>
      </c>
      <c r="K2437">
        <v>26138</v>
      </c>
      <c r="L2437" t="str">
        <f t="shared" si="286"/>
        <v/>
      </c>
    </row>
    <row r="2438" spans="1:12" x14ac:dyDescent="0.25">
      <c r="A2438">
        <v>79727</v>
      </c>
      <c r="B2438">
        <f t="shared" si="284"/>
        <v>58873</v>
      </c>
      <c r="C2438">
        <v>-0.25009300000000001</v>
      </c>
      <c r="D2438">
        <f t="shared" si="288"/>
        <v>-6.2523249999999995E-3</v>
      </c>
      <c r="E2438">
        <v>26148</v>
      </c>
      <c r="F2438">
        <v>6.50390625</v>
      </c>
      <c r="G2438">
        <f t="shared" si="287"/>
        <v>0.11351457830353745</v>
      </c>
      <c r="H2438" t="str">
        <f t="shared" ref="H2438:H2501" si="289">IF(AND(F2438=MAX(F2434:F2442), _xlfn.STDEV.P(F2434:F2442)&gt;$S$2),"YES","NO")</f>
        <v>NO</v>
      </c>
      <c r="I2438" t="str">
        <f t="shared" ref="I2438:I2501" si="290">IF(AND(F2438=MIN(F2434:F2442), _xlfn.STDEV.P(F2434:F2442)&gt;$S$2),"YES","NO")</f>
        <v>NO</v>
      </c>
      <c r="J2438" t="str">
        <f t="shared" si="285"/>
        <v>NO</v>
      </c>
      <c r="K2438">
        <v>26148</v>
      </c>
      <c r="L2438" t="str">
        <f t="shared" si="286"/>
        <v/>
      </c>
    </row>
    <row r="2439" spans="1:12" x14ac:dyDescent="0.25">
      <c r="A2439">
        <v>79752</v>
      </c>
      <c r="B2439">
        <f t="shared" si="284"/>
        <v>58898</v>
      </c>
      <c r="C2439">
        <v>-0.23146900000000001</v>
      </c>
      <c r="D2439">
        <f t="shared" si="288"/>
        <v>-5.7867250000000004E-3</v>
      </c>
      <c r="E2439">
        <v>26159</v>
      </c>
      <c r="F2439">
        <v>6.15234375</v>
      </c>
      <c r="G2439">
        <f t="shared" si="287"/>
        <v>0.10737865515199488</v>
      </c>
      <c r="H2439" t="str">
        <f t="shared" si="289"/>
        <v>NO</v>
      </c>
      <c r="I2439" t="str">
        <f t="shared" si="290"/>
        <v>NO</v>
      </c>
      <c r="J2439" t="str">
        <f t="shared" si="285"/>
        <v>NO</v>
      </c>
      <c r="K2439">
        <v>26159</v>
      </c>
      <c r="L2439" t="str">
        <f t="shared" si="286"/>
        <v/>
      </c>
    </row>
    <row r="2440" spans="1:12" x14ac:dyDescent="0.25">
      <c r="A2440">
        <v>79778</v>
      </c>
      <c r="B2440">
        <f t="shared" si="284"/>
        <v>58924</v>
      </c>
      <c r="C2440">
        <v>-0.20113900000000001</v>
      </c>
      <c r="D2440">
        <f t="shared" si="288"/>
        <v>-5.2296140000000005E-3</v>
      </c>
      <c r="E2440">
        <v>26169</v>
      </c>
      <c r="F2440">
        <v>5.712890625</v>
      </c>
      <c r="G2440">
        <f t="shared" si="287"/>
        <v>9.9708751212566685E-2</v>
      </c>
      <c r="H2440" t="str">
        <f t="shared" si="289"/>
        <v>NO</v>
      </c>
      <c r="I2440" t="str">
        <f t="shared" si="290"/>
        <v>NO</v>
      </c>
      <c r="J2440" t="str">
        <f t="shared" si="285"/>
        <v>NO</v>
      </c>
      <c r="K2440">
        <v>26169</v>
      </c>
      <c r="L2440" t="str">
        <f t="shared" si="286"/>
        <v/>
      </c>
    </row>
    <row r="2441" spans="1:12" x14ac:dyDescent="0.25">
      <c r="A2441">
        <v>79803</v>
      </c>
      <c r="B2441">
        <f t="shared" si="284"/>
        <v>58949</v>
      </c>
      <c r="C2441">
        <v>-0.163359</v>
      </c>
      <c r="D2441">
        <f t="shared" si="288"/>
        <v>-4.0839750000000001E-3</v>
      </c>
      <c r="E2441">
        <v>26180</v>
      </c>
      <c r="F2441">
        <v>5.2734375</v>
      </c>
      <c r="G2441">
        <f t="shared" si="287"/>
        <v>9.2038847273138477E-2</v>
      </c>
      <c r="H2441" t="str">
        <f t="shared" si="289"/>
        <v>NO</v>
      </c>
      <c r="I2441" t="str">
        <f t="shared" si="290"/>
        <v>NO</v>
      </c>
      <c r="J2441" t="str">
        <f t="shared" si="285"/>
        <v>NO</v>
      </c>
      <c r="K2441">
        <v>26180</v>
      </c>
      <c r="L2441" t="str">
        <f t="shared" si="286"/>
        <v/>
      </c>
    </row>
    <row r="2442" spans="1:12" x14ac:dyDescent="0.25">
      <c r="A2442">
        <v>79829</v>
      </c>
      <c r="B2442">
        <f t="shared" si="284"/>
        <v>58975</v>
      </c>
      <c r="C2442">
        <v>-0.116533</v>
      </c>
      <c r="D2442">
        <f t="shared" si="288"/>
        <v>-3.0298579999999999E-3</v>
      </c>
      <c r="E2442">
        <v>26190</v>
      </c>
      <c r="F2442">
        <v>4.833984375</v>
      </c>
      <c r="G2442">
        <f t="shared" si="287"/>
        <v>8.436894333371027E-2</v>
      </c>
      <c r="H2442" t="str">
        <f t="shared" si="289"/>
        <v>NO</v>
      </c>
      <c r="I2442" t="str">
        <f t="shared" si="290"/>
        <v>NO</v>
      </c>
      <c r="J2442" t="str">
        <f t="shared" si="285"/>
        <v>NO</v>
      </c>
      <c r="K2442">
        <v>26190</v>
      </c>
      <c r="L2442" t="str">
        <f t="shared" si="286"/>
        <v/>
      </c>
    </row>
    <row r="2443" spans="1:12" x14ac:dyDescent="0.25">
      <c r="A2443">
        <v>79854</v>
      </c>
      <c r="B2443">
        <f t="shared" si="284"/>
        <v>59000</v>
      </c>
      <c r="C2443">
        <v>-6.3853999999999994E-2</v>
      </c>
      <c r="D2443">
        <f t="shared" si="288"/>
        <v>-1.5963499999999999E-3</v>
      </c>
      <c r="E2443">
        <v>26200</v>
      </c>
      <c r="F2443">
        <v>4.306640625</v>
      </c>
      <c r="G2443">
        <f t="shared" si="287"/>
        <v>7.5165058606396412E-2</v>
      </c>
      <c r="H2443" t="str">
        <f t="shared" si="289"/>
        <v>NO</v>
      </c>
      <c r="I2443" t="str">
        <f t="shared" si="290"/>
        <v>NO</v>
      </c>
      <c r="J2443" t="str">
        <f t="shared" si="285"/>
        <v>NO</v>
      </c>
      <c r="K2443">
        <v>26200</v>
      </c>
      <c r="L2443" t="str">
        <f t="shared" si="286"/>
        <v/>
      </c>
    </row>
    <row r="2444" spans="1:12" x14ac:dyDescent="0.25">
      <c r="A2444">
        <v>79879</v>
      </c>
      <c r="B2444">
        <f t="shared" si="284"/>
        <v>59025</v>
      </c>
      <c r="C2444">
        <v>-7.9819999999999995E-3</v>
      </c>
      <c r="D2444">
        <f t="shared" si="288"/>
        <v>-1.9954999999999997E-4</v>
      </c>
      <c r="E2444">
        <v>26211</v>
      </c>
      <c r="F2444">
        <v>3.69140625</v>
      </c>
      <c r="G2444">
        <f t="shared" si="287"/>
        <v>6.4427193091196919E-2</v>
      </c>
      <c r="H2444" t="str">
        <f t="shared" si="289"/>
        <v>NO</v>
      </c>
      <c r="I2444" t="str">
        <f t="shared" si="290"/>
        <v>NO</v>
      </c>
      <c r="J2444" t="str">
        <f t="shared" si="285"/>
        <v>NO</v>
      </c>
      <c r="K2444">
        <v>26211</v>
      </c>
      <c r="L2444" t="str">
        <f t="shared" si="286"/>
        <v/>
      </c>
    </row>
    <row r="2445" spans="1:12" x14ac:dyDescent="0.25">
      <c r="A2445">
        <v>79904</v>
      </c>
      <c r="B2445">
        <f t="shared" si="284"/>
        <v>59050</v>
      </c>
      <c r="C2445">
        <v>5.0550999999999999E-2</v>
      </c>
      <c r="D2445">
        <f t="shared" si="288"/>
        <v>1.263775E-3</v>
      </c>
      <c r="E2445">
        <v>26221</v>
      </c>
      <c r="F2445">
        <v>3.1640625</v>
      </c>
      <c r="G2445">
        <f t="shared" si="287"/>
        <v>5.5223308363883075E-2</v>
      </c>
      <c r="H2445" t="str">
        <f t="shared" si="289"/>
        <v>NO</v>
      </c>
      <c r="I2445" t="str">
        <f t="shared" si="290"/>
        <v>NO</v>
      </c>
      <c r="J2445" t="str">
        <f t="shared" si="285"/>
        <v>NO</v>
      </c>
      <c r="K2445">
        <v>26221</v>
      </c>
      <c r="L2445" t="str">
        <f t="shared" si="286"/>
        <v/>
      </c>
    </row>
    <row r="2446" spans="1:12" x14ac:dyDescent="0.25">
      <c r="A2446">
        <v>79930</v>
      </c>
      <c r="B2446">
        <f t="shared" si="284"/>
        <v>59076</v>
      </c>
      <c r="C2446">
        <v>0.10695499999999999</v>
      </c>
      <c r="D2446">
        <f t="shared" si="288"/>
        <v>2.7808299999999998E-3</v>
      </c>
      <c r="E2446">
        <v>26232</v>
      </c>
      <c r="F2446">
        <v>2.4609375</v>
      </c>
      <c r="G2446">
        <f t="shared" si="287"/>
        <v>4.2951462060797953E-2</v>
      </c>
      <c r="H2446" t="str">
        <f t="shared" si="289"/>
        <v>NO</v>
      </c>
      <c r="I2446" t="str">
        <f t="shared" si="290"/>
        <v>NO</v>
      </c>
      <c r="J2446" t="str">
        <f t="shared" si="285"/>
        <v>NO</v>
      </c>
      <c r="K2446">
        <v>26232</v>
      </c>
      <c r="L2446" t="str">
        <f t="shared" si="286"/>
        <v/>
      </c>
    </row>
    <row r="2447" spans="1:12" x14ac:dyDescent="0.25">
      <c r="A2447">
        <v>79955</v>
      </c>
      <c r="B2447">
        <f t="shared" si="284"/>
        <v>59101</v>
      </c>
      <c r="C2447">
        <v>0.16069800000000001</v>
      </c>
      <c r="D2447">
        <f t="shared" si="288"/>
        <v>4.0174500000000005E-3</v>
      </c>
      <c r="E2447">
        <v>26242</v>
      </c>
      <c r="F2447">
        <v>1.845703125</v>
      </c>
      <c r="G2447">
        <f t="shared" si="287"/>
        <v>3.2213596545598459E-2</v>
      </c>
      <c r="H2447" t="str">
        <f t="shared" si="289"/>
        <v>NO</v>
      </c>
      <c r="I2447" t="str">
        <f t="shared" si="290"/>
        <v>NO</v>
      </c>
      <c r="J2447" t="str">
        <f t="shared" si="285"/>
        <v>NO</v>
      </c>
      <c r="K2447">
        <v>26242</v>
      </c>
      <c r="L2447" t="str">
        <f t="shared" si="286"/>
        <v/>
      </c>
    </row>
    <row r="2448" spans="1:12" x14ac:dyDescent="0.25">
      <c r="A2448">
        <v>79980</v>
      </c>
      <c r="B2448">
        <f t="shared" si="284"/>
        <v>59126</v>
      </c>
      <c r="C2448">
        <v>0.20539499999999999</v>
      </c>
      <c r="D2448">
        <f t="shared" si="288"/>
        <v>5.1348749999999997E-3</v>
      </c>
      <c r="E2448">
        <v>26253</v>
      </c>
      <c r="F2448">
        <v>1.23046875</v>
      </c>
      <c r="G2448">
        <f t="shared" si="287"/>
        <v>2.1475731030398976E-2</v>
      </c>
      <c r="H2448" t="str">
        <f t="shared" si="289"/>
        <v>NO</v>
      </c>
      <c r="I2448" t="str">
        <f t="shared" si="290"/>
        <v>NO</v>
      </c>
      <c r="J2448" t="str">
        <f t="shared" si="285"/>
        <v>NO</v>
      </c>
      <c r="K2448">
        <v>26253</v>
      </c>
      <c r="L2448" t="str">
        <f t="shared" si="286"/>
        <v/>
      </c>
    </row>
    <row r="2449" spans="1:12" x14ac:dyDescent="0.25">
      <c r="A2449">
        <v>80006</v>
      </c>
      <c r="B2449">
        <f t="shared" si="284"/>
        <v>59152</v>
      </c>
      <c r="C2449">
        <v>0.23785400000000001</v>
      </c>
      <c r="D2449">
        <f t="shared" si="288"/>
        <v>6.1842040000000004E-3</v>
      </c>
      <c r="E2449">
        <v>26263</v>
      </c>
      <c r="F2449">
        <v>0.52734375</v>
      </c>
      <c r="G2449">
        <f t="shared" si="287"/>
        <v>9.203884727313847E-3</v>
      </c>
      <c r="H2449" t="str">
        <f t="shared" si="289"/>
        <v>NO</v>
      </c>
      <c r="I2449" t="str">
        <f t="shared" si="290"/>
        <v>NO</v>
      </c>
      <c r="J2449" t="str">
        <f t="shared" si="285"/>
        <v>NO</v>
      </c>
      <c r="K2449">
        <v>26263</v>
      </c>
      <c r="L2449" t="str">
        <f t="shared" si="286"/>
        <v/>
      </c>
    </row>
    <row r="2450" spans="1:12" x14ac:dyDescent="0.25">
      <c r="A2450">
        <v>80031</v>
      </c>
      <c r="B2450">
        <f t="shared" si="284"/>
        <v>59177</v>
      </c>
      <c r="C2450">
        <v>0.25435000000000002</v>
      </c>
      <c r="D2450">
        <f t="shared" si="288"/>
        <v>6.3587500000000007E-3</v>
      </c>
      <c r="E2450">
        <v>26273</v>
      </c>
      <c r="F2450">
        <v>-0.17578125</v>
      </c>
      <c r="G2450">
        <f t="shared" si="287"/>
        <v>-3.0679615757712823E-3</v>
      </c>
      <c r="H2450" t="str">
        <f t="shared" si="289"/>
        <v>NO</v>
      </c>
      <c r="I2450" t="str">
        <f t="shared" si="290"/>
        <v>NO</v>
      </c>
      <c r="J2450" t="str">
        <f t="shared" si="285"/>
        <v>NO</v>
      </c>
      <c r="K2450">
        <v>26273</v>
      </c>
      <c r="L2450" t="str">
        <f t="shared" si="286"/>
        <v/>
      </c>
    </row>
    <row r="2451" spans="1:12" x14ac:dyDescent="0.25">
      <c r="A2451">
        <v>80056</v>
      </c>
      <c r="B2451">
        <f t="shared" si="284"/>
        <v>59202</v>
      </c>
      <c r="C2451">
        <v>0.258075</v>
      </c>
      <c r="D2451">
        <f t="shared" si="288"/>
        <v>6.4518750000000001E-3</v>
      </c>
      <c r="E2451">
        <v>26284</v>
      </c>
      <c r="F2451">
        <v>-0.87890625</v>
      </c>
      <c r="G2451">
        <f t="shared" si="287"/>
        <v>-1.5339807878856412E-2</v>
      </c>
      <c r="H2451" t="str">
        <f t="shared" si="289"/>
        <v>NO</v>
      </c>
      <c r="I2451" t="str">
        <f t="shared" si="290"/>
        <v>NO</v>
      </c>
      <c r="J2451" t="str">
        <f t="shared" si="285"/>
        <v>NO</v>
      </c>
      <c r="K2451">
        <v>26284</v>
      </c>
      <c r="L2451" t="str">
        <f t="shared" si="286"/>
        <v/>
      </c>
    </row>
    <row r="2452" spans="1:12" x14ac:dyDescent="0.25">
      <c r="A2452">
        <v>80081</v>
      </c>
      <c r="B2452">
        <f t="shared" si="284"/>
        <v>59227</v>
      </c>
      <c r="C2452">
        <v>0.25967099999999999</v>
      </c>
      <c r="D2452">
        <f t="shared" si="288"/>
        <v>6.491775E-3</v>
      </c>
      <c r="E2452">
        <v>26294</v>
      </c>
      <c r="F2452">
        <v>-1.494140625</v>
      </c>
      <c r="G2452">
        <f t="shared" si="287"/>
        <v>-2.6077673394055898E-2</v>
      </c>
      <c r="H2452" t="str">
        <f t="shared" si="289"/>
        <v>NO</v>
      </c>
      <c r="I2452" t="str">
        <f t="shared" si="290"/>
        <v>NO</v>
      </c>
      <c r="J2452" t="str">
        <f t="shared" si="285"/>
        <v>NO</v>
      </c>
      <c r="K2452">
        <v>26294</v>
      </c>
      <c r="L2452" t="str">
        <f t="shared" si="286"/>
        <v/>
      </c>
    </row>
    <row r="2453" spans="1:12" x14ac:dyDescent="0.25">
      <c r="A2453">
        <v>80107</v>
      </c>
      <c r="B2453">
        <f t="shared" si="284"/>
        <v>59253</v>
      </c>
      <c r="C2453">
        <v>0.24370800000000001</v>
      </c>
      <c r="D2453">
        <f t="shared" si="288"/>
        <v>6.3364080000000008E-3</v>
      </c>
      <c r="E2453">
        <v>26305</v>
      </c>
      <c r="F2453">
        <v>-2.197265625</v>
      </c>
      <c r="G2453">
        <f t="shared" si="287"/>
        <v>-3.8349519697141031E-2</v>
      </c>
      <c r="H2453" t="str">
        <f t="shared" si="289"/>
        <v>NO</v>
      </c>
      <c r="I2453" t="str">
        <f t="shared" si="290"/>
        <v>NO</v>
      </c>
      <c r="J2453" t="str">
        <f t="shared" si="285"/>
        <v>NO</v>
      </c>
      <c r="K2453">
        <v>26305</v>
      </c>
      <c r="L2453" t="str">
        <f t="shared" si="286"/>
        <v/>
      </c>
    </row>
    <row r="2454" spans="1:12" x14ac:dyDescent="0.25">
      <c r="A2454">
        <v>80132</v>
      </c>
      <c r="B2454">
        <f t="shared" si="284"/>
        <v>59278</v>
      </c>
      <c r="C2454">
        <v>0.21603800000000001</v>
      </c>
      <c r="D2454">
        <f t="shared" si="288"/>
        <v>5.4009499999999998E-3</v>
      </c>
      <c r="E2454">
        <v>26315</v>
      </c>
      <c r="F2454">
        <v>-2.8125</v>
      </c>
      <c r="G2454">
        <f t="shared" si="287"/>
        <v>-4.9087385212340517E-2</v>
      </c>
      <c r="H2454" t="str">
        <f t="shared" si="289"/>
        <v>NO</v>
      </c>
      <c r="I2454" t="str">
        <f t="shared" si="290"/>
        <v>NO</v>
      </c>
      <c r="J2454" t="str">
        <f t="shared" si="285"/>
        <v>NO</v>
      </c>
      <c r="K2454">
        <v>26315</v>
      </c>
      <c r="L2454" t="str">
        <f t="shared" si="286"/>
        <v/>
      </c>
    </row>
    <row r="2455" spans="1:12" x14ac:dyDescent="0.25">
      <c r="A2455">
        <v>80157</v>
      </c>
      <c r="B2455">
        <f t="shared" si="284"/>
        <v>59303</v>
      </c>
      <c r="C2455">
        <v>0.18038599999999999</v>
      </c>
      <c r="D2455">
        <f t="shared" si="288"/>
        <v>4.5096499999999996E-3</v>
      </c>
      <c r="E2455">
        <v>26326</v>
      </c>
      <c r="F2455">
        <v>-3.427734375</v>
      </c>
      <c r="G2455">
        <f t="shared" si="287"/>
        <v>-5.9825250727540004E-2</v>
      </c>
      <c r="H2455" t="str">
        <f t="shared" si="289"/>
        <v>NO</v>
      </c>
      <c r="I2455" t="str">
        <f t="shared" si="290"/>
        <v>NO</v>
      </c>
      <c r="J2455" t="str">
        <f t="shared" si="285"/>
        <v>NO</v>
      </c>
      <c r="K2455">
        <v>26326</v>
      </c>
      <c r="L2455" t="str">
        <f t="shared" si="286"/>
        <v/>
      </c>
    </row>
    <row r="2456" spans="1:12" x14ac:dyDescent="0.25">
      <c r="A2456">
        <v>80182</v>
      </c>
      <c r="B2456">
        <f t="shared" si="284"/>
        <v>59328</v>
      </c>
      <c r="C2456">
        <v>0.13728499999999999</v>
      </c>
      <c r="D2456">
        <f t="shared" si="288"/>
        <v>3.4321249999999998E-3</v>
      </c>
      <c r="E2456">
        <v>26336</v>
      </c>
      <c r="F2456">
        <v>-4.04296875</v>
      </c>
      <c r="G2456">
        <f t="shared" si="287"/>
        <v>-7.056311624273949E-2</v>
      </c>
      <c r="H2456" t="str">
        <f t="shared" si="289"/>
        <v>NO</v>
      </c>
      <c r="I2456" t="str">
        <f t="shared" si="290"/>
        <v>NO</v>
      </c>
      <c r="J2456" t="str">
        <f t="shared" si="285"/>
        <v>NO</v>
      </c>
      <c r="K2456">
        <v>26336</v>
      </c>
      <c r="L2456" t="str">
        <f t="shared" si="286"/>
        <v/>
      </c>
    </row>
    <row r="2457" spans="1:12" x14ac:dyDescent="0.25">
      <c r="A2457">
        <v>80208</v>
      </c>
      <c r="B2457">
        <f t="shared" si="284"/>
        <v>59354</v>
      </c>
      <c r="C2457">
        <v>8.7265999999999996E-2</v>
      </c>
      <c r="D2457">
        <f t="shared" si="288"/>
        <v>2.2689159999999997E-3</v>
      </c>
      <c r="E2457">
        <v>26346</v>
      </c>
      <c r="F2457">
        <v>-4.5703125</v>
      </c>
      <c r="G2457">
        <f t="shared" si="287"/>
        <v>-7.9767000970053348E-2</v>
      </c>
      <c r="H2457" t="str">
        <f t="shared" si="289"/>
        <v>NO</v>
      </c>
      <c r="I2457" t="str">
        <f t="shared" si="290"/>
        <v>NO</v>
      </c>
      <c r="J2457" t="str">
        <f t="shared" si="285"/>
        <v>NO</v>
      </c>
      <c r="K2457">
        <v>26346</v>
      </c>
      <c r="L2457" t="str">
        <f t="shared" si="286"/>
        <v/>
      </c>
    </row>
    <row r="2458" spans="1:12" x14ac:dyDescent="0.25">
      <c r="A2458">
        <v>80233</v>
      </c>
      <c r="B2458">
        <f t="shared" si="284"/>
        <v>59379</v>
      </c>
      <c r="C2458">
        <v>3.3522999999999997E-2</v>
      </c>
      <c r="D2458">
        <f t="shared" si="288"/>
        <v>8.3807499999999987E-4</v>
      </c>
      <c r="E2458">
        <v>26357</v>
      </c>
      <c r="F2458">
        <v>-5.185546875</v>
      </c>
      <c r="G2458">
        <f t="shared" si="287"/>
        <v>-9.0504866485252827E-2</v>
      </c>
      <c r="H2458" t="str">
        <f t="shared" si="289"/>
        <v>NO</v>
      </c>
      <c r="I2458" t="str">
        <f t="shared" si="290"/>
        <v>NO</v>
      </c>
      <c r="J2458" t="str">
        <f t="shared" si="285"/>
        <v>NO</v>
      </c>
      <c r="K2458">
        <v>26357</v>
      </c>
      <c r="L2458" t="str">
        <f t="shared" si="286"/>
        <v/>
      </c>
    </row>
    <row r="2459" spans="1:12" x14ac:dyDescent="0.25">
      <c r="A2459">
        <v>80258</v>
      </c>
      <c r="B2459">
        <f t="shared" si="284"/>
        <v>59404</v>
      </c>
      <c r="C2459">
        <v>-1.2239E-2</v>
      </c>
      <c r="D2459">
        <f t="shared" si="288"/>
        <v>-3.05975E-4</v>
      </c>
      <c r="E2459">
        <v>26367</v>
      </c>
      <c r="F2459">
        <v>-5.625</v>
      </c>
      <c r="G2459">
        <f t="shared" si="287"/>
        <v>-9.8174770424681035E-2</v>
      </c>
      <c r="H2459" t="str">
        <f t="shared" si="289"/>
        <v>NO</v>
      </c>
      <c r="I2459" t="str">
        <f t="shared" si="290"/>
        <v>NO</v>
      </c>
      <c r="J2459" t="str">
        <f t="shared" si="285"/>
        <v>NO</v>
      </c>
      <c r="K2459">
        <v>26367</v>
      </c>
      <c r="L2459" t="str">
        <f t="shared" si="286"/>
        <v/>
      </c>
    </row>
    <row r="2460" spans="1:12" x14ac:dyDescent="0.25">
      <c r="A2460">
        <v>80283</v>
      </c>
      <c r="B2460">
        <f t="shared" si="284"/>
        <v>59429</v>
      </c>
      <c r="C2460">
        <v>-6.7577999999999999E-2</v>
      </c>
      <c r="D2460">
        <f t="shared" si="288"/>
        <v>-1.6894499999999999E-3</v>
      </c>
      <c r="E2460">
        <v>26378</v>
      </c>
      <c r="F2460">
        <v>-6.064453125</v>
      </c>
      <c r="G2460">
        <f t="shared" si="287"/>
        <v>-0.10584467436410924</v>
      </c>
      <c r="H2460" t="str">
        <f t="shared" si="289"/>
        <v>NO</v>
      </c>
      <c r="I2460" t="str">
        <f t="shared" si="290"/>
        <v>NO</v>
      </c>
      <c r="J2460" t="str">
        <f t="shared" si="285"/>
        <v>NO</v>
      </c>
      <c r="K2460">
        <v>26378</v>
      </c>
      <c r="L2460" t="str">
        <f t="shared" si="286"/>
        <v/>
      </c>
    </row>
    <row r="2461" spans="1:12" x14ac:dyDescent="0.25">
      <c r="A2461">
        <v>80309</v>
      </c>
      <c r="B2461">
        <f t="shared" si="284"/>
        <v>59455</v>
      </c>
      <c r="C2461">
        <v>-0.116533</v>
      </c>
      <c r="D2461">
        <f t="shared" si="288"/>
        <v>-3.0298579999999999E-3</v>
      </c>
      <c r="E2461">
        <v>26388</v>
      </c>
      <c r="F2461">
        <v>-6.50390625</v>
      </c>
      <c r="G2461">
        <f t="shared" si="287"/>
        <v>-0.11351457830353745</v>
      </c>
      <c r="H2461" t="str">
        <f t="shared" si="289"/>
        <v>NO</v>
      </c>
      <c r="I2461" t="str">
        <f t="shared" si="290"/>
        <v>NO</v>
      </c>
      <c r="J2461" t="str">
        <f t="shared" si="285"/>
        <v>NO</v>
      </c>
      <c r="K2461">
        <v>26388</v>
      </c>
      <c r="L2461" t="str">
        <f t="shared" si="286"/>
        <v/>
      </c>
    </row>
    <row r="2462" spans="1:12" x14ac:dyDescent="0.25">
      <c r="A2462">
        <v>80334</v>
      </c>
      <c r="B2462">
        <f t="shared" si="284"/>
        <v>59480</v>
      </c>
      <c r="C2462">
        <v>-0.156973</v>
      </c>
      <c r="D2462">
        <f t="shared" si="288"/>
        <v>-3.9243250000000002E-3</v>
      </c>
      <c r="E2462">
        <v>26399</v>
      </c>
      <c r="F2462">
        <v>-6.85546875</v>
      </c>
      <c r="G2462">
        <f t="shared" si="287"/>
        <v>-0.11965050145508001</v>
      </c>
      <c r="H2462" t="str">
        <f t="shared" si="289"/>
        <v>NO</v>
      </c>
      <c r="I2462" t="str">
        <f t="shared" si="290"/>
        <v>NO</v>
      </c>
      <c r="J2462" t="str">
        <f t="shared" si="285"/>
        <v>NO</v>
      </c>
      <c r="K2462">
        <v>26399</v>
      </c>
      <c r="L2462" t="str">
        <f t="shared" si="286"/>
        <v/>
      </c>
    </row>
    <row r="2463" spans="1:12" x14ac:dyDescent="0.25">
      <c r="A2463">
        <v>80360</v>
      </c>
      <c r="B2463">
        <f t="shared" si="284"/>
        <v>59506</v>
      </c>
      <c r="C2463">
        <v>-0.19156100000000001</v>
      </c>
      <c r="D2463">
        <f t="shared" si="288"/>
        <v>-4.9805860000000004E-3</v>
      </c>
      <c r="E2463">
        <v>26409</v>
      </c>
      <c r="F2463">
        <v>-7.119140625</v>
      </c>
      <c r="G2463">
        <f t="shared" si="287"/>
        <v>-0.12425244381873693</v>
      </c>
      <c r="H2463" t="str">
        <f t="shared" si="289"/>
        <v>NO</v>
      </c>
      <c r="I2463" t="str">
        <f t="shared" si="290"/>
        <v>NO</v>
      </c>
      <c r="J2463" t="str">
        <f t="shared" si="285"/>
        <v>NO</v>
      </c>
      <c r="K2463">
        <v>26409</v>
      </c>
      <c r="L2463" t="str">
        <f t="shared" si="286"/>
        <v/>
      </c>
    </row>
    <row r="2464" spans="1:12" x14ac:dyDescent="0.25">
      <c r="A2464">
        <v>80385</v>
      </c>
      <c r="B2464">
        <f t="shared" si="284"/>
        <v>59531</v>
      </c>
      <c r="C2464">
        <v>-0.21390899999999999</v>
      </c>
      <c r="D2464">
        <f t="shared" si="288"/>
        <v>-5.3477249999999994E-3</v>
      </c>
      <c r="E2464">
        <v>26419</v>
      </c>
      <c r="F2464">
        <v>-7.3828125</v>
      </c>
      <c r="G2464">
        <f t="shared" si="287"/>
        <v>-0.12885438618239384</v>
      </c>
      <c r="H2464" t="str">
        <f t="shared" si="289"/>
        <v>NO</v>
      </c>
      <c r="I2464" t="str">
        <f t="shared" si="290"/>
        <v>NO</v>
      </c>
      <c r="J2464" t="str">
        <f t="shared" si="285"/>
        <v>NO</v>
      </c>
      <c r="K2464">
        <v>26419</v>
      </c>
      <c r="L2464" t="str">
        <f t="shared" si="286"/>
        <v/>
      </c>
    </row>
    <row r="2465" spans="1:12" x14ac:dyDescent="0.25">
      <c r="A2465">
        <v>80411</v>
      </c>
      <c r="B2465">
        <f t="shared" si="284"/>
        <v>59557</v>
      </c>
      <c r="C2465">
        <v>-0.22880800000000001</v>
      </c>
      <c r="D2465">
        <f t="shared" si="288"/>
        <v>-5.9490080000000004E-3</v>
      </c>
      <c r="E2465">
        <v>26430</v>
      </c>
      <c r="F2465">
        <v>-7.55859375</v>
      </c>
      <c r="G2465">
        <f t="shared" si="287"/>
        <v>-0.13192234775816514</v>
      </c>
      <c r="H2465" t="str">
        <f t="shared" si="289"/>
        <v>NO</v>
      </c>
      <c r="I2465" t="str">
        <f t="shared" si="290"/>
        <v>NO</v>
      </c>
      <c r="J2465" t="str">
        <f t="shared" si="285"/>
        <v>NO</v>
      </c>
      <c r="K2465">
        <v>26430</v>
      </c>
      <c r="L2465" t="str">
        <f t="shared" si="286"/>
        <v/>
      </c>
    </row>
    <row r="2466" spans="1:12" x14ac:dyDescent="0.25">
      <c r="A2466">
        <v>80436</v>
      </c>
      <c r="B2466">
        <f t="shared" si="284"/>
        <v>59582</v>
      </c>
      <c r="C2466">
        <v>-0.227744</v>
      </c>
      <c r="D2466">
        <f t="shared" si="288"/>
        <v>-5.6936E-3</v>
      </c>
      <c r="E2466">
        <v>26440</v>
      </c>
      <c r="F2466">
        <v>-7.646484375</v>
      </c>
      <c r="G2466">
        <f t="shared" si="287"/>
        <v>-0.13345632854605077</v>
      </c>
      <c r="H2466" t="str">
        <f t="shared" si="289"/>
        <v>NO</v>
      </c>
      <c r="I2466" t="str">
        <f t="shared" si="290"/>
        <v>NO</v>
      </c>
      <c r="J2466" t="str">
        <f t="shared" si="285"/>
        <v>NO</v>
      </c>
      <c r="K2466">
        <v>26440</v>
      </c>
      <c r="L2466" t="str">
        <f t="shared" si="286"/>
        <v/>
      </c>
    </row>
    <row r="2467" spans="1:12" x14ac:dyDescent="0.25">
      <c r="A2467">
        <v>80462</v>
      </c>
      <c r="B2467">
        <f t="shared" si="284"/>
        <v>59608</v>
      </c>
      <c r="C2467">
        <v>-0.214973</v>
      </c>
      <c r="D2467">
        <f t="shared" si="288"/>
        <v>-5.5892980000000004E-3</v>
      </c>
      <c r="E2467">
        <v>26451</v>
      </c>
      <c r="F2467">
        <v>-7.734375</v>
      </c>
      <c r="G2467">
        <f t="shared" si="287"/>
        <v>-0.13499030933393644</v>
      </c>
      <c r="H2467" t="str">
        <f t="shared" si="289"/>
        <v>NO</v>
      </c>
      <c r="I2467" t="str">
        <f t="shared" si="290"/>
        <v>YES</v>
      </c>
      <c r="J2467" t="str">
        <f t="shared" si="285"/>
        <v>YES</v>
      </c>
      <c r="K2467">
        <v>26451</v>
      </c>
      <c r="L2467">
        <f t="shared" si="286"/>
        <v>-7.734375</v>
      </c>
    </row>
    <row r="2468" spans="1:12" x14ac:dyDescent="0.25">
      <c r="A2468">
        <v>80487</v>
      </c>
      <c r="B2468">
        <f t="shared" si="284"/>
        <v>59633</v>
      </c>
      <c r="C2468">
        <v>-0.193689</v>
      </c>
      <c r="D2468">
        <f t="shared" si="288"/>
        <v>-4.8422250000000003E-3</v>
      </c>
      <c r="E2468">
        <v>26461</v>
      </c>
      <c r="F2468">
        <v>-7.646484375</v>
      </c>
      <c r="G2468">
        <f t="shared" si="287"/>
        <v>-0.13345632854605077</v>
      </c>
      <c r="H2468" t="str">
        <f t="shared" si="289"/>
        <v>NO</v>
      </c>
      <c r="I2468" t="str">
        <f t="shared" si="290"/>
        <v>NO</v>
      </c>
      <c r="J2468" t="str">
        <f t="shared" si="285"/>
        <v>NO</v>
      </c>
      <c r="K2468">
        <v>26461</v>
      </c>
      <c r="L2468" t="str">
        <f t="shared" si="286"/>
        <v/>
      </c>
    </row>
    <row r="2469" spans="1:12" x14ac:dyDescent="0.25">
      <c r="A2469">
        <v>80513</v>
      </c>
      <c r="B2469">
        <f t="shared" si="284"/>
        <v>59659</v>
      </c>
      <c r="C2469">
        <v>-0.16389100000000001</v>
      </c>
      <c r="D2469">
        <f t="shared" si="288"/>
        <v>-4.2611660000000003E-3</v>
      </c>
      <c r="E2469">
        <v>26472</v>
      </c>
      <c r="F2469">
        <v>-7.55859375</v>
      </c>
      <c r="G2469">
        <f t="shared" si="287"/>
        <v>-0.13192234775816514</v>
      </c>
      <c r="H2469" t="str">
        <f t="shared" si="289"/>
        <v>NO</v>
      </c>
      <c r="I2469" t="str">
        <f t="shared" si="290"/>
        <v>NO</v>
      </c>
      <c r="J2469" t="str">
        <f t="shared" si="285"/>
        <v>NO</v>
      </c>
      <c r="K2469">
        <v>26472</v>
      </c>
      <c r="L2469" t="str">
        <f t="shared" si="286"/>
        <v/>
      </c>
    </row>
    <row r="2470" spans="1:12" x14ac:dyDescent="0.25">
      <c r="A2470">
        <v>80525</v>
      </c>
      <c r="B2470">
        <f t="shared" si="284"/>
        <v>59671</v>
      </c>
      <c r="C2470">
        <v>-0.141542</v>
      </c>
      <c r="D2470">
        <f t="shared" si="288"/>
        <v>-1.698504E-3</v>
      </c>
      <c r="E2470">
        <v>26482</v>
      </c>
      <c r="F2470">
        <v>-7.470703125</v>
      </c>
      <c r="G2470">
        <f t="shared" si="287"/>
        <v>-0.1303883669702795</v>
      </c>
      <c r="H2470" t="str">
        <f t="shared" si="289"/>
        <v>NO</v>
      </c>
      <c r="I2470" t="str">
        <f t="shared" si="290"/>
        <v>NO</v>
      </c>
      <c r="J2470" t="str">
        <f t="shared" si="285"/>
        <v>NO</v>
      </c>
      <c r="K2470">
        <v>26482</v>
      </c>
      <c r="L2470" t="str">
        <f t="shared" si="286"/>
        <v/>
      </c>
    </row>
    <row r="2471" spans="1:12" x14ac:dyDescent="0.25">
      <c r="A2471">
        <v>80551</v>
      </c>
      <c r="B2471">
        <f t="shared" si="284"/>
        <v>59697</v>
      </c>
      <c r="C2471">
        <v>-9.6844E-2</v>
      </c>
      <c r="D2471">
        <f t="shared" si="288"/>
        <v>-2.5179439999999998E-3</v>
      </c>
      <c r="E2471">
        <v>26492</v>
      </c>
      <c r="F2471">
        <v>-7.20703125</v>
      </c>
      <c r="G2471">
        <f t="shared" si="287"/>
        <v>-0.12578642460662259</v>
      </c>
      <c r="H2471" t="str">
        <f t="shared" si="289"/>
        <v>NO</v>
      </c>
      <c r="I2471" t="str">
        <f t="shared" si="290"/>
        <v>NO</v>
      </c>
      <c r="J2471" t="str">
        <f t="shared" si="285"/>
        <v>NO</v>
      </c>
      <c r="K2471">
        <v>26492</v>
      </c>
      <c r="L2471" t="str">
        <f t="shared" si="286"/>
        <v/>
      </c>
    </row>
    <row r="2472" spans="1:12" x14ac:dyDescent="0.25">
      <c r="A2472">
        <v>80576</v>
      </c>
      <c r="B2472">
        <f t="shared" si="284"/>
        <v>59722</v>
      </c>
      <c r="C2472">
        <v>-5.2678999999999997E-2</v>
      </c>
      <c r="D2472">
        <f t="shared" si="288"/>
        <v>-1.316975E-3</v>
      </c>
      <c r="E2472">
        <v>26503</v>
      </c>
      <c r="F2472">
        <v>-6.943359375</v>
      </c>
      <c r="G2472">
        <f t="shared" si="287"/>
        <v>-0.12118448224296564</v>
      </c>
      <c r="H2472" t="str">
        <f t="shared" si="289"/>
        <v>NO</v>
      </c>
      <c r="I2472" t="str">
        <f t="shared" si="290"/>
        <v>NO</v>
      </c>
      <c r="J2472" t="str">
        <f t="shared" si="285"/>
        <v>NO</v>
      </c>
      <c r="K2472">
        <v>26503</v>
      </c>
      <c r="L2472" t="str">
        <f t="shared" si="286"/>
        <v/>
      </c>
    </row>
    <row r="2473" spans="1:12" x14ac:dyDescent="0.25">
      <c r="A2473">
        <v>80601</v>
      </c>
      <c r="B2473">
        <f t="shared" si="284"/>
        <v>59747</v>
      </c>
      <c r="C2473">
        <v>-2.6610000000000002E-3</v>
      </c>
      <c r="D2473">
        <f t="shared" si="288"/>
        <v>-6.6525000000000004E-5</v>
      </c>
      <c r="E2473">
        <v>26513</v>
      </c>
      <c r="F2473">
        <v>-6.6796875</v>
      </c>
      <c r="G2473">
        <f t="shared" si="287"/>
        <v>-0.11658253987930874</v>
      </c>
      <c r="H2473" t="str">
        <f t="shared" si="289"/>
        <v>NO</v>
      </c>
      <c r="I2473" t="str">
        <f t="shared" si="290"/>
        <v>NO</v>
      </c>
      <c r="J2473" t="str">
        <f t="shared" si="285"/>
        <v>NO</v>
      </c>
      <c r="K2473">
        <v>26513</v>
      </c>
      <c r="L2473" t="str">
        <f t="shared" si="286"/>
        <v/>
      </c>
    </row>
    <row r="2474" spans="1:12" x14ac:dyDescent="0.25">
      <c r="A2474">
        <v>80627</v>
      </c>
      <c r="B2474">
        <f t="shared" si="284"/>
        <v>59773</v>
      </c>
      <c r="C2474">
        <v>5.0550999999999999E-2</v>
      </c>
      <c r="D2474">
        <f t="shared" si="288"/>
        <v>1.3143259999999998E-3</v>
      </c>
      <c r="E2474">
        <v>26524</v>
      </c>
      <c r="F2474">
        <v>-6.328125</v>
      </c>
      <c r="G2474">
        <f t="shared" si="287"/>
        <v>-0.11044661672776615</v>
      </c>
      <c r="H2474" t="str">
        <f t="shared" si="289"/>
        <v>NO</v>
      </c>
      <c r="I2474" t="str">
        <f t="shared" si="290"/>
        <v>NO</v>
      </c>
      <c r="J2474" t="str">
        <f t="shared" si="285"/>
        <v>NO</v>
      </c>
      <c r="K2474">
        <v>26524</v>
      </c>
      <c r="L2474" t="str">
        <f t="shared" si="286"/>
        <v/>
      </c>
    </row>
    <row r="2475" spans="1:12" x14ac:dyDescent="0.25">
      <c r="A2475">
        <v>80652</v>
      </c>
      <c r="B2475">
        <f t="shared" si="284"/>
        <v>59798</v>
      </c>
      <c r="C2475">
        <v>9.5780000000000004E-2</v>
      </c>
      <c r="D2475">
        <f t="shared" si="288"/>
        <v>2.3945000000000004E-3</v>
      </c>
      <c r="E2475">
        <v>26534</v>
      </c>
      <c r="F2475">
        <v>-5.80078125</v>
      </c>
      <c r="G2475">
        <f t="shared" si="287"/>
        <v>-0.10124273200045232</v>
      </c>
      <c r="H2475" t="str">
        <f t="shared" si="289"/>
        <v>NO</v>
      </c>
      <c r="I2475" t="str">
        <f t="shared" si="290"/>
        <v>NO</v>
      </c>
      <c r="J2475" t="str">
        <f t="shared" si="285"/>
        <v>NO</v>
      </c>
      <c r="K2475">
        <v>26534</v>
      </c>
      <c r="L2475" t="str">
        <f t="shared" si="286"/>
        <v/>
      </c>
    </row>
    <row r="2476" spans="1:12" x14ac:dyDescent="0.25">
      <c r="A2476">
        <v>80677</v>
      </c>
      <c r="B2476">
        <f t="shared" si="284"/>
        <v>59823</v>
      </c>
      <c r="C2476">
        <v>0.14686299999999999</v>
      </c>
      <c r="D2476">
        <f t="shared" si="288"/>
        <v>3.6715749999999998E-3</v>
      </c>
      <c r="E2476">
        <v>26544</v>
      </c>
      <c r="F2476">
        <v>-5.361328125</v>
      </c>
      <c r="G2476">
        <f t="shared" si="287"/>
        <v>-9.3572828061024099E-2</v>
      </c>
      <c r="H2476" t="str">
        <f t="shared" si="289"/>
        <v>NO</v>
      </c>
      <c r="I2476" t="str">
        <f t="shared" si="290"/>
        <v>NO</v>
      </c>
      <c r="J2476" t="str">
        <f t="shared" si="285"/>
        <v>NO</v>
      </c>
      <c r="K2476">
        <v>26544</v>
      </c>
      <c r="L2476" t="str">
        <f t="shared" si="286"/>
        <v/>
      </c>
    </row>
    <row r="2477" spans="1:12" x14ac:dyDescent="0.25">
      <c r="A2477">
        <v>80702</v>
      </c>
      <c r="B2477">
        <f t="shared" si="284"/>
        <v>59848</v>
      </c>
      <c r="C2477">
        <v>0.18677199999999999</v>
      </c>
      <c r="D2477">
        <f t="shared" si="288"/>
        <v>4.6692999999999995E-3</v>
      </c>
      <c r="E2477">
        <v>26555</v>
      </c>
      <c r="F2477">
        <v>-4.921875</v>
      </c>
      <c r="G2477">
        <f t="shared" si="287"/>
        <v>-8.5902924121595906E-2</v>
      </c>
      <c r="H2477" t="str">
        <f t="shared" si="289"/>
        <v>NO</v>
      </c>
      <c r="I2477" t="str">
        <f t="shared" si="290"/>
        <v>NO</v>
      </c>
      <c r="J2477" t="str">
        <f t="shared" si="285"/>
        <v>NO</v>
      </c>
      <c r="K2477">
        <v>26555</v>
      </c>
      <c r="L2477" t="str">
        <f t="shared" si="286"/>
        <v/>
      </c>
    </row>
    <row r="2478" spans="1:12" x14ac:dyDescent="0.25">
      <c r="A2478">
        <v>80728</v>
      </c>
      <c r="B2478">
        <f t="shared" si="284"/>
        <v>59874</v>
      </c>
      <c r="C2478">
        <v>0.21923000000000001</v>
      </c>
      <c r="D2478">
        <f t="shared" si="288"/>
        <v>5.6999800000000003E-3</v>
      </c>
      <c r="E2478">
        <v>26565</v>
      </c>
      <c r="F2478">
        <v>-4.306640625</v>
      </c>
      <c r="G2478">
        <f t="shared" si="287"/>
        <v>-7.5165058606396412E-2</v>
      </c>
      <c r="H2478" t="str">
        <f t="shared" si="289"/>
        <v>NO</v>
      </c>
      <c r="I2478" t="str">
        <f t="shared" si="290"/>
        <v>NO</v>
      </c>
      <c r="J2478" t="str">
        <f t="shared" si="285"/>
        <v>NO</v>
      </c>
      <c r="K2478">
        <v>26565</v>
      </c>
      <c r="L2478" t="str">
        <f t="shared" si="286"/>
        <v/>
      </c>
    </row>
    <row r="2479" spans="1:12" x14ac:dyDescent="0.25">
      <c r="A2479">
        <v>80753</v>
      </c>
      <c r="B2479">
        <f t="shared" si="284"/>
        <v>59899</v>
      </c>
      <c r="C2479">
        <v>0.243175</v>
      </c>
      <c r="D2479">
        <f t="shared" si="288"/>
        <v>6.0793749999999997E-3</v>
      </c>
      <c r="E2479">
        <v>26576</v>
      </c>
      <c r="F2479">
        <v>-3.779296875</v>
      </c>
      <c r="G2479">
        <f t="shared" si="287"/>
        <v>-6.5961173879082569E-2</v>
      </c>
      <c r="H2479" t="str">
        <f t="shared" si="289"/>
        <v>NO</v>
      </c>
      <c r="I2479" t="str">
        <f t="shared" si="290"/>
        <v>NO</v>
      </c>
      <c r="J2479" t="str">
        <f t="shared" si="285"/>
        <v>NO</v>
      </c>
      <c r="K2479">
        <v>26576</v>
      </c>
      <c r="L2479" t="str">
        <f t="shared" si="286"/>
        <v/>
      </c>
    </row>
    <row r="2480" spans="1:12" x14ac:dyDescent="0.25">
      <c r="A2480">
        <v>80778</v>
      </c>
      <c r="B2480">
        <f t="shared" si="284"/>
        <v>59924</v>
      </c>
      <c r="C2480">
        <v>0.25647799999999998</v>
      </c>
      <c r="D2480">
        <f t="shared" si="288"/>
        <v>6.4119499999999987E-3</v>
      </c>
      <c r="E2480">
        <v>26586</v>
      </c>
      <c r="F2480">
        <v>-3.1640625</v>
      </c>
      <c r="G2480">
        <f t="shared" si="287"/>
        <v>-5.5223308363883075E-2</v>
      </c>
      <c r="H2480" t="str">
        <f t="shared" si="289"/>
        <v>NO</v>
      </c>
      <c r="I2480" t="str">
        <f t="shared" si="290"/>
        <v>NO</v>
      </c>
      <c r="J2480" t="str">
        <f t="shared" si="285"/>
        <v>NO</v>
      </c>
      <c r="K2480">
        <v>26586</v>
      </c>
      <c r="L2480" t="str">
        <f t="shared" si="286"/>
        <v/>
      </c>
    </row>
    <row r="2481" spans="1:12" x14ac:dyDescent="0.25">
      <c r="A2481">
        <v>80803</v>
      </c>
      <c r="B2481">
        <f t="shared" si="284"/>
        <v>59949</v>
      </c>
      <c r="C2481">
        <v>0.25860699999999998</v>
      </c>
      <c r="D2481">
        <f t="shared" si="288"/>
        <v>6.4651749999999992E-3</v>
      </c>
      <c r="E2481">
        <v>26597</v>
      </c>
      <c r="F2481">
        <v>-2.4609375</v>
      </c>
      <c r="G2481">
        <f t="shared" si="287"/>
        <v>-4.2951462060797953E-2</v>
      </c>
      <c r="H2481" t="str">
        <f t="shared" si="289"/>
        <v>NO</v>
      </c>
      <c r="I2481" t="str">
        <f t="shared" si="290"/>
        <v>NO</v>
      </c>
      <c r="J2481" t="str">
        <f t="shared" si="285"/>
        <v>NO</v>
      </c>
      <c r="K2481">
        <v>26597</v>
      </c>
      <c r="L2481" t="str">
        <f t="shared" si="286"/>
        <v/>
      </c>
    </row>
    <row r="2482" spans="1:12" x14ac:dyDescent="0.25">
      <c r="A2482">
        <v>80829</v>
      </c>
      <c r="B2482">
        <f t="shared" si="284"/>
        <v>59975</v>
      </c>
      <c r="C2482">
        <v>0.242643</v>
      </c>
      <c r="D2482">
        <f t="shared" si="288"/>
        <v>6.3087179999999996E-3</v>
      </c>
      <c r="E2482">
        <v>26607</v>
      </c>
      <c r="F2482">
        <v>-1.845703125</v>
      </c>
      <c r="G2482">
        <f t="shared" si="287"/>
        <v>-3.2213596545598459E-2</v>
      </c>
      <c r="H2482" t="str">
        <f t="shared" si="289"/>
        <v>NO</v>
      </c>
      <c r="I2482" t="str">
        <f t="shared" si="290"/>
        <v>NO</v>
      </c>
      <c r="J2482" t="str">
        <f t="shared" si="285"/>
        <v>NO</v>
      </c>
      <c r="K2482">
        <v>26607</v>
      </c>
      <c r="L2482" t="str">
        <f t="shared" si="286"/>
        <v/>
      </c>
    </row>
    <row r="2483" spans="1:12" x14ac:dyDescent="0.25">
      <c r="A2483">
        <v>80854</v>
      </c>
      <c r="B2483">
        <f t="shared" si="284"/>
        <v>60000</v>
      </c>
      <c r="C2483">
        <v>0.21710199999999999</v>
      </c>
      <c r="D2483">
        <f t="shared" si="288"/>
        <v>5.4275499999999997E-3</v>
      </c>
      <c r="E2483">
        <v>26617</v>
      </c>
      <c r="F2483">
        <v>-1.142578125</v>
      </c>
      <c r="G2483">
        <f t="shared" si="287"/>
        <v>-1.9941750242513337E-2</v>
      </c>
      <c r="H2483" t="str">
        <f t="shared" si="289"/>
        <v>NO</v>
      </c>
      <c r="I2483" t="str">
        <f t="shared" si="290"/>
        <v>NO</v>
      </c>
      <c r="J2483" t="str">
        <f t="shared" si="285"/>
        <v>NO</v>
      </c>
      <c r="K2483">
        <v>26617</v>
      </c>
      <c r="L2483" t="str">
        <f t="shared" si="286"/>
        <v/>
      </c>
    </row>
    <row r="2484" spans="1:12" x14ac:dyDescent="0.25">
      <c r="A2484">
        <v>80879</v>
      </c>
      <c r="B2484">
        <f t="shared" si="284"/>
        <v>60025</v>
      </c>
      <c r="C2484">
        <v>0.18145</v>
      </c>
      <c r="D2484">
        <f t="shared" si="288"/>
        <v>4.5362499999999995E-3</v>
      </c>
      <c r="E2484">
        <v>26628</v>
      </c>
      <c r="F2484">
        <v>-0.52734375</v>
      </c>
      <c r="G2484">
        <f t="shared" si="287"/>
        <v>-9.203884727313847E-3</v>
      </c>
      <c r="H2484" t="str">
        <f t="shared" si="289"/>
        <v>NO</v>
      </c>
      <c r="I2484" t="str">
        <f t="shared" si="290"/>
        <v>NO</v>
      </c>
      <c r="J2484" t="str">
        <f t="shared" si="285"/>
        <v>NO</v>
      </c>
      <c r="K2484">
        <v>26628</v>
      </c>
      <c r="L2484" t="str">
        <f t="shared" si="286"/>
        <v/>
      </c>
    </row>
    <row r="2485" spans="1:12" x14ac:dyDescent="0.25">
      <c r="A2485">
        <v>80892</v>
      </c>
      <c r="B2485">
        <f t="shared" si="284"/>
        <v>60038</v>
      </c>
      <c r="C2485">
        <v>0.15856999999999999</v>
      </c>
      <c r="D2485">
        <f t="shared" si="288"/>
        <v>2.0614100000000001E-3</v>
      </c>
      <c r="E2485">
        <v>26638</v>
      </c>
      <c r="F2485">
        <v>0.17578125</v>
      </c>
      <c r="G2485">
        <f t="shared" si="287"/>
        <v>3.0679615757712823E-3</v>
      </c>
      <c r="H2485" t="str">
        <f t="shared" si="289"/>
        <v>NO</v>
      </c>
      <c r="I2485" t="str">
        <f t="shared" si="290"/>
        <v>NO</v>
      </c>
      <c r="J2485" t="str">
        <f t="shared" si="285"/>
        <v>NO</v>
      </c>
      <c r="K2485">
        <v>26638</v>
      </c>
      <c r="L2485" t="str">
        <f t="shared" si="286"/>
        <v/>
      </c>
    </row>
    <row r="2486" spans="1:12" x14ac:dyDescent="0.25">
      <c r="A2486">
        <v>80917</v>
      </c>
      <c r="B2486">
        <f t="shared" si="284"/>
        <v>60063</v>
      </c>
      <c r="C2486">
        <v>0.109083</v>
      </c>
      <c r="D2486">
        <f t="shared" si="288"/>
        <v>2.7270750000000002E-3</v>
      </c>
      <c r="E2486">
        <v>26649</v>
      </c>
      <c r="F2486">
        <v>0.87890625</v>
      </c>
      <c r="G2486">
        <f t="shared" si="287"/>
        <v>1.5339807878856412E-2</v>
      </c>
      <c r="H2486" t="str">
        <f t="shared" si="289"/>
        <v>NO</v>
      </c>
      <c r="I2486" t="str">
        <f t="shared" si="290"/>
        <v>NO</v>
      </c>
      <c r="J2486" t="str">
        <f t="shared" si="285"/>
        <v>NO</v>
      </c>
      <c r="K2486">
        <v>26649</v>
      </c>
      <c r="L2486" t="str">
        <f t="shared" si="286"/>
        <v/>
      </c>
    </row>
    <row r="2487" spans="1:12" x14ac:dyDescent="0.25">
      <c r="A2487">
        <v>80943</v>
      </c>
      <c r="B2487">
        <f t="shared" si="284"/>
        <v>60089</v>
      </c>
      <c r="C2487">
        <v>5.3742999999999999E-2</v>
      </c>
      <c r="D2487">
        <f t="shared" si="288"/>
        <v>1.397318E-3</v>
      </c>
      <c r="E2487">
        <v>26659</v>
      </c>
      <c r="F2487">
        <v>1.494140625</v>
      </c>
      <c r="G2487">
        <f t="shared" si="287"/>
        <v>2.6077673394055898E-2</v>
      </c>
      <c r="H2487" t="str">
        <f t="shared" si="289"/>
        <v>NO</v>
      </c>
      <c r="I2487" t="str">
        <f t="shared" si="290"/>
        <v>NO</v>
      </c>
      <c r="J2487" t="str">
        <f t="shared" si="285"/>
        <v>NO</v>
      </c>
      <c r="K2487">
        <v>26659</v>
      </c>
      <c r="L2487" t="str">
        <f t="shared" si="286"/>
        <v/>
      </c>
    </row>
    <row r="2488" spans="1:12" x14ac:dyDescent="0.25">
      <c r="A2488">
        <v>80968</v>
      </c>
      <c r="B2488">
        <f t="shared" si="284"/>
        <v>60114</v>
      </c>
      <c r="C2488">
        <v>0</v>
      </c>
      <c r="D2488">
        <f t="shared" si="288"/>
        <v>0</v>
      </c>
      <c r="E2488">
        <v>26670</v>
      </c>
      <c r="F2488">
        <v>2.197265625</v>
      </c>
      <c r="G2488">
        <f t="shared" si="287"/>
        <v>3.8349519697141031E-2</v>
      </c>
      <c r="H2488" t="str">
        <f t="shared" si="289"/>
        <v>NO</v>
      </c>
      <c r="I2488" t="str">
        <f t="shared" si="290"/>
        <v>NO</v>
      </c>
      <c r="J2488" t="str">
        <f t="shared" si="285"/>
        <v>NO</v>
      </c>
      <c r="K2488">
        <v>26670</v>
      </c>
      <c r="L2488" t="str">
        <f t="shared" si="286"/>
        <v/>
      </c>
    </row>
    <row r="2489" spans="1:12" x14ac:dyDescent="0.25">
      <c r="A2489">
        <v>80993</v>
      </c>
      <c r="B2489">
        <f t="shared" si="284"/>
        <v>60139</v>
      </c>
      <c r="C2489">
        <v>-5.3211000000000001E-2</v>
      </c>
      <c r="D2489">
        <f t="shared" si="288"/>
        <v>-1.3302750000000001E-3</v>
      </c>
      <c r="E2489">
        <v>26680</v>
      </c>
      <c r="F2489">
        <v>2.8125</v>
      </c>
      <c r="G2489">
        <f t="shared" si="287"/>
        <v>4.9087385212340517E-2</v>
      </c>
      <c r="H2489" t="str">
        <f t="shared" si="289"/>
        <v>NO</v>
      </c>
      <c r="I2489" t="str">
        <f t="shared" si="290"/>
        <v>NO</v>
      </c>
      <c r="J2489" t="str">
        <f t="shared" si="285"/>
        <v>NO</v>
      </c>
      <c r="K2489">
        <v>26680</v>
      </c>
      <c r="L2489" t="str">
        <f t="shared" si="286"/>
        <v/>
      </c>
    </row>
    <row r="2490" spans="1:12" x14ac:dyDescent="0.25">
      <c r="A2490">
        <v>81018</v>
      </c>
      <c r="B2490">
        <f t="shared" si="284"/>
        <v>60164</v>
      </c>
      <c r="C2490">
        <v>-0.10056900000000001</v>
      </c>
      <c r="D2490">
        <f t="shared" si="288"/>
        <v>-2.5142250000000001E-3</v>
      </c>
      <c r="E2490">
        <v>26690</v>
      </c>
      <c r="F2490">
        <v>3.427734375</v>
      </c>
      <c r="G2490">
        <f t="shared" si="287"/>
        <v>5.9825250727540004E-2</v>
      </c>
      <c r="H2490" t="str">
        <f t="shared" si="289"/>
        <v>NO</v>
      </c>
      <c r="I2490" t="str">
        <f t="shared" si="290"/>
        <v>NO</v>
      </c>
      <c r="J2490" t="str">
        <f t="shared" si="285"/>
        <v>NO</v>
      </c>
      <c r="K2490">
        <v>26690</v>
      </c>
      <c r="L2490" t="str">
        <f t="shared" si="286"/>
        <v/>
      </c>
    </row>
    <row r="2491" spans="1:12" x14ac:dyDescent="0.25">
      <c r="A2491">
        <v>81044</v>
      </c>
      <c r="B2491">
        <f t="shared" si="284"/>
        <v>60190</v>
      </c>
      <c r="C2491">
        <v>-0.14366999999999999</v>
      </c>
      <c r="D2491">
        <f t="shared" si="288"/>
        <v>-3.7354200000000001E-3</v>
      </c>
      <c r="E2491">
        <v>26701</v>
      </c>
      <c r="F2491">
        <v>3.955078125</v>
      </c>
      <c r="G2491">
        <f t="shared" si="287"/>
        <v>6.9029135454853854E-2</v>
      </c>
      <c r="H2491" t="str">
        <f t="shared" si="289"/>
        <v>NO</v>
      </c>
      <c r="I2491" t="str">
        <f t="shared" si="290"/>
        <v>NO</v>
      </c>
      <c r="J2491" t="str">
        <f t="shared" si="285"/>
        <v>NO</v>
      </c>
      <c r="K2491">
        <v>26701</v>
      </c>
      <c r="L2491" t="str">
        <f t="shared" si="286"/>
        <v/>
      </c>
    </row>
    <row r="2492" spans="1:12" x14ac:dyDescent="0.25">
      <c r="A2492">
        <v>81069</v>
      </c>
      <c r="B2492">
        <f t="shared" si="284"/>
        <v>60215</v>
      </c>
      <c r="C2492">
        <v>-0.17932200000000001</v>
      </c>
      <c r="D2492">
        <f t="shared" si="288"/>
        <v>-4.4830500000000006E-3</v>
      </c>
      <c r="E2492">
        <v>26711</v>
      </c>
      <c r="F2492">
        <v>4.482421875</v>
      </c>
      <c r="G2492">
        <f t="shared" si="287"/>
        <v>7.8233020182167698E-2</v>
      </c>
      <c r="H2492" t="str">
        <f t="shared" si="289"/>
        <v>NO</v>
      </c>
      <c r="I2492" t="str">
        <f t="shared" si="290"/>
        <v>NO</v>
      </c>
      <c r="J2492" t="str">
        <f t="shared" si="285"/>
        <v>NO</v>
      </c>
      <c r="K2492">
        <v>26711</v>
      </c>
      <c r="L2492" t="str">
        <f t="shared" si="286"/>
        <v/>
      </c>
    </row>
    <row r="2493" spans="1:12" x14ac:dyDescent="0.25">
      <c r="A2493">
        <v>81095</v>
      </c>
      <c r="B2493">
        <f t="shared" si="284"/>
        <v>60241</v>
      </c>
      <c r="C2493">
        <v>-0.205928</v>
      </c>
      <c r="D2493">
        <f t="shared" si="288"/>
        <v>-5.3541280000000005E-3</v>
      </c>
      <c r="E2493">
        <v>26722</v>
      </c>
      <c r="F2493">
        <v>5.009765625</v>
      </c>
      <c r="G2493">
        <f t="shared" si="287"/>
        <v>8.7436904909481541E-2</v>
      </c>
      <c r="H2493" t="str">
        <f t="shared" si="289"/>
        <v>NO</v>
      </c>
      <c r="I2493" t="str">
        <f t="shared" si="290"/>
        <v>NO</v>
      </c>
      <c r="J2493" t="str">
        <f t="shared" si="285"/>
        <v>NO</v>
      </c>
      <c r="K2493">
        <v>26722</v>
      </c>
      <c r="L2493" t="str">
        <f t="shared" si="286"/>
        <v/>
      </c>
    </row>
    <row r="2494" spans="1:12" x14ac:dyDescent="0.25">
      <c r="A2494">
        <v>81120</v>
      </c>
      <c r="B2494">
        <f t="shared" si="284"/>
        <v>60266</v>
      </c>
      <c r="C2494">
        <v>-0.22508400000000001</v>
      </c>
      <c r="D2494">
        <f t="shared" si="288"/>
        <v>-5.6271000000000003E-3</v>
      </c>
      <c r="E2494">
        <v>26732</v>
      </c>
      <c r="F2494">
        <v>5.44921875</v>
      </c>
      <c r="G2494">
        <f t="shared" si="287"/>
        <v>9.5106808848909749E-2</v>
      </c>
      <c r="H2494" t="str">
        <f t="shared" si="289"/>
        <v>NO</v>
      </c>
      <c r="I2494" t="str">
        <f t="shared" si="290"/>
        <v>NO</v>
      </c>
      <c r="J2494" t="str">
        <f t="shared" si="285"/>
        <v>NO</v>
      </c>
      <c r="K2494">
        <v>26732</v>
      </c>
      <c r="L2494" t="str">
        <f t="shared" si="286"/>
        <v/>
      </c>
    </row>
    <row r="2495" spans="1:12" x14ac:dyDescent="0.25">
      <c r="A2495">
        <v>81146</v>
      </c>
      <c r="B2495">
        <f t="shared" si="284"/>
        <v>60292</v>
      </c>
      <c r="C2495">
        <v>-0.230937</v>
      </c>
      <c r="D2495">
        <f t="shared" si="288"/>
        <v>-6.0043620000000001E-3</v>
      </c>
      <c r="E2495">
        <v>26743</v>
      </c>
      <c r="F2495">
        <v>5.888671875</v>
      </c>
      <c r="G2495">
        <f t="shared" si="287"/>
        <v>0.10277671278833796</v>
      </c>
      <c r="H2495" t="str">
        <f t="shared" si="289"/>
        <v>NO</v>
      </c>
      <c r="I2495" t="str">
        <f t="shared" si="290"/>
        <v>NO</v>
      </c>
      <c r="J2495" t="str">
        <f t="shared" si="285"/>
        <v>NO</v>
      </c>
      <c r="K2495">
        <v>26743</v>
      </c>
      <c r="L2495" t="str">
        <f t="shared" si="286"/>
        <v/>
      </c>
    </row>
    <row r="2496" spans="1:12" x14ac:dyDescent="0.25">
      <c r="A2496">
        <v>81171</v>
      </c>
      <c r="B2496">
        <f t="shared" si="284"/>
        <v>60317</v>
      </c>
      <c r="C2496">
        <v>-0.221359</v>
      </c>
      <c r="D2496">
        <f t="shared" si="288"/>
        <v>-5.533975E-3</v>
      </c>
      <c r="E2496">
        <v>26753</v>
      </c>
      <c r="F2496">
        <v>6.240234375</v>
      </c>
      <c r="G2496">
        <f t="shared" si="287"/>
        <v>0.10891263593988053</v>
      </c>
      <c r="H2496" t="str">
        <f t="shared" si="289"/>
        <v>NO</v>
      </c>
      <c r="I2496" t="str">
        <f t="shared" si="290"/>
        <v>NO</v>
      </c>
      <c r="J2496" t="str">
        <f t="shared" si="285"/>
        <v>NO</v>
      </c>
      <c r="K2496">
        <v>26753</v>
      </c>
      <c r="L2496" t="str">
        <f t="shared" si="286"/>
        <v/>
      </c>
    </row>
    <row r="2497" spans="1:12" x14ac:dyDescent="0.25">
      <c r="A2497">
        <v>81197</v>
      </c>
      <c r="B2497">
        <f t="shared" si="284"/>
        <v>60343</v>
      </c>
      <c r="C2497">
        <v>-0.20060600000000001</v>
      </c>
      <c r="D2497">
        <f t="shared" si="288"/>
        <v>-5.2157560000000002E-3</v>
      </c>
      <c r="E2497">
        <v>26763</v>
      </c>
      <c r="F2497">
        <v>6.591796875</v>
      </c>
      <c r="G2497">
        <f t="shared" si="287"/>
        <v>0.11504855909142309</v>
      </c>
      <c r="H2497" t="str">
        <f t="shared" si="289"/>
        <v>NO</v>
      </c>
      <c r="I2497" t="str">
        <f t="shared" si="290"/>
        <v>NO</v>
      </c>
      <c r="J2497" t="str">
        <f t="shared" si="285"/>
        <v>NO</v>
      </c>
      <c r="K2497">
        <v>26763</v>
      </c>
      <c r="L2497" t="str">
        <f t="shared" si="286"/>
        <v/>
      </c>
    </row>
    <row r="2498" spans="1:12" x14ac:dyDescent="0.25">
      <c r="A2498">
        <v>81222</v>
      </c>
      <c r="B2498">
        <f t="shared" ref="B2498:B2561" si="291">A2498-$R$2</f>
        <v>60368</v>
      </c>
      <c r="C2498">
        <v>-0.17612900000000001</v>
      </c>
      <c r="D2498">
        <f t="shared" si="288"/>
        <v>-4.4032250000000002E-3</v>
      </c>
      <c r="E2498">
        <v>26774</v>
      </c>
      <c r="F2498">
        <v>6.767578125</v>
      </c>
      <c r="G2498">
        <f t="shared" si="287"/>
        <v>0.11811652066719437</v>
      </c>
      <c r="H2498" t="str">
        <f t="shared" si="289"/>
        <v>NO</v>
      </c>
      <c r="I2498" t="str">
        <f t="shared" si="290"/>
        <v>NO</v>
      </c>
      <c r="J2498" t="str">
        <f t="shared" ref="J2498:J2561" si="292">IF(OR(I2498="YES",H2498="YES"),"YES","NO")</f>
        <v>NO</v>
      </c>
      <c r="K2498">
        <v>26774</v>
      </c>
      <c r="L2498" t="str">
        <f t="shared" ref="L2498:L2561" si="293">IF(J2498="YES",F2498, "")</f>
        <v/>
      </c>
    </row>
    <row r="2499" spans="1:12" x14ac:dyDescent="0.25">
      <c r="A2499">
        <v>81247</v>
      </c>
      <c r="B2499">
        <f t="shared" si="291"/>
        <v>60393</v>
      </c>
      <c r="C2499">
        <v>-0.13462399999999999</v>
      </c>
      <c r="D2499">
        <f t="shared" si="288"/>
        <v>-3.3655999999999998E-3</v>
      </c>
      <c r="E2499">
        <v>26784</v>
      </c>
      <c r="F2499">
        <v>7.03125</v>
      </c>
      <c r="G2499">
        <f t="shared" ref="G2499:G2562" si="294">F2499*PI()/180</f>
        <v>0.12271846303085129</v>
      </c>
      <c r="H2499" t="str">
        <f t="shared" si="289"/>
        <v>NO</v>
      </c>
      <c r="I2499" t="str">
        <f t="shared" si="290"/>
        <v>NO</v>
      </c>
      <c r="J2499" t="str">
        <f t="shared" si="292"/>
        <v>NO</v>
      </c>
      <c r="K2499">
        <v>26784</v>
      </c>
      <c r="L2499" t="str">
        <f t="shared" si="293"/>
        <v/>
      </c>
    </row>
    <row r="2500" spans="1:12" x14ac:dyDescent="0.25">
      <c r="A2500">
        <v>81273</v>
      </c>
      <c r="B2500">
        <f t="shared" si="291"/>
        <v>60419</v>
      </c>
      <c r="C2500">
        <v>-8.9395000000000002E-2</v>
      </c>
      <c r="D2500">
        <f t="shared" ref="D2500:D2563" si="295">(C2500*(B2500-B2499))/1000</f>
        <v>-2.3242700000000002E-3</v>
      </c>
      <c r="E2500">
        <v>26795</v>
      </c>
      <c r="F2500">
        <v>7.119140625</v>
      </c>
      <c r="G2500">
        <f t="shared" si="294"/>
        <v>0.12425244381873693</v>
      </c>
      <c r="H2500" t="str">
        <f t="shared" si="289"/>
        <v>NO</v>
      </c>
      <c r="I2500" t="str">
        <f t="shared" si="290"/>
        <v>NO</v>
      </c>
      <c r="J2500" t="str">
        <f t="shared" si="292"/>
        <v>NO</v>
      </c>
      <c r="K2500">
        <v>26795</v>
      </c>
      <c r="L2500" t="str">
        <f t="shared" si="293"/>
        <v/>
      </c>
    </row>
    <row r="2501" spans="1:12" x14ac:dyDescent="0.25">
      <c r="A2501">
        <v>81298</v>
      </c>
      <c r="B2501">
        <f t="shared" si="291"/>
        <v>60444</v>
      </c>
      <c r="C2501">
        <v>-3.4587E-2</v>
      </c>
      <c r="D2501">
        <f t="shared" si="295"/>
        <v>-8.6467499999999997E-4</v>
      </c>
      <c r="E2501">
        <v>26816</v>
      </c>
      <c r="F2501">
        <v>7.294921875</v>
      </c>
      <c r="G2501">
        <f t="shared" si="294"/>
        <v>0.12732040539450823</v>
      </c>
      <c r="H2501" t="str">
        <f t="shared" si="289"/>
        <v>YES</v>
      </c>
      <c r="I2501" t="str">
        <f t="shared" si="290"/>
        <v>NO</v>
      </c>
      <c r="J2501" t="str">
        <f t="shared" si="292"/>
        <v>YES</v>
      </c>
      <c r="K2501">
        <v>26816</v>
      </c>
      <c r="L2501">
        <f t="shared" si="293"/>
        <v>7.294921875</v>
      </c>
    </row>
    <row r="2502" spans="1:12" x14ac:dyDescent="0.25">
      <c r="A2502">
        <v>81324</v>
      </c>
      <c r="B2502">
        <f t="shared" si="291"/>
        <v>60470</v>
      </c>
      <c r="C2502">
        <v>1.5431E-2</v>
      </c>
      <c r="D2502">
        <f t="shared" si="295"/>
        <v>4.0120599999999998E-4</v>
      </c>
      <c r="E2502">
        <v>26826</v>
      </c>
      <c r="F2502">
        <v>7.20703125</v>
      </c>
      <c r="G2502">
        <f t="shared" si="294"/>
        <v>0.12578642460662259</v>
      </c>
      <c r="H2502" t="str">
        <f t="shared" ref="H2502:H2565" si="296">IF(AND(F2502=MAX(F2498:F2506), _xlfn.STDEV.P(F2498:F2506)&gt;$S$2),"YES","NO")</f>
        <v>NO</v>
      </c>
      <c r="I2502" t="str">
        <f t="shared" ref="I2502:I2565" si="297">IF(AND(F2502=MIN(F2498:F2506), _xlfn.STDEV.P(F2498:F2506)&gt;$S$2),"YES","NO")</f>
        <v>NO</v>
      </c>
      <c r="J2502" t="str">
        <f t="shared" si="292"/>
        <v>NO</v>
      </c>
      <c r="K2502">
        <v>26826</v>
      </c>
      <c r="L2502" t="str">
        <f t="shared" si="293"/>
        <v/>
      </c>
    </row>
    <row r="2503" spans="1:12" x14ac:dyDescent="0.25">
      <c r="A2503">
        <v>81336</v>
      </c>
      <c r="B2503">
        <f t="shared" si="291"/>
        <v>60482</v>
      </c>
      <c r="C2503">
        <v>3.7248000000000003E-2</v>
      </c>
      <c r="D2503">
        <f t="shared" si="295"/>
        <v>4.4697600000000002E-4</v>
      </c>
      <c r="E2503">
        <v>26836</v>
      </c>
      <c r="F2503">
        <v>7.119140625</v>
      </c>
      <c r="G2503">
        <f t="shared" si="294"/>
        <v>0.12425244381873693</v>
      </c>
      <c r="H2503" t="str">
        <f t="shared" si="296"/>
        <v>NO</v>
      </c>
      <c r="I2503" t="str">
        <f t="shared" si="297"/>
        <v>NO</v>
      </c>
      <c r="J2503" t="str">
        <f t="shared" si="292"/>
        <v>NO</v>
      </c>
      <c r="K2503">
        <v>26836</v>
      </c>
      <c r="L2503" t="str">
        <f t="shared" si="293"/>
        <v/>
      </c>
    </row>
    <row r="2504" spans="1:12" x14ac:dyDescent="0.25">
      <c r="A2504">
        <v>81361</v>
      </c>
      <c r="B2504">
        <f t="shared" si="291"/>
        <v>60507</v>
      </c>
      <c r="C2504">
        <v>8.301E-2</v>
      </c>
      <c r="D2504">
        <f t="shared" si="295"/>
        <v>2.0752499999999998E-3</v>
      </c>
      <c r="E2504">
        <v>26847</v>
      </c>
      <c r="F2504">
        <v>6.943359375</v>
      </c>
      <c r="G2504">
        <f t="shared" si="294"/>
        <v>0.12118448224296564</v>
      </c>
      <c r="H2504" t="str">
        <f t="shared" si="296"/>
        <v>NO</v>
      </c>
      <c r="I2504" t="str">
        <f t="shared" si="297"/>
        <v>NO</v>
      </c>
      <c r="J2504" t="str">
        <f t="shared" si="292"/>
        <v>NO</v>
      </c>
      <c r="K2504">
        <v>26847</v>
      </c>
      <c r="L2504" t="str">
        <f t="shared" si="293"/>
        <v/>
      </c>
    </row>
    <row r="2505" spans="1:12" x14ac:dyDescent="0.25">
      <c r="A2505">
        <v>81387</v>
      </c>
      <c r="B2505">
        <f t="shared" si="291"/>
        <v>60533</v>
      </c>
      <c r="C2505">
        <v>0.12823899999999999</v>
      </c>
      <c r="D2505">
        <f t="shared" si="295"/>
        <v>3.3342139999999998E-3</v>
      </c>
      <c r="E2505">
        <v>26857</v>
      </c>
      <c r="F2505">
        <v>6.767578125</v>
      </c>
      <c r="G2505">
        <f t="shared" si="294"/>
        <v>0.11811652066719437</v>
      </c>
      <c r="H2505" t="str">
        <f t="shared" si="296"/>
        <v>NO</v>
      </c>
      <c r="I2505" t="str">
        <f t="shared" si="297"/>
        <v>NO</v>
      </c>
      <c r="J2505" t="str">
        <f t="shared" si="292"/>
        <v>NO</v>
      </c>
      <c r="K2505">
        <v>26857</v>
      </c>
      <c r="L2505" t="str">
        <f t="shared" si="293"/>
        <v/>
      </c>
    </row>
    <row r="2506" spans="1:12" x14ac:dyDescent="0.25">
      <c r="A2506">
        <v>81412</v>
      </c>
      <c r="B2506">
        <f t="shared" si="291"/>
        <v>60558</v>
      </c>
      <c r="C2506">
        <v>0.17080799999999999</v>
      </c>
      <c r="D2506">
        <f t="shared" si="295"/>
        <v>4.2702E-3</v>
      </c>
      <c r="E2506">
        <v>26868</v>
      </c>
      <c r="F2506">
        <v>6.50390625</v>
      </c>
      <c r="G2506">
        <f t="shared" si="294"/>
        <v>0.11351457830353745</v>
      </c>
      <c r="H2506" t="str">
        <f t="shared" si="296"/>
        <v>NO</v>
      </c>
      <c r="I2506" t="str">
        <f t="shared" si="297"/>
        <v>NO</v>
      </c>
      <c r="J2506" t="str">
        <f t="shared" si="292"/>
        <v>NO</v>
      </c>
      <c r="K2506">
        <v>26868</v>
      </c>
      <c r="L2506" t="str">
        <f t="shared" si="293"/>
        <v/>
      </c>
    </row>
    <row r="2507" spans="1:12" x14ac:dyDescent="0.25">
      <c r="A2507">
        <v>81437</v>
      </c>
      <c r="B2507">
        <f t="shared" si="291"/>
        <v>60583</v>
      </c>
      <c r="C2507">
        <v>0.19794600000000001</v>
      </c>
      <c r="D2507">
        <f t="shared" si="295"/>
        <v>4.9486500000000006E-3</v>
      </c>
      <c r="E2507">
        <v>26878</v>
      </c>
      <c r="F2507">
        <v>6.15234375</v>
      </c>
      <c r="G2507">
        <f t="shared" si="294"/>
        <v>0.10737865515199488</v>
      </c>
      <c r="H2507" t="str">
        <f t="shared" si="296"/>
        <v>NO</v>
      </c>
      <c r="I2507" t="str">
        <f t="shared" si="297"/>
        <v>NO</v>
      </c>
      <c r="J2507" t="str">
        <f t="shared" si="292"/>
        <v>NO</v>
      </c>
      <c r="K2507">
        <v>26878</v>
      </c>
      <c r="L2507" t="str">
        <f t="shared" si="293"/>
        <v/>
      </c>
    </row>
    <row r="2508" spans="1:12" x14ac:dyDescent="0.25">
      <c r="A2508">
        <v>81463</v>
      </c>
      <c r="B2508">
        <f t="shared" si="291"/>
        <v>60609</v>
      </c>
      <c r="C2508">
        <v>0.221359</v>
      </c>
      <c r="D2508">
        <f t="shared" si="295"/>
        <v>5.755334E-3</v>
      </c>
      <c r="E2508">
        <v>26889</v>
      </c>
      <c r="F2508">
        <v>5.80078125</v>
      </c>
      <c r="G2508">
        <f t="shared" si="294"/>
        <v>0.10124273200045232</v>
      </c>
      <c r="H2508" t="str">
        <f t="shared" si="296"/>
        <v>NO</v>
      </c>
      <c r="I2508" t="str">
        <f t="shared" si="297"/>
        <v>NO</v>
      </c>
      <c r="J2508" t="str">
        <f t="shared" si="292"/>
        <v>NO</v>
      </c>
      <c r="K2508">
        <v>26889</v>
      </c>
      <c r="L2508" t="str">
        <f t="shared" si="293"/>
        <v/>
      </c>
    </row>
    <row r="2509" spans="1:12" x14ac:dyDescent="0.25">
      <c r="A2509">
        <v>81488</v>
      </c>
      <c r="B2509">
        <f t="shared" si="291"/>
        <v>60634</v>
      </c>
      <c r="C2509">
        <v>0.23413</v>
      </c>
      <c r="D2509">
        <f t="shared" si="295"/>
        <v>5.8532499999999999E-3</v>
      </c>
      <c r="E2509">
        <v>26899</v>
      </c>
      <c r="F2509">
        <v>5.361328125</v>
      </c>
      <c r="G2509">
        <f t="shared" si="294"/>
        <v>9.3572828061024099E-2</v>
      </c>
      <c r="H2509" t="str">
        <f t="shared" si="296"/>
        <v>NO</v>
      </c>
      <c r="I2509" t="str">
        <f t="shared" si="297"/>
        <v>NO</v>
      </c>
      <c r="J2509" t="str">
        <f t="shared" si="292"/>
        <v>NO</v>
      </c>
      <c r="K2509">
        <v>26899</v>
      </c>
      <c r="L2509" t="str">
        <f t="shared" si="293"/>
        <v/>
      </c>
    </row>
    <row r="2510" spans="1:12" x14ac:dyDescent="0.25">
      <c r="A2510">
        <v>81513</v>
      </c>
      <c r="B2510">
        <f t="shared" si="291"/>
        <v>60659</v>
      </c>
      <c r="C2510">
        <v>0.23679</v>
      </c>
      <c r="D2510">
        <f t="shared" si="295"/>
        <v>5.9197499999999997E-3</v>
      </c>
      <c r="E2510">
        <v>26909</v>
      </c>
      <c r="F2510">
        <v>4.921875</v>
      </c>
      <c r="G2510">
        <f t="shared" si="294"/>
        <v>8.5902924121595906E-2</v>
      </c>
      <c r="H2510" t="str">
        <f t="shared" si="296"/>
        <v>NO</v>
      </c>
      <c r="I2510" t="str">
        <f t="shared" si="297"/>
        <v>NO</v>
      </c>
      <c r="J2510" t="str">
        <f t="shared" si="292"/>
        <v>NO</v>
      </c>
      <c r="K2510">
        <v>26909</v>
      </c>
      <c r="L2510" t="str">
        <f t="shared" si="293"/>
        <v/>
      </c>
    </row>
    <row r="2511" spans="1:12" x14ac:dyDescent="0.25">
      <c r="A2511">
        <v>81526</v>
      </c>
      <c r="B2511">
        <f t="shared" si="291"/>
        <v>60672</v>
      </c>
      <c r="C2511">
        <v>0.23572599999999999</v>
      </c>
      <c r="D2511">
        <f t="shared" si="295"/>
        <v>3.0644380000000001E-3</v>
      </c>
      <c r="E2511">
        <v>26920</v>
      </c>
      <c r="F2511">
        <v>4.39453125</v>
      </c>
      <c r="G2511">
        <f t="shared" si="294"/>
        <v>7.6699039394282062E-2</v>
      </c>
      <c r="H2511" t="str">
        <f t="shared" si="296"/>
        <v>NO</v>
      </c>
      <c r="I2511" t="str">
        <f t="shared" si="297"/>
        <v>NO</v>
      </c>
      <c r="J2511" t="str">
        <f t="shared" si="292"/>
        <v>NO</v>
      </c>
      <c r="K2511">
        <v>26920</v>
      </c>
      <c r="L2511" t="str">
        <f t="shared" si="293"/>
        <v/>
      </c>
    </row>
    <row r="2512" spans="1:12" x14ac:dyDescent="0.25">
      <c r="A2512">
        <v>81551</v>
      </c>
      <c r="B2512">
        <f t="shared" si="291"/>
        <v>60697</v>
      </c>
      <c r="C2512">
        <v>0.21976299999999999</v>
      </c>
      <c r="D2512">
        <f t="shared" si="295"/>
        <v>5.4940749999999993E-3</v>
      </c>
      <c r="E2512">
        <v>26930</v>
      </c>
      <c r="F2512">
        <v>3.8671875</v>
      </c>
      <c r="G2512">
        <f t="shared" si="294"/>
        <v>6.7495154666968218E-2</v>
      </c>
      <c r="H2512" t="str">
        <f t="shared" si="296"/>
        <v>NO</v>
      </c>
      <c r="I2512" t="str">
        <f t="shared" si="297"/>
        <v>NO</v>
      </c>
      <c r="J2512" t="str">
        <f t="shared" si="292"/>
        <v>NO</v>
      </c>
      <c r="K2512">
        <v>26930</v>
      </c>
      <c r="L2512" t="str">
        <f t="shared" si="293"/>
        <v/>
      </c>
    </row>
    <row r="2513" spans="1:12" x14ac:dyDescent="0.25">
      <c r="A2513">
        <v>81576</v>
      </c>
      <c r="B2513">
        <f t="shared" si="291"/>
        <v>60722</v>
      </c>
      <c r="C2513">
        <v>0.199542</v>
      </c>
      <c r="D2513">
        <f t="shared" si="295"/>
        <v>4.9885500000000004E-3</v>
      </c>
      <c r="E2513">
        <v>26941</v>
      </c>
      <c r="F2513">
        <v>3.251953125</v>
      </c>
      <c r="G2513">
        <f t="shared" si="294"/>
        <v>5.6757289151768725E-2</v>
      </c>
      <c r="H2513" t="str">
        <f t="shared" si="296"/>
        <v>NO</v>
      </c>
      <c r="I2513" t="str">
        <f t="shared" si="297"/>
        <v>NO</v>
      </c>
      <c r="J2513" t="str">
        <f t="shared" si="292"/>
        <v>NO</v>
      </c>
      <c r="K2513">
        <v>26941</v>
      </c>
      <c r="L2513" t="str">
        <f t="shared" si="293"/>
        <v/>
      </c>
    </row>
    <row r="2514" spans="1:12" x14ac:dyDescent="0.25">
      <c r="A2514">
        <v>81602</v>
      </c>
      <c r="B2514">
        <f t="shared" si="291"/>
        <v>60748</v>
      </c>
      <c r="C2514">
        <v>0.16814799999999999</v>
      </c>
      <c r="D2514">
        <f t="shared" si="295"/>
        <v>4.3718480000000002E-3</v>
      </c>
      <c r="E2514">
        <v>26951</v>
      </c>
      <c r="F2514">
        <v>2.724609375</v>
      </c>
      <c r="G2514">
        <f t="shared" si="294"/>
        <v>4.7553404424454875E-2</v>
      </c>
      <c r="H2514" t="str">
        <f t="shared" si="296"/>
        <v>NO</v>
      </c>
      <c r="I2514" t="str">
        <f t="shared" si="297"/>
        <v>NO</v>
      </c>
      <c r="J2514" t="str">
        <f t="shared" si="292"/>
        <v>NO</v>
      </c>
      <c r="K2514">
        <v>26951</v>
      </c>
      <c r="L2514" t="str">
        <f t="shared" si="293"/>
        <v/>
      </c>
    </row>
    <row r="2515" spans="1:12" x14ac:dyDescent="0.25">
      <c r="A2515">
        <v>81627</v>
      </c>
      <c r="B2515">
        <f t="shared" si="291"/>
        <v>60773</v>
      </c>
      <c r="C2515">
        <v>0.129303</v>
      </c>
      <c r="D2515">
        <f t="shared" si="295"/>
        <v>3.2325750000000001E-3</v>
      </c>
      <c r="E2515">
        <v>26962</v>
      </c>
      <c r="F2515">
        <v>2.021484375</v>
      </c>
      <c r="G2515">
        <f t="shared" si="294"/>
        <v>3.5281558121369745E-2</v>
      </c>
      <c r="H2515" t="str">
        <f t="shared" si="296"/>
        <v>NO</v>
      </c>
      <c r="I2515" t="str">
        <f t="shared" si="297"/>
        <v>NO</v>
      </c>
      <c r="J2515" t="str">
        <f t="shared" si="292"/>
        <v>NO</v>
      </c>
      <c r="K2515">
        <v>26962</v>
      </c>
      <c r="L2515" t="str">
        <f t="shared" si="293"/>
        <v/>
      </c>
    </row>
    <row r="2516" spans="1:12" x14ac:dyDescent="0.25">
      <c r="A2516">
        <v>81652</v>
      </c>
      <c r="B2516">
        <f t="shared" si="291"/>
        <v>60798</v>
      </c>
      <c r="C2516">
        <v>8.8862999999999998E-2</v>
      </c>
      <c r="D2516">
        <f t="shared" si="295"/>
        <v>2.2215749999999999E-3</v>
      </c>
      <c r="E2516">
        <v>26972</v>
      </c>
      <c r="F2516">
        <v>1.40625</v>
      </c>
      <c r="G2516">
        <f t="shared" si="294"/>
        <v>2.4543692606170259E-2</v>
      </c>
      <c r="H2516" t="str">
        <f t="shared" si="296"/>
        <v>NO</v>
      </c>
      <c r="I2516" t="str">
        <f t="shared" si="297"/>
        <v>NO</v>
      </c>
      <c r="J2516" t="str">
        <f t="shared" si="292"/>
        <v>NO</v>
      </c>
      <c r="K2516">
        <v>26972</v>
      </c>
      <c r="L2516" t="str">
        <f t="shared" si="293"/>
        <v/>
      </c>
    </row>
    <row r="2517" spans="1:12" x14ac:dyDescent="0.25">
      <c r="A2517">
        <v>81677</v>
      </c>
      <c r="B2517">
        <f t="shared" si="291"/>
        <v>60823</v>
      </c>
      <c r="C2517">
        <v>3.7248000000000003E-2</v>
      </c>
      <c r="D2517">
        <f t="shared" si="295"/>
        <v>9.3119999999999997E-4</v>
      </c>
      <c r="E2517">
        <v>26982</v>
      </c>
      <c r="F2517">
        <v>0.791015625</v>
      </c>
      <c r="G2517">
        <f t="shared" si="294"/>
        <v>1.3805827090970769E-2</v>
      </c>
      <c r="H2517" t="str">
        <f t="shared" si="296"/>
        <v>NO</v>
      </c>
      <c r="I2517" t="str">
        <f t="shared" si="297"/>
        <v>NO</v>
      </c>
      <c r="J2517" t="str">
        <f t="shared" si="292"/>
        <v>NO</v>
      </c>
      <c r="K2517">
        <v>26982</v>
      </c>
      <c r="L2517" t="str">
        <f t="shared" si="293"/>
        <v/>
      </c>
    </row>
    <row r="2518" spans="1:12" x14ac:dyDescent="0.25">
      <c r="A2518">
        <v>81690</v>
      </c>
      <c r="B2518">
        <f t="shared" si="291"/>
        <v>60836</v>
      </c>
      <c r="C2518">
        <v>7.9819999999999995E-3</v>
      </c>
      <c r="D2518">
        <f t="shared" si="295"/>
        <v>1.03766E-4</v>
      </c>
      <c r="E2518">
        <v>26993</v>
      </c>
      <c r="F2518">
        <v>8.7890625E-2</v>
      </c>
      <c r="G2518">
        <f t="shared" si="294"/>
        <v>1.5339807878856412E-3</v>
      </c>
      <c r="H2518" t="str">
        <f t="shared" si="296"/>
        <v>NO</v>
      </c>
      <c r="I2518" t="str">
        <f t="shared" si="297"/>
        <v>NO</v>
      </c>
      <c r="J2518" t="str">
        <f t="shared" si="292"/>
        <v>NO</v>
      </c>
      <c r="K2518">
        <v>26993</v>
      </c>
      <c r="L2518" t="str">
        <f t="shared" si="293"/>
        <v/>
      </c>
    </row>
    <row r="2519" spans="1:12" x14ac:dyDescent="0.25">
      <c r="A2519">
        <v>81715</v>
      </c>
      <c r="B2519">
        <f t="shared" si="291"/>
        <v>60861</v>
      </c>
      <c r="C2519">
        <v>-4.3101E-2</v>
      </c>
      <c r="D2519">
        <f t="shared" si="295"/>
        <v>-1.077525E-3</v>
      </c>
      <c r="E2519">
        <v>27003</v>
      </c>
      <c r="F2519">
        <v>-0.615234375</v>
      </c>
      <c r="G2519">
        <f t="shared" si="294"/>
        <v>-1.0737865515199488E-2</v>
      </c>
      <c r="H2519" t="str">
        <f t="shared" si="296"/>
        <v>NO</v>
      </c>
      <c r="I2519" t="str">
        <f t="shared" si="297"/>
        <v>NO</v>
      </c>
      <c r="J2519" t="str">
        <f t="shared" si="292"/>
        <v>NO</v>
      </c>
      <c r="K2519">
        <v>27003</v>
      </c>
      <c r="L2519" t="str">
        <f t="shared" si="293"/>
        <v/>
      </c>
    </row>
    <row r="2520" spans="1:12" x14ac:dyDescent="0.25">
      <c r="A2520">
        <v>81740</v>
      </c>
      <c r="B2520">
        <f t="shared" si="291"/>
        <v>60886</v>
      </c>
      <c r="C2520">
        <v>-9.6311999999999995E-2</v>
      </c>
      <c r="D2520">
        <f t="shared" si="295"/>
        <v>-2.4077999999999999E-3</v>
      </c>
      <c r="E2520">
        <v>27014</v>
      </c>
      <c r="F2520">
        <v>-1.318359375</v>
      </c>
      <c r="G2520">
        <f t="shared" si="294"/>
        <v>-2.3009711818284619E-2</v>
      </c>
      <c r="H2520" t="str">
        <f t="shared" si="296"/>
        <v>NO</v>
      </c>
      <c r="I2520" t="str">
        <f t="shared" si="297"/>
        <v>NO</v>
      </c>
      <c r="J2520" t="str">
        <f t="shared" si="292"/>
        <v>NO</v>
      </c>
      <c r="K2520">
        <v>27014</v>
      </c>
      <c r="L2520" t="str">
        <f t="shared" si="293"/>
        <v/>
      </c>
    </row>
    <row r="2521" spans="1:12" x14ac:dyDescent="0.25">
      <c r="A2521">
        <v>81766</v>
      </c>
      <c r="B2521">
        <f t="shared" si="291"/>
        <v>60912</v>
      </c>
      <c r="C2521">
        <v>-0.138349</v>
      </c>
      <c r="D2521">
        <f t="shared" si="295"/>
        <v>-3.597074E-3</v>
      </c>
      <c r="E2521">
        <v>27024</v>
      </c>
      <c r="F2521">
        <v>-1.93359375</v>
      </c>
      <c r="G2521">
        <f t="shared" si="294"/>
        <v>-3.3747577333484109E-2</v>
      </c>
      <c r="H2521" t="str">
        <f t="shared" si="296"/>
        <v>NO</v>
      </c>
      <c r="I2521" t="str">
        <f t="shared" si="297"/>
        <v>NO</v>
      </c>
      <c r="J2521" t="str">
        <f t="shared" si="292"/>
        <v>NO</v>
      </c>
      <c r="K2521">
        <v>27024</v>
      </c>
      <c r="L2521" t="str">
        <f t="shared" si="293"/>
        <v/>
      </c>
    </row>
    <row r="2522" spans="1:12" x14ac:dyDescent="0.25">
      <c r="A2522">
        <v>81791</v>
      </c>
      <c r="B2522">
        <f t="shared" si="291"/>
        <v>60937</v>
      </c>
      <c r="C2522">
        <v>-0.17400099999999999</v>
      </c>
      <c r="D2522">
        <f t="shared" si="295"/>
        <v>-4.3500249999999996E-3</v>
      </c>
      <c r="E2522">
        <v>27035</v>
      </c>
      <c r="F2522">
        <v>-2.548828125</v>
      </c>
      <c r="G2522">
        <f t="shared" si="294"/>
        <v>-4.4485442848683596E-2</v>
      </c>
      <c r="H2522" t="str">
        <f t="shared" si="296"/>
        <v>NO</v>
      </c>
      <c r="I2522" t="str">
        <f t="shared" si="297"/>
        <v>NO</v>
      </c>
      <c r="J2522" t="str">
        <f t="shared" si="292"/>
        <v>NO</v>
      </c>
      <c r="K2522">
        <v>27035</v>
      </c>
      <c r="L2522" t="str">
        <f t="shared" si="293"/>
        <v/>
      </c>
    </row>
    <row r="2523" spans="1:12" x14ac:dyDescent="0.25">
      <c r="A2523">
        <v>81817</v>
      </c>
      <c r="B2523">
        <f t="shared" si="291"/>
        <v>60963</v>
      </c>
      <c r="C2523">
        <v>-0.20167099999999999</v>
      </c>
      <c r="D2523">
        <f t="shared" si="295"/>
        <v>-5.2434459999999997E-3</v>
      </c>
      <c r="E2523">
        <v>27045</v>
      </c>
      <c r="F2523">
        <v>-3.1640625</v>
      </c>
      <c r="G2523">
        <f t="shared" si="294"/>
        <v>-5.5223308363883075E-2</v>
      </c>
      <c r="H2523" t="str">
        <f t="shared" si="296"/>
        <v>NO</v>
      </c>
      <c r="I2523" t="str">
        <f t="shared" si="297"/>
        <v>NO</v>
      </c>
      <c r="J2523" t="str">
        <f t="shared" si="292"/>
        <v>NO</v>
      </c>
      <c r="K2523">
        <v>27045</v>
      </c>
      <c r="L2523" t="str">
        <f t="shared" si="293"/>
        <v/>
      </c>
    </row>
    <row r="2524" spans="1:12" x14ac:dyDescent="0.25">
      <c r="A2524">
        <v>81842</v>
      </c>
      <c r="B2524">
        <f t="shared" si="291"/>
        <v>60988</v>
      </c>
      <c r="C2524">
        <v>-0.21603800000000001</v>
      </c>
      <c r="D2524">
        <f t="shared" si="295"/>
        <v>-5.4009499999999998E-3</v>
      </c>
      <c r="E2524">
        <v>27055</v>
      </c>
      <c r="F2524">
        <v>-3.779296875</v>
      </c>
      <c r="G2524">
        <f t="shared" si="294"/>
        <v>-6.5961173879082569E-2</v>
      </c>
      <c r="H2524" t="str">
        <f t="shared" si="296"/>
        <v>NO</v>
      </c>
      <c r="I2524" t="str">
        <f t="shared" si="297"/>
        <v>NO</v>
      </c>
      <c r="J2524" t="str">
        <f t="shared" si="292"/>
        <v>NO</v>
      </c>
      <c r="K2524">
        <v>27055</v>
      </c>
      <c r="L2524" t="str">
        <f t="shared" si="293"/>
        <v/>
      </c>
    </row>
    <row r="2525" spans="1:12" x14ac:dyDescent="0.25">
      <c r="A2525">
        <v>81867</v>
      </c>
      <c r="B2525">
        <f t="shared" si="291"/>
        <v>61013</v>
      </c>
      <c r="C2525">
        <v>-0.22242300000000001</v>
      </c>
      <c r="D2525">
        <f t="shared" si="295"/>
        <v>-5.5605749999999999E-3</v>
      </c>
      <c r="E2525">
        <v>27066</v>
      </c>
      <c r="F2525">
        <v>-4.39453125</v>
      </c>
      <c r="G2525">
        <f t="shared" si="294"/>
        <v>-7.6699039394282062E-2</v>
      </c>
      <c r="H2525" t="str">
        <f t="shared" si="296"/>
        <v>NO</v>
      </c>
      <c r="I2525" t="str">
        <f t="shared" si="297"/>
        <v>NO</v>
      </c>
      <c r="J2525" t="str">
        <f t="shared" si="292"/>
        <v>NO</v>
      </c>
      <c r="K2525">
        <v>27066</v>
      </c>
      <c r="L2525" t="str">
        <f t="shared" si="293"/>
        <v/>
      </c>
    </row>
    <row r="2526" spans="1:12" x14ac:dyDescent="0.25">
      <c r="A2526">
        <v>81893</v>
      </c>
      <c r="B2526">
        <f t="shared" si="291"/>
        <v>61039</v>
      </c>
      <c r="C2526">
        <v>-0.21603800000000001</v>
      </c>
      <c r="D2526">
        <f t="shared" si="295"/>
        <v>-5.6169879999999998E-3</v>
      </c>
      <c r="E2526">
        <v>27076</v>
      </c>
      <c r="F2526">
        <v>-4.921875</v>
      </c>
      <c r="G2526">
        <f t="shared" si="294"/>
        <v>-8.5902924121595906E-2</v>
      </c>
      <c r="H2526" t="str">
        <f t="shared" si="296"/>
        <v>NO</v>
      </c>
      <c r="I2526" t="str">
        <f t="shared" si="297"/>
        <v>NO</v>
      </c>
      <c r="J2526" t="str">
        <f t="shared" si="292"/>
        <v>NO</v>
      </c>
      <c r="K2526">
        <v>27076</v>
      </c>
      <c r="L2526" t="str">
        <f t="shared" si="293"/>
        <v/>
      </c>
    </row>
    <row r="2527" spans="1:12" x14ac:dyDescent="0.25">
      <c r="A2527">
        <v>81918</v>
      </c>
      <c r="B2527">
        <f t="shared" si="291"/>
        <v>61064</v>
      </c>
      <c r="C2527">
        <v>-0.20113900000000001</v>
      </c>
      <c r="D2527">
        <f t="shared" si="295"/>
        <v>-5.0284750000000001E-3</v>
      </c>
      <c r="E2527">
        <v>27087</v>
      </c>
      <c r="F2527">
        <v>-5.44921875</v>
      </c>
      <c r="G2527">
        <f t="shared" si="294"/>
        <v>-9.5106808848909749E-2</v>
      </c>
      <c r="H2527" t="str">
        <f t="shared" si="296"/>
        <v>NO</v>
      </c>
      <c r="I2527" t="str">
        <f t="shared" si="297"/>
        <v>NO</v>
      </c>
      <c r="J2527" t="str">
        <f t="shared" si="292"/>
        <v>NO</v>
      </c>
      <c r="K2527">
        <v>27087</v>
      </c>
      <c r="L2527" t="str">
        <f t="shared" si="293"/>
        <v/>
      </c>
    </row>
    <row r="2528" spans="1:12" x14ac:dyDescent="0.25">
      <c r="A2528">
        <v>81944</v>
      </c>
      <c r="B2528">
        <f t="shared" si="291"/>
        <v>61090</v>
      </c>
      <c r="C2528">
        <v>-0.17027600000000001</v>
      </c>
      <c r="D2528">
        <f t="shared" si="295"/>
        <v>-4.4271760000000005E-3</v>
      </c>
      <c r="E2528">
        <v>27097</v>
      </c>
      <c r="F2528">
        <v>-5.888671875</v>
      </c>
      <c r="G2528">
        <f t="shared" si="294"/>
        <v>-0.10277671278833796</v>
      </c>
      <c r="H2528" t="str">
        <f t="shared" si="296"/>
        <v>NO</v>
      </c>
      <c r="I2528" t="str">
        <f t="shared" si="297"/>
        <v>NO</v>
      </c>
      <c r="J2528" t="str">
        <f t="shared" si="292"/>
        <v>NO</v>
      </c>
      <c r="K2528">
        <v>27097</v>
      </c>
      <c r="L2528" t="str">
        <f t="shared" si="293"/>
        <v/>
      </c>
    </row>
    <row r="2529" spans="1:12" x14ac:dyDescent="0.25">
      <c r="A2529">
        <v>81969</v>
      </c>
      <c r="B2529">
        <f t="shared" si="291"/>
        <v>61115</v>
      </c>
      <c r="C2529">
        <v>-0.13462399999999999</v>
      </c>
      <c r="D2529">
        <f t="shared" si="295"/>
        <v>-3.3655999999999998E-3</v>
      </c>
      <c r="E2529">
        <v>27107</v>
      </c>
      <c r="F2529">
        <v>-6.240234375</v>
      </c>
      <c r="G2529">
        <f t="shared" si="294"/>
        <v>-0.10891263593988053</v>
      </c>
      <c r="H2529" t="str">
        <f t="shared" si="296"/>
        <v>NO</v>
      </c>
      <c r="I2529" t="str">
        <f t="shared" si="297"/>
        <v>NO</v>
      </c>
      <c r="J2529" t="str">
        <f t="shared" si="292"/>
        <v>NO</v>
      </c>
      <c r="K2529">
        <v>27107</v>
      </c>
      <c r="L2529" t="str">
        <f t="shared" si="293"/>
        <v/>
      </c>
    </row>
    <row r="2530" spans="1:12" x14ac:dyDescent="0.25">
      <c r="A2530">
        <v>81994</v>
      </c>
      <c r="B2530">
        <f t="shared" si="291"/>
        <v>61140</v>
      </c>
      <c r="C2530">
        <v>-8.9927000000000007E-2</v>
      </c>
      <c r="D2530">
        <f t="shared" si="295"/>
        <v>-2.2481750000000003E-3</v>
      </c>
      <c r="E2530">
        <v>27118</v>
      </c>
      <c r="F2530">
        <v>-6.591796875</v>
      </c>
      <c r="G2530">
        <f t="shared" si="294"/>
        <v>-0.11504855909142309</v>
      </c>
      <c r="H2530" t="str">
        <f t="shared" si="296"/>
        <v>NO</v>
      </c>
      <c r="I2530" t="str">
        <f t="shared" si="297"/>
        <v>NO</v>
      </c>
      <c r="J2530" t="str">
        <f t="shared" si="292"/>
        <v>NO</v>
      </c>
      <c r="K2530">
        <v>27118</v>
      </c>
      <c r="L2530" t="str">
        <f t="shared" si="293"/>
        <v/>
      </c>
    </row>
    <row r="2531" spans="1:12" x14ac:dyDescent="0.25">
      <c r="A2531">
        <v>82020</v>
      </c>
      <c r="B2531">
        <f t="shared" si="291"/>
        <v>61166</v>
      </c>
      <c r="C2531">
        <v>-4.2036999999999998E-2</v>
      </c>
      <c r="D2531">
        <f t="shared" si="295"/>
        <v>-1.0929620000000001E-3</v>
      </c>
      <c r="E2531">
        <v>27128</v>
      </c>
      <c r="F2531">
        <v>-6.943359375</v>
      </c>
      <c r="G2531">
        <f t="shared" si="294"/>
        <v>-0.12118448224296564</v>
      </c>
      <c r="H2531" t="str">
        <f t="shared" si="296"/>
        <v>NO</v>
      </c>
      <c r="I2531" t="str">
        <f t="shared" si="297"/>
        <v>NO</v>
      </c>
      <c r="J2531" t="str">
        <f t="shared" si="292"/>
        <v>NO</v>
      </c>
      <c r="K2531">
        <v>27128</v>
      </c>
      <c r="L2531" t="str">
        <f t="shared" si="293"/>
        <v/>
      </c>
    </row>
    <row r="2532" spans="1:12" x14ac:dyDescent="0.25">
      <c r="A2532">
        <v>82045</v>
      </c>
      <c r="B2532">
        <f t="shared" si="291"/>
        <v>61191</v>
      </c>
      <c r="C2532">
        <v>1.0642E-2</v>
      </c>
      <c r="D2532">
        <f t="shared" si="295"/>
        <v>2.6604999999999999E-4</v>
      </c>
      <c r="E2532">
        <v>27139</v>
      </c>
      <c r="F2532">
        <v>-7.20703125</v>
      </c>
      <c r="G2532">
        <f t="shared" si="294"/>
        <v>-0.12578642460662259</v>
      </c>
      <c r="H2532" t="str">
        <f t="shared" si="296"/>
        <v>NO</v>
      </c>
      <c r="I2532" t="str">
        <f t="shared" si="297"/>
        <v>NO</v>
      </c>
      <c r="J2532" t="str">
        <f t="shared" si="292"/>
        <v>NO</v>
      </c>
      <c r="K2532">
        <v>27139</v>
      </c>
      <c r="L2532" t="str">
        <f t="shared" si="293"/>
        <v/>
      </c>
    </row>
    <row r="2533" spans="1:12" x14ac:dyDescent="0.25">
      <c r="A2533">
        <v>82071</v>
      </c>
      <c r="B2533">
        <f t="shared" si="291"/>
        <v>61217</v>
      </c>
      <c r="C2533">
        <v>5.6404000000000003E-2</v>
      </c>
      <c r="D2533">
        <f t="shared" si="295"/>
        <v>1.466504E-3</v>
      </c>
      <c r="E2533">
        <v>27149</v>
      </c>
      <c r="F2533">
        <v>-7.3828125</v>
      </c>
      <c r="G2533">
        <f t="shared" si="294"/>
        <v>-0.12885438618239384</v>
      </c>
      <c r="H2533" t="str">
        <f t="shared" si="296"/>
        <v>NO</v>
      </c>
      <c r="I2533" t="str">
        <f t="shared" si="297"/>
        <v>NO</v>
      </c>
      <c r="J2533" t="str">
        <f t="shared" si="292"/>
        <v>NO</v>
      </c>
      <c r="K2533">
        <v>27149</v>
      </c>
      <c r="L2533" t="str">
        <f t="shared" si="293"/>
        <v/>
      </c>
    </row>
    <row r="2534" spans="1:12" x14ac:dyDescent="0.25">
      <c r="A2534">
        <v>82096</v>
      </c>
      <c r="B2534">
        <f t="shared" si="291"/>
        <v>61242</v>
      </c>
      <c r="C2534">
        <v>0.109615</v>
      </c>
      <c r="D2534">
        <f t="shared" si="295"/>
        <v>2.7403750000000002E-3</v>
      </c>
      <c r="E2534">
        <v>27160</v>
      </c>
      <c r="F2534">
        <v>-7.470703125</v>
      </c>
      <c r="G2534">
        <f t="shared" si="294"/>
        <v>-0.1303883669702795</v>
      </c>
      <c r="H2534" t="str">
        <f t="shared" si="296"/>
        <v>NO</v>
      </c>
      <c r="I2534" t="str">
        <f t="shared" si="297"/>
        <v>NO</v>
      </c>
      <c r="J2534" t="str">
        <f t="shared" si="292"/>
        <v>NO</v>
      </c>
      <c r="K2534">
        <v>27160</v>
      </c>
      <c r="L2534" t="str">
        <f t="shared" si="293"/>
        <v/>
      </c>
    </row>
    <row r="2535" spans="1:12" x14ac:dyDescent="0.25">
      <c r="A2535">
        <v>82121</v>
      </c>
      <c r="B2535">
        <f t="shared" si="291"/>
        <v>61267</v>
      </c>
      <c r="C2535">
        <v>0.156973</v>
      </c>
      <c r="D2535">
        <f t="shared" si="295"/>
        <v>3.9243250000000002E-3</v>
      </c>
      <c r="E2535">
        <v>27180</v>
      </c>
      <c r="F2535">
        <v>-7.55859375</v>
      </c>
      <c r="G2535">
        <f t="shared" si="294"/>
        <v>-0.13192234775816514</v>
      </c>
      <c r="H2535" t="str">
        <f t="shared" si="296"/>
        <v>NO</v>
      </c>
      <c r="I2535" t="str">
        <f t="shared" si="297"/>
        <v>YES</v>
      </c>
      <c r="J2535" t="str">
        <f t="shared" si="292"/>
        <v>YES</v>
      </c>
      <c r="K2535">
        <v>27180</v>
      </c>
      <c r="L2535">
        <f t="shared" si="293"/>
        <v>-7.55859375</v>
      </c>
    </row>
    <row r="2536" spans="1:12" x14ac:dyDescent="0.25">
      <c r="A2536">
        <v>82146</v>
      </c>
      <c r="B2536">
        <f t="shared" si="291"/>
        <v>61292</v>
      </c>
      <c r="C2536">
        <v>0.194221</v>
      </c>
      <c r="D2536">
        <f t="shared" si="295"/>
        <v>4.8555250000000003E-3</v>
      </c>
      <c r="E2536">
        <v>27191</v>
      </c>
      <c r="F2536">
        <v>-7.470703125</v>
      </c>
      <c r="G2536">
        <f t="shared" si="294"/>
        <v>-0.1303883669702795</v>
      </c>
      <c r="H2536" t="str">
        <f t="shared" si="296"/>
        <v>NO</v>
      </c>
      <c r="I2536" t="str">
        <f t="shared" si="297"/>
        <v>NO</v>
      </c>
      <c r="J2536" t="str">
        <f t="shared" si="292"/>
        <v>NO</v>
      </c>
      <c r="K2536">
        <v>27191</v>
      </c>
      <c r="L2536" t="str">
        <f t="shared" si="293"/>
        <v/>
      </c>
    </row>
    <row r="2537" spans="1:12" x14ac:dyDescent="0.25">
      <c r="A2537">
        <v>82172</v>
      </c>
      <c r="B2537">
        <f t="shared" si="291"/>
        <v>61318</v>
      </c>
      <c r="C2537">
        <v>0.22295499999999999</v>
      </c>
      <c r="D2537">
        <f t="shared" si="295"/>
        <v>5.7968300000000002E-3</v>
      </c>
      <c r="E2537">
        <v>27201</v>
      </c>
      <c r="F2537">
        <v>-7.3828125</v>
      </c>
      <c r="G2537">
        <f t="shared" si="294"/>
        <v>-0.12885438618239384</v>
      </c>
      <c r="H2537" t="str">
        <f t="shared" si="296"/>
        <v>NO</v>
      </c>
      <c r="I2537" t="str">
        <f t="shared" si="297"/>
        <v>NO</v>
      </c>
      <c r="J2537" t="str">
        <f t="shared" si="292"/>
        <v>NO</v>
      </c>
      <c r="K2537">
        <v>27201</v>
      </c>
      <c r="L2537" t="str">
        <f t="shared" si="293"/>
        <v/>
      </c>
    </row>
    <row r="2538" spans="1:12" x14ac:dyDescent="0.25">
      <c r="A2538">
        <v>82197</v>
      </c>
      <c r="B2538">
        <f t="shared" si="291"/>
        <v>61343</v>
      </c>
      <c r="C2538">
        <v>0.239983</v>
      </c>
      <c r="D2538">
        <f t="shared" si="295"/>
        <v>5.999575E-3</v>
      </c>
      <c r="E2538">
        <v>27212</v>
      </c>
      <c r="F2538">
        <v>-7.20703125</v>
      </c>
      <c r="G2538">
        <f t="shared" si="294"/>
        <v>-0.12578642460662259</v>
      </c>
      <c r="H2538" t="str">
        <f t="shared" si="296"/>
        <v>NO</v>
      </c>
      <c r="I2538" t="str">
        <f t="shared" si="297"/>
        <v>NO</v>
      </c>
      <c r="J2538" t="str">
        <f t="shared" si="292"/>
        <v>NO</v>
      </c>
      <c r="K2538">
        <v>27212</v>
      </c>
      <c r="L2538" t="str">
        <f t="shared" si="293"/>
        <v/>
      </c>
    </row>
    <row r="2539" spans="1:12" x14ac:dyDescent="0.25">
      <c r="A2539">
        <v>82222</v>
      </c>
      <c r="B2539">
        <f t="shared" si="291"/>
        <v>61368</v>
      </c>
      <c r="C2539">
        <v>0.246368</v>
      </c>
      <c r="D2539">
        <f t="shared" si="295"/>
        <v>6.1592000000000001E-3</v>
      </c>
      <c r="E2539">
        <v>27222</v>
      </c>
      <c r="F2539">
        <v>-6.943359375</v>
      </c>
      <c r="G2539">
        <f t="shared" si="294"/>
        <v>-0.12118448224296564</v>
      </c>
      <c r="H2539" t="str">
        <f t="shared" si="296"/>
        <v>NO</v>
      </c>
      <c r="I2539" t="str">
        <f t="shared" si="297"/>
        <v>NO</v>
      </c>
      <c r="J2539" t="str">
        <f t="shared" si="292"/>
        <v>NO</v>
      </c>
      <c r="K2539">
        <v>27222</v>
      </c>
      <c r="L2539" t="str">
        <f t="shared" si="293"/>
        <v/>
      </c>
    </row>
    <row r="2540" spans="1:12" x14ac:dyDescent="0.25">
      <c r="A2540">
        <v>82248</v>
      </c>
      <c r="B2540">
        <f t="shared" si="291"/>
        <v>61394</v>
      </c>
      <c r="C2540">
        <v>0.24051500000000001</v>
      </c>
      <c r="D2540">
        <f t="shared" si="295"/>
        <v>6.2533900000000002E-3</v>
      </c>
      <c r="E2540">
        <v>27233</v>
      </c>
      <c r="F2540">
        <v>-6.591796875</v>
      </c>
      <c r="G2540">
        <f t="shared" si="294"/>
        <v>-0.11504855909142309</v>
      </c>
      <c r="H2540" t="str">
        <f t="shared" si="296"/>
        <v>NO</v>
      </c>
      <c r="I2540" t="str">
        <f t="shared" si="297"/>
        <v>NO</v>
      </c>
      <c r="J2540" t="str">
        <f t="shared" si="292"/>
        <v>NO</v>
      </c>
      <c r="K2540">
        <v>27233</v>
      </c>
      <c r="L2540" t="str">
        <f t="shared" si="293"/>
        <v/>
      </c>
    </row>
    <row r="2541" spans="1:12" x14ac:dyDescent="0.25">
      <c r="A2541">
        <v>82273</v>
      </c>
      <c r="B2541">
        <f t="shared" si="291"/>
        <v>61419</v>
      </c>
      <c r="C2541">
        <v>0.22295499999999999</v>
      </c>
      <c r="D2541">
        <f t="shared" si="295"/>
        <v>5.573874999999999E-3</v>
      </c>
      <c r="E2541">
        <v>27243</v>
      </c>
      <c r="F2541">
        <v>-6.328125</v>
      </c>
      <c r="G2541">
        <f t="shared" si="294"/>
        <v>-0.11044661672776615</v>
      </c>
      <c r="H2541" t="str">
        <f t="shared" si="296"/>
        <v>NO</v>
      </c>
      <c r="I2541" t="str">
        <f t="shared" si="297"/>
        <v>NO</v>
      </c>
      <c r="J2541" t="str">
        <f t="shared" si="292"/>
        <v>NO</v>
      </c>
      <c r="K2541">
        <v>27243</v>
      </c>
      <c r="L2541" t="str">
        <f t="shared" si="293"/>
        <v/>
      </c>
    </row>
    <row r="2542" spans="1:12" x14ac:dyDescent="0.25">
      <c r="A2542">
        <v>82298</v>
      </c>
      <c r="B2542">
        <f t="shared" si="291"/>
        <v>61444</v>
      </c>
      <c r="C2542">
        <v>0.19635</v>
      </c>
      <c r="D2542">
        <f t="shared" si="295"/>
        <v>4.9087499999999999E-3</v>
      </c>
      <c r="E2542">
        <v>27253</v>
      </c>
      <c r="F2542">
        <v>-5.888671875</v>
      </c>
      <c r="G2542">
        <f t="shared" si="294"/>
        <v>-0.10277671278833796</v>
      </c>
      <c r="H2542" t="str">
        <f t="shared" si="296"/>
        <v>NO</v>
      </c>
      <c r="I2542" t="str">
        <f t="shared" si="297"/>
        <v>NO</v>
      </c>
      <c r="J2542" t="str">
        <f t="shared" si="292"/>
        <v>NO</v>
      </c>
      <c r="K2542">
        <v>27253</v>
      </c>
      <c r="L2542" t="str">
        <f t="shared" si="293"/>
        <v/>
      </c>
    </row>
    <row r="2543" spans="1:12" x14ac:dyDescent="0.25">
      <c r="A2543">
        <v>82311</v>
      </c>
      <c r="B2543">
        <f t="shared" si="291"/>
        <v>61457</v>
      </c>
      <c r="C2543">
        <v>0.177726</v>
      </c>
      <c r="D2543">
        <f t="shared" si="295"/>
        <v>2.3104380000000002E-3</v>
      </c>
      <c r="E2543">
        <v>27264</v>
      </c>
      <c r="F2543">
        <v>-5.44921875</v>
      </c>
      <c r="G2543">
        <f t="shared" si="294"/>
        <v>-9.5106808848909749E-2</v>
      </c>
      <c r="H2543" t="str">
        <f t="shared" si="296"/>
        <v>NO</v>
      </c>
      <c r="I2543" t="str">
        <f t="shared" si="297"/>
        <v>NO</v>
      </c>
      <c r="J2543" t="str">
        <f t="shared" si="292"/>
        <v>NO</v>
      </c>
      <c r="K2543">
        <v>27264</v>
      </c>
      <c r="L2543" t="str">
        <f t="shared" si="293"/>
        <v/>
      </c>
    </row>
    <row r="2544" spans="1:12" x14ac:dyDescent="0.25">
      <c r="A2544">
        <v>82336</v>
      </c>
      <c r="B2544">
        <f t="shared" si="291"/>
        <v>61482</v>
      </c>
      <c r="C2544">
        <v>0.135689</v>
      </c>
      <c r="D2544">
        <f t="shared" si="295"/>
        <v>3.3922250000000004E-3</v>
      </c>
      <c r="E2544">
        <v>27274</v>
      </c>
      <c r="F2544">
        <v>-4.921875</v>
      </c>
      <c r="G2544">
        <f t="shared" si="294"/>
        <v>-8.5902924121595906E-2</v>
      </c>
      <c r="H2544" t="str">
        <f t="shared" si="296"/>
        <v>NO</v>
      </c>
      <c r="I2544" t="str">
        <f t="shared" si="297"/>
        <v>NO</v>
      </c>
      <c r="J2544" t="str">
        <f t="shared" si="292"/>
        <v>NO</v>
      </c>
      <c r="K2544">
        <v>27274</v>
      </c>
      <c r="L2544" t="str">
        <f t="shared" si="293"/>
        <v/>
      </c>
    </row>
    <row r="2545" spans="1:12" x14ac:dyDescent="0.25">
      <c r="A2545">
        <v>82361</v>
      </c>
      <c r="B2545">
        <f t="shared" si="291"/>
        <v>61507</v>
      </c>
      <c r="C2545">
        <v>8.6734000000000006E-2</v>
      </c>
      <c r="D2545">
        <f t="shared" si="295"/>
        <v>2.1683500000000003E-3</v>
      </c>
      <c r="E2545">
        <v>27285</v>
      </c>
      <c r="F2545">
        <v>-4.39453125</v>
      </c>
      <c r="G2545">
        <f t="shared" si="294"/>
        <v>-7.6699039394282062E-2</v>
      </c>
      <c r="H2545" t="str">
        <f t="shared" si="296"/>
        <v>NO</v>
      </c>
      <c r="I2545" t="str">
        <f t="shared" si="297"/>
        <v>NO</v>
      </c>
      <c r="J2545" t="str">
        <f t="shared" si="292"/>
        <v>NO</v>
      </c>
      <c r="K2545">
        <v>27285</v>
      </c>
      <c r="L2545" t="str">
        <f t="shared" si="293"/>
        <v/>
      </c>
    </row>
    <row r="2546" spans="1:12" x14ac:dyDescent="0.25">
      <c r="A2546">
        <v>82387</v>
      </c>
      <c r="B2546">
        <f t="shared" si="291"/>
        <v>61533</v>
      </c>
      <c r="C2546">
        <v>3.8311999999999999E-2</v>
      </c>
      <c r="D2546">
        <f t="shared" si="295"/>
        <v>9.9611199999999995E-4</v>
      </c>
      <c r="E2546">
        <v>27295</v>
      </c>
      <c r="F2546">
        <v>-3.8671875</v>
      </c>
      <c r="G2546">
        <f t="shared" si="294"/>
        <v>-6.7495154666968218E-2</v>
      </c>
      <c r="H2546" t="str">
        <f t="shared" si="296"/>
        <v>NO</v>
      </c>
      <c r="I2546" t="str">
        <f t="shared" si="297"/>
        <v>NO</v>
      </c>
      <c r="J2546" t="str">
        <f t="shared" si="292"/>
        <v>NO</v>
      </c>
      <c r="K2546">
        <v>27295</v>
      </c>
      <c r="L2546" t="str">
        <f t="shared" si="293"/>
        <v/>
      </c>
    </row>
    <row r="2547" spans="1:12" x14ac:dyDescent="0.25">
      <c r="A2547">
        <v>82412</v>
      </c>
      <c r="B2547">
        <f t="shared" si="291"/>
        <v>61558</v>
      </c>
      <c r="C2547">
        <v>-1.1174E-2</v>
      </c>
      <c r="D2547">
        <f t="shared" si="295"/>
        <v>-2.7934999999999999E-4</v>
      </c>
      <c r="E2547">
        <v>27306</v>
      </c>
      <c r="F2547">
        <v>-3.251953125</v>
      </c>
      <c r="G2547">
        <f t="shared" si="294"/>
        <v>-5.6757289151768725E-2</v>
      </c>
      <c r="H2547" t="str">
        <f t="shared" si="296"/>
        <v>NO</v>
      </c>
      <c r="I2547" t="str">
        <f t="shared" si="297"/>
        <v>NO</v>
      </c>
      <c r="J2547" t="str">
        <f t="shared" si="292"/>
        <v>NO</v>
      </c>
      <c r="K2547">
        <v>27306</v>
      </c>
      <c r="L2547" t="str">
        <f t="shared" si="293"/>
        <v/>
      </c>
    </row>
    <row r="2548" spans="1:12" x14ac:dyDescent="0.25">
      <c r="A2548">
        <v>82437</v>
      </c>
      <c r="B2548">
        <f t="shared" si="291"/>
        <v>61583</v>
      </c>
      <c r="C2548">
        <v>-5.9064999999999999E-2</v>
      </c>
      <c r="D2548">
        <f t="shared" si="295"/>
        <v>-1.4766250000000001E-3</v>
      </c>
      <c r="E2548">
        <v>27316</v>
      </c>
      <c r="F2548">
        <v>-2.63671875</v>
      </c>
      <c r="G2548">
        <f t="shared" si="294"/>
        <v>-4.6019423636569239E-2</v>
      </c>
      <c r="H2548" t="str">
        <f t="shared" si="296"/>
        <v>NO</v>
      </c>
      <c r="I2548" t="str">
        <f t="shared" si="297"/>
        <v>NO</v>
      </c>
      <c r="J2548" t="str">
        <f t="shared" si="292"/>
        <v>NO</v>
      </c>
      <c r="K2548">
        <v>27316</v>
      </c>
      <c r="L2548" t="str">
        <f t="shared" si="293"/>
        <v/>
      </c>
    </row>
    <row r="2549" spans="1:12" x14ac:dyDescent="0.25">
      <c r="A2549">
        <v>82463</v>
      </c>
      <c r="B2549">
        <f t="shared" si="291"/>
        <v>61609</v>
      </c>
      <c r="C2549">
        <v>-0.104826</v>
      </c>
      <c r="D2549">
        <f t="shared" si="295"/>
        <v>-2.7254760000000001E-3</v>
      </c>
      <c r="E2549">
        <v>27326</v>
      </c>
      <c r="F2549">
        <v>-2.021484375</v>
      </c>
      <c r="G2549">
        <f t="shared" si="294"/>
        <v>-3.5281558121369745E-2</v>
      </c>
      <c r="H2549" t="str">
        <f t="shared" si="296"/>
        <v>NO</v>
      </c>
      <c r="I2549" t="str">
        <f t="shared" si="297"/>
        <v>NO</v>
      </c>
      <c r="J2549" t="str">
        <f t="shared" si="292"/>
        <v>NO</v>
      </c>
      <c r="K2549">
        <v>27326</v>
      </c>
      <c r="L2549" t="str">
        <f t="shared" si="293"/>
        <v/>
      </c>
    </row>
    <row r="2550" spans="1:12" x14ac:dyDescent="0.25">
      <c r="A2550">
        <v>82488</v>
      </c>
      <c r="B2550">
        <f t="shared" si="291"/>
        <v>61634</v>
      </c>
      <c r="C2550">
        <v>-0.14366999999999999</v>
      </c>
      <c r="D2550">
        <f t="shared" si="295"/>
        <v>-3.5917499999999999E-3</v>
      </c>
      <c r="E2550">
        <v>27337</v>
      </c>
      <c r="F2550">
        <v>-1.40625</v>
      </c>
      <c r="G2550">
        <f t="shared" si="294"/>
        <v>-2.4543692606170259E-2</v>
      </c>
      <c r="H2550" t="str">
        <f t="shared" si="296"/>
        <v>NO</v>
      </c>
      <c r="I2550" t="str">
        <f t="shared" si="297"/>
        <v>NO</v>
      </c>
      <c r="J2550" t="str">
        <f t="shared" si="292"/>
        <v>NO</v>
      </c>
      <c r="K2550">
        <v>27337</v>
      </c>
      <c r="L2550" t="str">
        <f t="shared" si="293"/>
        <v/>
      </c>
    </row>
    <row r="2551" spans="1:12" x14ac:dyDescent="0.25">
      <c r="A2551">
        <v>82501</v>
      </c>
      <c r="B2551">
        <f t="shared" si="291"/>
        <v>61647</v>
      </c>
      <c r="C2551">
        <v>-0.162826</v>
      </c>
      <c r="D2551">
        <f t="shared" si="295"/>
        <v>-2.116738E-3</v>
      </c>
      <c r="E2551">
        <v>27347</v>
      </c>
      <c r="F2551">
        <v>-0.703125</v>
      </c>
      <c r="G2551">
        <f t="shared" si="294"/>
        <v>-1.2271846303085129E-2</v>
      </c>
      <c r="H2551" t="str">
        <f t="shared" si="296"/>
        <v>NO</v>
      </c>
      <c r="I2551" t="str">
        <f t="shared" si="297"/>
        <v>NO</v>
      </c>
      <c r="J2551" t="str">
        <f t="shared" si="292"/>
        <v>NO</v>
      </c>
      <c r="K2551">
        <v>27347</v>
      </c>
      <c r="L2551" t="str">
        <f t="shared" si="293"/>
        <v/>
      </c>
    </row>
    <row r="2552" spans="1:12" x14ac:dyDescent="0.25">
      <c r="A2552">
        <v>82514</v>
      </c>
      <c r="B2552">
        <f t="shared" si="291"/>
        <v>61660</v>
      </c>
      <c r="C2552">
        <v>-0.18038599999999999</v>
      </c>
      <c r="D2552">
        <f t="shared" si="295"/>
        <v>-2.3450179999999999E-3</v>
      </c>
      <c r="E2552">
        <v>27358</v>
      </c>
      <c r="F2552">
        <v>0</v>
      </c>
      <c r="G2552">
        <f t="shared" si="294"/>
        <v>0</v>
      </c>
      <c r="H2552" t="str">
        <f t="shared" si="296"/>
        <v>NO</v>
      </c>
      <c r="I2552" t="str">
        <f t="shared" si="297"/>
        <v>NO</v>
      </c>
      <c r="J2552" t="str">
        <f t="shared" si="292"/>
        <v>NO</v>
      </c>
      <c r="K2552">
        <v>27358</v>
      </c>
      <c r="L2552" t="str">
        <f t="shared" si="293"/>
        <v/>
      </c>
    </row>
    <row r="2553" spans="1:12" x14ac:dyDescent="0.25">
      <c r="A2553">
        <v>82526</v>
      </c>
      <c r="B2553">
        <f t="shared" si="291"/>
        <v>61672</v>
      </c>
      <c r="C2553">
        <v>-0.18890000000000001</v>
      </c>
      <c r="D2553">
        <f t="shared" si="295"/>
        <v>-2.2667999999999998E-3</v>
      </c>
      <c r="E2553">
        <v>27368</v>
      </c>
      <c r="F2553">
        <v>0.615234375</v>
      </c>
      <c r="G2553">
        <f t="shared" si="294"/>
        <v>1.0737865515199488E-2</v>
      </c>
      <c r="H2553" t="str">
        <f t="shared" si="296"/>
        <v>NO</v>
      </c>
      <c r="I2553" t="str">
        <f t="shared" si="297"/>
        <v>NO</v>
      </c>
      <c r="J2553" t="str">
        <f t="shared" si="292"/>
        <v>NO</v>
      </c>
      <c r="K2553">
        <v>27368</v>
      </c>
      <c r="L2553" t="str">
        <f t="shared" si="293"/>
        <v/>
      </c>
    </row>
    <row r="2554" spans="1:12" x14ac:dyDescent="0.25">
      <c r="A2554">
        <v>82552</v>
      </c>
      <c r="B2554">
        <f t="shared" si="291"/>
        <v>61698</v>
      </c>
      <c r="C2554">
        <v>-0.21018400000000001</v>
      </c>
      <c r="D2554">
        <f t="shared" si="295"/>
        <v>-5.4647839999999994E-3</v>
      </c>
      <c r="E2554">
        <v>27379</v>
      </c>
      <c r="F2554">
        <v>1.318359375</v>
      </c>
      <c r="G2554">
        <f t="shared" si="294"/>
        <v>2.3009711818284619E-2</v>
      </c>
      <c r="H2554" t="str">
        <f t="shared" si="296"/>
        <v>NO</v>
      </c>
      <c r="I2554" t="str">
        <f t="shared" si="297"/>
        <v>NO</v>
      </c>
      <c r="J2554" t="str">
        <f t="shared" si="292"/>
        <v>NO</v>
      </c>
      <c r="K2554">
        <v>27379</v>
      </c>
      <c r="L2554" t="str">
        <f t="shared" si="293"/>
        <v/>
      </c>
    </row>
    <row r="2555" spans="1:12" x14ac:dyDescent="0.25">
      <c r="A2555">
        <v>82577</v>
      </c>
      <c r="B2555">
        <f t="shared" si="291"/>
        <v>61723</v>
      </c>
      <c r="C2555">
        <v>-0.21657000000000001</v>
      </c>
      <c r="D2555">
        <f t="shared" si="295"/>
        <v>-5.4142499999999998E-3</v>
      </c>
      <c r="E2555">
        <v>27389</v>
      </c>
      <c r="F2555">
        <v>1.93359375</v>
      </c>
      <c r="G2555">
        <f t="shared" si="294"/>
        <v>3.3747577333484109E-2</v>
      </c>
      <c r="H2555" t="str">
        <f t="shared" si="296"/>
        <v>NO</v>
      </c>
      <c r="I2555" t="str">
        <f t="shared" si="297"/>
        <v>NO</v>
      </c>
      <c r="J2555" t="str">
        <f t="shared" si="292"/>
        <v>NO</v>
      </c>
      <c r="K2555">
        <v>27389</v>
      </c>
      <c r="L2555" t="str">
        <f t="shared" si="293"/>
        <v/>
      </c>
    </row>
    <row r="2556" spans="1:12" x14ac:dyDescent="0.25">
      <c r="A2556">
        <v>82603</v>
      </c>
      <c r="B2556">
        <f t="shared" si="291"/>
        <v>61749</v>
      </c>
      <c r="C2556">
        <v>-0.21657000000000001</v>
      </c>
      <c r="D2556">
        <f t="shared" si="295"/>
        <v>-5.6308199999999999E-3</v>
      </c>
      <c r="E2556">
        <v>27399</v>
      </c>
      <c r="F2556">
        <v>2.548828125</v>
      </c>
      <c r="G2556">
        <f t="shared" si="294"/>
        <v>4.4485442848683596E-2</v>
      </c>
      <c r="H2556" t="str">
        <f t="shared" si="296"/>
        <v>NO</v>
      </c>
      <c r="I2556" t="str">
        <f t="shared" si="297"/>
        <v>NO</v>
      </c>
      <c r="J2556" t="str">
        <f t="shared" si="292"/>
        <v>NO</v>
      </c>
      <c r="K2556">
        <v>27399</v>
      </c>
      <c r="L2556" t="str">
        <f t="shared" si="293"/>
        <v/>
      </c>
    </row>
    <row r="2557" spans="1:12" x14ac:dyDescent="0.25">
      <c r="A2557">
        <v>82628</v>
      </c>
      <c r="B2557">
        <f t="shared" si="291"/>
        <v>61774</v>
      </c>
      <c r="C2557">
        <v>-0.202735</v>
      </c>
      <c r="D2557">
        <f t="shared" si="295"/>
        <v>-5.068375E-3</v>
      </c>
      <c r="E2557">
        <v>27410</v>
      </c>
      <c r="F2557">
        <v>3.1640625</v>
      </c>
      <c r="G2557">
        <f t="shared" si="294"/>
        <v>5.5223308363883075E-2</v>
      </c>
      <c r="H2557" t="str">
        <f t="shared" si="296"/>
        <v>NO</v>
      </c>
      <c r="I2557" t="str">
        <f t="shared" si="297"/>
        <v>NO</v>
      </c>
      <c r="J2557" t="str">
        <f t="shared" si="292"/>
        <v>NO</v>
      </c>
      <c r="K2557">
        <v>27410</v>
      </c>
      <c r="L2557" t="str">
        <f t="shared" si="293"/>
        <v/>
      </c>
    </row>
    <row r="2558" spans="1:12" x14ac:dyDescent="0.25">
      <c r="A2558">
        <v>82653</v>
      </c>
      <c r="B2558">
        <f t="shared" si="291"/>
        <v>61799</v>
      </c>
      <c r="C2558">
        <v>-0.17932200000000001</v>
      </c>
      <c r="D2558">
        <f t="shared" si="295"/>
        <v>-4.4830500000000006E-3</v>
      </c>
      <c r="E2558">
        <v>27420</v>
      </c>
      <c r="F2558">
        <v>3.779296875</v>
      </c>
      <c r="G2558">
        <f t="shared" si="294"/>
        <v>6.5961173879082569E-2</v>
      </c>
      <c r="H2558" t="str">
        <f t="shared" si="296"/>
        <v>NO</v>
      </c>
      <c r="I2558" t="str">
        <f t="shared" si="297"/>
        <v>NO</v>
      </c>
      <c r="J2558" t="str">
        <f t="shared" si="292"/>
        <v>NO</v>
      </c>
      <c r="K2558">
        <v>27420</v>
      </c>
      <c r="L2558" t="str">
        <f t="shared" si="293"/>
        <v/>
      </c>
    </row>
    <row r="2559" spans="1:12" x14ac:dyDescent="0.25">
      <c r="A2559">
        <v>82679</v>
      </c>
      <c r="B2559">
        <f t="shared" si="291"/>
        <v>61825</v>
      </c>
      <c r="C2559">
        <v>-0.14686299999999999</v>
      </c>
      <c r="D2559">
        <f t="shared" si="295"/>
        <v>-3.818438E-3</v>
      </c>
      <c r="E2559">
        <v>27431</v>
      </c>
      <c r="F2559">
        <v>4.306640625</v>
      </c>
      <c r="G2559">
        <f t="shared" si="294"/>
        <v>7.5165058606396412E-2</v>
      </c>
      <c r="H2559" t="str">
        <f t="shared" si="296"/>
        <v>NO</v>
      </c>
      <c r="I2559" t="str">
        <f t="shared" si="297"/>
        <v>NO</v>
      </c>
      <c r="J2559" t="str">
        <f t="shared" si="292"/>
        <v>NO</v>
      </c>
      <c r="K2559">
        <v>27431</v>
      </c>
      <c r="L2559" t="str">
        <f t="shared" si="293"/>
        <v/>
      </c>
    </row>
    <row r="2560" spans="1:12" x14ac:dyDescent="0.25">
      <c r="A2560">
        <v>82704</v>
      </c>
      <c r="B2560">
        <f t="shared" si="291"/>
        <v>61850</v>
      </c>
      <c r="C2560">
        <v>-0.10323</v>
      </c>
      <c r="D2560">
        <f t="shared" si="295"/>
        <v>-2.5807500000000001E-3</v>
      </c>
      <c r="E2560">
        <v>27441</v>
      </c>
      <c r="F2560">
        <v>4.74609375</v>
      </c>
      <c r="G2560">
        <f t="shared" si="294"/>
        <v>8.283496254582462E-2</v>
      </c>
      <c r="H2560" t="str">
        <f t="shared" si="296"/>
        <v>NO</v>
      </c>
      <c r="I2560" t="str">
        <f t="shared" si="297"/>
        <v>NO</v>
      </c>
      <c r="J2560" t="str">
        <f t="shared" si="292"/>
        <v>NO</v>
      </c>
      <c r="K2560">
        <v>27441</v>
      </c>
      <c r="L2560" t="str">
        <f t="shared" si="293"/>
        <v/>
      </c>
    </row>
    <row r="2561" spans="1:12" x14ac:dyDescent="0.25">
      <c r="A2561">
        <v>82730</v>
      </c>
      <c r="B2561">
        <f t="shared" si="291"/>
        <v>61876</v>
      </c>
      <c r="C2561">
        <v>-5.7467999999999998E-2</v>
      </c>
      <c r="D2561">
        <f t="shared" si="295"/>
        <v>-1.4941679999999999E-3</v>
      </c>
      <c r="E2561">
        <v>27452</v>
      </c>
      <c r="F2561">
        <v>5.2734375</v>
      </c>
      <c r="G2561">
        <f t="shared" si="294"/>
        <v>9.2038847273138477E-2</v>
      </c>
      <c r="H2561" t="str">
        <f t="shared" si="296"/>
        <v>NO</v>
      </c>
      <c r="I2561" t="str">
        <f t="shared" si="297"/>
        <v>NO</v>
      </c>
      <c r="J2561" t="str">
        <f t="shared" si="292"/>
        <v>NO</v>
      </c>
      <c r="K2561">
        <v>27452</v>
      </c>
      <c r="L2561" t="str">
        <f t="shared" si="293"/>
        <v/>
      </c>
    </row>
    <row r="2562" spans="1:12" x14ac:dyDescent="0.25">
      <c r="A2562">
        <v>82743</v>
      </c>
      <c r="B2562">
        <f t="shared" ref="B2562:B2581" si="298">A2562-$R$2</f>
        <v>61889</v>
      </c>
      <c r="C2562">
        <v>-3.2990999999999999E-2</v>
      </c>
      <c r="D2562">
        <f t="shared" si="295"/>
        <v>-4.2888300000000002E-4</v>
      </c>
      <c r="E2562">
        <v>27462</v>
      </c>
      <c r="F2562">
        <v>5.625</v>
      </c>
      <c r="G2562">
        <f t="shared" si="294"/>
        <v>9.8174770424681035E-2</v>
      </c>
      <c r="H2562" t="str">
        <f t="shared" si="296"/>
        <v>NO</v>
      </c>
      <c r="I2562" t="str">
        <f t="shared" si="297"/>
        <v>NO</v>
      </c>
      <c r="J2562" t="str">
        <f t="shared" ref="J2562:J2625" si="299">IF(OR(I2562="YES",H2562="YES"),"YES","NO")</f>
        <v>NO</v>
      </c>
      <c r="K2562">
        <v>27462</v>
      </c>
      <c r="L2562" t="str">
        <f t="shared" ref="L2562:L2625" si="300">IF(J2562="YES",F2562, "")</f>
        <v/>
      </c>
    </row>
    <row r="2563" spans="1:12" x14ac:dyDescent="0.25">
      <c r="A2563">
        <v>82768</v>
      </c>
      <c r="B2563">
        <f t="shared" si="298"/>
        <v>61914</v>
      </c>
      <c r="C2563">
        <v>1.9155999999999999E-2</v>
      </c>
      <c r="D2563">
        <f t="shared" si="295"/>
        <v>4.7889999999999999E-4</v>
      </c>
      <c r="E2563">
        <v>27472</v>
      </c>
      <c r="F2563">
        <v>5.9765625</v>
      </c>
      <c r="G2563">
        <f t="shared" ref="G2563:G2626" si="301">F2563*PI()/180</f>
        <v>0.10431069357622359</v>
      </c>
      <c r="H2563" t="str">
        <f t="shared" si="296"/>
        <v>NO</v>
      </c>
      <c r="I2563" t="str">
        <f t="shared" si="297"/>
        <v>NO</v>
      </c>
      <c r="J2563" t="str">
        <f t="shared" si="299"/>
        <v>NO</v>
      </c>
      <c r="K2563">
        <v>27472</v>
      </c>
      <c r="L2563" t="str">
        <f t="shared" si="300"/>
        <v/>
      </c>
    </row>
    <row r="2564" spans="1:12" x14ac:dyDescent="0.25">
      <c r="A2564">
        <v>82793</v>
      </c>
      <c r="B2564">
        <f t="shared" si="298"/>
        <v>61939</v>
      </c>
      <c r="C2564">
        <v>7.0771000000000001E-2</v>
      </c>
      <c r="D2564">
        <f t="shared" ref="D2564:D2627" si="302">(C2564*(B2564-B2563))/1000</f>
        <v>1.7692749999999998E-3</v>
      </c>
      <c r="E2564">
        <v>27483</v>
      </c>
      <c r="F2564">
        <v>6.416015625</v>
      </c>
      <c r="G2564">
        <f t="shared" si="301"/>
        <v>0.1119805975156518</v>
      </c>
      <c r="H2564" t="str">
        <f t="shared" si="296"/>
        <v>NO</v>
      </c>
      <c r="I2564" t="str">
        <f t="shared" si="297"/>
        <v>NO</v>
      </c>
      <c r="J2564" t="str">
        <f t="shared" si="299"/>
        <v>NO</v>
      </c>
      <c r="K2564">
        <v>27483</v>
      </c>
      <c r="L2564" t="str">
        <f t="shared" si="300"/>
        <v/>
      </c>
    </row>
    <row r="2565" spans="1:12" x14ac:dyDescent="0.25">
      <c r="A2565">
        <v>82818</v>
      </c>
      <c r="B2565">
        <f t="shared" si="298"/>
        <v>61964</v>
      </c>
      <c r="C2565">
        <v>0.12398199999999999</v>
      </c>
      <c r="D2565">
        <f t="shared" si="302"/>
        <v>3.09955E-3</v>
      </c>
      <c r="E2565">
        <v>27493</v>
      </c>
      <c r="F2565">
        <v>6.591796875</v>
      </c>
      <c r="G2565">
        <f t="shared" si="301"/>
        <v>0.11504855909142309</v>
      </c>
      <c r="H2565" t="str">
        <f t="shared" si="296"/>
        <v>NO</v>
      </c>
      <c r="I2565" t="str">
        <f t="shared" si="297"/>
        <v>NO</v>
      </c>
      <c r="J2565" t="str">
        <f t="shared" si="299"/>
        <v>NO</v>
      </c>
      <c r="K2565">
        <v>27493</v>
      </c>
      <c r="L2565" t="str">
        <f t="shared" si="300"/>
        <v/>
      </c>
    </row>
    <row r="2566" spans="1:12" x14ac:dyDescent="0.25">
      <c r="A2566">
        <v>82844</v>
      </c>
      <c r="B2566">
        <f t="shared" si="298"/>
        <v>61990</v>
      </c>
      <c r="C2566">
        <v>0.162826</v>
      </c>
      <c r="D2566">
        <f t="shared" si="302"/>
        <v>4.2334759999999999E-3</v>
      </c>
      <c r="E2566">
        <v>27504</v>
      </c>
      <c r="F2566">
        <v>6.85546875</v>
      </c>
      <c r="G2566">
        <f t="shared" si="301"/>
        <v>0.11965050145508001</v>
      </c>
      <c r="H2566" t="str">
        <f t="shared" ref="H2566:H2629" si="303">IF(AND(F2566=MAX(F2562:F2570), _xlfn.STDEV.P(F2562:F2570)&gt;$S$2),"YES","NO")</f>
        <v>NO</v>
      </c>
      <c r="I2566" t="str">
        <f t="shared" ref="I2566:I2629" si="304">IF(AND(F2566=MIN(F2562:F2570), _xlfn.STDEV.P(F2562:F2570)&gt;$S$2),"YES","NO")</f>
        <v>NO</v>
      </c>
      <c r="J2566" t="str">
        <f t="shared" si="299"/>
        <v>NO</v>
      </c>
      <c r="K2566">
        <v>27504</v>
      </c>
      <c r="L2566" t="str">
        <f t="shared" si="300"/>
        <v/>
      </c>
    </row>
    <row r="2567" spans="1:12" x14ac:dyDescent="0.25">
      <c r="A2567">
        <v>82869</v>
      </c>
      <c r="B2567">
        <f t="shared" si="298"/>
        <v>62015</v>
      </c>
      <c r="C2567">
        <v>0.18996399999999999</v>
      </c>
      <c r="D2567">
        <f t="shared" si="302"/>
        <v>4.7490999999999992E-3</v>
      </c>
      <c r="E2567">
        <v>27514</v>
      </c>
      <c r="F2567">
        <v>7.03125</v>
      </c>
      <c r="G2567">
        <f t="shared" si="301"/>
        <v>0.12271846303085129</v>
      </c>
      <c r="H2567" t="str">
        <f t="shared" si="303"/>
        <v>NO</v>
      </c>
      <c r="I2567" t="str">
        <f t="shared" si="304"/>
        <v>NO</v>
      </c>
      <c r="J2567" t="str">
        <f t="shared" si="299"/>
        <v>NO</v>
      </c>
      <c r="K2567">
        <v>27514</v>
      </c>
      <c r="L2567" t="str">
        <f t="shared" si="300"/>
        <v/>
      </c>
    </row>
    <row r="2568" spans="1:12" x14ac:dyDescent="0.25">
      <c r="A2568">
        <v>82894</v>
      </c>
      <c r="B2568">
        <f t="shared" si="298"/>
        <v>62040</v>
      </c>
      <c r="C2568">
        <v>0.214973</v>
      </c>
      <c r="D2568">
        <f t="shared" si="302"/>
        <v>5.3743250000000001E-3</v>
      </c>
      <c r="E2568">
        <v>27545</v>
      </c>
      <c r="F2568">
        <v>7.119140625</v>
      </c>
      <c r="G2568">
        <f t="shared" si="301"/>
        <v>0.12425244381873693</v>
      </c>
      <c r="H2568" t="str">
        <f t="shared" si="303"/>
        <v>YES</v>
      </c>
      <c r="I2568" t="str">
        <f t="shared" si="304"/>
        <v>NO</v>
      </c>
      <c r="J2568" t="str">
        <f t="shared" si="299"/>
        <v>YES</v>
      </c>
      <c r="K2568">
        <v>27545</v>
      </c>
      <c r="L2568">
        <f t="shared" si="300"/>
        <v>7.119140625</v>
      </c>
    </row>
    <row r="2569" spans="1:12" x14ac:dyDescent="0.25">
      <c r="A2569">
        <v>82920</v>
      </c>
      <c r="B2569">
        <f t="shared" si="298"/>
        <v>62066</v>
      </c>
      <c r="C2569">
        <v>0.227744</v>
      </c>
      <c r="D2569">
        <f t="shared" si="302"/>
        <v>5.9213440000000003E-3</v>
      </c>
      <c r="E2569">
        <v>27556</v>
      </c>
      <c r="F2569">
        <v>7.03125</v>
      </c>
      <c r="G2569">
        <f t="shared" si="301"/>
        <v>0.12271846303085129</v>
      </c>
      <c r="H2569" t="str">
        <f t="shared" si="303"/>
        <v>NO</v>
      </c>
      <c r="I2569" t="str">
        <f t="shared" si="304"/>
        <v>NO</v>
      </c>
      <c r="J2569" t="str">
        <f t="shared" si="299"/>
        <v>NO</v>
      </c>
      <c r="K2569">
        <v>27556</v>
      </c>
      <c r="L2569" t="str">
        <f t="shared" si="300"/>
        <v/>
      </c>
    </row>
    <row r="2570" spans="1:12" x14ac:dyDescent="0.25">
      <c r="A2570">
        <v>82932</v>
      </c>
      <c r="B2570">
        <f t="shared" si="298"/>
        <v>62078</v>
      </c>
      <c r="C2570">
        <v>0.230937</v>
      </c>
      <c r="D2570">
        <f t="shared" si="302"/>
        <v>2.7712440000000004E-3</v>
      </c>
      <c r="E2570">
        <v>27566</v>
      </c>
      <c r="F2570">
        <v>6.943359375</v>
      </c>
      <c r="G2570">
        <f t="shared" si="301"/>
        <v>0.12118448224296564</v>
      </c>
      <c r="H2570" t="str">
        <f t="shared" si="303"/>
        <v>NO</v>
      </c>
      <c r="I2570" t="str">
        <f t="shared" si="304"/>
        <v>NO</v>
      </c>
      <c r="J2570" t="str">
        <f t="shared" si="299"/>
        <v>NO</v>
      </c>
      <c r="K2570">
        <v>27566</v>
      </c>
      <c r="L2570" t="str">
        <f t="shared" si="300"/>
        <v/>
      </c>
    </row>
    <row r="2571" spans="1:12" x14ac:dyDescent="0.25">
      <c r="A2571">
        <v>82957</v>
      </c>
      <c r="B2571">
        <f t="shared" si="298"/>
        <v>62103</v>
      </c>
      <c r="C2571">
        <v>0.22561600000000001</v>
      </c>
      <c r="D2571">
        <f t="shared" si="302"/>
        <v>5.6404000000000003E-3</v>
      </c>
      <c r="E2571">
        <v>27577</v>
      </c>
      <c r="F2571">
        <v>6.6796875</v>
      </c>
      <c r="G2571">
        <f t="shared" si="301"/>
        <v>0.11658253987930874</v>
      </c>
      <c r="H2571" t="str">
        <f t="shared" si="303"/>
        <v>NO</v>
      </c>
      <c r="I2571" t="str">
        <f t="shared" si="304"/>
        <v>NO</v>
      </c>
      <c r="J2571" t="str">
        <f t="shared" si="299"/>
        <v>NO</v>
      </c>
      <c r="K2571">
        <v>27577</v>
      </c>
      <c r="L2571" t="str">
        <f t="shared" si="300"/>
        <v/>
      </c>
    </row>
    <row r="2572" spans="1:12" x14ac:dyDescent="0.25">
      <c r="A2572">
        <v>82983</v>
      </c>
      <c r="B2572">
        <f t="shared" si="298"/>
        <v>62129</v>
      </c>
      <c r="C2572">
        <v>0.21284500000000001</v>
      </c>
      <c r="D2572">
        <f t="shared" si="302"/>
        <v>5.53397E-3</v>
      </c>
      <c r="E2572">
        <v>27587</v>
      </c>
      <c r="F2572">
        <v>6.50390625</v>
      </c>
      <c r="G2572">
        <f t="shared" si="301"/>
        <v>0.11351457830353745</v>
      </c>
      <c r="H2572" t="str">
        <f t="shared" si="303"/>
        <v>NO</v>
      </c>
      <c r="I2572" t="str">
        <f t="shared" si="304"/>
        <v>NO</v>
      </c>
      <c r="J2572" t="str">
        <f t="shared" si="299"/>
        <v>NO</v>
      </c>
      <c r="K2572">
        <v>27587</v>
      </c>
      <c r="L2572" t="str">
        <f t="shared" si="300"/>
        <v/>
      </c>
    </row>
    <row r="2573" spans="1:12" x14ac:dyDescent="0.25">
      <c r="A2573">
        <v>83008</v>
      </c>
      <c r="B2573">
        <f t="shared" si="298"/>
        <v>62154</v>
      </c>
      <c r="C2573">
        <v>0.18890000000000001</v>
      </c>
      <c r="D2573">
        <f t="shared" si="302"/>
        <v>4.7225000000000001E-3</v>
      </c>
      <c r="E2573">
        <v>27598</v>
      </c>
      <c r="F2573">
        <v>6.15234375</v>
      </c>
      <c r="G2573">
        <f t="shared" si="301"/>
        <v>0.10737865515199488</v>
      </c>
      <c r="H2573" t="str">
        <f t="shared" si="303"/>
        <v>NO</v>
      </c>
      <c r="I2573" t="str">
        <f t="shared" si="304"/>
        <v>NO</v>
      </c>
      <c r="J2573" t="str">
        <f t="shared" si="299"/>
        <v>NO</v>
      </c>
      <c r="K2573">
        <v>27598</v>
      </c>
      <c r="L2573" t="str">
        <f t="shared" si="300"/>
        <v/>
      </c>
    </row>
    <row r="2574" spans="1:12" x14ac:dyDescent="0.25">
      <c r="A2574">
        <v>83033</v>
      </c>
      <c r="B2574">
        <f t="shared" si="298"/>
        <v>62179</v>
      </c>
      <c r="C2574">
        <v>0.159634</v>
      </c>
      <c r="D2574">
        <f t="shared" si="302"/>
        <v>3.9908499999999998E-3</v>
      </c>
      <c r="E2574">
        <v>27608</v>
      </c>
      <c r="F2574">
        <v>5.80078125</v>
      </c>
      <c r="G2574">
        <f t="shared" si="301"/>
        <v>0.10124273200045232</v>
      </c>
      <c r="H2574" t="str">
        <f t="shared" si="303"/>
        <v>NO</v>
      </c>
      <c r="I2574" t="str">
        <f t="shared" si="304"/>
        <v>NO</v>
      </c>
      <c r="J2574" t="str">
        <f t="shared" si="299"/>
        <v>NO</v>
      </c>
      <c r="K2574">
        <v>27608</v>
      </c>
      <c r="L2574" t="str">
        <f t="shared" si="300"/>
        <v/>
      </c>
    </row>
    <row r="2575" spans="1:12" x14ac:dyDescent="0.25">
      <c r="A2575">
        <v>83058</v>
      </c>
      <c r="B2575">
        <f t="shared" si="298"/>
        <v>62204</v>
      </c>
      <c r="C2575">
        <v>0.12398199999999999</v>
      </c>
      <c r="D2575">
        <f t="shared" si="302"/>
        <v>3.09955E-3</v>
      </c>
      <c r="E2575">
        <v>27618</v>
      </c>
      <c r="F2575">
        <v>5.44921875</v>
      </c>
      <c r="G2575">
        <f t="shared" si="301"/>
        <v>9.5106808848909749E-2</v>
      </c>
      <c r="H2575" t="str">
        <f t="shared" si="303"/>
        <v>NO</v>
      </c>
      <c r="I2575" t="str">
        <f t="shared" si="304"/>
        <v>NO</v>
      </c>
      <c r="J2575" t="str">
        <f t="shared" si="299"/>
        <v>NO</v>
      </c>
      <c r="K2575">
        <v>27618</v>
      </c>
      <c r="L2575" t="str">
        <f t="shared" si="300"/>
        <v/>
      </c>
    </row>
    <row r="2576" spans="1:12" x14ac:dyDescent="0.25">
      <c r="A2576">
        <v>83084</v>
      </c>
      <c r="B2576">
        <f t="shared" si="298"/>
        <v>62230</v>
      </c>
      <c r="C2576">
        <v>8.1412999999999999E-2</v>
      </c>
      <c r="D2576">
        <f t="shared" si="302"/>
        <v>2.116738E-3</v>
      </c>
      <c r="E2576">
        <v>27629</v>
      </c>
      <c r="F2576">
        <v>4.921875</v>
      </c>
      <c r="G2576">
        <f t="shared" si="301"/>
        <v>8.5902924121595906E-2</v>
      </c>
      <c r="H2576" t="str">
        <f t="shared" si="303"/>
        <v>NO</v>
      </c>
      <c r="I2576" t="str">
        <f t="shared" si="304"/>
        <v>NO</v>
      </c>
      <c r="J2576" t="str">
        <f t="shared" si="299"/>
        <v>NO</v>
      </c>
      <c r="K2576">
        <v>27629</v>
      </c>
      <c r="L2576" t="str">
        <f t="shared" si="300"/>
        <v/>
      </c>
    </row>
    <row r="2577" spans="1:12" x14ac:dyDescent="0.25">
      <c r="A2577">
        <v>83109</v>
      </c>
      <c r="B2577">
        <f t="shared" si="298"/>
        <v>62255</v>
      </c>
      <c r="C2577">
        <v>3.2990999999999999E-2</v>
      </c>
      <c r="D2577">
        <f t="shared" si="302"/>
        <v>8.2477500000000003E-4</v>
      </c>
      <c r="E2577">
        <v>27639</v>
      </c>
      <c r="F2577">
        <v>4.482421875</v>
      </c>
      <c r="G2577">
        <f t="shared" si="301"/>
        <v>7.8233020182167698E-2</v>
      </c>
      <c r="H2577" t="str">
        <f t="shared" si="303"/>
        <v>NO</v>
      </c>
      <c r="I2577" t="str">
        <f t="shared" si="304"/>
        <v>NO</v>
      </c>
      <c r="J2577" t="str">
        <f t="shared" si="299"/>
        <v>NO</v>
      </c>
      <c r="K2577">
        <v>27639</v>
      </c>
      <c r="L2577" t="str">
        <f t="shared" si="300"/>
        <v/>
      </c>
    </row>
    <row r="2578" spans="1:12" x14ac:dyDescent="0.25">
      <c r="A2578">
        <v>83122</v>
      </c>
      <c r="B2578">
        <f t="shared" si="298"/>
        <v>62268</v>
      </c>
      <c r="C2578">
        <v>1.0109999999999999E-2</v>
      </c>
      <c r="D2578">
        <f t="shared" si="302"/>
        <v>1.3142999999999998E-4</v>
      </c>
      <c r="E2578">
        <v>27650</v>
      </c>
      <c r="F2578">
        <v>3.955078125</v>
      </c>
      <c r="G2578">
        <f t="shared" si="301"/>
        <v>6.9029135454853854E-2</v>
      </c>
      <c r="H2578" t="str">
        <f t="shared" si="303"/>
        <v>NO</v>
      </c>
      <c r="I2578" t="str">
        <f t="shared" si="304"/>
        <v>NO</v>
      </c>
      <c r="J2578" t="str">
        <f t="shared" si="299"/>
        <v>NO</v>
      </c>
      <c r="K2578">
        <v>27650</v>
      </c>
      <c r="L2578" t="str">
        <f t="shared" si="300"/>
        <v/>
      </c>
    </row>
    <row r="2579" spans="1:12" x14ac:dyDescent="0.25">
      <c r="A2579">
        <v>83147</v>
      </c>
      <c r="B2579">
        <f t="shared" si="298"/>
        <v>62293</v>
      </c>
      <c r="C2579">
        <v>-3.4055000000000002E-2</v>
      </c>
      <c r="D2579">
        <f t="shared" si="302"/>
        <v>-8.5137500000000003E-4</v>
      </c>
      <c r="E2579">
        <v>27660</v>
      </c>
      <c r="F2579">
        <v>3.427734375</v>
      </c>
      <c r="G2579">
        <f t="shared" si="301"/>
        <v>5.9825250727540004E-2</v>
      </c>
      <c r="H2579" t="str">
        <f t="shared" si="303"/>
        <v>NO</v>
      </c>
      <c r="I2579" t="str">
        <f t="shared" si="304"/>
        <v>NO</v>
      </c>
      <c r="J2579" t="str">
        <f t="shared" si="299"/>
        <v>NO</v>
      </c>
      <c r="K2579">
        <v>27660</v>
      </c>
      <c r="L2579" t="str">
        <f t="shared" si="300"/>
        <v/>
      </c>
    </row>
    <row r="2580" spans="1:12" x14ac:dyDescent="0.25">
      <c r="A2580">
        <v>83172</v>
      </c>
      <c r="B2580">
        <f t="shared" si="298"/>
        <v>62318</v>
      </c>
      <c r="C2580">
        <v>-7.5027999999999997E-2</v>
      </c>
      <c r="D2580">
        <f t="shared" si="302"/>
        <v>-1.8756999999999999E-3</v>
      </c>
      <c r="E2580">
        <v>27670</v>
      </c>
      <c r="F2580">
        <v>2.8125</v>
      </c>
      <c r="G2580">
        <f t="shared" si="301"/>
        <v>4.9087385212340517E-2</v>
      </c>
      <c r="H2580" t="str">
        <f t="shared" si="303"/>
        <v>NO</v>
      </c>
      <c r="I2580" t="str">
        <f t="shared" si="304"/>
        <v>NO</v>
      </c>
      <c r="J2580" t="str">
        <f t="shared" si="299"/>
        <v>NO</v>
      </c>
      <c r="K2580">
        <v>27670</v>
      </c>
      <c r="L2580" t="str">
        <f t="shared" si="300"/>
        <v/>
      </c>
    </row>
    <row r="2581" spans="1:12" x14ac:dyDescent="0.25">
      <c r="A2581">
        <v>83198</v>
      </c>
      <c r="B2581">
        <f t="shared" si="298"/>
        <v>62344</v>
      </c>
      <c r="C2581">
        <v>-0.11600100000000001</v>
      </c>
      <c r="D2581">
        <f t="shared" si="302"/>
        <v>-3.0160260000000002E-3</v>
      </c>
      <c r="E2581">
        <v>27681</v>
      </c>
      <c r="F2581">
        <v>2.197265625</v>
      </c>
      <c r="G2581">
        <f t="shared" si="301"/>
        <v>3.8349519697141031E-2</v>
      </c>
      <c r="H2581" t="str">
        <f t="shared" si="303"/>
        <v>NO</v>
      </c>
      <c r="I2581" t="str">
        <f t="shared" si="304"/>
        <v>NO</v>
      </c>
      <c r="J2581" t="str">
        <f t="shared" si="299"/>
        <v>NO</v>
      </c>
      <c r="K2581">
        <v>27681</v>
      </c>
      <c r="L2581" t="str">
        <f t="shared" si="300"/>
        <v/>
      </c>
    </row>
    <row r="2582" spans="1:12" x14ac:dyDescent="0.25">
      <c r="E2582">
        <v>27691</v>
      </c>
      <c r="F2582">
        <v>1.58203125</v>
      </c>
      <c r="G2582">
        <f t="shared" si="301"/>
        <v>2.7611654181941538E-2</v>
      </c>
      <c r="H2582" t="str">
        <f t="shared" si="303"/>
        <v>NO</v>
      </c>
      <c r="I2582" t="str">
        <f t="shared" si="304"/>
        <v>NO</v>
      </c>
      <c r="J2582" t="str">
        <f t="shared" si="299"/>
        <v>NO</v>
      </c>
      <c r="K2582">
        <v>27691</v>
      </c>
      <c r="L2582" t="str">
        <f t="shared" si="300"/>
        <v/>
      </c>
    </row>
    <row r="2583" spans="1:12" x14ac:dyDescent="0.25">
      <c r="E2583">
        <v>27702</v>
      </c>
      <c r="F2583">
        <v>0.966796875</v>
      </c>
      <c r="G2583">
        <f t="shared" si="301"/>
        <v>1.6873788666742055E-2</v>
      </c>
      <c r="H2583" t="str">
        <f t="shared" si="303"/>
        <v>NO</v>
      </c>
      <c r="I2583" t="str">
        <f t="shared" si="304"/>
        <v>NO</v>
      </c>
      <c r="J2583" t="str">
        <f t="shared" si="299"/>
        <v>NO</v>
      </c>
      <c r="K2583">
        <v>27702</v>
      </c>
      <c r="L2583" t="str">
        <f t="shared" si="300"/>
        <v/>
      </c>
    </row>
    <row r="2584" spans="1:12" x14ac:dyDescent="0.25">
      <c r="E2584">
        <v>27712</v>
      </c>
      <c r="F2584">
        <v>0.263671875</v>
      </c>
      <c r="G2584">
        <f t="shared" si="301"/>
        <v>4.6019423636569235E-3</v>
      </c>
      <c r="H2584" t="str">
        <f t="shared" si="303"/>
        <v>NO</v>
      </c>
      <c r="I2584" t="str">
        <f t="shared" si="304"/>
        <v>NO</v>
      </c>
      <c r="J2584" t="str">
        <f t="shared" si="299"/>
        <v>NO</v>
      </c>
      <c r="K2584">
        <v>27712</v>
      </c>
      <c r="L2584" t="str">
        <f t="shared" si="300"/>
        <v/>
      </c>
    </row>
    <row r="2585" spans="1:12" x14ac:dyDescent="0.25">
      <c r="E2585">
        <v>27723</v>
      </c>
      <c r="F2585">
        <v>-0.3515625</v>
      </c>
      <c r="G2585">
        <f t="shared" si="301"/>
        <v>-6.1359231515425647E-3</v>
      </c>
      <c r="H2585" t="str">
        <f t="shared" si="303"/>
        <v>NO</v>
      </c>
      <c r="I2585" t="str">
        <f t="shared" si="304"/>
        <v>NO</v>
      </c>
      <c r="J2585" t="str">
        <f t="shared" si="299"/>
        <v>NO</v>
      </c>
      <c r="K2585">
        <v>27723</v>
      </c>
      <c r="L2585" t="str">
        <f t="shared" si="300"/>
        <v/>
      </c>
    </row>
    <row r="2586" spans="1:12" x14ac:dyDescent="0.25">
      <c r="E2586">
        <v>27733</v>
      </c>
      <c r="F2586">
        <v>-1.0546875</v>
      </c>
      <c r="G2586">
        <f t="shared" si="301"/>
        <v>-1.8407769454627694E-2</v>
      </c>
      <c r="H2586" t="str">
        <f t="shared" si="303"/>
        <v>NO</v>
      </c>
      <c r="I2586" t="str">
        <f t="shared" si="304"/>
        <v>NO</v>
      </c>
      <c r="J2586" t="str">
        <f t="shared" si="299"/>
        <v>NO</v>
      </c>
      <c r="K2586">
        <v>27733</v>
      </c>
      <c r="L2586" t="str">
        <f t="shared" si="300"/>
        <v/>
      </c>
    </row>
    <row r="2587" spans="1:12" x14ac:dyDescent="0.25">
      <c r="E2587">
        <v>27743</v>
      </c>
      <c r="F2587">
        <v>-1.669921875</v>
      </c>
      <c r="G2587">
        <f t="shared" si="301"/>
        <v>-2.9145634969827184E-2</v>
      </c>
      <c r="H2587" t="str">
        <f t="shared" si="303"/>
        <v>NO</v>
      </c>
      <c r="I2587" t="str">
        <f t="shared" si="304"/>
        <v>NO</v>
      </c>
      <c r="J2587" t="str">
        <f t="shared" si="299"/>
        <v>NO</v>
      </c>
      <c r="K2587">
        <v>27743</v>
      </c>
      <c r="L2587" t="str">
        <f t="shared" si="300"/>
        <v/>
      </c>
    </row>
    <row r="2588" spans="1:12" x14ac:dyDescent="0.25">
      <c r="E2588">
        <v>27754</v>
      </c>
      <c r="F2588">
        <v>-2.373046875</v>
      </c>
      <c r="G2588">
        <f t="shared" si="301"/>
        <v>-4.141748127291231E-2</v>
      </c>
      <c r="H2588" t="str">
        <f t="shared" si="303"/>
        <v>NO</v>
      </c>
      <c r="I2588" t="str">
        <f t="shared" si="304"/>
        <v>NO</v>
      </c>
      <c r="J2588" t="str">
        <f t="shared" si="299"/>
        <v>NO</v>
      </c>
      <c r="K2588">
        <v>27754</v>
      </c>
      <c r="L2588" t="str">
        <f t="shared" si="300"/>
        <v/>
      </c>
    </row>
    <row r="2589" spans="1:12" x14ac:dyDescent="0.25">
      <c r="E2589">
        <v>27764</v>
      </c>
      <c r="F2589">
        <v>-2.98828125</v>
      </c>
      <c r="G2589">
        <f t="shared" si="301"/>
        <v>-5.2155346788111796E-2</v>
      </c>
      <c r="H2589" t="str">
        <f t="shared" si="303"/>
        <v>NO</v>
      </c>
      <c r="I2589" t="str">
        <f t="shared" si="304"/>
        <v>NO</v>
      </c>
      <c r="J2589" t="str">
        <f t="shared" si="299"/>
        <v>NO</v>
      </c>
      <c r="K2589">
        <v>27764</v>
      </c>
      <c r="L2589" t="str">
        <f t="shared" si="300"/>
        <v/>
      </c>
    </row>
    <row r="2590" spans="1:12" x14ac:dyDescent="0.25">
      <c r="E2590">
        <v>27775</v>
      </c>
      <c r="F2590">
        <v>-3.515625</v>
      </c>
      <c r="G2590">
        <f t="shared" si="301"/>
        <v>-6.1359231515425647E-2</v>
      </c>
      <c r="H2590" t="str">
        <f t="shared" si="303"/>
        <v>NO</v>
      </c>
      <c r="I2590" t="str">
        <f t="shared" si="304"/>
        <v>NO</v>
      </c>
      <c r="J2590" t="str">
        <f t="shared" si="299"/>
        <v>NO</v>
      </c>
      <c r="K2590">
        <v>27775</v>
      </c>
      <c r="L2590" t="str">
        <f t="shared" si="300"/>
        <v/>
      </c>
    </row>
    <row r="2591" spans="1:12" x14ac:dyDescent="0.25">
      <c r="E2591">
        <v>27785</v>
      </c>
      <c r="F2591">
        <v>-4.130859375</v>
      </c>
      <c r="G2591">
        <f t="shared" si="301"/>
        <v>-7.209709703062514E-2</v>
      </c>
      <c r="H2591" t="str">
        <f t="shared" si="303"/>
        <v>NO</v>
      </c>
      <c r="I2591" t="str">
        <f t="shared" si="304"/>
        <v>NO</v>
      </c>
      <c r="J2591" t="str">
        <f t="shared" si="299"/>
        <v>NO</v>
      </c>
      <c r="K2591">
        <v>27785</v>
      </c>
      <c r="L2591" t="str">
        <f t="shared" si="300"/>
        <v/>
      </c>
    </row>
    <row r="2592" spans="1:12" x14ac:dyDescent="0.25">
      <c r="E2592">
        <v>27796</v>
      </c>
      <c r="F2592">
        <v>-4.658203125</v>
      </c>
      <c r="G2592">
        <f t="shared" si="301"/>
        <v>-8.1300981757938984E-2</v>
      </c>
      <c r="H2592" t="str">
        <f t="shared" si="303"/>
        <v>NO</v>
      </c>
      <c r="I2592" t="str">
        <f t="shared" si="304"/>
        <v>NO</v>
      </c>
      <c r="J2592" t="str">
        <f t="shared" si="299"/>
        <v>NO</v>
      </c>
      <c r="K2592">
        <v>27796</v>
      </c>
      <c r="L2592" t="str">
        <f t="shared" si="300"/>
        <v/>
      </c>
    </row>
    <row r="2593" spans="5:12" x14ac:dyDescent="0.25">
      <c r="E2593">
        <v>27806</v>
      </c>
      <c r="F2593">
        <v>-5.185546875</v>
      </c>
      <c r="G2593">
        <f t="shared" si="301"/>
        <v>-9.0504866485252827E-2</v>
      </c>
      <c r="H2593" t="str">
        <f t="shared" si="303"/>
        <v>NO</v>
      </c>
      <c r="I2593" t="str">
        <f t="shared" si="304"/>
        <v>NO</v>
      </c>
      <c r="J2593" t="str">
        <f t="shared" si="299"/>
        <v>NO</v>
      </c>
      <c r="K2593">
        <v>27806</v>
      </c>
      <c r="L2593" t="str">
        <f t="shared" si="300"/>
        <v/>
      </c>
    </row>
    <row r="2594" spans="5:12" x14ac:dyDescent="0.25">
      <c r="E2594">
        <v>27816</v>
      </c>
      <c r="F2594">
        <v>-5.625</v>
      </c>
      <c r="G2594">
        <f t="shared" si="301"/>
        <v>-9.8174770424681035E-2</v>
      </c>
      <c r="H2594" t="str">
        <f t="shared" si="303"/>
        <v>NO</v>
      </c>
      <c r="I2594" t="str">
        <f t="shared" si="304"/>
        <v>NO</v>
      </c>
      <c r="J2594" t="str">
        <f t="shared" si="299"/>
        <v>NO</v>
      </c>
      <c r="K2594">
        <v>27816</v>
      </c>
      <c r="L2594" t="str">
        <f t="shared" si="300"/>
        <v/>
      </c>
    </row>
    <row r="2595" spans="5:12" x14ac:dyDescent="0.25">
      <c r="E2595">
        <v>27827</v>
      </c>
      <c r="F2595">
        <v>-6.064453125</v>
      </c>
      <c r="G2595">
        <f t="shared" si="301"/>
        <v>-0.10584467436410924</v>
      </c>
      <c r="H2595" t="str">
        <f t="shared" si="303"/>
        <v>NO</v>
      </c>
      <c r="I2595" t="str">
        <f t="shared" si="304"/>
        <v>NO</v>
      </c>
      <c r="J2595" t="str">
        <f t="shared" si="299"/>
        <v>NO</v>
      </c>
      <c r="K2595">
        <v>27827</v>
      </c>
      <c r="L2595" t="str">
        <f t="shared" si="300"/>
        <v/>
      </c>
    </row>
    <row r="2596" spans="5:12" x14ac:dyDescent="0.25">
      <c r="E2596">
        <v>27837</v>
      </c>
      <c r="F2596">
        <v>-6.416015625</v>
      </c>
      <c r="G2596">
        <f t="shared" si="301"/>
        <v>-0.1119805975156518</v>
      </c>
      <c r="H2596" t="str">
        <f t="shared" si="303"/>
        <v>NO</v>
      </c>
      <c r="I2596" t="str">
        <f t="shared" si="304"/>
        <v>NO</v>
      </c>
      <c r="J2596" t="str">
        <f t="shared" si="299"/>
        <v>NO</v>
      </c>
      <c r="K2596">
        <v>27837</v>
      </c>
      <c r="L2596" t="str">
        <f t="shared" si="300"/>
        <v/>
      </c>
    </row>
    <row r="2597" spans="5:12" x14ac:dyDescent="0.25">
      <c r="E2597">
        <v>27848</v>
      </c>
      <c r="F2597">
        <v>-6.767578125</v>
      </c>
      <c r="G2597">
        <f t="shared" si="301"/>
        <v>-0.11811652066719437</v>
      </c>
      <c r="H2597" t="str">
        <f t="shared" si="303"/>
        <v>NO</v>
      </c>
      <c r="I2597" t="str">
        <f t="shared" si="304"/>
        <v>NO</v>
      </c>
      <c r="J2597" t="str">
        <f t="shared" si="299"/>
        <v>NO</v>
      </c>
      <c r="K2597">
        <v>27848</v>
      </c>
      <c r="L2597" t="str">
        <f t="shared" si="300"/>
        <v/>
      </c>
    </row>
    <row r="2598" spans="5:12" x14ac:dyDescent="0.25">
      <c r="E2598">
        <v>27858</v>
      </c>
      <c r="F2598">
        <v>-6.943359375</v>
      </c>
      <c r="G2598">
        <f t="shared" si="301"/>
        <v>-0.12118448224296564</v>
      </c>
      <c r="H2598" t="str">
        <f t="shared" si="303"/>
        <v>NO</v>
      </c>
      <c r="I2598" t="str">
        <f t="shared" si="304"/>
        <v>NO</v>
      </c>
      <c r="J2598" t="str">
        <f t="shared" si="299"/>
        <v>NO</v>
      </c>
      <c r="K2598">
        <v>27858</v>
      </c>
      <c r="L2598" t="str">
        <f t="shared" si="300"/>
        <v/>
      </c>
    </row>
    <row r="2599" spans="5:12" x14ac:dyDescent="0.25">
      <c r="E2599">
        <v>27869</v>
      </c>
      <c r="F2599">
        <v>-7.20703125</v>
      </c>
      <c r="G2599">
        <f t="shared" si="301"/>
        <v>-0.12578642460662259</v>
      </c>
      <c r="H2599" t="str">
        <f t="shared" si="303"/>
        <v>NO</v>
      </c>
      <c r="I2599" t="str">
        <f t="shared" si="304"/>
        <v>NO</v>
      </c>
      <c r="J2599" t="str">
        <f t="shared" si="299"/>
        <v>NO</v>
      </c>
      <c r="K2599">
        <v>27869</v>
      </c>
      <c r="L2599" t="str">
        <f t="shared" si="300"/>
        <v/>
      </c>
    </row>
    <row r="2600" spans="5:12" x14ac:dyDescent="0.25">
      <c r="E2600">
        <v>27879</v>
      </c>
      <c r="F2600">
        <v>-7.294921875</v>
      </c>
      <c r="G2600">
        <f t="shared" si="301"/>
        <v>-0.12732040539450823</v>
      </c>
      <c r="H2600" t="str">
        <f t="shared" si="303"/>
        <v>NO</v>
      </c>
      <c r="I2600" t="str">
        <f t="shared" si="304"/>
        <v>NO</v>
      </c>
      <c r="J2600" t="str">
        <f t="shared" si="299"/>
        <v>NO</v>
      </c>
      <c r="K2600">
        <v>27879</v>
      </c>
      <c r="L2600" t="str">
        <f t="shared" si="300"/>
        <v/>
      </c>
    </row>
    <row r="2601" spans="5:12" x14ac:dyDescent="0.25">
      <c r="E2601">
        <v>27900</v>
      </c>
      <c r="F2601">
        <v>-7.470703125</v>
      </c>
      <c r="G2601">
        <f t="shared" si="301"/>
        <v>-0.1303883669702795</v>
      </c>
      <c r="H2601" t="str">
        <f t="shared" si="303"/>
        <v>NO</v>
      </c>
      <c r="I2601" t="str">
        <f t="shared" si="304"/>
        <v>YES</v>
      </c>
      <c r="J2601" t="str">
        <f t="shared" si="299"/>
        <v>YES</v>
      </c>
      <c r="K2601">
        <v>27900</v>
      </c>
      <c r="L2601">
        <f t="shared" si="300"/>
        <v>-7.470703125</v>
      </c>
    </row>
    <row r="2602" spans="5:12" x14ac:dyDescent="0.25">
      <c r="E2602">
        <v>27910</v>
      </c>
      <c r="F2602">
        <v>-7.3828125</v>
      </c>
      <c r="G2602">
        <f t="shared" si="301"/>
        <v>-0.12885438618239384</v>
      </c>
      <c r="H2602" t="str">
        <f t="shared" si="303"/>
        <v>NO</v>
      </c>
      <c r="I2602" t="str">
        <f t="shared" si="304"/>
        <v>NO</v>
      </c>
      <c r="J2602" t="str">
        <f t="shared" si="299"/>
        <v>NO</v>
      </c>
      <c r="K2602">
        <v>27910</v>
      </c>
      <c r="L2602" t="str">
        <f t="shared" si="300"/>
        <v/>
      </c>
    </row>
    <row r="2603" spans="5:12" x14ac:dyDescent="0.25">
      <c r="E2603">
        <v>27921</v>
      </c>
      <c r="F2603">
        <v>-7.294921875</v>
      </c>
      <c r="G2603">
        <f t="shared" si="301"/>
        <v>-0.12732040539450823</v>
      </c>
      <c r="H2603" t="str">
        <f t="shared" si="303"/>
        <v>NO</v>
      </c>
      <c r="I2603" t="str">
        <f t="shared" si="304"/>
        <v>NO</v>
      </c>
      <c r="J2603" t="str">
        <f t="shared" si="299"/>
        <v>NO</v>
      </c>
      <c r="K2603">
        <v>27921</v>
      </c>
      <c r="L2603" t="str">
        <f t="shared" si="300"/>
        <v/>
      </c>
    </row>
    <row r="2604" spans="5:12" x14ac:dyDescent="0.25">
      <c r="E2604">
        <v>27931</v>
      </c>
      <c r="F2604">
        <v>-7.119140625</v>
      </c>
      <c r="G2604">
        <f t="shared" si="301"/>
        <v>-0.12425244381873693</v>
      </c>
      <c r="H2604" t="str">
        <f t="shared" si="303"/>
        <v>NO</v>
      </c>
      <c r="I2604" t="str">
        <f t="shared" si="304"/>
        <v>NO</v>
      </c>
      <c r="J2604" t="str">
        <f t="shared" si="299"/>
        <v>NO</v>
      </c>
      <c r="K2604">
        <v>27931</v>
      </c>
      <c r="L2604" t="str">
        <f t="shared" si="300"/>
        <v/>
      </c>
    </row>
    <row r="2605" spans="5:12" x14ac:dyDescent="0.25">
      <c r="E2605">
        <v>27942</v>
      </c>
      <c r="F2605">
        <v>-6.943359375</v>
      </c>
      <c r="G2605">
        <f t="shared" si="301"/>
        <v>-0.12118448224296564</v>
      </c>
      <c r="H2605" t="str">
        <f t="shared" si="303"/>
        <v>NO</v>
      </c>
      <c r="I2605" t="str">
        <f t="shared" si="304"/>
        <v>NO</v>
      </c>
      <c r="J2605" t="str">
        <f t="shared" si="299"/>
        <v>NO</v>
      </c>
      <c r="K2605">
        <v>27942</v>
      </c>
      <c r="L2605" t="str">
        <f t="shared" si="300"/>
        <v/>
      </c>
    </row>
    <row r="2606" spans="5:12" x14ac:dyDescent="0.25">
      <c r="E2606">
        <v>27952</v>
      </c>
      <c r="F2606">
        <v>-6.6796875</v>
      </c>
      <c r="G2606">
        <f t="shared" si="301"/>
        <v>-0.11658253987930874</v>
      </c>
      <c r="H2606" t="str">
        <f t="shared" si="303"/>
        <v>NO</v>
      </c>
      <c r="I2606" t="str">
        <f t="shared" si="304"/>
        <v>NO</v>
      </c>
      <c r="J2606" t="str">
        <f t="shared" si="299"/>
        <v>NO</v>
      </c>
      <c r="K2606">
        <v>27952</v>
      </c>
      <c r="L2606" t="str">
        <f t="shared" si="300"/>
        <v/>
      </c>
    </row>
    <row r="2607" spans="5:12" x14ac:dyDescent="0.25">
      <c r="E2607">
        <v>27962</v>
      </c>
      <c r="F2607">
        <v>-6.328125</v>
      </c>
      <c r="G2607">
        <f t="shared" si="301"/>
        <v>-0.11044661672776615</v>
      </c>
      <c r="H2607" t="str">
        <f t="shared" si="303"/>
        <v>NO</v>
      </c>
      <c r="I2607" t="str">
        <f t="shared" si="304"/>
        <v>NO</v>
      </c>
      <c r="J2607" t="str">
        <f t="shared" si="299"/>
        <v>NO</v>
      </c>
      <c r="K2607">
        <v>27962</v>
      </c>
      <c r="L2607" t="str">
        <f t="shared" si="300"/>
        <v/>
      </c>
    </row>
    <row r="2608" spans="5:12" x14ac:dyDescent="0.25">
      <c r="E2608">
        <v>27973</v>
      </c>
      <c r="F2608">
        <v>-5.888671875</v>
      </c>
      <c r="G2608">
        <f t="shared" si="301"/>
        <v>-0.10277671278833796</v>
      </c>
      <c r="H2608" t="str">
        <f t="shared" si="303"/>
        <v>NO</v>
      </c>
      <c r="I2608" t="str">
        <f t="shared" si="304"/>
        <v>NO</v>
      </c>
      <c r="J2608" t="str">
        <f t="shared" si="299"/>
        <v>NO</v>
      </c>
      <c r="K2608">
        <v>27973</v>
      </c>
      <c r="L2608" t="str">
        <f t="shared" si="300"/>
        <v/>
      </c>
    </row>
    <row r="2609" spans="5:12" x14ac:dyDescent="0.25">
      <c r="E2609">
        <v>27983</v>
      </c>
      <c r="F2609">
        <v>-5.537109375</v>
      </c>
      <c r="G2609">
        <f t="shared" si="301"/>
        <v>-9.6640789636795399E-2</v>
      </c>
      <c r="H2609" t="str">
        <f t="shared" si="303"/>
        <v>NO</v>
      </c>
      <c r="I2609" t="str">
        <f t="shared" si="304"/>
        <v>NO</v>
      </c>
      <c r="J2609" t="str">
        <f t="shared" si="299"/>
        <v>NO</v>
      </c>
      <c r="K2609">
        <v>27983</v>
      </c>
      <c r="L2609" t="str">
        <f t="shared" si="300"/>
        <v/>
      </c>
    </row>
    <row r="2610" spans="5:12" x14ac:dyDescent="0.25">
      <c r="E2610">
        <v>27994</v>
      </c>
      <c r="F2610">
        <v>-5.009765625</v>
      </c>
      <c r="G2610">
        <f t="shared" si="301"/>
        <v>-8.7436904909481541E-2</v>
      </c>
      <c r="H2610" t="str">
        <f t="shared" si="303"/>
        <v>NO</v>
      </c>
      <c r="I2610" t="str">
        <f t="shared" si="304"/>
        <v>NO</v>
      </c>
      <c r="J2610" t="str">
        <f t="shared" si="299"/>
        <v>NO</v>
      </c>
      <c r="K2610">
        <v>27994</v>
      </c>
      <c r="L2610" t="str">
        <f t="shared" si="300"/>
        <v/>
      </c>
    </row>
    <row r="2611" spans="5:12" x14ac:dyDescent="0.25">
      <c r="E2611">
        <v>28004</v>
      </c>
      <c r="F2611">
        <v>-4.5703125</v>
      </c>
      <c r="G2611">
        <f t="shared" si="301"/>
        <v>-7.9767000970053348E-2</v>
      </c>
      <c r="H2611" t="str">
        <f t="shared" si="303"/>
        <v>NO</v>
      </c>
      <c r="I2611" t="str">
        <f t="shared" si="304"/>
        <v>NO</v>
      </c>
      <c r="J2611" t="str">
        <f t="shared" si="299"/>
        <v>NO</v>
      </c>
      <c r="K2611">
        <v>28004</v>
      </c>
      <c r="L2611" t="str">
        <f t="shared" si="300"/>
        <v/>
      </c>
    </row>
    <row r="2612" spans="5:12" x14ac:dyDescent="0.25">
      <c r="E2612">
        <v>28015</v>
      </c>
      <c r="F2612">
        <v>-3.955078125</v>
      </c>
      <c r="G2612">
        <f t="shared" si="301"/>
        <v>-6.9029135454853854E-2</v>
      </c>
      <c r="H2612" t="str">
        <f t="shared" si="303"/>
        <v>NO</v>
      </c>
      <c r="I2612" t="str">
        <f t="shared" si="304"/>
        <v>NO</v>
      </c>
      <c r="J2612" t="str">
        <f t="shared" si="299"/>
        <v>NO</v>
      </c>
      <c r="K2612">
        <v>28015</v>
      </c>
      <c r="L2612" t="str">
        <f t="shared" si="300"/>
        <v/>
      </c>
    </row>
    <row r="2613" spans="5:12" x14ac:dyDescent="0.25">
      <c r="E2613">
        <v>28025</v>
      </c>
      <c r="F2613">
        <v>-3.427734375</v>
      </c>
      <c r="G2613">
        <f t="shared" si="301"/>
        <v>-5.9825250727540004E-2</v>
      </c>
      <c r="H2613" t="str">
        <f t="shared" si="303"/>
        <v>NO</v>
      </c>
      <c r="I2613" t="str">
        <f t="shared" si="304"/>
        <v>NO</v>
      </c>
      <c r="J2613" t="str">
        <f t="shared" si="299"/>
        <v>NO</v>
      </c>
      <c r="K2613">
        <v>28025</v>
      </c>
      <c r="L2613" t="str">
        <f t="shared" si="300"/>
        <v/>
      </c>
    </row>
    <row r="2614" spans="5:12" x14ac:dyDescent="0.25">
      <c r="E2614">
        <v>28035</v>
      </c>
      <c r="F2614">
        <v>-2.8125</v>
      </c>
      <c r="G2614">
        <f t="shared" si="301"/>
        <v>-4.9087385212340517E-2</v>
      </c>
      <c r="H2614" t="str">
        <f t="shared" si="303"/>
        <v>NO</v>
      </c>
      <c r="I2614" t="str">
        <f t="shared" si="304"/>
        <v>NO</v>
      </c>
      <c r="J2614" t="str">
        <f t="shared" si="299"/>
        <v>NO</v>
      </c>
      <c r="K2614">
        <v>28035</v>
      </c>
      <c r="L2614" t="str">
        <f t="shared" si="300"/>
        <v/>
      </c>
    </row>
    <row r="2615" spans="5:12" x14ac:dyDescent="0.25">
      <c r="E2615">
        <v>28046</v>
      </c>
      <c r="F2615">
        <v>-2.197265625</v>
      </c>
      <c r="G2615">
        <f t="shared" si="301"/>
        <v>-3.8349519697141031E-2</v>
      </c>
      <c r="H2615" t="str">
        <f t="shared" si="303"/>
        <v>NO</v>
      </c>
      <c r="I2615" t="str">
        <f t="shared" si="304"/>
        <v>NO</v>
      </c>
      <c r="J2615" t="str">
        <f t="shared" si="299"/>
        <v>NO</v>
      </c>
      <c r="K2615">
        <v>28046</v>
      </c>
      <c r="L2615" t="str">
        <f t="shared" si="300"/>
        <v/>
      </c>
    </row>
    <row r="2616" spans="5:12" x14ac:dyDescent="0.25">
      <c r="E2616">
        <v>28056</v>
      </c>
      <c r="F2616">
        <v>-1.494140625</v>
      </c>
      <c r="G2616">
        <f t="shared" si="301"/>
        <v>-2.6077673394055898E-2</v>
      </c>
      <c r="H2616" t="str">
        <f t="shared" si="303"/>
        <v>NO</v>
      </c>
      <c r="I2616" t="str">
        <f t="shared" si="304"/>
        <v>NO</v>
      </c>
      <c r="J2616" t="str">
        <f t="shared" si="299"/>
        <v>NO</v>
      </c>
      <c r="K2616">
        <v>28056</v>
      </c>
      <c r="L2616" t="str">
        <f t="shared" si="300"/>
        <v/>
      </c>
    </row>
    <row r="2617" spans="5:12" x14ac:dyDescent="0.25">
      <c r="E2617">
        <v>28067</v>
      </c>
      <c r="F2617">
        <v>-0.87890625</v>
      </c>
      <c r="G2617">
        <f t="shared" si="301"/>
        <v>-1.5339807878856412E-2</v>
      </c>
      <c r="H2617" t="str">
        <f t="shared" si="303"/>
        <v>NO</v>
      </c>
      <c r="I2617" t="str">
        <f t="shared" si="304"/>
        <v>NO</v>
      </c>
      <c r="J2617" t="str">
        <f t="shared" si="299"/>
        <v>NO</v>
      </c>
      <c r="K2617">
        <v>28067</v>
      </c>
      <c r="L2617" t="str">
        <f t="shared" si="300"/>
        <v/>
      </c>
    </row>
    <row r="2618" spans="5:12" x14ac:dyDescent="0.25">
      <c r="E2618">
        <v>28077</v>
      </c>
      <c r="F2618">
        <v>-0.263671875</v>
      </c>
      <c r="G2618">
        <f t="shared" si="301"/>
        <v>-4.6019423636569235E-3</v>
      </c>
      <c r="H2618" t="str">
        <f t="shared" si="303"/>
        <v>NO</v>
      </c>
      <c r="I2618" t="str">
        <f t="shared" si="304"/>
        <v>NO</v>
      </c>
      <c r="J2618" t="str">
        <f t="shared" si="299"/>
        <v>NO</v>
      </c>
      <c r="K2618">
        <v>28077</v>
      </c>
      <c r="L2618" t="str">
        <f t="shared" si="300"/>
        <v/>
      </c>
    </row>
    <row r="2619" spans="5:12" x14ac:dyDescent="0.25">
      <c r="E2619">
        <v>28088</v>
      </c>
      <c r="F2619">
        <v>0.439453125</v>
      </c>
      <c r="G2619">
        <f t="shared" si="301"/>
        <v>7.6699039394282058E-3</v>
      </c>
      <c r="H2619" t="str">
        <f t="shared" si="303"/>
        <v>NO</v>
      </c>
      <c r="I2619" t="str">
        <f t="shared" si="304"/>
        <v>NO</v>
      </c>
      <c r="J2619" t="str">
        <f t="shared" si="299"/>
        <v>NO</v>
      </c>
      <c r="K2619">
        <v>28088</v>
      </c>
      <c r="L2619" t="str">
        <f t="shared" si="300"/>
        <v/>
      </c>
    </row>
    <row r="2620" spans="5:12" x14ac:dyDescent="0.25">
      <c r="E2620">
        <v>28098</v>
      </c>
      <c r="F2620">
        <v>1.0546875</v>
      </c>
      <c r="G2620">
        <f t="shared" si="301"/>
        <v>1.8407769454627694E-2</v>
      </c>
      <c r="H2620" t="str">
        <f t="shared" si="303"/>
        <v>NO</v>
      </c>
      <c r="I2620" t="str">
        <f t="shared" si="304"/>
        <v>NO</v>
      </c>
      <c r="J2620" t="str">
        <f t="shared" si="299"/>
        <v>NO</v>
      </c>
      <c r="K2620">
        <v>28098</v>
      </c>
      <c r="L2620" t="str">
        <f t="shared" si="300"/>
        <v/>
      </c>
    </row>
    <row r="2621" spans="5:12" x14ac:dyDescent="0.25">
      <c r="E2621">
        <v>28108</v>
      </c>
      <c r="F2621">
        <v>1.669921875</v>
      </c>
      <c r="G2621">
        <f t="shared" si="301"/>
        <v>2.9145634969827184E-2</v>
      </c>
      <c r="H2621" t="str">
        <f t="shared" si="303"/>
        <v>NO</v>
      </c>
      <c r="I2621" t="str">
        <f t="shared" si="304"/>
        <v>NO</v>
      </c>
      <c r="J2621" t="str">
        <f t="shared" si="299"/>
        <v>NO</v>
      </c>
      <c r="K2621">
        <v>28108</v>
      </c>
      <c r="L2621" t="str">
        <f t="shared" si="300"/>
        <v/>
      </c>
    </row>
    <row r="2622" spans="5:12" x14ac:dyDescent="0.25">
      <c r="E2622">
        <v>28119</v>
      </c>
      <c r="F2622">
        <v>2.28515625</v>
      </c>
      <c r="G2622">
        <f t="shared" si="301"/>
        <v>3.9883500485026674E-2</v>
      </c>
      <c r="H2622" t="str">
        <f t="shared" si="303"/>
        <v>NO</v>
      </c>
      <c r="I2622" t="str">
        <f t="shared" si="304"/>
        <v>NO</v>
      </c>
      <c r="J2622" t="str">
        <f t="shared" si="299"/>
        <v>NO</v>
      </c>
      <c r="K2622">
        <v>28119</v>
      </c>
      <c r="L2622" t="str">
        <f t="shared" si="300"/>
        <v/>
      </c>
    </row>
    <row r="2623" spans="5:12" x14ac:dyDescent="0.25">
      <c r="E2623">
        <v>28129</v>
      </c>
      <c r="F2623">
        <v>2.900390625</v>
      </c>
      <c r="G2623">
        <f t="shared" si="301"/>
        <v>5.062136600022616E-2</v>
      </c>
      <c r="H2623" t="str">
        <f t="shared" si="303"/>
        <v>NO</v>
      </c>
      <c r="I2623" t="str">
        <f t="shared" si="304"/>
        <v>NO</v>
      </c>
      <c r="J2623" t="str">
        <f t="shared" si="299"/>
        <v>NO</v>
      </c>
      <c r="K2623">
        <v>28129</v>
      </c>
      <c r="L2623" t="str">
        <f t="shared" si="300"/>
        <v/>
      </c>
    </row>
    <row r="2624" spans="5:12" x14ac:dyDescent="0.25">
      <c r="E2624">
        <v>28140</v>
      </c>
      <c r="F2624">
        <v>3.515625</v>
      </c>
      <c r="G2624">
        <f t="shared" si="301"/>
        <v>6.1359231515425647E-2</v>
      </c>
      <c r="H2624" t="str">
        <f t="shared" si="303"/>
        <v>NO</v>
      </c>
      <c r="I2624" t="str">
        <f t="shared" si="304"/>
        <v>NO</v>
      </c>
      <c r="J2624" t="str">
        <f t="shared" si="299"/>
        <v>NO</v>
      </c>
      <c r="K2624">
        <v>28140</v>
      </c>
      <c r="L2624" t="str">
        <f t="shared" si="300"/>
        <v/>
      </c>
    </row>
    <row r="2625" spans="5:12" x14ac:dyDescent="0.25">
      <c r="E2625">
        <v>28150</v>
      </c>
      <c r="F2625">
        <v>4.04296875</v>
      </c>
      <c r="G2625">
        <f t="shared" si="301"/>
        <v>7.056311624273949E-2</v>
      </c>
      <c r="H2625" t="str">
        <f t="shared" si="303"/>
        <v>NO</v>
      </c>
      <c r="I2625" t="str">
        <f t="shared" si="304"/>
        <v>NO</v>
      </c>
      <c r="J2625" t="str">
        <f t="shared" si="299"/>
        <v>NO</v>
      </c>
      <c r="K2625">
        <v>28150</v>
      </c>
      <c r="L2625" t="str">
        <f t="shared" si="300"/>
        <v/>
      </c>
    </row>
    <row r="2626" spans="5:12" x14ac:dyDescent="0.25">
      <c r="E2626">
        <v>28161</v>
      </c>
      <c r="F2626">
        <v>4.5703125</v>
      </c>
      <c r="G2626">
        <f t="shared" si="301"/>
        <v>7.9767000970053348E-2</v>
      </c>
      <c r="H2626" t="str">
        <f t="shared" si="303"/>
        <v>NO</v>
      </c>
      <c r="I2626" t="str">
        <f t="shared" si="304"/>
        <v>NO</v>
      </c>
      <c r="J2626" t="str">
        <f t="shared" ref="J2626:J2689" si="305">IF(OR(I2626="YES",H2626="YES"),"YES","NO")</f>
        <v>NO</v>
      </c>
      <c r="K2626">
        <v>28161</v>
      </c>
      <c r="L2626" t="str">
        <f t="shared" ref="L2626:L2689" si="306">IF(J2626="YES",F2626, "")</f>
        <v/>
      </c>
    </row>
    <row r="2627" spans="5:12" x14ac:dyDescent="0.25">
      <c r="E2627">
        <v>28171</v>
      </c>
      <c r="F2627">
        <v>5.009765625</v>
      </c>
      <c r="G2627">
        <f t="shared" ref="G2627:G2690" si="307">F2627*PI()/180</f>
        <v>8.7436904909481541E-2</v>
      </c>
      <c r="H2627" t="str">
        <f t="shared" si="303"/>
        <v>NO</v>
      </c>
      <c r="I2627" t="str">
        <f t="shared" si="304"/>
        <v>NO</v>
      </c>
      <c r="J2627" t="str">
        <f t="shared" si="305"/>
        <v>NO</v>
      </c>
      <c r="K2627">
        <v>28171</v>
      </c>
      <c r="L2627" t="str">
        <f t="shared" si="306"/>
        <v/>
      </c>
    </row>
    <row r="2628" spans="5:12" x14ac:dyDescent="0.25">
      <c r="E2628">
        <v>28181</v>
      </c>
      <c r="F2628">
        <v>5.44921875</v>
      </c>
      <c r="G2628">
        <f t="shared" si="307"/>
        <v>9.5106808848909749E-2</v>
      </c>
      <c r="H2628" t="str">
        <f t="shared" si="303"/>
        <v>NO</v>
      </c>
      <c r="I2628" t="str">
        <f t="shared" si="304"/>
        <v>NO</v>
      </c>
      <c r="J2628" t="str">
        <f t="shared" si="305"/>
        <v>NO</v>
      </c>
      <c r="K2628">
        <v>28181</v>
      </c>
      <c r="L2628" t="str">
        <f t="shared" si="306"/>
        <v/>
      </c>
    </row>
    <row r="2629" spans="5:12" x14ac:dyDescent="0.25">
      <c r="E2629">
        <v>28192</v>
      </c>
      <c r="F2629">
        <v>5.80078125</v>
      </c>
      <c r="G2629">
        <f t="shared" si="307"/>
        <v>0.10124273200045232</v>
      </c>
      <c r="H2629" t="str">
        <f t="shared" si="303"/>
        <v>NO</v>
      </c>
      <c r="I2629" t="str">
        <f t="shared" si="304"/>
        <v>NO</v>
      </c>
      <c r="J2629" t="str">
        <f t="shared" si="305"/>
        <v>NO</v>
      </c>
      <c r="K2629">
        <v>28192</v>
      </c>
      <c r="L2629" t="str">
        <f t="shared" si="306"/>
        <v/>
      </c>
    </row>
    <row r="2630" spans="5:12" x14ac:dyDescent="0.25">
      <c r="E2630">
        <v>28202</v>
      </c>
      <c r="F2630">
        <v>6.15234375</v>
      </c>
      <c r="G2630">
        <f t="shared" si="307"/>
        <v>0.10737865515199488</v>
      </c>
      <c r="H2630" t="str">
        <f t="shared" ref="H2630:H2693" si="308">IF(AND(F2630=MAX(F2626:F2634), _xlfn.STDEV.P(F2626:F2634)&gt;$S$2),"YES","NO")</f>
        <v>NO</v>
      </c>
      <c r="I2630" t="str">
        <f t="shared" ref="I2630:I2693" si="309">IF(AND(F2630=MIN(F2626:F2634), _xlfn.STDEV.P(F2626:F2634)&gt;$S$2),"YES","NO")</f>
        <v>NO</v>
      </c>
      <c r="J2630" t="str">
        <f t="shared" si="305"/>
        <v>NO</v>
      </c>
      <c r="K2630">
        <v>28202</v>
      </c>
      <c r="L2630" t="str">
        <f t="shared" si="306"/>
        <v/>
      </c>
    </row>
    <row r="2631" spans="5:12" x14ac:dyDescent="0.25">
      <c r="E2631">
        <v>28213</v>
      </c>
      <c r="F2631">
        <v>6.416015625</v>
      </c>
      <c r="G2631">
        <f t="shared" si="307"/>
        <v>0.1119805975156518</v>
      </c>
      <c r="H2631" t="str">
        <f t="shared" si="308"/>
        <v>NO</v>
      </c>
      <c r="I2631" t="str">
        <f t="shared" si="309"/>
        <v>NO</v>
      </c>
      <c r="J2631" t="str">
        <f t="shared" si="305"/>
        <v>NO</v>
      </c>
      <c r="K2631">
        <v>28213</v>
      </c>
      <c r="L2631" t="str">
        <f t="shared" si="306"/>
        <v/>
      </c>
    </row>
    <row r="2632" spans="5:12" x14ac:dyDescent="0.25">
      <c r="E2632">
        <v>28223</v>
      </c>
      <c r="F2632">
        <v>6.6796875</v>
      </c>
      <c r="G2632">
        <f t="shared" si="307"/>
        <v>0.11658253987930874</v>
      </c>
      <c r="H2632" t="str">
        <f t="shared" si="308"/>
        <v>NO</v>
      </c>
      <c r="I2632" t="str">
        <f t="shared" si="309"/>
        <v>NO</v>
      </c>
      <c r="J2632" t="str">
        <f t="shared" si="305"/>
        <v>NO</v>
      </c>
      <c r="K2632">
        <v>28223</v>
      </c>
      <c r="L2632" t="str">
        <f t="shared" si="306"/>
        <v/>
      </c>
    </row>
    <row r="2633" spans="5:12" x14ac:dyDescent="0.25">
      <c r="E2633">
        <v>28233</v>
      </c>
      <c r="F2633">
        <v>6.85546875</v>
      </c>
      <c r="G2633">
        <f t="shared" si="307"/>
        <v>0.11965050145508001</v>
      </c>
      <c r="H2633" t="str">
        <f t="shared" si="308"/>
        <v>NO</v>
      </c>
      <c r="I2633" t="str">
        <f t="shared" si="309"/>
        <v>NO</v>
      </c>
      <c r="J2633" t="str">
        <f t="shared" si="305"/>
        <v>NO</v>
      </c>
      <c r="K2633">
        <v>28233</v>
      </c>
      <c r="L2633" t="str">
        <f t="shared" si="306"/>
        <v/>
      </c>
    </row>
    <row r="2634" spans="5:12" x14ac:dyDescent="0.25">
      <c r="E2634">
        <v>28244</v>
      </c>
      <c r="F2634">
        <v>6.943359375</v>
      </c>
      <c r="G2634">
        <f t="shared" si="307"/>
        <v>0.12118448224296564</v>
      </c>
      <c r="H2634" t="str">
        <f t="shared" si="308"/>
        <v>NO</v>
      </c>
      <c r="I2634" t="str">
        <f t="shared" si="309"/>
        <v>NO</v>
      </c>
      <c r="J2634" t="str">
        <f t="shared" si="305"/>
        <v>NO</v>
      </c>
      <c r="K2634">
        <v>28244</v>
      </c>
      <c r="L2634" t="str">
        <f t="shared" si="306"/>
        <v/>
      </c>
    </row>
    <row r="2635" spans="5:12" x14ac:dyDescent="0.25">
      <c r="E2635">
        <v>28265</v>
      </c>
      <c r="F2635">
        <v>7.03125</v>
      </c>
      <c r="G2635">
        <f t="shared" si="307"/>
        <v>0.12271846303085129</v>
      </c>
      <c r="H2635" t="str">
        <f t="shared" si="308"/>
        <v>YES</v>
      </c>
      <c r="I2635" t="str">
        <f t="shared" si="309"/>
        <v>NO</v>
      </c>
      <c r="J2635" t="str">
        <f t="shared" si="305"/>
        <v>YES</v>
      </c>
      <c r="K2635">
        <v>28265</v>
      </c>
      <c r="L2635">
        <f t="shared" si="306"/>
        <v>7.03125</v>
      </c>
    </row>
    <row r="2636" spans="5:12" x14ac:dyDescent="0.25">
      <c r="E2636">
        <v>28275</v>
      </c>
      <c r="F2636">
        <v>6.943359375</v>
      </c>
      <c r="G2636">
        <f t="shared" si="307"/>
        <v>0.12118448224296564</v>
      </c>
      <c r="H2636" t="str">
        <f t="shared" si="308"/>
        <v>NO</v>
      </c>
      <c r="I2636" t="str">
        <f t="shared" si="309"/>
        <v>NO</v>
      </c>
      <c r="J2636" t="str">
        <f t="shared" si="305"/>
        <v>NO</v>
      </c>
      <c r="K2636">
        <v>28275</v>
      </c>
      <c r="L2636" t="str">
        <f t="shared" si="306"/>
        <v/>
      </c>
    </row>
    <row r="2637" spans="5:12" x14ac:dyDescent="0.25">
      <c r="E2637">
        <v>28286</v>
      </c>
      <c r="F2637">
        <v>6.85546875</v>
      </c>
      <c r="G2637">
        <f t="shared" si="307"/>
        <v>0.11965050145508001</v>
      </c>
      <c r="H2637" t="str">
        <f t="shared" si="308"/>
        <v>NO</v>
      </c>
      <c r="I2637" t="str">
        <f t="shared" si="309"/>
        <v>NO</v>
      </c>
      <c r="J2637" t="str">
        <f t="shared" si="305"/>
        <v>NO</v>
      </c>
      <c r="K2637">
        <v>28286</v>
      </c>
      <c r="L2637" t="str">
        <f t="shared" si="306"/>
        <v/>
      </c>
    </row>
    <row r="2638" spans="5:12" x14ac:dyDescent="0.25">
      <c r="E2638">
        <v>28296</v>
      </c>
      <c r="F2638">
        <v>6.6796875</v>
      </c>
      <c r="G2638">
        <f t="shared" si="307"/>
        <v>0.11658253987930874</v>
      </c>
      <c r="H2638" t="str">
        <f t="shared" si="308"/>
        <v>NO</v>
      </c>
      <c r="I2638" t="str">
        <f t="shared" si="309"/>
        <v>NO</v>
      </c>
      <c r="J2638" t="str">
        <f t="shared" si="305"/>
        <v>NO</v>
      </c>
      <c r="K2638">
        <v>28296</v>
      </c>
      <c r="L2638" t="str">
        <f t="shared" si="306"/>
        <v/>
      </c>
    </row>
    <row r="2639" spans="5:12" x14ac:dyDescent="0.25">
      <c r="E2639">
        <v>28306</v>
      </c>
      <c r="F2639">
        <v>6.416015625</v>
      </c>
      <c r="G2639">
        <f t="shared" si="307"/>
        <v>0.1119805975156518</v>
      </c>
      <c r="H2639" t="str">
        <f t="shared" si="308"/>
        <v>NO</v>
      </c>
      <c r="I2639" t="str">
        <f t="shared" si="309"/>
        <v>NO</v>
      </c>
      <c r="J2639" t="str">
        <f t="shared" si="305"/>
        <v>NO</v>
      </c>
      <c r="K2639">
        <v>28306</v>
      </c>
      <c r="L2639" t="str">
        <f t="shared" si="306"/>
        <v/>
      </c>
    </row>
    <row r="2640" spans="5:12" x14ac:dyDescent="0.25">
      <c r="E2640">
        <v>28317</v>
      </c>
      <c r="F2640">
        <v>6.15234375</v>
      </c>
      <c r="G2640">
        <f t="shared" si="307"/>
        <v>0.10737865515199488</v>
      </c>
      <c r="H2640" t="str">
        <f t="shared" si="308"/>
        <v>NO</v>
      </c>
      <c r="I2640" t="str">
        <f t="shared" si="309"/>
        <v>NO</v>
      </c>
      <c r="J2640" t="str">
        <f t="shared" si="305"/>
        <v>NO</v>
      </c>
      <c r="K2640">
        <v>28317</v>
      </c>
      <c r="L2640" t="str">
        <f t="shared" si="306"/>
        <v/>
      </c>
    </row>
    <row r="2641" spans="5:12" x14ac:dyDescent="0.25">
      <c r="E2641">
        <v>28327</v>
      </c>
      <c r="F2641">
        <v>5.80078125</v>
      </c>
      <c r="G2641">
        <f t="shared" si="307"/>
        <v>0.10124273200045232</v>
      </c>
      <c r="H2641" t="str">
        <f t="shared" si="308"/>
        <v>NO</v>
      </c>
      <c r="I2641" t="str">
        <f t="shared" si="309"/>
        <v>NO</v>
      </c>
      <c r="J2641" t="str">
        <f t="shared" si="305"/>
        <v>NO</v>
      </c>
      <c r="K2641">
        <v>28327</v>
      </c>
      <c r="L2641" t="str">
        <f t="shared" si="306"/>
        <v/>
      </c>
    </row>
    <row r="2642" spans="5:12" x14ac:dyDescent="0.25">
      <c r="E2642">
        <v>28338</v>
      </c>
      <c r="F2642">
        <v>5.44921875</v>
      </c>
      <c r="G2642">
        <f t="shared" si="307"/>
        <v>9.5106808848909749E-2</v>
      </c>
      <c r="H2642" t="str">
        <f t="shared" si="308"/>
        <v>NO</v>
      </c>
      <c r="I2642" t="str">
        <f t="shared" si="309"/>
        <v>NO</v>
      </c>
      <c r="J2642" t="str">
        <f t="shared" si="305"/>
        <v>NO</v>
      </c>
      <c r="K2642">
        <v>28338</v>
      </c>
      <c r="L2642" t="str">
        <f t="shared" si="306"/>
        <v/>
      </c>
    </row>
    <row r="2643" spans="5:12" x14ac:dyDescent="0.25">
      <c r="E2643">
        <v>28348</v>
      </c>
      <c r="F2643">
        <v>5.009765625</v>
      </c>
      <c r="G2643">
        <f t="shared" si="307"/>
        <v>8.7436904909481541E-2</v>
      </c>
      <c r="H2643" t="str">
        <f t="shared" si="308"/>
        <v>NO</v>
      </c>
      <c r="I2643" t="str">
        <f t="shared" si="309"/>
        <v>NO</v>
      </c>
      <c r="J2643" t="str">
        <f t="shared" si="305"/>
        <v>NO</v>
      </c>
      <c r="K2643">
        <v>28348</v>
      </c>
      <c r="L2643" t="str">
        <f t="shared" si="306"/>
        <v/>
      </c>
    </row>
    <row r="2644" spans="5:12" x14ac:dyDescent="0.25">
      <c r="E2644">
        <v>28359</v>
      </c>
      <c r="F2644">
        <v>4.5703125</v>
      </c>
      <c r="G2644">
        <f t="shared" si="307"/>
        <v>7.9767000970053348E-2</v>
      </c>
      <c r="H2644" t="str">
        <f t="shared" si="308"/>
        <v>NO</v>
      </c>
      <c r="I2644" t="str">
        <f t="shared" si="309"/>
        <v>NO</v>
      </c>
      <c r="J2644" t="str">
        <f t="shared" si="305"/>
        <v>NO</v>
      </c>
      <c r="K2644">
        <v>28359</v>
      </c>
      <c r="L2644" t="str">
        <f t="shared" si="306"/>
        <v/>
      </c>
    </row>
    <row r="2645" spans="5:12" x14ac:dyDescent="0.25">
      <c r="E2645">
        <v>28369</v>
      </c>
      <c r="F2645">
        <v>4.04296875</v>
      </c>
      <c r="G2645">
        <f t="shared" si="307"/>
        <v>7.056311624273949E-2</v>
      </c>
      <c r="H2645" t="str">
        <f t="shared" si="308"/>
        <v>NO</v>
      </c>
      <c r="I2645" t="str">
        <f t="shared" si="309"/>
        <v>NO</v>
      </c>
      <c r="J2645" t="str">
        <f t="shared" si="305"/>
        <v>NO</v>
      </c>
      <c r="K2645">
        <v>28369</v>
      </c>
      <c r="L2645" t="str">
        <f t="shared" si="306"/>
        <v/>
      </c>
    </row>
    <row r="2646" spans="5:12" x14ac:dyDescent="0.25">
      <c r="E2646">
        <v>28379</v>
      </c>
      <c r="F2646">
        <v>3.515625</v>
      </c>
      <c r="G2646">
        <f t="shared" si="307"/>
        <v>6.1359231515425647E-2</v>
      </c>
      <c r="H2646" t="str">
        <f t="shared" si="308"/>
        <v>NO</v>
      </c>
      <c r="I2646" t="str">
        <f t="shared" si="309"/>
        <v>NO</v>
      </c>
      <c r="J2646" t="str">
        <f t="shared" si="305"/>
        <v>NO</v>
      </c>
      <c r="K2646">
        <v>28379</v>
      </c>
      <c r="L2646" t="str">
        <f t="shared" si="306"/>
        <v/>
      </c>
    </row>
    <row r="2647" spans="5:12" x14ac:dyDescent="0.25">
      <c r="E2647">
        <v>28390</v>
      </c>
      <c r="F2647">
        <v>2.98828125</v>
      </c>
      <c r="G2647">
        <f t="shared" si="307"/>
        <v>5.2155346788111796E-2</v>
      </c>
      <c r="H2647" t="str">
        <f t="shared" si="308"/>
        <v>NO</v>
      </c>
      <c r="I2647" t="str">
        <f t="shared" si="309"/>
        <v>NO</v>
      </c>
      <c r="J2647" t="str">
        <f t="shared" si="305"/>
        <v>NO</v>
      </c>
      <c r="K2647">
        <v>28390</v>
      </c>
      <c r="L2647" t="str">
        <f t="shared" si="306"/>
        <v/>
      </c>
    </row>
    <row r="2648" spans="5:12" x14ac:dyDescent="0.25">
      <c r="E2648">
        <v>28400</v>
      </c>
      <c r="F2648">
        <v>2.373046875</v>
      </c>
      <c r="G2648">
        <f t="shared" si="307"/>
        <v>4.141748127291231E-2</v>
      </c>
      <c r="H2648" t="str">
        <f t="shared" si="308"/>
        <v>NO</v>
      </c>
      <c r="I2648" t="str">
        <f t="shared" si="309"/>
        <v>NO</v>
      </c>
      <c r="J2648" t="str">
        <f t="shared" si="305"/>
        <v>NO</v>
      </c>
      <c r="K2648">
        <v>28400</v>
      </c>
      <c r="L2648" t="str">
        <f t="shared" si="306"/>
        <v/>
      </c>
    </row>
    <row r="2649" spans="5:12" x14ac:dyDescent="0.25">
      <c r="E2649">
        <v>28411</v>
      </c>
      <c r="F2649">
        <v>1.7578125</v>
      </c>
      <c r="G2649">
        <f t="shared" si="307"/>
        <v>3.0679615757712823E-2</v>
      </c>
      <c r="H2649" t="str">
        <f t="shared" si="308"/>
        <v>NO</v>
      </c>
      <c r="I2649" t="str">
        <f t="shared" si="309"/>
        <v>NO</v>
      </c>
      <c r="J2649" t="str">
        <f t="shared" si="305"/>
        <v>NO</v>
      </c>
      <c r="K2649">
        <v>28411</v>
      </c>
      <c r="L2649" t="str">
        <f t="shared" si="306"/>
        <v/>
      </c>
    </row>
    <row r="2650" spans="5:12" x14ac:dyDescent="0.25">
      <c r="E2650">
        <v>28421</v>
      </c>
      <c r="F2650">
        <v>1.142578125</v>
      </c>
      <c r="G2650">
        <f t="shared" si="307"/>
        <v>1.9941750242513337E-2</v>
      </c>
      <c r="H2650" t="str">
        <f t="shared" si="308"/>
        <v>NO</v>
      </c>
      <c r="I2650" t="str">
        <f t="shared" si="309"/>
        <v>NO</v>
      </c>
      <c r="J2650" t="str">
        <f t="shared" si="305"/>
        <v>NO</v>
      </c>
      <c r="K2650">
        <v>28421</v>
      </c>
      <c r="L2650" t="str">
        <f t="shared" si="306"/>
        <v/>
      </c>
    </row>
    <row r="2651" spans="5:12" x14ac:dyDescent="0.25">
      <c r="E2651">
        <v>28432</v>
      </c>
      <c r="F2651">
        <v>0.439453125</v>
      </c>
      <c r="G2651">
        <f t="shared" si="307"/>
        <v>7.6699039394282058E-3</v>
      </c>
      <c r="H2651" t="str">
        <f t="shared" si="308"/>
        <v>NO</v>
      </c>
      <c r="I2651" t="str">
        <f t="shared" si="309"/>
        <v>NO</v>
      </c>
      <c r="J2651" t="str">
        <f t="shared" si="305"/>
        <v>NO</v>
      </c>
      <c r="K2651">
        <v>28432</v>
      </c>
      <c r="L2651" t="str">
        <f t="shared" si="306"/>
        <v/>
      </c>
    </row>
    <row r="2652" spans="5:12" x14ac:dyDescent="0.25">
      <c r="E2652">
        <v>28442</v>
      </c>
      <c r="F2652">
        <v>-0.17578125</v>
      </c>
      <c r="G2652">
        <f t="shared" si="307"/>
        <v>-3.0679615757712823E-3</v>
      </c>
      <c r="H2652" t="str">
        <f t="shared" si="308"/>
        <v>NO</v>
      </c>
      <c r="I2652" t="str">
        <f t="shared" si="309"/>
        <v>NO</v>
      </c>
      <c r="J2652" t="str">
        <f t="shared" si="305"/>
        <v>NO</v>
      </c>
      <c r="K2652">
        <v>28442</v>
      </c>
      <c r="L2652" t="str">
        <f t="shared" si="306"/>
        <v/>
      </c>
    </row>
    <row r="2653" spans="5:12" x14ac:dyDescent="0.25">
      <c r="E2653">
        <v>28452</v>
      </c>
      <c r="F2653">
        <v>-0.87890625</v>
      </c>
      <c r="G2653">
        <f t="shared" si="307"/>
        <v>-1.5339807878856412E-2</v>
      </c>
      <c r="H2653" t="str">
        <f t="shared" si="308"/>
        <v>NO</v>
      </c>
      <c r="I2653" t="str">
        <f t="shared" si="309"/>
        <v>NO</v>
      </c>
      <c r="J2653" t="str">
        <f t="shared" si="305"/>
        <v>NO</v>
      </c>
      <c r="K2653">
        <v>28452</v>
      </c>
      <c r="L2653" t="str">
        <f t="shared" si="306"/>
        <v/>
      </c>
    </row>
    <row r="2654" spans="5:12" x14ac:dyDescent="0.25">
      <c r="E2654">
        <v>28463</v>
      </c>
      <c r="F2654">
        <v>-1.494140625</v>
      </c>
      <c r="G2654">
        <f t="shared" si="307"/>
        <v>-2.6077673394055898E-2</v>
      </c>
      <c r="H2654" t="str">
        <f t="shared" si="308"/>
        <v>NO</v>
      </c>
      <c r="I2654" t="str">
        <f t="shared" si="309"/>
        <v>NO</v>
      </c>
      <c r="J2654" t="str">
        <f t="shared" si="305"/>
        <v>NO</v>
      </c>
      <c r="K2654">
        <v>28463</v>
      </c>
      <c r="L2654" t="str">
        <f t="shared" si="306"/>
        <v/>
      </c>
    </row>
    <row r="2655" spans="5:12" x14ac:dyDescent="0.25">
      <c r="E2655">
        <v>28473</v>
      </c>
      <c r="F2655">
        <v>-2.109375</v>
      </c>
      <c r="G2655">
        <f t="shared" si="307"/>
        <v>-3.6815538909255388E-2</v>
      </c>
      <c r="H2655" t="str">
        <f t="shared" si="308"/>
        <v>NO</v>
      </c>
      <c r="I2655" t="str">
        <f t="shared" si="309"/>
        <v>NO</v>
      </c>
      <c r="J2655" t="str">
        <f t="shared" si="305"/>
        <v>NO</v>
      </c>
      <c r="K2655">
        <v>28473</v>
      </c>
      <c r="L2655" t="str">
        <f t="shared" si="306"/>
        <v/>
      </c>
    </row>
    <row r="2656" spans="5:12" x14ac:dyDescent="0.25">
      <c r="E2656">
        <v>28484</v>
      </c>
      <c r="F2656">
        <v>-2.724609375</v>
      </c>
      <c r="G2656">
        <f t="shared" si="307"/>
        <v>-4.7553404424454875E-2</v>
      </c>
      <c r="H2656" t="str">
        <f t="shared" si="308"/>
        <v>NO</v>
      </c>
      <c r="I2656" t="str">
        <f t="shared" si="309"/>
        <v>NO</v>
      </c>
      <c r="J2656" t="str">
        <f t="shared" si="305"/>
        <v>NO</v>
      </c>
      <c r="K2656">
        <v>28484</v>
      </c>
      <c r="L2656" t="str">
        <f t="shared" si="306"/>
        <v/>
      </c>
    </row>
    <row r="2657" spans="5:12" x14ac:dyDescent="0.25">
      <c r="E2657">
        <v>28494</v>
      </c>
      <c r="F2657">
        <v>-3.33984375</v>
      </c>
      <c r="G2657">
        <f t="shared" si="307"/>
        <v>-5.8291269939654368E-2</v>
      </c>
      <c r="H2657" t="str">
        <f t="shared" si="308"/>
        <v>NO</v>
      </c>
      <c r="I2657" t="str">
        <f t="shared" si="309"/>
        <v>NO</v>
      </c>
      <c r="J2657" t="str">
        <f t="shared" si="305"/>
        <v>NO</v>
      </c>
      <c r="K2657">
        <v>28494</v>
      </c>
      <c r="L2657" t="str">
        <f t="shared" si="306"/>
        <v/>
      </c>
    </row>
    <row r="2658" spans="5:12" x14ac:dyDescent="0.25">
      <c r="E2658">
        <v>28505</v>
      </c>
      <c r="F2658">
        <v>-3.8671875</v>
      </c>
      <c r="G2658">
        <f t="shared" si="307"/>
        <v>-6.7495154666968218E-2</v>
      </c>
      <c r="H2658" t="str">
        <f t="shared" si="308"/>
        <v>NO</v>
      </c>
      <c r="I2658" t="str">
        <f t="shared" si="309"/>
        <v>NO</v>
      </c>
      <c r="J2658" t="str">
        <f t="shared" si="305"/>
        <v>NO</v>
      </c>
      <c r="K2658">
        <v>28505</v>
      </c>
      <c r="L2658" t="str">
        <f t="shared" si="306"/>
        <v/>
      </c>
    </row>
    <row r="2659" spans="5:12" x14ac:dyDescent="0.25">
      <c r="E2659">
        <v>28515</v>
      </c>
      <c r="F2659">
        <v>-4.482421875</v>
      </c>
      <c r="G2659">
        <f t="shared" si="307"/>
        <v>-7.8233020182167698E-2</v>
      </c>
      <c r="H2659" t="str">
        <f t="shared" si="308"/>
        <v>NO</v>
      </c>
      <c r="I2659" t="str">
        <f t="shared" si="309"/>
        <v>NO</v>
      </c>
      <c r="J2659" t="str">
        <f t="shared" si="305"/>
        <v>NO</v>
      </c>
      <c r="K2659">
        <v>28515</v>
      </c>
      <c r="L2659" t="str">
        <f t="shared" si="306"/>
        <v/>
      </c>
    </row>
    <row r="2660" spans="5:12" x14ac:dyDescent="0.25">
      <c r="E2660">
        <v>28525</v>
      </c>
      <c r="F2660">
        <v>-4.921875</v>
      </c>
      <c r="G2660">
        <f t="shared" si="307"/>
        <v>-8.5902924121595906E-2</v>
      </c>
      <c r="H2660" t="str">
        <f t="shared" si="308"/>
        <v>NO</v>
      </c>
      <c r="I2660" t="str">
        <f t="shared" si="309"/>
        <v>NO</v>
      </c>
      <c r="J2660" t="str">
        <f t="shared" si="305"/>
        <v>NO</v>
      </c>
      <c r="K2660">
        <v>28525</v>
      </c>
      <c r="L2660" t="str">
        <f t="shared" si="306"/>
        <v/>
      </c>
    </row>
    <row r="2661" spans="5:12" x14ac:dyDescent="0.25">
      <c r="E2661">
        <v>28536</v>
      </c>
      <c r="F2661">
        <v>-5.361328125</v>
      </c>
      <c r="G2661">
        <f t="shared" si="307"/>
        <v>-9.3572828061024099E-2</v>
      </c>
      <c r="H2661" t="str">
        <f t="shared" si="308"/>
        <v>NO</v>
      </c>
      <c r="I2661" t="str">
        <f t="shared" si="309"/>
        <v>NO</v>
      </c>
      <c r="J2661" t="str">
        <f t="shared" si="305"/>
        <v>NO</v>
      </c>
      <c r="K2661">
        <v>28536</v>
      </c>
      <c r="L2661" t="str">
        <f t="shared" si="306"/>
        <v/>
      </c>
    </row>
    <row r="2662" spans="5:12" x14ac:dyDescent="0.25">
      <c r="E2662">
        <v>28546</v>
      </c>
      <c r="F2662">
        <v>-5.80078125</v>
      </c>
      <c r="G2662">
        <f t="shared" si="307"/>
        <v>-0.10124273200045232</v>
      </c>
      <c r="H2662" t="str">
        <f t="shared" si="308"/>
        <v>NO</v>
      </c>
      <c r="I2662" t="str">
        <f t="shared" si="309"/>
        <v>NO</v>
      </c>
      <c r="J2662" t="str">
        <f t="shared" si="305"/>
        <v>NO</v>
      </c>
      <c r="K2662">
        <v>28546</v>
      </c>
      <c r="L2662" t="str">
        <f t="shared" si="306"/>
        <v/>
      </c>
    </row>
    <row r="2663" spans="5:12" x14ac:dyDescent="0.25">
      <c r="E2663">
        <v>28557</v>
      </c>
      <c r="F2663">
        <v>-6.15234375</v>
      </c>
      <c r="G2663">
        <f t="shared" si="307"/>
        <v>-0.10737865515199488</v>
      </c>
      <c r="H2663" t="str">
        <f t="shared" si="308"/>
        <v>NO</v>
      </c>
      <c r="I2663" t="str">
        <f t="shared" si="309"/>
        <v>NO</v>
      </c>
      <c r="J2663" t="str">
        <f t="shared" si="305"/>
        <v>NO</v>
      </c>
      <c r="K2663">
        <v>28557</v>
      </c>
      <c r="L2663" t="str">
        <f t="shared" si="306"/>
        <v/>
      </c>
    </row>
    <row r="2664" spans="5:12" x14ac:dyDescent="0.25">
      <c r="E2664">
        <v>28567</v>
      </c>
      <c r="F2664">
        <v>-6.50390625</v>
      </c>
      <c r="G2664">
        <f t="shared" si="307"/>
        <v>-0.11351457830353745</v>
      </c>
      <c r="H2664" t="str">
        <f t="shared" si="308"/>
        <v>NO</v>
      </c>
      <c r="I2664" t="str">
        <f t="shared" si="309"/>
        <v>NO</v>
      </c>
      <c r="J2664" t="str">
        <f t="shared" si="305"/>
        <v>NO</v>
      </c>
      <c r="K2664">
        <v>28567</v>
      </c>
      <c r="L2664" t="str">
        <f t="shared" si="306"/>
        <v/>
      </c>
    </row>
    <row r="2665" spans="5:12" x14ac:dyDescent="0.25">
      <c r="E2665">
        <v>28578</v>
      </c>
      <c r="F2665">
        <v>-6.767578125</v>
      </c>
      <c r="G2665">
        <f t="shared" si="307"/>
        <v>-0.11811652066719437</v>
      </c>
      <c r="H2665" t="str">
        <f t="shared" si="308"/>
        <v>NO</v>
      </c>
      <c r="I2665" t="str">
        <f t="shared" si="309"/>
        <v>NO</v>
      </c>
      <c r="J2665" t="str">
        <f t="shared" si="305"/>
        <v>NO</v>
      </c>
      <c r="K2665">
        <v>28578</v>
      </c>
      <c r="L2665" t="str">
        <f t="shared" si="306"/>
        <v/>
      </c>
    </row>
    <row r="2666" spans="5:12" x14ac:dyDescent="0.25">
      <c r="E2666">
        <v>28588</v>
      </c>
      <c r="F2666">
        <v>-6.943359375</v>
      </c>
      <c r="G2666">
        <f t="shared" si="307"/>
        <v>-0.12118448224296564</v>
      </c>
      <c r="H2666" t="str">
        <f t="shared" si="308"/>
        <v>NO</v>
      </c>
      <c r="I2666" t="str">
        <f t="shared" si="309"/>
        <v>NO</v>
      </c>
      <c r="J2666" t="str">
        <f t="shared" si="305"/>
        <v>NO</v>
      </c>
      <c r="K2666">
        <v>28588</v>
      </c>
      <c r="L2666" t="str">
        <f t="shared" si="306"/>
        <v/>
      </c>
    </row>
    <row r="2667" spans="5:12" x14ac:dyDescent="0.25">
      <c r="E2667">
        <v>28598</v>
      </c>
      <c r="F2667">
        <v>-7.119140625</v>
      </c>
      <c r="G2667">
        <f t="shared" si="307"/>
        <v>-0.12425244381873693</v>
      </c>
      <c r="H2667" t="str">
        <f t="shared" si="308"/>
        <v>NO</v>
      </c>
      <c r="I2667" t="str">
        <f t="shared" si="309"/>
        <v>NO</v>
      </c>
      <c r="J2667" t="str">
        <f t="shared" si="305"/>
        <v>NO</v>
      </c>
      <c r="K2667">
        <v>28598</v>
      </c>
      <c r="L2667" t="str">
        <f t="shared" si="306"/>
        <v/>
      </c>
    </row>
    <row r="2668" spans="5:12" x14ac:dyDescent="0.25">
      <c r="E2668">
        <v>28609</v>
      </c>
      <c r="F2668">
        <v>-7.20703125</v>
      </c>
      <c r="G2668">
        <f t="shared" si="307"/>
        <v>-0.12578642460662259</v>
      </c>
      <c r="H2668" t="str">
        <f t="shared" si="308"/>
        <v>NO</v>
      </c>
      <c r="I2668" t="str">
        <f t="shared" si="309"/>
        <v>NO</v>
      </c>
      <c r="J2668" t="str">
        <f t="shared" si="305"/>
        <v>NO</v>
      </c>
      <c r="K2668">
        <v>28609</v>
      </c>
      <c r="L2668" t="str">
        <f t="shared" si="306"/>
        <v/>
      </c>
    </row>
    <row r="2669" spans="5:12" x14ac:dyDescent="0.25">
      <c r="E2669">
        <v>28619</v>
      </c>
      <c r="F2669">
        <v>-7.294921875</v>
      </c>
      <c r="G2669">
        <f t="shared" si="307"/>
        <v>-0.12732040539450823</v>
      </c>
      <c r="H2669" t="str">
        <f t="shared" si="308"/>
        <v>NO</v>
      </c>
      <c r="I2669" t="str">
        <f t="shared" si="309"/>
        <v>YES</v>
      </c>
      <c r="J2669" t="str">
        <f t="shared" si="305"/>
        <v>YES</v>
      </c>
      <c r="K2669">
        <v>28619</v>
      </c>
      <c r="L2669">
        <f t="shared" si="306"/>
        <v>-7.294921875</v>
      </c>
    </row>
    <row r="2670" spans="5:12" x14ac:dyDescent="0.25">
      <c r="E2670">
        <v>28640</v>
      </c>
      <c r="F2670">
        <v>-7.20703125</v>
      </c>
      <c r="G2670">
        <f t="shared" si="307"/>
        <v>-0.12578642460662259</v>
      </c>
      <c r="H2670" t="str">
        <f t="shared" si="308"/>
        <v>NO</v>
      </c>
      <c r="I2670" t="str">
        <f t="shared" si="309"/>
        <v>NO</v>
      </c>
      <c r="J2670" t="str">
        <f t="shared" si="305"/>
        <v>NO</v>
      </c>
      <c r="K2670">
        <v>28640</v>
      </c>
      <c r="L2670" t="str">
        <f t="shared" si="306"/>
        <v/>
      </c>
    </row>
    <row r="2671" spans="5:12" x14ac:dyDescent="0.25">
      <c r="E2671">
        <v>28651</v>
      </c>
      <c r="F2671">
        <v>-7.03125</v>
      </c>
      <c r="G2671">
        <f t="shared" si="307"/>
        <v>-0.12271846303085129</v>
      </c>
      <c r="H2671" t="str">
        <f t="shared" si="308"/>
        <v>NO</v>
      </c>
      <c r="I2671" t="str">
        <f t="shared" si="309"/>
        <v>NO</v>
      </c>
      <c r="J2671" t="str">
        <f t="shared" si="305"/>
        <v>NO</v>
      </c>
      <c r="K2671">
        <v>28651</v>
      </c>
      <c r="L2671" t="str">
        <f t="shared" si="306"/>
        <v/>
      </c>
    </row>
    <row r="2672" spans="5:12" x14ac:dyDescent="0.25">
      <c r="E2672">
        <v>28661</v>
      </c>
      <c r="F2672">
        <v>-6.85546875</v>
      </c>
      <c r="G2672">
        <f t="shared" si="307"/>
        <v>-0.11965050145508001</v>
      </c>
      <c r="H2672" t="str">
        <f t="shared" si="308"/>
        <v>NO</v>
      </c>
      <c r="I2672" t="str">
        <f t="shared" si="309"/>
        <v>NO</v>
      </c>
      <c r="J2672" t="str">
        <f t="shared" si="305"/>
        <v>NO</v>
      </c>
      <c r="K2672">
        <v>28661</v>
      </c>
      <c r="L2672" t="str">
        <f t="shared" si="306"/>
        <v/>
      </c>
    </row>
    <row r="2673" spans="5:12" x14ac:dyDescent="0.25">
      <c r="E2673">
        <v>28671</v>
      </c>
      <c r="F2673">
        <v>-6.591796875</v>
      </c>
      <c r="G2673">
        <f t="shared" si="307"/>
        <v>-0.11504855909142309</v>
      </c>
      <c r="H2673" t="str">
        <f t="shared" si="308"/>
        <v>NO</v>
      </c>
      <c r="I2673" t="str">
        <f t="shared" si="309"/>
        <v>NO</v>
      </c>
      <c r="J2673" t="str">
        <f t="shared" si="305"/>
        <v>NO</v>
      </c>
      <c r="K2673">
        <v>28671</v>
      </c>
      <c r="L2673" t="str">
        <f t="shared" si="306"/>
        <v/>
      </c>
    </row>
    <row r="2674" spans="5:12" x14ac:dyDescent="0.25">
      <c r="E2674">
        <v>28682</v>
      </c>
      <c r="F2674">
        <v>-6.240234375</v>
      </c>
      <c r="G2674">
        <f t="shared" si="307"/>
        <v>-0.10891263593988053</v>
      </c>
      <c r="H2674" t="str">
        <f t="shared" si="308"/>
        <v>NO</v>
      </c>
      <c r="I2674" t="str">
        <f t="shared" si="309"/>
        <v>NO</v>
      </c>
      <c r="J2674" t="str">
        <f t="shared" si="305"/>
        <v>NO</v>
      </c>
      <c r="K2674">
        <v>28682</v>
      </c>
      <c r="L2674" t="str">
        <f t="shared" si="306"/>
        <v/>
      </c>
    </row>
    <row r="2675" spans="5:12" x14ac:dyDescent="0.25">
      <c r="E2675">
        <v>28692</v>
      </c>
      <c r="F2675">
        <v>-5.888671875</v>
      </c>
      <c r="G2675">
        <f t="shared" si="307"/>
        <v>-0.10277671278833796</v>
      </c>
      <c r="H2675" t="str">
        <f t="shared" si="308"/>
        <v>NO</v>
      </c>
      <c r="I2675" t="str">
        <f t="shared" si="309"/>
        <v>NO</v>
      </c>
      <c r="J2675" t="str">
        <f t="shared" si="305"/>
        <v>NO</v>
      </c>
      <c r="K2675">
        <v>28692</v>
      </c>
      <c r="L2675" t="str">
        <f t="shared" si="306"/>
        <v/>
      </c>
    </row>
    <row r="2676" spans="5:12" x14ac:dyDescent="0.25">
      <c r="E2676">
        <v>28703</v>
      </c>
      <c r="F2676">
        <v>-5.44921875</v>
      </c>
      <c r="G2676">
        <f t="shared" si="307"/>
        <v>-9.5106808848909749E-2</v>
      </c>
      <c r="H2676" t="str">
        <f t="shared" si="308"/>
        <v>NO</v>
      </c>
      <c r="I2676" t="str">
        <f t="shared" si="309"/>
        <v>NO</v>
      </c>
      <c r="J2676" t="str">
        <f t="shared" si="305"/>
        <v>NO</v>
      </c>
      <c r="K2676">
        <v>28703</v>
      </c>
      <c r="L2676" t="str">
        <f t="shared" si="306"/>
        <v/>
      </c>
    </row>
    <row r="2677" spans="5:12" x14ac:dyDescent="0.25">
      <c r="E2677">
        <v>28713</v>
      </c>
      <c r="F2677">
        <v>-5.009765625</v>
      </c>
      <c r="G2677">
        <f t="shared" si="307"/>
        <v>-8.7436904909481541E-2</v>
      </c>
      <c r="H2677" t="str">
        <f t="shared" si="308"/>
        <v>NO</v>
      </c>
      <c r="I2677" t="str">
        <f t="shared" si="309"/>
        <v>NO</v>
      </c>
      <c r="J2677" t="str">
        <f t="shared" si="305"/>
        <v>NO</v>
      </c>
      <c r="K2677">
        <v>28713</v>
      </c>
      <c r="L2677" t="str">
        <f t="shared" si="306"/>
        <v/>
      </c>
    </row>
    <row r="2678" spans="5:12" x14ac:dyDescent="0.25">
      <c r="E2678">
        <v>28724</v>
      </c>
      <c r="F2678">
        <v>-4.5703125</v>
      </c>
      <c r="G2678">
        <f t="shared" si="307"/>
        <v>-7.9767000970053348E-2</v>
      </c>
      <c r="H2678" t="str">
        <f t="shared" si="308"/>
        <v>NO</v>
      </c>
      <c r="I2678" t="str">
        <f t="shared" si="309"/>
        <v>NO</v>
      </c>
      <c r="J2678" t="str">
        <f t="shared" si="305"/>
        <v>NO</v>
      </c>
      <c r="K2678">
        <v>28724</v>
      </c>
      <c r="L2678" t="str">
        <f t="shared" si="306"/>
        <v/>
      </c>
    </row>
    <row r="2679" spans="5:12" x14ac:dyDescent="0.25">
      <c r="E2679">
        <v>28734</v>
      </c>
      <c r="F2679">
        <v>-4.04296875</v>
      </c>
      <c r="G2679">
        <f t="shared" si="307"/>
        <v>-7.056311624273949E-2</v>
      </c>
      <c r="H2679" t="str">
        <f t="shared" si="308"/>
        <v>NO</v>
      </c>
      <c r="I2679" t="str">
        <f t="shared" si="309"/>
        <v>NO</v>
      </c>
      <c r="J2679" t="str">
        <f t="shared" si="305"/>
        <v>NO</v>
      </c>
      <c r="K2679">
        <v>28734</v>
      </c>
      <c r="L2679" t="str">
        <f t="shared" si="306"/>
        <v/>
      </c>
    </row>
    <row r="2680" spans="5:12" x14ac:dyDescent="0.25">
      <c r="E2680">
        <v>28744</v>
      </c>
      <c r="F2680">
        <v>-3.515625</v>
      </c>
      <c r="G2680">
        <f t="shared" si="307"/>
        <v>-6.1359231515425647E-2</v>
      </c>
      <c r="H2680" t="str">
        <f t="shared" si="308"/>
        <v>NO</v>
      </c>
      <c r="I2680" t="str">
        <f t="shared" si="309"/>
        <v>NO</v>
      </c>
      <c r="J2680" t="str">
        <f t="shared" si="305"/>
        <v>NO</v>
      </c>
      <c r="K2680">
        <v>28744</v>
      </c>
      <c r="L2680" t="str">
        <f t="shared" si="306"/>
        <v/>
      </c>
    </row>
    <row r="2681" spans="5:12" x14ac:dyDescent="0.25">
      <c r="E2681">
        <v>28755</v>
      </c>
      <c r="F2681">
        <v>-2.900390625</v>
      </c>
      <c r="G2681">
        <f t="shared" si="307"/>
        <v>-5.062136600022616E-2</v>
      </c>
      <c r="H2681" t="str">
        <f t="shared" si="308"/>
        <v>NO</v>
      </c>
      <c r="I2681" t="str">
        <f t="shared" si="309"/>
        <v>NO</v>
      </c>
      <c r="J2681" t="str">
        <f t="shared" si="305"/>
        <v>NO</v>
      </c>
      <c r="K2681">
        <v>28755</v>
      </c>
      <c r="L2681" t="str">
        <f t="shared" si="306"/>
        <v/>
      </c>
    </row>
    <row r="2682" spans="5:12" x14ac:dyDescent="0.25">
      <c r="E2682">
        <v>28765</v>
      </c>
      <c r="F2682">
        <v>-2.28515625</v>
      </c>
      <c r="G2682">
        <f t="shared" si="307"/>
        <v>-3.9883500485026674E-2</v>
      </c>
      <c r="H2682" t="str">
        <f t="shared" si="308"/>
        <v>NO</v>
      </c>
      <c r="I2682" t="str">
        <f t="shared" si="309"/>
        <v>NO</v>
      </c>
      <c r="J2682" t="str">
        <f t="shared" si="305"/>
        <v>NO</v>
      </c>
      <c r="K2682">
        <v>28765</v>
      </c>
      <c r="L2682" t="str">
        <f t="shared" si="306"/>
        <v/>
      </c>
    </row>
    <row r="2683" spans="5:12" x14ac:dyDescent="0.25">
      <c r="E2683">
        <v>28776</v>
      </c>
      <c r="F2683">
        <v>-1.669921875</v>
      </c>
      <c r="G2683">
        <f t="shared" si="307"/>
        <v>-2.9145634969827184E-2</v>
      </c>
      <c r="H2683" t="str">
        <f t="shared" si="308"/>
        <v>NO</v>
      </c>
      <c r="I2683" t="str">
        <f t="shared" si="309"/>
        <v>NO</v>
      </c>
      <c r="J2683" t="str">
        <f t="shared" si="305"/>
        <v>NO</v>
      </c>
      <c r="K2683">
        <v>28776</v>
      </c>
      <c r="L2683" t="str">
        <f t="shared" si="306"/>
        <v/>
      </c>
    </row>
    <row r="2684" spans="5:12" x14ac:dyDescent="0.25">
      <c r="E2684">
        <v>28786</v>
      </c>
      <c r="F2684">
        <v>-1.0546875</v>
      </c>
      <c r="G2684">
        <f t="shared" si="307"/>
        <v>-1.8407769454627694E-2</v>
      </c>
      <c r="H2684" t="str">
        <f t="shared" si="308"/>
        <v>NO</v>
      </c>
      <c r="I2684" t="str">
        <f t="shared" si="309"/>
        <v>NO</v>
      </c>
      <c r="J2684" t="str">
        <f t="shared" si="305"/>
        <v>NO</v>
      </c>
      <c r="K2684">
        <v>28786</v>
      </c>
      <c r="L2684" t="str">
        <f t="shared" si="306"/>
        <v/>
      </c>
    </row>
    <row r="2685" spans="5:12" x14ac:dyDescent="0.25">
      <c r="E2685">
        <v>28796</v>
      </c>
      <c r="F2685">
        <v>-0.3515625</v>
      </c>
      <c r="G2685">
        <f t="shared" si="307"/>
        <v>-6.1359231515425647E-3</v>
      </c>
      <c r="H2685" t="str">
        <f t="shared" si="308"/>
        <v>NO</v>
      </c>
      <c r="I2685" t="str">
        <f t="shared" si="309"/>
        <v>NO</v>
      </c>
      <c r="J2685" t="str">
        <f t="shared" si="305"/>
        <v>NO</v>
      </c>
      <c r="K2685">
        <v>28796</v>
      </c>
      <c r="L2685" t="str">
        <f t="shared" si="306"/>
        <v/>
      </c>
    </row>
    <row r="2686" spans="5:12" x14ac:dyDescent="0.25">
      <c r="E2686">
        <v>28807</v>
      </c>
      <c r="F2686">
        <v>0.263671875</v>
      </c>
      <c r="G2686">
        <f t="shared" si="307"/>
        <v>4.6019423636569235E-3</v>
      </c>
      <c r="H2686" t="str">
        <f t="shared" si="308"/>
        <v>NO</v>
      </c>
      <c r="I2686" t="str">
        <f t="shared" si="309"/>
        <v>NO</v>
      </c>
      <c r="J2686" t="str">
        <f t="shared" si="305"/>
        <v>NO</v>
      </c>
      <c r="K2686">
        <v>28807</v>
      </c>
      <c r="L2686" t="str">
        <f t="shared" si="306"/>
        <v/>
      </c>
    </row>
    <row r="2687" spans="5:12" x14ac:dyDescent="0.25">
      <c r="E2687">
        <v>28817</v>
      </c>
      <c r="F2687">
        <v>0.87890625</v>
      </c>
      <c r="G2687">
        <f t="shared" si="307"/>
        <v>1.5339807878856412E-2</v>
      </c>
      <c r="H2687" t="str">
        <f t="shared" si="308"/>
        <v>NO</v>
      </c>
      <c r="I2687" t="str">
        <f t="shared" si="309"/>
        <v>NO</v>
      </c>
      <c r="J2687" t="str">
        <f t="shared" si="305"/>
        <v>NO</v>
      </c>
      <c r="K2687">
        <v>28817</v>
      </c>
      <c r="L2687" t="str">
        <f t="shared" si="306"/>
        <v/>
      </c>
    </row>
    <row r="2688" spans="5:12" x14ac:dyDescent="0.25">
      <c r="E2688">
        <v>28828</v>
      </c>
      <c r="F2688">
        <v>1.58203125</v>
      </c>
      <c r="G2688">
        <f t="shared" si="307"/>
        <v>2.7611654181941538E-2</v>
      </c>
      <c r="H2688" t="str">
        <f t="shared" si="308"/>
        <v>NO</v>
      </c>
      <c r="I2688" t="str">
        <f t="shared" si="309"/>
        <v>NO</v>
      </c>
      <c r="J2688" t="str">
        <f t="shared" si="305"/>
        <v>NO</v>
      </c>
      <c r="K2688">
        <v>28828</v>
      </c>
      <c r="L2688" t="str">
        <f t="shared" si="306"/>
        <v/>
      </c>
    </row>
    <row r="2689" spans="5:12" x14ac:dyDescent="0.25">
      <c r="E2689">
        <v>28838</v>
      </c>
      <c r="F2689">
        <v>2.197265625</v>
      </c>
      <c r="G2689">
        <f t="shared" si="307"/>
        <v>3.8349519697141031E-2</v>
      </c>
      <c r="H2689" t="str">
        <f t="shared" si="308"/>
        <v>NO</v>
      </c>
      <c r="I2689" t="str">
        <f t="shared" si="309"/>
        <v>NO</v>
      </c>
      <c r="J2689" t="str">
        <f t="shared" si="305"/>
        <v>NO</v>
      </c>
      <c r="K2689">
        <v>28838</v>
      </c>
      <c r="L2689" t="str">
        <f t="shared" si="306"/>
        <v/>
      </c>
    </row>
    <row r="2690" spans="5:12" x14ac:dyDescent="0.25">
      <c r="E2690">
        <v>28849</v>
      </c>
      <c r="F2690">
        <v>2.724609375</v>
      </c>
      <c r="G2690">
        <f t="shared" si="307"/>
        <v>4.7553404424454875E-2</v>
      </c>
      <c r="H2690" t="str">
        <f t="shared" si="308"/>
        <v>NO</v>
      </c>
      <c r="I2690" t="str">
        <f t="shared" si="309"/>
        <v>NO</v>
      </c>
      <c r="J2690" t="str">
        <f t="shared" ref="J2690:J2753" si="310">IF(OR(I2690="YES",H2690="YES"),"YES","NO")</f>
        <v>NO</v>
      </c>
      <c r="K2690">
        <v>28849</v>
      </c>
      <c r="L2690" t="str">
        <f t="shared" ref="L2690:L2753" si="311">IF(J2690="YES",F2690, "")</f>
        <v/>
      </c>
    </row>
    <row r="2691" spans="5:12" x14ac:dyDescent="0.25">
      <c r="E2691">
        <v>28859</v>
      </c>
      <c r="F2691">
        <v>3.33984375</v>
      </c>
      <c r="G2691">
        <f t="shared" ref="G2691:G2754" si="312">F2691*PI()/180</f>
        <v>5.8291269939654368E-2</v>
      </c>
      <c r="H2691" t="str">
        <f t="shared" si="308"/>
        <v>NO</v>
      </c>
      <c r="I2691" t="str">
        <f t="shared" si="309"/>
        <v>NO</v>
      </c>
      <c r="J2691" t="str">
        <f t="shared" si="310"/>
        <v>NO</v>
      </c>
      <c r="K2691">
        <v>28859</v>
      </c>
      <c r="L2691" t="str">
        <f t="shared" si="311"/>
        <v/>
      </c>
    </row>
    <row r="2692" spans="5:12" x14ac:dyDescent="0.25">
      <c r="E2692">
        <v>28869</v>
      </c>
      <c r="F2692">
        <v>3.8671875</v>
      </c>
      <c r="G2692">
        <f t="shared" si="312"/>
        <v>6.7495154666968218E-2</v>
      </c>
      <c r="H2692" t="str">
        <f t="shared" si="308"/>
        <v>NO</v>
      </c>
      <c r="I2692" t="str">
        <f t="shared" si="309"/>
        <v>NO</v>
      </c>
      <c r="J2692" t="str">
        <f t="shared" si="310"/>
        <v>NO</v>
      </c>
      <c r="K2692">
        <v>28869</v>
      </c>
      <c r="L2692" t="str">
        <f t="shared" si="311"/>
        <v/>
      </c>
    </row>
    <row r="2693" spans="5:12" x14ac:dyDescent="0.25">
      <c r="E2693">
        <v>28880</v>
      </c>
      <c r="F2693">
        <v>4.39453125</v>
      </c>
      <c r="G2693">
        <f t="shared" si="312"/>
        <v>7.6699039394282062E-2</v>
      </c>
      <c r="H2693" t="str">
        <f t="shared" si="308"/>
        <v>NO</v>
      </c>
      <c r="I2693" t="str">
        <f t="shared" si="309"/>
        <v>NO</v>
      </c>
      <c r="J2693" t="str">
        <f t="shared" si="310"/>
        <v>NO</v>
      </c>
      <c r="K2693">
        <v>28880</v>
      </c>
      <c r="L2693" t="str">
        <f t="shared" si="311"/>
        <v/>
      </c>
    </row>
    <row r="2694" spans="5:12" x14ac:dyDescent="0.25">
      <c r="E2694">
        <v>28890</v>
      </c>
      <c r="F2694">
        <v>4.833984375</v>
      </c>
      <c r="G2694">
        <f t="shared" si="312"/>
        <v>8.436894333371027E-2</v>
      </c>
      <c r="H2694" t="str">
        <f t="shared" ref="H2694:H2757" si="313">IF(AND(F2694=MAX(F2690:F2698), _xlfn.STDEV.P(F2690:F2698)&gt;$S$2),"YES","NO")</f>
        <v>NO</v>
      </c>
      <c r="I2694" t="str">
        <f t="shared" ref="I2694:I2757" si="314">IF(AND(F2694=MIN(F2690:F2698), _xlfn.STDEV.P(F2690:F2698)&gt;$S$2),"YES","NO")</f>
        <v>NO</v>
      </c>
      <c r="J2694" t="str">
        <f t="shared" si="310"/>
        <v>NO</v>
      </c>
      <c r="K2694">
        <v>28890</v>
      </c>
      <c r="L2694" t="str">
        <f t="shared" si="311"/>
        <v/>
      </c>
    </row>
    <row r="2695" spans="5:12" x14ac:dyDescent="0.25">
      <c r="E2695">
        <v>28901</v>
      </c>
      <c r="F2695">
        <v>5.2734375</v>
      </c>
      <c r="G2695">
        <f t="shared" si="312"/>
        <v>9.2038847273138477E-2</v>
      </c>
      <c r="H2695" t="str">
        <f t="shared" si="313"/>
        <v>NO</v>
      </c>
      <c r="I2695" t="str">
        <f t="shared" si="314"/>
        <v>NO</v>
      </c>
      <c r="J2695" t="str">
        <f t="shared" si="310"/>
        <v>NO</v>
      </c>
      <c r="K2695">
        <v>28901</v>
      </c>
      <c r="L2695" t="str">
        <f t="shared" si="311"/>
        <v/>
      </c>
    </row>
    <row r="2696" spans="5:12" x14ac:dyDescent="0.25">
      <c r="E2696">
        <v>28911</v>
      </c>
      <c r="F2696">
        <v>5.625</v>
      </c>
      <c r="G2696">
        <f t="shared" si="312"/>
        <v>9.8174770424681035E-2</v>
      </c>
      <c r="H2696" t="str">
        <f t="shared" si="313"/>
        <v>NO</v>
      </c>
      <c r="I2696" t="str">
        <f t="shared" si="314"/>
        <v>NO</v>
      </c>
      <c r="J2696" t="str">
        <f t="shared" si="310"/>
        <v>NO</v>
      </c>
      <c r="K2696">
        <v>28911</v>
      </c>
      <c r="L2696" t="str">
        <f t="shared" si="311"/>
        <v/>
      </c>
    </row>
    <row r="2697" spans="5:12" x14ac:dyDescent="0.25">
      <c r="E2697">
        <v>28922</v>
      </c>
      <c r="F2697">
        <v>5.9765625</v>
      </c>
      <c r="G2697">
        <f t="shared" si="312"/>
        <v>0.10431069357622359</v>
      </c>
      <c r="H2697" t="str">
        <f t="shared" si="313"/>
        <v>NO</v>
      </c>
      <c r="I2697" t="str">
        <f t="shared" si="314"/>
        <v>NO</v>
      </c>
      <c r="J2697" t="str">
        <f t="shared" si="310"/>
        <v>NO</v>
      </c>
      <c r="K2697">
        <v>28922</v>
      </c>
      <c r="L2697" t="str">
        <f t="shared" si="311"/>
        <v/>
      </c>
    </row>
    <row r="2698" spans="5:12" x14ac:dyDescent="0.25">
      <c r="E2698">
        <v>28932</v>
      </c>
      <c r="F2698">
        <v>6.328125</v>
      </c>
      <c r="G2698">
        <f t="shared" si="312"/>
        <v>0.11044661672776615</v>
      </c>
      <c r="H2698" t="str">
        <f t="shared" si="313"/>
        <v>NO</v>
      </c>
      <c r="I2698" t="str">
        <f t="shared" si="314"/>
        <v>NO</v>
      </c>
      <c r="J2698" t="str">
        <f t="shared" si="310"/>
        <v>NO</v>
      </c>
      <c r="K2698">
        <v>28932</v>
      </c>
      <c r="L2698" t="str">
        <f t="shared" si="311"/>
        <v/>
      </c>
    </row>
    <row r="2699" spans="5:12" x14ac:dyDescent="0.25">
      <c r="E2699">
        <v>28942</v>
      </c>
      <c r="F2699">
        <v>6.591796875</v>
      </c>
      <c r="G2699">
        <f t="shared" si="312"/>
        <v>0.11504855909142309</v>
      </c>
      <c r="H2699" t="str">
        <f t="shared" si="313"/>
        <v>NO</v>
      </c>
      <c r="I2699" t="str">
        <f t="shared" si="314"/>
        <v>NO</v>
      </c>
      <c r="J2699" t="str">
        <f t="shared" si="310"/>
        <v>NO</v>
      </c>
      <c r="K2699">
        <v>28942</v>
      </c>
      <c r="L2699" t="str">
        <f t="shared" si="311"/>
        <v/>
      </c>
    </row>
    <row r="2700" spans="5:12" x14ac:dyDescent="0.25">
      <c r="E2700">
        <v>28953</v>
      </c>
      <c r="F2700">
        <v>6.767578125</v>
      </c>
      <c r="G2700">
        <f t="shared" si="312"/>
        <v>0.11811652066719437</v>
      </c>
      <c r="H2700" t="str">
        <f t="shared" si="313"/>
        <v>NO</v>
      </c>
      <c r="I2700" t="str">
        <f t="shared" si="314"/>
        <v>NO</v>
      </c>
      <c r="J2700" t="str">
        <f t="shared" si="310"/>
        <v>NO</v>
      </c>
      <c r="K2700">
        <v>28953</v>
      </c>
      <c r="L2700" t="str">
        <f t="shared" si="311"/>
        <v/>
      </c>
    </row>
    <row r="2701" spans="5:12" x14ac:dyDescent="0.25">
      <c r="E2701">
        <v>28963</v>
      </c>
      <c r="F2701">
        <v>6.85546875</v>
      </c>
      <c r="G2701">
        <f t="shared" si="312"/>
        <v>0.11965050145508001</v>
      </c>
      <c r="H2701" t="str">
        <f t="shared" si="313"/>
        <v>NO</v>
      </c>
      <c r="I2701" t="str">
        <f t="shared" si="314"/>
        <v>NO</v>
      </c>
      <c r="J2701" t="str">
        <f t="shared" si="310"/>
        <v>NO</v>
      </c>
      <c r="K2701">
        <v>28963</v>
      </c>
      <c r="L2701" t="str">
        <f t="shared" si="311"/>
        <v/>
      </c>
    </row>
    <row r="2702" spans="5:12" x14ac:dyDescent="0.25">
      <c r="E2702">
        <v>28995</v>
      </c>
      <c r="F2702">
        <v>6.943359375</v>
      </c>
      <c r="G2702">
        <f t="shared" si="312"/>
        <v>0.12118448224296564</v>
      </c>
      <c r="H2702" t="str">
        <f t="shared" si="313"/>
        <v>YES</v>
      </c>
      <c r="I2702" t="str">
        <f t="shared" si="314"/>
        <v>NO</v>
      </c>
      <c r="J2702" t="str">
        <f t="shared" si="310"/>
        <v>YES</v>
      </c>
      <c r="K2702">
        <v>28995</v>
      </c>
      <c r="L2702">
        <f t="shared" si="311"/>
        <v>6.943359375</v>
      </c>
    </row>
    <row r="2703" spans="5:12" x14ac:dyDescent="0.25">
      <c r="E2703">
        <v>29005</v>
      </c>
      <c r="F2703">
        <v>6.85546875</v>
      </c>
      <c r="G2703">
        <f t="shared" si="312"/>
        <v>0.11965050145508001</v>
      </c>
      <c r="H2703" t="str">
        <f t="shared" si="313"/>
        <v>NO</v>
      </c>
      <c r="I2703" t="str">
        <f t="shared" si="314"/>
        <v>NO</v>
      </c>
      <c r="J2703" t="str">
        <f t="shared" si="310"/>
        <v>NO</v>
      </c>
      <c r="K2703">
        <v>29005</v>
      </c>
      <c r="L2703" t="str">
        <f t="shared" si="311"/>
        <v/>
      </c>
    </row>
    <row r="2704" spans="5:12" x14ac:dyDescent="0.25">
      <c r="E2704">
        <v>29015</v>
      </c>
      <c r="F2704">
        <v>6.6796875</v>
      </c>
      <c r="G2704">
        <f t="shared" si="312"/>
        <v>0.11658253987930874</v>
      </c>
      <c r="H2704" t="str">
        <f t="shared" si="313"/>
        <v>NO</v>
      </c>
      <c r="I2704" t="str">
        <f t="shared" si="314"/>
        <v>NO</v>
      </c>
      <c r="J2704" t="str">
        <f t="shared" si="310"/>
        <v>NO</v>
      </c>
      <c r="K2704">
        <v>29015</v>
      </c>
      <c r="L2704" t="str">
        <f t="shared" si="311"/>
        <v/>
      </c>
    </row>
    <row r="2705" spans="5:12" x14ac:dyDescent="0.25">
      <c r="E2705">
        <v>29026</v>
      </c>
      <c r="F2705">
        <v>6.50390625</v>
      </c>
      <c r="G2705">
        <f t="shared" si="312"/>
        <v>0.11351457830353745</v>
      </c>
      <c r="H2705" t="str">
        <f t="shared" si="313"/>
        <v>NO</v>
      </c>
      <c r="I2705" t="str">
        <f t="shared" si="314"/>
        <v>NO</v>
      </c>
      <c r="J2705" t="str">
        <f t="shared" si="310"/>
        <v>NO</v>
      </c>
      <c r="K2705">
        <v>29026</v>
      </c>
      <c r="L2705" t="str">
        <f t="shared" si="311"/>
        <v/>
      </c>
    </row>
    <row r="2706" spans="5:12" x14ac:dyDescent="0.25">
      <c r="E2706">
        <v>29036</v>
      </c>
      <c r="F2706">
        <v>6.240234375</v>
      </c>
      <c r="G2706">
        <f t="shared" si="312"/>
        <v>0.10891263593988053</v>
      </c>
      <c r="H2706" t="str">
        <f t="shared" si="313"/>
        <v>NO</v>
      </c>
      <c r="I2706" t="str">
        <f t="shared" si="314"/>
        <v>NO</v>
      </c>
      <c r="J2706" t="str">
        <f t="shared" si="310"/>
        <v>NO</v>
      </c>
      <c r="K2706">
        <v>29036</v>
      </c>
      <c r="L2706" t="str">
        <f t="shared" si="311"/>
        <v/>
      </c>
    </row>
    <row r="2707" spans="5:12" x14ac:dyDescent="0.25">
      <c r="E2707">
        <v>29047</v>
      </c>
      <c r="F2707">
        <v>5.888671875</v>
      </c>
      <c r="G2707">
        <f t="shared" si="312"/>
        <v>0.10277671278833796</v>
      </c>
      <c r="H2707" t="str">
        <f t="shared" si="313"/>
        <v>NO</v>
      </c>
      <c r="I2707" t="str">
        <f t="shared" si="314"/>
        <v>NO</v>
      </c>
      <c r="J2707" t="str">
        <f t="shared" si="310"/>
        <v>NO</v>
      </c>
      <c r="K2707">
        <v>29047</v>
      </c>
      <c r="L2707" t="str">
        <f t="shared" si="311"/>
        <v/>
      </c>
    </row>
    <row r="2708" spans="5:12" x14ac:dyDescent="0.25">
      <c r="E2708">
        <v>29057</v>
      </c>
      <c r="F2708">
        <v>5.537109375</v>
      </c>
      <c r="G2708">
        <f t="shared" si="312"/>
        <v>9.6640789636795399E-2</v>
      </c>
      <c r="H2708" t="str">
        <f t="shared" si="313"/>
        <v>NO</v>
      </c>
      <c r="I2708" t="str">
        <f t="shared" si="314"/>
        <v>NO</v>
      </c>
      <c r="J2708" t="str">
        <f t="shared" si="310"/>
        <v>NO</v>
      </c>
      <c r="K2708">
        <v>29057</v>
      </c>
      <c r="L2708" t="str">
        <f t="shared" si="311"/>
        <v/>
      </c>
    </row>
    <row r="2709" spans="5:12" x14ac:dyDescent="0.25">
      <c r="E2709">
        <v>29068</v>
      </c>
      <c r="F2709">
        <v>5.185546875</v>
      </c>
      <c r="G2709">
        <f t="shared" si="312"/>
        <v>9.0504866485252827E-2</v>
      </c>
      <c r="H2709" t="str">
        <f t="shared" si="313"/>
        <v>NO</v>
      </c>
      <c r="I2709" t="str">
        <f t="shared" si="314"/>
        <v>NO</v>
      </c>
      <c r="J2709" t="str">
        <f t="shared" si="310"/>
        <v>NO</v>
      </c>
      <c r="K2709">
        <v>29068</v>
      </c>
      <c r="L2709" t="str">
        <f t="shared" si="311"/>
        <v/>
      </c>
    </row>
    <row r="2710" spans="5:12" x14ac:dyDescent="0.25">
      <c r="E2710">
        <v>29078</v>
      </c>
      <c r="F2710">
        <v>4.74609375</v>
      </c>
      <c r="G2710">
        <f t="shared" si="312"/>
        <v>8.283496254582462E-2</v>
      </c>
      <c r="H2710" t="str">
        <f t="shared" si="313"/>
        <v>NO</v>
      </c>
      <c r="I2710" t="str">
        <f t="shared" si="314"/>
        <v>NO</v>
      </c>
      <c r="J2710" t="str">
        <f t="shared" si="310"/>
        <v>NO</v>
      </c>
      <c r="K2710">
        <v>29078</v>
      </c>
      <c r="L2710" t="str">
        <f t="shared" si="311"/>
        <v/>
      </c>
    </row>
    <row r="2711" spans="5:12" x14ac:dyDescent="0.25">
      <c r="E2711">
        <v>29088</v>
      </c>
      <c r="F2711">
        <v>4.21875</v>
      </c>
      <c r="G2711">
        <f t="shared" si="312"/>
        <v>7.3631077818510776E-2</v>
      </c>
      <c r="H2711" t="str">
        <f t="shared" si="313"/>
        <v>NO</v>
      </c>
      <c r="I2711" t="str">
        <f t="shared" si="314"/>
        <v>NO</v>
      </c>
      <c r="J2711" t="str">
        <f t="shared" si="310"/>
        <v>NO</v>
      </c>
      <c r="K2711">
        <v>29088</v>
      </c>
      <c r="L2711" t="str">
        <f t="shared" si="311"/>
        <v/>
      </c>
    </row>
    <row r="2712" spans="5:12" x14ac:dyDescent="0.25">
      <c r="E2712">
        <v>29099</v>
      </c>
      <c r="F2712">
        <v>3.69140625</v>
      </c>
      <c r="G2712">
        <f t="shared" si="312"/>
        <v>6.4427193091196919E-2</v>
      </c>
      <c r="H2712" t="str">
        <f t="shared" si="313"/>
        <v>NO</v>
      </c>
      <c r="I2712" t="str">
        <f t="shared" si="314"/>
        <v>NO</v>
      </c>
      <c r="J2712" t="str">
        <f t="shared" si="310"/>
        <v>NO</v>
      </c>
      <c r="K2712">
        <v>29099</v>
      </c>
      <c r="L2712" t="str">
        <f t="shared" si="311"/>
        <v/>
      </c>
    </row>
    <row r="2713" spans="5:12" x14ac:dyDescent="0.25">
      <c r="E2713">
        <v>29109</v>
      </c>
      <c r="F2713">
        <v>3.1640625</v>
      </c>
      <c r="G2713">
        <f t="shared" si="312"/>
        <v>5.5223308363883075E-2</v>
      </c>
      <c r="H2713" t="str">
        <f t="shared" si="313"/>
        <v>NO</v>
      </c>
      <c r="I2713" t="str">
        <f t="shared" si="314"/>
        <v>NO</v>
      </c>
      <c r="J2713" t="str">
        <f t="shared" si="310"/>
        <v>NO</v>
      </c>
      <c r="K2713">
        <v>29109</v>
      </c>
      <c r="L2713" t="str">
        <f t="shared" si="311"/>
        <v/>
      </c>
    </row>
    <row r="2714" spans="5:12" x14ac:dyDescent="0.25">
      <c r="E2714">
        <v>29120</v>
      </c>
      <c r="F2714">
        <v>2.548828125</v>
      </c>
      <c r="G2714">
        <f t="shared" si="312"/>
        <v>4.4485442848683596E-2</v>
      </c>
      <c r="H2714" t="str">
        <f t="shared" si="313"/>
        <v>NO</v>
      </c>
      <c r="I2714" t="str">
        <f t="shared" si="314"/>
        <v>NO</v>
      </c>
      <c r="J2714" t="str">
        <f t="shared" si="310"/>
        <v>NO</v>
      </c>
      <c r="K2714">
        <v>29120</v>
      </c>
      <c r="L2714" t="str">
        <f t="shared" si="311"/>
        <v/>
      </c>
    </row>
    <row r="2715" spans="5:12" x14ac:dyDescent="0.25">
      <c r="E2715">
        <v>29130</v>
      </c>
      <c r="F2715">
        <v>1.93359375</v>
      </c>
      <c r="G2715">
        <f t="shared" si="312"/>
        <v>3.3747577333484109E-2</v>
      </c>
      <c r="H2715" t="str">
        <f t="shared" si="313"/>
        <v>NO</v>
      </c>
      <c r="I2715" t="str">
        <f t="shared" si="314"/>
        <v>NO</v>
      </c>
      <c r="J2715" t="str">
        <f t="shared" si="310"/>
        <v>NO</v>
      </c>
      <c r="K2715">
        <v>29130</v>
      </c>
      <c r="L2715" t="str">
        <f t="shared" si="311"/>
        <v/>
      </c>
    </row>
    <row r="2716" spans="5:12" x14ac:dyDescent="0.25">
      <c r="E2716">
        <v>29141</v>
      </c>
      <c r="F2716">
        <v>1.318359375</v>
      </c>
      <c r="G2716">
        <f t="shared" si="312"/>
        <v>2.3009711818284619E-2</v>
      </c>
      <c r="H2716" t="str">
        <f t="shared" si="313"/>
        <v>NO</v>
      </c>
      <c r="I2716" t="str">
        <f t="shared" si="314"/>
        <v>NO</v>
      </c>
      <c r="J2716" t="str">
        <f t="shared" si="310"/>
        <v>NO</v>
      </c>
      <c r="K2716">
        <v>29141</v>
      </c>
      <c r="L2716" t="str">
        <f t="shared" si="311"/>
        <v/>
      </c>
    </row>
    <row r="2717" spans="5:12" x14ac:dyDescent="0.25">
      <c r="E2717">
        <v>29151</v>
      </c>
      <c r="F2717">
        <v>0.703125</v>
      </c>
      <c r="G2717">
        <f t="shared" si="312"/>
        <v>1.2271846303085129E-2</v>
      </c>
      <c r="H2717" t="str">
        <f t="shared" si="313"/>
        <v>NO</v>
      </c>
      <c r="I2717" t="str">
        <f t="shared" si="314"/>
        <v>NO</v>
      </c>
      <c r="J2717" t="str">
        <f t="shared" si="310"/>
        <v>NO</v>
      </c>
      <c r="K2717">
        <v>29151</v>
      </c>
      <c r="L2717" t="str">
        <f t="shared" si="311"/>
        <v/>
      </c>
    </row>
    <row r="2718" spans="5:12" x14ac:dyDescent="0.25">
      <c r="E2718">
        <v>29161</v>
      </c>
      <c r="F2718">
        <v>8.7890625E-2</v>
      </c>
      <c r="G2718">
        <f t="shared" si="312"/>
        <v>1.5339807878856412E-3</v>
      </c>
      <c r="H2718" t="str">
        <f t="shared" si="313"/>
        <v>NO</v>
      </c>
      <c r="I2718" t="str">
        <f t="shared" si="314"/>
        <v>NO</v>
      </c>
      <c r="J2718" t="str">
        <f t="shared" si="310"/>
        <v>NO</v>
      </c>
      <c r="K2718">
        <v>29161</v>
      </c>
      <c r="L2718" t="str">
        <f t="shared" si="311"/>
        <v/>
      </c>
    </row>
    <row r="2719" spans="5:12" x14ac:dyDescent="0.25">
      <c r="E2719">
        <v>29172</v>
      </c>
      <c r="F2719">
        <v>-0.52734375</v>
      </c>
      <c r="G2719">
        <f t="shared" si="312"/>
        <v>-9.203884727313847E-3</v>
      </c>
      <c r="H2719" t="str">
        <f t="shared" si="313"/>
        <v>NO</v>
      </c>
      <c r="I2719" t="str">
        <f t="shared" si="314"/>
        <v>NO</v>
      </c>
      <c r="J2719" t="str">
        <f t="shared" si="310"/>
        <v>NO</v>
      </c>
      <c r="K2719">
        <v>29172</v>
      </c>
      <c r="L2719" t="str">
        <f t="shared" si="311"/>
        <v/>
      </c>
    </row>
    <row r="2720" spans="5:12" x14ac:dyDescent="0.25">
      <c r="E2720">
        <v>29182</v>
      </c>
      <c r="F2720">
        <v>-1.142578125</v>
      </c>
      <c r="G2720">
        <f t="shared" si="312"/>
        <v>-1.9941750242513337E-2</v>
      </c>
      <c r="H2720" t="str">
        <f t="shared" si="313"/>
        <v>NO</v>
      </c>
      <c r="I2720" t="str">
        <f t="shared" si="314"/>
        <v>NO</v>
      </c>
      <c r="J2720" t="str">
        <f t="shared" si="310"/>
        <v>NO</v>
      </c>
      <c r="K2720">
        <v>29182</v>
      </c>
      <c r="L2720" t="str">
        <f t="shared" si="311"/>
        <v/>
      </c>
    </row>
    <row r="2721" spans="5:12" x14ac:dyDescent="0.25">
      <c r="E2721">
        <v>29193</v>
      </c>
      <c r="F2721">
        <v>-1.845703125</v>
      </c>
      <c r="G2721">
        <f t="shared" si="312"/>
        <v>-3.2213596545598459E-2</v>
      </c>
      <c r="H2721" t="str">
        <f t="shared" si="313"/>
        <v>NO</v>
      </c>
      <c r="I2721" t="str">
        <f t="shared" si="314"/>
        <v>NO</v>
      </c>
      <c r="J2721" t="str">
        <f t="shared" si="310"/>
        <v>NO</v>
      </c>
      <c r="K2721">
        <v>29193</v>
      </c>
      <c r="L2721" t="str">
        <f t="shared" si="311"/>
        <v/>
      </c>
    </row>
    <row r="2722" spans="5:12" x14ac:dyDescent="0.25">
      <c r="E2722">
        <v>29203</v>
      </c>
      <c r="F2722">
        <v>-2.4609375</v>
      </c>
      <c r="G2722">
        <f t="shared" si="312"/>
        <v>-4.2951462060797953E-2</v>
      </c>
      <c r="H2722" t="str">
        <f t="shared" si="313"/>
        <v>NO</v>
      </c>
      <c r="I2722" t="str">
        <f t="shared" si="314"/>
        <v>NO</v>
      </c>
      <c r="J2722" t="str">
        <f t="shared" si="310"/>
        <v>NO</v>
      </c>
      <c r="K2722">
        <v>29203</v>
      </c>
      <c r="L2722" t="str">
        <f t="shared" si="311"/>
        <v/>
      </c>
    </row>
    <row r="2723" spans="5:12" x14ac:dyDescent="0.25">
      <c r="E2723">
        <v>29214</v>
      </c>
      <c r="F2723">
        <v>-2.98828125</v>
      </c>
      <c r="G2723">
        <f t="shared" si="312"/>
        <v>-5.2155346788111796E-2</v>
      </c>
      <c r="H2723" t="str">
        <f t="shared" si="313"/>
        <v>NO</v>
      </c>
      <c r="I2723" t="str">
        <f t="shared" si="314"/>
        <v>NO</v>
      </c>
      <c r="J2723" t="str">
        <f t="shared" si="310"/>
        <v>NO</v>
      </c>
      <c r="K2723">
        <v>29214</v>
      </c>
      <c r="L2723" t="str">
        <f t="shared" si="311"/>
        <v/>
      </c>
    </row>
    <row r="2724" spans="5:12" x14ac:dyDescent="0.25">
      <c r="E2724">
        <v>29224</v>
      </c>
      <c r="F2724">
        <v>-3.603515625</v>
      </c>
      <c r="G2724">
        <f t="shared" si="312"/>
        <v>-6.2893212303311297E-2</v>
      </c>
      <c r="H2724" t="str">
        <f t="shared" si="313"/>
        <v>NO</v>
      </c>
      <c r="I2724" t="str">
        <f t="shared" si="314"/>
        <v>NO</v>
      </c>
      <c r="J2724" t="str">
        <f t="shared" si="310"/>
        <v>NO</v>
      </c>
      <c r="K2724">
        <v>29224</v>
      </c>
      <c r="L2724" t="str">
        <f t="shared" si="311"/>
        <v/>
      </c>
    </row>
    <row r="2725" spans="5:12" x14ac:dyDescent="0.25">
      <c r="E2725">
        <v>29234</v>
      </c>
      <c r="F2725">
        <v>-4.130859375</v>
      </c>
      <c r="G2725">
        <f t="shared" si="312"/>
        <v>-7.209709703062514E-2</v>
      </c>
      <c r="H2725" t="str">
        <f t="shared" si="313"/>
        <v>NO</v>
      </c>
      <c r="I2725" t="str">
        <f t="shared" si="314"/>
        <v>NO</v>
      </c>
      <c r="J2725" t="str">
        <f t="shared" si="310"/>
        <v>NO</v>
      </c>
      <c r="K2725">
        <v>29234</v>
      </c>
      <c r="L2725" t="str">
        <f t="shared" si="311"/>
        <v/>
      </c>
    </row>
    <row r="2726" spans="5:12" x14ac:dyDescent="0.25">
      <c r="E2726">
        <v>29245</v>
      </c>
      <c r="F2726">
        <v>-4.658203125</v>
      </c>
      <c r="G2726">
        <f t="shared" si="312"/>
        <v>-8.1300981757938984E-2</v>
      </c>
      <c r="H2726" t="str">
        <f t="shared" si="313"/>
        <v>NO</v>
      </c>
      <c r="I2726" t="str">
        <f t="shared" si="314"/>
        <v>NO</v>
      </c>
      <c r="J2726" t="str">
        <f t="shared" si="310"/>
        <v>NO</v>
      </c>
      <c r="K2726">
        <v>29245</v>
      </c>
      <c r="L2726" t="str">
        <f t="shared" si="311"/>
        <v/>
      </c>
    </row>
    <row r="2727" spans="5:12" x14ac:dyDescent="0.25">
      <c r="E2727">
        <v>29255</v>
      </c>
      <c r="F2727">
        <v>-5.09765625</v>
      </c>
      <c r="G2727">
        <f t="shared" si="312"/>
        <v>-8.8970885697367191E-2</v>
      </c>
      <c r="H2727" t="str">
        <f t="shared" si="313"/>
        <v>NO</v>
      </c>
      <c r="I2727" t="str">
        <f t="shared" si="314"/>
        <v>NO</v>
      </c>
      <c r="J2727" t="str">
        <f t="shared" si="310"/>
        <v>NO</v>
      </c>
      <c r="K2727">
        <v>29255</v>
      </c>
      <c r="L2727" t="str">
        <f t="shared" si="311"/>
        <v/>
      </c>
    </row>
    <row r="2728" spans="5:12" x14ac:dyDescent="0.25">
      <c r="E2728">
        <v>29266</v>
      </c>
      <c r="F2728">
        <v>-5.537109375</v>
      </c>
      <c r="G2728">
        <f t="shared" si="312"/>
        <v>-9.6640789636795399E-2</v>
      </c>
      <c r="H2728" t="str">
        <f t="shared" si="313"/>
        <v>NO</v>
      </c>
      <c r="I2728" t="str">
        <f t="shared" si="314"/>
        <v>NO</v>
      </c>
      <c r="J2728" t="str">
        <f t="shared" si="310"/>
        <v>NO</v>
      </c>
      <c r="K2728">
        <v>29266</v>
      </c>
      <c r="L2728" t="str">
        <f t="shared" si="311"/>
        <v/>
      </c>
    </row>
    <row r="2729" spans="5:12" x14ac:dyDescent="0.25">
      <c r="E2729">
        <v>29276</v>
      </c>
      <c r="F2729">
        <v>-5.888671875</v>
      </c>
      <c r="G2729">
        <f t="shared" si="312"/>
        <v>-0.10277671278833796</v>
      </c>
      <c r="H2729" t="str">
        <f t="shared" si="313"/>
        <v>NO</v>
      </c>
      <c r="I2729" t="str">
        <f t="shared" si="314"/>
        <v>NO</v>
      </c>
      <c r="J2729" t="str">
        <f t="shared" si="310"/>
        <v>NO</v>
      </c>
      <c r="K2729">
        <v>29276</v>
      </c>
      <c r="L2729" t="str">
        <f t="shared" si="311"/>
        <v/>
      </c>
    </row>
    <row r="2730" spans="5:12" x14ac:dyDescent="0.25">
      <c r="E2730">
        <v>29287</v>
      </c>
      <c r="F2730">
        <v>-6.240234375</v>
      </c>
      <c r="G2730">
        <f t="shared" si="312"/>
        <v>-0.10891263593988053</v>
      </c>
      <c r="H2730" t="str">
        <f t="shared" si="313"/>
        <v>NO</v>
      </c>
      <c r="I2730" t="str">
        <f t="shared" si="314"/>
        <v>NO</v>
      </c>
      <c r="J2730" t="str">
        <f t="shared" si="310"/>
        <v>NO</v>
      </c>
      <c r="K2730">
        <v>29287</v>
      </c>
      <c r="L2730" t="str">
        <f t="shared" si="311"/>
        <v/>
      </c>
    </row>
    <row r="2731" spans="5:12" x14ac:dyDescent="0.25">
      <c r="E2731">
        <v>29297</v>
      </c>
      <c r="F2731">
        <v>-6.591796875</v>
      </c>
      <c r="G2731">
        <f t="shared" si="312"/>
        <v>-0.11504855909142309</v>
      </c>
      <c r="H2731" t="str">
        <f t="shared" si="313"/>
        <v>NO</v>
      </c>
      <c r="I2731" t="str">
        <f t="shared" si="314"/>
        <v>NO</v>
      </c>
      <c r="J2731" t="str">
        <f t="shared" si="310"/>
        <v>NO</v>
      </c>
      <c r="K2731">
        <v>29297</v>
      </c>
      <c r="L2731" t="str">
        <f t="shared" si="311"/>
        <v/>
      </c>
    </row>
    <row r="2732" spans="5:12" x14ac:dyDescent="0.25">
      <c r="E2732">
        <v>29307</v>
      </c>
      <c r="F2732">
        <v>-6.767578125</v>
      </c>
      <c r="G2732">
        <f t="shared" si="312"/>
        <v>-0.11811652066719437</v>
      </c>
      <c r="H2732" t="str">
        <f t="shared" si="313"/>
        <v>NO</v>
      </c>
      <c r="I2732" t="str">
        <f t="shared" si="314"/>
        <v>NO</v>
      </c>
      <c r="J2732" t="str">
        <f t="shared" si="310"/>
        <v>NO</v>
      </c>
      <c r="K2732">
        <v>29307</v>
      </c>
      <c r="L2732" t="str">
        <f t="shared" si="311"/>
        <v/>
      </c>
    </row>
    <row r="2733" spans="5:12" x14ac:dyDescent="0.25">
      <c r="E2733">
        <v>29318</v>
      </c>
      <c r="F2733">
        <v>-6.943359375</v>
      </c>
      <c r="G2733">
        <f t="shared" si="312"/>
        <v>-0.12118448224296564</v>
      </c>
      <c r="H2733" t="str">
        <f t="shared" si="313"/>
        <v>NO</v>
      </c>
      <c r="I2733" t="str">
        <f t="shared" si="314"/>
        <v>NO</v>
      </c>
      <c r="J2733" t="str">
        <f t="shared" si="310"/>
        <v>NO</v>
      </c>
      <c r="K2733">
        <v>29318</v>
      </c>
      <c r="L2733" t="str">
        <f t="shared" si="311"/>
        <v/>
      </c>
    </row>
    <row r="2734" spans="5:12" x14ac:dyDescent="0.25">
      <c r="E2734">
        <v>29328</v>
      </c>
      <c r="F2734">
        <v>-7.03125</v>
      </c>
      <c r="G2734">
        <f t="shared" si="312"/>
        <v>-0.12271846303085129</v>
      </c>
      <c r="H2734" t="str">
        <f t="shared" si="313"/>
        <v>NO</v>
      </c>
      <c r="I2734" t="str">
        <f t="shared" si="314"/>
        <v>NO</v>
      </c>
      <c r="J2734" t="str">
        <f t="shared" si="310"/>
        <v>NO</v>
      </c>
      <c r="K2734">
        <v>29328</v>
      </c>
      <c r="L2734" t="str">
        <f t="shared" si="311"/>
        <v/>
      </c>
    </row>
    <row r="2735" spans="5:12" x14ac:dyDescent="0.25">
      <c r="E2735">
        <v>29349</v>
      </c>
      <c r="F2735">
        <v>-7.119140625</v>
      </c>
      <c r="G2735">
        <f t="shared" si="312"/>
        <v>-0.12425244381873693</v>
      </c>
      <c r="H2735" t="str">
        <f t="shared" si="313"/>
        <v>NO</v>
      </c>
      <c r="I2735" t="str">
        <f t="shared" si="314"/>
        <v>YES</v>
      </c>
      <c r="J2735" t="str">
        <f t="shared" si="310"/>
        <v>YES</v>
      </c>
      <c r="K2735">
        <v>29349</v>
      </c>
      <c r="L2735">
        <f t="shared" si="311"/>
        <v>-7.119140625</v>
      </c>
    </row>
    <row r="2736" spans="5:12" x14ac:dyDescent="0.25">
      <c r="E2736">
        <v>29359</v>
      </c>
      <c r="F2736">
        <v>-7.03125</v>
      </c>
      <c r="G2736">
        <f t="shared" si="312"/>
        <v>-0.12271846303085129</v>
      </c>
      <c r="H2736" t="str">
        <f t="shared" si="313"/>
        <v>NO</v>
      </c>
      <c r="I2736" t="str">
        <f t="shared" si="314"/>
        <v>NO</v>
      </c>
      <c r="J2736" t="str">
        <f t="shared" si="310"/>
        <v>NO</v>
      </c>
      <c r="K2736">
        <v>29359</v>
      </c>
      <c r="L2736" t="str">
        <f t="shared" si="311"/>
        <v/>
      </c>
    </row>
    <row r="2737" spans="5:12" x14ac:dyDescent="0.25">
      <c r="E2737">
        <v>29370</v>
      </c>
      <c r="F2737">
        <v>-6.943359375</v>
      </c>
      <c r="G2737">
        <f t="shared" si="312"/>
        <v>-0.12118448224296564</v>
      </c>
      <c r="H2737" t="str">
        <f t="shared" si="313"/>
        <v>NO</v>
      </c>
      <c r="I2737" t="str">
        <f t="shared" si="314"/>
        <v>NO</v>
      </c>
      <c r="J2737" t="str">
        <f t="shared" si="310"/>
        <v>NO</v>
      </c>
      <c r="K2737">
        <v>29370</v>
      </c>
      <c r="L2737" t="str">
        <f t="shared" si="311"/>
        <v/>
      </c>
    </row>
    <row r="2738" spans="5:12" x14ac:dyDescent="0.25">
      <c r="E2738">
        <v>29380</v>
      </c>
      <c r="F2738">
        <v>-6.767578125</v>
      </c>
      <c r="G2738">
        <f t="shared" si="312"/>
        <v>-0.11811652066719437</v>
      </c>
      <c r="H2738" t="str">
        <f t="shared" si="313"/>
        <v>NO</v>
      </c>
      <c r="I2738" t="str">
        <f t="shared" si="314"/>
        <v>NO</v>
      </c>
      <c r="J2738" t="str">
        <f t="shared" si="310"/>
        <v>NO</v>
      </c>
      <c r="K2738">
        <v>29380</v>
      </c>
      <c r="L2738" t="str">
        <f t="shared" si="311"/>
        <v/>
      </c>
    </row>
    <row r="2739" spans="5:12" x14ac:dyDescent="0.25">
      <c r="E2739">
        <v>29391</v>
      </c>
      <c r="F2739">
        <v>-6.50390625</v>
      </c>
      <c r="G2739">
        <f t="shared" si="312"/>
        <v>-0.11351457830353745</v>
      </c>
      <c r="H2739" t="str">
        <f t="shared" si="313"/>
        <v>NO</v>
      </c>
      <c r="I2739" t="str">
        <f t="shared" si="314"/>
        <v>NO</v>
      </c>
      <c r="J2739" t="str">
        <f t="shared" si="310"/>
        <v>NO</v>
      </c>
      <c r="K2739">
        <v>29391</v>
      </c>
      <c r="L2739" t="str">
        <f t="shared" si="311"/>
        <v/>
      </c>
    </row>
    <row r="2740" spans="5:12" x14ac:dyDescent="0.25">
      <c r="E2740">
        <v>29401</v>
      </c>
      <c r="F2740">
        <v>-6.240234375</v>
      </c>
      <c r="G2740">
        <f t="shared" si="312"/>
        <v>-0.10891263593988053</v>
      </c>
      <c r="H2740" t="str">
        <f t="shared" si="313"/>
        <v>NO</v>
      </c>
      <c r="I2740" t="str">
        <f t="shared" si="314"/>
        <v>NO</v>
      </c>
      <c r="J2740" t="str">
        <f t="shared" si="310"/>
        <v>NO</v>
      </c>
      <c r="K2740">
        <v>29401</v>
      </c>
      <c r="L2740" t="str">
        <f t="shared" si="311"/>
        <v/>
      </c>
    </row>
    <row r="2741" spans="5:12" x14ac:dyDescent="0.25">
      <c r="E2741">
        <v>29412</v>
      </c>
      <c r="F2741">
        <v>-5.888671875</v>
      </c>
      <c r="G2741">
        <f t="shared" si="312"/>
        <v>-0.10277671278833796</v>
      </c>
      <c r="H2741" t="str">
        <f t="shared" si="313"/>
        <v>NO</v>
      </c>
      <c r="I2741" t="str">
        <f t="shared" si="314"/>
        <v>NO</v>
      </c>
      <c r="J2741" t="str">
        <f t="shared" si="310"/>
        <v>NO</v>
      </c>
      <c r="K2741">
        <v>29412</v>
      </c>
      <c r="L2741" t="str">
        <f t="shared" si="311"/>
        <v/>
      </c>
    </row>
    <row r="2742" spans="5:12" x14ac:dyDescent="0.25">
      <c r="E2742">
        <v>29422</v>
      </c>
      <c r="F2742">
        <v>-5.537109375</v>
      </c>
      <c r="G2742">
        <f t="shared" si="312"/>
        <v>-9.6640789636795399E-2</v>
      </c>
      <c r="H2742" t="str">
        <f t="shared" si="313"/>
        <v>NO</v>
      </c>
      <c r="I2742" t="str">
        <f t="shared" si="314"/>
        <v>NO</v>
      </c>
      <c r="J2742" t="str">
        <f t="shared" si="310"/>
        <v>NO</v>
      </c>
      <c r="K2742">
        <v>29422</v>
      </c>
      <c r="L2742" t="str">
        <f t="shared" si="311"/>
        <v/>
      </c>
    </row>
    <row r="2743" spans="5:12" x14ac:dyDescent="0.25">
      <c r="E2743">
        <v>29432</v>
      </c>
      <c r="F2743">
        <v>-5.09765625</v>
      </c>
      <c r="G2743">
        <f t="shared" si="312"/>
        <v>-8.8970885697367191E-2</v>
      </c>
      <c r="H2743" t="str">
        <f t="shared" si="313"/>
        <v>NO</v>
      </c>
      <c r="I2743" t="str">
        <f t="shared" si="314"/>
        <v>NO</v>
      </c>
      <c r="J2743" t="str">
        <f t="shared" si="310"/>
        <v>NO</v>
      </c>
      <c r="K2743">
        <v>29432</v>
      </c>
      <c r="L2743" t="str">
        <f t="shared" si="311"/>
        <v/>
      </c>
    </row>
    <row r="2744" spans="5:12" x14ac:dyDescent="0.25">
      <c r="E2744">
        <v>29443</v>
      </c>
      <c r="F2744">
        <v>-4.658203125</v>
      </c>
      <c r="G2744">
        <f t="shared" si="312"/>
        <v>-8.1300981757938984E-2</v>
      </c>
      <c r="H2744" t="str">
        <f t="shared" si="313"/>
        <v>NO</v>
      </c>
      <c r="I2744" t="str">
        <f t="shared" si="314"/>
        <v>NO</v>
      </c>
      <c r="J2744" t="str">
        <f t="shared" si="310"/>
        <v>NO</v>
      </c>
      <c r="K2744">
        <v>29443</v>
      </c>
      <c r="L2744" t="str">
        <f t="shared" si="311"/>
        <v/>
      </c>
    </row>
    <row r="2745" spans="5:12" x14ac:dyDescent="0.25">
      <c r="E2745">
        <v>29453</v>
      </c>
      <c r="F2745">
        <v>-4.130859375</v>
      </c>
      <c r="G2745">
        <f t="shared" si="312"/>
        <v>-7.209709703062514E-2</v>
      </c>
      <c r="H2745" t="str">
        <f t="shared" si="313"/>
        <v>NO</v>
      </c>
      <c r="I2745" t="str">
        <f t="shared" si="314"/>
        <v>NO</v>
      </c>
      <c r="J2745" t="str">
        <f t="shared" si="310"/>
        <v>NO</v>
      </c>
      <c r="K2745">
        <v>29453</v>
      </c>
      <c r="L2745" t="str">
        <f t="shared" si="311"/>
        <v/>
      </c>
    </row>
    <row r="2746" spans="5:12" x14ac:dyDescent="0.25">
      <c r="E2746">
        <v>29464</v>
      </c>
      <c r="F2746">
        <v>-3.603515625</v>
      </c>
      <c r="G2746">
        <f t="shared" si="312"/>
        <v>-6.2893212303311297E-2</v>
      </c>
      <c r="H2746" t="str">
        <f t="shared" si="313"/>
        <v>NO</v>
      </c>
      <c r="I2746" t="str">
        <f t="shared" si="314"/>
        <v>NO</v>
      </c>
      <c r="J2746" t="str">
        <f t="shared" si="310"/>
        <v>NO</v>
      </c>
      <c r="K2746">
        <v>29464</v>
      </c>
      <c r="L2746" t="str">
        <f t="shared" si="311"/>
        <v/>
      </c>
    </row>
    <row r="2747" spans="5:12" x14ac:dyDescent="0.25">
      <c r="E2747">
        <v>29474</v>
      </c>
      <c r="F2747">
        <v>-3.076171875</v>
      </c>
      <c r="G2747">
        <f t="shared" si="312"/>
        <v>-5.3689327575997439E-2</v>
      </c>
      <c r="H2747" t="str">
        <f t="shared" si="313"/>
        <v>NO</v>
      </c>
      <c r="I2747" t="str">
        <f t="shared" si="314"/>
        <v>NO</v>
      </c>
      <c r="J2747" t="str">
        <f t="shared" si="310"/>
        <v>NO</v>
      </c>
      <c r="K2747">
        <v>29474</v>
      </c>
      <c r="L2747" t="str">
        <f t="shared" si="311"/>
        <v/>
      </c>
    </row>
    <row r="2748" spans="5:12" x14ac:dyDescent="0.25">
      <c r="E2748">
        <v>29485</v>
      </c>
      <c r="F2748">
        <v>-2.4609375</v>
      </c>
      <c r="G2748">
        <f t="shared" si="312"/>
        <v>-4.2951462060797953E-2</v>
      </c>
      <c r="H2748" t="str">
        <f t="shared" si="313"/>
        <v>NO</v>
      </c>
      <c r="I2748" t="str">
        <f t="shared" si="314"/>
        <v>NO</v>
      </c>
      <c r="J2748" t="str">
        <f t="shared" si="310"/>
        <v>NO</v>
      </c>
      <c r="K2748">
        <v>29485</v>
      </c>
      <c r="L2748" t="str">
        <f t="shared" si="311"/>
        <v/>
      </c>
    </row>
    <row r="2749" spans="5:12" x14ac:dyDescent="0.25">
      <c r="E2749">
        <v>29495</v>
      </c>
      <c r="F2749">
        <v>-1.845703125</v>
      </c>
      <c r="G2749">
        <f t="shared" si="312"/>
        <v>-3.2213596545598459E-2</v>
      </c>
      <c r="H2749" t="str">
        <f t="shared" si="313"/>
        <v>NO</v>
      </c>
      <c r="I2749" t="str">
        <f t="shared" si="314"/>
        <v>NO</v>
      </c>
      <c r="J2749" t="str">
        <f t="shared" si="310"/>
        <v>NO</v>
      </c>
      <c r="K2749">
        <v>29495</v>
      </c>
      <c r="L2749" t="str">
        <f t="shared" si="311"/>
        <v/>
      </c>
    </row>
    <row r="2750" spans="5:12" x14ac:dyDescent="0.25">
      <c r="E2750">
        <v>29505</v>
      </c>
      <c r="F2750">
        <v>-1.23046875</v>
      </c>
      <c r="G2750">
        <f t="shared" si="312"/>
        <v>-2.1475731030398976E-2</v>
      </c>
      <c r="H2750" t="str">
        <f t="shared" si="313"/>
        <v>NO</v>
      </c>
      <c r="I2750" t="str">
        <f t="shared" si="314"/>
        <v>NO</v>
      </c>
      <c r="J2750" t="str">
        <f t="shared" si="310"/>
        <v>NO</v>
      </c>
      <c r="K2750">
        <v>29505</v>
      </c>
      <c r="L2750" t="str">
        <f t="shared" si="311"/>
        <v/>
      </c>
    </row>
    <row r="2751" spans="5:12" x14ac:dyDescent="0.25">
      <c r="E2751">
        <v>29516</v>
      </c>
      <c r="F2751">
        <v>-0.615234375</v>
      </c>
      <c r="G2751">
        <f t="shared" si="312"/>
        <v>-1.0737865515199488E-2</v>
      </c>
      <c r="H2751" t="str">
        <f t="shared" si="313"/>
        <v>NO</v>
      </c>
      <c r="I2751" t="str">
        <f t="shared" si="314"/>
        <v>NO</v>
      </c>
      <c r="J2751" t="str">
        <f t="shared" si="310"/>
        <v>NO</v>
      </c>
      <c r="K2751">
        <v>29516</v>
      </c>
      <c r="L2751" t="str">
        <f t="shared" si="311"/>
        <v/>
      </c>
    </row>
    <row r="2752" spans="5:12" x14ac:dyDescent="0.25">
      <c r="E2752">
        <v>29526</v>
      </c>
      <c r="F2752">
        <v>0</v>
      </c>
      <c r="G2752">
        <f t="shared" si="312"/>
        <v>0</v>
      </c>
      <c r="H2752" t="str">
        <f t="shared" si="313"/>
        <v>NO</v>
      </c>
      <c r="I2752" t="str">
        <f t="shared" si="314"/>
        <v>NO</v>
      </c>
      <c r="J2752" t="str">
        <f t="shared" si="310"/>
        <v>NO</v>
      </c>
      <c r="K2752">
        <v>29526</v>
      </c>
      <c r="L2752" t="str">
        <f t="shared" si="311"/>
        <v/>
      </c>
    </row>
    <row r="2753" spans="5:12" x14ac:dyDescent="0.25">
      <c r="E2753">
        <v>29537</v>
      </c>
      <c r="F2753">
        <v>0.615234375</v>
      </c>
      <c r="G2753">
        <f t="shared" si="312"/>
        <v>1.0737865515199488E-2</v>
      </c>
      <c r="H2753" t="str">
        <f t="shared" si="313"/>
        <v>NO</v>
      </c>
      <c r="I2753" t="str">
        <f t="shared" si="314"/>
        <v>NO</v>
      </c>
      <c r="J2753" t="str">
        <f t="shared" si="310"/>
        <v>NO</v>
      </c>
      <c r="K2753">
        <v>29537</v>
      </c>
      <c r="L2753" t="str">
        <f t="shared" si="311"/>
        <v/>
      </c>
    </row>
    <row r="2754" spans="5:12" x14ac:dyDescent="0.25">
      <c r="E2754">
        <v>29547</v>
      </c>
      <c r="F2754">
        <v>1.318359375</v>
      </c>
      <c r="G2754">
        <f t="shared" si="312"/>
        <v>2.3009711818284619E-2</v>
      </c>
      <c r="H2754" t="str">
        <f t="shared" si="313"/>
        <v>NO</v>
      </c>
      <c r="I2754" t="str">
        <f t="shared" si="314"/>
        <v>NO</v>
      </c>
      <c r="J2754" t="str">
        <f t="shared" ref="J2754:J2817" si="315">IF(OR(I2754="YES",H2754="YES"),"YES","NO")</f>
        <v>NO</v>
      </c>
      <c r="K2754">
        <v>29547</v>
      </c>
      <c r="L2754" t="str">
        <f t="shared" ref="L2754:L2817" si="316">IF(J2754="YES",F2754, "")</f>
        <v/>
      </c>
    </row>
    <row r="2755" spans="5:12" x14ac:dyDescent="0.25">
      <c r="E2755">
        <v>29558</v>
      </c>
      <c r="F2755">
        <v>1.93359375</v>
      </c>
      <c r="G2755">
        <f t="shared" ref="G2755:G2818" si="317">F2755*PI()/180</f>
        <v>3.3747577333484109E-2</v>
      </c>
      <c r="H2755" t="str">
        <f t="shared" si="313"/>
        <v>NO</v>
      </c>
      <c r="I2755" t="str">
        <f t="shared" si="314"/>
        <v>NO</v>
      </c>
      <c r="J2755" t="str">
        <f t="shared" si="315"/>
        <v>NO</v>
      </c>
      <c r="K2755">
        <v>29558</v>
      </c>
      <c r="L2755" t="str">
        <f t="shared" si="316"/>
        <v/>
      </c>
    </row>
    <row r="2756" spans="5:12" x14ac:dyDescent="0.25">
      <c r="E2756">
        <v>29568</v>
      </c>
      <c r="F2756">
        <v>2.548828125</v>
      </c>
      <c r="G2756">
        <f t="shared" si="317"/>
        <v>4.4485442848683596E-2</v>
      </c>
      <c r="H2756" t="str">
        <f t="shared" si="313"/>
        <v>NO</v>
      </c>
      <c r="I2756" t="str">
        <f t="shared" si="314"/>
        <v>NO</v>
      </c>
      <c r="J2756" t="str">
        <f t="shared" si="315"/>
        <v>NO</v>
      </c>
      <c r="K2756">
        <v>29568</v>
      </c>
      <c r="L2756" t="str">
        <f t="shared" si="316"/>
        <v/>
      </c>
    </row>
    <row r="2757" spans="5:12" x14ac:dyDescent="0.25">
      <c r="E2757">
        <v>29578</v>
      </c>
      <c r="F2757">
        <v>3.076171875</v>
      </c>
      <c r="G2757">
        <f t="shared" si="317"/>
        <v>5.3689327575997439E-2</v>
      </c>
      <c r="H2757" t="str">
        <f t="shared" si="313"/>
        <v>NO</v>
      </c>
      <c r="I2757" t="str">
        <f t="shared" si="314"/>
        <v>NO</v>
      </c>
      <c r="J2757" t="str">
        <f t="shared" si="315"/>
        <v>NO</v>
      </c>
      <c r="K2757">
        <v>29578</v>
      </c>
      <c r="L2757" t="str">
        <f t="shared" si="316"/>
        <v/>
      </c>
    </row>
    <row r="2758" spans="5:12" x14ac:dyDescent="0.25">
      <c r="E2758">
        <v>29589</v>
      </c>
      <c r="F2758">
        <v>3.603515625</v>
      </c>
      <c r="G2758">
        <f t="shared" si="317"/>
        <v>6.2893212303311297E-2</v>
      </c>
      <c r="H2758" t="str">
        <f t="shared" ref="H2758:H2821" si="318">IF(AND(F2758=MAX(F2754:F2762), _xlfn.STDEV.P(F2754:F2762)&gt;$S$2),"YES","NO")</f>
        <v>NO</v>
      </c>
      <c r="I2758" t="str">
        <f t="shared" ref="I2758:I2821" si="319">IF(AND(F2758=MIN(F2754:F2762), _xlfn.STDEV.P(F2754:F2762)&gt;$S$2),"YES","NO")</f>
        <v>NO</v>
      </c>
      <c r="J2758" t="str">
        <f t="shared" si="315"/>
        <v>NO</v>
      </c>
      <c r="K2758">
        <v>29589</v>
      </c>
      <c r="L2758" t="str">
        <f t="shared" si="316"/>
        <v/>
      </c>
    </row>
    <row r="2759" spans="5:12" x14ac:dyDescent="0.25">
      <c r="E2759">
        <v>29599</v>
      </c>
      <c r="F2759">
        <v>4.130859375</v>
      </c>
      <c r="G2759">
        <f t="shared" si="317"/>
        <v>7.209709703062514E-2</v>
      </c>
      <c r="H2759" t="str">
        <f t="shared" si="318"/>
        <v>NO</v>
      </c>
      <c r="I2759" t="str">
        <f t="shared" si="319"/>
        <v>NO</v>
      </c>
      <c r="J2759" t="str">
        <f t="shared" si="315"/>
        <v>NO</v>
      </c>
      <c r="K2759">
        <v>29599</v>
      </c>
      <c r="L2759" t="str">
        <f t="shared" si="316"/>
        <v/>
      </c>
    </row>
    <row r="2760" spans="5:12" x14ac:dyDescent="0.25">
      <c r="E2760">
        <v>29610</v>
      </c>
      <c r="F2760">
        <v>4.5703125</v>
      </c>
      <c r="G2760">
        <f t="shared" si="317"/>
        <v>7.9767000970053348E-2</v>
      </c>
      <c r="H2760" t="str">
        <f t="shared" si="318"/>
        <v>NO</v>
      </c>
      <c r="I2760" t="str">
        <f t="shared" si="319"/>
        <v>NO</v>
      </c>
      <c r="J2760" t="str">
        <f t="shared" si="315"/>
        <v>NO</v>
      </c>
      <c r="K2760">
        <v>29610</v>
      </c>
      <c r="L2760" t="str">
        <f t="shared" si="316"/>
        <v/>
      </c>
    </row>
    <row r="2761" spans="5:12" x14ac:dyDescent="0.25">
      <c r="E2761">
        <v>29620</v>
      </c>
      <c r="F2761">
        <v>5.009765625</v>
      </c>
      <c r="G2761">
        <f t="shared" si="317"/>
        <v>8.7436904909481541E-2</v>
      </c>
      <c r="H2761" t="str">
        <f t="shared" si="318"/>
        <v>NO</v>
      </c>
      <c r="I2761" t="str">
        <f t="shared" si="319"/>
        <v>NO</v>
      </c>
      <c r="J2761" t="str">
        <f t="shared" si="315"/>
        <v>NO</v>
      </c>
      <c r="K2761">
        <v>29620</v>
      </c>
      <c r="L2761" t="str">
        <f t="shared" si="316"/>
        <v/>
      </c>
    </row>
    <row r="2762" spans="5:12" x14ac:dyDescent="0.25">
      <c r="E2762">
        <v>29631</v>
      </c>
      <c r="F2762">
        <v>5.44921875</v>
      </c>
      <c r="G2762">
        <f t="shared" si="317"/>
        <v>9.5106808848909749E-2</v>
      </c>
      <c r="H2762" t="str">
        <f t="shared" si="318"/>
        <v>NO</v>
      </c>
      <c r="I2762" t="str">
        <f t="shared" si="319"/>
        <v>NO</v>
      </c>
      <c r="J2762" t="str">
        <f t="shared" si="315"/>
        <v>NO</v>
      </c>
      <c r="K2762">
        <v>29631</v>
      </c>
      <c r="L2762" t="str">
        <f t="shared" si="316"/>
        <v/>
      </c>
    </row>
    <row r="2763" spans="5:12" x14ac:dyDescent="0.25">
      <c r="E2763">
        <v>29641</v>
      </c>
      <c r="F2763">
        <v>5.80078125</v>
      </c>
      <c r="G2763">
        <f t="shared" si="317"/>
        <v>0.10124273200045232</v>
      </c>
      <c r="H2763" t="str">
        <f t="shared" si="318"/>
        <v>NO</v>
      </c>
      <c r="I2763" t="str">
        <f t="shared" si="319"/>
        <v>NO</v>
      </c>
      <c r="J2763" t="str">
        <f t="shared" si="315"/>
        <v>NO</v>
      </c>
      <c r="K2763">
        <v>29641</v>
      </c>
      <c r="L2763" t="str">
        <f t="shared" si="316"/>
        <v/>
      </c>
    </row>
    <row r="2764" spans="5:12" x14ac:dyDescent="0.25">
      <c r="E2764">
        <v>29651</v>
      </c>
      <c r="F2764">
        <v>6.064453125</v>
      </c>
      <c r="G2764">
        <f t="shared" si="317"/>
        <v>0.10584467436410924</v>
      </c>
      <c r="H2764" t="str">
        <f t="shared" si="318"/>
        <v>NO</v>
      </c>
      <c r="I2764" t="str">
        <f t="shared" si="319"/>
        <v>NO</v>
      </c>
      <c r="J2764" t="str">
        <f t="shared" si="315"/>
        <v>NO</v>
      </c>
      <c r="K2764">
        <v>29651</v>
      </c>
      <c r="L2764" t="str">
        <f t="shared" si="316"/>
        <v/>
      </c>
    </row>
    <row r="2765" spans="5:12" x14ac:dyDescent="0.25">
      <c r="E2765">
        <v>29662</v>
      </c>
      <c r="F2765">
        <v>6.416015625</v>
      </c>
      <c r="G2765">
        <f t="shared" si="317"/>
        <v>0.1119805975156518</v>
      </c>
      <c r="H2765" t="str">
        <f t="shared" si="318"/>
        <v>NO</v>
      </c>
      <c r="I2765" t="str">
        <f t="shared" si="319"/>
        <v>NO</v>
      </c>
      <c r="J2765" t="str">
        <f t="shared" si="315"/>
        <v>NO</v>
      </c>
      <c r="K2765">
        <v>29662</v>
      </c>
      <c r="L2765" t="str">
        <f t="shared" si="316"/>
        <v/>
      </c>
    </row>
    <row r="2766" spans="5:12" x14ac:dyDescent="0.25">
      <c r="E2766">
        <v>29672</v>
      </c>
      <c r="F2766">
        <v>6.591796875</v>
      </c>
      <c r="G2766">
        <f t="shared" si="317"/>
        <v>0.11504855909142309</v>
      </c>
      <c r="H2766" t="str">
        <f t="shared" si="318"/>
        <v>NO</v>
      </c>
      <c r="I2766" t="str">
        <f t="shared" si="319"/>
        <v>NO</v>
      </c>
      <c r="J2766" t="str">
        <f t="shared" si="315"/>
        <v>NO</v>
      </c>
      <c r="K2766">
        <v>29672</v>
      </c>
      <c r="L2766" t="str">
        <f t="shared" si="316"/>
        <v/>
      </c>
    </row>
    <row r="2767" spans="5:12" x14ac:dyDescent="0.25">
      <c r="E2767">
        <v>29683</v>
      </c>
      <c r="F2767">
        <v>6.6796875</v>
      </c>
      <c r="G2767">
        <f t="shared" si="317"/>
        <v>0.11658253987930874</v>
      </c>
      <c r="H2767" t="str">
        <f t="shared" si="318"/>
        <v>NO</v>
      </c>
      <c r="I2767" t="str">
        <f t="shared" si="319"/>
        <v>NO</v>
      </c>
      <c r="J2767" t="str">
        <f t="shared" si="315"/>
        <v>NO</v>
      </c>
      <c r="K2767">
        <v>29683</v>
      </c>
      <c r="L2767" t="str">
        <f t="shared" si="316"/>
        <v/>
      </c>
    </row>
    <row r="2768" spans="5:12" x14ac:dyDescent="0.25">
      <c r="E2768">
        <v>29693</v>
      </c>
      <c r="F2768">
        <v>6.767578125</v>
      </c>
      <c r="G2768">
        <f t="shared" si="317"/>
        <v>0.11811652066719437</v>
      </c>
      <c r="H2768" t="str">
        <f t="shared" si="318"/>
        <v>NO</v>
      </c>
      <c r="I2768" t="str">
        <f t="shared" si="319"/>
        <v>NO</v>
      </c>
      <c r="J2768" t="str">
        <f t="shared" si="315"/>
        <v>NO</v>
      </c>
      <c r="K2768">
        <v>29693</v>
      </c>
      <c r="L2768" t="str">
        <f t="shared" si="316"/>
        <v/>
      </c>
    </row>
    <row r="2769" spans="5:12" x14ac:dyDescent="0.25">
      <c r="E2769">
        <v>29704</v>
      </c>
      <c r="F2769">
        <v>6.85546875</v>
      </c>
      <c r="G2769">
        <f t="shared" si="317"/>
        <v>0.11965050145508001</v>
      </c>
      <c r="H2769" t="str">
        <f t="shared" si="318"/>
        <v>YES</v>
      </c>
      <c r="I2769" t="str">
        <f t="shared" si="319"/>
        <v>NO</v>
      </c>
      <c r="J2769" t="str">
        <f t="shared" si="315"/>
        <v>YES</v>
      </c>
      <c r="K2769">
        <v>29704</v>
      </c>
      <c r="L2769">
        <f t="shared" si="316"/>
        <v>6.85546875</v>
      </c>
    </row>
    <row r="2770" spans="5:12" x14ac:dyDescent="0.25">
      <c r="E2770">
        <v>29724</v>
      </c>
      <c r="F2770">
        <v>6.767578125</v>
      </c>
      <c r="G2770">
        <f t="shared" si="317"/>
        <v>0.11811652066719437</v>
      </c>
      <c r="H2770" t="str">
        <f t="shared" si="318"/>
        <v>NO</v>
      </c>
      <c r="I2770" t="str">
        <f t="shared" si="319"/>
        <v>NO</v>
      </c>
      <c r="J2770" t="str">
        <f t="shared" si="315"/>
        <v>NO</v>
      </c>
      <c r="K2770">
        <v>29724</v>
      </c>
      <c r="L2770" t="str">
        <f t="shared" si="316"/>
        <v/>
      </c>
    </row>
    <row r="2771" spans="5:12" x14ac:dyDescent="0.25">
      <c r="E2771">
        <v>29735</v>
      </c>
      <c r="F2771">
        <v>6.591796875</v>
      </c>
      <c r="G2771">
        <f t="shared" si="317"/>
        <v>0.11504855909142309</v>
      </c>
      <c r="H2771" t="str">
        <f t="shared" si="318"/>
        <v>NO</v>
      </c>
      <c r="I2771" t="str">
        <f t="shared" si="319"/>
        <v>NO</v>
      </c>
      <c r="J2771" t="str">
        <f t="shared" si="315"/>
        <v>NO</v>
      </c>
      <c r="K2771">
        <v>29735</v>
      </c>
      <c r="L2771" t="str">
        <f t="shared" si="316"/>
        <v/>
      </c>
    </row>
    <row r="2772" spans="5:12" x14ac:dyDescent="0.25">
      <c r="E2772">
        <v>29745</v>
      </c>
      <c r="F2772">
        <v>6.50390625</v>
      </c>
      <c r="G2772">
        <f t="shared" si="317"/>
        <v>0.11351457830353745</v>
      </c>
      <c r="H2772" t="str">
        <f t="shared" si="318"/>
        <v>NO</v>
      </c>
      <c r="I2772" t="str">
        <f t="shared" si="319"/>
        <v>NO</v>
      </c>
      <c r="J2772" t="str">
        <f t="shared" si="315"/>
        <v>NO</v>
      </c>
      <c r="K2772">
        <v>29745</v>
      </c>
      <c r="L2772" t="str">
        <f t="shared" si="316"/>
        <v/>
      </c>
    </row>
    <row r="2773" spans="5:12" x14ac:dyDescent="0.25">
      <c r="E2773">
        <v>29756</v>
      </c>
      <c r="F2773">
        <v>6.15234375</v>
      </c>
      <c r="G2773">
        <f t="shared" si="317"/>
        <v>0.10737865515199488</v>
      </c>
      <c r="H2773" t="str">
        <f t="shared" si="318"/>
        <v>NO</v>
      </c>
      <c r="I2773" t="str">
        <f t="shared" si="319"/>
        <v>NO</v>
      </c>
      <c r="J2773" t="str">
        <f t="shared" si="315"/>
        <v>NO</v>
      </c>
      <c r="K2773">
        <v>29756</v>
      </c>
      <c r="L2773" t="str">
        <f t="shared" si="316"/>
        <v/>
      </c>
    </row>
    <row r="2774" spans="5:12" x14ac:dyDescent="0.25">
      <c r="E2774">
        <v>29766</v>
      </c>
      <c r="F2774">
        <v>5.888671875</v>
      </c>
      <c r="G2774">
        <f t="shared" si="317"/>
        <v>0.10277671278833796</v>
      </c>
      <c r="H2774" t="str">
        <f t="shared" si="318"/>
        <v>NO</v>
      </c>
      <c r="I2774" t="str">
        <f t="shared" si="319"/>
        <v>NO</v>
      </c>
      <c r="J2774" t="str">
        <f t="shared" si="315"/>
        <v>NO</v>
      </c>
      <c r="K2774">
        <v>29766</v>
      </c>
      <c r="L2774" t="str">
        <f t="shared" si="316"/>
        <v/>
      </c>
    </row>
    <row r="2775" spans="5:12" x14ac:dyDescent="0.25">
      <c r="E2775">
        <v>29777</v>
      </c>
      <c r="F2775">
        <v>5.537109375</v>
      </c>
      <c r="G2775">
        <f t="shared" si="317"/>
        <v>9.6640789636795399E-2</v>
      </c>
      <c r="H2775" t="str">
        <f t="shared" si="318"/>
        <v>NO</v>
      </c>
      <c r="I2775" t="str">
        <f t="shared" si="319"/>
        <v>NO</v>
      </c>
      <c r="J2775" t="str">
        <f t="shared" si="315"/>
        <v>NO</v>
      </c>
      <c r="K2775">
        <v>29777</v>
      </c>
      <c r="L2775" t="str">
        <f t="shared" si="316"/>
        <v/>
      </c>
    </row>
    <row r="2776" spans="5:12" x14ac:dyDescent="0.25">
      <c r="E2776">
        <v>29787</v>
      </c>
      <c r="F2776">
        <v>5.185546875</v>
      </c>
      <c r="G2776">
        <f t="shared" si="317"/>
        <v>9.0504866485252827E-2</v>
      </c>
      <c r="H2776" t="str">
        <f t="shared" si="318"/>
        <v>NO</v>
      </c>
      <c r="I2776" t="str">
        <f t="shared" si="319"/>
        <v>NO</v>
      </c>
      <c r="J2776" t="str">
        <f t="shared" si="315"/>
        <v>NO</v>
      </c>
      <c r="K2776">
        <v>29787</v>
      </c>
      <c r="L2776" t="str">
        <f t="shared" si="316"/>
        <v/>
      </c>
    </row>
    <row r="2777" spans="5:12" x14ac:dyDescent="0.25">
      <c r="E2777">
        <v>29797</v>
      </c>
      <c r="F2777">
        <v>4.74609375</v>
      </c>
      <c r="G2777">
        <f t="shared" si="317"/>
        <v>8.283496254582462E-2</v>
      </c>
      <c r="H2777" t="str">
        <f t="shared" si="318"/>
        <v>NO</v>
      </c>
      <c r="I2777" t="str">
        <f t="shared" si="319"/>
        <v>NO</v>
      </c>
      <c r="J2777" t="str">
        <f t="shared" si="315"/>
        <v>NO</v>
      </c>
      <c r="K2777">
        <v>29797</v>
      </c>
      <c r="L2777" t="str">
        <f t="shared" si="316"/>
        <v/>
      </c>
    </row>
    <row r="2778" spans="5:12" x14ac:dyDescent="0.25">
      <c r="E2778">
        <v>29808</v>
      </c>
      <c r="F2778">
        <v>4.306640625</v>
      </c>
      <c r="G2778">
        <f t="shared" si="317"/>
        <v>7.5165058606396412E-2</v>
      </c>
      <c r="H2778" t="str">
        <f t="shared" si="318"/>
        <v>NO</v>
      </c>
      <c r="I2778" t="str">
        <f t="shared" si="319"/>
        <v>NO</v>
      </c>
      <c r="J2778" t="str">
        <f t="shared" si="315"/>
        <v>NO</v>
      </c>
      <c r="K2778">
        <v>29808</v>
      </c>
      <c r="L2778" t="str">
        <f t="shared" si="316"/>
        <v/>
      </c>
    </row>
    <row r="2779" spans="5:12" x14ac:dyDescent="0.25">
      <c r="E2779">
        <v>29818</v>
      </c>
      <c r="F2779">
        <v>3.779296875</v>
      </c>
      <c r="G2779">
        <f t="shared" si="317"/>
        <v>6.5961173879082569E-2</v>
      </c>
      <c r="H2779" t="str">
        <f t="shared" si="318"/>
        <v>NO</v>
      </c>
      <c r="I2779" t="str">
        <f t="shared" si="319"/>
        <v>NO</v>
      </c>
      <c r="J2779" t="str">
        <f t="shared" si="315"/>
        <v>NO</v>
      </c>
      <c r="K2779">
        <v>29818</v>
      </c>
      <c r="L2779" t="str">
        <f t="shared" si="316"/>
        <v/>
      </c>
    </row>
    <row r="2780" spans="5:12" x14ac:dyDescent="0.25">
      <c r="E2780">
        <v>29829</v>
      </c>
      <c r="F2780">
        <v>3.251953125</v>
      </c>
      <c r="G2780">
        <f t="shared" si="317"/>
        <v>5.6757289151768725E-2</v>
      </c>
      <c r="H2780" t="str">
        <f t="shared" si="318"/>
        <v>NO</v>
      </c>
      <c r="I2780" t="str">
        <f t="shared" si="319"/>
        <v>NO</v>
      </c>
      <c r="J2780" t="str">
        <f t="shared" si="315"/>
        <v>NO</v>
      </c>
      <c r="K2780">
        <v>29829</v>
      </c>
      <c r="L2780" t="str">
        <f t="shared" si="316"/>
        <v/>
      </c>
    </row>
    <row r="2781" spans="5:12" x14ac:dyDescent="0.25">
      <c r="E2781">
        <v>29839</v>
      </c>
      <c r="F2781">
        <v>2.724609375</v>
      </c>
      <c r="G2781">
        <f t="shared" si="317"/>
        <v>4.7553404424454875E-2</v>
      </c>
      <c r="H2781" t="str">
        <f t="shared" si="318"/>
        <v>NO</v>
      </c>
      <c r="I2781" t="str">
        <f t="shared" si="319"/>
        <v>NO</v>
      </c>
      <c r="J2781" t="str">
        <f t="shared" si="315"/>
        <v>NO</v>
      </c>
      <c r="K2781">
        <v>29839</v>
      </c>
      <c r="L2781" t="str">
        <f t="shared" si="316"/>
        <v/>
      </c>
    </row>
    <row r="2782" spans="5:12" x14ac:dyDescent="0.25">
      <c r="E2782">
        <v>29850</v>
      </c>
      <c r="F2782">
        <v>2.109375</v>
      </c>
      <c r="G2782">
        <f t="shared" si="317"/>
        <v>3.6815538909255388E-2</v>
      </c>
      <c r="H2782" t="str">
        <f t="shared" si="318"/>
        <v>NO</v>
      </c>
      <c r="I2782" t="str">
        <f t="shared" si="319"/>
        <v>NO</v>
      </c>
      <c r="J2782" t="str">
        <f t="shared" si="315"/>
        <v>NO</v>
      </c>
      <c r="K2782">
        <v>29850</v>
      </c>
      <c r="L2782" t="str">
        <f t="shared" si="316"/>
        <v/>
      </c>
    </row>
    <row r="2783" spans="5:12" x14ac:dyDescent="0.25">
      <c r="E2783">
        <v>29860</v>
      </c>
      <c r="F2783">
        <v>1.494140625</v>
      </c>
      <c r="G2783">
        <f t="shared" si="317"/>
        <v>2.6077673394055898E-2</v>
      </c>
      <c r="H2783" t="str">
        <f t="shared" si="318"/>
        <v>NO</v>
      </c>
      <c r="I2783" t="str">
        <f t="shared" si="319"/>
        <v>NO</v>
      </c>
      <c r="J2783" t="str">
        <f t="shared" si="315"/>
        <v>NO</v>
      </c>
      <c r="K2783">
        <v>29860</v>
      </c>
      <c r="L2783" t="str">
        <f t="shared" si="316"/>
        <v/>
      </c>
    </row>
    <row r="2784" spans="5:12" x14ac:dyDescent="0.25">
      <c r="E2784">
        <v>29870</v>
      </c>
      <c r="F2784">
        <v>0.87890625</v>
      </c>
      <c r="G2784">
        <f t="shared" si="317"/>
        <v>1.5339807878856412E-2</v>
      </c>
      <c r="H2784" t="str">
        <f t="shared" si="318"/>
        <v>NO</v>
      </c>
      <c r="I2784" t="str">
        <f t="shared" si="319"/>
        <v>NO</v>
      </c>
      <c r="J2784" t="str">
        <f t="shared" si="315"/>
        <v>NO</v>
      </c>
      <c r="K2784">
        <v>29870</v>
      </c>
      <c r="L2784" t="str">
        <f t="shared" si="316"/>
        <v/>
      </c>
    </row>
    <row r="2785" spans="5:12" x14ac:dyDescent="0.25">
      <c r="E2785">
        <v>29881</v>
      </c>
      <c r="F2785">
        <v>0.263671875</v>
      </c>
      <c r="G2785">
        <f t="shared" si="317"/>
        <v>4.6019423636569235E-3</v>
      </c>
      <c r="H2785" t="str">
        <f t="shared" si="318"/>
        <v>NO</v>
      </c>
      <c r="I2785" t="str">
        <f t="shared" si="319"/>
        <v>NO</v>
      </c>
      <c r="J2785" t="str">
        <f t="shared" si="315"/>
        <v>NO</v>
      </c>
      <c r="K2785">
        <v>29881</v>
      </c>
      <c r="L2785" t="str">
        <f t="shared" si="316"/>
        <v/>
      </c>
    </row>
    <row r="2786" spans="5:12" x14ac:dyDescent="0.25">
      <c r="E2786">
        <v>29891</v>
      </c>
      <c r="F2786">
        <v>-0.3515625</v>
      </c>
      <c r="G2786">
        <f t="shared" si="317"/>
        <v>-6.1359231515425647E-3</v>
      </c>
      <c r="H2786" t="str">
        <f t="shared" si="318"/>
        <v>NO</v>
      </c>
      <c r="I2786" t="str">
        <f t="shared" si="319"/>
        <v>NO</v>
      </c>
      <c r="J2786" t="str">
        <f t="shared" si="315"/>
        <v>NO</v>
      </c>
      <c r="K2786">
        <v>29891</v>
      </c>
      <c r="L2786" t="str">
        <f t="shared" si="316"/>
        <v/>
      </c>
    </row>
    <row r="2787" spans="5:12" x14ac:dyDescent="0.25">
      <c r="E2787">
        <v>29902</v>
      </c>
      <c r="F2787">
        <v>-0.966796875</v>
      </c>
      <c r="G2787">
        <f t="shared" si="317"/>
        <v>-1.6873788666742055E-2</v>
      </c>
      <c r="H2787" t="str">
        <f t="shared" si="318"/>
        <v>NO</v>
      </c>
      <c r="I2787" t="str">
        <f t="shared" si="319"/>
        <v>NO</v>
      </c>
      <c r="J2787" t="str">
        <f t="shared" si="315"/>
        <v>NO</v>
      </c>
      <c r="K2787">
        <v>29902</v>
      </c>
      <c r="L2787" t="str">
        <f t="shared" si="316"/>
        <v/>
      </c>
    </row>
    <row r="2788" spans="5:12" x14ac:dyDescent="0.25">
      <c r="E2788">
        <v>29912</v>
      </c>
      <c r="F2788">
        <v>-1.58203125</v>
      </c>
      <c r="G2788">
        <f t="shared" si="317"/>
        <v>-2.7611654181941538E-2</v>
      </c>
      <c r="H2788" t="str">
        <f t="shared" si="318"/>
        <v>NO</v>
      </c>
      <c r="I2788" t="str">
        <f t="shared" si="319"/>
        <v>NO</v>
      </c>
      <c r="J2788" t="str">
        <f t="shared" si="315"/>
        <v>NO</v>
      </c>
      <c r="K2788">
        <v>29912</v>
      </c>
      <c r="L2788" t="str">
        <f t="shared" si="316"/>
        <v/>
      </c>
    </row>
    <row r="2789" spans="5:12" x14ac:dyDescent="0.25">
      <c r="E2789">
        <v>29922</v>
      </c>
      <c r="F2789">
        <v>-2.197265625</v>
      </c>
      <c r="G2789">
        <f t="shared" si="317"/>
        <v>-3.8349519697141031E-2</v>
      </c>
      <c r="H2789" t="str">
        <f t="shared" si="318"/>
        <v>NO</v>
      </c>
      <c r="I2789" t="str">
        <f t="shared" si="319"/>
        <v>NO</v>
      </c>
      <c r="J2789" t="str">
        <f t="shared" si="315"/>
        <v>NO</v>
      </c>
      <c r="K2789">
        <v>29922</v>
      </c>
      <c r="L2789" t="str">
        <f t="shared" si="316"/>
        <v/>
      </c>
    </row>
    <row r="2790" spans="5:12" x14ac:dyDescent="0.25">
      <c r="E2790">
        <v>29933</v>
      </c>
      <c r="F2790">
        <v>-2.8125</v>
      </c>
      <c r="G2790">
        <f t="shared" si="317"/>
        <v>-4.9087385212340517E-2</v>
      </c>
      <c r="H2790" t="str">
        <f t="shared" si="318"/>
        <v>NO</v>
      </c>
      <c r="I2790" t="str">
        <f t="shared" si="319"/>
        <v>NO</v>
      </c>
      <c r="J2790" t="str">
        <f t="shared" si="315"/>
        <v>NO</v>
      </c>
      <c r="K2790">
        <v>29933</v>
      </c>
      <c r="L2790" t="str">
        <f t="shared" si="316"/>
        <v/>
      </c>
    </row>
    <row r="2791" spans="5:12" x14ac:dyDescent="0.25">
      <c r="E2791">
        <v>29943</v>
      </c>
      <c r="F2791">
        <v>-3.33984375</v>
      </c>
      <c r="G2791">
        <f t="shared" si="317"/>
        <v>-5.8291269939654368E-2</v>
      </c>
      <c r="H2791" t="str">
        <f t="shared" si="318"/>
        <v>NO</v>
      </c>
      <c r="I2791" t="str">
        <f t="shared" si="319"/>
        <v>NO</v>
      </c>
      <c r="J2791" t="str">
        <f t="shared" si="315"/>
        <v>NO</v>
      </c>
      <c r="K2791">
        <v>29943</v>
      </c>
      <c r="L2791" t="str">
        <f t="shared" si="316"/>
        <v/>
      </c>
    </row>
    <row r="2792" spans="5:12" x14ac:dyDescent="0.25">
      <c r="E2792">
        <v>29954</v>
      </c>
      <c r="F2792">
        <v>-3.955078125</v>
      </c>
      <c r="G2792">
        <f t="shared" si="317"/>
        <v>-6.9029135454853854E-2</v>
      </c>
      <c r="H2792" t="str">
        <f t="shared" si="318"/>
        <v>NO</v>
      </c>
      <c r="I2792" t="str">
        <f t="shared" si="319"/>
        <v>NO</v>
      </c>
      <c r="J2792" t="str">
        <f t="shared" si="315"/>
        <v>NO</v>
      </c>
      <c r="K2792">
        <v>29954</v>
      </c>
      <c r="L2792" t="str">
        <f t="shared" si="316"/>
        <v/>
      </c>
    </row>
    <row r="2793" spans="5:12" x14ac:dyDescent="0.25">
      <c r="E2793">
        <v>29964</v>
      </c>
      <c r="F2793">
        <v>-4.39453125</v>
      </c>
      <c r="G2793">
        <f t="shared" si="317"/>
        <v>-7.6699039394282062E-2</v>
      </c>
      <c r="H2793" t="str">
        <f t="shared" si="318"/>
        <v>NO</v>
      </c>
      <c r="I2793" t="str">
        <f t="shared" si="319"/>
        <v>NO</v>
      </c>
      <c r="J2793" t="str">
        <f t="shared" si="315"/>
        <v>NO</v>
      </c>
      <c r="K2793">
        <v>29964</v>
      </c>
      <c r="L2793" t="str">
        <f t="shared" si="316"/>
        <v/>
      </c>
    </row>
    <row r="2794" spans="5:12" x14ac:dyDescent="0.25">
      <c r="E2794">
        <v>29975</v>
      </c>
      <c r="F2794">
        <v>-4.921875</v>
      </c>
      <c r="G2794">
        <f t="shared" si="317"/>
        <v>-8.5902924121595906E-2</v>
      </c>
      <c r="H2794" t="str">
        <f t="shared" si="318"/>
        <v>NO</v>
      </c>
      <c r="I2794" t="str">
        <f t="shared" si="319"/>
        <v>NO</v>
      </c>
      <c r="J2794" t="str">
        <f t="shared" si="315"/>
        <v>NO</v>
      </c>
      <c r="K2794">
        <v>29975</v>
      </c>
      <c r="L2794" t="str">
        <f t="shared" si="316"/>
        <v/>
      </c>
    </row>
    <row r="2795" spans="5:12" x14ac:dyDescent="0.25">
      <c r="E2795">
        <v>29985</v>
      </c>
      <c r="F2795">
        <v>-5.361328125</v>
      </c>
      <c r="G2795">
        <f t="shared" si="317"/>
        <v>-9.3572828061024099E-2</v>
      </c>
      <c r="H2795" t="str">
        <f t="shared" si="318"/>
        <v>NO</v>
      </c>
      <c r="I2795" t="str">
        <f t="shared" si="319"/>
        <v>NO</v>
      </c>
      <c r="J2795" t="str">
        <f t="shared" si="315"/>
        <v>NO</v>
      </c>
      <c r="K2795">
        <v>29985</v>
      </c>
      <c r="L2795" t="str">
        <f t="shared" si="316"/>
        <v/>
      </c>
    </row>
    <row r="2796" spans="5:12" x14ac:dyDescent="0.25">
      <c r="E2796">
        <v>29995</v>
      </c>
      <c r="F2796">
        <v>-5.712890625</v>
      </c>
      <c r="G2796">
        <f t="shared" si="317"/>
        <v>-9.9708751212566685E-2</v>
      </c>
      <c r="H2796" t="str">
        <f t="shared" si="318"/>
        <v>NO</v>
      </c>
      <c r="I2796" t="str">
        <f t="shared" si="319"/>
        <v>NO</v>
      </c>
      <c r="J2796" t="str">
        <f t="shared" si="315"/>
        <v>NO</v>
      </c>
      <c r="K2796">
        <v>29995</v>
      </c>
      <c r="L2796" t="str">
        <f t="shared" si="316"/>
        <v/>
      </c>
    </row>
    <row r="2797" spans="5:12" x14ac:dyDescent="0.25">
      <c r="E2797">
        <v>30006</v>
      </c>
      <c r="F2797">
        <v>-6.064453125</v>
      </c>
      <c r="G2797">
        <f t="shared" si="317"/>
        <v>-0.10584467436410924</v>
      </c>
      <c r="H2797" t="str">
        <f t="shared" si="318"/>
        <v>NO</v>
      </c>
      <c r="I2797" t="str">
        <f t="shared" si="319"/>
        <v>NO</v>
      </c>
      <c r="J2797" t="str">
        <f t="shared" si="315"/>
        <v>NO</v>
      </c>
      <c r="K2797">
        <v>30006</v>
      </c>
      <c r="L2797" t="str">
        <f t="shared" si="316"/>
        <v/>
      </c>
    </row>
    <row r="2798" spans="5:12" x14ac:dyDescent="0.25">
      <c r="E2798">
        <v>30016</v>
      </c>
      <c r="F2798">
        <v>-6.416015625</v>
      </c>
      <c r="G2798">
        <f t="shared" si="317"/>
        <v>-0.1119805975156518</v>
      </c>
      <c r="H2798" t="str">
        <f t="shared" si="318"/>
        <v>NO</v>
      </c>
      <c r="I2798" t="str">
        <f t="shared" si="319"/>
        <v>NO</v>
      </c>
      <c r="J2798" t="str">
        <f t="shared" si="315"/>
        <v>NO</v>
      </c>
      <c r="K2798">
        <v>30016</v>
      </c>
      <c r="L2798" t="str">
        <f t="shared" si="316"/>
        <v/>
      </c>
    </row>
    <row r="2799" spans="5:12" x14ac:dyDescent="0.25">
      <c r="E2799">
        <v>30027</v>
      </c>
      <c r="F2799">
        <v>-6.591796875</v>
      </c>
      <c r="G2799">
        <f t="shared" si="317"/>
        <v>-0.11504855909142309</v>
      </c>
      <c r="H2799" t="str">
        <f t="shared" si="318"/>
        <v>NO</v>
      </c>
      <c r="I2799" t="str">
        <f t="shared" si="319"/>
        <v>NO</v>
      </c>
      <c r="J2799" t="str">
        <f t="shared" si="315"/>
        <v>NO</v>
      </c>
      <c r="K2799">
        <v>30027</v>
      </c>
      <c r="L2799" t="str">
        <f t="shared" si="316"/>
        <v/>
      </c>
    </row>
    <row r="2800" spans="5:12" x14ac:dyDescent="0.25">
      <c r="E2800">
        <v>30037</v>
      </c>
      <c r="F2800">
        <v>-6.85546875</v>
      </c>
      <c r="G2800">
        <f t="shared" si="317"/>
        <v>-0.11965050145508001</v>
      </c>
      <c r="H2800" t="str">
        <f t="shared" si="318"/>
        <v>NO</v>
      </c>
      <c r="I2800" t="str">
        <f t="shared" si="319"/>
        <v>NO</v>
      </c>
      <c r="J2800" t="str">
        <f t="shared" si="315"/>
        <v>NO</v>
      </c>
      <c r="K2800">
        <v>30037</v>
      </c>
      <c r="L2800" t="str">
        <f t="shared" si="316"/>
        <v/>
      </c>
    </row>
    <row r="2801" spans="5:12" x14ac:dyDescent="0.25">
      <c r="E2801">
        <v>30048</v>
      </c>
      <c r="F2801">
        <v>-6.943359375</v>
      </c>
      <c r="G2801">
        <f t="shared" si="317"/>
        <v>-0.12118448224296564</v>
      </c>
      <c r="H2801" t="str">
        <f t="shared" si="318"/>
        <v>NO</v>
      </c>
      <c r="I2801" t="str">
        <f t="shared" si="319"/>
        <v>NO</v>
      </c>
      <c r="J2801" t="str">
        <f t="shared" si="315"/>
        <v>NO</v>
      </c>
      <c r="K2801">
        <v>30048</v>
      </c>
      <c r="L2801" t="str">
        <f t="shared" si="316"/>
        <v/>
      </c>
    </row>
    <row r="2802" spans="5:12" x14ac:dyDescent="0.25">
      <c r="E2802">
        <v>30068</v>
      </c>
      <c r="F2802">
        <v>-7.03125</v>
      </c>
      <c r="G2802">
        <f t="shared" si="317"/>
        <v>-0.12271846303085129</v>
      </c>
      <c r="H2802" t="str">
        <f t="shared" si="318"/>
        <v>NO</v>
      </c>
      <c r="I2802" t="str">
        <f t="shared" si="319"/>
        <v>YES</v>
      </c>
      <c r="J2802" t="str">
        <f t="shared" si="315"/>
        <v>YES</v>
      </c>
      <c r="K2802">
        <v>30068</v>
      </c>
      <c r="L2802">
        <f t="shared" si="316"/>
        <v>-7.03125</v>
      </c>
    </row>
    <row r="2803" spans="5:12" x14ac:dyDescent="0.25">
      <c r="E2803">
        <v>30089</v>
      </c>
      <c r="F2803">
        <v>-6.943359375</v>
      </c>
      <c r="G2803">
        <f t="shared" si="317"/>
        <v>-0.12118448224296564</v>
      </c>
      <c r="H2803" t="str">
        <f t="shared" si="318"/>
        <v>NO</v>
      </c>
      <c r="I2803" t="str">
        <f t="shared" si="319"/>
        <v>NO</v>
      </c>
      <c r="J2803" t="str">
        <f t="shared" si="315"/>
        <v>NO</v>
      </c>
      <c r="K2803">
        <v>30089</v>
      </c>
      <c r="L2803" t="str">
        <f t="shared" si="316"/>
        <v/>
      </c>
    </row>
    <row r="2804" spans="5:12" x14ac:dyDescent="0.25">
      <c r="E2804">
        <v>30100</v>
      </c>
      <c r="F2804">
        <v>-6.767578125</v>
      </c>
      <c r="G2804">
        <f t="shared" si="317"/>
        <v>-0.11811652066719437</v>
      </c>
      <c r="H2804" t="str">
        <f t="shared" si="318"/>
        <v>NO</v>
      </c>
      <c r="I2804" t="str">
        <f t="shared" si="319"/>
        <v>NO</v>
      </c>
      <c r="J2804" t="str">
        <f t="shared" si="315"/>
        <v>NO</v>
      </c>
      <c r="K2804">
        <v>30100</v>
      </c>
      <c r="L2804" t="str">
        <f t="shared" si="316"/>
        <v/>
      </c>
    </row>
    <row r="2805" spans="5:12" x14ac:dyDescent="0.25">
      <c r="E2805">
        <v>30110</v>
      </c>
      <c r="F2805">
        <v>-6.50390625</v>
      </c>
      <c r="G2805">
        <f t="shared" si="317"/>
        <v>-0.11351457830353745</v>
      </c>
      <c r="H2805" t="str">
        <f t="shared" si="318"/>
        <v>NO</v>
      </c>
      <c r="I2805" t="str">
        <f t="shared" si="319"/>
        <v>NO</v>
      </c>
      <c r="J2805" t="str">
        <f t="shared" si="315"/>
        <v>NO</v>
      </c>
      <c r="K2805">
        <v>30110</v>
      </c>
      <c r="L2805" t="str">
        <f t="shared" si="316"/>
        <v/>
      </c>
    </row>
    <row r="2806" spans="5:12" x14ac:dyDescent="0.25">
      <c r="E2806">
        <v>30121</v>
      </c>
      <c r="F2806">
        <v>-6.240234375</v>
      </c>
      <c r="G2806">
        <f t="shared" si="317"/>
        <v>-0.10891263593988053</v>
      </c>
      <c r="H2806" t="str">
        <f t="shared" si="318"/>
        <v>NO</v>
      </c>
      <c r="I2806" t="str">
        <f t="shared" si="319"/>
        <v>NO</v>
      </c>
      <c r="J2806" t="str">
        <f t="shared" si="315"/>
        <v>NO</v>
      </c>
      <c r="K2806">
        <v>30121</v>
      </c>
      <c r="L2806" t="str">
        <f t="shared" si="316"/>
        <v/>
      </c>
    </row>
    <row r="2807" spans="5:12" x14ac:dyDescent="0.25">
      <c r="E2807">
        <v>30131</v>
      </c>
      <c r="F2807">
        <v>-5.9765625</v>
      </c>
      <c r="G2807">
        <f t="shared" si="317"/>
        <v>-0.10431069357622359</v>
      </c>
      <c r="H2807" t="str">
        <f t="shared" si="318"/>
        <v>NO</v>
      </c>
      <c r="I2807" t="str">
        <f t="shared" si="319"/>
        <v>NO</v>
      </c>
      <c r="J2807" t="str">
        <f t="shared" si="315"/>
        <v>NO</v>
      </c>
      <c r="K2807">
        <v>30131</v>
      </c>
      <c r="L2807" t="str">
        <f t="shared" si="316"/>
        <v/>
      </c>
    </row>
    <row r="2808" spans="5:12" x14ac:dyDescent="0.25">
      <c r="E2808">
        <v>30141</v>
      </c>
      <c r="F2808">
        <v>-5.625</v>
      </c>
      <c r="G2808">
        <f t="shared" si="317"/>
        <v>-9.8174770424681035E-2</v>
      </c>
      <c r="H2808" t="str">
        <f t="shared" si="318"/>
        <v>NO</v>
      </c>
      <c r="I2808" t="str">
        <f t="shared" si="319"/>
        <v>NO</v>
      </c>
      <c r="J2808" t="str">
        <f t="shared" si="315"/>
        <v>NO</v>
      </c>
      <c r="K2808">
        <v>30141</v>
      </c>
      <c r="L2808" t="str">
        <f t="shared" si="316"/>
        <v/>
      </c>
    </row>
    <row r="2809" spans="5:12" x14ac:dyDescent="0.25">
      <c r="E2809">
        <v>30152</v>
      </c>
      <c r="F2809">
        <v>-5.185546875</v>
      </c>
      <c r="G2809">
        <f t="shared" si="317"/>
        <v>-9.0504866485252827E-2</v>
      </c>
      <c r="H2809" t="str">
        <f t="shared" si="318"/>
        <v>NO</v>
      </c>
      <c r="I2809" t="str">
        <f t="shared" si="319"/>
        <v>NO</v>
      </c>
      <c r="J2809" t="str">
        <f t="shared" si="315"/>
        <v>NO</v>
      </c>
      <c r="K2809">
        <v>30152</v>
      </c>
      <c r="L2809" t="str">
        <f t="shared" si="316"/>
        <v/>
      </c>
    </row>
    <row r="2810" spans="5:12" x14ac:dyDescent="0.25">
      <c r="E2810">
        <v>30162</v>
      </c>
      <c r="F2810">
        <v>-4.74609375</v>
      </c>
      <c r="G2810">
        <f t="shared" si="317"/>
        <v>-8.283496254582462E-2</v>
      </c>
      <c r="H2810" t="str">
        <f t="shared" si="318"/>
        <v>NO</v>
      </c>
      <c r="I2810" t="str">
        <f t="shared" si="319"/>
        <v>NO</v>
      </c>
      <c r="J2810" t="str">
        <f t="shared" si="315"/>
        <v>NO</v>
      </c>
      <c r="K2810">
        <v>30162</v>
      </c>
      <c r="L2810" t="str">
        <f t="shared" si="316"/>
        <v/>
      </c>
    </row>
    <row r="2811" spans="5:12" x14ac:dyDescent="0.25">
      <c r="E2811">
        <v>30173</v>
      </c>
      <c r="F2811">
        <v>-4.306640625</v>
      </c>
      <c r="G2811">
        <f t="shared" si="317"/>
        <v>-7.5165058606396412E-2</v>
      </c>
      <c r="H2811" t="str">
        <f t="shared" si="318"/>
        <v>NO</v>
      </c>
      <c r="I2811" t="str">
        <f t="shared" si="319"/>
        <v>NO</v>
      </c>
      <c r="J2811" t="str">
        <f t="shared" si="315"/>
        <v>NO</v>
      </c>
      <c r="K2811">
        <v>30173</v>
      </c>
      <c r="L2811" t="str">
        <f t="shared" si="316"/>
        <v/>
      </c>
    </row>
    <row r="2812" spans="5:12" x14ac:dyDescent="0.25">
      <c r="E2812">
        <v>30183</v>
      </c>
      <c r="F2812">
        <v>-3.779296875</v>
      </c>
      <c r="G2812">
        <f t="shared" si="317"/>
        <v>-6.5961173879082569E-2</v>
      </c>
      <c r="H2812" t="str">
        <f t="shared" si="318"/>
        <v>NO</v>
      </c>
      <c r="I2812" t="str">
        <f t="shared" si="319"/>
        <v>NO</v>
      </c>
      <c r="J2812" t="str">
        <f t="shared" si="315"/>
        <v>NO</v>
      </c>
      <c r="K2812">
        <v>30183</v>
      </c>
      <c r="L2812" t="str">
        <f t="shared" si="316"/>
        <v/>
      </c>
    </row>
    <row r="2813" spans="5:12" x14ac:dyDescent="0.25">
      <c r="E2813">
        <v>30194</v>
      </c>
      <c r="F2813">
        <v>-3.251953125</v>
      </c>
      <c r="G2813">
        <f t="shared" si="317"/>
        <v>-5.6757289151768725E-2</v>
      </c>
      <c r="H2813" t="str">
        <f t="shared" si="318"/>
        <v>NO</v>
      </c>
      <c r="I2813" t="str">
        <f t="shared" si="319"/>
        <v>NO</v>
      </c>
      <c r="J2813" t="str">
        <f t="shared" si="315"/>
        <v>NO</v>
      </c>
      <c r="K2813">
        <v>30194</v>
      </c>
      <c r="L2813" t="str">
        <f t="shared" si="316"/>
        <v/>
      </c>
    </row>
    <row r="2814" spans="5:12" x14ac:dyDescent="0.25">
      <c r="E2814">
        <v>30204</v>
      </c>
      <c r="F2814">
        <v>-2.63671875</v>
      </c>
      <c r="G2814">
        <f t="shared" si="317"/>
        <v>-4.6019423636569239E-2</v>
      </c>
      <c r="H2814" t="str">
        <f t="shared" si="318"/>
        <v>NO</v>
      </c>
      <c r="I2814" t="str">
        <f t="shared" si="319"/>
        <v>NO</v>
      </c>
      <c r="J2814" t="str">
        <f t="shared" si="315"/>
        <v>NO</v>
      </c>
      <c r="K2814">
        <v>30204</v>
      </c>
      <c r="L2814" t="str">
        <f t="shared" si="316"/>
        <v/>
      </c>
    </row>
    <row r="2815" spans="5:12" x14ac:dyDescent="0.25">
      <c r="E2815">
        <v>30214</v>
      </c>
      <c r="F2815">
        <v>-2.021484375</v>
      </c>
      <c r="G2815">
        <f t="shared" si="317"/>
        <v>-3.5281558121369745E-2</v>
      </c>
      <c r="H2815" t="str">
        <f t="shared" si="318"/>
        <v>NO</v>
      </c>
      <c r="I2815" t="str">
        <f t="shared" si="319"/>
        <v>NO</v>
      </c>
      <c r="J2815" t="str">
        <f t="shared" si="315"/>
        <v>NO</v>
      </c>
      <c r="K2815">
        <v>30214</v>
      </c>
      <c r="L2815" t="str">
        <f t="shared" si="316"/>
        <v/>
      </c>
    </row>
    <row r="2816" spans="5:12" x14ac:dyDescent="0.25">
      <c r="E2816">
        <v>30225</v>
      </c>
      <c r="F2816">
        <v>-1.40625</v>
      </c>
      <c r="G2816">
        <f t="shared" si="317"/>
        <v>-2.4543692606170259E-2</v>
      </c>
      <c r="H2816" t="str">
        <f t="shared" si="318"/>
        <v>NO</v>
      </c>
      <c r="I2816" t="str">
        <f t="shared" si="319"/>
        <v>NO</v>
      </c>
      <c r="J2816" t="str">
        <f t="shared" si="315"/>
        <v>NO</v>
      </c>
      <c r="K2816">
        <v>30225</v>
      </c>
      <c r="L2816" t="str">
        <f t="shared" si="316"/>
        <v/>
      </c>
    </row>
    <row r="2817" spans="5:12" x14ac:dyDescent="0.25">
      <c r="E2817">
        <v>30235</v>
      </c>
      <c r="F2817">
        <v>-0.791015625</v>
      </c>
      <c r="G2817">
        <f t="shared" si="317"/>
        <v>-1.3805827090970769E-2</v>
      </c>
      <c r="H2817" t="str">
        <f t="shared" si="318"/>
        <v>NO</v>
      </c>
      <c r="I2817" t="str">
        <f t="shared" si="319"/>
        <v>NO</v>
      </c>
      <c r="J2817" t="str">
        <f t="shared" si="315"/>
        <v>NO</v>
      </c>
      <c r="K2817">
        <v>30235</v>
      </c>
      <c r="L2817" t="str">
        <f t="shared" si="316"/>
        <v/>
      </c>
    </row>
    <row r="2818" spans="5:12" x14ac:dyDescent="0.25">
      <c r="E2818">
        <v>30246</v>
      </c>
      <c r="F2818">
        <v>-0.17578125</v>
      </c>
      <c r="G2818">
        <f t="shared" si="317"/>
        <v>-3.0679615757712823E-3</v>
      </c>
      <c r="H2818" t="str">
        <f t="shared" si="318"/>
        <v>NO</v>
      </c>
      <c r="I2818" t="str">
        <f t="shared" si="319"/>
        <v>NO</v>
      </c>
      <c r="J2818" t="str">
        <f t="shared" ref="J2818:J2881" si="320">IF(OR(I2818="YES",H2818="YES"),"YES","NO")</f>
        <v>NO</v>
      </c>
      <c r="K2818">
        <v>30246</v>
      </c>
      <c r="L2818" t="str">
        <f t="shared" ref="L2818:L2881" si="321">IF(J2818="YES",F2818, "")</f>
        <v/>
      </c>
    </row>
    <row r="2819" spans="5:12" x14ac:dyDescent="0.25">
      <c r="E2819">
        <v>30256</v>
      </c>
      <c r="F2819">
        <v>0.439453125</v>
      </c>
      <c r="G2819">
        <f t="shared" ref="G2819:G2882" si="322">F2819*PI()/180</f>
        <v>7.6699039394282058E-3</v>
      </c>
      <c r="H2819" t="str">
        <f t="shared" si="318"/>
        <v>NO</v>
      </c>
      <c r="I2819" t="str">
        <f t="shared" si="319"/>
        <v>NO</v>
      </c>
      <c r="J2819" t="str">
        <f t="shared" si="320"/>
        <v>NO</v>
      </c>
      <c r="K2819">
        <v>30256</v>
      </c>
      <c r="L2819" t="str">
        <f t="shared" si="321"/>
        <v/>
      </c>
    </row>
    <row r="2820" spans="5:12" x14ac:dyDescent="0.25">
      <c r="E2820">
        <v>30267</v>
      </c>
      <c r="F2820">
        <v>1.0546875</v>
      </c>
      <c r="G2820">
        <f t="shared" si="322"/>
        <v>1.8407769454627694E-2</v>
      </c>
      <c r="H2820" t="str">
        <f t="shared" si="318"/>
        <v>NO</v>
      </c>
      <c r="I2820" t="str">
        <f t="shared" si="319"/>
        <v>NO</v>
      </c>
      <c r="J2820" t="str">
        <f t="shared" si="320"/>
        <v>NO</v>
      </c>
      <c r="K2820">
        <v>30267</v>
      </c>
      <c r="L2820" t="str">
        <f t="shared" si="321"/>
        <v/>
      </c>
    </row>
    <row r="2821" spans="5:12" x14ac:dyDescent="0.25">
      <c r="E2821">
        <v>30277</v>
      </c>
      <c r="F2821">
        <v>1.669921875</v>
      </c>
      <c r="G2821">
        <f t="shared" si="322"/>
        <v>2.9145634969827184E-2</v>
      </c>
      <c r="H2821" t="str">
        <f t="shared" si="318"/>
        <v>NO</v>
      </c>
      <c r="I2821" t="str">
        <f t="shared" si="319"/>
        <v>NO</v>
      </c>
      <c r="J2821" t="str">
        <f t="shared" si="320"/>
        <v>NO</v>
      </c>
      <c r="K2821">
        <v>30277</v>
      </c>
      <c r="L2821" t="str">
        <f t="shared" si="321"/>
        <v/>
      </c>
    </row>
    <row r="2822" spans="5:12" x14ac:dyDescent="0.25">
      <c r="E2822">
        <v>30287</v>
      </c>
      <c r="F2822">
        <v>2.28515625</v>
      </c>
      <c r="G2822">
        <f t="shared" si="322"/>
        <v>3.9883500485026674E-2</v>
      </c>
      <c r="H2822" t="str">
        <f t="shared" ref="H2822:H2885" si="323">IF(AND(F2822=MAX(F2818:F2826), _xlfn.STDEV.P(F2818:F2826)&gt;$S$2),"YES","NO")</f>
        <v>NO</v>
      </c>
      <c r="I2822" t="str">
        <f t="shared" ref="I2822:I2885" si="324">IF(AND(F2822=MIN(F2818:F2826), _xlfn.STDEV.P(F2818:F2826)&gt;$S$2),"YES","NO")</f>
        <v>NO</v>
      </c>
      <c r="J2822" t="str">
        <f t="shared" si="320"/>
        <v>NO</v>
      </c>
      <c r="K2822">
        <v>30287</v>
      </c>
      <c r="L2822" t="str">
        <f t="shared" si="321"/>
        <v/>
      </c>
    </row>
    <row r="2823" spans="5:12" x14ac:dyDescent="0.25">
      <c r="E2823">
        <v>30298</v>
      </c>
      <c r="F2823">
        <v>2.8125</v>
      </c>
      <c r="G2823">
        <f t="shared" si="322"/>
        <v>4.9087385212340517E-2</v>
      </c>
      <c r="H2823" t="str">
        <f t="shared" si="323"/>
        <v>NO</v>
      </c>
      <c r="I2823" t="str">
        <f t="shared" si="324"/>
        <v>NO</v>
      </c>
      <c r="J2823" t="str">
        <f t="shared" si="320"/>
        <v>NO</v>
      </c>
      <c r="K2823">
        <v>30298</v>
      </c>
      <c r="L2823" t="str">
        <f t="shared" si="321"/>
        <v/>
      </c>
    </row>
    <row r="2824" spans="5:12" x14ac:dyDescent="0.25">
      <c r="E2824">
        <v>30308</v>
      </c>
      <c r="F2824">
        <v>3.33984375</v>
      </c>
      <c r="G2824">
        <f t="shared" si="322"/>
        <v>5.8291269939654368E-2</v>
      </c>
      <c r="H2824" t="str">
        <f t="shared" si="323"/>
        <v>NO</v>
      </c>
      <c r="I2824" t="str">
        <f t="shared" si="324"/>
        <v>NO</v>
      </c>
      <c r="J2824" t="str">
        <f t="shared" si="320"/>
        <v>NO</v>
      </c>
      <c r="K2824">
        <v>30308</v>
      </c>
      <c r="L2824" t="str">
        <f t="shared" si="321"/>
        <v/>
      </c>
    </row>
    <row r="2825" spans="5:12" x14ac:dyDescent="0.25">
      <c r="E2825">
        <v>30319</v>
      </c>
      <c r="F2825">
        <v>3.8671875</v>
      </c>
      <c r="G2825">
        <f t="shared" si="322"/>
        <v>6.7495154666968218E-2</v>
      </c>
      <c r="H2825" t="str">
        <f t="shared" si="323"/>
        <v>NO</v>
      </c>
      <c r="I2825" t="str">
        <f t="shared" si="324"/>
        <v>NO</v>
      </c>
      <c r="J2825" t="str">
        <f t="shared" si="320"/>
        <v>NO</v>
      </c>
      <c r="K2825">
        <v>30319</v>
      </c>
      <c r="L2825" t="str">
        <f t="shared" si="321"/>
        <v/>
      </c>
    </row>
    <row r="2826" spans="5:12" x14ac:dyDescent="0.25">
      <c r="E2826">
        <v>30329</v>
      </c>
      <c r="F2826">
        <v>4.39453125</v>
      </c>
      <c r="G2826">
        <f t="shared" si="322"/>
        <v>7.6699039394282062E-2</v>
      </c>
      <c r="H2826" t="str">
        <f t="shared" si="323"/>
        <v>NO</v>
      </c>
      <c r="I2826" t="str">
        <f t="shared" si="324"/>
        <v>NO</v>
      </c>
      <c r="J2826" t="str">
        <f t="shared" si="320"/>
        <v>NO</v>
      </c>
      <c r="K2826">
        <v>30329</v>
      </c>
      <c r="L2826" t="str">
        <f t="shared" si="321"/>
        <v/>
      </c>
    </row>
    <row r="2827" spans="5:12" x14ac:dyDescent="0.25">
      <c r="E2827">
        <v>30340</v>
      </c>
      <c r="F2827">
        <v>4.833984375</v>
      </c>
      <c r="G2827">
        <f t="shared" si="322"/>
        <v>8.436894333371027E-2</v>
      </c>
      <c r="H2827" t="str">
        <f t="shared" si="323"/>
        <v>NO</v>
      </c>
      <c r="I2827" t="str">
        <f t="shared" si="324"/>
        <v>NO</v>
      </c>
      <c r="J2827" t="str">
        <f t="shared" si="320"/>
        <v>NO</v>
      </c>
      <c r="K2827">
        <v>30340</v>
      </c>
      <c r="L2827" t="str">
        <f t="shared" si="321"/>
        <v/>
      </c>
    </row>
    <row r="2828" spans="5:12" x14ac:dyDescent="0.25">
      <c r="E2828">
        <v>30350</v>
      </c>
      <c r="F2828">
        <v>5.185546875</v>
      </c>
      <c r="G2828">
        <f t="shared" si="322"/>
        <v>9.0504866485252827E-2</v>
      </c>
      <c r="H2828" t="str">
        <f t="shared" si="323"/>
        <v>NO</v>
      </c>
      <c r="I2828" t="str">
        <f t="shared" si="324"/>
        <v>NO</v>
      </c>
      <c r="J2828" t="str">
        <f t="shared" si="320"/>
        <v>NO</v>
      </c>
      <c r="K2828">
        <v>30350</v>
      </c>
      <c r="L2828" t="str">
        <f t="shared" si="321"/>
        <v/>
      </c>
    </row>
    <row r="2829" spans="5:12" x14ac:dyDescent="0.25">
      <c r="E2829">
        <v>30360</v>
      </c>
      <c r="F2829">
        <v>5.537109375</v>
      </c>
      <c r="G2829">
        <f t="shared" si="322"/>
        <v>9.6640789636795399E-2</v>
      </c>
      <c r="H2829" t="str">
        <f t="shared" si="323"/>
        <v>NO</v>
      </c>
      <c r="I2829" t="str">
        <f t="shared" si="324"/>
        <v>NO</v>
      </c>
      <c r="J2829" t="str">
        <f t="shared" si="320"/>
        <v>NO</v>
      </c>
      <c r="K2829">
        <v>30360</v>
      </c>
      <c r="L2829" t="str">
        <f t="shared" si="321"/>
        <v/>
      </c>
    </row>
    <row r="2830" spans="5:12" x14ac:dyDescent="0.25">
      <c r="E2830">
        <v>30371</v>
      </c>
      <c r="F2830">
        <v>5.888671875</v>
      </c>
      <c r="G2830">
        <f t="shared" si="322"/>
        <v>0.10277671278833796</v>
      </c>
      <c r="H2830" t="str">
        <f t="shared" si="323"/>
        <v>NO</v>
      </c>
      <c r="I2830" t="str">
        <f t="shared" si="324"/>
        <v>NO</v>
      </c>
      <c r="J2830" t="str">
        <f t="shared" si="320"/>
        <v>NO</v>
      </c>
      <c r="K2830">
        <v>30371</v>
      </c>
      <c r="L2830" t="str">
        <f t="shared" si="321"/>
        <v/>
      </c>
    </row>
    <row r="2831" spans="5:12" x14ac:dyDescent="0.25">
      <c r="E2831">
        <v>30381</v>
      </c>
      <c r="F2831">
        <v>6.15234375</v>
      </c>
      <c r="G2831">
        <f t="shared" si="322"/>
        <v>0.10737865515199488</v>
      </c>
      <c r="H2831" t="str">
        <f t="shared" si="323"/>
        <v>NO</v>
      </c>
      <c r="I2831" t="str">
        <f t="shared" si="324"/>
        <v>NO</v>
      </c>
      <c r="J2831" t="str">
        <f t="shared" si="320"/>
        <v>NO</v>
      </c>
      <c r="K2831">
        <v>30381</v>
      </c>
      <c r="L2831" t="str">
        <f t="shared" si="321"/>
        <v/>
      </c>
    </row>
    <row r="2832" spans="5:12" x14ac:dyDescent="0.25">
      <c r="E2832">
        <v>30392</v>
      </c>
      <c r="F2832">
        <v>6.416015625</v>
      </c>
      <c r="G2832">
        <f t="shared" si="322"/>
        <v>0.1119805975156518</v>
      </c>
      <c r="H2832" t="str">
        <f t="shared" si="323"/>
        <v>NO</v>
      </c>
      <c r="I2832" t="str">
        <f t="shared" si="324"/>
        <v>NO</v>
      </c>
      <c r="J2832" t="str">
        <f t="shared" si="320"/>
        <v>NO</v>
      </c>
      <c r="K2832">
        <v>30392</v>
      </c>
      <c r="L2832" t="str">
        <f t="shared" si="321"/>
        <v/>
      </c>
    </row>
    <row r="2833" spans="5:12" x14ac:dyDescent="0.25">
      <c r="E2833">
        <v>30402</v>
      </c>
      <c r="F2833">
        <v>6.591796875</v>
      </c>
      <c r="G2833">
        <f t="shared" si="322"/>
        <v>0.11504855909142309</v>
      </c>
      <c r="H2833" t="str">
        <f t="shared" si="323"/>
        <v>NO</v>
      </c>
      <c r="I2833" t="str">
        <f t="shared" si="324"/>
        <v>NO</v>
      </c>
      <c r="J2833" t="str">
        <f t="shared" si="320"/>
        <v>NO</v>
      </c>
      <c r="K2833">
        <v>30402</v>
      </c>
      <c r="L2833" t="str">
        <f t="shared" si="321"/>
        <v/>
      </c>
    </row>
    <row r="2834" spans="5:12" x14ac:dyDescent="0.25">
      <c r="E2834">
        <v>30444</v>
      </c>
      <c r="F2834">
        <v>6.6796875</v>
      </c>
      <c r="G2834">
        <f t="shared" si="322"/>
        <v>0.11658253987930874</v>
      </c>
      <c r="H2834" t="str">
        <f t="shared" si="323"/>
        <v>YES</v>
      </c>
      <c r="I2834" t="str">
        <f t="shared" si="324"/>
        <v>NO</v>
      </c>
      <c r="J2834" t="str">
        <f t="shared" si="320"/>
        <v>YES</v>
      </c>
      <c r="K2834">
        <v>30444</v>
      </c>
      <c r="L2834">
        <f t="shared" si="321"/>
        <v>6.6796875</v>
      </c>
    </row>
    <row r="2835" spans="5:12" x14ac:dyDescent="0.25">
      <c r="E2835">
        <v>30454</v>
      </c>
      <c r="F2835">
        <v>6.591796875</v>
      </c>
      <c r="G2835">
        <f t="shared" si="322"/>
        <v>0.11504855909142309</v>
      </c>
      <c r="H2835" t="str">
        <f t="shared" si="323"/>
        <v>NO</v>
      </c>
      <c r="I2835" t="str">
        <f t="shared" si="324"/>
        <v>NO</v>
      </c>
      <c r="J2835" t="str">
        <f t="shared" si="320"/>
        <v>NO</v>
      </c>
      <c r="K2835">
        <v>30454</v>
      </c>
      <c r="L2835" t="str">
        <f t="shared" si="321"/>
        <v/>
      </c>
    </row>
    <row r="2836" spans="5:12" x14ac:dyDescent="0.25">
      <c r="E2836">
        <v>30465</v>
      </c>
      <c r="F2836">
        <v>6.416015625</v>
      </c>
      <c r="G2836">
        <f t="shared" si="322"/>
        <v>0.1119805975156518</v>
      </c>
      <c r="H2836" t="str">
        <f t="shared" si="323"/>
        <v>NO</v>
      </c>
      <c r="I2836" t="str">
        <f t="shared" si="324"/>
        <v>NO</v>
      </c>
      <c r="J2836" t="str">
        <f t="shared" si="320"/>
        <v>NO</v>
      </c>
      <c r="K2836">
        <v>30465</v>
      </c>
      <c r="L2836" t="str">
        <f t="shared" si="321"/>
        <v/>
      </c>
    </row>
    <row r="2837" spans="5:12" x14ac:dyDescent="0.25">
      <c r="E2837">
        <v>30475</v>
      </c>
      <c r="F2837">
        <v>6.15234375</v>
      </c>
      <c r="G2837">
        <f t="shared" si="322"/>
        <v>0.10737865515199488</v>
      </c>
      <c r="H2837" t="str">
        <f t="shared" si="323"/>
        <v>NO</v>
      </c>
      <c r="I2837" t="str">
        <f t="shared" si="324"/>
        <v>NO</v>
      </c>
      <c r="J2837" t="str">
        <f t="shared" si="320"/>
        <v>NO</v>
      </c>
      <c r="K2837">
        <v>30475</v>
      </c>
      <c r="L2837" t="str">
        <f t="shared" si="321"/>
        <v/>
      </c>
    </row>
    <row r="2838" spans="5:12" x14ac:dyDescent="0.25">
      <c r="E2838">
        <v>30485</v>
      </c>
      <c r="F2838">
        <v>5.888671875</v>
      </c>
      <c r="G2838">
        <f t="shared" si="322"/>
        <v>0.10277671278833796</v>
      </c>
      <c r="H2838" t="str">
        <f t="shared" si="323"/>
        <v>NO</v>
      </c>
      <c r="I2838" t="str">
        <f t="shared" si="324"/>
        <v>NO</v>
      </c>
      <c r="J2838" t="str">
        <f t="shared" si="320"/>
        <v>NO</v>
      </c>
      <c r="K2838">
        <v>30485</v>
      </c>
      <c r="L2838" t="str">
        <f t="shared" si="321"/>
        <v/>
      </c>
    </row>
    <row r="2839" spans="5:12" x14ac:dyDescent="0.25">
      <c r="E2839">
        <v>30496</v>
      </c>
      <c r="F2839">
        <v>5.537109375</v>
      </c>
      <c r="G2839">
        <f t="shared" si="322"/>
        <v>9.6640789636795399E-2</v>
      </c>
      <c r="H2839" t="str">
        <f t="shared" si="323"/>
        <v>NO</v>
      </c>
      <c r="I2839" t="str">
        <f t="shared" si="324"/>
        <v>NO</v>
      </c>
      <c r="J2839" t="str">
        <f t="shared" si="320"/>
        <v>NO</v>
      </c>
      <c r="K2839">
        <v>30496</v>
      </c>
      <c r="L2839" t="str">
        <f t="shared" si="321"/>
        <v/>
      </c>
    </row>
    <row r="2840" spans="5:12" x14ac:dyDescent="0.25">
      <c r="E2840">
        <v>30506</v>
      </c>
      <c r="F2840">
        <v>5.2734375</v>
      </c>
      <c r="G2840">
        <f t="shared" si="322"/>
        <v>9.2038847273138477E-2</v>
      </c>
      <c r="H2840" t="str">
        <f t="shared" si="323"/>
        <v>NO</v>
      </c>
      <c r="I2840" t="str">
        <f t="shared" si="324"/>
        <v>NO</v>
      </c>
      <c r="J2840" t="str">
        <f t="shared" si="320"/>
        <v>NO</v>
      </c>
      <c r="K2840">
        <v>30506</v>
      </c>
      <c r="L2840" t="str">
        <f t="shared" si="321"/>
        <v/>
      </c>
    </row>
    <row r="2841" spans="5:12" x14ac:dyDescent="0.25">
      <c r="E2841">
        <v>30517</v>
      </c>
      <c r="F2841">
        <v>4.833984375</v>
      </c>
      <c r="G2841">
        <f t="shared" si="322"/>
        <v>8.436894333371027E-2</v>
      </c>
      <c r="H2841" t="str">
        <f t="shared" si="323"/>
        <v>NO</v>
      </c>
      <c r="I2841" t="str">
        <f t="shared" si="324"/>
        <v>NO</v>
      </c>
      <c r="J2841" t="str">
        <f t="shared" si="320"/>
        <v>NO</v>
      </c>
      <c r="K2841">
        <v>30517</v>
      </c>
      <c r="L2841" t="str">
        <f t="shared" si="321"/>
        <v/>
      </c>
    </row>
    <row r="2842" spans="5:12" x14ac:dyDescent="0.25">
      <c r="E2842">
        <v>30527</v>
      </c>
      <c r="F2842">
        <v>4.39453125</v>
      </c>
      <c r="G2842">
        <f t="shared" si="322"/>
        <v>7.6699039394282062E-2</v>
      </c>
      <c r="H2842" t="str">
        <f t="shared" si="323"/>
        <v>NO</v>
      </c>
      <c r="I2842" t="str">
        <f t="shared" si="324"/>
        <v>NO</v>
      </c>
      <c r="J2842" t="str">
        <f t="shared" si="320"/>
        <v>NO</v>
      </c>
      <c r="K2842">
        <v>30527</v>
      </c>
      <c r="L2842" t="str">
        <f t="shared" si="321"/>
        <v/>
      </c>
    </row>
    <row r="2843" spans="5:12" x14ac:dyDescent="0.25">
      <c r="E2843">
        <v>30538</v>
      </c>
      <c r="F2843">
        <v>3.8671875</v>
      </c>
      <c r="G2843">
        <f t="shared" si="322"/>
        <v>6.7495154666968218E-2</v>
      </c>
      <c r="H2843" t="str">
        <f t="shared" si="323"/>
        <v>NO</v>
      </c>
      <c r="I2843" t="str">
        <f t="shared" si="324"/>
        <v>NO</v>
      </c>
      <c r="J2843" t="str">
        <f t="shared" si="320"/>
        <v>NO</v>
      </c>
      <c r="K2843">
        <v>30538</v>
      </c>
      <c r="L2843" t="str">
        <f t="shared" si="321"/>
        <v/>
      </c>
    </row>
    <row r="2844" spans="5:12" x14ac:dyDescent="0.25">
      <c r="E2844">
        <v>30548</v>
      </c>
      <c r="F2844">
        <v>3.33984375</v>
      </c>
      <c r="G2844">
        <f t="shared" si="322"/>
        <v>5.8291269939654368E-2</v>
      </c>
      <c r="H2844" t="str">
        <f t="shared" si="323"/>
        <v>NO</v>
      </c>
      <c r="I2844" t="str">
        <f t="shared" si="324"/>
        <v>NO</v>
      </c>
      <c r="J2844" t="str">
        <f t="shared" si="320"/>
        <v>NO</v>
      </c>
      <c r="K2844">
        <v>30548</v>
      </c>
      <c r="L2844" t="str">
        <f t="shared" si="321"/>
        <v/>
      </c>
    </row>
    <row r="2845" spans="5:12" x14ac:dyDescent="0.25">
      <c r="E2845">
        <v>30558</v>
      </c>
      <c r="F2845">
        <v>2.8125</v>
      </c>
      <c r="G2845">
        <f t="shared" si="322"/>
        <v>4.9087385212340517E-2</v>
      </c>
      <c r="H2845" t="str">
        <f t="shared" si="323"/>
        <v>NO</v>
      </c>
      <c r="I2845" t="str">
        <f t="shared" si="324"/>
        <v>NO</v>
      </c>
      <c r="J2845" t="str">
        <f t="shared" si="320"/>
        <v>NO</v>
      </c>
      <c r="K2845">
        <v>30558</v>
      </c>
      <c r="L2845" t="str">
        <f t="shared" si="321"/>
        <v/>
      </c>
    </row>
    <row r="2846" spans="5:12" x14ac:dyDescent="0.25">
      <c r="E2846">
        <v>30569</v>
      </c>
      <c r="F2846">
        <v>2.28515625</v>
      </c>
      <c r="G2846">
        <f t="shared" si="322"/>
        <v>3.9883500485026674E-2</v>
      </c>
      <c r="H2846" t="str">
        <f t="shared" si="323"/>
        <v>NO</v>
      </c>
      <c r="I2846" t="str">
        <f t="shared" si="324"/>
        <v>NO</v>
      </c>
      <c r="J2846" t="str">
        <f t="shared" si="320"/>
        <v>NO</v>
      </c>
      <c r="K2846">
        <v>30569</v>
      </c>
      <c r="L2846" t="str">
        <f t="shared" si="321"/>
        <v/>
      </c>
    </row>
    <row r="2847" spans="5:12" x14ac:dyDescent="0.25">
      <c r="E2847">
        <v>30579</v>
      </c>
      <c r="F2847">
        <v>1.669921875</v>
      </c>
      <c r="G2847">
        <f t="shared" si="322"/>
        <v>2.9145634969827184E-2</v>
      </c>
      <c r="H2847" t="str">
        <f t="shared" si="323"/>
        <v>NO</v>
      </c>
      <c r="I2847" t="str">
        <f t="shared" si="324"/>
        <v>NO</v>
      </c>
      <c r="J2847" t="str">
        <f t="shared" si="320"/>
        <v>NO</v>
      </c>
      <c r="K2847">
        <v>30579</v>
      </c>
      <c r="L2847" t="str">
        <f t="shared" si="321"/>
        <v/>
      </c>
    </row>
    <row r="2848" spans="5:12" x14ac:dyDescent="0.25">
      <c r="E2848">
        <v>30590</v>
      </c>
      <c r="F2848">
        <v>1.0546875</v>
      </c>
      <c r="G2848">
        <f t="shared" si="322"/>
        <v>1.8407769454627694E-2</v>
      </c>
      <c r="H2848" t="str">
        <f t="shared" si="323"/>
        <v>NO</v>
      </c>
      <c r="I2848" t="str">
        <f t="shared" si="324"/>
        <v>NO</v>
      </c>
      <c r="J2848" t="str">
        <f t="shared" si="320"/>
        <v>NO</v>
      </c>
      <c r="K2848">
        <v>30590</v>
      </c>
      <c r="L2848" t="str">
        <f t="shared" si="321"/>
        <v/>
      </c>
    </row>
    <row r="2849" spans="5:12" x14ac:dyDescent="0.25">
      <c r="E2849">
        <v>30600</v>
      </c>
      <c r="F2849">
        <v>0.439453125</v>
      </c>
      <c r="G2849">
        <f t="shared" si="322"/>
        <v>7.6699039394282058E-3</v>
      </c>
      <c r="H2849" t="str">
        <f t="shared" si="323"/>
        <v>NO</v>
      </c>
      <c r="I2849" t="str">
        <f t="shared" si="324"/>
        <v>NO</v>
      </c>
      <c r="J2849" t="str">
        <f t="shared" si="320"/>
        <v>NO</v>
      </c>
      <c r="K2849">
        <v>30600</v>
      </c>
      <c r="L2849" t="str">
        <f t="shared" si="321"/>
        <v/>
      </c>
    </row>
    <row r="2850" spans="5:12" x14ac:dyDescent="0.25">
      <c r="E2850">
        <v>30611</v>
      </c>
      <c r="F2850">
        <v>-0.17578125</v>
      </c>
      <c r="G2850">
        <f t="shared" si="322"/>
        <v>-3.0679615757712823E-3</v>
      </c>
      <c r="H2850" t="str">
        <f t="shared" si="323"/>
        <v>NO</v>
      </c>
      <c r="I2850" t="str">
        <f t="shared" si="324"/>
        <v>NO</v>
      </c>
      <c r="J2850" t="str">
        <f t="shared" si="320"/>
        <v>NO</v>
      </c>
      <c r="K2850">
        <v>30611</v>
      </c>
      <c r="L2850" t="str">
        <f t="shared" si="321"/>
        <v/>
      </c>
    </row>
    <row r="2851" spans="5:12" x14ac:dyDescent="0.25">
      <c r="E2851">
        <v>30621</v>
      </c>
      <c r="F2851">
        <v>-0.791015625</v>
      </c>
      <c r="G2851">
        <f t="shared" si="322"/>
        <v>-1.3805827090970769E-2</v>
      </c>
      <c r="H2851" t="str">
        <f t="shared" si="323"/>
        <v>NO</v>
      </c>
      <c r="I2851" t="str">
        <f t="shared" si="324"/>
        <v>NO</v>
      </c>
      <c r="J2851" t="str">
        <f t="shared" si="320"/>
        <v>NO</v>
      </c>
      <c r="K2851">
        <v>30621</v>
      </c>
      <c r="L2851" t="str">
        <f t="shared" si="321"/>
        <v/>
      </c>
    </row>
    <row r="2852" spans="5:12" x14ac:dyDescent="0.25">
      <c r="E2852">
        <v>30631</v>
      </c>
      <c r="F2852">
        <v>-1.40625</v>
      </c>
      <c r="G2852">
        <f t="shared" si="322"/>
        <v>-2.4543692606170259E-2</v>
      </c>
      <c r="H2852" t="str">
        <f t="shared" si="323"/>
        <v>NO</v>
      </c>
      <c r="I2852" t="str">
        <f t="shared" si="324"/>
        <v>NO</v>
      </c>
      <c r="J2852" t="str">
        <f t="shared" si="320"/>
        <v>NO</v>
      </c>
      <c r="K2852">
        <v>30631</v>
      </c>
      <c r="L2852" t="str">
        <f t="shared" si="321"/>
        <v/>
      </c>
    </row>
    <row r="2853" spans="5:12" x14ac:dyDescent="0.25">
      <c r="E2853">
        <v>30642</v>
      </c>
      <c r="F2853">
        <v>-2.021484375</v>
      </c>
      <c r="G2853">
        <f t="shared" si="322"/>
        <v>-3.5281558121369745E-2</v>
      </c>
      <c r="H2853" t="str">
        <f t="shared" si="323"/>
        <v>NO</v>
      </c>
      <c r="I2853" t="str">
        <f t="shared" si="324"/>
        <v>NO</v>
      </c>
      <c r="J2853" t="str">
        <f t="shared" si="320"/>
        <v>NO</v>
      </c>
      <c r="K2853">
        <v>30642</v>
      </c>
      <c r="L2853" t="str">
        <f t="shared" si="321"/>
        <v/>
      </c>
    </row>
    <row r="2854" spans="5:12" x14ac:dyDescent="0.25">
      <c r="E2854">
        <v>30652</v>
      </c>
      <c r="F2854">
        <v>-2.548828125</v>
      </c>
      <c r="G2854">
        <f t="shared" si="322"/>
        <v>-4.4485442848683596E-2</v>
      </c>
      <c r="H2854" t="str">
        <f t="shared" si="323"/>
        <v>NO</v>
      </c>
      <c r="I2854" t="str">
        <f t="shared" si="324"/>
        <v>NO</v>
      </c>
      <c r="J2854" t="str">
        <f t="shared" si="320"/>
        <v>NO</v>
      </c>
      <c r="K2854">
        <v>30652</v>
      </c>
      <c r="L2854" t="str">
        <f t="shared" si="321"/>
        <v/>
      </c>
    </row>
    <row r="2855" spans="5:12" x14ac:dyDescent="0.25">
      <c r="E2855">
        <v>30663</v>
      </c>
      <c r="F2855">
        <v>-3.1640625</v>
      </c>
      <c r="G2855">
        <f t="shared" si="322"/>
        <v>-5.5223308363883075E-2</v>
      </c>
      <c r="H2855" t="str">
        <f t="shared" si="323"/>
        <v>NO</v>
      </c>
      <c r="I2855" t="str">
        <f t="shared" si="324"/>
        <v>NO</v>
      </c>
      <c r="J2855" t="str">
        <f t="shared" si="320"/>
        <v>NO</v>
      </c>
      <c r="K2855">
        <v>30663</v>
      </c>
      <c r="L2855" t="str">
        <f t="shared" si="321"/>
        <v/>
      </c>
    </row>
    <row r="2856" spans="5:12" x14ac:dyDescent="0.25">
      <c r="E2856">
        <v>30673</v>
      </c>
      <c r="F2856">
        <v>-3.69140625</v>
      </c>
      <c r="G2856">
        <f t="shared" si="322"/>
        <v>-6.4427193091196919E-2</v>
      </c>
      <c r="H2856" t="str">
        <f t="shared" si="323"/>
        <v>NO</v>
      </c>
      <c r="I2856" t="str">
        <f t="shared" si="324"/>
        <v>NO</v>
      </c>
      <c r="J2856" t="str">
        <f t="shared" si="320"/>
        <v>NO</v>
      </c>
      <c r="K2856">
        <v>30673</v>
      </c>
      <c r="L2856" t="str">
        <f t="shared" si="321"/>
        <v/>
      </c>
    </row>
    <row r="2857" spans="5:12" x14ac:dyDescent="0.25">
      <c r="E2857">
        <v>30684</v>
      </c>
      <c r="F2857">
        <v>-4.21875</v>
      </c>
      <c r="G2857">
        <f t="shared" si="322"/>
        <v>-7.3631077818510776E-2</v>
      </c>
      <c r="H2857" t="str">
        <f t="shared" si="323"/>
        <v>NO</v>
      </c>
      <c r="I2857" t="str">
        <f t="shared" si="324"/>
        <v>NO</v>
      </c>
      <c r="J2857" t="str">
        <f t="shared" si="320"/>
        <v>NO</v>
      </c>
      <c r="K2857">
        <v>30684</v>
      </c>
      <c r="L2857" t="str">
        <f t="shared" si="321"/>
        <v/>
      </c>
    </row>
    <row r="2858" spans="5:12" x14ac:dyDescent="0.25">
      <c r="E2858">
        <v>30694</v>
      </c>
      <c r="F2858">
        <v>-4.658203125</v>
      </c>
      <c r="G2858">
        <f t="shared" si="322"/>
        <v>-8.1300981757938984E-2</v>
      </c>
      <c r="H2858" t="str">
        <f t="shared" si="323"/>
        <v>NO</v>
      </c>
      <c r="I2858" t="str">
        <f t="shared" si="324"/>
        <v>NO</v>
      </c>
      <c r="J2858" t="str">
        <f t="shared" si="320"/>
        <v>NO</v>
      </c>
      <c r="K2858">
        <v>30694</v>
      </c>
      <c r="L2858" t="str">
        <f t="shared" si="321"/>
        <v/>
      </c>
    </row>
    <row r="2859" spans="5:12" x14ac:dyDescent="0.25">
      <c r="E2859">
        <v>30704</v>
      </c>
      <c r="F2859">
        <v>-5.185546875</v>
      </c>
      <c r="G2859">
        <f t="shared" si="322"/>
        <v>-9.0504866485252827E-2</v>
      </c>
      <c r="H2859" t="str">
        <f t="shared" si="323"/>
        <v>NO</v>
      </c>
      <c r="I2859" t="str">
        <f t="shared" si="324"/>
        <v>NO</v>
      </c>
      <c r="J2859" t="str">
        <f t="shared" si="320"/>
        <v>NO</v>
      </c>
      <c r="K2859">
        <v>30704</v>
      </c>
      <c r="L2859" t="str">
        <f t="shared" si="321"/>
        <v/>
      </c>
    </row>
    <row r="2860" spans="5:12" x14ac:dyDescent="0.25">
      <c r="E2860">
        <v>30715</v>
      </c>
      <c r="F2860">
        <v>-5.537109375</v>
      </c>
      <c r="G2860">
        <f t="shared" si="322"/>
        <v>-9.6640789636795399E-2</v>
      </c>
      <c r="H2860" t="str">
        <f t="shared" si="323"/>
        <v>NO</v>
      </c>
      <c r="I2860" t="str">
        <f t="shared" si="324"/>
        <v>NO</v>
      </c>
      <c r="J2860" t="str">
        <f t="shared" si="320"/>
        <v>NO</v>
      </c>
      <c r="K2860">
        <v>30715</v>
      </c>
      <c r="L2860" t="str">
        <f t="shared" si="321"/>
        <v/>
      </c>
    </row>
    <row r="2861" spans="5:12" x14ac:dyDescent="0.25">
      <c r="E2861">
        <v>30725</v>
      </c>
      <c r="F2861">
        <v>-5.888671875</v>
      </c>
      <c r="G2861">
        <f t="shared" si="322"/>
        <v>-0.10277671278833796</v>
      </c>
      <c r="H2861" t="str">
        <f t="shared" si="323"/>
        <v>NO</v>
      </c>
      <c r="I2861" t="str">
        <f t="shared" si="324"/>
        <v>NO</v>
      </c>
      <c r="J2861" t="str">
        <f t="shared" si="320"/>
        <v>NO</v>
      </c>
      <c r="K2861">
        <v>30725</v>
      </c>
      <c r="L2861" t="str">
        <f t="shared" si="321"/>
        <v/>
      </c>
    </row>
    <row r="2862" spans="5:12" x14ac:dyDescent="0.25">
      <c r="E2862">
        <v>30736</v>
      </c>
      <c r="F2862">
        <v>-6.15234375</v>
      </c>
      <c r="G2862">
        <f t="shared" si="322"/>
        <v>-0.10737865515199488</v>
      </c>
      <c r="H2862" t="str">
        <f t="shared" si="323"/>
        <v>NO</v>
      </c>
      <c r="I2862" t="str">
        <f t="shared" si="324"/>
        <v>NO</v>
      </c>
      <c r="J2862" t="str">
        <f t="shared" si="320"/>
        <v>NO</v>
      </c>
      <c r="K2862">
        <v>30736</v>
      </c>
      <c r="L2862" t="str">
        <f t="shared" si="321"/>
        <v/>
      </c>
    </row>
    <row r="2863" spans="5:12" x14ac:dyDescent="0.25">
      <c r="E2863">
        <v>30746</v>
      </c>
      <c r="F2863">
        <v>-6.416015625</v>
      </c>
      <c r="G2863">
        <f t="shared" si="322"/>
        <v>-0.1119805975156518</v>
      </c>
      <c r="H2863" t="str">
        <f t="shared" si="323"/>
        <v>NO</v>
      </c>
      <c r="I2863" t="str">
        <f t="shared" si="324"/>
        <v>NO</v>
      </c>
      <c r="J2863" t="str">
        <f t="shared" si="320"/>
        <v>NO</v>
      </c>
      <c r="K2863">
        <v>30746</v>
      </c>
      <c r="L2863" t="str">
        <f t="shared" si="321"/>
        <v/>
      </c>
    </row>
    <row r="2864" spans="5:12" x14ac:dyDescent="0.25">
      <c r="E2864">
        <v>30757</v>
      </c>
      <c r="F2864">
        <v>-6.6796875</v>
      </c>
      <c r="G2864">
        <f t="shared" si="322"/>
        <v>-0.11658253987930874</v>
      </c>
      <c r="H2864" t="str">
        <f t="shared" si="323"/>
        <v>NO</v>
      </c>
      <c r="I2864" t="str">
        <f t="shared" si="324"/>
        <v>NO</v>
      </c>
      <c r="J2864" t="str">
        <f t="shared" si="320"/>
        <v>NO</v>
      </c>
      <c r="K2864">
        <v>30757</v>
      </c>
      <c r="L2864" t="str">
        <f t="shared" si="321"/>
        <v/>
      </c>
    </row>
    <row r="2865" spans="5:12" x14ac:dyDescent="0.25">
      <c r="E2865">
        <v>30767</v>
      </c>
      <c r="F2865">
        <v>-6.85546875</v>
      </c>
      <c r="G2865">
        <f t="shared" si="322"/>
        <v>-0.11965050145508001</v>
      </c>
      <c r="H2865" t="str">
        <f t="shared" si="323"/>
        <v>NO</v>
      </c>
      <c r="I2865" t="str">
        <f t="shared" si="324"/>
        <v>NO</v>
      </c>
      <c r="J2865" t="str">
        <f t="shared" si="320"/>
        <v>NO</v>
      </c>
      <c r="K2865">
        <v>30767</v>
      </c>
      <c r="L2865" t="str">
        <f t="shared" si="321"/>
        <v/>
      </c>
    </row>
    <row r="2866" spans="5:12" x14ac:dyDescent="0.25">
      <c r="E2866">
        <v>30798</v>
      </c>
      <c r="F2866">
        <v>-6.943359375</v>
      </c>
      <c r="G2866">
        <f t="shared" si="322"/>
        <v>-0.12118448224296564</v>
      </c>
      <c r="H2866" t="str">
        <f t="shared" si="323"/>
        <v>NO</v>
      </c>
      <c r="I2866" t="str">
        <f t="shared" si="324"/>
        <v>YES</v>
      </c>
      <c r="J2866" t="str">
        <f t="shared" si="320"/>
        <v>YES</v>
      </c>
      <c r="K2866">
        <v>30798</v>
      </c>
      <c r="L2866">
        <f t="shared" si="321"/>
        <v>-6.943359375</v>
      </c>
    </row>
    <row r="2867" spans="5:12" x14ac:dyDescent="0.25">
      <c r="E2867">
        <v>30809</v>
      </c>
      <c r="F2867">
        <v>-6.85546875</v>
      </c>
      <c r="G2867">
        <f t="shared" si="322"/>
        <v>-0.11965050145508001</v>
      </c>
      <c r="H2867" t="str">
        <f t="shared" si="323"/>
        <v>NO</v>
      </c>
      <c r="I2867" t="str">
        <f t="shared" si="324"/>
        <v>NO</v>
      </c>
      <c r="J2867" t="str">
        <f t="shared" si="320"/>
        <v>NO</v>
      </c>
      <c r="K2867">
        <v>30809</v>
      </c>
      <c r="L2867" t="str">
        <f t="shared" si="321"/>
        <v/>
      </c>
    </row>
    <row r="2868" spans="5:12" x14ac:dyDescent="0.25">
      <c r="E2868">
        <v>30819</v>
      </c>
      <c r="F2868">
        <v>-6.767578125</v>
      </c>
      <c r="G2868">
        <f t="shared" si="322"/>
        <v>-0.11811652066719437</v>
      </c>
      <c r="H2868" t="str">
        <f t="shared" si="323"/>
        <v>NO</v>
      </c>
      <c r="I2868" t="str">
        <f t="shared" si="324"/>
        <v>NO</v>
      </c>
      <c r="J2868" t="str">
        <f t="shared" si="320"/>
        <v>NO</v>
      </c>
      <c r="K2868">
        <v>30819</v>
      </c>
      <c r="L2868" t="str">
        <f t="shared" si="321"/>
        <v/>
      </c>
    </row>
    <row r="2869" spans="5:12" x14ac:dyDescent="0.25">
      <c r="E2869">
        <v>30830</v>
      </c>
      <c r="F2869">
        <v>-6.50390625</v>
      </c>
      <c r="G2869">
        <f t="shared" si="322"/>
        <v>-0.11351457830353745</v>
      </c>
      <c r="H2869" t="str">
        <f t="shared" si="323"/>
        <v>NO</v>
      </c>
      <c r="I2869" t="str">
        <f t="shared" si="324"/>
        <v>NO</v>
      </c>
      <c r="J2869" t="str">
        <f t="shared" si="320"/>
        <v>NO</v>
      </c>
      <c r="K2869">
        <v>30830</v>
      </c>
      <c r="L2869" t="str">
        <f t="shared" si="321"/>
        <v/>
      </c>
    </row>
    <row r="2870" spans="5:12" x14ac:dyDescent="0.25">
      <c r="E2870">
        <v>30840</v>
      </c>
      <c r="F2870">
        <v>-6.328125</v>
      </c>
      <c r="G2870">
        <f t="shared" si="322"/>
        <v>-0.11044661672776615</v>
      </c>
      <c r="H2870" t="str">
        <f t="shared" si="323"/>
        <v>NO</v>
      </c>
      <c r="I2870" t="str">
        <f t="shared" si="324"/>
        <v>NO</v>
      </c>
      <c r="J2870" t="str">
        <f t="shared" si="320"/>
        <v>NO</v>
      </c>
      <c r="K2870">
        <v>30840</v>
      </c>
      <c r="L2870" t="str">
        <f t="shared" si="321"/>
        <v/>
      </c>
    </row>
    <row r="2871" spans="5:12" x14ac:dyDescent="0.25">
      <c r="E2871">
        <v>30850</v>
      </c>
      <c r="F2871">
        <v>-6.064453125</v>
      </c>
      <c r="G2871">
        <f t="shared" si="322"/>
        <v>-0.10584467436410924</v>
      </c>
      <c r="H2871" t="str">
        <f t="shared" si="323"/>
        <v>NO</v>
      </c>
      <c r="I2871" t="str">
        <f t="shared" si="324"/>
        <v>NO</v>
      </c>
      <c r="J2871" t="str">
        <f t="shared" si="320"/>
        <v>NO</v>
      </c>
      <c r="K2871">
        <v>30850</v>
      </c>
      <c r="L2871" t="str">
        <f t="shared" si="321"/>
        <v/>
      </c>
    </row>
    <row r="2872" spans="5:12" x14ac:dyDescent="0.25">
      <c r="E2872">
        <v>30861</v>
      </c>
      <c r="F2872">
        <v>-5.712890625</v>
      </c>
      <c r="G2872">
        <f t="shared" si="322"/>
        <v>-9.9708751212566685E-2</v>
      </c>
      <c r="H2872" t="str">
        <f t="shared" si="323"/>
        <v>NO</v>
      </c>
      <c r="I2872" t="str">
        <f t="shared" si="324"/>
        <v>NO</v>
      </c>
      <c r="J2872" t="str">
        <f t="shared" si="320"/>
        <v>NO</v>
      </c>
      <c r="K2872">
        <v>30861</v>
      </c>
      <c r="L2872" t="str">
        <f t="shared" si="321"/>
        <v/>
      </c>
    </row>
    <row r="2873" spans="5:12" x14ac:dyDescent="0.25">
      <c r="E2873">
        <v>30871</v>
      </c>
      <c r="F2873">
        <v>-5.2734375</v>
      </c>
      <c r="G2873">
        <f t="shared" si="322"/>
        <v>-9.2038847273138477E-2</v>
      </c>
      <c r="H2873" t="str">
        <f t="shared" si="323"/>
        <v>NO</v>
      </c>
      <c r="I2873" t="str">
        <f t="shared" si="324"/>
        <v>NO</v>
      </c>
      <c r="J2873" t="str">
        <f t="shared" si="320"/>
        <v>NO</v>
      </c>
      <c r="K2873">
        <v>30871</v>
      </c>
      <c r="L2873" t="str">
        <f t="shared" si="321"/>
        <v/>
      </c>
    </row>
    <row r="2874" spans="5:12" x14ac:dyDescent="0.25">
      <c r="E2874">
        <v>30882</v>
      </c>
      <c r="F2874">
        <v>-4.921875</v>
      </c>
      <c r="G2874">
        <f t="shared" si="322"/>
        <v>-8.5902924121595906E-2</v>
      </c>
      <c r="H2874" t="str">
        <f t="shared" si="323"/>
        <v>NO</v>
      </c>
      <c r="I2874" t="str">
        <f t="shared" si="324"/>
        <v>NO</v>
      </c>
      <c r="J2874" t="str">
        <f t="shared" si="320"/>
        <v>NO</v>
      </c>
      <c r="K2874">
        <v>30882</v>
      </c>
      <c r="L2874" t="str">
        <f t="shared" si="321"/>
        <v/>
      </c>
    </row>
    <row r="2875" spans="5:12" x14ac:dyDescent="0.25">
      <c r="E2875">
        <v>30892</v>
      </c>
      <c r="F2875">
        <v>-4.39453125</v>
      </c>
      <c r="G2875">
        <f t="shared" si="322"/>
        <v>-7.6699039394282062E-2</v>
      </c>
      <c r="H2875" t="str">
        <f t="shared" si="323"/>
        <v>NO</v>
      </c>
      <c r="I2875" t="str">
        <f t="shared" si="324"/>
        <v>NO</v>
      </c>
      <c r="J2875" t="str">
        <f t="shared" si="320"/>
        <v>NO</v>
      </c>
      <c r="K2875">
        <v>30892</v>
      </c>
      <c r="L2875" t="str">
        <f t="shared" si="321"/>
        <v/>
      </c>
    </row>
    <row r="2876" spans="5:12" x14ac:dyDescent="0.25">
      <c r="E2876">
        <v>30903</v>
      </c>
      <c r="F2876">
        <v>-3.955078125</v>
      </c>
      <c r="G2876">
        <f t="shared" si="322"/>
        <v>-6.9029135454853854E-2</v>
      </c>
      <c r="H2876" t="str">
        <f t="shared" si="323"/>
        <v>NO</v>
      </c>
      <c r="I2876" t="str">
        <f t="shared" si="324"/>
        <v>NO</v>
      </c>
      <c r="J2876" t="str">
        <f t="shared" si="320"/>
        <v>NO</v>
      </c>
      <c r="K2876">
        <v>30903</v>
      </c>
      <c r="L2876" t="str">
        <f t="shared" si="321"/>
        <v/>
      </c>
    </row>
    <row r="2877" spans="5:12" x14ac:dyDescent="0.25">
      <c r="E2877">
        <v>30913</v>
      </c>
      <c r="F2877">
        <v>-3.33984375</v>
      </c>
      <c r="G2877">
        <f t="shared" si="322"/>
        <v>-5.8291269939654368E-2</v>
      </c>
      <c r="H2877" t="str">
        <f t="shared" si="323"/>
        <v>NO</v>
      </c>
      <c r="I2877" t="str">
        <f t="shared" si="324"/>
        <v>NO</v>
      </c>
      <c r="J2877" t="str">
        <f t="shared" si="320"/>
        <v>NO</v>
      </c>
      <c r="K2877">
        <v>30913</v>
      </c>
      <c r="L2877" t="str">
        <f t="shared" si="321"/>
        <v/>
      </c>
    </row>
    <row r="2878" spans="5:12" x14ac:dyDescent="0.25">
      <c r="E2878">
        <v>30923</v>
      </c>
      <c r="F2878">
        <v>-2.8125</v>
      </c>
      <c r="G2878">
        <f t="shared" si="322"/>
        <v>-4.9087385212340517E-2</v>
      </c>
      <c r="H2878" t="str">
        <f t="shared" si="323"/>
        <v>NO</v>
      </c>
      <c r="I2878" t="str">
        <f t="shared" si="324"/>
        <v>NO</v>
      </c>
      <c r="J2878" t="str">
        <f t="shared" si="320"/>
        <v>NO</v>
      </c>
      <c r="K2878">
        <v>30923</v>
      </c>
      <c r="L2878" t="str">
        <f t="shared" si="321"/>
        <v/>
      </c>
    </row>
    <row r="2879" spans="5:12" x14ac:dyDescent="0.25">
      <c r="E2879">
        <v>30934</v>
      </c>
      <c r="F2879">
        <v>-2.28515625</v>
      </c>
      <c r="G2879">
        <f t="shared" si="322"/>
        <v>-3.9883500485026674E-2</v>
      </c>
      <c r="H2879" t="str">
        <f t="shared" si="323"/>
        <v>NO</v>
      </c>
      <c r="I2879" t="str">
        <f t="shared" si="324"/>
        <v>NO</v>
      </c>
      <c r="J2879" t="str">
        <f t="shared" si="320"/>
        <v>NO</v>
      </c>
      <c r="K2879">
        <v>30934</v>
      </c>
      <c r="L2879" t="str">
        <f t="shared" si="321"/>
        <v/>
      </c>
    </row>
    <row r="2880" spans="5:12" x14ac:dyDescent="0.25">
      <c r="E2880">
        <v>30944</v>
      </c>
      <c r="F2880">
        <v>-1.669921875</v>
      </c>
      <c r="G2880">
        <f t="shared" si="322"/>
        <v>-2.9145634969827184E-2</v>
      </c>
      <c r="H2880" t="str">
        <f t="shared" si="323"/>
        <v>NO</v>
      </c>
      <c r="I2880" t="str">
        <f t="shared" si="324"/>
        <v>NO</v>
      </c>
      <c r="J2880" t="str">
        <f t="shared" si="320"/>
        <v>NO</v>
      </c>
      <c r="K2880">
        <v>30944</v>
      </c>
      <c r="L2880" t="str">
        <f t="shared" si="321"/>
        <v/>
      </c>
    </row>
    <row r="2881" spans="5:12" x14ac:dyDescent="0.25">
      <c r="E2881">
        <v>30955</v>
      </c>
      <c r="F2881">
        <v>-1.0546875</v>
      </c>
      <c r="G2881">
        <f t="shared" si="322"/>
        <v>-1.8407769454627694E-2</v>
      </c>
      <c r="H2881" t="str">
        <f t="shared" si="323"/>
        <v>NO</v>
      </c>
      <c r="I2881" t="str">
        <f t="shared" si="324"/>
        <v>NO</v>
      </c>
      <c r="J2881" t="str">
        <f t="shared" si="320"/>
        <v>NO</v>
      </c>
      <c r="K2881">
        <v>30955</v>
      </c>
      <c r="L2881" t="str">
        <f t="shared" si="321"/>
        <v/>
      </c>
    </row>
    <row r="2882" spans="5:12" x14ac:dyDescent="0.25">
      <c r="E2882">
        <v>30965</v>
      </c>
      <c r="F2882">
        <v>-0.439453125</v>
      </c>
      <c r="G2882">
        <f t="shared" si="322"/>
        <v>-7.6699039394282058E-3</v>
      </c>
      <c r="H2882" t="str">
        <f t="shared" si="323"/>
        <v>NO</v>
      </c>
      <c r="I2882" t="str">
        <f t="shared" si="324"/>
        <v>NO</v>
      </c>
      <c r="J2882" t="str">
        <f t="shared" ref="J2882:J2945" si="325">IF(OR(I2882="YES",H2882="YES"),"YES","NO")</f>
        <v>NO</v>
      </c>
      <c r="K2882">
        <v>30965</v>
      </c>
      <c r="L2882" t="str">
        <f t="shared" ref="L2882:L2945" si="326">IF(J2882="YES",F2882, "")</f>
        <v/>
      </c>
    </row>
    <row r="2883" spans="5:12" x14ac:dyDescent="0.25">
      <c r="E2883">
        <v>30976</v>
      </c>
      <c r="F2883">
        <v>0.17578125</v>
      </c>
      <c r="G2883">
        <f t="shared" ref="G2883:G2946" si="327">F2883*PI()/180</f>
        <v>3.0679615757712823E-3</v>
      </c>
      <c r="H2883" t="str">
        <f t="shared" si="323"/>
        <v>NO</v>
      </c>
      <c r="I2883" t="str">
        <f t="shared" si="324"/>
        <v>NO</v>
      </c>
      <c r="J2883" t="str">
        <f t="shared" si="325"/>
        <v>NO</v>
      </c>
      <c r="K2883">
        <v>30976</v>
      </c>
      <c r="L2883" t="str">
        <f t="shared" si="326"/>
        <v/>
      </c>
    </row>
    <row r="2884" spans="5:12" x14ac:dyDescent="0.25">
      <c r="E2884">
        <v>30986</v>
      </c>
      <c r="F2884">
        <v>0.791015625</v>
      </c>
      <c r="G2884">
        <f t="shared" si="327"/>
        <v>1.3805827090970769E-2</v>
      </c>
      <c r="H2884" t="str">
        <f t="shared" si="323"/>
        <v>NO</v>
      </c>
      <c r="I2884" t="str">
        <f t="shared" si="324"/>
        <v>NO</v>
      </c>
      <c r="J2884" t="str">
        <f t="shared" si="325"/>
        <v>NO</v>
      </c>
      <c r="K2884">
        <v>30986</v>
      </c>
      <c r="L2884" t="str">
        <f t="shared" si="326"/>
        <v/>
      </c>
    </row>
    <row r="2885" spans="5:12" x14ac:dyDescent="0.25">
      <c r="E2885">
        <v>30996</v>
      </c>
      <c r="F2885">
        <v>1.40625</v>
      </c>
      <c r="G2885">
        <f t="shared" si="327"/>
        <v>2.4543692606170259E-2</v>
      </c>
      <c r="H2885" t="str">
        <f t="shared" si="323"/>
        <v>NO</v>
      </c>
      <c r="I2885" t="str">
        <f t="shared" si="324"/>
        <v>NO</v>
      </c>
      <c r="J2885" t="str">
        <f t="shared" si="325"/>
        <v>NO</v>
      </c>
      <c r="K2885">
        <v>30996</v>
      </c>
      <c r="L2885" t="str">
        <f t="shared" si="326"/>
        <v/>
      </c>
    </row>
    <row r="2886" spans="5:12" x14ac:dyDescent="0.25">
      <c r="E2886">
        <v>31007</v>
      </c>
      <c r="F2886">
        <v>1.93359375</v>
      </c>
      <c r="G2886">
        <f t="shared" si="327"/>
        <v>3.3747577333484109E-2</v>
      </c>
      <c r="H2886" t="str">
        <f t="shared" ref="H2886:H2949" si="328">IF(AND(F2886=MAX(F2882:F2890), _xlfn.STDEV.P(F2882:F2890)&gt;$S$2),"YES","NO")</f>
        <v>NO</v>
      </c>
      <c r="I2886" t="str">
        <f t="shared" ref="I2886:I2949" si="329">IF(AND(F2886=MIN(F2882:F2890), _xlfn.STDEV.P(F2882:F2890)&gt;$S$2),"YES","NO")</f>
        <v>NO</v>
      </c>
      <c r="J2886" t="str">
        <f t="shared" si="325"/>
        <v>NO</v>
      </c>
      <c r="K2886">
        <v>31007</v>
      </c>
      <c r="L2886" t="str">
        <f t="shared" si="326"/>
        <v/>
      </c>
    </row>
    <row r="2887" spans="5:12" x14ac:dyDescent="0.25">
      <c r="E2887">
        <v>31017</v>
      </c>
      <c r="F2887">
        <v>2.548828125</v>
      </c>
      <c r="G2887">
        <f t="shared" si="327"/>
        <v>4.4485442848683596E-2</v>
      </c>
      <c r="H2887" t="str">
        <f t="shared" si="328"/>
        <v>NO</v>
      </c>
      <c r="I2887" t="str">
        <f t="shared" si="329"/>
        <v>NO</v>
      </c>
      <c r="J2887" t="str">
        <f t="shared" si="325"/>
        <v>NO</v>
      </c>
      <c r="K2887">
        <v>31017</v>
      </c>
      <c r="L2887" t="str">
        <f t="shared" si="326"/>
        <v/>
      </c>
    </row>
    <row r="2888" spans="5:12" x14ac:dyDescent="0.25">
      <c r="E2888">
        <v>31028</v>
      </c>
      <c r="F2888">
        <v>3.076171875</v>
      </c>
      <c r="G2888">
        <f t="shared" si="327"/>
        <v>5.3689327575997439E-2</v>
      </c>
      <c r="H2888" t="str">
        <f t="shared" si="328"/>
        <v>NO</v>
      </c>
      <c r="I2888" t="str">
        <f t="shared" si="329"/>
        <v>NO</v>
      </c>
      <c r="J2888" t="str">
        <f t="shared" si="325"/>
        <v>NO</v>
      </c>
      <c r="K2888">
        <v>31028</v>
      </c>
      <c r="L2888" t="str">
        <f t="shared" si="326"/>
        <v/>
      </c>
    </row>
    <row r="2889" spans="5:12" x14ac:dyDescent="0.25">
      <c r="E2889">
        <v>31038</v>
      </c>
      <c r="F2889">
        <v>3.603515625</v>
      </c>
      <c r="G2889">
        <f t="shared" si="327"/>
        <v>6.2893212303311297E-2</v>
      </c>
      <c r="H2889" t="str">
        <f t="shared" si="328"/>
        <v>NO</v>
      </c>
      <c r="I2889" t="str">
        <f t="shared" si="329"/>
        <v>NO</v>
      </c>
      <c r="J2889" t="str">
        <f t="shared" si="325"/>
        <v>NO</v>
      </c>
      <c r="K2889">
        <v>31038</v>
      </c>
      <c r="L2889" t="str">
        <f t="shared" si="326"/>
        <v/>
      </c>
    </row>
    <row r="2890" spans="5:12" x14ac:dyDescent="0.25">
      <c r="E2890">
        <v>31049</v>
      </c>
      <c r="F2890">
        <v>4.130859375</v>
      </c>
      <c r="G2890">
        <f t="shared" si="327"/>
        <v>7.209709703062514E-2</v>
      </c>
      <c r="H2890" t="str">
        <f t="shared" si="328"/>
        <v>NO</v>
      </c>
      <c r="I2890" t="str">
        <f t="shared" si="329"/>
        <v>NO</v>
      </c>
      <c r="J2890" t="str">
        <f t="shared" si="325"/>
        <v>NO</v>
      </c>
      <c r="K2890">
        <v>31049</v>
      </c>
      <c r="L2890" t="str">
        <f t="shared" si="326"/>
        <v/>
      </c>
    </row>
    <row r="2891" spans="5:12" x14ac:dyDescent="0.25">
      <c r="E2891">
        <v>31059</v>
      </c>
      <c r="F2891">
        <v>4.5703125</v>
      </c>
      <c r="G2891">
        <f t="shared" si="327"/>
        <v>7.9767000970053348E-2</v>
      </c>
      <c r="H2891" t="str">
        <f t="shared" si="328"/>
        <v>NO</v>
      </c>
      <c r="I2891" t="str">
        <f t="shared" si="329"/>
        <v>NO</v>
      </c>
      <c r="J2891" t="str">
        <f t="shared" si="325"/>
        <v>NO</v>
      </c>
      <c r="K2891">
        <v>31059</v>
      </c>
      <c r="L2891" t="str">
        <f t="shared" si="326"/>
        <v/>
      </c>
    </row>
    <row r="2892" spans="5:12" x14ac:dyDescent="0.25">
      <c r="E2892">
        <v>31069</v>
      </c>
      <c r="F2892">
        <v>4.921875</v>
      </c>
      <c r="G2892">
        <f t="shared" si="327"/>
        <v>8.5902924121595906E-2</v>
      </c>
      <c r="H2892" t="str">
        <f t="shared" si="328"/>
        <v>NO</v>
      </c>
      <c r="I2892" t="str">
        <f t="shared" si="329"/>
        <v>NO</v>
      </c>
      <c r="J2892" t="str">
        <f t="shared" si="325"/>
        <v>NO</v>
      </c>
      <c r="K2892">
        <v>31069</v>
      </c>
      <c r="L2892" t="str">
        <f t="shared" si="326"/>
        <v/>
      </c>
    </row>
    <row r="2893" spans="5:12" x14ac:dyDescent="0.25">
      <c r="E2893">
        <v>31080</v>
      </c>
      <c r="F2893">
        <v>5.361328125</v>
      </c>
      <c r="G2893">
        <f t="shared" si="327"/>
        <v>9.3572828061024099E-2</v>
      </c>
      <c r="H2893" t="str">
        <f t="shared" si="328"/>
        <v>NO</v>
      </c>
      <c r="I2893" t="str">
        <f t="shared" si="329"/>
        <v>NO</v>
      </c>
      <c r="J2893" t="str">
        <f t="shared" si="325"/>
        <v>NO</v>
      </c>
      <c r="K2893">
        <v>31080</v>
      </c>
      <c r="L2893" t="str">
        <f t="shared" si="326"/>
        <v/>
      </c>
    </row>
    <row r="2894" spans="5:12" x14ac:dyDescent="0.25">
      <c r="E2894">
        <v>31090</v>
      </c>
      <c r="F2894">
        <v>5.625</v>
      </c>
      <c r="G2894">
        <f t="shared" si="327"/>
        <v>9.8174770424681035E-2</v>
      </c>
      <c r="H2894" t="str">
        <f t="shared" si="328"/>
        <v>NO</v>
      </c>
      <c r="I2894" t="str">
        <f t="shared" si="329"/>
        <v>NO</v>
      </c>
      <c r="J2894" t="str">
        <f t="shared" si="325"/>
        <v>NO</v>
      </c>
      <c r="K2894">
        <v>31090</v>
      </c>
      <c r="L2894" t="str">
        <f t="shared" si="326"/>
        <v/>
      </c>
    </row>
    <row r="2895" spans="5:12" x14ac:dyDescent="0.25">
      <c r="E2895">
        <v>31101</v>
      </c>
      <c r="F2895">
        <v>5.9765625</v>
      </c>
      <c r="G2895">
        <f t="shared" si="327"/>
        <v>0.10431069357622359</v>
      </c>
      <c r="H2895" t="str">
        <f t="shared" si="328"/>
        <v>NO</v>
      </c>
      <c r="I2895" t="str">
        <f t="shared" si="329"/>
        <v>NO</v>
      </c>
      <c r="J2895" t="str">
        <f t="shared" si="325"/>
        <v>NO</v>
      </c>
      <c r="K2895">
        <v>31101</v>
      </c>
      <c r="L2895" t="str">
        <f t="shared" si="326"/>
        <v/>
      </c>
    </row>
    <row r="2896" spans="5:12" x14ac:dyDescent="0.25">
      <c r="E2896">
        <v>31111</v>
      </c>
      <c r="F2896">
        <v>6.15234375</v>
      </c>
      <c r="G2896">
        <f t="shared" si="327"/>
        <v>0.10737865515199488</v>
      </c>
      <c r="H2896" t="str">
        <f t="shared" si="328"/>
        <v>NO</v>
      </c>
      <c r="I2896" t="str">
        <f t="shared" si="329"/>
        <v>NO</v>
      </c>
      <c r="J2896" t="str">
        <f t="shared" si="325"/>
        <v>NO</v>
      </c>
      <c r="K2896">
        <v>31111</v>
      </c>
      <c r="L2896" t="str">
        <f t="shared" si="326"/>
        <v/>
      </c>
    </row>
    <row r="2897" spans="5:12" x14ac:dyDescent="0.25">
      <c r="E2897">
        <v>31121</v>
      </c>
      <c r="F2897">
        <v>6.328125</v>
      </c>
      <c r="G2897">
        <f t="shared" si="327"/>
        <v>0.11044661672776615</v>
      </c>
      <c r="H2897" t="str">
        <f t="shared" si="328"/>
        <v>NO</v>
      </c>
      <c r="I2897" t="str">
        <f t="shared" si="329"/>
        <v>NO</v>
      </c>
      <c r="J2897" t="str">
        <f t="shared" si="325"/>
        <v>NO</v>
      </c>
      <c r="K2897">
        <v>31121</v>
      </c>
      <c r="L2897" t="str">
        <f t="shared" si="326"/>
        <v/>
      </c>
    </row>
    <row r="2898" spans="5:12" x14ac:dyDescent="0.25">
      <c r="E2898">
        <v>31132</v>
      </c>
      <c r="F2898">
        <v>6.50390625</v>
      </c>
      <c r="G2898">
        <f t="shared" si="327"/>
        <v>0.11351457830353745</v>
      </c>
      <c r="H2898" t="str">
        <f t="shared" si="328"/>
        <v>NO</v>
      </c>
      <c r="I2898" t="str">
        <f t="shared" si="329"/>
        <v>NO</v>
      </c>
      <c r="J2898" t="str">
        <f t="shared" si="325"/>
        <v>NO</v>
      </c>
      <c r="K2898">
        <v>31132</v>
      </c>
      <c r="L2898" t="str">
        <f t="shared" si="326"/>
        <v/>
      </c>
    </row>
    <row r="2899" spans="5:12" x14ac:dyDescent="0.25">
      <c r="E2899">
        <v>31163</v>
      </c>
      <c r="F2899">
        <v>6.591796875</v>
      </c>
      <c r="G2899">
        <f t="shared" si="327"/>
        <v>0.11504855909142309</v>
      </c>
      <c r="H2899" t="str">
        <f t="shared" si="328"/>
        <v>YES</v>
      </c>
      <c r="I2899" t="str">
        <f t="shared" si="329"/>
        <v>NO</v>
      </c>
      <c r="J2899" t="str">
        <f t="shared" si="325"/>
        <v>YES</v>
      </c>
      <c r="K2899">
        <v>31163</v>
      </c>
      <c r="L2899">
        <f t="shared" si="326"/>
        <v>6.591796875</v>
      </c>
    </row>
    <row r="2900" spans="5:12" x14ac:dyDescent="0.25">
      <c r="E2900">
        <v>31174</v>
      </c>
      <c r="F2900">
        <v>6.50390625</v>
      </c>
      <c r="G2900">
        <f t="shared" si="327"/>
        <v>0.11351457830353745</v>
      </c>
      <c r="H2900" t="str">
        <f t="shared" si="328"/>
        <v>NO</v>
      </c>
      <c r="I2900" t="str">
        <f t="shared" si="329"/>
        <v>NO</v>
      </c>
      <c r="J2900" t="str">
        <f t="shared" si="325"/>
        <v>NO</v>
      </c>
      <c r="K2900">
        <v>31174</v>
      </c>
      <c r="L2900" t="str">
        <f t="shared" si="326"/>
        <v/>
      </c>
    </row>
    <row r="2901" spans="5:12" x14ac:dyDescent="0.25">
      <c r="E2901">
        <v>31184</v>
      </c>
      <c r="F2901">
        <v>6.328125</v>
      </c>
      <c r="G2901">
        <f t="shared" si="327"/>
        <v>0.11044661672776615</v>
      </c>
      <c r="H2901" t="str">
        <f t="shared" si="328"/>
        <v>NO</v>
      </c>
      <c r="I2901" t="str">
        <f t="shared" si="329"/>
        <v>NO</v>
      </c>
      <c r="J2901" t="str">
        <f t="shared" si="325"/>
        <v>NO</v>
      </c>
      <c r="K2901">
        <v>31184</v>
      </c>
      <c r="L2901" t="str">
        <f t="shared" si="326"/>
        <v/>
      </c>
    </row>
    <row r="2902" spans="5:12" x14ac:dyDescent="0.25">
      <c r="E2902">
        <v>31194</v>
      </c>
      <c r="F2902">
        <v>6.15234375</v>
      </c>
      <c r="G2902">
        <f t="shared" si="327"/>
        <v>0.10737865515199488</v>
      </c>
      <c r="H2902" t="str">
        <f t="shared" si="328"/>
        <v>NO</v>
      </c>
      <c r="I2902" t="str">
        <f t="shared" si="329"/>
        <v>NO</v>
      </c>
      <c r="J2902" t="str">
        <f t="shared" si="325"/>
        <v>NO</v>
      </c>
      <c r="K2902">
        <v>31194</v>
      </c>
      <c r="L2902" t="str">
        <f t="shared" si="326"/>
        <v/>
      </c>
    </row>
    <row r="2903" spans="5:12" x14ac:dyDescent="0.25">
      <c r="E2903">
        <v>31205</v>
      </c>
      <c r="F2903">
        <v>5.888671875</v>
      </c>
      <c r="G2903">
        <f t="shared" si="327"/>
        <v>0.10277671278833796</v>
      </c>
      <c r="H2903" t="str">
        <f t="shared" si="328"/>
        <v>NO</v>
      </c>
      <c r="I2903" t="str">
        <f t="shared" si="329"/>
        <v>NO</v>
      </c>
      <c r="J2903" t="str">
        <f t="shared" si="325"/>
        <v>NO</v>
      </c>
      <c r="K2903">
        <v>31205</v>
      </c>
      <c r="L2903" t="str">
        <f t="shared" si="326"/>
        <v/>
      </c>
    </row>
    <row r="2904" spans="5:12" x14ac:dyDescent="0.25">
      <c r="E2904">
        <v>31215</v>
      </c>
      <c r="F2904">
        <v>5.625</v>
      </c>
      <c r="G2904">
        <f t="shared" si="327"/>
        <v>9.8174770424681035E-2</v>
      </c>
      <c r="H2904" t="str">
        <f t="shared" si="328"/>
        <v>NO</v>
      </c>
      <c r="I2904" t="str">
        <f t="shared" si="329"/>
        <v>NO</v>
      </c>
      <c r="J2904" t="str">
        <f t="shared" si="325"/>
        <v>NO</v>
      </c>
      <c r="K2904">
        <v>31215</v>
      </c>
      <c r="L2904" t="str">
        <f t="shared" si="326"/>
        <v/>
      </c>
    </row>
    <row r="2905" spans="5:12" x14ac:dyDescent="0.25">
      <c r="E2905">
        <v>31226</v>
      </c>
      <c r="F2905">
        <v>5.2734375</v>
      </c>
      <c r="G2905">
        <f t="shared" si="327"/>
        <v>9.2038847273138477E-2</v>
      </c>
      <c r="H2905" t="str">
        <f t="shared" si="328"/>
        <v>NO</v>
      </c>
      <c r="I2905" t="str">
        <f t="shared" si="329"/>
        <v>NO</v>
      </c>
      <c r="J2905" t="str">
        <f t="shared" si="325"/>
        <v>NO</v>
      </c>
      <c r="K2905">
        <v>31226</v>
      </c>
      <c r="L2905" t="str">
        <f t="shared" si="326"/>
        <v/>
      </c>
    </row>
    <row r="2906" spans="5:12" x14ac:dyDescent="0.25">
      <c r="E2906">
        <v>31236</v>
      </c>
      <c r="F2906">
        <v>4.833984375</v>
      </c>
      <c r="G2906">
        <f t="shared" si="327"/>
        <v>8.436894333371027E-2</v>
      </c>
      <c r="H2906" t="str">
        <f t="shared" si="328"/>
        <v>NO</v>
      </c>
      <c r="I2906" t="str">
        <f t="shared" si="329"/>
        <v>NO</v>
      </c>
      <c r="J2906" t="str">
        <f t="shared" si="325"/>
        <v>NO</v>
      </c>
      <c r="K2906">
        <v>31236</v>
      </c>
      <c r="L2906" t="str">
        <f t="shared" si="326"/>
        <v/>
      </c>
    </row>
    <row r="2907" spans="5:12" x14ac:dyDescent="0.25">
      <c r="E2907">
        <v>31247</v>
      </c>
      <c r="F2907">
        <v>4.482421875</v>
      </c>
      <c r="G2907">
        <f t="shared" si="327"/>
        <v>7.8233020182167698E-2</v>
      </c>
      <c r="H2907" t="str">
        <f t="shared" si="328"/>
        <v>NO</v>
      </c>
      <c r="I2907" t="str">
        <f t="shared" si="329"/>
        <v>NO</v>
      </c>
      <c r="J2907" t="str">
        <f t="shared" si="325"/>
        <v>NO</v>
      </c>
      <c r="K2907">
        <v>31247</v>
      </c>
      <c r="L2907" t="str">
        <f t="shared" si="326"/>
        <v/>
      </c>
    </row>
    <row r="2908" spans="5:12" x14ac:dyDescent="0.25">
      <c r="E2908">
        <v>31257</v>
      </c>
      <c r="F2908">
        <v>3.955078125</v>
      </c>
      <c r="G2908">
        <f t="shared" si="327"/>
        <v>6.9029135454853854E-2</v>
      </c>
      <c r="H2908" t="str">
        <f t="shared" si="328"/>
        <v>NO</v>
      </c>
      <c r="I2908" t="str">
        <f t="shared" si="329"/>
        <v>NO</v>
      </c>
      <c r="J2908" t="str">
        <f t="shared" si="325"/>
        <v>NO</v>
      </c>
      <c r="K2908">
        <v>31257</v>
      </c>
      <c r="L2908" t="str">
        <f t="shared" si="326"/>
        <v/>
      </c>
    </row>
    <row r="2909" spans="5:12" x14ac:dyDescent="0.25">
      <c r="E2909">
        <v>31267</v>
      </c>
      <c r="F2909">
        <v>3.515625</v>
      </c>
      <c r="G2909">
        <f t="shared" si="327"/>
        <v>6.1359231515425647E-2</v>
      </c>
      <c r="H2909" t="str">
        <f t="shared" si="328"/>
        <v>NO</v>
      </c>
      <c r="I2909" t="str">
        <f t="shared" si="329"/>
        <v>NO</v>
      </c>
      <c r="J2909" t="str">
        <f t="shared" si="325"/>
        <v>NO</v>
      </c>
      <c r="K2909">
        <v>31267</v>
      </c>
      <c r="L2909" t="str">
        <f t="shared" si="326"/>
        <v/>
      </c>
    </row>
    <row r="2910" spans="5:12" x14ac:dyDescent="0.25">
      <c r="E2910">
        <v>31278</v>
      </c>
      <c r="F2910">
        <v>2.98828125</v>
      </c>
      <c r="G2910">
        <f t="shared" si="327"/>
        <v>5.2155346788111796E-2</v>
      </c>
      <c r="H2910" t="str">
        <f t="shared" si="328"/>
        <v>NO</v>
      </c>
      <c r="I2910" t="str">
        <f t="shared" si="329"/>
        <v>NO</v>
      </c>
      <c r="J2910" t="str">
        <f t="shared" si="325"/>
        <v>NO</v>
      </c>
      <c r="K2910">
        <v>31278</v>
      </c>
      <c r="L2910" t="str">
        <f t="shared" si="326"/>
        <v/>
      </c>
    </row>
    <row r="2911" spans="5:12" x14ac:dyDescent="0.25">
      <c r="E2911">
        <v>31288</v>
      </c>
      <c r="F2911">
        <v>2.4609375</v>
      </c>
      <c r="G2911">
        <f t="shared" si="327"/>
        <v>4.2951462060797953E-2</v>
      </c>
      <c r="H2911" t="str">
        <f t="shared" si="328"/>
        <v>NO</v>
      </c>
      <c r="I2911" t="str">
        <f t="shared" si="329"/>
        <v>NO</v>
      </c>
      <c r="J2911" t="str">
        <f t="shared" si="325"/>
        <v>NO</v>
      </c>
      <c r="K2911">
        <v>31288</v>
      </c>
      <c r="L2911" t="str">
        <f t="shared" si="326"/>
        <v/>
      </c>
    </row>
    <row r="2912" spans="5:12" x14ac:dyDescent="0.25">
      <c r="E2912">
        <v>31299</v>
      </c>
      <c r="F2912">
        <v>1.845703125</v>
      </c>
      <c r="G2912">
        <f t="shared" si="327"/>
        <v>3.2213596545598459E-2</v>
      </c>
      <c r="H2912" t="str">
        <f t="shared" si="328"/>
        <v>NO</v>
      </c>
      <c r="I2912" t="str">
        <f t="shared" si="329"/>
        <v>NO</v>
      </c>
      <c r="J2912" t="str">
        <f t="shared" si="325"/>
        <v>NO</v>
      </c>
      <c r="K2912">
        <v>31299</v>
      </c>
      <c r="L2912" t="str">
        <f t="shared" si="326"/>
        <v/>
      </c>
    </row>
    <row r="2913" spans="5:12" x14ac:dyDescent="0.25">
      <c r="E2913">
        <v>31309</v>
      </c>
      <c r="F2913">
        <v>1.318359375</v>
      </c>
      <c r="G2913">
        <f t="shared" si="327"/>
        <v>2.3009711818284619E-2</v>
      </c>
      <c r="H2913" t="str">
        <f t="shared" si="328"/>
        <v>NO</v>
      </c>
      <c r="I2913" t="str">
        <f t="shared" si="329"/>
        <v>NO</v>
      </c>
      <c r="J2913" t="str">
        <f t="shared" si="325"/>
        <v>NO</v>
      </c>
      <c r="K2913">
        <v>31309</v>
      </c>
      <c r="L2913" t="str">
        <f t="shared" si="326"/>
        <v/>
      </c>
    </row>
    <row r="2914" spans="5:12" x14ac:dyDescent="0.25">
      <c r="E2914">
        <v>31320</v>
      </c>
      <c r="F2914">
        <v>0.703125</v>
      </c>
      <c r="G2914">
        <f t="shared" si="327"/>
        <v>1.2271846303085129E-2</v>
      </c>
      <c r="H2914" t="str">
        <f t="shared" si="328"/>
        <v>NO</v>
      </c>
      <c r="I2914" t="str">
        <f t="shared" si="329"/>
        <v>NO</v>
      </c>
      <c r="J2914" t="str">
        <f t="shared" si="325"/>
        <v>NO</v>
      </c>
      <c r="K2914">
        <v>31320</v>
      </c>
      <c r="L2914" t="str">
        <f t="shared" si="326"/>
        <v/>
      </c>
    </row>
    <row r="2915" spans="5:12" x14ac:dyDescent="0.25">
      <c r="E2915">
        <v>31330</v>
      </c>
      <c r="F2915">
        <v>8.7890625E-2</v>
      </c>
      <c r="G2915">
        <f t="shared" si="327"/>
        <v>1.5339807878856412E-3</v>
      </c>
      <c r="H2915" t="str">
        <f t="shared" si="328"/>
        <v>NO</v>
      </c>
      <c r="I2915" t="str">
        <f t="shared" si="329"/>
        <v>NO</v>
      </c>
      <c r="J2915" t="str">
        <f t="shared" si="325"/>
        <v>NO</v>
      </c>
      <c r="K2915">
        <v>31330</v>
      </c>
      <c r="L2915" t="str">
        <f t="shared" si="326"/>
        <v/>
      </c>
    </row>
    <row r="2916" spans="5:12" x14ac:dyDescent="0.25">
      <c r="E2916">
        <v>31340</v>
      </c>
      <c r="F2916">
        <v>-0.52734375</v>
      </c>
      <c r="G2916">
        <f t="shared" si="327"/>
        <v>-9.203884727313847E-3</v>
      </c>
      <c r="H2916" t="str">
        <f t="shared" si="328"/>
        <v>NO</v>
      </c>
      <c r="I2916" t="str">
        <f t="shared" si="329"/>
        <v>NO</v>
      </c>
      <c r="J2916" t="str">
        <f t="shared" si="325"/>
        <v>NO</v>
      </c>
      <c r="K2916">
        <v>31340</v>
      </c>
      <c r="L2916" t="str">
        <f t="shared" si="326"/>
        <v/>
      </c>
    </row>
    <row r="2917" spans="5:12" x14ac:dyDescent="0.25">
      <c r="E2917">
        <v>31351</v>
      </c>
      <c r="F2917">
        <v>-1.142578125</v>
      </c>
      <c r="G2917">
        <f t="shared" si="327"/>
        <v>-1.9941750242513337E-2</v>
      </c>
      <c r="H2917" t="str">
        <f t="shared" si="328"/>
        <v>NO</v>
      </c>
      <c r="I2917" t="str">
        <f t="shared" si="329"/>
        <v>NO</v>
      </c>
      <c r="J2917" t="str">
        <f t="shared" si="325"/>
        <v>NO</v>
      </c>
      <c r="K2917">
        <v>31351</v>
      </c>
      <c r="L2917" t="str">
        <f t="shared" si="326"/>
        <v/>
      </c>
    </row>
    <row r="2918" spans="5:12" x14ac:dyDescent="0.25">
      <c r="E2918">
        <v>31361</v>
      </c>
      <c r="F2918">
        <v>-1.7578125</v>
      </c>
      <c r="G2918">
        <f t="shared" si="327"/>
        <v>-3.0679615757712823E-2</v>
      </c>
      <c r="H2918" t="str">
        <f t="shared" si="328"/>
        <v>NO</v>
      </c>
      <c r="I2918" t="str">
        <f t="shared" si="329"/>
        <v>NO</v>
      </c>
      <c r="J2918" t="str">
        <f t="shared" si="325"/>
        <v>NO</v>
      </c>
      <c r="K2918">
        <v>31361</v>
      </c>
      <c r="L2918" t="str">
        <f t="shared" si="326"/>
        <v/>
      </c>
    </row>
    <row r="2919" spans="5:12" x14ac:dyDescent="0.25">
      <c r="E2919">
        <v>31372</v>
      </c>
      <c r="F2919">
        <v>-2.28515625</v>
      </c>
      <c r="G2919">
        <f t="shared" si="327"/>
        <v>-3.9883500485026674E-2</v>
      </c>
      <c r="H2919" t="str">
        <f t="shared" si="328"/>
        <v>NO</v>
      </c>
      <c r="I2919" t="str">
        <f t="shared" si="329"/>
        <v>NO</v>
      </c>
      <c r="J2919" t="str">
        <f t="shared" si="325"/>
        <v>NO</v>
      </c>
      <c r="K2919">
        <v>31372</v>
      </c>
      <c r="L2919" t="str">
        <f t="shared" si="326"/>
        <v/>
      </c>
    </row>
    <row r="2920" spans="5:12" x14ac:dyDescent="0.25">
      <c r="E2920">
        <v>31382</v>
      </c>
      <c r="F2920">
        <v>-2.900390625</v>
      </c>
      <c r="G2920">
        <f t="shared" si="327"/>
        <v>-5.062136600022616E-2</v>
      </c>
      <c r="H2920" t="str">
        <f t="shared" si="328"/>
        <v>NO</v>
      </c>
      <c r="I2920" t="str">
        <f t="shared" si="329"/>
        <v>NO</v>
      </c>
      <c r="J2920" t="str">
        <f t="shared" si="325"/>
        <v>NO</v>
      </c>
      <c r="K2920">
        <v>31382</v>
      </c>
      <c r="L2920" t="str">
        <f t="shared" si="326"/>
        <v/>
      </c>
    </row>
    <row r="2921" spans="5:12" x14ac:dyDescent="0.25">
      <c r="E2921">
        <v>31393</v>
      </c>
      <c r="F2921">
        <v>-3.427734375</v>
      </c>
      <c r="G2921">
        <f t="shared" si="327"/>
        <v>-5.9825250727540004E-2</v>
      </c>
      <c r="H2921" t="str">
        <f t="shared" si="328"/>
        <v>NO</v>
      </c>
      <c r="I2921" t="str">
        <f t="shared" si="329"/>
        <v>NO</v>
      </c>
      <c r="J2921" t="str">
        <f t="shared" si="325"/>
        <v>NO</v>
      </c>
      <c r="K2921">
        <v>31393</v>
      </c>
      <c r="L2921" t="str">
        <f t="shared" si="326"/>
        <v/>
      </c>
    </row>
    <row r="2922" spans="5:12" x14ac:dyDescent="0.25">
      <c r="E2922">
        <v>31403</v>
      </c>
      <c r="F2922">
        <v>-3.955078125</v>
      </c>
      <c r="G2922">
        <f t="shared" si="327"/>
        <v>-6.9029135454853854E-2</v>
      </c>
      <c r="H2922" t="str">
        <f t="shared" si="328"/>
        <v>NO</v>
      </c>
      <c r="I2922" t="str">
        <f t="shared" si="329"/>
        <v>NO</v>
      </c>
      <c r="J2922" t="str">
        <f t="shared" si="325"/>
        <v>NO</v>
      </c>
      <c r="K2922">
        <v>31403</v>
      </c>
      <c r="L2922" t="str">
        <f t="shared" si="326"/>
        <v/>
      </c>
    </row>
    <row r="2923" spans="5:12" x14ac:dyDescent="0.25">
      <c r="E2923">
        <v>31413</v>
      </c>
      <c r="F2923">
        <v>-4.39453125</v>
      </c>
      <c r="G2923">
        <f t="shared" si="327"/>
        <v>-7.6699039394282062E-2</v>
      </c>
      <c r="H2923" t="str">
        <f t="shared" si="328"/>
        <v>NO</v>
      </c>
      <c r="I2923" t="str">
        <f t="shared" si="329"/>
        <v>NO</v>
      </c>
      <c r="J2923" t="str">
        <f t="shared" si="325"/>
        <v>NO</v>
      </c>
      <c r="K2923">
        <v>31413</v>
      </c>
      <c r="L2923" t="str">
        <f t="shared" si="326"/>
        <v/>
      </c>
    </row>
    <row r="2924" spans="5:12" x14ac:dyDescent="0.25">
      <c r="E2924">
        <v>31424</v>
      </c>
      <c r="F2924">
        <v>-4.833984375</v>
      </c>
      <c r="G2924">
        <f t="shared" si="327"/>
        <v>-8.436894333371027E-2</v>
      </c>
      <c r="H2924" t="str">
        <f t="shared" si="328"/>
        <v>NO</v>
      </c>
      <c r="I2924" t="str">
        <f t="shared" si="329"/>
        <v>NO</v>
      </c>
      <c r="J2924" t="str">
        <f t="shared" si="325"/>
        <v>NO</v>
      </c>
      <c r="K2924">
        <v>31424</v>
      </c>
      <c r="L2924" t="str">
        <f t="shared" si="326"/>
        <v/>
      </c>
    </row>
    <row r="2925" spans="5:12" x14ac:dyDescent="0.25">
      <c r="E2925">
        <v>31434</v>
      </c>
      <c r="F2925">
        <v>-5.2734375</v>
      </c>
      <c r="G2925">
        <f t="shared" si="327"/>
        <v>-9.2038847273138477E-2</v>
      </c>
      <c r="H2925" t="str">
        <f t="shared" si="328"/>
        <v>NO</v>
      </c>
      <c r="I2925" t="str">
        <f t="shared" si="329"/>
        <v>NO</v>
      </c>
      <c r="J2925" t="str">
        <f t="shared" si="325"/>
        <v>NO</v>
      </c>
      <c r="K2925">
        <v>31434</v>
      </c>
      <c r="L2925" t="str">
        <f t="shared" si="326"/>
        <v/>
      </c>
    </row>
    <row r="2926" spans="5:12" x14ac:dyDescent="0.25">
      <c r="E2926">
        <v>31445</v>
      </c>
      <c r="F2926">
        <v>-5.625</v>
      </c>
      <c r="G2926">
        <f t="shared" si="327"/>
        <v>-9.8174770424681035E-2</v>
      </c>
      <c r="H2926" t="str">
        <f t="shared" si="328"/>
        <v>NO</v>
      </c>
      <c r="I2926" t="str">
        <f t="shared" si="329"/>
        <v>NO</v>
      </c>
      <c r="J2926" t="str">
        <f t="shared" si="325"/>
        <v>NO</v>
      </c>
      <c r="K2926">
        <v>31445</v>
      </c>
      <c r="L2926" t="str">
        <f t="shared" si="326"/>
        <v/>
      </c>
    </row>
    <row r="2927" spans="5:12" x14ac:dyDescent="0.25">
      <c r="E2927">
        <v>31455</v>
      </c>
      <c r="F2927">
        <v>-5.9765625</v>
      </c>
      <c r="G2927">
        <f t="shared" si="327"/>
        <v>-0.10431069357622359</v>
      </c>
      <c r="H2927" t="str">
        <f t="shared" si="328"/>
        <v>NO</v>
      </c>
      <c r="I2927" t="str">
        <f t="shared" si="329"/>
        <v>NO</v>
      </c>
      <c r="J2927" t="str">
        <f t="shared" si="325"/>
        <v>NO</v>
      </c>
      <c r="K2927">
        <v>31455</v>
      </c>
      <c r="L2927" t="str">
        <f t="shared" si="326"/>
        <v/>
      </c>
    </row>
    <row r="2928" spans="5:12" x14ac:dyDescent="0.25">
      <c r="E2928">
        <v>31466</v>
      </c>
      <c r="F2928">
        <v>-6.240234375</v>
      </c>
      <c r="G2928">
        <f t="shared" si="327"/>
        <v>-0.10891263593988053</v>
      </c>
      <c r="H2928" t="str">
        <f t="shared" si="328"/>
        <v>NO</v>
      </c>
      <c r="I2928" t="str">
        <f t="shared" si="329"/>
        <v>NO</v>
      </c>
      <c r="J2928" t="str">
        <f t="shared" si="325"/>
        <v>NO</v>
      </c>
      <c r="K2928">
        <v>31466</v>
      </c>
      <c r="L2928" t="str">
        <f t="shared" si="326"/>
        <v/>
      </c>
    </row>
    <row r="2929" spans="5:12" x14ac:dyDescent="0.25">
      <c r="E2929">
        <v>31476</v>
      </c>
      <c r="F2929">
        <v>-6.416015625</v>
      </c>
      <c r="G2929">
        <f t="shared" si="327"/>
        <v>-0.1119805975156518</v>
      </c>
      <c r="H2929" t="str">
        <f t="shared" si="328"/>
        <v>NO</v>
      </c>
      <c r="I2929" t="str">
        <f t="shared" si="329"/>
        <v>NO</v>
      </c>
      <c r="J2929" t="str">
        <f t="shared" si="325"/>
        <v>NO</v>
      </c>
      <c r="K2929">
        <v>31476</v>
      </c>
      <c r="L2929" t="str">
        <f t="shared" si="326"/>
        <v/>
      </c>
    </row>
    <row r="2930" spans="5:12" x14ac:dyDescent="0.25">
      <c r="E2930">
        <v>31486</v>
      </c>
      <c r="F2930">
        <v>-6.591796875</v>
      </c>
      <c r="G2930">
        <f t="shared" si="327"/>
        <v>-0.11504855909142309</v>
      </c>
      <c r="H2930" t="str">
        <f t="shared" si="328"/>
        <v>NO</v>
      </c>
      <c r="I2930" t="str">
        <f t="shared" si="329"/>
        <v>NO</v>
      </c>
      <c r="J2930" t="str">
        <f t="shared" si="325"/>
        <v>NO</v>
      </c>
      <c r="K2930">
        <v>31486</v>
      </c>
      <c r="L2930" t="str">
        <f t="shared" si="326"/>
        <v/>
      </c>
    </row>
    <row r="2931" spans="5:12" x14ac:dyDescent="0.25">
      <c r="E2931">
        <v>31518</v>
      </c>
      <c r="F2931">
        <v>-6.767578125</v>
      </c>
      <c r="G2931">
        <f t="shared" si="327"/>
        <v>-0.11811652066719437</v>
      </c>
      <c r="H2931" t="str">
        <f t="shared" si="328"/>
        <v>NO</v>
      </c>
      <c r="I2931" t="str">
        <f t="shared" si="329"/>
        <v>YES</v>
      </c>
      <c r="J2931" t="str">
        <f t="shared" si="325"/>
        <v>YES</v>
      </c>
      <c r="K2931">
        <v>31518</v>
      </c>
      <c r="L2931">
        <f t="shared" si="326"/>
        <v>-6.767578125</v>
      </c>
    </row>
    <row r="2932" spans="5:12" x14ac:dyDescent="0.25">
      <c r="E2932">
        <v>31528</v>
      </c>
      <c r="F2932">
        <v>-6.6796875</v>
      </c>
      <c r="G2932">
        <f t="shared" si="327"/>
        <v>-0.11658253987930874</v>
      </c>
      <c r="H2932" t="str">
        <f t="shared" si="328"/>
        <v>NO</v>
      </c>
      <c r="I2932" t="str">
        <f t="shared" si="329"/>
        <v>NO</v>
      </c>
      <c r="J2932" t="str">
        <f t="shared" si="325"/>
        <v>NO</v>
      </c>
      <c r="K2932">
        <v>31528</v>
      </c>
      <c r="L2932" t="str">
        <f t="shared" si="326"/>
        <v/>
      </c>
    </row>
    <row r="2933" spans="5:12" x14ac:dyDescent="0.25">
      <c r="E2933">
        <v>31539</v>
      </c>
      <c r="F2933">
        <v>-6.591796875</v>
      </c>
      <c r="G2933">
        <f t="shared" si="327"/>
        <v>-0.11504855909142309</v>
      </c>
      <c r="H2933" t="str">
        <f t="shared" si="328"/>
        <v>NO</v>
      </c>
      <c r="I2933" t="str">
        <f t="shared" si="329"/>
        <v>NO</v>
      </c>
      <c r="J2933" t="str">
        <f t="shared" si="325"/>
        <v>NO</v>
      </c>
      <c r="K2933">
        <v>31539</v>
      </c>
      <c r="L2933" t="str">
        <f t="shared" si="326"/>
        <v/>
      </c>
    </row>
    <row r="2934" spans="5:12" x14ac:dyDescent="0.25">
      <c r="E2934">
        <v>31549</v>
      </c>
      <c r="F2934">
        <v>-6.416015625</v>
      </c>
      <c r="G2934">
        <f t="shared" si="327"/>
        <v>-0.1119805975156518</v>
      </c>
      <c r="H2934" t="str">
        <f t="shared" si="328"/>
        <v>NO</v>
      </c>
      <c r="I2934" t="str">
        <f t="shared" si="329"/>
        <v>NO</v>
      </c>
      <c r="J2934" t="str">
        <f t="shared" si="325"/>
        <v>NO</v>
      </c>
      <c r="K2934">
        <v>31549</v>
      </c>
      <c r="L2934" t="str">
        <f t="shared" si="326"/>
        <v/>
      </c>
    </row>
    <row r="2935" spans="5:12" x14ac:dyDescent="0.25">
      <c r="E2935">
        <v>31559</v>
      </c>
      <c r="F2935">
        <v>-6.240234375</v>
      </c>
      <c r="G2935">
        <f t="shared" si="327"/>
        <v>-0.10891263593988053</v>
      </c>
      <c r="H2935" t="str">
        <f t="shared" si="328"/>
        <v>NO</v>
      </c>
      <c r="I2935" t="str">
        <f t="shared" si="329"/>
        <v>NO</v>
      </c>
      <c r="J2935" t="str">
        <f t="shared" si="325"/>
        <v>NO</v>
      </c>
      <c r="K2935">
        <v>31559</v>
      </c>
      <c r="L2935" t="str">
        <f t="shared" si="326"/>
        <v/>
      </c>
    </row>
    <row r="2936" spans="5:12" x14ac:dyDescent="0.25">
      <c r="E2936">
        <v>31570</v>
      </c>
      <c r="F2936">
        <v>-5.9765625</v>
      </c>
      <c r="G2936">
        <f t="shared" si="327"/>
        <v>-0.10431069357622359</v>
      </c>
      <c r="H2936" t="str">
        <f t="shared" si="328"/>
        <v>NO</v>
      </c>
      <c r="I2936" t="str">
        <f t="shared" si="329"/>
        <v>NO</v>
      </c>
      <c r="J2936" t="str">
        <f t="shared" si="325"/>
        <v>NO</v>
      </c>
      <c r="K2936">
        <v>31570</v>
      </c>
      <c r="L2936" t="str">
        <f t="shared" si="326"/>
        <v/>
      </c>
    </row>
    <row r="2937" spans="5:12" x14ac:dyDescent="0.25">
      <c r="E2937">
        <v>31580</v>
      </c>
      <c r="F2937">
        <v>-5.625</v>
      </c>
      <c r="G2937">
        <f t="shared" si="327"/>
        <v>-9.8174770424681035E-2</v>
      </c>
      <c r="H2937" t="str">
        <f t="shared" si="328"/>
        <v>NO</v>
      </c>
      <c r="I2937" t="str">
        <f t="shared" si="329"/>
        <v>NO</v>
      </c>
      <c r="J2937" t="str">
        <f t="shared" si="325"/>
        <v>NO</v>
      </c>
      <c r="K2937">
        <v>31580</v>
      </c>
      <c r="L2937" t="str">
        <f t="shared" si="326"/>
        <v/>
      </c>
    </row>
    <row r="2938" spans="5:12" x14ac:dyDescent="0.25">
      <c r="E2938">
        <v>31591</v>
      </c>
      <c r="F2938">
        <v>-5.2734375</v>
      </c>
      <c r="G2938">
        <f t="shared" si="327"/>
        <v>-9.2038847273138477E-2</v>
      </c>
      <c r="H2938" t="str">
        <f t="shared" si="328"/>
        <v>NO</v>
      </c>
      <c r="I2938" t="str">
        <f t="shared" si="329"/>
        <v>NO</v>
      </c>
      <c r="J2938" t="str">
        <f t="shared" si="325"/>
        <v>NO</v>
      </c>
      <c r="K2938">
        <v>31591</v>
      </c>
      <c r="L2938" t="str">
        <f t="shared" si="326"/>
        <v/>
      </c>
    </row>
    <row r="2939" spans="5:12" x14ac:dyDescent="0.25">
      <c r="E2939">
        <v>31601</v>
      </c>
      <c r="F2939">
        <v>-4.921875</v>
      </c>
      <c r="G2939">
        <f t="shared" si="327"/>
        <v>-8.5902924121595906E-2</v>
      </c>
      <c r="H2939" t="str">
        <f t="shared" si="328"/>
        <v>NO</v>
      </c>
      <c r="I2939" t="str">
        <f t="shared" si="329"/>
        <v>NO</v>
      </c>
      <c r="J2939" t="str">
        <f t="shared" si="325"/>
        <v>NO</v>
      </c>
      <c r="K2939">
        <v>31601</v>
      </c>
      <c r="L2939" t="str">
        <f t="shared" si="326"/>
        <v/>
      </c>
    </row>
    <row r="2940" spans="5:12" x14ac:dyDescent="0.25">
      <c r="E2940">
        <v>31612</v>
      </c>
      <c r="F2940">
        <v>-4.482421875</v>
      </c>
      <c r="G2940">
        <f t="shared" si="327"/>
        <v>-7.8233020182167698E-2</v>
      </c>
      <c r="H2940" t="str">
        <f t="shared" si="328"/>
        <v>NO</v>
      </c>
      <c r="I2940" t="str">
        <f t="shared" si="329"/>
        <v>NO</v>
      </c>
      <c r="J2940" t="str">
        <f t="shared" si="325"/>
        <v>NO</v>
      </c>
      <c r="K2940">
        <v>31612</v>
      </c>
      <c r="L2940" t="str">
        <f t="shared" si="326"/>
        <v/>
      </c>
    </row>
    <row r="2941" spans="5:12" x14ac:dyDescent="0.25">
      <c r="E2941">
        <v>31622</v>
      </c>
      <c r="F2941">
        <v>-3.955078125</v>
      </c>
      <c r="G2941">
        <f t="shared" si="327"/>
        <v>-6.9029135454853854E-2</v>
      </c>
      <c r="H2941" t="str">
        <f t="shared" si="328"/>
        <v>NO</v>
      </c>
      <c r="I2941" t="str">
        <f t="shared" si="329"/>
        <v>NO</v>
      </c>
      <c r="J2941" t="str">
        <f t="shared" si="325"/>
        <v>NO</v>
      </c>
      <c r="K2941">
        <v>31622</v>
      </c>
      <c r="L2941" t="str">
        <f t="shared" si="326"/>
        <v/>
      </c>
    </row>
    <row r="2942" spans="5:12" x14ac:dyDescent="0.25">
      <c r="E2942">
        <v>31632</v>
      </c>
      <c r="F2942">
        <v>-3.427734375</v>
      </c>
      <c r="G2942">
        <f t="shared" si="327"/>
        <v>-5.9825250727540004E-2</v>
      </c>
      <c r="H2942" t="str">
        <f t="shared" si="328"/>
        <v>NO</v>
      </c>
      <c r="I2942" t="str">
        <f t="shared" si="329"/>
        <v>NO</v>
      </c>
      <c r="J2942" t="str">
        <f t="shared" si="325"/>
        <v>NO</v>
      </c>
      <c r="K2942">
        <v>31632</v>
      </c>
      <c r="L2942" t="str">
        <f t="shared" si="326"/>
        <v/>
      </c>
    </row>
    <row r="2943" spans="5:12" x14ac:dyDescent="0.25">
      <c r="E2943">
        <v>31643</v>
      </c>
      <c r="F2943">
        <v>-2.900390625</v>
      </c>
      <c r="G2943">
        <f t="shared" si="327"/>
        <v>-5.062136600022616E-2</v>
      </c>
      <c r="H2943" t="str">
        <f t="shared" si="328"/>
        <v>NO</v>
      </c>
      <c r="I2943" t="str">
        <f t="shared" si="329"/>
        <v>NO</v>
      </c>
      <c r="J2943" t="str">
        <f t="shared" si="325"/>
        <v>NO</v>
      </c>
      <c r="K2943">
        <v>31643</v>
      </c>
      <c r="L2943" t="str">
        <f t="shared" si="326"/>
        <v/>
      </c>
    </row>
    <row r="2944" spans="5:12" x14ac:dyDescent="0.25">
      <c r="E2944">
        <v>31653</v>
      </c>
      <c r="F2944">
        <v>-2.373046875</v>
      </c>
      <c r="G2944">
        <f t="shared" si="327"/>
        <v>-4.141748127291231E-2</v>
      </c>
      <c r="H2944" t="str">
        <f t="shared" si="328"/>
        <v>NO</v>
      </c>
      <c r="I2944" t="str">
        <f t="shared" si="329"/>
        <v>NO</v>
      </c>
      <c r="J2944" t="str">
        <f t="shared" si="325"/>
        <v>NO</v>
      </c>
      <c r="K2944">
        <v>31653</v>
      </c>
      <c r="L2944" t="str">
        <f t="shared" si="326"/>
        <v/>
      </c>
    </row>
    <row r="2945" spans="5:12" x14ac:dyDescent="0.25">
      <c r="E2945">
        <v>31664</v>
      </c>
      <c r="F2945">
        <v>-1.7578125</v>
      </c>
      <c r="G2945">
        <f t="shared" si="327"/>
        <v>-3.0679615757712823E-2</v>
      </c>
      <c r="H2945" t="str">
        <f t="shared" si="328"/>
        <v>NO</v>
      </c>
      <c r="I2945" t="str">
        <f t="shared" si="329"/>
        <v>NO</v>
      </c>
      <c r="J2945" t="str">
        <f t="shared" si="325"/>
        <v>NO</v>
      </c>
      <c r="K2945">
        <v>31664</v>
      </c>
      <c r="L2945" t="str">
        <f t="shared" si="326"/>
        <v/>
      </c>
    </row>
    <row r="2946" spans="5:12" x14ac:dyDescent="0.25">
      <c r="E2946">
        <v>31674</v>
      </c>
      <c r="F2946">
        <v>-1.23046875</v>
      </c>
      <c r="G2946">
        <f t="shared" si="327"/>
        <v>-2.1475731030398976E-2</v>
      </c>
      <c r="H2946" t="str">
        <f t="shared" si="328"/>
        <v>NO</v>
      </c>
      <c r="I2946" t="str">
        <f t="shared" si="329"/>
        <v>NO</v>
      </c>
      <c r="J2946" t="str">
        <f t="shared" ref="J2946:J3009" si="330">IF(OR(I2946="YES",H2946="YES"),"YES","NO")</f>
        <v>NO</v>
      </c>
      <c r="K2946">
        <v>31674</v>
      </c>
      <c r="L2946" t="str">
        <f t="shared" ref="L2946:L3009" si="331">IF(J2946="YES",F2946, "")</f>
        <v/>
      </c>
    </row>
    <row r="2947" spans="5:12" x14ac:dyDescent="0.25">
      <c r="E2947">
        <v>31684</v>
      </c>
      <c r="F2947">
        <v>-0.615234375</v>
      </c>
      <c r="G2947">
        <f t="shared" ref="G2947:G3010" si="332">F2947*PI()/180</f>
        <v>-1.0737865515199488E-2</v>
      </c>
      <c r="H2947" t="str">
        <f t="shared" si="328"/>
        <v>NO</v>
      </c>
      <c r="I2947" t="str">
        <f t="shared" si="329"/>
        <v>NO</v>
      </c>
      <c r="J2947" t="str">
        <f t="shared" si="330"/>
        <v>NO</v>
      </c>
      <c r="K2947">
        <v>31684</v>
      </c>
      <c r="L2947" t="str">
        <f t="shared" si="331"/>
        <v/>
      </c>
    </row>
    <row r="2948" spans="5:12" x14ac:dyDescent="0.25">
      <c r="E2948">
        <v>31695</v>
      </c>
      <c r="F2948">
        <v>0</v>
      </c>
      <c r="G2948">
        <f t="shared" si="332"/>
        <v>0</v>
      </c>
      <c r="H2948" t="str">
        <f t="shared" si="328"/>
        <v>NO</v>
      </c>
      <c r="I2948" t="str">
        <f t="shared" si="329"/>
        <v>NO</v>
      </c>
      <c r="J2948" t="str">
        <f t="shared" si="330"/>
        <v>NO</v>
      </c>
      <c r="K2948">
        <v>31695</v>
      </c>
      <c r="L2948" t="str">
        <f t="shared" si="331"/>
        <v/>
      </c>
    </row>
    <row r="2949" spans="5:12" x14ac:dyDescent="0.25">
      <c r="E2949">
        <v>31705</v>
      </c>
      <c r="F2949">
        <v>0.615234375</v>
      </c>
      <c r="G2949">
        <f t="shared" si="332"/>
        <v>1.0737865515199488E-2</v>
      </c>
      <c r="H2949" t="str">
        <f t="shared" si="328"/>
        <v>NO</v>
      </c>
      <c r="I2949" t="str">
        <f t="shared" si="329"/>
        <v>NO</v>
      </c>
      <c r="J2949" t="str">
        <f t="shared" si="330"/>
        <v>NO</v>
      </c>
      <c r="K2949">
        <v>31705</v>
      </c>
      <c r="L2949" t="str">
        <f t="shared" si="331"/>
        <v/>
      </c>
    </row>
    <row r="2950" spans="5:12" x14ac:dyDescent="0.25">
      <c r="E2950">
        <v>31716</v>
      </c>
      <c r="F2950">
        <v>1.142578125</v>
      </c>
      <c r="G2950">
        <f t="shared" si="332"/>
        <v>1.9941750242513337E-2</v>
      </c>
      <c r="H2950" t="str">
        <f t="shared" ref="H2950:H3013" si="333">IF(AND(F2950=MAX(F2946:F2954), _xlfn.STDEV.P(F2946:F2954)&gt;$S$2),"YES","NO")</f>
        <v>NO</v>
      </c>
      <c r="I2950" t="str">
        <f t="shared" ref="I2950:I3013" si="334">IF(AND(F2950=MIN(F2946:F2954), _xlfn.STDEV.P(F2946:F2954)&gt;$S$2),"YES","NO")</f>
        <v>NO</v>
      </c>
      <c r="J2950" t="str">
        <f t="shared" si="330"/>
        <v>NO</v>
      </c>
      <c r="K2950">
        <v>31716</v>
      </c>
      <c r="L2950" t="str">
        <f t="shared" si="331"/>
        <v/>
      </c>
    </row>
    <row r="2951" spans="5:12" x14ac:dyDescent="0.25">
      <c r="E2951">
        <v>31726</v>
      </c>
      <c r="F2951">
        <v>1.7578125</v>
      </c>
      <c r="G2951">
        <f t="shared" si="332"/>
        <v>3.0679615757712823E-2</v>
      </c>
      <c r="H2951" t="str">
        <f t="shared" si="333"/>
        <v>NO</v>
      </c>
      <c r="I2951" t="str">
        <f t="shared" si="334"/>
        <v>NO</v>
      </c>
      <c r="J2951" t="str">
        <f t="shared" si="330"/>
        <v>NO</v>
      </c>
      <c r="K2951">
        <v>31726</v>
      </c>
      <c r="L2951" t="str">
        <f t="shared" si="331"/>
        <v/>
      </c>
    </row>
    <row r="2952" spans="5:12" x14ac:dyDescent="0.25">
      <c r="E2952">
        <v>31737</v>
      </c>
      <c r="F2952">
        <v>2.28515625</v>
      </c>
      <c r="G2952">
        <f t="shared" si="332"/>
        <v>3.9883500485026674E-2</v>
      </c>
      <c r="H2952" t="str">
        <f t="shared" si="333"/>
        <v>NO</v>
      </c>
      <c r="I2952" t="str">
        <f t="shared" si="334"/>
        <v>NO</v>
      </c>
      <c r="J2952" t="str">
        <f t="shared" si="330"/>
        <v>NO</v>
      </c>
      <c r="K2952">
        <v>31737</v>
      </c>
      <c r="L2952" t="str">
        <f t="shared" si="331"/>
        <v/>
      </c>
    </row>
    <row r="2953" spans="5:12" x14ac:dyDescent="0.25">
      <c r="E2953">
        <v>31747</v>
      </c>
      <c r="F2953">
        <v>2.900390625</v>
      </c>
      <c r="G2953">
        <f t="shared" si="332"/>
        <v>5.062136600022616E-2</v>
      </c>
      <c r="H2953" t="str">
        <f t="shared" si="333"/>
        <v>NO</v>
      </c>
      <c r="I2953" t="str">
        <f t="shared" si="334"/>
        <v>NO</v>
      </c>
      <c r="J2953" t="str">
        <f t="shared" si="330"/>
        <v>NO</v>
      </c>
      <c r="K2953">
        <v>31747</v>
      </c>
      <c r="L2953" t="str">
        <f t="shared" si="331"/>
        <v/>
      </c>
    </row>
    <row r="2954" spans="5:12" x14ac:dyDescent="0.25">
      <c r="E2954">
        <v>31757</v>
      </c>
      <c r="F2954">
        <v>3.33984375</v>
      </c>
      <c r="G2954">
        <f t="shared" si="332"/>
        <v>5.8291269939654368E-2</v>
      </c>
      <c r="H2954" t="str">
        <f t="shared" si="333"/>
        <v>NO</v>
      </c>
      <c r="I2954" t="str">
        <f t="shared" si="334"/>
        <v>NO</v>
      </c>
      <c r="J2954" t="str">
        <f t="shared" si="330"/>
        <v>NO</v>
      </c>
      <c r="K2954">
        <v>31757</v>
      </c>
      <c r="L2954" t="str">
        <f t="shared" si="331"/>
        <v/>
      </c>
    </row>
    <row r="2955" spans="5:12" x14ac:dyDescent="0.25">
      <c r="E2955">
        <v>31768</v>
      </c>
      <c r="F2955">
        <v>3.8671875</v>
      </c>
      <c r="G2955">
        <f t="shared" si="332"/>
        <v>6.7495154666968218E-2</v>
      </c>
      <c r="H2955" t="str">
        <f t="shared" si="333"/>
        <v>NO</v>
      </c>
      <c r="I2955" t="str">
        <f t="shared" si="334"/>
        <v>NO</v>
      </c>
      <c r="J2955" t="str">
        <f t="shared" si="330"/>
        <v>NO</v>
      </c>
      <c r="K2955">
        <v>31768</v>
      </c>
      <c r="L2955" t="str">
        <f t="shared" si="331"/>
        <v/>
      </c>
    </row>
    <row r="2956" spans="5:12" x14ac:dyDescent="0.25">
      <c r="E2956">
        <v>31778</v>
      </c>
      <c r="F2956">
        <v>4.306640625</v>
      </c>
      <c r="G2956">
        <f t="shared" si="332"/>
        <v>7.5165058606396412E-2</v>
      </c>
      <c r="H2956" t="str">
        <f t="shared" si="333"/>
        <v>NO</v>
      </c>
      <c r="I2956" t="str">
        <f t="shared" si="334"/>
        <v>NO</v>
      </c>
      <c r="J2956" t="str">
        <f t="shared" si="330"/>
        <v>NO</v>
      </c>
      <c r="K2956">
        <v>31778</v>
      </c>
      <c r="L2956" t="str">
        <f t="shared" si="331"/>
        <v/>
      </c>
    </row>
    <row r="2957" spans="5:12" x14ac:dyDescent="0.25">
      <c r="E2957">
        <v>31789</v>
      </c>
      <c r="F2957">
        <v>4.74609375</v>
      </c>
      <c r="G2957">
        <f t="shared" si="332"/>
        <v>8.283496254582462E-2</v>
      </c>
      <c r="H2957" t="str">
        <f t="shared" si="333"/>
        <v>NO</v>
      </c>
      <c r="I2957" t="str">
        <f t="shared" si="334"/>
        <v>NO</v>
      </c>
      <c r="J2957" t="str">
        <f t="shared" si="330"/>
        <v>NO</v>
      </c>
      <c r="K2957">
        <v>31789</v>
      </c>
      <c r="L2957" t="str">
        <f t="shared" si="331"/>
        <v/>
      </c>
    </row>
    <row r="2958" spans="5:12" x14ac:dyDescent="0.25">
      <c r="E2958">
        <v>31799</v>
      </c>
      <c r="F2958">
        <v>5.09765625</v>
      </c>
      <c r="G2958">
        <f t="shared" si="332"/>
        <v>8.8970885697367191E-2</v>
      </c>
      <c r="H2958" t="str">
        <f t="shared" si="333"/>
        <v>NO</v>
      </c>
      <c r="I2958" t="str">
        <f t="shared" si="334"/>
        <v>NO</v>
      </c>
      <c r="J2958" t="str">
        <f t="shared" si="330"/>
        <v>NO</v>
      </c>
      <c r="K2958">
        <v>31799</v>
      </c>
      <c r="L2958" t="str">
        <f t="shared" si="331"/>
        <v/>
      </c>
    </row>
    <row r="2959" spans="5:12" x14ac:dyDescent="0.25">
      <c r="E2959">
        <v>31810</v>
      </c>
      <c r="F2959">
        <v>5.44921875</v>
      </c>
      <c r="G2959">
        <f t="shared" si="332"/>
        <v>9.5106808848909749E-2</v>
      </c>
      <c r="H2959" t="str">
        <f t="shared" si="333"/>
        <v>NO</v>
      </c>
      <c r="I2959" t="str">
        <f t="shared" si="334"/>
        <v>NO</v>
      </c>
      <c r="J2959" t="str">
        <f t="shared" si="330"/>
        <v>NO</v>
      </c>
      <c r="K2959">
        <v>31810</v>
      </c>
      <c r="L2959" t="str">
        <f t="shared" si="331"/>
        <v/>
      </c>
    </row>
    <row r="2960" spans="5:12" x14ac:dyDescent="0.25">
      <c r="E2960">
        <v>31820</v>
      </c>
      <c r="F2960">
        <v>5.712890625</v>
      </c>
      <c r="G2960">
        <f t="shared" si="332"/>
        <v>9.9708751212566685E-2</v>
      </c>
      <c r="H2960" t="str">
        <f t="shared" si="333"/>
        <v>NO</v>
      </c>
      <c r="I2960" t="str">
        <f t="shared" si="334"/>
        <v>NO</v>
      </c>
      <c r="J2960" t="str">
        <f t="shared" si="330"/>
        <v>NO</v>
      </c>
      <c r="K2960">
        <v>31820</v>
      </c>
      <c r="L2960" t="str">
        <f t="shared" si="331"/>
        <v/>
      </c>
    </row>
    <row r="2961" spans="5:12" x14ac:dyDescent="0.25">
      <c r="E2961">
        <v>31830</v>
      </c>
      <c r="F2961">
        <v>5.9765625</v>
      </c>
      <c r="G2961">
        <f t="shared" si="332"/>
        <v>0.10431069357622359</v>
      </c>
      <c r="H2961" t="str">
        <f t="shared" si="333"/>
        <v>NO</v>
      </c>
      <c r="I2961" t="str">
        <f t="shared" si="334"/>
        <v>NO</v>
      </c>
      <c r="J2961" t="str">
        <f t="shared" si="330"/>
        <v>NO</v>
      </c>
      <c r="K2961">
        <v>31830</v>
      </c>
      <c r="L2961" t="str">
        <f t="shared" si="331"/>
        <v/>
      </c>
    </row>
    <row r="2962" spans="5:12" x14ac:dyDescent="0.25">
      <c r="E2962">
        <v>31841</v>
      </c>
      <c r="F2962">
        <v>6.15234375</v>
      </c>
      <c r="G2962">
        <f t="shared" si="332"/>
        <v>0.10737865515199488</v>
      </c>
      <c r="H2962" t="str">
        <f t="shared" si="333"/>
        <v>NO</v>
      </c>
      <c r="I2962" t="str">
        <f t="shared" si="334"/>
        <v>NO</v>
      </c>
      <c r="J2962" t="str">
        <f t="shared" si="330"/>
        <v>NO</v>
      </c>
      <c r="K2962">
        <v>31841</v>
      </c>
      <c r="L2962" t="str">
        <f t="shared" si="331"/>
        <v/>
      </c>
    </row>
    <row r="2963" spans="5:12" x14ac:dyDescent="0.25">
      <c r="E2963">
        <v>31851</v>
      </c>
      <c r="F2963">
        <v>6.328125</v>
      </c>
      <c r="G2963">
        <f t="shared" si="332"/>
        <v>0.11044661672776615</v>
      </c>
      <c r="H2963" t="str">
        <f t="shared" si="333"/>
        <v>NO</v>
      </c>
      <c r="I2963" t="str">
        <f t="shared" si="334"/>
        <v>NO</v>
      </c>
      <c r="J2963" t="str">
        <f t="shared" si="330"/>
        <v>NO</v>
      </c>
      <c r="K2963">
        <v>31851</v>
      </c>
      <c r="L2963" t="str">
        <f t="shared" si="331"/>
        <v/>
      </c>
    </row>
    <row r="2964" spans="5:12" x14ac:dyDescent="0.25">
      <c r="E2964">
        <v>31883</v>
      </c>
      <c r="F2964">
        <v>6.416015625</v>
      </c>
      <c r="G2964">
        <f t="shared" si="332"/>
        <v>0.1119805975156518</v>
      </c>
      <c r="H2964" t="str">
        <f t="shared" si="333"/>
        <v>YES</v>
      </c>
      <c r="I2964" t="str">
        <f t="shared" si="334"/>
        <v>NO</v>
      </c>
      <c r="J2964" t="str">
        <f t="shared" si="330"/>
        <v>YES</v>
      </c>
      <c r="K2964">
        <v>31883</v>
      </c>
      <c r="L2964">
        <f t="shared" si="331"/>
        <v>6.416015625</v>
      </c>
    </row>
    <row r="2965" spans="5:12" x14ac:dyDescent="0.25">
      <c r="E2965">
        <v>31893</v>
      </c>
      <c r="F2965">
        <v>6.328125</v>
      </c>
      <c r="G2965">
        <f t="shared" si="332"/>
        <v>0.11044661672776615</v>
      </c>
      <c r="H2965" t="str">
        <f t="shared" si="333"/>
        <v>NO</v>
      </c>
      <c r="I2965" t="str">
        <f t="shared" si="334"/>
        <v>NO</v>
      </c>
      <c r="J2965" t="str">
        <f t="shared" si="330"/>
        <v>NO</v>
      </c>
      <c r="K2965">
        <v>31893</v>
      </c>
      <c r="L2965" t="str">
        <f t="shared" si="331"/>
        <v/>
      </c>
    </row>
    <row r="2966" spans="5:12" x14ac:dyDescent="0.25">
      <c r="E2966">
        <v>31903</v>
      </c>
      <c r="F2966">
        <v>6.15234375</v>
      </c>
      <c r="G2966">
        <f t="shared" si="332"/>
        <v>0.10737865515199488</v>
      </c>
      <c r="H2966" t="str">
        <f t="shared" si="333"/>
        <v>NO</v>
      </c>
      <c r="I2966" t="str">
        <f t="shared" si="334"/>
        <v>NO</v>
      </c>
      <c r="J2966" t="str">
        <f t="shared" si="330"/>
        <v>NO</v>
      </c>
      <c r="K2966">
        <v>31903</v>
      </c>
      <c r="L2966" t="str">
        <f t="shared" si="331"/>
        <v/>
      </c>
    </row>
    <row r="2967" spans="5:12" x14ac:dyDescent="0.25">
      <c r="E2967">
        <v>31914</v>
      </c>
      <c r="F2967">
        <v>5.9765625</v>
      </c>
      <c r="G2967">
        <f t="shared" si="332"/>
        <v>0.10431069357622359</v>
      </c>
      <c r="H2967" t="str">
        <f t="shared" si="333"/>
        <v>NO</v>
      </c>
      <c r="I2967" t="str">
        <f t="shared" si="334"/>
        <v>NO</v>
      </c>
      <c r="J2967" t="str">
        <f t="shared" si="330"/>
        <v>NO</v>
      </c>
      <c r="K2967">
        <v>31914</v>
      </c>
      <c r="L2967" t="str">
        <f t="shared" si="331"/>
        <v/>
      </c>
    </row>
    <row r="2968" spans="5:12" x14ac:dyDescent="0.25">
      <c r="E2968">
        <v>31924</v>
      </c>
      <c r="F2968">
        <v>5.80078125</v>
      </c>
      <c r="G2968">
        <f t="shared" si="332"/>
        <v>0.10124273200045232</v>
      </c>
      <c r="H2968" t="str">
        <f t="shared" si="333"/>
        <v>NO</v>
      </c>
      <c r="I2968" t="str">
        <f t="shared" si="334"/>
        <v>NO</v>
      </c>
      <c r="J2968" t="str">
        <f t="shared" si="330"/>
        <v>NO</v>
      </c>
      <c r="K2968">
        <v>31924</v>
      </c>
      <c r="L2968" t="str">
        <f t="shared" si="331"/>
        <v/>
      </c>
    </row>
    <row r="2969" spans="5:12" x14ac:dyDescent="0.25">
      <c r="E2969">
        <v>31935</v>
      </c>
      <c r="F2969">
        <v>5.537109375</v>
      </c>
      <c r="G2969">
        <f t="shared" si="332"/>
        <v>9.6640789636795399E-2</v>
      </c>
      <c r="H2969" t="str">
        <f t="shared" si="333"/>
        <v>NO</v>
      </c>
      <c r="I2969" t="str">
        <f t="shared" si="334"/>
        <v>NO</v>
      </c>
      <c r="J2969" t="str">
        <f t="shared" si="330"/>
        <v>NO</v>
      </c>
      <c r="K2969">
        <v>31935</v>
      </c>
      <c r="L2969" t="str">
        <f t="shared" si="331"/>
        <v/>
      </c>
    </row>
    <row r="2970" spans="5:12" x14ac:dyDescent="0.25">
      <c r="E2970">
        <v>31945</v>
      </c>
      <c r="F2970">
        <v>5.185546875</v>
      </c>
      <c r="G2970">
        <f t="shared" si="332"/>
        <v>9.0504866485252827E-2</v>
      </c>
      <c r="H2970" t="str">
        <f t="shared" si="333"/>
        <v>NO</v>
      </c>
      <c r="I2970" t="str">
        <f t="shared" si="334"/>
        <v>NO</v>
      </c>
      <c r="J2970" t="str">
        <f t="shared" si="330"/>
        <v>NO</v>
      </c>
      <c r="K2970">
        <v>31945</v>
      </c>
      <c r="L2970" t="str">
        <f t="shared" si="331"/>
        <v/>
      </c>
    </row>
    <row r="2971" spans="5:12" x14ac:dyDescent="0.25">
      <c r="E2971">
        <v>31956</v>
      </c>
      <c r="F2971">
        <v>4.833984375</v>
      </c>
      <c r="G2971">
        <f t="shared" si="332"/>
        <v>8.436894333371027E-2</v>
      </c>
      <c r="H2971" t="str">
        <f t="shared" si="333"/>
        <v>NO</v>
      </c>
      <c r="I2971" t="str">
        <f t="shared" si="334"/>
        <v>NO</v>
      </c>
      <c r="J2971" t="str">
        <f t="shared" si="330"/>
        <v>NO</v>
      </c>
      <c r="K2971">
        <v>31956</v>
      </c>
      <c r="L2971" t="str">
        <f t="shared" si="331"/>
        <v/>
      </c>
    </row>
    <row r="2972" spans="5:12" x14ac:dyDescent="0.25">
      <c r="E2972">
        <v>31966</v>
      </c>
      <c r="F2972">
        <v>4.482421875</v>
      </c>
      <c r="G2972">
        <f t="shared" si="332"/>
        <v>7.8233020182167698E-2</v>
      </c>
      <c r="H2972" t="str">
        <f t="shared" si="333"/>
        <v>NO</v>
      </c>
      <c r="I2972" t="str">
        <f t="shared" si="334"/>
        <v>NO</v>
      </c>
      <c r="J2972" t="str">
        <f t="shared" si="330"/>
        <v>NO</v>
      </c>
      <c r="K2972">
        <v>31966</v>
      </c>
      <c r="L2972" t="str">
        <f t="shared" si="331"/>
        <v/>
      </c>
    </row>
    <row r="2973" spans="5:12" x14ac:dyDescent="0.25">
      <c r="E2973">
        <v>31976</v>
      </c>
      <c r="F2973">
        <v>3.955078125</v>
      </c>
      <c r="G2973">
        <f t="shared" si="332"/>
        <v>6.9029135454853854E-2</v>
      </c>
      <c r="H2973" t="str">
        <f t="shared" si="333"/>
        <v>NO</v>
      </c>
      <c r="I2973" t="str">
        <f t="shared" si="334"/>
        <v>NO</v>
      </c>
      <c r="J2973" t="str">
        <f t="shared" si="330"/>
        <v>NO</v>
      </c>
      <c r="K2973">
        <v>31976</v>
      </c>
      <c r="L2973" t="str">
        <f t="shared" si="331"/>
        <v/>
      </c>
    </row>
    <row r="2974" spans="5:12" x14ac:dyDescent="0.25">
      <c r="E2974">
        <v>31987</v>
      </c>
      <c r="F2974">
        <v>3.515625</v>
      </c>
      <c r="G2974">
        <f t="shared" si="332"/>
        <v>6.1359231515425647E-2</v>
      </c>
      <c r="H2974" t="str">
        <f t="shared" si="333"/>
        <v>NO</v>
      </c>
      <c r="I2974" t="str">
        <f t="shared" si="334"/>
        <v>NO</v>
      </c>
      <c r="J2974" t="str">
        <f t="shared" si="330"/>
        <v>NO</v>
      </c>
      <c r="K2974">
        <v>31987</v>
      </c>
      <c r="L2974" t="str">
        <f t="shared" si="331"/>
        <v/>
      </c>
    </row>
    <row r="2975" spans="5:12" x14ac:dyDescent="0.25">
      <c r="E2975">
        <v>31997</v>
      </c>
      <c r="F2975">
        <v>2.98828125</v>
      </c>
      <c r="G2975">
        <f t="shared" si="332"/>
        <v>5.2155346788111796E-2</v>
      </c>
      <c r="H2975" t="str">
        <f t="shared" si="333"/>
        <v>NO</v>
      </c>
      <c r="I2975" t="str">
        <f t="shared" si="334"/>
        <v>NO</v>
      </c>
      <c r="J2975" t="str">
        <f t="shared" si="330"/>
        <v>NO</v>
      </c>
      <c r="K2975">
        <v>31997</v>
      </c>
      <c r="L2975" t="str">
        <f t="shared" si="331"/>
        <v/>
      </c>
    </row>
    <row r="2976" spans="5:12" x14ac:dyDescent="0.25">
      <c r="E2976">
        <v>32008</v>
      </c>
      <c r="F2976">
        <v>2.4609375</v>
      </c>
      <c r="G2976">
        <f t="shared" si="332"/>
        <v>4.2951462060797953E-2</v>
      </c>
      <c r="H2976" t="str">
        <f t="shared" si="333"/>
        <v>NO</v>
      </c>
      <c r="I2976" t="str">
        <f t="shared" si="334"/>
        <v>NO</v>
      </c>
      <c r="J2976" t="str">
        <f t="shared" si="330"/>
        <v>NO</v>
      </c>
      <c r="K2976">
        <v>32008</v>
      </c>
      <c r="L2976" t="str">
        <f t="shared" si="331"/>
        <v/>
      </c>
    </row>
    <row r="2977" spans="5:12" x14ac:dyDescent="0.25">
      <c r="E2977">
        <v>32018</v>
      </c>
      <c r="F2977">
        <v>1.93359375</v>
      </c>
      <c r="G2977">
        <f t="shared" si="332"/>
        <v>3.3747577333484109E-2</v>
      </c>
      <c r="H2977" t="str">
        <f t="shared" si="333"/>
        <v>NO</v>
      </c>
      <c r="I2977" t="str">
        <f t="shared" si="334"/>
        <v>NO</v>
      </c>
      <c r="J2977" t="str">
        <f t="shared" si="330"/>
        <v>NO</v>
      </c>
      <c r="K2977">
        <v>32018</v>
      </c>
      <c r="L2977" t="str">
        <f t="shared" si="331"/>
        <v/>
      </c>
    </row>
    <row r="2978" spans="5:12" x14ac:dyDescent="0.25">
      <c r="E2978">
        <v>32029</v>
      </c>
      <c r="F2978">
        <v>1.40625</v>
      </c>
      <c r="G2978">
        <f t="shared" si="332"/>
        <v>2.4543692606170259E-2</v>
      </c>
      <c r="H2978" t="str">
        <f t="shared" si="333"/>
        <v>NO</v>
      </c>
      <c r="I2978" t="str">
        <f t="shared" si="334"/>
        <v>NO</v>
      </c>
      <c r="J2978" t="str">
        <f t="shared" si="330"/>
        <v>NO</v>
      </c>
      <c r="K2978">
        <v>32029</v>
      </c>
      <c r="L2978" t="str">
        <f t="shared" si="331"/>
        <v/>
      </c>
    </row>
    <row r="2979" spans="5:12" x14ac:dyDescent="0.25">
      <c r="E2979">
        <v>32039</v>
      </c>
      <c r="F2979">
        <v>0.791015625</v>
      </c>
      <c r="G2979">
        <f t="shared" si="332"/>
        <v>1.3805827090970769E-2</v>
      </c>
      <c r="H2979" t="str">
        <f t="shared" si="333"/>
        <v>NO</v>
      </c>
      <c r="I2979" t="str">
        <f t="shared" si="334"/>
        <v>NO</v>
      </c>
      <c r="J2979" t="str">
        <f t="shared" si="330"/>
        <v>NO</v>
      </c>
      <c r="K2979">
        <v>32039</v>
      </c>
      <c r="L2979" t="str">
        <f t="shared" si="331"/>
        <v/>
      </c>
    </row>
    <row r="2980" spans="5:12" x14ac:dyDescent="0.25">
      <c r="E2980">
        <v>32049</v>
      </c>
      <c r="F2980">
        <v>0.263671875</v>
      </c>
      <c r="G2980">
        <f t="shared" si="332"/>
        <v>4.6019423636569235E-3</v>
      </c>
      <c r="H2980" t="str">
        <f t="shared" si="333"/>
        <v>NO</v>
      </c>
      <c r="I2980" t="str">
        <f t="shared" si="334"/>
        <v>NO</v>
      </c>
      <c r="J2980" t="str">
        <f t="shared" si="330"/>
        <v>NO</v>
      </c>
      <c r="K2980">
        <v>32049</v>
      </c>
      <c r="L2980" t="str">
        <f t="shared" si="331"/>
        <v/>
      </c>
    </row>
    <row r="2981" spans="5:12" x14ac:dyDescent="0.25">
      <c r="E2981">
        <v>32060</v>
      </c>
      <c r="F2981">
        <v>-0.3515625</v>
      </c>
      <c r="G2981">
        <f t="shared" si="332"/>
        <v>-6.1359231515425647E-3</v>
      </c>
      <c r="H2981" t="str">
        <f t="shared" si="333"/>
        <v>NO</v>
      </c>
      <c r="I2981" t="str">
        <f t="shared" si="334"/>
        <v>NO</v>
      </c>
      <c r="J2981" t="str">
        <f t="shared" si="330"/>
        <v>NO</v>
      </c>
      <c r="K2981">
        <v>32060</v>
      </c>
      <c r="L2981" t="str">
        <f t="shared" si="331"/>
        <v/>
      </c>
    </row>
    <row r="2982" spans="5:12" x14ac:dyDescent="0.25">
      <c r="E2982">
        <v>32070</v>
      </c>
      <c r="F2982">
        <v>-0.966796875</v>
      </c>
      <c r="G2982">
        <f t="shared" si="332"/>
        <v>-1.6873788666742055E-2</v>
      </c>
      <c r="H2982" t="str">
        <f t="shared" si="333"/>
        <v>NO</v>
      </c>
      <c r="I2982" t="str">
        <f t="shared" si="334"/>
        <v>NO</v>
      </c>
      <c r="J2982" t="str">
        <f t="shared" si="330"/>
        <v>NO</v>
      </c>
      <c r="K2982">
        <v>32070</v>
      </c>
      <c r="L2982" t="str">
        <f t="shared" si="331"/>
        <v/>
      </c>
    </row>
    <row r="2983" spans="5:12" x14ac:dyDescent="0.25">
      <c r="E2983">
        <v>32081</v>
      </c>
      <c r="F2983">
        <v>-1.58203125</v>
      </c>
      <c r="G2983">
        <f t="shared" si="332"/>
        <v>-2.7611654181941538E-2</v>
      </c>
      <c r="H2983" t="str">
        <f t="shared" si="333"/>
        <v>NO</v>
      </c>
      <c r="I2983" t="str">
        <f t="shared" si="334"/>
        <v>NO</v>
      </c>
      <c r="J2983" t="str">
        <f t="shared" si="330"/>
        <v>NO</v>
      </c>
      <c r="K2983">
        <v>32081</v>
      </c>
      <c r="L2983" t="str">
        <f t="shared" si="331"/>
        <v/>
      </c>
    </row>
    <row r="2984" spans="5:12" x14ac:dyDescent="0.25">
      <c r="E2984">
        <v>32091</v>
      </c>
      <c r="F2984">
        <v>-2.109375</v>
      </c>
      <c r="G2984">
        <f t="shared" si="332"/>
        <v>-3.6815538909255388E-2</v>
      </c>
      <c r="H2984" t="str">
        <f t="shared" si="333"/>
        <v>NO</v>
      </c>
      <c r="I2984" t="str">
        <f t="shared" si="334"/>
        <v>NO</v>
      </c>
      <c r="J2984" t="str">
        <f t="shared" si="330"/>
        <v>NO</v>
      </c>
      <c r="K2984">
        <v>32091</v>
      </c>
      <c r="L2984" t="str">
        <f t="shared" si="331"/>
        <v/>
      </c>
    </row>
    <row r="2985" spans="5:12" x14ac:dyDescent="0.25">
      <c r="E2985">
        <v>32102</v>
      </c>
      <c r="F2985">
        <v>-2.724609375</v>
      </c>
      <c r="G2985">
        <f t="shared" si="332"/>
        <v>-4.7553404424454875E-2</v>
      </c>
      <c r="H2985" t="str">
        <f t="shared" si="333"/>
        <v>NO</v>
      </c>
      <c r="I2985" t="str">
        <f t="shared" si="334"/>
        <v>NO</v>
      </c>
      <c r="J2985" t="str">
        <f t="shared" si="330"/>
        <v>NO</v>
      </c>
      <c r="K2985">
        <v>32102</v>
      </c>
      <c r="L2985" t="str">
        <f t="shared" si="331"/>
        <v/>
      </c>
    </row>
    <row r="2986" spans="5:12" x14ac:dyDescent="0.25">
      <c r="E2986">
        <v>32112</v>
      </c>
      <c r="F2986">
        <v>-3.251953125</v>
      </c>
      <c r="G2986">
        <f t="shared" si="332"/>
        <v>-5.6757289151768725E-2</v>
      </c>
      <c r="H2986" t="str">
        <f t="shared" si="333"/>
        <v>NO</v>
      </c>
      <c r="I2986" t="str">
        <f t="shared" si="334"/>
        <v>NO</v>
      </c>
      <c r="J2986" t="str">
        <f t="shared" si="330"/>
        <v>NO</v>
      </c>
      <c r="K2986">
        <v>32112</v>
      </c>
      <c r="L2986" t="str">
        <f t="shared" si="331"/>
        <v/>
      </c>
    </row>
    <row r="2987" spans="5:12" x14ac:dyDescent="0.25">
      <c r="E2987">
        <v>32122</v>
      </c>
      <c r="F2987">
        <v>-3.69140625</v>
      </c>
      <c r="G2987">
        <f t="shared" si="332"/>
        <v>-6.4427193091196919E-2</v>
      </c>
      <c r="H2987" t="str">
        <f t="shared" si="333"/>
        <v>NO</v>
      </c>
      <c r="I2987" t="str">
        <f t="shared" si="334"/>
        <v>NO</v>
      </c>
      <c r="J2987" t="str">
        <f t="shared" si="330"/>
        <v>NO</v>
      </c>
      <c r="K2987">
        <v>32122</v>
      </c>
      <c r="L2987" t="str">
        <f t="shared" si="331"/>
        <v/>
      </c>
    </row>
    <row r="2988" spans="5:12" x14ac:dyDescent="0.25">
      <c r="E2988">
        <v>32133</v>
      </c>
      <c r="F2988">
        <v>-4.21875</v>
      </c>
      <c r="G2988">
        <f t="shared" si="332"/>
        <v>-7.3631077818510776E-2</v>
      </c>
      <c r="H2988" t="str">
        <f t="shared" si="333"/>
        <v>NO</v>
      </c>
      <c r="I2988" t="str">
        <f t="shared" si="334"/>
        <v>NO</v>
      </c>
      <c r="J2988" t="str">
        <f t="shared" si="330"/>
        <v>NO</v>
      </c>
      <c r="K2988">
        <v>32133</v>
      </c>
      <c r="L2988" t="str">
        <f t="shared" si="331"/>
        <v/>
      </c>
    </row>
    <row r="2989" spans="5:12" x14ac:dyDescent="0.25">
      <c r="E2989">
        <v>32143</v>
      </c>
      <c r="F2989">
        <v>-4.658203125</v>
      </c>
      <c r="G2989">
        <f t="shared" si="332"/>
        <v>-8.1300981757938984E-2</v>
      </c>
      <c r="H2989" t="str">
        <f t="shared" si="333"/>
        <v>NO</v>
      </c>
      <c r="I2989" t="str">
        <f t="shared" si="334"/>
        <v>NO</v>
      </c>
      <c r="J2989" t="str">
        <f t="shared" si="330"/>
        <v>NO</v>
      </c>
      <c r="K2989">
        <v>32143</v>
      </c>
      <c r="L2989" t="str">
        <f t="shared" si="331"/>
        <v/>
      </c>
    </row>
    <row r="2990" spans="5:12" x14ac:dyDescent="0.25">
      <c r="E2990">
        <v>32154</v>
      </c>
      <c r="F2990">
        <v>-5.09765625</v>
      </c>
      <c r="G2990">
        <f t="shared" si="332"/>
        <v>-8.8970885697367191E-2</v>
      </c>
      <c r="H2990" t="str">
        <f t="shared" si="333"/>
        <v>NO</v>
      </c>
      <c r="I2990" t="str">
        <f t="shared" si="334"/>
        <v>NO</v>
      </c>
      <c r="J2990" t="str">
        <f t="shared" si="330"/>
        <v>NO</v>
      </c>
      <c r="K2990">
        <v>32154</v>
      </c>
      <c r="L2990" t="str">
        <f t="shared" si="331"/>
        <v/>
      </c>
    </row>
    <row r="2991" spans="5:12" x14ac:dyDescent="0.25">
      <c r="E2991">
        <v>32164</v>
      </c>
      <c r="F2991">
        <v>-5.44921875</v>
      </c>
      <c r="G2991">
        <f t="shared" si="332"/>
        <v>-9.5106808848909749E-2</v>
      </c>
      <c r="H2991" t="str">
        <f t="shared" si="333"/>
        <v>NO</v>
      </c>
      <c r="I2991" t="str">
        <f t="shared" si="334"/>
        <v>NO</v>
      </c>
      <c r="J2991" t="str">
        <f t="shared" si="330"/>
        <v>NO</v>
      </c>
      <c r="K2991">
        <v>32164</v>
      </c>
      <c r="L2991" t="str">
        <f t="shared" si="331"/>
        <v/>
      </c>
    </row>
    <row r="2992" spans="5:12" x14ac:dyDescent="0.25">
      <c r="E2992">
        <v>32175</v>
      </c>
      <c r="F2992">
        <v>-5.80078125</v>
      </c>
      <c r="G2992">
        <f t="shared" si="332"/>
        <v>-0.10124273200045232</v>
      </c>
      <c r="H2992" t="str">
        <f t="shared" si="333"/>
        <v>NO</v>
      </c>
      <c r="I2992" t="str">
        <f t="shared" si="334"/>
        <v>NO</v>
      </c>
      <c r="J2992" t="str">
        <f t="shared" si="330"/>
        <v>NO</v>
      </c>
      <c r="K2992">
        <v>32175</v>
      </c>
      <c r="L2992" t="str">
        <f t="shared" si="331"/>
        <v/>
      </c>
    </row>
    <row r="2993" spans="5:12" x14ac:dyDescent="0.25">
      <c r="E2993">
        <v>32185</v>
      </c>
      <c r="F2993">
        <v>-5.9765625</v>
      </c>
      <c r="G2993">
        <f t="shared" si="332"/>
        <v>-0.10431069357622359</v>
      </c>
      <c r="H2993" t="str">
        <f t="shared" si="333"/>
        <v>NO</v>
      </c>
      <c r="I2993" t="str">
        <f t="shared" si="334"/>
        <v>NO</v>
      </c>
      <c r="J2993" t="str">
        <f t="shared" si="330"/>
        <v>NO</v>
      </c>
      <c r="K2993">
        <v>32185</v>
      </c>
      <c r="L2993" t="str">
        <f t="shared" si="331"/>
        <v/>
      </c>
    </row>
    <row r="2994" spans="5:12" x14ac:dyDescent="0.25">
      <c r="E2994">
        <v>32195</v>
      </c>
      <c r="F2994">
        <v>-6.240234375</v>
      </c>
      <c r="G2994">
        <f t="shared" si="332"/>
        <v>-0.10891263593988053</v>
      </c>
      <c r="H2994" t="str">
        <f t="shared" si="333"/>
        <v>NO</v>
      </c>
      <c r="I2994" t="str">
        <f t="shared" si="334"/>
        <v>NO</v>
      </c>
      <c r="J2994" t="str">
        <f t="shared" si="330"/>
        <v>NO</v>
      </c>
      <c r="K2994">
        <v>32195</v>
      </c>
      <c r="L2994" t="str">
        <f t="shared" si="331"/>
        <v/>
      </c>
    </row>
    <row r="2995" spans="5:12" x14ac:dyDescent="0.25">
      <c r="E2995">
        <v>32206</v>
      </c>
      <c r="F2995">
        <v>-6.416015625</v>
      </c>
      <c r="G2995">
        <f t="shared" si="332"/>
        <v>-0.1119805975156518</v>
      </c>
      <c r="H2995" t="str">
        <f t="shared" si="333"/>
        <v>NO</v>
      </c>
      <c r="I2995" t="str">
        <f t="shared" si="334"/>
        <v>NO</v>
      </c>
      <c r="J2995" t="str">
        <f t="shared" si="330"/>
        <v>NO</v>
      </c>
      <c r="K2995">
        <v>32206</v>
      </c>
      <c r="L2995" t="str">
        <f t="shared" si="331"/>
        <v/>
      </c>
    </row>
    <row r="2996" spans="5:12" x14ac:dyDescent="0.25">
      <c r="E2996">
        <v>32227</v>
      </c>
      <c r="F2996">
        <v>-6.591796875</v>
      </c>
      <c r="G2996">
        <f t="shared" si="332"/>
        <v>-0.11504855909142309</v>
      </c>
      <c r="H2996" t="str">
        <f t="shared" si="333"/>
        <v>NO</v>
      </c>
      <c r="I2996" t="str">
        <f t="shared" si="334"/>
        <v>NO</v>
      </c>
      <c r="J2996" t="str">
        <f t="shared" si="330"/>
        <v>NO</v>
      </c>
      <c r="K2996">
        <v>32227</v>
      </c>
      <c r="L2996" t="str">
        <f t="shared" si="331"/>
        <v/>
      </c>
    </row>
    <row r="2997" spans="5:12" x14ac:dyDescent="0.25">
      <c r="E2997">
        <v>32237</v>
      </c>
      <c r="F2997">
        <v>-6.6796875</v>
      </c>
      <c r="G2997">
        <f t="shared" si="332"/>
        <v>-0.11658253987930874</v>
      </c>
      <c r="H2997" t="str">
        <f t="shared" si="333"/>
        <v>NO</v>
      </c>
      <c r="I2997" t="str">
        <f t="shared" si="334"/>
        <v>YES</v>
      </c>
      <c r="J2997" t="str">
        <f t="shared" si="330"/>
        <v>YES</v>
      </c>
      <c r="K2997">
        <v>32237</v>
      </c>
      <c r="L2997">
        <f t="shared" si="331"/>
        <v>-6.6796875</v>
      </c>
    </row>
    <row r="2998" spans="5:12" x14ac:dyDescent="0.25">
      <c r="E2998">
        <v>32247</v>
      </c>
      <c r="F2998">
        <v>-6.591796875</v>
      </c>
      <c r="G2998">
        <f t="shared" si="332"/>
        <v>-0.11504855909142309</v>
      </c>
      <c r="H2998" t="str">
        <f t="shared" si="333"/>
        <v>NO</v>
      </c>
      <c r="I2998" t="str">
        <f t="shared" si="334"/>
        <v>NO</v>
      </c>
      <c r="J2998" t="str">
        <f t="shared" si="330"/>
        <v>NO</v>
      </c>
      <c r="K2998">
        <v>32247</v>
      </c>
      <c r="L2998" t="str">
        <f t="shared" si="331"/>
        <v/>
      </c>
    </row>
    <row r="2999" spans="5:12" x14ac:dyDescent="0.25">
      <c r="E2999">
        <v>32258</v>
      </c>
      <c r="F2999">
        <v>-6.50390625</v>
      </c>
      <c r="G2999">
        <f t="shared" si="332"/>
        <v>-0.11351457830353745</v>
      </c>
      <c r="H2999" t="str">
        <f t="shared" si="333"/>
        <v>NO</v>
      </c>
      <c r="I2999" t="str">
        <f t="shared" si="334"/>
        <v>NO</v>
      </c>
      <c r="J2999" t="str">
        <f t="shared" si="330"/>
        <v>NO</v>
      </c>
      <c r="K2999">
        <v>32258</v>
      </c>
      <c r="L2999" t="str">
        <f t="shared" si="331"/>
        <v/>
      </c>
    </row>
    <row r="3000" spans="5:12" x14ac:dyDescent="0.25">
      <c r="E3000">
        <v>32268</v>
      </c>
      <c r="F3000">
        <v>-6.328125</v>
      </c>
      <c r="G3000">
        <f t="shared" si="332"/>
        <v>-0.11044661672776615</v>
      </c>
      <c r="H3000" t="str">
        <f t="shared" si="333"/>
        <v>NO</v>
      </c>
      <c r="I3000" t="str">
        <f t="shared" si="334"/>
        <v>NO</v>
      </c>
      <c r="J3000" t="str">
        <f t="shared" si="330"/>
        <v>NO</v>
      </c>
      <c r="K3000">
        <v>32268</v>
      </c>
      <c r="L3000" t="str">
        <f t="shared" si="331"/>
        <v/>
      </c>
    </row>
    <row r="3001" spans="5:12" x14ac:dyDescent="0.25">
      <c r="E3001">
        <v>32279</v>
      </c>
      <c r="F3001">
        <v>-6.15234375</v>
      </c>
      <c r="G3001">
        <f t="shared" si="332"/>
        <v>-0.10737865515199488</v>
      </c>
      <c r="H3001" t="str">
        <f t="shared" si="333"/>
        <v>NO</v>
      </c>
      <c r="I3001" t="str">
        <f t="shared" si="334"/>
        <v>NO</v>
      </c>
      <c r="J3001" t="str">
        <f t="shared" si="330"/>
        <v>NO</v>
      </c>
      <c r="K3001">
        <v>32279</v>
      </c>
      <c r="L3001" t="str">
        <f t="shared" si="331"/>
        <v/>
      </c>
    </row>
    <row r="3002" spans="5:12" x14ac:dyDescent="0.25">
      <c r="E3002">
        <v>32289</v>
      </c>
      <c r="F3002">
        <v>-5.888671875</v>
      </c>
      <c r="G3002">
        <f t="shared" si="332"/>
        <v>-0.10277671278833796</v>
      </c>
      <c r="H3002" t="str">
        <f t="shared" si="333"/>
        <v>NO</v>
      </c>
      <c r="I3002" t="str">
        <f t="shared" si="334"/>
        <v>NO</v>
      </c>
      <c r="J3002" t="str">
        <f t="shared" si="330"/>
        <v>NO</v>
      </c>
      <c r="K3002">
        <v>32289</v>
      </c>
      <c r="L3002" t="str">
        <f t="shared" si="331"/>
        <v/>
      </c>
    </row>
    <row r="3003" spans="5:12" x14ac:dyDescent="0.25">
      <c r="E3003">
        <v>32300</v>
      </c>
      <c r="F3003">
        <v>-5.625</v>
      </c>
      <c r="G3003">
        <f t="shared" si="332"/>
        <v>-9.8174770424681035E-2</v>
      </c>
      <c r="H3003" t="str">
        <f t="shared" si="333"/>
        <v>NO</v>
      </c>
      <c r="I3003" t="str">
        <f t="shared" si="334"/>
        <v>NO</v>
      </c>
      <c r="J3003" t="str">
        <f t="shared" si="330"/>
        <v>NO</v>
      </c>
      <c r="K3003">
        <v>32300</v>
      </c>
      <c r="L3003" t="str">
        <f t="shared" si="331"/>
        <v/>
      </c>
    </row>
    <row r="3004" spans="5:12" x14ac:dyDescent="0.25">
      <c r="E3004">
        <v>32310</v>
      </c>
      <c r="F3004">
        <v>-5.2734375</v>
      </c>
      <c r="G3004">
        <f t="shared" si="332"/>
        <v>-9.2038847273138477E-2</v>
      </c>
      <c r="H3004" t="str">
        <f t="shared" si="333"/>
        <v>NO</v>
      </c>
      <c r="I3004" t="str">
        <f t="shared" si="334"/>
        <v>NO</v>
      </c>
      <c r="J3004" t="str">
        <f t="shared" si="330"/>
        <v>NO</v>
      </c>
      <c r="K3004">
        <v>32310</v>
      </c>
      <c r="L3004" t="str">
        <f t="shared" si="331"/>
        <v/>
      </c>
    </row>
    <row r="3005" spans="5:12" x14ac:dyDescent="0.25">
      <c r="E3005">
        <v>32320</v>
      </c>
      <c r="F3005">
        <v>-4.921875</v>
      </c>
      <c r="G3005">
        <f t="shared" si="332"/>
        <v>-8.5902924121595906E-2</v>
      </c>
      <c r="H3005" t="str">
        <f t="shared" si="333"/>
        <v>NO</v>
      </c>
      <c r="I3005" t="str">
        <f t="shared" si="334"/>
        <v>NO</v>
      </c>
      <c r="J3005" t="str">
        <f t="shared" si="330"/>
        <v>NO</v>
      </c>
      <c r="K3005">
        <v>32320</v>
      </c>
      <c r="L3005" t="str">
        <f t="shared" si="331"/>
        <v/>
      </c>
    </row>
    <row r="3006" spans="5:12" x14ac:dyDescent="0.25">
      <c r="E3006">
        <v>32331</v>
      </c>
      <c r="F3006">
        <v>-4.482421875</v>
      </c>
      <c r="G3006">
        <f t="shared" si="332"/>
        <v>-7.8233020182167698E-2</v>
      </c>
      <c r="H3006" t="str">
        <f t="shared" si="333"/>
        <v>NO</v>
      </c>
      <c r="I3006" t="str">
        <f t="shared" si="334"/>
        <v>NO</v>
      </c>
      <c r="J3006" t="str">
        <f t="shared" si="330"/>
        <v>NO</v>
      </c>
      <c r="K3006">
        <v>32331</v>
      </c>
      <c r="L3006" t="str">
        <f t="shared" si="331"/>
        <v/>
      </c>
    </row>
    <row r="3007" spans="5:12" x14ac:dyDescent="0.25">
      <c r="E3007">
        <v>32341</v>
      </c>
      <c r="F3007">
        <v>-4.04296875</v>
      </c>
      <c r="G3007">
        <f t="shared" si="332"/>
        <v>-7.056311624273949E-2</v>
      </c>
      <c r="H3007" t="str">
        <f t="shared" si="333"/>
        <v>NO</v>
      </c>
      <c r="I3007" t="str">
        <f t="shared" si="334"/>
        <v>NO</v>
      </c>
      <c r="J3007" t="str">
        <f t="shared" si="330"/>
        <v>NO</v>
      </c>
      <c r="K3007">
        <v>32341</v>
      </c>
      <c r="L3007" t="str">
        <f t="shared" si="331"/>
        <v/>
      </c>
    </row>
    <row r="3008" spans="5:12" x14ac:dyDescent="0.25">
      <c r="E3008">
        <v>32352</v>
      </c>
      <c r="F3008">
        <v>-3.515625</v>
      </c>
      <c r="G3008">
        <f t="shared" si="332"/>
        <v>-6.1359231515425647E-2</v>
      </c>
      <c r="H3008" t="str">
        <f t="shared" si="333"/>
        <v>NO</v>
      </c>
      <c r="I3008" t="str">
        <f t="shared" si="334"/>
        <v>NO</v>
      </c>
      <c r="J3008" t="str">
        <f t="shared" si="330"/>
        <v>NO</v>
      </c>
      <c r="K3008">
        <v>32352</v>
      </c>
      <c r="L3008" t="str">
        <f t="shared" si="331"/>
        <v/>
      </c>
    </row>
    <row r="3009" spans="5:12" x14ac:dyDescent="0.25">
      <c r="E3009">
        <v>32362</v>
      </c>
      <c r="F3009">
        <v>-2.98828125</v>
      </c>
      <c r="G3009">
        <f t="shared" si="332"/>
        <v>-5.2155346788111796E-2</v>
      </c>
      <c r="H3009" t="str">
        <f t="shared" si="333"/>
        <v>NO</v>
      </c>
      <c r="I3009" t="str">
        <f t="shared" si="334"/>
        <v>NO</v>
      </c>
      <c r="J3009" t="str">
        <f t="shared" si="330"/>
        <v>NO</v>
      </c>
      <c r="K3009">
        <v>32362</v>
      </c>
      <c r="L3009" t="str">
        <f t="shared" si="331"/>
        <v/>
      </c>
    </row>
    <row r="3010" spans="5:12" x14ac:dyDescent="0.25">
      <c r="E3010">
        <v>32373</v>
      </c>
      <c r="F3010">
        <v>-2.4609375</v>
      </c>
      <c r="G3010">
        <f t="shared" si="332"/>
        <v>-4.2951462060797953E-2</v>
      </c>
      <c r="H3010" t="str">
        <f t="shared" si="333"/>
        <v>NO</v>
      </c>
      <c r="I3010" t="str">
        <f t="shared" si="334"/>
        <v>NO</v>
      </c>
      <c r="J3010" t="str">
        <f t="shared" ref="J3010:J3073" si="335">IF(OR(I3010="YES",H3010="YES"),"YES","NO")</f>
        <v>NO</v>
      </c>
      <c r="K3010">
        <v>32373</v>
      </c>
      <c r="L3010" t="str">
        <f t="shared" ref="L3010:L3073" si="336">IF(J3010="YES",F3010, "")</f>
        <v/>
      </c>
    </row>
    <row r="3011" spans="5:12" x14ac:dyDescent="0.25">
      <c r="E3011">
        <v>32383</v>
      </c>
      <c r="F3011">
        <v>-1.93359375</v>
      </c>
      <c r="G3011">
        <f t="shared" ref="G3011:G3074" si="337">F3011*PI()/180</f>
        <v>-3.3747577333484109E-2</v>
      </c>
      <c r="H3011" t="str">
        <f t="shared" si="333"/>
        <v>NO</v>
      </c>
      <c r="I3011" t="str">
        <f t="shared" si="334"/>
        <v>NO</v>
      </c>
      <c r="J3011" t="str">
        <f t="shared" si="335"/>
        <v>NO</v>
      </c>
      <c r="K3011">
        <v>32383</v>
      </c>
      <c r="L3011" t="str">
        <f t="shared" si="336"/>
        <v/>
      </c>
    </row>
    <row r="3012" spans="5:12" x14ac:dyDescent="0.25">
      <c r="E3012">
        <v>32393</v>
      </c>
      <c r="F3012">
        <v>-1.318359375</v>
      </c>
      <c r="G3012">
        <f t="shared" si="337"/>
        <v>-2.3009711818284619E-2</v>
      </c>
      <c r="H3012" t="str">
        <f t="shared" si="333"/>
        <v>NO</v>
      </c>
      <c r="I3012" t="str">
        <f t="shared" si="334"/>
        <v>NO</v>
      </c>
      <c r="J3012" t="str">
        <f t="shared" si="335"/>
        <v>NO</v>
      </c>
      <c r="K3012">
        <v>32393</v>
      </c>
      <c r="L3012" t="str">
        <f t="shared" si="336"/>
        <v/>
      </c>
    </row>
    <row r="3013" spans="5:12" x14ac:dyDescent="0.25">
      <c r="E3013">
        <v>32404</v>
      </c>
      <c r="F3013">
        <v>-0.791015625</v>
      </c>
      <c r="G3013">
        <f t="shared" si="337"/>
        <v>-1.3805827090970769E-2</v>
      </c>
      <c r="H3013" t="str">
        <f t="shared" si="333"/>
        <v>NO</v>
      </c>
      <c r="I3013" t="str">
        <f t="shared" si="334"/>
        <v>NO</v>
      </c>
      <c r="J3013" t="str">
        <f t="shared" si="335"/>
        <v>NO</v>
      </c>
      <c r="K3013">
        <v>32404</v>
      </c>
      <c r="L3013" t="str">
        <f t="shared" si="336"/>
        <v/>
      </c>
    </row>
    <row r="3014" spans="5:12" x14ac:dyDescent="0.25">
      <c r="E3014">
        <v>32414</v>
      </c>
      <c r="F3014">
        <v>-0.17578125</v>
      </c>
      <c r="G3014">
        <f t="shared" si="337"/>
        <v>-3.0679615757712823E-3</v>
      </c>
      <c r="H3014" t="str">
        <f t="shared" ref="H3014:H3077" si="338">IF(AND(F3014=MAX(F3010:F3018), _xlfn.STDEV.P(F3010:F3018)&gt;$S$2),"YES","NO")</f>
        <v>NO</v>
      </c>
      <c r="I3014" t="str">
        <f t="shared" ref="I3014:I3077" si="339">IF(AND(F3014=MIN(F3010:F3018), _xlfn.STDEV.P(F3010:F3018)&gt;$S$2),"YES","NO")</f>
        <v>NO</v>
      </c>
      <c r="J3014" t="str">
        <f t="shared" si="335"/>
        <v>NO</v>
      </c>
      <c r="K3014">
        <v>32414</v>
      </c>
      <c r="L3014" t="str">
        <f t="shared" si="336"/>
        <v/>
      </c>
    </row>
    <row r="3015" spans="5:12" x14ac:dyDescent="0.25">
      <c r="E3015">
        <v>32425</v>
      </c>
      <c r="F3015">
        <v>0.439453125</v>
      </c>
      <c r="G3015">
        <f t="shared" si="337"/>
        <v>7.6699039394282058E-3</v>
      </c>
      <c r="H3015" t="str">
        <f t="shared" si="338"/>
        <v>NO</v>
      </c>
      <c r="I3015" t="str">
        <f t="shared" si="339"/>
        <v>NO</v>
      </c>
      <c r="J3015" t="str">
        <f t="shared" si="335"/>
        <v>NO</v>
      </c>
      <c r="K3015">
        <v>32425</v>
      </c>
      <c r="L3015" t="str">
        <f t="shared" si="336"/>
        <v/>
      </c>
    </row>
    <row r="3016" spans="5:12" x14ac:dyDescent="0.25">
      <c r="E3016">
        <v>32435</v>
      </c>
      <c r="F3016">
        <v>1.0546875</v>
      </c>
      <c r="G3016">
        <f t="shared" si="337"/>
        <v>1.8407769454627694E-2</v>
      </c>
      <c r="H3016" t="str">
        <f t="shared" si="338"/>
        <v>NO</v>
      </c>
      <c r="I3016" t="str">
        <f t="shared" si="339"/>
        <v>NO</v>
      </c>
      <c r="J3016" t="str">
        <f t="shared" si="335"/>
        <v>NO</v>
      </c>
      <c r="K3016">
        <v>32435</v>
      </c>
      <c r="L3016" t="str">
        <f t="shared" si="336"/>
        <v/>
      </c>
    </row>
    <row r="3017" spans="5:12" x14ac:dyDescent="0.25">
      <c r="E3017">
        <v>32446</v>
      </c>
      <c r="F3017">
        <v>1.58203125</v>
      </c>
      <c r="G3017">
        <f t="shared" si="337"/>
        <v>2.7611654181941538E-2</v>
      </c>
      <c r="H3017" t="str">
        <f t="shared" si="338"/>
        <v>NO</v>
      </c>
      <c r="I3017" t="str">
        <f t="shared" si="339"/>
        <v>NO</v>
      </c>
      <c r="J3017" t="str">
        <f t="shared" si="335"/>
        <v>NO</v>
      </c>
      <c r="K3017">
        <v>32446</v>
      </c>
      <c r="L3017" t="str">
        <f t="shared" si="336"/>
        <v/>
      </c>
    </row>
    <row r="3018" spans="5:12" x14ac:dyDescent="0.25">
      <c r="E3018">
        <v>32456</v>
      </c>
      <c r="F3018">
        <v>2.109375</v>
      </c>
      <c r="G3018">
        <f t="shared" si="337"/>
        <v>3.6815538909255388E-2</v>
      </c>
      <c r="H3018" t="str">
        <f t="shared" si="338"/>
        <v>NO</v>
      </c>
      <c r="I3018" t="str">
        <f t="shared" si="339"/>
        <v>NO</v>
      </c>
      <c r="J3018" t="str">
        <f t="shared" si="335"/>
        <v>NO</v>
      </c>
      <c r="K3018">
        <v>32456</v>
      </c>
      <c r="L3018" t="str">
        <f t="shared" si="336"/>
        <v/>
      </c>
    </row>
    <row r="3019" spans="5:12" x14ac:dyDescent="0.25">
      <c r="E3019">
        <v>32466</v>
      </c>
      <c r="F3019">
        <v>2.63671875</v>
      </c>
      <c r="G3019">
        <f t="shared" si="337"/>
        <v>4.6019423636569239E-2</v>
      </c>
      <c r="H3019" t="str">
        <f t="shared" si="338"/>
        <v>NO</v>
      </c>
      <c r="I3019" t="str">
        <f t="shared" si="339"/>
        <v>NO</v>
      </c>
      <c r="J3019" t="str">
        <f t="shared" si="335"/>
        <v>NO</v>
      </c>
      <c r="K3019">
        <v>32466</v>
      </c>
      <c r="L3019" t="str">
        <f t="shared" si="336"/>
        <v/>
      </c>
    </row>
    <row r="3020" spans="5:12" x14ac:dyDescent="0.25">
      <c r="E3020">
        <v>32477</v>
      </c>
      <c r="F3020">
        <v>3.1640625</v>
      </c>
      <c r="G3020">
        <f t="shared" si="337"/>
        <v>5.5223308363883075E-2</v>
      </c>
      <c r="H3020" t="str">
        <f t="shared" si="338"/>
        <v>NO</v>
      </c>
      <c r="I3020" t="str">
        <f t="shared" si="339"/>
        <v>NO</v>
      </c>
      <c r="J3020" t="str">
        <f t="shared" si="335"/>
        <v>NO</v>
      </c>
      <c r="K3020">
        <v>32477</v>
      </c>
      <c r="L3020" t="str">
        <f t="shared" si="336"/>
        <v/>
      </c>
    </row>
    <row r="3021" spans="5:12" x14ac:dyDescent="0.25">
      <c r="E3021">
        <v>32487</v>
      </c>
      <c r="F3021">
        <v>3.603515625</v>
      </c>
      <c r="G3021">
        <f t="shared" si="337"/>
        <v>6.2893212303311297E-2</v>
      </c>
      <c r="H3021" t="str">
        <f t="shared" si="338"/>
        <v>NO</v>
      </c>
      <c r="I3021" t="str">
        <f t="shared" si="339"/>
        <v>NO</v>
      </c>
      <c r="J3021" t="str">
        <f t="shared" si="335"/>
        <v>NO</v>
      </c>
      <c r="K3021">
        <v>32487</v>
      </c>
      <c r="L3021" t="str">
        <f t="shared" si="336"/>
        <v/>
      </c>
    </row>
    <row r="3022" spans="5:12" x14ac:dyDescent="0.25">
      <c r="E3022">
        <v>32498</v>
      </c>
      <c r="F3022">
        <v>4.130859375</v>
      </c>
      <c r="G3022">
        <f t="shared" si="337"/>
        <v>7.209709703062514E-2</v>
      </c>
      <c r="H3022" t="str">
        <f t="shared" si="338"/>
        <v>NO</v>
      </c>
      <c r="I3022" t="str">
        <f t="shared" si="339"/>
        <v>NO</v>
      </c>
      <c r="J3022" t="str">
        <f t="shared" si="335"/>
        <v>NO</v>
      </c>
      <c r="K3022">
        <v>32498</v>
      </c>
      <c r="L3022" t="str">
        <f t="shared" si="336"/>
        <v/>
      </c>
    </row>
    <row r="3023" spans="5:12" x14ac:dyDescent="0.25">
      <c r="E3023">
        <v>32508</v>
      </c>
      <c r="F3023">
        <v>4.482421875</v>
      </c>
      <c r="G3023">
        <f t="shared" si="337"/>
        <v>7.8233020182167698E-2</v>
      </c>
      <c r="H3023" t="str">
        <f t="shared" si="338"/>
        <v>NO</v>
      </c>
      <c r="I3023" t="str">
        <f t="shared" si="339"/>
        <v>NO</v>
      </c>
      <c r="J3023" t="str">
        <f t="shared" si="335"/>
        <v>NO</v>
      </c>
      <c r="K3023">
        <v>32508</v>
      </c>
      <c r="L3023" t="str">
        <f t="shared" si="336"/>
        <v/>
      </c>
    </row>
    <row r="3024" spans="5:12" x14ac:dyDescent="0.25">
      <c r="E3024">
        <v>32519</v>
      </c>
      <c r="F3024">
        <v>4.921875</v>
      </c>
      <c r="G3024">
        <f t="shared" si="337"/>
        <v>8.5902924121595906E-2</v>
      </c>
      <c r="H3024" t="str">
        <f t="shared" si="338"/>
        <v>NO</v>
      </c>
      <c r="I3024" t="str">
        <f t="shared" si="339"/>
        <v>NO</v>
      </c>
      <c r="J3024" t="str">
        <f t="shared" si="335"/>
        <v>NO</v>
      </c>
      <c r="K3024">
        <v>32519</v>
      </c>
      <c r="L3024" t="str">
        <f t="shared" si="336"/>
        <v/>
      </c>
    </row>
    <row r="3025" spans="5:12" x14ac:dyDescent="0.25">
      <c r="E3025">
        <v>32529</v>
      </c>
      <c r="F3025">
        <v>5.2734375</v>
      </c>
      <c r="G3025">
        <f t="shared" si="337"/>
        <v>9.2038847273138477E-2</v>
      </c>
      <c r="H3025" t="str">
        <f t="shared" si="338"/>
        <v>NO</v>
      </c>
      <c r="I3025" t="str">
        <f t="shared" si="339"/>
        <v>NO</v>
      </c>
      <c r="J3025" t="str">
        <f t="shared" si="335"/>
        <v>NO</v>
      </c>
      <c r="K3025">
        <v>32529</v>
      </c>
      <c r="L3025" t="str">
        <f t="shared" si="336"/>
        <v/>
      </c>
    </row>
    <row r="3026" spans="5:12" x14ac:dyDescent="0.25">
      <c r="E3026">
        <v>32539</v>
      </c>
      <c r="F3026">
        <v>5.537109375</v>
      </c>
      <c r="G3026">
        <f t="shared" si="337"/>
        <v>9.6640789636795399E-2</v>
      </c>
      <c r="H3026" t="str">
        <f t="shared" si="338"/>
        <v>NO</v>
      </c>
      <c r="I3026" t="str">
        <f t="shared" si="339"/>
        <v>NO</v>
      </c>
      <c r="J3026" t="str">
        <f t="shared" si="335"/>
        <v>NO</v>
      </c>
      <c r="K3026">
        <v>32539</v>
      </c>
      <c r="L3026" t="str">
        <f t="shared" si="336"/>
        <v/>
      </c>
    </row>
    <row r="3027" spans="5:12" x14ac:dyDescent="0.25">
      <c r="E3027">
        <v>32550</v>
      </c>
      <c r="F3027">
        <v>5.80078125</v>
      </c>
      <c r="G3027">
        <f t="shared" si="337"/>
        <v>0.10124273200045232</v>
      </c>
      <c r="H3027" t="str">
        <f t="shared" si="338"/>
        <v>NO</v>
      </c>
      <c r="I3027" t="str">
        <f t="shared" si="339"/>
        <v>NO</v>
      </c>
      <c r="J3027" t="str">
        <f t="shared" si="335"/>
        <v>NO</v>
      </c>
      <c r="K3027">
        <v>32550</v>
      </c>
      <c r="L3027" t="str">
        <f t="shared" si="336"/>
        <v/>
      </c>
    </row>
    <row r="3028" spans="5:12" x14ac:dyDescent="0.25">
      <c r="E3028">
        <v>32560</v>
      </c>
      <c r="F3028">
        <v>5.9765625</v>
      </c>
      <c r="G3028">
        <f t="shared" si="337"/>
        <v>0.10431069357622359</v>
      </c>
      <c r="H3028" t="str">
        <f t="shared" si="338"/>
        <v>NO</v>
      </c>
      <c r="I3028" t="str">
        <f t="shared" si="339"/>
        <v>NO</v>
      </c>
      <c r="J3028" t="str">
        <f t="shared" si="335"/>
        <v>NO</v>
      </c>
      <c r="K3028">
        <v>32560</v>
      </c>
      <c r="L3028" t="str">
        <f t="shared" si="336"/>
        <v/>
      </c>
    </row>
    <row r="3029" spans="5:12" x14ac:dyDescent="0.25">
      <c r="E3029">
        <v>32571</v>
      </c>
      <c r="F3029">
        <v>6.15234375</v>
      </c>
      <c r="G3029">
        <f t="shared" si="337"/>
        <v>0.10737865515199488</v>
      </c>
      <c r="H3029" t="str">
        <f t="shared" si="338"/>
        <v>NO</v>
      </c>
      <c r="I3029" t="str">
        <f t="shared" si="339"/>
        <v>NO</v>
      </c>
      <c r="J3029" t="str">
        <f t="shared" si="335"/>
        <v>NO</v>
      </c>
      <c r="K3029">
        <v>32571</v>
      </c>
      <c r="L3029" t="str">
        <f t="shared" si="336"/>
        <v/>
      </c>
    </row>
    <row r="3030" spans="5:12" x14ac:dyDescent="0.25">
      <c r="E3030">
        <v>32581</v>
      </c>
      <c r="F3030">
        <v>6.240234375</v>
      </c>
      <c r="G3030">
        <f t="shared" si="337"/>
        <v>0.10891263593988053</v>
      </c>
      <c r="H3030" t="str">
        <f t="shared" si="338"/>
        <v>NO</v>
      </c>
      <c r="I3030" t="str">
        <f t="shared" si="339"/>
        <v>NO</v>
      </c>
      <c r="J3030" t="str">
        <f t="shared" si="335"/>
        <v>NO</v>
      </c>
      <c r="K3030">
        <v>32581</v>
      </c>
      <c r="L3030" t="str">
        <f t="shared" si="336"/>
        <v/>
      </c>
    </row>
    <row r="3031" spans="5:12" x14ac:dyDescent="0.25">
      <c r="E3031">
        <v>32602</v>
      </c>
      <c r="F3031">
        <v>6.328125</v>
      </c>
      <c r="G3031">
        <f t="shared" si="337"/>
        <v>0.11044661672776615</v>
      </c>
      <c r="H3031" t="str">
        <f t="shared" si="338"/>
        <v>YES</v>
      </c>
      <c r="I3031" t="str">
        <f t="shared" si="339"/>
        <v>NO</v>
      </c>
      <c r="J3031" t="str">
        <f t="shared" si="335"/>
        <v>YES</v>
      </c>
      <c r="K3031">
        <v>32602</v>
      </c>
      <c r="L3031">
        <f t="shared" si="336"/>
        <v>6.328125</v>
      </c>
    </row>
    <row r="3032" spans="5:12" x14ac:dyDescent="0.25">
      <c r="E3032">
        <v>32612</v>
      </c>
      <c r="F3032">
        <v>6.240234375</v>
      </c>
      <c r="G3032">
        <f t="shared" si="337"/>
        <v>0.10891263593988053</v>
      </c>
      <c r="H3032" t="str">
        <f t="shared" si="338"/>
        <v>NO</v>
      </c>
      <c r="I3032" t="str">
        <f t="shared" si="339"/>
        <v>NO</v>
      </c>
      <c r="J3032" t="str">
        <f t="shared" si="335"/>
        <v>NO</v>
      </c>
      <c r="K3032">
        <v>32612</v>
      </c>
      <c r="L3032" t="str">
        <f t="shared" si="336"/>
        <v/>
      </c>
    </row>
    <row r="3033" spans="5:12" x14ac:dyDescent="0.25">
      <c r="E3033">
        <v>32623</v>
      </c>
      <c r="F3033">
        <v>6.15234375</v>
      </c>
      <c r="G3033">
        <f t="shared" si="337"/>
        <v>0.10737865515199488</v>
      </c>
      <c r="H3033" t="str">
        <f t="shared" si="338"/>
        <v>NO</v>
      </c>
      <c r="I3033" t="str">
        <f t="shared" si="339"/>
        <v>NO</v>
      </c>
      <c r="J3033" t="str">
        <f t="shared" si="335"/>
        <v>NO</v>
      </c>
      <c r="K3033">
        <v>32623</v>
      </c>
      <c r="L3033" t="str">
        <f t="shared" si="336"/>
        <v/>
      </c>
    </row>
    <row r="3034" spans="5:12" x14ac:dyDescent="0.25">
      <c r="E3034">
        <v>32633</v>
      </c>
      <c r="F3034">
        <v>5.9765625</v>
      </c>
      <c r="G3034">
        <f t="shared" si="337"/>
        <v>0.10431069357622359</v>
      </c>
      <c r="H3034" t="str">
        <f t="shared" si="338"/>
        <v>NO</v>
      </c>
      <c r="I3034" t="str">
        <f t="shared" si="339"/>
        <v>NO</v>
      </c>
      <c r="J3034" t="str">
        <f t="shared" si="335"/>
        <v>NO</v>
      </c>
      <c r="K3034">
        <v>32633</v>
      </c>
      <c r="L3034" t="str">
        <f t="shared" si="336"/>
        <v/>
      </c>
    </row>
    <row r="3035" spans="5:12" x14ac:dyDescent="0.25">
      <c r="E3035">
        <v>32644</v>
      </c>
      <c r="F3035">
        <v>5.80078125</v>
      </c>
      <c r="G3035">
        <f t="shared" si="337"/>
        <v>0.10124273200045232</v>
      </c>
      <c r="H3035" t="str">
        <f t="shared" si="338"/>
        <v>NO</v>
      </c>
      <c r="I3035" t="str">
        <f t="shared" si="339"/>
        <v>NO</v>
      </c>
      <c r="J3035" t="str">
        <f t="shared" si="335"/>
        <v>NO</v>
      </c>
      <c r="K3035">
        <v>32644</v>
      </c>
      <c r="L3035" t="str">
        <f t="shared" si="336"/>
        <v/>
      </c>
    </row>
    <row r="3036" spans="5:12" x14ac:dyDescent="0.25">
      <c r="E3036">
        <v>32654</v>
      </c>
      <c r="F3036">
        <v>5.537109375</v>
      </c>
      <c r="G3036">
        <f t="shared" si="337"/>
        <v>9.6640789636795399E-2</v>
      </c>
      <c r="H3036" t="str">
        <f t="shared" si="338"/>
        <v>NO</v>
      </c>
      <c r="I3036" t="str">
        <f t="shared" si="339"/>
        <v>NO</v>
      </c>
      <c r="J3036" t="str">
        <f t="shared" si="335"/>
        <v>NO</v>
      </c>
      <c r="K3036">
        <v>32654</v>
      </c>
      <c r="L3036" t="str">
        <f t="shared" si="336"/>
        <v/>
      </c>
    </row>
    <row r="3037" spans="5:12" x14ac:dyDescent="0.25">
      <c r="E3037">
        <v>32665</v>
      </c>
      <c r="F3037">
        <v>5.185546875</v>
      </c>
      <c r="G3037">
        <f t="shared" si="337"/>
        <v>9.0504866485252827E-2</v>
      </c>
      <c r="H3037" t="str">
        <f t="shared" si="338"/>
        <v>NO</v>
      </c>
      <c r="I3037" t="str">
        <f t="shared" si="339"/>
        <v>NO</v>
      </c>
      <c r="J3037" t="str">
        <f t="shared" si="335"/>
        <v>NO</v>
      </c>
      <c r="K3037">
        <v>32665</v>
      </c>
      <c r="L3037" t="str">
        <f t="shared" si="336"/>
        <v/>
      </c>
    </row>
    <row r="3038" spans="5:12" x14ac:dyDescent="0.25">
      <c r="E3038">
        <v>32675</v>
      </c>
      <c r="F3038">
        <v>4.833984375</v>
      </c>
      <c r="G3038">
        <f t="shared" si="337"/>
        <v>8.436894333371027E-2</v>
      </c>
      <c r="H3038" t="str">
        <f t="shared" si="338"/>
        <v>NO</v>
      </c>
      <c r="I3038" t="str">
        <f t="shared" si="339"/>
        <v>NO</v>
      </c>
      <c r="J3038" t="str">
        <f t="shared" si="335"/>
        <v>NO</v>
      </c>
      <c r="K3038">
        <v>32675</v>
      </c>
      <c r="L3038" t="str">
        <f t="shared" si="336"/>
        <v/>
      </c>
    </row>
    <row r="3039" spans="5:12" x14ac:dyDescent="0.25">
      <c r="E3039">
        <v>32685</v>
      </c>
      <c r="F3039">
        <v>4.482421875</v>
      </c>
      <c r="G3039">
        <f t="shared" si="337"/>
        <v>7.8233020182167698E-2</v>
      </c>
      <c r="H3039" t="str">
        <f t="shared" si="338"/>
        <v>NO</v>
      </c>
      <c r="I3039" t="str">
        <f t="shared" si="339"/>
        <v>NO</v>
      </c>
      <c r="J3039" t="str">
        <f t="shared" si="335"/>
        <v>NO</v>
      </c>
      <c r="K3039">
        <v>32685</v>
      </c>
      <c r="L3039" t="str">
        <f t="shared" si="336"/>
        <v/>
      </c>
    </row>
    <row r="3040" spans="5:12" x14ac:dyDescent="0.25">
      <c r="E3040">
        <v>32696</v>
      </c>
      <c r="F3040">
        <v>4.130859375</v>
      </c>
      <c r="G3040">
        <f t="shared" si="337"/>
        <v>7.209709703062514E-2</v>
      </c>
      <c r="H3040" t="str">
        <f t="shared" si="338"/>
        <v>NO</v>
      </c>
      <c r="I3040" t="str">
        <f t="shared" si="339"/>
        <v>NO</v>
      </c>
      <c r="J3040" t="str">
        <f t="shared" si="335"/>
        <v>NO</v>
      </c>
      <c r="K3040">
        <v>32696</v>
      </c>
      <c r="L3040" t="str">
        <f t="shared" si="336"/>
        <v/>
      </c>
    </row>
    <row r="3041" spans="5:12" x14ac:dyDescent="0.25">
      <c r="E3041">
        <v>32706</v>
      </c>
      <c r="F3041">
        <v>3.603515625</v>
      </c>
      <c r="G3041">
        <f t="shared" si="337"/>
        <v>6.2893212303311297E-2</v>
      </c>
      <c r="H3041" t="str">
        <f t="shared" si="338"/>
        <v>NO</v>
      </c>
      <c r="I3041" t="str">
        <f t="shared" si="339"/>
        <v>NO</v>
      </c>
      <c r="J3041" t="str">
        <f t="shared" si="335"/>
        <v>NO</v>
      </c>
      <c r="K3041">
        <v>32706</v>
      </c>
      <c r="L3041" t="str">
        <f t="shared" si="336"/>
        <v/>
      </c>
    </row>
    <row r="3042" spans="5:12" x14ac:dyDescent="0.25">
      <c r="E3042">
        <v>32717</v>
      </c>
      <c r="F3042">
        <v>3.1640625</v>
      </c>
      <c r="G3042">
        <f t="shared" si="337"/>
        <v>5.5223308363883075E-2</v>
      </c>
      <c r="H3042" t="str">
        <f t="shared" si="338"/>
        <v>NO</v>
      </c>
      <c r="I3042" t="str">
        <f t="shared" si="339"/>
        <v>NO</v>
      </c>
      <c r="J3042" t="str">
        <f t="shared" si="335"/>
        <v>NO</v>
      </c>
      <c r="K3042">
        <v>32717</v>
      </c>
      <c r="L3042" t="str">
        <f t="shared" si="336"/>
        <v/>
      </c>
    </row>
    <row r="3043" spans="5:12" x14ac:dyDescent="0.25">
      <c r="E3043">
        <v>32727</v>
      </c>
      <c r="F3043">
        <v>2.63671875</v>
      </c>
      <c r="G3043">
        <f t="shared" si="337"/>
        <v>4.6019423636569239E-2</v>
      </c>
      <c r="H3043" t="str">
        <f t="shared" si="338"/>
        <v>NO</v>
      </c>
      <c r="I3043" t="str">
        <f t="shared" si="339"/>
        <v>NO</v>
      </c>
      <c r="J3043" t="str">
        <f t="shared" si="335"/>
        <v>NO</v>
      </c>
      <c r="K3043">
        <v>32727</v>
      </c>
      <c r="L3043" t="str">
        <f t="shared" si="336"/>
        <v/>
      </c>
    </row>
    <row r="3044" spans="5:12" x14ac:dyDescent="0.25">
      <c r="E3044">
        <v>32738</v>
      </c>
      <c r="F3044">
        <v>2.109375</v>
      </c>
      <c r="G3044">
        <f t="shared" si="337"/>
        <v>3.6815538909255388E-2</v>
      </c>
      <c r="H3044" t="str">
        <f t="shared" si="338"/>
        <v>NO</v>
      </c>
      <c r="I3044" t="str">
        <f t="shared" si="339"/>
        <v>NO</v>
      </c>
      <c r="J3044" t="str">
        <f t="shared" si="335"/>
        <v>NO</v>
      </c>
      <c r="K3044">
        <v>32738</v>
      </c>
      <c r="L3044" t="str">
        <f t="shared" si="336"/>
        <v/>
      </c>
    </row>
    <row r="3045" spans="5:12" x14ac:dyDescent="0.25">
      <c r="E3045">
        <v>32748</v>
      </c>
      <c r="F3045">
        <v>1.58203125</v>
      </c>
      <c r="G3045">
        <f t="shared" si="337"/>
        <v>2.7611654181941538E-2</v>
      </c>
      <c r="H3045" t="str">
        <f t="shared" si="338"/>
        <v>NO</v>
      </c>
      <c r="I3045" t="str">
        <f t="shared" si="339"/>
        <v>NO</v>
      </c>
      <c r="J3045" t="str">
        <f t="shared" si="335"/>
        <v>NO</v>
      </c>
      <c r="K3045">
        <v>32748</v>
      </c>
      <c r="L3045" t="str">
        <f t="shared" si="336"/>
        <v/>
      </c>
    </row>
    <row r="3046" spans="5:12" x14ac:dyDescent="0.25">
      <c r="E3046">
        <v>32758</v>
      </c>
      <c r="F3046">
        <v>1.0546875</v>
      </c>
      <c r="G3046">
        <f t="shared" si="337"/>
        <v>1.8407769454627694E-2</v>
      </c>
      <c r="H3046" t="str">
        <f t="shared" si="338"/>
        <v>NO</v>
      </c>
      <c r="I3046" t="str">
        <f t="shared" si="339"/>
        <v>NO</v>
      </c>
      <c r="J3046" t="str">
        <f t="shared" si="335"/>
        <v>NO</v>
      </c>
      <c r="K3046">
        <v>32758</v>
      </c>
      <c r="L3046" t="str">
        <f t="shared" si="336"/>
        <v/>
      </c>
    </row>
    <row r="3047" spans="5:12" x14ac:dyDescent="0.25">
      <c r="E3047">
        <v>32769</v>
      </c>
      <c r="F3047">
        <v>0.439453125</v>
      </c>
      <c r="G3047">
        <f t="shared" si="337"/>
        <v>7.6699039394282058E-3</v>
      </c>
      <c r="H3047" t="str">
        <f t="shared" si="338"/>
        <v>NO</v>
      </c>
      <c r="I3047" t="str">
        <f t="shared" si="339"/>
        <v>NO</v>
      </c>
      <c r="J3047" t="str">
        <f t="shared" si="335"/>
        <v>NO</v>
      </c>
      <c r="K3047">
        <v>32769</v>
      </c>
      <c r="L3047" t="str">
        <f t="shared" si="336"/>
        <v/>
      </c>
    </row>
    <row r="3048" spans="5:12" x14ac:dyDescent="0.25">
      <c r="E3048">
        <v>32779</v>
      </c>
      <c r="F3048">
        <v>-0.17578125</v>
      </c>
      <c r="G3048">
        <f t="shared" si="337"/>
        <v>-3.0679615757712823E-3</v>
      </c>
      <c r="H3048" t="str">
        <f t="shared" si="338"/>
        <v>NO</v>
      </c>
      <c r="I3048" t="str">
        <f t="shared" si="339"/>
        <v>NO</v>
      </c>
      <c r="J3048" t="str">
        <f t="shared" si="335"/>
        <v>NO</v>
      </c>
      <c r="K3048">
        <v>32779</v>
      </c>
      <c r="L3048" t="str">
        <f t="shared" si="336"/>
        <v/>
      </c>
    </row>
    <row r="3049" spans="5:12" x14ac:dyDescent="0.25">
      <c r="E3049">
        <v>32790</v>
      </c>
      <c r="F3049">
        <v>-0.703125</v>
      </c>
      <c r="G3049">
        <f t="shared" si="337"/>
        <v>-1.2271846303085129E-2</v>
      </c>
      <c r="H3049" t="str">
        <f t="shared" si="338"/>
        <v>NO</v>
      </c>
      <c r="I3049" t="str">
        <f t="shared" si="339"/>
        <v>NO</v>
      </c>
      <c r="J3049" t="str">
        <f t="shared" si="335"/>
        <v>NO</v>
      </c>
      <c r="K3049">
        <v>32790</v>
      </c>
      <c r="L3049" t="str">
        <f t="shared" si="336"/>
        <v/>
      </c>
    </row>
    <row r="3050" spans="5:12" x14ac:dyDescent="0.25">
      <c r="E3050">
        <v>32800</v>
      </c>
      <c r="F3050">
        <v>-1.318359375</v>
      </c>
      <c r="G3050">
        <f t="shared" si="337"/>
        <v>-2.3009711818284619E-2</v>
      </c>
      <c r="H3050" t="str">
        <f t="shared" si="338"/>
        <v>NO</v>
      </c>
      <c r="I3050" t="str">
        <f t="shared" si="339"/>
        <v>NO</v>
      </c>
      <c r="J3050" t="str">
        <f t="shared" si="335"/>
        <v>NO</v>
      </c>
      <c r="K3050">
        <v>32800</v>
      </c>
      <c r="L3050" t="str">
        <f t="shared" si="336"/>
        <v/>
      </c>
    </row>
    <row r="3051" spans="5:12" x14ac:dyDescent="0.25">
      <c r="E3051">
        <v>32810</v>
      </c>
      <c r="F3051">
        <v>-1.845703125</v>
      </c>
      <c r="G3051">
        <f t="shared" si="337"/>
        <v>-3.2213596545598459E-2</v>
      </c>
      <c r="H3051" t="str">
        <f t="shared" si="338"/>
        <v>NO</v>
      </c>
      <c r="I3051" t="str">
        <f t="shared" si="339"/>
        <v>NO</v>
      </c>
      <c r="J3051" t="str">
        <f t="shared" si="335"/>
        <v>NO</v>
      </c>
      <c r="K3051">
        <v>32810</v>
      </c>
      <c r="L3051" t="str">
        <f t="shared" si="336"/>
        <v/>
      </c>
    </row>
    <row r="3052" spans="5:12" x14ac:dyDescent="0.25">
      <c r="E3052">
        <v>32821</v>
      </c>
      <c r="F3052">
        <v>-2.373046875</v>
      </c>
      <c r="G3052">
        <f t="shared" si="337"/>
        <v>-4.141748127291231E-2</v>
      </c>
      <c r="H3052" t="str">
        <f t="shared" si="338"/>
        <v>NO</v>
      </c>
      <c r="I3052" t="str">
        <f t="shared" si="339"/>
        <v>NO</v>
      </c>
      <c r="J3052" t="str">
        <f t="shared" si="335"/>
        <v>NO</v>
      </c>
      <c r="K3052">
        <v>32821</v>
      </c>
      <c r="L3052" t="str">
        <f t="shared" si="336"/>
        <v/>
      </c>
    </row>
    <row r="3053" spans="5:12" x14ac:dyDescent="0.25">
      <c r="E3053">
        <v>32831</v>
      </c>
      <c r="F3053">
        <v>-2.900390625</v>
      </c>
      <c r="G3053">
        <f t="shared" si="337"/>
        <v>-5.062136600022616E-2</v>
      </c>
      <c r="H3053" t="str">
        <f t="shared" si="338"/>
        <v>NO</v>
      </c>
      <c r="I3053" t="str">
        <f t="shared" si="339"/>
        <v>NO</v>
      </c>
      <c r="J3053" t="str">
        <f t="shared" si="335"/>
        <v>NO</v>
      </c>
      <c r="K3053">
        <v>32831</v>
      </c>
      <c r="L3053" t="str">
        <f t="shared" si="336"/>
        <v/>
      </c>
    </row>
    <row r="3054" spans="5:12" x14ac:dyDescent="0.25">
      <c r="E3054">
        <v>32842</v>
      </c>
      <c r="F3054">
        <v>-3.427734375</v>
      </c>
      <c r="G3054">
        <f t="shared" si="337"/>
        <v>-5.9825250727540004E-2</v>
      </c>
      <c r="H3054" t="str">
        <f t="shared" si="338"/>
        <v>NO</v>
      </c>
      <c r="I3054" t="str">
        <f t="shared" si="339"/>
        <v>NO</v>
      </c>
      <c r="J3054" t="str">
        <f t="shared" si="335"/>
        <v>NO</v>
      </c>
      <c r="K3054">
        <v>32842</v>
      </c>
      <c r="L3054" t="str">
        <f t="shared" si="336"/>
        <v/>
      </c>
    </row>
    <row r="3055" spans="5:12" x14ac:dyDescent="0.25">
      <c r="E3055">
        <v>32852</v>
      </c>
      <c r="F3055">
        <v>-3.955078125</v>
      </c>
      <c r="G3055">
        <f t="shared" si="337"/>
        <v>-6.9029135454853854E-2</v>
      </c>
      <c r="H3055" t="str">
        <f t="shared" si="338"/>
        <v>NO</v>
      </c>
      <c r="I3055" t="str">
        <f t="shared" si="339"/>
        <v>NO</v>
      </c>
      <c r="J3055" t="str">
        <f t="shared" si="335"/>
        <v>NO</v>
      </c>
      <c r="K3055">
        <v>32852</v>
      </c>
      <c r="L3055" t="str">
        <f t="shared" si="336"/>
        <v/>
      </c>
    </row>
    <row r="3056" spans="5:12" x14ac:dyDescent="0.25">
      <c r="E3056">
        <v>32863</v>
      </c>
      <c r="F3056">
        <v>-4.39453125</v>
      </c>
      <c r="G3056">
        <f t="shared" si="337"/>
        <v>-7.6699039394282062E-2</v>
      </c>
      <c r="H3056" t="str">
        <f t="shared" si="338"/>
        <v>NO</v>
      </c>
      <c r="I3056" t="str">
        <f t="shared" si="339"/>
        <v>NO</v>
      </c>
      <c r="J3056" t="str">
        <f t="shared" si="335"/>
        <v>NO</v>
      </c>
      <c r="K3056">
        <v>32863</v>
      </c>
      <c r="L3056" t="str">
        <f t="shared" si="336"/>
        <v/>
      </c>
    </row>
    <row r="3057" spans="5:12" x14ac:dyDescent="0.25">
      <c r="E3057">
        <v>32873</v>
      </c>
      <c r="F3057">
        <v>-4.74609375</v>
      </c>
      <c r="G3057">
        <f t="shared" si="337"/>
        <v>-8.283496254582462E-2</v>
      </c>
      <c r="H3057" t="str">
        <f t="shared" si="338"/>
        <v>NO</v>
      </c>
      <c r="I3057" t="str">
        <f t="shared" si="339"/>
        <v>NO</v>
      </c>
      <c r="J3057" t="str">
        <f t="shared" si="335"/>
        <v>NO</v>
      </c>
      <c r="K3057">
        <v>32873</v>
      </c>
      <c r="L3057" t="str">
        <f t="shared" si="336"/>
        <v/>
      </c>
    </row>
    <row r="3058" spans="5:12" x14ac:dyDescent="0.25">
      <c r="E3058">
        <v>32883</v>
      </c>
      <c r="F3058">
        <v>-5.185546875</v>
      </c>
      <c r="G3058">
        <f t="shared" si="337"/>
        <v>-9.0504866485252827E-2</v>
      </c>
      <c r="H3058" t="str">
        <f t="shared" si="338"/>
        <v>NO</v>
      </c>
      <c r="I3058" t="str">
        <f t="shared" si="339"/>
        <v>NO</v>
      </c>
      <c r="J3058" t="str">
        <f t="shared" si="335"/>
        <v>NO</v>
      </c>
      <c r="K3058">
        <v>32883</v>
      </c>
      <c r="L3058" t="str">
        <f t="shared" si="336"/>
        <v/>
      </c>
    </row>
    <row r="3059" spans="5:12" x14ac:dyDescent="0.25">
      <c r="E3059">
        <v>32894</v>
      </c>
      <c r="F3059">
        <v>-5.44921875</v>
      </c>
      <c r="G3059">
        <f t="shared" si="337"/>
        <v>-9.5106808848909749E-2</v>
      </c>
      <c r="H3059" t="str">
        <f t="shared" si="338"/>
        <v>NO</v>
      </c>
      <c r="I3059" t="str">
        <f t="shared" si="339"/>
        <v>NO</v>
      </c>
      <c r="J3059" t="str">
        <f t="shared" si="335"/>
        <v>NO</v>
      </c>
      <c r="K3059">
        <v>32894</v>
      </c>
      <c r="L3059" t="str">
        <f t="shared" si="336"/>
        <v/>
      </c>
    </row>
    <row r="3060" spans="5:12" x14ac:dyDescent="0.25">
      <c r="E3060">
        <v>32904</v>
      </c>
      <c r="F3060">
        <v>-5.80078125</v>
      </c>
      <c r="G3060">
        <f t="shared" si="337"/>
        <v>-0.10124273200045232</v>
      </c>
      <c r="H3060" t="str">
        <f t="shared" si="338"/>
        <v>NO</v>
      </c>
      <c r="I3060" t="str">
        <f t="shared" si="339"/>
        <v>NO</v>
      </c>
      <c r="J3060" t="str">
        <f t="shared" si="335"/>
        <v>NO</v>
      </c>
      <c r="K3060">
        <v>32904</v>
      </c>
      <c r="L3060" t="str">
        <f t="shared" si="336"/>
        <v/>
      </c>
    </row>
    <row r="3061" spans="5:12" x14ac:dyDescent="0.25">
      <c r="E3061">
        <v>32915</v>
      </c>
      <c r="F3061">
        <v>-5.9765625</v>
      </c>
      <c r="G3061">
        <f t="shared" si="337"/>
        <v>-0.10431069357622359</v>
      </c>
      <c r="H3061" t="str">
        <f t="shared" si="338"/>
        <v>NO</v>
      </c>
      <c r="I3061" t="str">
        <f t="shared" si="339"/>
        <v>NO</v>
      </c>
      <c r="J3061" t="str">
        <f t="shared" si="335"/>
        <v>NO</v>
      </c>
      <c r="K3061">
        <v>32915</v>
      </c>
      <c r="L3061" t="str">
        <f t="shared" si="336"/>
        <v/>
      </c>
    </row>
    <row r="3062" spans="5:12" x14ac:dyDescent="0.25">
      <c r="E3062">
        <v>32925</v>
      </c>
      <c r="F3062">
        <v>-6.15234375</v>
      </c>
      <c r="G3062">
        <f t="shared" si="337"/>
        <v>-0.10737865515199488</v>
      </c>
      <c r="H3062" t="str">
        <f t="shared" si="338"/>
        <v>NO</v>
      </c>
      <c r="I3062" t="str">
        <f t="shared" si="339"/>
        <v>NO</v>
      </c>
      <c r="J3062" t="str">
        <f t="shared" si="335"/>
        <v>NO</v>
      </c>
      <c r="K3062">
        <v>32925</v>
      </c>
      <c r="L3062" t="str">
        <f t="shared" si="336"/>
        <v/>
      </c>
    </row>
    <row r="3063" spans="5:12" x14ac:dyDescent="0.25">
      <c r="E3063">
        <v>32936</v>
      </c>
      <c r="F3063">
        <v>-6.328125</v>
      </c>
      <c r="G3063">
        <f t="shared" si="337"/>
        <v>-0.11044661672776615</v>
      </c>
      <c r="H3063" t="str">
        <f t="shared" si="338"/>
        <v>NO</v>
      </c>
      <c r="I3063" t="str">
        <f t="shared" si="339"/>
        <v>NO</v>
      </c>
      <c r="J3063" t="str">
        <f t="shared" si="335"/>
        <v>NO</v>
      </c>
      <c r="K3063">
        <v>32936</v>
      </c>
      <c r="L3063" t="str">
        <f t="shared" si="336"/>
        <v/>
      </c>
    </row>
    <row r="3064" spans="5:12" x14ac:dyDescent="0.25">
      <c r="E3064">
        <v>32946</v>
      </c>
      <c r="F3064">
        <v>-6.416015625</v>
      </c>
      <c r="G3064">
        <f t="shared" si="337"/>
        <v>-0.1119805975156518</v>
      </c>
      <c r="H3064" t="str">
        <f t="shared" si="338"/>
        <v>NO</v>
      </c>
      <c r="I3064" t="str">
        <f t="shared" si="339"/>
        <v>YES</v>
      </c>
      <c r="J3064" t="str">
        <f t="shared" si="335"/>
        <v>YES</v>
      </c>
      <c r="K3064">
        <v>32946</v>
      </c>
      <c r="L3064">
        <f t="shared" si="336"/>
        <v>-6.416015625</v>
      </c>
    </row>
    <row r="3065" spans="5:12" x14ac:dyDescent="0.25">
      <c r="E3065">
        <v>32956</v>
      </c>
      <c r="F3065">
        <v>-6.416015625</v>
      </c>
      <c r="G3065">
        <f t="shared" si="337"/>
        <v>-0.1119805975156518</v>
      </c>
      <c r="H3065" t="str">
        <f t="shared" si="338"/>
        <v>NO</v>
      </c>
      <c r="I3065" t="str">
        <f t="shared" si="339"/>
        <v>YES</v>
      </c>
      <c r="J3065" t="str">
        <f t="shared" si="335"/>
        <v>YES</v>
      </c>
      <c r="K3065">
        <v>32956</v>
      </c>
      <c r="L3065">
        <f t="shared" si="336"/>
        <v>-6.416015625</v>
      </c>
    </row>
    <row r="3066" spans="5:12" x14ac:dyDescent="0.25">
      <c r="E3066">
        <v>32967</v>
      </c>
      <c r="F3066">
        <v>-6.416015625</v>
      </c>
      <c r="G3066">
        <f t="shared" si="337"/>
        <v>-0.1119805975156518</v>
      </c>
      <c r="H3066" t="str">
        <f t="shared" si="338"/>
        <v>NO</v>
      </c>
      <c r="I3066" t="str">
        <f t="shared" si="339"/>
        <v>YES</v>
      </c>
      <c r="J3066" t="str">
        <f t="shared" si="335"/>
        <v>YES</v>
      </c>
      <c r="K3066">
        <v>32967</v>
      </c>
      <c r="L3066">
        <f t="shared" si="336"/>
        <v>-6.416015625</v>
      </c>
    </row>
    <row r="3067" spans="5:12" x14ac:dyDescent="0.25">
      <c r="E3067">
        <v>32977</v>
      </c>
      <c r="F3067">
        <v>-6.416015625</v>
      </c>
      <c r="G3067">
        <f t="shared" si="337"/>
        <v>-0.1119805975156518</v>
      </c>
      <c r="H3067" t="str">
        <f t="shared" si="338"/>
        <v>NO</v>
      </c>
      <c r="I3067" t="str">
        <f t="shared" si="339"/>
        <v>YES</v>
      </c>
      <c r="J3067" t="str">
        <f t="shared" si="335"/>
        <v>YES</v>
      </c>
      <c r="K3067">
        <v>32977</v>
      </c>
      <c r="L3067">
        <f t="shared" si="336"/>
        <v>-6.416015625</v>
      </c>
    </row>
    <row r="3068" spans="5:12" x14ac:dyDescent="0.25">
      <c r="E3068">
        <v>32988</v>
      </c>
      <c r="F3068">
        <v>-6.240234375</v>
      </c>
      <c r="G3068">
        <f t="shared" si="337"/>
        <v>-0.10891263593988053</v>
      </c>
      <c r="H3068" t="str">
        <f t="shared" si="338"/>
        <v>NO</v>
      </c>
      <c r="I3068" t="str">
        <f t="shared" si="339"/>
        <v>NO</v>
      </c>
      <c r="J3068" t="str">
        <f t="shared" si="335"/>
        <v>NO</v>
      </c>
      <c r="K3068">
        <v>32988</v>
      </c>
      <c r="L3068" t="str">
        <f t="shared" si="336"/>
        <v/>
      </c>
    </row>
    <row r="3069" spans="5:12" x14ac:dyDescent="0.25">
      <c r="E3069">
        <v>32998</v>
      </c>
      <c r="F3069">
        <v>-6.064453125</v>
      </c>
      <c r="G3069">
        <f t="shared" si="337"/>
        <v>-0.10584467436410924</v>
      </c>
      <c r="H3069" t="str">
        <f t="shared" si="338"/>
        <v>NO</v>
      </c>
      <c r="I3069" t="str">
        <f t="shared" si="339"/>
        <v>NO</v>
      </c>
      <c r="J3069" t="str">
        <f t="shared" si="335"/>
        <v>NO</v>
      </c>
      <c r="K3069">
        <v>32998</v>
      </c>
      <c r="L3069" t="str">
        <f t="shared" si="336"/>
        <v/>
      </c>
    </row>
    <row r="3070" spans="5:12" x14ac:dyDescent="0.25">
      <c r="E3070">
        <v>33009</v>
      </c>
      <c r="F3070">
        <v>-5.80078125</v>
      </c>
      <c r="G3070">
        <f t="shared" si="337"/>
        <v>-0.10124273200045232</v>
      </c>
      <c r="H3070" t="str">
        <f t="shared" si="338"/>
        <v>NO</v>
      </c>
      <c r="I3070" t="str">
        <f t="shared" si="339"/>
        <v>NO</v>
      </c>
      <c r="J3070" t="str">
        <f t="shared" si="335"/>
        <v>NO</v>
      </c>
      <c r="K3070">
        <v>33009</v>
      </c>
      <c r="L3070" t="str">
        <f t="shared" si="336"/>
        <v/>
      </c>
    </row>
    <row r="3071" spans="5:12" x14ac:dyDescent="0.25">
      <c r="E3071">
        <v>33019</v>
      </c>
      <c r="F3071">
        <v>-5.625</v>
      </c>
      <c r="G3071">
        <f t="shared" si="337"/>
        <v>-9.8174770424681035E-2</v>
      </c>
      <c r="H3071" t="str">
        <f t="shared" si="338"/>
        <v>NO</v>
      </c>
      <c r="I3071" t="str">
        <f t="shared" si="339"/>
        <v>NO</v>
      </c>
      <c r="J3071" t="str">
        <f t="shared" si="335"/>
        <v>NO</v>
      </c>
      <c r="K3071">
        <v>33019</v>
      </c>
      <c r="L3071" t="str">
        <f t="shared" si="336"/>
        <v/>
      </c>
    </row>
    <row r="3072" spans="5:12" x14ac:dyDescent="0.25">
      <c r="E3072">
        <v>33029</v>
      </c>
      <c r="F3072">
        <v>-5.2734375</v>
      </c>
      <c r="G3072">
        <f t="shared" si="337"/>
        <v>-9.2038847273138477E-2</v>
      </c>
      <c r="H3072" t="str">
        <f t="shared" si="338"/>
        <v>NO</v>
      </c>
      <c r="I3072" t="str">
        <f t="shared" si="339"/>
        <v>NO</v>
      </c>
      <c r="J3072" t="str">
        <f t="shared" si="335"/>
        <v>NO</v>
      </c>
      <c r="K3072">
        <v>33029</v>
      </c>
      <c r="L3072" t="str">
        <f t="shared" si="336"/>
        <v/>
      </c>
    </row>
    <row r="3073" spans="5:12" x14ac:dyDescent="0.25">
      <c r="E3073">
        <v>33040</v>
      </c>
      <c r="F3073">
        <v>-4.921875</v>
      </c>
      <c r="G3073">
        <f t="shared" si="337"/>
        <v>-8.5902924121595906E-2</v>
      </c>
      <c r="H3073" t="str">
        <f t="shared" si="338"/>
        <v>NO</v>
      </c>
      <c r="I3073" t="str">
        <f t="shared" si="339"/>
        <v>NO</v>
      </c>
      <c r="J3073" t="str">
        <f t="shared" si="335"/>
        <v>NO</v>
      </c>
      <c r="K3073">
        <v>33040</v>
      </c>
      <c r="L3073" t="str">
        <f t="shared" si="336"/>
        <v/>
      </c>
    </row>
    <row r="3074" spans="5:12" x14ac:dyDescent="0.25">
      <c r="E3074">
        <v>33050</v>
      </c>
      <c r="F3074">
        <v>-4.482421875</v>
      </c>
      <c r="G3074">
        <f t="shared" si="337"/>
        <v>-7.8233020182167698E-2</v>
      </c>
      <c r="H3074" t="str">
        <f t="shared" si="338"/>
        <v>NO</v>
      </c>
      <c r="I3074" t="str">
        <f t="shared" si="339"/>
        <v>NO</v>
      </c>
      <c r="J3074" t="str">
        <f t="shared" ref="J3074:J3137" si="340">IF(OR(I3074="YES",H3074="YES"),"YES","NO")</f>
        <v>NO</v>
      </c>
      <c r="K3074">
        <v>33050</v>
      </c>
      <c r="L3074" t="str">
        <f t="shared" ref="L3074:L3137" si="341">IF(J3074="YES",F3074, "")</f>
        <v/>
      </c>
    </row>
    <row r="3075" spans="5:12" x14ac:dyDescent="0.25">
      <c r="E3075">
        <v>33061</v>
      </c>
      <c r="F3075">
        <v>-4.04296875</v>
      </c>
      <c r="G3075">
        <f t="shared" ref="G3075:G3138" si="342">F3075*PI()/180</f>
        <v>-7.056311624273949E-2</v>
      </c>
      <c r="H3075" t="str">
        <f t="shared" si="338"/>
        <v>NO</v>
      </c>
      <c r="I3075" t="str">
        <f t="shared" si="339"/>
        <v>NO</v>
      </c>
      <c r="J3075" t="str">
        <f t="shared" si="340"/>
        <v>NO</v>
      </c>
      <c r="K3075">
        <v>33061</v>
      </c>
      <c r="L3075" t="str">
        <f t="shared" si="341"/>
        <v/>
      </c>
    </row>
    <row r="3076" spans="5:12" x14ac:dyDescent="0.25">
      <c r="E3076">
        <v>33071</v>
      </c>
      <c r="F3076">
        <v>-3.603515625</v>
      </c>
      <c r="G3076">
        <f t="shared" si="342"/>
        <v>-6.2893212303311297E-2</v>
      </c>
      <c r="H3076" t="str">
        <f t="shared" si="338"/>
        <v>NO</v>
      </c>
      <c r="I3076" t="str">
        <f t="shared" si="339"/>
        <v>NO</v>
      </c>
      <c r="J3076" t="str">
        <f t="shared" si="340"/>
        <v>NO</v>
      </c>
      <c r="K3076">
        <v>33071</v>
      </c>
      <c r="L3076" t="str">
        <f t="shared" si="341"/>
        <v/>
      </c>
    </row>
    <row r="3077" spans="5:12" x14ac:dyDescent="0.25">
      <c r="E3077">
        <v>33082</v>
      </c>
      <c r="F3077">
        <v>-3.1640625</v>
      </c>
      <c r="G3077">
        <f t="shared" si="342"/>
        <v>-5.5223308363883075E-2</v>
      </c>
      <c r="H3077" t="str">
        <f t="shared" si="338"/>
        <v>NO</v>
      </c>
      <c r="I3077" t="str">
        <f t="shared" si="339"/>
        <v>NO</v>
      </c>
      <c r="J3077" t="str">
        <f t="shared" si="340"/>
        <v>NO</v>
      </c>
      <c r="K3077">
        <v>33082</v>
      </c>
      <c r="L3077" t="str">
        <f t="shared" si="341"/>
        <v/>
      </c>
    </row>
    <row r="3078" spans="5:12" x14ac:dyDescent="0.25">
      <c r="E3078">
        <v>33092</v>
      </c>
      <c r="F3078">
        <v>-2.63671875</v>
      </c>
      <c r="G3078">
        <f t="shared" si="342"/>
        <v>-4.6019423636569239E-2</v>
      </c>
      <c r="H3078" t="str">
        <f t="shared" ref="H3078:H3141" si="343">IF(AND(F3078=MAX(F3074:F3082), _xlfn.STDEV.P(F3074:F3082)&gt;$S$2),"YES","NO")</f>
        <v>NO</v>
      </c>
      <c r="I3078" t="str">
        <f t="shared" ref="I3078:I3141" si="344">IF(AND(F3078=MIN(F3074:F3082), _xlfn.STDEV.P(F3074:F3082)&gt;$S$2),"YES","NO")</f>
        <v>NO</v>
      </c>
      <c r="J3078" t="str">
        <f t="shared" si="340"/>
        <v>NO</v>
      </c>
      <c r="K3078">
        <v>33092</v>
      </c>
      <c r="L3078" t="str">
        <f t="shared" si="341"/>
        <v/>
      </c>
    </row>
    <row r="3079" spans="5:12" x14ac:dyDescent="0.25">
      <c r="E3079">
        <v>33102</v>
      </c>
      <c r="F3079">
        <v>-2.021484375</v>
      </c>
      <c r="G3079">
        <f t="shared" si="342"/>
        <v>-3.5281558121369745E-2</v>
      </c>
      <c r="H3079" t="str">
        <f t="shared" si="343"/>
        <v>NO</v>
      </c>
      <c r="I3079" t="str">
        <f t="shared" si="344"/>
        <v>NO</v>
      </c>
      <c r="J3079" t="str">
        <f t="shared" si="340"/>
        <v>NO</v>
      </c>
      <c r="K3079">
        <v>33102</v>
      </c>
      <c r="L3079" t="str">
        <f t="shared" si="341"/>
        <v/>
      </c>
    </row>
    <row r="3080" spans="5:12" x14ac:dyDescent="0.25">
      <c r="E3080">
        <v>33113</v>
      </c>
      <c r="F3080">
        <v>-1.494140625</v>
      </c>
      <c r="G3080">
        <f t="shared" si="342"/>
        <v>-2.6077673394055898E-2</v>
      </c>
      <c r="H3080" t="str">
        <f t="shared" si="343"/>
        <v>NO</v>
      </c>
      <c r="I3080" t="str">
        <f t="shared" si="344"/>
        <v>NO</v>
      </c>
      <c r="J3080" t="str">
        <f t="shared" si="340"/>
        <v>NO</v>
      </c>
      <c r="K3080">
        <v>33113</v>
      </c>
      <c r="L3080" t="str">
        <f t="shared" si="341"/>
        <v/>
      </c>
    </row>
    <row r="3081" spans="5:12" x14ac:dyDescent="0.25">
      <c r="E3081">
        <v>33123</v>
      </c>
      <c r="F3081">
        <v>-0.966796875</v>
      </c>
      <c r="G3081">
        <f t="shared" si="342"/>
        <v>-1.6873788666742055E-2</v>
      </c>
      <c r="H3081" t="str">
        <f t="shared" si="343"/>
        <v>NO</v>
      </c>
      <c r="I3081" t="str">
        <f t="shared" si="344"/>
        <v>NO</v>
      </c>
      <c r="J3081" t="str">
        <f t="shared" si="340"/>
        <v>NO</v>
      </c>
      <c r="K3081">
        <v>33123</v>
      </c>
      <c r="L3081" t="str">
        <f t="shared" si="341"/>
        <v/>
      </c>
    </row>
    <row r="3082" spans="5:12" x14ac:dyDescent="0.25">
      <c r="E3082">
        <v>33134</v>
      </c>
      <c r="F3082">
        <v>-0.3515625</v>
      </c>
      <c r="G3082">
        <f t="shared" si="342"/>
        <v>-6.1359231515425647E-3</v>
      </c>
      <c r="H3082" t="str">
        <f t="shared" si="343"/>
        <v>NO</v>
      </c>
      <c r="I3082" t="str">
        <f t="shared" si="344"/>
        <v>NO</v>
      </c>
      <c r="J3082" t="str">
        <f t="shared" si="340"/>
        <v>NO</v>
      </c>
      <c r="K3082">
        <v>33134</v>
      </c>
      <c r="L3082" t="str">
        <f t="shared" si="341"/>
        <v/>
      </c>
    </row>
    <row r="3083" spans="5:12" x14ac:dyDescent="0.25">
      <c r="E3083">
        <v>33144</v>
      </c>
      <c r="F3083">
        <v>0.17578125</v>
      </c>
      <c r="G3083">
        <f t="shared" si="342"/>
        <v>3.0679615757712823E-3</v>
      </c>
      <c r="H3083" t="str">
        <f t="shared" si="343"/>
        <v>NO</v>
      </c>
      <c r="I3083" t="str">
        <f t="shared" si="344"/>
        <v>NO</v>
      </c>
      <c r="J3083" t="str">
        <f t="shared" si="340"/>
        <v>NO</v>
      </c>
      <c r="K3083">
        <v>33144</v>
      </c>
      <c r="L3083" t="str">
        <f t="shared" si="341"/>
        <v/>
      </c>
    </row>
    <row r="3084" spans="5:12" x14ac:dyDescent="0.25">
      <c r="E3084">
        <v>33155</v>
      </c>
      <c r="F3084">
        <v>0.791015625</v>
      </c>
      <c r="G3084">
        <f t="shared" si="342"/>
        <v>1.3805827090970769E-2</v>
      </c>
      <c r="H3084" t="str">
        <f t="shared" si="343"/>
        <v>NO</v>
      </c>
      <c r="I3084" t="str">
        <f t="shared" si="344"/>
        <v>NO</v>
      </c>
      <c r="J3084" t="str">
        <f t="shared" si="340"/>
        <v>NO</v>
      </c>
      <c r="K3084">
        <v>33155</v>
      </c>
      <c r="L3084" t="str">
        <f t="shared" si="341"/>
        <v/>
      </c>
    </row>
    <row r="3085" spans="5:12" x14ac:dyDescent="0.25">
      <c r="E3085">
        <v>33165</v>
      </c>
      <c r="F3085">
        <v>1.318359375</v>
      </c>
      <c r="G3085">
        <f t="shared" si="342"/>
        <v>2.3009711818284619E-2</v>
      </c>
      <c r="H3085" t="str">
        <f t="shared" si="343"/>
        <v>NO</v>
      </c>
      <c r="I3085" t="str">
        <f t="shared" si="344"/>
        <v>NO</v>
      </c>
      <c r="J3085" t="str">
        <f t="shared" si="340"/>
        <v>NO</v>
      </c>
      <c r="K3085">
        <v>33165</v>
      </c>
      <c r="L3085" t="str">
        <f t="shared" si="341"/>
        <v/>
      </c>
    </row>
    <row r="3086" spans="5:12" x14ac:dyDescent="0.25">
      <c r="E3086">
        <v>33175</v>
      </c>
      <c r="F3086">
        <v>1.845703125</v>
      </c>
      <c r="G3086">
        <f t="shared" si="342"/>
        <v>3.2213596545598459E-2</v>
      </c>
      <c r="H3086" t="str">
        <f t="shared" si="343"/>
        <v>NO</v>
      </c>
      <c r="I3086" t="str">
        <f t="shared" si="344"/>
        <v>NO</v>
      </c>
      <c r="J3086" t="str">
        <f t="shared" si="340"/>
        <v>NO</v>
      </c>
      <c r="K3086">
        <v>33175</v>
      </c>
      <c r="L3086" t="str">
        <f t="shared" si="341"/>
        <v/>
      </c>
    </row>
    <row r="3087" spans="5:12" x14ac:dyDescent="0.25">
      <c r="E3087">
        <v>33186</v>
      </c>
      <c r="F3087">
        <v>2.373046875</v>
      </c>
      <c r="G3087">
        <f t="shared" si="342"/>
        <v>4.141748127291231E-2</v>
      </c>
      <c r="H3087" t="str">
        <f t="shared" si="343"/>
        <v>NO</v>
      </c>
      <c r="I3087" t="str">
        <f t="shared" si="344"/>
        <v>NO</v>
      </c>
      <c r="J3087" t="str">
        <f t="shared" si="340"/>
        <v>NO</v>
      </c>
      <c r="K3087">
        <v>33186</v>
      </c>
      <c r="L3087" t="str">
        <f t="shared" si="341"/>
        <v/>
      </c>
    </row>
    <row r="3088" spans="5:12" x14ac:dyDescent="0.25">
      <c r="E3088">
        <v>33196</v>
      </c>
      <c r="F3088">
        <v>2.900390625</v>
      </c>
      <c r="G3088">
        <f t="shared" si="342"/>
        <v>5.062136600022616E-2</v>
      </c>
      <c r="H3088" t="str">
        <f t="shared" si="343"/>
        <v>NO</v>
      </c>
      <c r="I3088" t="str">
        <f t="shared" si="344"/>
        <v>NO</v>
      </c>
      <c r="J3088" t="str">
        <f t="shared" si="340"/>
        <v>NO</v>
      </c>
      <c r="K3088">
        <v>33196</v>
      </c>
      <c r="L3088" t="str">
        <f t="shared" si="341"/>
        <v/>
      </c>
    </row>
    <row r="3089" spans="5:12" x14ac:dyDescent="0.25">
      <c r="E3089">
        <v>33207</v>
      </c>
      <c r="F3089">
        <v>3.427734375</v>
      </c>
      <c r="G3089">
        <f t="shared" si="342"/>
        <v>5.9825250727540004E-2</v>
      </c>
      <c r="H3089" t="str">
        <f t="shared" si="343"/>
        <v>NO</v>
      </c>
      <c r="I3089" t="str">
        <f t="shared" si="344"/>
        <v>NO</v>
      </c>
      <c r="J3089" t="str">
        <f t="shared" si="340"/>
        <v>NO</v>
      </c>
      <c r="K3089">
        <v>33207</v>
      </c>
      <c r="L3089" t="str">
        <f t="shared" si="341"/>
        <v/>
      </c>
    </row>
    <row r="3090" spans="5:12" x14ac:dyDescent="0.25">
      <c r="E3090">
        <v>33217</v>
      </c>
      <c r="F3090">
        <v>3.8671875</v>
      </c>
      <c r="G3090">
        <f t="shared" si="342"/>
        <v>6.7495154666968218E-2</v>
      </c>
      <c r="H3090" t="str">
        <f t="shared" si="343"/>
        <v>NO</v>
      </c>
      <c r="I3090" t="str">
        <f t="shared" si="344"/>
        <v>NO</v>
      </c>
      <c r="J3090" t="str">
        <f t="shared" si="340"/>
        <v>NO</v>
      </c>
      <c r="K3090">
        <v>33217</v>
      </c>
      <c r="L3090" t="str">
        <f t="shared" si="341"/>
        <v/>
      </c>
    </row>
    <row r="3091" spans="5:12" x14ac:dyDescent="0.25">
      <c r="E3091">
        <v>33228</v>
      </c>
      <c r="F3091">
        <v>4.306640625</v>
      </c>
      <c r="G3091">
        <f t="shared" si="342"/>
        <v>7.5165058606396412E-2</v>
      </c>
      <c r="H3091" t="str">
        <f t="shared" si="343"/>
        <v>NO</v>
      </c>
      <c r="I3091" t="str">
        <f t="shared" si="344"/>
        <v>NO</v>
      </c>
      <c r="J3091" t="str">
        <f t="shared" si="340"/>
        <v>NO</v>
      </c>
      <c r="K3091">
        <v>33228</v>
      </c>
      <c r="L3091" t="str">
        <f t="shared" si="341"/>
        <v/>
      </c>
    </row>
    <row r="3092" spans="5:12" x14ac:dyDescent="0.25">
      <c r="E3092">
        <v>33238</v>
      </c>
      <c r="F3092">
        <v>4.658203125</v>
      </c>
      <c r="G3092">
        <f t="shared" si="342"/>
        <v>8.1300981757938984E-2</v>
      </c>
      <c r="H3092" t="str">
        <f t="shared" si="343"/>
        <v>NO</v>
      </c>
      <c r="I3092" t="str">
        <f t="shared" si="344"/>
        <v>NO</v>
      </c>
      <c r="J3092" t="str">
        <f t="shared" si="340"/>
        <v>NO</v>
      </c>
      <c r="K3092">
        <v>33238</v>
      </c>
      <c r="L3092" t="str">
        <f t="shared" si="341"/>
        <v/>
      </c>
    </row>
    <row r="3093" spans="5:12" x14ac:dyDescent="0.25">
      <c r="E3093">
        <v>33248</v>
      </c>
      <c r="F3093">
        <v>5.009765625</v>
      </c>
      <c r="G3093">
        <f t="shared" si="342"/>
        <v>8.7436904909481541E-2</v>
      </c>
      <c r="H3093" t="str">
        <f t="shared" si="343"/>
        <v>NO</v>
      </c>
      <c r="I3093" t="str">
        <f t="shared" si="344"/>
        <v>NO</v>
      </c>
      <c r="J3093" t="str">
        <f t="shared" si="340"/>
        <v>NO</v>
      </c>
      <c r="K3093">
        <v>33248</v>
      </c>
      <c r="L3093" t="str">
        <f t="shared" si="341"/>
        <v/>
      </c>
    </row>
    <row r="3094" spans="5:12" x14ac:dyDescent="0.25">
      <c r="E3094">
        <v>33259</v>
      </c>
      <c r="F3094">
        <v>5.361328125</v>
      </c>
      <c r="G3094">
        <f t="shared" si="342"/>
        <v>9.3572828061024099E-2</v>
      </c>
      <c r="H3094" t="str">
        <f t="shared" si="343"/>
        <v>NO</v>
      </c>
      <c r="I3094" t="str">
        <f t="shared" si="344"/>
        <v>NO</v>
      </c>
      <c r="J3094" t="str">
        <f t="shared" si="340"/>
        <v>NO</v>
      </c>
      <c r="K3094">
        <v>33259</v>
      </c>
      <c r="L3094" t="str">
        <f t="shared" si="341"/>
        <v/>
      </c>
    </row>
    <row r="3095" spans="5:12" x14ac:dyDescent="0.25">
      <c r="E3095">
        <v>33269</v>
      </c>
      <c r="F3095">
        <v>5.625</v>
      </c>
      <c r="G3095">
        <f t="shared" si="342"/>
        <v>9.8174770424681035E-2</v>
      </c>
      <c r="H3095" t="str">
        <f t="shared" si="343"/>
        <v>NO</v>
      </c>
      <c r="I3095" t="str">
        <f t="shared" si="344"/>
        <v>NO</v>
      </c>
      <c r="J3095" t="str">
        <f t="shared" si="340"/>
        <v>NO</v>
      </c>
      <c r="K3095">
        <v>33269</v>
      </c>
      <c r="L3095" t="str">
        <f t="shared" si="341"/>
        <v/>
      </c>
    </row>
    <row r="3096" spans="5:12" x14ac:dyDescent="0.25">
      <c r="E3096">
        <v>33280</v>
      </c>
      <c r="F3096">
        <v>5.80078125</v>
      </c>
      <c r="G3096">
        <f t="shared" si="342"/>
        <v>0.10124273200045232</v>
      </c>
      <c r="H3096" t="str">
        <f t="shared" si="343"/>
        <v>NO</v>
      </c>
      <c r="I3096" t="str">
        <f t="shared" si="344"/>
        <v>NO</v>
      </c>
      <c r="J3096" t="str">
        <f t="shared" si="340"/>
        <v>NO</v>
      </c>
      <c r="K3096">
        <v>33280</v>
      </c>
      <c r="L3096" t="str">
        <f t="shared" si="341"/>
        <v/>
      </c>
    </row>
    <row r="3097" spans="5:12" x14ac:dyDescent="0.25">
      <c r="E3097">
        <v>33290</v>
      </c>
      <c r="F3097">
        <v>5.9765625</v>
      </c>
      <c r="G3097">
        <f t="shared" si="342"/>
        <v>0.10431069357622359</v>
      </c>
      <c r="H3097" t="str">
        <f t="shared" si="343"/>
        <v>NO</v>
      </c>
      <c r="I3097" t="str">
        <f t="shared" si="344"/>
        <v>NO</v>
      </c>
      <c r="J3097" t="str">
        <f t="shared" si="340"/>
        <v>NO</v>
      </c>
      <c r="K3097">
        <v>33290</v>
      </c>
      <c r="L3097" t="str">
        <f t="shared" si="341"/>
        <v/>
      </c>
    </row>
    <row r="3098" spans="5:12" x14ac:dyDescent="0.25">
      <c r="E3098">
        <v>33301</v>
      </c>
      <c r="F3098">
        <v>6.064453125</v>
      </c>
      <c r="G3098">
        <f t="shared" si="342"/>
        <v>0.10584467436410924</v>
      </c>
      <c r="H3098" t="str">
        <f t="shared" si="343"/>
        <v>NO</v>
      </c>
      <c r="I3098" t="str">
        <f t="shared" si="344"/>
        <v>NO</v>
      </c>
      <c r="J3098" t="str">
        <f t="shared" si="340"/>
        <v>NO</v>
      </c>
      <c r="K3098">
        <v>33301</v>
      </c>
      <c r="L3098" t="str">
        <f t="shared" si="341"/>
        <v/>
      </c>
    </row>
    <row r="3099" spans="5:12" x14ac:dyDescent="0.25">
      <c r="E3099">
        <v>33311</v>
      </c>
      <c r="F3099">
        <v>6.15234375</v>
      </c>
      <c r="G3099">
        <f t="shared" si="342"/>
        <v>0.10737865515199488</v>
      </c>
      <c r="H3099" t="str">
        <f t="shared" si="343"/>
        <v>YES</v>
      </c>
      <c r="I3099" t="str">
        <f t="shared" si="344"/>
        <v>NO</v>
      </c>
      <c r="J3099" t="str">
        <f t="shared" si="340"/>
        <v>YES</v>
      </c>
      <c r="K3099">
        <v>33311</v>
      </c>
      <c r="L3099">
        <f t="shared" si="341"/>
        <v>6.15234375</v>
      </c>
    </row>
    <row r="3100" spans="5:12" x14ac:dyDescent="0.25">
      <c r="E3100">
        <v>33321</v>
      </c>
      <c r="F3100">
        <v>6.15234375</v>
      </c>
      <c r="G3100">
        <f t="shared" si="342"/>
        <v>0.10737865515199488</v>
      </c>
      <c r="H3100" t="str">
        <f t="shared" si="343"/>
        <v>YES</v>
      </c>
      <c r="I3100" t="str">
        <f t="shared" si="344"/>
        <v>NO</v>
      </c>
      <c r="J3100" t="str">
        <f t="shared" si="340"/>
        <v>YES</v>
      </c>
      <c r="K3100">
        <v>33321</v>
      </c>
      <c r="L3100">
        <f t="shared" si="341"/>
        <v>6.15234375</v>
      </c>
    </row>
    <row r="3101" spans="5:12" x14ac:dyDescent="0.25">
      <c r="E3101">
        <v>33332</v>
      </c>
      <c r="F3101">
        <v>6.15234375</v>
      </c>
      <c r="G3101">
        <f t="shared" si="342"/>
        <v>0.10737865515199488</v>
      </c>
      <c r="H3101" t="str">
        <f t="shared" si="343"/>
        <v>YES</v>
      </c>
      <c r="I3101" t="str">
        <f t="shared" si="344"/>
        <v>NO</v>
      </c>
      <c r="J3101" t="str">
        <f t="shared" si="340"/>
        <v>YES</v>
      </c>
      <c r="K3101">
        <v>33332</v>
      </c>
      <c r="L3101">
        <f t="shared" si="341"/>
        <v>6.15234375</v>
      </c>
    </row>
    <row r="3102" spans="5:12" x14ac:dyDescent="0.25">
      <c r="E3102">
        <v>33342</v>
      </c>
      <c r="F3102">
        <v>6.064453125</v>
      </c>
      <c r="G3102">
        <f t="shared" si="342"/>
        <v>0.10584467436410924</v>
      </c>
      <c r="H3102" t="str">
        <f t="shared" si="343"/>
        <v>NO</v>
      </c>
      <c r="I3102" t="str">
        <f t="shared" si="344"/>
        <v>NO</v>
      </c>
      <c r="J3102" t="str">
        <f t="shared" si="340"/>
        <v>NO</v>
      </c>
      <c r="K3102">
        <v>33342</v>
      </c>
      <c r="L3102" t="str">
        <f t="shared" si="341"/>
        <v/>
      </c>
    </row>
    <row r="3103" spans="5:12" x14ac:dyDescent="0.25">
      <c r="E3103">
        <v>33353</v>
      </c>
      <c r="F3103">
        <v>5.9765625</v>
      </c>
      <c r="G3103">
        <f t="shared" si="342"/>
        <v>0.10431069357622359</v>
      </c>
      <c r="H3103" t="str">
        <f t="shared" si="343"/>
        <v>NO</v>
      </c>
      <c r="I3103" t="str">
        <f t="shared" si="344"/>
        <v>NO</v>
      </c>
      <c r="J3103" t="str">
        <f t="shared" si="340"/>
        <v>NO</v>
      </c>
      <c r="K3103">
        <v>33353</v>
      </c>
      <c r="L3103" t="str">
        <f t="shared" si="341"/>
        <v/>
      </c>
    </row>
    <row r="3104" spans="5:12" x14ac:dyDescent="0.25">
      <c r="E3104">
        <v>33363</v>
      </c>
      <c r="F3104">
        <v>5.80078125</v>
      </c>
      <c r="G3104">
        <f t="shared" si="342"/>
        <v>0.10124273200045232</v>
      </c>
      <c r="H3104" t="str">
        <f t="shared" si="343"/>
        <v>NO</v>
      </c>
      <c r="I3104" t="str">
        <f t="shared" si="344"/>
        <v>NO</v>
      </c>
      <c r="J3104" t="str">
        <f t="shared" si="340"/>
        <v>NO</v>
      </c>
      <c r="K3104">
        <v>33363</v>
      </c>
      <c r="L3104" t="str">
        <f t="shared" si="341"/>
        <v/>
      </c>
    </row>
    <row r="3105" spans="5:12" x14ac:dyDescent="0.25">
      <c r="E3105">
        <v>33373</v>
      </c>
      <c r="F3105">
        <v>5.537109375</v>
      </c>
      <c r="G3105">
        <f t="shared" si="342"/>
        <v>9.6640789636795399E-2</v>
      </c>
      <c r="H3105" t="str">
        <f t="shared" si="343"/>
        <v>NO</v>
      </c>
      <c r="I3105" t="str">
        <f t="shared" si="344"/>
        <v>NO</v>
      </c>
      <c r="J3105" t="str">
        <f t="shared" si="340"/>
        <v>NO</v>
      </c>
      <c r="K3105">
        <v>33373</v>
      </c>
      <c r="L3105" t="str">
        <f t="shared" si="341"/>
        <v/>
      </c>
    </row>
    <row r="3106" spans="5:12" x14ac:dyDescent="0.25">
      <c r="E3106">
        <v>33384</v>
      </c>
      <c r="F3106">
        <v>5.2734375</v>
      </c>
      <c r="G3106">
        <f t="shared" si="342"/>
        <v>9.2038847273138477E-2</v>
      </c>
      <c r="H3106" t="str">
        <f t="shared" si="343"/>
        <v>NO</v>
      </c>
      <c r="I3106" t="str">
        <f t="shared" si="344"/>
        <v>NO</v>
      </c>
      <c r="J3106" t="str">
        <f t="shared" si="340"/>
        <v>NO</v>
      </c>
      <c r="K3106">
        <v>33384</v>
      </c>
      <c r="L3106" t="str">
        <f t="shared" si="341"/>
        <v/>
      </c>
    </row>
    <row r="3107" spans="5:12" x14ac:dyDescent="0.25">
      <c r="E3107">
        <v>33394</v>
      </c>
      <c r="F3107">
        <v>4.921875</v>
      </c>
      <c r="G3107">
        <f t="shared" si="342"/>
        <v>8.5902924121595906E-2</v>
      </c>
      <c r="H3107" t="str">
        <f t="shared" si="343"/>
        <v>NO</v>
      </c>
      <c r="I3107" t="str">
        <f t="shared" si="344"/>
        <v>NO</v>
      </c>
      <c r="J3107" t="str">
        <f t="shared" si="340"/>
        <v>NO</v>
      </c>
      <c r="K3107">
        <v>33394</v>
      </c>
      <c r="L3107" t="str">
        <f t="shared" si="341"/>
        <v/>
      </c>
    </row>
    <row r="3108" spans="5:12" x14ac:dyDescent="0.25">
      <c r="E3108">
        <v>33405</v>
      </c>
      <c r="F3108">
        <v>4.5703125</v>
      </c>
      <c r="G3108">
        <f t="shared" si="342"/>
        <v>7.9767000970053348E-2</v>
      </c>
      <c r="H3108" t="str">
        <f t="shared" si="343"/>
        <v>NO</v>
      </c>
      <c r="I3108" t="str">
        <f t="shared" si="344"/>
        <v>NO</v>
      </c>
      <c r="J3108" t="str">
        <f t="shared" si="340"/>
        <v>NO</v>
      </c>
      <c r="K3108">
        <v>33405</v>
      </c>
      <c r="L3108" t="str">
        <f t="shared" si="341"/>
        <v/>
      </c>
    </row>
    <row r="3109" spans="5:12" x14ac:dyDescent="0.25">
      <c r="E3109">
        <v>33415</v>
      </c>
      <c r="F3109">
        <v>4.21875</v>
      </c>
      <c r="G3109">
        <f t="shared" si="342"/>
        <v>7.3631077818510776E-2</v>
      </c>
      <c r="H3109" t="str">
        <f t="shared" si="343"/>
        <v>NO</v>
      </c>
      <c r="I3109" t="str">
        <f t="shared" si="344"/>
        <v>NO</v>
      </c>
      <c r="J3109" t="str">
        <f t="shared" si="340"/>
        <v>NO</v>
      </c>
      <c r="K3109">
        <v>33415</v>
      </c>
      <c r="L3109" t="str">
        <f t="shared" si="341"/>
        <v/>
      </c>
    </row>
    <row r="3110" spans="5:12" x14ac:dyDescent="0.25">
      <c r="E3110">
        <v>33426</v>
      </c>
      <c r="F3110">
        <v>3.779296875</v>
      </c>
      <c r="G3110">
        <f t="shared" si="342"/>
        <v>6.5961173879082569E-2</v>
      </c>
      <c r="H3110" t="str">
        <f t="shared" si="343"/>
        <v>NO</v>
      </c>
      <c r="I3110" t="str">
        <f t="shared" si="344"/>
        <v>NO</v>
      </c>
      <c r="J3110" t="str">
        <f t="shared" si="340"/>
        <v>NO</v>
      </c>
      <c r="K3110">
        <v>33426</v>
      </c>
      <c r="L3110" t="str">
        <f t="shared" si="341"/>
        <v/>
      </c>
    </row>
    <row r="3111" spans="5:12" x14ac:dyDescent="0.25">
      <c r="E3111">
        <v>33436</v>
      </c>
      <c r="F3111">
        <v>3.33984375</v>
      </c>
      <c r="G3111">
        <f t="shared" si="342"/>
        <v>5.8291269939654368E-2</v>
      </c>
      <c r="H3111" t="str">
        <f t="shared" si="343"/>
        <v>NO</v>
      </c>
      <c r="I3111" t="str">
        <f t="shared" si="344"/>
        <v>NO</v>
      </c>
      <c r="J3111" t="str">
        <f t="shared" si="340"/>
        <v>NO</v>
      </c>
      <c r="K3111">
        <v>33436</v>
      </c>
      <c r="L3111" t="str">
        <f t="shared" si="341"/>
        <v/>
      </c>
    </row>
    <row r="3112" spans="5:12" x14ac:dyDescent="0.25">
      <c r="E3112">
        <v>33446</v>
      </c>
      <c r="F3112">
        <v>2.8125</v>
      </c>
      <c r="G3112">
        <f t="shared" si="342"/>
        <v>4.9087385212340517E-2</v>
      </c>
      <c r="H3112" t="str">
        <f t="shared" si="343"/>
        <v>NO</v>
      </c>
      <c r="I3112" t="str">
        <f t="shared" si="344"/>
        <v>NO</v>
      </c>
      <c r="J3112" t="str">
        <f t="shared" si="340"/>
        <v>NO</v>
      </c>
      <c r="K3112">
        <v>33446</v>
      </c>
      <c r="L3112" t="str">
        <f t="shared" si="341"/>
        <v/>
      </c>
    </row>
    <row r="3113" spans="5:12" x14ac:dyDescent="0.25">
      <c r="E3113">
        <v>33457</v>
      </c>
      <c r="F3113">
        <v>2.28515625</v>
      </c>
      <c r="G3113">
        <f t="shared" si="342"/>
        <v>3.9883500485026674E-2</v>
      </c>
      <c r="H3113" t="str">
        <f t="shared" si="343"/>
        <v>NO</v>
      </c>
      <c r="I3113" t="str">
        <f t="shared" si="344"/>
        <v>NO</v>
      </c>
      <c r="J3113" t="str">
        <f t="shared" si="340"/>
        <v>NO</v>
      </c>
      <c r="K3113">
        <v>33457</v>
      </c>
      <c r="L3113" t="str">
        <f t="shared" si="341"/>
        <v/>
      </c>
    </row>
    <row r="3114" spans="5:12" x14ac:dyDescent="0.25">
      <c r="E3114">
        <v>33467</v>
      </c>
      <c r="F3114">
        <v>1.7578125</v>
      </c>
      <c r="G3114">
        <f t="shared" si="342"/>
        <v>3.0679615757712823E-2</v>
      </c>
      <c r="H3114" t="str">
        <f t="shared" si="343"/>
        <v>NO</v>
      </c>
      <c r="I3114" t="str">
        <f t="shared" si="344"/>
        <v>NO</v>
      </c>
      <c r="J3114" t="str">
        <f t="shared" si="340"/>
        <v>NO</v>
      </c>
      <c r="K3114">
        <v>33467</v>
      </c>
      <c r="L3114" t="str">
        <f t="shared" si="341"/>
        <v/>
      </c>
    </row>
    <row r="3115" spans="5:12" x14ac:dyDescent="0.25">
      <c r="E3115">
        <v>33478</v>
      </c>
      <c r="F3115">
        <v>1.23046875</v>
      </c>
      <c r="G3115">
        <f t="shared" si="342"/>
        <v>2.1475731030398976E-2</v>
      </c>
      <c r="H3115" t="str">
        <f t="shared" si="343"/>
        <v>NO</v>
      </c>
      <c r="I3115" t="str">
        <f t="shared" si="344"/>
        <v>NO</v>
      </c>
      <c r="J3115" t="str">
        <f t="shared" si="340"/>
        <v>NO</v>
      </c>
      <c r="K3115">
        <v>33478</v>
      </c>
      <c r="L3115" t="str">
        <f t="shared" si="341"/>
        <v/>
      </c>
    </row>
    <row r="3116" spans="5:12" x14ac:dyDescent="0.25">
      <c r="E3116">
        <v>33488</v>
      </c>
      <c r="F3116">
        <v>0.703125</v>
      </c>
      <c r="G3116">
        <f t="shared" si="342"/>
        <v>1.2271846303085129E-2</v>
      </c>
      <c r="H3116" t="str">
        <f t="shared" si="343"/>
        <v>NO</v>
      </c>
      <c r="I3116" t="str">
        <f t="shared" si="344"/>
        <v>NO</v>
      </c>
      <c r="J3116" t="str">
        <f t="shared" si="340"/>
        <v>NO</v>
      </c>
      <c r="K3116">
        <v>33488</v>
      </c>
      <c r="L3116" t="str">
        <f t="shared" si="341"/>
        <v/>
      </c>
    </row>
    <row r="3117" spans="5:12" x14ac:dyDescent="0.25">
      <c r="E3117">
        <v>33499</v>
      </c>
      <c r="F3117">
        <v>0.17578125</v>
      </c>
      <c r="G3117">
        <f t="shared" si="342"/>
        <v>3.0679615757712823E-3</v>
      </c>
      <c r="H3117" t="str">
        <f t="shared" si="343"/>
        <v>NO</v>
      </c>
      <c r="I3117" t="str">
        <f t="shared" si="344"/>
        <v>NO</v>
      </c>
      <c r="J3117" t="str">
        <f t="shared" si="340"/>
        <v>NO</v>
      </c>
      <c r="K3117">
        <v>33499</v>
      </c>
      <c r="L3117" t="str">
        <f t="shared" si="341"/>
        <v/>
      </c>
    </row>
    <row r="3118" spans="5:12" x14ac:dyDescent="0.25">
      <c r="E3118">
        <v>33509</v>
      </c>
      <c r="F3118">
        <v>-0.439453125</v>
      </c>
      <c r="G3118">
        <f t="shared" si="342"/>
        <v>-7.6699039394282058E-3</v>
      </c>
      <c r="H3118" t="str">
        <f t="shared" si="343"/>
        <v>NO</v>
      </c>
      <c r="I3118" t="str">
        <f t="shared" si="344"/>
        <v>NO</v>
      </c>
      <c r="J3118" t="str">
        <f t="shared" si="340"/>
        <v>NO</v>
      </c>
      <c r="K3118">
        <v>33509</v>
      </c>
      <c r="L3118" t="str">
        <f t="shared" si="341"/>
        <v/>
      </c>
    </row>
    <row r="3119" spans="5:12" x14ac:dyDescent="0.25">
      <c r="E3119">
        <v>33519</v>
      </c>
      <c r="F3119">
        <v>-0.966796875</v>
      </c>
      <c r="G3119">
        <f t="shared" si="342"/>
        <v>-1.6873788666742055E-2</v>
      </c>
      <c r="H3119" t="str">
        <f t="shared" si="343"/>
        <v>NO</v>
      </c>
      <c r="I3119" t="str">
        <f t="shared" si="344"/>
        <v>NO</v>
      </c>
      <c r="J3119" t="str">
        <f t="shared" si="340"/>
        <v>NO</v>
      </c>
      <c r="K3119">
        <v>33519</v>
      </c>
      <c r="L3119" t="str">
        <f t="shared" si="341"/>
        <v/>
      </c>
    </row>
    <row r="3120" spans="5:12" x14ac:dyDescent="0.25">
      <c r="E3120">
        <v>33530</v>
      </c>
      <c r="F3120">
        <v>-1.58203125</v>
      </c>
      <c r="G3120">
        <f t="shared" si="342"/>
        <v>-2.7611654181941538E-2</v>
      </c>
      <c r="H3120" t="str">
        <f t="shared" si="343"/>
        <v>NO</v>
      </c>
      <c r="I3120" t="str">
        <f t="shared" si="344"/>
        <v>NO</v>
      </c>
      <c r="J3120" t="str">
        <f t="shared" si="340"/>
        <v>NO</v>
      </c>
      <c r="K3120">
        <v>33530</v>
      </c>
      <c r="L3120" t="str">
        <f t="shared" si="341"/>
        <v/>
      </c>
    </row>
    <row r="3121" spans="5:12" x14ac:dyDescent="0.25">
      <c r="E3121">
        <v>33540</v>
      </c>
      <c r="F3121">
        <v>-2.109375</v>
      </c>
      <c r="G3121">
        <f t="shared" si="342"/>
        <v>-3.6815538909255388E-2</v>
      </c>
      <c r="H3121" t="str">
        <f t="shared" si="343"/>
        <v>NO</v>
      </c>
      <c r="I3121" t="str">
        <f t="shared" si="344"/>
        <v>NO</v>
      </c>
      <c r="J3121" t="str">
        <f t="shared" si="340"/>
        <v>NO</v>
      </c>
      <c r="K3121">
        <v>33540</v>
      </c>
      <c r="L3121" t="str">
        <f t="shared" si="341"/>
        <v/>
      </c>
    </row>
    <row r="3122" spans="5:12" x14ac:dyDescent="0.25">
      <c r="E3122">
        <v>33551</v>
      </c>
      <c r="F3122">
        <v>-2.63671875</v>
      </c>
      <c r="G3122">
        <f t="shared" si="342"/>
        <v>-4.6019423636569239E-2</v>
      </c>
      <c r="H3122" t="str">
        <f t="shared" si="343"/>
        <v>NO</v>
      </c>
      <c r="I3122" t="str">
        <f t="shared" si="344"/>
        <v>NO</v>
      </c>
      <c r="J3122" t="str">
        <f t="shared" si="340"/>
        <v>NO</v>
      </c>
      <c r="K3122">
        <v>33551</v>
      </c>
      <c r="L3122" t="str">
        <f t="shared" si="341"/>
        <v/>
      </c>
    </row>
    <row r="3123" spans="5:12" x14ac:dyDescent="0.25">
      <c r="E3123">
        <v>33561</v>
      </c>
      <c r="F3123">
        <v>-3.1640625</v>
      </c>
      <c r="G3123">
        <f t="shared" si="342"/>
        <v>-5.5223308363883075E-2</v>
      </c>
      <c r="H3123" t="str">
        <f t="shared" si="343"/>
        <v>NO</v>
      </c>
      <c r="I3123" t="str">
        <f t="shared" si="344"/>
        <v>NO</v>
      </c>
      <c r="J3123" t="str">
        <f t="shared" si="340"/>
        <v>NO</v>
      </c>
      <c r="K3123">
        <v>33561</v>
      </c>
      <c r="L3123" t="str">
        <f t="shared" si="341"/>
        <v/>
      </c>
    </row>
    <row r="3124" spans="5:12" x14ac:dyDescent="0.25">
      <c r="E3124">
        <v>33572</v>
      </c>
      <c r="F3124">
        <v>-3.603515625</v>
      </c>
      <c r="G3124">
        <f t="shared" si="342"/>
        <v>-6.2893212303311297E-2</v>
      </c>
      <c r="H3124" t="str">
        <f t="shared" si="343"/>
        <v>NO</v>
      </c>
      <c r="I3124" t="str">
        <f t="shared" si="344"/>
        <v>NO</v>
      </c>
      <c r="J3124" t="str">
        <f t="shared" si="340"/>
        <v>NO</v>
      </c>
      <c r="K3124">
        <v>33572</v>
      </c>
      <c r="L3124" t="str">
        <f t="shared" si="341"/>
        <v/>
      </c>
    </row>
    <row r="3125" spans="5:12" x14ac:dyDescent="0.25">
      <c r="E3125">
        <v>33582</v>
      </c>
      <c r="F3125">
        <v>-4.04296875</v>
      </c>
      <c r="G3125">
        <f t="shared" si="342"/>
        <v>-7.056311624273949E-2</v>
      </c>
      <c r="H3125" t="str">
        <f t="shared" si="343"/>
        <v>NO</v>
      </c>
      <c r="I3125" t="str">
        <f t="shared" si="344"/>
        <v>NO</v>
      </c>
      <c r="J3125" t="str">
        <f t="shared" si="340"/>
        <v>NO</v>
      </c>
      <c r="K3125">
        <v>33582</v>
      </c>
      <c r="L3125" t="str">
        <f t="shared" si="341"/>
        <v/>
      </c>
    </row>
    <row r="3126" spans="5:12" x14ac:dyDescent="0.25">
      <c r="E3126">
        <v>33592</v>
      </c>
      <c r="F3126">
        <v>-4.482421875</v>
      </c>
      <c r="G3126">
        <f t="shared" si="342"/>
        <v>-7.8233020182167698E-2</v>
      </c>
      <c r="H3126" t="str">
        <f t="shared" si="343"/>
        <v>NO</v>
      </c>
      <c r="I3126" t="str">
        <f t="shared" si="344"/>
        <v>NO</v>
      </c>
      <c r="J3126" t="str">
        <f t="shared" si="340"/>
        <v>NO</v>
      </c>
      <c r="K3126">
        <v>33592</v>
      </c>
      <c r="L3126" t="str">
        <f t="shared" si="341"/>
        <v/>
      </c>
    </row>
    <row r="3127" spans="5:12" x14ac:dyDescent="0.25">
      <c r="E3127">
        <v>33603</v>
      </c>
      <c r="F3127">
        <v>-4.921875</v>
      </c>
      <c r="G3127">
        <f t="shared" si="342"/>
        <v>-8.5902924121595906E-2</v>
      </c>
      <c r="H3127" t="str">
        <f t="shared" si="343"/>
        <v>NO</v>
      </c>
      <c r="I3127" t="str">
        <f t="shared" si="344"/>
        <v>NO</v>
      </c>
      <c r="J3127" t="str">
        <f t="shared" si="340"/>
        <v>NO</v>
      </c>
      <c r="K3127">
        <v>33603</v>
      </c>
      <c r="L3127" t="str">
        <f t="shared" si="341"/>
        <v/>
      </c>
    </row>
    <row r="3128" spans="5:12" x14ac:dyDescent="0.25">
      <c r="E3128">
        <v>33613</v>
      </c>
      <c r="F3128">
        <v>-5.185546875</v>
      </c>
      <c r="G3128">
        <f t="shared" si="342"/>
        <v>-9.0504866485252827E-2</v>
      </c>
      <c r="H3128" t="str">
        <f t="shared" si="343"/>
        <v>NO</v>
      </c>
      <c r="I3128" t="str">
        <f t="shared" si="344"/>
        <v>NO</v>
      </c>
      <c r="J3128" t="str">
        <f t="shared" si="340"/>
        <v>NO</v>
      </c>
      <c r="K3128">
        <v>33613</v>
      </c>
      <c r="L3128" t="str">
        <f t="shared" si="341"/>
        <v/>
      </c>
    </row>
    <row r="3129" spans="5:12" x14ac:dyDescent="0.25">
      <c r="E3129">
        <v>33624</v>
      </c>
      <c r="F3129">
        <v>-5.537109375</v>
      </c>
      <c r="G3129">
        <f t="shared" si="342"/>
        <v>-9.6640789636795399E-2</v>
      </c>
      <c r="H3129" t="str">
        <f t="shared" si="343"/>
        <v>NO</v>
      </c>
      <c r="I3129" t="str">
        <f t="shared" si="344"/>
        <v>NO</v>
      </c>
      <c r="J3129" t="str">
        <f t="shared" si="340"/>
        <v>NO</v>
      </c>
      <c r="K3129">
        <v>33624</v>
      </c>
      <c r="L3129" t="str">
        <f t="shared" si="341"/>
        <v/>
      </c>
    </row>
    <row r="3130" spans="5:12" x14ac:dyDescent="0.25">
      <c r="E3130">
        <v>33634</v>
      </c>
      <c r="F3130">
        <v>-5.80078125</v>
      </c>
      <c r="G3130">
        <f t="shared" si="342"/>
        <v>-0.10124273200045232</v>
      </c>
      <c r="H3130" t="str">
        <f t="shared" si="343"/>
        <v>NO</v>
      </c>
      <c r="I3130" t="str">
        <f t="shared" si="344"/>
        <v>NO</v>
      </c>
      <c r="J3130" t="str">
        <f t="shared" si="340"/>
        <v>NO</v>
      </c>
      <c r="K3130">
        <v>33634</v>
      </c>
      <c r="L3130" t="str">
        <f t="shared" si="341"/>
        <v/>
      </c>
    </row>
    <row r="3131" spans="5:12" x14ac:dyDescent="0.25">
      <c r="E3131">
        <v>33645</v>
      </c>
      <c r="F3131">
        <v>-5.9765625</v>
      </c>
      <c r="G3131">
        <f t="shared" si="342"/>
        <v>-0.10431069357622359</v>
      </c>
      <c r="H3131" t="str">
        <f t="shared" si="343"/>
        <v>NO</v>
      </c>
      <c r="I3131" t="str">
        <f t="shared" si="344"/>
        <v>NO</v>
      </c>
      <c r="J3131" t="str">
        <f t="shared" si="340"/>
        <v>NO</v>
      </c>
      <c r="K3131">
        <v>33645</v>
      </c>
      <c r="L3131" t="str">
        <f t="shared" si="341"/>
        <v/>
      </c>
    </row>
    <row r="3132" spans="5:12" x14ac:dyDescent="0.25">
      <c r="E3132">
        <v>33655</v>
      </c>
      <c r="F3132">
        <v>-6.15234375</v>
      </c>
      <c r="G3132">
        <f t="shared" si="342"/>
        <v>-0.10737865515199488</v>
      </c>
      <c r="H3132" t="str">
        <f t="shared" si="343"/>
        <v>NO</v>
      </c>
      <c r="I3132" t="str">
        <f t="shared" si="344"/>
        <v>NO</v>
      </c>
      <c r="J3132" t="str">
        <f t="shared" si="340"/>
        <v>NO</v>
      </c>
      <c r="K3132">
        <v>33655</v>
      </c>
      <c r="L3132" t="str">
        <f t="shared" si="341"/>
        <v/>
      </c>
    </row>
    <row r="3133" spans="5:12" x14ac:dyDescent="0.25">
      <c r="E3133">
        <v>33665</v>
      </c>
      <c r="F3133">
        <v>-6.240234375</v>
      </c>
      <c r="G3133">
        <f t="shared" si="342"/>
        <v>-0.10891263593988053</v>
      </c>
      <c r="H3133" t="str">
        <f t="shared" si="343"/>
        <v>NO</v>
      </c>
      <c r="I3133" t="str">
        <f t="shared" si="344"/>
        <v>NO</v>
      </c>
      <c r="J3133" t="str">
        <f t="shared" si="340"/>
        <v>NO</v>
      </c>
      <c r="K3133">
        <v>33665</v>
      </c>
      <c r="L3133" t="str">
        <f t="shared" si="341"/>
        <v/>
      </c>
    </row>
    <row r="3134" spans="5:12" x14ac:dyDescent="0.25">
      <c r="E3134">
        <v>33676</v>
      </c>
      <c r="F3134">
        <v>-6.328125</v>
      </c>
      <c r="G3134">
        <f t="shared" si="342"/>
        <v>-0.11044661672776615</v>
      </c>
      <c r="H3134" t="str">
        <f t="shared" si="343"/>
        <v>NO</v>
      </c>
      <c r="I3134" t="str">
        <f t="shared" si="344"/>
        <v>YES</v>
      </c>
      <c r="J3134" t="str">
        <f t="shared" si="340"/>
        <v>YES</v>
      </c>
      <c r="K3134">
        <v>33676</v>
      </c>
      <c r="L3134">
        <f t="shared" si="341"/>
        <v>-6.328125</v>
      </c>
    </row>
    <row r="3135" spans="5:12" x14ac:dyDescent="0.25">
      <c r="E3135">
        <v>33686</v>
      </c>
      <c r="F3135">
        <v>-6.328125</v>
      </c>
      <c r="G3135">
        <f t="shared" si="342"/>
        <v>-0.11044661672776615</v>
      </c>
      <c r="H3135" t="str">
        <f t="shared" si="343"/>
        <v>NO</v>
      </c>
      <c r="I3135" t="str">
        <f t="shared" si="344"/>
        <v>YES</v>
      </c>
      <c r="J3135" t="str">
        <f t="shared" si="340"/>
        <v>YES</v>
      </c>
      <c r="K3135">
        <v>33686</v>
      </c>
      <c r="L3135">
        <f t="shared" si="341"/>
        <v>-6.328125</v>
      </c>
    </row>
    <row r="3136" spans="5:12" x14ac:dyDescent="0.25">
      <c r="E3136">
        <v>33697</v>
      </c>
      <c r="F3136">
        <v>-6.328125</v>
      </c>
      <c r="G3136">
        <f t="shared" si="342"/>
        <v>-0.11044661672776615</v>
      </c>
      <c r="H3136" t="str">
        <f t="shared" si="343"/>
        <v>NO</v>
      </c>
      <c r="I3136" t="str">
        <f t="shared" si="344"/>
        <v>YES</v>
      </c>
      <c r="J3136" t="str">
        <f t="shared" si="340"/>
        <v>YES</v>
      </c>
      <c r="K3136">
        <v>33697</v>
      </c>
      <c r="L3136">
        <f t="shared" si="341"/>
        <v>-6.328125</v>
      </c>
    </row>
    <row r="3137" spans="5:12" x14ac:dyDescent="0.25">
      <c r="E3137">
        <v>33707</v>
      </c>
      <c r="F3137">
        <v>-6.15234375</v>
      </c>
      <c r="G3137">
        <f t="shared" si="342"/>
        <v>-0.10737865515199488</v>
      </c>
      <c r="H3137" t="str">
        <f t="shared" si="343"/>
        <v>NO</v>
      </c>
      <c r="I3137" t="str">
        <f t="shared" si="344"/>
        <v>NO</v>
      </c>
      <c r="J3137" t="str">
        <f t="shared" si="340"/>
        <v>NO</v>
      </c>
      <c r="K3137">
        <v>33707</v>
      </c>
      <c r="L3137" t="str">
        <f t="shared" si="341"/>
        <v/>
      </c>
    </row>
    <row r="3138" spans="5:12" x14ac:dyDescent="0.25">
      <c r="E3138">
        <v>33718</v>
      </c>
      <c r="F3138">
        <v>-6.064453125</v>
      </c>
      <c r="G3138">
        <f t="shared" si="342"/>
        <v>-0.10584467436410924</v>
      </c>
      <c r="H3138" t="str">
        <f t="shared" si="343"/>
        <v>NO</v>
      </c>
      <c r="I3138" t="str">
        <f t="shared" si="344"/>
        <v>NO</v>
      </c>
      <c r="J3138" t="str">
        <f t="shared" ref="J3138:J3201" si="345">IF(OR(I3138="YES",H3138="YES"),"YES","NO")</f>
        <v>NO</v>
      </c>
      <c r="K3138">
        <v>33718</v>
      </c>
      <c r="L3138" t="str">
        <f t="shared" ref="L3138:L3201" si="346">IF(J3138="YES",F3138, "")</f>
        <v/>
      </c>
    </row>
    <row r="3139" spans="5:12" x14ac:dyDescent="0.25">
      <c r="E3139">
        <v>33728</v>
      </c>
      <c r="F3139">
        <v>-5.80078125</v>
      </c>
      <c r="G3139">
        <f t="shared" ref="G3139:G3202" si="347">F3139*PI()/180</f>
        <v>-0.10124273200045232</v>
      </c>
      <c r="H3139" t="str">
        <f t="shared" si="343"/>
        <v>NO</v>
      </c>
      <c r="I3139" t="str">
        <f t="shared" si="344"/>
        <v>NO</v>
      </c>
      <c r="J3139" t="str">
        <f t="shared" si="345"/>
        <v>NO</v>
      </c>
      <c r="K3139">
        <v>33728</v>
      </c>
      <c r="L3139" t="str">
        <f t="shared" si="346"/>
        <v/>
      </c>
    </row>
    <row r="3140" spans="5:12" x14ac:dyDescent="0.25">
      <c r="E3140">
        <v>33738</v>
      </c>
      <c r="F3140">
        <v>-5.625</v>
      </c>
      <c r="G3140">
        <f t="shared" si="347"/>
        <v>-9.8174770424681035E-2</v>
      </c>
      <c r="H3140" t="str">
        <f t="shared" si="343"/>
        <v>NO</v>
      </c>
      <c r="I3140" t="str">
        <f t="shared" si="344"/>
        <v>NO</v>
      </c>
      <c r="J3140" t="str">
        <f t="shared" si="345"/>
        <v>NO</v>
      </c>
      <c r="K3140">
        <v>33738</v>
      </c>
      <c r="L3140" t="str">
        <f t="shared" si="346"/>
        <v/>
      </c>
    </row>
    <row r="3141" spans="5:12" x14ac:dyDescent="0.25">
      <c r="E3141">
        <v>33749</v>
      </c>
      <c r="F3141">
        <v>-5.361328125</v>
      </c>
      <c r="G3141">
        <f t="shared" si="347"/>
        <v>-9.3572828061024099E-2</v>
      </c>
      <c r="H3141" t="str">
        <f t="shared" si="343"/>
        <v>NO</v>
      </c>
      <c r="I3141" t="str">
        <f t="shared" si="344"/>
        <v>NO</v>
      </c>
      <c r="J3141" t="str">
        <f t="shared" si="345"/>
        <v>NO</v>
      </c>
      <c r="K3141">
        <v>33749</v>
      </c>
      <c r="L3141" t="str">
        <f t="shared" si="346"/>
        <v/>
      </c>
    </row>
    <row r="3142" spans="5:12" x14ac:dyDescent="0.25">
      <c r="E3142">
        <v>33759</v>
      </c>
      <c r="F3142">
        <v>-5.009765625</v>
      </c>
      <c r="G3142">
        <f t="shared" si="347"/>
        <v>-8.7436904909481541E-2</v>
      </c>
      <c r="H3142" t="str">
        <f t="shared" ref="H3142:H3205" si="348">IF(AND(F3142=MAX(F3138:F3146), _xlfn.STDEV.P(F3138:F3146)&gt;$S$2),"YES","NO")</f>
        <v>NO</v>
      </c>
      <c r="I3142" t="str">
        <f t="shared" ref="I3142:I3205" si="349">IF(AND(F3142=MIN(F3138:F3146), _xlfn.STDEV.P(F3138:F3146)&gt;$S$2),"YES","NO")</f>
        <v>NO</v>
      </c>
      <c r="J3142" t="str">
        <f t="shared" si="345"/>
        <v>NO</v>
      </c>
      <c r="K3142">
        <v>33759</v>
      </c>
      <c r="L3142" t="str">
        <f t="shared" si="346"/>
        <v/>
      </c>
    </row>
    <row r="3143" spans="5:12" x14ac:dyDescent="0.25">
      <c r="E3143">
        <v>33770</v>
      </c>
      <c r="F3143">
        <v>-4.5703125</v>
      </c>
      <c r="G3143">
        <f t="shared" si="347"/>
        <v>-7.9767000970053348E-2</v>
      </c>
      <c r="H3143" t="str">
        <f t="shared" si="348"/>
        <v>NO</v>
      </c>
      <c r="I3143" t="str">
        <f t="shared" si="349"/>
        <v>NO</v>
      </c>
      <c r="J3143" t="str">
        <f t="shared" si="345"/>
        <v>NO</v>
      </c>
      <c r="K3143">
        <v>33770</v>
      </c>
      <c r="L3143" t="str">
        <f t="shared" si="346"/>
        <v/>
      </c>
    </row>
    <row r="3144" spans="5:12" x14ac:dyDescent="0.25">
      <c r="E3144">
        <v>33780</v>
      </c>
      <c r="F3144">
        <v>-4.21875</v>
      </c>
      <c r="G3144">
        <f t="shared" si="347"/>
        <v>-7.3631077818510776E-2</v>
      </c>
      <c r="H3144" t="str">
        <f t="shared" si="348"/>
        <v>NO</v>
      </c>
      <c r="I3144" t="str">
        <f t="shared" si="349"/>
        <v>NO</v>
      </c>
      <c r="J3144" t="str">
        <f t="shared" si="345"/>
        <v>NO</v>
      </c>
      <c r="K3144">
        <v>33780</v>
      </c>
      <c r="L3144" t="str">
        <f t="shared" si="346"/>
        <v/>
      </c>
    </row>
    <row r="3145" spans="5:12" x14ac:dyDescent="0.25">
      <c r="E3145">
        <v>33791</v>
      </c>
      <c r="F3145">
        <v>-3.779296875</v>
      </c>
      <c r="G3145">
        <f t="shared" si="347"/>
        <v>-6.5961173879082569E-2</v>
      </c>
      <c r="H3145" t="str">
        <f t="shared" si="348"/>
        <v>NO</v>
      </c>
      <c r="I3145" t="str">
        <f t="shared" si="349"/>
        <v>NO</v>
      </c>
      <c r="J3145" t="str">
        <f t="shared" si="345"/>
        <v>NO</v>
      </c>
      <c r="K3145">
        <v>33791</v>
      </c>
      <c r="L3145" t="str">
        <f t="shared" si="346"/>
        <v/>
      </c>
    </row>
    <row r="3146" spans="5:12" x14ac:dyDescent="0.25">
      <c r="E3146">
        <v>33801</v>
      </c>
      <c r="F3146">
        <v>-3.251953125</v>
      </c>
      <c r="G3146">
        <f t="shared" si="347"/>
        <v>-5.6757289151768725E-2</v>
      </c>
      <c r="H3146" t="str">
        <f t="shared" si="348"/>
        <v>NO</v>
      </c>
      <c r="I3146" t="str">
        <f t="shared" si="349"/>
        <v>NO</v>
      </c>
      <c r="J3146" t="str">
        <f t="shared" si="345"/>
        <v>NO</v>
      </c>
      <c r="K3146">
        <v>33801</v>
      </c>
      <c r="L3146" t="str">
        <f t="shared" si="346"/>
        <v/>
      </c>
    </row>
    <row r="3147" spans="5:12" x14ac:dyDescent="0.25">
      <c r="E3147">
        <v>33811</v>
      </c>
      <c r="F3147">
        <v>-2.8125</v>
      </c>
      <c r="G3147">
        <f t="shared" si="347"/>
        <v>-4.9087385212340517E-2</v>
      </c>
      <c r="H3147" t="str">
        <f t="shared" si="348"/>
        <v>NO</v>
      </c>
      <c r="I3147" t="str">
        <f t="shared" si="349"/>
        <v>NO</v>
      </c>
      <c r="J3147" t="str">
        <f t="shared" si="345"/>
        <v>NO</v>
      </c>
      <c r="K3147">
        <v>33811</v>
      </c>
      <c r="L3147" t="str">
        <f t="shared" si="346"/>
        <v/>
      </c>
    </row>
    <row r="3148" spans="5:12" x14ac:dyDescent="0.25">
      <c r="E3148">
        <v>33822</v>
      </c>
      <c r="F3148">
        <v>-2.28515625</v>
      </c>
      <c r="G3148">
        <f t="shared" si="347"/>
        <v>-3.9883500485026674E-2</v>
      </c>
      <c r="H3148" t="str">
        <f t="shared" si="348"/>
        <v>NO</v>
      </c>
      <c r="I3148" t="str">
        <f t="shared" si="349"/>
        <v>NO</v>
      </c>
      <c r="J3148" t="str">
        <f t="shared" si="345"/>
        <v>NO</v>
      </c>
      <c r="K3148">
        <v>33822</v>
      </c>
      <c r="L3148" t="str">
        <f t="shared" si="346"/>
        <v/>
      </c>
    </row>
    <row r="3149" spans="5:12" x14ac:dyDescent="0.25">
      <c r="E3149">
        <v>33832</v>
      </c>
      <c r="F3149">
        <v>-1.7578125</v>
      </c>
      <c r="G3149">
        <f t="shared" si="347"/>
        <v>-3.0679615757712823E-2</v>
      </c>
      <c r="H3149" t="str">
        <f t="shared" si="348"/>
        <v>NO</v>
      </c>
      <c r="I3149" t="str">
        <f t="shared" si="349"/>
        <v>NO</v>
      </c>
      <c r="J3149" t="str">
        <f t="shared" si="345"/>
        <v>NO</v>
      </c>
      <c r="K3149">
        <v>33832</v>
      </c>
      <c r="L3149" t="str">
        <f t="shared" si="346"/>
        <v/>
      </c>
    </row>
    <row r="3150" spans="5:12" x14ac:dyDescent="0.25">
      <c r="E3150">
        <v>33843</v>
      </c>
      <c r="F3150">
        <v>-1.23046875</v>
      </c>
      <c r="G3150">
        <f t="shared" si="347"/>
        <v>-2.1475731030398976E-2</v>
      </c>
      <c r="H3150" t="str">
        <f t="shared" si="348"/>
        <v>NO</v>
      </c>
      <c r="I3150" t="str">
        <f t="shared" si="349"/>
        <v>NO</v>
      </c>
      <c r="J3150" t="str">
        <f t="shared" si="345"/>
        <v>NO</v>
      </c>
      <c r="K3150">
        <v>33843</v>
      </c>
      <c r="L3150" t="str">
        <f t="shared" si="346"/>
        <v/>
      </c>
    </row>
    <row r="3151" spans="5:12" x14ac:dyDescent="0.25">
      <c r="E3151">
        <v>33853</v>
      </c>
      <c r="F3151">
        <v>-0.703125</v>
      </c>
      <c r="G3151">
        <f t="shared" si="347"/>
        <v>-1.2271846303085129E-2</v>
      </c>
      <c r="H3151" t="str">
        <f t="shared" si="348"/>
        <v>NO</v>
      </c>
      <c r="I3151" t="str">
        <f t="shared" si="349"/>
        <v>NO</v>
      </c>
      <c r="J3151" t="str">
        <f t="shared" si="345"/>
        <v>NO</v>
      </c>
      <c r="K3151">
        <v>33853</v>
      </c>
      <c r="L3151" t="str">
        <f t="shared" si="346"/>
        <v/>
      </c>
    </row>
    <row r="3152" spans="5:12" x14ac:dyDescent="0.25">
      <c r="E3152">
        <v>33864</v>
      </c>
      <c r="F3152">
        <v>-8.7890625E-2</v>
      </c>
      <c r="G3152">
        <f t="shared" si="347"/>
        <v>-1.5339807878856412E-3</v>
      </c>
      <c r="H3152" t="str">
        <f t="shared" si="348"/>
        <v>NO</v>
      </c>
      <c r="I3152" t="str">
        <f t="shared" si="349"/>
        <v>NO</v>
      </c>
      <c r="J3152" t="str">
        <f t="shared" si="345"/>
        <v>NO</v>
      </c>
      <c r="K3152">
        <v>33864</v>
      </c>
      <c r="L3152" t="str">
        <f t="shared" si="346"/>
        <v/>
      </c>
    </row>
    <row r="3153" spans="5:12" x14ac:dyDescent="0.25">
      <c r="E3153">
        <v>33874</v>
      </c>
      <c r="F3153">
        <v>0.439453125</v>
      </c>
      <c r="G3153">
        <f t="shared" si="347"/>
        <v>7.6699039394282058E-3</v>
      </c>
      <c r="H3153" t="str">
        <f t="shared" si="348"/>
        <v>NO</v>
      </c>
      <c r="I3153" t="str">
        <f t="shared" si="349"/>
        <v>NO</v>
      </c>
      <c r="J3153" t="str">
        <f t="shared" si="345"/>
        <v>NO</v>
      </c>
      <c r="K3153">
        <v>33874</v>
      </c>
      <c r="L3153" t="str">
        <f t="shared" si="346"/>
        <v/>
      </c>
    </row>
    <row r="3154" spans="5:12" x14ac:dyDescent="0.25">
      <c r="E3154">
        <v>33884</v>
      </c>
      <c r="F3154">
        <v>1.0546875</v>
      </c>
      <c r="G3154">
        <f t="shared" si="347"/>
        <v>1.8407769454627694E-2</v>
      </c>
      <c r="H3154" t="str">
        <f t="shared" si="348"/>
        <v>NO</v>
      </c>
      <c r="I3154" t="str">
        <f t="shared" si="349"/>
        <v>NO</v>
      </c>
      <c r="J3154" t="str">
        <f t="shared" si="345"/>
        <v>NO</v>
      </c>
      <c r="K3154">
        <v>33884</v>
      </c>
      <c r="L3154" t="str">
        <f t="shared" si="346"/>
        <v/>
      </c>
    </row>
    <row r="3155" spans="5:12" x14ac:dyDescent="0.25">
      <c r="E3155">
        <v>33895</v>
      </c>
      <c r="F3155">
        <v>1.58203125</v>
      </c>
      <c r="G3155">
        <f t="shared" si="347"/>
        <v>2.7611654181941538E-2</v>
      </c>
      <c r="H3155" t="str">
        <f t="shared" si="348"/>
        <v>NO</v>
      </c>
      <c r="I3155" t="str">
        <f t="shared" si="349"/>
        <v>NO</v>
      </c>
      <c r="J3155" t="str">
        <f t="shared" si="345"/>
        <v>NO</v>
      </c>
      <c r="K3155">
        <v>33895</v>
      </c>
      <c r="L3155" t="str">
        <f t="shared" si="346"/>
        <v/>
      </c>
    </row>
    <row r="3156" spans="5:12" x14ac:dyDescent="0.25">
      <c r="E3156">
        <v>33905</v>
      </c>
      <c r="F3156">
        <v>2.109375</v>
      </c>
      <c r="G3156">
        <f t="shared" si="347"/>
        <v>3.6815538909255388E-2</v>
      </c>
      <c r="H3156" t="str">
        <f t="shared" si="348"/>
        <v>NO</v>
      </c>
      <c r="I3156" t="str">
        <f t="shared" si="349"/>
        <v>NO</v>
      </c>
      <c r="J3156" t="str">
        <f t="shared" si="345"/>
        <v>NO</v>
      </c>
      <c r="K3156">
        <v>33905</v>
      </c>
      <c r="L3156" t="str">
        <f t="shared" si="346"/>
        <v/>
      </c>
    </row>
    <row r="3157" spans="5:12" x14ac:dyDescent="0.25">
      <c r="E3157">
        <v>33916</v>
      </c>
      <c r="F3157">
        <v>2.63671875</v>
      </c>
      <c r="G3157">
        <f t="shared" si="347"/>
        <v>4.6019423636569239E-2</v>
      </c>
      <c r="H3157" t="str">
        <f t="shared" si="348"/>
        <v>NO</v>
      </c>
      <c r="I3157" t="str">
        <f t="shared" si="349"/>
        <v>NO</v>
      </c>
      <c r="J3157" t="str">
        <f t="shared" si="345"/>
        <v>NO</v>
      </c>
      <c r="K3157">
        <v>33916</v>
      </c>
      <c r="L3157" t="str">
        <f t="shared" si="346"/>
        <v/>
      </c>
    </row>
    <row r="3158" spans="5:12" x14ac:dyDescent="0.25">
      <c r="E3158">
        <v>33926</v>
      </c>
      <c r="F3158">
        <v>3.076171875</v>
      </c>
      <c r="G3158">
        <f t="shared" si="347"/>
        <v>5.3689327575997439E-2</v>
      </c>
      <c r="H3158" t="str">
        <f t="shared" si="348"/>
        <v>NO</v>
      </c>
      <c r="I3158" t="str">
        <f t="shared" si="349"/>
        <v>NO</v>
      </c>
      <c r="J3158" t="str">
        <f t="shared" si="345"/>
        <v>NO</v>
      </c>
      <c r="K3158">
        <v>33926</v>
      </c>
      <c r="L3158" t="str">
        <f t="shared" si="346"/>
        <v/>
      </c>
    </row>
    <row r="3159" spans="5:12" x14ac:dyDescent="0.25">
      <c r="E3159">
        <v>33936</v>
      </c>
      <c r="F3159">
        <v>3.515625</v>
      </c>
      <c r="G3159">
        <f t="shared" si="347"/>
        <v>6.1359231515425647E-2</v>
      </c>
      <c r="H3159" t="str">
        <f t="shared" si="348"/>
        <v>NO</v>
      </c>
      <c r="I3159" t="str">
        <f t="shared" si="349"/>
        <v>NO</v>
      </c>
      <c r="J3159" t="str">
        <f t="shared" si="345"/>
        <v>NO</v>
      </c>
      <c r="K3159">
        <v>33936</v>
      </c>
      <c r="L3159" t="str">
        <f t="shared" si="346"/>
        <v/>
      </c>
    </row>
    <row r="3160" spans="5:12" x14ac:dyDescent="0.25">
      <c r="E3160">
        <v>33947</v>
      </c>
      <c r="F3160">
        <v>3.955078125</v>
      </c>
      <c r="G3160">
        <f t="shared" si="347"/>
        <v>6.9029135454853854E-2</v>
      </c>
      <c r="H3160" t="str">
        <f t="shared" si="348"/>
        <v>NO</v>
      </c>
      <c r="I3160" t="str">
        <f t="shared" si="349"/>
        <v>NO</v>
      </c>
      <c r="J3160" t="str">
        <f t="shared" si="345"/>
        <v>NO</v>
      </c>
      <c r="K3160">
        <v>33947</v>
      </c>
      <c r="L3160" t="str">
        <f t="shared" si="346"/>
        <v/>
      </c>
    </row>
    <row r="3161" spans="5:12" x14ac:dyDescent="0.25">
      <c r="E3161">
        <v>33957</v>
      </c>
      <c r="F3161">
        <v>4.39453125</v>
      </c>
      <c r="G3161">
        <f t="shared" si="347"/>
        <v>7.6699039394282062E-2</v>
      </c>
      <c r="H3161" t="str">
        <f t="shared" si="348"/>
        <v>NO</v>
      </c>
      <c r="I3161" t="str">
        <f t="shared" si="349"/>
        <v>NO</v>
      </c>
      <c r="J3161" t="str">
        <f t="shared" si="345"/>
        <v>NO</v>
      </c>
      <c r="K3161">
        <v>33957</v>
      </c>
      <c r="L3161" t="str">
        <f t="shared" si="346"/>
        <v/>
      </c>
    </row>
    <row r="3162" spans="5:12" x14ac:dyDescent="0.25">
      <c r="E3162">
        <v>33968</v>
      </c>
      <c r="F3162">
        <v>4.74609375</v>
      </c>
      <c r="G3162">
        <f t="shared" si="347"/>
        <v>8.283496254582462E-2</v>
      </c>
      <c r="H3162" t="str">
        <f t="shared" si="348"/>
        <v>NO</v>
      </c>
      <c r="I3162" t="str">
        <f t="shared" si="349"/>
        <v>NO</v>
      </c>
      <c r="J3162" t="str">
        <f t="shared" si="345"/>
        <v>NO</v>
      </c>
      <c r="K3162">
        <v>33968</v>
      </c>
      <c r="L3162" t="str">
        <f t="shared" si="346"/>
        <v/>
      </c>
    </row>
    <row r="3163" spans="5:12" x14ac:dyDescent="0.25">
      <c r="E3163">
        <v>33978</v>
      </c>
      <c r="F3163">
        <v>5.009765625</v>
      </c>
      <c r="G3163">
        <f t="shared" si="347"/>
        <v>8.7436904909481541E-2</v>
      </c>
      <c r="H3163" t="str">
        <f t="shared" si="348"/>
        <v>NO</v>
      </c>
      <c r="I3163" t="str">
        <f t="shared" si="349"/>
        <v>NO</v>
      </c>
      <c r="J3163" t="str">
        <f t="shared" si="345"/>
        <v>NO</v>
      </c>
      <c r="K3163">
        <v>33978</v>
      </c>
      <c r="L3163" t="str">
        <f t="shared" si="346"/>
        <v/>
      </c>
    </row>
    <row r="3164" spans="5:12" x14ac:dyDescent="0.25">
      <c r="E3164">
        <v>33989</v>
      </c>
      <c r="F3164">
        <v>5.2734375</v>
      </c>
      <c r="G3164">
        <f t="shared" si="347"/>
        <v>9.2038847273138477E-2</v>
      </c>
      <c r="H3164" t="str">
        <f t="shared" si="348"/>
        <v>NO</v>
      </c>
      <c r="I3164" t="str">
        <f t="shared" si="349"/>
        <v>NO</v>
      </c>
      <c r="J3164" t="str">
        <f t="shared" si="345"/>
        <v>NO</v>
      </c>
      <c r="K3164">
        <v>33989</v>
      </c>
      <c r="L3164" t="str">
        <f t="shared" si="346"/>
        <v/>
      </c>
    </row>
    <row r="3165" spans="5:12" x14ac:dyDescent="0.25">
      <c r="E3165">
        <v>33999</v>
      </c>
      <c r="F3165">
        <v>5.537109375</v>
      </c>
      <c r="G3165">
        <f t="shared" si="347"/>
        <v>9.6640789636795399E-2</v>
      </c>
      <c r="H3165" t="str">
        <f t="shared" si="348"/>
        <v>NO</v>
      </c>
      <c r="I3165" t="str">
        <f t="shared" si="349"/>
        <v>NO</v>
      </c>
      <c r="J3165" t="str">
        <f t="shared" si="345"/>
        <v>NO</v>
      </c>
      <c r="K3165">
        <v>33999</v>
      </c>
      <c r="L3165" t="str">
        <f t="shared" si="346"/>
        <v/>
      </c>
    </row>
    <row r="3166" spans="5:12" x14ac:dyDescent="0.25">
      <c r="E3166">
        <v>34009</v>
      </c>
      <c r="F3166">
        <v>5.712890625</v>
      </c>
      <c r="G3166">
        <f t="shared" si="347"/>
        <v>9.9708751212566685E-2</v>
      </c>
      <c r="H3166" t="str">
        <f t="shared" si="348"/>
        <v>NO</v>
      </c>
      <c r="I3166" t="str">
        <f t="shared" si="349"/>
        <v>NO</v>
      </c>
      <c r="J3166" t="str">
        <f t="shared" si="345"/>
        <v>NO</v>
      </c>
      <c r="K3166">
        <v>34009</v>
      </c>
      <c r="L3166" t="str">
        <f t="shared" si="346"/>
        <v/>
      </c>
    </row>
    <row r="3167" spans="5:12" x14ac:dyDescent="0.25">
      <c r="E3167">
        <v>34020</v>
      </c>
      <c r="F3167">
        <v>5.888671875</v>
      </c>
      <c r="G3167">
        <f t="shared" si="347"/>
        <v>0.10277671278833796</v>
      </c>
      <c r="H3167" t="str">
        <f t="shared" si="348"/>
        <v>NO</v>
      </c>
      <c r="I3167" t="str">
        <f t="shared" si="349"/>
        <v>NO</v>
      </c>
      <c r="J3167" t="str">
        <f t="shared" si="345"/>
        <v>NO</v>
      </c>
      <c r="K3167">
        <v>34020</v>
      </c>
      <c r="L3167" t="str">
        <f t="shared" si="346"/>
        <v/>
      </c>
    </row>
    <row r="3168" spans="5:12" x14ac:dyDescent="0.25">
      <c r="E3168">
        <v>34030</v>
      </c>
      <c r="F3168">
        <v>5.9765625</v>
      </c>
      <c r="G3168">
        <f t="shared" si="347"/>
        <v>0.10431069357622359</v>
      </c>
      <c r="H3168" t="str">
        <f t="shared" si="348"/>
        <v>YES</v>
      </c>
      <c r="I3168" t="str">
        <f t="shared" si="349"/>
        <v>NO</v>
      </c>
      <c r="J3168" t="str">
        <f t="shared" si="345"/>
        <v>YES</v>
      </c>
      <c r="K3168">
        <v>34030</v>
      </c>
      <c r="L3168">
        <f t="shared" si="346"/>
        <v>5.9765625</v>
      </c>
    </row>
    <row r="3169" spans="5:12" x14ac:dyDescent="0.25">
      <c r="E3169">
        <v>34041</v>
      </c>
      <c r="F3169">
        <v>5.9765625</v>
      </c>
      <c r="G3169">
        <f t="shared" si="347"/>
        <v>0.10431069357622359</v>
      </c>
      <c r="H3169" t="str">
        <f t="shared" si="348"/>
        <v>YES</v>
      </c>
      <c r="I3169" t="str">
        <f t="shared" si="349"/>
        <v>NO</v>
      </c>
      <c r="J3169" t="str">
        <f t="shared" si="345"/>
        <v>YES</v>
      </c>
      <c r="K3169">
        <v>34041</v>
      </c>
      <c r="L3169">
        <f t="shared" si="346"/>
        <v>5.9765625</v>
      </c>
    </row>
    <row r="3170" spans="5:12" x14ac:dyDescent="0.25">
      <c r="E3170">
        <v>34051</v>
      </c>
      <c r="F3170">
        <v>5.9765625</v>
      </c>
      <c r="G3170">
        <f t="shared" si="347"/>
        <v>0.10431069357622359</v>
      </c>
      <c r="H3170" t="str">
        <f t="shared" si="348"/>
        <v>YES</v>
      </c>
      <c r="I3170" t="str">
        <f t="shared" si="349"/>
        <v>NO</v>
      </c>
      <c r="J3170" t="str">
        <f t="shared" si="345"/>
        <v>YES</v>
      </c>
      <c r="K3170">
        <v>34051</v>
      </c>
      <c r="L3170">
        <f t="shared" si="346"/>
        <v>5.9765625</v>
      </c>
    </row>
    <row r="3171" spans="5:12" x14ac:dyDescent="0.25">
      <c r="E3171">
        <v>34062</v>
      </c>
      <c r="F3171">
        <v>5.9765625</v>
      </c>
      <c r="G3171">
        <f t="shared" si="347"/>
        <v>0.10431069357622359</v>
      </c>
      <c r="H3171" t="str">
        <f t="shared" si="348"/>
        <v>YES</v>
      </c>
      <c r="I3171" t="str">
        <f t="shared" si="349"/>
        <v>NO</v>
      </c>
      <c r="J3171" t="str">
        <f t="shared" si="345"/>
        <v>YES</v>
      </c>
      <c r="K3171">
        <v>34062</v>
      </c>
      <c r="L3171">
        <f t="shared" si="346"/>
        <v>5.9765625</v>
      </c>
    </row>
    <row r="3172" spans="5:12" x14ac:dyDescent="0.25">
      <c r="E3172">
        <v>34072</v>
      </c>
      <c r="F3172">
        <v>5.888671875</v>
      </c>
      <c r="G3172">
        <f t="shared" si="347"/>
        <v>0.10277671278833796</v>
      </c>
      <c r="H3172" t="str">
        <f t="shared" si="348"/>
        <v>NO</v>
      </c>
      <c r="I3172" t="str">
        <f t="shared" si="349"/>
        <v>NO</v>
      </c>
      <c r="J3172" t="str">
        <f t="shared" si="345"/>
        <v>NO</v>
      </c>
      <c r="K3172">
        <v>34072</v>
      </c>
      <c r="L3172" t="str">
        <f t="shared" si="346"/>
        <v/>
      </c>
    </row>
    <row r="3173" spans="5:12" x14ac:dyDescent="0.25">
      <c r="E3173">
        <v>34082</v>
      </c>
      <c r="F3173">
        <v>5.712890625</v>
      </c>
      <c r="G3173">
        <f t="shared" si="347"/>
        <v>9.9708751212566685E-2</v>
      </c>
      <c r="H3173" t="str">
        <f t="shared" si="348"/>
        <v>NO</v>
      </c>
      <c r="I3173" t="str">
        <f t="shared" si="349"/>
        <v>NO</v>
      </c>
      <c r="J3173" t="str">
        <f t="shared" si="345"/>
        <v>NO</v>
      </c>
      <c r="K3173">
        <v>34082</v>
      </c>
      <c r="L3173" t="str">
        <f t="shared" si="346"/>
        <v/>
      </c>
    </row>
    <row r="3174" spans="5:12" x14ac:dyDescent="0.25">
      <c r="E3174">
        <v>34093</v>
      </c>
      <c r="F3174">
        <v>5.44921875</v>
      </c>
      <c r="G3174">
        <f t="shared" si="347"/>
        <v>9.5106808848909749E-2</v>
      </c>
      <c r="H3174" t="str">
        <f t="shared" si="348"/>
        <v>NO</v>
      </c>
      <c r="I3174" t="str">
        <f t="shared" si="349"/>
        <v>NO</v>
      </c>
      <c r="J3174" t="str">
        <f t="shared" si="345"/>
        <v>NO</v>
      </c>
      <c r="K3174">
        <v>34093</v>
      </c>
      <c r="L3174" t="str">
        <f t="shared" si="346"/>
        <v/>
      </c>
    </row>
    <row r="3175" spans="5:12" x14ac:dyDescent="0.25">
      <c r="E3175">
        <v>34103</v>
      </c>
      <c r="F3175">
        <v>5.2734375</v>
      </c>
      <c r="G3175">
        <f t="shared" si="347"/>
        <v>9.2038847273138477E-2</v>
      </c>
      <c r="H3175" t="str">
        <f t="shared" si="348"/>
        <v>NO</v>
      </c>
      <c r="I3175" t="str">
        <f t="shared" si="349"/>
        <v>NO</v>
      </c>
      <c r="J3175" t="str">
        <f t="shared" si="345"/>
        <v>NO</v>
      </c>
      <c r="K3175">
        <v>34103</v>
      </c>
      <c r="L3175" t="str">
        <f t="shared" si="346"/>
        <v/>
      </c>
    </row>
    <row r="3176" spans="5:12" x14ac:dyDescent="0.25">
      <c r="E3176">
        <v>34114</v>
      </c>
      <c r="F3176">
        <v>4.921875</v>
      </c>
      <c r="G3176">
        <f t="shared" si="347"/>
        <v>8.5902924121595906E-2</v>
      </c>
      <c r="H3176" t="str">
        <f t="shared" si="348"/>
        <v>NO</v>
      </c>
      <c r="I3176" t="str">
        <f t="shared" si="349"/>
        <v>NO</v>
      </c>
      <c r="J3176" t="str">
        <f t="shared" si="345"/>
        <v>NO</v>
      </c>
      <c r="K3176">
        <v>34114</v>
      </c>
      <c r="L3176" t="str">
        <f t="shared" si="346"/>
        <v/>
      </c>
    </row>
    <row r="3177" spans="5:12" x14ac:dyDescent="0.25">
      <c r="E3177">
        <v>34124</v>
      </c>
      <c r="F3177">
        <v>4.658203125</v>
      </c>
      <c r="G3177">
        <f t="shared" si="347"/>
        <v>8.1300981757938984E-2</v>
      </c>
      <c r="H3177" t="str">
        <f t="shared" si="348"/>
        <v>NO</v>
      </c>
      <c r="I3177" t="str">
        <f t="shared" si="349"/>
        <v>NO</v>
      </c>
      <c r="J3177" t="str">
        <f t="shared" si="345"/>
        <v>NO</v>
      </c>
      <c r="K3177">
        <v>34124</v>
      </c>
      <c r="L3177" t="str">
        <f t="shared" si="346"/>
        <v/>
      </c>
    </row>
    <row r="3178" spans="5:12" x14ac:dyDescent="0.25">
      <c r="E3178">
        <v>34135</v>
      </c>
      <c r="F3178">
        <v>4.21875</v>
      </c>
      <c r="G3178">
        <f t="shared" si="347"/>
        <v>7.3631077818510776E-2</v>
      </c>
      <c r="H3178" t="str">
        <f t="shared" si="348"/>
        <v>NO</v>
      </c>
      <c r="I3178" t="str">
        <f t="shared" si="349"/>
        <v>NO</v>
      </c>
      <c r="J3178" t="str">
        <f t="shared" si="345"/>
        <v>NO</v>
      </c>
      <c r="K3178">
        <v>34135</v>
      </c>
      <c r="L3178" t="str">
        <f t="shared" si="346"/>
        <v/>
      </c>
    </row>
    <row r="3179" spans="5:12" x14ac:dyDescent="0.25">
      <c r="E3179">
        <v>34145</v>
      </c>
      <c r="F3179">
        <v>3.8671875</v>
      </c>
      <c r="G3179">
        <f t="shared" si="347"/>
        <v>6.7495154666968218E-2</v>
      </c>
      <c r="H3179" t="str">
        <f t="shared" si="348"/>
        <v>NO</v>
      </c>
      <c r="I3179" t="str">
        <f t="shared" si="349"/>
        <v>NO</v>
      </c>
      <c r="J3179" t="str">
        <f t="shared" si="345"/>
        <v>NO</v>
      </c>
      <c r="K3179">
        <v>34145</v>
      </c>
      <c r="L3179" t="str">
        <f t="shared" si="346"/>
        <v/>
      </c>
    </row>
    <row r="3180" spans="5:12" x14ac:dyDescent="0.25">
      <c r="E3180">
        <v>34155</v>
      </c>
      <c r="F3180">
        <v>3.427734375</v>
      </c>
      <c r="G3180">
        <f t="shared" si="347"/>
        <v>5.9825250727540004E-2</v>
      </c>
      <c r="H3180" t="str">
        <f t="shared" si="348"/>
        <v>NO</v>
      </c>
      <c r="I3180" t="str">
        <f t="shared" si="349"/>
        <v>NO</v>
      </c>
      <c r="J3180" t="str">
        <f t="shared" si="345"/>
        <v>NO</v>
      </c>
      <c r="K3180">
        <v>34155</v>
      </c>
      <c r="L3180" t="str">
        <f t="shared" si="346"/>
        <v/>
      </c>
    </row>
    <row r="3181" spans="5:12" x14ac:dyDescent="0.25">
      <c r="E3181">
        <v>34166</v>
      </c>
      <c r="F3181">
        <v>2.98828125</v>
      </c>
      <c r="G3181">
        <f t="shared" si="347"/>
        <v>5.2155346788111796E-2</v>
      </c>
      <c r="H3181" t="str">
        <f t="shared" si="348"/>
        <v>NO</v>
      </c>
      <c r="I3181" t="str">
        <f t="shared" si="349"/>
        <v>NO</v>
      </c>
      <c r="J3181" t="str">
        <f t="shared" si="345"/>
        <v>NO</v>
      </c>
      <c r="K3181">
        <v>34166</v>
      </c>
      <c r="L3181" t="str">
        <f t="shared" si="346"/>
        <v/>
      </c>
    </row>
    <row r="3182" spans="5:12" x14ac:dyDescent="0.25">
      <c r="E3182">
        <v>34176</v>
      </c>
      <c r="F3182">
        <v>2.4609375</v>
      </c>
      <c r="G3182">
        <f t="shared" si="347"/>
        <v>4.2951462060797953E-2</v>
      </c>
      <c r="H3182" t="str">
        <f t="shared" si="348"/>
        <v>NO</v>
      </c>
      <c r="I3182" t="str">
        <f t="shared" si="349"/>
        <v>NO</v>
      </c>
      <c r="J3182" t="str">
        <f t="shared" si="345"/>
        <v>NO</v>
      </c>
      <c r="K3182">
        <v>34176</v>
      </c>
      <c r="L3182" t="str">
        <f t="shared" si="346"/>
        <v/>
      </c>
    </row>
    <row r="3183" spans="5:12" x14ac:dyDescent="0.25">
      <c r="E3183">
        <v>34187</v>
      </c>
      <c r="F3183">
        <v>1.93359375</v>
      </c>
      <c r="G3183">
        <f t="shared" si="347"/>
        <v>3.3747577333484109E-2</v>
      </c>
      <c r="H3183" t="str">
        <f t="shared" si="348"/>
        <v>NO</v>
      </c>
      <c r="I3183" t="str">
        <f t="shared" si="349"/>
        <v>NO</v>
      </c>
      <c r="J3183" t="str">
        <f t="shared" si="345"/>
        <v>NO</v>
      </c>
      <c r="K3183">
        <v>34187</v>
      </c>
      <c r="L3183" t="str">
        <f t="shared" si="346"/>
        <v/>
      </c>
    </row>
    <row r="3184" spans="5:12" x14ac:dyDescent="0.25">
      <c r="E3184">
        <v>34197</v>
      </c>
      <c r="F3184">
        <v>1.40625</v>
      </c>
      <c r="G3184">
        <f t="shared" si="347"/>
        <v>2.4543692606170259E-2</v>
      </c>
      <c r="H3184" t="str">
        <f t="shared" si="348"/>
        <v>NO</v>
      </c>
      <c r="I3184" t="str">
        <f t="shared" si="349"/>
        <v>NO</v>
      </c>
      <c r="J3184" t="str">
        <f t="shared" si="345"/>
        <v>NO</v>
      </c>
      <c r="K3184">
        <v>34197</v>
      </c>
      <c r="L3184" t="str">
        <f t="shared" si="346"/>
        <v/>
      </c>
    </row>
    <row r="3185" spans="5:12" x14ac:dyDescent="0.25">
      <c r="E3185">
        <v>34208</v>
      </c>
      <c r="F3185">
        <v>0.87890625</v>
      </c>
      <c r="G3185">
        <f t="shared" si="347"/>
        <v>1.5339807878856412E-2</v>
      </c>
      <c r="H3185" t="str">
        <f t="shared" si="348"/>
        <v>NO</v>
      </c>
      <c r="I3185" t="str">
        <f t="shared" si="349"/>
        <v>NO</v>
      </c>
      <c r="J3185" t="str">
        <f t="shared" si="345"/>
        <v>NO</v>
      </c>
      <c r="K3185">
        <v>34208</v>
      </c>
      <c r="L3185" t="str">
        <f t="shared" si="346"/>
        <v/>
      </c>
    </row>
    <row r="3186" spans="5:12" x14ac:dyDescent="0.25">
      <c r="E3186">
        <v>34218</v>
      </c>
      <c r="F3186">
        <v>0.3515625</v>
      </c>
      <c r="G3186">
        <f t="shared" si="347"/>
        <v>6.1359231515425647E-3</v>
      </c>
      <c r="H3186" t="str">
        <f t="shared" si="348"/>
        <v>NO</v>
      </c>
      <c r="I3186" t="str">
        <f t="shared" si="349"/>
        <v>NO</v>
      </c>
      <c r="J3186" t="str">
        <f t="shared" si="345"/>
        <v>NO</v>
      </c>
      <c r="K3186">
        <v>34218</v>
      </c>
      <c r="L3186" t="str">
        <f t="shared" si="346"/>
        <v/>
      </c>
    </row>
    <row r="3187" spans="5:12" x14ac:dyDescent="0.25">
      <c r="E3187">
        <v>34228</v>
      </c>
      <c r="F3187">
        <v>-0.17578125</v>
      </c>
      <c r="G3187">
        <f t="shared" si="347"/>
        <v>-3.0679615757712823E-3</v>
      </c>
      <c r="H3187" t="str">
        <f t="shared" si="348"/>
        <v>NO</v>
      </c>
      <c r="I3187" t="str">
        <f t="shared" si="349"/>
        <v>NO</v>
      </c>
      <c r="J3187" t="str">
        <f t="shared" si="345"/>
        <v>NO</v>
      </c>
      <c r="K3187">
        <v>34228</v>
      </c>
      <c r="L3187" t="str">
        <f t="shared" si="346"/>
        <v/>
      </c>
    </row>
    <row r="3188" spans="5:12" x14ac:dyDescent="0.25">
      <c r="E3188">
        <v>34239</v>
      </c>
      <c r="F3188">
        <v>-0.791015625</v>
      </c>
      <c r="G3188">
        <f t="shared" si="347"/>
        <v>-1.3805827090970769E-2</v>
      </c>
      <c r="H3188" t="str">
        <f t="shared" si="348"/>
        <v>NO</v>
      </c>
      <c r="I3188" t="str">
        <f t="shared" si="349"/>
        <v>NO</v>
      </c>
      <c r="J3188" t="str">
        <f t="shared" si="345"/>
        <v>NO</v>
      </c>
      <c r="K3188">
        <v>34239</v>
      </c>
      <c r="L3188" t="str">
        <f t="shared" si="346"/>
        <v/>
      </c>
    </row>
    <row r="3189" spans="5:12" x14ac:dyDescent="0.25">
      <c r="E3189">
        <v>34249</v>
      </c>
      <c r="F3189">
        <v>-1.318359375</v>
      </c>
      <c r="G3189">
        <f t="shared" si="347"/>
        <v>-2.3009711818284619E-2</v>
      </c>
      <c r="H3189" t="str">
        <f t="shared" si="348"/>
        <v>NO</v>
      </c>
      <c r="I3189" t="str">
        <f t="shared" si="349"/>
        <v>NO</v>
      </c>
      <c r="J3189" t="str">
        <f t="shared" si="345"/>
        <v>NO</v>
      </c>
      <c r="K3189">
        <v>34249</v>
      </c>
      <c r="L3189" t="str">
        <f t="shared" si="346"/>
        <v/>
      </c>
    </row>
    <row r="3190" spans="5:12" x14ac:dyDescent="0.25">
      <c r="E3190">
        <v>34260</v>
      </c>
      <c r="F3190">
        <v>-1.845703125</v>
      </c>
      <c r="G3190">
        <f t="shared" si="347"/>
        <v>-3.2213596545598459E-2</v>
      </c>
      <c r="H3190" t="str">
        <f t="shared" si="348"/>
        <v>NO</v>
      </c>
      <c r="I3190" t="str">
        <f t="shared" si="349"/>
        <v>NO</v>
      </c>
      <c r="J3190" t="str">
        <f t="shared" si="345"/>
        <v>NO</v>
      </c>
      <c r="K3190">
        <v>34260</v>
      </c>
      <c r="L3190" t="str">
        <f t="shared" si="346"/>
        <v/>
      </c>
    </row>
    <row r="3191" spans="5:12" x14ac:dyDescent="0.25">
      <c r="E3191">
        <v>34270</v>
      </c>
      <c r="F3191">
        <v>-2.373046875</v>
      </c>
      <c r="G3191">
        <f t="shared" si="347"/>
        <v>-4.141748127291231E-2</v>
      </c>
      <c r="H3191" t="str">
        <f t="shared" si="348"/>
        <v>NO</v>
      </c>
      <c r="I3191" t="str">
        <f t="shared" si="349"/>
        <v>NO</v>
      </c>
      <c r="J3191" t="str">
        <f t="shared" si="345"/>
        <v>NO</v>
      </c>
      <c r="K3191">
        <v>34270</v>
      </c>
      <c r="L3191" t="str">
        <f t="shared" si="346"/>
        <v/>
      </c>
    </row>
    <row r="3192" spans="5:12" x14ac:dyDescent="0.25">
      <c r="E3192">
        <v>34281</v>
      </c>
      <c r="F3192">
        <v>-2.900390625</v>
      </c>
      <c r="G3192">
        <f t="shared" si="347"/>
        <v>-5.062136600022616E-2</v>
      </c>
      <c r="H3192" t="str">
        <f t="shared" si="348"/>
        <v>NO</v>
      </c>
      <c r="I3192" t="str">
        <f t="shared" si="349"/>
        <v>NO</v>
      </c>
      <c r="J3192" t="str">
        <f t="shared" si="345"/>
        <v>NO</v>
      </c>
      <c r="K3192">
        <v>34281</v>
      </c>
      <c r="L3192" t="str">
        <f t="shared" si="346"/>
        <v/>
      </c>
    </row>
    <row r="3193" spans="5:12" x14ac:dyDescent="0.25">
      <c r="E3193">
        <v>34291</v>
      </c>
      <c r="F3193">
        <v>-3.33984375</v>
      </c>
      <c r="G3193">
        <f t="shared" si="347"/>
        <v>-5.8291269939654368E-2</v>
      </c>
      <c r="H3193" t="str">
        <f t="shared" si="348"/>
        <v>NO</v>
      </c>
      <c r="I3193" t="str">
        <f t="shared" si="349"/>
        <v>NO</v>
      </c>
      <c r="J3193" t="str">
        <f t="shared" si="345"/>
        <v>NO</v>
      </c>
      <c r="K3193">
        <v>34291</v>
      </c>
      <c r="L3193" t="str">
        <f t="shared" si="346"/>
        <v/>
      </c>
    </row>
    <row r="3194" spans="5:12" x14ac:dyDescent="0.25">
      <c r="E3194">
        <v>34301</v>
      </c>
      <c r="F3194">
        <v>-3.779296875</v>
      </c>
      <c r="G3194">
        <f t="shared" si="347"/>
        <v>-6.5961173879082569E-2</v>
      </c>
      <c r="H3194" t="str">
        <f t="shared" si="348"/>
        <v>NO</v>
      </c>
      <c r="I3194" t="str">
        <f t="shared" si="349"/>
        <v>NO</v>
      </c>
      <c r="J3194" t="str">
        <f t="shared" si="345"/>
        <v>NO</v>
      </c>
      <c r="K3194">
        <v>34301</v>
      </c>
      <c r="L3194" t="str">
        <f t="shared" si="346"/>
        <v/>
      </c>
    </row>
    <row r="3195" spans="5:12" x14ac:dyDescent="0.25">
      <c r="E3195">
        <v>34312</v>
      </c>
      <c r="F3195">
        <v>-4.21875</v>
      </c>
      <c r="G3195">
        <f t="shared" si="347"/>
        <v>-7.3631077818510776E-2</v>
      </c>
      <c r="H3195" t="str">
        <f t="shared" si="348"/>
        <v>NO</v>
      </c>
      <c r="I3195" t="str">
        <f t="shared" si="349"/>
        <v>NO</v>
      </c>
      <c r="J3195" t="str">
        <f t="shared" si="345"/>
        <v>NO</v>
      </c>
      <c r="K3195">
        <v>34312</v>
      </c>
      <c r="L3195" t="str">
        <f t="shared" si="346"/>
        <v/>
      </c>
    </row>
    <row r="3196" spans="5:12" x14ac:dyDescent="0.25">
      <c r="E3196">
        <v>34322</v>
      </c>
      <c r="F3196">
        <v>-4.658203125</v>
      </c>
      <c r="G3196">
        <f t="shared" si="347"/>
        <v>-8.1300981757938984E-2</v>
      </c>
      <c r="H3196" t="str">
        <f t="shared" si="348"/>
        <v>NO</v>
      </c>
      <c r="I3196" t="str">
        <f t="shared" si="349"/>
        <v>NO</v>
      </c>
      <c r="J3196" t="str">
        <f t="shared" si="345"/>
        <v>NO</v>
      </c>
      <c r="K3196">
        <v>34322</v>
      </c>
      <c r="L3196" t="str">
        <f t="shared" si="346"/>
        <v/>
      </c>
    </row>
    <row r="3197" spans="5:12" x14ac:dyDescent="0.25">
      <c r="E3197">
        <v>34333</v>
      </c>
      <c r="F3197">
        <v>-5.009765625</v>
      </c>
      <c r="G3197">
        <f t="shared" si="347"/>
        <v>-8.7436904909481541E-2</v>
      </c>
      <c r="H3197" t="str">
        <f t="shared" si="348"/>
        <v>NO</v>
      </c>
      <c r="I3197" t="str">
        <f t="shared" si="349"/>
        <v>NO</v>
      </c>
      <c r="J3197" t="str">
        <f t="shared" si="345"/>
        <v>NO</v>
      </c>
      <c r="K3197">
        <v>34333</v>
      </c>
      <c r="L3197" t="str">
        <f t="shared" si="346"/>
        <v/>
      </c>
    </row>
    <row r="3198" spans="5:12" x14ac:dyDescent="0.25">
      <c r="E3198">
        <v>34343</v>
      </c>
      <c r="F3198">
        <v>-5.2734375</v>
      </c>
      <c r="G3198">
        <f t="shared" si="347"/>
        <v>-9.2038847273138477E-2</v>
      </c>
      <c r="H3198" t="str">
        <f t="shared" si="348"/>
        <v>NO</v>
      </c>
      <c r="I3198" t="str">
        <f t="shared" si="349"/>
        <v>NO</v>
      </c>
      <c r="J3198" t="str">
        <f t="shared" si="345"/>
        <v>NO</v>
      </c>
      <c r="K3198">
        <v>34343</v>
      </c>
      <c r="L3198" t="str">
        <f t="shared" si="346"/>
        <v/>
      </c>
    </row>
    <row r="3199" spans="5:12" x14ac:dyDescent="0.25">
      <c r="E3199">
        <v>34354</v>
      </c>
      <c r="F3199">
        <v>-5.537109375</v>
      </c>
      <c r="G3199">
        <f t="shared" si="347"/>
        <v>-9.6640789636795399E-2</v>
      </c>
      <c r="H3199" t="str">
        <f t="shared" si="348"/>
        <v>NO</v>
      </c>
      <c r="I3199" t="str">
        <f t="shared" si="349"/>
        <v>NO</v>
      </c>
      <c r="J3199" t="str">
        <f t="shared" si="345"/>
        <v>NO</v>
      </c>
      <c r="K3199">
        <v>34354</v>
      </c>
      <c r="L3199" t="str">
        <f t="shared" si="346"/>
        <v/>
      </c>
    </row>
    <row r="3200" spans="5:12" x14ac:dyDescent="0.25">
      <c r="E3200">
        <v>34364</v>
      </c>
      <c r="F3200">
        <v>-5.80078125</v>
      </c>
      <c r="G3200">
        <f t="shared" si="347"/>
        <v>-0.10124273200045232</v>
      </c>
      <c r="H3200" t="str">
        <f t="shared" si="348"/>
        <v>NO</v>
      </c>
      <c r="I3200" t="str">
        <f t="shared" si="349"/>
        <v>NO</v>
      </c>
      <c r="J3200" t="str">
        <f t="shared" si="345"/>
        <v>NO</v>
      </c>
      <c r="K3200">
        <v>34364</v>
      </c>
      <c r="L3200" t="str">
        <f t="shared" si="346"/>
        <v/>
      </c>
    </row>
    <row r="3201" spans="5:12" x14ac:dyDescent="0.25">
      <c r="E3201">
        <v>34374</v>
      </c>
      <c r="F3201">
        <v>-5.9765625</v>
      </c>
      <c r="G3201">
        <f t="shared" si="347"/>
        <v>-0.10431069357622359</v>
      </c>
      <c r="H3201" t="str">
        <f t="shared" si="348"/>
        <v>NO</v>
      </c>
      <c r="I3201" t="str">
        <f t="shared" si="349"/>
        <v>NO</v>
      </c>
      <c r="J3201" t="str">
        <f t="shared" si="345"/>
        <v>NO</v>
      </c>
      <c r="K3201">
        <v>34374</v>
      </c>
      <c r="L3201" t="str">
        <f t="shared" si="346"/>
        <v/>
      </c>
    </row>
    <row r="3202" spans="5:12" x14ac:dyDescent="0.25">
      <c r="E3202">
        <v>34385</v>
      </c>
      <c r="F3202">
        <v>-6.064453125</v>
      </c>
      <c r="G3202">
        <f t="shared" si="347"/>
        <v>-0.10584467436410924</v>
      </c>
      <c r="H3202" t="str">
        <f t="shared" si="348"/>
        <v>NO</v>
      </c>
      <c r="I3202" t="str">
        <f t="shared" si="349"/>
        <v>NO</v>
      </c>
      <c r="J3202" t="str">
        <f t="shared" ref="J3202:J3265" si="350">IF(OR(I3202="YES",H3202="YES"),"YES","NO")</f>
        <v>NO</v>
      </c>
      <c r="K3202">
        <v>34385</v>
      </c>
      <c r="L3202" t="str">
        <f t="shared" ref="L3202:L3265" si="351">IF(J3202="YES",F3202, "")</f>
        <v/>
      </c>
    </row>
    <row r="3203" spans="5:12" x14ac:dyDescent="0.25">
      <c r="E3203">
        <v>34395</v>
      </c>
      <c r="F3203">
        <v>-6.15234375</v>
      </c>
      <c r="G3203">
        <f t="shared" ref="G3203:G3266" si="352">F3203*PI()/180</f>
        <v>-0.10737865515199488</v>
      </c>
      <c r="H3203" t="str">
        <f t="shared" si="348"/>
        <v>NO</v>
      </c>
      <c r="I3203" t="str">
        <f t="shared" si="349"/>
        <v>NO</v>
      </c>
      <c r="J3203" t="str">
        <f t="shared" si="350"/>
        <v>NO</v>
      </c>
      <c r="K3203">
        <v>34395</v>
      </c>
      <c r="L3203" t="str">
        <f t="shared" si="351"/>
        <v/>
      </c>
    </row>
    <row r="3204" spans="5:12" x14ac:dyDescent="0.25">
      <c r="E3204">
        <v>34406</v>
      </c>
      <c r="F3204">
        <v>-6.240234375</v>
      </c>
      <c r="G3204">
        <f t="shared" si="352"/>
        <v>-0.10891263593988053</v>
      </c>
      <c r="H3204" t="str">
        <f t="shared" si="348"/>
        <v>NO</v>
      </c>
      <c r="I3204" t="str">
        <f t="shared" si="349"/>
        <v>YES</v>
      </c>
      <c r="J3204" t="str">
        <f t="shared" si="350"/>
        <v>YES</v>
      </c>
      <c r="K3204">
        <v>34406</v>
      </c>
      <c r="L3204">
        <f t="shared" si="351"/>
        <v>-6.240234375</v>
      </c>
    </row>
    <row r="3205" spans="5:12" x14ac:dyDescent="0.25">
      <c r="E3205">
        <v>34416</v>
      </c>
      <c r="F3205">
        <v>-6.15234375</v>
      </c>
      <c r="G3205">
        <f t="shared" si="352"/>
        <v>-0.10737865515199488</v>
      </c>
      <c r="H3205" t="str">
        <f t="shared" si="348"/>
        <v>NO</v>
      </c>
      <c r="I3205" t="str">
        <f t="shared" si="349"/>
        <v>NO</v>
      </c>
      <c r="J3205" t="str">
        <f t="shared" si="350"/>
        <v>NO</v>
      </c>
      <c r="K3205">
        <v>34416</v>
      </c>
      <c r="L3205" t="str">
        <f t="shared" si="351"/>
        <v/>
      </c>
    </row>
    <row r="3206" spans="5:12" x14ac:dyDescent="0.25">
      <c r="E3206">
        <v>34427</v>
      </c>
      <c r="F3206">
        <v>-6.15234375</v>
      </c>
      <c r="G3206">
        <f t="shared" si="352"/>
        <v>-0.10737865515199488</v>
      </c>
      <c r="H3206" t="str">
        <f t="shared" ref="H3206:H3269" si="353">IF(AND(F3206=MAX(F3202:F3210), _xlfn.STDEV.P(F3202:F3210)&gt;$S$2),"YES","NO")</f>
        <v>NO</v>
      </c>
      <c r="I3206" t="str">
        <f t="shared" ref="I3206:I3269" si="354">IF(AND(F3206=MIN(F3202:F3210), _xlfn.STDEV.P(F3202:F3210)&gt;$S$2),"YES","NO")</f>
        <v>NO</v>
      </c>
      <c r="J3206" t="str">
        <f t="shared" si="350"/>
        <v>NO</v>
      </c>
      <c r="K3206">
        <v>34427</v>
      </c>
      <c r="L3206" t="str">
        <f t="shared" si="351"/>
        <v/>
      </c>
    </row>
    <row r="3207" spans="5:12" x14ac:dyDescent="0.25">
      <c r="E3207">
        <v>34437</v>
      </c>
      <c r="F3207">
        <v>-5.9765625</v>
      </c>
      <c r="G3207">
        <f t="shared" si="352"/>
        <v>-0.10431069357622359</v>
      </c>
      <c r="H3207" t="str">
        <f t="shared" si="353"/>
        <v>NO</v>
      </c>
      <c r="I3207" t="str">
        <f t="shared" si="354"/>
        <v>NO</v>
      </c>
      <c r="J3207" t="str">
        <f t="shared" si="350"/>
        <v>NO</v>
      </c>
      <c r="K3207">
        <v>34437</v>
      </c>
      <c r="L3207" t="str">
        <f t="shared" si="351"/>
        <v/>
      </c>
    </row>
    <row r="3208" spans="5:12" x14ac:dyDescent="0.25">
      <c r="E3208">
        <v>34447</v>
      </c>
      <c r="F3208">
        <v>-5.80078125</v>
      </c>
      <c r="G3208">
        <f t="shared" si="352"/>
        <v>-0.10124273200045232</v>
      </c>
      <c r="H3208" t="str">
        <f t="shared" si="353"/>
        <v>NO</v>
      </c>
      <c r="I3208" t="str">
        <f t="shared" si="354"/>
        <v>NO</v>
      </c>
      <c r="J3208" t="str">
        <f t="shared" si="350"/>
        <v>NO</v>
      </c>
      <c r="K3208">
        <v>34447</v>
      </c>
      <c r="L3208" t="str">
        <f t="shared" si="351"/>
        <v/>
      </c>
    </row>
    <row r="3209" spans="5:12" x14ac:dyDescent="0.25">
      <c r="E3209">
        <v>34458</v>
      </c>
      <c r="F3209">
        <v>-5.625</v>
      </c>
      <c r="G3209">
        <f t="shared" si="352"/>
        <v>-9.8174770424681035E-2</v>
      </c>
      <c r="H3209" t="str">
        <f t="shared" si="353"/>
        <v>NO</v>
      </c>
      <c r="I3209" t="str">
        <f t="shared" si="354"/>
        <v>NO</v>
      </c>
      <c r="J3209" t="str">
        <f t="shared" si="350"/>
        <v>NO</v>
      </c>
      <c r="K3209">
        <v>34458</v>
      </c>
      <c r="L3209" t="str">
        <f t="shared" si="351"/>
        <v/>
      </c>
    </row>
    <row r="3210" spans="5:12" x14ac:dyDescent="0.25">
      <c r="E3210">
        <v>34468</v>
      </c>
      <c r="F3210">
        <v>-5.361328125</v>
      </c>
      <c r="G3210">
        <f t="shared" si="352"/>
        <v>-9.3572828061024099E-2</v>
      </c>
      <c r="H3210" t="str">
        <f t="shared" si="353"/>
        <v>NO</v>
      </c>
      <c r="I3210" t="str">
        <f t="shared" si="354"/>
        <v>NO</v>
      </c>
      <c r="J3210" t="str">
        <f t="shared" si="350"/>
        <v>NO</v>
      </c>
      <c r="K3210">
        <v>34468</v>
      </c>
      <c r="L3210" t="str">
        <f t="shared" si="351"/>
        <v/>
      </c>
    </row>
    <row r="3211" spans="5:12" x14ac:dyDescent="0.25">
      <c r="E3211">
        <v>34479</v>
      </c>
      <c r="F3211">
        <v>-5.009765625</v>
      </c>
      <c r="G3211">
        <f t="shared" si="352"/>
        <v>-8.7436904909481541E-2</v>
      </c>
      <c r="H3211" t="str">
        <f t="shared" si="353"/>
        <v>NO</v>
      </c>
      <c r="I3211" t="str">
        <f t="shared" si="354"/>
        <v>NO</v>
      </c>
      <c r="J3211" t="str">
        <f t="shared" si="350"/>
        <v>NO</v>
      </c>
      <c r="K3211">
        <v>34479</v>
      </c>
      <c r="L3211" t="str">
        <f t="shared" si="351"/>
        <v/>
      </c>
    </row>
    <row r="3212" spans="5:12" x14ac:dyDescent="0.25">
      <c r="E3212">
        <v>34489</v>
      </c>
      <c r="F3212">
        <v>-4.658203125</v>
      </c>
      <c r="G3212">
        <f t="shared" si="352"/>
        <v>-8.1300981757938984E-2</v>
      </c>
      <c r="H3212" t="str">
        <f t="shared" si="353"/>
        <v>NO</v>
      </c>
      <c r="I3212" t="str">
        <f t="shared" si="354"/>
        <v>NO</v>
      </c>
      <c r="J3212" t="str">
        <f t="shared" si="350"/>
        <v>NO</v>
      </c>
      <c r="K3212">
        <v>34489</v>
      </c>
      <c r="L3212" t="str">
        <f t="shared" si="351"/>
        <v/>
      </c>
    </row>
    <row r="3213" spans="5:12" x14ac:dyDescent="0.25">
      <c r="E3213">
        <v>34499</v>
      </c>
      <c r="F3213">
        <v>-4.306640625</v>
      </c>
      <c r="G3213">
        <f t="shared" si="352"/>
        <v>-7.5165058606396412E-2</v>
      </c>
      <c r="H3213" t="str">
        <f t="shared" si="353"/>
        <v>NO</v>
      </c>
      <c r="I3213" t="str">
        <f t="shared" si="354"/>
        <v>NO</v>
      </c>
      <c r="J3213" t="str">
        <f t="shared" si="350"/>
        <v>NO</v>
      </c>
      <c r="K3213">
        <v>34499</v>
      </c>
      <c r="L3213" t="str">
        <f t="shared" si="351"/>
        <v/>
      </c>
    </row>
    <row r="3214" spans="5:12" x14ac:dyDescent="0.25">
      <c r="E3214">
        <v>34510</v>
      </c>
      <c r="F3214">
        <v>-3.8671875</v>
      </c>
      <c r="G3214">
        <f t="shared" si="352"/>
        <v>-6.7495154666968218E-2</v>
      </c>
      <c r="H3214" t="str">
        <f t="shared" si="353"/>
        <v>NO</v>
      </c>
      <c r="I3214" t="str">
        <f t="shared" si="354"/>
        <v>NO</v>
      </c>
      <c r="J3214" t="str">
        <f t="shared" si="350"/>
        <v>NO</v>
      </c>
      <c r="K3214">
        <v>34510</v>
      </c>
      <c r="L3214" t="str">
        <f t="shared" si="351"/>
        <v/>
      </c>
    </row>
    <row r="3215" spans="5:12" x14ac:dyDescent="0.25">
      <c r="E3215">
        <v>34520</v>
      </c>
      <c r="F3215">
        <v>-3.427734375</v>
      </c>
      <c r="G3215">
        <f t="shared" si="352"/>
        <v>-5.9825250727540004E-2</v>
      </c>
      <c r="H3215" t="str">
        <f t="shared" si="353"/>
        <v>NO</v>
      </c>
      <c r="I3215" t="str">
        <f t="shared" si="354"/>
        <v>NO</v>
      </c>
      <c r="J3215" t="str">
        <f t="shared" si="350"/>
        <v>NO</v>
      </c>
      <c r="K3215">
        <v>34520</v>
      </c>
      <c r="L3215" t="str">
        <f t="shared" si="351"/>
        <v/>
      </c>
    </row>
    <row r="3216" spans="5:12" x14ac:dyDescent="0.25">
      <c r="E3216">
        <v>34531</v>
      </c>
      <c r="F3216">
        <v>-2.98828125</v>
      </c>
      <c r="G3216">
        <f t="shared" si="352"/>
        <v>-5.2155346788111796E-2</v>
      </c>
      <c r="H3216" t="str">
        <f t="shared" si="353"/>
        <v>NO</v>
      </c>
      <c r="I3216" t="str">
        <f t="shared" si="354"/>
        <v>NO</v>
      </c>
      <c r="J3216" t="str">
        <f t="shared" si="350"/>
        <v>NO</v>
      </c>
      <c r="K3216">
        <v>34531</v>
      </c>
      <c r="L3216" t="str">
        <f t="shared" si="351"/>
        <v/>
      </c>
    </row>
    <row r="3217" spans="5:12" x14ac:dyDescent="0.25">
      <c r="E3217">
        <v>34541</v>
      </c>
      <c r="F3217">
        <v>-2.4609375</v>
      </c>
      <c r="G3217">
        <f t="shared" si="352"/>
        <v>-4.2951462060797953E-2</v>
      </c>
      <c r="H3217" t="str">
        <f t="shared" si="353"/>
        <v>NO</v>
      </c>
      <c r="I3217" t="str">
        <f t="shared" si="354"/>
        <v>NO</v>
      </c>
      <c r="J3217" t="str">
        <f t="shared" si="350"/>
        <v>NO</v>
      </c>
      <c r="K3217">
        <v>34541</v>
      </c>
      <c r="L3217" t="str">
        <f t="shared" si="351"/>
        <v/>
      </c>
    </row>
    <row r="3218" spans="5:12" x14ac:dyDescent="0.25">
      <c r="E3218">
        <v>34552</v>
      </c>
      <c r="F3218">
        <v>-1.93359375</v>
      </c>
      <c r="G3218">
        <f t="shared" si="352"/>
        <v>-3.3747577333484109E-2</v>
      </c>
      <c r="H3218" t="str">
        <f t="shared" si="353"/>
        <v>NO</v>
      </c>
      <c r="I3218" t="str">
        <f t="shared" si="354"/>
        <v>NO</v>
      </c>
      <c r="J3218" t="str">
        <f t="shared" si="350"/>
        <v>NO</v>
      </c>
      <c r="K3218">
        <v>34552</v>
      </c>
      <c r="L3218" t="str">
        <f t="shared" si="351"/>
        <v/>
      </c>
    </row>
    <row r="3219" spans="5:12" x14ac:dyDescent="0.25">
      <c r="E3219">
        <v>34562</v>
      </c>
      <c r="F3219">
        <v>-1.40625</v>
      </c>
      <c r="G3219">
        <f t="shared" si="352"/>
        <v>-2.4543692606170259E-2</v>
      </c>
      <c r="H3219" t="str">
        <f t="shared" si="353"/>
        <v>NO</v>
      </c>
      <c r="I3219" t="str">
        <f t="shared" si="354"/>
        <v>NO</v>
      </c>
      <c r="J3219" t="str">
        <f t="shared" si="350"/>
        <v>NO</v>
      </c>
      <c r="K3219">
        <v>34562</v>
      </c>
      <c r="L3219" t="str">
        <f t="shared" si="351"/>
        <v/>
      </c>
    </row>
    <row r="3220" spans="5:12" x14ac:dyDescent="0.25">
      <c r="E3220">
        <v>34572</v>
      </c>
      <c r="F3220">
        <v>-0.87890625</v>
      </c>
      <c r="G3220">
        <f t="shared" si="352"/>
        <v>-1.5339807878856412E-2</v>
      </c>
      <c r="H3220" t="str">
        <f t="shared" si="353"/>
        <v>NO</v>
      </c>
      <c r="I3220" t="str">
        <f t="shared" si="354"/>
        <v>NO</v>
      </c>
      <c r="J3220" t="str">
        <f t="shared" si="350"/>
        <v>NO</v>
      </c>
      <c r="K3220">
        <v>34572</v>
      </c>
      <c r="L3220" t="str">
        <f t="shared" si="351"/>
        <v/>
      </c>
    </row>
    <row r="3221" spans="5:12" x14ac:dyDescent="0.25">
      <c r="E3221">
        <v>34583</v>
      </c>
      <c r="F3221">
        <v>-0.3515625</v>
      </c>
      <c r="G3221">
        <f t="shared" si="352"/>
        <v>-6.1359231515425647E-3</v>
      </c>
      <c r="H3221" t="str">
        <f t="shared" si="353"/>
        <v>NO</v>
      </c>
      <c r="I3221" t="str">
        <f t="shared" si="354"/>
        <v>NO</v>
      </c>
      <c r="J3221" t="str">
        <f t="shared" si="350"/>
        <v>NO</v>
      </c>
      <c r="K3221">
        <v>34583</v>
      </c>
      <c r="L3221" t="str">
        <f t="shared" si="351"/>
        <v/>
      </c>
    </row>
    <row r="3222" spans="5:12" x14ac:dyDescent="0.25">
      <c r="E3222">
        <v>34593</v>
      </c>
      <c r="F3222">
        <v>0.263671875</v>
      </c>
      <c r="G3222">
        <f t="shared" si="352"/>
        <v>4.6019423636569235E-3</v>
      </c>
      <c r="H3222" t="str">
        <f t="shared" si="353"/>
        <v>NO</v>
      </c>
      <c r="I3222" t="str">
        <f t="shared" si="354"/>
        <v>NO</v>
      </c>
      <c r="J3222" t="str">
        <f t="shared" si="350"/>
        <v>NO</v>
      </c>
      <c r="K3222">
        <v>34593</v>
      </c>
      <c r="L3222" t="str">
        <f t="shared" si="351"/>
        <v/>
      </c>
    </row>
    <row r="3223" spans="5:12" x14ac:dyDescent="0.25">
      <c r="E3223">
        <v>34604</v>
      </c>
      <c r="F3223">
        <v>0.791015625</v>
      </c>
      <c r="G3223">
        <f t="shared" si="352"/>
        <v>1.3805827090970769E-2</v>
      </c>
      <c r="H3223" t="str">
        <f t="shared" si="353"/>
        <v>NO</v>
      </c>
      <c r="I3223" t="str">
        <f t="shared" si="354"/>
        <v>NO</v>
      </c>
      <c r="J3223" t="str">
        <f t="shared" si="350"/>
        <v>NO</v>
      </c>
      <c r="K3223">
        <v>34604</v>
      </c>
      <c r="L3223" t="str">
        <f t="shared" si="351"/>
        <v/>
      </c>
    </row>
    <row r="3224" spans="5:12" x14ac:dyDescent="0.25">
      <c r="E3224">
        <v>34614</v>
      </c>
      <c r="F3224">
        <v>1.23046875</v>
      </c>
      <c r="G3224">
        <f t="shared" si="352"/>
        <v>2.1475731030398976E-2</v>
      </c>
      <c r="H3224" t="str">
        <f t="shared" si="353"/>
        <v>NO</v>
      </c>
      <c r="I3224" t="str">
        <f t="shared" si="354"/>
        <v>NO</v>
      </c>
      <c r="J3224" t="str">
        <f t="shared" si="350"/>
        <v>NO</v>
      </c>
      <c r="K3224">
        <v>34614</v>
      </c>
      <c r="L3224" t="str">
        <f t="shared" si="351"/>
        <v/>
      </c>
    </row>
    <row r="3225" spans="5:12" x14ac:dyDescent="0.25">
      <c r="E3225">
        <v>34625</v>
      </c>
      <c r="F3225">
        <v>1.7578125</v>
      </c>
      <c r="G3225">
        <f t="shared" si="352"/>
        <v>3.0679615757712823E-2</v>
      </c>
      <c r="H3225" t="str">
        <f t="shared" si="353"/>
        <v>NO</v>
      </c>
      <c r="I3225" t="str">
        <f t="shared" si="354"/>
        <v>NO</v>
      </c>
      <c r="J3225" t="str">
        <f t="shared" si="350"/>
        <v>NO</v>
      </c>
      <c r="K3225">
        <v>34625</v>
      </c>
      <c r="L3225" t="str">
        <f t="shared" si="351"/>
        <v/>
      </c>
    </row>
    <row r="3226" spans="5:12" x14ac:dyDescent="0.25">
      <c r="E3226">
        <v>34635</v>
      </c>
      <c r="F3226">
        <v>2.28515625</v>
      </c>
      <c r="G3226">
        <f t="shared" si="352"/>
        <v>3.9883500485026674E-2</v>
      </c>
      <c r="H3226" t="str">
        <f t="shared" si="353"/>
        <v>NO</v>
      </c>
      <c r="I3226" t="str">
        <f t="shared" si="354"/>
        <v>NO</v>
      </c>
      <c r="J3226" t="str">
        <f t="shared" si="350"/>
        <v>NO</v>
      </c>
      <c r="K3226">
        <v>34635</v>
      </c>
      <c r="L3226" t="str">
        <f t="shared" si="351"/>
        <v/>
      </c>
    </row>
    <row r="3227" spans="5:12" x14ac:dyDescent="0.25">
      <c r="E3227">
        <v>34645</v>
      </c>
      <c r="F3227">
        <v>2.8125</v>
      </c>
      <c r="G3227">
        <f t="shared" si="352"/>
        <v>4.9087385212340517E-2</v>
      </c>
      <c r="H3227" t="str">
        <f t="shared" si="353"/>
        <v>NO</v>
      </c>
      <c r="I3227" t="str">
        <f t="shared" si="354"/>
        <v>NO</v>
      </c>
      <c r="J3227" t="str">
        <f t="shared" si="350"/>
        <v>NO</v>
      </c>
      <c r="K3227">
        <v>34645</v>
      </c>
      <c r="L3227" t="str">
        <f t="shared" si="351"/>
        <v/>
      </c>
    </row>
    <row r="3228" spans="5:12" x14ac:dyDescent="0.25">
      <c r="E3228">
        <v>34656</v>
      </c>
      <c r="F3228">
        <v>3.251953125</v>
      </c>
      <c r="G3228">
        <f t="shared" si="352"/>
        <v>5.6757289151768725E-2</v>
      </c>
      <c r="H3228" t="str">
        <f t="shared" si="353"/>
        <v>NO</v>
      </c>
      <c r="I3228" t="str">
        <f t="shared" si="354"/>
        <v>NO</v>
      </c>
      <c r="J3228" t="str">
        <f t="shared" si="350"/>
        <v>NO</v>
      </c>
      <c r="K3228">
        <v>34656</v>
      </c>
      <c r="L3228" t="str">
        <f t="shared" si="351"/>
        <v/>
      </c>
    </row>
    <row r="3229" spans="5:12" x14ac:dyDescent="0.25">
      <c r="E3229">
        <v>34666</v>
      </c>
      <c r="F3229">
        <v>3.69140625</v>
      </c>
      <c r="G3229">
        <f t="shared" si="352"/>
        <v>6.4427193091196919E-2</v>
      </c>
      <c r="H3229" t="str">
        <f t="shared" si="353"/>
        <v>NO</v>
      </c>
      <c r="I3229" t="str">
        <f t="shared" si="354"/>
        <v>NO</v>
      </c>
      <c r="J3229" t="str">
        <f t="shared" si="350"/>
        <v>NO</v>
      </c>
      <c r="K3229">
        <v>34666</v>
      </c>
      <c r="L3229" t="str">
        <f t="shared" si="351"/>
        <v/>
      </c>
    </row>
    <row r="3230" spans="5:12" x14ac:dyDescent="0.25">
      <c r="E3230">
        <v>34677</v>
      </c>
      <c r="F3230">
        <v>4.130859375</v>
      </c>
      <c r="G3230">
        <f t="shared" si="352"/>
        <v>7.209709703062514E-2</v>
      </c>
      <c r="H3230" t="str">
        <f t="shared" si="353"/>
        <v>NO</v>
      </c>
      <c r="I3230" t="str">
        <f t="shared" si="354"/>
        <v>NO</v>
      </c>
      <c r="J3230" t="str">
        <f t="shared" si="350"/>
        <v>NO</v>
      </c>
      <c r="K3230">
        <v>34677</v>
      </c>
      <c r="L3230" t="str">
        <f t="shared" si="351"/>
        <v/>
      </c>
    </row>
    <row r="3231" spans="5:12" x14ac:dyDescent="0.25">
      <c r="E3231">
        <v>34687</v>
      </c>
      <c r="F3231">
        <v>4.482421875</v>
      </c>
      <c r="G3231">
        <f t="shared" si="352"/>
        <v>7.8233020182167698E-2</v>
      </c>
      <c r="H3231" t="str">
        <f t="shared" si="353"/>
        <v>NO</v>
      </c>
      <c r="I3231" t="str">
        <f t="shared" si="354"/>
        <v>NO</v>
      </c>
      <c r="J3231" t="str">
        <f t="shared" si="350"/>
        <v>NO</v>
      </c>
      <c r="K3231">
        <v>34687</v>
      </c>
      <c r="L3231" t="str">
        <f t="shared" si="351"/>
        <v/>
      </c>
    </row>
    <row r="3232" spans="5:12" x14ac:dyDescent="0.25">
      <c r="E3232">
        <v>34698</v>
      </c>
      <c r="F3232">
        <v>4.74609375</v>
      </c>
      <c r="G3232">
        <f t="shared" si="352"/>
        <v>8.283496254582462E-2</v>
      </c>
      <c r="H3232" t="str">
        <f t="shared" si="353"/>
        <v>NO</v>
      </c>
      <c r="I3232" t="str">
        <f t="shared" si="354"/>
        <v>NO</v>
      </c>
      <c r="J3232" t="str">
        <f t="shared" si="350"/>
        <v>NO</v>
      </c>
      <c r="K3232">
        <v>34698</v>
      </c>
      <c r="L3232" t="str">
        <f t="shared" si="351"/>
        <v/>
      </c>
    </row>
    <row r="3233" spans="5:12" x14ac:dyDescent="0.25">
      <c r="E3233">
        <v>34708</v>
      </c>
      <c r="F3233">
        <v>5.09765625</v>
      </c>
      <c r="G3233">
        <f t="shared" si="352"/>
        <v>8.8970885697367191E-2</v>
      </c>
      <c r="H3233" t="str">
        <f t="shared" si="353"/>
        <v>NO</v>
      </c>
      <c r="I3233" t="str">
        <f t="shared" si="354"/>
        <v>NO</v>
      </c>
      <c r="J3233" t="str">
        <f t="shared" si="350"/>
        <v>NO</v>
      </c>
      <c r="K3233">
        <v>34708</v>
      </c>
      <c r="L3233" t="str">
        <f t="shared" si="351"/>
        <v/>
      </c>
    </row>
    <row r="3234" spans="5:12" x14ac:dyDescent="0.25">
      <c r="E3234">
        <v>34718</v>
      </c>
      <c r="F3234">
        <v>5.2734375</v>
      </c>
      <c r="G3234">
        <f t="shared" si="352"/>
        <v>9.2038847273138477E-2</v>
      </c>
      <c r="H3234" t="str">
        <f t="shared" si="353"/>
        <v>NO</v>
      </c>
      <c r="I3234" t="str">
        <f t="shared" si="354"/>
        <v>NO</v>
      </c>
      <c r="J3234" t="str">
        <f t="shared" si="350"/>
        <v>NO</v>
      </c>
      <c r="K3234">
        <v>34718</v>
      </c>
      <c r="L3234" t="str">
        <f t="shared" si="351"/>
        <v/>
      </c>
    </row>
    <row r="3235" spans="5:12" x14ac:dyDescent="0.25">
      <c r="E3235">
        <v>34729</v>
      </c>
      <c r="F3235">
        <v>5.537109375</v>
      </c>
      <c r="G3235">
        <f t="shared" si="352"/>
        <v>9.6640789636795399E-2</v>
      </c>
      <c r="H3235" t="str">
        <f t="shared" si="353"/>
        <v>NO</v>
      </c>
      <c r="I3235" t="str">
        <f t="shared" si="354"/>
        <v>NO</v>
      </c>
      <c r="J3235" t="str">
        <f t="shared" si="350"/>
        <v>NO</v>
      </c>
      <c r="K3235">
        <v>34729</v>
      </c>
      <c r="L3235" t="str">
        <f t="shared" si="351"/>
        <v/>
      </c>
    </row>
    <row r="3236" spans="5:12" x14ac:dyDescent="0.25">
      <c r="E3236">
        <v>34739</v>
      </c>
      <c r="F3236">
        <v>5.625</v>
      </c>
      <c r="G3236">
        <f t="shared" si="352"/>
        <v>9.8174770424681035E-2</v>
      </c>
      <c r="H3236" t="str">
        <f t="shared" si="353"/>
        <v>NO</v>
      </c>
      <c r="I3236" t="str">
        <f t="shared" si="354"/>
        <v>NO</v>
      </c>
      <c r="J3236" t="str">
        <f t="shared" si="350"/>
        <v>NO</v>
      </c>
      <c r="K3236">
        <v>34739</v>
      </c>
      <c r="L3236" t="str">
        <f t="shared" si="351"/>
        <v/>
      </c>
    </row>
    <row r="3237" spans="5:12" x14ac:dyDescent="0.25">
      <c r="E3237">
        <v>34750</v>
      </c>
      <c r="F3237">
        <v>5.80078125</v>
      </c>
      <c r="G3237">
        <f t="shared" si="352"/>
        <v>0.10124273200045232</v>
      </c>
      <c r="H3237" t="str">
        <f t="shared" si="353"/>
        <v>NO</v>
      </c>
      <c r="I3237" t="str">
        <f t="shared" si="354"/>
        <v>NO</v>
      </c>
      <c r="J3237" t="str">
        <f t="shared" si="350"/>
        <v>NO</v>
      </c>
      <c r="K3237">
        <v>34750</v>
      </c>
      <c r="L3237" t="str">
        <f t="shared" si="351"/>
        <v/>
      </c>
    </row>
    <row r="3238" spans="5:12" x14ac:dyDescent="0.25">
      <c r="E3238">
        <v>34760</v>
      </c>
      <c r="F3238">
        <v>5.888671875</v>
      </c>
      <c r="G3238">
        <f t="shared" si="352"/>
        <v>0.10277671278833796</v>
      </c>
      <c r="H3238" t="str">
        <f t="shared" si="353"/>
        <v>YES</v>
      </c>
      <c r="I3238" t="str">
        <f t="shared" si="354"/>
        <v>NO</v>
      </c>
      <c r="J3238" t="str">
        <f t="shared" si="350"/>
        <v>YES</v>
      </c>
      <c r="K3238">
        <v>34760</v>
      </c>
      <c r="L3238">
        <f t="shared" si="351"/>
        <v>5.888671875</v>
      </c>
    </row>
    <row r="3239" spans="5:12" x14ac:dyDescent="0.25">
      <c r="E3239">
        <v>34771</v>
      </c>
      <c r="F3239">
        <v>5.888671875</v>
      </c>
      <c r="G3239">
        <f t="shared" si="352"/>
        <v>0.10277671278833796</v>
      </c>
      <c r="H3239" t="str">
        <f t="shared" si="353"/>
        <v>YES</v>
      </c>
      <c r="I3239" t="str">
        <f t="shared" si="354"/>
        <v>NO</v>
      </c>
      <c r="J3239" t="str">
        <f t="shared" si="350"/>
        <v>YES</v>
      </c>
      <c r="K3239">
        <v>34771</v>
      </c>
      <c r="L3239">
        <f t="shared" si="351"/>
        <v>5.888671875</v>
      </c>
    </row>
    <row r="3240" spans="5:12" x14ac:dyDescent="0.25">
      <c r="E3240">
        <v>34781</v>
      </c>
      <c r="F3240">
        <v>5.80078125</v>
      </c>
      <c r="G3240">
        <f t="shared" si="352"/>
        <v>0.10124273200045232</v>
      </c>
      <c r="H3240" t="str">
        <f t="shared" si="353"/>
        <v>NO</v>
      </c>
      <c r="I3240" t="str">
        <f t="shared" si="354"/>
        <v>NO</v>
      </c>
      <c r="J3240" t="str">
        <f t="shared" si="350"/>
        <v>NO</v>
      </c>
      <c r="K3240">
        <v>34781</v>
      </c>
      <c r="L3240" t="str">
        <f t="shared" si="351"/>
        <v/>
      </c>
    </row>
    <row r="3241" spans="5:12" x14ac:dyDescent="0.25">
      <c r="E3241">
        <v>34791</v>
      </c>
      <c r="F3241">
        <v>5.712890625</v>
      </c>
      <c r="G3241">
        <f t="shared" si="352"/>
        <v>9.9708751212566685E-2</v>
      </c>
      <c r="H3241" t="str">
        <f t="shared" si="353"/>
        <v>NO</v>
      </c>
      <c r="I3241" t="str">
        <f t="shared" si="354"/>
        <v>NO</v>
      </c>
      <c r="J3241" t="str">
        <f t="shared" si="350"/>
        <v>NO</v>
      </c>
      <c r="K3241">
        <v>34791</v>
      </c>
      <c r="L3241" t="str">
        <f t="shared" si="351"/>
        <v/>
      </c>
    </row>
    <row r="3242" spans="5:12" x14ac:dyDescent="0.25">
      <c r="E3242">
        <v>34802</v>
      </c>
      <c r="F3242">
        <v>5.625</v>
      </c>
      <c r="G3242">
        <f t="shared" si="352"/>
        <v>9.8174770424681035E-2</v>
      </c>
      <c r="H3242" t="str">
        <f t="shared" si="353"/>
        <v>NO</v>
      </c>
      <c r="I3242" t="str">
        <f t="shared" si="354"/>
        <v>NO</v>
      </c>
      <c r="J3242" t="str">
        <f t="shared" si="350"/>
        <v>NO</v>
      </c>
      <c r="K3242">
        <v>34802</v>
      </c>
      <c r="L3242" t="str">
        <f t="shared" si="351"/>
        <v/>
      </c>
    </row>
    <row r="3243" spans="5:12" x14ac:dyDescent="0.25">
      <c r="E3243">
        <v>34812</v>
      </c>
      <c r="F3243">
        <v>5.361328125</v>
      </c>
      <c r="G3243">
        <f t="shared" si="352"/>
        <v>9.3572828061024099E-2</v>
      </c>
      <c r="H3243" t="str">
        <f t="shared" si="353"/>
        <v>NO</v>
      </c>
      <c r="I3243" t="str">
        <f t="shared" si="354"/>
        <v>NO</v>
      </c>
      <c r="J3243" t="str">
        <f t="shared" si="350"/>
        <v>NO</v>
      </c>
      <c r="K3243">
        <v>34812</v>
      </c>
      <c r="L3243" t="str">
        <f t="shared" si="351"/>
        <v/>
      </c>
    </row>
    <row r="3244" spans="5:12" x14ac:dyDescent="0.25">
      <c r="E3244">
        <v>34823</v>
      </c>
      <c r="F3244">
        <v>5.185546875</v>
      </c>
      <c r="G3244">
        <f t="shared" si="352"/>
        <v>9.0504866485252827E-2</v>
      </c>
      <c r="H3244" t="str">
        <f t="shared" si="353"/>
        <v>NO</v>
      </c>
      <c r="I3244" t="str">
        <f t="shared" si="354"/>
        <v>NO</v>
      </c>
      <c r="J3244" t="str">
        <f t="shared" si="350"/>
        <v>NO</v>
      </c>
      <c r="K3244">
        <v>34823</v>
      </c>
      <c r="L3244" t="str">
        <f t="shared" si="351"/>
        <v/>
      </c>
    </row>
    <row r="3245" spans="5:12" x14ac:dyDescent="0.25">
      <c r="E3245">
        <v>34833</v>
      </c>
      <c r="F3245">
        <v>4.921875</v>
      </c>
      <c r="G3245">
        <f t="shared" si="352"/>
        <v>8.5902924121595906E-2</v>
      </c>
      <c r="H3245" t="str">
        <f t="shared" si="353"/>
        <v>NO</v>
      </c>
      <c r="I3245" t="str">
        <f t="shared" si="354"/>
        <v>NO</v>
      </c>
      <c r="J3245" t="str">
        <f t="shared" si="350"/>
        <v>NO</v>
      </c>
      <c r="K3245">
        <v>34833</v>
      </c>
      <c r="L3245" t="str">
        <f t="shared" si="351"/>
        <v/>
      </c>
    </row>
    <row r="3246" spans="5:12" x14ac:dyDescent="0.25">
      <c r="E3246">
        <v>34844</v>
      </c>
      <c r="F3246">
        <v>4.658203125</v>
      </c>
      <c r="G3246">
        <f t="shared" si="352"/>
        <v>8.1300981757938984E-2</v>
      </c>
      <c r="H3246" t="str">
        <f t="shared" si="353"/>
        <v>NO</v>
      </c>
      <c r="I3246" t="str">
        <f t="shared" si="354"/>
        <v>NO</v>
      </c>
      <c r="J3246" t="str">
        <f t="shared" si="350"/>
        <v>NO</v>
      </c>
      <c r="K3246">
        <v>34844</v>
      </c>
      <c r="L3246" t="str">
        <f t="shared" si="351"/>
        <v/>
      </c>
    </row>
    <row r="3247" spans="5:12" x14ac:dyDescent="0.25">
      <c r="E3247">
        <v>34854</v>
      </c>
      <c r="F3247">
        <v>4.21875</v>
      </c>
      <c r="G3247">
        <f t="shared" si="352"/>
        <v>7.3631077818510776E-2</v>
      </c>
      <c r="H3247" t="str">
        <f t="shared" si="353"/>
        <v>NO</v>
      </c>
      <c r="I3247" t="str">
        <f t="shared" si="354"/>
        <v>NO</v>
      </c>
      <c r="J3247" t="str">
        <f t="shared" si="350"/>
        <v>NO</v>
      </c>
      <c r="K3247">
        <v>34854</v>
      </c>
      <c r="L3247" t="str">
        <f t="shared" si="351"/>
        <v/>
      </c>
    </row>
    <row r="3248" spans="5:12" x14ac:dyDescent="0.25">
      <c r="E3248">
        <v>34864</v>
      </c>
      <c r="F3248">
        <v>3.8671875</v>
      </c>
      <c r="G3248">
        <f t="shared" si="352"/>
        <v>6.7495154666968218E-2</v>
      </c>
      <c r="H3248" t="str">
        <f t="shared" si="353"/>
        <v>NO</v>
      </c>
      <c r="I3248" t="str">
        <f t="shared" si="354"/>
        <v>NO</v>
      </c>
      <c r="J3248" t="str">
        <f t="shared" si="350"/>
        <v>NO</v>
      </c>
      <c r="K3248">
        <v>34864</v>
      </c>
      <c r="L3248" t="str">
        <f t="shared" si="351"/>
        <v/>
      </c>
    </row>
    <row r="3249" spans="5:12" x14ac:dyDescent="0.25">
      <c r="E3249">
        <v>34875</v>
      </c>
      <c r="F3249">
        <v>3.427734375</v>
      </c>
      <c r="G3249">
        <f t="shared" si="352"/>
        <v>5.9825250727540004E-2</v>
      </c>
      <c r="H3249" t="str">
        <f t="shared" si="353"/>
        <v>NO</v>
      </c>
      <c r="I3249" t="str">
        <f t="shared" si="354"/>
        <v>NO</v>
      </c>
      <c r="J3249" t="str">
        <f t="shared" si="350"/>
        <v>NO</v>
      </c>
      <c r="K3249">
        <v>34875</v>
      </c>
      <c r="L3249" t="str">
        <f t="shared" si="351"/>
        <v/>
      </c>
    </row>
    <row r="3250" spans="5:12" x14ac:dyDescent="0.25">
      <c r="E3250">
        <v>34885</v>
      </c>
      <c r="F3250">
        <v>3.076171875</v>
      </c>
      <c r="G3250">
        <f t="shared" si="352"/>
        <v>5.3689327575997439E-2</v>
      </c>
      <c r="H3250" t="str">
        <f t="shared" si="353"/>
        <v>NO</v>
      </c>
      <c r="I3250" t="str">
        <f t="shared" si="354"/>
        <v>NO</v>
      </c>
      <c r="J3250" t="str">
        <f t="shared" si="350"/>
        <v>NO</v>
      </c>
      <c r="K3250">
        <v>34885</v>
      </c>
      <c r="L3250" t="str">
        <f t="shared" si="351"/>
        <v/>
      </c>
    </row>
    <row r="3251" spans="5:12" x14ac:dyDescent="0.25">
      <c r="E3251">
        <v>34896</v>
      </c>
      <c r="F3251">
        <v>2.548828125</v>
      </c>
      <c r="G3251">
        <f t="shared" si="352"/>
        <v>4.4485442848683596E-2</v>
      </c>
      <c r="H3251" t="str">
        <f t="shared" si="353"/>
        <v>NO</v>
      </c>
      <c r="I3251" t="str">
        <f t="shared" si="354"/>
        <v>NO</v>
      </c>
      <c r="J3251" t="str">
        <f t="shared" si="350"/>
        <v>NO</v>
      </c>
      <c r="K3251">
        <v>34896</v>
      </c>
      <c r="L3251" t="str">
        <f t="shared" si="351"/>
        <v/>
      </c>
    </row>
    <row r="3252" spans="5:12" x14ac:dyDescent="0.25">
      <c r="E3252">
        <v>34906</v>
      </c>
      <c r="F3252">
        <v>2.109375</v>
      </c>
      <c r="G3252">
        <f t="shared" si="352"/>
        <v>3.6815538909255388E-2</v>
      </c>
      <c r="H3252" t="str">
        <f t="shared" si="353"/>
        <v>NO</v>
      </c>
      <c r="I3252" t="str">
        <f t="shared" si="354"/>
        <v>NO</v>
      </c>
      <c r="J3252" t="str">
        <f t="shared" si="350"/>
        <v>NO</v>
      </c>
      <c r="K3252">
        <v>34906</v>
      </c>
      <c r="L3252" t="str">
        <f t="shared" si="351"/>
        <v/>
      </c>
    </row>
    <row r="3253" spans="5:12" x14ac:dyDescent="0.25">
      <c r="E3253">
        <v>34917</v>
      </c>
      <c r="F3253">
        <v>1.58203125</v>
      </c>
      <c r="G3253">
        <f t="shared" si="352"/>
        <v>2.7611654181941538E-2</v>
      </c>
      <c r="H3253" t="str">
        <f t="shared" si="353"/>
        <v>NO</v>
      </c>
      <c r="I3253" t="str">
        <f t="shared" si="354"/>
        <v>NO</v>
      </c>
      <c r="J3253" t="str">
        <f t="shared" si="350"/>
        <v>NO</v>
      </c>
      <c r="K3253">
        <v>34917</v>
      </c>
      <c r="L3253" t="str">
        <f t="shared" si="351"/>
        <v/>
      </c>
    </row>
    <row r="3254" spans="5:12" x14ac:dyDescent="0.25">
      <c r="E3254">
        <v>34927</v>
      </c>
      <c r="F3254">
        <v>1.0546875</v>
      </c>
      <c r="G3254">
        <f t="shared" si="352"/>
        <v>1.8407769454627694E-2</v>
      </c>
      <c r="H3254" t="str">
        <f t="shared" si="353"/>
        <v>NO</v>
      </c>
      <c r="I3254" t="str">
        <f t="shared" si="354"/>
        <v>NO</v>
      </c>
      <c r="J3254" t="str">
        <f t="shared" si="350"/>
        <v>NO</v>
      </c>
      <c r="K3254">
        <v>34927</v>
      </c>
      <c r="L3254" t="str">
        <f t="shared" si="351"/>
        <v/>
      </c>
    </row>
    <row r="3255" spans="5:12" x14ac:dyDescent="0.25">
      <c r="E3255">
        <v>34937</v>
      </c>
      <c r="F3255">
        <v>0.52734375</v>
      </c>
      <c r="G3255">
        <f t="shared" si="352"/>
        <v>9.203884727313847E-3</v>
      </c>
      <c r="H3255" t="str">
        <f t="shared" si="353"/>
        <v>NO</v>
      </c>
      <c r="I3255" t="str">
        <f t="shared" si="354"/>
        <v>NO</v>
      </c>
      <c r="J3255" t="str">
        <f t="shared" si="350"/>
        <v>NO</v>
      </c>
      <c r="K3255">
        <v>34937</v>
      </c>
      <c r="L3255" t="str">
        <f t="shared" si="351"/>
        <v/>
      </c>
    </row>
    <row r="3256" spans="5:12" x14ac:dyDescent="0.25">
      <c r="E3256">
        <v>34948</v>
      </c>
      <c r="F3256">
        <v>0</v>
      </c>
      <c r="G3256">
        <f t="shared" si="352"/>
        <v>0</v>
      </c>
      <c r="H3256" t="str">
        <f t="shared" si="353"/>
        <v>NO</v>
      </c>
      <c r="I3256" t="str">
        <f t="shared" si="354"/>
        <v>NO</v>
      </c>
      <c r="J3256" t="str">
        <f t="shared" si="350"/>
        <v>NO</v>
      </c>
      <c r="K3256">
        <v>34948</v>
      </c>
      <c r="L3256" t="str">
        <f t="shared" si="351"/>
        <v/>
      </c>
    </row>
    <row r="3257" spans="5:12" x14ac:dyDescent="0.25">
      <c r="E3257">
        <v>34958</v>
      </c>
      <c r="F3257">
        <v>-0.615234375</v>
      </c>
      <c r="G3257">
        <f t="shared" si="352"/>
        <v>-1.0737865515199488E-2</v>
      </c>
      <c r="H3257" t="str">
        <f t="shared" si="353"/>
        <v>NO</v>
      </c>
      <c r="I3257" t="str">
        <f t="shared" si="354"/>
        <v>NO</v>
      </c>
      <c r="J3257" t="str">
        <f t="shared" si="350"/>
        <v>NO</v>
      </c>
      <c r="K3257">
        <v>34958</v>
      </c>
      <c r="L3257" t="str">
        <f t="shared" si="351"/>
        <v/>
      </c>
    </row>
    <row r="3258" spans="5:12" x14ac:dyDescent="0.25">
      <c r="E3258">
        <v>34969</v>
      </c>
      <c r="F3258">
        <v>-1.142578125</v>
      </c>
      <c r="G3258">
        <f t="shared" si="352"/>
        <v>-1.9941750242513337E-2</v>
      </c>
      <c r="H3258" t="str">
        <f t="shared" si="353"/>
        <v>NO</v>
      </c>
      <c r="I3258" t="str">
        <f t="shared" si="354"/>
        <v>NO</v>
      </c>
      <c r="J3258" t="str">
        <f t="shared" si="350"/>
        <v>NO</v>
      </c>
      <c r="K3258">
        <v>34969</v>
      </c>
      <c r="L3258" t="str">
        <f t="shared" si="351"/>
        <v/>
      </c>
    </row>
    <row r="3259" spans="5:12" x14ac:dyDescent="0.25">
      <c r="E3259">
        <v>34979</v>
      </c>
      <c r="F3259">
        <v>-1.669921875</v>
      </c>
      <c r="G3259">
        <f t="shared" si="352"/>
        <v>-2.9145634969827184E-2</v>
      </c>
      <c r="H3259" t="str">
        <f t="shared" si="353"/>
        <v>NO</v>
      </c>
      <c r="I3259" t="str">
        <f t="shared" si="354"/>
        <v>NO</v>
      </c>
      <c r="J3259" t="str">
        <f t="shared" si="350"/>
        <v>NO</v>
      </c>
      <c r="K3259">
        <v>34979</v>
      </c>
      <c r="L3259" t="str">
        <f t="shared" si="351"/>
        <v/>
      </c>
    </row>
    <row r="3260" spans="5:12" x14ac:dyDescent="0.25">
      <c r="E3260">
        <v>34990</v>
      </c>
      <c r="F3260">
        <v>-2.109375</v>
      </c>
      <c r="G3260">
        <f t="shared" si="352"/>
        <v>-3.6815538909255388E-2</v>
      </c>
      <c r="H3260" t="str">
        <f t="shared" si="353"/>
        <v>NO</v>
      </c>
      <c r="I3260" t="str">
        <f t="shared" si="354"/>
        <v>NO</v>
      </c>
      <c r="J3260" t="str">
        <f t="shared" si="350"/>
        <v>NO</v>
      </c>
      <c r="K3260">
        <v>34990</v>
      </c>
      <c r="L3260" t="str">
        <f t="shared" si="351"/>
        <v/>
      </c>
    </row>
    <row r="3261" spans="5:12" x14ac:dyDescent="0.25">
      <c r="E3261">
        <v>35000</v>
      </c>
      <c r="F3261">
        <v>-2.724609375</v>
      </c>
      <c r="G3261">
        <f t="shared" si="352"/>
        <v>-4.7553404424454875E-2</v>
      </c>
      <c r="H3261" t="str">
        <f t="shared" si="353"/>
        <v>NO</v>
      </c>
      <c r="I3261" t="str">
        <f t="shared" si="354"/>
        <v>NO</v>
      </c>
      <c r="J3261" t="str">
        <f t="shared" si="350"/>
        <v>NO</v>
      </c>
      <c r="K3261">
        <v>35000</v>
      </c>
      <c r="L3261" t="str">
        <f t="shared" si="351"/>
        <v/>
      </c>
    </row>
    <row r="3262" spans="5:12" x14ac:dyDescent="0.25">
      <c r="E3262">
        <v>35010</v>
      </c>
      <c r="F3262">
        <v>-3.1640625</v>
      </c>
      <c r="G3262">
        <f t="shared" si="352"/>
        <v>-5.5223308363883075E-2</v>
      </c>
      <c r="H3262" t="str">
        <f t="shared" si="353"/>
        <v>NO</v>
      </c>
      <c r="I3262" t="str">
        <f t="shared" si="354"/>
        <v>NO</v>
      </c>
      <c r="J3262" t="str">
        <f t="shared" si="350"/>
        <v>NO</v>
      </c>
      <c r="K3262">
        <v>35010</v>
      </c>
      <c r="L3262" t="str">
        <f t="shared" si="351"/>
        <v/>
      </c>
    </row>
    <row r="3263" spans="5:12" x14ac:dyDescent="0.25">
      <c r="E3263">
        <v>35021</v>
      </c>
      <c r="F3263">
        <v>-3.603515625</v>
      </c>
      <c r="G3263">
        <f t="shared" si="352"/>
        <v>-6.2893212303311297E-2</v>
      </c>
      <c r="H3263" t="str">
        <f t="shared" si="353"/>
        <v>NO</v>
      </c>
      <c r="I3263" t="str">
        <f t="shared" si="354"/>
        <v>NO</v>
      </c>
      <c r="J3263" t="str">
        <f t="shared" si="350"/>
        <v>NO</v>
      </c>
      <c r="K3263">
        <v>35021</v>
      </c>
      <c r="L3263" t="str">
        <f t="shared" si="351"/>
        <v/>
      </c>
    </row>
    <row r="3264" spans="5:12" x14ac:dyDescent="0.25">
      <c r="E3264">
        <v>35031</v>
      </c>
      <c r="F3264">
        <v>-4.04296875</v>
      </c>
      <c r="G3264">
        <f t="shared" si="352"/>
        <v>-7.056311624273949E-2</v>
      </c>
      <c r="H3264" t="str">
        <f t="shared" si="353"/>
        <v>NO</v>
      </c>
      <c r="I3264" t="str">
        <f t="shared" si="354"/>
        <v>NO</v>
      </c>
      <c r="J3264" t="str">
        <f t="shared" si="350"/>
        <v>NO</v>
      </c>
      <c r="K3264">
        <v>35031</v>
      </c>
      <c r="L3264" t="str">
        <f t="shared" si="351"/>
        <v/>
      </c>
    </row>
    <row r="3265" spans="5:12" x14ac:dyDescent="0.25">
      <c r="E3265">
        <v>35042</v>
      </c>
      <c r="F3265">
        <v>-4.39453125</v>
      </c>
      <c r="G3265">
        <f t="shared" si="352"/>
        <v>-7.6699039394282062E-2</v>
      </c>
      <c r="H3265" t="str">
        <f t="shared" si="353"/>
        <v>NO</v>
      </c>
      <c r="I3265" t="str">
        <f t="shared" si="354"/>
        <v>NO</v>
      </c>
      <c r="J3265" t="str">
        <f t="shared" si="350"/>
        <v>NO</v>
      </c>
      <c r="K3265">
        <v>35042</v>
      </c>
      <c r="L3265" t="str">
        <f t="shared" si="351"/>
        <v/>
      </c>
    </row>
    <row r="3266" spans="5:12" x14ac:dyDescent="0.25">
      <c r="E3266">
        <v>35052</v>
      </c>
      <c r="F3266">
        <v>-4.74609375</v>
      </c>
      <c r="G3266">
        <f t="shared" si="352"/>
        <v>-8.283496254582462E-2</v>
      </c>
      <c r="H3266" t="str">
        <f t="shared" si="353"/>
        <v>NO</v>
      </c>
      <c r="I3266" t="str">
        <f t="shared" si="354"/>
        <v>NO</v>
      </c>
      <c r="J3266" t="str">
        <f t="shared" ref="J3266:J3329" si="355">IF(OR(I3266="YES",H3266="YES"),"YES","NO")</f>
        <v>NO</v>
      </c>
      <c r="K3266">
        <v>35052</v>
      </c>
      <c r="L3266" t="str">
        <f t="shared" ref="L3266:L3329" si="356">IF(J3266="YES",F3266, "")</f>
        <v/>
      </c>
    </row>
    <row r="3267" spans="5:12" x14ac:dyDescent="0.25">
      <c r="E3267">
        <v>35062</v>
      </c>
      <c r="F3267">
        <v>-5.09765625</v>
      </c>
      <c r="G3267">
        <f t="shared" ref="G3267:G3330" si="357">F3267*PI()/180</f>
        <v>-8.8970885697367191E-2</v>
      </c>
      <c r="H3267" t="str">
        <f t="shared" si="353"/>
        <v>NO</v>
      </c>
      <c r="I3267" t="str">
        <f t="shared" si="354"/>
        <v>NO</v>
      </c>
      <c r="J3267" t="str">
        <f t="shared" si="355"/>
        <v>NO</v>
      </c>
      <c r="K3267">
        <v>35062</v>
      </c>
      <c r="L3267" t="str">
        <f t="shared" si="356"/>
        <v/>
      </c>
    </row>
    <row r="3268" spans="5:12" x14ac:dyDescent="0.25">
      <c r="E3268">
        <v>35073</v>
      </c>
      <c r="F3268">
        <v>-5.361328125</v>
      </c>
      <c r="G3268">
        <f t="shared" si="357"/>
        <v>-9.3572828061024099E-2</v>
      </c>
      <c r="H3268" t="str">
        <f t="shared" si="353"/>
        <v>NO</v>
      </c>
      <c r="I3268" t="str">
        <f t="shared" si="354"/>
        <v>NO</v>
      </c>
      <c r="J3268" t="str">
        <f t="shared" si="355"/>
        <v>NO</v>
      </c>
      <c r="K3268">
        <v>35073</v>
      </c>
      <c r="L3268" t="str">
        <f t="shared" si="356"/>
        <v/>
      </c>
    </row>
    <row r="3269" spans="5:12" x14ac:dyDescent="0.25">
      <c r="E3269">
        <v>35083</v>
      </c>
      <c r="F3269">
        <v>-5.625</v>
      </c>
      <c r="G3269">
        <f t="shared" si="357"/>
        <v>-9.8174770424681035E-2</v>
      </c>
      <c r="H3269" t="str">
        <f t="shared" si="353"/>
        <v>NO</v>
      </c>
      <c r="I3269" t="str">
        <f t="shared" si="354"/>
        <v>NO</v>
      </c>
      <c r="J3269" t="str">
        <f t="shared" si="355"/>
        <v>NO</v>
      </c>
      <c r="K3269">
        <v>35083</v>
      </c>
      <c r="L3269" t="str">
        <f t="shared" si="356"/>
        <v/>
      </c>
    </row>
    <row r="3270" spans="5:12" x14ac:dyDescent="0.25">
      <c r="E3270">
        <v>35094</v>
      </c>
      <c r="F3270">
        <v>-5.80078125</v>
      </c>
      <c r="G3270">
        <f t="shared" si="357"/>
        <v>-0.10124273200045232</v>
      </c>
      <c r="H3270" t="str">
        <f t="shared" ref="H3270:H3333" si="358">IF(AND(F3270=MAX(F3266:F3274), _xlfn.STDEV.P(F3266:F3274)&gt;$S$2),"YES","NO")</f>
        <v>NO</v>
      </c>
      <c r="I3270" t="str">
        <f t="shared" ref="I3270:I3333" si="359">IF(AND(F3270=MIN(F3266:F3274), _xlfn.STDEV.P(F3266:F3274)&gt;$S$2),"YES","NO")</f>
        <v>NO</v>
      </c>
      <c r="J3270" t="str">
        <f t="shared" si="355"/>
        <v>NO</v>
      </c>
      <c r="K3270">
        <v>35094</v>
      </c>
      <c r="L3270" t="str">
        <f t="shared" si="356"/>
        <v/>
      </c>
    </row>
    <row r="3271" spans="5:12" x14ac:dyDescent="0.25">
      <c r="E3271">
        <v>35104</v>
      </c>
      <c r="F3271">
        <v>-5.888671875</v>
      </c>
      <c r="G3271">
        <f t="shared" si="357"/>
        <v>-0.10277671278833796</v>
      </c>
      <c r="H3271" t="str">
        <f t="shared" si="358"/>
        <v>NO</v>
      </c>
      <c r="I3271" t="str">
        <f t="shared" si="359"/>
        <v>NO</v>
      </c>
      <c r="J3271" t="str">
        <f t="shared" si="355"/>
        <v>NO</v>
      </c>
      <c r="K3271">
        <v>35104</v>
      </c>
      <c r="L3271" t="str">
        <f t="shared" si="356"/>
        <v/>
      </c>
    </row>
    <row r="3272" spans="5:12" x14ac:dyDescent="0.25">
      <c r="E3272">
        <v>35115</v>
      </c>
      <c r="F3272">
        <v>-5.9765625</v>
      </c>
      <c r="G3272">
        <f t="shared" si="357"/>
        <v>-0.10431069357622359</v>
      </c>
      <c r="H3272" t="str">
        <f t="shared" si="358"/>
        <v>NO</v>
      </c>
      <c r="I3272" t="str">
        <f t="shared" si="359"/>
        <v>NO</v>
      </c>
      <c r="J3272" t="str">
        <f t="shared" si="355"/>
        <v>NO</v>
      </c>
      <c r="K3272">
        <v>35115</v>
      </c>
      <c r="L3272" t="str">
        <f t="shared" si="356"/>
        <v/>
      </c>
    </row>
    <row r="3273" spans="5:12" x14ac:dyDescent="0.25">
      <c r="E3273">
        <v>35125</v>
      </c>
      <c r="F3273">
        <v>-6.064453125</v>
      </c>
      <c r="G3273">
        <f t="shared" si="357"/>
        <v>-0.10584467436410924</v>
      </c>
      <c r="H3273" t="str">
        <f t="shared" si="358"/>
        <v>NO</v>
      </c>
      <c r="I3273" t="str">
        <f t="shared" si="359"/>
        <v>YES</v>
      </c>
      <c r="J3273" t="str">
        <f t="shared" si="355"/>
        <v>YES</v>
      </c>
      <c r="K3273">
        <v>35125</v>
      </c>
      <c r="L3273">
        <f t="shared" si="356"/>
        <v>-6.064453125</v>
      </c>
    </row>
    <row r="3274" spans="5:12" x14ac:dyDescent="0.25">
      <c r="E3274">
        <v>35135</v>
      </c>
      <c r="F3274">
        <v>-6.064453125</v>
      </c>
      <c r="G3274">
        <f t="shared" si="357"/>
        <v>-0.10584467436410924</v>
      </c>
      <c r="H3274" t="str">
        <f t="shared" si="358"/>
        <v>NO</v>
      </c>
      <c r="I3274" t="str">
        <f t="shared" si="359"/>
        <v>YES</v>
      </c>
      <c r="J3274" t="str">
        <f t="shared" si="355"/>
        <v>YES</v>
      </c>
      <c r="K3274">
        <v>35135</v>
      </c>
      <c r="L3274">
        <f t="shared" si="356"/>
        <v>-6.064453125</v>
      </c>
    </row>
    <row r="3275" spans="5:12" x14ac:dyDescent="0.25">
      <c r="E3275">
        <v>35146</v>
      </c>
      <c r="F3275">
        <v>-5.9765625</v>
      </c>
      <c r="G3275">
        <f t="shared" si="357"/>
        <v>-0.10431069357622359</v>
      </c>
      <c r="H3275" t="str">
        <f t="shared" si="358"/>
        <v>NO</v>
      </c>
      <c r="I3275" t="str">
        <f t="shared" si="359"/>
        <v>NO</v>
      </c>
      <c r="J3275" t="str">
        <f t="shared" si="355"/>
        <v>NO</v>
      </c>
      <c r="K3275">
        <v>35146</v>
      </c>
      <c r="L3275" t="str">
        <f t="shared" si="356"/>
        <v/>
      </c>
    </row>
    <row r="3276" spans="5:12" x14ac:dyDescent="0.25">
      <c r="E3276">
        <v>35156</v>
      </c>
      <c r="F3276">
        <v>-5.888671875</v>
      </c>
      <c r="G3276">
        <f t="shared" si="357"/>
        <v>-0.10277671278833796</v>
      </c>
      <c r="H3276" t="str">
        <f t="shared" si="358"/>
        <v>NO</v>
      </c>
      <c r="I3276" t="str">
        <f t="shared" si="359"/>
        <v>NO</v>
      </c>
      <c r="J3276" t="str">
        <f t="shared" si="355"/>
        <v>NO</v>
      </c>
      <c r="K3276">
        <v>35156</v>
      </c>
      <c r="L3276" t="str">
        <f t="shared" si="356"/>
        <v/>
      </c>
    </row>
    <row r="3277" spans="5:12" x14ac:dyDescent="0.25">
      <c r="E3277">
        <v>35167</v>
      </c>
      <c r="F3277">
        <v>-5.712890625</v>
      </c>
      <c r="G3277">
        <f t="shared" si="357"/>
        <v>-9.9708751212566685E-2</v>
      </c>
      <c r="H3277" t="str">
        <f t="shared" si="358"/>
        <v>NO</v>
      </c>
      <c r="I3277" t="str">
        <f t="shared" si="359"/>
        <v>NO</v>
      </c>
      <c r="J3277" t="str">
        <f t="shared" si="355"/>
        <v>NO</v>
      </c>
      <c r="K3277">
        <v>35167</v>
      </c>
      <c r="L3277" t="str">
        <f t="shared" si="356"/>
        <v/>
      </c>
    </row>
    <row r="3278" spans="5:12" x14ac:dyDescent="0.25">
      <c r="E3278">
        <v>35177</v>
      </c>
      <c r="F3278">
        <v>-5.537109375</v>
      </c>
      <c r="G3278">
        <f t="shared" si="357"/>
        <v>-9.6640789636795399E-2</v>
      </c>
      <c r="H3278" t="str">
        <f t="shared" si="358"/>
        <v>NO</v>
      </c>
      <c r="I3278" t="str">
        <f t="shared" si="359"/>
        <v>NO</v>
      </c>
      <c r="J3278" t="str">
        <f t="shared" si="355"/>
        <v>NO</v>
      </c>
      <c r="K3278">
        <v>35177</v>
      </c>
      <c r="L3278" t="str">
        <f t="shared" si="356"/>
        <v/>
      </c>
    </row>
    <row r="3279" spans="5:12" x14ac:dyDescent="0.25">
      <c r="E3279">
        <v>35188</v>
      </c>
      <c r="F3279">
        <v>-5.2734375</v>
      </c>
      <c r="G3279">
        <f t="shared" si="357"/>
        <v>-9.2038847273138477E-2</v>
      </c>
      <c r="H3279" t="str">
        <f t="shared" si="358"/>
        <v>NO</v>
      </c>
      <c r="I3279" t="str">
        <f t="shared" si="359"/>
        <v>NO</v>
      </c>
      <c r="J3279" t="str">
        <f t="shared" si="355"/>
        <v>NO</v>
      </c>
      <c r="K3279">
        <v>35188</v>
      </c>
      <c r="L3279" t="str">
        <f t="shared" si="356"/>
        <v/>
      </c>
    </row>
    <row r="3280" spans="5:12" x14ac:dyDescent="0.25">
      <c r="E3280">
        <v>35198</v>
      </c>
      <c r="F3280">
        <v>-5.009765625</v>
      </c>
      <c r="G3280">
        <f t="shared" si="357"/>
        <v>-8.7436904909481541E-2</v>
      </c>
      <c r="H3280" t="str">
        <f t="shared" si="358"/>
        <v>NO</v>
      </c>
      <c r="I3280" t="str">
        <f t="shared" si="359"/>
        <v>NO</v>
      </c>
      <c r="J3280" t="str">
        <f t="shared" si="355"/>
        <v>NO</v>
      </c>
      <c r="K3280">
        <v>35198</v>
      </c>
      <c r="L3280" t="str">
        <f t="shared" si="356"/>
        <v/>
      </c>
    </row>
    <row r="3281" spans="5:12" x14ac:dyDescent="0.25">
      <c r="E3281">
        <v>35208</v>
      </c>
      <c r="F3281">
        <v>-4.658203125</v>
      </c>
      <c r="G3281">
        <f t="shared" si="357"/>
        <v>-8.1300981757938984E-2</v>
      </c>
      <c r="H3281" t="str">
        <f t="shared" si="358"/>
        <v>NO</v>
      </c>
      <c r="I3281" t="str">
        <f t="shared" si="359"/>
        <v>NO</v>
      </c>
      <c r="J3281" t="str">
        <f t="shared" si="355"/>
        <v>NO</v>
      </c>
      <c r="K3281">
        <v>35208</v>
      </c>
      <c r="L3281" t="str">
        <f t="shared" si="356"/>
        <v/>
      </c>
    </row>
    <row r="3282" spans="5:12" x14ac:dyDescent="0.25">
      <c r="E3282">
        <v>35219</v>
      </c>
      <c r="F3282">
        <v>-4.306640625</v>
      </c>
      <c r="G3282">
        <f t="shared" si="357"/>
        <v>-7.5165058606396412E-2</v>
      </c>
      <c r="H3282" t="str">
        <f t="shared" si="358"/>
        <v>NO</v>
      </c>
      <c r="I3282" t="str">
        <f t="shared" si="359"/>
        <v>NO</v>
      </c>
      <c r="J3282" t="str">
        <f t="shared" si="355"/>
        <v>NO</v>
      </c>
      <c r="K3282">
        <v>35219</v>
      </c>
      <c r="L3282" t="str">
        <f t="shared" si="356"/>
        <v/>
      </c>
    </row>
    <row r="3283" spans="5:12" x14ac:dyDescent="0.25">
      <c r="E3283">
        <v>35229</v>
      </c>
      <c r="F3283">
        <v>-3.955078125</v>
      </c>
      <c r="G3283">
        <f t="shared" si="357"/>
        <v>-6.9029135454853854E-2</v>
      </c>
      <c r="H3283" t="str">
        <f t="shared" si="358"/>
        <v>NO</v>
      </c>
      <c r="I3283" t="str">
        <f t="shared" si="359"/>
        <v>NO</v>
      </c>
      <c r="J3283" t="str">
        <f t="shared" si="355"/>
        <v>NO</v>
      </c>
      <c r="K3283">
        <v>35229</v>
      </c>
      <c r="L3283" t="str">
        <f t="shared" si="356"/>
        <v/>
      </c>
    </row>
    <row r="3284" spans="5:12" x14ac:dyDescent="0.25">
      <c r="E3284">
        <v>35240</v>
      </c>
      <c r="F3284">
        <v>-3.427734375</v>
      </c>
      <c r="G3284">
        <f t="shared" si="357"/>
        <v>-5.9825250727540004E-2</v>
      </c>
      <c r="H3284" t="str">
        <f t="shared" si="358"/>
        <v>NO</v>
      </c>
      <c r="I3284" t="str">
        <f t="shared" si="359"/>
        <v>NO</v>
      </c>
      <c r="J3284" t="str">
        <f t="shared" si="355"/>
        <v>NO</v>
      </c>
      <c r="K3284">
        <v>35240</v>
      </c>
      <c r="L3284" t="str">
        <f t="shared" si="356"/>
        <v/>
      </c>
    </row>
    <row r="3285" spans="5:12" x14ac:dyDescent="0.25">
      <c r="E3285">
        <v>35250</v>
      </c>
      <c r="F3285">
        <v>-3.076171875</v>
      </c>
      <c r="G3285">
        <f t="shared" si="357"/>
        <v>-5.3689327575997439E-2</v>
      </c>
      <c r="H3285" t="str">
        <f t="shared" si="358"/>
        <v>NO</v>
      </c>
      <c r="I3285" t="str">
        <f t="shared" si="359"/>
        <v>NO</v>
      </c>
      <c r="J3285" t="str">
        <f t="shared" si="355"/>
        <v>NO</v>
      </c>
      <c r="K3285">
        <v>35250</v>
      </c>
      <c r="L3285" t="str">
        <f t="shared" si="356"/>
        <v/>
      </c>
    </row>
    <row r="3286" spans="5:12" x14ac:dyDescent="0.25">
      <c r="E3286">
        <v>35261</v>
      </c>
      <c r="F3286">
        <v>-2.548828125</v>
      </c>
      <c r="G3286">
        <f t="shared" si="357"/>
        <v>-4.4485442848683596E-2</v>
      </c>
      <c r="H3286" t="str">
        <f t="shared" si="358"/>
        <v>NO</v>
      </c>
      <c r="I3286" t="str">
        <f t="shared" si="359"/>
        <v>NO</v>
      </c>
      <c r="J3286" t="str">
        <f t="shared" si="355"/>
        <v>NO</v>
      </c>
      <c r="K3286">
        <v>35261</v>
      </c>
      <c r="L3286" t="str">
        <f t="shared" si="356"/>
        <v/>
      </c>
    </row>
    <row r="3287" spans="5:12" x14ac:dyDescent="0.25">
      <c r="E3287">
        <v>35271</v>
      </c>
      <c r="F3287">
        <v>-2.109375</v>
      </c>
      <c r="G3287">
        <f t="shared" si="357"/>
        <v>-3.6815538909255388E-2</v>
      </c>
      <c r="H3287" t="str">
        <f t="shared" si="358"/>
        <v>NO</v>
      </c>
      <c r="I3287" t="str">
        <f t="shared" si="359"/>
        <v>NO</v>
      </c>
      <c r="J3287" t="str">
        <f t="shared" si="355"/>
        <v>NO</v>
      </c>
      <c r="K3287">
        <v>35271</v>
      </c>
      <c r="L3287" t="str">
        <f t="shared" si="356"/>
        <v/>
      </c>
    </row>
    <row r="3288" spans="5:12" x14ac:dyDescent="0.25">
      <c r="E3288">
        <v>35281</v>
      </c>
      <c r="F3288">
        <v>-1.494140625</v>
      </c>
      <c r="G3288">
        <f t="shared" si="357"/>
        <v>-2.6077673394055898E-2</v>
      </c>
      <c r="H3288" t="str">
        <f t="shared" si="358"/>
        <v>NO</v>
      </c>
      <c r="I3288" t="str">
        <f t="shared" si="359"/>
        <v>NO</v>
      </c>
      <c r="J3288" t="str">
        <f t="shared" si="355"/>
        <v>NO</v>
      </c>
      <c r="K3288">
        <v>35281</v>
      </c>
      <c r="L3288" t="str">
        <f t="shared" si="356"/>
        <v/>
      </c>
    </row>
    <row r="3289" spans="5:12" x14ac:dyDescent="0.25">
      <c r="E3289">
        <v>35292</v>
      </c>
      <c r="F3289">
        <v>-0.966796875</v>
      </c>
      <c r="G3289">
        <f t="shared" si="357"/>
        <v>-1.6873788666742055E-2</v>
      </c>
      <c r="H3289" t="str">
        <f t="shared" si="358"/>
        <v>NO</v>
      </c>
      <c r="I3289" t="str">
        <f t="shared" si="359"/>
        <v>NO</v>
      </c>
      <c r="J3289" t="str">
        <f t="shared" si="355"/>
        <v>NO</v>
      </c>
      <c r="K3289">
        <v>35292</v>
      </c>
      <c r="L3289" t="str">
        <f t="shared" si="356"/>
        <v/>
      </c>
    </row>
    <row r="3290" spans="5:12" x14ac:dyDescent="0.25">
      <c r="E3290">
        <v>35302</v>
      </c>
      <c r="F3290">
        <v>-0.439453125</v>
      </c>
      <c r="G3290">
        <f t="shared" si="357"/>
        <v>-7.6699039394282058E-3</v>
      </c>
      <c r="H3290" t="str">
        <f t="shared" si="358"/>
        <v>NO</v>
      </c>
      <c r="I3290" t="str">
        <f t="shared" si="359"/>
        <v>NO</v>
      </c>
      <c r="J3290" t="str">
        <f t="shared" si="355"/>
        <v>NO</v>
      </c>
      <c r="K3290">
        <v>35302</v>
      </c>
      <c r="L3290" t="str">
        <f t="shared" si="356"/>
        <v/>
      </c>
    </row>
    <row r="3291" spans="5:12" x14ac:dyDescent="0.25">
      <c r="E3291">
        <v>35313</v>
      </c>
      <c r="F3291">
        <v>0</v>
      </c>
      <c r="G3291">
        <f t="shared" si="357"/>
        <v>0</v>
      </c>
      <c r="H3291" t="str">
        <f t="shared" si="358"/>
        <v>NO</v>
      </c>
      <c r="I3291" t="str">
        <f t="shared" si="359"/>
        <v>NO</v>
      </c>
      <c r="J3291" t="str">
        <f t="shared" si="355"/>
        <v>NO</v>
      </c>
      <c r="K3291">
        <v>35313</v>
      </c>
      <c r="L3291" t="str">
        <f t="shared" si="356"/>
        <v/>
      </c>
    </row>
    <row r="3292" spans="5:12" x14ac:dyDescent="0.25">
      <c r="E3292">
        <v>35323</v>
      </c>
      <c r="F3292">
        <v>0.615234375</v>
      </c>
      <c r="G3292">
        <f t="shared" si="357"/>
        <v>1.0737865515199488E-2</v>
      </c>
      <c r="H3292" t="str">
        <f t="shared" si="358"/>
        <v>NO</v>
      </c>
      <c r="I3292" t="str">
        <f t="shared" si="359"/>
        <v>NO</v>
      </c>
      <c r="J3292" t="str">
        <f t="shared" si="355"/>
        <v>NO</v>
      </c>
      <c r="K3292">
        <v>35323</v>
      </c>
      <c r="L3292" t="str">
        <f t="shared" si="356"/>
        <v/>
      </c>
    </row>
    <row r="3293" spans="5:12" x14ac:dyDescent="0.25">
      <c r="E3293">
        <v>35334</v>
      </c>
      <c r="F3293">
        <v>1.0546875</v>
      </c>
      <c r="G3293">
        <f t="shared" si="357"/>
        <v>1.8407769454627694E-2</v>
      </c>
      <c r="H3293" t="str">
        <f t="shared" si="358"/>
        <v>NO</v>
      </c>
      <c r="I3293" t="str">
        <f t="shared" si="359"/>
        <v>NO</v>
      </c>
      <c r="J3293" t="str">
        <f t="shared" si="355"/>
        <v>NO</v>
      </c>
      <c r="K3293">
        <v>35334</v>
      </c>
      <c r="L3293" t="str">
        <f t="shared" si="356"/>
        <v/>
      </c>
    </row>
    <row r="3294" spans="5:12" x14ac:dyDescent="0.25">
      <c r="E3294">
        <v>35344</v>
      </c>
      <c r="F3294">
        <v>1.58203125</v>
      </c>
      <c r="G3294">
        <f t="shared" si="357"/>
        <v>2.7611654181941538E-2</v>
      </c>
      <c r="H3294" t="str">
        <f t="shared" si="358"/>
        <v>NO</v>
      </c>
      <c r="I3294" t="str">
        <f t="shared" si="359"/>
        <v>NO</v>
      </c>
      <c r="J3294" t="str">
        <f t="shared" si="355"/>
        <v>NO</v>
      </c>
      <c r="K3294">
        <v>35344</v>
      </c>
      <c r="L3294" t="str">
        <f t="shared" si="356"/>
        <v/>
      </c>
    </row>
    <row r="3295" spans="5:12" x14ac:dyDescent="0.25">
      <c r="E3295">
        <v>35354</v>
      </c>
      <c r="F3295">
        <v>2.109375</v>
      </c>
      <c r="G3295">
        <f t="shared" si="357"/>
        <v>3.6815538909255388E-2</v>
      </c>
      <c r="H3295" t="str">
        <f t="shared" si="358"/>
        <v>NO</v>
      </c>
      <c r="I3295" t="str">
        <f t="shared" si="359"/>
        <v>NO</v>
      </c>
      <c r="J3295" t="str">
        <f t="shared" si="355"/>
        <v>NO</v>
      </c>
      <c r="K3295">
        <v>35354</v>
      </c>
      <c r="L3295" t="str">
        <f t="shared" si="356"/>
        <v/>
      </c>
    </row>
    <row r="3296" spans="5:12" x14ac:dyDescent="0.25">
      <c r="E3296">
        <v>35365</v>
      </c>
      <c r="F3296">
        <v>2.548828125</v>
      </c>
      <c r="G3296">
        <f t="shared" si="357"/>
        <v>4.4485442848683596E-2</v>
      </c>
      <c r="H3296" t="str">
        <f t="shared" si="358"/>
        <v>NO</v>
      </c>
      <c r="I3296" t="str">
        <f t="shared" si="359"/>
        <v>NO</v>
      </c>
      <c r="J3296" t="str">
        <f t="shared" si="355"/>
        <v>NO</v>
      </c>
      <c r="K3296">
        <v>35365</v>
      </c>
      <c r="L3296" t="str">
        <f t="shared" si="356"/>
        <v/>
      </c>
    </row>
    <row r="3297" spans="5:12" x14ac:dyDescent="0.25">
      <c r="E3297">
        <v>35375</v>
      </c>
      <c r="F3297">
        <v>2.98828125</v>
      </c>
      <c r="G3297">
        <f t="shared" si="357"/>
        <v>5.2155346788111796E-2</v>
      </c>
      <c r="H3297" t="str">
        <f t="shared" si="358"/>
        <v>NO</v>
      </c>
      <c r="I3297" t="str">
        <f t="shared" si="359"/>
        <v>NO</v>
      </c>
      <c r="J3297" t="str">
        <f t="shared" si="355"/>
        <v>NO</v>
      </c>
      <c r="K3297">
        <v>35375</v>
      </c>
      <c r="L3297" t="str">
        <f t="shared" si="356"/>
        <v/>
      </c>
    </row>
    <row r="3298" spans="5:12" x14ac:dyDescent="0.25">
      <c r="E3298">
        <v>35386</v>
      </c>
      <c r="F3298">
        <v>3.427734375</v>
      </c>
      <c r="G3298">
        <f t="shared" si="357"/>
        <v>5.9825250727540004E-2</v>
      </c>
      <c r="H3298" t="str">
        <f t="shared" si="358"/>
        <v>NO</v>
      </c>
      <c r="I3298" t="str">
        <f t="shared" si="359"/>
        <v>NO</v>
      </c>
      <c r="J3298" t="str">
        <f t="shared" si="355"/>
        <v>NO</v>
      </c>
      <c r="K3298">
        <v>35386</v>
      </c>
      <c r="L3298" t="str">
        <f t="shared" si="356"/>
        <v/>
      </c>
    </row>
    <row r="3299" spans="5:12" x14ac:dyDescent="0.25">
      <c r="E3299">
        <v>35396</v>
      </c>
      <c r="F3299">
        <v>3.8671875</v>
      </c>
      <c r="G3299">
        <f t="shared" si="357"/>
        <v>6.7495154666968218E-2</v>
      </c>
      <c r="H3299" t="str">
        <f t="shared" si="358"/>
        <v>NO</v>
      </c>
      <c r="I3299" t="str">
        <f t="shared" si="359"/>
        <v>NO</v>
      </c>
      <c r="J3299" t="str">
        <f t="shared" si="355"/>
        <v>NO</v>
      </c>
      <c r="K3299">
        <v>35396</v>
      </c>
      <c r="L3299" t="str">
        <f t="shared" si="356"/>
        <v/>
      </c>
    </row>
    <row r="3300" spans="5:12" x14ac:dyDescent="0.25">
      <c r="E3300">
        <v>35407</v>
      </c>
      <c r="F3300">
        <v>4.21875</v>
      </c>
      <c r="G3300">
        <f t="shared" si="357"/>
        <v>7.3631077818510776E-2</v>
      </c>
      <c r="H3300" t="str">
        <f t="shared" si="358"/>
        <v>NO</v>
      </c>
      <c r="I3300" t="str">
        <f t="shared" si="359"/>
        <v>NO</v>
      </c>
      <c r="J3300" t="str">
        <f t="shared" si="355"/>
        <v>NO</v>
      </c>
      <c r="K3300">
        <v>35407</v>
      </c>
      <c r="L3300" t="str">
        <f t="shared" si="356"/>
        <v/>
      </c>
    </row>
    <row r="3301" spans="5:12" x14ac:dyDescent="0.25">
      <c r="E3301">
        <v>35417</v>
      </c>
      <c r="F3301">
        <v>4.5703125</v>
      </c>
      <c r="G3301">
        <f t="shared" si="357"/>
        <v>7.9767000970053348E-2</v>
      </c>
      <c r="H3301" t="str">
        <f t="shared" si="358"/>
        <v>NO</v>
      </c>
      <c r="I3301" t="str">
        <f t="shared" si="359"/>
        <v>NO</v>
      </c>
      <c r="J3301" t="str">
        <f t="shared" si="355"/>
        <v>NO</v>
      </c>
      <c r="K3301">
        <v>35417</v>
      </c>
      <c r="L3301" t="str">
        <f t="shared" si="356"/>
        <v/>
      </c>
    </row>
    <row r="3302" spans="5:12" x14ac:dyDescent="0.25">
      <c r="E3302">
        <v>35427</v>
      </c>
      <c r="F3302">
        <v>4.833984375</v>
      </c>
      <c r="G3302">
        <f t="shared" si="357"/>
        <v>8.436894333371027E-2</v>
      </c>
      <c r="H3302" t="str">
        <f t="shared" si="358"/>
        <v>NO</v>
      </c>
      <c r="I3302" t="str">
        <f t="shared" si="359"/>
        <v>NO</v>
      </c>
      <c r="J3302" t="str">
        <f t="shared" si="355"/>
        <v>NO</v>
      </c>
      <c r="K3302">
        <v>35427</v>
      </c>
      <c r="L3302" t="str">
        <f t="shared" si="356"/>
        <v/>
      </c>
    </row>
    <row r="3303" spans="5:12" x14ac:dyDescent="0.25">
      <c r="E3303">
        <v>35438</v>
      </c>
      <c r="F3303">
        <v>5.09765625</v>
      </c>
      <c r="G3303">
        <f t="shared" si="357"/>
        <v>8.8970885697367191E-2</v>
      </c>
      <c r="H3303" t="str">
        <f t="shared" si="358"/>
        <v>NO</v>
      </c>
      <c r="I3303" t="str">
        <f t="shared" si="359"/>
        <v>NO</v>
      </c>
      <c r="J3303" t="str">
        <f t="shared" si="355"/>
        <v>NO</v>
      </c>
      <c r="K3303">
        <v>35438</v>
      </c>
      <c r="L3303" t="str">
        <f t="shared" si="356"/>
        <v/>
      </c>
    </row>
    <row r="3304" spans="5:12" x14ac:dyDescent="0.25">
      <c r="E3304">
        <v>35448</v>
      </c>
      <c r="F3304">
        <v>5.2734375</v>
      </c>
      <c r="G3304">
        <f t="shared" si="357"/>
        <v>9.2038847273138477E-2</v>
      </c>
      <c r="H3304" t="str">
        <f t="shared" si="358"/>
        <v>NO</v>
      </c>
      <c r="I3304" t="str">
        <f t="shared" si="359"/>
        <v>NO</v>
      </c>
      <c r="J3304" t="str">
        <f t="shared" si="355"/>
        <v>NO</v>
      </c>
      <c r="K3304">
        <v>35448</v>
      </c>
      <c r="L3304" t="str">
        <f t="shared" si="356"/>
        <v/>
      </c>
    </row>
    <row r="3305" spans="5:12" x14ac:dyDescent="0.25">
      <c r="E3305">
        <v>35459</v>
      </c>
      <c r="F3305">
        <v>5.44921875</v>
      </c>
      <c r="G3305">
        <f t="shared" si="357"/>
        <v>9.5106808848909749E-2</v>
      </c>
      <c r="H3305" t="str">
        <f t="shared" si="358"/>
        <v>NO</v>
      </c>
      <c r="I3305" t="str">
        <f t="shared" si="359"/>
        <v>NO</v>
      </c>
      <c r="J3305" t="str">
        <f t="shared" si="355"/>
        <v>NO</v>
      </c>
      <c r="K3305">
        <v>35459</v>
      </c>
      <c r="L3305" t="str">
        <f t="shared" si="356"/>
        <v/>
      </c>
    </row>
    <row r="3306" spans="5:12" x14ac:dyDescent="0.25">
      <c r="E3306">
        <v>35469</v>
      </c>
      <c r="F3306">
        <v>5.537109375</v>
      </c>
      <c r="G3306">
        <f t="shared" si="357"/>
        <v>9.6640789636795399E-2</v>
      </c>
      <c r="H3306" t="str">
        <f t="shared" si="358"/>
        <v>NO</v>
      </c>
      <c r="I3306" t="str">
        <f t="shared" si="359"/>
        <v>NO</v>
      </c>
      <c r="J3306" t="str">
        <f t="shared" si="355"/>
        <v>NO</v>
      </c>
      <c r="K3306">
        <v>35469</v>
      </c>
      <c r="L3306" t="str">
        <f t="shared" si="356"/>
        <v/>
      </c>
    </row>
    <row r="3307" spans="5:12" x14ac:dyDescent="0.25">
      <c r="E3307">
        <v>35480</v>
      </c>
      <c r="F3307">
        <v>5.625</v>
      </c>
      <c r="G3307">
        <f t="shared" si="357"/>
        <v>9.8174770424681035E-2</v>
      </c>
      <c r="H3307" t="str">
        <f t="shared" si="358"/>
        <v>NO</v>
      </c>
      <c r="I3307" t="str">
        <f t="shared" si="359"/>
        <v>NO</v>
      </c>
      <c r="J3307" t="str">
        <f t="shared" si="355"/>
        <v>NO</v>
      </c>
      <c r="K3307">
        <v>35480</v>
      </c>
      <c r="L3307" t="str">
        <f t="shared" si="356"/>
        <v/>
      </c>
    </row>
    <row r="3308" spans="5:12" x14ac:dyDescent="0.25">
      <c r="E3308">
        <v>35490</v>
      </c>
      <c r="F3308">
        <v>5.712890625</v>
      </c>
      <c r="G3308">
        <f t="shared" si="357"/>
        <v>9.9708751212566685E-2</v>
      </c>
      <c r="H3308" t="str">
        <f t="shared" si="358"/>
        <v>YES</v>
      </c>
      <c r="I3308" t="str">
        <f t="shared" si="359"/>
        <v>NO</v>
      </c>
      <c r="J3308" t="str">
        <f t="shared" si="355"/>
        <v>YES</v>
      </c>
      <c r="K3308">
        <v>35490</v>
      </c>
      <c r="L3308">
        <f t="shared" si="356"/>
        <v>5.712890625</v>
      </c>
    </row>
    <row r="3309" spans="5:12" x14ac:dyDescent="0.25">
      <c r="E3309">
        <v>35500</v>
      </c>
      <c r="F3309">
        <v>5.625</v>
      </c>
      <c r="G3309">
        <f t="shared" si="357"/>
        <v>9.8174770424681035E-2</v>
      </c>
      <c r="H3309" t="str">
        <f t="shared" si="358"/>
        <v>NO</v>
      </c>
      <c r="I3309" t="str">
        <f t="shared" si="359"/>
        <v>NO</v>
      </c>
      <c r="J3309" t="str">
        <f t="shared" si="355"/>
        <v>NO</v>
      </c>
      <c r="K3309">
        <v>35500</v>
      </c>
      <c r="L3309" t="str">
        <f t="shared" si="356"/>
        <v/>
      </c>
    </row>
    <row r="3310" spans="5:12" x14ac:dyDescent="0.25">
      <c r="E3310">
        <v>35511</v>
      </c>
      <c r="F3310">
        <v>5.537109375</v>
      </c>
      <c r="G3310">
        <f t="shared" si="357"/>
        <v>9.6640789636795399E-2</v>
      </c>
      <c r="H3310" t="str">
        <f t="shared" si="358"/>
        <v>NO</v>
      </c>
      <c r="I3310" t="str">
        <f t="shared" si="359"/>
        <v>NO</v>
      </c>
      <c r="J3310" t="str">
        <f t="shared" si="355"/>
        <v>NO</v>
      </c>
      <c r="K3310">
        <v>35511</v>
      </c>
      <c r="L3310" t="str">
        <f t="shared" si="356"/>
        <v/>
      </c>
    </row>
    <row r="3311" spans="5:12" x14ac:dyDescent="0.25">
      <c r="E3311">
        <v>35521</v>
      </c>
      <c r="F3311">
        <v>5.44921875</v>
      </c>
      <c r="G3311">
        <f t="shared" si="357"/>
        <v>9.5106808848909749E-2</v>
      </c>
      <c r="H3311" t="str">
        <f t="shared" si="358"/>
        <v>NO</v>
      </c>
      <c r="I3311" t="str">
        <f t="shared" si="359"/>
        <v>NO</v>
      </c>
      <c r="J3311" t="str">
        <f t="shared" si="355"/>
        <v>NO</v>
      </c>
      <c r="K3311">
        <v>35521</v>
      </c>
      <c r="L3311" t="str">
        <f t="shared" si="356"/>
        <v/>
      </c>
    </row>
    <row r="3312" spans="5:12" x14ac:dyDescent="0.25">
      <c r="E3312">
        <v>35532</v>
      </c>
      <c r="F3312">
        <v>5.2734375</v>
      </c>
      <c r="G3312">
        <f t="shared" si="357"/>
        <v>9.2038847273138477E-2</v>
      </c>
      <c r="H3312" t="str">
        <f t="shared" si="358"/>
        <v>NO</v>
      </c>
      <c r="I3312" t="str">
        <f t="shared" si="359"/>
        <v>NO</v>
      </c>
      <c r="J3312" t="str">
        <f t="shared" si="355"/>
        <v>NO</v>
      </c>
      <c r="K3312">
        <v>35532</v>
      </c>
      <c r="L3312" t="str">
        <f t="shared" si="356"/>
        <v/>
      </c>
    </row>
    <row r="3313" spans="5:12" x14ac:dyDescent="0.25">
      <c r="E3313">
        <v>35542</v>
      </c>
      <c r="F3313">
        <v>5.09765625</v>
      </c>
      <c r="G3313">
        <f t="shared" si="357"/>
        <v>8.8970885697367191E-2</v>
      </c>
      <c r="H3313" t="str">
        <f t="shared" si="358"/>
        <v>NO</v>
      </c>
      <c r="I3313" t="str">
        <f t="shared" si="359"/>
        <v>NO</v>
      </c>
      <c r="J3313" t="str">
        <f t="shared" si="355"/>
        <v>NO</v>
      </c>
      <c r="K3313">
        <v>35542</v>
      </c>
      <c r="L3313" t="str">
        <f t="shared" si="356"/>
        <v/>
      </c>
    </row>
    <row r="3314" spans="5:12" x14ac:dyDescent="0.25">
      <c r="E3314">
        <v>35553</v>
      </c>
      <c r="F3314">
        <v>4.833984375</v>
      </c>
      <c r="G3314">
        <f t="shared" si="357"/>
        <v>8.436894333371027E-2</v>
      </c>
      <c r="H3314" t="str">
        <f t="shared" si="358"/>
        <v>NO</v>
      </c>
      <c r="I3314" t="str">
        <f t="shared" si="359"/>
        <v>NO</v>
      </c>
      <c r="J3314" t="str">
        <f t="shared" si="355"/>
        <v>NO</v>
      </c>
      <c r="K3314">
        <v>35553</v>
      </c>
      <c r="L3314" t="str">
        <f t="shared" si="356"/>
        <v/>
      </c>
    </row>
    <row r="3315" spans="5:12" x14ac:dyDescent="0.25">
      <c r="E3315">
        <v>35563</v>
      </c>
      <c r="F3315">
        <v>4.5703125</v>
      </c>
      <c r="G3315">
        <f t="shared" si="357"/>
        <v>7.9767000970053348E-2</v>
      </c>
      <c r="H3315" t="str">
        <f t="shared" si="358"/>
        <v>NO</v>
      </c>
      <c r="I3315" t="str">
        <f t="shared" si="359"/>
        <v>NO</v>
      </c>
      <c r="J3315" t="str">
        <f t="shared" si="355"/>
        <v>NO</v>
      </c>
      <c r="K3315">
        <v>35563</v>
      </c>
      <c r="L3315" t="str">
        <f t="shared" si="356"/>
        <v/>
      </c>
    </row>
    <row r="3316" spans="5:12" x14ac:dyDescent="0.25">
      <c r="E3316">
        <v>35573</v>
      </c>
      <c r="F3316">
        <v>4.21875</v>
      </c>
      <c r="G3316">
        <f t="shared" si="357"/>
        <v>7.3631077818510776E-2</v>
      </c>
      <c r="H3316" t="str">
        <f t="shared" si="358"/>
        <v>NO</v>
      </c>
      <c r="I3316" t="str">
        <f t="shared" si="359"/>
        <v>NO</v>
      </c>
      <c r="J3316" t="str">
        <f t="shared" si="355"/>
        <v>NO</v>
      </c>
      <c r="K3316">
        <v>35573</v>
      </c>
      <c r="L3316" t="str">
        <f t="shared" si="356"/>
        <v/>
      </c>
    </row>
    <row r="3317" spans="5:12" x14ac:dyDescent="0.25">
      <c r="E3317">
        <v>35584</v>
      </c>
      <c r="F3317">
        <v>3.8671875</v>
      </c>
      <c r="G3317">
        <f t="shared" si="357"/>
        <v>6.7495154666968218E-2</v>
      </c>
      <c r="H3317" t="str">
        <f t="shared" si="358"/>
        <v>NO</v>
      </c>
      <c r="I3317" t="str">
        <f t="shared" si="359"/>
        <v>NO</v>
      </c>
      <c r="J3317" t="str">
        <f t="shared" si="355"/>
        <v>NO</v>
      </c>
      <c r="K3317">
        <v>35584</v>
      </c>
      <c r="L3317" t="str">
        <f t="shared" si="356"/>
        <v/>
      </c>
    </row>
    <row r="3318" spans="5:12" x14ac:dyDescent="0.25">
      <c r="E3318">
        <v>35594</v>
      </c>
      <c r="F3318">
        <v>3.427734375</v>
      </c>
      <c r="G3318">
        <f t="shared" si="357"/>
        <v>5.9825250727540004E-2</v>
      </c>
      <c r="H3318" t="str">
        <f t="shared" si="358"/>
        <v>NO</v>
      </c>
      <c r="I3318" t="str">
        <f t="shared" si="359"/>
        <v>NO</v>
      </c>
      <c r="J3318" t="str">
        <f t="shared" si="355"/>
        <v>NO</v>
      </c>
      <c r="K3318">
        <v>35594</v>
      </c>
      <c r="L3318" t="str">
        <f t="shared" si="356"/>
        <v/>
      </c>
    </row>
    <row r="3319" spans="5:12" x14ac:dyDescent="0.25">
      <c r="E3319">
        <v>35605</v>
      </c>
      <c r="F3319">
        <v>3.076171875</v>
      </c>
      <c r="G3319">
        <f t="shared" si="357"/>
        <v>5.3689327575997439E-2</v>
      </c>
      <c r="H3319" t="str">
        <f t="shared" si="358"/>
        <v>NO</v>
      </c>
      <c r="I3319" t="str">
        <f t="shared" si="359"/>
        <v>NO</v>
      </c>
      <c r="J3319" t="str">
        <f t="shared" si="355"/>
        <v>NO</v>
      </c>
      <c r="K3319">
        <v>35605</v>
      </c>
      <c r="L3319" t="str">
        <f t="shared" si="356"/>
        <v/>
      </c>
    </row>
    <row r="3320" spans="5:12" x14ac:dyDescent="0.25">
      <c r="E3320">
        <v>35615</v>
      </c>
      <c r="F3320">
        <v>2.63671875</v>
      </c>
      <c r="G3320">
        <f t="shared" si="357"/>
        <v>4.6019423636569239E-2</v>
      </c>
      <c r="H3320" t="str">
        <f t="shared" si="358"/>
        <v>NO</v>
      </c>
      <c r="I3320" t="str">
        <f t="shared" si="359"/>
        <v>NO</v>
      </c>
      <c r="J3320" t="str">
        <f t="shared" si="355"/>
        <v>NO</v>
      </c>
      <c r="K3320">
        <v>35615</v>
      </c>
      <c r="L3320" t="str">
        <f t="shared" si="356"/>
        <v/>
      </c>
    </row>
    <row r="3321" spans="5:12" x14ac:dyDescent="0.25">
      <c r="E3321">
        <v>35625</v>
      </c>
      <c r="F3321">
        <v>2.109375</v>
      </c>
      <c r="G3321">
        <f t="shared" si="357"/>
        <v>3.6815538909255388E-2</v>
      </c>
      <c r="H3321" t="str">
        <f t="shared" si="358"/>
        <v>NO</v>
      </c>
      <c r="I3321" t="str">
        <f t="shared" si="359"/>
        <v>NO</v>
      </c>
      <c r="J3321" t="str">
        <f t="shared" si="355"/>
        <v>NO</v>
      </c>
      <c r="K3321">
        <v>35625</v>
      </c>
      <c r="L3321" t="str">
        <f t="shared" si="356"/>
        <v/>
      </c>
    </row>
    <row r="3322" spans="5:12" x14ac:dyDescent="0.25">
      <c r="E3322">
        <v>35636</v>
      </c>
      <c r="F3322">
        <v>1.669921875</v>
      </c>
      <c r="G3322">
        <f t="shared" si="357"/>
        <v>2.9145634969827184E-2</v>
      </c>
      <c r="H3322" t="str">
        <f t="shared" si="358"/>
        <v>NO</v>
      </c>
      <c r="I3322" t="str">
        <f t="shared" si="359"/>
        <v>NO</v>
      </c>
      <c r="J3322" t="str">
        <f t="shared" si="355"/>
        <v>NO</v>
      </c>
      <c r="K3322">
        <v>35636</v>
      </c>
      <c r="L3322" t="str">
        <f t="shared" si="356"/>
        <v/>
      </c>
    </row>
    <row r="3323" spans="5:12" x14ac:dyDescent="0.25">
      <c r="E3323">
        <v>35646</v>
      </c>
      <c r="F3323">
        <v>1.142578125</v>
      </c>
      <c r="G3323">
        <f t="shared" si="357"/>
        <v>1.9941750242513337E-2</v>
      </c>
      <c r="H3323" t="str">
        <f t="shared" si="358"/>
        <v>NO</v>
      </c>
      <c r="I3323" t="str">
        <f t="shared" si="359"/>
        <v>NO</v>
      </c>
      <c r="J3323" t="str">
        <f t="shared" si="355"/>
        <v>NO</v>
      </c>
      <c r="K3323">
        <v>35646</v>
      </c>
      <c r="L3323" t="str">
        <f t="shared" si="356"/>
        <v/>
      </c>
    </row>
    <row r="3324" spans="5:12" x14ac:dyDescent="0.25">
      <c r="E3324">
        <v>35657</v>
      </c>
      <c r="F3324">
        <v>0.615234375</v>
      </c>
      <c r="G3324">
        <f t="shared" si="357"/>
        <v>1.0737865515199488E-2</v>
      </c>
      <c r="H3324" t="str">
        <f t="shared" si="358"/>
        <v>NO</v>
      </c>
      <c r="I3324" t="str">
        <f t="shared" si="359"/>
        <v>NO</v>
      </c>
      <c r="J3324" t="str">
        <f t="shared" si="355"/>
        <v>NO</v>
      </c>
      <c r="K3324">
        <v>35657</v>
      </c>
      <c r="L3324" t="str">
        <f t="shared" si="356"/>
        <v/>
      </c>
    </row>
    <row r="3325" spans="5:12" x14ac:dyDescent="0.25">
      <c r="E3325">
        <v>35667</v>
      </c>
      <c r="F3325">
        <v>8.7890625E-2</v>
      </c>
      <c r="G3325">
        <f t="shared" si="357"/>
        <v>1.5339807878856412E-3</v>
      </c>
      <c r="H3325" t="str">
        <f t="shared" si="358"/>
        <v>NO</v>
      </c>
      <c r="I3325" t="str">
        <f t="shared" si="359"/>
        <v>NO</v>
      </c>
      <c r="J3325" t="str">
        <f t="shared" si="355"/>
        <v>NO</v>
      </c>
      <c r="K3325">
        <v>35667</v>
      </c>
      <c r="L3325" t="str">
        <f t="shared" si="356"/>
        <v/>
      </c>
    </row>
    <row r="3326" spans="5:12" x14ac:dyDescent="0.25">
      <c r="E3326">
        <v>35678</v>
      </c>
      <c r="F3326">
        <v>-0.439453125</v>
      </c>
      <c r="G3326">
        <f t="shared" si="357"/>
        <v>-7.6699039394282058E-3</v>
      </c>
      <c r="H3326" t="str">
        <f t="shared" si="358"/>
        <v>NO</v>
      </c>
      <c r="I3326" t="str">
        <f t="shared" si="359"/>
        <v>NO</v>
      </c>
      <c r="J3326" t="str">
        <f t="shared" si="355"/>
        <v>NO</v>
      </c>
      <c r="K3326">
        <v>35678</v>
      </c>
      <c r="L3326" t="str">
        <f t="shared" si="356"/>
        <v/>
      </c>
    </row>
    <row r="3327" spans="5:12" x14ac:dyDescent="0.25">
      <c r="E3327">
        <v>35688</v>
      </c>
      <c r="F3327">
        <v>-0.966796875</v>
      </c>
      <c r="G3327">
        <f t="shared" si="357"/>
        <v>-1.6873788666742055E-2</v>
      </c>
      <c r="H3327" t="str">
        <f t="shared" si="358"/>
        <v>NO</v>
      </c>
      <c r="I3327" t="str">
        <f t="shared" si="359"/>
        <v>NO</v>
      </c>
      <c r="J3327" t="str">
        <f t="shared" si="355"/>
        <v>NO</v>
      </c>
      <c r="K3327">
        <v>35688</v>
      </c>
      <c r="L3327" t="str">
        <f t="shared" si="356"/>
        <v/>
      </c>
    </row>
    <row r="3328" spans="5:12" x14ac:dyDescent="0.25">
      <c r="E3328">
        <v>35698</v>
      </c>
      <c r="F3328">
        <v>-1.494140625</v>
      </c>
      <c r="G3328">
        <f t="shared" si="357"/>
        <v>-2.6077673394055898E-2</v>
      </c>
      <c r="H3328" t="str">
        <f t="shared" si="358"/>
        <v>NO</v>
      </c>
      <c r="I3328" t="str">
        <f t="shared" si="359"/>
        <v>NO</v>
      </c>
      <c r="J3328" t="str">
        <f t="shared" si="355"/>
        <v>NO</v>
      </c>
      <c r="K3328">
        <v>35698</v>
      </c>
      <c r="L3328" t="str">
        <f t="shared" si="356"/>
        <v/>
      </c>
    </row>
    <row r="3329" spans="5:12" x14ac:dyDescent="0.25">
      <c r="E3329">
        <v>35709</v>
      </c>
      <c r="F3329">
        <v>-2.021484375</v>
      </c>
      <c r="G3329">
        <f t="shared" si="357"/>
        <v>-3.5281558121369745E-2</v>
      </c>
      <c r="H3329" t="str">
        <f t="shared" si="358"/>
        <v>NO</v>
      </c>
      <c r="I3329" t="str">
        <f t="shared" si="359"/>
        <v>NO</v>
      </c>
      <c r="J3329" t="str">
        <f t="shared" si="355"/>
        <v>NO</v>
      </c>
      <c r="K3329">
        <v>35709</v>
      </c>
      <c r="L3329" t="str">
        <f t="shared" si="356"/>
        <v/>
      </c>
    </row>
    <row r="3330" spans="5:12" x14ac:dyDescent="0.25">
      <c r="E3330">
        <v>35719</v>
      </c>
      <c r="F3330">
        <v>-2.4609375</v>
      </c>
      <c r="G3330">
        <f t="shared" si="357"/>
        <v>-4.2951462060797953E-2</v>
      </c>
      <c r="H3330" t="str">
        <f t="shared" si="358"/>
        <v>NO</v>
      </c>
      <c r="I3330" t="str">
        <f t="shared" si="359"/>
        <v>NO</v>
      </c>
      <c r="J3330" t="str">
        <f t="shared" ref="J3330:J3393" si="360">IF(OR(I3330="YES",H3330="YES"),"YES","NO")</f>
        <v>NO</v>
      </c>
      <c r="K3330">
        <v>35719</v>
      </c>
      <c r="L3330" t="str">
        <f t="shared" ref="L3330:L3393" si="361">IF(J3330="YES",F3330, "")</f>
        <v/>
      </c>
    </row>
    <row r="3331" spans="5:12" x14ac:dyDescent="0.25">
      <c r="E3331">
        <v>35730</v>
      </c>
      <c r="F3331">
        <v>-2.98828125</v>
      </c>
      <c r="G3331">
        <f t="shared" ref="G3331:G3394" si="362">F3331*PI()/180</f>
        <v>-5.2155346788111796E-2</v>
      </c>
      <c r="H3331" t="str">
        <f t="shared" si="358"/>
        <v>NO</v>
      </c>
      <c r="I3331" t="str">
        <f t="shared" si="359"/>
        <v>NO</v>
      </c>
      <c r="J3331" t="str">
        <f t="shared" si="360"/>
        <v>NO</v>
      </c>
      <c r="K3331">
        <v>35730</v>
      </c>
      <c r="L3331" t="str">
        <f t="shared" si="361"/>
        <v/>
      </c>
    </row>
    <row r="3332" spans="5:12" x14ac:dyDescent="0.25">
      <c r="E3332">
        <v>35740</v>
      </c>
      <c r="F3332">
        <v>-3.427734375</v>
      </c>
      <c r="G3332">
        <f t="shared" si="362"/>
        <v>-5.9825250727540004E-2</v>
      </c>
      <c r="H3332" t="str">
        <f t="shared" si="358"/>
        <v>NO</v>
      </c>
      <c r="I3332" t="str">
        <f t="shared" si="359"/>
        <v>NO</v>
      </c>
      <c r="J3332" t="str">
        <f t="shared" si="360"/>
        <v>NO</v>
      </c>
      <c r="K3332">
        <v>35740</v>
      </c>
      <c r="L3332" t="str">
        <f t="shared" si="361"/>
        <v/>
      </c>
    </row>
    <row r="3333" spans="5:12" x14ac:dyDescent="0.25">
      <c r="E3333">
        <v>35751</v>
      </c>
      <c r="F3333">
        <v>-3.779296875</v>
      </c>
      <c r="G3333">
        <f t="shared" si="362"/>
        <v>-6.5961173879082569E-2</v>
      </c>
      <c r="H3333" t="str">
        <f t="shared" si="358"/>
        <v>NO</v>
      </c>
      <c r="I3333" t="str">
        <f t="shared" si="359"/>
        <v>NO</v>
      </c>
      <c r="J3333" t="str">
        <f t="shared" si="360"/>
        <v>NO</v>
      </c>
      <c r="K3333">
        <v>35751</v>
      </c>
      <c r="L3333" t="str">
        <f t="shared" si="361"/>
        <v/>
      </c>
    </row>
    <row r="3334" spans="5:12" x14ac:dyDescent="0.25">
      <c r="E3334">
        <v>35761</v>
      </c>
      <c r="F3334">
        <v>-4.21875</v>
      </c>
      <c r="G3334">
        <f t="shared" si="362"/>
        <v>-7.3631077818510776E-2</v>
      </c>
      <c r="H3334" t="str">
        <f t="shared" ref="H3334:H3397" si="363">IF(AND(F3334=MAX(F3330:F3338), _xlfn.STDEV.P(F3330:F3338)&gt;$S$2),"YES","NO")</f>
        <v>NO</v>
      </c>
      <c r="I3334" t="str">
        <f t="shared" ref="I3334:I3397" si="364">IF(AND(F3334=MIN(F3330:F3338), _xlfn.STDEV.P(F3330:F3338)&gt;$S$2),"YES","NO")</f>
        <v>NO</v>
      </c>
      <c r="J3334" t="str">
        <f t="shared" si="360"/>
        <v>NO</v>
      </c>
      <c r="K3334">
        <v>35761</v>
      </c>
      <c r="L3334" t="str">
        <f t="shared" si="361"/>
        <v/>
      </c>
    </row>
    <row r="3335" spans="5:12" x14ac:dyDescent="0.25">
      <c r="E3335">
        <v>35771</v>
      </c>
      <c r="F3335">
        <v>-4.5703125</v>
      </c>
      <c r="G3335">
        <f t="shared" si="362"/>
        <v>-7.9767000970053348E-2</v>
      </c>
      <c r="H3335" t="str">
        <f t="shared" si="363"/>
        <v>NO</v>
      </c>
      <c r="I3335" t="str">
        <f t="shared" si="364"/>
        <v>NO</v>
      </c>
      <c r="J3335" t="str">
        <f t="shared" si="360"/>
        <v>NO</v>
      </c>
      <c r="K3335">
        <v>35771</v>
      </c>
      <c r="L3335" t="str">
        <f t="shared" si="361"/>
        <v/>
      </c>
    </row>
    <row r="3336" spans="5:12" x14ac:dyDescent="0.25">
      <c r="E3336">
        <v>35782</v>
      </c>
      <c r="F3336">
        <v>-4.921875</v>
      </c>
      <c r="G3336">
        <f t="shared" si="362"/>
        <v>-8.5902924121595906E-2</v>
      </c>
      <c r="H3336" t="str">
        <f t="shared" si="363"/>
        <v>NO</v>
      </c>
      <c r="I3336" t="str">
        <f t="shared" si="364"/>
        <v>NO</v>
      </c>
      <c r="J3336" t="str">
        <f t="shared" si="360"/>
        <v>NO</v>
      </c>
      <c r="K3336">
        <v>35782</v>
      </c>
      <c r="L3336" t="str">
        <f t="shared" si="361"/>
        <v/>
      </c>
    </row>
    <row r="3337" spans="5:12" x14ac:dyDescent="0.25">
      <c r="E3337">
        <v>35792</v>
      </c>
      <c r="F3337">
        <v>-5.185546875</v>
      </c>
      <c r="G3337">
        <f t="shared" si="362"/>
        <v>-9.0504866485252827E-2</v>
      </c>
      <c r="H3337" t="str">
        <f t="shared" si="363"/>
        <v>NO</v>
      </c>
      <c r="I3337" t="str">
        <f t="shared" si="364"/>
        <v>NO</v>
      </c>
      <c r="J3337" t="str">
        <f t="shared" si="360"/>
        <v>NO</v>
      </c>
      <c r="K3337">
        <v>35792</v>
      </c>
      <c r="L3337" t="str">
        <f t="shared" si="361"/>
        <v/>
      </c>
    </row>
    <row r="3338" spans="5:12" x14ac:dyDescent="0.25">
      <c r="E3338">
        <v>35803</v>
      </c>
      <c r="F3338">
        <v>-5.44921875</v>
      </c>
      <c r="G3338">
        <f t="shared" si="362"/>
        <v>-9.5106808848909749E-2</v>
      </c>
      <c r="H3338" t="str">
        <f t="shared" si="363"/>
        <v>NO</v>
      </c>
      <c r="I3338" t="str">
        <f t="shared" si="364"/>
        <v>NO</v>
      </c>
      <c r="J3338" t="str">
        <f t="shared" si="360"/>
        <v>NO</v>
      </c>
      <c r="K3338">
        <v>35803</v>
      </c>
      <c r="L3338" t="str">
        <f t="shared" si="361"/>
        <v/>
      </c>
    </row>
    <row r="3339" spans="5:12" x14ac:dyDescent="0.25">
      <c r="E3339">
        <v>35813</v>
      </c>
      <c r="F3339">
        <v>-5.625</v>
      </c>
      <c r="G3339">
        <f t="shared" si="362"/>
        <v>-9.8174770424681035E-2</v>
      </c>
      <c r="H3339" t="str">
        <f t="shared" si="363"/>
        <v>NO</v>
      </c>
      <c r="I3339" t="str">
        <f t="shared" si="364"/>
        <v>NO</v>
      </c>
      <c r="J3339" t="str">
        <f t="shared" si="360"/>
        <v>NO</v>
      </c>
      <c r="K3339">
        <v>35813</v>
      </c>
      <c r="L3339" t="str">
        <f t="shared" si="361"/>
        <v/>
      </c>
    </row>
    <row r="3340" spans="5:12" x14ac:dyDescent="0.25">
      <c r="E3340">
        <v>35824</v>
      </c>
      <c r="F3340">
        <v>-5.712890625</v>
      </c>
      <c r="G3340">
        <f t="shared" si="362"/>
        <v>-9.9708751212566685E-2</v>
      </c>
      <c r="H3340" t="str">
        <f t="shared" si="363"/>
        <v>NO</v>
      </c>
      <c r="I3340" t="str">
        <f t="shared" si="364"/>
        <v>NO</v>
      </c>
      <c r="J3340" t="str">
        <f t="shared" si="360"/>
        <v>NO</v>
      </c>
      <c r="K3340">
        <v>35824</v>
      </c>
      <c r="L3340" t="str">
        <f t="shared" si="361"/>
        <v/>
      </c>
    </row>
    <row r="3341" spans="5:12" x14ac:dyDescent="0.25">
      <c r="E3341">
        <v>35834</v>
      </c>
      <c r="F3341">
        <v>-5.80078125</v>
      </c>
      <c r="G3341">
        <f t="shared" si="362"/>
        <v>-0.10124273200045232</v>
      </c>
      <c r="H3341" t="str">
        <f t="shared" si="363"/>
        <v>NO</v>
      </c>
      <c r="I3341" t="str">
        <f t="shared" si="364"/>
        <v>NO</v>
      </c>
      <c r="J3341" t="str">
        <f t="shared" si="360"/>
        <v>NO</v>
      </c>
      <c r="K3341">
        <v>35834</v>
      </c>
      <c r="L3341" t="str">
        <f t="shared" si="361"/>
        <v/>
      </c>
    </row>
    <row r="3342" spans="5:12" x14ac:dyDescent="0.25">
      <c r="E3342">
        <v>35844</v>
      </c>
      <c r="F3342">
        <v>-5.888671875</v>
      </c>
      <c r="G3342">
        <f t="shared" si="362"/>
        <v>-0.10277671278833796</v>
      </c>
      <c r="H3342" t="str">
        <f t="shared" si="363"/>
        <v>NO</v>
      </c>
      <c r="I3342" t="str">
        <f t="shared" si="364"/>
        <v>YES</v>
      </c>
      <c r="J3342" t="str">
        <f t="shared" si="360"/>
        <v>YES</v>
      </c>
      <c r="K3342">
        <v>35844</v>
      </c>
      <c r="L3342">
        <f t="shared" si="361"/>
        <v>-5.888671875</v>
      </c>
    </row>
    <row r="3343" spans="5:12" x14ac:dyDescent="0.25">
      <c r="E3343">
        <v>35855</v>
      </c>
      <c r="F3343">
        <v>-5.888671875</v>
      </c>
      <c r="G3343">
        <f t="shared" si="362"/>
        <v>-0.10277671278833796</v>
      </c>
      <c r="H3343" t="str">
        <f t="shared" si="363"/>
        <v>NO</v>
      </c>
      <c r="I3343" t="str">
        <f t="shared" si="364"/>
        <v>YES</v>
      </c>
      <c r="J3343" t="str">
        <f t="shared" si="360"/>
        <v>YES</v>
      </c>
      <c r="K3343">
        <v>35855</v>
      </c>
      <c r="L3343">
        <f t="shared" si="361"/>
        <v>-5.888671875</v>
      </c>
    </row>
    <row r="3344" spans="5:12" x14ac:dyDescent="0.25">
      <c r="E3344">
        <v>35865</v>
      </c>
      <c r="F3344">
        <v>-5.888671875</v>
      </c>
      <c r="G3344">
        <f t="shared" si="362"/>
        <v>-0.10277671278833796</v>
      </c>
      <c r="H3344" t="str">
        <f t="shared" si="363"/>
        <v>NO</v>
      </c>
      <c r="I3344" t="str">
        <f t="shared" si="364"/>
        <v>YES</v>
      </c>
      <c r="J3344" t="str">
        <f t="shared" si="360"/>
        <v>YES</v>
      </c>
      <c r="K3344">
        <v>35865</v>
      </c>
      <c r="L3344">
        <f t="shared" si="361"/>
        <v>-5.888671875</v>
      </c>
    </row>
    <row r="3345" spans="5:12" x14ac:dyDescent="0.25">
      <c r="E3345">
        <v>35876</v>
      </c>
      <c r="F3345">
        <v>-5.80078125</v>
      </c>
      <c r="G3345">
        <f t="shared" si="362"/>
        <v>-0.10124273200045232</v>
      </c>
      <c r="H3345" t="str">
        <f t="shared" si="363"/>
        <v>NO</v>
      </c>
      <c r="I3345" t="str">
        <f t="shared" si="364"/>
        <v>NO</v>
      </c>
      <c r="J3345" t="str">
        <f t="shared" si="360"/>
        <v>NO</v>
      </c>
      <c r="K3345">
        <v>35876</v>
      </c>
      <c r="L3345" t="str">
        <f t="shared" si="361"/>
        <v/>
      </c>
    </row>
    <row r="3346" spans="5:12" x14ac:dyDescent="0.25">
      <c r="E3346">
        <v>35886</v>
      </c>
      <c r="F3346">
        <v>-5.625</v>
      </c>
      <c r="G3346">
        <f t="shared" si="362"/>
        <v>-9.8174770424681035E-2</v>
      </c>
      <c r="H3346" t="str">
        <f t="shared" si="363"/>
        <v>NO</v>
      </c>
      <c r="I3346" t="str">
        <f t="shared" si="364"/>
        <v>NO</v>
      </c>
      <c r="J3346" t="str">
        <f t="shared" si="360"/>
        <v>NO</v>
      </c>
      <c r="K3346">
        <v>35886</v>
      </c>
      <c r="L3346" t="str">
        <f t="shared" si="361"/>
        <v/>
      </c>
    </row>
    <row r="3347" spans="5:12" x14ac:dyDescent="0.25">
      <c r="E3347">
        <v>35897</v>
      </c>
      <c r="F3347">
        <v>-5.44921875</v>
      </c>
      <c r="G3347">
        <f t="shared" si="362"/>
        <v>-9.5106808848909749E-2</v>
      </c>
      <c r="H3347" t="str">
        <f t="shared" si="363"/>
        <v>NO</v>
      </c>
      <c r="I3347" t="str">
        <f t="shared" si="364"/>
        <v>NO</v>
      </c>
      <c r="J3347" t="str">
        <f t="shared" si="360"/>
        <v>NO</v>
      </c>
      <c r="K3347">
        <v>35897</v>
      </c>
      <c r="L3347" t="str">
        <f t="shared" si="361"/>
        <v/>
      </c>
    </row>
    <row r="3348" spans="5:12" x14ac:dyDescent="0.25">
      <c r="E3348">
        <v>35907</v>
      </c>
      <c r="F3348">
        <v>-5.2734375</v>
      </c>
      <c r="G3348">
        <f t="shared" si="362"/>
        <v>-9.2038847273138477E-2</v>
      </c>
      <c r="H3348" t="str">
        <f t="shared" si="363"/>
        <v>NO</v>
      </c>
      <c r="I3348" t="str">
        <f t="shared" si="364"/>
        <v>NO</v>
      </c>
      <c r="J3348" t="str">
        <f t="shared" si="360"/>
        <v>NO</v>
      </c>
      <c r="K3348">
        <v>35907</v>
      </c>
      <c r="L3348" t="str">
        <f t="shared" si="361"/>
        <v/>
      </c>
    </row>
    <row r="3349" spans="5:12" x14ac:dyDescent="0.25">
      <c r="E3349">
        <v>35917</v>
      </c>
      <c r="F3349">
        <v>-5.009765625</v>
      </c>
      <c r="G3349">
        <f t="shared" si="362"/>
        <v>-8.7436904909481541E-2</v>
      </c>
      <c r="H3349" t="str">
        <f t="shared" si="363"/>
        <v>NO</v>
      </c>
      <c r="I3349" t="str">
        <f t="shared" si="364"/>
        <v>NO</v>
      </c>
      <c r="J3349" t="str">
        <f t="shared" si="360"/>
        <v>NO</v>
      </c>
      <c r="K3349">
        <v>35917</v>
      </c>
      <c r="L3349" t="str">
        <f t="shared" si="361"/>
        <v/>
      </c>
    </row>
    <row r="3350" spans="5:12" x14ac:dyDescent="0.25">
      <c r="E3350">
        <v>35928</v>
      </c>
      <c r="F3350">
        <v>-4.658203125</v>
      </c>
      <c r="G3350">
        <f t="shared" si="362"/>
        <v>-8.1300981757938984E-2</v>
      </c>
      <c r="H3350" t="str">
        <f t="shared" si="363"/>
        <v>NO</v>
      </c>
      <c r="I3350" t="str">
        <f t="shared" si="364"/>
        <v>NO</v>
      </c>
      <c r="J3350" t="str">
        <f t="shared" si="360"/>
        <v>NO</v>
      </c>
      <c r="K3350">
        <v>35928</v>
      </c>
      <c r="L3350" t="str">
        <f t="shared" si="361"/>
        <v/>
      </c>
    </row>
    <row r="3351" spans="5:12" x14ac:dyDescent="0.25">
      <c r="E3351">
        <v>35938</v>
      </c>
      <c r="F3351">
        <v>-4.306640625</v>
      </c>
      <c r="G3351">
        <f t="shared" si="362"/>
        <v>-7.5165058606396412E-2</v>
      </c>
      <c r="H3351" t="str">
        <f t="shared" si="363"/>
        <v>NO</v>
      </c>
      <c r="I3351" t="str">
        <f t="shared" si="364"/>
        <v>NO</v>
      </c>
      <c r="J3351" t="str">
        <f t="shared" si="360"/>
        <v>NO</v>
      </c>
      <c r="K3351">
        <v>35938</v>
      </c>
      <c r="L3351" t="str">
        <f t="shared" si="361"/>
        <v/>
      </c>
    </row>
    <row r="3352" spans="5:12" x14ac:dyDescent="0.25">
      <c r="E3352">
        <v>35949</v>
      </c>
      <c r="F3352">
        <v>-3.955078125</v>
      </c>
      <c r="G3352">
        <f t="shared" si="362"/>
        <v>-6.9029135454853854E-2</v>
      </c>
      <c r="H3352" t="str">
        <f t="shared" si="363"/>
        <v>NO</v>
      </c>
      <c r="I3352" t="str">
        <f t="shared" si="364"/>
        <v>NO</v>
      </c>
      <c r="J3352" t="str">
        <f t="shared" si="360"/>
        <v>NO</v>
      </c>
      <c r="K3352">
        <v>35949</v>
      </c>
      <c r="L3352" t="str">
        <f t="shared" si="361"/>
        <v/>
      </c>
    </row>
    <row r="3353" spans="5:12" x14ac:dyDescent="0.25">
      <c r="E3353">
        <v>35959</v>
      </c>
      <c r="F3353">
        <v>-3.515625</v>
      </c>
      <c r="G3353">
        <f t="shared" si="362"/>
        <v>-6.1359231515425647E-2</v>
      </c>
      <c r="H3353" t="str">
        <f t="shared" si="363"/>
        <v>NO</v>
      </c>
      <c r="I3353" t="str">
        <f t="shared" si="364"/>
        <v>NO</v>
      </c>
      <c r="J3353" t="str">
        <f t="shared" si="360"/>
        <v>NO</v>
      </c>
      <c r="K3353">
        <v>35959</v>
      </c>
      <c r="L3353" t="str">
        <f t="shared" si="361"/>
        <v/>
      </c>
    </row>
    <row r="3354" spans="5:12" x14ac:dyDescent="0.25">
      <c r="E3354">
        <v>35970</v>
      </c>
      <c r="F3354">
        <v>-3.076171875</v>
      </c>
      <c r="G3354">
        <f t="shared" si="362"/>
        <v>-5.3689327575997439E-2</v>
      </c>
      <c r="H3354" t="str">
        <f t="shared" si="363"/>
        <v>NO</v>
      </c>
      <c r="I3354" t="str">
        <f t="shared" si="364"/>
        <v>NO</v>
      </c>
      <c r="J3354" t="str">
        <f t="shared" si="360"/>
        <v>NO</v>
      </c>
      <c r="K3354">
        <v>35970</v>
      </c>
      <c r="L3354" t="str">
        <f t="shared" si="361"/>
        <v/>
      </c>
    </row>
    <row r="3355" spans="5:12" x14ac:dyDescent="0.25">
      <c r="E3355">
        <v>35980</v>
      </c>
      <c r="F3355">
        <v>-2.63671875</v>
      </c>
      <c r="G3355">
        <f t="shared" si="362"/>
        <v>-4.6019423636569239E-2</v>
      </c>
      <c r="H3355" t="str">
        <f t="shared" si="363"/>
        <v>NO</v>
      </c>
      <c r="I3355" t="str">
        <f t="shared" si="364"/>
        <v>NO</v>
      </c>
      <c r="J3355" t="str">
        <f t="shared" si="360"/>
        <v>NO</v>
      </c>
      <c r="K3355">
        <v>35980</v>
      </c>
      <c r="L3355" t="str">
        <f t="shared" si="361"/>
        <v/>
      </c>
    </row>
    <row r="3356" spans="5:12" x14ac:dyDescent="0.25">
      <c r="E3356">
        <v>35990</v>
      </c>
      <c r="F3356">
        <v>-2.109375</v>
      </c>
      <c r="G3356">
        <f t="shared" si="362"/>
        <v>-3.6815538909255388E-2</v>
      </c>
      <c r="H3356" t="str">
        <f t="shared" si="363"/>
        <v>NO</v>
      </c>
      <c r="I3356" t="str">
        <f t="shared" si="364"/>
        <v>NO</v>
      </c>
      <c r="J3356" t="str">
        <f t="shared" si="360"/>
        <v>NO</v>
      </c>
      <c r="K3356">
        <v>35990</v>
      </c>
      <c r="L3356" t="str">
        <f t="shared" si="361"/>
        <v/>
      </c>
    </row>
    <row r="3357" spans="5:12" x14ac:dyDescent="0.25">
      <c r="E3357">
        <v>36001</v>
      </c>
      <c r="F3357">
        <v>-1.669921875</v>
      </c>
      <c r="G3357">
        <f t="shared" si="362"/>
        <v>-2.9145634969827184E-2</v>
      </c>
      <c r="H3357" t="str">
        <f t="shared" si="363"/>
        <v>NO</v>
      </c>
      <c r="I3357" t="str">
        <f t="shared" si="364"/>
        <v>NO</v>
      </c>
      <c r="J3357" t="str">
        <f t="shared" si="360"/>
        <v>NO</v>
      </c>
      <c r="K3357">
        <v>36001</v>
      </c>
      <c r="L3357" t="str">
        <f t="shared" si="361"/>
        <v/>
      </c>
    </row>
    <row r="3358" spans="5:12" x14ac:dyDescent="0.25">
      <c r="E3358">
        <v>36011</v>
      </c>
      <c r="F3358">
        <v>-1.142578125</v>
      </c>
      <c r="G3358">
        <f t="shared" si="362"/>
        <v>-1.9941750242513337E-2</v>
      </c>
      <c r="H3358" t="str">
        <f t="shared" si="363"/>
        <v>NO</v>
      </c>
      <c r="I3358" t="str">
        <f t="shared" si="364"/>
        <v>NO</v>
      </c>
      <c r="J3358" t="str">
        <f t="shared" si="360"/>
        <v>NO</v>
      </c>
      <c r="K3358">
        <v>36011</v>
      </c>
      <c r="L3358" t="str">
        <f t="shared" si="361"/>
        <v/>
      </c>
    </row>
    <row r="3359" spans="5:12" x14ac:dyDescent="0.25">
      <c r="E3359">
        <v>36022</v>
      </c>
      <c r="F3359">
        <v>-0.615234375</v>
      </c>
      <c r="G3359">
        <f t="shared" si="362"/>
        <v>-1.0737865515199488E-2</v>
      </c>
      <c r="H3359" t="str">
        <f t="shared" si="363"/>
        <v>NO</v>
      </c>
      <c r="I3359" t="str">
        <f t="shared" si="364"/>
        <v>NO</v>
      </c>
      <c r="J3359" t="str">
        <f t="shared" si="360"/>
        <v>NO</v>
      </c>
      <c r="K3359">
        <v>36022</v>
      </c>
      <c r="L3359" t="str">
        <f t="shared" si="361"/>
        <v/>
      </c>
    </row>
    <row r="3360" spans="5:12" x14ac:dyDescent="0.25">
      <c r="E3360">
        <v>36032</v>
      </c>
      <c r="F3360">
        <v>-8.7890625E-2</v>
      </c>
      <c r="G3360">
        <f t="shared" si="362"/>
        <v>-1.5339807878856412E-3</v>
      </c>
      <c r="H3360" t="str">
        <f t="shared" si="363"/>
        <v>NO</v>
      </c>
      <c r="I3360" t="str">
        <f t="shared" si="364"/>
        <v>NO</v>
      </c>
      <c r="J3360" t="str">
        <f t="shared" si="360"/>
        <v>NO</v>
      </c>
      <c r="K3360">
        <v>36032</v>
      </c>
      <c r="L3360" t="str">
        <f t="shared" si="361"/>
        <v/>
      </c>
    </row>
    <row r="3361" spans="5:12" x14ac:dyDescent="0.25">
      <c r="E3361">
        <v>36043</v>
      </c>
      <c r="F3361">
        <v>0.439453125</v>
      </c>
      <c r="G3361">
        <f t="shared" si="362"/>
        <v>7.6699039394282058E-3</v>
      </c>
      <c r="H3361" t="str">
        <f t="shared" si="363"/>
        <v>NO</v>
      </c>
      <c r="I3361" t="str">
        <f t="shared" si="364"/>
        <v>NO</v>
      </c>
      <c r="J3361" t="str">
        <f t="shared" si="360"/>
        <v>NO</v>
      </c>
      <c r="K3361">
        <v>36043</v>
      </c>
      <c r="L3361" t="str">
        <f t="shared" si="361"/>
        <v/>
      </c>
    </row>
    <row r="3362" spans="5:12" x14ac:dyDescent="0.25">
      <c r="E3362">
        <v>36053</v>
      </c>
      <c r="F3362">
        <v>0.966796875</v>
      </c>
      <c r="G3362">
        <f t="shared" si="362"/>
        <v>1.6873788666742055E-2</v>
      </c>
      <c r="H3362" t="str">
        <f t="shared" si="363"/>
        <v>NO</v>
      </c>
      <c r="I3362" t="str">
        <f t="shared" si="364"/>
        <v>NO</v>
      </c>
      <c r="J3362" t="str">
        <f t="shared" si="360"/>
        <v>NO</v>
      </c>
      <c r="K3362">
        <v>36053</v>
      </c>
      <c r="L3362" t="str">
        <f t="shared" si="361"/>
        <v/>
      </c>
    </row>
    <row r="3363" spans="5:12" x14ac:dyDescent="0.25">
      <c r="E3363">
        <v>36063</v>
      </c>
      <c r="F3363">
        <v>1.494140625</v>
      </c>
      <c r="G3363">
        <f t="shared" si="362"/>
        <v>2.6077673394055898E-2</v>
      </c>
      <c r="H3363" t="str">
        <f t="shared" si="363"/>
        <v>NO</v>
      </c>
      <c r="I3363" t="str">
        <f t="shared" si="364"/>
        <v>NO</v>
      </c>
      <c r="J3363" t="str">
        <f t="shared" si="360"/>
        <v>NO</v>
      </c>
      <c r="K3363">
        <v>36063</v>
      </c>
      <c r="L3363" t="str">
        <f t="shared" si="361"/>
        <v/>
      </c>
    </row>
    <row r="3364" spans="5:12" x14ac:dyDescent="0.25">
      <c r="E3364">
        <v>36074</v>
      </c>
      <c r="F3364">
        <v>1.93359375</v>
      </c>
      <c r="G3364">
        <f t="shared" si="362"/>
        <v>3.3747577333484109E-2</v>
      </c>
      <c r="H3364" t="str">
        <f t="shared" si="363"/>
        <v>NO</v>
      </c>
      <c r="I3364" t="str">
        <f t="shared" si="364"/>
        <v>NO</v>
      </c>
      <c r="J3364" t="str">
        <f t="shared" si="360"/>
        <v>NO</v>
      </c>
      <c r="K3364">
        <v>36074</v>
      </c>
      <c r="L3364" t="str">
        <f t="shared" si="361"/>
        <v/>
      </c>
    </row>
    <row r="3365" spans="5:12" x14ac:dyDescent="0.25">
      <c r="E3365">
        <v>36084</v>
      </c>
      <c r="F3365">
        <v>2.373046875</v>
      </c>
      <c r="G3365">
        <f t="shared" si="362"/>
        <v>4.141748127291231E-2</v>
      </c>
      <c r="H3365" t="str">
        <f t="shared" si="363"/>
        <v>NO</v>
      </c>
      <c r="I3365" t="str">
        <f t="shared" si="364"/>
        <v>NO</v>
      </c>
      <c r="J3365" t="str">
        <f t="shared" si="360"/>
        <v>NO</v>
      </c>
      <c r="K3365">
        <v>36084</v>
      </c>
      <c r="L3365" t="str">
        <f t="shared" si="361"/>
        <v/>
      </c>
    </row>
    <row r="3366" spans="5:12" x14ac:dyDescent="0.25">
      <c r="E3366">
        <v>36095</v>
      </c>
      <c r="F3366">
        <v>2.900390625</v>
      </c>
      <c r="G3366">
        <f t="shared" si="362"/>
        <v>5.062136600022616E-2</v>
      </c>
      <c r="H3366" t="str">
        <f t="shared" si="363"/>
        <v>NO</v>
      </c>
      <c r="I3366" t="str">
        <f t="shared" si="364"/>
        <v>NO</v>
      </c>
      <c r="J3366" t="str">
        <f t="shared" si="360"/>
        <v>NO</v>
      </c>
      <c r="K3366">
        <v>36095</v>
      </c>
      <c r="L3366" t="str">
        <f t="shared" si="361"/>
        <v/>
      </c>
    </row>
    <row r="3367" spans="5:12" x14ac:dyDescent="0.25">
      <c r="E3367">
        <v>36105</v>
      </c>
      <c r="F3367">
        <v>3.33984375</v>
      </c>
      <c r="G3367">
        <f t="shared" si="362"/>
        <v>5.8291269939654368E-2</v>
      </c>
      <c r="H3367" t="str">
        <f t="shared" si="363"/>
        <v>NO</v>
      </c>
      <c r="I3367" t="str">
        <f t="shared" si="364"/>
        <v>NO</v>
      </c>
      <c r="J3367" t="str">
        <f t="shared" si="360"/>
        <v>NO</v>
      </c>
      <c r="K3367">
        <v>36105</v>
      </c>
      <c r="L3367" t="str">
        <f t="shared" si="361"/>
        <v/>
      </c>
    </row>
    <row r="3368" spans="5:12" x14ac:dyDescent="0.25">
      <c r="E3368">
        <v>36116</v>
      </c>
      <c r="F3368">
        <v>3.69140625</v>
      </c>
      <c r="G3368">
        <f t="shared" si="362"/>
        <v>6.4427193091196919E-2</v>
      </c>
      <c r="H3368" t="str">
        <f t="shared" si="363"/>
        <v>NO</v>
      </c>
      <c r="I3368" t="str">
        <f t="shared" si="364"/>
        <v>NO</v>
      </c>
      <c r="J3368" t="str">
        <f t="shared" si="360"/>
        <v>NO</v>
      </c>
      <c r="K3368">
        <v>36116</v>
      </c>
      <c r="L3368" t="str">
        <f t="shared" si="361"/>
        <v/>
      </c>
    </row>
    <row r="3369" spans="5:12" x14ac:dyDescent="0.25">
      <c r="E3369">
        <v>36126</v>
      </c>
      <c r="F3369">
        <v>4.04296875</v>
      </c>
      <c r="G3369">
        <f t="shared" si="362"/>
        <v>7.056311624273949E-2</v>
      </c>
      <c r="H3369" t="str">
        <f t="shared" si="363"/>
        <v>NO</v>
      </c>
      <c r="I3369" t="str">
        <f t="shared" si="364"/>
        <v>NO</v>
      </c>
      <c r="J3369" t="str">
        <f t="shared" si="360"/>
        <v>NO</v>
      </c>
      <c r="K3369">
        <v>36126</v>
      </c>
      <c r="L3369" t="str">
        <f t="shared" si="361"/>
        <v/>
      </c>
    </row>
    <row r="3370" spans="5:12" x14ac:dyDescent="0.25">
      <c r="E3370">
        <v>36136</v>
      </c>
      <c r="F3370">
        <v>4.39453125</v>
      </c>
      <c r="G3370">
        <f t="shared" si="362"/>
        <v>7.6699039394282062E-2</v>
      </c>
      <c r="H3370" t="str">
        <f t="shared" si="363"/>
        <v>NO</v>
      </c>
      <c r="I3370" t="str">
        <f t="shared" si="364"/>
        <v>NO</v>
      </c>
      <c r="J3370" t="str">
        <f t="shared" si="360"/>
        <v>NO</v>
      </c>
      <c r="K3370">
        <v>36136</v>
      </c>
      <c r="L3370" t="str">
        <f t="shared" si="361"/>
        <v/>
      </c>
    </row>
    <row r="3371" spans="5:12" x14ac:dyDescent="0.25">
      <c r="E3371">
        <v>36147</v>
      </c>
      <c r="F3371">
        <v>4.658203125</v>
      </c>
      <c r="G3371">
        <f t="shared" si="362"/>
        <v>8.1300981757938984E-2</v>
      </c>
      <c r="H3371" t="str">
        <f t="shared" si="363"/>
        <v>NO</v>
      </c>
      <c r="I3371" t="str">
        <f t="shared" si="364"/>
        <v>NO</v>
      </c>
      <c r="J3371" t="str">
        <f t="shared" si="360"/>
        <v>NO</v>
      </c>
      <c r="K3371">
        <v>36147</v>
      </c>
      <c r="L3371" t="str">
        <f t="shared" si="361"/>
        <v/>
      </c>
    </row>
    <row r="3372" spans="5:12" x14ac:dyDescent="0.25">
      <c r="E3372">
        <v>36157</v>
      </c>
      <c r="F3372">
        <v>4.921875</v>
      </c>
      <c r="G3372">
        <f t="shared" si="362"/>
        <v>8.5902924121595906E-2</v>
      </c>
      <c r="H3372" t="str">
        <f t="shared" si="363"/>
        <v>NO</v>
      </c>
      <c r="I3372" t="str">
        <f t="shared" si="364"/>
        <v>NO</v>
      </c>
      <c r="J3372" t="str">
        <f t="shared" si="360"/>
        <v>NO</v>
      </c>
      <c r="K3372">
        <v>36157</v>
      </c>
      <c r="L3372" t="str">
        <f t="shared" si="361"/>
        <v/>
      </c>
    </row>
    <row r="3373" spans="5:12" x14ac:dyDescent="0.25">
      <c r="E3373">
        <v>36168</v>
      </c>
      <c r="F3373">
        <v>5.185546875</v>
      </c>
      <c r="G3373">
        <f t="shared" si="362"/>
        <v>9.0504866485252827E-2</v>
      </c>
      <c r="H3373" t="str">
        <f t="shared" si="363"/>
        <v>NO</v>
      </c>
      <c r="I3373" t="str">
        <f t="shared" si="364"/>
        <v>NO</v>
      </c>
      <c r="J3373" t="str">
        <f t="shared" si="360"/>
        <v>NO</v>
      </c>
      <c r="K3373">
        <v>36168</v>
      </c>
      <c r="L3373" t="str">
        <f t="shared" si="361"/>
        <v/>
      </c>
    </row>
    <row r="3374" spans="5:12" x14ac:dyDescent="0.25">
      <c r="E3374">
        <v>36178</v>
      </c>
      <c r="F3374">
        <v>5.2734375</v>
      </c>
      <c r="G3374">
        <f t="shared" si="362"/>
        <v>9.2038847273138477E-2</v>
      </c>
      <c r="H3374" t="str">
        <f t="shared" si="363"/>
        <v>NO</v>
      </c>
      <c r="I3374" t="str">
        <f t="shared" si="364"/>
        <v>NO</v>
      </c>
      <c r="J3374" t="str">
        <f t="shared" si="360"/>
        <v>NO</v>
      </c>
      <c r="K3374">
        <v>36178</v>
      </c>
      <c r="L3374" t="str">
        <f t="shared" si="361"/>
        <v/>
      </c>
    </row>
    <row r="3375" spans="5:12" x14ac:dyDescent="0.25">
      <c r="E3375">
        <v>36188</v>
      </c>
      <c r="F3375">
        <v>5.44921875</v>
      </c>
      <c r="G3375">
        <f t="shared" si="362"/>
        <v>9.5106808848909749E-2</v>
      </c>
      <c r="H3375" t="str">
        <f t="shared" si="363"/>
        <v>NO</v>
      </c>
      <c r="I3375" t="str">
        <f t="shared" si="364"/>
        <v>NO</v>
      </c>
      <c r="J3375" t="str">
        <f t="shared" si="360"/>
        <v>NO</v>
      </c>
      <c r="K3375">
        <v>36188</v>
      </c>
      <c r="L3375" t="str">
        <f t="shared" si="361"/>
        <v/>
      </c>
    </row>
    <row r="3376" spans="5:12" x14ac:dyDescent="0.25">
      <c r="E3376">
        <v>36199</v>
      </c>
      <c r="F3376">
        <v>5.537109375</v>
      </c>
      <c r="G3376">
        <f t="shared" si="362"/>
        <v>9.6640789636795399E-2</v>
      </c>
      <c r="H3376" t="str">
        <f t="shared" si="363"/>
        <v>YES</v>
      </c>
      <c r="I3376" t="str">
        <f t="shared" si="364"/>
        <v>NO</v>
      </c>
      <c r="J3376" t="str">
        <f t="shared" si="360"/>
        <v>YES</v>
      </c>
      <c r="K3376">
        <v>36199</v>
      </c>
      <c r="L3376">
        <f t="shared" si="361"/>
        <v>5.537109375</v>
      </c>
    </row>
    <row r="3377" spans="5:12" x14ac:dyDescent="0.25">
      <c r="E3377">
        <v>36209</v>
      </c>
      <c r="F3377">
        <v>5.537109375</v>
      </c>
      <c r="G3377">
        <f t="shared" si="362"/>
        <v>9.6640789636795399E-2</v>
      </c>
      <c r="H3377" t="str">
        <f t="shared" si="363"/>
        <v>YES</v>
      </c>
      <c r="I3377" t="str">
        <f t="shared" si="364"/>
        <v>NO</v>
      </c>
      <c r="J3377" t="str">
        <f t="shared" si="360"/>
        <v>YES</v>
      </c>
      <c r="K3377">
        <v>36209</v>
      </c>
      <c r="L3377">
        <f t="shared" si="361"/>
        <v>5.537109375</v>
      </c>
    </row>
    <row r="3378" spans="5:12" x14ac:dyDescent="0.25">
      <c r="E3378">
        <v>36220</v>
      </c>
      <c r="F3378">
        <v>5.537109375</v>
      </c>
      <c r="G3378">
        <f t="shared" si="362"/>
        <v>9.6640789636795399E-2</v>
      </c>
      <c r="H3378" t="str">
        <f t="shared" si="363"/>
        <v>YES</v>
      </c>
      <c r="I3378" t="str">
        <f t="shared" si="364"/>
        <v>NO</v>
      </c>
      <c r="J3378" t="str">
        <f t="shared" si="360"/>
        <v>YES</v>
      </c>
      <c r="K3378">
        <v>36220</v>
      </c>
      <c r="L3378">
        <f t="shared" si="361"/>
        <v>5.537109375</v>
      </c>
    </row>
    <row r="3379" spans="5:12" x14ac:dyDescent="0.25">
      <c r="E3379">
        <v>36230</v>
      </c>
      <c r="F3379">
        <v>5.537109375</v>
      </c>
      <c r="G3379">
        <f t="shared" si="362"/>
        <v>9.6640789636795399E-2</v>
      </c>
      <c r="H3379" t="str">
        <f t="shared" si="363"/>
        <v>YES</v>
      </c>
      <c r="I3379" t="str">
        <f t="shared" si="364"/>
        <v>NO</v>
      </c>
      <c r="J3379" t="str">
        <f t="shared" si="360"/>
        <v>YES</v>
      </c>
      <c r="K3379">
        <v>36230</v>
      </c>
      <c r="L3379">
        <f t="shared" si="361"/>
        <v>5.537109375</v>
      </c>
    </row>
    <row r="3380" spans="5:12" x14ac:dyDescent="0.25">
      <c r="E3380">
        <v>36241</v>
      </c>
      <c r="F3380">
        <v>5.361328125</v>
      </c>
      <c r="G3380">
        <f t="shared" si="362"/>
        <v>9.3572828061024099E-2</v>
      </c>
      <c r="H3380" t="str">
        <f t="shared" si="363"/>
        <v>NO</v>
      </c>
      <c r="I3380" t="str">
        <f t="shared" si="364"/>
        <v>NO</v>
      </c>
      <c r="J3380" t="str">
        <f t="shared" si="360"/>
        <v>NO</v>
      </c>
      <c r="K3380">
        <v>36241</v>
      </c>
      <c r="L3380" t="str">
        <f t="shared" si="361"/>
        <v/>
      </c>
    </row>
    <row r="3381" spans="5:12" x14ac:dyDescent="0.25">
      <c r="E3381">
        <v>36251</v>
      </c>
      <c r="F3381">
        <v>5.2734375</v>
      </c>
      <c r="G3381">
        <f t="shared" si="362"/>
        <v>9.2038847273138477E-2</v>
      </c>
      <c r="H3381" t="str">
        <f t="shared" si="363"/>
        <v>NO</v>
      </c>
      <c r="I3381" t="str">
        <f t="shared" si="364"/>
        <v>NO</v>
      </c>
      <c r="J3381" t="str">
        <f t="shared" si="360"/>
        <v>NO</v>
      </c>
      <c r="K3381">
        <v>36251</v>
      </c>
      <c r="L3381" t="str">
        <f t="shared" si="361"/>
        <v/>
      </c>
    </row>
    <row r="3382" spans="5:12" x14ac:dyDescent="0.25">
      <c r="E3382">
        <v>36261</v>
      </c>
      <c r="F3382">
        <v>5.09765625</v>
      </c>
      <c r="G3382">
        <f t="shared" si="362"/>
        <v>8.8970885697367191E-2</v>
      </c>
      <c r="H3382" t="str">
        <f t="shared" si="363"/>
        <v>NO</v>
      </c>
      <c r="I3382" t="str">
        <f t="shared" si="364"/>
        <v>NO</v>
      </c>
      <c r="J3382" t="str">
        <f t="shared" si="360"/>
        <v>NO</v>
      </c>
      <c r="K3382">
        <v>36261</v>
      </c>
      <c r="L3382" t="str">
        <f t="shared" si="361"/>
        <v/>
      </c>
    </row>
    <row r="3383" spans="5:12" x14ac:dyDescent="0.25">
      <c r="E3383">
        <v>36272</v>
      </c>
      <c r="F3383">
        <v>4.833984375</v>
      </c>
      <c r="G3383">
        <f t="shared" si="362"/>
        <v>8.436894333371027E-2</v>
      </c>
      <c r="H3383" t="str">
        <f t="shared" si="363"/>
        <v>NO</v>
      </c>
      <c r="I3383" t="str">
        <f t="shared" si="364"/>
        <v>NO</v>
      </c>
      <c r="J3383" t="str">
        <f t="shared" si="360"/>
        <v>NO</v>
      </c>
      <c r="K3383">
        <v>36272</v>
      </c>
      <c r="L3383" t="str">
        <f t="shared" si="361"/>
        <v/>
      </c>
    </row>
    <row r="3384" spans="5:12" x14ac:dyDescent="0.25">
      <c r="E3384">
        <v>36282</v>
      </c>
      <c r="F3384">
        <v>4.5703125</v>
      </c>
      <c r="G3384">
        <f t="shared" si="362"/>
        <v>7.9767000970053348E-2</v>
      </c>
      <c r="H3384" t="str">
        <f t="shared" si="363"/>
        <v>NO</v>
      </c>
      <c r="I3384" t="str">
        <f t="shared" si="364"/>
        <v>NO</v>
      </c>
      <c r="J3384" t="str">
        <f t="shared" si="360"/>
        <v>NO</v>
      </c>
      <c r="K3384">
        <v>36282</v>
      </c>
      <c r="L3384" t="str">
        <f t="shared" si="361"/>
        <v/>
      </c>
    </row>
    <row r="3385" spans="5:12" x14ac:dyDescent="0.25">
      <c r="E3385">
        <v>36293</v>
      </c>
      <c r="F3385">
        <v>4.21875</v>
      </c>
      <c r="G3385">
        <f t="shared" si="362"/>
        <v>7.3631077818510776E-2</v>
      </c>
      <c r="H3385" t="str">
        <f t="shared" si="363"/>
        <v>NO</v>
      </c>
      <c r="I3385" t="str">
        <f t="shared" si="364"/>
        <v>NO</v>
      </c>
      <c r="J3385" t="str">
        <f t="shared" si="360"/>
        <v>NO</v>
      </c>
      <c r="K3385">
        <v>36293</v>
      </c>
      <c r="L3385" t="str">
        <f t="shared" si="361"/>
        <v/>
      </c>
    </row>
    <row r="3386" spans="5:12" x14ac:dyDescent="0.25">
      <c r="E3386">
        <v>36303</v>
      </c>
      <c r="F3386">
        <v>3.955078125</v>
      </c>
      <c r="G3386">
        <f t="shared" si="362"/>
        <v>6.9029135454853854E-2</v>
      </c>
      <c r="H3386" t="str">
        <f t="shared" si="363"/>
        <v>NO</v>
      </c>
      <c r="I3386" t="str">
        <f t="shared" si="364"/>
        <v>NO</v>
      </c>
      <c r="J3386" t="str">
        <f t="shared" si="360"/>
        <v>NO</v>
      </c>
      <c r="K3386">
        <v>36303</v>
      </c>
      <c r="L3386" t="str">
        <f t="shared" si="361"/>
        <v/>
      </c>
    </row>
    <row r="3387" spans="5:12" x14ac:dyDescent="0.25">
      <c r="E3387">
        <v>36314</v>
      </c>
      <c r="F3387">
        <v>3.515625</v>
      </c>
      <c r="G3387">
        <f t="shared" si="362"/>
        <v>6.1359231515425647E-2</v>
      </c>
      <c r="H3387" t="str">
        <f t="shared" si="363"/>
        <v>NO</v>
      </c>
      <c r="I3387" t="str">
        <f t="shared" si="364"/>
        <v>NO</v>
      </c>
      <c r="J3387" t="str">
        <f t="shared" si="360"/>
        <v>NO</v>
      </c>
      <c r="K3387">
        <v>36314</v>
      </c>
      <c r="L3387" t="str">
        <f t="shared" si="361"/>
        <v/>
      </c>
    </row>
    <row r="3388" spans="5:12" x14ac:dyDescent="0.25">
      <c r="E3388">
        <v>36324</v>
      </c>
      <c r="F3388">
        <v>3.1640625</v>
      </c>
      <c r="G3388">
        <f t="shared" si="362"/>
        <v>5.5223308363883075E-2</v>
      </c>
      <c r="H3388" t="str">
        <f t="shared" si="363"/>
        <v>NO</v>
      </c>
      <c r="I3388" t="str">
        <f t="shared" si="364"/>
        <v>NO</v>
      </c>
      <c r="J3388" t="str">
        <f t="shared" si="360"/>
        <v>NO</v>
      </c>
      <c r="K3388">
        <v>36324</v>
      </c>
      <c r="L3388" t="str">
        <f t="shared" si="361"/>
        <v/>
      </c>
    </row>
    <row r="3389" spans="5:12" x14ac:dyDescent="0.25">
      <c r="E3389">
        <v>36334</v>
      </c>
      <c r="F3389">
        <v>2.724609375</v>
      </c>
      <c r="G3389">
        <f t="shared" si="362"/>
        <v>4.7553404424454875E-2</v>
      </c>
      <c r="H3389" t="str">
        <f t="shared" si="363"/>
        <v>NO</v>
      </c>
      <c r="I3389" t="str">
        <f t="shared" si="364"/>
        <v>NO</v>
      </c>
      <c r="J3389" t="str">
        <f t="shared" si="360"/>
        <v>NO</v>
      </c>
      <c r="K3389">
        <v>36334</v>
      </c>
      <c r="L3389" t="str">
        <f t="shared" si="361"/>
        <v/>
      </c>
    </row>
    <row r="3390" spans="5:12" x14ac:dyDescent="0.25">
      <c r="E3390">
        <v>36345</v>
      </c>
      <c r="F3390">
        <v>2.28515625</v>
      </c>
      <c r="G3390">
        <f t="shared" si="362"/>
        <v>3.9883500485026674E-2</v>
      </c>
      <c r="H3390" t="str">
        <f t="shared" si="363"/>
        <v>NO</v>
      </c>
      <c r="I3390" t="str">
        <f t="shared" si="364"/>
        <v>NO</v>
      </c>
      <c r="J3390" t="str">
        <f t="shared" si="360"/>
        <v>NO</v>
      </c>
      <c r="K3390">
        <v>36345</v>
      </c>
      <c r="L3390" t="str">
        <f t="shared" si="361"/>
        <v/>
      </c>
    </row>
    <row r="3391" spans="5:12" x14ac:dyDescent="0.25">
      <c r="E3391">
        <v>36355</v>
      </c>
      <c r="F3391">
        <v>1.7578125</v>
      </c>
      <c r="G3391">
        <f t="shared" si="362"/>
        <v>3.0679615757712823E-2</v>
      </c>
      <c r="H3391" t="str">
        <f t="shared" si="363"/>
        <v>NO</v>
      </c>
      <c r="I3391" t="str">
        <f t="shared" si="364"/>
        <v>NO</v>
      </c>
      <c r="J3391" t="str">
        <f t="shared" si="360"/>
        <v>NO</v>
      </c>
      <c r="K3391">
        <v>36355</v>
      </c>
      <c r="L3391" t="str">
        <f t="shared" si="361"/>
        <v/>
      </c>
    </row>
    <row r="3392" spans="5:12" x14ac:dyDescent="0.25">
      <c r="E3392">
        <v>36366</v>
      </c>
      <c r="F3392">
        <v>1.318359375</v>
      </c>
      <c r="G3392">
        <f t="shared" si="362"/>
        <v>2.3009711818284619E-2</v>
      </c>
      <c r="H3392" t="str">
        <f t="shared" si="363"/>
        <v>NO</v>
      </c>
      <c r="I3392" t="str">
        <f t="shared" si="364"/>
        <v>NO</v>
      </c>
      <c r="J3392" t="str">
        <f t="shared" si="360"/>
        <v>NO</v>
      </c>
      <c r="K3392">
        <v>36366</v>
      </c>
      <c r="L3392" t="str">
        <f t="shared" si="361"/>
        <v/>
      </c>
    </row>
    <row r="3393" spans="5:12" x14ac:dyDescent="0.25">
      <c r="E3393">
        <v>36376</v>
      </c>
      <c r="F3393">
        <v>0.791015625</v>
      </c>
      <c r="G3393">
        <f t="shared" si="362"/>
        <v>1.3805827090970769E-2</v>
      </c>
      <c r="H3393" t="str">
        <f t="shared" si="363"/>
        <v>NO</v>
      </c>
      <c r="I3393" t="str">
        <f t="shared" si="364"/>
        <v>NO</v>
      </c>
      <c r="J3393" t="str">
        <f t="shared" si="360"/>
        <v>NO</v>
      </c>
      <c r="K3393">
        <v>36376</v>
      </c>
      <c r="L3393" t="str">
        <f t="shared" si="361"/>
        <v/>
      </c>
    </row>
    <row r="3394" spans="5:12" x14ac:dyDescent="0.25">
      <c r="E3394">
        <v>36387</v>
      </c>
      <c r="F3394">
        <v>0.263671875</v>
      </c>
      <c r="G3394">
        <f t="shared" si="362"/>
        <v>4.6019423636569235E-3</v>
      </c>
      <c r="H3394" t="str">
        <f t="shared" si="363"/>
        <v>NO</v>
      </c>
      <c r="I3394" t="str">
        <f t="shared" si="364"/>
        <v>NO</v>
      </c>
      <c r="J3394" t="str">
        <f t="shared" ref="J3394:J3457" si="365">IF(OR(I3394="YES",H3394="YES"),"YES","NO")</f>
        <v>NO</v>
      </c>
      <c r="K3394">
        <v>36387</v>
      </c>
      <c r="L3394" t="str">
        <f t="shared" ref="L3394:L3457" si="366">IF(J3394="YES",F3394, "")</f>
        <v/>
      </c>
    </row>
    <row r="3395" spans="5:12" x14ac:dyDescent="0.25">
      <c r="E3395">
        <v>36397</v>
      </c>
      <c r="F3395">
        <v>-0.263671875</v>
      </c>
      <c r="G3395">
        <f t="shared" ref="G3395:G3458" si="367">F3395*PI()/180</f>
        <v>-4.6019423636569235E-3</v>
      </c>
      <c r="H3395" t="str">
        <f t="shared" si="363"/>
        <v>NO</v>
      </c>
      <c r="I3395" t="str">
        <f t="shared" si="364"/>
        <v>NO</v>
      </c>
      <c r="J3395" t="str">
        <f t="shared" si="365"/>
        <v>NO</v>
      </c>
      <c r="K3395">
        <v>36397</v>
      </c>
      <c r="L3395" t="str">
        <f t="shared" si="366"/>
        <v/>
      </c>
    </row>
    <row r="3396" spans="5:12" x14ac:dyDescent="0.25">
      <c r="E3396">
        <v>36407</v>
      </c>
      <c r="F3396">
        <v>-0.791015625</v>
      </c>
      <c r="G3396">
        <f t="shared" si="367"/>
        <v>-1.3805827090970769E-2</v>
      </c>
      <c r="H3396" t="str">
        <f t="shared" si="363"/>
        <v>NO</v>
      </c>
      <c r="I3396" t="str">
        <f t="shared" si="364"/>
        <v>NO</v>
      </c>
      <c r="J3396" t="str">
        <f t="shared" si="365"/>
        <v>NO</v>
      </c>
      <c r="K3396">
        <v>36407</v>
      </c>
      <c r="L3396" t="str">
        <f t="shared" si="366"/>
        <v/>
      </c>
    </row>
    <row r="3397" spans="5:12" x14ac:dyDescent="0.25">
      <c r="E3397">
        <v>36418</v>
      </c>
      <c r="F3397">
        <v>-1.23046875</v>
      </c>
      <c r="G3397">
        <f t="shared" si="367"/>
        <v>-2.1475731030398976E-2</v>
      </c>
      <c r="H3397" t="str">
        <f t="shared" si="363"/>
        <v>NO</v>
      </c>
      <c r="I3397" t="str">
        <f t="shared" si="364"/>
        <v>NO</v>
      </c>
      <c r="J3397" t="str">
        <f t="shared" si="365"/>
        <v>NO</v>
      </c>
      <c r="K3397">
        <v>36418</v>
      </c>
      <c r="L3397" t="str">
        <f t="shared" si="366"/>
        <v/>
      </c>
    </row>
    <row r="3398" spans="5:12" x14ac:dyDescent="0.25">
      <c r="E3398">
        <v>36428</v>
      </c>
      <c r="F3398">
        <v>-1.7578125</v>
      </c>
      <c r="G3398">
        <f t="shared" si="367"/>
        <v>-3.0679615757712823E-2</v>
      </c>
      <c r="H3398" t="str">
        <f t="shared" ref="H3398:H3461" si="368">IF(AND(F3398=MAX(F3394:F3402), _xlfn.STDEV.P(F3394:F3402)&gt;$S$2),"YES","NO")</f>
        <v>NO</v>
      </c>
      <c r="I3398" t="str">
        <f t="shared" ref="I3398:I3461" si="369">IF(AND(F3398=MIN(F3394:F3402), _xlfn.STDEV.P(F3394:F3402)&gt;$S$2),"YES","NO")</f>
        <v>NO</v>
      </c>
      <c r="J3398" t="str">
        <f t="shared" si="365"/>
        <v>NO</v>
      </c>
      <c r="K3398">
        <v>36428</v>
      </c>
      <c r="L3398" t="str">
        <f t="shared" si="366"/>
        <v/>
      </c>
    </row>
    <row r="3399" spans="5:12" x14ac:dyDescent="0.25">
      <c r="E3399">
        <v>36439</v>
      </c>
      <c r="F3399">
        <v>-2.197265625</v>
      </c>
      <c r="G3399">
        <f t="shared" si="367"/>
        <v>-3.8349519697141031E-2</v>
      </c>
      <c r="H3399" t="str">
        <f t="shared" si="368"/>
        <v>NO</v>
      </c>
      <c r="I3399" t="str">
        <f t="shared" si="369"/>
        <v>NO</v>
      </c>
      <c r="J3399" t="str">
        <f t="shared" si="365"/>
        <v>NO</v>
      </c>
      <c r="K3399">
        <v>36439</v>
      </c>
      <c r="L3399" t="str">
        <f t="shared" si="366"/>
        <v/>
      </c>
    </row>
    <row r="3400" spans="5:12" x14ac:dyDescent="0.25">
      <c r="E3400">
        <v>36449</v>
      </c>
      <c r="F3400">
        <v>-2.724609375</v>
      </c>
      <c r="G3400">
        <f t="shared" si="367"/>
        <v>-4.7553404424454875E-2</v>
      </c>
      <c r="H3400" t="str">
        <f t="shared" si="368"/>
        <v>NO</v>
      </c>
      <c r="I3400" t="str">
        <f t="shared" si="369"/>
        <v>NO</v>
      </c>
      <c r="J3400" t="str">
        <f t="shared" si="365"/>
        <v>NO</v>
      </c>
      <c r="K3400">
        <v>36449</v>
      </c>
      <c r="L3400" t="str">
        <f t="shared" si="366"/>
        <v/>
      </c>
    </row>
    <row r="3401" spans="5:12" x14ac:dyDescent="0.25">
      <c r="E3401">
        <v>36460</v>
      </c>
      <c r="F3401">
        <v>-3.1640625</v>
      </c>
      <c r="G3401">
        <f t="shared" si="367"/>
        <v>-5.5223308363883075E-2</v>
      </c>
      <c r="H3401" t="str">
        <f t="shared" si="368"/>
        <v>NO</v>
      </c>
      <c r="I3401" t="str">
        <f t="shared" si="369"/>
        <v>NO</v>
      </c>
      <c r="J3401" t="str">
        <f t="shared" si="365"/>
        <v>NO</v>
      </c>
      <c r="K3401">
        <v>36460</v>
      </c>
      <c r="L3401" t="str">
        <f t="shared" si="366"/>
        <v/>
      </c>
    </row>
    <row r="3402" spans="5:12" x14ac:dyDescent="0.25">
      <c r="E3402">
        <v>36470</v>
      </c>
      <c r="F3402">
        <v>-3.515625</v>
      </c>
      <c r="G3402">
        <f t="shared" si="367"/>
        <v>-6.1359231515425647E-2</v>
      </c>
      <c r="H3402" t="str">
        <f t="shared" si="368"/>
        <v>NO</v>
      </c>
      <c r="I3402" t="str">
        <f t="shared" si="369"/>
        <v>NO</v>
      </c>
      <c r="J3402" t="str">
        <f t="shared" si="365"/>
        <v>NO</v>
      </c>
      <c r="K3402">
        <v>36470</v>
      </c>
      <c r="L3402" t="str">
        <f t="shared" si="366"/>
        <v/>
      </c>
    </row>
    <row r="3403" spans="5:12" x14ac:dyDescent="0.25">
      <c r="E3403">
        <v>36480</v>
      </c>
      <c r="F3403">
        <v>-3.955078125</v>
      </c>
      <c r="G3403">
        <f t="shared" si="367"/>
        <v>-6.9029135454853854E-2</v>
      </c>
      <c r="H3403" t="str">
        <f t="shared" si="368"/>
        <v>NO</v>
      </c>
      <c r="I3403" t="str">
        <f t="shared" si="369"/>
        <v>NO</v>
      </c>
      <c r="J3403" t="str">
        <f t="shared" si="365"/>
        <v>NO</v>
      </c>
      <c r="K3403">
        <v>36480</v>
      </c>
      <c r="L3403" t="str">
        <f t="shared" si="366"/>
        <v/>
      </c>
    </row>
    <row r="3404" spans="5:12" x14ac:dyDescent="0.25">
      <c r="E3404">
        <v>36491</v>
      </c>
      <c r="F3404">
        <v>-4.306640625</v>
      </c>
      <c r="G3404">
        <f t="shared" si="367"/>
        <v>-7.5165058606396412E-2</v>
      </c>
      <c r="H3404" t="str">
        <f t="shared" si="368"/>
        <v>NO</v>
      </c>
      <c r="I3404" t="str">
        <f t="shared" si="369"/>
        <v>NO</v>
      </c>
      <c r="J3404" t="str">
        <f t="shared" si="365"/>
        <v>NO</v>
      </c>
      <c r="K3404">
        <v>36491</v>
      </c>
      <c r="L3404" t="str">
        <f t="shared" si="366"/>
        <v/>
      </c>
    </row>
    <row r="3405" spans="5:12" x14ac:dyDescent="0.25">
      <c r="E3405">
        <v>36501</v>
      </c>
      <c r="F3405">
        <v>-4.5703125</v>
      </c>
      <c r="G3405">
        <f t="shared" si="367"/>
        <v>-7.9767000970053348E-2</v>
      </c>
      <c r="H3405" t="str">
        <f t="shared" si="368"/>
        <v>NO</v>
      </c>
      <c r="I3405" t="str">
        <f t="shared" si="369"/>
        <v>NO</v>
      </c>
      <c r="J3405" t="str">
        <f t="shared" si="365"/>
        <v>NO</v>
      </c>
      <c r="K3405">
        <v>36501</v>
      </c>
      <c r="L3405" t="str">
        <f t="shared" si="366"/>
        <v/>
      </c>
    </row>
    <row r="3406" spans="5:12" x14ac:dyDescent="0.25">
      <c r="E3406">
        <v>36512</v>
      </c>
      <c r="F3406">
        <v>-4.921875</v>
      </c>
      <c r="G3406">
        <f t="shared" si="367"/>
        <v>-8.5902924121595906E-2</v>
      </c>
      <c r="H3406" t="str">
        <f t="shared" si="368"/>
        <v>NO</v>
      </c>
      <c r="I3406" t="str">
        <f t="shared" si="369"/>
        <v>NO</v>
      </c>
      <c r="J3406" t="str">
        <f t="shared" si="365"/>
        <v>NO</v>
      </c>
      <c r="K3406">
        <v>36512</v>
      </c>
      <c r="L3406" t="str">
        <f t="shared" si="366"/>
        <v/>
      </c>
    </row>
    <row r="3407" spans="5:12" x14ac:dyDescent="0.25">
      <c r="E3407">
        <v>36522</v>
      </c>
      <c r="F3407">
        <v>-5.09765625</v>
      </c>
      <c r="G3407">
        <f t="shared" si="367"/>
        <v>-8.8970885697367191E-2</v>
      </c>
      <c r="H3407" t="str">
        <f t="shared" si="368"/>
        <v>NO</v>
      </c>
      <c r="I3407" t="str">
        <f t="shared" si="369"/>
        <v>NO</v>
      </c>
      <c r="J3407" t="str">
        <f t="shared" si="365"/>
        <v>NO</v>
      </c>
      <c r="K3407">
        <v>36522</v>
      </c>
      <c r="L3407" t="str">
        <f t="shared" si="366"/>
        <v/>
      </c>
    </row>
    <row r="3408" spans="5:12" x14ac:dyDescent="0.25">
      <c r="E3408">
        <v>36533</v>
      </c>
      <c r="F3408">
        <v>-5.361328125</v>
      </c>
      <c r="G3408">
        <f t="shared" si="367"/>
        <v>-9.3572828061024099E-2</v>
      </c>
      <c r="H3408" t="str">
        <f t="shared" si="368"/>
        <v>NO</v>
      </c>
      <c r="I3408" t="str">
        <f t="shared" si="369"/>
        <v>NO</v>
      </c>
      <c r="J3408" t="str">
        <f t="shared" si="365"/>
        <v>NO</v>
      </c>
      <c r="K3408">
        <v>36533</v>
      </c>
      <c r="L3408" t="str">
        <f t="shared" si="366"/>
        <v/>
      </c>
    </row>
    <row r="3409" spans="5:12" x14ac:dyDescent="0.25">
      <c r="E3409">
        <v>36543</v>
      </c>
      <c r="F3409">
        <v>-5.44921875</v>
      </c>
      <c r="G3409">
        <f t="shared" si="367"/>
        <v>-9.5106808848909749E-2</v>
      </c>
      <c r="H3409" t="str">
        <f t="shared" si="368"/>
        <v>NO</v>
      </c>
      <c r="I3409" t="str">
        <f t="shared" si="369"/>
        <v>NO</v>
      </c>
      <c r="J3409" t="str">
        <f t="shared" si="365"/>
        <v>NO</v>
      </c>
      <c r="K3409">
        <v>36543</v>
      </c>
      <c r="L3409" t="str">
        <f t="shared" si="366"/>
        <v/>
      </c>
    </row>
    <row r="3410" spans="5:12" x14ac:dyDescent="0.25">
      <c r="E3410">
        <v>36553</v>
      </c>
      <c r="F3410">
        <v>-5.625</v>
      </c>
      <c r="G3410">
        <f t="shared" si="367"/>
        <v>-9.8174770424681035E-2</v>
      </c>
      <c r="H3410" t="str">
        <f t="shared" si="368"/>
        <v>NO</v>
      </c>
      <c r="I3410" t="str">
        <f t="shared" si="369"/>
        <v>NO</v>
      </c>
      <c r="J3410" t="str">
        <f t="shared" si="365"/>
        <v>NO</v>
      </c>
      <c r="K3410">
        <v>36553</v>
      </c>
      <c r="L3410" t="str">
        <f t="shared" si="366"/>
        <v/>
      </c>
    </row>
    <row r="3411" spans="5:12" x14ac:dyDescent="0.25">
      <c r="E3411">
        <v>36564</v>
      </c>
      <c r="F3411">
        <v>-5.712890625</v>
      </c>
      <c r="G3411">
        <f t="shared" si="367"/>
        <v>-9.9708751212566685E-2</v>
      </c>
      <c r="H3411" t="str">
        <f t="shared" si="368"/>
        <v>NO</v>
      </c>
      <c r="I3411" t="str">
        <f t="shared" si="369"/>
        <v>YES</v>
      </c>
      <c r="J3411" t="str">
        <f t="shared" si="365"/>
        <v>YES</v>
      </c>
      <c r="K3411">
        <v>36564</v>
      </c>
      <c r="L3411">
        <f t="shared" si="366"/>
        <v>-5.712890625</v>
      </c>
    </row>
    <row r="3412" spans="5:12" x14ac:dyDescent="0.25">
      <c r="E3412">
        <v>36574</v>
      </c>
      <c r="F3412">
        <v>-5.712890625</v>
      </c>
      <c r="G3412">
        <f t="shared" si="367"/>
        <v>-9.9708751212566685E-2</v>
      </c>
      <c r="H3412" t="str">
        <f t="shared" si="368"/>
        <v>NO</v>
      </c>
      <c r="I3412" t="str">
        <f t="shared" si="369"/>
        <v>YES</v>
      </c>
      <c r="J3412" t="str">
        <f t="shared" si="365"/>
        <v>YES</v>
      </c>
      <c r="K3412">
        <v>36574</v>
      </c>
      <c r="L3412">
        <f t="shared" si="366"/>
        <v>-5.712890625</v>
      </c>
    </row>
    <row r="3413" spans="5:12" x14ac:dyDescent="0.25">
      <c r="E3413">
        <v>36585</v>
      </c>
      <c r="F3413">
        <v>-5.625</v>
      </c>
      <c r="G3413">
        <f t="shared" si="367"/>
        <v>-9.8174770424681035E-2</v>
      </c>
      <c r="H3413" t="str">
        <f t="shared" si="368"/>
        <v>NO</v>
      </c>
      <c r="I3413" t="str">
        <f t="shared" si="369"/>
        <v>NO</v>
      </c>
      <c r="J3413" t="str">
        <f t="shared" si="365"/>
        <v>NO</v>
      </c>
      <c r="K3413">
        <v>36585</v>
      </c>
      <c r="L3413" t="str">
        <f t="shared" si="366"/>
        <v/>
      </c>
    </row>
    <row r="3414" spans="5:12" x14ac:dyDescent="0.25">
      <c r="E3414">
        <v>36595</v>
      </c>
      <c r="F3414">
        <v>-5.537109375</v>
      </c>
      <c r="G3414">
        <f t="shared" si="367"/>
        <v>-9.6640789636795399E-2</v>
      </c>
      <c r="H3414" t="str">
        <f t="shared" si="368"/>
        <v>NO</v>
      </c>
      <c r="I3414" t="str">
        <f t="shared" si="369"/>
        <v>NO</v>
      </c>
      <c r="J3414" t="str">
        <f t="shared" si="365"/>
        <v>NO</v>
      </c>
      <c r="K3414">
        <v>36595</v>
      </c>
      <c r="L3414" t="str">
        <f t="shared" si="366"/>
        <v/>
      </c>
    </row>
    <row r="3415" spans="5:12" x14ac:dyDescent="0.25">
      <c r="E3415">
        <v>36606</v>
      </c>
      <c r="F3415">
        <v>-5.44921875</v>
      </c>
      <c r="G3415">
        <f t="shared" si="367"/>
        <v>-9.5106808848909749E-2</v>
      </c>
      <c r="H3415" t="str">
        <f t="shared" si="368"/>
        <v>NO</v>
      </c>
      <c r="I3415" t="str">
        <f t="shared" si="369"/>
        <v>NO</v>
      </c>
      <c r="J3415" t="str">
        <f t="shared" si="365"/>
        <v>NO</v>
      </c>
      <c r="K3415">
        <v>36606</v>
      </c>
      <c r="L3415" t="str">
        <f t="shared" si="366"/>
        <v/>
      </c>
    </row>
    <row r="3416" spans="5:12" x14ac:dyDescent="0.25">
      <c r="E3416">
        <v>36616</v>
      </c>
      <c r="F3416">
        <v>-5.2734375</v>
      </c>
      <c r="G3416">
        <f t="shared" si="367"/>
        <v>-9.2038847273138477E-2</v>
      </c>
      <c r="H3416" t="str">
        <f t="shared" si="368"/>
        <v>NO</v>
      </c>
      <c r="I3416" t="str">
        <f t="shared" si="369"/>
        <v>NO</v>
      </c>
      <c r="J3416" t="str">
        <f t="shared" si="365"/>
        <v>NO</v>
      </c>
      <c r="K3416">
        <v>36616</v>
      </c>
      <c r="L3416" t="str">
        <f t="shared" si="366"/>
        <v/>
      </c>
    </row>
    <row r="3417" spans="5:12" x14ac:dyDescent="0.25">
      <c r="E3417">
        <v>36626</v>
      </c>
      <c r="F3417">
        <v>-5.09765625</v>
      </c>
      <c r="G3417">
        <f t="shared" si="367"/>
        <v>-8.8970885697367191E-2</v>
      </c>
      <c r="H3417" t="str">
        <f t="shared" si="368"/>
        <v>NO</v>
      </c>
      <c r="I3417" t="str">
        <f t="shared" si="369"/>
        <v>NO</v>
      </c>
      <c r="J3417" t="str">
        <f t="shared" si="365"/>
        <v>NO</v>
      </c>
      <c r="K3417">
        <v>36626</v>
      </c>
      <c r="L3417" t="str">
        <f t="shared" si="366"/>
        <v/>
      </c>
    </row>
    <row r="3418" spans="5:12" x14ac:dyDescent="0.25">
      <c r="E3418">
        <v>36637</v>
      </c>
      <c r="F3418">
        <v>-4.833984375</v>
      </c>
      <c r="G3418">
        <f t="shared" si="367"/>
        <v>-8.436894333371027E-2</v>
      </c>
      <c r="H3418" t="str">
        <f t="shared" si="368"/>
        <v>NO</v>
      </c>
      <c r="I3418" t="str">
        <f t="shared" si="369"/>
        <v>NO</v>
      </c>
      <c r="J3418" t="str">
        <f t="shared" si="365"/>
        <v>NO</v>
      </c>
      <c r="K3418">
        <v>36637</v>
      </c>
      <c r="L3418" t="str">
        <f t="shared" si="366"/>
        <v/>
      </c>
    </row>
    <row r="3419" spans="5:12" x14ac:dyDescent="0.25">
      <c r="E3419">
        <v>36647</v>
      </c>
      <c r="F3419">
        <v>-4.5703125</v>
      </c>
      <c r="G3419">
        <f t="shared" si="367"/>
        <v>-7.9767000970053348E-2</v>
      </c>
      <c r="H3419" t="str">
        <f t="shared" si="368"/>
        <v>NO</v>
      </c>
      <c r="I3419" t="str">
        <f t="shared" si="369"/>
        <v>NO</v>
      </c>
      <c r="J3419" t="str">
        <f t="shared" si="365"/>
        <v>NO</v>
      </c>
      <c r="K3419">
        <v>36647</v>
      </c>
      <c r="L3419" t="str">
        <f t="shared" si="366"/>
        <v/>
      </c>
    </row>
    <row r="3420" spans="5:12" x14ac:dyDescent="0.25">
      <c r="E3420">
        <v>36658</v>
      </c>
      <c r="F3420">
        <v>-4.21875</v>
      </c>
      <c r="G3420">
        <f t="shared" si="367"/>
        <v>-7.3631077818510776E-2</v>
      </c>
      <c r="H3420" t="str">
        <f t="shared" si="368"/>
        <v>NO</v>
      </c>
      <c r="I3420" t="str">
        <f t="shared" si="369"/>
        <v>NO</v>
      </c>
      <c r="J3420" t="str">
        <f t="shared" si="365"/>
        <v>NO</v>
      </c>
      <c r="K3420">
        <v>36658</v>
      </c>
      <c r="L3420" t="str">
        <f t="shared" si="366"/>
        <v/>
      </c>
    </row>
    <row r="3421" spans="5:12" x14ac:dyDescent="0.25">
      <c r="E3421">
        <v>36668</v>
      </c>
      <c r="F3421">
        <v>-3.8671875</v>
      </c>
      <c r="G3421">
        <f t="shared" si="367"/>
        <v>-6.7495154666968218E-2</v>
      </c>
      <c r="H3421" t="str">
        <f t="shared" si="368"/>
        <v>NO</v>
      </c>
      <c r="I3421" t="str">
        <f t="shared" si="369"/>
        <v>NO</v>
      </c>
      <c r="J3421" t="str">
        <f t="shared" si="365"/>
        <v>NO</v>
      </c>
      <c r="K3421">
        <v>36668</v>
      </c>
      <c r="L3421" t="str">
        <f t="shared" si="366"/>
        <v/>
      </c>
    </row>
    <row r="3422" spans="5:12" x14ac:dyDescent="0.25">
      <c r="E3422">
        <v>36679</v>
      </c>
      <c r="F3422">
        <v>-3.427734375</v>
      </c>
      <c r="G3422">
        <f t="shared" si="367"/>
        <v>-5.9825250727540004E-2</v>
      </c>
      <c r="H3422" t="str">
        <f t="shared" si="368"/>
        <v>NO</v>
      </c>
      <c r="I3422" t="str">
        <f t="shared" si="369"/>
        <v>NO</v>
      </c>
      <c r="J3422" t="str">
        <f t="shared" si="365"/>
        <v>NO</v>
      </c>
      <c r="K3422">
        <v>36679</v>
      </c>
      <c r="L3422" t="str">
        <f t="shared" si="366"/>
        <v/>
      </c>
    </row>
    <row r="3423" spans="5:12" x14ac:dyDescent="0.25">
      <c r="E3423">
        <v>36689</v>
      </c>
      <c r="F3423">
        <v>-3.076171875</v>
      </c>
      <c r="G3423">
        <f t="shared" si="367"/>
        <v>-5.3689327575997439E-2</v>
      </c>
      <c r="H3423" t="str">
        <f t="shared" si="368"/>
        <v>NO</v>
      </c>
      <c r="I3423" t="str">
        <f t="shared" si="369"/>
        <v>NO</v>
      </c>
      <c r="J3423" t="str">
        <f t="shared" si="365"/>
        <v>NO</v>
      </c>
      <c r="K3423">
        <v>36689</v>
      </c>
      <c r="L3423" t="str">
        <f t="shared" si="366"/>
        <v/>
      </c>
    </row>
    <row r="3424" spans="5:12" x14ac:dyDescent="0.25">
      <c r="E3424">
        <v>36699</v>
      </c>
      <c r="F3424">
        <v>-2.63671875</v>
      </c>
      <c r="G3424">
        <f t="shared" si="367"/>
        <v>-4.6019423636569239E-2</v>
      </c>
      <c r="H3424" t="str">
        <f t="shared" si="368"/>
        <v>NO</v>
      </c>
      <c r="I3424" t="str">
        <f t="shared" si="369"/>
        <v>NO</v>
      </c>
      <c r="J3424" t="str">
        <f t="shared" si="365"/>
        <v>NO</v>
      </c>
      <c r="K3424">
        <v>36699</v>
      </c>
      <c r="L3424" t="str">
        <f t="shared" si="366"/>
        <v/>
      </c>
    </row>
    <row r="3425" spans="5:12" x14ac:dyDescent="0.25">
      <c r="E3425">
        <v>36710</v>
      </c>
      <c r="F3425">
        <v>-2.109375</v>
      </c>
      <c r="G3425">
        <f t="shared" si="367"/>
        <v>-3.6815538909255388E-2</v>
      </c>
      <c r="H3425" t="str">
        <f t="shared" si="368"/>
        <v>NO</v>
      </c>
      <c r="I3425" t="str">
        <f t="shared" si="369"/>
        <v>NO</v>
      </c>
      <c r="J3425" t="str">
        <f t="shared" si="365"/>
        <v>NO</v>
      </c>
      <c r="K3425">
        <v>36710</v>
      </c>
      <c r="L3425" t="str">
        <f t="shared" si="366"/>
        <v/>
      </c>
    </row>
    <row r="3426" spans="5:12" x14ac:dyDescent="0.25">
      <c r="E3426">
        <v>36720</v>
      </c>
      <c r="F3426">
        <v>-1.669921875</v>
      </c>
      <c r="G3426">
        <f t="shared" si="367"/>
        <v>-2.9145634969827184E-2</v>
      </c>
      <c r="H3426" t="str">
        <f t="shared" si="368"/>
        <v>NO</v>
      </c>
      <c r="I3426" t="str">
        <f t="shared" si="369"/>
        <v>NO</v>
      </c>
      <c r="J3426" t="str">
        <f t="shared" si="365"/>
        <v>NO</v>
      </c>
      <c r="K3426">
        <v>36720</v>
      </c>
      <c r="L3426" t="str">
        <f t="shared" si="366"/>
        <v/>
      </c>
    </row>
    <row r="3427" spans="5:12" x14ac:dyDescent="0.25">
      <c r="E3427">
        <v>36731</v>
      </c>
      <c r="F3427">
        <v>-1.142578125</v>
      </c>
      <c r="G3427">
        <f t="shared" si="367"/>
        <v>-1.9941750242513337E-2</v>
      </c>
      <c r="H3427" t="str">
        <f t="shared" si="368"/>
        <v>NO</v>
      </c>
      <c r="I3427" t="str">
        <f t="shared" si="369"/>
        <v>NO</v>
      </c>
      <c r="J3427" t="str">
        <f t="shared" si="365"/>
        <v>NO</v>
      </c>
      <c r="K3427">
        <v>36731</v>
      </c>
      <c r="L3427" t="str">
        <f t="shared" si="366"/>
        <v/>
      </c>
    </row>
    <row r="3428" spans="5:12" x14ac:dyDescent="0.25">
      <c r="E3428">
        <v>36741</v>
      </c>
      <c r="F3428">
        <v>-0.703125</v>
      </c>
      <c r="G3428">
        <f t="shared" si="367"/>
        <v>-1.2271846303085129E-2</v>
      </c>
      <c r="H3428" t="str">
        <f t="shared" si="368"/>
        <v>NO</v>
      </c>
      <c r="I3428" t="str">
        <f t="shared" si="369"/>
        <v>NO</v>
      </c>
      <c r="J3428" t="str">
        <f t="shared" si="365"/>
        <v>NO</v>
      </c>
      <c r="K3428">
        <v>36741</v>
      </c>
      <c r="L3428" t="str">
        <f t="shared" si="366"/>
        <v/>
      </c>
    </row>
    <row r="3429" spans="5:12" x14ac:dyDescent="0.25">
      <c r="E3429">
        <v>36751</v>
      </c>
      <c r="F3429">
        <v>-0.17578125</v>
      </c>
      <c r="G3429">
        <f t="shared" si="367"/>
        <v>-3.0679615757712823E-3</v>
      </c>
      <c r="H3429" t="str">
        <f t="shared" si="368"/>
        <v>NO</v>
      </c>
      <c r="I3429" t="str">
        <f t="shared" si="369"/>
        <v>NO</v>
      </c>
      <c r="J3429" t="str">
        <f t="shared" si="365"/>
        <v>NO</v>
      </c>
      <c r="K3429">
        <v>36751</v>
      </c>
      <c r="L3429" t="str">
        <f t="shared" si="366"/>
        <v/>
      </c>
    </row>
    <row r="3430" spans="5:12" x14ac:dyDescent="0.25">
      <c r="E3430">
        <v>36762</v>
      </c>
      <c r="F3430">
        <v>0.3515625</v>
      </c>
      <c r="G3430">
        <f t="shared" si="367"/>
        <v>6.1359231515425647E-3</v>
      </c>
      <c r="H3430" t="str">
        <f t="shared" si="368"/>
        <v>NO</v>
      </c>
      <c r="I3430" t="str">
        <f t="shared" si="369"/>
        <v>NO</v>
      </c>
      <c r="J3430" t="str">
        <f t="shared" si="365"/>
        <v>NO</v>
      </c>
      <c r="K3430">
        <v>36762</v>
      </c>
      <c r="L3430" t="str">
        <f t="shared" si="366"/>
        <v/>
      </c>
    </row>
    <row r="3431" spans="5:12" x14ac:dyDescent="0.25">
      <c r="E3431">
        <v>36772</v>
      </c>
      <c r="F3431">
        <v>0.791015625</v>
      </c>
      <c r="G3431">
        <f t="shared" si="367"/>
        <v>1.3805827090970769E-2</v>
      </c>
      <c r="H3431" t="str">
        <f t="shared" si="368"/>
        <v>NO</v>
      </c>
      <c r="I3431" t="str">
        <f t="shared" si="369"/>
        <v>NO</v>
      </c>
      <c r="J3431" t="str">
        <f t="shared" si="365"/>
        <v>NO</v>
      </c>
      <c r="K3431">
        <v>36772</v>
      </c>
      <c r="L3431" t="str">
        <f t="shared" si="366"/>
        <v/>
      </c>
    </row>
    <row r="3432" spans="5:12" x14ac:dyDescent="0.25">
      <c r="E3432">
        <v>36783</v>
      </c>
      <c r="F3432">
        <v>1.318359375</v>
      </c>
      <c r="G3432">
        <f t="shared" si="367"/>
        <v>2.3009711818284619E-2</v>
      </c>
      <c r="H3432" t="str">
        <f t="shared" si="368"/>
        <v>NO</v>
      </c>
      <c r="I3432" t="str">
        <f t="shared" si="369"/>
        <v>NO</v>
      </c>
      <c r="J3432" t="str">
        <f t="shared" si="365"/>
        <v>NO</v>
      </c>
      <c r="K3432">
        <v>36783</v>
      </c>
      <c r="L3432" t="str">
        <f t="shared" si="366"/>
        <v/>
      </c>
    </row>
    <row r="3433" spans="5:12" x14ac:dyDescent="0.25">
      <c r="E3433">
        <v>36793</v>
      </c>
      <c r="F3433">
        <v>1.7578125</v>
      </c>
      <c r="G3433">
        <f t="shared" si="367"/>
        <v>3.0679615757712823E-2</v>
      </c>
      <c r="H3433" t="str">
        <f t="shared" si="368"/>
        <v>NO</v>
      </c>
      <c r="I3433" t="str">
        <f t="shared" si="369"/>
        <v>NO</v>
      </c>
      <c r="J3433" t="str">
        <f t="shared" si="365"/>
        <v>NO</v>
      </c>
      <c r="K3433">
        <v>36793</v>
      </c>
      <c r="L3433" t="str">
        <f t="shared" si="366"/>
        <v/>
      </c>
    </row>
    <row r="3434" spans="5:12" x14ac:dyDescent="0.25">
      <c r="E3434">
        <v>36804</v>
      </c>
      <c r="F3434">
        <v>2.28515625</v>
      </c>
      <c r="G3434">
        <f t="shared" si="367"/>
        <v>3.9883500485026674E-2</v>
      </c>
      <c r="H3434" t="str">
        <f t="shared" si="368"/>
        <v>NO</v>
      </c>
      <c r="I3434" t="str">
        <f t="shared" si="369"/>
        <v>NO</v>
      </c>
      <c r="J3434" t="str">
        <f t="shared" si="365"/>
        <v>NO</v>
      </c>
      <c r="K3434">
        <v>36804</v>
      </c>
      <c r="L3434" t="str">
        <f t="shared" si="366"/>
        <v/>
      </c>
    </row>
    <row r="3435" spans="5:12" x14ac:dyDescent="0.25">
      <c r="E3435">
        <v>36814</v>
      </c>
      <c r="F3435">
        <v>2.724609375</v>
      </c>
      <c r="G3435">
        <f t="shared" si="367"/>
        <v>4.7553404424454875E-2</v>
      </c>
      <c r="H3435" t="str">
        <f t="shared" si="368"/>
        <v>NO</v>
      </c>
      <c r="I3435" t="str">
        <f t="shared" si="369"/>
        <v>NO</v>
      </c>
      <c r="J3435" t="str">
        <f t="shared" si="365"/>
        <v>NO</v>
      </c>
      <c r="K3435">
        <v>36814</v>
      </c>
      <c r="L3435" t="str">
        <f t="shared" si="366"/>
        <v/>
      </c>
    </row>
    <row r="3436" spans="5:12" x14ac:dyDescent="0.25">
      <c r="E3436">
        <v>36824</v>
      </c>
      <c r="F3436">
        <v>3.076171875</v>
      </c>
      <c r="G3436">
        <f t="shared" si="367"/>
        <v>5.3689327575997439E-2</v>
      </c>
      <c r="H3436" t="str">
        <f t="shared" si="368"/>
        <v>NO</v>
      </c>
      <c r="I3436" t="str">
        <f t="shared" si="369"/>
        <v>NO</v>
      </c>
      <c r="J3436" t="str">
        <f t="shared" si="365"/>
        <v>NO</v>
      </c>
      <c r="K3436">
        <v>36824</v>
      </c>
      <c r="L3436" t="str">
        <f t="shared" si="366"/>
        <v/>
      </c>
    </row>
    <row r="3437" spans="5:12" x14ac:dyDescent="0.25">
      <c r="E3437">
        <v>36835</v>
      </c>
      <c r="F3437">
        <v>3.515625</v>
      </c>
      <c r="G3437">
        <f t="shared" si="367"/>
        <v>6.1359231515425647E-2</v>
      </c>
      <c r="H3437" t="str">
        <f t="shared" si="368"/>
        <v>NO</v>
      </c>
      <c r="I3437" t="str">
        <f t="shared" si="369"/>
        <v>NO</v>
      </c>
      <c r="J3437" t="str">
        <f t="shared" si="365"/>
        <v>NO</v>
      </c>
      <c r="K3437">
        <v>36835</v>
      </c>
      <c r="L3437" t="str">
        <f t="shared" si="366"/>
        <v/>
      </c>
    </row>
    <row r="3438" spans="5:12" x14ac:dyDescent="0.25">
      <c r="E3438">
        <v>36845</v>
      </c>
      <c r="F3438">
        <v>3.8671875</v>
      </c>
      <c r="G3438">
        <f t="shared" si="367"/>
        <v>6.7495154666968218E-2</v>
      </c>
      <c r="H3438" t="str">
        <f t="shared" si="368"/>
        <v>NO</v>
      </c>
      <c r="I3438" t="str">
        <f t="shared" si="369"/>
        <v>NO</v>
      </c>
      <c r="J3438" t="str">
        <f t="shared" si="365"/>
        <v>NO</v>
      </c>
      <c r="K3438">
        <v>36845</v>
      </c>
      <c r="L3438" t="str">
        <f t="shared" si="366"/>
        <v/>
      </c>
    </row>
    <row r="3439" spans="5:12" x14ac:dyDescent="0.25">
      <c r="E3439">
        <v>36856</v>
      </c>
      <c r="F3439">
        <v>4.130859375</v>
      </c>
      <c r="G3439">
        <f t="shared" si="367"/>
        <v>7.209709703062514E-2</v>
      </c>
      <c r="H3439" t="str">
        <f t="shared" si="368"/>
        <v>NO</v>
      </c>
      <c r="I3439" t="str">
        <f t="shared" si="369"/>
        <v>NO</v>
      </c>
      <c r="J3439" t="str">
        <f t="shared" si="365"/>
        <v>NO</v>
      </c>
      <c r="K3439">
        <v>36856</v>
      </c>
      <c r="L3439" t="str">
        <f t="shared" si="366"/>
        <v/>
      </c>
    </row>
    <row r="3440" spans="5:12" x14ac:dyDescent="0.25">
      <c r="E3440">
        <v>36866</v>
      </c>
      <c r="F3440">
        <v>4.482421875</v>
      </c>
      <c r="G3440">
        <f t="shared" si="367"/>
        <v>7.8233020182167698E-2</v>
      </c>
      <c r="H3440" t="str">
        <f t="shared" si="368"/>
        <v>NO</v>
      </c>
      <c r="I3440" t="str">
        <f t="shared" si="369"/>
        <v>NO</v>
      </c>
      <c r="J3440" t="str">
        <f t="shared" si="365"/>
        <v>NO</v>
      </c>
      <c r="K3440">
        <v>36866</v>
      </c>
      <c r="L3440" t="str">
        <f t="shared" si="366"/>
        <v/>
      </c>
    </row>
    <row r="3441" spans="5:12" x14ac:dyDescent="0.25">
      <c r="E3441">
        <v>36877</v>
      </c>
      <c r="F3441">
        <v>4.74609375</v>
      </c>
      <c r="G3441">
        <f t="shared" si="367"/>
        <v>8.283496254582462E-2</v>
      </c>
      <c r="H3441" t="str">
        <f t="shared" si="368"/>
        <v>NO</v>
      </c>
      <c r="I3441" t="str">
        <f t="shared" si="369"/>
        <v>NO</v>
      </c>
      <c r="J3441" t="str">
        <f t="shared" si="365"/>
        <v>NO</v>
      </c>
      <c r="K3441">
        <v>36877</v>
      </c>
      <c r="L3441" t="str">
        <f t="shared" si="366"/>
        <v/>
      </c>
    </row>
    <row r="3442" spans="5:12" x14ac:dyDescent="0.25">
      <c r="E3442">
        <v>36887</v>
      </c>
      <c r="F3442">
        <v>4.921875</v>
      </c>
      <c r="G3442">
        <f t="shared" si="367"/>
        <v>8.5902924121595906E-2</v>
      </c>
      <c r="H3442" t="str">
        <f t="shared" si="368"/>
        <v>NO</v>
      </c>
      <c r="I3442" t="str">
        <f t="shared" si="369"/>
        <v>NO</v>
      </c>
      <c r="J3442" t="str">
        <f t="shared" si="365"/>
        <v>NO</v>
      </c>
      <c r="K3442">
        <v>36887</v>
      </c>
      <c r="L3442" t="str">
        <f t="shared" si="366"/>
        <v/>
      </c>
    </row>
    <row r="3443" spans="5:12" x14ac:dyDescent="0.25">
      <c r="E3443">
        <v>36897</v>
      </c>
      <c r="F3443">
        <v>5.09765625</v>
      </c>
      <c r="G3443">
        <f t="shared" si="367"/>
        <v>8.8970885697367191E-2</v>
      </c>
      <c r="H3443" t="str">
        <f t="shared" si="368"/>
        <v>NO</v>
      </c>
      <c r="I3443" t="str">
        <f t="shared" si="369"/>
        <v>NO</v>
      </c>
      <c r="J3443" t="str">
        <f t="shared" si="365"/>
        <v>NO</v>
      </c>
      <c r="K3443">
        <v>36897</v>
      </c>
      <c r="L3443" t="str">
        <f t="shared" si="366"/>
        <v/>
      </c>
    </row>
    <row r="3444" spans="5:12" x14ac:dyDescent="0.25">
      <c r="E3444">
        <v>36908</v>
      </c>
      <c r="F3444">
        <v>5.2734375</v>
      </c>
      <c r="G3444">
        <f t="shared" si="367"/>
        <v>9.2038847273138477E-2</v>
      </c>
      <c r="H3444" t="str">
        <f t="shared" si="368"/>
        <v>NO</v>
      </c>
      <c r="I3444" t="str">
        <f t="shared" si="369"/>
        <v>NO</v>
      </c>
      <c r="J3444" t="str">
        <f t="shared" si="365"/>
        <v>NO</v>
      </c>
      <c r="K3444">
        <v>36908</v>
      </c>
      <c r="L3444" t="str">
        <f t="shared" si="366"/>
        <v/>
      </c>
    </row>
    <row r="3445" spans="5:12" x14ac:dyDescent="0.25">
      <c r="E3445">
        <v>36918</v>
      </c>
      <c r="F3445">
        <v>5.361328125</v>
      </c>
      <c r="G3445">
        <f t="shared" si="367"/>
        <v>9.3572828061024099E-2</v>
      </c>
      <c r="H3445" t="str">
        <f t="shared" si="368"/>
        <v>YES</v>
      </c>
      <c r="I3445" t="str">
        <f t="shared" si="369"/>
        <v>NO</v>
      </c>
      <c r="J3445" t="str">
        <f t="shared" si="365"/>
        <v>YES</v>
      </c>
      <c r="K3445">
        <v>36918</v>
      </c>
      <c r="L3445">
        <f t="shared" si="366"/>
        <v>5.361328125</v>
      </c>
    </row>
    <row r="3446" spans="5:12" x14ac:dyDescent="0.25">
      <c r="E3446">
        <v>36929</v>
      </c>
      <c r="F3446">
        <v>5.361328125</v>
      </c>
      <c r="G3446">
        <f t="shared" si="367"/>
        <v>9.3572828061024099E-2</v>
      </c>
      <c r="H3446" t="str">
        <f t="shared" si="368"/>
        <v>YES</v>
      </c>
      <c r="I3446" t="str">
        <f t="shared" si="369"/>
        <v>NO</v>
      </c>
      <c r="J3446" t="str">
        <f t="shared" si="365"/>
        <v>YES</v>
      </c>
      <c r="K3446">
        <v>36929</v>
      </c>
      <c r="L3446">
        <f t="shared" si="366"/>
        <v>5.361328125</v>
      </c>
    </row>
    <row r="3447" spans="5:12" x14ac:dyDescent="0.25">
      <c r="E3447">
        <v>36939</v>
      </c>
      <c r="F3447">
        <v>5.361328125</v>
      </c>
      <c r="G3447">
        <f t="shared" si="367"/>
        <v>9.3572828061024099E-2</v>
      </c>
      <c r="H3447" t="str">
        <f t="shared" si="368"/>
        <v>YES</v>
      </c>
      <c r="I3447" t="str">
        <f t="shared" si="369"/>
        <v>NO</v>
      </c>
      <c r="J3447" t="str">
        <f t="shared" si="365"/>
        <v>YES</v>
      </c>
      <c r="K3447">
        <v>36939</v>
      </c>
      <c r="L3447">
        <f t="shared" si="366"/>
        <v>5.361328125</v>
      </c>
    </row>
    <row r="3448" spans="5:12" x14ac:dyDescent="0.25">
      <c r="E3448">
        <v>36950</v>
      </c>
      <c r="F3448">
        <v>5.2734375</v>
      </c>
      <c r="G3448">
        <f t="shared" si="367"/>
        <v>9.2038847273138477E-2</v>
      </c>
      <c r="H3448" t="str">
        <f t="shared" si="368"/>
        <v>NO</v>
      </c>
      <c r="I3448" t="str">
        <f t="shared" si="369"/>
        <v>NO</v>
      </c>
      <c r="J3448" t="str">
        <f t="shared" si="365"/>
        <v>NO</v>
      </c>
      <c r="K3448">
        <v>36950</v>
      </c>
      <c r="L3448" t="str">
        <f t="shared" si="366"/>
        <v/>
      </c>
    </row>
    <row r="3449" spans="5:12" x14ac:dyDescent="0.25">
      <c r="E3449">
        <v>36960</v>
      </c>
      <c r="F3449">
        <v>5.2734375</v>
      </c>
      <c r="G3449">
        <f t="shared" si="367"/>
        <v>9.2038847273138477E-2</v>
      </c>
      <c r="H3449" t="str">
        <f t="shared" si="368"/>
        <v>NO</v>
      </c>
      <c r="I3449" t="str">
        <f t="shared" si="369"/>
        <v>NO</v>
      </c>
      <c r="J3449" t="str">
        <f t="shared" si="365"/>
        <v>NO</v>
      </c>
      <c r="K3449">
        <v>36960</v>
      </c>
      <c r="L3449" t="str">
        <f t="shared" si="366"/>
        <v/>
      </c>
    </row>
    <row r="3450" spans="5:12" x14ac:dyDescent="0.25">
      <c r="E3450">
        <v>36970</v>
      </c>
      <c r="F3450">
        <v>5.09765625</v>
      </c>
      <c r="G3450">
        <f t="shared" si="367"/>
        <v>8.8970885697367191E-2</v>
      </c>
      <c r="H3450" t="str">
        <f t="shared" si="368"/>
        <v>NO</v>
      </c>
      <c r="I3450" t="str">
        <f t="shared" si="369"/>
        <v>NO</v>
      </c>
      <c r="J3450" t="str">
        <f t="shared" si="365"/>
        <v>NO</v>
      </c>
      <c r="K3450">
        <v>36970</v>
      </c>
      <c r="L3450" t="str">
        <f t="shared" si="366"/>
        <v/>
      </c>
    </row>
    <row r="3451" spans="5:12" x14ac:dyDescent="0.25">
      <c r="E3451">
        <v>36981</v>
      </c>
      <c r="F3451">
        <v>4.921875</v>
      </c>
      <c r="G3451">
        <f t="shared" si="367"/>
        <v>8.5902924121595906E-2</v>
      </c>
      <c r="H3451" t="str">
        <f t="shared" si="368"/>
        <v>NO</v>
      </c>
      <c r="I3451" t="str">
        <f t="shared" si="369"/>
        <v>NO</v>
      </c>
      <c r="J3451" t="str">
        <f t="shared" si="365"/>
        <v>NO</v>
      </c>
      <c r="K3451">
        <v>36981</v>
      </c>
      <c r="L3451" t="str">
        <f t="shared" si="366"/>
        <v/>
      </c>
    </row>
    <row r="3452" spans="5:12" x14ac:dyDescent="0.25">
      <c r="E3452">
        <v>36991</v>
      </c>
      <c r="F3452">
        <v>4.74609375</v>
      </c>
      <c r="G3452">
        <f t="shared" si="367"/>
        <v>8.283496254582462E-2</v>
      </c>
      <c r="H3452" t="str">
        <f t="shared" si="368"/>
        <v>NO</v>
      </c>
      <c r="I3452" t="str">
        <f t="shared" si="369"/>
        <v>NO</v>
      </c>
      <c r="J3452" t="str">
        <f t="shared" si="365"/>
        <v>NO</v>
      </c>
      <c r="K3452">
        <v>36991</v>
      </c>
      <c r="L3452" t="str">
        <f t="shared" si="366"/>
        <v/>
      </c>
    </row>
    <row r="3453" spans="5:12" x14ac:dyDescent="0.25">
      <c r="E3453">
        <v>37002</v>
      </c>
      <c r="F3453">
        <v>4.482421875</v>
      </c>
      <c r="G3453">
        <f t="shared" si="367"/>
        <v>7.8233020182167698E-2</v>
      </c>
      <c r="H3453" t="str">
        <f t="shared" si="368"/>
        <v>NO</v>
      </c>
      <c r="I3453" t="str">
        <f t="shared" si="369"/>
        <v>NO</v>
      </c>
      <c r="J3453" t="str">
        <f t="shared" si="365"/>
        <v>NO</v>
      </c>
      <c r="K3453">
        <v>37002</v>
      </c>
      <c r="L3453" t="str">
        <f t="shared" si="366"/>
        <v/>
      </c>
    </row>
    <row r="3454" spans="5:12" x14ac:dyDescent="0.25">
      <c r="E3454">
        <v>37012</v>
      </c>
      <c r="F3454">
        <v>4.21875</v>
      </c>
      <c r="G3454">
        <f t="shared" si="367"/>
        <v>7.3631077818510776E-2</v>
      </c>
      <c r="H3454" t="str">
        <f t="shared" si="368"/>
        <v>NO</v>
      </c>
      <c r="I3454" t="str">
        <f t="shared" si="369"/>
        <v>NO</v>
      </c>
      <c r="J3454" t="str">
        <f t="shared" si="365"/>
        <v>NO</v>
      </c>
      <c r="K3454">
        <v>37012</v>
      </c>
      <c r="L3454" t="str">
        <f t="shared" si="366"/>
        <v/>
      </c>
    </row>
    <row r="3455" spans="5:12" x14ac:dyDescent="0.25">
      <c r="E3455">
        <v>37023</v>
      </c>
      <c r="F3455">
        <v>3.8671875</v>
      </c>
      <c r="G3455">
        <f t="shared" si="367"/>
        <v>6.7495154666968218E-2</v>
      </c>
      <c r="H3455" t="str">
        <f t="shared" si="368"/>
        <v>NO</v>
      </c>
      <c r="I3455" t="str">
        <f t="shared" si="369"/>
        <v>NO</v>
      </c>
      <c r="J3455" t="str">
        <f t="shared" si="365"/>
        <v>NO</v>
      </c>
      <c r="K3455">
        <v>37023</v>
      </c>
      <c r="L3455" t="str">
        <f t="shared" si="366"/>
        <v/>
      </c>
    </row>
    <row r="3456" spans="5:12" x14ac:dyDescent="0.25">
      <c r="E3456">
        <v>37033</v>
      </c>
      <c r="F3456">
        <v>3.515625</v>
      </c>
      <c r="G3456">
        <f t="shared" si="367"/>
        <v>6.1359231515425647E-2</v>
      </c>
      <c r="H3456" t="str">
        <f t="shared" si="368"/>
        <v>NO</v>
      </c>
      <c r="I3456" t="str">
        <f t="shared" si="369"/>
        <v>NO</v>
      </c>
      <c r="J3456" t="str">
        <f t="shared" si="365"/>
        <v>NO</v>
      </c>
      <c r="K3456">
        <v>37033</v>
      </c>
      <c r="L3456" t="str">
        <f t="shared" si="366"/>
        <v/>
      </c>
    </row>
    <row r="3457" spans="5:12" x14ac:dyDescent="0.25">
      <c r="E3457">
        <v>37043</v>
      </c>
      <c r="F3457">
        <v>3.076171875</v>
      </c>
      <c r="G3457">
        <f t="shared" si="367"/>
        <v>5.3689327575997439E-2</v>
      </c>
      <c r="H3457" t="str">
        <f t="shared" si="368"/>
        <v>NO</v>
      </c>
      <c r="I3457" t="str">
        <f t="shared" si="369"/>
        <v>NO</v>
      </c>
      <c r="J3457" t="str">
        <f t="shared" si="365"/>
        <v>NO</v>
      </c>
      <c r="K3457">
        <v>37043</v>
      </c>
      <c r="L3457" t="str">
        <f t="shared" si="366"/>
        <v/>
      </c>
    </row>
    <row r="3458" spans="5:12" x14ac:dyDescent="0.25">
      <c r="E3458">
        <v>37054</v>
      </c>
      <c r="F3458">
        <v>2.724609375</v>
      </c>
      <c r="G3458">
        <f t="shared" si="367"/>
        <v>4.7553404424454875E-2</v>
      </c>
      <c r="H3458" t="str">
        <f t="shared" si="368"/>
        <v>NO</v>
      </c>
      <c r="I3458" t="str">
        <f t="shared" si="369"/>
        <v>NO</v>
      </c>
      <c r="J3458" t="str">
        <f t="shared" ref="J3458:J3521" si="370">IF(OR(I3458="YES",H3458="YES"),"YES","NO")</f>
        <v>NO</v>
      </c>
      <c r="K3458">
        <v>37054</v>
      </c>
      <c r="L3458" t="str">
        <f t="shared" ref="L3458:L3521" si="371">IF(J3458="YES",F3458, "")</f>
        <v/>
      </c>
    </row>
    <row r="3459" spans="5:12" x14ac:dyDescent="0.25">
      <c r="E3459">
        <v>37064</v>
      </c>
      <c r="F3459">
        <v>2.28515625</v>
      </c>
      <c r="G3459">
        <f t="shared" ref="G3459:G3522" si="372">F3459*PI()/180</f>
        <v>3.9883500485026674E-2</v>
      </c>
      <c r="H3459" t="str">
        <f t="shared" si="368"/>
        <v>NO</v>
      </c>
      <c r="I3459" t="str">
        <f t="shared" si="369"/>
        <v>NO</v>
      </c>
      <c r="J3459" t="str">
        <f t="shared" si="370"/>
        <v>NO</v>
      </c>
      <c r="K3459">
        <v>37064</v>
      </c>
      <c r="L3459" t="str">
        <f t="shared" si="371"/>
        <v/>
      </c>
    </row>
    <row r="3460" spans="5:12" x14ac:dyDescent="0.25">
      <c r="E3460">
        <v>37075</v>
      </c>
      <c r="F3460">
        <v>1.7578125</v>
      </c>
      <c r="G3460">
        <f t="shared" si="372"/>
        <v>3.0679615757712823E-2</v>
      </c>
      <c r="H3460" t="str">
        <f t="shared" si="368"/>
        <v>NO</v>
      </c>
      <c r="I3460" t="str">
        <f t="shared" si="369"/>
        <v>NO</v>
      </c>
      <c r="J3460" t="str">
        <f t="shared" si="370"/>
        <v>NO</v>
      </c>
      <c r="K3460">
        <v>37075</v>
      </c>
      <c r="L3460" t="str">
        <f t="shared" si="371"/>
        <v/>
      </c>
    </row>
    <row r="3461" spans="5:12" x14ac:dyDescent="0.25">
      <c r="E3461">
        <v>37085</v>
      </c>
      <c r="F3461">
        <v>1.318359375</v>
      </c>
      <c r="G3461">
        <f t="shared" si="372"/>
        <v>2.3009711818284619E-2</v>
      </c>
      <c r="H3461" t="str">
        <f t="shared" si="368"/>
        <v>NO</v>
      </c>
      <c r="I3461" t="str">
        <f t="shared" si="369"/>
        <v>NO</v>
      </c>
      <c r="J3461" t="str">
        <f t="shared" si="370"/>
        <v>NO</v>
      </c>
      <c r="K3461">
        <v>37085</v>
      </c>
      <c r="L3461" t="str">
        <f t="shared" si="371"/>
        <v/>
      </c>
    </row>
    <row r="3462" spans="5:12" x14ac:dyDescent="0.25">
      <c r="E3462">
        <v>37096</v>
      </c>
      <c r="F3462">
        <v>0.87890625</v>
      </c>
      <c r="G3462">
        <f t="shared" si="372"/>
        <v>1.5339807878856412E-2</v>
      </c>
      <c r="H3462" t="str">
        <f t="shared" ref="H3462:H3525" si="373">IF(AND(F3462=MAX(F3458:F3466), _xlfn.STDEV.P(F3458:F3466)&gt;$S$2),"YES","NO")</f>
        <v>NO</v>
      </c>
      <c r="I3462" t="str">
        <f t="shared" ref="I3462:I3525" si="374">IF(AND(F3462=MIN(F3458:F3466), _xlfn.STDEV.P(F3458:F3466)&gt;$S$2),"YES","NO")</f>
        <v>NO</v>
      </c>
      <c r="J3462" t="str">
        <f t="shared" si="370"/>
        <v>NO</v>
      </c>
      <c r="K3462">
        <v>37096</v>
      </c>
      <c r="L3462" t="str">
        <f t="shared" si="371"/>
        <v/>
      </c>
    </row>
    <row r="3463" spans="5:12" x14ac:dyDescent="0.25">
      <c r="E3463">
        <v>37106</v>
      </c>
      <c r="F3463">
        <v>0.3515625</v>
      </c>
      <c r="G3463">
        <f t="shared" si="372"/>
        <v>6.1359231515425647E-3</v>
      </c>
      <c r="H3463" t="str">
        <f t="shared" si="373"/>
        <v>NO</v>
      </c>
      <c r="I3463" t="str">
        <f t="shared" si="374"/>
        <v>NO</v>
      </c>
      <c r="J3463" t="str">
        <f t="shared" si="370"/>
        <v>NO</v>
      </c>
      <c r="K3463">
        <v>37106</v>
      </c>
      <c r="L3463" t="str">
        <f t="shared" si="371"/>
        <v/>
      </c>
    </row>
    <row r="3464" spans="5:12" x14ac:dyDescent="0.25">
      <c r="E3464">
        <v>37116</v>
      </c>
      <c r="F3464">
        <v>-0.17578125</v>
      </c>
      <c r="G3464">
        <f t="shared" si="372"/>
        <v>-3.0679615757712823E-3</v>
      </c>
      <c r="H3464" t="str">
        <f t="shared" si="373"/>
        <v>NO</v>
      </c>
      <c r="I3464" t="str">
        <f t="shared" si="374"/>
        <v>NO</v>
      </c>
      <c r="J3464" t="str">
        <f t="shared" si="370"/>
        <v>NO</v>
      </c>
      <c r="K3464">
        <v>37116</v>
      </c>
      <c r="L3464" t="str">
        <f t="shared" si="371"/>
        <v/>
      </c>
    </row>
    <row r="3465" spans="5:12" x14ac:dyDescent="0.25">
      <c r="E3465">
        <v>37127</v>
      </c>
      <c r="F3465">
        <v>-0.615234375</v>
      </c>
      <c r="G3465">
        <f t="shared" si="372"/>
        <v>-1.0737865515199488E-2</v>
      </c>
      <c r="H3465" t="str">
        <f t="shared" si="373"/>
        <v>NO</v>
      </c>
      <c r="I3465" t="str">
        <f t="shared" si="374"/>
        <v>NO</v>
      </c>
      <c r="J3465" t="str">
        <f t="shared" si="370"/>
        <v>NO</v>
      </c>
      <c r="K3465">
        <v>37127</v>
      </c>
      <c r="L3465" t="str">
        <f t="shared" si="371"/>
        <v/>
      </c>
    </row>
    <row r="3466" spans="5:12" x14ac:dyDescent="0.25">
      <c r="E3466">
        <v>37137</v>
      </c>
      <c r="F3466">
        <v>-1.142578125</v>
      </c>
      <c r="G3466">
        <f t="shared" si="372"/>
        <v>-1.9941750242513337E-2</v>
      </c>
      <c r="H3466" t="str">
        <f t="shared" si="373"/>
        <v>NO</v>
      </c>
      <c r="I3466" t="str">
        <f t="shared" si="374"/>
        <v>NO</v>
      </c>
      <c r="J3466" t="str">
        <f t="shared" si="370"/>
        <v>NO</v>
      </c>
      <c r="K3466">
        <v>37137</v>
      </c>
      <c r="L3466" t="str">
        <f t="shared" si="371"/>
        <v/>
      </c>
    </row>
    <row r="3467" spans="5:12" x14ac:dyDescent="0.25">
      <c r="E3467">
        <v>37148</v>
      </c>
      <c r="F3467">
        <v>-1.58203125</v>
      </c>
      <c r="G3467">
        <f t="shared" si="372"/>
        <v>-2.7611654181941538E-2</v>
      </c>
      <c r="H3467" t="str">
        <f t="shared" si="373"/>
        <v>NO</v>
      </c>
      <c r="I3467" t="str">
        <f t="shared" si="374"/>
        <v>NO</v>
      </c>
      <c r="J3467" t="str">
        <f t="shared" si="370"/>
        <v>NO</v>
      </c>
      <c r="K3467">
        <v>37148</v>
      </c>
      <c r="L3467" t="str">
        <f t="shared" si="371"/>
        <v/>
      </c>
    </row>
    <row r="3468" spans="5:12" x14ac:dyDescent="0.25">
      <c r="E3468">
        <v>37158</v>
      </c>
      <c r="F3468">
        <v>-2.109375</v>
      </c>
      <c r="G3468">
        <f t="shared" si="372"/>
        <v>-3.6815538909255388E-2</v>
      </c>
      <c r="H3468" t="str">
        <f t="shared" si="373"/>
        <v>NO</v>
      </c>
      <c r="I3468" t="str">
        <f t="shared" si="374"/>
        <v>NO</v>
      </c>
      <c r="J3468" t="str">
        <f t="shared" si="370"/>
        <v>NO</v>
      </c>
      <c r="K3468">
        <v>37158</v>
      </c>
      <c r="L3468" t="str">
        <f t="shared" si="371"/>
        <v/>
      </c>
    </row>
    <row r="3469" spans="5:12" x14ac:dyDescent="0.25">
      <c r="E3469">
        <v>37169</v>
      </c>
      <c r="F3469">
        <v>-2.548828125</v>
      </c>
      <c r="G3469">
        <f t="shared" si="372"/>
        <v>-4.4485442848683596E-2</v>
      </c>
      <c r="H3469" t="str">
        <f t="shared" si="373"/>
        <v>NO</v>
      </c>
      <c r="I3469" t="str">
        <f t="shared" si="374"/>
        <v>NO</v>
      </c>
      <c r="J3469" t="str">
        <f t="shared" si="370"/>
        <v>NO</v>
      </c>
      <c r="K3469">
        <v>37169</v>
      </c>
      <c r="L3469" t="str">
        <f t="shared" si="371"/>
        <v/>
      </c>
    </row>
    <row r="3470" spans="5:12" x14ac:dyDescent="0.25">
      <c r="E3470">
        <v>37179</v>
      </c>
      <c r="F3470">
        <v>-2.98828125</v>
      </c>
      <c r="G3470">
        <f t="shared" si="372"/>
        <v>-5.2155346788111796E-2</v>
      </c>
      <c r="H3470" t="str">
        <f t="shared" si="373"/>
        <v>NO</v>
      </c>
      <c r="I3470" t="str">
        <f t="shared" si="374"/>
        <v>NO</v>
      </c>
      <c r="J3470" t="str">
        <f t="shared" si="370"/>
        <v>NO</v>
      </c>
      <c r="K3470">
        <v>37179</v>
      </c>
      <c r="L3470" t="str">
        <f t="shared" si="371"/>
        <v/>
      </c>
    </row>
    <row r="3471" spans="5:12" x14ac:dyDescent="0.25">
      <c r="E3471">
        <v>37189</v>
      </c>
      <c r="F3471">
        <v>-3.33984375</v>
      </c>
      <c r="G3471">
        <f t="shared" si="372"/>
        <v>-5.8291269939654368E-2</v>
      </c>
      <c r="H3471" t="str">
        <f t="shared" si="373"/>
        <v>NO</v>
      </c>
      <c r="I3471" t="str">
        <f t="shared" si="374"/>
        <v>NO</v>
      </c>
      <c r="J3471" t="str">
        <f t="shared" si="370"/>
        <v>NO</v>
      </c>
      <c r="K3471">
        <v>37189</v>
      </c>
      <c r="L3471" t="str">
        <f t="shared" si="371"/>
        <v/>
      </c>
    </row>
    <row r="3472" spans="5:12" x14ac:dyDescent="0.25">
      <c r="E3472">
        <v>37200</v>
      </c>
      <c r="F3472">
        <v>-3.779296875</v>
      </c>
      <c r="G3472">
        <f t="shared" si="372"/>
        <v>-6.5961173879082569E-2</v>
      </c>
      <c r="H3472" t="str">
        <f t="shared" si="373"/>
        <v>NO</v>
      </c>
      <c r="I3472" t="str">
        <f t="shared" si="374"/>
        <v>NO</v>
      </c>
      <c r="J3472" t="str">
        <f t="shared" si="370"/>
        <v>NO</v>
      </c>
      <c r="K3472">
        <v>37200</v>
      </c>
      <c r="L3472" t="str">
        <f t="shared" si="371"/>
        <v/>
      </c>
    </row>
    <row r="3473" spans="5:12" x14ac:dyDescent="0.25">
      <c r="E3473">
        <v>37210</v>
      </c>
      <c r="F3473">
        <v>-4.130859375</v>
      </c>
      <c r="G3473">
        <f t="shared" si="372"/>
        <v>-7.209709703062514E-2</v>
      </c>
      <c r="H3473" t="str">
        <f t="shared" si="373"/>
        <v>NO</v>
      </c>
      <c r="I3473" t="str">
        <f t="shared" si="374"/>
        <v>NO</v>
      </c>
      <c r="J3473" t="str">
        <f t="shared" si="370"/>
        <v>NO</v>
      </c>
      <c r="K3473">
        <v>37210</v>
      </c>
      <c r="L3473" t="str">
        <f t="shared" si="371"/>
        <v/>
      </c>
    </row>
    <row r="3474" spans="5:12" x14ac:dyDescent="0.25">
      <c r="E3474">
        <v>37221</v>
      </c>
      <c r="F3474">
        <v>-4.39453125</v>
      </c>
      <c r="G3474">
        <f t="shared" si="372"/>
        <v>-7.6699039394282062E-2</v>
      </c>
      <c r="H3474" t="str">
        <f t="shared" si="373"/>
        <v>NO</v>
      </c>
      <c r="I3474" t="str">
        <f t="shared" si="374"/>
        <v>NO</v>
      </c>
      <c r="J3474" t="str">
        <f t="shared" si="370"/>
        <v>NO</v>
      </c>
      <c r="K3474">
        <v>37221</v>
      </c>
      <c r="L3474" t="str">
        <f t="shared" si="371"/>
        <v/>
      </c>
    </row>
    <row r="3475" spans="5:12" x14ac:dyDescent="0.25">
      <c r="E3475">
        <v>37231</v>
      </c>
      <c r="F3475">
        <v>-4.74609375</v>
      </c>
      <c r="G3475">
        <f t="shared" si="372"/>
        <v>-8.283496254582462E-2</v>
      </c>
      <c r="H3475" t="str">
        <f t="shared" si="373"/>
        <v>NO</v>
      </c>
      <c r="I3475" t="str">
        <f t="shared" si="374"/>
        <v>NO</v>
      </c>
      <c r="J3475" t="str">
        <f t="shared" si="370"/>
        <v>NO</v>
      </c>
      <c r="K3475">
        <v>37231</v>
      </c>
      <c r="L3475" t="str">
        <f t="shared" si="371"/>
        <v/>
      </c>
    </row>
    <row r="3476" spans="5:12" x14ac:dyDescent="0.25">
      <c r="E3476">
        <v>37242</v>
      </c>
      <c r="F3476">
        <v>-5.009765625</v>
      </c>
      <c r="G3476">
        <f t="shared" si="372"/>
        <v>-8.7436904909481541E-2</v>
      </c>
      <c r="H3476" t="str">
        <f t="shared" si="373"/>
        <v>NO</v>
      </c>
      <c r="I3476" t="str">
        <f t="shared" si="374"/>
        <v>NO</v>
      </c>
      <c r="J3476" t="str">
        <f t="shared" si="370"/>
        <v>NO</v>
      </c>
      <c r="K3476">
        <v>37242</v>
      </c>
      <c r="L3476" t="str">
        <f t="shared" si="371"/>
        <v/>
      </c>
    </row>
    <row r="3477" spans="5:12" x14ac:dyDescent="0.25">
      <c r="E3477">
        <v>37252</v>
      </c>
      <c r="F3477">
        <v>-5.185546875</v>
      </c>
      <c r="G3477">
        <f t="shared" si="372"/>
        <v>-9.0504866485252827E-2</v>
      </c>
      <c r="H3477" t="str">
        <f t="shared" si="373"/>
        <v>NO</v>
      </c>
      <c r="I3477" t="str">
        <f t="shared" si="374"/>
        <v>NO</v>
      </c>
      <c r="J3477" t="str">
        <f t="shared" si="370"/>
        <v>NO</v>
      </c>
      <c r="K3477">
        <v>37252</v>
      </c>
      <c r="L3477" t="str">
        <f t="shared" si="371"/>
        <v/>
      </c>
    </row>
    <row r="3478" spans="5:12" x14ac:dyDescent="0.25">
      <c r="E3478">
        <v>37262</v>
      </c>
      <c r="F3478">
        <v>-5.361328125</v>
      </c>
      <c r="G3478">
        <f t="shared" si="372"/>
        <v>-9.3572828061024099E-2</v>
      </c>
      <c r="H3478" t="str">
        <f t="shared" si="373"/>
        <v>NO</v>
      </c>
      <c r="I3478" t="str">
        <f t="shared" si="374"/>
        <v>NO</v>
      </c>
      <c r="J3478" t="str">
        <f t="shared" si="370"/>
        <v>NO</v>
      </c>
      <c r="K3478">
        <v>37262</v>
      </c>
      <c r="L3478" t="str">
        <f t="shared" si="371"/>
        <v/>
      </c>
    </row>
    <row r="3479" spans="5:12" x14ac:dyDescent="0.25">
      <c r="E3479">
        <v>37273</v>
      </c>
      <c r="F3479">
        <v>-5.44921875</v>
      </c>
      <c r="G3479">
        <f t="shared" si="372"/>
        <v>-9.5106808848909749E-2</v>
      </c>
      <c r="H3479" t="str">
        <f t="shared" si="373"/>
        <v>NO</v>
      </c>
      <c r="I3479" t="str">
        <f t="shared" si="374"/>
        <v>NO</v>
      </c>
      <c r="J3479" t="str">
        <f t="shared" si="370"/>
        <v>NO</v>
      </c>
      <c r="K3479">
        <v>37273</v>
      </c>
      <c r="L3479" t="str">
        <f t="shared" si="371"/>
        <v/>
      </c>
    </row>
    <row r="3480" spans="5:12" x14ac:dyDescent="0.25">
      <c r="E3480">
        <v>37283</v>
      </c>
      <c r="F3480">
        <v>-5.537109375</v>
      </c>
      <c r="G3480">
        <f t="shared" si="372"/>
        <v>-9.6640789636795399E-2</v>
      </c>
      <c r="H3480" t="str">
        <f t="shared" si="373"/>
        <v>NO</v>
      </c>
      <c r="I3480" t="str">
        <f t="shared" si="374"/>
        <v>YES</v>
      </c>
      <c r="J3480" t="str">
        <f t="shared" si="370"/>
        <v>YES</v>
      </c>
      <c r="K3480">
        <v>37283</v>
      </c>
      <c r="L3480">
        <f t="shared" si="371"/>
        <v>-5.537109375</v>
      </c>
    </row>
    <row r="3481" spans="5:12" x14ac:dyDescent="0.25">
      <c r="E3481">
        <v>37294</v>
      </c>
      <c r="F3481">
        <v>-5.537109375</v>
      </c>
      <c r="G3481">
        <f t="shared" si="372"/>
        <v>-9.6640789636795399E-2</v>
      </c>
      <c r="H3481" t="str">
        <f t="shared" si="373"/>
        <v>NO</v>
      </c>
      <c r="I3481" t="str">
        <f t="shared" si="374"/>
        <v>YES</v>
      </c>
      <c r="J3481" t="str">
        <f t="shared" si="370"/>
        <v>YES</v>
      </c>
      <c r="K3481">
        <v>37294</v>
      </c>
      <c r="L3481">
        <f t="shared" si="371"/>
        <v>-5.537109375</v>
      </c>
    </row>
    <row r="3482" spans="5:12" x14ac:dyDescent="0.25">
      <c r="E3482">
        <v>37304</v>
      </c>
      <c r="F3482">
        <v>-5.537109375</v>
      </c>
      <c r="G3482">
        <f t="shared" si="372"/>
        <v>-9.6640789636795399E-2</v>
      </c>
      <c r="H3482" t="str">
        <f t="shared" si="373"/>
        <v>NO</v>
      </c>
      <c r="I3482" t="str">
        <f t="shared" si="374"/>
        <v>YES</v>
      </c>
      <c r="J3482" t="str">
        <f t="shared" si="370"/>
        <v>YES</v>
      </c>
      <c r="K3482">
        <v>37304</v>
      </c>
      <c r="L3482">
        <f t="shared" si="371"/>
        <v>-5.537109375</v>
      </c>
    </row>
    <row r="3483" spans="5:12" x14ac:dyDescent="0.25">
      <c r="E3483">
        <v>37314</v>
      </c>
      <c r="F3483">
        <v>-5.44921875</v>
      </c>
      <c r="G3483">
        <f t="shared" si="372"/>
        <v>-9.5106808848909749E-2</v>
      </c>
      <c r="H3483" t="str">
        <f t="shared" si="373"/>
        <v>NO</v>
      </c>
      <c r="I3483" t="str">
        <f t="shared" si="374"/>
        <v>NO</v>
      </c>
      <c r="J3483" t="str">
        <f t="shared" si="370"/>
        <v>NO</v>
      </c>
      <c r="K3483">
        <v>37314</v>
      </c>
      <c r="L3483" t="str">
        <f t="shared" si="371"/>
        <v/>
      </c>
    </row>
    <row r="3484" spans="5:12" x14ac:dyDescent="0.25">
      <c r="E3484">
        <v>37325</v>
      </c>
      <c r="F3484">
        <v>-5.361328125</v>
      </c>
      <c r="G3484">
        <f t="shared" si="372"/>
        <v>-9.3572828061024099E-2</v>
      </c>
      <c r="H3484" t="str">
        <f t="shared" si="373"/>
        <v>NO</v>
      </c>
      <c r="I3484" t="str">
        <f t="shared" si="374"/>
        <v>NO</v>
      </c>
      <c r="J3484" t="str">
        <f t="shared" si="370"/>
        <v>NO</v>
      </c>
      <c r="K3484">
        <v>37325</v>
      </c>
      <c r="L3484" t="str">
        <f t="shared" si="371"/>
        <v/>
      </c>
    </row>
    <row r="3485" spans="5:12" x14ac:dyDescent="0.25">
      <c r="E3485">
        <v>37335</v>
      </c>
      <c r="F3485">
        <v>-5.185546875</v>
      </c>
      <c r="G3485">
        <f t="shared" si="372"/>
        <v>-9.0504866485252827E-2</v>
      </c>
      <c r="H3485" t="str">
        <f t="shared" si="373"/>
        <v>NO</v>
      </c>
      <c r="I3485" t="str">
        <f t="shared" si="374"/>
        <v>NO</v>
      </c>
      <c r="J3485" t="str">
        <f t="shared" si="370"/>
        <v>NO</v>
      </c>
      <c r="K3485">
        <v>37335</v>
      </c>
      <c r="L3485" t="str">
        <f t="shared" si="371"/>
        <v/>
      </c>
    </row>
    <row r="3486" spans="5:12" x14ac:dyDescent="0.25">
      <c r="E3486">
        <v>37346</v>
      </c>
      <c r="F3486">
        <v>-5.09765625</v>
      </c>
      <c r="G3486">
        <f t="shared" si="372"/>
        <v>-8.8970885697367191E-2</v>
      </c>
      <c r="H3486" t="str">
        <f t="shared" si="373"/>
        <v>NO</v>
      </c>
      <c r="I3486" t="str">
        <f t="shared" si="374"/>
        <v>NO</v>
      </c>
      <c r="J3486" t="str">
        <f t="shared" si="370"/>
        <v>NO</v>
      </c>
      <c r="K3486">
        <v>37346</v>
      </c>
      <c r="L3486" t="str">
        <f t="shared" si="371"/>
        <v/>
      </c>
    </row>
    <row r="3487" spans="5:12" x14ac:dyDescent="0.25">
      <c r="E3487">
        <v>37356</v>
      </c>
      <c r="F3487">
        <v>-4.833984375</v>
      </c>
      <c r="G3487">
        <f t="shared" si="372"/>
        <v>-8.436894333371027E-2</v>
      </c>
      <c r="H3487" t="str">
        <f t="shared" si="373"/>
        <v>NO</v>
      </c>
      <c r="I3487" t="str">
        <f t="shared" si="374"/>
        <v>NO</v>
      </c>
      <c r="J3487" t="str">
        <f t="shared" si="370"/>
        <v>NO</v>
      </c>
      <c r="K3487">
        <v>37356</v>
      </c>
      <c r="L3487" t="str">
        <f t="shared" si="371"/>
        <v/>
      </c>
    </row>
    <row r="3488" spans="5:12" x14ac:dyDescent="0.25">
      <c r="E3488">
        <v>37367</v>
      </c>
      <c r="F3488">
        <v>-4.5703125</v>
      </c>
      <c r="G3488">
        <f t="shared" si="372"/>
        <v>-7.9767000970053348E-2</v>
      </c>
      <c r="H3488" t="str">
        <f t="shared" si="373"/>
        <v>NO</v>
      </c>
      <c r="I3488" t="str">
        <f t="shared" si="374"/>
        <v>NO</v>
      </c>
      <c r="J3488" t="str">
        <f t="shared" si="370"/>
        <v>NO</v>
      </c>
      <c r="K3488">
        <v>37367</v>
      </c>
      <c r="L3488" t="str">
        <f t="shared" si="371"/>
        <v/>
      </c>
    </row>
    <row r="3489" spans="5:12" x14ac:dyDescent="0.25">
      <c r="E3489">
        <v>37377</v>
      </c>
      <c r="F3489">
        <v>-4.21875</v>
      </c>
      <c r="G3489">
        <f t="shared" si="372"/>
        <v>-7.3631077818510776E-2</v>
      </c>
      <c r="H3489" t="str">
        <f t="shared" si="373"/>
        <v>NO</v>
      </c>
      <c r="I3489" t="str">
        <f t="shared" si="374"/>
        <v>NO</v>
      </c>
      <c r="J3489" t="str">
        <f t="shared" si="370"/>
        <v>NO</v>
      </c>
      <c r="K3489">
        <v>37377</v>
      </c>
      <c r="L3489" t="str">
        <f t="shared" si="371"/>
        <v/>
      </c>
    </row>
    <row r="3490" spans="5:12" x14ac:dyDescent="0.25">
      <c r="E3490">
        <v>37387</v>
      </c>
      <c r="F3490">
        <v>-3.8671875</v>
      </c>
      <c r="G3490">
        <f t="shared" si="372"/>
        <v>-6.7495154666968218E-2</v>
      </c>
      <c r="H3490" t="str">
        <f t="shared" si="373"/>
        <v>NO</v>
      </c>
      <c r="I3490" t="str">
        <f t="shared" si="374"/>
        <v>NO</v>
      </c>
      <c r="J3490" t="str">
        <f t="shared" si="370"/>
        <v>NO</v>
      </c>
      <c r="K3490">
        <v>37387</v>
      </c>
      <c r="L3490" t="str">
        <f t="shared" si="371"/>
        <v/>
      </c>
    </row>
    <row r="3491" spans="5:12" x14ac:dyDescent="0.25">
      <c r="E3491">
        <v>37398</v>
      </c>
      <c r="F3491">
        <v>-3.515625</v>
      </c>
      <c r="G3491">
        <f t="shared" si="372"/>
        <v>-6.1359231515425647E-2</v>
      </c>
      <c r="H3491" t="str">
        <f t="shared" si="373"/>
        <v>NO</v>
      </c>
      <c r="I3491" t="str">
        <f t="shared" si="374"/>
        <v>NO</v>
      </c>
      <c r="J3491" t="str">
        <f t="shared" si="370"/>
        <v>NO</v>
      </c>
      <c r="K3491">
        <v>37398</v>
      </c>
      <c r="L3491" t="str">
        <f t="shared" si="371"/>
        <v/>
      </c>
    </row>
    <row r="3492" spans="5:12" x14ac:dyDescent="0.25">
      <c r="E3492">
        <v>37408</v>
      </c>
      <c r="F3492">
        <v>-3.1640625</v>
      </c>
      <c r="G3492">
        <f t="shared" si="372"/>
        <v>-5.5223308363883075E-2</v>
      </c>
      <c r="H3492" t="str">
        <f t="shared" si="373"/>
        <v>NO</v>
      </c>
      <c r="I3492" t="str">
        <f t="shared" si="374"/>
        <v>NO</v>
      </c>
      <c r="J3492" t="str">
        <f t="shared" si="370"/>
        <v>NO</v>
      </c>
      <c r="K3492">
        <v>37408</v>
      </c>
      <c r="L3492" t="str">
        <f t="shared" si="371"/>
        <v/>
      </c>
    </row>
    <row r="3493" spans="5:12" x14ac:dyDescent="0.25">
      <c r="E3493">
        <v>37419</v>
      </c>
      <c r="F3493">
        <v>-2.724609375</v>
      </c>
      <c r="G3493">
        <f t="shared" si="372"/>
        <v>-4.7553404424454875E-2</v>
      </c>
      <c r="H3493" t="str">
        <f t="shared" si="373"/>
        <v>NO</v>
      </c>
      <c r="I3493" t="str">
        <f t="shared" si="374"/>
        <v>NO</v>
      </c>
      <c r="J3493" t="str">
        <f t="shared" si="370"/>
        <v>NO</v>
      </c>
      <c r="K3493">
        <v>37419</v>
      </c>
      <c r="L3493" t="str">
        <f t="shared" si="371"/>
        <v/>
      </c>
    </row>
    <row r="3494" spans="5:12" x14ac:dyDescent="0.25">
      <c r="E3494">
        <v>37429</v>
      </c>
      <c r="F3494">
        <v>-2.197265625</v>
      </c>
      <c r="G3494">
        <f t="shared" si="372"/>
        <v>-3.8349519697141031E-2</v>
      </c>
      <c r="H3494" t="str">
        <f t="shared" si="373"/>
        <v>NO</v>
      </c>
      <c r="I3494" t="str">
        <f t="shared" si="374"/>
        <v>NO</v>
      </c>
      <c r="J3494" t="str">
        <f t="shared" si="370"/>
        <v>NO</v>
      </c>
      <c r="K3494">
        <v>37429</v>
      </c>
      <c r="L3494" t="str">
        <f t="shared" si="371"/>
        <v/>
      </c>
    </row>
    <row r="3495" spans="5:12" x14ac:dyDescent="0.25">
      <c r="E3495">
        <v>37440</v>
      </c>
      <c r="F3495">
        <v>-1.7578125</v>
      </c>
      <c r="G3495">
        <f t="shared" si="372"/>
        <v>-3.0679615757712823E-2</v>
      </c>
      <c r="H3495" t="str">
        <f t="shared" si="373"/>
        <v>NO</v>
      </c>
      <c r="I3495" t="str">
        <f t="shared" si="374"/>
        <v>NO</v>
      </c>
      <c r="J3495" t="str">
        <f t="shared" si="370"/>
        <v>NO</v>
      </c>
      <c r="K3495">
        <v>37440</v>
      </c>
      <c r="L3495" t="str">
        <f t="shared" si="371"/>
        <v/>
      </c>
    </row>
    <row r="3496" spans="5:12" x14ac:dyDescent="0.25">
      <c r="E3496">
        <v>37450</v>
      </c>
      <c r="F3496">
        <v>-1.318359375</v>
      </c>
      <c r="G3496">
        <f t="shared" si="372"/>
        <v>-2.3009711818284619E-2</v>
      </c>
      <c r="H3496" t="str">
        <f t="shared" si="373"/>
        <v>NO</v>
      </c>
      <c r="I3496" t="str">
        <f t="shared" si="374"/>
        <v>NO</v>
      </c>
      <c r="J3496" t="str">
        <f t="shared" si="370"/>
        <v>NO</v>
      </c>
      <c r="K3496">
        <v>37450</v>
      </c>
      <c r="L3496" t="str">
        <f t="shared" si="371"/>
        <v/>
      </c>
    </row>
    <row r="3497" spans="5:12" x14ac:dyDescent="0.25">
      <c r="E3497">
        <v>37460</v>
      </c>
      <c r="F3497">
        <v>-0.87890625</v>
      </c>
      <c r="G3497">
        <f t="shared" si="372"/>
        <v>-1.5339807878856412E-2</v>
      </c>
      <c r="H3497" t="str">
        <f t="shared" si="373"/>
        <v>NO</v>
      </c>
      <c r="I3497" t="str">
        <f t="shared" si="374"/>
        <v>NO</v>
      </c>
      <c r="J3497" t="str">
        <f t="shared" si="370"/>
        <v>NO</v>
      </c>
      <c r="K3497">
        <v>37460</v>
      </c>
      <c r="L3497" t="str">
        <f t="shared" si="371"/>
        <v/>
      </c>
    </row>
    <row r="3498" spans="5:12" x14ac:dyDescent="0.25">
      <c r="E3498">
        <v>37471</v>
      </c>
      <c r="F3498">
        <v>-0.3515625</v>
      </c>
      <c r="G3498">
        <f t="shared" si="372"/>
        <v>-6.1359231515425647E-3</v>
      </c>
      <c r="H3498" t="str">
        <f t="shared" si="373"/>
        <v>NO</v>
      </c>
      <c r="I3498" t="str">
        <f t="shared" si="374"/>
        <v>NO</v>
      </c>
      <c r="J3498" t="str">
        <f t="shared" si="370"/>
        <v>NO</v>
      </c>
      <c r="K3498">
        <v>37471</v>
      </c>
      <c r="L3498" t="str">
        <f t="shared" si="371"/>
        <v/>
      </c>
    </row>
    <row r="3499" spans="5:12" x14ac:dyDescent="0.25">
      <c r="E3499">
        <v>37481</v>
      </c>
      <c r="F3499">
        <v>0.17578125</v>
      </c>
      <c r="G3499">
        <f t="shared" si="372"/>
        <v>3.0679615757712823E-3</v>
      </c>
      <c r="H3499" t="str">
        <f t="shared" si="373"/>
        <v>NO</v>
      </c>
      <c r="I3499" t="str">
        <f t="shared" si="374"/>
        <v>NO</v>
      </c>
      <c r="J3499" t="str">
        <f t="shared" si="370"/>
        <v>NO</v>
      </c>
      <c r="K3499">
        <v>37481</v>
      </c>
      <c r="L3499" t="str">
        <f t="shared" si="371"/>
        <v/>
      </c>
    </row>
    <row r="3500" spans="5:12" x14ac:dyDescent="0.25">
      <c r="E3500">
        <v>37492</v>
      </c>
      <c r="F3500">
        <v>0.615234375</v>
      </c>
      <c r="G3500">
        <f t="shared" si="372"/>
        <v>1.0737865515199488E-2</v>
      </c>
      <c r="H3500" t="str">
        <f t="shared" si="373"/>
        <v>NO</v>
      </c>
      <c r="I3500" t="str">
        <f t="shared" si="374"/>
        <v>NO</v>
      </c>
      <c r="J3500" t="str">
        <f t="shared" si="370"/>
        <v>NO</v>
      </c>
      <c r="K3500">
        <v>37492</v>
      </c>
      <c r="L3500" t="str">
        <f t="shared" si="371"/>
        <v/>
      </c>
    </row>
    <row r="3501" spans="5:12" x14ac:dyDescent="0.25">
      <c r="E3501">
        <v>37502</v>
      </c>
      <c r="F3501">
        <v>1.142578125</v>
      </c>
      <c r="G3501">
        <f t="shared" si="372"/>
        <v>1.9941750242513337E-2</v>
      </c>
      <c r="H3501" t="str">
        <f t="shared" si="373"/>
        <v>NO</v>
      </c>
      <c r="I3501" t="str">
        <f t="shared" si="374"/>
        <v>NO</v>
      </c>
      <c r="J3501" t="str">
        <f t="shared" si="370"/>
        <v>NO</v>
      </c>
      <c r="K3501">
        <v>37502</v>
      </c>
      <c r="L3501" t="str">
        <f t="shared" si="371"/>
        <v/>
      </c>
    </row>
    <row r="3502" spans="5:12" x14ac:dyDescent="0.25">
      <c r="E3502">
        <v>37513</v>
      </c>
      <c r="F3502">
        <v>1.58203125</v>
      </c>
      <c r="G3502">
        <f t="shared" si="372"/>
        <v>2.7611654181941538E-2</v>
      </c>
      <c r="H3502" t="str">
        <f t="shared" si="373"/>
        <v>NO</v>
      </c>
      <c r="I3502" t="str">
        <f t="shared" si="374"/>
        <v>NO</v>
      </c>
      <c r="J3502" t="str">
        <f t="shared" si="370"/>
        <v>NO</v>
      </c>
      <c r="K3502">
        <v>37513</v>
      </c>
      <c r="L3502" t="str">
        <f t="shared" si="371"/>
        <v/>
      </c>
    </row>
    <row r="3503" spans="5:12" x14ac:dyDescent="0.25">
      <c r="E3503">
        <v>37523</v>
      </c>
      <c r="F3503">
        <v>2.021484375</v>
      </c>
      <c r="G3503">
        <f t="shared" si="372"/>
        <v>3.5281558121369745E-2</v>
      </c>
      <c r="H3503" t="str">
        <f t="shared" si="373"/>
        <v>NO</v>
      </c>
      <c r="I3503" t="str">
        <f t="shared" si="374"/>
        <v>NO</v>
      </c>
      <c r="J3503" t="str">
        <f t="shared" si="370"/>
        <v>NO</v>
      </c>
      <c r="K3503">
        <v>37523</v>
      </c>
      <c r="L3503" t="str">
        <f t="shared" si="371"/>
        <v/>
      </c>
    </row>
    <row r="3504" spans="5:12" x14ac:dyDescent="0.25">
      <c r="E3504">
        <v>37533</v>
      </c>
      <c r="F3504">
        <v>2.4609375</v>
      </c>
      <c r="G3504">
        <f t="shared" si="372"/>
        <v>4.2951462060797953E-2</v>
      </c>
      <c r="H3504" t="str">
        <f t="shared" si="373"/>
        <v>NO</v>
      </c>
      <c r="I3504" t="str">
        <f t="shared" si="374"/>
        <v>NO</v>
      </c>
      <c r="J3504" t="str">
        <f t="shared" si="370"/>
        <v>NO</v>
      </c>
      <c r="K3504">
        <v>37533</v>
      </c>
      <c r="L3504" t="str">
        <f t="shared" si="371"/>
        <v/>
      </c>
    </row>
    <row r="3505" spans="5:12" x14ac:dyDescent="0.25">
      <c r="E3505">
        <v>37544</v>
      </c>
      <c r="F3505">
        <v>2.900390625</v>
      </c>
      <c r="G3505">
        <f t="shared" si="372"/>
        <v>5.062136600022616E-2</v>
      </c>
      <c r="H3505" t="str">
        <f t="shared" si="373"/>
        <v>NO</v>
      </c>
      <c r="I3505" t="str">
        <f t="shared" si="374"/>
        <v>NO</v>
      </c>
      <c r="J3505" t="str">
        <f t="shared" si="370"/>
        <v>NO</v>
      </c>
      <c r="K3505">
        <v>37544</v>
      </c>
      <c r="L3505" t="str">
        <f t="shared" si="371"/>
        <v/>
      </c>
    </row>
    <row r="3506" spans="5:12" x14ac:dyDescent="0.25">
      <c r="E3506">
        <v>37554</v>
      </c>
      <c r="F3506">
        <v>3.251953125</v>
      </c>
      <c r="G3506">
        <f t="shared" si="372"/>
        <v>5.6757289151768725E-2</v>
      </c>
      <c r="H3506" t="str">
        <f t="shared" si="373"/>
        <v>NO</v>
      </c>
      <c r="I3506" t="str">
        <f t="shared" si="374"/>
        <v>NO</v>
      </c>
      <c r="J3506" t="str">
        <f t="shared" si="370"/>
        <v>NO</v>
      </c>
      <c r="K3506">
        <v>37554</v>
      </c>
      <c r="L3506" t="str">
        <f t="shared" si="371"/>
        <v/>
      </c>
    </row>
    <row r="3507" spans="5:12" x14ac:dyDescent="0.25">
      <c r="E3507">
        <v>37565</v>
      </c>
      <c r="F3507">
        <v>3.603515625</v>
      </c>
      <c r="G3507">
        <f t="shared" si="372"/>
        <v>6.2893212303311297E-2</v>
      </c>
      <c r="H3507" t="str">
        <f t="shared" si="373"/>
        <v>NO</v>
      </c>
      <c r="I3507" t="str">
        <f t="shared" si="374"/>
        <v>NO</v>
      </c>
      <c r="J3507" t="str">
        <f t="shared" si="370"/>
        <v>NO</v>
      </c>
      <c r="K3507">
        <v>37565</v>
      </c>
      <c r="L3507" t="str">
        <f t="shared" si="371"/>
        <v/>
      </c>
    </row>
    <row r="3508" spans="5:12" x14ac:dyDescent="0.25">
      <c r="E3508">
        <v>37575</v>
      </c>
      <c r="F3508">
        <v>3.955078125</v>
      </c>
      <c r="G3508">
        <f t="shared" si="372"/>
        <v>6.9029135454853854E-2</v>
      </c>
      <c r="H3508" t="str">
        <f t="shared" si="373"/>
        <v>NO</v>
      </c>
      <c r="I3508" t="str">
        <f t="shared" si="374"/>
        <v>NO</v>
      </c>
      <c r="J3508" t="str">
        <f t="shared" si="370"/>
        <v>NO</v>
      </c>
      <c r="K3508">
        <v>37575</v>
      </c>
      <c r="L3508" t="str">
        <f t="shared" si="371"/>
        <v/>
      </c>
    </row>
    <row r="3509" spans="5:12" x14ac:dyDescent="0.25">
      <c r="E3509">
        <v>37586</v>
      </c>
      <c r="F3509">
        <v>4.21875</v>
      </c>
      <c r="G3509">
        <f t="shared" si="372"/>
        <v>7.3631077818510776E-2</v>
      </c>
      <c r="H3509" t="str">
        <f t="shared" si="373"/>
        <v>NO</v>
      </c>
      <c r="I3509" t="str">
        <f t="shared" si="374"/>
        <v>NO</v>
      </c>
      <c r="J3509" t="str">
        <f t="shared" si="370"/>
        <v>NO</v>
      </c>
      <c r="K3509">
        <v>37586</v>
      </c>
      <c r="L3509" t="str">
        <f t="shared" si="371"/>
        <v/>
      </c>
    </row>
    <row r="3510" spans="5:12" x14ac:dyDescent="0.25">
      <c r="E3510">
        <v>37596</v>
      </c>
      <c r="F3510">
        <v>4.482421875</v>
      </c>
      <c r="G3510">
        <f t="shared" si="372"/>
        <v>7.8233020182167698E-2</v>
      </c>
      <c r="H3510" t="str">
        <f t="shared" si="373"/>
        <v>NO</v>
      </c>
      <c r="I3510" t="str">
        <f t="shared" si="374"/>
        <v>NO</v>
      </c>
      <c r="J3510" t="str">
        <f t="shared" si="370"/>
        <v>NO</v>
      </c>
      <c r="K3510">
        <v>37596</v>
      </c>
      <c r="L3510" t="str">
        <f t="shared" si="371"/>
        <v/>
      </c>
    </row>
    <row r="3511" spans="5:12" x14ac:dyDescent="0.25">
      <c r="E3511">
        <v>37606</v>
      </c>
      <c r="F3511">
        <v>4.74609375</v>
      </c>
      <c r="G3511">
        <f t="shared" si="372"/>
        <v>8.283496254582462E-2</v>
      </c>
      <c r="H3511" t="str">
        <f t="shared" si="373"/>
        <v>NO</v>
      </c>
      <c r="I3511" t="str">
        <f t="shared" si="374"/>
        <v>NO</v>
      </c>
      <c r="J3511" t="str">
        <f t="shared" si="370"/>
        <v>NO</v>
      </c>
      <c r="K3511">
        <v>37606</v>
      </c>
      <c r="L3511" t="str">
        <f t="shared" si="371"/>
        <v/>
      </c>
    </row>
    <row r="3512" spans="5:12" x14ac:dyDescent="0.25">
      <c r="E3512">
        <v>37617</v>
      </c>
      <c r="F3512">
        <v>4.921875</v>
      </c>
      <c r="G3512">
        <f t="shared" si="372"/>
        <v>8.5902924121595906E-2</v>
      </c>
      <c r="H3512" t="str">
        <f t="shared" si="373"/>
        <v>NO</v>
      </c>
      <c r="I3512" t="str">
        <f t="shared" si="374"/>
        <v>NO</v>
      </c>
      <c r="J3512" t="str">
        <f t="shared" si="370"/>
        <v>NO</v>
      </c>
      <c r="K3512">
        <v>37617</v>
      </c>
      <c r="L3512" t="str">
        <f t="shared" si="371"/>
        <v/>
      </c>
    </row>
    <row r="3513" spans="5:12" x14ac:dyDescent="0.25">
      <c r="E3513">
        <v>37627</v>
      </c>
      <c r="F3513">
        <v>5.009765625</v>
      </c>
      <c r="G3513">
        <f t="shared" si="372"/>
        <v>8.7436904909481541E-2</v>
      </c>
      <c r="H3513" t="str">
        <f t="shared" si="373"/>
        <v>NO</v>
      </c>
      <c r="I3513" t="str">
        <f t="shared" si="374"/>
        <v>NO</v>
      </c>
      <c r="J3513" t="str">
        <f t="shared" si="370"/>
        <v>NO</v>
      </c>
      <c r="K3513">
        <v>37627</v>
      </c>
      <c r="L3513" t="str">
        <f t="shared" si="371"/>
        <v/>
      </c>
    </row>
    <row r="3514" spans="5:12" x14ac:dyDescent="0.25">
      <c r="E3514">
        <v>37638</v>
      </c>
      <c r="F3514">
        <v>5.185546875</v>
      </c>
      <c r="G3514">
        <f t="shared" si="372"/>
        <v>9.0504866485252827E-2</v>
      </c>
      <c r="H3514" t="str">
        <f t="shared" si="373"/>
        <v>NO</v>
      </c>
      <c r="I3514" t="str">
        <f t="shared" si="374"/>
        <v>NO</v>
      </c>
      <c r="J3514" t="str">
        <f t="shared" si="370"/>
        <v>NO</v>
      </c>
      <c r="K3514">
        <v>37638</v>
      </c>
      <c r="L3514" t="str">
        <f t="shared" si="371"/>
        <v/>
      </c>
    </row>
    <row r="3515" spans="5:12" x14ac:dyDescent="0.25">
      <c r="E3515">
        <v>37648</v>
      </c>
      <c r="F3515">
        <v>5.185546875</v>
      </c>
      <c r="G3515">
        <f t="shared" si="372"/>
        <v>9.0504866485252827E-2</v>
      </c>
      <c r="H3515" t="str">
        <f t="shared" si="373"/>
        <v>NO</v>
      </c>
      <c r="I3515" t="str">
        <f t="shared" si="374"/>
        <v>NO</v>
      </c>
      <c r="J3515" t="str">
        <f t="shared" si="370"/>
        <v>NO</v>
      </c>
      <c r="K3515">
        <v>37648</v>
      </c>
      <c r="L3515" t="str">
        <f t="shared" si="371"/>
        <v/>
      </c>
    </row>
    <row r="3516" spans="5:12" x14ac:dyDescent="0.25">
      <c r="E3516">
        <v>37659</v>
      </c>
      <c r="F3516">
        <v>5.2734375</v>
      </c>
      <c r="G3516">
        <f t="shared" si="372"/>
        <v>9.2038847273138477E-2</v>
      </c>
      <c r="H3516" t="str">
        <f t="shared" si="373"/>
        <v>YES</v>
      </c>
      <c r="I3516" t="str">
        <f t="shared" si="374"/>
        <v>NO</v>
      </c>
      <c r="J3516" t="str">
        <f t="shared" si="370"/>
        <v>YES</v>
      </c>
      <c r="K3516">
        <v>37659</v>
      </c>
      <c r="L3516">
        <f t="shared" si="371"/>
        <v>5.2734375</v>
      </c>
    </row>
    <row r="3517" spans="5:12" x14ac:dyDescent="0.25">
      <c r="E3517">
        <v>37669</v>
      </c>
      <c r="F3517">
        <v>5.185546875</v>
      </c>
      <c r="G3517">
        <f t="shared" si="372"/>
        <v>9.0504866485252827E-2</v>
      </c>
      <c r="H3517" t="str">
        <f t="shared" si="373"/>
        <v>NO</v>
      </c>
      <c r="I3517" t="str">
        <f t="shared" si="374"/>
        <v>NO</v>
      </c>
      <c r="J3517" t="str">
        <f t="shared" si="370"/>
        <v>NO</v>
      </c>
      <c r="K3517">
        <v>37669</v>
      </c>
      <c r="L3517" t="str">
        <f t="shared" si="371"/>
        <v/>
      </c>
    </row>
    <row r="3518" spans="5:12" x14ac:dyDescent="0.25">
      <c r="E3518">
        <v>37679</v>
      </c>
      <c r="F3518">
        <v>5.09765625</v>
      </c>
      <c r="G3518">
        <f t="shared" si="372"/>
        <v>8.8970885697367191E-2</v>
      </c>
      <c r="H3518" t="str">
        <f t="shared" si="373"/>
        <v>NO</v>
      </c>
      <c r="I3518" t="str">
        <f t="shared" si="374"/>
        <v>NO</v>
      </c>
      <c r="J3518" t="str">
        <f t="shared" si="370"/>
        <v>NO</v>
      </c>
      <c r="K3518">
        <v>37679</v>
      </c>
      <c r="L3518" t="str">
        <f t="shared" si="371"/>
        <v/>
      </c>
    </row>
    <row r="3519" spans="5:12" x14ac:dyDescent="0.25">
      <c r="E3519">
        <v>37690</v>
      </c>
      <c r="F3519">
        <v>5.009765625</v>
      </c>
      <c r="G3519">
        <f t="shared" si="372"/>
        <v>8.7436904909481541E-2</v>
      </c>
      <c r="H3519" t="str">
        <f t="shared" si="373"/>
        <v>NO</v>
      </c>
      <c r="I3519" t="str">
        <f t="shared" si="374"/>
        <v>NO</v>
      </c>
      <c r="J3519" t="str">
        <f t="shared" si="370"/>
        <v>NO</v>
      </c>
      <c r="K3519">
        <v>37690</v>
      </c>
      <c r="L3519" t="str">
        <f t="shared" si="371"/>
        <v/>
      </c>
    </row>
    <row r="3520" spans="5:12" x14ac:dyDescent="0.25">
      <c r="E3520">
        <v>37700</v>
      </c>
      <c r="F3520">
        <v>4.833984375</v>
      </c>
      <c r="G3520">
        <f t="shared" si="372"/>
        <v>8.436894333371027E-2</v>
      </c>
      <c r="H3520" t="str">
        <f t="shared" si="373"/>
        <v>NO</v>
      </c>
      <c r="I3520" t="str">
        <f t="shared" si="374"/>
        <v>NO</v>
      </c>
      <c r="J3520" t="str">
        <f t="shared" si="370"/>
        <v>NO</v>
      </c>
      <c r="K3520">
        <v>37700</v>
      </c>
      <c r="L3520" t="str">
        <f t="shared" si="371"/>
        <v/>
      </c>
    </row>
    <row r="3521" spans="5:12" x14ac:dyDescent="0.25">
      <c r="E3521">
        <v>37711</v>
      </c>
      <c r="F3521">
        <v>4.658203125</v>
      </c>
      <c r="G3521">
        <f t="shared" si="372"/>
        <v>8.1300981757938984E-2</v>
      </c>
      <c r="H3521" t="str">
        <f t="shared" si="373"/>
        <v>NO</v>
      </c>
      <c r="I3521" t="str">
        <f t="shared" si="374"/>
        <v>NO</v>
      </c>
      <c r="J3521" t="str">
        <f t="shared" si="370"/>
        <v>NO</v>
      </c>
      <c r="K3521">
        <v>37711</v>
      </c>
      <c r="L3521" t="str">
        <f t="shared" si="371"/>
        <v/>
      </c>
    </row>
    <row r="3522" spans="5:12" x14ac:dyDescent="0.25">
      <c r="E3522">
        <v>37721</v>
      </c>
      <c r="F3522">
        <v>4.39453125</v>
      </c>
      <c r="G3522">
        <f t="shared" si="372"/>
        <v>7.6699039394282062E-2</v>
      </c>
      <c r="H3522" t="str">
        <f t="shared" si="373"/>
        <v>NO</v>
      </c>
      <c r="I3522" t="str">
        <f t="shared" si="374"/>
        <v>NO</v>
      </c>
      <c r="J3522" t="str">
        <f t="shared" ref="J3522:J3585" si="375">IF(OR(I3522="YES",H3522="YES"),"YES","NO")</f>
        <v>NO</v>
      </c>
      <c r="K3522">
        <v>37721</v>
      </c>
      <c r="L3522" t="str">
        <f t="shared" ref="L3522:L3585" si="376">IF(J3522="YES",F3522, "")</f>
        <v/>
      </c>
    </row>
    <row r="3523" spans="5:12" x14ac:dyDescent="0.25">
      <c r="E3523">
        <v>37732</v>
      </c>
      <c r="F3523">
        <v>4.130859375</v>
      </c>
      <c r="G3523">
        <f t="shared" ref="G3523:G3586" si="377">F3523*PI()/180</f>
        <v>7.209709703062514E-2</v>
      </c>
      <c r="H3523" t="str">
        <f t="shared" si="373"/>
        <v>NO</v>
      </c>
      <c r="I3523" t="str">
        <f t="shared" si="374"/>
        <v>NO</v>
      </c>
      <c r="J3523" t="str">
        <f t="shared" si="375"/>
        <v>NO</v>
      </c>
      <c r="K3523">
        <v>37732</v>
      </c>
      <c r="L3523" t="str">
        <f t="shared" si="376"/>
        <v/>
      </c>
    </row>
    <row r="3524" spans="5:12" x14ac:dyDescent="0.25">
      <c r="E3524">
        <v>37742</v>
      </c>
      <c r="F3524">
        <v>3.8671875</v>
      </c>
      <c r="G3524">
        <f t="shared" si="377"/>
        <v>6.7495154666968218E-2</v>
      </c>
      <c r="H3524" t="str">
        <f t="shared" si="373"/>
        <v>NO</v>
      </c>
      <c r="I3524" t="str">
        <f t="shared" si="374"/>
        <v>NO</v>
      </c>
      <c r="J3524" t="str">
        <f t="shared" si="375"/>
        <v>NO</v>
      </c>
      <c r="K3524">
        <v>37742</v>
      </c>
      <c r="L3524" t="str">
        <f t="shared" si="376"/>
        <v/>
      </c>
    </row>
    <row r="3525" spans="5:12" x14ac:dyDescent="0.25">
      <c r="E3525">
        <v>37752</v>
      </c>
      <c r="F3525">
        <v>3.515625</v>
      </c>
      <c r="G3525">
        <f t="shared" si="377"/>
        <v>6.1359231515425647E-2</v>
      </c>
      <c r="H3525" t="str">
        <f t="shared" si="373"/>
        <v>NO</v>
      </c>
      <c r="I3525" t="str">
        <f t="shared" si="374"/>
        <v>NO</v>
      </c>
      <c r="J3525" t="str">
        <f t="shared" si="375"/>
        <v>NO</v>
      </c>
      <c r="K3525">
        <v>37752</v>
      </c>
      <c r="L3525" t="str">
        <f t="shared" si="376"/>
        <v/>
      </c>
    </row>
    <row r="3526" spans="5:12" x14ac:dyDescent="0.25">
      <c r="E3526">
        <v>37763</v>
      </c>
      <c r="F3526">
        <v>3.076171875</v>
      </c>
      <c r="G3526">
        <f t="shared" si="377"/>
        <v>5.3689327575997439E-2</v>
      </c>
      <c r="H3526" t="str">
        <f t="shared" ref="H3526:H3589" si="378">IF(AND(F3526=MAX(F3522:F3530), _xlfn.STDEV.P(F3522:F3530)&gt;$S$2),"YES","NO")</f>
        <v>NO</v>
      </c>
      <c r="I3526" t="str">
        <f t="shared" ref="I3526:I3589" si="379">IF(AND(F3526=MIN(F3522:F3530), _xlfn.STDEV.P(F3522:F3530)&gt;$S$2),"YES","NO")</f>
        <v>NO</v>
      </c>
      <c r="J3526" t="str">
        <f t="shared" si="375"/>
        <v>NO</v>
      </c>
      <c r="K3526">
        <v>37763</v>
      </c>
      <c r="L3526" t="str">
        <f t="shared" si="376"/>
        <v/>
      </c>
    </row>
    <row r="3527" spans="5:12" x14ac:dyDescent="0.25">
      <c r="E3527">
        <v>37773</v>
      </c>
      <c r="F3527">
        <v>2.724609375</v>
      </c>
      <c r="G3527">
        <f t="shared" si="377"/>
        <v>4.7553404424454875E-2</v>
      </c>
      <c r="H3527" t="str">
        <f t="shared" si="378"/>
        <v>NO</v>
      </c>
      <c r="I3527" t="str">
        <f t="shared" si="379"/>
        <v>NO</v>
      </c>
      <c r="J3527" t="str">
        <f t="shared" si="375"/>
        <v>NO</v>
      </c>
      <c r="K3527">
        <v>37773</v>
      </c>
      <c r="L3527" t="str">
        <f t="shared" si="376"/>
        <v/>
      </c>
    </row>
    <row r="3528" spans="5:12" x14ac:dyDescent="0.25">
      <c r="E3528">
        <v>37784</v>
      </c>
      <c r="F3528">
        <v>2.28515625</v>
      </c>
      <c r="G3528">
        <f t="shared" si="377"/>
        <v>3.9883500485026674E-2</v>
      </c>
      <c r="H3528" t="str">
        <f t="shared" si="378"/>
        <v>NO</v>
      </c>
      <c r="I3528" t="str">
        <f t="shared" si="379"/>
        <v>NO</v>
      </c>
      <c r="J3528" t="str">
        <f t="shared" si="375"/>
        <v>NO</v>
      </c>
      <c r="K3528">
        <v>37784</v>
      </c>
      <c r="L3528" t="str">
        <f t="shared" si="376"/>
        <v/>
      </c>
    </row>
    <row r="3529" spans="5:12" x14ac:dyDescent="0.25">
      <c r="E3529">
        <v>37794</v>
      </c>
      <c r="F3529">
        <v>1.845703125</v>
      </c>
      <c r="G3529">
        <f t="shared" si="377"/>
        <v>3.2213596545598459E-2</v>
      </c>
      <c r="H3529" t="str">
        <f t="shared" si="378"/>
        <v>NO</v>
      </c>
      <c r="I3529" t="str">
        <f t="shared" si="379"/>
        <v>NO</v>
      </c>
      <c r="J3529" t="str">
        <f t="shared" si="375"/>
        <v>NO</v>
      </c>
      <c r="K3529">
        <v>37794</v>
      </c>
      <c r="L3529" t="str">
        <f t="shared" si="376"/>
        <v/>
      </c>
    </row>
    <row r="3530" spans="5:12" x14ac:dyDescent="0.25">
      <c r="E3530">
        <v>37805</v>
      </c>
      <c r="F3530">
        <v>1.40625</v>
      </c>
      <c r="G3530">
        <f t="shared" si="377"/>
        <v>2.4543692606170259E-2</v>
      </c>
      <c r="H3530" t="str">
        <f t="shared" si="378"/>
        <v>NO</v>
      </c>
      <c r="I3530" t="str">
        <f t="shared" si="379"/>
        <v>NO</v>
      </c>
      <c r="J3530" t="str">
        <f t="shared" si="375"/>
        <v>NO</v>
      </c>
      <c r="K3530">
        <v>37805</v>
      </c>
      <c r="L3530" t="str">
        <f t="shared" si="376"/>
        <v/>
      </c>
    </row>
    <row r="3531" spans="5:12" x14ac:dyDescent="0.25">
      <c r="E3531">
        <v>37815</v>
      </c>
      <c r="F3531">
        <v>0.966796875</v>
      </c>
      <c r="G3531">
        <f t="shared" si="377"/>
        <v>1.6873788666742055E-2</v>
      </c>
      <c r="H3531" t="str">
        <f t="shared" si="378"/>
        <v>NO</v>
      </c>
      <c r="I3531" t="str">
        <f t="shared" si="379"/>
        <v>NO</v>
      </c>
      <c r="J3531" t="str">
        <f t="shared" si="375"/>
        <v>NO</v>
      </c>
      <c r="K3531">
        <v>37815</v>
      </c>
      <c r="L3531" t="str">
        <f t="shared" si="376"/>
        <v/>
      </c>
    </row>
    <row r="3532" spans="5:12" x14ac:dyDescent="0.25">
      <c r="E3532">
        <v>37825</v>
      </c>
      <c r="F3532">
        <v>0.439453125</v>
      </c>
      <c r="G3532">
        <f t="shared" si="377"/>
        <v>7.6699039394282058E-3</v>
      </c>
      <c r="H3532" t="str">
        <f t="shared" si="378"/>
        <v>NO</v>
      </c>
      <c r="I3532" t="str">
        <f t="shared" si="379"/>
        <v>NO</v>
      </c>
      <c r="J3532" t="str">
        <f t="shared" si="375"/>
        <v>NO</v>
      </c>
      <c r="K3532">
        <v>37825</v>
      </c>
      <c r="L3532" t="str">
        <f t="shared" si="376"/>
        <v/>
      </c>
    </row>
    <row r="3533" spans="5:12" x14ac:dyDescent="0.25">
      <c r="E3533">
        <v>37836</v>
      </c>
      <c r="F3533">
        <v>0</v>
      </c>
      <c r="G3533">
        <f t="shared" si="377"/>
        <v>0</v>
      </c>
      <c r="H3533" t="str">
        <f t="shared" si="378"/>
        <v>NO</v>
      </c>
      <c r="I3533" t="str">
        <f t="shared" si="379"/>
        <v>NO</v>
      </c>
      <c r="J3533" t="str">
        <f t="shared" si="375"/>
        <v>NO</v>
      </c>
      <c r="K3533">
        <v>37836</v>
      </c>
      <c r="L3533" t="str">
        <f t="shared" si="376"/>
        <v/>
      </c>
    </row>
    <row r="3534" spans="5:12" x14ac:dyDescent="0.25">
      <c r="E3534">
        <v>37846</v>
      </c>
      <c r="F3534">
        <v>-0.52734375</v>
      </c>
      <c r="G3534">
        <f t="shared" si="377"/>
        <v>-9.203884727313847E-3</v>
      </c>
      <c r="H3534" t="str">
        <f t="shared" si="378"/>
        <v>NO</v>
      </c>
      <c r="I3534" t="str">
        <f t="shared" si="379"/>
        <v>NO</v>
      </c>
      <c r="J3534" t="str">
        <f t="shared" si="375"/>
        <v>NO</v>
      </c>
      <c r="K3534">
        <v>37846</v>
      </c>
      <c r="L3534" t="str">
        <f t="shared" si="376"/>
        <v/>
      </c>
    </row>
    <row r="3535" spans="5:12" x14ac:dyDescent="0.25">
      <c r="E3535">
        <v>37857</v>
      </c>
      <c r="F3535">
        <v>-0.966796875</v>
      </c>
      <c r="G3535">
        <f t="shared" si="377"/>
        <v>-1.6873788666742055E-2</v>
      </c>
      <c r="H3535" t="str">
        <f t="shared" si="378"/>
        <v>NO</v>
      </c>
      <c r="I3535" t="str">
        <f t="shared" si="379"/>
        <v>NO</v>
      </c>
      <c r="J3535" t="str">
        <f t="shared" si="375"/>
        <v>NO</v>
      </c>
      <c r="K3535">
        <v>37857</v>
      </c>
      <c r="L3535" t="str">
        <f t="shared" si="376"/>
        <v/>
      </c>
    </row>
    <row r="3536" spans="5:12" x14ac:dyDescent="0.25">
      <c r="E3536">
        <v>37867</v>
      </c>
      <c r="F3536">
        <v>-1.494140625</v>
      </c>
      <c r="G3536">
        <f t="shared" si="377"/>
        <v>-2.6077673394055898E-2</v>
      </c>
      <c r="H3536" t="str">
        <f t="shared" si="378"/>
        <v>NO</v>
      </c>
      <c r="I3536" t="str">
        <f t="shared" si="379"/>
        <v>NO</v>
      </c>
      <c r="J3536" t="str">
        <f t="shared" si="375"/>
        <v>NO</v>
      </c>
      <c r="K3536">
        <v>37867</v>
      </c>
      <c r="L3536" t="str">
        <f t="shared" si="376"/>
        <v/>
      </c>
    </row>
    <row r="3537" spans="5:12" x14ac:dyDescent="0.25">
      <c r="E3537">
        <v>37878</v>
      </c>
      <c r="F3537">
        <v>-1.93359375</v>
      </c>
      <c r="G3537">
        <f t="shared" si="377"/>
        <v>-3.3747577333484109E-2</v>
      </c>
      <c r="H3537" t="str">
        <f t="shared" si="378"/>
        <v>NO</v>
      </c>
      <c r="I3537" t="str">
        <f t="shared" si="379"/>
        <v>NO</v>
      </c>
      <c r="J3537" t="str">
        <f t="shared" si="375"/>
        <v>NO</v>
      </c>
      <c r="K3537">
        <v>37878</v>
      </c>
      <c r="L3537" t="str">
        <f t="shared" si="376"/>
        <v/>
      </c>
    </row>
    <row r="3538" spans="5:12" x14ac:dyDescent="0.25">
      <c r="E3538">
        <v>37888</v>
      </c>
      <c r="F3538">
        <v>-2.373046875</v>
      </c>
      <c r="G3538">
        <f t="shared" si="377"/>
        <v>-4.141748127291231E-2</v>
      </c>
      <c r="H3538" t="str">
        <f t="shared" si="378"/>
        <v>NO</v>
      </c>
      <c r="I3538" t="str">
        <f t="shared" si="379"/>
        <v>NO</v>
      </c>
      <c r="J3538" t="str">
        <f t="shared" si="375"/>
        <v>NO</v>
      </c>
      <c r="K3538">
        <v>37888</v>
      </c>
      <c r="L3538" t="str">
        <f t="shared" si="376"/>
        <v/>
      </c>
    </row>
    <row r="3539" spans="5:12" x14ac:dyDescent="0.25">
      <c r="E3539">
        <v>37898</v>
      </c>
      <c r="F3539">
        <v>-2.8125</v>
      </c>
      <c r="G3539">
        <f t="shared" si="377"/>
        <v>-4.9087385212340517E-2</v>
      </c>
      <c r="H3539" t="str">
        <f t="shared" si="378"/>
        <v>NO</v>
      </c>
      <c r="I3539" t="str">
        <f t="shared" si="379"/>
        <v>NO</v>
      </c>
      <c r="J3539" t="str">
        <f t="shared" si="375"/>
        <v>NO</v>
      </c>
      <c r="K3539">
        <v>37898</v>
      </c>
      <c r="L3539" t="str">
        <f t="shared" si="376"/>
        <v/>
      </c>
    </row>
    <row r="3540" spans="5:12" x14ac:dyDescent="0.25">
      <c r="E3540">
        <v>37909</v>
      </c>
      <c r="F3540">
        <v>-3.251953125</v>
      </c>
      <c r="G3540">
        <f t="shared" si="377"/>
        <v>-5.6757289151768725E-2</v>
      </c>
      <c r="H3540" t="str">
        <f t="shared" si="378"/>
        <v>NO</v>
      </c>
      <c r="I3540" t="str">
        <f t="shared" si="379"/>
        <v>NO</v>
      </c>
      <c r="J3540" t="str">
        <f t="shared" si="375"/>
        <v>NO</v>
      </c>
      <c r="K3540">
        <v>37909</v>
      </c>
      <c r="L3540" t="str">
        <f t="shared" si="376"/>
        <v/>
      </c>
    </row>
    <row r="3541" spans="5:12" x14ac:dyDescent="0.25">
      <c r="E3541">
        <v>37919</v>
      </c>
      <c r="F3541">
        <v>-3.603515625</v>
      </c>
      <c r="G3541">
        <f t="shared" si="377"/>
        <v>-6.2893212303311297E-2</v>
      </c>
      <c r="H3541" t="str">
        <f t="shared" si="378"/>
        <v>NO</v>
      </c>
      <c r="I3541" t="str">
        <f t="shared" si="379"/>
        <v>NO</v>
      </c>
      <c r="J3541" t="str">
        <f t="shared" si="375"/>
        <v>NO</v>
      </c>
      <c r="K3541">
        <v>37919</v>
      </c>
      <c r="L3541" t="str">
        <f t="shared" si="376"/>
        <v/>
      </c>
    </row>
    <row r="3542" spans="5:12" x14ac:dyDescent="0.25">
      <c r="E3542">
        <v>37930</v>
      </c>
      <c r="F3542">
        <v>-3.955078125</v>
      </c>
      <c r="G3542">
        <f t="shared" si="377"/>
        <v>-6.9029135454853854E-2</v>
      </c>
      <c r="H3542" t="str">
        <f t="shared" si="378"/>
        <v>NO</v>
      </c>
      <c r="I3542" t="str">
        <f t="shared" si="379"/>
        <v>NO</v>
      </c>
      <c r="J3542" t="str">
        <f t="shared" si="375"/>
        <v>NO</v>
      </c>
      <c r="K3542">
        <v>37930</v>
      </c>
      <c r="L3542" t="str">
        <f t="shared" si="376"/>
        <v/>
      </c>
    </row>
    <row r="3543" spans="5:12" x14ac:dyDescent="0.25">
      <c r="E3543">
        <v>37940</v>
      </c>
      <c r="F3543">
        <v>-4.306640625</v>
      </c>
      <c r="G3543">
        <f t="shared" si="377"/>
        <v>-7.5165058606396412E-2</v>
      </c>
      <c r="H3543" t="str">
        <f t="shared" si="378"/>
        <v>NO</v>
      </c>
      <c r="I3543" t="str">
        <f t="shared" si="379"/>
        <v>NO</v>
      </c>
      <c r="J3543" t="str">
        <f t="shared" si="375"/>
        <v>NO</v>
      </c>
      <c r="K3543">
        <v>37940</v>
      </c>
      <c r="L3543" t="str">
        <f t="shared" si="376"/>
        <v/>
      </c>
    </row>
    <row r="3544" spans="5:12" x14ac:dyDescent="0.25">
      <c r="E3544">
        <v>37950</v>
      </c>
      <c r="F3544">
        <v>-4.5703125</v>
      </c>
      <c r="G3544">
        <f t="shared" si="377"/>
        <v>-7.9767000970053348E-2</v>
      </c>
      <c r="H3544" t="str">
        <f t="shared" si="378"/>
        <v>NO</v>
      </c>
      <c r="I3544" t="str">
        <f t="shared" si="379"/>
        <v>NO</v>
      </c>
      <c r="J3544" t="str">
        <f t="shared" si="375"/>
        <v>NO</v>
      </c>
      <c r="K3544">
        <v>37950</v>
      </c>
      <c r="L3544" t="str">
        <f t="shared" si="376"/>
        <v/>
      </c>
    </row>
    <row r="3545" spans="5:12" x14ac:dyDescent="0.25">
      <c r="E3545">
        <v>37961</v>
      </c>
      <c r="F3545">
        <v>-4.833984375</v>
      </c>
      <c r="G3545">
        <f t="shared" si="377"/>
        <v>-8.436894333371027E-2</v>
      </c>
      <c r="H3545" t="str">
        <f t="shared" si="378"/>
        <v>NO</v>
      </c>
      <c r="I3545" t="str">
        <f t="shared" si="379"/>
        <v>NO</v>
      </c>
      <c r="J3545" t="str">
        <f t="shared" si="375"/>
        <v>NO</v>
      </c>
      <c r="K3545">
        <v>37961</v>
      </c>
      <c r="L3545" t="str">
        <f t="shared" si="376"/>
        <v/>
      </c>
    </row>
    <row r="3546" spans="5:12" x14ac:dyDescent="0.25">
      <c r="E3546">
        <v>37971</v>
      </c>
      <c r="F3546">
        <v>-5.009765625</v>
      </c>
      <c r="G3546">
        <f t="shared" si="377"/>
        <v>-8.7436904909481541E-2</v>
      </c>
      <c r="H3546" t="str">
        <f t="shared" si="378"/>
        <v>NO</v>
      </c>
      <c r="I3546" t="str">
        <f t="shared" si="379"/>
        <v>NO</v>
      </c>
      <c r="J3546" t="str">
        <f t="shared" si="375"/>
        <v>NO</v>
      </c>
      <c r="K3546">
        <v>37971</v>
      </c>
      <c r="L3546" t="str">
        <f t="shared" si="376"/>
        <v/>
      </c>
    </row>
    <row r="3547" spans="5:12" x14ac:dyDescent="0.25">
      <c r="E3547">
        <v>37982</v>
      </c>
      <c r="F3547">
        <v>-5.185546875</v>
      </c>
      <c r="G3547">
        <f t="shared" si="377"/>
        <v>-9.0504866485252827E-2</v>
      </c>
      <c r="H3547" t="str">
        <f t="shared" si="378"/>
        <v>NO</v>
      </c>
      <c r="I3547" t="str">
        <f t="shared" si="379"/>
        <v>NO</v>
      </c>
      <c r="J3547" t="str">
        <f t="shared" si="375"/>
        <v>NO</v>
      </c>
      <c r="K3547">
        <v>37982</v>
      </c>
      <c r="L3547" t="str">
        <f t="shared" si="376"/>
        <v/>
      </c>
    </row>
    <row r="3548" spans="5:12" x14ac:dyDescent="0.25">
      <c r="E3548">
        <v>37992</v>
      </c>
      <c r="F3548">
        <v>-5.361328125</v>
      </c>
      <c r="G3548">
        <f t="shared" si="377"/>
        <v>-9.3572828061024099E-2</v>
      </c>
      <c r="H3548" t="str">
        <f t="shared" si="378"/>
        <v>NO</v>
      </c>
      <c r="I3548" t="str">
        <f t="shared" si="379"/>
        <v>NO</v>
      </c>
      <c r="J3548" t="str">
        <f t="shared" si="375"/>
        <v>NO</v>
      </c>
      <c r="K3548">
        <v>37992</v>
      </c>
      <c r="L3548" t="str">
        <f t="shared" si="376"/>
        <v/>
      </c>
    </row>
    <row r="3549" spans="5:12" x14ac:dyDescent="0.25">
      <c r="E3549">
        <v>38003</v>
      </c>
      <c r="F3549">
        <v>-5.361328125</v>
      </c>
      <c r="G3549">
        <f t="shared" si="377"/>
        <v>-9.3572828061024099E-2</v>
      </c>
      <c r="H3549" t="str">
        <f t="shared" si="378"/>
        <v>NO</v>
      </c>
      <c r="I3549" t="str">
        <f t="shared" si="379"/>
        <v>NO</v>
      </c>
      <c r="J3549" t="str">
        <f t="shared" si="375"/>
        <v>NO</v>
      </c>
      <c r="K3549">
        <v>38003</v>
      </c>
      <c r="L3549" t="str">
        <f t="shared" si="376"/>
        <v/>
      </c>
    </row>
    <row r="3550" spans="5:12" x14ac:dyDescent="0.25">
      <c r="E3550">
        <v>38013</v>
      </c>
      <c r="F3550">
        <v>-5.44921875</v>
      </c>
      <c r="G3550">
        <f t="shared" si="377"/>
        <v>-9.5106808848909749E-2</v>
      </c>
      <c r="H3550" t="str">
        <f t="shared" si="378"/>
        <v>NO</v>
      </c>
      <c r="I3550" t="str">
        <f t="shared" si="379"/>
        <v>YES</v>
      </c>
      <c r="J3550" t="str">
        <f t="shared" si="375"/>
        <v>YES</v>
      </c>
      <c r="K3550">
        <v>38013</v>
      </c>
      <c r="L3550">
        <f t="shared" si="376"/>
        <v>-5.44921875</v>
      </c>
    </row>
    <row r="3551" spans="5:12" x14ac:dyDescent="0.25">
      <c r="E3551">
        <v>38023</v>
      </c>
      <c r="F3551">
        <v>-5.44921875</v>
      </c>
      <c r="G3551">
        <f t="shared" si="377"/>
        <v>-9.5106808848909749E-2</v>
      </c>
      <c r="H3551" t="str">
        <f t="shared" si="378"/>
        <v>NO</v>
      </c>
      <c r="I3551" t="str">
        <f t="shared" si="379"/>
        <v>YES</v>
      </c>
      <c r="J3551" t="str">
        <f t="shared" si="375"/>
        <v>YES</v>
      </c>
      <c r="K3551">
        <v>38023</v>
      </c>
      <c r="L3551">
        <f t="shared" si="376"/>
        <v>-5.44921875</v>
      </c>
    </row>
    <row r="3552" spans="5:12" x14ac:dyDescent="0.25">
      <c r="E3552">
        <v>38034</v>
      </c>
      <c r="F3552">
        <v>-5.361328125</v>
      </c>
      <c r="G3552">
        <f t="shared" si="377"/>
        <v>-9.3572828061024099E-2</v>
      </c>
      <c r="H3552" t="str">
        <f t="shared" si="378"/>
        <v>NO</v>
      </c>
      <c r="I3552" t="str">
        <f t="shared" si="379"/>
        <v>NO</v>
      </c>
      <c r="J3552" t="str">
        <f t="shared" si="375"/>
        <v>NO</v>
      </c>
      <c r="K3552">
        <v>38034</v>
      </c>
      <c r="L3552" t="str">
        <f t="shared" si="376"/>
        <v/>
      </c>
    </row>
    <row r="3553" spans="5:12" x14ac:dyDescent="0.25">
      <c r="E3553">
        <v>38044</v>
      </c>
      <c r="F3553">
        <v>-5.361328125</v>
      </c>
      <c r="G3553">
        <f t="shared" si="377"/>
        <v>-9.3572828061024099E-2</v>
      </c>
      <c r="H3553" t="str">
        <f t="shared" si="378"/>
        <v>NO</v>
      </c>
      <c r="I3553" t="str">
        <f t="shared" si="379"/>
        <v>NO</v>
      </c>
      <c r="J3553" t="str">
        <f t="shared" si="375"/>
        <v>NO</v>
      </c>
      <c r="K3553">
        <v>38044</v>
      </c>
      <c r="L3553" t="str">
        <f t="shared" si="376"/>
        <v/>
      </c>
    </row>
    <row r="3554" spans="5:12" x14ac:dyDescent="0.25">
      <c r="E3554">
        <v>38055</v>
      </c>
      <c r="F3554">
        <v>-5.185546875</v>
      </c>
      <c r="G3554">
        <f t="shared" si="377"/>
        <v>-9.0504866485252827E-2</v>
      </c>
      <c r="H3554" t="str">
        <f t="shared" si="378"/>
        <v>NO</v>
      </c>
      <c r="I3554" t="str">
        <f t="shared" si="379"/>
        <v>NO</v>
      </c>
      <c r="J3554" t="str">
        <f t="shared" si="375"/>
        <v>NO</v>
      </c>
      <c r="K3554">
        <v>38055</v>
      </c>
      <c r="L3554" t="str">
        <f t="shared" si="376"/>
        <v/>
      </c>
    </row>
    <row r="3555" spans="5:12" x14ac:dyDescent="0.25">
      <c r="E3555">
        <v>38065</v>
      </c>
      <c r="F3555">
        <v>-5.009765625</v>
      </c>
      <c r="G3555">
        <f t="shared" si="377"/>
        <v>-8.7436904909481541E-2</v>
      </c>
      <c r="H3555" t="str">
        <f t="shared" si="378"/>
        <v>NO</v>
      </c>
      <c r="I3555" t="str">
        <f t="shared" si="379"/>
        <v>NO</v>
      </c>
      <c r="J3555" t="str">
        <f t="shared" si="375"/>
        <v>NO</v>
      </c>
      <c r="K3555">
        <v>38065</v>
      </c>
      <c r="L3555" t="str">
        <f t="shared" si="376"/>
        <v/>
      </c>
    </row>
    <row r="3556" spans="5:12" x14ac:dyDescent="0.25">
      <c r="E3556">
        <v>38076</v>
      </c>
      <c r="F3556">
        <v>-4.833984375</v>
      </c>
      <c r="G3556">
        <f t="shared" si="377"/>
        <v>-8.436894333371027E-2</v>
      </c>
      <c r="H3556" t="str">
        <f t="shared" si="378"/>
        <v>NO</v>
      </c>
      <c r="I3556" t="str">
        <f t="shared" si="379"/>
        <v>NO</v>
      </c>
      <c r="J3556" t="str">
        <f t="shared" si="375"/>
        <v>NO</v>
      </c>
      <c r="K3556">
        <v>38076</v>
      </c>
      <c r="L3556" t="str">
        <f t="shared" si="376"/>
        <v/>
      </c>
    </row>
    <row r="3557" spans="5:12" x14ac:dyDescent="0.25">
      <c r="E3557">
        <v>38086</v>
      </c>
      <c r="F3557">
        <v>-4.5703125</v>
      </c>
      <c r="G3557">
        <f t="shared" si="377"/>
        <v>-7.9767000970053348E-2</v>
      </c>
      <c r="H3557" t="str">
        <f t="shared" si="378"/>
        <v>NO</v>
      </c>
      <c r="I3557" t="str">
        <f t="shared" si="379"/>
        <v>NO</v>
      </c>
      <c r="J3557" t="str">
        <f t="shared" si="375"/>
        <v>NO</v>
      </c>
      <c r="K3557">
        <v>38086</v>
      </c>
      <c r="L3557" t="str">
        <f t="shared" si="376"/>
        <v/>
      </c>
    </row>
    <row r="3558" spans="5:12" x14ac:dyDescent="0.25">
      <c r="E3558">
        <v>38096</v>
      </c>
      <c r="F3558">
        <v>-4.21875</v>
      </c>
      <c r="G3558">
        <f t="shared" si="377"/>
        <v>-7.3631077818510776E-2</v>
      </c>
      <c r="H3558" t="str">
        <f t="shared" si="378"/>
        <v>NO</v>
      </c>
      <c r="I3558" t="str">
        <f t="shared" si="379"/>
        <v>NO</v>
      </c>
      <c r="J3558" t="str">
        <f t="shared" si="375"/>
        <v>NO</v>
      </c>
      <c r="K3558">
        <v>38096</v>
      </c>
      <c r="L3558" t="str">
        <f t="shared" si="376"/>
        <v/>
      </c>
    </row>
    <row r="3559" spans="5:12" x14ac:dyDescent="0.25">
      <c r="E3559">
        <v>38107</v>
      </c>
      <c r="F3559">
        <v>-3.955078125</v>
      </c>
      <c r="G3559">
        <f t="shared" si="377"/>
        <v>-6.9029135454853854E-2</v>
      </c>
      <c r="H3559" t="str">
        <f t="shared" si="378"/>
        <v>NO</v>
      </c>
      <c r="I3559" t="str">
        <f t="shared" si="379"/>
        <v>NO</v>
      </c>
      <c r="J3559" t="str">
        <f t="shared" si="375"/>
        <v>NO</v>
      </c>
      <c r="K3559">
        <v>38107</v>
      </c>
      <c r="L3559" t="str">
        <f t="shared" si="376"/>
        <v/>
      </c>
    </row>
    <row r="3560" spans="5:12" x14ac:dyDescent="0.25">
      <c r="E3560">
        <v>38117</v>
      </c>
      <c r="F3560">
        <v>-3.603515625</v>
      </c>
      <c r="G3560">
        <f t="shared" si="377"/>
        <v>-6.2893212303311297E-2</v>
      </c>
      <c r="H3560" t="str">
        <f t="shared" si="378"/>
        <v>NO</v>
      </c>
      <c r="I3560" t="str">
        <f t="shared" si="379"/>
        <v>NO</v>
      </c>
      <c r="J3560" t="str">
        <f t="shared" si="375"/>
        <v>NO</v>
      </c>
      <c r="K3560">
        <v>38117</v>
      </c>
      <c r="L3560" t="str">
        <f t="shared" si="376"/>
        <v/>
      </c>
    </row>
    <row r="3561" spans="5:12" x14ac:dyDescent="0.25">
      <c r="E3561">
        <v>38128</v>
      </c>
      <c r="F3561">
        <v>-3.251953125</v>
      </c>
      <c r="G3561">
        <f t="shared" si="377"/>
        <v>-5.6757289151768725E-2</v>
      </c>
      <c r="H3561" t="str">
        <f t="shared" si="378"/>
        <v>NO</v>
      </c>
      <c r="I3561" t="str">
        <f t="shared" si="379"/>
        <v>NO</v>
      </c>
      <c r="J3561" t="str">
        <f t="shared" si="375"/>
        <v>NO</v>
      </c>
      <c r="K3561">
        <v>38128</v>
      </c>
      <c r="L3561" t="str">
        <f t="shared" si="376"/>
        <v/>
      </c>
    </row>
    <row r="3562" spans="5:12" x14ac:dyDescent="0.25">
      <c r="E3562">
        <v>38138</v>
      </c>
      <c r="F3562">
        <v>-2.8125</v>
      </c>
      <c r="G3562">
        <f t="shared" si="377"/>
        <v>-4.9087385212340517E-2</v>
      </c>
      <c r="H3562" t="str">
        <f t="shared" si="378"/>
        <v>NO</v>
      </c>
      <c r="I3562" t="str">
        <f t="shared" si="379"/>
        <v>NO</v>
      </c>
      <c r="J3562" t="str">
        <f t="shared" si="375"/>
        <v>NO</v>
      </c>
      <c r="K3562">
        <v>38138</v>
      </c>
      <c r="L3562" t="str">
        <f t="shared" si="376"/>
        <v/>
      </c>
    </row>
    <row r="3563" spans="5:12" x14ac:dyDescent="0.25">
      <c r="E3563">
        <v>38149</v>
      </c>
      <c r="F3563">
        <v>-2.373046875</v>
      </c>
      <c r="G3563">
        <f t="shared" si="377"/>
        <v>-4.141748127291231E-2</v>
      </c>
      <c r="H3563" t="str">
        <f t="shared" si="378"/>
        <v>NO</v>
      </c>
      <c r="I3563" t="str">
        <f t="shared" si="379"/>
        <v>NO</v>
      </c>
      <c r="J3563" t="str">
        <f t="shared" si="375"/>
        <v>NO</v>
      </c>
      <c r="K3563">
        <v>38149</v>
      </c>
      <c r="L3563" t="str">
        <f t="shared" si="376"/>
        <v/>
      </c>
    </row>
    <row r="3564" spans="5:12" x14ac:dyDescent="0.25">
      <c r="E3564">
        <v>38159</v>
      </c>
      <c r="F3564">
        <v>-1.845703125</v>
      </c>
      <c r="G3564">
        <f t="shared" si="377"/>
        <v>-3.2213596545598459E-2</v>
      </c>
      <c r="H3564" t="str">
        <f t="shared" si="378"/>
        <v>NO</v>
      </c>
      <c r="I3564" t="str">
        <f t="shared" si="379"/>
        <v>NO</v>
      </c>
      <c r="J3564" t="str">
        <f t="shared" si="375"/>
        <v>NO</v>
      </c>
      <c r="K3564">
        <v>38159</v>
      </c>
      <c r="L3564" t="str">
        <f t="shared" si="376"/>
        <v/>
      </c>
    </row>
    <row r="3565" spans="5:12" x14ac:dyDescent="0.25">
      <c r="E3565">
        <v>38169</v>
      </c>
      <c r="F3565">
        <v>-1.494140625</v>
      </c>
      <c r="G3565">
        <f t="shared" si="377"/>
        <v>-2.6077673394055898E-2</v>
      </c>
      <c r="H3565" t="str">
        <f t="shared" si="378"/>
        <v>NO</v>
      </c>
      <c r="I3565" t="str">
        <f t="shared" si="379"/>
        <v>NO</v>
      </c>
      <c r="J3565" t="str">
        <f t="shared" si="375"/>
        <v>NO</v>
      </c>
      <c r="K3565">
        <v>38169</v>
      </c>
      <c r="L3565" t="str">
        <f t="shared" si="376"/>
        <v/>
      </c>
    </row>
    <row r="3566" spans="5:12" x14ac:dyDescent="0.25">
      <c r="E3566">
        <v>38180</v>
      </c>
      <c r="F3566">
        <v>-0.966796875</v>
      </c>
      <c r="G3566">
        <f t="shared" si="377"/>
        <v>-1.6873788666742055E-2</v>
      </c>
      <c r="H3566" t="str">
        <f t="shared" si="378"/>
        <v>NO</v>
      </c>
      <c r="I3566" t="str">
        <f t="shared" si="379"/>
        <v>NO</v>
      </c>
      <c r="J3566" t="str">
        <f t="shared" si="375"/>
        <v>NO</v>
      </c>
      <c r="K3566">
        <v>38180</v>
      </c>
      <c r="L3566" t="str">
        <f t="shared" si="376"/>
        <v/>
      </c>
    </row>
    <row r="3567" spans="5:12" x14ac:dyDescent="0.25">
      <c r="E3567">
        <v>38190</v>
      </c>
      <c r="F3567">
        <v>-0.52734375</v>
      </c>
      <c r="G3567">
        <f t="shared" si="377"/>
        <v>-9.203884727313847E-3</v>
      </c>
      <c r="H3567" t="str">
        <f t="shared" si="378"/>
        <v>NO</v>
      </c>
      <c r="I3567" t="str">
        <f t="shared" si="379"/>
        <v>NO</v>
      </c>
      <c r="J3567" t="str">
        <f t="shared" si="375"/>
        <v>NO</v>
      </c>
      <c r="K3567">
        <v>38190</v>
      </c>
      <c r="L3567" t="str">
        <f t="shared" si="376"/>
        <v/>
      </c>
    </row>
    <row r="3568" spans="5:12" x14ac:dyDescent="0.25">
      <c r="E3568">
        <v>38201</v>
      </c>
      <c r="F3568">
        <v>0</v>
      </c>
      <c r="G3568">
        <f t="shared" si="377"/>
        <v>0</v>
      </c>
      <c r="H3568" t="str">
        <f t="shared" si="378"/>
        <v>NO</v>
      </c>
      <c r="I3568" t="str">
        <f t="shared" si="379"/>
        <v>NO</v>
      </c>
      <c r="J3568" t="str">
        <f t="shared" si="375"/>
        <v>NO</v>
      </c>
      <c r="K3568">
        <v>38201</v>
      </c>
      <c r="L3568" t="str">
        <f t="shared" si="376"/>
        <v/>
      </c>
    </row>
    <row r="3569" spans="5:12" x14ac:dyDescent="0.25">
      <c r="E3569">
        <v>38211</v>
      </c>
      <c r="F3569">
        <v>0.439453125</v>
      </c>
      <c r="G3569">
        <f t="shared" si="377"/>
        <v>7.6699039394282058E-3</v>
      </c>
      <c r="H3569" t="str">
        <f t="shared" si="378"/>
        <v>NO</v>
      </c>
      <c r="I3569" t="str">
        <f t="shared" si="379"/>
        <v>NO</v>
      </c>
      <c r="J3569" t="str">
        <f t="shared" si="375"/>
        <v>NO</v>
      </c>
      <c r="K3569">
        <v>38211</v>
      </c>
      <c r="L3569" t="str">
        <f t="shared" si="376"/>
        <v/>
      </c>
    </row>
    <row r="3570" spans="5:12" x14ac:dyDescent="0.25">
      <c r="E3570">
        <v>38222</v>
      </c>
      <c r="F3570">
        <v>0.966796875</v>
      </c>
      <c r="G3570">
        <f t="shared" si="377"/>
        <v>1.6873788666742055E-2</v>
      </c>
      <c r="H3570" t="str">
        <f t="shared" si="378"/>
        <v>NO</v>
      </c>
      <c r="I3570" t="str">
        <f t="shared" si="379"/>
        <v>NO</v>
      </c>
      <c r="J3570" t="str">
        <f t="shared" si="375"/>
        <v>NO</v>
      </c>
      <c r="K3570">
        <v>38222</v>
      </c>
      <c r="L3570" t="str">
        <f t="shared" si="376"/>
        <v/>
      </c>
    </row>
    <row r="3571" spans="5:12" x14ac:dyDescent="0.25">
      <c r="E3571">
        <v>38232</v>
      </c>
      <c r="F3571">
        <v>1.40625</v>
      </c>
      <c r="G3571">
        <f t="shared" si="377"/>
        <v>2.4543692606170259E-2</v>
      </c>
      <c r="H3571" t="str">
        <f t="shared" si="378"/>
        <v>NO</v>
      </c>
      <c r="I3571" t="str">
        <f t="shared" si="379"/>
        <v>NO</v>
      </c>
      <c r="J3571" t="str">
        <f t="shared" si="375"/>
        <v>NO</v>
      </c>
      <c r="K3571">
        <v>38232</v>
      </c>
      <c r="L3571" t="str">
        <f t="shared" si="376"/>
        <v/>
      </c>
    </row>
    <row r="3572" spans="5:12" x14ac:dyDescent="0.25">
      <c r="E3572">
        <v>38242</v>
      </c>
      <c r="F3572">
        <v>1.845703125</v>
      </c>
      <c r="G3572">
        <f t="shared" si="377"/>
        <v>3.2213596545598459E-2</v>
      </c>
      <c r="H3572" t="str">
        <f t="shared" si="378"/>
        <v>NO</v>
      </c>
      <c r="I3572" t="str">
        <f t="shared" si="379"/>
        <v>NO</v>
      </c>
      <c r="J3572" t="str">
        <f t="shared" si="375"/>
        <v>NO</v>
      </c>
      <c r="K3572">
        <v>38242</v>
      </c>
      <c r="L3572" t="str">
        <f t="shared" si="376"/>
        <v/>
      </c>
    </row>
    <row r="3573" spans="5:12" x14ac:dyDescent="0.25">
      <c r="E3573">
        <v>38253</v>
      </c>
      <c r="F3573">
        <v>2.28515625</v>
      </c>
      <c r="G3573">
        <f t="shared" si="377"/>
        <v>3.9883500485026674E-2</v>
      </c>
      <c r="H3573" t="str">
        <f t="shared" si="378"/>
        <v>NO</v>
      </c>
      <c r="I3573" t="str">
        <f t="shared" si="379"/>
        <v>NO</v>
      </c>
      <c r="J3573" t="str">
        <f t="shared" si="375"/>
        <v>NO</v>
      </c>
      <c r="K3573">
        <v>38253</v>
      </c>
      <c r="L3573" t="str">
        <f t="shared" si="376"/>
        <v/>
      </c>
    </row>
    <row r="3574" spans="5:12" x14ac:dyDescent="0.25">
      <c r="E3574">
        <v>38263</v>
      </c>
      <c r="F3574">
        <v>2.724609375</v>
      </c>
      <c r="G3574">
        <f t="shared" si="377"/>
        <v>4.7553404424454875E-2</v>
      </c>
      <c r="H3574" t="str">
        <f t="shared" si="378"/>
        <v>NO</v>
      </c>
      <c r="I3574" t="str">
        <f t="shared" si="379"/>
        <v>NO</v>
      </c>
      <c r="J3574" t="str">
        <f t="shared" si="375"/>
        <v>NO</v>
      </c>
      <c r="K3574">
        <v>38263</v>
      </c>
      <c r="L3574" t="str">
        <f t="shared" si="376"/>
        <v/>
      </c>
    </row>
    <row r="3575" spans="5:12" x14ac:dyDescent="0.25">
      <c r="E3575">
        <v>38274</v>
      </c>
      <c r="F3575">
        <v>3.076171875</v>
      </c>
      <c r="G3575">
        <f t="shared" si="377"/>
        <v>5.3689327575997439E-2</v>
      </c>
      <c r="H3575" t="str">
        <f t="shared" si="378"/>
        <v>NO</v>
      </c>
      <c r="I3575" t="str">
        <f t="shared" si="379"/>
        <v>NO</v>
      </c>
      <c r="J3575" t="str">
        <f t="shared" si="375"/>
        <v>NO</v>
      </c>
      <c r="K3575">
        <v>38274</v>
      </c>
      <c r="L3575" t="str">
        <f t="shared" si="376"/>
        <v/>
      </c>
    </row>
    <row r="3576" spans="5:12" x14ac:dyDescent="0.25">
      <c r="E3576">
        <v>38284</v>
      </c>
      <c r="F3576">
        <v>3.427734375</v>
      </c>
      <c r="G3576">
        <f t="shared" si="377"/>
        <v>5.9825250727540004E-2</v>
      </c>
      <c r="H3576" t="str">
        <f t="shared" si="378"/>
        <v>NO</v>
      </c>
      <c r="I3576" t="str">
        <f t="shared" si="379"/>
        <v>NO</v>
      </c>
      <c r="J3576" t="str">
        <f t="shared" si="375"/>
        <v>NO</v>
      </c>
      <c r="K3576">
        <v>38284</v>
      </c>
      <c r="L3576" t="str">
        <f t="shared" si="376"/>
        <v/>
      </c>
    </row>
    <row r="3577" spans="5:12" x14ac:dyDescent="0.25">
      <c r="E3577">
        <v>38295</v>
      </c>
      <c r="F3577">
        <v>3.779296875</v>
      </c>
      <c r="G3577">
        <f t="shared" si="377"/>
        <v>6.5961173879082569E-2</v>
      </c>
      <c r="H3577" t="str">
        <f t="shared" si="378"/>
        <v>NO</v>
      </c>
      <c r="I3577" t="str">
        <f t="shared" si="379"/>
        <v>NO</v>
      </c>
      <c r="J3577" t="str">
        <f t="shared" si="375"/>
        <v>NO</v>
      </c>
      <c r="K3577">
        <v>38295</v>
      </c>
      <c r="L3577" t="str">
        <f t="shared" si="376"/>
        <v/>
      </c>
    </row>
    <row r="3578" spans="5:12" x14ac:dyDescent="0.25">
      <c r="E3578">
        <v>38305</v>
      </c>
      <c r="F3578">
        <v>4.04296875</v>
      </c>
      <c r="G3578">
        <f t="shared" si="377"/>
        <v>7.056311624273949E-2</v>
      </c>
      <c r="H3578" t="str">
        <f t="shared" si="378"/>
        <v>NO</v>
      </c>
      <c r="I3578" t="str">
        <f t="shared" si="379"/>
        <v>NO</v>
      </c>
      <c r="J3578" t="str">
        <f t="shared" si="375"/>
        <v>NO</v>
      </c>
      <c r="K3578">
        <v>38305</v>
      </c>
      <c r="L3578" t="str">
        <f t="shared" si="376"/>
        <v/>
      </c>
    </row>
    <row r="3579" spans="5:12" x14ac:dyDescent="0.25">
      <c r="E3579">
        <v>38315</v>
      </c>
      <c r="F3579">
        <v>4.306640625</v>
      </c>
      <c r="G3579">
        <f t="shared" si="377"/>
        <v>7.5165058606396412E-2</v>
      </c>
      <c r="H3579" t="str">
        <f t="shared" si="378"/>
        <v>NO</v>
      </c>
      <c r="I3579" t="str">
        <f t="shared" si="379"/>
        <v>NO</v>
      </c>
      <c r="J3579" t="str">
        <f t="shared" si="375"/>
        <v>NO</v>
      </c>
      <c r="K3579">
        <v>38315</v>
      </c>
      <c r="L3579" t="str">
        <f t="shared" si="376"/>
        <v/>
      </c>
    </row>
    <row r="3580" spans="5:12" x14ac:dyDescent="0.25">
      <c r="E3580">
        <v>38326</v>
      </c>
      <c r="F3580">
        <v>4.5703125</v>
      </c>
      <c r="G3580">
        <f t="shared" si="377"/>
        <v>7.9767000970053348E-2</v>
      </c>
      <c r="H3580" t="str">
        <f t="shared" si="378"/>
        <v>NO</v>
      </c>
      <c r="I3580" t="str">
        <f t="shared" si="379"/>
        <v>NO</v>
      </c>
      <c r="J3580" t="str">
        <f t="shared" si="375"/>
        <v>NO</v>
      </c>
      <c r="K3580">
        <v>38326</v>
      </c>
      <c r="L3580" t="str">
        <f t="shared" si="376"/>
        <v/>
      </c>
    </row>
    <row r="3581" spans="5:12" x14ac:dyDescent="0.25">
      <c r="E3581">
        <v>38336</v>
      </c>
      <c r="F3581">
        <v>4.74609375</v>
      </c>
      <c r="G3581">
        <f t="shared" si="377"/>
        <v>8.283496254582462E-2</v>
      </c>
      <c r="H3581" t="str">
        <f t="shared" si="378"/>
        <v>NO</v>
      </c>
      <c r="I3581" t="str">
        <f t="shared" si="379"/>
        <v>NO</v>
      </c>
      <c r="J3581" t="str">
        <f t="shared" si="375"/>
        <v>NO</v>
      </c>
      <c r="K3581">
        <v>38336</v>
      </c>
      <c r="L3581" t="str">
        <f t="shared" si="376"/>
        <v/>
      </c>
    </row>
    <row r="3582" spans="5:12" x14ac:dyDescent="0.25">
      <c r="E3582">
        <v>38347</v>
      </c>
      <c r="F3582">
        <v>4.921875</v>
      </c>
      <c r="G3582">
        <f t="shared" si="377"/>
        <v>8.5902924121595906E-2</v>
      </c>
      <c r="H3582" t="str">
        <f t="shared" si="378"/>
        <v>NO</v>
      </c>
      <c r="I3582" t="str">
        <f t="shared" si="379"/>
        <v>NO</v>
      </c>
      <c r="J3582" t="str">
        <f t="shared" si="375"/>
        <v>NO</v>
      </c>
      <c r="K3582">
        <v>38347</v>
      </c>
      <c r="L3582" t="str">
        <f t="shared" si="376"/>
        <v/>
      </c>
    </row>
    <row r="3583" spans="5:12" x14ac:dyDescent="0.25">
      <c r="E3583">
        <v>38357</v>
      </c>
      <c r="F3583">
        <v>5.009765625</v>
      </c>
      <c r="G3583">
        <f t="shared" si="377"/>
        <v>8.7436904909481541E-2</v>
      </c>
      <c r="H3583" t="str">
        <f t="shared" si="378"/>
        <v>NO</v>
      </c>
      <c r="I3583" t="str">
        <f t="shared" si="379"/>
        <v>NO</v>
      </c>
      <c r="J3583" t="str">
        <f t="shared" si="375"/>
        <v>NO</v>
      </c>
      <c r="K3583">
        <v>38357</v>
      </c>
      <c r="L3583" t="str">
        <f t="shared" si="376"/>
        <v/>
      </c>
    </row>
    <row r="3584" spans="5:12" x14ac:dyDescent="0.25">
      <c r="E3584">
        <v>38368</v>
      </c>
      <c r="F3584">
        <v>5.09765625</v>
      </c>
      <c r="G3584">
        <f t="shared" si="377"/>
        <v>8.8970885697367191E-2</v>
      </c>
      <c r="H3584" t="str">
        <f t="shared" si="378"/>
        <v>YES</v>
      </c>
      <c r="I3584" t="str">
        <f t="shared" si="379"/>
        <v>NO</v>
      </c>
      <c r="J3584" t="str">
        <f t="shared" si="375"/>
        <v>YES</v>
      </c>
      <c r="K3584">
        <v>38368</v>
      </c>
      <c r="L3584">
        <f t="shared" si="376"/>
        <v>5.09765625</v>
      </c>
    </row>
    <row r="3585" spans="5:12" x14ac:dyDescent="0.25">
      <c r="E3585">
        <v>38378</v>
      </c>
      <c r="F3585">
        <v>5.09765625</v>
      </c>
      <c r="G3585">
        <f t="shared" si="377"/>
        <v>8.8970885697367191E-2</v>
      </c>
      <c r="H3585" t="str">
        <f t="shared" si="378"/>
        <v>YES</v>
      </c>
      <c r="I3585" t="str">
        <f t="shared" si="379"/>
        <v>NO</v>
      </c>
      <c r="J3585" t="str">
        <f t="shared" si="375"/>
        <v>YES</v>
      </c>
      <c r="K3585">
        <v>38378</v>
      </c>
      <c r="L3585">
        <f t="shared" si="376"/>
        <v>5.09765625</v>
      </c>
    </row>
    <row r="3586" spans="5:12" x14ac:dyDescent="0.25">
      <c r="E3586">
        <v>38388</v>
      </c>
      <c r="F3586">
        <v>5.09765625</v>
      </c>
      <c r="G3586">
        <f t="shared" si="377"/>
        <v>8.8970885697367191E-2</v>
      </c>
      <c r="H3586" t="str">
        <f t="shared" si="378"/>
        <v>YES</v>
      </c>
      <c r="I3586" t="str">
        <f t="shared" si="379"/>
        <v>NO</v>
      </c>
      <c r="J3586" t="str">
        <f t="shared" ref="J3586:J3649" si="380">IF(OR(I3586="YES",H3586="YES"),"YES","NO")</f>
        <v>YES</v>
      </c>
      <c r="K3586">
        <v>38388</v>
      </c>
      <c r="L3586">
        <f t="shared" ref="L3586:L3649" si="381">IF(J3586="YES",F3586, "")</f>
        <v>5.09765625</v>
      </c>
    </row>
    <row r="3587" spans="5:12" x14ac:dyDescent="0.25">
      <c r="E3587">
        <v>38399</v>
      </c>
      <c r="F3587">
        <v>5.009765625</v>
      </c>
      <c r="G3587">
        <f t="shared" ref="G3587:G3650" si="382">F3587*PI()/180</f>
        <v>8.7436904909481541E-2</v>
      </c>
      <c r="H3587" t="str">
        <f t="shared" si="378"/>
        <v>NO</v>
      </c>
      <c r="I3587" t="str">
        <f t="shared" si="379"/>
        <v>NO</v>
      </c>
      <c r="J3587" t="str">
        <f t="shared" si="380"/>
        <v>NO</v>
      </c>
      <c r="K3587">
        <v>38399</v>
      </c>
      <c r="L3587" t="str">
        <f t="shared" si="381"/>
        <v/>
      </c>
    </row>
    <row r="3588" spans="5:12" x14ac:dyDescent="0.25">
      <c r="E3588">
        <v>38409</v>
      </c>
      <c r="F3588">
        <v>4.921875</v>
      </c>
      <c r="G3588">
        <f t="shared" si="382"/>
        <v>8.5902924121595906E-2</v>
      </c>
      <c r="H3588" t="str">
        <f t="shared" si="378"/>
        <v>NO</v>
      </c>
      <c r="I3588" t="str">
        <f t="shared" si="379"/>
        <v>NO</v>
      </c>
      <c r="J3588" t="str">
        <f t="shared" si="380"/>
        <v>NO</v>
      </c>
      <c r="K3588">
        <v>38409</v>
      </c>
      <c r="L3588" t="str">
        <f t="shared" si="381"/>
        <v/>
      </c>
    </row>
    <row r="3589" spans="5:12" x14ac:dyDescent="0.25">
      <c r="E3589">
        <v>38420</v>
      </c>
      <c r="F3589">
        <v>4.74609375</v>
      </c>
      <c r="G3589">
        <f t="shared" si="382"/>
        <v>8.283496254582462E-2</v>
      </c>
      <c r="H3589" t="str">
        <f t="shared" si="378"/>
        <v>NO</v>
      </c>
      <c r="I3589" t="str">
        <f t="shared" si="379"/>
        <v>NO</v>
      </c>
      <c r="J3589" t="str">
        <f t="shared" si="380"/>
        <v>NO</v>
      </c>
      <c r="K3589">
        <v>38420</v>
      </c>
      <c r="L3589" t="str">
        <f t="shared" si="381"/>
        <v/>
      </c>
    </row>
    <row r="3590" spans="5:12" x14ac:dyDescent="0.25">
      <c r="E3590">
        <v>38430</v>
      </c>
      <c r="F3590">
        <v>4.658203125</v>
      </c>
      <c r="G3590">
        <f t="shared" si="382"/>
        <v>8.1300981757938984E-2</v>
      </c>
      <c r="H3590" t="str">
        <f t="shared" ref="H3590:H3653" si="383">IF(AND(F3590=MAX(F3586:F3594), _xlfn.STDEV.P(F3586:F3594)&gt;$S$2),"YES","NO")</f>
        <v>NO</v>
      </c>
      <c r="I3590" t="str">
        <f t="shared" ref="I3590:I3653" si="384">IF(AND(F3590=MIN(F3586:F3594), _xlfn.STDEV.P(F3586:F3594)&gt;$S$2),"YES","NO")</f>
        <v>NO</v>
      </c>
      <c r="J3590" t="str">
        <f t="shared" si="380"/>
        <v>NO</v>
      </c>
      <c r="K3590">
        <v>38430</v>
      </c>
      <c r="L3590" t="str">
        <f t="shared" si="381"/>
        <v/>
      </c>
    </row>
    <row r="3591" spans="5:12" x14ac:dyDescent="0.25">
      <c r="E3591">
        <v>38441</v>
      </c>
      <c r="F3591">
        <v>4.39453125</v>
      </c>
      <c r="G3591">
        <f t="shared" si="382"/>
        <v>7.6699039394282062E-2</v>
      </c>
      <c r="H3591" t="str">
        <f t="shared" si="383"/>
        <v>NO</v>
      </c>
      <c r="I3591" t="str">
        <f t="shared" si="384"/>
        <v>NO</v>
      </c>
      <c r="J3591" t="str">
        <f t="shared" si="380"/>
        <v>NO</v>
      </c>
      <c r="K3591">
        <v>38441</v>
      </c>
      <c r="L3591" t="str">
        <f t="shared" si="381"/>
        <v/>
      </c>
    </row>
    <row r="3592" spans="5:12" x14ac:dyDescent="0.25">
      <c r="E3592">
        <v>38451</v>
      </c>
      <c r="F3592">
        <v>4.130859375</v>
      </c>
      <c r="G3592">
        <f t="shared" si="382"/>
        <v>7.209709703062514E-2</v>
      </c>
      <c r="H3592" t="str">
        <f t="shared" si="383"/>
        <v>NO</v>
      </c>
      <c r="I3592" t="str">
        <f t="shared" si="384"/>
        <v>NO</v>
      </c>
      <c r="J3592" t="str">
        <f t="shared" si="380"/>
        <v>NO</v>
      </c>
      <c r="K3592">
        <v>38451</v>
      </c>
      <c r="L3592" t="str">
        <f t="shared" si="381"/>
        <v/>
      </c>
    </row>
    <row r="3593" spans="5:12" x14ac:dyDescent="0.25">
      <c r="E3593">
        <v>38461</v>
      </c>
      <c r="F3593">
        <v>3.8671875</v>
      </c>
      <c r="G3593">
        <f t="shared" si="382"/>
        <v>6.7495154666968218E-2</v>
      </c>
      <c r="H3593" t="str">
        <f t="shared" si="383"/>
        <v>NO</v>
      </c>
      <c r="I3593" t="str">
        <f t="shared" si="384"/>
        <v>NO</v>
      </c>
      <c r="J3593" t="str">
        <f t="shared" si="380"/>
        <v>NO</v>
      </c>
      <c r="K3593">
        <v>38461</v>
      </c>
      <c r="L3593" t="str">
        <f t="shared" si="381"/>
        <v/>
      </c>
    </row>
    <row r="3594" spans="5:12" x14ac:dyDescent="0.25">
      <c r="E3594">
        <v>38472</v>
      </c>
      <c r="F3594">
        <v>3.515625</v>
      </c>
      <c r="G3594">
        <f t="shared" si="382"/>
        <v>6.1359231515425647E-2</v>
      </c>
      <c r="H3594" t="str">
        <f t="shared" si="383"/>
        <v>NO</v>
      </c>
      <c r="I3594" t="str">
        <f t="shared" si="384"/>
        <v>NO</v>
      </c>
      <c r="J3594" t="str">
        <f t="shared" si="380"/>
        <v>NO</v>
      </c>
      <c r="K3594">
        <v>38472</v>
      </c>
      <c r="L3594" t="str">
        <f t="shared" si="381"/>
        <v/>
      </c>
    </row>
    <row r="3595" spans="5:12" x14ac:dyDescent="0.25">
      <c r="E3595">
        <v>38482</v>
      </c>
      <c r="F3595">
        <v>3.1640625</v>
      </c>
      <c r="G3595">
        <f t="shared" si="382"/>
        <v>5.5223308363883075E-2</v>
      </c>
      <c r="H3595" t="str">
        <f t="shared" si="383"/>
        <v>NO</v>
      </c>
      <c r="I3595" t="str">
        <f t="shared" si="384"/>
        <v>NO</v>
      </c>
      <c r="J3595" t="str">
        <f t="shared" si="380"/>
        <v>NO</v>
      </c>
      <c r="K3595">
        <v>38482</v>
      </c>
      <c r="L3595" t="str">
        <f t="shared" si="381"/>
        <v/>
      </c>
    </row>
    <row r="3596" spans="5:12" x14ac:dyDescent="0.25">
      <c r="E3596">
        <v>38493</v>
      </c>
      <c r="F3596">
        <v>2.8125</v>
      </c>
      <c r="G3596">
        <f t="shared" si="382"/>
        <v>4.9087385212340517E-2</v>
      </c>
      <c r="H3596" t="str">
        <f t="shared" si="383"/>
        <v>NO</v>
      </c>
      <c r="I3596" t="str">
        <f t="shared" si="384"/>
        <v>NO</v>
      </c>
      <c r="J3596" t="str">
        <f t="shared" si="380"/>
        <v>NO</v>
      </c>
      <c r="K3596">
        <v>38493</v>
      </c>
      <c r="L3596" t="str">
        <f t="shared" si="381"/>
        <v/>
      </c>
    </row>
    <row r="3597" spans="5:12" x14ac:dyDescent="0.25">
      <c r="E3597">
        <v>38503</v>
      </c>
      <c r="F3597">
        <v>2.373046875</v>
      </c>
      <c r="G3597">
        <f t="shared" si="382"/>
        <v>4.141748127291231E-2</v>
      </c>
      <c r="H3597" t="str">
        <f t="shared" si="383"/>
        <v>NO</v>
      </c>
      <c r="I3597" t="str">
        <f t="shared" si="384"/>
        <v>NO</v>
      </c>
      <c r="J3597" t="str">
        <f t="shared" si="380"/>
        <v>NO</v>
      </c>
      <c r="K3597">
        <v>38503</v>
      </c>
      <c r="L3597" t="str">
        <f t="shared" si="381"/>
        <v/>
      </c>
    </row>
    <row r="3598" spans="5:12" x14ac:dyDescent="0.25">
      <c r="E3598">
        <v>38513</v>
      </c>
      <c r="F3598">
        <v>1.93359375</v>
      </c>
      <c r="G3598">
        <f t="shared" si="382"/>
        <v>3.3747577333484109E-2</v>
      </c>
      <c r="H3598" t="str">
        <f t="shared" si="383"/>
        <v>NO</v>
      </c>
      <c r="I3598" t="str">
        <f t="shared" si="384"/>
        <v>NO</v>
      </c>
      <c r="J3598" t="str">
        <f t="shared" si="380"/>
        <v>NO</v>
      </c>
      <c r="K3598">
        <v>38513</v>
      </c>
      <c r="L3598" t="str">
        <f t="shared" si="381"/>
        <v/>
      </c>
    </row>
    <row r="3599" spans="5:12" x14ac:dyDescent="0.25">
      <c r="E3599">
        <v>38524</v>
      </c>
      <c r="F3599">
        <v>1.58203125</v>
      </c>
      <c r="G3599">
        <f t="shared" si="382"/>
        <v>2.7611654181941538E-2</v>
      </c>
      <c r="H3599" t="str">
        <f t="shared" si="383"/>
        <v>NO</v>
      </c>
      <c r="I3599" t="str">
        <f t="shared" si="384"/>
        <v>NO</v>
      </c>
      <c r="J3599" t="str">
        <f t="shared" si="380"/>
        <v>NO</v>
      </c>
      <c r="K3599">
        <v>38524</v>
      </c>
      <c r="L3599" t="str">
        <f t="shared" si="381"/>
        <v/>
      </c>
    </row>
    <row r="3600" spans="5:12" x14ac:dyDescent="0.25">
      <c r="E3600">
        <v>38534</v>
      </c>
      <c r="F3600">
        <v>1.0546875</v>
      </c>
      <c r="G3600">
        <f t="shared" si="382"/>
        <v>1.8407769454627694E-2</v>
      </c>
      <c r="H3600" t="str">
        <f t="shared" si="383"/>
        <v>NO</v>
      </c>
      <c r="I3600" t="str">
        <f t="shared" si="384"/>
        <v>NO</v>
      </c>
      <c r="J3600" t="str">
        <f t="shared" si="380"/>
        <v>NO</v>
      </c>
      <c r="K3600">
        <v>38534</v>
      </c>
      <c r="L3600" t="str">
        <f t="shared" si="381"/>
        <v/>
      </c>
    </row>
    <row r="3601" spans="5:12" x14ac:dyDescent="0.25">
      <c r="E3601">
        <v>38545</v>
      </c>
      <c r="F3601">
        <v>0.615234375</v>
      </c>
      <c r="G3601">
        <f t="shared" si="382"/>
        <v>1.0737865515199488E-2</v>
      </c>
      <c r="H3601" t="str">
        <f t="shared" si="383"/>
        <v>NO</v>
      </c>
      <c r="I3601" t="str">
        <f t="shared" si="384"/>
        <v>NO</v>
      </c>
      <c r="J3601" t="str">
        <f t="shared" si="380"/>
        <v>NO</v>
      </c>
      <c r="K3601">
        <v>38545</v>
      </c>
      <c r="L3601" t="str">
        <f t="shared" si="381"/>
        <v/>
      </c>
    </row>
    <row r="3602" spans="5:12" x14ac:dyDescent="0.25">
      <c r="E3602">
        <v>38555</v>
      </c>
      <c r="F3602">
        <v>0.17578125</v>
      </c>
      <c r="G3602">
        <f t="shared" si="382"/>
        <v>3.0679615757712823E-3</v>
      </c>
      <c r="H3602" t="str">
        <f t="shared" si="383"/>
        <v>NO</v>
      </c>
      <c r="I3602" t="str">
        <f t="shared" si="384"/>
        <v>NO</v>
      </c>
      <c r="J3602" t="str">
        <f t="shared" si="380"/>
        <v>NO</v>
      </c>
      <c r="K3602">
        <v>38555</v>
      </c>
      <c r="L3602" t="str">
        <f t="shared" si="381"/>
        <v/>
      </c>
    </row>
    <row r="3603" spans="5:12" x14ac:dyDescent="0.25">
      <c r="E3603">
        <v>38566</v>
      </c>
      <c r="F3603">
        <v>-0.3515625</v>
      </c>
      <c r="G3603">
        <f t="shared" si="382"/>
        <v>-6.1359231515425647E-3</v>
      </c>
      <c r="H3603" t="str">
        <f t="shared" si="383"/>
        <v>NO</v>
      </c>
      <c r="I3603" t="str">
        <f t="shared" si="384"/>
        <v>NO</v>
      </c>
      <c r="J3603" t="str">
        <f t="shared" si="380"/>
        <v>NO</v>
      </c>
      <c r="K3603">
        <v>38566</v>
      </c>
      <c r="L3603" t="str">
        <f t="shared" si="381"/>
        <v/>
      </c>
    </row>
    <row r="3604" spans="5:12" x14ac:dyDescent="0.25">
      <c r="E3604">
        <v>38576</v>
      </c>
      <c r="F3604">
        <v>-0.791015625</v>
      </c>
      <c r="G3604">
        <f t="shared" si="382"/>
        <v>-1.3805827090970769E-2</v>
      </c>
      <c r="H3604" t="str">
        <f t="shared" si="383"/>
        <v>NO</v>
      </c>
      <c r="I3604" t="str">
        <f t="shared" si="384"/>
        <v>NO</v>
      </c>
      <c r="J3604" t="str">
        <f t="shared" si="380"/>
        <v>NO</v>
      </c>
      <c r="K3604">
        <v>38576</v>
      </c>
      <c r="L3604" t="str">
        <f t="shared" si="381"/>
        <v/>
      </c>
    </row>
    <row r="3605" spans="5:12" x14ac:dyDescent="0.25">
      <c r="E3605">
        <v>38586</v>
      </c>
      <c r="F3605">
        <v>-1.23046875</v>
      </c>
      <c r="G3605">
        <f t="shared" si="382"/>
        <v>-2.1475731030398976E-2</v>
      </c>
      <c r="H3605" t="str">
        <f t="shared" si="383"/>
        <v>NO</v>
      </c>
      <c r="I3605" t="str">
        <f t="shared" si="384"/>
        <v>NO</v>
      </c>
      <c r="J3605" t="str">
        <f t="shared" si="380"/>
        <v>NO</v>
      </c>
      <c r="K3605">
        <v>38586</v>
      </c>
      <c r="L3605" t="str">
        <f t="shared" si="381"/>
        <v/>
      </c>
    </row>
    <row r="3606" spans="5:12" x14ac:dyDescent="0.25">
      <c r="E3606">
        <v>38597</v>
      </c>
      <c r="F3606">
        <v>-1.7578125</v>
      </c>
      <c r="G3606">
        <f t="shared" si="382"/>
        <v>-3.0679615757712823E-2</v>
      </c>
      <c r="H3606" t="str">
        <f t="shared" si="383"/>
        <v>NO</v>
      </c>
      <c r="I3606" t="str">
        <f t="shared" si="384"/>
        <v>NO</v>
      </c>
      <c r="J3606" t="str">
        <f t="shared" si="380"/>
        <v>NO</v>
      </c>
      <c r="K3606">
        <v>38597</v>
      </c>
      <c r="L3606" t="str">
        <f t="shared" si="381"/>
        <v/>
      </c>
    </row>
    <row r="3607" spans="5:12" x14ac:dyDescent="0.25">
      <c r="E3607">
        <v>38607</v>
      </c>
      <c r="F3607">
        <v>-2.109375</v>
      </c>
      <c r="G3607">
        <f t="shared" si="382"/>
        <v>-3.6815538909255388E-2</v>
      </c>
      <c r="H3607" t="str">
        <f t="shared" si="383"/>
        <v>NO</v>
      </c>
      <c r="I3607" t="str">
        <f t="shared" si="384"/>
        <v>NO</v>
      </c>
      <c r="J3607" t="str">
        <f t="shared" si="380"/>
        <v>NO</v>
      </c>
      <c r="K3607">
        <v>38607</v>
      </c>
      <c r="L3607" t="str">
        <f t="shared" si="381"/>
        <v/>
      </c>
    </row>
    <row r="3608" spans="5:12" x14ac:dyDescent="0.25">
      <c r="E3608">
        <v>38618</v>
      </c>
      <c r="F3608">
        <v>-2.63671875</v>
      </c>
      <c r="G3608">
        <f t="shared" si="382"/>
        <v>-4.6019423636569239E-2</v>
      </c>
      <c r="H3608" t="str">
        <f t="shared" si="383"/>
        <v>NO</v>
      </c>
      <c r="I3608" t="str">
        <f t="shared" si="384"/>
        <v>NO</v>
      </c>
      <c r="J3608" t="str">
        <f t="shared" si="380"/>
        <v>NO</v>
      </c>
      <c r="K3608">
        <v>38618</v>
      </c>
      <c r="L3608" t="str">
        <f t="shared" si="381"/>
        <v/>
      </c>
    </row>
    <row r="3609" spans="5:12" x14ac:dyDescent="0.25">
      <c r="E3609">
        <v>38628</v>
      </c>
      <c r="F3609">
        <v>-2.98828125</v>
      </c>
      <c r="G3609">
        <f t="shared" si="382"/>
        <v>-5.2155346788111796E-2</v>
      </c>
      <c r="H3609" t="str">
        <f t="shared" si="383"/>
        <v>NO</v>
      </c>
      <c r="I3609" t="str">
        <f t="shared" si="384"/>
        <v>NO</v>
      </c>
      <c r="J3609" t="str">
        <f t="shared" si="380"/>
        <v>NO</v>
      </c>
      <c r="K3609">
        <v>38628</v>
      </c>
      <c r="L3609" t="str">
        <f t="shared" si="381"/>
        <v/>
      </c>
    </row>
    <row r="3610" spans="5:12" x14ac:dyDescent="0.25">
      <c r="E3610">
        <v>38639</v>
      </c>
      <c r="F3610">
        <v>-3.33984375</v>
      </c>
      <c r="G3610">
        <f t="shared" si="382"/>
        <v>-5.8291269939654368E-2</v>
      </c>
      <c r="H3610" t="str">
        <f t="shared" si="383"/>
        <v>NO</v>
      </c>
      <c r="I3610" t="str">
        <f t="shared" si="384"/>
        <v>NO</v>
      </c>
      <c r="J3610" t="str">
        <f t="shared" si="380"/>
        <v>NO</v>
      </c>
      <c r="K3610">
        <v>38639</v>
      </c>
      <c r="L3610" t="str">
        <f t="shared" si="381"/>
        <v/>
      </c>
    </row>
    <row r="3611" spans="5:12" x14ac:dyDescent="0.25">
      <c r="E3611">
        <v>38649</v>
      </c>
      <c r="F3611">
        <v>-3.69140625</v>
      </c>
      <c r="G3611">
        <f t="shared" si="382"/>
        <v>-6.4427193091196919E-2</v>
      </c>
      <c r="H3611" t="str">
        <f t="shared" si="383"/>
        <v>NO</v>
      </c>
      <c r="I3611" t="str">
        <f t="shared" si="384"/>
        <v>NO</v>
      </c>
      <c r="J3611" t="str">
        <f t="shared" si="380"/>
        <v>NO</v>
      </c>
      <c r="K3611">
        <v>38649</v>
      </c>
      <c r="L3611" t="str">
        <f t="shared" si="381"/>
        <v/>
      </c>
    </row>
    <row r="3612" spans="5:12" x14ac:dyDescent="0.25">
      <c r="E3612">
        <v>38659</v>
      </c>
      <c r="F3612">
        <v>-4.04296875</v>
      </c>
      <c r="G3612">
        <f t="shared" si="382"/>
        <v>-7.056311624273949E-2</v>
      </c>
      <c r="H3612" t="str">
        <f t="shared" si="383"/>
        <v>NO</v>
      </c>
      <c r="I3612" t="str">
        <f t="shared" si="384"/>
        <v>NO</v>
      </c>
      <c r="J3612" t="str">
        <f t="shared" si="380"/>
        <v>NO</v>
      </c>
      <c r="K3612">
        <v>38659</v>
      </c>
      <c r="L3612" t="str">
        <f t="shared" si="381"/>
        <v/>
      </c>
    </row>
    <row r="3613" spans="5:12" x14ac:dyDescent="0.25">
      <c r="E3613">
        <v>38670</v>
      </c>
      <c r="F3613">
        <v>-4.39453125</v>
      </c>
      <c r="G3613">
        <f t="shared" si="382"/>
        <v>-7.6699039394282062E-2</v>
      </c>
      <c r="H3613" t="str">
        <f t="shared" si="383"/>
        <v>NO</v>
      </c>
      <c r="I3613" t="str">
        <f t="shared" si="384"/>
        <v>NO</v>
      </c>
      <c r="J3613" t="str">
        <f t="shared" si="380"/>
        <v>NO</v>
      </c>
      <c r="K3613">
        <v>38670</v>
      </c>
      <c r="L3613" t="str">
        <f t="shared" si="381"/>
        <v/>
      </c>
    </row>
    <row r="3614" spans="5:12" x14ac:dyDescent="0.25">
      <c r="E3614">
        <v>38680</v>
      </c>
      <c r="F3614">
        <v>-4.5703125</v>
      </c>
      <c r="G3614">
        <f t="shared" si="382"/>
        <v>-7.9767000970053348E-2</v>
      </c>
      <c r="H3614" t="str">
        <f t="shared" si="383"/>
        <v>NO</v>
      </c>
      <c r="I3614" t="str">
        <f t="shared" si="384"/>
        <v>NO</v>
      </c>
      <c r="J3614" t="str">
        <f t="shared" si="380"/>
        <v>NO</v>
      </c>
      <c r="K3614">
        <v>38680</v>
      </c>
      <c r="L3614" t="str">
        <f t="shared" si="381"/>
        <v/>
      </c>
    </row>
    <row r="3615" spans="5:12" x14ac:dyDescent="0.25">
      <c r="E3615">
        <v>38691</v>
      </c>
      <c r="F3615">
        <v>-4.833984375</v>
      </c>
      <c r="G3615">
        <f t="shared" si="382"/>
        <v>-8.436894333371027E-2</v>
      </c>
      <c r="H3615" t="str">
        <f t="shared" si="383"/>
        <v>NO</v>
      </c>
      <c r="I3615" t="str">
        <f t="shared" si="384"/>
        <v>NO</v>
      </c>
      <c r="J3615" t="str">
        <f t="shared" si="380"/>
        <v>NO</v>
      </c>
      <c r="K3615">
        <v>38691</v>
      </c>
      <c r="L3615" t="str">
        <f t="shared" si="381"/>
        <v/>
      </c>
    </row>
    <row r="3616" spans="5:12" x14ac:dyDescent="0.25">
      <c r="E3616">
        <v>38701</v>
      </c>
      <c r="F3616">
        <v>-5.009765625</v>
      </c>
      <c r="G3616">
        <f t="shared" si="382"/>
        <v>-8.7436904909481541E-2</v>
      </c>
      <c r="H3616" t="str">
        <f t="shared" si="383"/>
        <v>NO</v>
      </c>
      <c r="I3616" t="str">
        <f t="shared" si="384"/>
        <v>NO</v>
      </c>
      <c r="J3616" t="str">
        <f t="shared" si="380"/>
        <v>NO</v>
      </c>
      <c r="K3616">
        <v>38701</v>
      </c>
      <c r="L3616" t="str">
        <f t="shared" si="381"/>
        <v/>
      </c>
    </row>
    <row r="3617" spans="5:12" x14ac:dyDescent="0.25">
      <c r="E3617">
        <v>38712</v>
      </c>
      <c r="F3617">
        <v>-5.185546875</v>
      </c>
      <c r="G3617">
        <f t="shared" si="382"/>
        <v>-9.0504866485252827E-2</v>
      </c>
      <c r="H3617" t="str">
        <f t="shared" si="383"/>
        <v>NO</v>
      </c>
      <c r="I3617" t="str">
        <f t="shared" si="384"/>
        <v>NO</v>
      </c>
      <c r="J3617" t="str">
        <f t="shared" si="380"/>
        <v>NO</v>
      </c>
      <c r="K3617">
        <v>38712</v>
      </c>
      <c r="L3617" t="str">
        <f t="shared" si="381"/>
        <v/>
      </c>
    </row>
    <row r="3618" spans="5:12" x14ac:dyDescent="0.25">
      <c r="E3618">
        <v>38722</v>
      </c>
      <c r="F3618">
        <v>-5.185546875</v>
      </c>
      <c r="G3618">
        <f t="shared" si="382"/>
        <v>-9.0504866485252827E-2</v>
      </c>
      <c r="H3618" t="str">
        <f t="shared" si="383"/>
        <v>NO</v>
      </c>
      <c r="I3618" t="str">
        <f t="shared" si="384"/>
        <v>NO</v>
      </c>
      <c r="J3618" t="str">
        <f t="shared" si="380"/>
        <v>NO</v>
      </c>
      <c r="K3618">
        <v>38722</v>
      </c>
      <c r="L3618" t="str">
        <f t="shared" si="381"/>
        <v/>
      </c>
    </row>
    <row r="3619" spans="5:12" x14ac:dyDescent="0.25">
      <c r="E3619">
        <v>38732</v>
      </c>
      <c r="F3619">
        <v>-5.2734375</v>
      </c>
      <c r="G3619">
        <f t="shared" si="382"/>
        <v>-9.2038847273138477E-2</v>
      </c>
      <c r="H3619" t="str">
        <f t="shared" si="383"/>
        <v>NO</v>
      </c>
      <c r="I3619" t="str">
        <f t="shared" si="384"/>
        <v>YES</v>
      </c>
      <c r="J3619" t="str">
        <f t="shared" si="380"/>
        <v>YES</v>
      </c>
      <c r="K3619">
        <v>38732</v>
      </c>
      <c r="L3619">
        <f t="shared" si="381"/>
        <v>-5.2734375</v>
      </c>
    </row>
    <row r="3620" spans="5:12" x14ac:dyDescent="0.25">
      <c r="E3620">
        <v>38743</v>
      </c>
      <c r="F3620">
        <v>-5.2734375</v>
      </c>
      <c r="G3620">
        <f t="shared" si="382"/>
        <v>-9.2038847273138477E-2</v>
      </c>
      <c r="H3620" t="str">
        <f t="shared" si="383"/>
        <v>NO</v>
      </c>
      <c r="I3620" t="str">
        <f t="shared" si="384"/>
        <v>YES</v>
      </c>
      <c r="J3620" t="str">
        <f t="shared" si="380"/>
        <v>YES</v>
      </c>
      <c r="K3620">
        <v>38743</v>
      </c>
      <c r="L3620">
        <f t="shared" si="381"/>
        <v>-5.2734375</v>
      </c>
    </row>
    <row r="3621" spans="5:12" x14ac:dyDescent="0.25">
      <c r="E3621">
        <v>38753</v>
      </c>
      <c r="F3621">
        <v>-5.2734375</v>
      </c>
      <c r="G3621">
        <f t="shared" si="382"/>
        <v>-9.2038847273138477E-2</v>
      </c>
      <c r="H3621" t="str">
        <f t="shared" si="383"/>
        <v>NO</v>
      </c>
      <c r="I3621" t="str">
        <f t="shared" si="384"/>
        <v>YES</v>
      </c>
      <c r="J3621" t="str">
        <f t="shared" si="380"/>
        <v>YES</v>
      </c>
      <c r="K3621">
        <v>38753</v>
      </c>
      <c r="L3621">
        <f t="shared" si="381"/>
        <v>-5.2734375</v>
      </c>
    </row>
    <row r="3622" spans="5:12" x14ac:dyDescent="0.25">
      <c r="E3622">
        <v>38764</v>
      </c>
      <c r="F3622">
        <v>-5.185546875</v>
      </c>
      <c r="G3622">
        <f t="shared" si="382"/>
        <v>-9.0504866485252827E-2</v>
      </c>
      <c r="H3622" t="str">
        <f t="shared" si="383"/>
        <v>NO</v>
      </c>
      <c r="I3622" t="str">
        <f t="shared" si="384"/>
        <v>NO</v>
      </c>
      <c r="J3622" t="str">
        <f t="shared" si="380"/>
        <v>NO</v>
      </c>
      <c r="K3622">
        <v>38764</v>
      </c>
      <c r="L3622" t="str">
        <f t="shared" si="381"/>
        <v/>
      </c>
    </row>
    <row r="3623" spans="5:12" x14ac:dyDescent="0.25">
      <c r="E3623">
        <v>38774</v>
      </c>
      <c r="F3623">
        <v>-5.09765625</v>
      </c>
      <c r="G3623">
        <f t="shared" si="382"/>
        <v>-8.8970885697367191E-2</v>
      </c>
      <c r="H3623" t="str">
        <f t="shared" si="383"/>
        <v>NO</v>
      </c>
      <c r="I3623" t="str">
        <f t="shared" si="384"/>
        <v>NO</v>
      </c>
      <c r="J3623" t="str">
        <f t="shared" si="380"/>
        <v>NO</v>
      </c>
      <c r="K3623">
        <v>38774</v>
      </c>
      <c r="L3623" t="str">
        <f t="shared" si="381"/>
        <v/>
      </c>
    </row>
    <row r="3624" spans="5:12" x14ac:dyDescent="0.25">
      <c r="E3624">
        <v>38785</v>
      </c>
      <c r="F3624">
        <v>-4.921875</v>
      </c>
      <c r="G3624">
        <f t="shared" si="382"/>
        <v>-8.5902924121595906E-2</v>
      </c>
      <c r="H3624" t="str">
        <f t="shared" si="383"/>
        <v>NO</v>
      </c>
      <c r="I3624" t="str">
        <f t="shared" si="384"/>
        <v>NO</v>
      </c>
      <c r="J3624" t="str">
        <f t="shared" si="380"/>
        <v>NO</v>
      </c>
      <c r="K3624">
        <v>38785</v>
      </c>
      <c r="L3624" t="str">
        <f t="shared" si="381"/>
        <v/>
      </c>
    </row>
    <row r="3625" spans="5:12" x14ac:dyDescent="0.25">
      <c r="E3625">
        <v>38795</v>
      </c>
      <c r="F3625">
        <v>-4.74609375</v>
      </c>
      <c r="G3625">
        <f t="shared" si="382"/>
        <v>-8.283496254582462E-2</v>
      </c>
      <c r="H3625" t="str">
        <f t="shared" si="383"/>
        <v>NO</v>
      </c>
      <c r="I3625" t="str">
        <f t="shared" si="384"/>
        <v>NO</v>
      </c>
      <c r="J3625" t="str">
        <f t="shared" si="380"/>
        <v>NO</v>
      </c>
      <c r="K3625">
        <v>38795</v>
      </c>
      <c r="L3625" t="str">
        <f t="shared" si="381"/>
        <v/>
      </c>
    </row>
    <row r="3626" spans="5:12" x14ac:dyDescent="0.25">
      <c r="E3626">
        <v>38805</v>
      </c>
      <c r="F3626">
        <v>-4.482421875</v>
      </c>
      <c r="G3626">
        <f t="shared" si="382"/>
        <v>-7.8233020182167698E-2</v>
      </c>
      <c r="H3626" t="str">
        <f t="shared" si="383"/>
        <v>NO</v>
      </c>
      <c r="I3626" t="str">
        <f t="shared" si="384"/>
        <v>NO</v>
      </c>
      <c r="J3626" t="str">
        <f t="shared" si="380"/>
        <v>NO</v>
      </c>
      <c r="K3626">
        <v>38805</v>
      </c>
      <c r="L3626" t="str">
        <f t="shared" si="381"/>
        <v/>
      </c>
    </row>
    <row r="3627" spans="5:12" x14ac:dyDescent="0.25">
      <c r="E3627">
        <v>38816</v>
      </c>
      <c r="F3627">
        <v>-4.21875</v>
      </c>
      <c r="G3627">
        <f t="shared" si="382"/>
        <v>-7.3631077818510776E-2</v>
      </c>
      <c r="H3627" t="str">
        <f t="shared" si="383"/>
        <v>NO</v>
      </c>
      <c r="I3627" t="str">
        <f t="shared" si="384"/>
        <v>NO</v>
      </c>
      <c r="J3627" t="str">
        <f t="shared" si="380"/>
        <v>NO</v>
      </c>
      <c r="K3627">
        <v>38816</v>
      </c>
      <c r="L3627" t="str">
        <f t="shared" si="381"/>
        <v/>
      </c>
    </row>
    <row r="3628" spans="5:12" x14ac:dyDescent="0.25">
      <c r="E3628">
        <v>38826</v>
      </c>
      <c r="F3628">
        <v>-3.955078125</v>
      </c>
      <c r="G3628">
        <f t="shared" si="382"/>
        <v>-6.9029135454853854E-2</v>
      </c>
      <c r="H3628" t="str">
        <f t="shared" si="383"/>
        <v>NO</v>
      </c>
      <c r="I3628" t="str">
        <f t="shared" si="384"/>
        <v>NO</v>
      </c>
      <c r="J3628" t="str">
        <f t="shared" si="380"/>
        <v>NO</v>
      </c>
      <c r="K3628">
        <v>38826</v>
      </c>
      <c r="L3628" t="str">
        <f t="shared" si="381"/>
        <v/>
      </c>
    </row>
    <row r="3629" spans="5:12" x14ac:dyDescent="0.25">
      <c r="E3629">
        <v>38837</v>
      </c>
      <c r="F3629">
        <v>-3.603515625</v>
      </c>
      <c r="G3629">
        <f t="shared" si="382"/>
        <v>-6.2893212303311297E-2</v>
      </c>
      <c r="H3629" t="str">
        <f t="shared" si="383"/>
        <v>NO</v>
      </c>
      <c r="I3629" t="str">
        <f t="shared" si="384"/>
        <v>NO</v>
      </c>
      <c r="J3629" t="str">
        <f t="shared" si="380"/>
        <v>NO</v>
      </c>
      <c r="K3629">
        <v>38837</v>
      </c>
      <c r="L3629" t="str">
        <f t="shared" si="381"/>
        <v/>
      </c>
    </row>
    <row r="3630" spans="5:12" x14ac:dyDescent="0.25">
      <c r="E3630">
        <v>38847</v>
      </c>
      <c r="F3630">
        <v>-3.251953125</v>
      </c>
      <c r="G3630">
        <f t="shared" si="382"/>
        <v>-5.6757289151768725E-2</v>
      </c>
      <c r="H3630" t="str">
        <f t="shared" si="383"/>
        <v>NO</v>
      </c>
      <c r="I3630" t="str">
        <f t="shared" si="384"/>
        <v>NO</v>
      </c>
      <c r="J3630" t="str">
        <f t="shared" si="380"/>
        <v>NO</v>
      </c>
      <c r="K3630">
        <v>38847</v>
      </c>
      <c r="L3630" t="str">
        <f t="shared" si="381"/>
        <v/>
      </c>
    </row>
    <row r="3631" spans="5:12" x14ac:dyDescent="0.25">
      <c r="E3631">
        <v>38858</v>
      </c>
      <c r="F3631">
        <v>-2.8125</v>
      </c>
      <c r="G3631">
        <f t="shared" si="382"/>
        <v>-4.9087385212340517E-2</v>
      </c>
      <c r="H3631" t="str">
        <f t="shared" si="383"/>
        <v>NO</v>
      </c>
      <c r="I3631" t="str">
        <f t="shared" si="384"/>
        <v>NO</v>
      </c>
      <c r="J3631" t="str">
        <f t="shared" si="380"/>
        <v>NO</v>
      </c>
      <c r="K3631">
        <v>38858</v>
      </c>
      <c r="L3631" t="str">
        <f t="shared" si="381"/>
        <v/>
      </c>
    </row>
    <row r="3632" spans="5:12" x14ac:dyDescent="0.25">
      <c r="E3632">
        <v>38868</v>
      </c>
      <c r="F3632">
        <v>-2.4609375</v>
      </c>
      <c r="G3632">
        <f t="shared" si="382"/>
        <v>-4.2951462060797953E-2</v>
      </c>
      <c r="H3632" t="str">
        <f t="shared" si="383"/>
        <v>NO</v>
      </c>
      <c r="I3632" t="str">
        <f t="shared" si="384"/>
        <v>NO</v>
      </c>
      <c r="J3632" t="str">
        <f t="shared" si="380"/>
        <v>NO</v>
      </c>
      <c r="K3632">
        <v>38868</v>
      </c>
      <c r="L3632" t="str">
        <f t="shared" si="381"/>
        <v/>
      </c>
    </row>
    <row r="3633" spans="5:12" x14ac:dyDescent="0.25">
      <c r="E3633">
        <v>38878</v>
      </c>
      <c r="F3633">
        <v>-2.021484375</v>
      </c>
      <c r="G3633">
        <f t="shared" si="382"/>
        <v>-3.5281558121369745E-2</v>
      </c>
      <c r="H3633" t="str">
        <f t="shared" si="383"/>
        <v>NO</v>
      </c>
      <c r="I3633" t="str">
        <f t="shared" si="384"/>
        <v>NO</v>
      </c>
      <c r="J3633" t="str">
        <f t="shared" si="380"/>
        <v>NO</v>
      </c>
      <c r="K3633">
        <v>38878</v>
      </c>
      <c r="L3633" t="str">
        <f t="shared" si="381"/>
        <v/>
      </c>
    </row>
    <row r="3634" spans="5:12" x14ac:dyDescent="0.25">
      <c r="E3634">
        <v>38889</v>
      </c>
      <c r="F3634">
        <v>-1.494140625</v>
      </c>
      <c r="G3634">
        <f t="shared" si="382"/>
        <v>-2.6077673394055898E-2</v>
      </c>
      <c r="H3634" t="str">
        <f t="shared" si="383"/>
        <v>NO</v>
      </c>
      <c r="I3634" t="str">
        <f t="shared" si="384"/>
        <v>NO</v>
      </c>
      <c r="J3634" t="str">
        <f t="shared" si="380"/>
        <v>NO</v>
      </c>
      <c r="K3634">
        <v>38889</v>
      </c>
      <c r="L3634" t="str">
        <f t="shared" si="381"/>
        <v/>
      </c>
    </row>
    <row r="3635" spans="5:12" x14ac:dyDescent="0.25">
      <c r="E3635">
        <v>38899</v>
      </c>
      <c r="F3635">
        <v>-1.142578125</v>
      </c>
      <c r="G3635">
        <f t="shared" si="382"/>
        <v>-1.9941750242513337E-2</v>
      </c>
      <c r="H3635" t="str">
        <f t="shared" si="383"/>
        <v>NO</v>
      </c>
      <c r="I3635" t="str">
        <f t="shared" si="384"/>
        <v>NO</v>
      </c>
      <c r="J3635" t="str">
        <f t="shared" si="380"/>
        <v>NO</v>
      </c>
      <c r="K3635">
        <v>38899</v>
      </c>
      <c r="L3635" t="str">
        <f t="shared" si="381"/>
        <v/>
      </c>
    </row>
    <row r="3636" spans="5:12" x14ac:dyDescent="0.25">
      <c r="E3636">
        <v>38910</v>
      </c>
      <c r="F3636">
        <v>-0.703125</v>
      </c>
      <c r="G3636">
        <f t="shared" si="382"/>
        <v>-1.2271846303085129E-2</v>
      </c>
      <c r="H3636" t="str">
        <f t="shared" si="383"/>
        <v>NO</v>
      </c>
      <c r="I3636" t="str">
        <f t="shared" si="384"/>
        <v>NO</v>
      </c>
      <c r="J3636" t="str">
        <f t="shared" si="380"/>
        <v>NO</v>
      </c>
      <c r="K3636">
        <v>38910</v>
      </c>
      <c r="L3636" t="str">
        <f t="shared" si="381"/>
        <v/>
      </c>
    </row>
    <row r="3637" spans="5:12" x14ac:dyDescent="0.25">
      <c r="E3637">
        <v>38920</v>
      </c>
      <c r="F3637">
        <v>-0.17578125</v>
      </c>
      <c r="G3637">
        <f t="shared" si="382"/>
        <v>-3.0679615757712823E-3</v>
      </c>
      <c r="H3637" t="str">
        <f t="shared" si="383"/>
        <v>NO</v>
      </c>
      <c r="I3637" t="str">
        <f t="shared" si="384"/>
        <v>NO</v>
      </c>
      <c r="J3637" t="str">
        <f t="shared" si="380"/>
        <v>NO</v>
      </c>
      <c r="K3637">
        <v>38920</v>
      </c>
      <c r="L3637" t="str">
        <f t="shared" si="381"/>
        <v/>
      </c>
    </row>
    <row r="3638" spans="5:12" x14ac:dyDescent="0.25">
      <c r="E3638">
        <v>38931</v>
      </c>
      <c r="F3638">
        <v>0.263671875</v>
      </c>
      <c r="G3638">
        <f t="shared" si="382"/>
        <v>4.6019423636569235E-3</v>
      </c>
      <c r="H3638" t="str">
        <f t="shared" si="383"/>
        <v>NO</v>
      </c>
      <c r="I3638" t="str">
        <f t="shared" si="384"/>
        <v>NO</v>
      </c>
      <c r="J3638" t="str">
        <f t="shared" si="380"/>
        <v>NO</v>
      </c>
      <c r="K3638">
        <v>38931</v>
      </c>
      <c r="L3638" t="str">
        <f t="shared" si="381"/>
        <v/>
      </c>
    </row>
    <row r="3639" spans="5:12" x14ac:dyDescent="0.25">
      <c r="E3639">
        <v>38941</v>
      </c>
      <c r="F3639">
        <v>0.791015625</v>
      </c>
      <c r="G3639">
        <f t="shared" si="382"/>
        <v>1.3805827090970769E-2</v>
      </c>
      <c r="H3639" t="str">
        <f t="shared" si="383"/>
        <v>NO</v>
      </c>
      <c r="I3639" t="str">
        <f t="shared" si="384"/>
        <v>NO</v>
      </c>
      <c r="J3639" t="str">
        <f t="shared" si="380"/>
        <v>NO</v>
      </c>
      <c r="K3639">
        <v>38941</v>
      </c>
      <c r="L3639" t="str">
        <f t="shared" si="381"/>
        <v/>
      </c>
    </row>
    <row r="3640" spans="5:12" x14ac:dyDescent="0.25">
      <c r="E3640">
        <v>38951</v>
      </c>
      <c r="F3640">
        <v>1.23046875</v>
      </c>
      <c r="G3640">
        <f t="shared" si="382"/>
        <v>2.1475731030398976E-2</v>
      </c>
      <c r="H3640" t="str">
        <f t="shared" si="383"/>
        <v>NO</v>
      </c>
      <c r="I3640" t="str">
        <f t="shared" si="384"/>
        <v>NO</v>
      </c>
      <c r="J3640" t="str">
        <f t="shared" si="380"/>
        <v>NO</v>
      </c>
      <c r="K3640">
        <v>38951</v>
      </c>
      <c r="L3640" t="str">
        <f t="shared" si="381"/>
        <v/>
      </c>
    </row>
    <row r="3641" spans="5:12" x14ac:dyDescent="0.25">
      <c r="E3641">
        <v>38962</v>
      </c>
      <c r="F3641">
        <v>1.669921875</v>
      </c>
      <c r="G3641">
        <f t="shared" si="382"/>
        <v>2.9145634969827184E-2</v>
      </c>
      <c r="H3641" t="str">
        <f t="shared" si="383"/>
        <v>NO</v>
      </c>
      <c r="I3641" t="str">
        <f t="shared" si="384"/>
        <v>NO</v>
      </c>
      <c r="J3641" t="str">
        <f t="shared" si="380"/>
        <v>NO</v>
      </c>
      <c r="K3641">
        <v>38962</v>
      </c>
      <c r="L3641" t="str">
        <f t="shared" si="381"/>
        <v/>
      </c>
    </row>
    <row r="3642" spans="5:12" x14ac:dyDescent="0.25">
      <c r="E3642">
        <v>38972</v>
      </c>
      <c r="F3642">
        <v>2.109375</v>
      </c>
      <c r="G3642">
        <f t="shared" si="382"/>
        <v>3.6815538909255388E-2</v>
      </c>
      <c r="H3642" t="str">
        <f t="shared" si="383"/>
        <v>NO</v>
      </c>
      <c r="I3642" t="str">
        <f t="shared" si="384"/>
        <v>NO</v>
      </c>
      <c r="J3642" t="str">
        <f t="shared" si="380"/>
        <v>NO</v>
      </c>
      <c r="K3642">
        <v>38972</v>
      </c>
      <c r="L3642" t="str">
        <f t="shared" si="381"/>
        <v/>
      </c>
    </row>
    <row r="3643" spans="5:12" x14ac:dyDescent="0.25">
      <c r="E3643">
        <v>38983</v>
      </c>
      <c r="F3643">
        <v>2.4609375</v>
      </c>
      <c r="G3643">
        <f t="shared" si="382"/>
        <v>4.2951462060797953E-2</v>
      </c>
      <c r="H3643" t="str">
        <f t="shared" si="383"/>
        <v>NO</v>
      </c>
      <c r="I3643" t="str">
        <f t="shared" si="384"/>
        <v>NO</v>
      </c>
      <c r="J3643" t="str">
        <f t="shared" si="380"/>
        <v>NO</v>
      </c>
      <c r="K3643">
        <v>38983</v>
      </c>
      <c r="L3643" t="str">
        <f t="shared" si="381"/>
        <v/>
      </c>
    </row>
    <row r="3644" spans="5:12" x14ac:dyDescent="0.25">
      <c r="E3644">
        <v>38993</v>
      </c>
      <c r="F3644">
        <v>2.900390625</v>
      </c>
      <c r="G3644">
        <f t="shared" si="382"/>
        <v>5.062136600022616E-2</v>
      </c>
      <c r="H3644" t="str">
        <f t="shared" si="383"/>
        <v>NO</v>
      </c>
      <c r="I3644" t="str">
        <f t="shared" si="384"/>
        <v>NO</v>
      </c>
      <c r="J3644" t="str">
        <f t="shared" si="380"/>
        <v>NO</v>
      </c>
      <c r="K3644">
        <v>38993</v>
      </c>
      <c r="L3644" t="str">
        <f t="shared" si="381"/>
        <v/>
      </c>
    </row>
    <row r="3645" spans="5:12" x14ac:dyDescent="0.25">
      <c r="E3645">
        <v>39004</v>
      </c>
      <c r="F3645">
        <v>3.251953125</v>
      </c>
      <c r="G3645">
        <f t="shared" si="382"/>
        <v>5.6757289151768725E-2</v>
      </c>
      <c r="H3645" t="str">
        <f t="shared" si="383"/>
        <v>NO</v>
      </c>
      <c r="I3645" t="str">
        <f t="shared" si="384"/>
        <v>NO</v>
      </c>
      <c r="J3645" t="str">
        <f t="shared" si="380"/>
        <v>NO</v>
      </c>
      <c r="K3645">
        <v>39004</v>
      </c>
      <c r="L3645" t="str">
        <f t="shared" si="381"/>
        <v/>
      </c>
    </row>
    <row r="3646" spans="5:12" x14ac:dyDescent="0.25">
      <c r="E3646">
        <v>39014</v>
      </c>
      <c r="F3646">
        <v>3.515625</v>
      </c>
      <c r="G3646">
        <f t="shared" si="382"/>
        <v>6.1359231515425647E-2</v>
      </c>
      <c r="H3646" t="str">
        <f t="shared" si="383"/>
        <v>NO</v>
      </c>
      <c r="I3646" t="str">
        <f t="shared" si="384"/>
        <v>NO</v>
      </c>
      <c r="J3646" t="str">
        <f t="shared" si="380"/>
        <v>NO</v>
      </c>
      <c r="K3646">
        <v>39014</v>
      </c>
      <c r="L3646" t="str">
        <f t="shared" si="381"/>
        <v/>
      </c>
    </row>
    <row r="3647" spans="5:12" x14ac:dyDescent="0.25">
      <c r="E3647">
        <v>39024</v>
      </c>
      <c r="F3647">
        <v>3.8671875</v>
      </c>
      <c r="G3647">
        <f t="shared" si="382"/>
        <v>6.7495154666968218E-2</v>
      </c>
      <c r="H3647" t="str">
        <f t="shared" si="383"/>
        <v>NO</v>
      </c>
      <c r="I3647" t="str">
        <f t="shared" si="384"/>
        <v>NO</v>
      </c>
      <c r="J3647" t="str">
        <f t="shared" si="380"/>
        <v>NO</v>
      </c>
      <c r="K3647">
        <v>39024</v>
      </c>
      <c r="L3647" t="str">
        <f t="shared" si="381"/>
        <v/>
      </c>
    </row>
    <row r="3648" spans="5:12" x14ac:dyDescent="0.25">
      <c r="E3648">
        <v>39035</v>
      </c>
      <c r="F3648">
        <v>4.130859375</v>
      </c>
      <c r="G3648">
        <f t="shared" si="382"/>
        <v>7.209709703062514E-2</v>
      </c>
      <c r="H3648" t="str">
        <f t="shared" si="383"/>
        <v>NO</v>
      </c>
      <c r="I3648" t="str">
        <f t="shared" si="384"/>
        <v>NO</v>
      </c>
      <c r="J3648" t="str">
        <f t="shared" si="380"/>
        <v>NO</v>
      </c>
      <c r="K3648">
        <v>39035</v>
      </c>
      <c r="L3648" t="str">
        <f t="shared" si="381"/>
        <v/>
      </c>
    </row>
    <row r="3649" spans="5:12" x14ac:dyDescent="0.25">
      <c r="E3649">
        <v>39045</v>
      </c>
      <c r="F3649">
        <v>4.39453125</v>
      </c>
      <c r="G3649">
        <f t="shared" si="382"/>
        <v>7.6699039394282062E-2</v>
      </c>
      <c r="H3649" t="str">
        <f t="shared" si="383"/>
        <v>NO</v>
      </c>
      <c r="I3649" t="str">
        <f t="shared" si="384"/>
        <v>NO</v>
      </c>
      <c r="J3649" t="str">
        <f t="shared" si="380"/>
        <v>NO</v>
      </c>
      <c r="K3649">
        <v>39045</v>
      </c>
      <c r="L3649" t="str">
        <f t="shared" si="381"/>
        <v/>
      </c>
    </row>
    <row r="3650" spans="5:12" x14ac:dyDescent="0.25">
      <c r="E3650">
        <v>39056</v>
      </c>
      <c r="F3650">
        <v>4.5703125</v>
      </c>
      <c r="G3650">
        <f t="shared" si="382"/>
        <v>7.9767000970053348E-2</v>
      </c>
      <c r="H3650" t="str">
        <f t="shared" si="383"/>
        <v>NO</v>
      </c>
      <c r="I3650" t="str">
        <f t="shared" si="384"/>
        <v>NO</v>
      </c>
      <c r="J3650" t="str">
        <f t="shared" ref="J3650:J3713" si="385">IF(OR(I3650="YES",H3650="YES"),"YES","NO")</f>
        <v>NO</v>
      </c>
      <c r="K3650">
        <v>39056</v>
      </c>
      <c r="L3650" t="str">
        <f t="shared" ref="L3650:L3713" si="386">IF(J3650="YES",F3650, "")</f>
        <v/>
      </c>
    </row>
    <row r="3651" spans="5:12" x14ac:dyDescent="0.25">
      <c r="E3651">
        <v>39066</v>
      </c>
      <c r="F3651">
        <v>4.74609375</v>
      </c>
      <c r="G3651">
        <f t="shared" ref="G3651:G3714" si="387">F3651*PI()/180</f>
        <v>8.283496254582462E-2</v>
      </c>
      <c r="H3651" t="str">
        <f t="shared" si="383"/>
        <v>NO</v>
      </c>
      <c r="I3651" t="str">
        <f t="shared" si="384"/>
        <v>NO</v>
      </c>
      <c r="J3651" t="str">
        <f t="shared" si="385"/>
        <v>NO</v>
      </c>
      <c r="K3651">
        <v>39066</v>
      </c>
      <c r="L3651" t="str">
        <f t="shared" si="386"/>
        <v/>
      </c>
    </row>
    <row r="3652" spans="5:12" x14ac:dyDescent="0.25">
      <c r="E3652">
        <v>39076</v>
      </c>
      <c r="F3652">
        <v>4.833984375</v>
      </c>
      <c r="G3652">
        <f t="shared" si="387"/>
        <v>8.436894333371027E-2</v>
      </c>
      <c r="H3652" t="str">
        <f t="shared" si="383"/>
        <v>NO</v>
      </c>
      <c r="I3652" t="str">
        <f t="shared" si="384"/>
        <v>NO</v>
      </c>
      <c r="J3652" t="str">
        <f t="shared" si="385"/>
        <v>NO</v>
      </c>
      <c r="K3652">
        <v>39076</v>
      </c>
      <c r="L3652" t="str">
        <f t="shared" si="386"/>
        <v/>
      </c>
    </row>
    <row r="3653" spans="5:12" x14ac:dyDescent="0.25">
      <c r="E3653">
        <v>39087</v>
      </c>
      <c r="F3653">
        <v>4.921875</v>
      </c>
      <c r="G3653">
        <f t="shared" si="387"/>
        <v>8.5902924121595906E-2</v>
      </c>
      <c r="H3653" t="str">
        <f t="shared" si="383"/>
        <v>YES</v>
      </c>
      <c r="I3653" t="str">
        <f t="shared" si="384"/>
        <v>NO</v>
      </c>
      <c r="J3653" t="str">
        <f t="shared" si="385"/>
        <v>YES</v>
      </c>
      <c r="K3653">
        <v>39087</v>
      </c>
      <c r="L3653">
        <f t="shared" si="386"/>
        <v>4.921875</v>
      </c>
    </row>
    <row r="3654" spans="5:12" x14ac:dyDescent="0.25">
      <c r="E3654">
        <v>39097</v>
      </c>
      <c r="F3654">
        <v>4.921875</v>
      </c>
      <c r="G3654">
        <f t="shared" si="387"/>
        <v>8.5902924121595906E-2</v>
      </c>
      <c r="H3654" t="str">
        <f t="shared" ref="H3654:H3717" si="388">IF(AND(F3654=MAX(F3650:F3658), _xlfn.STDEV.P(F3650:F3658)&gt;$S$2),"YES","NO")</f>
        <v>YES</v>
      </c>
      <c r="I3654" t="str">
        <f t="shared" ref="I3654:I3717" si="389">IF(AND(F3654=MIN(F3650:F3658), _xlfn.STDEV.P(F3650:F3658)&gt;$S$2),"YES","NO")</f>
        <v>NO</v>
      </c>
      <c r="J3654" t="str">
        <f t="shared" si="385"/>
        <v>YES</v>
      </c>
      <c r="K3654">
        <v>39097</v>
      </c>
      <c r="L3654">
        <f t="shared" si="386"/>
        <v>4.921875</v>
      </c>
    </row>
    <row r="3655" spans="5:12" x14ac:dyDescent="0.25">
      <c r="E3655">
        <v>39108</v>
      </c>
      <c r="F3655">
        <v>4.921875</v>
      </c>
      <c r="G3655">
        <f t="shared" si="387"/>
        <v>8.5902924121595906E-2</v>
      </c>
      <c r="H3655" t="str">
        <f t="shared" si="388"/>
        <v>YES</v>
      </c>
      <c r="I3655" t="str">
        <f t="shared" si="389"/>
        <v>NO</v>
      </c>
      <c r="J3655" t="str">
        <f t="shared" si="385"/>
        <v>YES</v>
      </c>
      <c r="K3655">
        <v>39108</v>
      </c>
      <c r="L3655">
        <f t="shared" si="386"/>
        <v>4.921875</v>
      </c>
    </row>
    <row r="3656" spans="5:12" x14ac:dyDescent="0.25">
      <c r="E3656">
        <v>39118</v>
      </c>
      <c r="F3656">
        <v>4.921875</v>
      </c>
      <c r="G3656">
        <f t="shared" si="387"/>
        <v>8.5902924121595906E-2</v>
      </c>
      <c r="H3656" t="str">
        <f t="shared" si="388"/>
        <v>YES</v>
      </c>
      <c r="I3656" t="str">
        <f t="shared" si="389"/>
        <v>NO</v>
      </c>
      <c r="J3656" t="str">
        <f t="shared" si="385"/>
        <v>YES</v>
      </c>
      <c r="K3656">
        <v>39118</v>
      </c>
      <c r="L3656">
        <f t="shared" si="386"/>
        <v>4.921875</v>
      </c>
    </row>
    <row r="3657" spans="5:12" x14ac:dyDescent="0.25">
      <c r="E3657">
        <v>39129</v>
      </c>
      <c r="F3657">
        <v>4.833984375</v>
      </c>
      <c r="G3657">
        <f t="shared" si="387"/>
        <v>8.436894333371027E-2</v>
      </c>
      <c r="H3657" t="str">
        <f t="shared" si="388"/>
        <v>NO</v>
      </c>
      <c r="I3657" t="str">
        <f t="shared" si="389"/>
        <v>NO</v>
      </c>
      <c r="J3657" t="str">
        <f t="shared" si="385"/>
        <v>NO</v>
      </c>
      <c r="K3657">
        <v>39129</v>
      </c>
      <c r="L3657" t="str">
        <f t="shared" si="386"/>
        <v/>
      </c>
    </row>
    <row r="3658" spans="5:12" x14ac:dyDescent="0.25">
      <c r="E3658">
        <v>39139</v>
      </c>
      <c r="F3658">
        <v>4.74609375</v>
      </c>
      <c r="G3658">
        <f t="shared" si="387"/>
        <v>8.283496254582462E-2</v>
      </c>
      <c r="H3658" t="str">
        <f t="shared" si="388"/>
        <v>NO</v>
      </c>
      <c r="I3658" t="str">
        <f t="shared" si="389"/>
        <v>NO</v>
      </c>
      <c r="J3658" t="str">
        <f t="shared" si="385"/>
        <v>NO</v>
      </c>
      <c r="K3658">
        <v>39139</v>
      </c>
      <c r="L3658" t="str">
        <f t="shared" si="386"/>
        <v/>
      </c>
    </row>
    <row r="3659" spans="5:12" x14ac:dyDescent="0.25">
      <c r="E3659">
        <v>39149</v>
      </c>
      <c r="F3659">
        <v>4.5703125</v>
      </c>
      <c r="G3659">
        <f t="shared" si="387"/>
        <v>7.9767000970053348E-2</v>
      </c>
      <c r="H3659" t="str">
        <f t="shared" si="388"/>
        <v>NO</v>
      </c>
      <c r="I3659" t="str">
        <f t="shared" si="389"/>
        <v>NO</v>
      </c>
      <c r="J3659" t="str">
        <f t="shared" si="385"/>
        <v>NO</v>
      </c>
      <c r="K3659">
        <v>39149</v>
      </c>
      <c r="L3659" t="str">
        <f t="shared" si="386"/>
        <v/>
      </c>
    </row>
    <row r="3660" spans="5:12" x14ac:dyDescent="0.25">
      <c r="E3660">
        <v>39160</v>
      </c>
      <c r="F3660">
        <v>4.306640625</v>
      </c>
      <c r="G3660">
        <f t="shared" si="387"/>
        <v>7.5165058606396412E-2</v>
      </c>
      <c r="H3660" t="str">
        <f t="shared" si="388"/>
        <v>NO</v>
      </c>
      <c r="I3660" t="str">
        <f t="shared" si="389"/>
        <v>NO</v>
      </c>
      <c r="J3660" t="str">
        <f t="shared" si="385"/>
        <v>NO</v>
      </c>
      <c r="K3660">
        <v>39160</v>
      </c>
      <c r="L3660" t="str">
        <f t="shared" si="386"/>
        <v/>
      </c>
    </row>
    <row r="3661" spans="5:12" x14ac:dyDescent="0.25">
      <c r="E3661">
        <v>39170</v>
      </c>
      <c r="F3661">
        <v>4.130859375</v>
      </c>
      <c r="G3661">
        <f t="shared" si="387"/>
        <v>7.209709703062514E-2</v>
      </c>
      <c r="H3661" t="str">
        <f t="shared" si="388"/>
        <v>NO</v>
      </c>
      <c r="I3661" t="str">
        <f t="shared" si="389"/>
        <v>NO</v>
      </c>
      <c r="J3661" t="str">
        <f t="shared" si="385"/>
        <v>NO</v>
      </c>
      <c r="K3661">
        <v>39170</v>
      </c>
      <c r="L3661" t="str">
        <f t="shared" si="386"/>
        <v/>
      </c>
    </row>
    <row r="3662" spans="5:12" x14ac:dyDescent="0.25">
      <c r="E3662">
        <v>39181</v>
      </c>
      <c r="F3662">
        <v>3.8671875</v>
      </c>
      <c r="G3662">
        <f t="shared" si="387"/>
        <v>6.7495154666968218E-2</v>
      </c>
      <c r="H3662" t="str">
        <f t="shared" si="388"/>
        <v>NO</v>
      </c>
      <c r="I3662" t="str">
        <f t="shared" si="389"/>
        <v>NO</v>
      </c>
      <c r="J3662" t="str">
        <f t="shared" si="385"/>
        <v>NO</v>
      </c>
      <c r="K3662">
        <v>39181</v>
      </c>
      <c r="L3662" t="str">
        <f t="shared" si="386"/>
        <v/>
      </c>
    </row>
    <row r="3663" spans="5:12" x14ac:dyDescent="0.25">
      <c r="E3663">
        <v>39191</v>
      </c>
      <c r="F3663">
        <v>3.515625</v>
      </c>
      <c r="G3663">
        <f t="shared" si="387"/>
        <v>6.1359231515425647E-2</v>
      </c>
      <c r="H3663" t="str">
        <f t="shared" si="388"/>
        <v>NO</v>
      </c>
      <c r="I3663" t="str">
        <f t="shared" si="389"/>
        <v>NO</v>
      </c>
      <c r="J3663" t="str">
        <f t="shared" si="385"/>
        <v>NO</v>
      </c>
      <c r="K3663">
        <v>39191</v>
      </c>
      <c r="L3663" t="str">
        <f t="shared" si="386"/>
        <v/>
      </c>
    </row>
    <row r="3664" spans="5:12" x14ac:dyDescent="0.25">
      <c r="E3664">
        <v>39202</v>
      </c>
      <c r="F3664">
        <v>3.251953125</v>
      </c>
      <c r="G3664">
        <f t="shared" si="387"/>
        <v>5.6757289151768725E-2</v>
      </c>
      <c r="H3664" t="str">
        <f t="shared" si="388"/>
        <v>NO</v>
      </c>
      <c r="I3664" t="str">
        <f t="shared" si="389"/>
        <v>NO</v>
      </c>
      <c r="J3664" t="str">
        <f t="shared" si="385"/>
        <v>NO</v>
      </c>
      <c r="K3664">
        <v>39202</v>
      </c>
      <c r="L3664" t="str">
        <f t="shared" si="386"/>
        <v/>
      </c>
    </row>
    <row r="3665" spans="5:12" x14ac:dyDescent="0.25">
      <c r="E3665">
        <v>39212</v>
      </c>
      <c r="F3665">
        <v>2.900390625</v>
      </c>
      <c r="G3665">
        <f t="shared" si="387"/>
        <v>5.062136600022616E-2</v>
      </c>
      <c r="H3665" t="str">
        <f t="shared" si="388"/>
        <v>NO</v>
      </c>
      <c r="I3665" t="str">
        <f t="shared" si="389"/>
        <v>NO</v>
      </c>
      <c r="J3665" t="str">
        <f t="shared" si="385"/>
        <v>NO</v>
      </c>
      <c r="K3665">
        <v>39212</v>
      </c>
      <c r="L3665" t="str">
        <f t="shared" si="386"/>
        <v/>
      </c>
    </row>
    <row r="3666" spans="5:12" x14ac:dyDescent="0.25">
      <c r="E3666">
        <v>39222</v>
      </c>
      <c r="F3666">
        <v>2.4609375</v>
      </c>
      <c r="G3666">
        <f t="shared" si="387"/>
        <v>4.2951462060797953E-2</v>
      </c>
      <c r="H3666" t="str">
        <f t="shared" si="388"/>
        <v>NO</v>
      </c>
      <c r="I3666" t="str">
        <f t="shared" si="389"/>
        <v>NO</v>
      </c>
      <c r="J3666" t="str">
        <f t="shared" si="385"/>
        <v>NO</v>
      </c>
      <c r="K3666">
        <v>39222</v>
      </c>
      <c r="L3666" t="str">
        <f t="shared" si="386"/>
        <v/>
      </c>
    </row>
    <row r="3667" spans="5:12" x14ac:dyDescent="0.25">
      <c r="E3667">
        <v>39233</v>
      </c>
      <c r="F3667">
        <v>2.109375</v>
      </c>
      <c r="G3667">
        <f t="shared" si="387"/>
        <v>3.6815538909255388E-2</v>
      </c>
      <c r="H3667" t="str">
        <f t="shared" si="388"/>
        <v>NO</v>
      </c>
      <c r="I3667" t="str">
        <f t="shared" si="389"/>
        <v>NO</v>
      </c>
      <c r="J3667" t="str">
        <f t="shared" si="385"/>
        <v>NO</v>
      </c>
      <c r="K3667">
        <v>39233</v>
      </c>
      <c r="L3667" t="str">
        <f t="shared" si="386"/>
        <v/>
      </c>
    </row>
    <row r="3668" spans="5:12" x14ac:dyDescent="0.25">
      <c r="E3668">
        <v>39243</v>
      </c>
      <c r="F3668">
        <v>1.669921875</v>
      </c>
      <c r="G3668">
        <f t="shared" si="387"/>
        <v>2.9145634969827184E-2</v>
      </c>
      <c r="H3668" t="str">
        <f t="shared" si="388"/>
        <v>NO</v>
      </c>
      <c r="I3668" t="str">
        <f t="shared" si="389"/>
        <v>NO</v>
      </c>
      <c r="J3668" t="str">
        <f t="shared" si="385"/>
        <v>NO</v>
      </c>
      <c r="K3668">
        <v>39243</v>
      </c>
      <c r="L3668" t="str">
        <f t="shared" si="386"/>
        <v/>
      </c>
    </row>
    <row r="3669" spans="5:12" x14ac:dyDescent="0.25">
      <c r="E3669">
        <v>39254</v>
      </c>
      <c r="F3669">
        <v>1.23046875</v>
      </c>
      <c r="G3669">
        <f t="shared" si="387"/>
        <v>2.1475731030398976E-2</v>
      </c>
      <c r="H3669" t="str">
        <f t="shared" si="388"/>
        <v>NO</v>
      </c>
      <c r="I3669" t="str">
        <f t="shared" si="389"/>
        <v>NO</v>
      </c>
      <c r="J3669" t="str">
        <f t="shared" si="385"/>
        <v>NO</v>
      </c>
      <c r="K3669">
        <v>39254</v>
      </c>
      <c r="L3669" t="str">
        <f t="shared" si="386"/>
        <v/>
      </c>
    </row>
    <row r="3670" spans="5:12" x14ac:dyDescent="0.25">
      <c r="E3670">
        <v>39264</v>
      </c>
      <c r="F3670">
        <v>0.791015625</v>
      </c>
      <c r="G3670">
        <f t="shared" si="387"/>
        <v>1.3805827090970769E-2</v>
      </c>
      <c r="H3670" t="str">
        <f t="shared" si="388"/>
        <v>NO</v>
      </c>
      <c r="I3670" t="str">
        <f t="shared" si="389"/>
        <v>NO</v>
      </c>
      <c r="J3670" t="str">
        <f t="shared" si="385"/>
        <v>NO</v>
      </c>
      <c r="K3670">
        <v>39264</v>
      </c>
      <c r="L3670" t="str">
        <f t="shared" si="386"/>
        <v/>
      </c>
    </row>
    <row r="3671" spans="5:12" x14ac:dyDescent="0.25">
      <c r="E3671">
        <v>39275</v>
      </c>
      <c r="F3671">
        <v>0.3515625</v>
      </c>
      <c r="G3671">
        <f t="shared" si="387"/>
        <v>6.1359231515425647E-3</v>
      </c>
      <c r="H3671" t="str">
        <f t="shared" si="388"/>
        <v>NO</v>
      </c>
      <c r="I3671" t="str">
        <f t="shared" si="389"/>
        <v>NO</v>
      </c>
      <c r="J3671" t="str">
        <f t="shared" si="385"/>
        <v>NO</v>
      </c>
      <c r="K3671">
        <v>39275</v>
      </c>
      <c r="L3671" t="str">
        <f t="shared" si="386"/>
        <v/>
      </c>
    </row>
    <row r="3672" spans="5:12" x14ac:dyDescent="0.25">
      <c r="E3672">
        <v>39285</v>
      </c>
      <c r="F3672">
        <v>-0.17578125</v>
      </c>
      <c r="G3672">
        <f t="shared" si="387"/>
        <v>-3.0679615757712823E-3</v>
      </c>
      <c r="H3672" t="str">
        <f t="shared" si="388"/>
        <v>NO</v>
      </c>
      <c r="I3672" t="str">
        <f t="shared" si="389"/>
        <v>NO</v>
      </c>
      <c r="J3672" t="str">
        <f t="shared" si="385"/>
        <v>NO</v>
      </c>
      <c r="K3672">
        <v>39285</v>
      </c>
      <c r="L3672" t="str">
        <f t="shared" si="386"/>
        <v/>
      </c>
    </row>
    <row r="3673" spans="5:12" x14ac:dyDescent="0.25">
      <c r="E3673">
        <v>39295</v>
      </c>
      <c r="F3673">
        <v>-0.615234375</v>
      </c>
      <c r="G3673">
        <f t="shared" si="387"/>
        <v>-1.0737865515199488E-2</v>
      </c>
      <c r="H3673" t="str">
        <f t="shared" si="388"/>
        <v>NO</v>
      </c>
      <c r="I3673" t="str">
        <f t="shared" si="389"/>
        <v>NO</v>
      </c>
      <c r="J3673" t="str">
        <f t="shared" si="385"/>
        <v>NO</v>
      </c>
      <c r="K3673">
        <v>39295</v>
      </c>
      <c r="L3673" t="str">
        <f t="shared" si="386"/>
        <v/>
      </c>
    </row>
    <row r="3674" spans="5:12" x14ac:dyDescent="0.25">
      <c r="E3674">
        <v>39306</v>
      </c>
      <c r="F3674">
        <v>-1.0546875</v>
      </c>
      <c r="G3674">
        <f t="shared" si="387"/>
        <v>-1.8407769454627694E-2</v>
      </c>
      <c r="H3674" t="str">
        <f t="shared" si="388"/>
        <v>NO</v>
      </c>
      <c r="I3674" t="str">
        <f t="shared" si="389"/>
        <v>NO</v>
      </c>
      <c r="J3674" t="str">
        <f t="shared" si="385"/>
        <v>NO</v>
      </c>
      <c r="K3674">
        <v>39306</v>
      </c>
      <c r="L3674" t="str">
        <f t="shared" si="386"/>
        <v/>
      </c>
    </row>
    <row r="3675" spans="5:12" x14ac:dyDescent="0.25">
      <c r="E3675">
        <v>39316</v>
      </c>
      <c r="F3675">
        <v>-1.494140625</v>
      </c>
      <c r="G3675">
        <f t="shared" si="387"/>
        <v>-2.6077673394055898E-2</v>
      </c>
      <c r="H3675" t="str">
        <f t="shared" si="388"/>
        <v>NO</v>
      </c>
      <c r="I3675" t="str">
        <f t="shared" si="389"/>
        <v>NO</v>
      </c>
      <c r="J3675" t="str">
        <f t="shared" si="385"/>
        <v>NO</v>
      </c>
      <c r="K3675">
        <v>39316</v>
      </c>
      <c r="L3675" t="str">
        <f t="shared" si="386"/>
        <v/>
      </c>
    </row>
    <row r="3676" spans="5:12" x14ac:dyDescent="0.25">
      <c r="E3676">
        <v>39327</v>
      </c>
      <c r="F3676">
        <v>-1.93359375</v>
      </c>
      <c r="G3676">
        <f t="shared" si="387"/>
        <v>-3.3747577333484109E-2</v>
      </c>
      <c r="H3676" t="str">
        <f t="shared" si="388"/>
        <v>NO</v>
      </c>
      <c r="I3676" t="str">
        <f t="shared" si="389"/>
        <v>NO</v>
      </c>
      <c r="J3676" t="str">
        <f t="shared" si="385"/>
        <v>NO</v>
      </c>
      <c r="K3676">
        <v>39327</v>
      </c>
      <c r="L3676" t="str">
        <f t="shared" si="386"/>
        <v/>
      </c>
    </row>
    <row r="3677" spans="5:12" x14ac:dyDescent="0.25">
      <c r="E3677">
        <v>39337</v>
      </c>
      <c r="F3677">
        <v>-2.28515625</v>
      </c>
      <c r="G3677">
        <f t="shared" si="387"/>
        <v>-3.9883500485026674E-2</v>
      </c>
      <c r="H3677" t="str">
        <f t="shared" si="388"/>
        <v>NO</v>
      </c>
      <c r="I3677" t="str">
        <f t="shared" si="389"/>
        <v>NO</v>
      </c>
      <c r="J3677" t="str">
        <f t="shared" si="385"/>
        <v>NO</v>
      </c>
      <c r="K3677">
        <v>39337</v>
      </c>
      <c r="L3677" t="str">
        <f t="shared" si="386"/>
        <v/>
      </c>
    </row>
    <row r="3678" spans="5:12" x14ac:dyDescent="0.25">
      <c r="E3678">
        <v>39348</v>
      </c>
      <c r="F3678">
        <v>-2.724609375</v>
      </c>
      <c r="G3678">
        <f t="shared" si="387"/>
        <v>-4.7553404424454875E-2</v>
      </c>
      <c r="H3678" t="str">
        <f t="shared" si="388"/>
        <v>NO</v>
      </c>
      <c r="I3678" t="str">
        <f t="shared" si="389"/>
        <v>NO</v>
      </c>
      <c r="J3678" t="str">
        <f t="shared" si="385"/>
        <v>NO</v>
      </c>
      <c r="K3678">
        <v>39348</v>
      </c>
      <c r="L3678" t="str">
        <f t="shared" si="386"/>
        <v/>
      </c>
    </row>
    <row r="3679" spans="5:12" x14ac:dyDescent="0.25">
      <c r="E3679">
        <v>39358</v>
      </c>
      <c r="F3679">
        <v>-3.076171875</v>
      </c>
      <c r="G3679">
        <f t="shared" si="387"/>
        <v>-5.3689327575997439E-2</v>
      </c>
      <c r="H3679" t="str">
        <f t="shared" si="388"/>
        <v>NO</v>
      </c>
      <c r="I3679" t="str">
        <f t="shared" si="389"/>
        <v>NO</v>
      </c>
      <c r="J3679" t="str">
        <f t="shared" si="385"/>
        <v>NO</v>
      </c>
      <c r="K3679">
        <v>39358</v>
      </c>
      <c r="L3679" t="str">
        <f t="shared" si="386"/>
        <v/>
      </c>
    </row>
    <row r="3680" spans="5:12" x14ac:dyDescent="0.25">
      <c r="E3680">
        <v>39368</v>
      </c>
      <c r="F3680">
        <v>-3.427734375</v>
      </c>
      <c r="G3680">
        <f t="shared" si="387"/>
        <v>-5.9825250727540004E-2</v>
      </c>
      <c r="H3680" t="str">
        <f t="shared" si="388"/>
        <v>NO</v>
      </c>
      <c r="I3680" t="str">
        <f t="shared" si="389"/>
        <v>NO</v>
      </c>
      <c r="J3680" t="str">
        <f t="shared" si="385"/>
        <v>NO</v>
      </c>
      <c r="K3680">
        <v>39368</v>
      </c>
      <c r="L3680" t="str">
        <f t="shared" si="386"/>
        <v/>
      </c>
    </row>
    <row r="3681" spans="5:12" x14ac:dyDescent="0.25">
      <c r="E3681">
        <v>39379</v>
      </c>
      <c r="F3681">
        <v>-3.779296875</v>
      </c>
      <c r="G3681">
        <f t="shared" si="387"/>
        <v>-6.5961173879082569E-2</v>
      </c>
      <c r="H3681" t="str">
        <f t="shared" si="388"/>
        <v>NO</v>
      </c>
      <c r="I3681" t="str">
        <f t="shared" si="389"/>
        <v>NO</v>
      </c>
      <c r="J3681" t="str">
        <f t="shared" si="385"/>
        <v>NO</v>
      </c>
      <c r="K3681">
        <v>39379</v>
      </c>
      <c r="L3681" t="str">
        <f t="shared" si="386"/>
        <v/>
      </c>
    </row>
    <row r="3682" spans="5:12" x14ac:dyDescent="0.25">
      <c r="E3682">
        <v>39389</v>
      </c>
      <c r="F3682">
        <v>-4.04296875</v>
      </c>
      <c r="G3682">
        <f t="shared" si="387"/>
        <v>-7.056311624273949E-2</v>
      </c>
      <c r="H3682" t="str">
        <f t="shared" si="388"/>
        <v>NO</v>
      </c>
      <c r="I3682" t="str">
        <f t="shared" si="389"/>
        <v>NO</v>
      </c>
      <c r="J3682" t="str">
        <f t="shared" si="385"/>
        <v>NO</v>
      </c>
      <c r="K3682">
        <v>39389</v>
      </c>
      <c r="L3682" t="str">
        <f t="shared" si="386"/>
        <v/>
      </c>
    </row>
    <row r="3683" spans="5:12" x14ac:dyDescent="0.25">
      <c r="E3683">
        <v>39400</v>
      </c>
      <c r="F3683">
        <v>-4.306640625</v>
      </c>
      <c r="G3683">
        <f t="shared" si="387"/>
        <v>-7.5165058606396412E-2</v>
      </c>
      <c r="H3683" t="str">
        <f t="shared" si="388"/>
        <v>NO</v>
      </c>
      <c r="I3683" t="str">
        <f t="shared" si="389"/>
        <v>NO</v>
      </c>
      <c r="J3683" t="str">
        <f t="shared" si="385"/>
        <v>NO</v>
      </c>
      <c r="K3683">
        <v>39400</v>
      </c>
      <c r="L3683" t="str">
        <f t="shared" si="386"/>
        <v/>
      </c>
    </row>
    <row r="3684" spans="5:12" x14ac:dyDescent="0.25">
      <c r="E3684">
        <v>39410</v>
      </c>
      <c r="F3684">
        <v>-4.5703125</v>
      </c>
      <c r="G3684">
        <f t="shared" si="387"/>
        <v>-7.9767000970053348E-2</v>
      </c>
      <c r="H3684" t="str">
        <f t="shared" si="388"/>
        <v>NO</v>
      </c>
      <c r="I3684" t="str">
        <f t="shared" si="389"/>
        <v>NO</v>
      </c>
      <c r="J3684" t="str">
        <f t="shared" si="385"/>
        <v>NO</v>
      </c>
      <c r="K3684">
        <v>39410</v>
      </c>
      <c r="L3684" t="str">
        <f t="shared" si="386"/>
        <v/>
      </c>
    </row>
    <row r="3685" spans="5:12" x14ac:dyDescent="0.25">
      <c r="E3685">
        <v>39421</v>
      </c>
      <c r="F3685">
        <v>-4.74609375</v>
      </c>
      <c r="G3685">
        <f t="shared" si="387"/>
        <v>-8.283496254582462E-2</v>
      </c>
      <c r="H3685" t="str">
        <f t="shared" si="388"/>
        <v>NO</v>
      </c>
      <c r="I3685" t="str">
        <f t="shared" si="389"/>
        <v>NO</v>
      </c>
      <c r="J3685" t="str">
        <f t="shared" si="385"/>
        <v>NO</v>
      </c>
      <c r="K3685">
        <v>39421</v>
      </c>
      <c r="L3685" t="str">
        <f t="shared" si="386"/>
        <v/>
      </c>
    </row>
    <row r="3686" spans="5:12" x14ac:dyDescent="0.25">
      <c r="E3686">
        <v>39431</v>
      </c>
      <c r="F3686">
        <v>-4.921875</v>
      </c>
      <c r="G3686">
        <f t="shared" si="387"/>
        <v>-8.5902924121595906E-2</v>
      </c>
      <c r="H3686" t="str">
        <f t="shared" si="388"/>
        <v>NO</v>
      </c>
      <c r="I3686" t="str">
        <f t="shared" si="389"/>
        <v>NO</v>
      </c>
      <c r="J3686" t="str">
        <f t="shared" si="385"/>
        <v>NO</v>
      </c>
      <c r="K3686">
        <v>39431</v>
      </c>
      <c r="L3686" t="str">
        <f t="shared" si="386"/>
        <v/>
      </c>
    </row>
    <row r="3687" spans="5:12" x14ac:dyDescent="0.25">
      <c r="E3687">
        <v>39441</v>
      </c>
      <c r="F3687">
        <v>-5.009765625</v>
      </c>
      <c r="G3687">
        <f t="shared" si="387"/>
        <v>-8.7436904909481541E-2</v>
      </c>
      <c r="H3687" t="str">
        <f t="shared" si="388"/>
        <v>NO</v>
      </c>
      <c r="I3687" t="str">
        <f t="shared" si="389"/>
        <v>NO</v>
      </c>
      <c r="J3687" t="str">
        <f t="shared" si="385"/>
        <v>NO</v>
      </c>
      <c r="K3687">
        <v>39441</v>
      </c>
      <c r="L3687" t="str">
        <f t="shared" si="386"/>
        <v/>
      </c>
    </row>
    <row r="3688" spans="5:12" x14ac:dyDescent="0.25">
      <c r="E3688">
        <v>39452</v>
      </c>
      <c r="F3688">
        <v>-5.09765625</v>
      </c>
      <c r="G3688">
        <f t="shared" si="387"/>
        <v>-8.8970885697367191E-2</v>
      </c>
      <c r="H3688" t="str">
        <f t="shared" si="388"/>
        <v>NO</v>
      </c>
      <c r="I3688" t="str">
        <f t="shared" si="389"/>
        <v>YES</v>
      </c>
      <c r="J3688" t="str">
        <f t="shared" si="385"/>
        <v>YES</v>
      </c>
      <c r="K3688">
        <v>39452</v>
      </c>
      <c r="L3688">
        <f t="shared" si="386"/>
        <v>-5.09765625</v>
      </c>
    </row>
    <row r="3689" spans="5:12" x14ac:dyDescent="0.25">
      <c r="E3689">
        <v>39462</v>
      </c>
      <c r="F3689">
        <v>-5.09765625</v>
      </c>
      <c r="G3689">
        <f t="shared" si="387"/>
        <v>-8.8970885697367191E-2</v>
      </c>
      <c r="H3689" t="str">
        <f t="shared" si="388"/>
        <v>NO</v>
      </c>
      <c r="I3689" t="str">
        <f t="shared" si="389"/>
        <v>YES</v>
      </c>
      <c r="J3689" t="str">
        <f t="shared" si="385"/>
        <v>YES</v>
      </c>
      <c r="K3689">
        <v>39462</v>
      </c>
      <c r="L3689">
        <f t="shared" si="386"/>
        <v>-5.09765625</v>
      </c>
    </row>
    <row r="3690" spans="5:12" x14ac:dyDescent="0.25">
      <c r="E3690">
        <v>39473</v>
      </c>
      <c r="F3690">
        <v>-5.09765625</v>
      </c>
      <c r="G3690">
        <f t="shared" si="387"/>
        <v>-8.8970885697367191E-2</v>
      </c>
      <c r="H3690" t="str">
        <f t="shared" si="388"/>
        <v>NO</v>
      </c>
      <c r="I3690" t="str">
        <f t="shared" si="389"/>
        <v>YES</v>
      </c>
      <c r="J3690" t="str">
        <f t="shared" si="385"/>
        <v>YES</v>
      </c>
      <c r="K3690">
        <v>39473</v>
      </c>
      <c r="L3690">
        <f t="shared" si="386"/>
        <v>-5.09765625</v>
      </c>
    </row>
    <row r="3691" spans="5:12" x14ac:dyDescent="0.25">
      <c r="E3691">
        <v>39483</v>
      </c>
      <c r="F3691">
        <v>-5.009765625</v>
      </c>
      <c r="G3691">
        <f t="shared" si="387"/>
        <v>-8.7436904909481541E-2</v>
      </c>
      <c r="H3691" t="str">
        <f t="shared" si="388"/>
        <v>NO</v>
      </c>
      <c r="I3691" t="str">
        <f t="shared" si="389"/>
        <v>NO</v>
      </c>
      <c r="J3691" t="str">
        <f t="shared" si="385"/>
        <v>NO</v>
      </c>
      <c r="K3691">
        <v>39483</v>
      </c>
      <c r="L3691" t="str">
        <f t="shared" si="386"/>
        <v/>
      </c>
    </row>
    <row r="3692" spans="5:12" x14ac:dyDescent="0.25">
      <c r="E3692">
        <v>39494</v>
      </c>
      <c r="F3692">
        <v>-4.921875</v>
      </c>
      <c r="G3692">
        <f t="shared" si="387"/>
        <v>-8.5902924121595906E-2</v>
      </c>
      <c r="H3692" t="str">
        <f t="shared" si="388"/>
        <v>NO</v>
      </c>
      <c r="I3692" t="str">
        <f t="shared" si="389"/>
        <v>NO</v>
      </c>
      <c r="J3692" t="str">
        <f t="shared" si="385"/>
        <v>NO</v>
      </c>
      <c r="K3692">
        <v>39494</v>
      </c>
      <c r="L3692" t="str">
        <f t="shared" si="386"/>
        <v/>
      </c>
    </row>
    <row r="3693" spans="5:12" x14ac:dyDescent="0.25">
      <c r="E3693">
        <v>39504</v>
      </c>
      <c r="F3693">
        <v>-4.833984375</v>
      </c>
      <c r="G3693">
        <f t="shared" si="387"/>
        <v>-8.436894333371027E-2</v>
      </c>
      <c r="H3693" t="str">
        <f t="shared" si="388"/>
        <v>NO</v>
      </c>
      <c r="I3693" t="str">
        <f t="shared" si="389"/>
        <v>NO</v>
      </c>
      <c r="J3693" t="str">
        <f t="shared" si="385"/>
        <v>NO</v>
      </c>
      <c r="K3693">
        <v>39504</v>
      </c>
      <c r="L3693" t="str">
        <f t="shared" si="386"/>
        <v/>
      </c>
    </row>
    <row r="3694" spans="5:12" x14ac:dyDescent="0.25">
      <c r="E3694">
        <v>39514</v>
      </c>
      <c r="F3694">
        <v>-4.658203125</v>
      </c>
      <c r="G3694">
        <f t="shared" si="387"/>
        <v>-8.1300981757938984E-2</v>
      </c>
      <c r="H3694" t="str">
        <f t="shared" si="388"/>
        <v>NO</v>
      </c>
      <c r="I3694" t="str">
        <f t="shared" si="389"/>
        <v>NO</v>
      </c>
      <c r="J3694" t="str">
        <f t="shared" si="385"/>
        <v>NO</v>
      </c>
      <c r="K3694">
        <v>39514</v>
      </c>
      <c r="L3694" t="str">
        <f t="shared" si="386"/>
        <v/>
      </c>
    </row>
    <row r="3695" spans="5:12" x14ac:dyDescent="0.25">
      <c r="E3695">
        <v>39525</v>
      </c>
      <c r="F3695">
        <v>-4.482421875</v>
      </c>
      <c r="G3695">
        <f t="shared" si="387"/>
        <v>-7.8233020182167698E-2</v>
      </c>
      <c r="H3695" t="str">
        <f t="shared" si="388"/>
        <v>NO</v>
      </c>
      <c r="I3695" t="str">
        <f t="shared" si="389"/>
        <v>NO</v>
      </c>
      <c r="J3695" t="str">
        <f t="shared" si="385"/>
        <v>NO</v>
      </c>
      <c r="K3695">
        <v>39525</v>
      </c>
      <c r="L3695" t="str">
        <f t="shared" si="386"/>
        <v/>
      </c>
    </row>
    <row r="3696" spans="5:12" x14ac:dyDescent="0.25">
      <c r="E3696">
        <v>39535</v>
      </c>
      <c r="F3696">
        <v>-4.21875</v>
      </c>
      <c r="G3696">
        <f t="shared" si="387"/>
        <v>-7.3631077818510776E-2</v>
      </c>
      <c r="H3696" t="str">
        <f t="shared" si="388"/>
        <v>NO</v>
      </c>
      <c r="I3696" t="str">
        <f t="shared" si="389"/>
        <v>NO</v>
      </c>
      <c r="J3696" t="str">
        <f t="shared" si="385"/>
        <v>NO</v>
      </c>
      <c r="K3696">
        <v>39535</v>
      </c>
      <c r="L3696" t="str">
        <f t="shared" si="386"/>
        <v/>
      </c>
    </row>
    <row r="3697" spans="5:12" x14ac:dyDescent="0.25">
      <c r="E3697">
        <v>39546</v>
      </c>
      <c r="F3697">
        <v>-3.8671875</v>
      </c>
      <c r="G3697">
        <f t="shared" si="387"/>
        <v>-6.7495154666968218E-2</v>
      </c>
      <c r="H3697" t="str">
        <f t="shared" si="388"/>
        <v>NO</v>
      </c>
      <c r="I3697" t="str">
        <f t="shared" si="389"/>
        <v>NO</v>
      </c>
      <c r="J3697" t="str">
        <f t="shared" si="385"/>
        <v>NO</v>
      </c>
      <c r="K3697">
        <v>39546</v>
      </c>
      <c r="L3697" t="str">
        <f t="shared" si="386"/>
        <v/>
      </c>
    </row>
    <row r="3698" spans="5:12" x14ac:dyDescent="0.25">
      <c r="E3698">
        <v>39556</v>
      </c>
      <c r="F3698">
        <v>-3.603515625</v>
      </c>
      <c r="G3698">
        <f t="shared" si="387"/>
        <v>-6.2893212303311297E-2</v>
      </c>
      <c r="H3698" t="str">
        <f t="shared" si="388"/>
        <v>NO</v>
      </c>
      <c r="I3698" t="str">
        <f t="shared" si="389"/>
        <v>NO</v>
      </c>
      <c r="J3698" t="str">
        <f t="shared" si="385"/>
        <v>NO</v>
      </c>
      <c r="K3698">
        <v>39556</v>
      </c>
      <c r="L3698" t="str">
        <f t="shared" si="386"/>
        <v/>
      </c>
    </row>
    <row r="3699" spans="5:12" x14ac:dyDescent="0.25">
      <c r="E3699">
        <v>39567</v>
      </c>
      <c r="F3699">
        <v>-3.251953125</v>
      </c>
      <c r="G3699">
        <f t="shared" si="387"/>
        <v>-5.6757289151768725E-2</v>
      </c>
      <c r="H3699" t="str">
        <f t="shared" si="388"/>
        <v>NO</v>
      </c>
      <c r="I3699" t="str">
        <f t="shared" si="389"/>
        <v>NO</v>
      </c>
      <c r="J3699" t="str">
        <f t="shared" si="385"/>
        <v>NO</v>
      </c>
      <c r="K3699">
        <v>39567</v>
      </c>
      <c r="L3699" t="str">
        <f t="shared" si="386"/>
        <v/>
      </c>
    </row>
    <row r="3700" spans="5:12" x14ac:dyDescent="0.25">
      <c r="E3700">
        <v>39577</v>
      </c>
      <c r="F3700">
        <v>-2.900390625</v>
      </c>
      <c r="G3700">
        <f t="shared" si="387"/>
        <v>-5.062136600022616E-2</v>
      </c>
      <c r="H3700" t="str">
        <f t="shared" si="388"/>
        <v>NO</v>
      </c>
      <c r="I3700" t="str">
        <f t="shared" si="389"/>
        <v>NO</v>
      </c>
      <c r="J3700" t="str">
        <f t="shared" si="385"/>
        <v>NO</v>
      </c>
      <c r="K3700">
        <v>39577</v>
      </c>
      <c r="L3700" t="str">
        <f t="shared" si="386"/>
        <v/>
      </c>
    </row>
    <row r="3701" spans="5:12" x14ac:dyDescent="0.25">
      <c r="E3701">
        <v>39587</v>
      </c>
      <c r="F3701">
        <v>-2.4609375</v>
      </c>
      <c r="G3701">
        <f t="shared" si="387"/>
        <v>-4.2951462060797953E-2</v>
      </c>
      <c r="H3701" t="str">
        <f t="shared" si="388"/>
        <v>NO</v>
      </c>
      <c r="I3701" t="str">
        <f t="shared" si="389"/>
        <v>NO</v>
      </c>
      <c r="J3701" t="str">
        <f t="shared" si="385"/>
        <v>NO</v>
      </c>
      <c r="K3701">
        <v>39587</v>
      </c>
      <c r="L3701" t="str">
        <f t="shared" si="386"/>
        <v/>
      </c>
    </row>
    <row r="3702" spans="5:12" x14ac:dyDescent="0.25">
      <c r="E3702">
        <v>39598</v>
      </c>
      <c r="F3702">
        <v>-2.109375</v>
      </c>
      <c r="G3702">
        <f t="shared" si="387"/>
        <v>-3.6815538909255388E-2</v>
      </c>
      <c r="H3702" t="str">
        <f t="shared" si="388"/>
        <v>NO</v>
      </c>
      <c r="I3702" t="str">
        <f t="shared" si="389"/>
        <v>NO</v>
      </c>
      <c r="J3702" t="str">
        <f t="shared" si="385"/>
        <v>NO</v>
      </c>
      <c r="K3702">
        <v>39598</v>
      </c>
      <c r="L3702" t="str">
        <f t="shared" si="386"/>
        <v/>
      </c>
    </row>
    <row r="3703" spans="5:12" x14ac:dyDescent="0.25">
      <c r="E3703">
        <v>39608</v>
      </c>
      <c r="F3703">
        <v>-1.669921875</v>
      </c>
      <c r="G3703">
        <f t="shared" si="387"/>
        <v>-2.9145634969827184E-2</v>
      </c>
      <c r="H3703" t="str">
        <f t="shared" si="388"/>
        <v>NO</v>
      </c>
      <c r="I3703" t="str">
        <f t="shared" si="389"/>
        <v>NO</v>
      </c>
      <c r="J3703" t="str">
        <f t="shared" si="385"/>
        <v>NO</v>
      </c>
      <c r="K3703">
        <v>39608</v>
      </c>
      <c r="L3703" t="str">
        <f t="shared" si="386"/>
        <v/>
      </c>
    </row>
    <row r="3704" spans="5:12" x14ac:dyDescent="0.25">
      <c r="E3704">
        <v>39619</v>
      </c>
      <c r="F3704">
        <v>-1.23046875</v>
      </c>
      <c r="G3704">
        <f t="shared" si="387"/>
        <v>-2.1475731030398976E-2</v>
      </c>
      <c r="H3704" t="str">
        <f t="shared" si="388"/>
        <v>NO</v>
      </c>
      <c r="I3704" t="str">
        <f t="shared" si="389"/>
        <v>NO</v>
      </c>
      <c r="J3704" t="str">
        <f t="shared" si="385"/>
        <v>NO</v>
      </c>
      <c r="K3704">
        <v>39619</v>
      </c>
      <c r="L3704" t="str">
        <f t="shared" si="386"/>
        <v/>
      </c>
    </row>
    <row r="3705" spans="5:12" x14ac:dyDescent="0.25">
      <c r="E3705">
        <v>39629</v>
      </c>
      <c r="F3705">
        <v>-0.791015625</v>
      </c>
      <c r="G3705">
        <f t="shared" si="387"/>
        <v>-1.3805827090970769E-2</v>
      </c>
      <c r="H3705" t="str">
        <f t="shared" si="388"/>
        <v>NO</v>
      </c>
      <c r="I3705" t="str">
        <f t="shared" si="389"/>
        <v>NO</v>
      </c>
      <c r="J3705" t="str">
        <f t="shared" si="385"/>
        <v>NO</v>
      </c>
      <c r="K3705">
        <v>39629</v>
      </c>
      <c r="L3705" t="str">
        <f t="shared" si="386"/>
        <v/>
      </c>
    </row>
    <row r="3706" spans="5:12" x14ac:dyDescent="0.25">
      <c r="E3706">
        <v>39639</v>
      </c>
      <c r="F3706">
        <v>-0.3515625</v>
      </c>
      <c r="G3706">
        <f t="shared" si="387"/>
        <v>-6.1359231515425647E-3</v>
      </c>
      <c r="H3706" t="str">
        <f t="shared" si="388"/>
        <v>NO</v>
      </c>
      <c r="I3706" t="str">
        <f t="shared" si="389"/>
        <v>NO</v>
      </c>
      <c r="J3706" t="str">
        <f t="shared" si="385"/>
        <v>NO</v>
      </c>
      <c r="K3706">
        <v>39639</v>
      </c>
      <c r="L3706" t="str">
        <f t="shared" si="386"/>
        <v/>
      </c>
    </row>
    <row r="3707" spans="5:12" x14ac:dyDescent="0.25">
      <c r="E3707">
        <v>39650</v>
      </c>
      <c r="F3707">
        <v>8.7890625E-2</v>
      </c>
      <c r="G3707">
        <f t="shared" si="387"/>
        <v>1.5339807878856412E-3</v>
      </c>
      <c r="H3707" t="str">
        <f t="shared" si="388"/>
        <v>NO</v>
      </c>
      <c r="I3707" t="str">
        <f t="shared" si="389"/>
        <v>NO</v>
      </c>
      <c r="J3707" t="str">
        <f t="shared" si="385"/>
        <v>NO</v>
      </c>
      <c r="K3707">
        <v>39650</v>
      </c>
      <c r="L3707" t="str">
        <f t="shared" si="386"/>
        <v/>
      </c>
    </row>
    <row r="3708" spans="5:12" x14ac:dyDescent="0.25">
      <c r="E3708">
        <v>39660</v>
      </c>
      <c r="F3708">
        <v>0.52734375</v>
      </c>
      <c r="G3708">
        <f t="shared" si="387"/>
        <v>9.203884727313847E-3</v>
      </c>
      <c r="H3708" t="str">
        <f t="shared" si="388"/>
        <v>NO</v>
      </c>
      <c r="I3708" t="str">
        <f t="shared" si="389"/>
        <v>NO</v>
      </c>
      <c r="J3708" t="str">
        <f t="shared" si="385"/>
        <v>NO</v>
      </c>
      <c r="K3708">
        <v>39660</v>
      </c>
      <c r="L3708" t="str">
        <f t="shared" si="386"/>
        <v/>
      </c>
    </row>
    <row r="3709" spans="5:12" x14ac:dyDescent="0.25">
      <c r="E3709">
        <v>39671</v>
      </c>
      <c r="F3709">
        <v>0.966796875</v>
      </c>
      <c r="G3709">
        <f t="shared" si="387"/>
        <v>1.6873788666742055E-2</v>
      </c>
      <c r="H3709" t="str">
        <f t="shared" si="388"/>
        <v>NO</v>
      </c>
      <c r="I3709" t="str">
        <f t="shared" si="389"/>
        <v>NO</v>
      </c>
      <c r="J3709" t="str">
        <f t="shared" si="385"/>
        <v>NO</v>
      </c>
      <c r="K3709">
        <v>39671</v>
      </c>
      <c r="L3709" t="str">
        <f t="shared" si="386"/>
        <v/>
      </c>
    </row>
    <row r="3710" spans="5:12" x14ac:dyDescent="0.25">
      <c r="E3710">
        <v>39681</v>
      </c>
      <c r="F3710">
        <v>1.40625</v>
      </c>
      <c r="G3710">
        <f t="shared" si="387"/>
        <v>2.4543692606170259E-2</v>
      </c>
      <c r="H3710" t="str">
        <f t="shared" si="388"/>
        <v>NO</v>
      </c>
      <c r="I3710" t="str">
        <f t="shared" si="389"/>
        <v>NO</v>
      </c>
      <c r="J3710" t="str">
        <f t="shared" si="385"/>
        <v>NO</v>
      </c>
      <c r="K3710">
        <v>39681</v>
      </c>
      <c r="L3710" t="str">
        <f t="shared" si="386"/>
        <v/>
      </c>
    </row>
    <row r="3711" spans="5:12" x14ac:dyDescent="0.25">
      <c r="E3711">
        <v>39692</v>
      </c>
      <c r="F3711">
        <v>1.845703125</v>
      </c>
      <c r="G3711">
        <f t="shared" si="387"/>
        <v>3.2213596545598459E-2</v>
      </c>
      <c r="H3711" t="str">
        <f t="shared" si="388"/>
        <v>NO</v>
      </c>
      <c r="I3711" t="str">
        <f t="shared" si="389"/>
        <v>NO</v>
      </c>
      <c r="J3711" t="str">
        <f t="shared" si="385"/>
        <v>NO</v>
      </c>
      <c r="K3711">
        <v>39692</v>
      </c>
      <c r="L3711" t="str">
        <f t="shared" si="386"/>
        <v/>
      </c>
    </row>
    <row r="3712" spans="5:12" x14ac:dyDescent="0.25">
      <c r="E3712">
        <v>39702</v>
      </c>
      <c r="F3712">
        <v>2.197265625</v>
      </c>
      <c r="G3712">
        <f t="shared" si="387"/>
        <v>3.8349519697141031E-2</v>
      </c>
      <c r="H3712" t="str">
        <f t="shared" si="388"/>
        <v>NO</v>
      </c>
      <c r="I3712" t="str">
        <f t="shared" si="389"/>
        <v>NO</v>
      </c>
      <c r="J3712" t="str">
        <f t="shared" si="385"/>
        <v>NO</v>
      </c>
      <c r="K3712">
        <v>39702</v>
      </c>
      <c r="L3712" t="str">
        <f t="shared" si="386"/>
        <v/>
      </c>
    </row>
    <row r="3713" spans="5:12" x14ac:dyDescent="0.25">
      <c r="E3713">
        <v>39712</v>
      </c>
      <c r="F3713">
        <v>2.548828125</v>
      </c>
      <c r="G3713">
        <f t="shared" si="387"/>
        <v>4.4485442848683596E-2</v>
      </c>
      <c r="H3713" t="str">
        <f t="shared" si="388"/>
        <v>NO</v>
      </c>
      <c r="I3713" t="str">
        <f t="shared" si="389"/>
        <v>NO</v>
      </c>
      <c r="J3713" t="str">
        <f t="shared" si="385"/>
        <v>NO</v>
      </c>
      <c r="K3713">
        <v>39712</v>
      </c>
      <c r="L3713" t="str">
        <f t="shared" si="386"/>
        <v/>
      </c>
    </row>
    <row r="3714" spans="5:12" x14ac:dyDescent="0.25">
      <c r="E3714">
        <v>39723</v>
      </c>
      <c r="F3714">
        <v>2.900390625</v>
      </c>
      <c r="G3714">
        <f t="shared" si="387"/>
        <v>5.062136600022616E-2</v>
      </c>
      <c r="H3714" t="str">
        <f t="shared" si="388"/>
        <v>NO</v>
      </c>
      <c r="I3714" t="str">
        <f t="shared" si="389"/>
        <v>NO</v>
      </c>
      <c r="J3714" t="str">
        <f t="shared" ref="J3714:J3777" si="390">IF(OR(I3714="YES",H3714="YES"),"YES","NO")</f>
        <v>NO</v>
      </c>
      <c r="K3714">
        <v>39723</v>
      </c>
      <c r="L3714" t="str">
        <f t="shared" ref="L3714:L3777" si="391">IF(J3714="YES",F3714, "")</f>
        <v/>
      </c>
    </row>
    <row r="3715" spans="5:12" x14ac:dyDescent="0.25">
      <c r="E3715">
        <v>39733</v>
      </c>
      <c r="F3715">
        <v>3.251953125</v>
      </c>
      <c r="G3715">
        <f t="shared" ref="G3715:G3778" si="392">F3715*PI()/180</f>
        <v>5.6757289151768725E-2</v>
      </c>
      <c r="H3715" t="str">
        <f t="shared" si="388"/>
        <v>NO</v>
      </c>
      <c r="I3715" t="str">
        <f t="shared" si="389"/>
        <v>NO</v>
      </c>
      <c r="J3715" t="str">
        <f t="shared" si="390"/>
        <v>NO</v>
      </c>
      <c r="K3715">
        <v>39733</v>
      </c>
      <c r="L3715" t="str">
        <f t="shared" si="391"/>
        <v/>
      </c>
    </row>
    <row r="3716" spans="5:12" x14ac:dyDescent="0.25">
      <c r="E3716">
        <v>39744</v>
      </c>
      <c r="F3716">
        <v>3.603515625</v>
      </c>
      <c r="G3716">
        <f t="shared" si="392"/>
        <v>6.2893212303311297E-2</v>
      </c>
      <c r="H3716" t="str">
        <f t="shared" si="388"/>
        <v>NO</v>
      </c>
      <c r="I3716" t="str">
        <f t="shared" si="389"/>
        <v>NO</v>
      </c>
      <c r="J3716" t="str">
        <f t="shared" si="390"/>
        <v>NO</v>
      </c>
      <c r="K3716">
        <v>39744</v>
      </c>
      <c r="L3716" t="str">
        <f t="shared" si="391"/>
        <v/>
      </c>
    </row>
    <row r="3717" spans="5:12" x14ac:dyDescent="0.25">
      <c r="E3717">
        <v>39754</v>
      </c>
      <c r="F3717">
        <v>3.8671875</v>
      </c>
      <c r="G3717">
        <f t="shared" si="392"/>
        <v>6.7495154666968218E-2</v>
      </c>
      <c r="H3717" t="str">
        <f t="shared" si="388"/>
        <v>NO</v>
      </c>
      <c r="I3717" t="str">
        <f t="shared" si="389"/>
        <v>NO</v>
      </c>
      <c r="J3717" t="str">
        <f t="shared" si="390"/>
        <v>NO</v>
      </c>
      <c r="K3717">
        <v>39754</v>
      </c>
      <c r="L3717" t="str">
        <f t="shared" si="391"/>
        <v/>
      </c>
    </row>
    <row r="3718" spans="5:12" x14ac:dyDescent="0.25">
      <c r="E3718">
        <v>39765</v>
      </c>
      <c r="F3718">
        <v>4.130859375</v>
      </c>
      <c r="G3718">
        <f t="shared" si="392"/>
        <v>7.209709703062514E-2</v>
      </c>
      <c r="H3718" t="str">
        <f t="shared" ref="H3718:H3781" si="393">IF(AND(F3718=MAX(F3714:F3722), _xlfn.STDEV.P(F3714:F3722)&gt;$S$2),"YES","NO")</f>
        <v>NO</v>
      </c>
      <c r="I3718" t="str">
        <f t="shared" ref="I3718:I3781" si="394">IF(AND(F3718=MIN(F3714:F3722), _xlfn.STDEV.P(F3714:F3722)&gt;$S$2),"YES","NO")</f>
        <v>NO</v>
      </c>
      <c r="J3718" t="str">
        <f t="shared" si="390"/>
        <v>NO</v>
      </c>
      <c r="K3718">
        <v>39765</v>
      </c>
      <c r="L3718" t="str">
        <f t="shared" si="391"/>
        <v/>
      </c>
    </row>
    <row r="3719" spans="5:12" x14ac:dyDescent="0.25">
      <c r="E3719">
        <v>39775</v>
      </c>
      <c r="F3719">
        <v>4.306640625</v>
      </c>
      <c r="G3719">
        <f t="shared" si="392"/>
        <v>7.5165058606396412E-2</v>
      </c>
      <c r="H3719" t="str">
        <f t="shared" si="393"/>
        <v>NO</v>
      </c>
      <c r="I3719" t="str">
        <f t="shared" si="394"/>
        <v>NO</v>
      </c>
      <c r="J3719" t="str">
        <f t="shared" si="390"/>
        <v>NO</v>
      </c>
      <c r="K3719">
        <v>39775</v>
      </c>
      <c r="L3719" t="str">
        <f t="shared" si="391"/>
        <v/>
      </c>
    </row>
    <row r="3720" spans="5:12" x14ac:dyDescent="0.25">
      <c r="E3720">
        <v>39785</v>
      </c>
      <c r="F3720">
        <v>4.482421875</v>
      </c>
      <c r="G3720">
        <f t="shared" si="392"/>
        <v>7.8233020182167698E-2</v>
      </c>
      <c r="H3720" t="str">
        <f t="shared" si="393"/>
        <v>NO</v>
      </c>
      <c r="I3720" t="str">
        <f t="shared" si="394"/>
        <v>NO</v>
      </c>
      <c r="J3720" t="str">
        <f t="shared" si="390"/>
        <v>NO</v>
      </c>
      <c r="K3720">
        <v>39785</v>
      </c>
      <c r="L3720" t="str">
        <f t="shared" si="391"/>
        <v/>
      </c>
    </row>
    <row r="3721" spans="5:12" x14ac:dyDescent="0.25">
      <c r="E3721">
        <v>39796</v>
      </c>
      <c r="F3721">
        <v>4.5703125</v>
      </c>
      <c r="G3721">
        <f t="shared" si="392"/>
        <v>7.9767000970053348E-2</v>
      </c>
      <c r="H3721" t="str">
        <f t="shared" si="393"/>
        <v>NO</v>
      </c>
      <c r="I3721" t="str">
        <f t="shared" si="394"/>
        <v>NO</v>
      </c>
      <c r="J3721" t="str">
        <f t="shared" si="390"/>
        <v>NO</v>
      </c>
      <c r="K3721">
        <v>39796</v>
      </c>
      <c r="L3721" t="str">
        <f t="shared" si="391"/>
        <v/>
      </c>
    </row>
    <row r="3722" spans="5:12" x14ac:dyDescent="0.25">
      <c r="E3722">
        <v>39806</v>
      </c>
      <c r="F3722">
        <v>4.658203125</v>
      </c>
      <c r="G3722">
        <f t="shared" si="392"/>
        <v>8.1300981757938984E-2</v>
      </c>
      <c r="H3722" t="str">
        <f t="shared" si="393"/>
        <v>NO</v>
      </c>
      <c r="I3722" t="str">
        <f t="shared" si="394"/>
        <v>NO</v>
      </c>
      <c r="J3722" t="str">
        <f t="shared" si="390"/>
        <v>NO</v>
      </c>
      <c r="K3722">
        <v>39806</v>
      </c>
      <c r="L3722" t="str">
        <f t="shared" si="391"/>
        <v/>
      </c>
    </row>
    <row r="3723" spans="5:12" x14ac:dyDescent="0.25">
      <c r="E3723">
        <v>39817</v>
      </c>
      <c r="F3723">
        <v>4.74609375</v>
      </c>
      <c r="G3723">
        <f t="shared" si="392"/>
        <v>8.283496254582462E-2</v>
      </c>
      <c r="H3723" t="str">
        <f t="shared" si="393"/>
        <v>YES</v>
      </c>
      <c r="I3723" t="str">
        <f t="shared" si="394"/>
        <v>NO</v>
      </c>
      <c r="J3723" t="str">
        <f t="shared" si="390"/>
        <v>YES</v>
      </c>
      <c r="K3723">
        <v>39817</v>
      </c>
      <c r="L3723">
        <f t="shared" si="391"/>
        <v>4.74609375</v>
      </c>
    </row>
    <row r="3724" spans="5:12" x14ac:dyDescent="0.25">
      <c r="E3724">
        <v>39827</v>
      </c>
      <c r="F3724">
        <v>4.74609375</v>
      </c>
      <c r="G3724">
        <f t="shared" si="392"/>
        <v>8.283496254582462E-2</v>
      </c>
      <c r="H3724" t="str">
        <f t="shared" si="393"/>
        <v>YES</v>
      </c>
      <c r="I3724" t="str">
        <f t="shared" si="394"/>
        <v>NO</v>
      </c>
      <c r="J3724" t="str">
        <f t="shared" si="390"/>
        <v>YES</v>
      </c>
      <c r="K3724">
        <v>39827</v>
      </c>
      <c r="L3724">
        <f t="shared" si="391"/>
        <v>4.74609375</v>
      </c>
    </row>
    <row r="3725" spans="5:12" x14ac:dyDescent="0.25">
      <c r="E3725">
        <v>39838</v>
      </c>
      <c r="F3725">
        <v>4.74609375</v>
      </c>
      <c r="G3725">
        <f t="shared" si="392"/>
        <v>8.283496254582462E-2</v>
      </c>
      <c r="H3725" t="str">
        <f t="shared" si="393"/>
        <v>YES</v>
      </c>
      <c r="I3725" t="str">
        <f t="shared" si="394"/>
        <v>NO</v>
      </c>
      <c r="J3725" t="str">
        <f t="shared" si="390"/>
        <v>YES</v>
      </c>
      <c r="K3725">
        <v>39838</v>
      </c>
      <c r="L3725">
        <f t="shared" si="391"/>
        <v>4.74609375</v>
      </c>
    </row>
    <row r="3726" spans="5:12" x14ac:dyDescent="0.25">
      <c r="E3726">
        <v>39848</v>
      </c>
      <c r="F3726">
        <v>4.658203125</v>
      </c>
      <c r="G3726">
        <f t="shared" si="392"/>
        <v>8.1300981757938984E-2</v>
      </c>
      <c r="H3726" t="str">
        <f t="shared" si="393"/>
        <v>NO</v>
      </c>
      <c r="I3726" t="str">
        <f t="shared" si="394"/>
        <v>NO</v>
      </c>
      <c r="J3726" t="str">
        <f t="shared" si="390"/>
        <v>NO</v>
      </c>
      <c r="K3726">
        <v>39848</v>
      </c>
      <c r="L3726" t="str">
        <f t="shared" si="391"/>
        <v/>
      </c>
    </row>
    <row r="3727" spans="5:12" x14ac:dyDescent="0.25">
      <c r="E3727">
        <v>39858</v>
      </c>
      <c r="F3727">
        <v>4.5703125</v>
      </c>
      <c r="G3727">
        <f t="shared" si="392"/>
        <v>7.9767000970053348E-2</v>
      </c>
      <c r="H3727" t="str">
        <f t="shared" si="393"/>
        <v>NO</v>
      </c>
      <c r="I3727" t="str">
        <f t="shared" si="394"/>
        <v>NO</v>
      </c>
      <c r="J3727" t="str">
        <f t="shared" si="390"/>
        <v>NO</v>
      </c>
      <c r="K3727">
        <v>39858</v>
      </c>
      <c r="L3727" t="str">
        <f t="shared" si="391"/>
        <v/>
      </c>
    </row>
    <row r="3728" spans="5:12" x14ac:dyDescent="0.25">
      <c r="E3728">
        <v>39869</v>
      </c>
      <c r="F3728">
        <v>4.39453125</v>
      </c>
      <c r="G3728">
        <f t="shared" si="392"/>
        <v>7.6699039394282062E-2</v>
      </c>
      <c r="H3728" t="str">
        <f t="shared" si="393"/>
        <v>NO</v>
      </c>
      <c r="I3728" t="str">
        <f t="shared" si="394"/>
        <v>NO</v>
      </c>
      <c r="J3728" t="str">
        <f t="shared" si="390"/>
        <v>NO</v>
      </c>
      <c r="K3728">
        <v>39869</v>
      </c>
      <c r="L3728" t="str">
        <f t="shared" si="391"/>
        <v/>
      </c>
    </row>
    <row r="3729" spans="5:12" x14ac:dyDescent="0.25">
      <c r="E3729">
        <v>39879</v>
      </c>
      <c r="F3729">
        <v>4.21875</v>
      </c>
      <c r="G3729">
        <f t="shared" si="392"/>
        <v>7.3631077818510776E-2</v>
      </c>
      <c r="H3729" t="str">
        <f t="shared" si="393"/>
        <v>NO</v>
      </c>
      <c r="I3729" t="str">
        <f t="shared" si="394"/>
        <v>NO</v>
      </c>
      <c r="J3729" t="str">
        <f t="shared" si="390"/>
        <v>NO</v>
      </c>
      <c r="K3729">
        <v>39879</v>
      </c>
      <c r="L3729" t="str">
        <f t="shared" si="391"/>
        <v/>
      </c>
    </row>
    <row r="3730" spans="5:12" x14ac:dyDescent="0.25">
      <c r="E3730">
        <v>39890</v>
      </c>
      <c r="F3730">
        <v>4.04296875</v>
      </c>
      <c r="G3730">
        <f t="shared" si="392"/>
        <v>7.056311624273949E-2</v>
      </c>
      <c r="H3730" t="str">
        <f t="shared" si="393"/>
        <v>NO</v>
      </c>
      <c r="I3730" t="str">
        <f t="shared" si="394"/>
        <v>NO</v>
      </c>
      <c r="J3730" t="str">
        <f t="shared" si="390"/>
        <v>NO</v>
      </c>
      <c r="K3730">
        <v>39890</v>
      </c>
      <c r="L3730" t="str">
        <f t="shared" si="391"/>
        <v/>
      </c>
    </row>
    <row r="3731" spans="5:12" x14ac:dyDescent="0.25">
      <c r="E3731">
        <v>39900</v>
      </c>
      <c r="F3731">
        <v>3.779296875</v>
      </c>
      <c r="G3731">
        <f t="shared" si="392"/>
        <v>6.5961173879082569E-2</v>
      </c>
      <c r="H3731" t="str">
        <f t="shared" si="393"/>
        <v>NO</v>
      </c>
      <c r="I3731" t="str">
        <f t="shared" si="394"/>
        <v>NO</v>
      </c>
      <c r="J3731" t="str">
        <f t="shared" si="390"/>
        <v>NO</v>
      </c>
      <c r="K3731">
        <v>39900</v>
      </c>
      <c r="L3731" t="str">
        <f t="shared" si="391"/>
        <v/>
      </c>
    </row>
    <row r="3732" spans="5:12" x14ac:dyDescent="0.25">
      <c r="E3732">
        <v>39911</v>
      </c>
      <c r="F3732">
        <v>3.515625</v>
      </c>
      <c r="G3732">
        <f t="shared" si="392"/>
        <v>6.1359231515425647E-2</v>
      </c>
      <c r="H3732" t="str">
        <f t="shared" si="393"/>
        <v>NO</v>
      </c>
      <c r="I3732" t="str">
        <f t="shared" si="394"/>
        <v>NO</v>
      </c>
      <c r="J3732" t="str">
        <f t="shared" si="390"/>
        <v>NO</v>
      </c>
      <c r="K3732">
        <v>39911</v>
      </c>
      <c r="L3732" t="str">
        <f t="shared" si="391"/>
        <v/>
      </c>
    </row>
    <row r="3733" spans="5:12" x14ac:dyDescent="0.25">
      <c r="E3733">
        <v>39921</v>
      </c>
      <c r="F3733">
        <v>3.1640625</v>
      </c>
      <c r="G3733">
        <f t="shared" si="392"/>
        <v>5.5223308363883075E-2</v>
      </c>
      <c r="H3733" t="str">
        <f t="shared" si="393"/>
        <v>NO</v>
      </c>
      <c r="I3733" t="str">
        <f t="shared" si="394"/>
        <v>NO</v>
      </c>
      <c r="J3733" t="str">
        <f t="shared" si="390"/>
        <v>NO</v>
      </c>
      <c r="K3733">
        <v>39921</v>
      </c>
      <c r="L3733" t="str">
        <f t="shared" si="391"/>
        <v/>
      </c>
    </row>
    <row r="3734" spans="5:12" x14ac:dyDescent="0.25">
      <c r="E3734">
        <v>39931</v>
      </c>
      <c r="F3734">
        <v>2.8125</v>
      </c>
      <c r="G3734">
        <f t="shared" si="392"/>
        <v>4.9087385212340517E-2</v>
      </c>
      <c r="H3734" t="str">
        <f t="shared" si="393"/>
        <v>NO</v>
      </c>
      <c r="I3734" t="str">
        <f t="shared" si="394"/>
        <v>NO</v>
      </c>
      <c r="J3734" t="str">
        <f t="shared" si="390"/>
        <v>NO</v>
      </c>
      <c r="K3734">
        <v>39931</v>
      </c>
      <c r="L3734" t="str">
        <f t="shared" si="391"/>
        <v/>
      </c>
    </row>
    <row r="3735" spans="5:12" x14ac:dyDescent="0.25">
      <c r="E3735">
        <v>39942</v>
      </c>
      <c r="F3735">
        <v>2.4609375</v>
      </c>
      <c r="G3735">
        <f t="shared" si="392"/>
        <v>4.2951462060797953E-2</v>
      </c>
      <c r="H3735" t="str">
        <f t="shared" si="393"/>
        <v>NO</v>
      </c>
      <c r="I3735" t="str">
        <f t="shared" si="394"/>
        <v>NO</v>
      </c>
      <c r="J3735" t="str">
        <f t="shared" si="390"/>
        <v>NO</v>
      </c>
      <c r="K3735">
        <v>39942</v>
      </c>
      <c r="L3735" t="str">
        <f t="shared" si="391"/>
        <v/>
      </c>
    </row>
    <row r="3736" spans="5:12" x14ac:dyDescent="0.25">
      <c r="E3736">
        <v>39952</v>
      </c>
      <c r="F3736">
        <v>2.109375</v>
      </c>
      <c r="G3736">
        <f t="shared" si="392"/>
        <v>3.6815538909255388E-2</v>
      </c>
      <c r="H3736" t="str">
        <f t="shared" si="393"/>
        <v>NO</v>
      </c>
      <c r="I3736" t="str">
        <f t="shared" si="394"/>
        <v>NO</v>
      </c>
      <c r="J3736" t="str">
        <f t="shared" si="390"/>
        <v>NO</v>
      </c>
      <c r="K3736">
        <v>39952</v>
      </c>
      <c r="L3736" t="str">
        <f t="shared" si="391"/>
        <v/>
      </c>
    </row>
    <row r="3737" spans="5:12" x14ac:dyDescent="0.25">
      <c r="E3737">
        <v>39963</v>
      </c>
      <c r="F3737">
        <v>1.669921875</v>
      </c>
      <c r="G3737">
        <f t="shared" si="392"/>
        <v>2.9145634969827184E-2</v>
      </c>
      <c r="H3737" t="str">
        <f t="shared" si="393"/>
        <v>NO</v>
      </c>
      <c r="I3737" t="str">
        <f t="shared" si="394"/>
        <v>NO</v>
      </c>
      <c r="J3737" t="str">
        <f t="shared" si="390"/>
        <v>NO</v>
      </c>
      <c r="K3737">
        <v>39963</v>
      </c>
      <c r="L3737" t="str">
        <f t="shared" si="391"/>
        <v/>
      </c>
    </row>
    <row r="3738" spans="5:12" x14ac:dyDescent="0.25">
      <c r="E3738">
        <v>39973</v>
      </c>
      <c r="F3738">
        <v>1.23046875</v>
      </c>
      <c r="G3738">
        <f t="shared" si="392"/>
        <v>2.1475731030398976E-2</v>
      </c>
      <c r="H3738" t="str">
        <f t="shared" si="393"/>
        <v>NO</v>
      </c>
      <c r="I3738" t="str">
        <f t="shared" si="394"/>
        <v>NO</v>
      </c>
      <c r="J3738" t="str">
        <f t="shared" si="390"/>
        <v>NO</v>
      </c>
      <c r="K3738">
        <v>39973</v>
      </c>
      <c r="L3738" t="str">
        <f t="shared" si="391"/>
        <v/>
      </c>
    </row>
    <row r="3739" spans="5:12" x14ac:dyDescent="0.25">
      <c r="E3739">
        <v>39984</v>
      </c>
      <c r="F3739">
        <v>0.87890625</v>
      </c>
      <c r="G3739">
        <f t="shared" si="392"/>
        <v>1.5339807878856412E-2</v>
      </c>
      <c r="H3739" t="str">
        <f t="shared" si="393"/>
        <v>NO</v>
      </c>
      <c r="I3739" t="str">
        <f t="shared" si="394"/>
        <v>NO</v>
      </c>
      <c r="J3739" t="str">
        <f t="shared" si="390"/>
        <v>NO</v>
      </c>
      <c r="K3739">
        <v>39984</v>
      </c>
      <c r="L3739" t="str">
        <f t="shared" si="391"/>
        <v/>
      </c>
    </row>
    <row r="3740" spans="5:12" x14ac:dyDescent="0.25">
      <c r="E3740">
        <v>39994</v>
      </c>
      <c r="F3740">
        <v>0.439453125</v>
      </c>
      <c r="G3740">
        <f t="shared" si="392"/>
        <v>7.6699039394282058E-3</v>
      </c>
      <c r="H3740" t="str">
        <f t="shared" si="393"/>
        <v>NO</v>
      </c>
      <c r="I3740" t="str">
        <f t="shared" si="394"/>
        <v>NO</v>
      </c>
      <c r="J3740" t="str">
        <f t="shared" si="390"/>
        <v>NO</v>
      </c>
      <c r="K3740">
        <v>39994</v>
      </c>
      <c r="L3740" t="str">
        <f t="shared" si="391"/>
        <v/>
      </c>
    </row>
    <row r="3741" spans="5:12" x14ac:dyDescent="0.25">
      <c r="E3741">
        <v>40004</v>
      </c>
      <c r="F3741">
        <v>0</v>
      </c>
      <c r="G3741">
        <f t="shared" si="392"/>
        <v>0</v>
      </c>
      <c r="H3741" t="str">
        <f t="shared" si="393"/>
        <v>NO</v>
      </c>
      <c r="I3741" t="str">
        <f t="shared" si="394"/>
        <v>NO</v>
      </c>
      <c r="J3741" t="str">
        <f t="shared" si="390"/>
        <v>NO</v>
      </c>
      <c r="K3741">
        <v>40004</v>
      </c>
      <c r="L3741" t="str">
        <f t="shared" si="391"/>
        <v/>
      </c>
    </row>
    <row r="3742" spans="5:12" x14ac:dyDescent="0.25">
      <c r="E3742">
        <v>40015</v>
      </c>
      <c r="F3742">
        <v>-0.439453125</v>
      </c>
      <c r="G3742">
        <f t="shared" si="392"/>
        <v>-7.6699039394282058E-3</v>
      </c>
      <c r="H3742" t="str">
        <f t="shared" si="393"/>
        <v>NO</v>
      </c>
      <c r="I3742" t="str">
        <f t="shared" si="394"/>
        <v>NO</v>
      </c>
      <c r="J3742" t="str">
        <f t="shared" si="390"/>
        <v>NO</v>
      </c>
      <c r="K3742">
        <v>40015</v>
      </c>
      <c r="L3742" t="str">
        <f t="shared" si="391"/>
        <v/>
      </c>
    </row>
    <row r="3743" spans="5:12" x14ac:dyDescent="0.25">
      <c r="E3743">
        <v>40025</v>
      </c>
      <c r="F3743">
        <v>-0.87890625</v>
      </c>
      <c r="G3743">
        <f t="shared" si="392"/>
        <v>-1.5339807878856412E-2</v>
      </c>
      <c r="H3743" t="str">
        <f t="shared" si="393"/>
        <v>NO</v>
      </c>
      <c r="I3743" t="str">
        <f t="shared" si="394"/>
        <v>NO</v>
      </c>
      <c r="J3743" t="str">
        <f t="shared" si="390"/>
        <v>NO</v>
      </c>
      <c r="K3743">
        <v>40025</v>
      </c>
      <c r="L3743" t="str">
        <f t="shared" si="391"/>
        <v/>
      </c>
    </row>
    <row r="3744" spans="5:12" x14ac:dyDescent="0.25">
      <c r="E3744">
        <v>40036</v>
      </c>
      <c r="F3744">
        <v>-1.318359375</v>
      </c>
      <c r="G3744">
        <f t="shared" si="392"/>
        <v>-2.3009711818284619E-2</v>
      </c>
      <c r="H3744" t="str">
        <f t="shared" si="393"/>
        <v>NO</v>
      </c>
      <c r="I3744" t="str">
        <f t="shared" si="394"/>
        <v>NO</v>
      </c>
      <c r="J3744" t="str">
        <f t="shared" si="390"/>
        <v>NO</v>
      </c>
      <c r="K3744">
        <v>40036</v>
      </c>
      <c r="L3744" t="str">
        <f t="shared" si="391"/>
        <v/>
      </c>
    </row>
    <row r="3745" spans="5:12" x14ac:dyDescent="0.25">
      <c r="E3745">
        <v>40046</v>
      </c>
      <c r="F3745">
        <v>-1.7578125</v>
      </c>
      <c r="G3745">
        <f t="shared" si="392"/>
        <v>-3.0679615757712823E-2</v>
      </c>
      <c r="H3745" t="str">
        <f t="shared" si="393"/>
        <v>NO</v>
      </c>
      <c r="I3745" t="str">
        <f t="shared" si="394"/>
        <v>NO</v>
      </c>
      <c r="J3745" t="str">
        <f t="shared" si="390"/>
        <v>NO</v>
      </c>
      <c r="K3745">
        <v>40046</v>
      </c>
      <c r="L3745" t="str">
        <f t="shared" si="391"/>
        <v/>
      </c>
    </row>
    <row r="3746" spans="5:12" x14ac:dyDescent="0.25">
      <c r="E3746">
        <v>40057</v>
      </c>
      <c r="F3746">
        <v>-2.109375</v>
      </c>
      <c r="G3746">
        <f t="shared" si="392"/>
        <v>-3.6815538909255388E-2</v>
      </c>
      <c r="H3746" t="str">
        <f t="shared" si="393"/>
        <v>NO</v>
      </c>
      <c r="I3746" t="str">
        <f t="shared" si="394"/>
        <v>NO</v>
      </c>
      <c r="J3746" t="str">
        <f t="shared" si="390"/>
        <v>NO</v>
      </c>
      <c r="K3746">
        <v>40057</v>
      </c>
      <c r="L3746" t="str">
        <f t="shared" si="391"/>
        <v/>
      </c>
    </row>
    <row r="3747" spans="5:12" x14ac:dyDescent="0.25">
      <c r="E3747">
        <v>40067</v>
      </c>
      <c r="F3747">
        <v>-2.548828125</v>
      </c>
      <c r="G3747">
        <f t="shared" si="392"/>
        <v>-4.4485442848683596E-2</v>
      </c>
      <c r="H3747" t="str">
        <f t="shared" si="393"/>
        <v>NO</v>
      </c>
      <c r="I3747" t="str">
        <f t="shared" si="394"/>
        <v>NO</v>
      </c>
      <c r="J3747" t="str">
        <f t="shared" si="390"/>
        <v>NO</v>
      </c>
      <c r="K3747">
        <v>40067</v>
      </c>
      <c r="L3747" t="str">
        <f t="shared" si="391"/>
        <v/>
      </c>
    </row>
    <row r="3748" spans="5:12" x14ac:dyDescent="0.25">
      <c r="E3748">
        <v>40077</v>
      </c>
      <c r="F3748">
        <v>-2.900390625</v>
      </c>
      <c r="G3748">
        <f t="shared" si="392"/>
        <v>-5.062136600022616E-2</v>
      </c>
      <c r="H3748" t="str">
        <f t="shared" si="393"/>
        <v>NO</v>
      </c>
      <c r="I3748" t="str">
        <f t="shared" si="394"/>
        <v>NO</v>
      </c>
      <c r="J3748" t="str">
        <f t="shared" si="390"/>
        <v>NO</v>
      </c>
      <c r="K3748">
        <v>40077</v>
      </c>
      <c r="L3748" t="str">
        <f t="shared" si="391"/>
        <v/>
      </c>
    </row>
    <row r="3749" spans="5:12" x14ac:dyDescent="0.25">
      <c r="E3749">
        <v>40088</v>
      </c>
      <c r="F3749">
        <v>-3.251953125</v>
      </c>
      <c r="G3749">
        <f t="shared" si="392"/>
        <v>-5.6757289151768725E-2</v>
      </c>
      <c r="H3749" t="str">
        <f t="shared" si="393"/>
        <v>NO</v>
      </c>
      <c r="I3749" t="str">
        <f t="shared" si="394"/>
        <v>NO</v>
      </c>
      <c r="J3749" t="str">
        <f t="shared" si="390"/>
        <v>NO</v>
      </c>
      <c r="K3749">
        <v>40088</v>
      </c>
      <c r="L3749" t="str">
        <f t="shared" si="391"/>
        <v/>
      </c>
    </row>
    <row r="3750" spans="5:12" x14ac:dyDescent="0.25">
      <c r="E3750">
        <v>40098</v>
      </c>
      <c r="F3750">
        <v>-3.603515625</v>
      </c>
      <c r="G3750">
        <f t="shared" si="392"/>
        <v>-6.2893212303311297E-2</v>
      </c>
      <c r="H3750" t="str">
        <f t="shared" si="393"/>
        <v>NO</v>
      </c>
      <c r="I3750" t="str">
        <f t="shared" si="394"/>
        <v>NO</v>
      </c>
      <c r="J3750" t="str">
        <f t="shared" si="390"/>
        <v>NO</v>
      </c>
      <c r="K3750">
        <v>40098</v>
      </c>
      <c r="L3750" t="str">
        <f t="shared" si="391"/>
        <v/>
      </c>
    </row>
    <row r="3751" spans="5:12" x14ac:dyDescent="0.25">
      <c r="E3751">
        <v>40109</v>
      </c>
      <c r="F3751">
        <v>-3.8671875</v>
      </c>
      <c r="G3751">
        <f t="shared" si="392"/>
        <v>-6.7495154666968218E-2</v>
      </c>
      <c r="H3751" t="str">
        <f t="shared" si="393"/>
        <v>NO</v>
      </c>
      <c r="I3751" t="str">
        <f t="shared" si="394"/>
        <v>NO</v>
      </c>
      <c r="J3751" t="str">
        <f t="shared" si="390"/>
        <v>NO</v>
      </c>
      <c r="K3751">
        <v>40109</v>
      </c>
      <c r="L3751" t="str">
        <f t="shared" si="391"/>
        <v/>
      </c>
    </row>
    <row r="3752" spans="5:12" x14ac:dyDescent="0.25">
      <c r="E3752">
        <v>40119</v>
      </c>
      <c r="F3752">
        <v>-4.130859375</v>
      </c>
      <c r="G3752">
        <f t="shared" si="392"/>
        <v>-7.209709703062514E-2</v>
      </c>
      <c r="H3752" t="str">
        <f t="shared" si="393"/>
        <v>NO</v>
      </c>
      <c r="I3752" t="str">
        <f t="shared" si="394"/>
        <v>NO</v>
      </c>
      <c r="J3752" t="str">
        <f t="shared" si="390"/>
        <v>NO</v>
      </c>
      <c r="K3752">
        <v>40119</v>
      </c>
      <c r="L3752" t="str">
        <f t="shared" si="391"/>
        <v/>
      </c>
    </row>
    <row r="3753" spans="5:12" x14ac:dyDescent="0.25">
      <c r="E3753">
        <v>40130</v>
      </c>
      <c r="F3753">
        <v>-4.39453125</v>
      </c>
      <c r="G3753">
        <f t="shared" si="392"/>
        <v>-7.6699039394282062E-2</v>
      </c>
      <c r="H3753" t="str">
        <f t="shared" si="393"/>
        <v>NO</v>
      </c>
      <c r="I3753" t="str">
        <f t="shared" si="394"/>
        <v>NO</v>
      </c>
      <c r="J3753" t="str">
        <f t="shared" si="390"/>
        <v>NO</v>
      </c>
      <c r="K3753">
        <v>40130</v>
      </c>
      <c r="L3753" t="str">
        <f t="shared" si="391"/>
        <v/>
      </c>
    </row>
    <row r="3754" spans="5:12" x14ac:dyDescent="0.25">
      <c r="E3754">
        <v>40140</v>
      </c>
      <c r="F3754">
        <v>-4.5703125</v>
      </c>
      <c r="G3754">
        <f t="shared" si="392"/>
        <v>-7.9767000970053348E-2</v>
      </c>
      <c r="H3754" t="str">
        <f t="shared" si="393"/>
        <v>NO</v>
      </c>
      <c r="I3754" t="str">
        <f t="shared" si="394"/>
        <v>NO</v>
      </c>
      <c r="J3754" t="str">
        <f t="shared" si="390"/>
        <v>NO</v>
      </c>
      <c r="K3754">
        <v>40140</v>
      </c>
      <c r="L3754" t="str">
        <f t="shared" si="391"/>
        <v/>
      </c>
    </row>
    <row r="3755" spans="5:12" x14ac:dyDescent="0.25">
      <c r="E3755">
        <v>40150</v>
      </c>
      <c r="F3755">
        <v>-4.658203125</v>
      </c>
      <c r="G3755">
        <f t="shared" si="392"/>
        <v>-8.1300981757938984E-2</v>
      </c>
      <c r="H3755" t="str">
        <f t="shared" si="393"/>
        <v>NO</v>
      </c>
      <c r="I3755" t="str">
        <f t="shared" si="394"/>
        <v>NO</v>
      </c>
      <c r="J3755" t="str">
        <f t="shared" si="390"/>
        <v>NO</v>
      </c>
      <c r="K3755">
        <v>40150</v>
      </c>
      <c r="L3755" t="str">
        <f t="shared" si="391"/>
        <v/>
      </c>
    </row>
    <row r="3756" spans="5:12" x14ac:dyDescent="0.25">
      <c r="E3756">
        <v>40161</v>
      </c>
      <c r="F3756">
        <v>-4.833984375</v>
      </c>
      <c r="G3756">
        <f t="shared" si="392"/>
        <v>-8.436894333371027E-2</v>
      </c>
      <c r="H3756" t="str">
        <f t="shared" si="393"/>
        <v>NO</v>
      </c>
      <c r="I3756" t="str">
        <f t="shared" si="394"/>
        <v>NO</v>
      </c>
      <c r="J3756" t="str">
        <f t="shared" si="390"/>
        <v>NO</v>
      </c>
      <c r="K3756">
        <v>40161</v>
      </c>
      <c r="L3756" t="str">
        <f t="shared" si="391"/>
        <v/>
      </c>
    </row>
    <row r="3757" spans="5:12" x14ac:dyDescent="0.25">
      <c r="E3757">
        <v>40171</v>
      </c>
      <c r="F3757">
        <v>-4.921875</v>
      </c>
      <c r="G3757">
        <f t="shared" si="392"/>
        <v>-8.5902924121595906E-2</v>
      </c>
      <c r="H3757" t="str">
        <f t="shared" si="393"/>
        <v>NO</v>
      </c>
      <c r="I3757" t="str">
        <f t="shared" si="394"/>
        <v>YES</v>
      </c>
      <c r="J3757" t="str">
        <f t="shared" si="390"/>
        <v>YES</v>
      </c>
      <c r="K3757">
        <v>40171</v>
      </c>
      <c r="L3757">
        <f t="shared" si="391"/>
        <v>-4.921875</v>
      </c>
    </row>
    <row r="3758" spans="5:12" x14ac:dyDescent="0.25">
      <c r="E3758">
        <v>40182</v>
      </c>
      <c r="F3758">
        <v>-4.921875</v>
      </c>
      <c r="G3758">
        <f t="shared" si="392"/>
        <v>-8.5902924121595906E-2</v>
      </c>
      <c r="H3758" t="str">
        <f t="shared" si="393"/>
        <v>NO</v>
      </c>
      <c r="I3758" t="str">
        <f t="shared" si="394"/>
        <v>YES</v>
      </c>
      <c r="J3758" t="str">
        <f t="shared" si="390"/>
        <v>YES</v>
      </c>
      <c r="K3758">
        <v>40182</v>
      </c>
      <c r="L3758">
        <f t="shared" si="391"/>
        <v>-4.921875</v>
      </c>
    </row>
    <row r="3759" spans="5:12" x14ac:dyDescent="0.25">
      <c r="E3759">
        <v>40192</v>
      </c>
      <c r="F3759">
        <v>-4.921875</v>
      </c>
      <c r="G3759">
        <f t="shared" si="392"/>
        <v>-8.5902924121595906E-2</v>
      </c>
      <c r="H3759" t="str">
        <f t="shared" si="393"/>
        <v>NO</v>
      </c>
      <c r="I3759" t="str">
        <f t="shared" si="394"/>
        <v>YES</v>
      </c>
      <c r="J3759" t="str">
        <f t="shared" si="390"/>
        <v>YES</v>
      </c>
      <c r="K3759">
        <v>40192</v>
      </c>
      <c r="L3759">
        <f t="shared" si="391"/>
        <v>-4.921875</v>
      </c>
    </row>
    <row r="3760" spans="5:12" x14ac:dyDescent="0.25">
      <c r="E3760">
        <v>40202</v>
      </c>
      <c r="F3760">
        <v>-4.921875</v>
      </c>
      <c r="G3760">
        <f t="shared" si="392"/>
        <v>-8.5902924121595906E-2</v>
      </c>
      <c r="H3760" t="str">
        <f t="shared" si="393"/>
        <v>NO</v>
      </c>
      <c r="I3760" t="str">
        <f t="shared" si="394"/>
        <v>YES</v>
      </c>
      <c r="J3760" t="str">
        <f t="shared" si="390"/>
        <v>YES</v>
      </c>
      <c r="K3760">
        <v>40202</v>
      </c>
      <c r="L3760">
        <f t="shared" si="391"/>
        <v>-4.921875</v>
      </c>
    </row>
    <row r="3761" spans="5:12" x14ac:dyDescent="0.25">
      <c r="E3761">
        <v>40213</v>
      </c>
      <c r="F3761">
        <v>-4.833984375</v>
      </c>
      <c r="G3761">
        <f t="shared" si="392"/>
        <v>-8.436894333371027E-2</v>
      </c>
      <c r="H3761" t="str">
        <f t="shared" si="393"/>
        <v>NO</v>
      </c>
      <c r="I3761" t="str">
        <f t="shared" si="394"/>
        <v>NO</v>
      </c>
      <c r="J3761" t="str">
        <f t="shared" si="390"/>
        <v>NO</v>
      </c>
      <c r="K3761">
        <v>40213</v>
      </c>
      <c r="L3761" t="str">
        <f t="shared" si="391"/>
        <v/>
      </c>
    </row>
    <row r="3762" spans="5:12" x14ac:dyDescent="0.25">
      <c r="E3762">
        <v>40223</v>
      </c>
      <c r="F3762">
        <v>-4.658203125</v>
      </c>
      <c r="G3762">
        <f t="shared" si="392"/>
        <v>-8.1300981757938984E-2</v>
      </c>
      <c r="H3762" t="str">
        <f t="shared" si="393"/>
        <v>NO</v>
      </c>
      <c r="I3762" t="str">
        <f t="shared" si="394"/>
        <v>NO</v>
      </c>
      <c r="J3762" t="str">
        <f t="shared" si="390"/>
        <v>NO</v>
      </c>
      <c r="K3762">
        <v>40223</v>
      </c>
      <c r="L3762" t="str">
        <f t="shared" si="391"/>
        <v/>
      </c>
    </row>
    <row r="3763" spans="5:12" x14ac:dyDescent="0.25">
      <c r="E3763">
        <v>40234</v>
      </c>
      <c r="F3763">
        <v>-4.5703125</v>
      </c>
      <c r="G3763">
        <f t="shared" si="392"/>
        <v>-7.9767000970053348E-2</v>
      </c>
      <c r="H3763" t="str">
        <f t="shared" si="393"/>
        <v>NO</v>
      </c>
      <c r="I3763" t="str">
        <f t="shared" si="394"/>
        <v>NO</v>
      </c>
      <c r="J3763" t="str">
        <f t="shared" si="390"/>
        <v>NO</v>
      </c>
      <c r="K3763">
        <v>40234</v>
      </c>
      <c r="L3763" t="str">
        <f t="shared" si="391"/>
        <v/>
      </c>
    </row>
    <row r="3764" spans="5:12" x14ac:dyDescent="0.25">
      <c r="E3764">
        <v>40244</v>
      </c>
      <c r="F3764">
        <v>-4.306640625</v>
      </c>
      <c r="G3764">
        <f t="shared" si="392"/>
        <v>-7.5165058606396412E-2</v>
      </c>
      <c r="H3764" t="str">
        <f t="shared" si="393"/>
        <v>NO</v>
      </c>
      <c r="I3764" t="str">
        <f t="shared" si="394"/>
        <v>NO</v>
      </c>
      <c r="J3764" t="str">
        <f t="shared" si="390"/>
        <v>NO</v>
      </c>
      <c r="K3764">
        <v>40244</v>
      </c>
      <c r="L3764" t="str">
        <f t="shared" si="391"/>
        <v/>
      </c>
    </row>
    <row r="3765" spans="5:12" x14ac:dyDescent="0.25">
      <c r="E3765">
        <v>40255</v>
      </c>
      <c r="F3765">
        <v>-4.04296875</v>
      </c>
      <c r="G3765">
        <f t="shared" si="392"/>
        <v>-7.056311624273949E-2</v>
      </c>
      <c r="H3765" t="str">
        <f t="shared" si="393"/>
        <v>NO</v>
      </c>
      <c r="I3765" t="str">
        <f t="shared" si="394"/>
        <v>NO</v>
      </c>
      <c r="J3765" t="str">
        <f t="shared" si="390"/>
        <v>NO</v>
      </c>
      <c r="K3765">
        <v>40255</v>
      </c>
      <c r="L3765" t="str">
        <f t="shared" si="391"/>
        <v/>
      </c>
    </row>
    <row r="3766" spans="5:12" x14ac:dyDescent="0.25">
      <c r="E3766">
        <v>40265</v>
      </c>
      <c r="F3766">
        <v>-3.8671875</v>
      </c>
      <c r="G3766">
        <f t="shared" si="392"/>
        <v>-6.7495154666968218E-2</v>
      </c>
      <c r="H3766" t="str">
        <f t="shared" si="393"/>
        <v>NO</v>
      </c>
      <c r="I3766" t="str">
        <f t="shared" si="394"/>
        <v>NO</v>
      </c>
      <c r="J3766" t="str">
        <f t="shared" si="390"/>
        <v>NO</v>
      </c>
      <c r="K3766">
        <v>40265</v>
      </c>
      <c r="L3766" t="str">
        <f t="shared" si="391"/>
        <v/>
      </c>
    </row>
    <row r="3767" spans="5:12" x14ac:dyDescent="0.25">
      <c r="E3767">
        <v>40275</v>
      </c>
      <c r="F3767">
        <v>-3.515625</v>
      </c>
      <c r="G3767">
        <f t="shared" si="392"/>
        <v>-6.1359231515425647E-2</v>
      </c>
      <c r="H3767" t="str">
        <f t="shared" si="393"/>
        <v>NO</v>
      </c>
      <c r="I3767" t="str">
        <f t="shared" si="394"/>
        <v>NO</v>
      </c>
      <c r="J3767" t="str">
        <f t="shared" si="390"/>
        <v>NO</v>
      </c>
      <c r="K3767">
        <v>40275</v>
      </c>
      <c r="L3767" t="str">
        <f t="shared" si="391"/>
        <v/>
      </c>
    </row>
    <row r="3768" spans="5:12" x14ac:dyDescent="0.25">
      <c r="E3768">
        <v>40286</v>
      </c>
      <c r="F3768">
        <v>-3.1640625</v>
      </c>
      <c r="G3768">
        <f t="shared" si="392"/>
        <v>-5.5223308363883075E-2</v>
      </c>
      <c r="H3768" t="str">
        <f t="shared" si="393"/>
        <v>NO</v>
      </c>
      <c r="I3768" t="str">
        <f t="shared" si="394"/>
        <v>NO</v>
      </c>
      <c r="J3768" t="str">
        <f t="shared" si="390"/>
        <v>NO</v>
      </c>
      <c r="K3768">
        <v>40286</v>
      </c>
      <c r="L3768" t="str">
        <f t="shared" si="391"/>
        <v/>
      </c>
    </row>
    <row r="3769" spans="5:12" x14ac:dyDescent="0.25">
      <c r="E3769">
        <v>40296</v>
      </c>
      <c r="F3769">
        <v>-2.8125</v>
      </c>
      <c r="G3769">
        <f t="shared" si="392"/>
        <v>-4.9087385212340517E-2</v>
      </c>
      <c r="H3769" t="str">
        <f t="shared" si="393"/>
        <v>NO</v>
      </c>
      <c r="I3769" t="str">
        <f t="shared" si="394"/>
        <v>NO</v>
      </c>
      <c r="J3769" t="str">
        <f t="shared" si="390"/>
        <v>NO</v>
      </c>
      <c r="K3769">
        <v>40296</v>
      </c>
      <c r="L3769" t="str">
        <f t="shared" si="391"/>
        <v/>
      </c>
    </row>
    <row r="3770" spans="5:12" x14ac:dyDescent="0.25">
      <c r="E3770">
        <v>40307</v>
      </c>
      <c r="F3770">
        <v>-2.4609375</v>
      </c>
      <c r="G3770">
        <f t="shared" si="392"/>
        <v>-4.2951462060797953E-2</v>
      </c>
      <c r="H3770" t="str">
        <f t="shared" si="393"/>
        <v>NO</v>
      </c>
      <c r="I3770" t="str">
        <f t="shared" si="394"/>
        <v>NO</v>
      </c>
      <c r="J3770" t="str">
        <f t="shared" si="390"/>
        <v>NO</v>
      </c>
      <c r="K3770">
        <v>40307</v>
      </c>
      <c r="L3770" t="str">
        <f t="shared" si="391"/>
        <v/>
      </c>
    </row>
    <row r="3771" spans="5:12" x14ac:dyDescent="0.25">
      <c r="E3771">
        <v>40317</v>
      </c>
      <c r="F3771">
        <v>-2.109375</v>
      </c>
      <c r="G3771">
        <f t="shared" si="392"/>
        <v>-3.6815538909255388E-2</v>
      </c>
      <c r="H3771" t="str">
        <f t="shared" si="393"/>
        <v>NO</v>
      </c>
      <c r="I3771" t="str">
        <f t="shared" si="394"/>
        <v>NO</v>
      </c>
      <c r="J3771" t="str">
        <f t="shared" si="390"/>
        <v>NO</v>
      </c>
      <c r="K3771">
        <v>40317</v>
      </c>
      <c r="L3771" t="str">
        <f t="shared" si="391"/>
        <v/>
      </c>
    </row>
    <row r="3772" spans="5:12" x14ac:dyDescent="0.25">
      <c r="E3772">
        <v>40328</v>
      </c>
      <c r="F3772">
        <v>-1.669921875</v>
      </c>
      <c r="G3772">
        <f t="shared" si="392"/>
        <v>-2.9145634969827184E-2</v>
      </c>
      <c r="H3772" t="str">
        <f t="shared" si="393"/>
        <v>NO</v>
      </c>
      <c r="I3772" t="str">
        <f t="shared" si="394"/>
        <v>NO</v>
      </c>
      <c r="J3772" t="str">
        <f t="shared" si="390"/>
        <v>NO</v>
      </c>
      <c r="K3772">
        <v>40328</v>
      </c>
      <c r="L3772" t="str">
        <f t="shared" si="391"/>
        <v/>
      </c>
    </row>
    <row r="3773" spans="5:12" x14ac:dyDescent="0.25">
      <c r="E3773">
        <v>40338</v>
      </c>
      <c r="F3773">
        <v>-1.23046875</v>
      </c>
      <c r="G3773">
        <f t="shared" si="392"/>
        <v>-2.1475731030398976E-2</v>
      </c>
      <c r="H3773" t="str">
        <f t="shared" si="393"/>
        <v>NO</v>
      </c>
      <c r="I3773" t="str">
        <f t="shared" si="394"/>
        <v>NO</v>
      </c>
      <c r="J3773" t="str">
        <f t="shared" si="390"/>
        <v>NO</v>
      </c>
      <c r="K3773">
        <v>40338</v>
      </c>
      <c r="L3773" t="str">
        <f t="shared" si="391"/>
        <v/>
      </c>
    </row>
    <row r="3774" spans="5:12" x14ac:dyDescent="0.25">
      <c r="E3774">
        <v>40348</v>
      </c>
      <c r="F3774">
        <v>-0.87890625</v>
      </c>
      <c r="G3774">
        <f t="shared" si="392"/>
        <v>-1.5339807878856412E-2</v>
      </c>
      <c r="H3774" t="str">
        <f t="shared" si="393"/>
        <v>NO</v>
      </c>
      <c r="I3774" t="str">
        <f t="shared" si="394"/>
        <v>NO</v>
      </c>
      <c r="J3774" t="str">
        <f t="shared" si="390"/>
        <v>NO</v>
      </c>
      <c r="K3774">
        <v>40348</v>
      </c>
      <c r="L3774" t="str">
        <f t="shared" si="391"/>
        <v/>
      </c>
    </row>
    <row r="3775" spans="5:12" x14ac:dyDescent="0.25">
      <c r="E3775">
        <v>40359</v>
      </c>
      <c r="F3775">
        <v>-0.3515625</v>
      </c>
      <c r="G3775">
        <f t="shared" si="392"/>
        <v>-6.1359231515425647E-3</v>
      </c>
      <c r="H3775" t="str">
        <f t="shared" si="393"/>
        <v>NO</v>
      </c>
      <c r="I3775" t="str">
        <f t="shared" si="394"/>
        <v>NO</v>
      </c>
      <c r="J3775" t="str">
        <f t="shared" si="390"/>
        <v>NO</v>
      </c>
      <c r="K3775">
        <v>40359</v>
      </c>
      <c r="L3775" t="str">
        <f t="shared" si="391"/>
        <v/>
      </c>
    </row>
    <row r="3776" spans="5:12" x14ac:dyDescent="0.25">
      <c r="E3776">
        <v>40369</v>
      </c>
      <c r="F3776">
        <v>0</v>
      </c>
      <c r="G3776">
        <f t="shared" si="392"/>
        <v>0</v>
      </c>
      <c r="H3776" t="str">
        <f t="shared" si="393"/>
        <v>NO</v>
      </c>
      <c r="I3776" t="str">
        <f t="shared" si="394"/>
        <v>NO</v>
      </c>
      <c r="J3776" t="str">
        <f t="shared" si="390"/>
        <v>NO</v>
      </c>
      <c r="K3776">
        <v>40369</v>
      </c>
      <c r="L3776" t="str">
        <f t="shared" si="391"/>
        <v/>
      </c>
    </row>
    <row r="3777" spans="5:12" x14ac:dyDescent="0.25">
      <c r="E3777">
        <v>40380</v>
      </c>
      <c r="F3777">
        <v>0.439453125</v>
      </c>
      <c r="G3777">
        <f t="shared" si="392"/>
        <v>7.6699039394282058E-3</v>
      </c>
      <c r="H3777" t="str">
        <f t="shared" si="393"/>
        <v>NO</v>
      </c>
      <c r="I3777" t="str">
        <f t="shared" si="394"/>
        <v>NO</v>
      </c>
      <c r="J3777" t="str">
        <f t="shared" si="390"/>
        <v>NO</v>
      </c>
      <c r="K3777">
        <v>40380</v>
      </c>
      <c r="L3777" t="str">
        <f t="shared" si="391"/>
        <v/>
      </c>
    </row>
    <row r="3778" spans="5:12" x14ac:dyDescent="0.25">
      <c r="E3778">
        <v>40390</v>
      </c>
      <c r="F3778">
        <v>0.87890625</v>
      </c>
      <c r="G3778">
        <f t="shared" si="392"/>
        <v>1.5339807878856412E-2</v>
      </c>
      <c r="H3778" t="str">
        <f t="shared" si="393"/>
        <v>NO</v>
      </c>
      <c r="I3778" t="str">
        <f t="shared" si="394"/>
        <v>NO</v>
      </c>
      <c r="J3778" t="str">
        <f t="shared" ref="J3778:J3841" si="395">IF(OR(I3778="YES",H3778="YES"),"YES","NO")</f>
        <v>NO</v>
      </c>
      <c r="K3778">
        <v>40390</v>
      </c>
      <c r="L3778" t="str">
        <f t="shared" ref="L3778:L3841" si="396">IF(J3778="YES",F3778, "")</f>
        <v/>
      </c>
    </row>
    <row r="3779" spans="5:12" x14ac:dyDescent="0.25">
      <c r="E3779">
        <v>40401</v>
      </c>
      <c r="F3779">
        <v>1.318359375</v>
      </c>
      <c r="G3779">
        <f t="shared" ref="G3779:G3842" si="397">F3779*PI()/180</f>
        <v>2.3009711818284619E-2</v>
      </c>
      <c r="H3779" t="str">
        <f t="shared" si="393"/>
        <v>NO</v>
      </c>
      <c r="I3779" t="str">
        <f t="shared" si="394"/>
        <v>NO</v>
      </c>
      <c r="J3779" t="str">
        <f t="shared" si="395"/>
        <v>NO</v>
      </c>
      <c r="K3779">
        <v>40401</v>
      </c>
      <c r="L3779" t="str">
        <f t="shared" si="396"/>
        <v/>
      </c>
    </row>
    <row r="3780" spans="5:12" x14ac:dyDescent="0.25">
      <c r="E3780">
        <v>40411</v>
      </c>
      <c r="F3780">
        <v>1.7578125</v>
      </c>
      <c r="G3780">
        <f t="shared" si="397"/>
        <v>3.0679615757712823E-2</v>
      </c>
      <c r="H3780" t="str">
        <f t="shared" si="393"/>
        <v>NO</v>
      </c>
      <c r="I3780" t="str">
        <f t="shared" si="394"/>
        <v>NO</v>
      </c>
      <c r="J3780" t="str">
        <f t="shared" si="395"/>
        <v>NO</v>
      </c>
      <c r="K3780">
        <v>40411</v>
      </c>
      <c r="L3780" t="str">
        <f t="shared" si="396"/>
        <v/>
      </c>
    </row>
    <row r="3781" spans="5:12" x14ac:dyDescent="0.25">
      <c r="E3781">
        <v>40421</v>
      </c>
      <c r="F3781">
        <v>2.109375</v>
      </c>
      <c r="G3781">
        <f t="shared" si="397"/>
        <v>3.6815538909255388E-2</v>
      </c>
      <c r="H3781" t="str">
        <f t="shared" si="393"/>
        <v>NO</v>
      </c>
      <c r="I3781" t="str">
        <f t="shared" si="394"/>
        <v>NO</v>
      </c>
      <c r="J3781" t="str">
        <f t="shared" si="395"/>
        <v>NO</v>
      </c>
      <c r="K3781">
        <v>40421</v>
      </c>
      <c r="L3781" t="str">
        <f t="shared" si="396"/>
        <v/>
      </c>
    </row>
    <row r="3782" spans="5:12" x14ac:dyDescent="0.25">
      <c r="E3782">
        <v>40432</v>
      </c>
      <c r="F3782">
        <v>2.4609375</v>
      </c>
      <c r="G3782">
        <f t="shared" si="397"/>
        <v>4.2951462060797953E-2</v>
      </c>
      <c r="H3782" t="str">
        <f t="shared" ref="H3782:H3845" si="398">IF(AND(F3782=MAX(F3778:F3786), _xlfn.STDEV.P(F3778:F3786)&gt;$S$2),"YES","NO")</f>
        <v>NO</v>
      </c>
      <c r="I3782" t="str">
        <f t="shared" ref="I3782:I3845" si="399">IF(AND(F3782=MIN(F3778:F3786), _xlfn.STDEV.P(F3778:F3786)&gt;$S$2),"YES","NO")</f>
        <v>NO</v>
      </c>
      <c r="J3782" t="str">
        <f t="shared" si="395"/>
        <v>NO</v>
      </c>
      <c r="K3782">
        <v>40432</v>
      </c>
      <c r="L3782" t="str">
        <f t="shared" si="396"/>
        <v/>
      </c>
    </row>
    <row r="3783" spans="5:12" x14ac:dyDescent="0.25">
      <c r="E3783">
        <v>40442</v>
      </c>
      <c r="F3783">
        <v>2.8125</v>
      </c>
      <c r="G3783">
        <f t="shared" si="397"/>
        <v>4.9087385212340517E-2</v>
      </c>
      <c r="H3783" t="str">
        <f t="shared" si="398"/>
        <v>NO</v>
      </c>
      <c r="I3783" t="str">
        <f t="shared" si="399"/>
        <v>NO</v>
      </c>
      <c r="J3783" t="str">
        <f t="shared" si="395"/>
        <v>NO</v>
      </c>
      <c r="K3783">
        <v>40442</v>
      </c>
      <c r="L3783" t="str">
        <f t="shared" si="396"/>
        <v/>
      </c>
    </row>
    <row r="3784" spans="5:12" x14ac:dyDescent="0.25">
      <c r="E3784">
        <v>40453</v>
      </c>
      <c r="F3784">
        <v>3.1640625</v>
      </c>
      <c r="G3784">
        <f t="shared" si="397"/>
        <v>5.5223308363883075E-2</v>
      </c>
      <c r="H3784" t="str">
        <f t="shared" si="398"/>
        <v>NO</v>
      </c>
      <c r="I3784" t="str">
        <f t="shared" si="399"/>
        <v>NO</v>
      </c>
      <c r="J3784" t="str">
        <f t="shared" si="395"/>
        <v>NO</v>
      </c>
      <c r="K3784">
        <v>40453</v>
      </c>
      <c r="L3784" t="str">
        <f t="shared" si="396"/>
        <v/>
      </c>
    </row>
    <row r="3785" spans="5:12" x14ac:dyDescent="0.25">
      <c r="E3785">
        <v>40463</v>
      </c>
      <c r="F3785">
        <v>3.427734375</v>
      </c>
      <c r="G3785">
        <f t="shared" si="397"/>
        <v>5.9825250727540004E-2</v>
      </c>
      <c r="H3785" t="str">
        <f t="shared" si="398"/>
        <v>NO</v>
      </c>
      <c r="I3785" t="str">
        <f t="shared" si="399"/>
        <v>NO</v>
      </c>
      <c r="J3785" t="str">
        <f t="shared" si="395"/>
        <v>NO</v>
      </c>
      <c r="K3785">
        <v>40463</v>
      </c>
      <c r="L3785" t="str">
        <f t="shared" si="396"/>
        <v/>
      </c>
    </row>
    <row r="3786" spans="5:12" x14ac:dyDescent="0.25">
      <c r="E3786">
        <v>40474</v>
      </c>
      <c r="F3786">
        <v>3.69140625</v>
      </c>
      <c r="G3786">
        <f t="shared" si="397"/>
        <v>6.4427193091196919E-2</v>
      </c>
      <c r="H3786" t="str">
        <f t="shared" si="398"/>
        <v>NO</v>
      </c>
      <c r="I3786" t="str">
        <f t="shared" si="399"/>
        <v>NO</v>
      </c>
      <c r="J3786" t="str">
        <f t="shared" si="395"/>
        <v>NO</v>
      </c>
      <c r="K3786">
        <v>40474</v>
      </c>
      <c r="L3786" t="str">
        <f t="shared" si="396"/>
        <v/>
      </c>
    </row>
    <row r="3787" spans="5:12" x14ac:dyDescent="0.25">
      <c r="E3787">
        <v>40484</v>
      </c>
      <c r="F3787">
        <v>3.955078125</v>
      </c>
      <c r="G3787">
        <f t="shared" si="397"/>
        <v>6.9029135454853854E-2</v>
      </c>
      <c r="H3787" t="str">
        <f t="shared" si="398"/>
        <v>NO</v>
      </c>
      <c r="I3787" t="str">
        <f t="shared" si="399"/>
        <v>NO</v>
      </c>
      <c r="J3787" t="str">
        <f t="shared" si="395"/>
        <v>NO</v>
      </c>
      <c r="K3787">
        <v>40484</v>
      </c>
      <c r="L3787" t="str">
        <f t="shared" si="396"/>
        <v/>
      </c>
    </row>
    <row r="3788" spans="5:12" x14ac:dyDescent="0.25">
      <c r="E3788">
        <v>40494</v>
      </c>
      <c r="F3788">
        <v>4.130859375</v>
      </c>
      <c r="G3788">
        <f t="shared" si="397"/>
        <v>7.209709703062514E-2</v>
      </c>
      <c r="H3788" t="str">
        <f t="shared" si="398"/>
        <v>NO</v>
      </c>
      <c r="I3788" t="str">
        <f t="shared" si="399"/>
        <v>NO</v>
      </c>
      <c r="J3788" t="str">
        <f t="shared" si="395"/>
        <v>NO</v>
      </c>
      <c r="K3788">
        <v>40494</v>
      </c>
      <c r="L3788" t="str">
        <f t="shared" si="396"/>
        <v/>
      </c>
    </row>
    <row r="3789" spans="5:12" x14ac:dyDescent="0.25">
      <c r="E3789">
        <v>40505</v>
      </c>
      <c r="F3789">
        <v>4.306640625</v>
      </c>
      <c r="G3789">
        <f t="shared" si="397"/>
        <v>7.5165058606396412E-2</v>
      </c>
      <c r="H3789" t="str">
        <f t="shared" si="398"/>
        <v>NO</v>
      </c>
      <c r="I3789" t="str">
        <f t="shared" si="399"/>
        <v>NO</v>
      </c>
      <c r="J3789" t="str">
        <f t="shared" si="395"/>
        <v>NO</v>
      </c>
      <c r="K3789">
        <v>40505</v>
      </c>
      <c r="L3789" t="str">
        <f t="shared" si="396"/>
        <v/>
      </c>
    </row>
    <row r="3790" spans="5:12" x14ac:dyDescent="0.25">
      <c r="E3790">
        <v>40515</v>
      </c>
      <c r="F3790">
        <v>4.482421875</v>
      </c>
      <c r="G3790">
        <f t="shared" si="397"/>
        <v>7.8233020182167698E-2</v>
      </c>
      <c r="H3790" t="str">
        <f t="shared" si="398"/>
        <v>NO</v>
      </c>
      <c r="I3790" t="str">
        <f t="shared" si="399"/>
        <v>NO</v>
      </c>
      <c r="J3790" t="str">
        <f t="shared" si="395"/>
        <v>NO</v>
      </c>
      <c r="K3790">
        <v>40515</v>
      </c>
      <c r="L3790" t="str">
        <f t="shared" si="396"/>
        <v/>
      </c>
    </row>
    <row r="3791" spans="5:12" x14ac:dyDescent="0.25">
      <c r="E3791">
        <v>40526</v>
      </c>
      <c r="F3791">
        <v>4.5703125</v>
      </c>
      <c r="G3791">
        <f t="shared" si="397"/>
        <v>7.9767000970053348E-2</v>
      </c>
      <c r="H3791" t="str">
        <f t="shared" si="398"/>
        <v>NO</v>
      </c>
      <c r="I3791" t="str">
        <f t="shared" si="399"/>
        <v>NO</v>
      </c>
      <c r="J3791" t="str">
        <f t="shared" si="395"/>
        <v>NO</v>
      </c>
      <c r="K3791">
        <v>40526</v>
      </c>
      <c r="L3791" t="str">
        <f t="shared" si="396"/>
        <v/>
      </c>
    </row>
    <row r="3792" spans="5:12" x14ac:dyDescent="0.25">
      <c r="E3792">
        <v>40536</v>
      </c>
      <c r="F3792">
        <v>4.658203125</v>
      </c>
      <c r="G3792">
        <f t="shared" si="397"/>
        <v>8.1300981757938984E-2</v>
      </c>
      <c r="H3792" t="str">
        <f t="shared" si="398"/>
        <v>YES</v>
      </c>
      <c r="I3792" t="str">
        <f t="shared" si="399"/>
        <v>NO</v>
      </c>
      <c r="J3792" t="str">
        <f t="shared" si="395"/>
        <v>YES</v>
      </c>
      <c r="K3792">
        <v>40536</v>
      </c>
      <c r="L3792">
        <f t="shared" si="396"/>
        <v>4.658203125</v>
      </c>
    </row>
    <row r="3793" spans="5:12" x14ac:dyDescent="0.25">
      <c r="E3793">
        <v>40547</v>
      </c>
      <c r="F3793">
        <v>4.658203125</v>
      </c>
      <c r="G3793">
        <f t="shared" si="397"/>
        <v>8.1300981757938984E-2</v>
      </c>
      <c r="H3793" t="str">
        <f t="shared" si="398"/>
        <v>YES</v>
      </c>
      <c r="I3793" t="str">
        <f t="shared" si="399"/>
        <v>NO</v>
      </c>
      <c r="J3793" t="str">
        <f t="shared" si="395"/>
        <v>YES</v>
      </c>
      <c r="K3793">
        <v>40547</v>
      </c>
      <c r="L3793">
        <f t="shared" si="396"/>
        <v>4.658203125</v>
      </c>
    </row>
    <row r="3794" spans="5:12" x14ac:dyDescent="0.25">
      <c r="E3794">
        <v>40557</v>
      </c>
      <c r="F3794">
        <v>4.658203125</v>
      </c>
      <c r="G3794">
        <f t="shared" si="397"/>
        <v>8.1300981757938984E-2</v>
      </c>
      <c r="H3794" t="str">
        <f t="shared" si="398"/>
        <v>YES</v>
      </c>
      <c r="I3794" t="str">
        <f t="shared" si="399"/>
        <v>NO</v>
      </c>
      <c r="J3794" t="str">
        <f t="shared" si="395"/>
        <v>YES</v>
      </c>
      <c r="K3794">
        <v>40557</v>
      </c>
      <c r="L3794">
        <f t="shared" si="396"/>
        <v>4.658203125</v>
      </c>
    </row>
    <row r="3795" spans="5:12" x14ac:dyDescent="0.25">
      <c r="E3795">
        <v>40567</v>
      </c>
      <c r="F3795">
        <v>4.5703125</v>
      </c>
      <c r="G3795">
        <f t="shared" si="397"/>
        <v>7.9767000970053348E-2</v>
      </c>
      <c r="H3795" t="str">
        <f t="shared" si="398"/>
        <v>NO</v>
      </c>
      <c r="I3795" t="str">
        <f t="shared" si="399"/>
        <v>NO</v>
      </c>
      <c r="J3795" t="str">
        <f t="shared" si="395"/>
        <v>NO</v>
      </c>
      <c r="K3795">
        <v>40567</v>
      </c>
      <c r="L3795" t="str">
        <f t="shared" si="396"/>
        <v/>
      </c>
    </row>
    <row r="3796" spans="5:12" x14ac:dyDescent="0.25">
      <c r="E3796">
        <v>40578</v>
      </c>
      <c r="F3796">
        <v>4.482421875</v>
      </c>
      <c r="G3796">
        <f t="shared" si="397"/>
        <v>7.8233020182167698E-2</v>
      </c>
      <c r="H3796" t="str">
        <f t="shared" si="398"/>
        <v>NO</v>
      </c>
      <c r="I3796" t="str">
        <f t="shared" si="399"/>
        <v>NO</v>
      </c>
      <c r="J3796" t="str">
        <f t="shared" si="395"/>
        <v>NO</v>
      </c>
      <c r="K3796">
        <v>40578</v>
      </c>
      <c r="L3796" t="str">
        <f t="shared" si="396"/>
        <v/>
      </c>
    </row>
    <row r="3797" spans="5:12" x14ac:dyDescent="0.25">
      <c r="E3797">
        <v>40588</v>
      </c>
      <c r="F3797">
        <v>4.306640625</v>
      </c>
      <c r="G3797">
        <f t="shared" si="397"/>
        <v>7.5165058606396412E-2</v>
      </c>
      <c r="H3797" t="str">
        <f t="shared" si="398"/>
        <v>NO</v>
      </c>
      <c r="I3797" t="str">
        <f t="shared" si="399"/>
        <v>NO</v>
      </c>
      <c r="J3797" t="str">
        <f t="shared" si="395"/>
        <v>NO</v>
      </c>
      <c r="K3797">
        <v>40588</v>
      </c>
      <c r="L3797" t="str">
        <f t="shared" si="396"/>
        <v/>
      </c>
    </row>
    <row r="3798" spans="5:12" x14ac:dyDescent="0.25">
      <c r="E3798">
        <v>40599</v>
      </c>
      <c r="F3798">
        <v>4.130859375</v>
      </c>
      <c r="G3798">
        <f t="shared" si="397"/>
        <v>7.209709703062514E-2</v>
      </c>
      <c r="H3798" t="str">
        <f t="shared" si="398"/>
        <v>NO</v>
      </c>
      <c r="I3798" t="str">
        <f t="shared" si="399"/>
        <v>NO</v>
      </c>
      <c r="J3798" t="str">
        <f t="shared" si="395"/>
        <v>NO</v>
      </c>
      <c r="K3798">
        <v>40599</v>
      </c>
      <c r="L3798" t="str">
        <f t="shared" si="396"/>
        <v/>
      </c>
    </row>
    <row r="3799" spans="5:12" x14ac:dyDescent="0.25">
      <c r="E3799">
        <v>40609</v>
      </c>
      <c r="F3799">
        <v>3.955078125</v>
      </c>
      <c r="G3799">
        <f t="shared" si="397"/>
        <v>6.9029135454853854E-2</v>
      </c>
      <c r="H3799" t="str">
        <f t="shared" si="398"/>
        <v>NO</v>
      </c>
      <c r="I3799" t="str">
        <f t="shared" si="399"/>
        <v>NO</v>
      </c>
      <c r="J3799" t="str">
        <f t="shared" si="395"/>
        <v>NO</v>
      </c>
      <c r="K3799">
        <v>40609</v>
      </c>
      <c r="L3799" t="str">
        <f t="shared" si="396"/>
        <v/>
      </c>
    </row>
    <row r="3800" spans="5:12" x14ac:dyDescent="0.25">
      <c r="E3800">
        <v>40620</v>
      </c>
      <c r="F3800">
        <v>3.69140625</v>
      </c>
      <c r="G3800">
        <f t="shared" si="397"/>
        <v>6.4427193091196919E-2</v>
      </c>
      <c r="H3800" t="str">
        <f t="shared" si="398"/>
        <v>NO</v>
      </c>
      <c r="I3800" t="str">
        <f t="shared" si="399"/>
        <v>NO</v>
      </c>
      <c r="J3800" t="str">
        <f t="shared" si="395"/>
        <v>NO</v>
      </c>
      <c r="K3800">
        <v>40620</v>
      </c>
      <c r="L3800" t="str">
        <f t="shared" si="396"/>
        <v/>
      </c>
    </row>
    <row r="3801" spans="5:12" x14ac:dyDescent="0.25">
      <c r="E3801">
        <v>40630</v>
      </c>
      <c r="F3801">
        <v>3.427734375</v>
      </c>
      <c r="G3801">
        <f t="shared" si="397"/>
        <v>5.9825250727540004E-2</v>
      </c>
      <c r="H3801" t="str">
        <f t="shared" si="398"/>
        <v>NO</v>
      </c>
      <c r="I3801" t="str">
        <f t="shared" si="399"/>
        <v>NO</v>
      </c>
      <c r="J3801" t="str">
        <f t="shared" si="395"/>
        <v>NO</v>
      </c>
      <c r="K3801">
        <v>40630</v>
      </c>
      <c r="L3801" t="str">
        <f t="shared" si="396"/>
        <v/>
      </c>
    </row>
    <row r="3802" spans="5:12" x14ac:dyDescent="0.25">
      <c r="E3802">
        <v>40640</v>
      </c>
      <c r="F3802">
        <v>3.1640625</v>
      </c>
      <c r="G3802">
        <f t="shared" si="397"/>
        <v>5.5223308363883075E-2</v>
      </c>
      <c r="H3802" t="str">
        <f t="shared" si="398"/>
        <v>NO</v>
      </c>
      <c r="I3802" t="str">
        <f t="shared" si="399"/>
        <v>NO</v>
      </c>
      <c r="J3802" t="str">
        <f t="shared" si="395"/>
        <v>NO</v>
      </c>
      <c r="K3802">
        <v>40640</v>
      </c>
      <c r="L3802" t="str">
        <f t="shared" si="396"/>
        <v/>
      </c>
    </row>
    <row r="3803" spans="5:12" x14ac:dyDescent="0.25">
      <c r="E3803">
        <v>40651</v>
      </c>
      <c r="F3803">
        <v>2.8125</v>
      </c>
      <c r="G3803">
        <f t="shared" si="397"/>
        <v>4.9087385212340517E-2</v>
      </c>
      <c r="H3803" t="str">
        <f t="shared" si="398"/>
        <v>NO</v>
      </c>
      <c r="I3803" t="str">
        <f t="shared" si="399"/>
        <v>NO</v>
      </c>
      <c r="J3803" t="str">
        <f t="shared" si="395"/>
        <v>NO</v>
      </c>
      <c r="K3803">
        <v>40651</v>
      </c>
      <c r="L3803" t="str">
        <f t="shared" si="396"/>
        <v/>
      </c>
    </row>
    <row r="3804" spans="5:12" x14ac:dyDescent="0.25">
      <c r="E3804">
        <v>40661</v>
      </c>
      <c r="F3804">
        <v>2.4609375</v>
      </c>
      <c r="G3804">
        <f t="shared" si="397"/>
        <v>4.2951462060797953E-2</v>
      </c>
      <c r="H3804" t="str">
        <f t="shared" si="398"/>
        <v>NO</v>
      </c>
      <c r="I3804" t="str">
        <f t="shared" si="399"/>
        <v>NO</v>
      </c>
      <c r="J3804" t="str">
        <f t="shared" si="395"/>
        <v>NO</v>
      </c>
      <c r="K3804">
        <v>40661</v>
      </c>
      <c r="L3804" t="str">
        <f t="shared" si="396"/>
        <v/>
      </c>
    </row>
    <row r="3805" spans="5:12" x14ac:dyDescent="0.25">
      <c r="E3805">
        <v>40672</v>
      </c>
      <c r="F3805">
        <v>2.109375</v>
      </c>
      <c r="G3805">
        <f t="shared" si="397"/>
        <v>3.6815538909255388E-2</v>
      </c>
      <c r="H3805" t="str">
        <f t="shared" si="398"/>
        <v>NO</v>
      </c>
      <c r="I3805" t="str">
        <f t="shared" si="399"/>
        <v>NO</v>
      </c>
      <c r="J3805" t="str">
        <f t="shared" si="395"/>
        <v>NO</v>
      </c>
      <c r="K3805">
        <v>40672</v>
      </c>
      <c r="L3805" t="str">
        <f t="shared" si="396"/>
        <v/>
      </c>
    </row>
    <row r="3806" spans="5:12" x14ac:dyDescent="0.25">
      <c r="E3806">
        <v>40682</v>
      </c>
      <c r="F3806">
        <v>1.7578125</v>
      </c>
      <c r="G3806">
        <f t="shared" si="397"/>
        <v>3.0679615757712823E-2</v>
      </c>
      <c r="H3806" t="str">
        <f t="shared" si="398"/>
        <v>NO</v>
      </c>
      <c r="I3806" t="str">
        <f t="shared" si="399"/>
        <v>NO</v>
      </c>
      <c r="J3806" t="str">
        <f t="shared" si="395"/>
        <v>NO</v>
      </c>
      <c r="K3806">
        <v>40682</v>
      </c>
      <c r="L3806" t="str">
        <f t="shared" si="396"/>
        <v/>
      </c>
    </row>
    <row r="3807" spans="5:12" x14ac:dyDescent="0.25">
      <c r="E3807">
        <v>40693</v>
      </c>
      <c r="F3807">
        <v>1.318359375</v>
      </c>
      <c r="G3807">
        <f t="shared" si="397"/>
        <v>2.3009711818284619E-2</v>
      </c>
      <c r="H3807" t="str">
        <f t="shared" si="398"/>
        <v>NO</v>
      </c>
      <c r="I3807" t="str">
        <f t="shared" si="399"/>
        <v>NO</v>
      </c>
      <c r="J3807" t="str">
        <f t="shared" si="395"/>
        <v>NO</v>
      </c>
      <c r="K3807">
        <v>40693</v>
      </c>
      <c r="L3807" t="str">
        <f t="shared" si="396"/>
        <v/>
      </c>
    </row>
    <row r="3808" spans="5:12" x14ac:dyDescent="0.25">
      <c r="E3808">
        <v>40703</v>
      </c>
      <c r="F3808">
        <v>0.966796875</v>
      </c>
      <c r="G3808">
        <f t="shared" si="397"/>
        <v>1.6873788666742055E-2</v>
      </c>
      <c r="H3808" t="str">
        <f t="shared" si="398"/>
        <v>NO</v>
      </c>
      <c r="I3808" t="str">
        <f t="shared" si="399"/>
        <v>NO</v>
      </c>
      <c r="J3808" t="str">
        <f t="shared" si="395"/>
        <v>NO</v>
      </c>
      <c r="K3808">
        <v>40703</v>
      </c>
      <c r="L3808" t="str">
        <f t="shared" si="396"/>
        <v/>
      </c>
    </row>
    <row r="3809" spans="5:12" x14ac:dyDescent="0.25">
      <c r="E3809">
        <v>40713</v>
      </c>
      <c r="F3809">
        <v>0.52734375</v>
      </c>
      <c r="G3809">
        <f t="shared" si="397"/>
        <v>9.203884727313847E-3</v>
      </c>
      <c r="H3809" t="str">
        <f t="shared" si="398"/>
        <v>NO</v>
      </c>
      <c r="I3809" t="str">
        <f t="shared" si="399"/>
        <v>NO</v>
      </c>
      <c r="J3809" t="str">
        <f t="shared" si="395"/>
        <v>NO</v>
      </c>
      <c r="K3809">
        <v>40713</v>
      </c>
      <c r="L3809" t="str">
        <f t="shared" si="396"/>
        <v/>
      </c>
    </row>
    <row r="3810" spans="5:12" x14ac:dyDescent="0.25">
      <c r="E3810">
        <v>40724</v>
      </c>
      <c r="F3810">
        <v>8.7890625E-2</v>
      </c>
      <c r="G3810">
        <f t="shared" si="397"/>
        <v>1.5339807878856412E-3</v>
      </c>
      <c r="H3810" t="str">
        <f t="shared" si="398"/>
        <v>NO</v>
      </c>
      <c r="I3810" t="str">
        <f t="shared" si="399"/>
        <v>NO</v>
      </c>
      <c r="J3810" t="str">
        <f t="shared" si="395"/>
        <v>NO</v>
      </c>
      <c r="K3810">
        <v>40724</v>
      </c>
      <c r="L3810" t="str">
        <f t="shared" si="396"/>
        <v/>
      </c>
    </row>
    <row r="3811" spans="5:12" x14ac:dyDescent="0.25">
      <c r="E3811">
        <v>40734</v>
      </c>
      <c r="F3811">
        <v>-0.3515625</v>
      </c>
      <c r="G3811">
        <f t="shared" si="397"/>
        <v>-6.1359231515425647E-3</v>
      </c>
      <c r="H3811" t="str">
        <f t="shared" si="398"/>
        <v>NO</v>
      </c>
      <c r="I3811" t="str">
        <f t="shared" si="399"/>
        <v>NO</v>
      </c>
      <c r="J3811" t="str">
        <f t="shared" si="395"/>
        <v>NO</v>
      </c>
      <c r="K3811">
        <v>40734</v>
      </c>
      <c r="L3811" t="str">
        <f t="shared" si="396"/>
        <v/>
      </c>
    </row>
    <row r="3812" spans="5:12" x14ac:dyDescent="0.25">
      <c r="E3812">
        <v>40745</v>
      </c>
      <c r="F3812">
        <v>-0.791015625</v>
      </c>
      <c r="G3812">
        <f t="shared" si="397"/>
        <v>-1.3805827090970769E-2</v>
      </c>
      <c r="H3812" t="str">
        <f t="shared" si="398"/>
        <v>NO</v>
      </c>
      <c r="I3812" t="str">
        <f t="shared" si="399"/>
        <v>NO</v>
      </c>
      <c r="J3812" t="str">
        <f t="shared" si="395"/>
        <v>NO</v>
      </c>
      <c r="K3812">
        <v>40745</v>
      </c>
      <c r="L3812" t="str">
        <f t="shared" si="396"/>
        <v/>
      </c>
    </row>
    <row r="3813" spans="5:12" x14ac:dyDescent="0.25">
      <c r="E3813">
        <v>40755</v>
      </c>
      <c r="F3813">
        <v>-1.142578125</v>
      </c>
      <c r="G3813">
        <f t="shared" si="397"/>
        <v>-1.9941750242513337E-2</v>
      </c>
      <c r="H3813" t="str">
        <f t="shared" si="398"/>
        <v>NO</v>
      </c>
      <c r="I3813" t="str">
        <f t="shared" si="399"/>
        <v>NO</v>
      </c>
      <c r="J3813" t="str">
        <f t="shared" si="395"/>
        <v>NO</v>
      </c>
      <c r="K3813">
        <v>40755</v>
      </c>
      <c r="L3813" t="str">
        <f t="shared" si="396"/>
        <v/>
      </c>
    </row>
    <row r="3814" spans="5:12" x14ac:dyDescent="0.25">
      <c r="E3814">
        <v>40765</v>
      </c>
      <c r="F3814">
        <v>-1.58203125</v>
      </c>
      <c r="G3814">
        <f t="shared" si="397"/>
        <v>-2.7611654181941538E-2</v>
      </c>
      <c r="H3814" t="str">
        <f t="shared" si="398"/>
        <v>NO</v>
      </c>
      <c r="I3814" t="str">
        <f t="shared" si="399"/>
        <v>NO</v>
      </c>
      <c r="J3814" t="str">
        <f t="shared" si="395"/>
        <v>NO</v>
      </c>
      <c r="K3814">
        <v>40765</v>
      </c>
      <c r="L3814" t="str">
        <f t="shared" si="396"/>
        <v/>
      </c>
    </row>
    <row r="3815" spans="5:12" x14ac:dyDescent="0.25">
      <c r="E3815">
        <v>40776</v>
      </c>
      <c r="F3815">
        <v>-2.021484375</v>
      </c>
      <c r="G3815">
        <f t="shared" si="397"/>
        <v>-3.5281558121369745E-2</v>
      </c>
      <c r="H3815" t="str">
        <f t="shared" si="398"/>
        <v>NO</v>
      </c>
      <c r="I3815" t="str">
        <f t="shared" si="399"/>
        <v>NO</v>
      </c>
      <c r="J3815" t="str">
        <f t="shared" si="395"/>
        <v>NO</v>
      </c>
      <c r="K3815">
        <v>40776</v>
      </c>
      <c r="L3815" t="str">
        <f t="shared" si="396"/>
        <v/>
      </c>
    </row>
    <row r="3816" spans="5:12" x14ac:dyDescent="0.25">
      <c r="E3816">
        <v>40786</v>
      </c>
      <c r="F3816">
        <v>-2.373046875</v>
      </c>
      <c r="G3816">
        <f t="shared" si="397"/>
        <v>-4.141748127291231E-2</v>
      </c>
      <c r="H3816" t="str">
        <f t="shared" si="398"/>
        <v>NO</v>
      </c>
      <c r="I3816" t="str">
        <f t="shared" si="399"/>
        <v>NO</v>
      </c>
      <c r="J3816" t="str">
        <f t="shared" si="395"/>
        <v>NO</v>
      </c>
      <c r="K3816">
        <v>40786</v>
      </c>
      <c r="L3816" t="str">
        <f t="shared" si="396"/>
        <v/>
      </c>
    </row>
    <row r="3817" spans="5:12" x14ac:dyDescent="0.25">
      <c r="E3817">
        <v>40797</v>
      </c>
      <c r="F3817">
        <v>-2.724609375</v>
      </c>
      <c r="G3817">
        <f t="shared" si="397"/>
        <v>-4.7553404424454875E-2</v>
      </c>
      <c r="H3817" t="str">
        <f t="shared" si="398"/>
        <v>NO</v>
      </c>
      <c r="I3817" t="str">
        <f t="shared" si="399"/>
        <v>NO</v>
      </c>
      <c r="J3817" t="str">
        <f t="shared" si="395"/>
        <v>NO</v>
      </c>
      <c r="K3817">
        <v>40797</v>
      </c>
      <c r="L3817" t="str">
        <f t="shared" si="396"/>
        <v/>
      </c>
    </row>
    <row r="3818" spans="5:12" x14ac:dyDescent="0.25">
      <c r="E3818">
        <v>40807</v>
      </c>
      <c r="F3818">
        <v>-3.076171875</v>
      </c>
      <c r="G3818">
        <f t="shared" si="397"/>
        <v>-5.3689327575997439E-2</v>
      </c>
      <c r="H3818" t="str">
        <f t="shared" si="398"/>
        <v>NO</v>
      </c>
      <c r="I3818" t="str">
        <f t="shared" si="399"/>
        <v>NO</v>
      </c>
      <c r="J3818" t="str">
        <f t="shared" si="395"/>
        <v>NO</v>
      </c>
      <c r="K3818">
        <v>40807</v>
      </c>
      <c r="L3818" t="str">
        <f t="shared" si="396"/>
        <v/>
      </c>
    </row>
    <row r="3819" spans="5:12" x14ac:dyDescent="0.25">
      <c r="E3819">
        <v>40818</v>
      </c>
      <c r="F3819">
        <v>-3.427734375</v>
      </c>
      <c r="G3819">
        <f t="shared" si="397"/>
        <v>-5.9825250727540004E-2</v>
      </c>
      <c r="H3819" t="str">
        <f t="shared" si="398"/>
        <v>NO</v>
      </c>
      <c r="I3819" t="str">
        <f t="shared" si="399"/>
        <v>NO</v>
      </c>
      <c r="J3819" t="str">
        <f t="shared" si="395"/>
        <v>NO</v>
      </c>
      <c r="K3819">
        <v>40818</v>
      </c>
      <c r="L3819" t="str">
        <f t="shared" si="396"/>
        <v/>
      </c>
    </row>
    <row r="3820" spans="5:12" x14ac:dyDescent="0.25">
      <c r="E3820">
        <v>40828</v>
      </c>
      <c r="F3820">
        <v>-3.69140625</v>
      </c>
      <c r="G3820">
        <f t="shared" si="397"/>
        <v>-6.4427193091196919E-2</v>
      </c>
      <c r="H3820" t="str">
        <f t="shared" si="398"/>
        <v>NO</v>
      </c>
      <c r="I3820" t="str">
        <f t="shared" si="399"/>
        <v>NO</v>
      </c>
      <c r="J3820" t="str">
        <f t="shared" si="395"/>
        <v>NO</v>
      </c>
      <c r="K3820">
        <v>40828</v>
      </c>
      <c r="L3820" t="str">
        <f t="shared" si="396"/>
        <v/>
      </c>
    </row>
    <row r="3821" spans="5:12" x14ac:dyDescent="0.25">
      <c r="E3821">
        <v>40838</v>
      </c>
      <c r="F3821">
        <v>-3.955078125</v>
      </c>
      <c r="G3821">
        <f t="shared" si="397"/>
        <v>-6.9029135454853854E-2</v>
      </c>
      <c r="H3821" t="str">
        <f t="shared" si="398"/>
        <v>NO</v>
      </c>
      <c r="I3821" t="str">
        <f t="shared" si="399"/>
        <v>NO</v>
      </c>
      <c r="J3821" t="str">
        <f t="shared" si="395"/>
        <v>NO</v>
      </c>
      <c r="K3821">
        <v>40838</v>
      </c>
      <c r="L3821" t="str">
        <f t="shared" si="396"/>
        <v/>
      </c>
    </row>
    <row r="3822" spans="5:12" x14ac:dyDescent="0.25">
      <c r="E3822">
        <v>40849</v>
      </c>
      <c r="F3822">
        <v>-4.130859375</v>
      </c>
      <c r="G3822">
        <f t="shared" si="397"/>
        <v>-7.209709703062514E-2</v>
      </c>
      <c r="H3822" t="str">
        <f t="shared" si="398"/>
        <v>NO</v>
      </c>
      <c r="I3822" t="str">
        <f t="shared" si="399"/>
        <v>NO</v>
      </c>
      <c r="J3822" t="str">
        <f t="shared" si="395"/>
        <v>NO</v>
      </c>
      <c r="K3822">
        <v>40849</v>
      </c>
      <c r="L3822" t="str">
        <f t="shared" si="396"/>
        <v/>
      </c>
    </row>
    <row r="3823" spans="5:12" x14ac:dyDescent="0.25">
      <c r="E3823">
        <v>40859</v>
      </c>
      <c r="F3823">
        <v>-4.39453125</v>
      </c>
      <c r="G3823">
        <f t="shared" si="397"/>
        <v>-7.6699039394282062E-2</v>
      </c>
      <c r="H3823" t="str">
        <f t="shared" si="398"/>
        <v>NO</v>
      </c>
      <c r="I3823" t="str">
        <f t="shared" si="399"/>
        <v>NO</v>
      </c>
      <c r="J3823" t="str">
        <f t="shared" si="395"/>
        <v>NO</v>
      </c>
      <c r="K3823">
        <v>40859</v>
      </c>
      <c r="L3823" t="str">
        <f t="shared" si="396"/>
        <v/>
      </c>
    </row>
    <row r="3824" spans="5:12" x14ac:dyDescent="0.25">
      <c r="E3824">
        <v>40870</v>
      </c>
      <c r="F3824">
        <v>-4.5703125</v>
      </c>
      <c r="G3824">
        <f t="shared" si="397"/>
        <v>-7.9767000970053348E-2</v>
      </c>
      <c r="H3824" t="str">
        <f t="shared" si="398"/>
        <v>NO</v>
      </c>
      <c r="I3824" t="str">
        <f t="shared" si="399"/>
        <v>NO</v>
      </c>
      <c r="J3824" t="str">
        <f t="shared" si="395"/>
        <v>NO</v>
      </c>
      <c r="K3824">
        <v>40870</v>
      </c>
      <c r="L3824" t="str">
        <f t="shared" si="396"/>
        <v/>
      </c>
    </row>
    <row r="3825" spans="5:12" x14ac:dyDescent="0.25">
      <c r="E3825">
        <v>40880</v>
      </c>
      <c r="F3825">
        <v>-4.658203125</v>
      </c>
      <c r="G3825">
        <f t="shared" si="397"/>
        <v>-8.1300981757938984E-2</v>
      </c>
      <c r="H3825" t="str">
        <f t="shared" si="398"/>
        <v>NO</v>
      </c>
      <c r="I3825" t="str">
        <f t="shared" si="399"/>
        <v>NO</v>
      </c>
      <c r="J3825" t="str">
        <f t="shared" si="395"/>
        <v>NO</v>
      </c>
      <c r="K3825">
        <v>40880</v>
      </c>
      <c r="L3825" t="str">
        <f t="shared" si="396"/>
        <v/>
      </c>
    </row>
    <row r="3826" spans="5:12" x14ac:dyDescent="0.25">
      <c r="E3826">
        <v>40891</v>
      </c>
      <c r="F3826">
        <v>-4.74609375</v>
      </c>
      <c r="G3826">
        <f t="shared" si="397"/>
        <v>-8.283496254582462E-2</v>
      </c>
      <c r="H3826" t="str">
        <f t="shared" si="398"/>
        <v>NO</v>
      </c>
      <c r="I3826" t="str">
        <f t="shared" si="399"/>
        <v>YES</v>
      </c>
      <c r="J3826" t="str">
        <f t="shared" si="395"/>
        <v>YES</v>
      </c>
      <c r="K3826">
        <v>40891</v>
      </c>
      <c r="L3826">
        <f t="shared" si="396"/>
        <v>-4.74609375</v>
      </c>
    </row>
    <row r="3827" spans="5:12" x14ac:dyDescent="0.25">
      <c r="E3827">
        <v>40901</v>
      </c>
      <c r="F3827">
        <v>-4.74609375</v>
      </c>
      <c r="G3827">
        <f t="shared" si="397"/>
        <v>-8.283496254582462E-2</v>
      </c>
      <c r="H3827" t="str">
        <f t="shared" si="398"/>
        <v>NO</v>
      </c>
      <c r="I3827" t="str">
        <f t="shared" si="399"/>
        <v>YES</v>
      </c>
      <c r="J3827" t="str">
        <f t="shared" si="395"/>
        <v>YES</v>
      </c>
      <c r="K3827">
        <v>40901</v>
      </c>
      <c r="L3827">
        <f t="shared" si="396"/>
        <v>-4.74609375</v>
      </c>
    </row>
    <row r="3828" spans="5:12" x14ac:dyDescent="0.25">
      <c r="E3828">
        <v>40911</v>
      </c>
      <c r="F3828">
        <v>-4.74609375</v>
      </c>
      <c r="G3828">
        <f t="shared" si="397"/>
        <v>-8.283496254582462E-2</v>
      </c>
      <c r="H3828" t="str">
        <f t="shared" si="398"/>
        <v>NO</v>
      </c>
      <c r="I3828" t="str">
        <f t="shared" si="399"/>
        <v>YES</v>
      </c>
      <c r="J3828" t="str">
        <f t="shared" si="395"/>
        <v>YES</v>
      </c>
      <c r="K3828">
        <v>40911</v>
      </c>
      <c r="L3828">
        <f t="shared" si="396"/>
        <v>-4.74609375</v>
      </c>
    </row>
    <row r="3829" spans="5:12" x14ac:dyDescent="0.25">
      <c r="E3829">
        <v>40922</v>
      </c>
      <c r="F3829">
        <v>-4.74609375</v>
      </c>
      <c r="G3829">
        <f t="shared" si="397"/>
        <v>-8.283496254582462E-2</v>
      </c>
      <c r="H3829" t="str">
        <f t="shared" si="398"/>
        <v>NO</v>
      </c>
      <c r="I3829" t="str">
        <f t="shared" si="399"/>
        <v>YES</v>
      </c>
      <c r="J3829" t="str">
        <f t="shared" si="395"/>
        <v>YES</v>
      </c>
      <c r="K3829">
        <v>40922</v>
      </c>
      <c r="L3829">
        <f t="shared" si="396"/>
        <v>-4.74609375</v>
      </c>
    </row>
    <row r="3830" spans="5:12" x14ac:dyDescent="0.25">
      <c r="E3830">
        <v>40932</v>
      </c>
      <c r="F3830">
        <v>-4.658203125</v>
      </c>
      <c r="G3830">
        <f t="shared" si="397"/>
        <v>-8.1300981757938984E-2</v>
      </c>
      <c r="H3830" t="str">
        <f t="shared" si="398"/>
        <v>NO</v>
      </c>
      <c r="I3830" t="str">
        <f t="shared" si="399"/>
        <v>NO</v>
      </c>
      <c r="J3830" t="str">
        <f t="shared" si="395"/>
        <v>NO</v>
      </c>
      <c r="K3830">
        <v>40932</v>
      </c>
      <c r="L3830" t="str">
        <f t="shared" si="396"/>
        <v/>
      </c>
    </row>
    <row r="3831" spans="5:12" x14ac:dyDescent="0.25">
      <c r="E3831">
        <v>40943</v>
      </c>
      <c r="F3831">
        <v>-4.5703125</v>
      </c>
      <c r="G3831">
        <f t="shared" si="397"/>
        <v>-7.9767000970053348E-2</v>
      </c>
      <c r="H3831" t="str">
        <f t="shared" si="398"/>
        <v>NO</v>
      </c>
      <c r="I3831" t="str">
        <f t="shared" si="399"/>
        <v>NO</v>
      </c>
      <c r="J3831" t="str">
        <f t="shared" si="395"/>
        <v>NO</v>
      </c>
      <c r="K3831">
        <v>40943</v>
      </c>
      <c r="L3831" t="str">
        <f t="shared" si="396"/>
        <v/>
      </c>
    </row>
    <row r="3832" spans="5:12" x14ac:dyDescent="0.25">
      <c r="E3832">
        <v>40953</v>
      </c>
      <c r="F3832">
        <v>-4.39453125</v>
      </c>
      <c r="G3832">
        <f t="shared" si="397"/>
        <v>-7.6699039394282062E-2</v>
      </c>
      <c r="H3832" t="str">
        <f t="shared" si="398"/>
        <v>NO</v>
      </c>
      <c r="I3832" t="str">
        <f t="shared" si="399"/>
        <v>NO</v>
      </c>
      <c r="J3832" t="str">
        <f t="shared" si="395"/>
        <v>NO</v>
      </c>
      <c r="K3832">
        <v>40953</v>
      </c>
      <c r="L3832" t="str">
        <f t="shared" si="396"/>
        <v/>
      </c>
    </row>
    <row r="3833" spans="5:12" x14ac:dyDescent="0.25">
      <c r="E3833">
        <v>40964</v>
      </c>
      <c r="F3833">
        <v>-4.21875</v>
      </c>
      <c r="G3833">
        <f t="shared" si="397"/>
        <v>-7.3631077818510776E-2</v>
      </c>
      <c r="H3833" t="str">
        <f t="shared" si="398"/>
        <v>NO</v>
      </c>
      <c r="I3833" t="str">
        <f t="shared" si="399"/>
        <v>NO</v>
      </c>
      <c r="J3833" t="str">
        <f t="shared" si="395"/>
        <v>NO</v>
      </c>
      <c r="K3833">
        <v>40964</v>
      </c>
      <c r="L3833" t="str">
        <f t="shared" si="396"/>
        <v/>
      </c>
    </row>
    <row r="3834" spans="5:12" x14ac:dyDescent="0.25">
      <c r="E3834">
        <v>40974</v>
      </c>
      <c r="F3834">
        <v>-3.955078125</v>
      </c>
      <c r="G3834">
        <f t="shared" si="397"/>
        <v>-6.9029135454853854E-2</v>
      </c>
      <c r="H3834" t="str">
        <f t="shared" si="398"/>
        <v>NO</v>
      </c>
      <c r="I3834" t="str">
        <f t="shared" si="399"/>
        <v>NO</v>
      </c>
      <c r="J3834" t="str">
        <f t="shared" si="395"/>
        <v>NO</v>
      </c>
      <c r="K3834">
        <v>40974</v>
      </c>
      <c r="L3834" t="str">
        <f t="shared" si="396"/>
        <v/>
      </c>
    </row>
    <row r="3835" spans="5:12" x14ac:dyDescent="0.25">
      <c r="E3835">
        <v>40984</v>
      </c>
      <c r="F3835">
        <v>-3.779296875</v>
      </c>
      <c r="G3835">
        <f t="shared" si="397"/>
        <v>-6.5961173879082569E-2</v>
      </c>
      <c r="H3835" t="str">
        <f t="shared" si="398"/>
        <v>NO</v>
      </c>
      <c r="I3835" t="str">
        <f t="shared" si="399"/>
        <v>NO</v>
      </c>
      <c r="J3835" t="str">
        <f t="shared" si="395"/>
        <v>NO</v>
      </c>
      <c r="K3835">
        <v>40984</v>
      </c>
      <c r="L3835" t="str">
        <f t="shared" si="396"/>
        <v/>
      </c>
    </row>
    <row r="3836" spans="5:12" x14ac:dyDescent="0.25">
      <c r="E3836">
        <v>40995</v>
      </c>
      <c r="F3836">
        <v>-3.427734375</v>
      </c>
      <c r="G3836">
        <f t="shared" si="397"/>
        <v>-5.9825250727540004E-2</v>
      </c>
      <c r="H3836" t="str">
        <f t="shared" si="398"/>
        <v>NO</v>
      </c>
      <c r="I3836" t="str">
        <f t="shared" si="399"/>
        <v>NO</v>
      </c>
      <c r="J3836" t="str">
        <f t="shared" si="395"/>
        <v>NO</v>
      </c>
      <c r="K3836">
        <v>40995</v>
      </c>
      <c r="L3836" t="str">
        <f t="shared" si="396"/>
        <v/>
      </c>
    </row>
    <row r="3837" spans="5:12" x14ac:dyDescent="0.25">
      <c r="E3837">
        <v>41005</v>
      </c>
      <c r="F3837">
        <v>-3.1640625</v>
      </c>
      <c r="G3837">
        <f t="shared" si="397"/>
        <v>-5.5223308363883075E-2</v>
      </c>
      <c r="H3837" t="str">
        <f t="shared" si="398"/>
        <v>NO</v>
      </c>
      <c r="I3837" t="str">
        <f t="shared" si="399"/>
        <v>NO</v>
      </c>
      <c r="J3837" t="str">
        <f t="shared" si="395"/>
        <v>NO</v>
      </c>
      <c r="K3837">
        <v>41005</v>
      </c>
      <c r="L3837" t="str">
        <f t="shared" si="396"/>
        <v/>
      </c>
    </row>
    <row r="3838" spans="5:12" x14ac:dyDescent="0.25">
      <c r="E3838">
        <v>41016</v>
      </c>
      <c r="F3838">
        <v>-2.8125</v>
      </c>
      <c r="G3838">
        <f t="shared" si="397"/>
        <v>-4.9087385212340517E-2</v>
      </c>
      <c r="H3838" t="str">
        <f t="shared" si="398"/>
        <v>NO</v>
      </c>
      <c r="I3838" t="str">
        <f t="shared" si="399"/>
        <v>NO</v>
      </c>
      <c r="J3838" t="str">
        <f t="shared" si="395"/>
        <v>NO</v>
      </c>
      <c r="K3838">
        <v>41016</v>
      </c>
      <c r="L3838" t="str">
        <f t="shared" si="396"/>
        <v/>
      </c>
    </row>
    <row r="3839" spans="5:12" x14ac:dyDescent="0.25">
      <c r="E3839">
        <v>41026</v>
      </c>
      <c r="F3839">
        <v>-2.4609375</v>
      </c>
      <c r="G3839">
        <f t="shared" si="397"/>
        <v>-4.2951462060797953E-2</v>
      </c>
      <c r="H3839" t="str">
        <f t="shared" si="398"/>
        <v>NO</v>
      </c>
      <c r="I3839" t="str">
        <f t="shared" si="399"/>
        <v>NO</v>
      </c>
      <c r="J3839" t="str">
        <f t="shared" si="395"/>
        <v>NO</v>
      </c>
      <c r="K3839">
        <v>41026</v>
      </c>
      <c r="L3839" t="str">
        <f t="shared" si="396"/>
        <v/>
      </c>
    </row>
    <row r="3840" spans="5:12" x14ac:dyDescent="0.25">
      <c r="E3840">
        <v>41037</v>
      </c>
      <c r="F3840">
        <v>-2.109375</v>
      </c>
      <c r="G3840">
        <f t="shared" si="397"/>
        <v>-3.6815538909255388E-2</v>
      </c>
      <c r="H3840" t="str">
        <f t="shared" si="398"/>
        <v>NO</v>
      </c>
      <c r="I3840" t="str">
        <f t="shared" si="399"/>
        <v>NO</v>
      </c>
      <c r="J3840" t="str">
        <f t="shared" si="395"/>
        <v>NO</v>
      </c>
      <c r="K3840">
        <v>41037</v>
      </c>
      <c r="L3840" t="str">
        <f t="shared" si="396"/>
        <v/>
      </c>
    </row>
    <row r="3841" spans="5:12" x14ac:dyDescent="0.25">
      <c r="E3841">
        <v>41047</v>
      </c>
      <c r="F3841">
        <v>-1.669921875</v>
      </c>
      <c r="G3841">
        <f t="shared" si="397"/>
        <v>-2.9145634969827184E-2</v>
      </c>
      <c r="H3841" t="str">
        <f t="shared" si="398"/>
        <v>NO</v>
      </c>
      <c r="I3841" t="str">
        <f t="shared" si="399"/>
        <v>NO</v>
      </c>
      <c r="J3841" t="str">
        <f t="shared" si="395"/>
        <v>NO</v>
      </c>
      <c r="K3841">
        <v>41047</v>
      </c>
      <c r="L3841" t="str">
        <f t="shared" si="396"/>
        <v/>
      </c>
    </row>
    <row r="3842" spans="5:12" x14ac:dyDescent="0.25">
      <c r="E3842">
        <v>41057</v>
      </c>
      <c r="F3842">
        <v>-1.318359375</v>
      </c>
      <c r="G3842">
        <f t="shared" si="397"/>
        <v>-2.3009711818284619E-2</v>
      </c>
      <c r="H3842" t="str">
        <f t="shared" si="398"/>
        <v>NO</v>
      </c>
      <c r="I3842" t="str">
        <f t="shared" si="399"/>
        <v>NO</v>
      </c>
      <c r="J3842" t="str">
        <f t="shared" ref="J3842:J3905" si="400">IF(OR(I3842="YES",H3842="YES"),"YES","NO")</f>
        <v>NO</v>
      </c>
      <c r="K3842">
        <v>41057</v>
      </c>
      <c r="L3842" t="str">
        <f t="shared" ref="L3842:L3905" si="401">IF(J3842="YES",F3842, "")</f>
        <v/>
      </c>
    </row>
    <row r="3843" spans="5:12" x14ac:dyDescent="0.25">
      <c r="E3843">
        <v>41068</v>
      </c>
      <c r="F3843">
        <v>-0.87890625</v>
      </c>
      <c r="G3843">
        <f t="shared" ref="G3843:G3906" si="402">F3843*PI()/180</f>
        <v>-1.5339807878856412E-2</v>
      </c>
      <c r="H3843" t="str">
        <f t="shared" si="398"/>
        <v>NO</v>
      </c>
      <c r="I3843" t="str">
        <f t="shared" si="399"/>
        <v>NO</v>
      </c>
      <c r="J3843" t="str">
        <f t="shared" si="400"/>
        <v>NO</v>
      </c>
      <c r="K3843">
        <v>41068</v>
      </c>
      <c r="L3843" t="str">
        <f t="shared" si="401"/>
        <v/>
      </c>
    </row>
    <row r="3844" spans="5:12" x14ac:dyDescent="0.25">
      <c r="E3844">
        <v>41078</v>
      </c>
      <c r="F3844">
        <v>-0.439453125</v>
      </c>
      <c r="G3844">
        <f t="shared" si="402"/>
        <v>-7.6699039394282058E-3</v>
      </c>
      <c r="H3844" t="str">
        <f t="shared" si="398"/>
        <v>NO</v>
      </c>
      <c r="I3844" t="str">
        <f t="shared" si="399"/>
        <v>NO</v>
      </c>
      <c r="J3844" t="str">
        <f t="shared" si="400"/>
        <v>NO</v>
      </c>
      <c r="K3844">
        <v>41078</v>
      </c>
      <c r="L3844" t="str">
        <f t="shared" si="401"/>
        <v/>
      </c>
    </row>
    <row r="3845" spans="5:12" x14ac:dyDescent="0.25">
      <c r="E3845">
        <v>41089</v>
      </c>
      <c r="F3845">
        <v>-8.7890625E-2</v>
      </c>
      <c r="G3845">
        <f t="shared" si="402"/>
        <v>-1.5339807878856412E-3</v>
      </c>
      <c r="H3845" t="str">
        <f t="shared" si="398"/>
        <v>NO</v>
      </c>
      <c r="I3845" t="str">
        <f t="shared" si="399"/>
        <v>NO</v>
      </c>
      <c r="J3845" t="str">
        <f t="shared" si="400"/>
        <v>NO</v>
      </c>
      <c r="K3845">
        <v>41089</v>
      </c>
      <c r="L3845" t="str">
        <f t="shared" si="401"/>
        <v/>
      </c>
    </row>
    <row r="3846" spans="5:12" x14ac:dyDescent="0.25">
      <c r="E3846">
        <v>41099</v>
      </c>
      <c r="F3846">
        <v>0.3515625</v>
      </c>
      <c r="G3846">
        <f t="shared" si="402"/>
        <v>6.1359231515425647E-3</v>
      </c>
      <c r="H3846" t="str">
        <f t="shared" ref="H3846:H3909" si="403">IF(AND(F3846=MAX(F3842:F3850), _xlfn.STDEV.P(F3842:F3850)&gt;$S$2),"YES","NO")</f>
        <v>NO</v>
      </c>
      <c r="I3846" t="str">
        <f t="shared" ref="I3846:I3909" si="404">IF(AND(F3846=MIN(F3842:F3850), _xlfn.STDEV.P(F3842:F3850)&gt;$S$2),"YES","NO")</f>
        <v>NO</v>
      </c>
      <c r="J3846" t="str">
        <f t="shared" si="400"/>
        <v>NO</v>
      </c>
      <c r="K3846">
        <v>41099</v>
      </c>
      <c r="L3846" t="str">
        <f t="shared" si="401"/>
        <v/>
      </c>
    </row>
    <row r="3847" spans="5:12" x14ac:dyDescent="0.25">
      <c r="E3847">
        <v>41110</v>
      </c>
      <c r="F3847">
        <v>0.791015625</v>
      </c>
      <c r="G3847">
        <f t="shared" si="402"/>
        <v>1.3805827090970769E-2</v>
      </c>
      <c r="H3847" t="str">
        <f t="shared" si="403"/>
        <v>NO</v>
      </c>
      <c r="I3847" t="str">
        <f t="shared" si="404"/>
        <v>NO</v>
      </c>
      <c r="J3847" t="str">
        <f t="shared" si="400"/>
        <v>NO</v>
      </c>
      <c r="K3847">
        <v>41110</v>
      </c>
      <c r="L3847" t="str">
        <f t="shared" si="401"/>
        <v/>
      </c>
    </row>
    <row r="3848" spans="5:12" x14ac:dyDescent="0.25">
      <c r="E3848">
        <v>41120</v>
      </c>
      <c r="F3848">
        <v>1.142578125</v>
      </c>
      <c r="G3848">
        <f t="shared" si="402"/>
        <v>1.9941750242513337E-2</v>
      </c>
      <c r="H3848" t="str">
        <f t="shared" si="403"/>
        <v>NO</v>
      </c>
      <c r="I3848" t="str">
        <f t="shared" si="404"/>
        <v>NO</v>
      </c>
      <c r="J3848" t="str">
        <f t="shared" si="400"/>
        <v>NO</v>
      </c>
      <c r="K3848">
        <v>41120</v>
      </c>
      <c r="L3848" t="str">
        <f t="shared" si="401"/>
        <v/>
      </c>
    </row>
    <row r="3849" spans="5:12" x14ac:dyDescent="0.25">
      <c r="E3849">
        <v>41130</v>
      </c>
      <c r="F3849">
        <v>1.58203125</v>
      </c>
      <c r="G3849">
        <f t="shared" si="402"/>
        <v>2.7611654181941538E-2</v>
      </c>
      <c r="H3849" t="str">
        <f t="shared" si="403"/>
        <v>NO</v>
      </c>
      <c r="I3849" t="str">
        <f t="shared" si="404"/>
        <v>NO</v>
      </c>
      <c r="J3849" t="str">
        <f t="shared" si="400"/>
        <v>NO</v>
      </c>
      <c r="K3849">
        <v>41130</v>
      </c>
      <c r="L3849" t="str">
        <f t="shared" si="401"/>
        <v/>
      </c>
    </row>
    <row r="3850" spans="5:12" x14ac:dyDescent="0.25">
      <c r="E3850">
        <v>41141</v>
      </c>
      <c r="F3850">
        <v>1.93359375</v>
      </c>
      <c r="G3850">
        <f t="shared" si="402"/>
        <v>3.3747577333484109E-2</v>
      </c>
      <c r="H3850" t="str">
        <f t="shared" si="403"/>
        <v>NO</v>
      </c>
      <c r="I3850" t="str">
        <f t="shared" si="404"/>
        <v>NO</v>
      </c>
      <c r="J3850" t="str">
        <f t="shared" si="400"/>
        <v>NO</v>
      </c>
      <c r="K3850">
        <v>41141</v>
      </c>
      <c r="L3850" t="str">
        <f t="shared" si="401"/>
        <v/>
      </c>
    </row>
    <row r="3851" spans="5:12" x14ac:dyDescent="0.25">
      <c r="E3851">
        <v>41151</v>
      </c>
      <c r="F3851">
        <v>2.28515625</v>
      </c>
      <c r="G3851">
        <f t="shared" si="402"/>
        <v>3.9883500485026674E-2</v>
      </c>
      <c r="H3851" t="str">
        <f t="shared" si="403"/>
        <v>NO</v>
      </c>
      <c r="I3851" t="str">
        <f t="shared" si="404"/>
        <v>NO</v>
      </c>
      <c r="J3851" t="str">
        <f t="shared" si="400"/>
        <v>NO</v>
      </c>
      <c r="K3851">
        <v>41151</v>
      </c>
      <c r="L3851" t="str">
        <f t="shared" si="401"/>
        <v/>
      </c>
    </row>
    <row r="3852" spans="5:12" x14ac:dyDescent="0.25">
      <c r="E3852">
        <v>41162</v>
      </c>
      <c r="F3852">
        <v>2.63671875</v>
      </c>
      <c r="G3852">
        <f t="shared" si="402"/>
        <v>4.6019423636569239E-2</v>
      </c>
      <c r="H3852" t="str">
        <f t="shared" si="403"/>
        <v>NO</v>
      </c>
      <c r="I3852" t="str">
        <f t="shared" si="404"/>
        <v>NO</v>
      </c>
      <c r="J3852" t="str">
        <f t="shared" si="400"/>
        <v>NO</v>
      </c>
      <c r="K3852">
        <v>41162</v>
      </c>
      <c r="L3852" t="str">
        <f t="shared" si="401"/>
        <v/>
      </c>
    </row>
    <row r="3853" spans="5:12" x14ac:dyDescent="0.25">
      <c r="E3853">
        <v>41172</v>
      </c>
      <c r="F3853">
        <v>2.98828125</v>
      </c>
      <c r="G3853">
        <f t="shared" si="402"/>
        <v>5.2155346788111796E-2</v>
      </c>
      <c r="H3853" t="str">
        <f t="shared" si="403"/>
        <v>NO</v>
      </c>
      <c r="I3853" t="str">
        <f t="shared" si="404"/>
        <v>NO</v>
      </c>
      <c r="J3853" t="str">
        <f t="shared" si="400"/>
        <v>NO</v>
      </c>
      <c r="K3853">
        <v>41172</v>
      </c>
      <c r="L3853" t="str">
        <f t="shared" si="401"/>
        <v/>
      </c>
    </row>
    <row r="3854" spans="5:12" x14ac:dyDescent="0.25">
      <c r="E3854">
        <v>41183</v>
      </c>
      <c r="F3854">
        <v>3.251953125</v>
      </c>
      <c r="G3854">
        <f t="shared" si="402"/>
        <v>5.6757289151768725E-2</v>
      </c>
      <c r="H3854" t="str">
        <f t="shared" si="403"/>
        <v>NO</v>
      </c>
      <c r="I3854" t="str">
        <f t="shared" si="404"/>
        <v>NO</v>
      </c>
      <c r="J3854" t="str">
        <f t="shared" si="400"/>
        <v>NO</v>
      </c>
      <c r="K3854">
        <v>41183</v>
      </c>
      <c r="L3854" t="str">
        <f t="shared" si="401"/>
        <v/>
      </c>
    </row>
    <row r="3855" spans="5:12" x14ac:dyDescent="0.25">
      <c r="E3855">
        <v>41193</v>
      </c>
      <c r="F3855">
        <v>3.515625</v>
      </c>
      <c r="G3855">
        <f t="shared" si="402"/>
        <v>6.1359231515425647E-2</v>
      </c>
      <c r="H3855" t="str">
        <f t="shared" si="403"/>
        <v>NO</v>
      </c>
      <c r="I3855" t="str">
        <f t="shared" si="404"/>
        <v>NO</v>
      </c>
      <c r="J3855" t="str">
        <f t="shared" si="400"/>
        <v>NO</v>
      </c>
      <c r="K3855">
        <v>41193</v>
      </c>
      <c r="L3855" t="str">
        <f t="shared" si="401"/>
        <v/>
      </c>
    </row>
    <row r="3856" spans="5:12" x14ac:dyDescent="0.25">
      <c r="E3856">
        <v>41203</v>
      </c>
      <c r="F3856">
        <v>3.779296875</v>
      </c>
      <c r="G3856">
        <f t="shared" si="402"/>
        <v>6.5961173879082569E-2</v>
      </c>
      <c r="H3856" t="str">
        <f t="shared" si="403"/>
        <v>NO</v>
      </c>
      <c r="I3856" t="str">
        <f t="shared" si="404"/>
        <v>NO</v>
      </c>
      <c r="J3856" t="str">
        <f t="shared" si="400"/>
        <v>NO</v>
      </c>
      <c r="K3856">
        <v>41203</v>
      </c>
      <c r="L3856" t="str">
        <f t="shared" si="401"/>
        <v/>
      </c>
    </row>
    <row r="3857" spans="5:12" x14ac:dyDescent="0.25">
      <c r="E3857">
        <v>41214</v>
      </c>
      <c r="F3857">
        <v>3.955078125</v>
      </c>
      <c r="G3857">
        <f t="shared" si="402"/>
        <v>6.9029135454853854E-2</v>
      </c>
      <c r="H3857" t="str">
        <f t="shared" si="403"/>
        <v>NO</v>
      </c>
      <c r="I3857" t="str">
        <f t="shared" si="404"/>
        <v>NO</v>
      </c>
      <c r="J3857" t="str">
        <f t="shared" si="400"/>
        <v>NO</v>
      </c>
      <c r="K3857">
        <v>41214</v>
      </c>
      <c r="L3857" t="str">
        <f t="shared" si="401"/>
        <v/>
      </c>
    </row>
    <row r="3858" spans="5:12" x14ac:dyDescent="0.25">
      <c r="E3858">
        <v>41224</v>
      </c>
      <c r="F3858">
        <v>4.130859375</v>
      </c>
      <c r="G3858">
        <f t="shared" si="402"/>
        <v>7.209709703062514E-2</v>
      </c>
      <c r="H3858" t="str">
        <f t="shared" si="403"/>
        <v>NO</v>
      </c>
      <c r="I3858" t="str">
        <f t="shared" si="404"/>
        <v>NO</v>
      </c>
      <c r="J3858" t="str">
        <f t="shared" si="400"/>
        <v>NO</v>
      </c>
      <c r="K3858">
        <v>41224</v>
      </c>
      <c r="L3858" t="str">
        <f t="shared" si="401"/>
        <v/>
      </c>
    </row>
    <row r="3859" spans="5:12" x14ac:dyDescent="0.25">
      <c r="E3859">
        <v>41235</v>
      </c>
      <c r="F3859">
        <v>4.306640625</v>
      </c>
      <c r="G3859">
        <f t="shared" si="402"/>
        <v>7.5165058606396412E-2</v>
      </c>
      <c r="H3859" t="str">
        <f t="shared" si="403"/>
        <v>NO</v>
      </c>
      <c r="I3859" t="str">
        <f t="shared" si="404"/>
        <v>NO</v>
      </c>
      <c r="J3859" t="str">
        <f t="shared" si="400"/>
        <v>NO</v>
      </c>
      <c r="K3859">
        <v>41235</v>
      </c>
      <c r="L3859" t="str">
        <f t="shared" si="401"/>
        <v/>
      </c>
    </row>
    <row r="3860" spans="5:12" x14ac:dyDescent="0.25">
      <c r="E3860">
        <v>41245</v>
      </c>
      <c r="F3860">
        <v>4.39453125</v>
      </c>
      <c r="G3860">
        <f t="shared" si="402"/>
        <v>7.6699039394282062E-2</v>
      </c>
      <c r="H3860" t="str">
        <f t="shared" si="403"/>
        <v>NO</v>
      </c>
      <c r="I3860" t="str">
        <f t="shared" si="404"/>
        <v>NO</v>
      </c>
      <c r="J3860" t="str">
        <f t="shared" si="400"/>
        <v>NO</v>
      </c>
      <c r="K3860">
        <v>41245</v>
      </c>
      <c r="L3860" t="str">
        <f t="shared" si="401"/>
        <v/>
      </c>
    </row>
    <row r="3861" spans="5:12" x14ac:dyDescent="0.25">
      <c r="E3861">
        <v>41256</v>
      </c>
      <c r="F3861">
        <v>4.482421875</v>
      </c>
      <c r="G3861">
        <f t="shared" si="402"/>
        <v>7.8233020182167698E-2</v>
      </c>
      <c r="H3861" t="str">
        <f t="shared" si="403"/>
        <v>YES</v>
      </c>
      <c r="I3861" t="str">
        <f t="shared" si="404"/>
        <v>NO</v>
      </c>
      <c r="J3861" t="str">
        <f t="shared" si="400"/>
        <v>YES</v>
      </c>
      <c r="K3861">
        <v>41256</v>
      </c>
      <c r="L3861">
        <f t="shared" si="401"/>
        <v>4.482421875</v>
      </c>
    </row>
    <row r="3862" spans="5:12" x14ac:dyDescent="0.25">
      <c r="E3862">
        <v>41266</v>
      </c>
      <c r="F3862">
        <v>4.482421875</v>
      </c>
      <c r="G3862">
        <f t="shared" si="402"/>
        <v>7.8233020182167698E-2</v>
      </c>
      <c r="H3862" t="str">
        <f t="shared" si="403"/>
        <v>YES</v>
      </c>
      <c r="I3862" t="str">
        <f t="shared" si="404"/>
        <v>NO</v>
      </c>
      <c r="J3862" t="str">
        <f t="shared" si="400"/>
        <v>YES</v>
      </c>
      <c r="K3862">
        <v>41266</v>
      </c>
      <c r="L3862">
        <f t="shared" si="401"/>
        <v>4.482421875</v>
      </c>
    </row>
    <row r="3863" spans="5:12" x14ac:dyDescent="0.25">
      <c r="E3863">
        <v>41276</v>
      </c>
      <c r="F3863">
        <v>4.482421875</v>
      </c>
      <c r="G3863">
        <f t="shared" si="402"/>
        <v>7.8233020182167698E-2</v>
      </c>
      <c r="H3863" t="str">
        <f t="shared" si="403"/>
        <v>YES</v>
      </c>
      <c r="I3863" t="str">
        <f t="shared" si="404"/>
        <v>NO</v>
      </c>
      <c r="J3863" t="str">
        <f t="shared" si="400"/>
        <v>YES</v>
      </c>
      <c r="K3863">
        <v>41276</v>
      </c>
      <c r="L3863">
        <f t="shared" si="401"/>
        <v>4.482421875</v>
      </c>
    </row>
    <row r="3864" spans="5:12" x14ac:dyDescent="0.25">
      <c r="E3864">
        <v>41287</v>
      </c>
      <c r="F3864">
        <v>4.39453125</v>
      </c>
      <c r="G3864">
        <f t="shared" si="402"/>
        <v>7.6699039394282062E-2</v>
      </c>
      <c r="H3864" t="str">
        <f t="shared" si="403"/>
        <v>NO</v>
      </c>
      <c r="I3864" t="str">
        <f t="shared" si="404"/>
        <v>NO</v>
      </c>
      <c r="J3864" t="str">
        <f t="shared" si="400"/>
        <v>NO</v>
      </c>
      <c r="K3864">
        <v>41287</v>
      </c>
      <c r="L3864" t="str">
        <f t="shared" si="401"/>
        <v/>
      </c>
    </row>
    <row r="3865" spans="5:12" x14ac:dyDescent="0.25">
      <c r="E3865">
        <v>41297</v>
      </c>
      <c r="F3865">
        <v>4.306640625</v>
      </c>
      <c r="G3865">
        <f t="shared" si="402"/>
        <v>7.5165058606396412E-2</v>
      </c>
      <c r="H3865" t="str">
        <f t="shared" si="403"/>
        <v>NO</v>
      </c>
      <c r="I3865" t="str">
        <f t="shared" si="404"/>
        <v>NO</v>
      </c>
      <c r="J3865" t="str">
        <f t="shared" si="400"/>
        <v>NO</v>
      </c>
      <c r="K3865">
        <v>41297</v>
      </c>
      <c r="L3865" t="str">
        <f t="shared" si="401"/>
        <v/>
      </c>
    </row>
    <row r="3866" spans="5:12" x14ac:dyDescent="0.25">
      <c r="E3866">
        <v>41308</v>
      </c>
      <c r="F3866">
        <v>4.21875</v>
      </c>
      <c r="G3866">
        <f t="shared" si="402"/>
        <v>7.3631077818510776E-2</v>
      </c>
      <c r="H3866" t="str">
        <f t="shared" si="403"/>
        <v>NO</v>
      </c>
      <c r="I3866" t="str">
        <f t="shared" si="404"/>
        <v>NO</v>
      </c>
      <c r="J3866" t="str">
        <f t="shared" si="400"/>
        <v>NO</v>
      </c>
      <c r="K3866">
        <v>41308</v>
      </c>
      <c r="L3866" t="str">
        <f t="shared" si="401"/>
        <v/>
      </c>
    </row>
    <row r="3867" spans="5:12" x14ac:dyDescent="0.25">
      <c r="E3867">
        <v>41318</v>
      </c>
      <c r="F3867">
        <v>4.04296875</v>
      </c>
      <c r="G3867">
        <f t="shared" si="402"/>
        <v>7.056311624273949E-2</v>
      </c>
      <c r="H3867" t="str">
        <f t="shared" si="403"/>
        <v>NO</v>
      </c>
      <c r="I3867" t="str">
        <f t="shared" si="404"/>
        <v>NO</v>
      </c>
      <c r="J3867" t="str">
        <f t="shared" si="400"/>
        <v>NO</v>
      </c>
      <c r="K3867">
        <v>41318</v>
      </c>
      <c r="L3867" t="str">
        <f t="shared" si="401"/>
        <v/>
      </c>
    </row>
    <row r="3868" spans="5:12" x14ac:dyDescent="0.25">
      <c r="E3868">
        <v>41328</v>
      </c>
      <c r="F3868">
        <v>3.8671875</v>
      </c>
      <c r="G3868">
        <f t="shared" si="402"/>
        <v>6.7495154666968218E-2</v>
      </c>
      <c r="H3868" t="str">
        <f t="shared" si="403"/>
        <v>NO</v>
      </c>
      <c r="I3868" t="str">
        <f t="shared" si="404"/>
        <v>NO</v>
      </c>
      <c r="J3868" t="str">
        <f t="shared" si="400"/>
        <v>NO</v>
      </c>
      <c r="K3868">
        <v>41328</v>
      </c>
      <c r="L3868" t="str">
        <f t="shared" si="401"/>
        <v/>
      </c>
    </row>
    <row r="3869" spans="5:12" x14ac:dyDescent="0.25">
      <c r="E3869">
        <v>41339</v>
      </c>
      <c r="F3869">
        <v>3.603515625</v>
      </c>
      <c r="G3869">
        <f t="shared" si="402"/>
        <v>6.2893212303311297E-2</v>
      </c>
      <c r="H3869" t="str">
        <f t="shared" si="403"/>
        <v>NO</v>
      </c>
      <c r="I3869" t="str">
        <f t="shared" si="404"/>
        <v>NO</v>
      </c>
      <c r="J3869" t="str">
        <f t="shared" si="400"/>
        <v>NO</v>
      </c>
      <c r="K3869">
        <v>41339</v>
      </c>
      <c r="L3869" t="str">
        <f t="shared" si="401"/>
        <v/>
      </c>
    </row>
    <row r="3870" spans="5:12" x14ac:dyDescent="0.25">
      <c r="E3870">
        <v>41349</v>
      </c>
      <c r="F3870">
        <v>3.33984375</v>
      </c>
      <c r="G3870">
        <f t="shared" si="402"/>
        <v>5.8291269939654368E-2</v>
      </c>
      <c r="H3870" t="str">
        <f t="shared" si="403"/>
        <v>NO</v>
      </c>
      <c r="I3870" t="str">
        <f t="shared" si="404"/>
        <v>NO</v>
      </c>
      <c r="J3870" t="str">
        <f t="shared" si="400"/>
        <v>NO</v>
      </c>
      <c r="K3870">
        <v>41349</v>
      </c>
      <c r="L3870" t="str">
        <f t="shared" si="401"/>
        <v/>
      </c>
    </row>
    <row r="3871" spans="5:12" x14ac:dyDescent="0.25">
      <c r="E3871">
        <v>41360</v>
      </c>
      <c r="F3871">
        <v>3.076171875</v>
      </c>
      <c r="G3871">
        <f t="shared" si="402"/>
        <v>5.3689327575997439E-2</v>
      </c>
      <c r="H3871" t="str">
        <f t="shared" si="403"/>
        <v>NO</v>
      </c>
      <c r="I3871" t="str">
        <f t="shared" si="404"/>
        <v>NO</v>
      </c>
      <c r="J3871" t="str">
        <f t="shared" si="400"/>
        <v>NO</v>
      </c>
      <c r="K3871">
        <v>41360</v>
      </c>
      <c r="L3871" t="str">
        <f t="shared" si="401"/>
        <v/>
      </c>
    </row>
    <row r="3872" spans="5:12" x14ac:dyDescent="0.25">
      <c r="E3872">
        <v>41370</v>
      </c>
      <c r="F3872">
        <v>2.8125</v>
      </c>
      <c r="G3872">
        <f t="shared" si="402"/>
        <v>4.9087385212340517E-2</v>
      </c>
      <c r="H3872" t="str">
        <f t="shared" si="403"/>
        <v>NO</v>
      </c>
      <c r="I3872" t="str">
        <f t="shared" si="404"/>
        <v>NO</v>
      </c>
      <c r="J3872" t="str">
        <f t="shared" si="400"/>
        <v>NO</v>
      </c>
      <c r="K3872">
        <v>41370</v>
      </c>
      <c r="L3872" t="str">
        <f t="shared" si="401"/>
        <v/>
      </c>
    </row>
    <row r="3873" spans="5:12" x14ac:dyDescent="0.25">
      <c r="E3873">
        <v>41381</v>
      </c>
      <c r="F3873">
        <v>2.4609375</v>
      </c>
      <c r="G3873">
        <f t="shared" si="402"/>
        <v>4.2951462060797953E-2</v>
      </c>
      <c r="H3873" t="str">
        <f t="shared" si="403"/>
        <v>NO</v>
      </c>
      <c r="I3873" t="str">
        <f t="shared" si="404"/>
        <v>NO</v>
      </c>
      <c r="J3873" t="str">
        <f t="shared" si="400"/>
        <v>NO</v>
      </c>
      <c r="K3873">
        <v>41381</v>
      </c>
      <c r="L3873" t="str">
        <f t="shared" si="401"/>
        <v/>
      </c>
    </row>
    <row r="3874" spans="5:12" x14ac:dyDescent="0.25">
      <c r="E3874">
        <v>41391</v>
      </c>
      <c r="F3874">
        <v>2.109375</v>
      </c>
      <c r="G3874">
        <f t="shared" si="402"/>
        <v>3.6815538909255388E-2</v>
      </c>
      <c r="H3874" t="str">
        <f t="shared" si="403"/>
        <v>NO</v>
      </c>
      <c r="I3874" t="str">
        <f t="shared" si="404"/>
        <v>NO</v>
      </c>
      <c r="J3874" t="str">
        <f t="shared" si="400"/>
        <v>NO</v>
      </c>
      <c r="K3874">
        <v>41391</v>
      </c>
      <c r="L3874" t="str">
        <f t="shared" si="401"/>
        <v/>
      </c>
    </row>
    <row r="3875" spans="5:12" x14ac:dyDescent="0.25">
      <c r="E3875">
        <v>41401</v>
      </c>
      <c r="F3875">
        <v>1.7578125</v>
      </c>
      <c r="G3875">
        <f t="shared" si="402"/>
        <v>3.0679615757712823E-2</v>
      </c>
      <c r="H3875" t="str">
        <f t="shared" si="403"/>
        <v>NO</v>
      </c>
      <c r="I3875" t="str">
        <f t="shared" si="404"/>
        <v>NO</v>
      </c>
      <c r="J3875" t="str">
        <f t="shared" si="400"/>
        <v>NO</v>
      </c>
      <c r="K3875">
        <v>41401</v>
      </c>
      <c r="L3875" t="str">
        <f t="shared" si="401"/>
        <v/>
      </c>
    </row>
    <row r="3876" spans="5:12" x14ac:dyDescent="0.25">
      <c r="E3876">
        <v>41412</v>
      </c>
      <c r="F3876">
        <v>1.318359375</v>
      </c>
      <c r="G3876">
        <f t="shared" si="402"/>
        <v>2.3009711818284619E-2</v>
      </c>
      <c r="H3876" t="str">
        <f t="shared" si="403"/>
        <v>NO</v>
      </c>
      <c r="I3876" t="str">
        <f t="shared" si="404"/>
        <v>NO</v>
      </c>
      <c r="J3876" t="str">
        <f t="shared" si="400"/>
        <v>NO</v>
      </c>
      <c r="K3876">
        <v>41412</v>
      </c>
      <c r="L3876" t="str">
        <f t="shared" si="401"/>
        <v/>
      </c>
    </row>
    <row r="3877" spans="5:12" x14ac:dyDescent="0.25">
      <c r="E3877">
        <v>41422</v>
      </c>
      <c r="F3877">
        <v>0.966796875</v>
      </c>
      <c r="G3877">
        <f t="shared" si="402"/>
        <v>1.6873788666742055E-2</v>
      </c>
      <c r="H3877" t="str">
        <f t="shared" si="403"/>
        <v>NO</v>
      </c>
      <c r="I3877" t="str">
        <f t="shared" si="404"/>
        <v>NO</v>
      </c>
      <c r="J3877" t="str">
        <f t="shared" si="400"/>
        <v>NO</v>
      </c>
      <c r="K3877">
        <v>41422</v>
      </c>
      <c r="L3877" t="str">
        <f t="shared" si="401"/>
        <v/>
      </c>
    </row>
    <row r="3878" spans="5:12" x14ac:dyDescent="0.25">
      <c r="E3878">
        <v>41433</v>
      </c>
      <c r="F3878">
        <v>0.52734375</v>
      </c>
      <c r="G3878">
        <f t="shared" si="402"/>
        <v>9.203884727313847E-3</v>
      </c>
      <c r="H3878" t="str">
        <f t="shared" si="403"/>
        <v>NO</v>
      </c>
      <c r="I3878" t="str">
        <f t="shared" si="404"/>
        <v>NO</v>
      </c>
      <c r="J3878" t="str">
        <f t="shared" si="400"/>
        <v>NO</v>
      </c>
      <c r="K3878">
        <v>41433</v>
      </c>
      <c r="L3878" t="str">
        <f t="shared" si="401"/>
        <v/>
      </c>
    </row>
    <row r="3879" spans="5:12" x14ac:dyDescent="0.25">
      <c r="E3879">
        <v>41443</v>
      </c>
      <c r="F3879">
        <v>0.17578125</v>
      </c>
      <c r="G3879">
        <f t="shared" si="402"/>
        <v>3.0679615757712823E-3</v>
      </c>
      <c r="H3879" t="str">
        <f t="shared" si="403"/>
        <v>NO</v>
      </c>
      <c r="I3879" t="str">
        <f t="shared" si="404"/>
        <v>NO</v>
      </c>
      <c r="J3879" t="str">
        <f t="shared" si="400"/>
        <v>NO</v>
      </c>
      <c r="K3879">
        <v>41443</v>
      </c>
      <c r="L3879" t="str">
        <f t="shared" si="401"/>
        <v/>
      </c>
    </row>
    <row r="3880" spans="5:12" x14ac:dyDescent="0.25">
      <c r="E3880">
        <v>41454</v>
      </c>
      <c r="F3880">
        <v>-0.263671875</v>
      </c>
      <c r="G3880">
        <f t="shared" si="402"/>
        <v>-4.6019423636569235E-3</v>
      </c>
      <c r="H3880" t="str">
        <f t="shared" si="403"/>
        <v>NO</v>
      </c>
      <c r="I3880" t="str">
        <f t="shared" si="404"/>
        <v>NO</v>
      </c>
      <c r="J3880" t="str">
        <f t="shared" si="400"/>
        <v>NO</v>
      </c>
      <c r="K3880">
        <v>41454</v>
      </c>
      <c r="L3880" t="str">
        <f t="shared" si="401"/>
        <v/>
      </c>
    </row>
    <row r="3881" spans="5:12" x14ac:dyDescent="0.25">
      <c r="E3881">
        <v>41464</v>
      </c>
      <c r="F3881">
        <v>-0.703125</v>
      </c>
      <c r="G3881">
        <f t="shared" si="402"/>
        <v>-1.2271846303085129E-2</v>
      </c>
      <c r="H3881" t="str">
        <f t="shared" si="403"/>
        <v>NO</v>
      </c>
      <c r="I3881" t="str">
        <f t="shared" si="404"/>
        <v>NO</v>
      </c>
      <c r="J3881" t="str">
        <f t="shared" si="400"/>
        <v>NO</v>
      </c>
      <c r="K3881">
        <v>41464</v>
      </c>
      <c r="L3881" t="str">
        <f t="shared" si="401"/>
        <v/>
      </c>
    </row>
    <row r="3882" spans="5:12" x14ac:dyDescent="0.25">
      <c r="E3882">
        <v>41474</v>
      </c>
      <c r="F3882">
        <v>-1.142578125</v>
      </c>
      <c r="G3882">
        <f t="shared" si="402"/>
        <v>-1.9941750242513337E-2</v>
      </c>
      <c r="H3882" t="str">
        <f t="shared" si="403"/>
        <v>NO</v>
      </c>
      <c r="I3882" t="str">
        <f t="shared" si="404"/>
        <v>NO</v>
      </c>
      <c r="J3882" t="str">
        <f t="shared" si="400"/>
        <v>NO</v>
      </c>
      <c r="K3882">
        <v>41474</v>
      </c>
      <c r="L3882" t="str">
        <f t="shared" si="401"/>
        <v/>
      </c>
    </row>
    <row r="3883" spans="5:12" x14ac:dyDescent="0.25">
      <c r="E3883">
        <v>41485</v>
      </c>
      <c r="F3883">
        <v>-1.494140625</v>
      </c>
      <c r="G3883">
        <f t="shared" si="402"/>
        <v>-2.6077673394055898E-2</v>
      </c>
      <c r="H3883" t="str">
        <f t="shared" si="403"/>
        <v>NO</v>
      </c>
      <c r="I3883" t="str">
        <f t="shared" si="404"/>
        <v>NO</v>
      </c>
      <c r="J3883" t="str">
        <f t="shared" si="400"/>
        <v>NO</v>
      </c>
      <c r="K3883">
        <v>41485</v>
      </c>
      <c r="L3883" t="str">
        <f t="shared" si="401"/>
        <v/>
      </c>
    </row>
    <row r="3884" spans="5:12" x14ac:dyDescent="0.25">
      <c r="E3884">
        <v>41495</v>
      </c>
      <c r="F3884">
        <v>-1.93359375</v>
      </c>
      <c r="G3884">
        <f t="shared" si="402"/>
        <v>-3.3747577333484109E-2</v>
      </c>
      <c r="H3884" t="str">
        <f t="shared" si="403"/>
        <v>NO</v>
      </c>
      <c r="I3884" t="str">
        <f t="shared" si="404"/>
        <v>NO</v>
      </c>
      <c r="J3884" t="str">
        <f t="shared" si="400"/>
        <v>NO</v>
      </c>
      <c r="K3884">
        <v>41495</v>
      </c>
      <c r="L3884" t="str">
        <f t="shared" si="401"/>
        <v/>
      </c>
    </row>
    <row r="3885" spans="5:12" x14ac:dyDescent="0.25">
      <c r="E3885">
        <v>41506</v>
      </c>
      <c r="F3885">
        <v>-2.28515625</v>
      </c>
      <c r="G3885">
        <f t="shared" si="402"/>
        <v>-3.9883500485026674E-2</v>
      </c>
      <c r="H3885" t="str">
        <f t="shared" si="403"/>
        <v>NO</v>
      </c>
      <c r="I3885" t="str">
        <f t="shared" si="404"/>
        <v>NO</v>
      </c>
      <c r="J3885" t="str">
        <f t="shared" si="400"/>
        <v>NO</v>
      </c>
      <c r="K3885">
        <v>41506</v>
      </c>
      <c r="L3885" t="str">
        <f t="shared" si="401"/>
        <v/>
      </c>
    </row>
    <row r="3886" spans="5:12" x14ac:dyDescent="0.25">
      <c r="E3886">
        <v>41516</v>
      </c>
      <c r="F3886">
        <v>-2.63671875</v>
      </c>
      <c r="G3886">
        <f t="shared" si="402"/>
        <v>-4.6019423636569239E-2</v>
      </c>
      <c r="H3886" t="str">
        <f t="shared" si="403"/>
        <v>NO</v>
      </c>
      <c r="I3886" t="str">
        <f t="shared" si="404"/>
        <v>NO</v>
      </c>
      <c r="J3886" t="str">
        <f t="shared" si="400"/>
        <v>NO</v>
      </c>
      <c r="K3886">
        <v>41516</v>
      </c>
      <c r="L3886" t="str">
        <f t="shared" si="401"/>
        <v/>
      </c>
    </row>
    <row r="3887" spans="5:12" x14ac:dyDescent="0.25">
      <c r="E3887">
        <v>41527</v>
      </c>
      <c r="F3887">
        <v>-2.98828125</v>
      </c>
      <c r="G3887">
        <f t="shared" si="402"/>
        <v>-5.2155346788111796E-2</v>
      </c>
      <c r="H3887" t="str">
        <f t="shared" si="403"/>
        <v>NO</v>
      </c>
      <c r="I3887" t="str">
        <f t="shared" si="404"/>
        <v>NO</v>
      </c>
      <c r="J3887" t="str">
        <f t="shared" si="400"/>
        <v>NO</v>
      </c>
      <c r="K3887">
        <v>41527</v>
      </c>
      <c r="L3887" t="str">
        <f t="shared" si="401"/>
        <v/>
      </c>
    </row>
    <row r="3888" spans="5:12" x14ac:dyDescent="0.25">
      <c r="E3888">
        <v>41537</v>
      </c>
      <c r="F3888">
        <v>-3.251953125</v>
      </c>
      <c r="G3888">
        <f t="shared" si="402"/>
        <v>-5.6757289151768725E-2</v>
      </c>
      <c r="H3888" t="str">
        <f t="shared" si="403"/>
        <v>NO</v>
      </c>
      <c r="I3888" t="str">
        <f t="shared" si="404"/>
        <v>NO</v>
      </c>
      <c r="J3888" t="str">
        <f t="shared" si="400"/>
        <v>NO</v>
      </c>
      <c r="K3888">
        <v>41537</v>
      </c>
      <c r="L3888" t="str">
        <f t="shared" si="401"/>
        <v/>
      </c>
    </row>
    <row r="3889" spans="5:12" x14ac:dyDescent="0.25">
      <c r="E3889">
        <v>41547</v>
      </c>
      <c r="F3889">
        <v>-3.515625</v>
      </c>
      <c r="G3889">
        <f t="shared" si="402"/>
        <v>-6.1359231515425647E-2</v>
      </c>
      <c r="H3889" t="str">
        <f t="shared" si="403"/>
        <v>NO</v>
      </c>
      <c r="I3889" t="str">
        <f t="shared" si="404"/>
        <v>NO</v>
      </c>
      <c r="J3889" t="str">
        <f t="shared" si="400"/>
        <v>NO</v>
      </c>
      <c r="K3889">
        <v>41547</v>
      </c>
      <c r="L3889" t="str">
        <f t="shared" si="401"/>
        <v/>
      </c>
    </row>
    <row r="3890" spans="5:12" x14ac:dyDescent="0.25">
      <c r="E3890">
        <v>41558</v>
      </c>
      <c r="F3890">
        <v>-3.779296875</v>
      </c>
      <c r="G3890">
        <f t="shared" si="402"/>
        <v>-6.5961173879082569E-2</v>
      </c>
      <c r="H3890" t="str">
        <f t="shared" si="403"/>
        <v>NO</v>
      </c>
      <c r="I3890" t="str">
        <f t="shared" si="404"/>
        <v>NO</v>
      </c>
      <c r="J3890" t="str">
        <f t="shared" si="400"/>
        <v>NO</v>
      </c>
      <c r="K3890">
        <v>41558</v>
      </c>
      <c r="L3890" t="str">
        <f t="shared" si="401"/>
        <v/>
      </c>
    </row>
    <row r="3891" spans="5:12" x14ac:dyDescent="0.25">
      <c r="E3891">
        <v>41568</v>
      </c>
      <c r="F3891">
        <v>-4.04296875</v>
      </c>
      <c r="G3891">
        <f t="shared" si="402"/>
        <v>-7.056311624273949E-2</v>
      </c>
      <c r="H3891" t="str">
        <f t="shared" si="403"/>
        <v>NO</v>
      </c>
      <c r="I3891" t="str">
        <f t="shared" si="404"/>
        <v>NO</v>
      </c>
      <c r="J3891" t="str">
        <f t="shared" si="400"/>
        <v>NO</v>
      </c>
      <c r="K3891">
        <v>41568</v>
      </c>
      <c r="L3891" t="str">
        <f t="shared" si="401"/>
        <v/>
      </c>
    </row>
    <row r="3892" spans="5:12" x14ac:dyDescent="0.25">
      <c r="E3892">
        <v>41579</v>
      </c>
      <c r="F3892">
        <v>-4.21875</v>
      </c>
      <c r="G3892">
        <f t="shared" si="402"/>
        <v>-7.3631077818510776E-2</v>
      </c>
      <c r="H3892" t="str">
        <f t="shared" si="403"/>
        <v>NO</v>
      </c>
      <c r="I3892" t="str">
        <f t="shared" si="404"/>
        <v>NO</v>
      </c>
      <c r="J3892" t="str">
        <f t="shared" si="400"/>
        <v>NO</v>
      </c>
      <c r="K3892">
        <v>41579</v>
      </c>
      <c r="L3892" t="str">
        <f t="shared" si="401"/>
        <v/>
      </c>
    </row>
    <row r="3893" spans="5:12" x14ac:dyDescent="0.25">
      <c r="E3893">
        <v>41589</v>
      </c>
      <c r="F3893">
        <v>-4.39453125</v>
      </c>
      <c r="G3893">
        <f t="shared" si="402"/>
        <v>-7.6699039394282062E-2</v>
      </c>
      <c r="H3893" t="str">
        <f t="shared" si="403"/>
        <v>NO</v>
      </c>
      <c r="I3893" t="str">
        <f t="shared" si="404"/>
        <v>NO</v>
      </c>
      <c r="J3893" t="str">
        <f t="shared" si="400"/>
        <v>NO</v>
      </c>
      <c r="K3893">
        <v>41589</v>
      </c>
      <c r="L3893" t="str">
        <f t="shared" si="401"/>
        <v/>
      </c>
    </row>
    <row r="3894" spans="5:12" x14ac:dyDescent="0.25">
      <c r="E3894">
        <v>41600</v>
      </c>
      <c r="F3894">
        <v>-4.5703125</v>
      </c>
      <c r="G3894">
        <f t="shared" si="402"/>
        <v>-7.9767000970053348E-2</v>
      </c>
      <c r="H3894" t="str">
        <f t="shared" si="403"/>
        <v>NO</v>
      </c>
      <c r="I3894" t="str">
        <f t="shared" si="404"/>
        <v>NO</v>
      </c>
      <c r="J3894" t="str">
        <f t="shared" si="400"/>
        <v>NO</v>
      </c>
      <c r="K3894">
        <v>41600</v>
      </c>
      <c r="L3894" t="str">
        <f t="shared" si="401"/>
        <v/>
      </c>
    </row>
    <row r="3895" spans="5:12" x14ac:dyDescent="0.25">
      <c r="E3895">
        <v>41610</v>
      </c>
      <c r="F3895">
        <v>-4.5703125</v>
      </c>
      <c r="G3895">
        <f t="shared" si="402"/>
        <v>-7.9767000970053348E-2</v>
      </c>
      <c r="H3895" t="str">
        <f t="shared" si="403"/>
        <v>NO</v>
      </c>
      <c r="I3895" t="str">
        <f t="shared" si="404"/>
        <v>NO</v>
      </c>
      <c r="J3895" t="str">
        <f t="shared" si="400"/>
        <v>NO</v>
      </c>
      <c r="K3895">
        <v>41610</v>
      </c>
      <c r="L3895" t="str">
        <f t="shared" si="401"/>
        <v/>
      </c>
    </row>
    <row r="3896" spans="5:12" x14ac:dyDescent="0.25">
      <c r="E3896">
        <v>41620</v>
      </c>
      <c r="F3896">
        <v>-4.658203125</v>
      </c>
      <c r="G3896">
        <f t="shared" si="402"/>
        <v>-8.1300981757938984E-2</v>
      </c>
      <c r="H3896" t="str">
        <f t="shared" si="403"/>
        <v>NO</v>
      </c>
      <c r="I3896" t="str">
        <f t="shared" si="404"/>
        <v>YES</v>
      </c>
      <c r="J3896" t="str">
        <f t="shared" si="400"/>
        <v>YES</v>
      </c>
      <c r="K3896">
        <v>41620</v>
      </c>
      <c r="L3896">
        <f t="shared" si="401"/>
        <v>-4.658203125</v>
      </c>
    </row>
    <row r="3897" spans="5:12" x14ac:dyDescent="0.25">
      <c r="E3897">
        <v>41631</v>
      </c>
      <c r="F3897">
        <v>-4.658203125</v>
      </c>
      <c r="G3897">
        <f t="shared" si="402"/>
        <v>-8.1300981757938984E-2</v>
      </c>
      <c r="H3897" t="str">
        <f t="shared" si="403"/>
        <v>NO</v>
      </c>
      <c r="I3897" t="str">
        <f t="shared" si="404"/>
        <v>YES</v>
      </c>
      <c r="J3897" t="str">
        <f t="shared" si="400"/>
        <v>YES</v>
      </c>
      <c r="K3897">
        <v>41631</v>
      </c>
      <c r="L3897">
        <f t="shared" si="401"/>
        <v>-4.658203125</v>
      </c>
    </row>
    <row r="3898" spans="5:12" x14ac:dyDescent="0.25">
      <c r="E3898">
        <v>41641</v>
      </c>
      <c r="F3898">
        <v>-4.658203125</v>
      </c>
      <c r="G3898">
        <f t="shared" si="402"/>
        <v>-8.1300981757938984E-2</v>
      </c>
      <c r="H3898" t="str">
        <f t="shared" si="403"/>
        <v>NO</v>
      </c>
      <c r="I3898" t="str">
        <f t="shared" si="404"/>
        <v>YES</v>
      </c>
      <c r="J3898" t="str">
        <f t="shared" si="400"/>
        <v>YES</v>
      </c>
      <c r="K3898">
        <v>41641</v>
      </c>
      <c r="L3898">
        <f t="shared" si="401"/>
        <v>-4.658203125</v>
      </c>
    </row>
    <row r="3899" spans="5:12" x14ac:dyDescent="0.25">
      <c r="E3899">
        <v>41652</v>
      </c>
      <c r="F3899">
        <v>-4.5703125</v>
      </c>
      <c r="G3899">
        <f t="shared" si="402"/>
        <v>-7.9767000970053348E-2</v>
      </c>
      <c r="H3899" t="str">
        <f t="shared" si="403"/>
        <v>NO</v>
      </c>
      <c r="I3899" t="str">
        <f t="shared" si="404"/>
        <v>NO</v>
      </c>
      <c r="J3899" t="str">
        <f t="shared" si="400"/>
        <v>NO</v>
      </c>
      <c r="K3899">
        <v>41652</v>
      </c>
      <c r="L3899" t="str">
        <f t="shared" si="401"/>
        <v/>
      </c>
    </row>
    <row r="3900" spans="5:12" x14ac:dyDescent="0.25">
      <c r="E3900">
        <v>41662</v>
      </c>
      <c r="F3900">
        <v>-4.482421875</v>
      </c>
      <c r="G3900">
        <f t="shared" si="402"/>
        <v>-7.8233020182167698E-2</v>
      </c>
      <c r="H3900" t="str">
        <f t="shared" si="403"/>
        <v>NO</v>
      </c>
      <c r="I3900" t="str">
        <f t="shared" si="404"/>
        <v>NO</v>
      </c>
      <c r="J3900" t="str">
        <f t="shared" si="400"/>
        <v>NO</v>
      </c>
      <c r="K3900">
        <v>41662</v>
      </c>
      <c r="L3900" t="str">
        <f t="shared" si="401"/>
        <v/>
      </c>
    </row>
    <row r="3901" spans="5:12" x14ac:dyDescent="0.25">
      <c r="E3901">
        <v>41673</v>
      </c>
      <c r="F3901">
        <v>-4.39453125</v>
      </c>
      <c r="G3901">
        <f t="shared" si="402"/>
        <v>-7.6699039394282062E-2</v>
      </c>
      <c r="H3901" t="str">
        <f t="shared" si="403"/>
        <v>NO</v>
      </c>
      <c r="I3901" t="str">
        <f t="shared" si="404"/>
        <v>NO</v>
      </c>
      <c r="J3901" t="str">
        <f t="shared" si="400"/>
        <v>NO</v>
      </c>
      <c r="K3901">
        <v>41673</v>
      </c>
      <c r="L3901" t="str">
        <f t="shared" si="401"/>
        <v/>
      </c>
    </row>
    <row r="3902" spans="5:12" x14ac:dyDescent="0.25">
      <c r="E3902">
        <v>41683</v>
      </c>
      <c r="F3902">
        <v>-4.130859375</v>
      </c>
      <c r="G3902">
        <f t="shared" si="402"/>
        <v>-7.209709703062514E-2</v>
      </c>
      <c r="H3902" t="str">
        <f t="shared" si="403"/>
        <v>NO</v>
      </c>
      <c r="I3902" t="str">
        <f t="shared" si="404"/>
        <v>NO</v>
      </c>
      <c r="J3902" t="str">
        <f t="shared" si="400"/>
        <v>NO</v>
      </c>
      <c r="K3902">
        <v>41683</v>
      </c>
      <c r="L3902" t="str">
        <f t="shared" si="401"/>
        <v/>
      </c>
    </row>
    <row r="3903" spans="5:12" x14ac:dyDescent="0.25">
      <c r="E3903">
        <v>41693</v>
      </c>
      <c r="F3903">
        <v>-3.955078125</v>
      </c>
      <c r="G3903">
        <f t="shared" si="402"/>
        <v>-6.9029135454853854E-2</v>
      </c>
      <c r="H3903" t="str">
        <f t="shared" si="403"/>
        <v>NO</v>
      </c>
      <c r="I3903" t="str">
        <f t="shared" si="404"/>
        <v>NO</v>
      </c>
      <c r="J3903" t="str">
        <f t="shared" si="400"/>
        <v>NO</v>
      </c>
      <c r="K3903">
        <v>41693</v>
      </c>
      <c r="L3903" t="str">
        <f t="shared" si="401"/>
        <v/>
      </c>
    </row>
    <row r="3904" spans="5:12" x14ac:dyDescent="0.25">
      <c r="E3904">
        <v>41704</v>
      </c>
      <c r="F3904">
        <v>-3.69140625</v>
      </c>
      <c r="G3904">
        <f t="shared" si="402"/>
        <v>-6.4427193091196919E-2</v>
      </c>
      <c r="H3904" t="str">
        <f t="shared" si="403"/>
        <v>NO</v>
      </c>
      <c r="I3904" t="str">
        <f t="shared" si="404"/>
        <v>NO</v>
      </c>
      <c r="J3904" t="str">
        <f t="shared" si="400"/>
        <v>NO</v>
      </c>
      <c r="K3904">
        <v>41704</v>
      </c>
      <c r="L3904" t="str">
        <f t="shared" si="401"/>
        <v/>
      </c>
    </row>
    <row r="3905" spans="5:12" x14ac:dyDescent="0.25">
      <c r="E3905">
        <v>41714</v>
      </c>
      <c r="F3905">
        <v>-3.427734375</v>
      </c>
      <c r="G3905">
        <f t="shared" si="402"/>
        <v>-5.9825250727540004E-2</v>
      </c>
      <c r="H3905" t="str">
        <f t="shared" si="403"/>
        <v>NO</v>
      </c>
      <c r="I3905" t="str">
        <f t="shared" si="404"/>
        <v>NO</v>
      </c>
      <c r="J3905" t="str">
        <f t="shared" si="400"/>
        <v>NO</v>
      </c>
      <c r="K3905">
        <v>41714</v>
      </c>
      <c r="L3905" t="str">
        <f t="shared" si="401"/>
        <v/>
      </c>
    </row>
    <row r="3906" spans="5:12" x14ac:dyDescent="0.25">
      <c r="E3906">
        <v>41725</v>
      </c>
      <c r="F3906">
        <v>-3.1640625</v>
      </c>
      <c r="G3906">
        <f t="shared" si="402"/>
        <v>-5.5223308363883075E-2</v>
      </c>
      <c r="H3906" t="str">
        <f t="shared" si="403"/>
        <v>NO</v>
      </c>
      <c r="I3906" t="str">
        <f t="shared" si="404"/>
        <v>NO</v>
      </c>
      <c r="J3906" t="str">
        <f t="shared" ref="J3906:J3969" si="405">IF(OR(I3906="YES",H3906="YES"),"YES","NO")</f>
        <v>NO</v>
      </c>
      <c r="K3906">
        <v>41725</v>
      </c>
      <c r="L3906" t="str">
        <f t="shared" ref="L3906:L3969" si="406">IF(J3906="YES",F3906, "")</f>
        <v/>
      </c>
    </row>
    <row r="3907" spans="5:12" x14ac:dyDescent="0.25">
      <c r="E3907">
        <v>41735</v>
      </c>
      <c r="F3907">
        <v>-2.8125</v>
      </c>
      <c r="G3907">
        <f t="shared" ref="G3907:G3970" si="407">F3907*PI()/180</f>
        <v>-4.9087385212340517E-2</v>
      </c>
      <c r="H3907" t="str">
        <f t="shared" si="403"/>
        <v>NO</v>
      </c>
      <c r="I3907" t="str">
        <f t="shared" si="404"/>
        <v>NO</v>
      </c>
      <c r="J3907" t="str">
        <f t="shared" si="405"/>
        <v>NO</v>
      </c>
      <c r="K3907">
        <v>41735</v>
      </c>
      <c r="L3907" t="str">
        <f t="shared" si="406"/>
        <v/>
      </c>
    </row>
    <row r="3908" spans="5:12" x14ac:dyDescent="0.25">
      <c r="E3908">
        <v>41746</v>
      </c>
      <c r="F3908">
        <v>-2.548828125</v>
      </c>
      <c r="G3908">
        <f t="shared" si="407"/>
        <v>-4.4485442848683596E-2</v>
      </c>
      <c r="H3908" t="str">
        <f t="shared" si="403"/>
        <v>NO</v>
      </c>
      <c r="I3908" t="str">
        <f t="shared" si="404"/>
        <v>NO</v>
      </c>
      <c r="J3908" t="str">
        <f t="shared" si="405"/>
        <v>NO</v>
      </c>
      <c r="K3908">
        <v>41746</v>
      </c>
      <c r="L3908" t="str">
        <f t="shared" si="406"/>
        <v/>
      </c>
    </row>
    <row r="3909" spans="5:12" x14ac:dyDescent="0.25">
      <c r="E3909">
        <v>41756</v>
      </c>
      <c r="F3909">
        <v>-2.109375</v>
      </c>
      <c r="G3909">
        <f t="shared" si="407"/>
        <v>-3.6815538909255388E-2</v>
      </c>
      <c r="H3909" t="str">
        <f t="shared" si="403"/>
        <v>NO</v>
      </c>
      <c r="I3909" t="str">
        <f t="shared" si="404"/>
        <v>NO</v>
      </c>
      <c r="J3909" t="str">
        <f t="shared" si="405"/>
        <v>NO</v>
      </c>
      <c r="K3909">
        <v>41756</v>
      </c>
      <c r="L3909" t="str">
        <f t="shared" si="406"/>
        <v/>
      </c>
    </row>
    <row r="3910" spans="5:12" x14ac:dyDescent="0.25">
      <c r="E3910">
        <v>41766</v>
      </c>
      <c r="F3910">
        <v>-1.7578125</v>
      </c>
      <c r="G3910">
        <f t="shared" si="407"/>
        <v>-3.0679615757712823E-2</v>
      </c>
      <c r="H3910" t="str">
        <f t="shared" ref="H3910:H3973" si="408">IF(AND(F3910=MAX(F3906:F3914), _xlfn.STDEV.P(F3906:F3914)&gt;$S$2),"YES","NO")</f>
        <v>NO</v>
      </c>
      <c r="I3910" t="str">
        <f t="shared" ref="I3910:I3973" si="409">IF(AND(F3910=MIN(F3906:F3914), _xlfn.STDEV.P(F3906:F3914)&gt;$S$2),"YES","NO")</f>
        <v>NO</v>
      </c>
      <c r="J3910" t="str">
        <f t="shared" si="405"/>
        <v>NO</v>
      </c>
      <c r="K3910">
        <v>41766</v>
      </c>
      <c r="L3910" t="str">
        <f t="shared" si="406"/>
        <v/>
      </c>
    </row>
    <row r="3911" spans="5:12" x14ac:dyDescent="0.25">
      <c r="E3911">
        <v>41777</v>
      </c>
      <c r="F3911">
        <v>-1.40625</v>
      </c>
      <c r="G3911">
        <f t="shared" si="407"/>
        <v>-2.4543692606170259E-2</v>
      </c>
      <c r="H3911" t="str">
        <f t="shared" si="408"/>
        <v>NO</v>
      </c>
      <c r="I3911" t="str">
        <f t="shared" si="409"/>
        <v>NO</v>
      </c>
      <c r="J3911" t="str">
        <f t="shared" si="405"/>
        <v>NO</v>
      </c>
      <c r="K3911">
        <v>41777</v>
      </c>
      <c r="L3911" t="str">
        <f t="shared" si="406"/>
        <v/>
      </c>
    </row>
    <row r="3912" spans="5:12" x14ac:dyDescent="0.25">
      <c r="E3912">
        <v>41787</v>
      </c>
      <c r="F3912">
        <v>-0.966796875</v>
      </c>
      <c r="G3912">
        <f t="shared" si="407"/>
        <v>-1.6873788666742055E-2</v>
      </c>
      <c r="H3912" t="str">
        <f t="shared" si="408"/>
        <v>NO</v>
      </c>
      <c r="I3912" t="str">
        <f t="shared" si="409"/>
        <v>NO</v>
      </c>
      <c r="J3912" t="str">
        <f t="shared" si="405"/>
        <v>NO</v>
      </c>
      <c r="K3912">
        <v>41787</v>
      </c>
      <c r="L3912" t="str">
        <f t="shared" si="406"/>
        <v/>
      </c>
    </row>
    <row r="3913" spans="5:12" x14ac:dyDescent="0.25">
      <c r="E3913">
        <v>41798</v>
      </c>
      <c r="F3913">
        <v>-0.52734375</v>
      </c>
      <c r="G3913">
        <f t="shared" si="407"/>
        <v>-9.203884727313847E-3</v>
      </c>
      <c r="H3913" t="str">
        <f t="shared" si="408"/>
        <v>NO</v>
      </c>
      <c r="I3913" t="str">
        <f t="shared" si="409"/>
        <v>NO</v>
      </c>
      <c r="J3913" t="str">
        <f t="shared" si="405"/>
        <v>NO</v>
      </c>
      <c r="K3913">
        <v>41798</v>
      </c>
      <c r="L3913" t="str">
        <f t="shared" si="406"/>
        <v/>
      </c>
    </row>
    <row r="3914" spans="5:12" x14ac:dyDescent="0.25">
      <c r="E3914">
        <v>41808</v>
      </c>
      <c r="F3914">
        <v>-0.17578125</v>
      </c>
      <c r="G3914">
        <f t="shared" si="407"/>
        <v>-3.0679615757712823E-3</v>
      </c>
      <c r="H3914" t="str">
        <f t="shared" si="408"/>
        <v>NO</v>
      </c>
      <c r="I3914" t="str">
        <f t="shared" si="409"/>
        <v>NO</v>
      </c>
      <c r="J3914" t="str">
        <f t="shared" si="405"/>
        <v>NO</v>
      </c>
      <c r="K3914">
        <v>41808</v>
      </c>
      <c r="L3914" t="str">
        <f t="shared" si="406"/>
        <v/>
      </c>
    </row>
    <row r="3915" spans="5:12" x14ac:dyDescent="0.25">
      <c r="E3915">
        <v>41819</v>
      </c>
      <c r="F3915">
        <v>0.263671875</v>
      </c>
      <c r="G3915">
        <f t="shared" si="407"/>
        <v>4.6019423636569235E-3</v>
      </c>
      <c r="H3915" t="str">
        <f t="shared" si="408"/>
        <v>NO</v>
      </c>
      <c r="I3915" t="str">
        <f t="shared" si="409"/>
        <v>NO</v>
      </c>
      <c r="J3915" t="str">
        <f t="shared" si="405"/>
        <v>NO</v>
      </c>
      <c r="K3915">
        <v>41819</v>
      </c>
      <c r="L3915" t="str">
        <f t="shared" si="406"/>
        <v/>
      </c>
    </row>
    <row r="3916" spans="5:12" x14ac:dyDescent="0.25">
      <c r="E3916">
        <v>41829</v>
      </c>
      <c r="F3916">
        <v>0.615234375</v>
      </c>
      <c r="G3916">
        <f t="shared" si="407"/>
        <v>1.0737865515199488E-2</v>
      </c>
      <c r="H3916" t="str">
        <f t="shared" si="408"/>
        <v>NO</v>
      </c>
      <c r="I3916" t="str">
        <f t="shared" si="409"/>
        <v>NO</v>
      </c>
      <c r="J3916" t="str">
        <f t="shared" si="405"/>
        <v>NO</v>
      </c>
      <c r="K3916">
        <v>41829</v>
      </c>
      <c r="L3916" t="str">
        <f t="shared" si="406"/>
        <v/>
      </c>
    </row>
    <row r="3917" spans="5:12" x14ac:dyDescent="0.25">
      <c r="E3917">
        <v>41839</v>
      </c>
      <c r="F3917">
        <v>1.0546875</v>
      </c>
      <c r="G3917">
        <f t="shared" si="407"/>
        <v>1.8407769454627694E-2</v>
      </c>
      <c r="H3917" t="str">
        <f t="shared" si="408"/>
        <v>NO</v>
      </c>
      <c r="I3917" t="str">
        <f t="shared" si="409"/>
        <v>NO</v>
      </c>
      <c r="J3917" t="str">
        <f t="shared" si="405"/>
        <v>NO</v>
      </c>
      <c r="K3917">
        <v>41839</v>
      </c>
      <c r="L3917" t="str">
        <f t="shared" si="406"/>
        <v/>
      </c>
    </row>
    <row r="3918" spans="5:12" x14ac:dyDescent="0.25">
      <c r="E3918">
        <v>41850</v>
      </c>
      <c r="F3918">
        <v>1.40625</v>
      </c>
      <c r="G3918">
        <f t="shared" si="407"/>
        <v>2.4543692606170259E-2</v>
      </c>
      <c r="H3918" t="str">
        <f t="shared" si="408"/>
        <v>NO</v>
      </c>
      <c r="I3918" t="str">
        <f t="shared" si="409"/>
        <v>NO</v>
      </c>
      <c r="J3918" t="str">
        <f t="shared" si="405"/>
        <v>NO</v>
      </c>
      <c r="K3918">
        <v>41850</v>
      </c>
      <c r="L3918" t="str">
        <f t="shared" si="406"/>
        <v/>
      </c>
    </row>
    <row r="3919" spans="5:12" x14ac:dyDescent="0.25">
      <c r="E3919">
        <v>41860</v>
      </c>
      <c r="F3919">
        <v>1.7578125</v>
      </c>
      <c r="G3919">
        <f t="shared" si="407"/>
        <v>3.0679615757712823E-2</v>
      </c>
      <c r="H3919" t="str">
        <f t="shared" si="408"/>
        <v>NO</v>
      </c>
      <c r="I3919" t="str">
        <f t="shared" si="409"/>
        <v>NO</v>
      </c>
      <c r="J3919" t="str">
        <f t="shared" si="405"/>
        <v>NO</v>
      </c>
      <c r="K3919">
        <v>41860</v>
      </c>
      <c r="L3919" t="str">
        <f t="shared" si="406"/>
        <v/>
      </c>
    </row>
    <row r="3920" spans="5:12" x14ac:dyDescent="0.25">
      <c r="E3920">
        <v>41871</v>
      </c>
      <c r="F3920">
        <v>2.197265625</v>
      </c>
      <c r="G3920">
        <f t="shared" si="407"/>
        <v>3.8349519697141031E-2</v>
      </c>
      <c r="H3920" t="str">
        <f t="shared" si="408"/>
        <v>NO</v>
      </c>
      <c r="I3920" t="str">
        <f t="shared" si="409"/>
        <v>NO</v>
      </c>
      <c r="J3920" t="str">
        <f t="shared" si="405"/>
        <v>NO</v>
      </c>
      <c r="K3920">
        <v>41871</v>
      </c>
      <c r="L3920" t="str">
        <f t="shared" si="406"/>
        <v/>
      </c>
    </row>
    <row r="3921" spans="5:12" x14ac:dyDescent="0.25">
      <c r="E3921">
        <v>41881</v>
      </c>
      <c r="F3921">
        <v>2.4609375</v>
      </c>
      <c r="G3921">
        <f t="shared" si="407"/>
        <v>4.2951462060797953E-2</v>
      </c>
      <c r="H3921" t="str">
        <f t="shared" si="408"/>
        <v>NO</v>
      </c>
      <c r="I3921" t="str">
        <f t="shared" si="409"/>
        <v>NO</v>
      </c>
      <c r="J3921" t="str">
        <f t="shared" si="405"/>
        <v>NO</v>
      </c>
      <c r="K3921">
        <v>41881</v>
      </c>
      <c r="L3921" t="str">
        <f t="shared" si="406"/>
        <v/>
      </c>
    </row>
    <row r="3922" spans="5:12" x14ac:dyDescent="0.25">
      <c r="E3922">
        <v>41891</v>
      </c>
      <c r="F3922">
        <v>2.8125</v>
      </c>
      <c r="G3922">
        <f t="shared" si="407"/>
        <v>4.9087385212340517E-2</v>
      </c>
      <c r="H3922" t="str">
        <f t="shared" si="408"/>
        <v>NO</v>
      </c>
      <c r="I3922" t="str">
        <f t="shared" si="409"/>
        <v>NO</v>
      </c>
      <c r="J3922" t="str">
        <f t="shared" si="405"/>
        <v>NO</v>
      </c>
      <c r="K3922">
        <v>41891</v>
      </c>
      <c r="L3922" t="str">
        <f t="shared" si="406"/>
        <v/>
      </c>
    </row>
    <row r="3923" spans="5:12" x14ac:dyDescent="0.25">
      <c r="E3923">
        <v>41902</v>
      </c>
      <c r="F3923">
        <v>3.076171875</v>
      </c>
      <c r="G3923">
        <f t="shared" si="407"/>
        <v>5.3689327575997439E-2</v>
      </c>
      <c r="H3923" t="str">
        <f t="shared" si="408"/>
        <v>NO</v>
      </c>
      <c r="I3923" t="str">
        <f t="shared" si="409"/>
        <v>NO</v>
      </c>
      <c r="J3923" t="str">
        <f t="shared" si="405"/>
        <v>NO</v>
      </c>
      <c r="K3923">
        <v>41902</v>
      </c>
      <c r="L3923" t="str">
        <f t="shared" si="406"/>
        <v/>
      </c>
    </row>
    <row r="3924" spans="5:12" x14ac:dyDescent="0.25">
      <c r="E3924">
        <v>41912</v>
      </c>
      <c r="F3924">
        <v>3.427734375</v>
      </c>
      <c r="G3924">
        <f t="shared" si="407"/>
        <v>5.9825250727540004E-2</v>
      </c>
      <c r="H3924" t="str">
        <f t="shared" si="408"/>
        <v>NO</v>
      </c>
      <c r="I3924" t="str">
        <f t="shared" si="409"/>
        <v>NO</v>
      </c>
      <c r="J3924" t="str">
        <f t="shared" si="405"/>
        <v>NO</v>
      </c>
      <c r="K3924">
        <v>41912</v>
      </c>
      <c r="L3924" t="str">
        <f t="shared" si="406"/>
        <v/>
      </c>
    </row>
    <row r="3925" spans="5:12" x14ac:dyDescent="0.25">
      <c r="E3925">
        <v>41923</v>
      </c>
      <c r="F3925">
        <v>3.603515625</v>
      </c>
      <c r="G3925">
        <f t="shared" si="407"/>
        <v>6.2893212303311297E-2</v>
      </c>
      <c r="H3925" t="str">
        <f t="shared" si="408"/>
        <v>NO</v>
      </c>
      <c r="I3925" t="str">
        <f t="shared" si="409"/>
        <v>NO</v>
      </c>
      <c r="J3925" t="str">
        <f t="shared" si="405"/>
        <v>NO</v>
      </c>
      <c r="K3925">
        <v>41923</v>
      </c>
      <c r="L3925" t="str">
        <f t="shared" si="406"/>
        <v/>
      </c>
    </row>
    <row r="3926" spans="5:12" x14ac:dyDescent="0.25">
      <c r="E3926">
        <v>41933</v>
      </c>
      <c r="F3926">
        <v>3.8671875</v>
      </c>
      <c r="G3926">
        <f t="shared" si="407"/>
        <v>6.7495154666968218E-2</v>
      </c>
      <c r="H3926" t="str">
        <f t="shared" si="408"/>
        <v>NO</v>
      </c>
      <c r="I3926" t="str">
        <f t="shared" si="409"/>
        <v>NO</v>
      </c>
      <c r="J3926" t="str">
        <f t="shared" si="405"/>
        <v>NO</v>
      </c>
      <c r="K3926">
        <v>41933</v>
      </c>
      <c r="L3926" t="str">
        <f t="shared" si="406"/>
        <v/>
      </c>
    </row>
    <row r="3927" spans="5:12" x14ac:dyDescent="0.25">
      <c r="E3927">
        <v>41944</v>
      </c>
      <c r="F3927">
        <v>4.04296875</v>
      </c>
      <c r="G3927">
        <f t="shared" si="407"/>
        <v>7.056311624273949E-2</v>
      </c>
      <c r="H3927" t="str">
        <f t="shared" si="408"/>
        <v>NO</v>
      </c>
      <c r="I3927" t="str">
        <f t="shared" si="409"/>
        <v>NO</v>
      </c>
      <c r="J3927" t="str">
        <f t="shared" si="405"/>
        <v>NO</v>
      </c>
      <c r="K3927">
        <v>41944</v>
      </c>
      <c r="L3927" t="str">
        <f t="shared" si="406"/>
        <v/>
      </c>
    </row>
    <row r="3928" spans="5:12" x14ac:dyDescent="0.25">
      <c r="E3928">
        <v>41954</v>
      </c>
      <c r="F3928">
        <v>4.130859375</v>
      </c>
      <c r="G3928">
        <f t="shared" si="407"/>
        <v>7.209709703062514E-2</v>
      </c>
      <c r="H3928" t="str">
        <f t="shared" si="408"/>
        <v>NO</v>
      </c>
      <c r="I3928" t="str">
        <f t="shared" si="409"/>
        <v>NO</v>
      </c>
      <c r="J3928" t="str">
        <f t="shared" si="405"/>
        <v>NO</v>
      </c>
      <c r="K3928">
        <v>41954</v>
      </c>
      <c r="L3928" t="str">
        <f t="shared" si="406"/>
        <v/>
      </c>
    </row>
    <row r="3929" spans="5:12" x14ac:dyDescent="0.25">
      <c r="E3929">
        <v>41964</v>
      </c>
      <c r="F3929">
        <v>4.21875</v>
      </c>
      <c r="G3929">
        <f t="shared" si="407"/>
        <v>7.3631077818510776E-2</v>
      </c>
      <c r="H3929" t="str">
        <f t="shared" si="408"/>
        <v>NO</v>
      </c>
      <c r="I3929" t="str">
        <f t="shared" si="409"/>
        <v>NO</v>
      </c>
      <c r="J3929" t="str">
        <f t="shared" si="405"/>
        <v>NO</v>
      </c>
      <c r="K3929">
        <v>41964</v>
      </c>
      <c r="L3929" t="str">
        <f t="shared" si="406"/>
        <v/>
      </c>
    </row>
    <row r="3930" spans="5:12" x14ac:dyDescent="0.25">
      <c r="E3930">
        <v>41975</v>
      </c>
      <c r="F3930">
        <v>4.306640625</v>
      </c>
      <c r="G3930">
        <f t="shared" si="407"/>
        <v>7.5165058606396412E-2</v>
      </c>
      <c r="H3930" t="str">
        <f t="shared" si="408"/>
        <v>NO</v>
      </c>
      <c r="I3930" t="str">
        <f t="shared" si="409"/>
        <v>NO</v>
      </c>
      <c r="J3930" t="str">
        <f t="shared" si="405"/>
        <v>NO</v>
      </c>
      <c r="K3930">
        <v>41975</v>
      </c>
      <c r="L3930" t="str">
        <f t="shared" si="406"/>
        <v/>
      </c>
    </row>
    <row r="3931" spans="5:12" x14ac:dyDescent="0.25">
      <c r="E3931">
        <v>41985</v>
      </c>
      <c r="F3931">
        <v>4.39453125</v>
      </c>
      <c r="G3931">
        <f t="shared" si="407"/>
        <v>7.6699039394282062E-2</v>
      </c>
      <c r="H3931" t="str">
        <f t="shared" si="408"/>
        <v>YES</v>
      </c>
      <c r="I3931" t="str">
        <f t="shared" si="409"/>
        <v>NO</v>
      </c>
      <c r="J3931" t="str">
        <f t="shared" si="405"/>
        <v>YES</v>
      </c>
      <c r="K3931">
        <v>41985</v>
      </c>
      <c r="L3931">
        <f t="shared" si="406"/>
        <v>4.39453125</v>
      </c>
    </row>
    <row r="3932" spans="5:12" x14ac:dyDescent="0.25">
      <c r="E3932">
        <v>41996</v>
      </c>
      <c r="F3932">
        <v>4.39453125</v>
      </c>
      <c r="G3932">
        <f t="shared" si="407"/>
        <v>7.6699039394282062E-2</v>
      </c>
      <c r="H3932" t="str">
        <f t="shared" si="408"/>
        <v>YES</v>
      </c>
      <c r="I3932" t="str">
        <f t="shared" si="409"/>
        <v>NO</v>
      </c>
      <c r="J3932" t="str">
        <f t="shared" si="405"/>
        <v>YES</v>
      </c>
      <c r="K3932">
        <v>41996</v>
      </c>
      <c r="L3932">
        <f t="shared" si="406"/>
        <v>4.39453125</v>
      </c>
    </row>
    <row r="3933" spans="5:12" x14ac:dyDescent="0.25">
      <c r="E3933">
        <v>42006</v>
      </c>
      <c r="F3933">
        <v>4.306640625</v>
      </c>
      <c r="G3933">
        <f t="shared" si="407"/>
        <v>7.5165058606396412E-2</v>
      </c>
      <c r="H3933" t="str">
        <f t="shared" si="408"/>
        <v>NO</v>
      </c>
      <c r="I3933" t="str">
        <f t="shared" si="409"/>
        <v>NO</v>
      </c>
      <c r="J3933" t="str">
        <f t="shared" si="405"/>
        <v>NO</v>
      </c>
      <c r="K3933">
        <v>42006</v>
      </c>
      <c r="L3933" t="str">
        <f t="shared" si="406"/>
        <v/>
      </c>
    </row>
    <row r="3934" spans="5:12" x14ac:dyDescent="0.25">
      <c r="E3934">
        <v>42017</v>
      </c>
      <c r="F3934">
        <v>4.21875</v>
      </c>
      <c r="G3934">
        <f t="shared" si="407"/>
        <v>7.3631077818510776E-2</v>
      </c>
      <c r="H3934" t="str">
        <f t="shared" si="408"/>
        <v>NO</v>
      </c>
      <c r="I3934" t="str">
        <f t="shared" si="409"/>
        <v>NO</v>
      </c>
      <c r="J3934" t="str">
        <f t="shared" si="405"/>
        <v>NO</v>
      </c>
      <c r="K3934">
        <v>42017</v>
      </c>
      <c r="L3934" t="str">
        <f t="shared" si="406"/>
        <v/>
      </c>
    </row>
    <row r="3935" spans="5:12" x14ac:dyDescent="0.25">
      <c r="E3935">
        <v>42027</v>
      </c>
      <c r="F3935">
        <v>4.130859375</v>
      </c>
      <c r="G3935">
        <f t="shared" si="407"/>
        <v>7.209709703062514E-2</v>
      </c>
      <c r="H3935" t="str">
        <f t="shared" si="408"/>
        <v>NO</v>
      </c>
      <c r="I3935" t="str">
        <f t="shared" si="409"/>
        <v>NO</v>
      </c>
      <c r="J3935" t="str">
        <f t="shared" si="405"/>
        <v>NO</v>
      </c>
      <c r="K3935">
        <v>42027</v>
      </c>
      <c r="L3935" t="str">
        <f t="shared" si="406"/>
        <v/>
      </c>
    </row>
    <row r="3936" spans="5:12" x14ac:dyDescent="0.25">
      <c r="E3936">
        <v>42037</v>
      </c>
      <c r="F3936">
        <v>3.955078125</v>
      </c>
      <c r="G3936">
        <f t="shared" si="407"/>
        <v>6.9029135454853854E-2</v>
      </c>
      <c r="H3936" t="str">
        <f t="shared" si="408"/>
        <v>NO</v>
      </c>
      <c r="I3936" t="str">
        <f t="shared" si="409"/>
        <v>NO</v>
      </c>
      <c r="J3936" t="str">
        <f t="shared" si="405"/>
        <v>NO</v>
      </c>
      <c r="K3936">
        <v>42037</v>
      </c>
      <c r="L3936" t="str">
        <f t="shared" si="406"/>
        <v/>
      </c>
    </row>
    <row r="3937" spans="5:12" x14ac:dyDescent="0.25">
      <c r="E3937">
        <v>42048</v>
      </c>
      <c r="F3937">
        <v>3.779296875</v>
      </c>
      <c r="G3937">
        <f t="shared" si="407"/>
        <v>6.5961173879082569E-2</v>
      </c>
      <c r="H3937" t="str">
        <f t="shared" si="408"/>
        <v>NO</v>
      </c>
      <c r="I3937" t="str">
        <f t="shared" si="409"/>
        <v>NO</v>
      </c>
      <c r="J3937" t="str">
        <f t="shared" si="405"/>
        <v>NO</v>
      </c>
      <c r="K3937">
        <v>42048</v>
      </c>
      <c r="L3937" t="str">
        <f t="shared" si="406"/>
        <v/>
      </c>
    </row>
    <row r="3938" spans="5:12" x14ac:dyDescent="0.25">
      <c r="E3938">
        <v>42058</v>
      </c>
      <c r="F3938">
        <v>3.603515625</v>
      </c>
      <c r="G3938">
        <f t="shared" si="407"/>
        <v>6.2893212303311297E-2</v>
      </c>
      <c r="H3938" t="str">
        <f t="shared" si="408"/>
        <v>NO</v>
      </c>
      <c r="I3938" t="str">
        <f t="shared" si="409"/>
        <v>NO</v>
      </c>
      <c r="J3938" t="str">
        <f t="shared" si="405"/>
        <v>NO</v>
      </c>
      <c r="K3938">
        <v>42058</v>
      </c>
      <c r="L3938" t="str">
        <f t="shared" si="406"/>
        <v/>
      </c>
    </row>
    <row r="3939" spans="5:12" x14ac:dyDescent="0.25">
      <c r="E3939">
        <v>42069</v>
      </c>
      <c r="F3939">
        <v>3.33984375</v>
      </c>
      <c r="G3939">
        <f t="shared" si="407"/>
        <v>5.8291269939654368E-2</v>
      </c>
      <c r="H3939" t="str">
        <f t="shared" si="408"/>
        <v>NO</v>
      </c>
      <c r="I3939" t="str">
        <f t="shared" si="409"/>
        <v>NO</v>
      </c>
      <c r="J3939" t="str">
        <f t="shared" si="405"/>
        <v>NO</v>
      </c>
      <c r="K3939">
        <v>42069</v>
      </c>
      <c r="L3939" t="str">
        <f t="shared" si="406"/>
        <v/>
      </c>
    </row>
    <row r="3940" spans="5:12" x14ac:dyDescent="0.25">
      <c r="E3940">
        <v>42079</v>
      </c>
      <c r="F3940">
        <v>3.076171875</v>
      </c>
      <c r="G3940">
        <f t="shared" si="407"/>
        <v>5.3689327575997439E-2</v>
      </c>
      <c r="H3940" t="str">
        <f t="shared" si="408"/>
        <v>NO</v>
      </c>
      <c r="I3940" t="str">
        <f t="shared" si="409"/>
        <v>NO</v>
      </c>
      <c r="J3940" t="str">
        <f t="shared" si="405"/>
        <v>NO</v>
      </c>
      <c r="K3940">
        <v>42079</v>
      </c>
      <c r="L3940" t="str">
        <f t="shared" si="406"/>
        <v/>
      </c>
    </row>
    <row r="3941" spans="5:12" x14ac:dyDescent="0.25">
      <c r="E3941">
        <v>42090</v>
      </c>
      <c r="F3941">
        <v>2.8125</v>
      </c>
      <c r="G3941">
        <f t="shared" si="407"/>
        <v>4.9087385212340517E-2</v>
      </c>
      <c r="H3941" t="str">
        <f t="shared" si="408"/>
        <v>NO</v>
      </c>
      <c r="I3941" t="str">
        <f t="shared" si="409"/>
        <v>NO</v>
      </c>
      <c r="J3941" t="str">
        <f t="shared" si="405"/>
        <v>NO</v>
      </c>
      <c r="K3941">
        <v>42090</v>
      </c>
      <c r="L3941" t="str">
        <f t="shared" si="406"/>
        <v/>
      </c>
    </row>
    <row r="3942" spans="5:12" x14ac:dyDescent="0.25">
      <c r="E3942">
        <v>42100</v>
      </c>
      <c r="F3942">
        <v>2.4609375</v>
      </c>
      <c r="G3942">
        <f t="shared" si="407"/>
        <v>4.2951462060797953E-2</v>
      </c>
      <c r="H3942" t="str">
        <f t="shared" si="408"/>
        <v>NO</v>
      </c>
      <c r="I3942" t="str">
        <f t="shared" si="409"/>
        <v>NO</v>
      </c>
      <c r="J3942" t="str">
        <f t="shared" si="405"/>
        <v>NO</v>
      </c>
      <c r="K3942">
        <v>42100</v>
      </c>
      <c r="L3942" t="str">
        <f t="shared" si="406"/>
        <v/>
      </c>
    </row>
    <row r="3943" spans="5:12" x14ac:dyDescent="0.25">
      <c r="E3943">
        <v>42110</v>
      </c>
      <c r="F3943">
        <v>2.197265625</v>
      </c>
      <c r="G3943">
        <f t="shared" si="407"/>
        <v>3.8349519697141031E-2</v>
      </c>
      <c r="H3943" t="str">
        <f t="shared" si="408"/>
        <v>NO</v>
      </c>
      <c r="I3943" t="str">
        <f t="shared" si="409"/>
        <v>NO</v>
      </c>
      <c r="J3943" t="str">
        <f t="shared" si="405"/>
        <v>NO</v>
      </c>
      <c r="K3943">
        <v>42110</v>
      </c>
      <c r="L3943" t="str">
        <f t="shared" si="406"/>
        <v/>
      </c>
    </row>
    <row r="3944" spans="5:12" x14ac:dyDescent="0.25">
      <c r="E3944">
        <v>42121</v>
      </c>
      <c r="F3944">
        <v>1.7578125</v>
      </c>
      <c r="G3944">
        <f t="shared" si="407"/>
        <v>3.0679615757712823E-2</v>
      </c>
      <c r="H3944" t="str">
        <f t="shared" si="408"/>
        <v>NO</v>
      </c>
      <c r="I3944" t="str">
        <f t="shared" si="409"/>
        <v>NO</v>
      </c>
      <c r="J3944" t="str">
        <f t="shared" si="405"/>
        <v>NO</v>
      </c>
      <c r="K3944">
        <v>42121</v>
      </c>
      <c r="L3944" t="str">
        <f t="shared" si="406"/>
        <v/>
      </c>
    </row>
    <row r="3945" spans="5:12" x14ac:dyDescent="0.25">
      <c r="E3945">
        <v>42131</v>
      </c>
      <c r="F3945">
        <v>1.40625</v>
      </c>
      <c r="G3945">
        <f t="shared" si="407"/>
        <v>2.4543692606170259E-2</v>
      </c>
      <c r="H3945" t="str">
        <f t="shared" si="408"/>
        <v>NO</v>
      </c>
      <c r="I3945" t="str">
        <f t="shared" si="409"/>
        <v>NO</v>
      </c>
      <c r="J3945" t="str">
        <f t="shared" si="405"/>
        <v>NO</v>
      </c>
      <c r="K3945">
        <v>42131</v>
      </c>
      <c r="L3945" t="str">
        <f t="shared" si="406"/>
        <v/>
      </c>
    </row>
    <row r="3946" spans="5:12" x14ac:dyDescent="0.25">
      <c r="E3946">
        <v>42142</v>
      </c>
      <c r="F3946">
        <v>1.0546875</v>
      </c>
      <c r="G3946">
        <f t="shared" si="407"/>
        <v>1.8407769454627694E-2</v>
      </c>
      <c r="H3946" t="str">
        <f t="shared" si="408"/>
        <v>NO</v>
      </c>
      <c r="I3946" t="str">
        <f t="shared" si="409"/>
        <v>NO</v>
      </c>
      <c r="J3946" t="str">
        <f t="shared" si="405"/>
        <v>NO</v>
      </c>
      <c r="K3946">
        <v>42142</v>
      </c>
      <c r="L3946" t="str">
        <f t="shared" si="406"/>
        <v/>
      </c>
    </row>
    <row r="3947" spans="5:12" x14ac:dyDescent="0.25">
      <c r="E3947">
        <v>42152</v>
      </c>
      <c r="F3947">
        <v>0.615234375</v>
      </c>
      <c r="G3947">
        <f t="shared" si="407"/>
        <v>1.0737865515199488E-2</v>
      </c>
      <c r="H3947" t="str">
        <f t="shared" si="408"/>
        <v>NO</v>
      </c>
      <c r="I3947" t="str">
        <f t="shared" si="409"/>
        <v>NO</v>
      </c>
      <c r="J3947" t="str">
        <f t="shared" si="405"/>
        <v>NO</v>
      </c>
      <c r="K3947">
        <v>42152</v>
      </c>
      <c r="L3947" t="str">
        <f t="shared" si="406"/>
        <v/>
      </c>
    </row>
    <row r="3948" spans="5:12" x14ac:dyDescent="0.25">
      <c r="E3948">
        <v>42163</v>
      </c>
      <c r="F3948">
        <v>0.263671875</v>
      </c>
      <c r="G3948">
        <f t="shared" si="407"/>
        <v>4.6019423636569235E-3</v>
      </c>
      <c r="H3948" t="str">
        <f t="shared" si="408"/>
        <v>NO</v>
      </c>
      <c r="I3948" t="str">
        <f t="shared" si="409"/>
        <v>NO</v>
      </c>
      <c r="J3948" t="str">
        <f t="shared" si="405"/>
        <v>NO</v>
      </c>
      <c r="K3948">
        <v>42163</v>
      </c>
      <c r="L3948" t="str">
        <f t="shared" si="406"/>
        <v/>
      </c>
    </row>
    <row r="3949" spans="5:12" x14ac:dyDescent="0.25">
      <c r="E3949">
        <v>42173</v>
      </c>
      <c r="F3949">
        <v>-0.17578125</v>
      </c>
      <c r="G3949">
        <f t="shared" si="407"/>
        <v>-3.0679615757712823E-3</v>
      </c>
      <c r="H3949" t="str">
        <f t="shared" si="408"/>
        <v>NO</v>
      </c>
      <c r="I3949" t="str">
        <f t="shared" si="409"/>
        <v>NO</v>
      </c>
      <c r="J3949" t="str">
        <f t="shared" si="405"/>
        <v>NO</v>
      </c>
      <c r="K3949">
        <v>42173</v>
      </c>
      <c r="L3949" t="str">
        <f t="shared" si="406"/>
        <v/>
      </c>
    </row>
    <row r="3950" spans="5:12" x14ac:dyDescent="0.25">
      <c r="E3950">
        <v>42183</v>
      </c>
      <c r="F3950">
        <v>-0.615234375</v>
      </c>
      <c r="G3950">
        <f t="shared" si="407"/>
        <v>-1.0737865515199488E-2</v>
      </c>
      <c r="H3950" t="str">
        <f t="shared" si="408"/>
        <v>NO</v>
      </c>
      <c r="I3950" t="str">
        <f t="shared" si="409"/>
        <v>NO</v>
      </c>
      <c r="J3950" t="str">
        <f t="shared" si="405"/>
        <v>NO</v>
      </c>
      <c r="K3950">
        <v>42183</v>
      </c>
      <c r="L3950" t="str">
        <f t="shared" si="406"/>
        <v/>
      </c>
    </row>
    <row r="3951" spans="5:12" x14ac:dyDescent="0.25">
      <c r="E3951">
        <v>42194</v>
      </c>
      <c r="F3951">
        <v>-0.966796875</v>
      </c>
      <c r="G3951">
        <f t="shared" si="407"/>
        <v>-1.6873788666742055E-2</v>
      </c>
      <c r="H3951" t="str">
        <f t="shared" si="408"/>
        <v>NO</v>
      </c>
      <c r="I3951" t="str">
        <f t="shared" si="409"/>
        <v>NO</v>
      </c>
      <c r="J3951" t="str">
        <f t="shared" si="405"/>
        <v>NO</v>
      </c>
      <c r="K3951">
        <v>42194</v>
      </c>
      <c r="L3951" t="str">
        <f t="shared" si="406"/>
        <v/>
      </c>
    </row>
    <row r="3952" spans="5:12" x14ac:dyDescent="0.25">
      <c r="E3952">
        <v>42204</v>
      </c>
      <c r="F3952">
        <v>-1.40625</v>
      </c>
      <c r="G3952">
        <f t="shared" si="407"/>
        <v>-2.4543692606170259E-2</v>
      </c>
      <c r="H3952" t="str">
        <f t="shared" si="408"/>
        <v>NO</v>
      </c>
      <c r="I3952" t="str">
        <f t="shared" si="409"/>
        <v>NO</v>
      </c>
      <c r="J3952" t="str">
        <f t="shared" si="405"/>
        <v>NO</v>
      </c>
      <c r="K3952">
        <v>42204</v>
      </c>
      <c r="L3952" t="str">
        <f t="shared" si="406"/>
        <v/>
      </c>
    </row>
    <row r="3953" spans="5:12" x14ac:dyDescent="0.25">
      <c r="E3953">
        <v>42215</v>
      </c>
      <c r="F3953">
        <v>-1.7578125</v>
      </c>
      <c r="G3953">
        <f t="shared" si="407"/>
        <v>-3.0679615757712823E-2</v>
      </c>
      <c r="H3953" t="str">
        <f t="shared" si="408"/>
        <v>NO</v>
      </c>
      <c r="I3953" t="str">
        <f t="shared" si="409"/>
        <v>NO</v>
      </c>
      <c r="J3953" t="str">
        <f t="shared" si="405"/>
        <v>NO</v>
      </c>
      <c r="K3953">
        <v>42215</v>
      </c>
      <c r="L3953" t="str">
        <f t="shared" si="406"/>
        <v/>
      </c>
    </row>
    <row r="3954" spans="5:12" x14ac:dyDescent="0.25">
      <c r="E3954">
        <v>42225</v>
      </c>
      <c r="F3954">
        <v>-2.109375</v>
      </c>
      <c r="G3954">
        <f t="shared" si="407"/>
        <v>-3.6815538909255388E-2</v>
      </c>
      <c r="H3954" t="str">
        <f t="shared" si="408"/>
        <v>NO</v>
      </c>
      <c r="I3954" t="str">
        <f t="shared" si="409"/>
        <v>NO</v>
      </c>
      <c r="J3954" t="str">
        <f t="shared" si="405"/>
        <v>NO</v>
      </c>
      <c r="K3954">
        <v>42225</v>
      </c>
      <c r="L3954" t="str">
        <f t="shared" si="406"/>
        <v/>
      </c>
    </row>
    <row r="3955" spans="5:12" x14ac:dyDescent="0.25">
      <c r="E3955">
        <v>42236</v>
      </c>
      <c r="F3955">
        <v>-2.4609375</v>
      </c>
      <c r="G3955">
        <f t="shared" si="407"/>
        <v>-4.2951462060797953E-2</v>
      </c>
      <c r="H3955" t="str">
        <f t="shared" si="408"/>
        <v>NO</v>
      </c>
      <c r="I3955" t="str">
        <f t="shared" si="409"/>
        <v>NO</v>
      </c>
      <c r="J3955" t="str">
        <f t="shared" si="405"/>
        <v>NO</v>
      </c>
      <c r="K3955">
        <v>42236</v>
      </c>
      <c r="L3955" t="str">
        <f t="shared" si="406"/>
        <v/>
      </c>
    </row>
    <row r="3956" spans="5:12" x14ac:dyDescent="0.25">
      <c r="E3956">
        <v>42246</v>
      </c>
      <c r="F3956">
        <v>-2.724609375</v>
      </c>
      <c r="G3956">
        <f t="shared" si="407"/>
        <v>-4.7553404424454875E-2</v>
      </c>
      <c r="H3956" t="str">
        <f t="shared" si="408"/>
        <v>NO</v>
      </c>
      <c r="I3956" t="str">
        <f t="shared" si="409"/>
        <v>NO</v>
      </c>
      <c r="J3956" t="str">
        <f t="shared" si="405"/>
        <v>NO</v>
      </c>
      <c r="K3956">
        <v>42246</v>
      </c>
      <c r="L3956" t="str">
        <f t="shared" si="406"/>
        <v/>
      </c>
    </row>
    <row r="3957" spans="5:12" x14ac:dyDescent="0.25">
      <c r="E3957">
        <v>42256</v>
      </c>
      <c r="F3957">
        <v>-3.076171875</v>
      </c>
      <c r="G3957">
        <f t="shared" si="407"/>
        <v>-5.3689327575997439E-2</v>
      </c>
      <c r="H3957" t="str">
        <f t="shared" si="408"/>
        <v>NO</v>
      </c>
      <c r="I3957" t="str">
        <f t="shared" si="409"/>
        <v>NO</v>
      </c>
      <c r="J3957" t="str">
        <f t="shared" si="405"/>
        <v>NO</v>
      </c>
      <c r="K3957">
        <v>42256</v>
      </c>
      <c r="L3957" t="str">
        <f t="shared" si="406"/>
        <v/>
      </c>
    </row>
    <row r="3958" spans="5:12" x14ac:dyDescent="0.25">
      <c r="E3958">
        <v>42267</v>
      </c>
      <c r="F3958">
        <v>-3.33984375</v>
      </c>
      <c r="G3958">
        <f t="shared" si="407"/>
        <v>-5.8291269939654368E-2</v>
      </c>
      <c r="H3958" t="str">
        <f t="shared" si="408"/>
        <v>NO</v>
      </c>
      <c r="I3958" t="str">
        <f t="shared" si="409"/>
        <v>NO</v>
      </c>
      <c r="J3958" t="str">
        <f t="shared" si="405"/>
        <v>NO</v>
      </c>
      <c r="K3958">
        <v>42267</v>
      </c>
      <c r="L3958" t="str">
        <f t="shared" si="406"/>
        <v/>
      </c>
    </row>
    <row r="3959" spans="5:12" x14ac:dyDescent="0.25">
      <c r="E3959">
        <v>42277</v>
      </c>
      <c r="F3959">
        <v>-3.603515625</v>
      </c>
      <c r="G3959">
        <f t="shared" si="407"/>
        <v>-6.2893212303311297E-2</v>
      </c>
      <c r="H3959" t="str">
        <f t="shared" si="408"/>
        <v>NO</v>
      </c>
      <c r="I3959" t="str">
        <f t="shared" si="409"/>
        <v>NO</v>
      </c>
      <c r="J3959" t="str">
        <f t="shared" si="405"/>
        <v>NO</v>
      </c>
      <c r="K3959">
        <v>42277</v>
      </c>
      <c r="L3959" t="str">
        <f t="shared" si="406"/>
        <v/>
      </c>
    </row>
    <row r="3960" spans="5:12" x14ac:dyDescent="0.25">
      <c r="E3960">
        <v>42288</v>
      </c>
      <c r="F3960">
        <v>-3.8671875</v>
      </c>
      <c r="G3960">
        <f t="shared" si="407"/>
        <v>-6.7495154666968218E-2</v>
      </c>
      <c r="H3960" t="str">
        <f t="shared" si="408"/>
        <v>NO</v>
      </c>
      <c r="I3960" t="str">
        <f t="shared" si="409"/>
        <v>NO</v>
      </c>
      <c r="J3960" t="str">
        <f t="shared" si="405"/>
        <v>NO</v>
      </c>
      <c r="K3960">
        <v>42288</v>
      </c>
      <c r="L3960" t="str">
        <f t="shared" si="406"/>
        <v/>
      </c>
    </row>
    <row r="3961" spans="5:12" x14ac:dyDescent="0.25">
      <c r="E3961">
        <v>42298</v>
      </c>
      <c r="F3961">
        <v>-4.04296875</v>
      </c>
      <c r="G3961">
        <f t="shared" si="407"/>
        <v>-7.056311624273949E-2</v>
      </c>
      <c r="H3961" t="str">
        <f t="shared" si="408"/>
        <v>NO</v>
      </c>
      <c r="I3961" t="str">
        <f t="shared" si="409"/>
        <v>NO</v>
      </c>
      <c r="J3961" t="str">
        <f t="shared" si="405"/>
        <v>NO</v>
      </c>
      <c r="K3961">
        <v>42298</v>
      </c>
      <c r="L3961" t="str">
        <f t="shared" si="406"/>
        <v/>
      </c>
    </row>
    <row r="3962" spans="5:12" x14ac:dyDescent="0.25">
      <c r="E3962">
        <v>42309</v>
      </c>
      <c r="F3962">
        <v>-4.21875</v>
      </c>
      <c r="G3962">
        <f t="shared" si="407"/>
        <v>-7.3631077818510776E-2</v>
      </c>
      <c r="H3962" t="str">
        <f t="shared" si="408"/>
        <v>NO</v>
      </c>
      <c r="I3962" t="str">
        <f t="shared" si="409"/>
        <v>NO</v>
      </c>
      <c r="J3962" t="str">
        <f t="shared" si="405"/>
        <v>NO</v>
      </c>
      <c r="K3962">
        <v>42309</v>
      </c>
      <c r="L3962" t="str">
        <f t="shared" si="406"/>
        <v/>
      </c>
    </row>
    <row r="3963" spans="5:12" x14ac:dyDescent="0.25">
      <c r="E3963">
        <v>42319</v>
      </c>
      <c r="F3963">
        <v>-4.39453125</v>
      </c>
      <c r="G3963">
        <f t="shared" si="407"/>
        <v>-7.6699039394282062E-2</v>
      </c>
      <c r="H3963" t="str">
        <f t="shared" si="408"/>
        <v>NO</v>
      </c>
      <c r="I3963" t="str">
        <f t="shared" si="409"/>
        <v>NO</v>
      </c>
      <c r="J3963" t="str">
        <f t="shared" si="405"/>
        <v>NO</v>
      </c>
      <c r="K3963">
        <v>42319</v>
      </c>
      <c r="L3963" t="str">
        <f t="shared" si="406"/>
        <v/>
      </c>
    </row>
    <row r="3964" spans="5:12" x14ac:dyDescent="0.25">
      <c r="E3964">
        <v>42329</v>
      </c>
      <c r="F3964">
        <v>-4.482421875</v>
      </c>
      <c r="G3964">
        <f t="shared" si="407"/>
        <v>-7.8233020182167698E-2</v>
      </c>
      <c r="H3964" t="str">
        <f t="shared" si="408"/>
        <v>NO</v>
      </c>
      <c r="I3964" t="str">
        <f t="shared" si="409"/>
        <v>NO</v>
      </c>
      <c r="J3964" t="str">
        <f t="shared" si="405"/>
        <v>NO</v>
      </c>
      <c r="K3964">
        <v>42329</v>
      </c>
      <c r="L3964" t="str">
        <f t="shared" si="406"/>
        <v/>
      </c>
    </row>
    <row r="3965" spans="5:12" x14ac:dyDescent="0.25">
      <c r="E3965">
        <v>42340</v>
      </c>
      <c r="F3965">
        <v>-4.5703125</v>
      </c>
      <c r="G3965">
        <f t="shared" si="407"/>
        <v>-7.9767000970053348E-2</v>
      </c>
      <c r="H3965" t="str">
        <f t="shared" si="408"/>
        <v>NO</v>
      </c>
      <c r="I3965" t="str">
        <f t="shared" si="409"/>
        <v>YES</v>
      </c>
      <c r="J3965" t="str">
        <f t="shared" si="405"/>
        <v>YES</v>
      </c>
      <c r="K3965">
        <v>42340</v>
      </c>
      <c r="L3965">
        <f t="shared" si="406"/>
        <v>-4.5703125</v>
      </c>
    </row>
    <row r="3966" spans="5:12" x14ac:dyDescent="0.25">
      <c r="E3966">
        <v>42350</v>
      </c>
      <c r="F3966">
        <v>-4.5703125</v>
      </c>
      <c r="G3966">
        <f t="shared" si="407"/>
        <v>-7.9767000970053348E-2</v>
      </c>
      <c r="H3966" t="str">
        <f t="shared" si="408"/>
        <v>NO</v>
      </c>
      <c r="I3966" t="str">
        <f t="shared" si="409"/>
        <v>YES</v>
      </c>
      <c r="J3966" t="str">
        <f t="shared" si="405"/>
        <v>YES</v>
      </c>
      <c r="K3966">
        <v>42350</v>
      </c>
      <c r="L3966">
        <f t="shared" si="406"/>
        <v>-4.5703125</v>
      </c>
    </row>
    <row r="3967" spans="5:12" x14ac:dyDescent="0.25">
      <c r="E3967">
        <v>42361</v>
      </c>
      <c r="F3967">
        <v>-4.5703125</v>
      </c>
      <c r="G3967">
        <f t="shared" si="407"/>
        <v>-7.9767000970053348E-2</v>
      </c>
      <c r="H3967" t="str">
        <f t="shared" si="408"/>
        <v>NO</v>
      </c>
      <c r="I3967" t="str">
        <f t="shared" si="409"/>
        <v>YES</v>
      </c>
      <c r="J3967" t="str">
        <f t="shared" si="405"/>
        <v>YES</v>
      </c>
      <c r="K3967">
        <v>42361</v>
      </c>
      <c r="L3967">
        <f t="shared" si="406"/>
        <v>-4.5703125</v>
      </c>
    </row>
    <row r="3968" spans="5:12" x14ac:dyDescent="0.25">
      <c r="E3968">
        <v>42371</v>
      </c>
      <c r="F3968">
        <v>-4.482421875</v>
      </c>
      <c r="G3968">
        <f t="shared" si="407"/>
        <v>-7.8233020182167698E-2</v>
      </c>
      <c r="H3968" t="str">
        <f t="shared" si="408"/>
        <v>NO</v>
      </c>
      <c r="I3968" t="str">
        <f t="shared" si="409"/>
        <v>NO</v>
      </c>
      <c r="J3968" t="str">
        <f t="shared" si="405"/>
        <v>NO</v>
      </c>
      <c r="K3968">
        <v>42371</v>
      </c>
      <c r="L3968" t="str">
        <f t="shared" si="406"/>
        <v/>
      </c>
    </row>
    <row r="3969" spans="5:12" x14ac:dyDescent="0.25">
      <c r="E3969">
        <v>42382</v>
      </c>
      <c r="F3969">
        <v>-4.39453125</v>
      </c>
      <c r="G3969">
        <f t="shared" si="407"/>
        <v>-7.6699039394282062E-2</v>
      </c>
      <c r="H3969" t="str">
        <f t="shared" si="408"/>
        <v>NO</v>
      </c>
      <c r="I3969" t="str">
        <f t="shared" si="409"/>
        <v>NO</v>
      </c>
      <c r="J3969" t="str">
        <f t="shared" si="405"/>
        <v>NO</v>
      </c>
      <c r="K3969">
        <v>42382</v>
      </c>
      <c r="L3969" t="str">
        <f t="shared" si="406"/>
        <v/>
      </c>
    </row>
    <row r="3970" spans="5:12" x14ac:dyDescent="0.25">
      <c r="E3970">
        <v>42392</v>
      </c>
      <c r="F3970">
        <v>-4.306640625</v>
      </c>
      <c r="G3970">
        <f t="shared" si="407"/>
        <v>-7.5165058606396412E-2</v>
      </c>
      <c r="H3970" t="str">
        <f t="shared" si="408"/>
        <v>NO</v>
      </c>
      <c r="I3970" t="str">
        <f t="shared" si="409"/>
        <v>NO</v>
      </c>
      <c r="J3970" t="str">
        <f t="shared" ref="J3970:J4033" si="410">IF(OR(I3970="YES",H3970="YES"),"YES","NO")</f>
        <v>NO</v>
      </c>
      <c r="K3970">
        <v>42392</v>
      </c>
      <c r="L3970" t="str">
        <f t="shared" ref="L3970:L4033" si="411">IF(J3970="YES",F3970, "")</f>
        <v/>
      </c>
    </row>
    <row r="3971" spans="5:12" x14ac:dyDescent="0.25">
      <c r="E3971">
        <v>42402</v>
      </c>
      <c r="F3971">
        <v>-4.130859375</v>
      </c>
      <c r="G3971">
        <f t="shared" ref="G3971:G4034" si="412">F3971*PI()/180</f>
        <v>-7.209709703062514E-2</v>
      </c>
      <c r="H3971" t="str">
        <f t="shared" si="408"/>
        <v>NO</v>
      </c>
      <c r="I3971" t="str">
        <f t="shared" si="409"/>
        <v>NO</v>
      </c>
      <c r="J3971" t="str">
        <f t="shared" si="410"/>
        <v>NO</v>
      </c>
      <c r="K3971">
        <v>42402</v>
      </c>
      <c r="L3971" t="str">
        <f t="shared" si="411"/>
        <v/>
      </c>
    </row>
    <row r="3972" spans="5:12" x14ac:dyDescent="0.25">
      <c r="E3972">
        <v>42413</v>
      </c>
      <c r="F3972">
        <v>-3.955078125</v>
      </c>
      <c r="G3972">
        <f t="shared" si="412"/>
        <v>-6.9029135454853854E-2</v>
      </c>
      <c r="H3972" t="str">
        <f t="shared" si="408"/>
        <v>NO</v>
      </c>
      <c r="I3972" t="str">
        <f t="shared" si="409"/>
        <v>NO</v>
      </c>
      <c r="J3972" t="str">
        <f t="shared" si="410"/>
        <v>NO</v>
      </c>
      <c r="K3972">
        <v>42413</v>
      </c>
      <c r="L3972" t="str">
        <f t="shared" si="411"/>
        <v/>
      </c>
    </row>
    <row r="3973" spans="5:12" x14ac:dyDescent="0.25">
      <c r="E3973">
        <v>42423</v>
      </c>
      <c r="F3973">
        <v>-3.69140625</v>
      </c>
      <c r="G3973">
        <f t="shared" si="412"/>
        <v>-6.4427193091196919E-2</v>
      </c>
      <c r="H3973" t="str">
        <f t="shared" si="408"/>
        <v>NO</v>
      </c>
      <c r="I3973" t="str">
        <f t="shared" si="409"/>
        <v>NO</v>
      </c>
      <c r="J3973" t="str">
        <f t="shared" si="410"/>
        <v>NO</v>
      </c>
      <c r="K3973">
        <v>42423</v>
      </c>
      <c r="L3973" t="str">
        <f t="shared" si="411"/>
        <v/>
      </c>
    </row>
    <row r="3974" spans="5:12" x14ac:dyDescent="0.25">
      <c r="E3974">
        <v>42434</v>
      </c>
      <c r="F3974">
        <v>-3.427734375</v>
      </c>
      <c r="G3974">
        <f t="shared" si="412"/>
        <v>-5.9825250727540004E-2</v>
      </c>
      <c r="H3974" t="str">
        <f t="shared" ref="H3974:H4037" si="413">IF(AND(F3974=MAX(F3970:F3978), _xlfn.STDEV.P(F3970:F3978)&gt;$S$2),"YES","NO")</f>
        <v>NO</v>
      </c>
      <c r="I3974" t="str">
        <f t="shared" ref="I3974:I4037" si="414">IF(AND(F3974=MIN(F3970:F3978), _xlfn.STDEV.P(F3970:F3978)&gt;$S$2),"YES","NO")</f>
        <v>NO</v>
      </c>
      <c r="J3974" t="str">
        <f t="shared" si="410"/>
        <v>NO</v>
      </c>
      <c r="K3974">
        <v>42434</v>
      </c>
      <c r="L3974" t="str">
        <f t="shared" si="411"/>
        <v/>
      </c>
    </row>
    <row r="3975" spans="5:12" x14ac:dyDescent="0.25">
      <c r="E3975">
        <v>42444</v>
      </c>
      <c r="F3975">
        <v>-3.1640625</v>
      </c>
      <c r="G3975">
        <f t="shared" si="412"/>
        <v>-5.5223308363883075E-2</v>
      </c>
      <c r="H3975" t="str">
        <f t="shared" si="413"/>
        <v>NO</v>
      </c>
      <c r="I3975" t="str">
        <f t="shared" si="414"/>
        <v>NO</v>
      </c>
      <c r="J3975" t="str">
        <f t="shared" si="410"/>
        <v>NO</v>
      </c>
      <c r="K3975">
        <v>42444</v>
      </c>
      <c r="L3975" t="str">
        <f t="shared" si="411"/>
        <v/>
      </c>
    </row>
    <row r="3976" spans="5:12" x14ac:dyDescent="0.25">
      <c r="E3976">
        <v>42454</v>
      </c>
      <c r="F3976">
        <v>-2.900390625</v>
      </c>
      <c r="G3976">
        <f t="shared" si="412"/>
        <v>-5.062136600022616E-2</v>
      </c>
      <c r="H3976" t="str">
        <f t="shared" si="413"/>
        <v>NO</v>
      </c>
      <c r="I3976" t="str">
        <f t="shared" si="414"/>
        <v>NO</v>
      </c>
      <c r="J3976" t="str">
        <f t="shared" si="410"/>
        <v>NO</v>
      </c>
      <c r="K3976">
        <v>42454</v>
      </c>
      <c r="L3976" t="str">
        <f t="shared" si="411"/>
        <v/>
      </c>
    </row>
    <row r="3977" spans="5:12" x14ac:dyDescent="0.25">
      <c r="E3977">
        <v>42465</v>
      </c>
      <c r="F3977">
        <v>-2.548828125</v>
      </c>
      <c r="G3977">
        <f t="shared" si="412"/>
        <v>-4.4485442848683596E-2</v>
      </c>
      <c r="H3977" t="str">
        <f t="shared" si="413"/>
        <v>NO</v>
      </c>
      <c r="I3977" t="str">
        <f t="shared" si="414"/>
        <v>NO</v>
      </c>
      <c r="J3977" t="str">
        <f t="shared" si="410"/>
        <v>NO</v>
      </c>
      <c r="K3977">
        <v>42465</v>
      </c>
      <c r="L3977" t="str">
        <f t="shared" si="411"/>
        <v/>
      </c>
    </row>
    <row r="3978" spans="5:12" x14ac:dyDescent="0.25">
      <c r="E3978">
        <v>42475</v>
      </c>
      <c r="F3978">
        <v>-2.197265625</v>
      </c>
      <c r="G3978">
        <f t="shared" si="412"/>
        <v>-3.8349519697141031E-2</v>
      </c>
      <c r="H3978" t="str">
        <f t="shared" si="413"/>
        <v>NO</v>
      </c>
      <c r="I3978" t="str">
        <f t="shared" si="414"/>
        <v>NO</v>
      </c>
      <c r="J3978" t="str">
        <f t="shared" si="410"/>
        <v>NO</v>
      </c>
      <c r="K3978">
        <v>42475</v>
      </c>
      <c r="L3978" t="str">
        <f t="shared" si="411"/>
        <v/>
      </c>
    </row>
    <row r="3979" spans="5:12" x14ac:dyDescent="0.25">
      <c r="E3979">
        <v>42486</v>
      </c>
      <c r="F3979">
        <v>-1.845703125</v>
      </c>
      <c r="G3979">
        <f t="shared" si="412"/>
        <v>-3.2213596545598459E-2</v>
      </c>
      <c r="H3979" t="str">
        <f t="shared" si="413"/>
        <v>NO</v>
      </c>
      <c r="I3979" t="str">
        <f t="shared" si="414"/>
        <v>NO</v>
      </c>
      <c r="J3979" t="str">
        <f t="shared" si="410"/>
        <v>NO</v>
      </c>
      <c r="K3979">
        <v>42486</v>
      </c>
      <c r="L3979" t="str">
        <f t="shared" si="411"/>
        <v/>
      </c>
    </row>
    <row r="3980" spans="5:12" x14ac:dyDescent="0.25">
      <c r="E3980">
        <v>42496</v>
      </c>
      <c r="F3980">
        <v>-1.494140625</v>
      </c>
      <c r="G3980">
        <f t="shared" si="412"/>
        <v>-2.6077673394055898E-2</v>
      </c>
      <c r="H3980" t="str">
        <f t="shared" si="413"/>
        <v>NO</v>
      </c>
      <c r="I3980" t="str">
        <f t="shared" si="414"/>
        <v>NO</v>
      </c>
      <c r="J3980" t="str">
        <f t="shared" si="410"/>
        <v>NO</v>
      </c>
      <c r="K3980">
        <v>42496</v>
      </c>
      <c r="L3980" t="str">
        <f t="shared" si="411"/>
        <v/>
      </c>
    </row>
    <row r="3981" spans="5:12" x14ac:dyDescent="0.25">
      <c r="E3981">
        <v>42507</v>
      </c>
      <c r="F3981">
        <v>-1.0546875</v>
      </c>
      <c r="G3981">
        <f t="shared" si="412"/>
        <v>-1.8407769454627694E-2</v>
      </c>
      <c r="H3981" t="str">
        <f t="shared" si="413"/>
        <v>NO</v>
      </c>
      <c r="I3981" t="str">
        <f t="shared" si="414"/>
        <v>NO</v>
      </c>
      <c r="J3981" t="str">
        <f t="shared" si="410"/>
        <v>NO</v>
      </c>
      <c r="K3981">
        <v>42507</v>
      </c>
      <c r="L3981" t="str">
        <f t="shared" si="411"/>
        <v/>
      </c>
    </row>
    <row r="3982" spans="5:12" x14ac:dyDescent="0.25">
      <c r="E3982">
        <v>42517</v>
      </c>
      <c r="F3982">
        <v>-0.703125</v>
      </c>
      <c r="G3982">
        <f t="shared" si="412"/>
        <v>-1.2271846303085129E-2</v>
      </c>
      <c r="H3982" t="str">
        <f t="shared" si="413"/>
        <v>NO</v>
      </c>
      <c r="I3982" t="str">
        <f t="shared" si="414"/>
        <v>NO</v>
      </c>
      <c r="J3982" t="str">
        <f t="shared" si="410"/>
        <v>NO</v>
      </c>
      <c r="K3982">
        <v>42517</v>
      </c>
      <c r="L3982" t="str">
        <f t="shared" si="411"/>
        <v/>
      </c>
    </row>
    <row r="3983" spans="5:12" x14ac:dyDescent="0.25">
      <c r="E3983">
        <v>42527</v>
      </c>
      <c r="F3983">
        <v>-0.3515625</v>
      </c>
      <c r="G3983">
        <f t="shared" si="412"/>
        <v>-6.1359231515425647E-3</v>
      </c>
      <c r="H3983" t="str">
        <f t="shared" si="413"/>
        <v>NO</v>
      </c>
      <c r="I3983" t="str">
        <f t="shared" si="414"/>
        <v>NO</v>
      </c>
      <c r="J3983" t="str">
        <f t="shared" si="410"/>
        <v>NO</v>
      </c>
      <c r="K3983">
        <v>42527</v>
      </c>
      <c r="L3983" t="str">
        <f t="shared" si="411"/>
        <v/>
      </c>
    </row>
    <row r="3984" spans="5:12" x14ac:dyDescent="0.25">
      <c r="E3984">
        <v>42538</v>
      </c>
      <c r="F3984">
        <v>8.7890625E-2</v>
      </c>
      <c r="G3984">
        <f t="shared" si="412"/>
        <v>1.5339807878856412E-3</v>
      </c>
      <c r="H3984" t="str">
        <f t="shared" si="413"/>
        <v>NO</v>
      </c>
      <c r="I3984" t="str">
        <f t="shared" si="414"/>
        <v>NO</v>
      </c>
      <c r="J3984" t="str">
        <f t="shared" si="410"/>
        <v>NO</v>
      </c>
      <c r="K3984">
        <v>42538</v>
      </c>
      <c r="L3984" t="str">
        <f t="shared" si="411"/>
        <v/>
      </c>
    </row>
    <row r="3985" spans="5:12" x14ac:dyDescent="0.25">
      <c r="E3985">
        <v>42548</v>
      </c>
      <c r="F3985">
        <v>0.439453125</v>
      </c>
      <c r="G3985">
        <f t="shared" si="412"/>
        <v>7.6699039394282058E-3</v>
      </c>
      <c r="H3985" t="str">
        <f t="shared" si="413"/>
        <v>NO</v>
      </c>
      <c r="I3985" t="str">
        <f t="shared" si="414"/>
        <v>NO</v>
      </c>
      <c r="J3985" t="str">
        <f t="shared" si="410"/>
        <v>NO</v>
      </c>
      <c r="K3985">
        <v>42548</v>
      </c>
      <c r="L3985" t="str">
        <f t="shared" si="411"/>
        <v/>
      </c>
    </row>
    <row r="3986" spans="5:12" x14ac:dyDescent="0.25">
      <c r="E3986">
        <v>42559</v>
      </c>
      <c r="F3986">
        <v>0.87890625</v>
      </c>
      <c r="G3986">
        <f t="shared" si="412"/>
        <v>1.5339807878856412E-2</v>
      </c>
      <c r="H3986" t="str">
        <f t="shared" si="413"/>
        <v>NO</v>
      </c>
      <c r="I3986" t="str">
        <f t="shared" si="414"/>
        <v>NO</v>
      </c>
      <c r="J3986" t="str">
        <f t="shared" si="410"/>
        <v>NO</v>
      </c>
      <c r="K3986">
        <v>42559</v>
      </c>
      <c r="L3986" t="str">
        <f t="shared" si="411"/>
        <v/>
      </c>
    </row>
    <row r="3987" spans="5:12" x14ac:dyDescent="0.25">
      <c r="E3987">
        <v>42569</v>
      </c>
      <c r="F3987">
        <v>1.23046875</v>
      </c>
      <c r="G3987">
        <f t="shared" si="412"/>
        <v>2.1475731030398976E-2</v>
      </c>
      <c r="H3987" t="str">
        <f t="shared" si="413"/>
        <v>NO</v>
      </c>
      <c r="I3987" t="str">
        <f t="shared" si="414"/>
        <v>NO</v>
      </c>
      <c r="J3987" t="str">
        <f t="shared" si="410"/>
        <v>NO</v>
      </c>
      <c r="K3987">
        <v>42569</v>
      </c>
      <c r="L3987" t="str">
        <f t="shared" si="411"/>
        <v/>
      </c>
    </row>
    <row r="3988" spans="5:12" x14ac:dyDescent="0.25">
      <c r="E3988">
        <v>42580</v>
      </c>
      <c r="F3988">
        <v>1.669921875</v>
      </c>
      <c r="G3988">
        <f t="shared" si="412"/>
        <v>2.9145634969827184E-2</v>
      </c>
      <c r="H3988" t="str">
        <f t="shared" si="413"/>
        <v>NO</v>
      </c>
      <c r="I3988" t="str">
        <f t="shared" si="414"/>
        <v>NO</v>
      </c>
      <c r="J3988" t="str">
        <f t="shared" si="410"/>
        <v>NO</v>
      </c>
      <c r="K3988">
        <v>42580</v>
      </c>
      <c r="L3988" t="str">
        <f t="shared" si="411"/>
        <v/>
      </c>
    </row>
    <row r="3989" spans="5:12" x14ac:dyDescent="0.25">
      <c r="E3989">
        <v>42590</v>
      </c>
      <c r="F3989">
        <v>1.93359375</v>
      </c>
      <c r="G3989">
        <f t="shared" si="412"/>
        <v>3.3747577333484109E-2</v>
      </c>
      <c r="H3989" t="str">
        <f t="shared" si="413"/>
        <v>NO</v>
      </c>
      <c r="I3989" t="str">
        <f t="shared" si="414"/>
        <v>NO</v>
      </c>
      <c r="J3989" t="str">
        <f t="shared" si="410"/>
        <v>NO</v>
      </c>
      <c r="K3989">
        <v>42590</v>
      </c>
      <c r="L3989" t="str">
        <f t="shared" si="411"/>
        <v/>
      </c>
    </row>
    <row r="3990" spans="5:12" x14ac:dyDescent="0.25">
      <c r="E3990">
        <v>42600</v>
      </c>
      <c r="F3990">
        <v>2.28515625</v>
      </c>
      <c r="G3990">
        <f t="shared" si="412"/>
        <v>3.9883500485026674E-2</v>
      </c>
      <c r="H3990" t="str">
        <f t="shared" si="413"/>
        <v>NO</v>
      </c>
      <c r="I3990" t="str">
        <f t="shared" si="414"/>
        <v>NO</v>
      </c>
      <c r="J3990" t="str">
        <f t="shared" si="410"/>
        <v>NO</v>
      </c>
      <c r="K3990">
        <v>42600</v>
      </c>
      <c r="L3990" t="str">
        <f t="shared" si="411"/>
        <v/>
      </c>
    </row>
    <row r="3991" spans="5:12" x14ac:dyDescent="0.25">
      <c r="E3991">
        <v>42611</v>
      </c>
      <c r="F3991">
        <v>2.63671875</v>
      </c>
      <c r="G3991">
        <f t="shared" si="412"/>
        <v>4.6019423636569239E-2</v>
      </c>
      <c r="H3991" t="str">
        <f t="shared" si="413"/>
        <v>NO</v>
      </c>
      <c r="I3991" t="str">
        <f t="shared" si="414"/>
        <v>NO</v>
      </c>
      <c r="J3991" t="str">
        <f t="shared" si="410"/>
        <v>NO</v>
      </c>
      <c r="K3991">
        <v>42611</v>
      </c>
      <c r="L3991" t="str">
        <f t="shared" si="411"/>
        <v/>
      </c>
    </row>
    <row r="3992" spans="5:12" x14ac:dyDescent="0.25">
      <c r="E3992">
        <v>42621</v>
      </c>
      <c r="F3992">
        <v>2.900390625</v>
      </c>
      <c r="G3992">
        <f t="shared" si="412"/>
        <v>5.062136600022616E-2</v>
      </c>
      <c r="H3992" t="str">
        <f t="shared" si="413"/>
        <v>NO</v>
      </c>
      <c r="I3992" t="str">
        <f t="shared" si="414"/>
        <v>NO</v>
      </c>
      <c r="J3992" t="str">
        <f t="shared" si="410"/>
        <v>NO</v>
      </c>
      <c r="K3992">
        <v>42621</v>
      </c>
      <c r="L3992" t="str">
        <f t="shared" si="411"/>
        <v/>
      </c>
    </row>
    <row r="3993" spans="5:12" x14ac:dyDescent="0.25">
      <c r="E3993">
        <v>42632</v>
      </c>
      <c r="F3993">
        <v>3.1640625</v>
      </c>
      <c r="G3993">
        <f t="shared" si="412"/>
        <v>5.5223308363883075E-2</v>
      </c>
      <c r="H3993" t="str">
        <f t="shared" si="413"/>
        <v>NO</v>
      </c>
      <c r="I3993" t="str">
        <f t="shared" si="414"/>
        <v>NO</v>
      </c>
      <c r="J3993" t="str">
        <f t="shared" si="410"/>
        <v>NO</v>
      </c>
      <c r="K3993">
        <v>42632</v>
      </c>
      <c r="L3993" t="str">
        <f t="shared" si="411"/>
        <v/>
      </c>
    </row>
    <row r="3994" spans="5:12" x14ac:dyDescent="0.25">
      <c r="E3994">
        <v>42642</v>
      </c>
      <c r="F3994">
        <v>3.427734375</v>
      </c>
      <c r="G3994">
        <f t="shared" si="412"/>
        <v>5.9825250727540004E-2</v>
      </c>
      <c r="H3994" t="str">
        <f t="shared" si="413"/>
        <v>NO</v>
      </c>
      <c r="I3994" t="str">
        <f t="shared" si="414"/>
        <v>NO</v>
      </c>
      <c r="J3994" t="str">
        <f t="shared" si="410"/>
        <v>NO</v>
      </c>
      <c r="K3994">
        <v>42642</v>
      </c>
      <c r="L3994" t="str">
        <f t="shared" si="411"/>
        <v/>
      </c>
    </row>
    <row r="3995" spans="5:12" x14ac:dyDescent="0.25">
      <c r="E3995">
        <v>42653</v>
      </c>
      <c r="F3995">
        <v>3.603515625</v>
      </c>
      <c r="G3995">
        <f t="shared" si="412"/>
        <v>6.2893212303311297E-2</v>
      </c>
      <c r="H3995" t="str">
        <f t="shared" si="413"/>
        <v>NO</v>
      </c>
      <c r="I3995" t="str">
        <f t="shared" si="414"/>
        <v>NO</v>
      </c>
      <c r="J3995" t="str">
        <f t="shared" si="410"/>
        <v>NO</v>
      </c>
      <c r="K3995">
        <v>42653</v>
      </c>
      <c r="L3995" t="str">
        <f t="shared" si="411"/>
        <v/>
      </c>
    </row>
    <row r="3996" spans="5:12" x14ac:dyDescent="0.25">
      <c r="E3996">
        <v>42663</v>
      </c>
      <c r="F3996">
        <v>3.8671875</v>
      </c>
      <c r="G3996">
        <f t="shared" si="412"/>
        <v>6.7495154666968218E-2</v>
      </c>
      <c r="H3996" t="str">
        <f t="shared" si="413"/>
        <v>NO</v>
      </c>
      <c r="I3996" t="str">
        <f t="shared" si="414"/>
        <v>NO</v>
      </c>
      <c r="J3996" t="str">
        <f t="shared" si="410"/>
        <v>NO</v>
      </c>
      <c r="K3996">
        <v>42663</v>
      </c>
      <c r="L3996" t="str">
        <f t="shared" si="411"/>
        <v/>
      </c>
    </row>
    <row r="3997" spans="5:12" x14ac:dyDescent="0.25">
      <c r="E3997">
        <v>42673</v>
      </c>
      <c r="F3997">
        <v>3.955078125</v>
      </c>
      <c r="G3997">
        <f t="shared" si="412"/>
        <v>6.9029135454853854E-2</v>
      </c>
      <c r="H3997" t="str">
        <f t="shared" si="413"/>
        <v>NO</v>
      </c>
      <c r="I3997" t="str">
        <f t="shared" si="414"/>
        <v>NO</v>
      </c>
      <c r="J3997" t="str">
        <f t="shared" si="410"/>
        <v>NO</v>
      </c>
      <c r="K3997">
        <v>42673</v>
      </c>
      <c r="L3997" t="str">
        <f t="shared" si="411"/>
        <v/>
      </c>
    </row>
    <row r="3998" spans="5:12" x14ac:dyDescent="0.25">
      <c r="E3998">
        <v>42684</v>
      </c>
      <c r="F3998">
        <v>4.130859375</v>
      </c>
      <c r="G3998">
        <f t="shared" si="412"/>
        <v>7.209709703062514E-2</v>
      </c>
      <c r="H3998" t="str">
        <f t="shared" si="413"/>
        <v>NO</v>
      </c>
      <c r="I3998" t="str">
        <f t="shared" si="414"/>
        <v>NO</v>
      </c>
      <c r="J3998" t="str">
        <f t="shared" si="410"/>
        <v>NO</v>
      </c>
      <c r="K3998">
        <v>42684</v>
      </c>
      <c r="L3998" t="str">
        <f t="shared" si="411"/>
        <v/>
      </c>
    </row>
    <row r="3999" spans="5:12" x14ac:dyDescent="0.25">
      <c r="E3999">
        <v>42694</v>
      </c>
      <c r="F3999">
        <v>4.130859375</v>
      </c>
      <c r="G3999">
        <f t="shared" si="412"/>
        <v>7.209709703062514E-2</v>
      </c>
      <c r="H3999" t="str">
        <f t="shared" si="413"/>
        <v>NO</v>
      </c>
      <c r="I3999" t="str">
        <f t="shared" si="414"/>
        <v>NO</v>
      </c>
      <c r="J3999" t="str">
        <f t="shared" si="410"/>
        <v>NO</v>
      </c>
      <c r="K3999">
        <v>42694</v>
      </c>
      <c r="L3999" t="str">
        <f t="shared" si="411"/>
        <v/>
      </c>
    </row>
    <row r="4000" spans="5:12" x14ac:dyDescent="0.25">
      <c r="E4000">
        <v>42705</v>
      </c>
      <c r="F4000">
        <v>4.21875</v>
      </c>
      <c r="G4000">
        <f t="shared" si="412"/>
        <v>7.3631077818510776E-2</v>
      </c>
      <c r="H4000" t="str">
        <f t="shared" si="413"/>
        <v>YES</v>
      </c>
      <c r="I4000" t="str">
        <f t="shared" si="414"/>
        <v>NO</v>
      </c>
      <c r="J4000" t="str">
        <f t="shared" si="410"/>
        <v>YES</v>
      </c>
      <c r="K4000">
        <v>42705</v>
      </c>
      <c r="L4000">
        <f t="shared" si="411"/>
        <v>4.21875</v>
      </c>
    </row>
    <row r="4001" spans="5:12" x14ac:dyDescent="0.25">
      <c r="E4001">
        <v>42715</v>
      </c>
      <c r="F4001">
        <v>4.21875</v>
      </c>
      <c r="G4001">
        <f t="shared" si="412"/>
        <v>7.3631077818510776E-2</v>
      </c>
      <c r="H4001" t="str">
        <f t="shared" si="413"/>
        <v>YES</v>
      </c>
      <c r="I4001" t="str">
        <f t="shared" si="414"/>
        <v>NO</v>
      </c>
      <c r="J4001" t="str">
        <f t="shared" si="410"/>
        <v>YES</v>
      </c>
      <c r="K4001">
        <v>42715</v>
      </c>
      <c r="L4001">
        <f t="shared" si="411"/>
        <v>4.21875</v>
      </c>
    </row>
    <row r="4002" spans="5:12" x14ac:dyDescent="0.25">
      <c r="E4002">
        <v>42726</v>
      </c>
      <c r="F4002">
        <v>4.21875</v>
      </c>
      <c r="G4002">
        <f t="shared" si="412"/>
        <v>7.3631077818510776E-2</v>
      </c>
      <c r="H4002" t="str">
        <f t="shared" si="413"/>
        <v>YES</v>
      </c>
      <c r="I4002" t="str">
        <f t="shared" si="414"/>
        <v>NO</v>
      </c>
      <c r="J4002" t="str">
        <f t="shared" si="410"/>
        <v>YES</v>
      </c>
      <c r="K4002">
        <v>42726</v>
      </c>
      <c r="L4002">
        <f t="shared" si="411"/>
        <v>4.21875</v>
      </c>
    </row>
    <row r="4003" spans="5:12" x14ac:dyDescent="0.25">
      <c r="E4003">
        <v>42736</v>
      </c>
      <c r="F4003">
        <v>4.130859375</v>
      </c>
      <c r="G4003">
        <f t="shared" si="412"/>
        <v>7.209709703062514E-2</v>
      </c>
      <c r="H4003" t="str">
        <f t="shared" si="413"/>
        <v>NO</v>
      </c>
      <c r="I4003" t="str">
        <f t="shared" si="414"/>
        <v>NO</v>
      </c>
      <c r="J4003" t="str">
        <f t="shared" si="410"/>
        <v>NO</v>
      </c>
      <c r="K4003">
        <v>42736</v>
      </c>
      <c r="L4003" t="str">
        <f t="shared" si="411"/>
        <v/>
      </c>
    </row>
    <row r="4004" spans="5:12" x14ac:dyDescent="0.25">
      <c r="E4004">
        <v>42746</v>
      </c>
      <c r="F4004">
        <v>4.04296875</v>
      </c>
      <c r="G4004">
        <f t="shared" si="412"/>
        <v>7.056311624273949E-2</v>
      </c>
      <c r="H4004" t="str">
        <f t="shared" si="413"/>
        <v>NO</v>
      </c>
      <c r="I4004" t="str">
        <f t="shared" si="414"/>
        <v>NO</v>
      </c>
      <c r="J4004" t="str">
        <f t="shared" si="410"/>
        <v>NO</v>
      </c>
      <c r="K4004">
        <v>42746</v>
      </c>
      <c r="L4004" t="str">
        <f t="shared" si="411"/>
        <v/>
      </c>
    </row>
    <row r="4005" spans="5:12" x14ac:dyDescent="0.25">
      <c r="E4005">
        <v>42757</v>
      </c>
      <c r="F4005">
        <v>3.8671875</v>
      </c>
      <c r="G4005">
        <f t="shared" si="412"/>
        <v>6.7495154666968218E-2</v>
      </c>
      <c r="H4005" t="str">
        <f t="shared" si="413"/>
        <v>NO</v>
      </c>
      <c r="I4005" t="str">
        <f t="shared" si="414"/>
        <v>NO</v>
      </c>
      <c r="J4005" t="str">
        <f t="shared" si="410"/>
        <v>NO</v>
      </c>
      <c r="K4005">
        <v>42757</v>
      </c>
      <c r="L4005" t="str">
        <f t="shared" si="411"/>
        <v/>
      </c>
    </row>
    <row r="4006" spans="5:12" x14ac:dyDescent="0.25">
      <c r="E4006">
        <v>42767</v>
      </c>
      <c r="F4006">
        <v>3.779296875</v>
      </c>
      <c r="G4006">
        <f t="shared" si="412"/>
        <v>6.5961173879082569E-2</v>
      </c>
      <c r="H4006" t="str">
        <f t="shared" si="413"/>
        <v>NO</v>
      </c>
      <c r="I4006" t="str">
        <f t="shared" si="414"/>
        <v>NO</v>
      </c>
      <c r="J4006" t="str">
        <f t="shared" si="410"/>
        <v>NO</v>
      </c>
      <c r="K4006">
        <v>42767</v>
      </c>
      <c r="L4006" t="str">
        <f t="shared" si="411"/>
        <v/>
      </c>
    </row>
    <row r="4007" spans="5:12" x14ac:dyDescent="0.25">
      <c r="E4007">
        <v>42778</v>
      </c>
      <c r="F4007">
        <v>3.515625</v>
      </c>
      <c r="G4007">
        <f t="shared" si="412"/>
        <v>6.1359231515425647E-2</v>
      </c>
      <c r="H4007" t="str">
        <f t="shared" si="413"/>
        <v>NO</v>
      </c>
      <c r="I4007" t="str">
        <f t="shared" si="414"/>
        <v>NO</v>
      </c>
      <c r="J4007" t="str">
        <f t="shared" si="410"/>
        <v>NO</v>
      </c>
      <c r="K4007">
        <v>42778</v>
      </c>
      <c r="L4007" t="str">
        <f t="shared" si="411"/>
        <v/>
      </c>
    </row>
    <row r="4008" spans="5:12" x14ac:dyDescent="0.25">
      <c r="E4008">
        <v>42788</v>
      </c>
      <c r="F4008">
        <v>3.33984375</v>
      </c>
      <c r="G4008">
        <f t="shared" si="412"/>
        <v>5.8291269939654368E-2</v>
      </c>
      <c r="H4008" t="str">
        <f t="shared" si="413"/>
        <v>NO</v>
      </c>
      <c r="I4008" t="str">
        <f t="shared" si="414"/>
        <v>NO</v>
      </c>
      <c r="J4008" t="str">
        <f t="shared" si="410"/>
        <v>NO</v>
      </c>
      <c r="K4008">
        <v>42788</v>
      </c>
      <c r="L4008" t="str">
        <f t="shared" si="411"/>
        <v/>
      </c>
    </row>
    <row r="4009" spans="5:12" x14ac:dyDescent="0.25">
      <c r="E4009">
        <v>42799</v>
      </c>
      <c r="F4009">
        <v>3.076171875</v>
      </c>
      <c r="G4009">
        <f t="shared" si="412"/>
        <v>5.3689327575997439E-2</v>
      </c>
      <c r="H4009" t="str">
        <f t="shared" si="413"/>
        <v>NO</v>
      </c>
      <c r="I4009" t="str">
        <f t="shared" si="414"/>
        <v>NO</v>
      </c>
      <c r="J4009" t="str">
        <f t="shared" si="410"/>
        <v>NO</v>
      </c>
      <c r="K4009">
        <v>42799</v>
      </c>
      <c r="L4009" t="str">
        <f t="shared" si="411"/>
        <v/>
      </c>
    </row>
    <row r="4010" spans="5:12" x14ac:dyDescent="0.25">
      <c r="E4010">
        <v>42809</v>
      </c>
      <c r="F4010">
        <v>2.8125</v>
      </c>
      <c r="G4010">
        <f t="shared" si="412"/>
        <v>4.9087385212340517E-2</v>
      </c>
      <c r="H4010" t="str">
        <f t="shared" si="413"/>
        <v>NO</v>
      </c>
      <c r="I4010" t="str">
        <f t="shared" si="414"/>
        <v>NO</v>
      </c>
      <c r="J4010" t="str">
        <f t="shared" si="410"/>
        <v>NO</v>
      </c>
      <c r="K4010">
        <v>42809</v>
      </c>
      <c r="L4010" t="str">
        <f t="shared" si="411"/>
        <v/>
      </c>
    </row>
    <row r="4011" spans="5:12" x14ac:dyDescent="0.25">
      <c r="E4011">
        <v>42819</v>
      </c>
      <c r="F4011">
        <v>2.4609375</v>
      </c>
      <c r="G4011">
        <f t="shared" si="412"/>
        <v>4.2951462060797953E-2</v>
      </c>
      <c r="H4011" t="str">
        <f t="shared" si="413"/>
        <v>NO</v>
      </c>
      <c r="I4011" t="str">
        <f t="shared" si="414"/>
        <v>NO</v>
      </c>
      <c r="J4011" t="str">
        <f t="shared" si="410"/>
        <v>NO</v>
      </c>
      <c r="K4011">
        <v>42819</v>
      </c>
      <c r="L4011" t="str">
        <f t="shared" si="411"/>
        <v/>
      </c>
    </row>
    <row r="4012" spans="5:12" x14ac:dyDescent="0.25">
      <c r="E4012">
        <v>42830</v>
      </c>
      <c r="F4012">
        <v>2.197265625</v>
      </c>
      <c r="G4012">
        <f t="shared" si="412"/>
        <v>3.8349519697141031E-2</v>
      </c>
      <c r="H4012" t="str">
        <f t="shared" si="413"/>
        <v>NO</v>
      </c>
      <c r="I4012" t="str">
        <f t="shared" si="414"/>
        <v>NO</v>
      </c>
      <c r="J4012" t="str">
        <f t="shared" si="410"/>
        <v>NO</v>
      </c>
      <c r="K4012">
        <v>42830</v>
      </c>
      <c r="L4012" t="str">
        <f t="shared" si="411"/>
        <v/>
      </c>
    </row>
    <row r="4013" spans="5:12" x14ac:dyDescent="0.25">
      <c r="E4013">
        <v>42840</v>
      </c>
      <c r="F4013">
        <v>1.845703125</v>
      </c>
      <c r="G4013">
        <f t="shared" si="412"/>
        <v>3.2213596545598459E-2</v>
      </c>
      <c r="H4013" t="str">
        <f t="shared" si="413"/>
        <v>NO</v>
      </c>
      <c r="I4013" t="str">
        <f t="shared" si="414"/>
        <v>NO</v>
      </c>
      <c r="J4013" t="str">
        <f t="shared" si="410"/>
        <v>NO</v>
      </c>
      <c r="K4013">
        <v>42840</v>
      </c>
      <c r="L4013" t="str">
        <f t="shared" si="411"/>
        <v/>
      </c>
    </row>
    <row r="4014" spans="5:12" x14ac:dyDescent="0.25">
      <c r="E4014">
        <v>42851</v>
      </c>
      <c r="F4014">
        <v>1.494140625</v>
      </c>
      <c r="G4014">
        <f t="shared" si="412"/>
        <v>2.6077673394055898E-2</v>
      </c>
      <c r="H4014" t="str">
        <f t="shared" si="413"/>
        <v>NO</v>
      </c>
      <c r="I4014" t="str">
        <f t="shared" si="414"/>
        <v>NO</v>
      </c>
      <c r="J4014" t="str">
        <f t="shared" si="410"/>
        <v>NO</v>
      </c>
      <c r="K4014">
        <v>42851</v>
      </c>
      <c r="L4014" t="str">
        <f t="shared" si="411"/>
        <v/>
      </c>
    </row>
    <row r="4015" spans="5:12" x14ac:dyDescent="0.25">
      <c r="E4015">
        <v>42861</v>
      </c>
      <c r="F4015">
        <v>1.142578125</v>
      </c>
      <c r="G4015">
        <f t="shared" si="412"/>
        <v>1.9941750242513337E-2</v>
      </c>
      <c r="H4015" t="str">
        <f t="shared" si="413"/>
        <v>NO</v>
      </c>
      <c r="I4015" t="str">
        <f t="shared" si="414"/>
        <v>NO</v>
      </c>
      <c r="J4015" t="str">
        <f t="shared" si="410"/>
        <v>NO</v>
      </c>
      <c r="K4015">
        <v>42861</v>
      </c>
      <c r="L4015" t="str">
        <f t="shared" si="411"/>
        <v/>
      </c>
    </row>
    <row r="4016" spans="5:12" x14ac:dyDescent="0.25">
      <c r="E4016">
        <v>42872</v>
      </c>
      <c r="F4016">
        <v>0.703125</v>
      </c>
      <c r="G4016">
        <f t="shared" si="412"/>
        <v>1.2271846303085129E-2</v>
      </c>
      <c r="H4016" t="str">
        <f t="shared" si="413"/>
        <v>NO</v>
      </c>
      <c r="I4016" t="str">
        <f t="shared" si="414"/>
        <v>NO</v>
      </c>
      <c r="J4016" t="str">
        <f t="shared" si="410"/>
        <v>NO</v>
      </c>
      <c r="K4016">
        <v>42872</v>
      </c>
      <c r="L4016" t="str">
        <f t="shared" si="411"/>
        <v/>
      </c>
    </row>
    <row r="4017" spans="5:12" x14ac:dyDescent="0.25">
      <c r="E4017">
        <v>42882</v>
      </c>
      <c r="F4017">
        <v>0.3515625</v>
      </c>
      <c r="G4017">
        <f t="shared" si="412"/>
        <v>6.1359231515425647E-3</v>
      </c>
      <c r="H4017" t="str">
        <f t="shared" si="413"/>
        <v>NO</v>
      </c>
      <c r="I4017" t="str">
        <f t="shared" si="414"/>
        <v>NO</v>
      </c>
      <c r="J4017" t="str">
        <f t="shared" si="410"/>
        <v>NO</v>
      </c>
      <c r="K4017">
        <v>42882</v>
      </c>
      <c r="L4017" t="str">
        <f t="shared" si="411"/>
        <v/>
      </c>
    </row>
    <row r="4018" spans="5:12" x14ac:dyDescent="0.25">
      <c r="E4018">
        <v>42892</v>
      </c>
      <c r="F4018">
        <v>-8.7890625E-2</v>
      </c>
      <c r="G4018">
        <f t="shared" si="412"/>
        <v>-1.5339807878856412E-3</v>
      </c>
      <c r="H4018" t="str">
        <f t="shared" si="413"/>
        <v>NO</v>
      </c>
      <c r="I4018" t="str">
        <f t="shared" si="414"/>
        <v>NO</v>
      </c>
      <c r="J4018" t="str">
        <f t="shared" si="410"/>
        <v>NO</v>
      </c>
      <c r="K4018">
        <v>42892</v>
      </c>
      <c r="L4018" t="str">
        <f t="shared" si="411"/>
        <v/>
      </c>
    </row>
    <row r="4019" spans="5:12" x14ac:dyDescent="0.25">
      <c r="E4019">
        <v>42903</v>
      </c>
      <c r="F4019">
        <v>-0.439453125</v>
      </c>
      <c r="G4019">
        <f t="shared" si="412"/>
        <v>-7.6699039394282058E-3</v>
      </c>
      <c r="H4019" t="str">
        <f t="shared" si="413"/>
        <v>NO</v>
      </c>
      <c r="I4019" t="str">
        <f t="shared" si="414"/>
        <v>NO</v>
      </c>
      <c r="J4019" t="str">
        <f t="shared" si="410"/>
        <v>NO</v>
      </c>
      <c r="K4019">
        <v>42903</v>
      </c>
      <c r="L4019" t="str">
        <f t="shared" si="411"/>
        <v/>
      </c>
    </row>
    <row r="4020" spans="5:12" x14ac:dyDescent="0.25">
      <c r="E4020">
        <v>42913</v>
      </c>
      <c r="F4020">
        <v>-0.87890625</v>
      </c>
      <c r="G4020">
        <f t="shared" si="412"/>
        <v>-1.5339807878856412E-2</v>
      </c>
      <c r="H4020" t="str">
        <f t="shared" si="413"/>
        <v>NO</v>
      </c>
      <c r="I4020" t="str">
        <f t="shared" si="414"/>
        <v>NO</v>
      </c>
      <c r="J4020" t="str">
        <f t="shared" si="410"/>
        <v>NO</v>
      </c>
      <c r="K4020">
        <v>42913</v>
      </c>
      <c r="L4020" t="str">
        <f t="shared" si="411"/>
        <v/>
      </c>
    </row>
    <row r="4021" spans="5:12" x14ac:dyDescent="0.25">
      <c r="E4021">
        <v>42924</v>
      </c>
      <c r="F4021">
        <v>-1.23046875</v>
      </c>
      <c r="G4021">
        <f t="shared" si="412"/>
        <v>-2.1475731030398976E-2</v>
      </c>
      <c r="H4021" t="str">
        <f t="shared" si="413"/>
        <v>NO</v>
      </c>
      <c r="I4021" t="str">
        <f t="shared" si="414"/>
        <v>NO</v>
      </c>
      <c r="J4021" t="str">
        <f t="shared" si="410"/>
        <v>NO</v>
      </c>
      <c r="K4021">
        <v>42924</v>
      </c>
      <c r="L4021" t="str">
        <f t="shared" si="411"/>
        <v/>
      </c>
    </row>
    <row r="4022" spans="5:12" x14ac:dyDescent="0.25">
      <c r="E4022">
        <v>42934</v>
      </c>
      <c r="F4022">
        <v>-1.58203125</v>
      </c>
      <c r="G4022">
        <f t="shared" si="412"/>
        <v>-2.7611654181941538E-2</v>
      </c>
      <c r="H4022" t="str">
        <f t="shared" si="413"/>
        <v>NO</v>
      </c>
      <c r="I4022" t="str">
        <f t="shared" si="414"/>
        <v>NO</v>
      </c>
      <c r="J4022" t="str">
        <f t="shared" si="410"/>
        <v>NO</v>
      </c>
      <c r="K4022">
        <v>42934</v>
      </c>
      <c r="L4022" t="str">
        <f t="shared" si="411"/>
        <v/>
      </c>
    </row>
    <row r="4023" spans="5:12" x14ac:dyDescent="0.25">
      <c r="E4023">
        <v>42945</v>
      </c>
      <c r="F4023">
        <v>-1.93359375</v>
      </c>
      <c r="G4023">
        <f t="shared" si="412"/>
        <v>-3.3747577333484109E-2</v>
      </c>
      <c r="H4023" t="str">
        <f t="shared" si="413"/>
        <v>NO</v>
      </c>
      <c r="I4023" t="str">
        <f t="shared" si="414"/>
        <v>NO</v>
      </c>
      <c r="J4023" t="str">
        <f t="shared" si="410"/>
        <v>NO</v>
      </c>
      <c r="K4023">
        <v>42945</v>
      </c>
      <c r="L4023" t="str">
        <f t="shared" si="411"/>
        <v/>
      </c>
    </row>
    <row r="4024" spans="5:12" x14ac:dyDescent="0.25">
      <c r="E4024">
        <v>42955</v>
      </c>
      <c r="F4024">
        <v>-2.28515625</v>
      </c>
      <c r="G4024">
        <f t="shared" si="412"/>
        <v>-3.9883500485026674E-2</v>
      </c>
      <c r="H4024" t="str">
        <f t="shared" si="413"/>
        <v>NO</v>
      </c>
      <c r="I4024" t="str">
        <f t="shared" si="414"/>
        <v>NO</v>
      </c>
      <c r="J4024" t="str">
        <f t="shared" si="410"/>
        <v>NO</v>
      </c>
      <c r="K4024">
        <v>42955</v>
      </c>
      <c r="L4024" t="str">
        <f t="shared" si="411"/>
        <v/>
      </c>
    </row>
    <row r="4025" spans="5:12" x14ac:dyDescent="0.25">
      <c r="E4025">
        <v>42965</v>
      </c>
      <c r="F4025">
        <v>-2.63671875</v>
      </c>
      <c r="G4025">
        <f t="shared" si="412"/>
        <v>-4.6019423636569239E-2</v>
      </c>
      <c r="H4025" t="str">
        <f t="shared" si="413"/>
        <v>NO</v>
      </c>
      <c r="I4025" t="str">
        <f t="shared" si="414"/>
        <v>NO</v>
      </c>
      <c r="J4025" t="str">
        <f t="shared" si="410"/>
        <v>NO</v>
      </c>
      <c r="K4025">
        <v>42965</v>
      </c>
      <c r="L4025" t="str">
        <f t="shared" si="411"/>
        <v/>
      </c>
    </row>
    <row r="4026" spans="5:12" x14ac:dyDescent="0.25">
      <c r="E4026">
        <v>42976</v>
      </c>
      <c r="F4026">
        <v>-2.98828125</v>
      </c>
      <c r="G4026">
        <f t="shared" si="412"/>
        <v>-5.2155346788111796E-2</v>
      </c>
      <c r="H4026" t="str">
        <f t="shared" si="413"/>
        <v>NO</v>
      </c>
      <c r="I4026" t="str">
        <f t="shared" si="414"/>
        <v>NO</v>
      </c>
      <c r="J4026" t="str">
        <f t="shared" si="410"/>
        <v>NO</v>
      </c>
      <c r="K4026">
        <v>42976</v>
      </c>
      <c r="L4026" t="str">
        <f t="shared" si="411"/>
        <v/>
      </c>
    </row>
    <row r="4027" spans="5:12" x14ac:dyDescent="0.25">
      <c r="E4027">
        <v>42986</v>
      </c>
      <c r="F4027">
        <v>-3.251953125</v>
      </c>
      <c r="G4027">
        <f t="shared" si="412"/>
        <v>-5.6757289151768725E-2</v>
      </c>
      <c r="H4027" t="str">
        <f t="shared" si="413"/>
        <v>NO</v>
      </c>
      <c r="I4027" t="str">
        <f t="shared" si="414"/>
        <v>NO</v>
      </c>
      <c r="J4027" t="str">
        <f t="shared" si="410"/>
        <v>NO</v>
      </c>
      <c r="K4027">
        <v>42986</v>
      </c>
      <c r="L4027" t="str">
        <f t="shared" si="411"/>
        <v/>
      </c>
    </row>
    <row r="4028" spans="5:12" x14ac:dyDescent="0.25">
      <c r="E4028">
        <v>42997</v>
      </c>
      <c r="F4028">
        <v>-3.427734375</v>
      </c>
      <c r="G4028">
        <f t="shared" si="412"/>
        <v>-5.9825250727540004E-2</v>
      </c>
      <c r="H4028" t="str">
        <f t="shared" si="413"/>
        <v>NO</v>
      </c>
      <c r="I4028" t="str">
        <f t="shared" si="414"/>
        <v>NO</v>
      </c>
      <c r="J4028" t="str">
        <f t="shared" si="410"/>
        <v>NO</v>
      </c>
      <c r="K4028">
        <v>42997</v>
      </c>
      <c r="L4028" t="str">
        <f t="shared" si="411"/>
        <v/>
      </c>
    </row>
    <row r="4029" spans="5:12" x14ac:dyDescent="0.25">
      <c r="E4029">
        <v>43007</v>
      </c>
      <c r="F4029">
        <v>-3.69140625</v>
      </c>
      <c r="G4029">
        <f t="shared" si="412"/>
        <v>-6.4427193091196919E-2</v>
      </c>
      <c r="H4029" t="str">
        <f t="shared" si="413"/>
        <v>NO</v>
      </c>
      <c r="I4029" t="str">
        <f t="shared" si="414"/>
        <v>NO</v>
      </c>
      <c r="J4029" t="str">
        <f t="shared" si="410"/>
        <v>NO</v>
      </c>
      <c r="K4029">
        <v>43007</v>
      </c>
      <c r="L4029" t="str">
        <f t="shared" si="411"/>
        <v/>
      </c>
    </row>
    <row r="4030" spans="5:12" x14ac:dyDescent="0.25">
      <c r="E4030">
        <v>43017</v>
      </c>
      <c r="F4030">
        <v>-3.955078125</v>
      </c>
      <c r="G4030">
        <f t="shared" si="412"/>
        <v>-6.9029135454853854E-2</v>
      </c>
      <c r="H4030" t="str">
        <f t="shared" si="413"/>
        <v>NO</v>
      </c>
      <c r="I4030" t="str">
        <f t="shared" si="414"/>
        <v>NO</v>
      </c>
      <c r="J4030" t="str">
        <f t="shared" si="410"/>
        <v>NO</v>
      </c>
      <c r="K4030">
        <v>43017</v>
      </c>
      <c r="L4030" t="str">
        <f t="shared" si="411"/>
        <v/>
      </c>
    </row>
    <row r="4031" spans="5:12" x14ac:dyDescent="0.25">
      <c r="E4031">
        <v>43028</v>
      </c>
      <c r="F4031">
        <v>-4.04296875</v>
      </c>
      <c r="G4031">
        <f t="shared" si="412"/>
        <v>-7.056311624273949E-2</v>
      </c>
      <c r="H4031" t="str">
        <f t="shared" si="413"/>
        <v>NO</v>
      </c>
      <c r="I4031" t="str">
        <f t="shared" si="414"/>
        <v>NO</v>
      </c>
      <c r="J4031" t="str">
        <f t="shared" si="410"/>
        <v>NO</v>
      </c>
      <c r="K4031">
        <v>43028</v>
      </c>
      <c r="L4031" t="str">
        <f t="shared" si="411"/>
        <v/>
      </c>
    </row>
    <row r="4032" spans="5:12" x14ac:dyDescent="0.25">
      <c r="E4032">
        <v>43038</v>
      </c>
      <c r="F4032">
        <v>-4.21875</v>
      </c>
      <c r="G4032">
        <f t="shared" si="412"/>
        <v>-7.3631077818510776E-2</v>
      </c>
      <c r="H4032" t="str">
        <f t="shared" si="413"/>
        <v>NO</v>
      </c>
      <c r="I4032" t="str">
        <f t="shared" si="414"/>
        <v>NO</v>
      </c>
      <c r="J4032" t="str">
        <f t="shared" si="410"/>
        <v>NO</v>
      </c>
      <c r="K4032">
        <v>43038</v>
      </c>
      <c r="L4032" t="str">
        <f t="shared" si="411"/>
        <v/>
      </c>
    </row>
    <row r="4033" spans="5:12" x14ac:dyDescent="0.25">
      <c r="E4033">
        <v>43049</v>
      </c>
      <c r="F4033">
        <v>-4.306640625</v>
      </c>
      <c r="G4033">
        <f t="shared" si="412"/>
        <v>-7.5165058606396412E-2</v>
      </c>
      <c r="H4033" t="str">
        <f t="shared" si="413"/>
        <v>NO</v>
      </c>
      <c r="I4033" t="str">
        <f t="shared" si="414"/>
        <v>NO</v>
      </c>
      <c r="J4033" t="str">
        <f t="shared" si="410"/>
        <v>NO</v>
      </c>
      <c r="K4033">
        <v>43049</v>
      </c>
      <c r="L4033" t="str">
        <f t="shared" si="411"/>
        <v/>
      </c>
    </row>
    <row r="4034" spans="5:12" x14ac:dyDescent="0.25">
      <c r="E4034">
        <v>43059</v>
      </c>
      <c r="F4034">
        <v>-4.39453125</v>
      </c>
      <c r="G4034">
        <f t="shared" si="412"/>
        <v>-7.6699039394282062E-2</v>
      </c>
      <c r="H4034" t="str">
        <f t="shared" si="413"/>
        <v>NO</v>
      </c>
      <c r="I4034" t="str">
        <f t="shared" si="414"/>
        <v>YES</v>
      </c>
      <c r="J4034" t="str">
        <f t="shared" ref="J4034:J4097" si="415">IF(OR(I4034="YES",H4034="YES"),"YES","NO")</f>
        <v>YES</v>
      </c>
      <c r="K4034">
        <v>43059</v>
      </c>
      <c r="L4034">
        <f t="shared" ref="L4034:L4097" si="416">IF(J4034="YES",F4034, "")</f>
        <v>-4.39453125</v>
      </c>
    </row>
    <row r="4035" spans="5:12" x14ac:dyDescent="0.25">
      <c r="E4035">
        <v>43070</v>
      </c>
      <c r="F4035">
        <v>-4.39453125</v>
      </c>
      <c r="G4035">
        <f t="shared" ref="G4035:G4098" si="417">F4035*PI()/180</f>
        <v>-7.6699039394282062E-2</v>
      </c>
      <c r="H4035" t="str">
        <f t="shared" si="413"/>
        <v>NO</v>
      </c>
      <c r="I4035" t="str">
        <f t="shared" si="414"/>
        <v>YES</v>
      </c>
      <c r="J4035" t="str">
        <f t="shared" si="415"/>
        <v>YES</v>
      </c>
      <c r="K4035">
        <v>43070</v>
      </c>
      <c r="L4035">
        <f t="shared" si="416"/>
        <v>-4.39453125</v>
      </c>
    </row>
    <row r="4036" spans="5:12" x14ac:dyDescent="0.25">
      <c r="E4036">
        <v>43080</v>
      </c>
      <c r="F4036">
        <v>-4.39453125</v>
      </c>
      <c r="G4036">
        <f t="shared" si="417"/>
        <v>-7.6699039394282062E-2</v>
      </c>
      <c r="H4036" t="str">
        <f t="shared" si="413"/>
        <v>NO</v>
      </c>
      <c r="I4036" t="str">
        <f t="shared" si="414"/>
        <v>YES</v>
      </c>
      <c r="J4036" t="str">
        <f t="shared" si="415"/>
        <v>YES</v>
      </c>
      <c r="K4036">
        <v>43080</v>
      </c>
      <c r="L4036">
        <f t="shared" si="416"/>
        <v>-4.39453125</v>
      </c>
    </row>
    <row r="4037" spans="5:12" x14ac:dyDescent="0.25">
      <c r="E4037">
        <v>43090</v>
      </c>
      <c r="F4037">
        <v>-4.39453125</v>
      </c>
      <c r="G4037">
        <f t="shared" si="417"/>
        <v>-7.6699039394282062E-2</v>
      </c>
      <c r="H4037" t="str">
        <f t="shared" si="413"/>
        <v>NO</v>
      </c>
      <c r="I4037" t="str">
        <f t="shared" si="414"/>
        <v>YES</v>
      </c>
      <c r="J4037" t="str">
        <f t="shared" si="415"/>
        <v>YES</v>
      </c>
      <c r="K4037">
        <v>43090</v>
      </c>
      <c r="L4037">
        <f t="shared" si="416"/>
        <v>-4.39453125</v>
      </c>
    </row>
    <row r="4038" spans="5:12" x14ac:dyDescent="0.25">
      <c r="E4038">
        <v>43101</v>
      </c>
      <c r="F4038">
        <v>-4.306640625</v>
      </c>
      <c r="G4038">
        <f t="shared" si="417"/>
        <v>-7.5165058606396412E-2</v>
      </c>
      <c r="H4038" t="str">
        <f t="shared" ref="H4038:H4101" si="418">IF(AND(F4038=MAX(F4034:F4042), _xlfn.STDEV.P(F4034:F4042)&gt;$S$2),"YES","NO")</f>
        <v>NO</v>
      </c>
      <c r="I4038" t="str">
        <f t="shared" ref="I4038:I4101" si="419">IF(AND(F4038=MIN(F4034:F4042), _xlfn.STDEV.P(F4034:F4042)&gt;$S$2),"YES","NO")</f>
        <v>NO</v>
      </c>
      <c r="J4038" t="str">
        <f t="shared" si="415"/>
        <v>NO</v>
      </c>
      <c r="K4038">
        <v>43101</v>
      </c>
      <c r="L4038" t="str">
        <f t="shared" si="416"/>
        <v/>
      </c>
    </row>
    <row r="4039" spans="5:12" x14ac:dyDescent="0.25">
      <c r="E4039">
        <v>43111</v>
      </c>
      <c r="F4039">
        <v>-4.130859375</v>
      </c>
      <c r="G4039">
        <f t="shared" si="417"/>
        <v>-7.209709703062514E-2</v>
      </c>
      <c r="H4039" t="str">
        <f t="shared" si="418"/>
        <v>NO</v>
      </c>
      <c r="I4039" t="str">
        <f t="shared" si="419"/>
        <v>NO</v>
      </c>
      <c r="J4039" t="str">
        <f t="shared" si="415"/>
        <v>NO</v>
      </c>
      <c r="K4039">
        <v>43111</v>
      </c>
      <c r="L4039" t="str">
        <f t="shared" si="416"/>
        <v/>
      </c>
    </row>
    <row r="4040" spans="5:12" x14ac:dyDescent="0.25">
      <c r="E4040">
        <v>43122</v>
      </c>
      <c r="F4040">
        <v>-4.04296875</v>
      </c>
      <c r="G4040">
        <f t="shared" si="417"/>
        <v>-7.056311624273949E-2</v>
      </c>
      <c r="H4040" t="str">
        <f t="shared" si="418"/>
        <v>NO</v>
      </c>
      <c r="I4040" t="str">
        <f t="shared" si="419"/>
        <v>NO</v>
      </c>
      <c r="J4040" t="str">
        <f t="shared" si="415"/>
        <v>NO</v>
      </c>
      <c r="K4040">
        <v>43122</v>
      </c>
      <c r="L4040" t="str">
        <f t="shared" si="416"/>
        <v/>
      </c>
    </row>
    <row r="4041" spans="5:12" x14ac:dyDescent="0.25">
      <c r="E4041">
        <v>43132</v>
      </c>
      <c r="F4041">
        <v>-3.8671875</v>
      </c>
      <c r="G4041">
        <f t="shared" si="417"/>
        <v>-6.7495154666968218E-2</v>
      </c>
      <c r="H4041" t="str">
        <f t="shared" si="418"/>
        <v>NO</v>
      </c>
      <c r="I4041" t="str">
        <f t="shared" si="419"/>
        <v>NO</v>
      </c>
      <c r="J4041" t="str">
        <f t="shared" si="415"/>
        <v>NO</v>
      </c>
      <c r="K4041">
        <v>43132</v>
      </c>
      <c r="L4041" t="str">
        <f t="shared" si="416"/>
        <v/>
      </c>
    </row>
    <row r="4042" spans="5:12" x14ac:dyDescent="0.25">
      <c r="E4042">
        <v>43143</v>
      </c>
      <c r="F4042">
        <v>-3.69140625</v>
      </c>
      <c r="G4042">
        <f t="shared" si="417"/>
        <v>-6.4427193091196919E-2</v>
      </c>
      <c r="H4042" t="str">
        <f t="shared" si="418"/>
        <v>NO</v>
      </c>
      <c r="I4042" t="str">
        <f t="shared" si="419"/>
        <v>NO</v>
      </c>
      <c r="J4042" t="str">
        <f t="shared" si="415"/>
        <v>NO</v>
      </c>
      <c r="K4042">
        <v>43143</v>
      </c>
      <c r="L4042" t="str">
        <f t="shared" si="416"/>
        <v/>
      </c>
    </row>
    <row r="4043" spans="5:12" x14ac:dyDescent="0.25">
      <c r="E4043">
        <v>43153</v>
      </c>
      <c r="F4043">
        <v>-3.427734375</v>
      </c>
      <c r="G4043">
        <f t="shared" si="417"/>
        <v>-5.9825250727540004E-2</v>
      </c>
      <c r="H4043" t="str">
        <f t="shared" si="418"/>
        <v>NO</v>
      </c>
      <c r="I4043" t="str">
        <f t="shared" si="419"/>
        <v>NO</v>
      </c>
      <c r="J4043" t="str">
        <f t="shared" si="415"/>
        <v>NO</v>
      </c>
      <c r="K4043">
        <v>43153</v>
      </c>
      <c r="L4043" t="str">
        <f t="shared" si="416"/>
        <v/>
      </c>
    </row>
    <row r="4044" spans="5:12" x14ac:dyDescent="0.25">
      <c r="E4044">
        <v>43163</v>
      </c>
      <c r="F4044">
        <v>-3.1640625</v>
      </c>
      <c r="G4044">
        <f t="shared" si="417"/>
        <v>-5.5223308363883075E-2</v>
      </c>
      <c r="H4044" t="str">
        <f t="shared" si="418"/>
        <v>NO</v>
      </c>
      <c r="I4044" t="str">
        <f t="shared" si="419"/>
        <v>NO</v>
      </c>
      <c r="J4044" t="str">
        <f t="shared" si="415"/>
        <v>NO</v>
      </c>
      <c r="K4044">
        <v>43163</v>
      </c>
      <c r="L4044" t="str">
        <f t="shared" si="416"/>
        <v/>
      </c>
    </row>
    <row r="4045" spans="5:12" x14ac:dyDescent="0.25">
      <c r="E4045">
        <v>43174</v>
      </c>
      <c r="F4045">
        <v>-2.900390625</v>
      </c>
      <c r="G4045">
        <f t="shared" si="417"/>
        <v>-5.062136600022616E-2</v>
      </c>
      <c r="H4045" t="str">
        <f t="shared" si="418"/>
        <v>NO</v>
      </c>
      <c r="I4045" t="str">
        <f t="shared" si="419"/>
        <v>NO</v>
      </c>
      <c r="J4045" t="str">
        <f t="shared" si="415"/>
        <v>NO</v>
      </c>
      <c r="K4045">
        <v>43174</v>
      </c>
      <c r="L4045" t="str">
        <f t="shared" si="416"/>
        <v/>
      </c>
    </row>
    <row r="4046" spans="5:12" x14ac:dyDescent="0.25">
      <c r="E4046">
        <v>43184</v>
      </c>
      <c r="F4046">
        <v>-2.548828125</v>
      </c>
      <c r="G4046">
        <f t="shared" si="417"/>
        <v>-4.4485442848683596E-2</v>
      </c>
      <c r="H4046" t="str">
        <f t="shared" si="418"/>
        <v>NO</v>
      </c>
      <c r="I4046" t="str">
        <f t="shared" si="419"/>
        <v>NO</v>
      </c>
      <c r="J4046" t="str">
        <f t="shared" si="415"/>
        <v>NO</v>
      </c>
      <c r="K4046">
        <v>43184</v>
      </c>
      <c r="L4046" t="str">
        <f t="shared" si="416"/>
        <v/>
      </c>
    </row>
    <row r="4047" spans="5:12" x14ac:dyDescent="0.25">
      <c r="E4047">
        <v>43195</v>
      </c>
      <c r="F4047">
        <v>-2.197265625</v>
      </c>
      <c r="G4047">
        <f t="shared" si="417"/>
        <v>-3.8349519697141031E-2</v>
      </c>
      <c r="H4047" t="str">
        <f t="shared" si="418"/>
        <v>NO</v>
      </c>
      <c r="I4047" t="str">
        <f t="shared" si="419"/>
        <v>NO</v>
      </c>
      <c r="J4047" t="str">
        <f t="shared" si="415"/>
        <v>NO</v>
      </c>
      <c r="K4047">
        <v>43195</v>
      </c>
      <c r="L4047" t="str">
        <f t="shared" si="416"/>
        <v/>
      </c>
    </row>
    <row r="4048" spans="5:12" x14ac:dyDescent="0.25">
      <c r="E4048">
        <v>43205</v>
      </c>
      <c r="F4048">
        <v>-1.845703125</v>
      </c>
      <c r="G4048">
        <f t="shared" si="417"/>
        <v>-3.2213596545598459E-2</v>
      </c>
      <c r="H4048" t="str">
        <f t="shared" si="418"/>
        <v>NO</v>
      </c>
      <c r="I4048" t="str">
        <f t="shared" si="419"/>
        <v>NO</v>
      </c>
      <c r="J4048" t="str">
        <f t="shared" si="415"/>
        <v>NO</v>
      </c>
      <c r="K4048">
        <v>43205</v>
      </c>
      <c r="L4048" t="str">
        <f t="shared" si="416"/>
        <v/>
      </c>
    </row>
    <row r="4049" spans="5:12" x14ac:dyDescent="0.25">
      <c r="E4049">
        <v>43216</v>
      </c>
      <c r="F4049">
        <v>-1.494140625</v>
      </c>
      <c r="G4049">
        <f t="shared" si="417"/>
        <v>-2.6077673394055898E-2</v>
      </c>
      <c r="H4049" t="str">
        <f t="shared" si="418"/>
        <v>NO</v>
      </c>
      <c r="I4049" t="str">
        <f t="shared" si="419"/>
        <v>NO</v>
      </c>
      <c r="J4049" t="str">
        <f t="shared" si="415"/>
        <v>NO</v>
      </c>
      <c r="K4049">
        <v>43216</v>
      </c>
      <c r="L4049" t="str">
        <f t="shared" si="416"/>
        <v/>
      </c>
    </row>
    <row r="4050" spans="5:12" x14ac:dyDescent="0.25">
      <c r="E4050">
        <v>43226</v>
      </c>
      <c r="F4050">
        <v>-1.142578125</v>
      </c>
      <c r="G4050">
        <f t="shared" si="417"/>
        <v>-1.9941750242513337E-2</v>
      </c>
      <c r="H4050" t="str">
        <f t="shared" si="418"/>
        <v>NO</v>
      </c>
      <c r="I4050" t="str">
        <f t="shared" si="419"/>
        <v>NO</v>
      </c>
      <c r="J4050" t="str">
        <f t="shared" si="415"/>
        <v>NO</v>
      </c>
      <c r="K4050">
        <v>43226</v>
      </c>
      <c r="L4050" t="str">
        <f t="shared" si="416"/>
        <v/>
      </c>
    </row>
    <row r="4051" spans="5:12" x14ac:dyDescent="0.25">
      <c r="E4051">
        <v>43236</v>
      </c>
      <c r="F4051">
        <v>-0.791015625</v>
      </c>
      <c r="G4051">
        <f t="shared" si="417"/>
        <v>-1.3805827090970769E-2</v>
      </c>
      <c r="H4051" t="str">
        <f t="shared" si="418"/>
        <v>NO</v>
      </c>
      <c r="I4051" t="str">
        <f t="shared" si="419"/>
        <v>NO</v>
      </c>
      <c r="J4051" t="str">
        <f t="shared" si="415"/>
        <v>NO</v>
      </c>
      <c r="K4051">
        <v>43236</v>
      </c>
      <c r="L4051" t="str">
        <f t="shared" si="416"/>
        <v/>
      </c>
    </row>
    <row r="4052" spans="5:12" x14ac:dyDescent="0.25">
      <c r="E4052">
        <v>43247</v>
      </c>
      <c r="F4052">
        <v>-0.3515625</v>
      </c>
      <c r="G4052">
        <f t="shared" si="417"/>
        <v>-6.1359231515425647E-3</v>
      </c>
      <c r="H4052" t="str">
        <f t="shared" si="418"/>
        <v>NO</v>
      </c>
      <c r="I4052" t="str">
        <f t="shared" si="419"/>
        <v>NO</v>
      </c>
      <c r="J4052" t="str">
        <f t="shared" si="415"/>
        <v>NO</v>
      </c>
      <c r="K4052">
        <v>43247</v>
      </c>
      <c r="L4052" t="str">
        <f t="shared" si="416"/>
        <v/>
      </c>
    </row>
    <row r="4053" spans="5:12" x14ac:dyDescent="0.25">
      <c r="E4053">
        <v>43257</v>
      </c>
      <c r="F4053">
        <v>0</v>
      </c>
      <c r="G4053">
        <f t="shared" si="417"/>
        <v>0</v>
      </c>
      <c r="H4053" t="str">
        <f t="shared" si="418"/>
        <v>NO</v>
      </c>
      <c r="I4053" t="str">
        <f t="shared" si="419"/>
        <v>NO</v>
      </c>
      <c r="J4053" t="str">
        <f t="shared" si="415"/>
        <v>NO</v>
      </c>
      <c r="K4053">
        <v>43257</v>
      </c>
      <c r="L4053" t="str">
        <f t="shared" si="416"/>
        <v/>
      </c>
    </row>
    <row r="4054" spans="5:12" x14ac:dyDescent="0.25">
      <c r="E4054">
        <v>43268</v>
      </c>
      <c r="F4054">
        <v>0.439453125</v>
      </c>
      <c r="G4054">
        <f t="shared" si="417"/>
        <v>7.6699039394282058E-3</v>
      </c>
      <c r="H4054" t="str">
        <f t="shared" si="418"/>
        <v>NO</v>
      </c>
      <c r="I4054" t="str">
        <f t="shared" si="419"/>
        <v>NO</v>
      </c>
      <c r="J4054" t="str">
        <f t="shared" si="415"/>
        <v>NO</v>
      </c>
      <c r="K4054">
        <v>43268</v>
      </c>
      <c r="L4054" t="str">
        <f t="shared" si="416"/>
        <v/>
      </c>
    </row>
    <row r="4055" spans="5:12" x14ac:dyDescent="0.25">
      <c r="E4055">
        <v>43278</v>
      </c>
      <c r="F4055">
        <v>0.791015625</v>
      </c>
      <c r="G4055">
        <f t="shared" si="417"/>
        <v>1.3805827090970769E-2</v>
      </c>
      <c r="H4055" t="str">
        <f t="shared" si="418"/>
        <v>NO</v>
      </c>
      <c r="I4055" t="str">
        <f t="shared" si="419"/>
        <v>NO</v>
      </c>
      <c r="J4055" t="str">
        <f t="shared" si="415"/>
        <v>NO</v>
      </c>
      <c r="K4055">
        <v>43278</v>
      </c>
      <c r="L4055" t="str">
        <f t="shared" si="416"/>
        <v/>
      </c>
    </row>
    <row r="4056" spans="5:12" x14ac:dyDescent="0.25">
      <c r="E4056">
        <v>43289</v>
      </c>
      <c r="F4056">
        <v>1.142578125</v>
      </c>
      <c r="G4056">
        <f t="shared" si="417"/>
        <v>1.9941750242513337E-2</v>
      </c>
      <c r="H4056" t="str">
        <f t="shared" si="418"/>
        <v>NO</v>
      </c>
      <c r="I4056" t="str">
        <f t="shared" si="419"/>
        <v>NO</v>
      </c>
      <c r="J4056" t="str">
        <f t="shared" si="415"/>
        <v>NO</v>
      </c>
      <c r="K4056">
        <v>43289</v>
      </c>
      <c r="L4056" t="str">
        <f t="shared" si="416"/>
        <v/>
      </c>
    </row>
    <row r="4057" spans="5:12" x14ac:dyDescent="0.25">
      <c r="E4057">
        <v>43299</v>
      </c>
      <c r="F4057">
        <v>1.494140625</v>
      </c>
      <c r="G4057">
        <f t="shared" si="417"/>
        <v>2.6077673394055898E-2</v>
      </c>
      <c r="H4057" t="str">
        <f t="shared" si="418"/>
        <v>NO</v>
      </c>
      <c r="I4057" t="str">
        <f t="shared" si="419"/>
        <v>NO</v>
      </c>
      <c r="J4057" t="str">
        <f t="shared" si="415"/>
        <v>NO</v>
      </c>
      <c r="K4057">
        <v>43299</v>
      </c>
      <c r="L4057" t="str">
        <f t="shared" si="416"/>
        <v/>
      </c>
    </row>
    <row r="4058" spans="5:12" x14ac:dyDescent="0.25">
      <c r="E4058">
        <v>43309</v>
      </c>
      <c r="F4058">
        <v>1.845703125</v>
      </c>
      <c r="G4058">
        <f t="shared" si="417"/>
        <v>3.2213596545598459E-2</v>
      </c>
      <c r="H4058" t="str">
        <f t="shared" si="418"/>
        <v>NO</v>
      </c>
      <c r="I4058" t="str">
        <f t="shared" si="419"/>
        <v>NO</v>
      </c>
      <c r="J4058" t="str">
        <f t="shared" si="415"/>
        <v>NO</v>
      </c>
      <c r="K4058">
        <v>43309</v>
      </c>
      <c r="L4058" t="str">
        <f t="shared" si="416"/>
        <v/>
      </c>
    </row>
    <row r="4059" spans="5:12" x14ac:dyDescent="0.25">
      <c r="E4059">
        <v>43320</v>
      </c>
      <c r="F4059">
        <v>2.197265625</v>
      </c>
      <c r="G4059">
        <f t="shared" si="417"/>
        <v>3.8349519697141031E-2</v>
      </c>
      <c r="H4059" t="str">
        <f t="shared" si="418"/>
        <v>NO</v>
      </c>
      <c r="I4059" t="str">
        <f t="shared" si="419"/>
        <v>NO</v>
      </c>
      <c r="J4059" t="str">
        <f t="shared" si="415"/>
        <v>NO</v>
      </c>
      <c r="K4059">
        <v>43320</v>
      </c>
      <c r="L4059" t="str">
        <f t="shared" si="416"/>
        <v/>
      </c>
    </row>
    <row r="4060" spans="5:12" x14ac:dyDescent="0.25">
      <c r="E4060">
        <v>43330</v>
      </c>
      <c r="F4060">
        <v>2.548828125</v>
      </c>
      <c r="G4060">
        <f t="shared" si="417"/>
        <v>4.4485442848683596E-2</v>
      </c>
      <c r="H4060" t="str">
        <f t="shared" si="418"/>
        <v>NO</v>
      </c>
      <c r="I4060" t="str">
        <f t="shared" si="419"/>
        <v>NO</v>
      </c>
      <c r="J4060" t="str">
        <f t="shared" si="415"/>
        <v>NO</v>
      </c>
      <c r="K4060">
        <v>43330</v>
      </c>
      <c r="L4060" t="str">
        <f t="shared" si="416"/>
        <v/>
      </c>
    </row>
    <row r="4061" spans="5:12" x14ac:dyDescent="0.25">
      <c r="E4061">
        <v>43341</v>
      </c>
      <c r="F4061">
        <v>2.8125</v>
      </c>
      <c r="G4061">
        <f t="shared" si="417"/>
        <v>4.9087385212340517E-2</v>
      </c>
      <c r="H4061" t="str">
        <f t="shared" si="418"/>
        <v>NO</v>
      </c>
      <c r="I4061" t="str">
        <f t="shared" si="419"/>
        <v>NO</v>
      </c>
      <c r="J4061" t="str">
        <f t="shared" si="415"/>
        <v>NO</v>
      </c>
      <c r="K4061">
        <v>43341</v>
      </c>
      <c r="L4061" t="str">
        <f t="shared" si="416"/>
        <v/>
      </c>
    </row>
    <row r="4062" spans="5:12" x14ac:dyDescent="0.25">
      <c r="E4062">
        <v>43351</v>
      </c>
      <c r="F4062">
        <v>3.076171875</v>
      </c>
      <c r="G4062">
        <f t="shared" si="417"/>
        <v>5.3689327575997439E-2</v>
      </c>
      <c r="H4062" t="str">
        <f t="shared" si="418"/>
        <v>NO</v>
      </c>
      <c r="I4062" t="str">
        <f t="shared" si="419"/>
        <v>NO</v>
      </c>
      <c r="J4062" t="str">
        <f t="shared" si="415"/>
        <v>NO</v>
      </c>
      <c r="K4062">
        <v>43351</v>
      </c>
      <c r="L4062" t="str">
        <f t="shared" si="416"/>
        <v/>
      </c>
    </row>
    <row r="4063" spans="5:12" x14ac:dyDescent="0.25">
      <c r="E4063">
        <v>43362</v>
      </c>
      <c r="F4063">
        <v>3.33984375</v>
      </c>
      <c r="G4063">
        <f t="shared" si="417"/>
        <v>5.8291269939654368E-2</v>
      </c>
      <c r="H4063" t="str">
        <f t="shared" si="418"/>
        <v>NO</v>
      </c>
      <c r="I4063" t="str">
        <f t="shared" si="419"/>
        <v>NO</v>
      </c>
      <c r="J4063" t="str">
        <f t="shared" si="415"/>
        <v>NO</v>
      </c>
      <c r="K4063">
        <v>43362</v>
      </c>
      <c r="L4063" t="str">
        <f t="shared" si="416"/>
        <v/>
      </c>
    </row>
    <row r="4064" spans="5:12" x14ac:dyDescent="0.25">
      <c r="E4064">
        <v>43372</v>
      </c>
      <c r="F4064">
        <v>3.515625</v>
      </c>
      <c r="G4064">
        <f t="shared" si="417"/>
        <v>6.1359231515425647E-2</v>
      </c>
      <c r="H4064" t="str">
        <f t="shared" si="418"/>
        <v>NO</v>
      </c>
      <c r="I4064" t="str">
        <f t="shared" si="419"/>
        <v>NO</v>
      </c>
      <c r="J4064" t="str">
        <f t="shared" si="415"/>
        <v>NO</v>
      </c>
      <c r="K4064">
        <v>43372</v>
      </c>
      <c r="L4064" t="str">
        <f t="shared" si="416"/>
        <v/>
      </c>
    </row>
    <row r="4065" spans="5:12" x14ac:dyDescent="0.25">
      <c r="E4065">
        <v>43382</v>
      </c>
      <c r="F4065">
        <v>3.69140625</v>
      </c>
      <c r="G4065">
        <f t="shared" si="417"/>
        <v>6.4427193091196919E-2</v>
      </c>
      <c r="H4065" t="str">
        <f t="shared" si="418"/>
        <v>NO</v>
      </c>
      <c r="I4065" t="str">
        <f t="shared" si="419"/>
        <v>NO</v>
      </c>
      <c r="J4065" t="str">
        <f t="shared" si="415"/>
        <v>NO</v>
      </c>
      <c r="K4065">
        <v>43382</v>
      </c>
      <c r="L4065" t="str">
        <f t="shared" si="416"/>
        <v/>
      </c>
    </row>
    <row r="4066" spans="5:12" x14ac:dyDescent="0.25">
      <c r="E4066">
        <v>43393</v>
      </c>
      <c r="F4066">
        <v>3.8671875</v>
      </c>
      <c r="G4066">
        <f t="shared" si="417"/>
        <v>6.7495154666968218E-2</v>
      </c>
      <c r="H4066" t="str">
        <f t="shared" si="418"/>
        <v>NO</v>
      </c>
      <c r="I4066" t="str">
        <f t="shared" si="419"/>
        <v>NO</v>
      </c>
      <c r="J4066" t="str">
        <f t="shared" si="415"/>
        <v>NO</v>
      </c>
      <c r="K4066">
        <v>43393</v>
      </c>
      <c r="L4066" t="str">
        <f t="shared" si="416"/>
        <v/>
      </c>
    </row>
    <row r="4067" spans="5:12" x14ac:dyDescent="0.25">
      <c r="E4067">
        <v>43403</v>
      </c>
      <c r="F4067">
        <v>4.04296875</v>
      </c>
      <c r="G4067">
        <f t="shared" si="417"/>
        <v>7.056311624273949E-2</v>
      </c>
      <c r="H4067" t="str">
        <f t="shared" si="418"/>
        <v>NO</v>
      </c>
      <c r="I4067" t="str">
        <f t="shared" si="419"/>
        <v>NO</v>
      </c>
      <c r="J4067" t="str">
        <f t="shared" si="415"/>
        <v>NO</v>
      </c>
      <c r="K4067">
        <v>43403</v>
      </c>
      <c r="L4067" t="str">
        <f t="shared" si="416"/>
        <v/>
      </c>
    </row>
    <row r="4068" spans="5:12" x14ac:dyDescent="0.25">
      <c r="E4068">
        <v>43414</v>
      </c>
      <c r="F4068">
        <v>4.130859375</v>
      </c>
      <c r="G4068">
        <f t="shared" si="417"/>
        <v>7.209709703062514E-2</v>
      </c>
      <c r="H4068" t="str">
        <f t="shared" si="418"/>
        <v>YES</v>
      </c>
      <c r="I4068" t="str">
        <f t="shared" si="419"/>
        <v>NO</v>
      </c>
      <c r="J4068" t="str">
        <f t="shared" si="415"/>
        <v>YES</v>
      </c>
      <c r="K4068">
        <v>43414</v>
      </c>
      <c r="L4068">
        <f t="shared" si="416"/>
        <v>4.130859375</v>
      </c>
    </row>
    <row r="4069" spans="5:12" x14ac:dyDescent="0.25">
      <c r="E4069">
        <v>43424</v>
      </c>
      <c r="F4069">
        <v>4.130859375</v>
      </c>
      <c r="G4069">
        <f t="shared" si="417"/>
        <v>7.209709703062514E-2</v>
      </c>
      <c r="H4069" t="str">
        <f t="shared" si="418"/>
        <v>YES</v>
      </c>
      <c r="I4069" t="str">
        <f t="shared" si="419"/>
        <v>NO</v>
      </c>
      <c r="J4069" t="str">
        <f t="shared" si="415"/>
        <v>YES</v>
      </c>
      <c r="K4069">
        <v>43424</v>
      </c>
      <c r="L4069">
        <f t="shared" si="416"/>
        <v>4.130859375</v>
      </c>
    </row>
    <row r="4070" spans="5:12" x14ac:dyDescent="0.25">
      <c r="E4070">
        <v>43435</v>
      </c>
      <c r="F4070">
        <v>4.130859375</v>
      </c>
      <c r="G4070">
        <f t="shared" si="417"/>
        <v>7.209709703062514E-2</v>
      </c>
      <c r="H4070" t="str">
        <f t="shared" si="418"/>
        <v>YES</v>
      </c>
      <c r="I4070" t="str">
        <f t="shared" si="419"/>
        <v>NO</v>
      </c>
      <c r="J4070" t="str">
        <f t="shared" si="415"/>
        <v>YES</v>
      </c>
      <c r="K4070">
        <v>43435</v>
      </c>
      <c r="L4070">
        <f t="shared" si="416"/>
        <v>4.130859375</v>
      </c>
    </row>
    <row r="4071" spans="5:12" x14ac:dyDescent="0.25">
      <c r="E4071">
        <v>43445</v>
      </c>
      <c r="F4071">
        <v>4.130859375</v>
      </c>
      <c r="G4071">
        <f t="shared" si="417"/>
        <v>7.209709703062514E-2</v>
      </c>
      <c r="H4071" t="str">
        <f t="shared" si="418"/>
        <v>YES</v>
      </c>
      <c r="I4071" t="str">
        <f t="shared" si="419"/>
        <v>NO</v>
      </c>
      <c r="J4071" t="str">
        <f t="shared" si="415"/>
        <v>YES</v>
      </c>
      <c r="K4071">
        <v>43445</v>
      </c>
      <c r="L4071">
        <f t="shared" si="416"/>
        <v>4.130859375</v>
      </c>
    </row>
    <row r="4072" spans="5:12" x14ac:dyDescent="0.25">
      <c r="E4072">
        <v>43455</v>
      </c>
      <c r="F4072">
        <v>4.130859375</v>
      </c>
      <c r="G4072">
        <f t="shared" si="417"/>
        <v>7.209709703062514E-2</v>
      </c>
      <c r="H4072" t="str">
        <f t="shared" si="418"/>
        <v>YES</v>
      </c>
      <c r="I4072" t="str">
        <f t="shared" si="419"/>
        <v>NO</v>
      </c>
      <c r="J4072" t="str">
        <f t="shared" si="415"/>
        <v>YES</v>
      </c>
      <c r="K4072">
        <v>43455</v>
      </c>
      <c r="L4072">
        <f t="shared" si="416"/>
        <v>4.130859375</v>
      </c>
    </row>
    <row r="4073" spans="5:12" x14ac:dyDescent="0.25">
      <c r="E4073">
        <v>43466</v>
      </c>
      <c r="F4073">
        <v>4.04296875</v>
      </c>
      <c r="G4073">
        <f t="shared" si="417"/>
        <v>7.056311624273949E-2</v>
      </c>
      <c r="H4073" t="str">
        <f t="shared" si="418"/>
        <v>NO</v>
      </c>
      <c r="I4073" t="str">
        <f t="shared" si="419"/>
        <v>NO</v>
      </c>
      <c r="J4073" t="str">
        <f t="shared" si="415"/>
        <v>NO</v>
      </c>
      <c r="K4073">
        <v>43466</v>
      </c>
      <c r="L4073" t="str">
        <f t="shared" si="416"/>
        <v/>
      </c>
    </row>
    <row r="4074" spans="5:12" x14ac:dyDescent="0.25">
      <c r="E4074">
        <v>43476</v>
      </c>
      <c r="F4074">
        <v>3.955078125</v>
      </c>
      <c r="G4074">
        <f t="shared" si="417"/>
        <v>6.9029135454853854E-2</v>
      </c>
      <c r="H4074" t="str">
        <f t="shared" si="418"/>
        <v>NO</v>
      </c>
      <c r="I4074" t="str">
        <f t="shared" si="419"/>
        <v>NO</v>
      </c>
      <c r="J4074" t="str">
        <f t="shared" si="415"/>
        <v>NO</v>
      </c>
      <c r="K4074">
        <v>43476</v>
      </c>
      <c r="L4074" t="str">
        <f t="shared" si="416"/>
        <v/>
      </c>
    </row>
    <row r="4075" spans="5:12" x14ac:dyDescent="0.25">
      <c r="E4075">
        <v>43487</v>
      </c>
      <c r="F4075">
        <v>3.779296875</v>
      </c>
      <c r="G4075">
        <f t="shared" si="417"/>
        <v>6.5961173879082569E-2</v>
      </c>
      <c r="H4075" t="str">
        <f t="shared" si="418"/>
        <v>NO</v>
      </c>
      <c r="I4075" t="str">
        <f t="shared" si="419"/>
        <v>NO</v>
      </c>
      <c r="J4075" t="str">
        <f t="shared" si="415"/>
        <v>NO</v>
      </c>
      <c r="K4075">
        <v>43487</v>
      </c>
      <c r="L4075" t="str">
        <f t="shared" si="416"/>
        <v/>
      </c>
    </row>
    <row r="4076" spans="5:12" x14ac:dyDescent="0.25">
      <c r="E4076">
        <v>43497</v>
      </c>
      <c r="F4076">
        <v>3.603515625</v>
      </c>
      <c r="G4076">
        <f t="shared" si="417"/>
        <v>6.2893212303311297E-2</v>
      </c>
      <c r="H4076" t="str">
        <f t="shared" si="418"/>
        <v>NO</v>
      </c>
      <c r="I4076" t="str">
        <f t="shared" si="419"/>
        <v>NO</v>
      </c>
      <c r="J4076" t="str">
        <f t="shared" si="415"/>
        <v>NO</v>
      </c>
      <c r="K4076">
        <v>43497</v>
      </c>
      <c r="L4076" t="str">
        <f t="shared" si="416"/>
        <v/>
      </c>
    </row>
    <row r="4077" spans="5:12" x14ac:dyDescent="0.25">
      <c r="E4077">
        <v>43508</v>
      </c>
      <c r="F4077">
        <v>3.427734375</v>
      </c>
      <c r="G4077">
        <f t="shared" si="417"/>
        <v>5.9825250727540004E-2</v>
      </c>
      <c r="H4077" t="str">
        <f t="shared" si="418"/>
        <v>NO</v>
      </c>
      <c r="I4077" t="str">
        <f t="shared" si="419"/>
        <v>NO</v>
      </c>
      <c r="J4077" t="str">
        <f t="shared" si="415"/>
        <v>NO</v>
      </c>
      <c r="K4077">
        <v>43508</v>
      </c>
      <c r="L4077" t="str">
        <f t="shared" si="416"/>
        <v/>
      </c>
    </row>
    <row r="4078" spans="5:12" x14ac:dyDescent="0.25">
      <c r="E4078">
        <v>43518</v>
      </c>
      <c r="F4078">
        <v>3.1640625</v>
      </c>
      <c r="G4078">
        <f t="shared" si="417"/>
        <v>5.5223308363883075E-2</v>
      </c>
      <c r="H4078" t="str">
        <f t="shared" si="418"/>
        <v>NO</v>
      </c>
      <c r="I4078" t="str">
        <f t="shared" si="419"/>
        <v>NO</v>
      </c>
      <c r="J4078" t="str">
        <f t="shared" si="415"/>
        <v>NO</v>
      </c>
      <c r="K4078">
        <v>43518</v>
      </c>
      <c r="L4078" t="str">
        <f t="shared" si="416"/>
        <v/>
      </c>
    </row>
    <row r="4079" spans="5:12" x14ac:dyDescent="0.25">
      <c r="E4079">
        <v>43528</v>
      </c>
      <c r="F4079">
        <v>2.900390625</v>
      </c>
      <c r="G4079">
        <f t="shared" si="417"/>
        <v>5.062136600022616E-2</v>
      </c>
      <c r="H4079" t="str">
        <f t="shared" si="418"/>
        <v>NO</v>
      </c>
      <c r="I4079" t="str">
        <f t="shared" si="419"/>
        <v>NO</v>
      </c>
      <c r="J4079" t="str">
        <f t="shared" si="415"/>
        <v>NO</v>
      </c>
      <c r="K4079">
        <v>43528</v>
      </c>
      <c r="L4079" t="str">
        <f t="shared" si="416"/>
        <v/>
      </c>
    </row>
    <row r="4080" spans="5:12" x14ac:dyDescent="0.25">
      <c r="E4080">
        <v>43539</v>
      </c>
      <c r="F4080">
        <v>2.548828125</v>
      </c>
      <c r="G4080">
        <f t="shared" si="417"/>
        <v>4.4485442848683596E-2</v>
      </c>
      <c r="H4080" t="str">
        <f t="shared" si="418"/>
        <v>NO</v>
      </c>
      <c r="I4080" t="str">
        <f t="shared" si="419"/>
        <v>NO</v>
      </c>
      <c r="J4080" t="str">
        <f t="shared" si="415"/>
        <v>NO</v>
      </c>
      <c r="K4080">
        <v>43539</v>
      </c>
      <c r="L4080" t="str">
        <f t="shared" si="416"/>
        <v/>
      </c>
    </row>
    <row r="4081" spans="5:12" x14ac:dyDescent="0.25">
      <c r="E4081">
        <v>43549</v>
      </c>
      <c r="F4081">
        <v>2.28515625</v>
      </c>
      <c r="G4081">
        <f t="shared" si="417"/>
        <v>3.9883500485026674E-2</v>
      </c>
      <c r="H4081" t="str">
        <f t="shared" si="418"/>
        <v>NO</v>
      </c>
      <c r="I4081" t="str">
        <f t="shared" si="419"/>
        <v>NO</v>
      </c>
      <c r="J4081" t="str">
        <f t="shared" si="415"/>
        <v>NO</v>
      </c>
      <c r="K4081">
        <v>43549</v>
      </c>
      <c r="L4081" t="str">
        <f t="shared" si="416"/>
        <v/>
      </c>
    </row>
    <row r="4082" spans="5:12" x14ac:dyDescent="0.25">
      <c r="E4082">
        <v>43560</v>
      </c>
      <c r="F4082">
        <v>1.93359375</v>
      </c>
      <c r="G4082">
        <f t="shared" si="417"/>
        <v>3.3747577333484109E-2</v>
      </c>
      <c r="H4082" t="str">
        <f t="shared" si="418"/>
        <v>NO</v>
      </c>
      <c r="I4082" t="str">
        <f t="shared" si="419"/>
        <v>NO</v>
      </c>
      <c r="J4082" t="str">
        <f t="shared" si="415"/>
        <v>NO</v>
      </c>
      <c r="K4082">
        <v>43560</v>
      </c>
      <c r="L4082" t="str">
        <f t="shared" si="416"/>
        <v/>
      </c>
    </row>
    <row r="4083" spans="5:12" x14ac:dyDescent="0.25">
      <c r="E4083">
        <v>43570</v>
      </c>
      <c r="F4083">
        <v>1.58203125</v>
      </c>
      <c r="G4083">
        <f t="shared" si="417"/>
        <v>2.7611654181941538E-2</v>
      </c>
      <c r="H4083" t="str">
        <f t="shared" si="418"/>
        <v>NO</v>
      </c>
      <c r="I4083" t="str">
        <f t="shared" si="419"/>
        <v>NO</v>
      </c>
      <c r="J4083" t="str">
        <f t="shared" si="415"/>
        <v>NO</v>
      </c>
      <c r="K4083">
        <v>43570</v>
      </c>
      <c r="L4083" t="str">
        <f t="shared" si="416"/>
        <v/>
      </c>
    </row>
    <row r="4084" spans="5:12" x14ac:dyDescent="0.25">
      <c r="E4084">
        <v>43580</v>
      </c>
      <c r="F4084">
        <v>1.23046875</v>
      </c>
      <c r="G4084">
        <f t="shared" si="417"/>
        <v>2.1475731030398976E-2</v>
      </c>
      <c r="H4084" t="str">
        <f t="shared" si="418"/>
        <v>NO</v>
      </c>
      <c r="I4084" t="str">
        <f t="shared" si="419"/>
        <v>NO</v>
      </c>
      <c r="J4084" t="str">
        <f t="shared" si="415"/>
        <v>NO</v>
      </c>
      <c r="K4084">
        <v>43580</v>
      </c>
      <c r="L4084" t="str">
        <f t="shared" si="416"/>
        <v/>
      </c>
    </row>
    <row r="4085" spans="5:12" x14ac:dyDescent="0.25">
      <c r="E4085">
        <v>43591</v>
      </c>
      <c r="F4085">
        <v>0.87890625</v>
      </c>
      <c r="G4085">
        <f t="shared" si="417"/>
        <v>1.5339807878856412E-2</v>
      </c>
      <c r="H4085" t="str">
        <f t="shared" si="418"/>
        <v>NO</v>
      </c>
      <c r="I4085" t="str">
        <f t="shared" si="419"/>
        <v>NO</v>
      </c>
      <c r="J4085" t="str">
        <f t="shared" si="415"/>
        <v>NO</v>
      </c>
      <c r="K4085">
        <v>43591</v>
      </c>
      <c r="L4085" t="str">
        <f t="shared" si="416"/>
        <v/>
      </c>
    </row>
    <row r="4086" spans="5:12" x14ac:dyDescent="0.25">
      <c r="E4086">
        <v>43601</v>
      </c>
      <c r="F4086">
        <v>0.52734375</v>
      </c>
      <c r="G4086">
        <f t="shared" si="417"/>
        <v>9.203884727313847E-3</v>
      </c>
      <c r="H4086" t="str">
        <f t="shared" si="418"/>
        <v>NO</v>
      </c>
      <c r="I4086" t="str">
        <f t="shared" si="419"/>
        <v>NO</v>
      </c>
      <c r="J4086" t="str">
        <f t="shared" si="415"/>
        <v>NO</v>
      </c>
      <c r="K4086">
        <v>43601</v>
      </c>
      <c r="L4086" t="str">
        <f t="shared" si="416"/>
        <v/>
      </c>
    </row>
    <row r="4087" spans="5:12" x14ac:dyDescent="0.25">
      <c r="E4087">
        <v>43612</v>
      </c>
      <c r="F4087">
        <v>0.17578125</v>
      </c>
      <c r="G4087">
        <f t="shared" si="417"/>
        <v>3.0679615757712823E-3</v>
      </c>
      <c r="H4087" t="str">
        <f t="shared" si="418"/>
        <v>NO</v>
      </c>
      <c r="I4087" t="str">
        <f t="shared" si="419"/>
        <v>NO</v>
      </c>
      <c r="J4087" t="str">
        <f t="shared" si="415"/>
        <v>NO</v>
      </c>
      <c r="K4087">
        <v>43612</v>
      </c>
      <c r="L4087" t="str">
        <f t="shared" si="416"/>
        <v/>
      </c>
    </row>
    <row r="4088" spans="5:12" x14ac:dyDescent="0.25">
      <c r="E4088">
        <v>43622</v>
      </c>
      <c r="F4088">
        <v>-0.263671875</v>
      </c>
      <c r="G4088">
        <f t="shared" si="417"/>
        <v>-4.6019423636569235E-3</v>
      </c>
      <c r="H4088" t="str">
        <f t="shared" si="418"/>
        <v>NO</v>
      </c>
      <c r="I4088" t="str">
        <f t="shared" si="419"/>
        <v>NO</v>
      </c>
      <c r="J4088" t="str">
        <f t="shared" si="415"/>
        <v>NO</v>
      </c>
      <c r="K4088">
        <v>43622</v>
      </c>
      <c r="L4088" t="str">
        <f t="shared" si="416"/>
        <v/>
      </c>
    </row>
    <row r="4089" spans="5:12" x14ac:dyDescent="0.25">
      <c r="E4089">
        <v>43633</v>
      </c>
      <c r="F4089">
        <v>-0.615234375</v>
      </c>
      <c r="G4089">
        <f t="shared" si="417"/>
        <v>-1.0737865515199488E-2</v>
      </c>
      <c r="H4089" t="str">
        <f t="shared" si="418"/>
        <v>NO</v>
      </c>
      <c r="I4089" t="str">
        <f t="shared" si="419"/>
        <v>NO</v>
      </c>
      <c r="J4089" t="str">
        <f t="shared" si="415"/>
        <v>NO</v>
      </c>
      <c r="K4089">
        <v>43633</v>
      </c>
      <c r="L4089" t="str">
        <f t="shared" si="416"/>
        <v/>
      </c>
    </row>
    <row r="4090" spans="5:12" x14ac:dyDescent="0.25">
      <c r="E4090">
        <v>43643</v>
      </c>
      <c r="F4090">
        <v>-0.966796875</v>
      </c>
      <c r="G4090">
        <f t="shared" si="417"/>
        <v>-1.6873788666742055E-2</v>
      </c>
      <c r="H4090" t="str">
        <f t="shared" si="418"/>
        <v>NO</v>
      </c>
      <c r="I4090" t="str">
        <f t="shared" si="419"/>
        <v>NO</v>
      </c>
      <c r="J4090" t="str">
        <f t="shared" si="415"/>
        <v>NO</v>
      </c>
      <c r="K4090">
        <v>43643</v>
      </c>
      <c r="L4090" t="str">
        <f t="shared" si="416"/>
        <v/>
      </c>
    </row>
    <row r="4091" spans="5:12" x14ac:dyDescent="0.25">
      <c r="E4091">
        <v>43653</v>
      </c>
      <c r="F4091">
        <v>-1.318359375</v>
      </c>
      <c r="G4091">
        <f t="shared" si="417"/>
        <v>-2.3009711818284619E-2</v>
      </c>
      <c r="H4091" t="str">
        <f t="shared" si="418"/>
        <v>NO</v>
      </c>
      <c r="I4091" t="str">
        <f t="shared" si="419"/>
        <v>NO</v>
      </c>
      <c r="J4091" t="str">
        <f t="shared" si="415"/>
        <v>NO</v>
      </c>
      <c r="K4091">
        <v>43653</v>
      </c>
      <c r="L4091" t="str">
        <f t="shared" si="416"/>
        <v/>
      </c>
    </row>
    <row r="4092" spans="5:12" x14ac:dyDescent="0.25">
      <c r="E4092">
        <v>43664</v>
      </c>
      <c r="F4092">
        <v>-1.669921875</v>
      </c>
      <c r="G4092">
        <f t="shared" si="417"/>
        <v>-2.9145634969827184E-2</v>
      </c>
      <c r="H4092" t="str">
        <f t="shared" si="418"/>
        <v>NO</v>
      </c>
      <c r="I4092" t="str">
        <f t="shared" si="419"/>
        <v>NO</v>
      </c>
      <c r="J4092" t="str">
        <f t="shared" si="415"/>
        <v>NO</v>
      </c>
      <c r="K4092">
        <v>43664</v>
      </c>
      <c r="L4092" t="str">
        <f t="shared" si="416"/>
        <v/>
      </c>
    </row>
    <row r="4093" spans="5:12" x14ac:dyDescent="0.25">
      <c r="E4093">
        <v>43674</v>
      </c>
      <c r="F4093">
        <v>-2.021484375</v>
      </c>
      <c r="G4093">
        <f t="shared" si="417"/>
        <v>-3.5281558121369745E-2</v>
      </c>
      <c r="H4093" t="str">
        <f t="shared" si="418"/>
        <v>NO</v>
      </c>
      <c r="I4093" t="str">
        <f t="shared" si="419"/>
        <v>NO</v>
      </c>
      <c r="J4093" t="str">
        <f t="shared" si="415"/>
        <v>NO</v>
      </c>
      <c r="K4093">
        <v>43674</v>
      </c>
      <c r="L4093" t="str">
        <f t="shared" si="416"/>
        <v/>
      </c>
    </row>
    <row r="4094" spans="5:12" x14ac:dyDescent="0.25">
      <c r="E4094">
        <v>43685</v>
      </c>
      <c r="F4094">
        <v>-2.373046875</v>
      </c>
      <c r="G4094">
        <f t="shared" si="417"/>
        <v>-4.141748127291231E-2</v>
      </c>
      <c r="H4094" t="str">
        <f t="shared" si="418"/>
        <v>NO</v>
      </c>
      <c r="I4094" t="str">
        <f t="shared" si="419"/>
        <v>NO</v>
      </c>
      <c r="J4094" t="str">
        <f t="shared" si="415"/>
        <v>NO</v>
      </c>
      <c r="K4094">
        <v>43685</v>
      </c>
      <c r="L4094" t="str">
        <f t="shared" si="416"/>
        <v/>
      </c>
    </row>
    <row r="4095" spans="5:12" x14ac:dyDescent="0.25">
      <c r="E4095">
        <v>43695</v>
      </c>
      <c r="F4095">
        <v>-2.63671875</v>
      </c>
      <c r="G4095">
        <f t="shared" si="417"/>
        <v>-4.6019423636569239E-2</v>
      </c>
      <c r="H4095" t="str">
        <f t="shared" si="418"/>
        <v>NO</v>
      </c>
      <c r="I4095" t="str">
        <f t="shared" si="419"/>
        <v>NO</v>
      </c>
      <c r="J4095" t="str">
        <f t="shared" si="415"/>
        <v>NO</v>
      </c>
      <c r="K4095">
        <v>43695</v>
      </c>
      <c r="L4095" t="str">
        <f t="shared" si="416"/>
        <v/>
      </c>
    </row>
    <row r="4096" spans="5:12" x14ac:dyDescent="0.25">
      <c r="E4096">
        <v>43706</v>
      </c>
      <c r="F4096">
        <v>-2.900390625</v>
      </c>
      <c r="G4096">
        <f t="shared" si="417"/>
        <v>-5.062136600022616E-2</v>
      </c>
      <c r="H4096" t="str">
        <f t="shared" si="418"/>
        <v>NO</v>
      </c>
      <c r="I4096" t="str">
        <f t="shared" si="419"/>
        <v>NO</v>
      </c>
      <c r="J4096" t="str">
        <f t="shared" si="415"/>
        <v>NO</v>
      </c>
      <c r="K4096">
        <v>43706</v>
      </c>
      <c r="L4096" t="str">
        <f t="shared" si="416"/>
        <v/>
      </c>
    </row>
    <row r="4097" spans="5:12" x14ac:dyDescent="0.25">
      <c r="E4097">
        <v>43716</v>
      </c>
      <c r="F4097">
        <v>-3.251953125</v>
      </c>
      <c r="G4097">
        <f t="shared" si="417"/>
        <v>-5.6757289151768725E-2</v>
      </c>
      <c r="H4097" t="str">
        <f t="shared" si="418"/>
        <v>NO</v>
      </c>
      <c r="I4097" t="str">
        <f t="shared" si="419"/>
        <v>NO</v>
      </c>
      <c r="J4097" t="str">
        <f t="shared" si="415"/>
        <v>NO</v>
      </c>
      <c r="K4097">
        <v>43716</v>
      </c>
      <c r="L4097" t="str">
        <f t="shared" si="416"/>
        <v/>
      </c>
    </row>
    <row r="4098" spans="5:12" x14ac:dyDescent="0.25">
      <c r="E4098">
        <v>43726</v>
      </c>
      <c r="F4098">
        <v>-3.427734375</v>
      </c>
      <c r="G4098">
        <f t="shared" si="417"/>
        <v>-5.9825250727540004E-2</v>
      </c>
      <c r="H4098" t="str">
        <f t="shared" si="418"/>
        <v>NO</v>
      </c>
      <c r="I4098" t="str">
        <f t="shared" si="419"/>
        <v>NO</v>
      </c>
      <c r="J4098" t="str">
        <f t="shared" ref="J4098:J4161" si="420">IF(OR(I4098="YES",H4098="YES"),"YES","NO")</f>
        <v>NO</v>
      </c>
      <c r="K4098">
        <v>43726</v>
      </c>
      <c r="L4098" t="str">
        <f t="shared" ref="L4098:L4161" si="421">IF(J4098="YES",F4098, "")</f>
        <v/>
      </c>
    </row>
    <row r="4099" spans="5:12" x14ac:dyDescent="0.25">
      <c r="E4099">
        <v>43737</v>
      </c>
      <c r="F4099">
        <v>-3.603515625</v>
      </c>
      <c r="G4099">
        <f t="shared" ref="G4099:G4162" si="422">F4099*PI()/180</f>
        <v>-6.2893212303311297E-2</v>
      </c>
      <c r="H4099" t="str">
        <f t="shared" si="418"/>
        <v>NO</v>
      </c>
      <c r="I4099" t="str">
        <f t="shared" si="419"/>
        <v>NO</v>
      </c>
      <c r="J4099" t="str">
        <f t="shared" si="420"/>
        <v>NO</v>
      </c>
      <c r="K4099">
        <v>43737</v>
      </c>
      <c r="L4099" t="str">
        <f t="shared" si="421"/>
        <v/>
      </c>
    </row>
    <row r="4100" spans="5:12" x14ac:dyDescent="0.25">
      <c r="E4100">
        <v>43747</v>
      </c>
      <c r="F4100">
        <v>-3.779296875</v>
      </c>
      <c r="G4100">
        <f t="shared" si="422"/>
        <v>-6.5961173879082569E-2</v>
      </c>
      <c r="H4100" t="str">
        <f t="shared" si="418"/>
        <v>NO</v>
      </c>
      <c r="I4100" t="str">
        <f t="shared" si="419"/>
        <v>NO</v>
      </c>
      <c r="J4100" t="str">
        <f t="shared" si="420"/>
        <v>NO</v>
      </c>
      <c r="K4100">
        <v>43747</v>
      </c>
      <c r="L4100" t="str">
        <f t="shared" si="421"/>
        <v/>
      </c>
    </row>
    <row r="4101" spans="5:12" x14ac:dyDescent="0.25">
      <c r="E4101">
        <v>43758</v>
      </c>
      <c r="F4101">
        <v>-3.955078125</v>
      </c>
      <c r="G4101">
        <f t="shared" si="422"/>
        <v>-6.9029135454853854E-2</v>
      </c>
      <c r="H4101" t="str">
        <f t="shared" si="418"/>
        <v>NO</v>
      </c>
      <c r="I4101" t="str">
        <f t="shared" si="419"/>
        <v>NO</v>
      </c>
      <c r="J4101" t="str">
        <f t="shared" si="420"/>
        <v>NO</v>
      </c>
      <c r="K4101">
        <v>43758</v>
      </c>
      <c r="L4101" t="str">
        <f t="shared" si="421"/>
        <v/>
      </c>
    </row>
    <row r="4102" spans="5:12" x14ac:dyDescent="0.25">
      <c r="E4102">
        <v>43768</v>
      </c>
      <c r="F4102">
        <v>-4.04296875</v>
      </c>
      <c r="G4102">
        <f t="shared" si="422"/>
        <v>-7.056311624273949E-2</v>
      </c>
      <c r="H4102" t="str">
        <f t="shared" ref="H4102:H4165" si="423">IF(AND(F4102=MAX(F4098:F4106), _xlfn.STDEV.P(F4098:F4106)&gt;$S$2),"YES","NO")</f>
        <v>NO</v>
      </c>
      <c r="I4102" t="str">
        <f t="shared" ref="I4102:I4165" si="424">IF(AND(F4102=MIN(F4098:F4106), _xlfn.STDEV.P(F4098:F4106)&gt;$S$2),"YES","NO")</f>
        <v>NO</v>
      </c>
      <c r="J4102" t="str">
        <f t="shared" si="420"/>
        <v>NO</v>
      </c>
      <c r="K4102">
        <v>43768</v>
      </c>
      <c r="L4102" t="str">
        <f t="shared" si="421"/>
        <v/>
      </c>
    </row>
    <row r="4103" spans="5:12" x14ac:dyDescent="0.25">
      <c r="E4103">
        <v>43779</v>
      </c>
      <c r="F4103">
        <v>-4.130859375</v>
      </c>
      <c r="G4103">
        <f t="shared" si="422"/>
        <v>-7.209709703062514E-2</v>
      </c>
      <c r="H4103" t="str">
        <f t="shared" si="423"/>
        <v>NO</v>
      </c>
      <c r="I4103" t="str">
        <f t="shared" si="424"/>
        <v>NO</v>
      </c>
      <c r="J4103" t="str">
        <f t="shared" si="420"/>
        <v>NO</v>
      </c>
      <c r="K4103">
        <v>43779</v>
      </c>
      <c r="L4103" t="str">
        <f t="shared" si="421"/>
        <v/>
      </c>
    </row>
    <row r="4104" spans="5:12" x14ac:dyDescent="0.25">
      <c r="E4104">
        <v>43789</v>
      </c>
      <c r="F4104">
        <v>-4.21875</v>
      </c>
      <c r="G4104">
        <f t="shared" si="422"/>
        <v>-7.3631077818510776E-2</v>
      </c>
      <c r="H4104" t="str">
        <f t="shared" si="423"/>
        <v>NO</v>
      </c>
      <c r="I4104" t="str">
        <f t="shared" si="424"/>
        <v>YES</v>
      </c>
      <c r="J4104" t="str">
        <f t="shared" si="420"/>
        <v>YES</v>
      </c>
      <c r="K4104">
        <v>43789</v>
      </c>
      <c r="L4104">
        <f t="shared" si="421"/>
        <v>-4.21875</v>
      </c>
    </row>
    <row r="4105" spans="5:12" x14ac:dyDescent="0.25">
      <c r="E4105">
        <v>43799</v>
      </c>
      <c r="F4105">
        <v>-4.21875</v>
      </c>
      <c r="G4105">
        <f t="shared" si="422"/>
        <v>-7.3631077818510776E-2</v>
      </c>
      <c r="H4105" t="str">
        <f t="shared" si="423"/>
        <v>NO</v>
      </c>
      <c r="I4105" t="str">
        <f t="shared" si="424"/>
        <v>YES</v>
      </c>
      <c r="J4105" t="str">
        <f t="shared" si="420"/>
        <v>YES</v>
      </c>
      <c r="K4105">
        <v>43799</v>
      </c>
      <c r="L4105">
        <f t="shared" si="421"/>
        <v>-4.21875</v>
      </c>
    </row>
    <row r="4106" spans="5:12" x14ac:dyDescent="0.25">
      <c r="E4106">
        <v>43810</v>
      </c>
      <c r="F4106">
        <v>-4.130859375</v>
      </c>
      <c r="G4106">
        <f t="shared" si="422"/>
        <v>-7.209709703062514E-2</v>
      </c>
      <c r="H4106" t="str">
        <f t="shared" si="423"/>
        <v>NO</v>
      </c>
      <c r="I4106" t="str">
        <f t="shared" si="424"/>
        <v>NO</v>
      </c>
      <c r="J4106" t="str">
        <f t="shared" si="420"/>
        <v>NO</v>
      </c>
      <c r="K4106">
        <v>43810</v>
      </c>
      <c r="L4106" t="str">
        <f t="shared" si="421"/>
        <v/>
      </c>
    </row>
    <row r="4107" spans="5:12" x14ac:dyDescent="0.25">
      <c r="E4107">
        <v>43820</v>
      </c>
      <c r="F4107">
        <v>-4.130859375</v>
      </c>
      <c r="G4107">
        <f t="shared" si="422"/>
        <v>-7.209709703062514E-2</v>
      </c>
      <c r="H4107" t="str">
        <f t="shared" si="423"/>
        <v>NO</v>
      </c>
      <c r="I4107" t="str">
        <f t="shared" si="424"/>
        <v>NO</v>
      </c>
      <c r="J4107" t="str">
        <f t="shared" si="420"/>
        <v>NO</v>
      </c>
      <c r="K4107">
        <v>43820</v>
      </c>
      <c r="L4107" t="str">
        <f t="shared" si="421"/>
        <v/>
      </c>
    </row>
    <row r="4108" spans="5:12" x14ac:dyDescent="0.25">
      <c r="E4108">
        <v>43831</v>
      </c>
      <c r="F4108">
        <v>-4.04296875</v>
      </c>
      <c r="G4108">
        <f t="shared" si="422"/>
        <v>-7.056311624273949E-2</v>
      </c>
      <c r="H4108" t="str">
        <f t="shared" si="423"/>
        <v>NO</v>
      </c>
      <c r="I4108" t="str">
        <f t="shared" si="424"/>
        <v>NO</v>
      </c>
      <c r="J4108" t="str">
        <f t="shared" si="420"/>
        <v>NO</v>
      </c>
      <c r="K4108">
        <v>43831</v>
      </c>
      <c r="L4108" t="str">
        <f t="shared" si="421"/>
        <v/>
      </c>
    </row>
    <row r="4109" spans="5:12" x14ac:dyDescent="0.25">
      <c r="E4109">
        <v>43841</v>
      </c>
      <c r="F4109">
        <v>-3.955078125</v>
      </c>
      <c r="G4109">
        <f t="shared" si="422"/>
        <v>-6.9029135454853854E-2</v>
      </c>
      <c r="H4109" t="str">
        <f t="shared" si="423"/>
        <v>NO</v>
      </c>
      <c r="I4109" t="str">
        <f t="shared" si="424"/>
        <v>NO</v>
      </c>
      <c r="J4109" t="str">
        <f t="shared" si="420"/>
        <v>NO</v>
      </c>
      <c r="K4109">
        <v>43841</v>
      </c>
      <c r="L4109" t="str">
        <f t="shared" si="421"/>
        <v/>
      </c>
    </row>
    <row r="4110" spans="5:12" x14ac:dyDescent="0.25">
      <c r="E4110">
        <v>43852</v>
      </c>
      <c r="F4110">
        <v>-3.69140625</v>
      </c>
      <c r="G4110">
        <f t="shared" si="422"/>
        <v>-6.4427193091196919E-2</v>
      </c>
      <c r="H4110" t="str">
        <f t="shared" si="423"/>
        <v>NO</v>
      </c>
      <c r="I4110" t="str">
        <f t="shared" si="424"/>
        <v>NO</v>
      </c>
      <c r="J4110" t="str">
        <f t="shared" si="420"/>
        <v>NO</v>
      </c>
      <c r="K4110">
        <v>43852</v>
      </c>
      <c r="L4110" t="str">
        <f t="shared" si="421"/>
        <v/>
      </c>
    </row>
    <row r="4111" spans="5:12" x14ac:dyDescent="0.25">
      <c r="E4111">
        <v>43862</v>
      </c>
      <c r="F4111">
        <v>-3.515625</v>
      </c>
      <c r="G4111">
        <f t="shared" si="422"/>
        <v>-6.1359231515425647E-2</v>
      </c>
      <c r="H4111" t="str">
        <f t="shared" si="423"/>
        <v>NO</v>
      </c>
      <c r="I4111" t="str">
        <f t="shared" si="424"/>
        <v>NO</v>
      </c>
      <c r="J4111" t="str">
        <f t="shared" si="420"/>
        <v>NO</v>
      </c>
      <c r="K4111">
        <v>43862</v>
      </c>
      <c r="L4111" t="str">
        <f t="shared" si="421"/>
        <v/>
      </c>
    </row>
    <row r="4112" spans="5:12" x14ac:dyDescent="0.25">
      <c r="E4112">
        <v>43872</v>
      </c>
      <c r="F4112">
        <v>-3.33984375</v>
      </c>
      <c r="G4112">
        <f t="shared" si="422"/>
        <v>-5.8291269939654368E-2</v>
      </c>
      <c r="H4112" t="str">
        <f t="shared" si="423"/>
        <v>NO</v>
      </c>
      <c r="I4112" t="str">
        <f t="shared" si="424"/>
        <v>NO</v>
      </c>
      <c r="J4112" t="str">
        <f t="shared" si="420"/>
        <v>NO</v>
      </c>
      <c r="K4112">
        <v>43872</v>
      </c>
      <c r="L4112" t="str">
        <f t="shared" si="421"/>
        <v/>
      </c>
    </row>
    <row r="4113" spans="5:12" x14ac:dyDescent="0.25">
      <c r="E4113">
        <v>43883</v>
      </c>
      <c r="F4113">
        <v>-3.076171875</v>
      </c>
      <c r="G4113">
        <f t="shared" si="422"/>
        <v>-5.3689327575997439E-2</v>
      </c>
      <c r="H4113" t="str">
        <f t="shared" si="423"/>
        <v>NO</v>
      </c>
      <c r="I4113" t="str">
        <f t="shared" si="424"/>
        <v>NO</v>
      </c>
      <c r="J4113" t="str">
        <f t="shared" si="420"/>
        <v>NO</v>
      </c>
      <c r="K4113">
        <v>43883</v>
      </c>
      <c r="L4113" t="str">
        <f t="shared" si="421"/>
        <v/>
      </c>
    </row>
    <row r="4114" spans="5:12" x14ac:dyDescent="0.25">
      <c r="E4114">
        <v>43893</v>
      </c>
      <c r="F4114">
        <v>-2.8125</v>
      </c>
      <c r="G4114">
        <f t="shared" si="422"/>
        <v>-4.9087385212340517E-2</v>
      </c>
      <c r="H4114" t="str">
        <f t="shared" si="423"/>
        <v>NO</v>
      </c>
      <c r="I4114" t="str">
        <f t="shared" si="424"/>
        <v>NO</v>
      </c>
      <c r="J4114" t="str">
        <f t="shared" si="420"/>
        <v>NO</v>
      </c>
      <c r="K4114">
        <v>43893</v>
      </c>
      <c r="L4114" t="str">
        <f t="shared" si="421"/>
        <v/>
      </c>
    </row>
    <row r="4115" spans="5:12" x14ac:dyDescent="0.25">
      <c r="E4115">
        <v>43904</v>
      </c>
      <c r="F4115">
        <v>-2.548828125</v>
      </c>
      <c r="G4115">
        <f t="shared" si="422"/>
        <v>-4.4485442848683596E-2</v>
      </c>
      <c r="H4115" t="str">
        <f t="shared" si="423"/>
        <v>NO</v>
      </c>
      <c r="I4115" t="str">
        <f t="shared" si="424"/>
        <v>NO</v>
      </c>
      <c r="J4115" t="str">
        <f t="shared" si="420"/>
        <v>NO</v>
      </c>
      <c r="K4115">
        <v>43904</v>
      </c>
      <c r="L4115" t="str">
        <f t="shared" si="421"/>
        <v/>
      </c>
    </row>
    <row r="4116" spans="5:12" x14ac:dyDescent="0.25">
      <c r="E4116">
        <v>43914</v>
      </c>
      <c r="F4116">
        <v>-2.197265625</v>
      </c>
      <c r="G4116">
        <f t="shared" si="422"/>
        <v>-3.8349519697141031E-2</v>
      </c>
      <c r="H4116" t="str">
        <f t="shared" si="423"/>
        <v>NO</v>
      </c>
      <c r="I4116" t="str">
        <f t="shared" si="424"/>
        <v>NO</v>
      </c>
      <c r="J4116" t="str">
        <f t="shared" si="420"/>
        <v>NO</v>
      </c>
      <c r="K4116">
        <v>43914</v>
      </c>
      <c r="L4116" t="str">
        <f t="shared" si="421"/>
        <v/>
      </c>
    </row>
    <row r="4117" spans="5:12" x14ac:dyDescent="0.25">
      <c r="E4117">
        <v>43925</v>
      </c>
      <c r="F4117">
        <v>-1.93359375</v>
      </c>
      <c r="G4117">
        <f t="shared" si="422"/>
        <v>-3.3747577333484109E-2</v>
      </c>
      <c r="H4117" t="str">
        <f t="shared" si="423"/>
        <v>NO</v>
      </c>
      <c r="I4117" t="str">
        <f t="shared" si="424"/>
        <v>NO</v>
      </c>
      <c r="J4117" t="str">
        <f t="shared" si="420"/>
        <v>NO</v>
      </c>
      <c r="K4117">
        <v>43925</v>
      </c>
      <c r="L4117" t="str">
        <f t="shared" si="421"/>
        <v/>
      </c>
    </row>
    <row r="4118" spans="5:12" x14ac:dyDescent="0.25">
      <c r="E4118">
        <v>43935</v>
      </c>
      <c r="F4118">
        <v>-1.58203125</v>
      </c>
      <c r="G4118">
        <f t="shared" si="422"/>
        <v>-2.7611654181941538E-2</v>
      </c>
      <c r="H4118" t="str">
        <f t="shared" si="423"/>
        <v>NO</v>
      </c>
      <c r="I4118" t="str">
        <f t="shared" si="424"/>
        <v>NO</v>
      </c>
      <c r="J4118" t="str">
        <f t="shared" si="420"/>
        <v>NO</v>
      </c>
      <c r="K4118">
        <v>43935</v>
      </c>
      <c r="L4118" t="str">
        <f t="shared" si="421"/>
        <v/>
      </c>
    </row>
    <row r="4119" spans="5:12" x14ac:dyDescent="0.25">
      <c r="E4119">
        <v>43945</v>
      </c>
      <c r="F4119">
        <v>-1.23046875</v>
      </c>
      <c r="G4119">
        <f t="shared" si="422"/>
        <v>-2.1475731030398976E-2</v>
      </c>
      <c r="H4119" t="str">
        <f t="shared" si="423"/>
        <v>NO</v>
      </c>
      <c r="I4119" t="str">
        <f t="shared" si="424"/>
        <v>NO</v>
      </c>
      <c r="J4119" t="str">
        <f t="shared" si="420"/>
        <v>NO</v>
      </c>
      <c r="K4119">
        <v>43945</v>
      </c>
      <c r="L4119" t="str">
        <f t="shared" si="421"/>
        <v/>
      </c>
    </row>
    <row r="4120" spans="5:12" x14ac:dyDescent="0.25">
      <c r="E4120">
        <v>43956</v>
      </c>
      <c r="F4120">
        <v>-0.87890625</v>
      </c>
      <c r="G4120">
        <f t="shared" si="422"/>
        <v>-1.5339807878856412E-2</v>
      </c>
      <c r="H4120" t="str">
        <f t="shared" si="423"/>
        <v>NO</v>
      </c>
      <c r="I4120" t="str">
        <f t="shared" si="424"/>
        <v>NO</v>
      </c>
      <c r="J4120" t="str">
        <f t="shared" si="420"/>
        <v>NO</v>
      </c>
      <c r="K4120">
        <v>43956</v>
      </c>
      <c r="L4120" t="str">
        <f t="shared" si="421"/>
        <v/>
      </c>
    </row>
    <row r="4121" spans="5:12" x14ac:dyDescent="0.25">
      <c r="E4121">
        <v>43966</v>
      </c>
      <c r="F4121">
        <v>-0.439453125</v>
      </c>
      <c r="G4121">
        <f t="shared" si="422"/>
        <v>-7.6699039394282058E-3</v>
      </c>
      <c r="H4121" t="str">
        <f t="shared" si="423"/>
        <v>NO</v>
      </c>
      <c r="I4121" t="str">
        <f t="shared" si="424"/>
        <v>NO</v>
      </c>
      <c r="J4121" t="str">
        <f t="shared" si="420"/>
        <v>NO</v>
      </c>
      <c r="K4121">
        <v>43966</v>
      </c>
      <c r="L4121" t="str">
        <f t="shared" si="421"/>
        <v/>
      </c>
    </row>
    <row r="4122" spans="5:12" x14ac:dyDescent="0.25">
      <c r="E4122">
        <v>43977</v>
      </c>
      <c r="F4122">
        <v>-8.7890625E-2</v>
      </c>
      <c r="G4122">
        <f t="shared" si="422"/>
        <v>-1.5339807878856412E-3</v>
      </c>
      <c r="H4122" t="str">
        <f t="shared" si="423"/>
        <v>NO</v>
      </c>
      <c r="I4122" t="str">
        <f t="shared" si="424"/>
        <v>NO</v>
      </c>
      <c r="J4122" t="str">
        <f t="shared" si="420"/>
        <v>NO</v>
      </c>
      <c r="K4122">
        <v>43977</v>
      </c>
      <c r="L4122" t="str">
        <f t="shared" si="421"/>
        <v/>
      </c>
    </row>
    <row r="4123" spans="5:12" x14ac:dyDescent="0.25">
      <c r="E4123">
        <v>43987</v>
      </c>
      <c r="F4123">
        <v>0.263671875</v>
      </c>
      <c r="G4123">
        <f t="shared" si="422"/>
        <v>4.6019423636569235E-3</v>
      </c>
      <c r="H4123" t="str">
        <f t="shared" si="423"/>
        <v>NO</v>
      </c>
      <c r="I4123" t="str">
        <f t="shared" si="424"/>
        <v>NO</v>
      </c>
      <c r="J4123" t="str">
        <f t="shared" si="420"/>
        <v>NO</v>
      </c>
      <c r="K4123">
        <v>43987</v>
      </c>
      <c r="L4123" t="str">
        <f t="shared" si="421"/>
        <v/>
      </c>
    </row>
    <row r="4124" spans="5:12" x14ac:dyDescent="0.25">
      <c r="E4124">
        <v>43998</v>
      </c>
      <c r="F4124">
        <v>0.615234375</v>
      </c>
      <c r="G4124">
        <f t="shared" si="422"/>
        <v>1.0737865515199488E-2</v>
      </c>
      <c r="H4124" t="str">
        <f t="shared" si="423"/>
        <v>NO</v>
      </c>
      <c r="I4124" t="str">
        <f t="shared" si="424"/>
        <v>NO</v>
      </c>
      <c r="J4124" t="str">
        <f t="shared" si="420"/>
        <v>NO</v>
      </c>
      <c r="K4124">
        <v>43998</v>
      </c>
      <c r="L4124" t="str">
        <f t="shared" si="421"/>
        <v/>
      </c>
    </row>
    <row r="4125" spans="5:12" x14ac:dyDescent="0.25">
      <c r="E4125">
        <v>44008</v>
      </c>
      <c r="F4125">
        <v>0.966796875</v>
      </c>
      <c r="G4125">
        <f t="shared" si="422"/>
        <v>1.6873788666742055E-2</v>
      </c>
      <c r="H4125" t="str">
        <f t="shared" si="423"/>
        <v>NO</v>
      </c>
      <c r="I4125" t="str">
        <f t="shared" si="424"/>
        <v>NO</v>
      </c>
      <c r="J4125" t="str">
        <f t="shared" si="420"/>
        <v>NO</v>
      </c>
      <c r="K4125">
        <v>44008</v>
      </c>
      <c r="L4125" t="str">
        <f t="shared" si="421"/>
        <v/>
      </c>
    </row>
    <row r="4126" spans="5:12" x14ac:dyDescent="0.25">
      <c r="E4126">
        <v>44018</v>
      </c>
      <c r="F4126">
        <v>1.318359375</v>
      </c>
      <c r="G4126">
        <f t="shared" si="422"/>
        <v>2.3009711818284619E-2</v>
      </c>
      <c r="H4126" t="str">
        <f t="shared" si="423"/>
        <v>NO</v>
      </c>
      <c r="I4126" t="str">
        <f t="shared" si="424"/>
        <v>NO</v>
      </c>
      <c r="J4126" t="str">
        <f t="shared" si="420"/>
        <v>NO</v>
      </c>
      <c r="K4126">
        <v>44018</v>
      </c>
      <c r="L4126" t="str">
        <f t="shared" si="421"/>
        <v/>
      </c>
    </row>
    <row r="4127" spans="5:12" x14ac:dyDescent="0.25">
      <c r="E4127">
        <v>44029</v>
      </c>
      <c r="F4127">
        <v>1.669921875</v>
      </c>
      <c r="G4127">
        <f t="shared" si="422"/>
        <v>2.9145634969827184E-2</v>
      </c>
      <c r="H4127" t="str">
        <f t="shared" si="423"/>
        <v>NO</v>
      </c>
      <c r="I4127" t="str">
        <f t="shared" si="424"/>
        <v>NO</v>
      </c>
      <c r="J4127" t="str">
        <f t="shared" si="420"/>
        <v>NO</v>
      </c>
      <c r="K4127">
        <v>44029</v>
      </c>
      <c r="L4127" t="str">
        <f t="shared" si="421"/>
        <v/>
      </c>
    </row>
    <row r="4128" spans="5:12" x14ac:dyDescent="0.25">
      <c r="E4128">
        <v>44039</v>
      </c>
      <c r="F4128">
        <v>2.021484375</v>
      </c>
      <c r="G4128">
        <f t="shared" si="422"/>
        <v>3.5281558121369745E-2</v>
      </c>
      <c r="H4128" t="str">
        <f t="shared" si="423"/>
        <v>NO</v>
      </c>
      <c r="I4128" t="str">
        <f t="shared" si="424"/>
        <v>NO</v>
      </c>
      <c r="J4128" t="str">
        <f t="shared" si="420"/>
        <v>NO</v>
      </c>
      <c r="K4128">
        <v>44039</v>
      </c>
      <c r="L4128" t="str">
        <f t="shared" si="421"/>
        <v/>
      </c>
    </row>
    <row r="4129" spans="5:12" x14ac:dyDescent="0.25">
      <c r="E4129">
        <v>44050</v>
      </c>
      <c r="F4129">
        <v>2.28515625</v>
      </c>
      <c r="G4129">
        <f t="shared" si="422"/>
        <v>3.9883500485026674E-2</v>
      </c>
      <c r="H4129" t="str">
        <f t="shared" si="423"/>
        <v>NO</v>
      </c>
      <c r="I4129" t="str">
        <f t="shared" si="424"/>
        <v>NO</v>
      </c>
      <c r="J4129" t="str">
        <f t="shared" si="420"/>
        <v>NO</v>
      </c>
      <c r="K4129">
        <v>44050</v>
      </c>
      <c r="L4129" t="str">
        <f t="shared" si="421"/>
        <v/>
      </c>
    </row>
    <row r="4130" spans="5:12" x14ac:dyDescent="0.25">
      <c r="E4130">
        <v>44060</v>
      </c>
      <c r="F4130">
        <v>2.548828125</v>
      </c>
      <c r="G4130">
        <f t="shared" si="422"/>
        <v>4.4485442848683596E-2</v>
      </c>
      <c r="H4130" t="str">
        <f t="shared" si="423"/>
        <v>NO</v>
      </c>
      <c r="I4130" t="str">
        <f t="shared" si="424"/>
        <v>NO</v>
      </c>
      <c r="J4130" t="str">
        <f t="shared" si="420"/>
        <v>NO</v>
      </c>
      <c r="K4130">
        <v>44060</v>
      </c>
      <c r="L4130" t="str">
        <f t="shared" si="421"/>
        <v/>
      </c>
    </row>
    <row r="4131" spans="5:12" x14ac:dyDescent="0.25">
      <c r="E4131">
        <v>44071</v>
      </c>
      <c r="F4131">
        <v>2.8125</v>
      </c>
      <c r="G4131">
        <f t="shared" si="422"/>
        <v>4.9087385212340517E-2</v>
      </c>
      <c r="H4131" t="str">
        <f t="shared" si="423"/>
        <v>NO</v>
      </c>
      <c r="I4131" t="str">
        <f t="shared" si="424"/>
        <v>NO</v>
      </c>
      <c r="J4131" t="str">
        <f t="shared" si="420"/>
        <v>NO</v>
      </c>
      <c r="K4131">
        <v>44071</v>
      </c>
      <c r="L4131" t="str">
        <f t="shared" si="421"/>
        <v/>
      </c>
    </row>
    <row r="4132" spans="5:12" x14ac:dyDescent="0.25">
      <c r="E4132">
        <v>44081</v>
      </c>
      <c r="F4132">
        <v>3.076171875</v>
      </c>
      <c r="G4132">
        <f t="shared" si="422"/>
        <v>5.3689327575997439E-2</v>
      </c>
      <c r="H4132" t="str">
        <f t="shared" si="423"/>
        <v>NO</v>
      </c>
      <c r="I4132" t="str">
        <f t="shared" si="424"/>
        <v>NO</v>
      </c>
      <c r="J4132" t="str">
        <f t="shared" si="420"/>
        <v>NO</v>
      </c>
      <c r="K4132">
        <v>44081</v>
      </c>
      <c r="L4132" t="str">
        <f t="shared" si="421"/>
        <v/>
      </c>
    </row>
    <row r="4133" spans="5:12" x14ac:dyDescent="0.25">
      <c r="E4133">
        <v>44091</v>
      </c>
      <c r="F4133">
        <v>3.251953125</v>
      </c>
      <c r="G4133">
        <f t="shared" si="422"/>
        <v>5.6757289151768725E-2</v>
      </c>
      <c r="H4133" t="str">
        <f t="shared" si="423"/>
        <v>NO</v>
      </c>
      <c r="I4133" t="str">
        <f t="shared" si="424"/>
        <v>NO</v>
      </c>
      <c r="J4133" t="str">
        <f t="shared" si="420"/>
        <v>NO</v>
      </c>
      <c r="K4133">
        <v>44091</v>
      </c>
      <c r="L4133" t="str">
        <f t="shared" si="421"/>
        <v/>
      </c>
    </row>
    <row r="4134" spans="5:12" x14ac:dyDescent="0.25">
      <c r="E4134">
        <v>44102</v>
      </c>
      <c r="F4134">
        <v>3.427734375</v>
      </c>
      <c r="G4134">
        <f t="shared" si="422"/>
        <v>5.9825250727540004E-2</v>
      </c>
      <c r="H4134" t="str">
        <f t="shared" si="423"/>
        <v>NO</v>
      </c>
      <c r="I4134" t="str">
        <f t="shared" si="424"/>
        <v>NO</v>
      </c>
      <c r="J4134" t="str">
        <f t="shared" si="420"/>
        <v>NO</v>
      </c>
      <c r="K4134">
        <v>44102</v>
      </c>
      <c r="L4134" t="str">
        <f t="shared" si="421"/>
        <v/>
      </c>
    </row>
    <row r="4135" spans="5:12" x14ac:dyDescent="0.25">
      <c r="E4135">
        <v>44112</v>
      </c>
      <c r="F4135">
        <v>3.603515625</v>
      </c>
      <c r="G4135">
        <f t="shared" si="422"/>
        <v>6.2893212303311297E-2</v>
      </c>
      <c r="H4135" t="str">
        <f t="shared" si="423"/>
        <v>NO</v>
      </c>
      <c r="I4135" t="str">
        <f t="shared" si="424"/>
        <v>NO</v>
      </c>
      <c r="J4135" t="str">
        <f t="shared" si="420"/>
        <v>NO</v>
      </c>
      <c r="K4135">
        <v>44112</v>
      </c>
      <c r="L4135" t="str">
        <f t="shared" si="421"/>
        <v/>
      </c>
    </row>
    <row r="4136" spans="5:12" x14ac:dyDescent="0.25">
      <c r="E4136">
        <v>44123</v>
      </c>
      <c r="F4136">
        <v>3.779296875</v>
      </c>
      <c r="G4136">
        <f t="shared" si="422"/>
        <v>6.5961173879082569E-2</v>
      </c>
      <c r="H4136" t="str">
        <f t="shared" si="423"/>
        <v>NO</v>
      </c>
      <c r="I4136" t="str">
        <f t="shared" si="424"/>
        <v>NO</v>
      </c>
      <c r="J4136" t="str">
        <f t="shared" si="420"/>
        <v>NO</v>
      </c>
      <c r="K4136">
        <v>44123</v>
      </c>
      <c r="L4136" t="str">
        <f t="shared" si="421"/>
        <v/>
      </c>
    </row>
    <row r="4137" spans="5:12" x14ac:dyDescent="0.25">
      <c r="E4137">
        <v>44133</v>
      </c>
      <c r="F4137">
        <v>3.8671875</v>
      </c>
      <c r="G4137">
        <f t="shared" si="422"/>
        <v>6.7495154666968218E-2</v>
      </c>
      <c r="H4137" t="str">
        <f t="shared" si="423"/>
        <v>NO</v>
      </c>
      <c r="I4137" t="str">
        <f t="shared" si="424"/>
        <v>NO</v>
      </c>
      <c r="J4137" t="str">
        <f t="shared" si="420"/>
        <v>NO</v>
      </c>
      <c r="K4137">
        <v>44133</v>
      </c>
      <c r="L4137" t="str">
        <f t="shared" si="421"/>
        <v/>
      </c>
    </row>
    <row r="4138" spans="5:12" x14ac:dyDescent="0.25">
      <c r="E4138">
        <v>44143</v>
      </c>
      <c r="F4138">
        <v>3.8671875</v>
      </c>
      <c r="G4138">
        <f t="shared" si="422"/>
        <v>6.7495154666968218E-2</v>
      </c>
      <c r="H4138" t="str">
        <f t="shared" si="423"/>
        <v>NO</v>
      </c>
      <c r="I4138" t="str">
        <f t="shared" si="424"/>
        <v>NO</v>
      </c>
      <c r="J4138" t="str">
        <f t="shared" si="420"/>
        <v>NO</v>
      </c>
      <c r="K4138">
        <v>44143</v>
      </c>
      <c r="L4138" t="str">
        <f t="shared" si="421"/>
        <v/>
      </c>
    </row>
    <row r="4139" spans="5:12" x14ac:dyDescent="0.25">
      <c r="E4139">
        <v>44154</v>
      </c>
      <c r="F4139">
        <v>3.955078125</v>
      </c>
      <c r="G4139">
        <f t="shared" si="422"/>
        <v>6.9029135454853854E-2</v>
      </c>
      <c r="H4139" t="str">
        <f t="shared" si="423"/>
        <v>YES</v>
      </c>
      <c r="I4139" t="str">
        <f t="shared" si="424"/>
        <v>NO</v>
      </c>
      <c r="J4139" t="str">
        <f t="shared" si="420"/>
        <v>YES</v>
      </c>
      <c r="K4139">
        <v>44154</v>
      </c>
      <c r="L4139">
        <f t="shared" si="421"/>
        <v>3.955078125</v>
      </c>
    </row>
    <row r="4140" spans="5:12" x14ac:dyDescent="0.25">
      <c r="E4140">
        <v>44164</v>
      </c>
      <c r="F4140">
        <v>3.955078125</v>
      </c>
      <c r="G4140">
        <f t="shared" si="422"/>
        <v>6.9029135454853854E-2</v>
      </c>
      <c r="H4140" t="str">
        <f t="shared" si="423"/>
        <v>YES</v>
      </c>
      <c r="I4140" t="str">
        <f t="shared" si="424"/>
        <v>NO</v>
      </c>
      <c r="J4140" t="str">
        <f t="shared" si="420"/>
        <v>YES</v>
      </c>
      <c r="K4140">
        <v>44164</v>
      </c>
      <c r="L4140">
        <f t="shared" si="421"/>
        <v>3.955078125</v>
      </c>
    </row>
    <row r="4141" spans="5:12" x14ac:dyDescent="0.25">
      <c r="E4141">
        <v>44175</v>
      </c>
      <c r="F4141">
        <v>3.8671875</v>
      </c>
      <c r="G4141">
        <f t="shared" si="422"/>
        <v>6.7495154666968218E-2</v>
      </c>
      <c r="H4141" t="str">
        <f t="shared" si="423"/>
        <v>NO</v>
      </c>
      <c r="I4141" t="str">
        <f t="shared" si="424"/>
        <v>NO</v>
      </c>
      <c r="J4141" t="str">
        <f t="shared" si="420"/>
        <v>NO</v>
      </c>
      <c r="K4141">
        <v>44175</v>
      </c>
      <c r="L4141" t="str">
        <f t="shared" si="421"/>
        <v/>
      </c>
    </row>
    <row r="4142" spans="5:12" x14ac:dyDescent="0.25">
      <c r="E4142">
        <v>44185</v>
      </c>
      <c r="F4142">
        <v>3.779296875</v>
      </c>
      <c r="G4142">
        <f t="shared" si="422"/>
        <v>6.5961173879082569E-2</v>
      </c>
      <c r="H4142" t="str">
        <f t="shared" si="423"/>
        <v>NO</v>
      </c>
      <c r="I4142" t="str">
        <f t="shared" si="424"/>
        <v>NO</v>
      </c>
      <c r="J4142" t="str">
        <f t="shared" si="420"/>
        <v>NO</v>
      </c>
      <c r="K4142">
        <v>44185</v>
      </c>
      <c r="L4142" t="str">
        <f t="shared" si="421"/>
        <v/>
      </c>
    </row>
    <row r="4143" spans="5:12" x14ac:dyDescent="0.25">
      <c r="E4143">
        <v>44196</v>
      </c>
      <c r="F4143">
        <v>3.69140625</v>
      </c>
      <c r="G4143">
        <f t="shared" si="422"/>
        <v>6.4427193091196919E-2</v>
      </c>
      <c r="H4143" t="str">
        <f t="shared" si="423"/>
        <v>NO</v>
      </c>
      <c r="I4143" t="str">
        <f t="shared" si="424"/>
        <v>NO</v>
      </c>
      <c r="J4143" t="str">
        <f t="shared" si="420"/>
        <v>NO</v>
      </c>
      <c r="K4143">
        <v>44196</v>
      </c>
      <c r="L4143" t="str">
        <f t="shared" si="421"/>
        <v/>
      </c>
    </row>
    <row r="4144" spans="5:12" x14ac:dyDescent="0.25">
      <c r="E4144">
        <v>44206</v>
      </c>
      <c r="F4144">
        <v>3.603515625</v>
      </c>
      <c r="G4144">
        <f t="shared" si="422"/>
        <v>6.2893212303311297E-2</v>
      </c>
      <c r="H4144" t="str">
        <f t="shared" si="423"/>
        <v>NO</v>
      </c>
      <c r="I4144" t="str">
        <f t="shared" si="424"/>
        <v>NO</v>
      </c>
      <c r="J4144" t="str">
        <f t="shared" si="420"/>
        <v>NO</v>
      </c>
      <c r="K4144">
        <v>44206</v>
      </c>
      <c r="L4144" t="str">
        <f t="shared" si="421"/>
        <v/>
      </c>
    </row>
    <row r="4145" spans="5:12" x14ac:dyDescent="0.25">
      <c r="E4145">
        <v>44216</v>
      </c>
      <c r="F4145">
        <v>3.427734375</v>
      </c>
      <c r="G4145">
        <f t="shared" si="422"/>
        <v>5.9825250727540004E-2</v>
      </c>
      <c r="H4145" t="str">
        <f t="shared" si="423"/>
        <v>NO</v>
      </c>
      <c r="I4145" t="str">
        <f t="shared" si="424"/>
        <v>NO</v>
      </c>
      <c r="J4145" t="str">
        <f t="shared" si="420"/>
        <v>NO</v>
      </c>
      <c r="K4145">
        <v>44216</v>
      </c>
      <c r="L4145" t="str">
        <f t="shared" si="421"/>
        <v/>
      </c>
    </row>
    <row r="4146" spans="5:12" x14ac:dyDescent="0.25">
      <c r="E4146">
        <v>44227</v>
      </c>
      <c r="F4146">
        <v>3.251953125</v>
      </c>
      <c r="G4146">
        <f t="shared" si="422"/>
        <v>5.6757289151768725E-2</v>
      </c>
      <c r="H4146" t="str">
        <f t="shared" si="423"/>
        <v>NO</v>
      </c>
      <c r="I4146" t="str">
        <f t="shared" si="424"/>
        <v>NO</v>
      </c>
      <c r="J4146" t="str">
        <f t="shared" si="420"/>
        <v>NO</v>
      </c>
      <c r="K4146">
        <v>44227</v>
      </c>
      <c r="L4146" t="str">
        <f t="shared" si="421"/>
        <v/>
      </c>
    </row>
    <row r="4147" spans="5:12" x14ac:dyDescent="0.25">
      <c r="E4147">
        <v>44237</v>
      </c>
      <c r="F4147">
        <v>2.98828125</v>
      </c>
      <c r="G4147">
        <f t="shared" si="422"/>
        <v>5.2155346788111796E-2</v>
      </c>
      <c r="H4147" t="str">
        <f t="shared" si="423"/>
        <v>NO</v>
      </c>
      <c r="I4147" t="str">
        <f t="shared" si="424"/>
        <v>NO</v>
      </c>
      <c r="J4147" t="str">
        <f t="shared" si="420"/>
        <v>NO</v>
      </c>
      <c r="K4147">
        <v>44237</v>
      </c>
      <c r="L4147" t="str">
        <f t="shared" si="421"/>
        <v/>
      </c>
    </row>
    <row r="4148" spans="5:12" x14ac:dyDescent="0.25">
      <c r="E4148">
        <v>44248</v>
      </c>
      <c r="F4148">
        <v>2.8125</v>
      </c>
      <c r="G4148">
        <f t="shared" si="422"/>
        <v>4.9087385212340517E-2</v>
      </c>
      <c r="H4148" t="str">
        <f t="shared" si="423"/>
        <v>NO</v>
      </c>
      <c r="I4148" t="str">
        <f t="shared" si="424"/>
        <v>NO</v>
      </c>
      <c r="J4148" t="str">
        <f t="shared" si="420"/>
        <v>NO</v>
      </c>
      <c r="K4148">
        <v>44248</v>
      </c>
      <c r="L4148" t="str">
        <f t="shared" si="421"/>
        <v/>
      </c>
    </row>
    <row r="4149" spans="5:12" x14ac:dyDescent="0.25">
      <c r="E4149">
        <v>44258</v>
      </c>
      <c r="F4149">
        <v>2.4609375</v>
      </c>
      <c r="G4149">
        <f t="shared" si="422"/>
        <v>4.2951462060797953E-2</v>
      </c>
      <c r="H4149" t="str">
        <f t="shared" si="423"/>
        <v>NO</v>
      </c>
      <c r="I4149" t="str">
        <f t="shared" si="424"/>
        <v>NO</v>
      </c>
      <c r="J4149" t="str">
        <f t="shared" si="420"/>
        <v>NO</v>
      </c>
      <c r="K4149">
        <v>44258</v>
      </c>
      <c r="L4149" t="str">
        <f t="shared" si="421"/>
        <v/>
      </c>
    </row>
    <row r="4150" spans="5:12" x14ac:dyDescent="0.25">
      <c r="E4150">
        <v>44269</v>
      </c>
      <c r="F4150">
        <v>2.197265625</v>
      </c>
      <c r="G4150">
        <f t="shared" si="422"/>
        <v>3.8349519697141031E-2</v>
      </c>
      <c r="H4150" t="str">
        <f t="shared" si="423"/>
        <v>NO</v>
      </c>
      <c r="I4150" t="str">
        <f t="shared" si="424"/>
        <v>NO</v>
      </c>
      <c r="J4150" t="str">
        <f t="shared" si="420"/>
        <v>NO</v>
      </c>
      <c r="K4150">
        <v>44269</v>
      </c>
      <c r="L4150" t="str">
        <f t="shared" si="421"/>
        <v/>
      </c>
    </row>
    <row r="4151" spans="5:12" x14ac:dyDescent="0.25">
      <c r="E4151">
        <v>44279</v>
      </c>
      <c r="F4151">
        <v>1.93359375</v>
      </c>
      <c r="G4151">
        <f t="shared" si="422"/>
        <v>3.3747577333484109E-2</v>
      </c>
      <c r="H4151" t="str">
        <f t="shared" si="423"/>
        <v>NO</v>
      </c>
      <c r="I4151" t="str">
        <f t="shared" si="424"/>
        <v>NO</v>
      </c>
      <c r="J4151" t="str">
        <f t="shared" si="420"/>
        <v>NO</v>
      </c>
      <c r="K4151">
        <v>44279</v>
      </c>
      <c r="L4151" t="str">
        <f t="shared" si="421"/>
        <v/>
      </c>
    </row>
    <row r="4152" spans="5:12" x14ac:dyDescent="0.25">
      <c r="E4152">
        <v>44289</v>
      </c>
      <c r="F4152">
        <v>1.58203125</v>
      </c>
      <c r="G4152">
        <f t="shared" si="422"/>
        <v>2.7611654181941538E-2</v>
      </c>
      <c r="H4152" t="str">
        <f t="shared" si="423"/>
        <v>NO</v>
      </c>
      <c r="I4152" t="str">
        <f t="shared" si="424"/>
        <v>NO</v>
      </c>
      <c r="J4152" t="str">
        <f t="shared" si="420"/>
        <v>NO</v>
      </c>
      <c r="K4152">
        <v>44289</v>
      </c>
      <c r="L4152" t="str">
        <f t="shared" si="421"/>
        <v/>
      </c>
    </row>
    <row r="4153" spans="5:12" x14ac:dyDescent="0.25">
      <c r="E4153">
        <v>44300</v>
      </c>
      <c r="F4153">
        <v>1.23046875</v>
      </c>
      <c r="G4153">
        <f t="shared" si="422"/>
        <v>2.1475731030398976E-2</v>
      </c>
      <c r="H4153" t="str">
        <f t="shared" si="423"/>
        <v>NO</v>
      </c>
      <c r="I4153" t="str">
        <f t="shared" si="424"/>
        <v>NO</v>
      </c>
      <c r="J4153" t="str">
        <f t="shared" si="420"/>
        <v>NO</v>
      </c>
      <c r="K4153">
        <v>44300</v>
      </c>
      <c r="L4153" t="str">
        <f t="shared" si="421"/>
        <v/>
      </c>
    </row>
    <row r="4154" spans="5:12" x14ac:dyDescent="0.25">
      <c r="E4154">
        <v>44310</v>
      </c>
      <c r="F4154">
        <v>0.87890625</v>
      </c>
      <c r="G4154">
        <f t="shared" si="422"/>
        <v>1.5339807878856412E-2</v>
      </c>
      <c r="H4154" t="str">
        <f t="shared" si="423"/>
        <v>NO</v>
      </c>
      <c r="I4154" t="str">
        <f t="shared" si="424"/>
        <v>NO</v>
      </c>
      <c r="J4154" t="str">
        <f t="shared" si="420"/>
        <v>NO</v>
      </c>
      <c r="K4154">
        <v>44310</v>
      </c>
      <c r="L4154" t="str">
        <f t="shared" si="421"/>
        <v/>
      </c>
    </row>
    <row r="4155" spans="5:12" x14ac:dyDescent="0.25">
      <c r="E4155">
        <v>44321</v>
      </c>
      <c r="F4155">
        <v>0.52734375</v>
      </c>
      <c r="G4155">
        <f t="shared" si="422"/>
        <v>9.203884727313847E-3</v>
      </c>
      <c r="H4155" t="str">
        <f t="shared" si="423"/>
        <v>NO</v>
      </c>
      <c r="I4155" t="str">
        <f t="shared" si="424"/>
        <v>NO</v>
      </c>
      <c r="J4155" t="str">
        <f t="shared" si="420"/>
        <v>NO</v>
      </c>
      <c r="K4155">
        <v>44321</v>
      </c>
      <c r="L4155" t="str">
        <f t="shared" si="421"/>
        <v/>
      </c>
    </row>
    <row r="4156" spans="5:12" x14ac:dyDescent="0.25">
      <c r="E4156">
        <v>44331</v>
      </c>
      <c r="F4156">
        <v>0.17578125</v>
      </c>
      <c r="G4156">
        <f t="shared" si="422"/>
        <v>3.0679615757712823E-3</v>
      </c>
      <c r="H4156" t="str">
        <f t="shared" si="423"/>
        <v>NO</v>
      </c>
      <c r="I4156" t="str">
        <f t="shared" si="424"/>
        <v>NO</v>
      </c>
      <c r="J4156" t="str">
        <f t="shared" si="420"/>
        <v>NO</v>
      </c>
      <c r="K4156">
        <v>44331</v>
      </c>
      <c r="L4156" t="str">
        <f t="shared" si="421"/>
        <v/>
      </c>
    </row>
    <row r="4157" spans="5:12" x14ac:dyDescent="0.25">
      <c r="E4157">
        <v>44342</v>
      </c>
      <c r="F4157">
        <v>-0.17578125</v>
      </c>
      <c r="G4157">
        <f t="shared" si="422"/>
        <v>-3.0679615757712823E-3</v>
      </c>
      <c r="H4157" t="str">
        <f t="shared" si="423"/>
        <v>NO</v>
      </c>
      <c r="I4157" t="str">
        <f t="shared" si="424"/>
        <v>NO</v>
      </c>
      <c r="J4157" t="str">
        <f t="shared" si="420"/>
        <v>NO</v>
      </c>
      <c r="K4157">
        <v>44342</v>
      </c>
      <c r="L4157" t="str">
        <f t="shared" si="421"/>
        <v/>
      </c>
    </row>
    <row r="4158" spans="5:12" x14ac:dyDescent="0.25">
      <c r="E4158">
        <v>44352</v>
      </c>
      <c r="F4158">
        <v>-0.52734375</v>
      </c>
      <c r="G4158">
        <f t="shared" si="422"/>
        <v>-9.203884727313847E-3</v>
      </c>
      <c r="H4158" t="str">
        <f t="shared" si="423"/>
        <v>NO</v>
      </c>
      <c r="I4158" t="str">
        <f t="shared" si="424"/>
        <v>NO</v>
      </c>
      <c r="J4158" t="str">
        <f t="shared" si="420"/>
        <v>NO</v>
      </c>
      <c r="K4158">
        <v>44352</v>
      </c>
      <c r="L4158" t="str">
        <f t="shared" si="421"/>
        <v/>
      </c>
    </row>
    <row r="4159" spans="5:12" x14ac:dyDescent="0.25">
      <c r="E4159">
        <v>44362</v>
      </c>
      <c r="F4159">
        <v>-0.87890625</v>
      </c>
      <c r="G4159">
        <f t="shared" si="422"/>
        <v>-1.5339807878856412E-2</v>
      </c>
      <c r="H4159" t="str">
        <f t="shared" si="423"/>
        <v>NO</v>
      </c>
      <c r="I4159" t="str">
        <f t="shared" si="424"/>
        <v>NO</v>
      </c>
      <c r="J4159" t="str">
        <f t="shared" si="420"/>
        <v>NO</v>
      </c>
      <c r="K4159">
        <v>44362</v>
      </c>
      <c r="L4159" t="str">
        <f t="shared" si="421"/>
        <v/>
      </c>
    </row>
    <row r="4160" spans="5:12" x14ac:dyDescent="0.25">
      <c r="E4160">
        <v>44373</v>
      </c>
      <c r="F4160">
        <v>-1.23046875</v>
      </c>
      <c r="G4160">
        <f t="shared" si="422"/>
        <v>-2.1475731030398976E-2</v>
      </c>
      <c r="H4160" t="str">
        <f t="shared" si="423"/>
        <v>NO</v>
      </c>
      <c r="I4160" t="str">
        <f t="shared" si="424"/>
        <v>NO</v>
      </c>
      <c r="J4160" t="str">
        <f t="shared" si="420"/>
        <v>NO</v>
      </c>
      <c r="K4160">
        <v>44373</v>
      </c>
      <c r="L4160" t="str">
        <f t="shared" si="421"/>
        <v/>
      </c>
    </row>
    <row r="4161" spans="5:12" x14ac:dyDescent="0.25">
      <c r="E4161">
        <v>44383</v>
      </c>
      <c r="F4161">
        <v>-1.58203125</v>
      </c>
      <c r="G4161">
        <f t="shared" si="422"/>
        <v>-2.7611654181941538E-2</v>
      </c>
      <c r="H4161" t="str">
        <f t="shared" si="423"/>
        <v>NO</v>
      </c>
      <c r="I4161" t="str">
        <f t="shared" si="424"/>
        <v>NO</v>
      </c>
      <c r="J4161" t="str">
        <f t="shared" si="420"/>
        <v>NO</v>
      </c>
      <c r="K4161">
        <v>44383</v>
      </c>
      <c r="L4161" t="str">
        <f t="shared" si="421"/>
        <v/>
      </c>
    </row>
    <row r="4162" spans="5:12" x14ac:dyDescent="0.25">
      <c r="E4162">
        <v>44394</v>
      </c>
      <c r="F4162">
        <v>-1.93359375</v>
      </c>
      <c r="G4162">
        <f t="shared" si="422"/>
        <v>-3.3747577333484109E-2</v>
      </c>
      <c r="H4162" t="str">
        <f t="shared" si="423"/>
        <v>NO</v>
      </c>
      <c r="I4162" t="str">
        <f t="shared" si="424"/>
        <v>NO</v>
      </c>
      <c r="J4162" t="str">
        <f t="shared" ref="J4162:J4225" si="425">IF(OR(I4162="YES",H4162="YES"),"YES","NO")</f>
        <v>NO</v>
      </c>
      <c r="K4162">
        <v>44394</v>
      </c>
      <c r="L4162" t="str">
        <f t="shared" ref="L4162:L4225" si="426">IF(J4162="YES",F4162, "")</f>
        <v/>
      </c>
    </row>
    <row r="4163" spans="5:12" x14ac:dyDescent="0.25">
      <c r="E4163">
        <v>44404</v>
      </c>
      <c r="F4163">
        <v>-2.197265625</v>
      </c>
      <c r="G4163">
        <f t="shared" ref="G4163:G4226" si="427">F4163*PI()/180</f>
        <v>-3.8349519697141031E-2</v>
      </c>
      <c r="H4163" t="str">
        <f t="shared" si="423"/>
        <v>NO</v>
      </c>
      <c r="I4163" t="str">
        <f t="shared" si="424"/>
        <v>NO</v>
      </c>
      <c r="J4163" t="str">
        <f t="shared" si="425"/>
        <v>NO</v>
      </c>
      <c r="K4163">
        <v>44404</v>
      </c>
      <c r="L4163" t="str">
        <f t="shared" si="426"/>
        <v/>
      </c>
    </row>
    <row r="4164" spans="5:12" x14ac:dyDescent="0.25">
      <c r="E4164">
        <v>44415</v>
      </c>
      <c r="F4164">
        <v>-2.548828125</v>
      </c>
      <c r="G4164">
        <f t="shared" si="427"/>
        <v>-4.4485442848683596E-2</v>
      </c>
      <c r="H4164" t="str">
        <f t="shared" si="423"/>
        <v>NO</v>
      </c>
      <c r="I4164" t="str">
        <f t="shared" si="424"/>
        <v>NO</v>
      </c>
      <c r="J4164" t="str">
        <f t="shared" si="425"/>
        <v>NO</v>
      </c>
      <c r="K4164">
        <v>44415</v>
      </c>
      <c r="L4164" t="str">
        <f t="shared" si="426"/>
        <v/>
      </c>
    </row>
    <row r="4165" spans="5:12" x14ac:dyDescent="0.25">
      <c r="E4165">
        <v>44425</v>
      </c>
      <c r="F4165">
        <v>-2.8125</v>
      </c>
      <c r="G4165">
        <f t="shared" si="427"/>
        <v>-4.9087385212340517E-2</v>
      </c>
      <c r="H4165" t="str">
        <f t="shared" si="423"/>
        <v>NO</v>
      </c>
      <c r="I4165" t="str">
        <f t="shared" si="424"/>
        <v>NO</v>
      </c>
      <c r="J4165" t="str">
        <f t="shared" si="425"/>
        <v>NO</v>
      </c>
      <c r="K4165">
        <v>44425</v>
      </c>
      <c r="L4165" t="str">
        <f t="shared" si="426"/>
        <v/>
      </c>
    </row>
    <row r="4166" spans="5:12" x14ac:dyDescent="0.25">
      <c r="E4166">
        <v>44435</v>
      </c>
      <c r="F4166">
        <v>-3.076171875</v>
      </c>
      <c r="G4166">
        <f t="shared" si="427"/>
        <v>-5.3689327575997439E-2</v>
      </c>
      <c r="H4166" t="str">
        <f t="shared" ref="H4166:H4229" si="428">IF(AND(F4166=MAX(F4162:F4170), _xlfn.STDEV.P(F4162:F4170)&gt;$S$2),"YES","NO")</f>
        <v>NO</v>
      </c>
      <c r="I4166" t="str">
        <f t="shared" ref="I4166:I4229" si="429">IF(AND(F4166=MIN(F4162:F4170), _xlfn.STDEV.P(F4162:F4170)&gt;$S$2),"YES","NO")</f>
        <v>NO</v>
      </c>
      <c r="J4166" t="str">
        <f t="shared" si="425"/>
        <v>NO</v>
      </c>
      <c r="K4166">
        <v>44435</v>
      </c>
      <c r="L4166" t="str">
        <f t="shared" si="426"/>
        <v/>
      </c>
    </row>
    <row r="4167" spans="5:12" x14ac:dyDescent="0.25">
      <c r="E4167">
        <v>44446</v>
      </c>
      <c r="F4167">
        <v>-3.33984375</v>
      </c>
      <c r="G4167">
        <f t="shared" si="427"/>
        <v>-5.8291269939654368E-2</v>
      </c>
      <c r="H4167" t="str">
        <f t="shared" si="428"/>
        <v>NO</v>
      </c>
      <c r="I4167" t="str">
        <f t="shared" si="429"/>
        <v>NO</v>
      </c>
      <c r="J4167" t="str">
        <f t="shared" si="425"/>
        <v>NO</v>
      </c>
      <c r="K4167">
        <v>44446</v>
      </c>
      <c r="L4167" t="str">
        <f t="shared" si="426"/>
        <v/>
      </c>
    </row>
    <row r="4168" spans="5:12" x14ac:dyDescent="0.25">
      <c r="E4168">
        <v>44456</v>
      </c>
      <c r="F4168">
        <v>-3.515625</v>
      </c>
      <c r="G4168">
        <f t="shared" si="427"/>
        <v>-6.1359231515425647E-2</v>
      </c>
      <c r="H4168" t="str">
        <f t="shared" si="428"/>
        <v>NO</v>
      </c>
      <c r="I4168" t="str">
        <f t="shared" si="429"/>
        <v>NO</v>
      </c>
      <c r="J4168" t="str">
        <f t="shared" si="425"/>
        <v>NO</v>
      </c>
      <c r="K4168">
        <v>44456</v>
      </c>
      <c r="L4168" t="str">
        <f t="shared" si="426"/>
        <v/>
      </c>
    </row>
    <row r="4169" spans="5:12" x14ac:dyDescent="0.25">
      <c r="E4169">
        <v>44467</v>
      </c>
      <c r="F4169">
        <v>-3.69140625</v>
      </c>
      <c r="G4169">
        <f t="shared" si="427"/>
        <v>-6.4427193091196919E-2</v>
      </c>
      <c r="H4169" t="str">
        <f t="shared" si="428"/>
        <v>NO</v>
      </c>
      <c r="I4169" t="str">
        <f t="shared" si="429"/>
        <v>NO</v>
      </c>
      <c r="J4169" t="str">
        <f t="shared" si="425"/>
        <v>NO</v>
      </c>
      <c r="K4169">
        <v>44467</v>
      </c>
      <c r="L4169" t="str">
        <f t="shared" si="426"/>
        <v/>
      </c>
    </row>
    <row r="4170" spans="5:12" x14ac:dyDescent="0.25">
      <c r="E4170">
        <v>44477</v>
      </c>
      <c r="F4170">
        <v>-3.8671875</v>
      </c>
      <c r="G4170">
        <f t="shared" si="427"/>
        <v>-6.7495154666968218E-2</v>
      </c>
      <c r="H4170" t="str">
        <f t="shared" si="428"/>
        <v>NO</v>
      </c>
      <c r="I4170" t="str">
        <f t="shared" si="429"/>
        <v>NO</v>
      </c>
      <c r="J4170" t="str">
        <f t="shared" si="425"/>
        <v>NO</v>
      </c>
      <c r="K4170">
        <v>44477</v>
      </c>
      <c r="L4170" t="str">
        <f t="shared" si="426"/>
        <v/>
      </c>
    </row>
    <row r="4171" spans="5:12" x14ac:dyDescent="0.25">
      <c r="E4171">
        <v>44488</v>
      </c>
      <c r="F4171">
        <v>-3.955078125</v>
      </c>
      <c r="G4171">
        <f t="shared" si="427"/>
        <v>-6.9029135454853854E-2</v>
      </c>
      <c r="H4171" t="str">
        <f t="shared" si="428"/>
        <v>NO</v>
      </c>
      <c r="I4171" t="str">
        <f t="shared" si="429"/>
        <v>NO</v>
      </c>
      <c r="J4171" t="str">
        <f t="shared" si="425"/>
        <v>NO</v>
      </c>
      <c r="K4171">
        <v>44488</v>
      </c>
      <c r="L4171" t="str">
        <f t="shared" si="426"/>
        <v/>
      </c>
    </row>
    <row r="4172" spans="5:12" x14ac:dyDescent="0.25">
      <c r="E4172">
        <v>44498</v>
      </c>
      <c r="F4172">
        <v>-4.04296875</v>
      </c>
      <c r="G4172">
        <f t="shared" si="427"/>
        <v>-7.056311624273949E-2</v>
      </c>
      <c r="H4172" t="str">
        <f t="shared" si="428"/>
        <v>NO</v>
      </c>
      <c r="I4172" t="str">
        <f t="shared" si="429"/>
        <v>NO</v>
      </c>
      <c r="J4172" t="str">
        <f t="shared" si="425"/>
        <v>NO</v>
      </c>
      <c r="K4172">
        <v>44498</v>
      </c>
      <c r="L4172" t="str">
        <f t="shared" si="426"/>
        <v/>
      </c>
    </row>
    <row r="4173" spans="5:12" x14ac:dyDescent="0.25">
      <c r="E4173">
        <v>44508</v>
      </c>
      <c r="F4173">
        <v>-4.04296875</v>
      </c>
      <c r="G4173">
        <f t="shared" si="427"/>
        <v>-7.056311624273949E-2</v>
      </c>
      <c r="H4173" t="str">
        <f t="shared" si="428"/>
        <v>NO</v>
      </c>
      <c r="I4173" t="str">
        <f t="shared" si="429"/>
        <v>NO</v>
      </c>
      <c r="J4173" t="str">
        <f t="shared" si="425"/>
        <v>NO</v>
      </c>
      <c r="K4173">
        <v>44508</v>
      </c>
      <c r="L4173" t="str">
        <f t="shared" si="426"/>
        <v/>
      </c>
    </row>
    <row r="4174" spans="5:12" x14ac:dyDescent="0.25">
      <c r="E4174">
        <v>44519</v>
      </c>
      <c r="F4174">
        <v>-4.130859375</v>
      </c>
      <c r="G4174">
        <f t="shared" si="427"/>
        <v>-7.209709703062514E-2</v>
      </c>
      <c r="H4174" t="str">
        <f t="shared" si="428"/>
        <v>NO</v>
      </c>
      <c r="I4174" t="str">
        <f t="shared" si="429"/>
        <v>YES</v>
      </c>
      <c r="J4174" t="str">
        <f t="shared" si="425"/>
        <v>YES</v>
      </c>
      <c r="K4174">
        <v>44519</v>
      </c>
      <c r="L4174">
        <f t="shared" si="426"/>
        <v>-4.130859375</v>
      </c>
    </row>
    <row r="4175" spans="5:12" x14ac:dyDescent="0.25">
      <c r="E4175">
        <v>44529</v>
      </c>
      <c r="F4175">
        <v>-4.130859375</v>
      </c>
      <c r="G4175">
        <f t="shared" si="427"/>
        <v>-7.209709703062514E-2</v>
      </c>
      <c r="H4175" t="str">
        <f t="shared" si="428"/>
        <v>NO</v>
      </c>
      <c r="I4175" t="str">
        <f t="shared" si="429"/>
        <v>YES</v>
      </c>
      <c r="J4175" t="str">
        <f t="shared" si="425"/>
        <v>YES</v>
      </c>
      <c r="K4175">
        <v>44529</v>
      </c>
      <c r="L4175">
        <f t="shared" si="426"/>
        <v>-4.130859375</v>
      </c>
    </row>
    <row r="4176" spans="5:12" x14ac:dyDescent="0.25">
      <c r="E4176">
        <v>44540</v>
      </c>
      <c r="F4176">
        <v>-4.04296875</v>
      </c>
      <c r="G4176">
        <f t="shared" si="427"/>
        <v>-7.056311624273949E-2</v>
      </c>
      <c r="H4176" t="str">
        <f t="shared" si="428"/>
        <v>NO</v>
      </c>
      <c r="I4176" t="str">
        <f t="shared" si="429"/>
        <v>NO</v>
      </c>
      <c r="J4176" t="str">
        <f t="shared" si="425"/>
        <v>NO</v>
      </c>
      <c r="K4176">
        <v>44540</v>
      </c>
      <c r="L4176" t="str">
        <f t="shared" si="426"/>
        <v/>
      </c>
    </row>
    <row r="4177" spans="5:12" x14ac:dyDescent="0.25">
      <c r="E4177">
        <v>44550</v>
      </c>
      <c r="F4177">
        <v>-3.955078125</v>
      </c>
      <c r="G4177">
        <f t="shared" si="427"/>
        <v>-6.9029135454853854E-2</v>
      </c>
      <c r="H4177" t="str">
        <f t="shared" si="428"/>
        <v>NO</v>
      </c>
      <c r="I4177" t="str">
        <f t="shared" si="429"/>
        <v>NO</v>
      </c>
      <c r="J4177" t="str">
        <f t="shared" si="425"/>
        <v>NO</v>
      </c>
      <c r="K4177">
        <v>44550</v>
      </c>
      <c r="L4177" t="str">
        <f t="shared" si="426"/>
        <v/>
      </c>
    </row>
    <row r="4178" spans="5:12" x14ac:dyDescent="0.25">
      <c r="E4178">
        <v>44561</v>
      </c>
      <c r="F4178">
        <v>-3.8671875</v>
      </c>
      <c r="G4178">
        <f t="shared" si="427"/>
        <v>-6.7495154666968218E-2</v>
      </c>
      <c r="H4178" t="str">
        <f t="shared" si="428"/>
        <v>NO</v>
      </c>
      <c r="I4178" t="str">
        <f t="shared" si="429"/>
        <v>NO</v>
      </c>
      <c r="J4178" t="str">
        <f t="shared" si="425"/>
        <v>NO</v>
      </c>
      <c r="K4178">
        <v>44561</v>
      </c>
      <c r="L4178" t="str">
        <f t="shared" si="426"/>
        <v/>
      </c>
    </row>
    <row r="4179" spans="5:12" x14ac:dyDescent="0.25">
      <c r="E4179">
        <v>44571</v>
      </c>
      <c r="F4179">
        <v>-3.69140625</v>
      </c>
      <c r="G4179">
        <f t="shared" si="427"/>
        <v>-6.4427193091196919E-2</v>
      </c>
      <c r="H4179" t="str">
        <f t="shared" si="428"/>
        <v>NO</v>
      </c>
      <c r="I4179" t="str">
        <f t="shared" si="429"/>
        <v>NO</v>
      </c>
      <c r="J4179" t="str">
        <f t="shared" si="425"/>
        <v>NO</v>
      </c>
      <c r="K4179">
        <v>44571</v>
      </c>
      <c r="L4179" t="str">
        <f t="shared" si="426"/>
        <v/>
      </c>
    </row>
    <row r="4180" spans="5:12" x14ac:dyDescent="0.25">
      <c r="E4180">
        <v>44581</v>
      </c>
      <c r="F4180">
        <v>-3.515625</v>
      </c>
      <c r="G4180">
        <f t="shared" si="427"/>
        <v>-6.1359231515425647E-2</v>
      </c>
      <c r="H4180" t="str">
        <f t="shared" si="428"/>
        <v>NO</v>
      </c>
      <c r="I4180" t="str">
        <f t="shared" si="429"/>
        <v>NO</v>
      </c>
      <c r="J4180" t="str">
        <f t="shared" si="425"/>
        <v>NO</v>
      </c>
      <c r="K4180">
        <v>44581</v>
      </c>
      <c r="L4180" t="str">
        <f t="shared" si="426"/>
        <v/>
      </c>
    </row>
    <row r="4181" spans="5:12" x14ac:dyDescent="0.25">
      <c r="E4181">
        <v>44592</v>
      </c>
      <c r="F4181">
        <v>-3.33984375</v>
      </c>
      <c r="G4181">
        <f t="shared" si="427"/>
        <v>-5.8291269939654368E-2</v>
      </c>
      <c r="H4181" t="str">
        <f t="shared" si="428"/>
        <v>NO</v>
      </c>
      <c r="I4181" t="str">
        <f t="shared" si="429"/>
        <v>NO</v>
      </c>
      <c r="J4181" t="str">
        <f t="shared" si="425"/>
        <v>NO</v>
      </c>
      <c r="K4181">
        <v>44592</v>
      </c>
      <c r="L4181" t="str">
        <f t="shared" si="426"/>
        <v/>
      </c>
    </row>
    <row r="4182" spans="5:12" x14ac:dyDescent="0.25">
      <c r="E4182">
        <v>44602</v>
      </c>
      <c r="F4182">
        <v>-3.076171875</v>
      </c>
      <c r="G4182">
        <f t="shared" si="427"/>
        <v>-5.3689327575997439E-2</v>
      </c>
      <c r="H4182" t="str">
        <f t="shared" si="428"/>
        <v>NO</v>
      </c>
      <c r="I4182" t="str">
        <f t="shared" si="429"/>
        <v>NO</v>
      </c>
      <c r="J4182" t="str">
        <f t="shared" si="425"/>
        <v>NO</v>
      </c>
      <c r="K4182">
        <v>44602</v>
      </c>
      <c r="L4182" t="str">
        <f t="shared" si="426"/>
        <v/>
      </c>
    </row>
    <row r="4183" spans="5:12" x14ac:dyDescent="0.25">
      <c r="E4183">
        <v>44613</v>
      </c>
      <c r="F4183">
        <v>-2.8125</v>
      </c>
      <c r="G4183">
        <f t="shared" si="427"/>
        <v>-4.9087385212340517E-2</v>
      </c>
      <c r="H4183" t="str">
        <f t="shared" si="428"/>
        <v>NO</v>
      </c>
      <c r="I4183" t="str">
        <f t="shared" si="429"/>
        <v>NO</v>
      </c>
      <c r="J4183" t="str">
        <f t="shared" si="425"/>
        <v>NO</v>
      </c>
      <c r="K4183">
        <v>44613</v>
      </c>
      <c r="L4183" t="str">
        <f t="shared" si="426"/>
        <v/>
      </c>
    </row>
    <row r="4184" spans="5:12" x14ac:dyDescent="0.25">
      <c r="E4184">
        <v>44623</v>
      </c>
      <c r="F4184">
        <v>-2.63671875</v>
      </c>
      <c r="G4184">
        <f t="shared" si="427"/>
        <v>-4.6019423636569239E-2</v>
      </c>
      <c r="H4184" t="str">
        <f t="shared" si="428"/>
        <v>NO</v>
      </c>
      <c r="I4184" t="str">
        <f t="shared" si="429"/>
        <v>NO</v>
      </c>
      <c r="J4184" t="str">
        <f t="shared" si="425"/>
        <v>NO</v>
      </c>
      <c r="K4184">
        <v>44623</v>
      </c>
      <c r="L4184" t="str">
        <f t="shared" si="426"/>
        <v/>
      </c>
    </row>
    <row r="4185" spans="5:12" x14ac:dyDescent="0.25">
      <c r="E4185">
        <v>44634</v>
      </c>
      <c r="F4185">
        <v>-2.28515625</v>
      </c>
      <c r="G4185">
        <f t="shared" si="427"/>
        <v>-3.9883500485026674E-2</v>
      </c>
      <c r="H4185" t="str">
        <f t="shared" si="428"/>
        <v>NO</v>
      </c>
      <c r="I4185" t="str">
        <f t="shared" si="429"/>
        <v>NO</v>
      </c>
      <c r="J4185" t="str">
        <f t="shared" si="425"/>
        <v>NO</v>
      </c>
      <c r="K4185">
        <v>44634</v>
      </c>
      <c r="L4185" t="str">
        <f t="shared" si="426"/>
        <v/>
      </c>
    </row>
    <row r="4186" spans="5:12" x14ac:dyDescent="0.25">
      <c r="E4186">
        <v>44644</v>
      </c>
      <c r="F4186">
        <v>-2.021484375</v>
      </c>
      <c r="G4186">
        <f t="shared" si="427"/>
        <v>-3.5281558121369745E-2</v>
      </c>
      <c r="H4186" t="str">
        <f t="shared" si="428"/>
        <v>NO</v>
      </c>
      <c r="I4186" t="str">
        <f t="shared" si="429"/>
        <v>NO</v>
      </c>
      <c r="J4186" t="str">
        <f t="shared" si="425"/>
        <v>NO</v>
      </c>
      <c r="K4186">
        <v>44644</v>
      </c>
      <c r="L4186" t="str">
        <f t="shared" si="426"/>
        <v/>
      </c>
    </row>
    <row r="4187" spans="5:12" x14ac:dyDescent="0.25">
      <c r="E4187">
        <v>44654</v>
      </c>
      <c r="F4187">
        <v>-1.669921875</v>
      </c>
      <c r="G4187">
        <f t="shared" si="427"/>
        <v>-2.9145634969827184E-2</v>
      </c>
      <c r="H4187" t="str">
        <f t="shared" si="428"/>
        <v>NO</v>
      </c>
      <c r="I4187" t="str">
        <f t="shared" si="429"/>
        <v>NO</v>
      </c>
      <c r="J4187" t="str">
        <f t="shared" si="425"/>
        <v>NO</v>
      </c>
      <c r="K4187">
        <v>44654</v>
      </c>
      <c r="L4187" t="str">
        <f t="shared" si="426"/>
        <v/>
      </c>
    </row>
    <row r="4188" spans="5:12" x14ac:dyDescent="0.25">
      <c r="E4188">
        <v>44665</v>
      </c>
      <c r="F4188">
        <v>-1.318359375</v>
      </c>
      <c r="G4188">
        <f t="shared" si="427"/>
        <v>-2.3009711818284619E-2</v>
      </c>
      <c r="H4188" t="str">
        <f t="shared" si="428"/>
        <v>NO</v>
      </c>
      <c r="I4188" t="str">
        <f t="shared" si="429"/>
        <v>NO</v>
      </c>
      <c r="J4188" t="str">
        <f t="shared" si="425"/>
        <v>NO</v>
      </c>
      <c r="K4188">
        <v>44665</v>
      </c>
      <c r="L4188" t="str">
        <f t="shared" si="426"/>
        <v/>
      </c>
    </row>
    <row r="4189" spans="5:12" x14ac:dyDescent="0.25">
      <c r="E4189">
        <v>44675</v>
      </c>
      <c r="F4189">
        <v>-0.966796875</v>
      </c>
      <c r="G4189">
        <f t="shared" si="427"/>
        <v>-1.6873788666742055E-2</v>
      </c>
      <c r="H4189" t="str">
        <f t="shared" si="428"/>
        <v>NO</v>
      </c>
      <c r="I4189" t="str">
        <f t="shared" si="429"/>
        <v>NO</v>
      </c>
      <c r="J4189" t="str">
        <f t="shared" si="425"/>
        <v>NO</v>
      </c>
      <c r="K4189">
        <v>44675</v>
      </c>
      <c r="L4189" t="str">
        <f t="shared" si="426"/>
        <v/>
      </c>
    </row>
    <row r="4190" spans="5:12" x14ac:dyDescent="0.25">
      <c r="E4190">
        <v>44686</v>
      </c>
      <c r="F4190">
        <v>-0.615234375</v>
      </c>
      <c r="G4190">
        <f t="shared" si="427"/>
        <v>-1.0737865515199488E-2</v>
      </c>
      <c r="H4190" t="str">
        <f t="shared" si="428"/>
        <v>NO</v>
      </c>
      <c r="I4190" t="str">
        <f t="shared" si="429"/>
        <v>NO</v>
      </c>
      <c r="J4190" t="str">
        <f t="shared" si="425"/>
        <v>NO</v>
      </c>
      <c r="K4190">
        <v>44686</v>
      </c>
      <c r="L4190" t="str">
        <f t="shared" si="426"/>
        <v/>
      </c>
    </row>
    <row r="4191" spans="5:12" x14ac:dyDescent="0.25">
      <c r="E4191">
        <v>44696</v>
      </c>
      <c r="F4191">
        <v>-0.263671875</v>
      </c>
      <c r="G4191">
        <f t="shared" si="427"/>
        <v>-4.6019423636569235E-3</v>
      </c>
      <c r="H4191" t="str">
        <f t="shared" si="428"/>
        <v>NO</v>
      </c>
      <c r="I4191" t="str">
        <f t="shared" si="429"/>
        <v>NO</v>
      </c>
      <c r="J4191" t="str">
        <f t="shared" si="425"/>
        <v>NO</v>
      </c>
      <c r="K4191">
        <v>44696</v>
      </c>
      <c r="L4191" t="str">
        <f t="shared" si="426"/>
        <v/>
      </c>
    </row>
    <row r="4192" spans="5:12" x14ac:dyDescent="0.25">
      <c r="E4192">
        <v>44706</v>
      </c>
      <c r="F4192">
        <v>8.7890625E-2</v>
      </c>
      <c r="G4192">
        <f t="shared" si="427"/>
        <v>1.5339807878856412E-3</v>
      </c>
      <c r="H4192" t="str">
        <f t="shared" si="428"/>
        <v>NO</v>
      </c>
      <c r="I4192" t="str">
        <f t="shared" si="429"/>
        <v>NO</v>
      </c>
      <c r="J4192" t="str">
        <f t="shared" si="425"/>
        <v>NO</v>
      </c>
      <c r="K4192">
        <v>44706</v>
      </c>
      <c r="L4192" t="str">
        <f t="shared" si="426"/>
        <v/>
      </c>
    </row>
    <row r="4193" spans="5:12" x14ac:dyDescent="0.25">
      <c r="E4193">
        <v>44717</v>
      </c>
      <c r="F4193">
        <v>0.439453125</v>
      </c>
      <c r="G4193">
        <f t="shared" si="427"/>
        <v>7.6699039394282058E-3</v>
      </c>
      <c r="H4193" t="str">
        <f t="shared" si="428"/>
        <v>NO</v>
      </c>
      <c r="I4193" t="str">
        <f t="shared" si="429"/>
        <v>NO</v>
      </c>
      <c r="J4193" t="str">
        <f t="shared" si="425"/>
        <v>NO</v>
      </c>
      <c r="K4193">
        <v>44717</v>
      </c>
      <c r="L4193" t="str">
        <f t="shared" si="426"/>
        <v/>
      </c>
    </row>
    <row r="4194" spans="5:12" x14ac:dyDescent="0.25">
      <c r="E4194">
        <v>44727</v>
      </c>
      <c r="F4194">
        <v>0.791015625</v>
      </c>
      <c r="G4194">
        <f t="shared" si="427"/>
        <v>1.3805827090970769E-2</v>
      </c>
      <c r="H4194" t="str">
        <f t="shared" si="428"/>
        <v>NO</v>
      </c>
      <c r="I4194" t="str">
        <f t="shared" si="429"/>
        <v>NO</v>
      </c>
      <c r="J4194" t="str">
        <f t="shared" si="425"/>
        <v>NO</v>
      </c>
      <c r="K4194">
        <v>44727</v>
      </c>
      <c r="L4194" t="str">
        <f t="shared" si="426"/>
        <v/>
      </c>
    </row>
    <row r="4195" spans="5:12" x14ac:dyDescent="0.25">
      <c r="E4195">
        <v>44738</v>
      </c>
      <c r="F4195">
        <v>1.142578125</v>
      </c>
      <c r="G4195">
        <f t="shared" si="427"/>
        <v>1.9941750242513337E-2</v>
      </c>
      <c r="H4195" t="str">
        <f t="shared" si="428"/>
        <v>NO</v>
      </c>
      <c r="I4195" t="str">
        <f t="shared" si="429"/>
        <v>NO</v>
      </c>
      <c r="J4195" t="str">
        <f t="shared" si="425"/>
        <v>NO</v>
      </c>
      <c r="K4195">
        <v>44738</v>
      </c>
      <c r="L4195" t="str">
        <f t="shared" si="426"/>
        <v/>
      </c>
    </row>
    <row r="4196" spans="5:12" x14ac:dyDescent="0.25">
      <c r="E4196">
        <v>44748</v>
      </c>
      <c r="F4196">
        <v>1.494140625</v>
      </c>
      <c r="G4196">
        <f t="shared" si="427"/>
        <v>2.6077673394055898E-2</v>
      </c>
      <c r="H4196" t="str">
        <f t="shared" si="428"/>
        <v>NO</v>
      </c>
      <c r="I4196" t="str">
        <f t="shared" si="429"/>
        <v>NO</v>
      </c>
      <c r="J4196" t="str">
        <f t="shared" si="425"/>
        <v>NO</v>
      </c>
      <c r="K4196">
        <v>44748</v>
      </c>
      <c r="L4196" t="str">
        <f t="shared" si="426"/>
        <v/>
      </c>
    </row>
    <row r="4197" spans="5:12" x14ac:dyDescent="0.25">
      <c r="E4197">
        <v>44759</v>
      </c>
      <c r="F4197">
        <v>1.7578125</v>
      </c>
      <c r="G4197">
        <f t="shared" si="427"/>
        <v>3.0679615757712823E-2</v>
      </c>
      <c r="H4197" t="str">
        <f t="shared" si="428"/>
        <v>NO</v>
      </c>
      <c r="I4197" t="str">
        <f t="shared" si="429"/>
        <v>NO</v>
      </c>
      <c r="J4197" t="str">
        <f t="shared" si="425"/>
        <v>NO</v>
      </c>
      <c r="K4197">
        <v>44759</v>
      </c>
      <c r="L4197" t="str">
        <f t="shared" si="426"/>
        <v/>
      </c>
    </row>
    <row r="4198" spans="5:12" x14ac:dyDescent="0.25">
      <c r="E4198">
        <v>44769</v>
      </c>
      <c r="F4198">
        <v>2.109375</v>
      </c>
      <c r="G4198">
        <f t="shared" si="427"/>
        <v>3.6815538909255388E-2</v>
      </c>
      <c r="H4198" t="str">
        <f t="shared" si="428"/>
        <v>NO</v>
      </c>
      <c r="I4198" t="str">
        <f t="shared" si="429"/>
        <v>NO</v>
      </c>
      <c r="J4198" t="str">
        <f t="shared" si="425"/>
        <v>NO</v>
      </c>
      <c r="K4198">
        <v>44769</v>
      </c>
      <c r="L4198" t="str">
        <f t="shared" si="426"/>
        <v/>
      </c>
    </row>
    <row r="4199" spans="5:12" x14ac:dyDescent="0.25">
      <c r="E4199">
        <v>44779</v>
      </c>
      <c r="F4199">
        <v>2.373046875</v>
      </c>
      <c r="G4199">
        <f t="shared" si="427"/>
        <v>4.141748127291231E-2</v>
      </c>
      <c r="H4199" t="str">
        <f t="shared" si="428"/>
        <v>NO</v>
      </c>
      <c r="I4199" t="str">
        <f t="shared" si="429"/>
        <v>NO</v>
      </c>
      <c r="J4199" t="str">
        <f t="shared" si="425"/>
        <v>NO</v>
      </c>
      <c r="K4199">
        <v>44779</v>
      </c>
      <c r="L4199" t="str">
        <f t="shared" si="426"/>
        <v/>
      </c>
    </row>
    <row r="4200" spans="5:12" x14ac:dyDescent="0.25">
      <c r="E4200">
        <v>44790</v>
      </c>
      <c r="F4200">
        <v>2.63671875</v>
      </c>
      <c r="G4200">
        <f t="shared" si="427"/>
        <v>4.6019423636569239E-2</v>
      </c>
      <c r="H4200" t="str">
        <f t="shared" si="428"/>
        <v>NO</v>
      </c>
      <c r="I4200" t="str">
        <f t="shared" si="429"/>
        <v>NO</v>
      </c>
      <c r="J4200" t="str">
        <f t="shared" si="425"/>
        <v>NO</v>
      </c>
      <c r="K4200">
        <v>44790</v>
      </c>
      <c r="L4200" t="str">
        <f t="shared" si="426"/>
        <v/>
      </c>
    </row>
    <row r="4201" spans="5:12" x14ac:dyDescent="0.25">
      <c r="E4201">
        <v>44800</v>
      </c>
      <c r="F4201">
        <v>2.900390625</v>
      </c>
      <c r="G4201">
        <f t="shared" si="427"/>
        <v>5.062136600022616E-2</v>
      </c>
      <c r="H4201" t="str">
        <f t="shared" si="428"/>
        <v>NO</v>
      </c>
      <c r="I4201" t="str">
        <f t="shared" si="429"/>
        <v>NO</v>
      </c>
      <c r="J4201" t="str">
        <f t="shared" si="425"/>
        <v>NO</v>
      </c>
      <c r="K4201">
        <v>44800</v>
      </c>
      <c r="L4201" t="str">
        <f t="shared" si="426"/>
        <v/>
      </c>
    </row>
    <row r="4202" spans="5:12" x14ac:dyDescent="0.25">
      <c r="E4202">
        <v>44811</v>
      </c>
      <c r="F4202">
        <v>3.076171875</v>
      </c>
      <c r="G4202">
        <f t="shared" si="427"/>
        <v>5.3689327575997439E-2</v>
      </c>
      <c r="H4202" t="str">
        <f t="shared" si="428"/>
        <v>NO</v>
      </c>
      <c r="I4202" t="str">
        <f t="shared" si="429"/>
        <v>NO</v>
      </c>
      <c r="J4202" t="str">
        <f t="shared" si="425"/>
        <v>NO</v>
      </c>
      <c r="K4202">
        <v>44811</v>
      </c>
      <c r="L4202" t="str">
        <f t="shared" si="426"/>
        <v/>
      </c>
    </row>
    <row r="4203" spans="5:12" x14ac:dyDescent="0.25">
      <c r="E4203">
        <v>44821</v>
      </c>
      <c r="F4203">
        <v>3.33984375</v>
      </c>
      <c r="G4203">
        <f t="shared" si="427"/>
        <v>5.8291269939654368E-2</v>
      </c>
      <c r="H4203" t="str">
        <f t="shared" si="428"/>
        <v>NO</v>
      </c>
      <c r="I4203" t="str">
        <f t="shared" si="429"/>
        <v>NO</v>
      </c>
      <c r="J4203" t="str">
        <f t="shared" si="425"/>
        <v>NO</v>
      </c>
      <c r="K4203">
        <v>44821</v>
      </c>
      <c r="L4203" t="str">
        <f t="shared" si="426"/>
        <v/>
      </c>
    </row>
    <row r="4204" spans="5:12" x14ac:dyDescent="0.25">
      <c r="E4204">
        <v>44832</v>
      </c>
      <c r="F4204">
        <v>3.427734375</v>
      </c>
      <c r="G4204">
        <f t="shared" si="427"/>
        <v>5.9825250727540004E-2</v>
      </c>
      <c r="H4204" t="str">
        <f t="shared" si="428"/>
        <v>NO</v>
      </c>
      <c r="I4204" t="str">
        <f t="shared" si="429"/>
        <v>NO</v>
      </c>
      <c r="J4204" t="str">
        <f t="shared" si="425"/>
        <v>NO</v>
      </c>
      <c r="K4204">
        <v>44832</v>
      </c>
      <c r="L4204" t="str">
        <f t="shared" si="426"/>
        <v/>
      </c>
    </row>
    <row r="4205" spans="5:12" x14ac:dyDescent="0.25">
      <c r="E4205">
        <v>44842</v>
      </c>
      <c r="F4205">
        <v>3.603515625</v>
      </c>
      <c r="G4205">
        <f t="shared" si="427"/>
        <v>6.2893212303311297E-2</v>
      </c>
      <c r="H4205" t="str">
        <f t="shared" si="428"/>
        <v>NO</v>
      </c>
      <c r="I4205" t="str">
        <f t="shared" si="429"/>
        <v>NO</v>
      </c>
      <c r="J4205" t="str">
        <f t="shared" si="425"/>
        <v>NO</v>
      </c>
      <c r="K4205">
        <v>44842</v>
      </c>
      <c r="L4205" t="str">
        <f t="shared" si="426"/>
        <v/>
      </c>
    </row>
    <row r="4206" spans="5:12" x14ac:dyDescent="0.25">
      <c r="E4206">
        <v>44852</v>
      </c>
      <c r="F4206">
        <v>3.69140625</v>
      </c>
      <c r="G4206">
        <f t="shared" si="427"/>
        <v>6.4427193091196919E-2</v>
      </c>
      <c r="H4206" t="str">
        <f t="shared" si="428"/>
        <v>NO</v>
      </c>
      <c r="I4206" t="str">
        <f t="shared" si="429"/>
        <v>NO</v>
      </c>
      <c r="J4206" t="str">
        <f t="shared" si="425"/>
        <v>NO</v>
      </c>
      <c r="K4206">
        <v>44852</v>
      </c>
      <c r="L4206" t="str">
        <f t="shared" si="426"/>
        <v/>
      </c>
    </row>
    <row r="4207" spans="5:12" x14ac:dyDescent="0.25">
      <c r="E4207">
        <v>44863</v>
      </c>
      <c r="F4207">
        <v>3.779296875</v>
      </c>
      <c r="G4207">
        <f t="shared" si="427"/>
        <v>6.5961173879082569E-2</v>
      </c>
      <c r="H4207" t="str">
        <f t="shared" si="428"/>
        <v>YES</v>
      </c>
      <c r="I4207" t="str">
        <f t="shared" si="429"/>
        <v>NO</v>
      </c>
      <c r="J4207" t="str">
        <f t="shared" si="425"/>
        <v>YES</v>
      </c>
      <c r="K4207">
        <v>44863</v>
      </c>
      <c r="L4207">
        <f t="shared" si="426"/>
        <v>3.779296875</v>
      </c>
    </row>
    <row r="4208" spans="5:12" x14ac:dyDescent="0.25">
      <c r="E4208">
        <v>44873</v>
      </c>
      <c r="F4208">
        <v>3.779296875</v>
      </c>
      <c r="G4208">
        <f t="shared" si="427"/>
        <v>6.5961173879082569E-2</v>
      </c>
      <c r="H4208" t="str">
        <f t="shared" si="428"/>
        <v>YES</v>
      </c>
      <c r="I4208" t="str">
        <f t="shared" si="429"/>
        <v>NO</v>
      </c>
      <c r="J4208" t="str">
        <f t="shared" si="425"/>
        <v>YES</v>
      </c>
      <c r="K4208">
        <v>44873</v>
      </c>
      <c r="L4208">
        <f t="shared" si="426"/>
        <v>3.779296875</v>
      </c>
    </row>
    <row r="4209" spans="5:12" x14ac:dyDescent="0.25">
      <c r="E4209">
        <v>44884</v>
      </c>
      <c r="F4209">
        <v>3.779296875</v>
      </c>
      <c r="G4209">
        <f t="shared" si="427"/>
        <v>6.5961173879082569E-2</v>
      </c>
      <c r="H4209" t="str">
        <f t="shared" si="428"/>
        <v>YES</v>
      </c>
      <c r="I4209" t="str">
        <f t="shared" si="429"/>
        <v>NO</v>
      </c>
      <c r="J4209" t="str">
        <f t="shared" si="425"/>
        <v>YES</v>
      </c>
      <c r="K4209">
        <v>44884</v>
      </c>
      <c r="L4209">
        <f t="shared" si="426"/>
        <v>3.779296875</v>
      </c>
    </row>
    <row r="4210" spans="5:12" x14ac:dyDescent="0.25">
      <c r="E4210">
        <v>44894</v>
      </c>
      <c r="F4210">
        <v>3.779296875</v>
      </c>
      <c r="G4210">
        <f t="shared" si="427"/>
        <v>6.5961173879082569E-2</v>
      </c>
      <c r="H4210" t="str">
        <f t="shared" si="428"/>
        <v>YES</v>
      </c>
      <c r="I4210" t="str">
        <f t="shared" si="429"/>
        <v>NO</v>
      </c>
      <c r="J4210" t="str">
        <f t="shared" si="425"/>
        <v>YES</v>
      </c>
      <c r="K4210">
        <v>44894</v>
      </c>
      <c r="L4210">
        <f t="shared" si="426"/>
        <v>3.779296875</v>
      </c>
    </row>
    <row r="4211" spans="5:12" x14ac:dyDescent="0.25">
      <c r="E4211">
        <v>44905</v>
      </c>
      <c r="F4211">
        <v>3.69140625</v>
      </c>
      <c r="G4211">
        <f t="shared" si="427"/>
        <v>6.4427193091196919E-2</v>
      </c>
      <c r="H4211" t="str">
        <f t="shared" si="428"/>
        <v>NO</v>
      </c>
      <c r="I4211" t="str">
        <f t="shared" si="429"/>
        <v>NO</v>
      </c>
      <c r="J4211" t="str">
        <f t="shared" si="425"/>
        <v>NO</v>
      </c>
      <c r="K4211">
        <v>44905</v>
      </c>
      <c r="L4211" t="str">
        <f t="shared" si="426"/>
        <v/>
      </c>
    </row>
    <row r="4212" spans="5:12" x14ac:dyDescent="0.25">
      <c r="E4212">
        <v>44915</v>
      </c>
      <c r="F4212">
        <v>3.603515625</v>
      </c>
      <c r="G4212">
        <f t="shared" si="427"/>
        <v>6.2893212303311297E-2</v>
      </c>
      <c r="H4212" t="str">
        <f t="shared" si="428"/>
        <v>NO</v>
      </c>
      <c r="I4212" t="str">
        <f t="shared" si="429"/>
        <v>NO</v>
      </c>
      <c r="J4212" t="str">
        <f t="shared" si="425"/>
        <v>NO</v>
      </c>
      <c r="K4212">
        <v>44915</v>
      </c>
      <c r="L4212" t="str">
        <f t="shared" si="426"/>
        <v/>
      </c>
    </row>
    <row r="4213" spans="5:12" x14ac:dyDescent="0.25">
      <c r="E4213">
        <v>44925</v>
      </c>
      <c r="F4213">
        <v>3.515625</v>
      </c>
      <c r="G4213">
        <f t="shared" si="427"/>
        <v>6.1359231515425647E-2</v>
      </c>
      <c r="H4213" t="str">
        <f t="shared" si="428"/>
        <v>NO</v>
      </c>
      <c r="I4213" t="str">
        <f t="shared" si="429"/>
        <v>NO</v>
      </c>
      <c r="J4213" t="str">
        <f t="shared" si="425"/>
        <v>NO</v>
      </c>
      <c r="K4213">
        <v>44925</v>
      </c>
      <c r="L4213" t="str">
        <f t="shared" si="426"/>
        <v/>
      </c>
    </row>
    <row r="4214" spans="5:12" x14ac:dyDescent="0.25">
      <c r="E4214">
        <v>44936</v>
      </c>
      <c r="F4214">
        <v>3.33984375</v>
      </c>
      <c r="G4214">
        <f t="shared" si="427"/>
        <v>5.8291269939654368E-2</v>
      </c>
      <c r="H4214" t="str">
        <f t="shared" si="428"/>
        <v>NO</v>
      </c>
      <c r="I4214" t="str">
        <f t="shared" si="429"/>
        <v>NO</v>
      </c>
      <c r="J4214" t="str">
        <f t="shared" si="425"/>
        <v>NO</v>
      </c>
      <c r="K4214">
        <v>44936</v>
      </c>
      <c r="L4214" t="str">
        <f t="shared" si="426"/>
        <v/>
      </c>
    </row>
    <row r="4215" spans="5:12" x14ac:dyDescent="0.25">
      <c r="E4215">
        <v>44946</v>
      </c>
      <c r="F4215">
        <v>3.1640625</v>
      </c>
      <c r="G4215">
        <f t="shared" si="427"/>
        <v>5.5223308363883075E-2</v>
      </c>
      <c r="H4215" t="str">
        <f t="shared" si="428"/>
        <v>NO</v>
      </c>
      <c r="I4215" t="str">
        <f t="shared" si="429"/>
        <v>NO</v>
      </c>
      <c r="J4215" t="str">
        <f t="shared" si="425"/>
        <v>NO</v>
      </c>
      <c r="K4215">
        <v>44946</v>
      </c>
      <c r="L4215" t="str">
        <f t="shared" si="426"/>
        <v/>
      </c>
    </row>
    <row r="4216" spans="5:12" x14ac:dyDescent="0.25">
      <c r="E4216">
        <v>44957</v>
      </c>
      <c r="F4216">
        <v>2.98828125</v>
      </c>
      <c r="G4216">
        <f t="shared" si="427"/>
        <v>5.2155346788111796E-2</v>
      </c>
      <c r="H4216" t="str">
        <f t="shared" si="428"/>
        <v>NO</v>
      </c>
      <c r="I4216" t="str">
        <f t="shared" si="429"/>
        <v>NO</v>
      </c>
      <c r="J4216" t="str">
        <f t="shared" si="425"/>
        <v>NO</v>
      </c>
      <c r="K4216">
        <v>44957</v>
      </c>
      <c r="L4216" t="str">
        <f t="shared" si="426"/>
        <v/>
      </c>
    </row>
    <row r="4217" spans="5:12" x14ac:dyDescent="0.25">
      <c r="E4217">
        <v>44967</v>
      </c>
      <c r="F4217">
        <v>2.724609375</v>
      </c>
      <c r="G4217">
        <f t="shared" si="427"/>
        <v>4.7553404424454875E-2</v>
      </c>
      <c r="H4217" t="str">
        <f t="shared" si="428"/>
        <v>NO</v>
      </c>
      <c r="I4217" t="str">
        <f t="shared" si="429"/>
        <v>NO</v>
      </c>
      <c r="J4217" t="str">
        <f t="shared" si="425"/>
        <v>NO</v>
      </c>
      <c r="K4217">
        <v>44967</v>
      </c>
      <c r="L4217" t="str">
        <f t="shared" si="426"/>
        <v/>
      </c>
    </row>
    <row r="4218" spans="5:12" x14ac:dyDescent="0.25">
      <c r="E4218">
        <v>44978</v>
      </c>
      <c r="F4218">
        <v>2.4609375</v>
      </c>
      <c r="G4218">
        <f t="shared" si="427"/>
        <v>4.2951462060797953E-2</v>
      </c>
      <c r="H4218" t="str">
        <f t="shared" si="428"/>
        <v>NO</v>
      </c>
      <c r="I4218" t="str">
        <f t="shared" si="429"/>
        <v>NO</v>
      </c>
      <c r="J4218" t="str">
        <f t="shared" si="425"/>
        <v>NO</v>
      </c>
      <c r="K4218">
        <v>44978</v>
      </c>
      <c r="L4218" t="str">
        <f t="shared" si="426"/>
        <v/>
      </c>
    </row>
    <row r="4219" spans="5:12" x14ac:dyDescent="0.25">
      <c r="E4219">
        <v>44988</v>
      </c>
      <c r="F4219">
        <v>2.197265625</v>
      </c>
      <c r="G4219">
        <f t="shared" si="427"/>
        <v>3.8349519697141031E-2</v>
      </c>
      <c r="H4219" t="str">
        <f t="shared" si="428"/>
        <v>NO</v>
      </c>
      <c r="I4219" t="str">
        <f t="shared" si="429"/>
        <v>NO</v>
      </c>
      <c r="J4219" t="str">
        <f t="shared" si="425"/>
        <v>NO</v>
      </c>
      <c r="K4219">
        <v>44988</v>
      </c>
      <c r="L4219" t="str">
        <f t="shared" si="426"/>
        <v/>
      </c>
    </row>
    <row r="4220" spans="5:12" x14ac:dyDescent="0.25">
      <c r="E4220">
        <v>44998</v>
      </c>
      <c r="F4220">
        <v>1.93359375</v>
      </c>
      <c r="G4220">
        <f t="shared" si="427"/>
        <v>3.3747577333484109E-2</v>
      </c>
      <c r="H4220" t="str">
        <f t="shared" si="428"/>
        <v>NO</v>
      </c>
      <c r="I4220" t="str">
        <f t="shared" si="429"/>
        <v>NO</v>
      </c>
      <c r="J4220" t="str">
        <f t="shared" si="425"/>
        <v>NO</v>
      </c>
      <c r="K4220">
        <v>44998</v>
      </c>
      <c r="L4220" t="str">
        <f t="shared" si="426"/>
        <v/>
      </c>
    </row>
    <row r="4221" spans="5:12" x14ac:dyDescent="0.25">
      <c r="E4221">
        <v>45009</v>
      </c>
      <c r="F4221">
        <v>1.58203125</v>
      </c>
      <c r="G4221">
        <f t="shared" si="427"/>
        <v>2.7611654181941538E-2</v>
      </c>
      <c r="H4221" t="str">
        <f t="shared" si="428"/>
        <v>NO</v>
      </c>
      <c r="I4221" t="str">
        <f t="shared" si="429"/>
        <v>NO</v>
      </c>
      <c r="J4221" t="str">
        <f t="shared" si="425"/>
        <v>NO</v>
      </c>
      <c r="K4221">
        <v>45009</v>
      </c>
      <c r="L4221" t="str">
        <f t="shared" si="426"/>
        <v/>
      </c>
    </row>
    <row r="4222" spans="5:12" x14ac:dyDescent="0.25">
      <c r="E4222">
        <v>45019</v>
      </c>
      <c r="F4222">
        <v>1.318359375</v>
      </c>
      <c r="G4222">
        <f t="shared" si="427"/>
        <v>2.3009711818284619E-2</v>
      </c>
      <c r="H4222" t="str">
        <f t="shared" si="428"/>
        <v>NO</v>
      </c>
      <c r="I4222" t="str">
        <f t="shared" si="429"/>
        <v>NO</v>
      </c>
      <c r="J4222" t="str">
        <f t="shared" si="425"/>
        <v>NO</v>
      </c>
      <c r="K4222">
        <v>45019</v>
      </c>
      <c r="L4222" t="str">
        <f t="shared" si="426"/>
        <v/>
      </c>
    </row>
    <row r="4223" spans="5:12" x14ac:dyDescent="0.25">
      <c r="E4223">
        <v>45030</v>
      </c>
      <c r="F4223">
        <v>0.966796875</v>
      </c>
      <c r="G4223">
        <f t="shared" si="427"/>
        <v>1.6873788666742055E-2</v>
      </c>
      <c r="H4223" t="str">
        <f t="shared" si="428"/>
        <v>NO</v>
      </c>
      <c r="I4223" t="str">
        <f t="shared" si="429"/>
        <v>NO</v>
      </c>
      <c r="J4223" t="str">
        <f t="shared" si="425"/>
        <v>NO</v>
      </c>
      <c r="K4223">
        <v>45030</v>
      </c>
      <c r="L4223" t="str">
        <f t="shared" si="426"/>
        <v/>
      </c>
    </row>
    <row r="4224" spans="5:12" x14ac:dyDescent="0.25">
      <c r="E4224">
        <v>45040</v>
      </c>
      <c r="F4224">
        <v>0.615234375</v>
      </c>
      <c r="G4224">
        <f t="shared" si="427"/>
        <v>1.0737865515199488E-2</v>
      </c>
      <c r="H4224" t="str">
        <f t="shared" si="428"/>
        <v>NO</v>
      </c>
      <c r="I4224" t="str">
        <f t="shared" si="429"/>
        <v>NO</v>
      </c>
      <c r="J4224" t="str">
        <f t="shared" si="425"/>
        <v>NO</v>
      </c>
      <c r="K4224">
        <v>45040</v>
      </c>
      <c r="L4224" t="str">
        <f t="shared" si="426"/>
        <v/>
      </c>
    </row>
    <row r="4225" spans="5:12" x14ac:dyDescent="0.25">
      <c r="E4225">
        <v>45051</v>
      </c>
      <c r="F4225">
        <v>0.263671875</v>
      </c>
      <c r="G4225">
        <f t="shared" si="427"/>
        <v>4.6019423636569235E-3</v>
      </c>
      <c r="H4225" t="str">
        <f t="shared" si="428"/>
        <v>NO</v>
      </c>
      <c r="I4225" t="str">
        <f t="shared" si="429"/>
        <v>NO</v>
      </c>
      <c r="J4225" t="str">
        <f t="shared" si="425"/>
        <v>NO</v>
      </c>
      <c r="K4225">
        <v>45051</v>
      </c>
      <c r="L4225" t="str">
        <f t="shared" si="426"/>
        <v/>
      </c>
    </row>
    <row r="4226" spans="5:12" x14ac:dyDescent="0.25">
      <c r="E4226">
        <v>45061</v>
      </c>
      <c r="F4226">
        <v>-8.7890625E-2</v>
      </c>
      <c r="G4226">
        <f t="shared" si="427"/>
        <v>-1.5339807878856412E-3</v>
      </c>
      <c r="H4226" t="str">
        <f t="shared" si="428"/>
        <v>NO</v>
      </c>
      <c r="I4226" t="str">
        <f t="shared" si="429"/>
        <v>NO</v>
      </c>
      <c r="J4226" t="str">
        <f t="shared" ref="J4226:J4289" si="430">IF(OR(I4226="YES",H4226="YES"),"YES","NO")</f>
        <v>NO</v>
      </c>
      <c r="K4226">
        <v>45061</v>
      </c>
      <c r="L4226" t="str">
        <f t="shared" ref="L4226:L4289" si="431">IF(J4226="YES",F4226, "")</f>
        <v/>
      </c>
    </row>
    <row r="4227" spans="5:12" x14ac:dyDescent="0.25">
      <c r="E4227">
        <v>45071</v>
      </c>
      <c r="F4227">
        <v>-0.439453125</v>
      </c>
      <c r="G4227">
        <f t="shared" ref="G4227:G4290" si="432">F4227*PI()/180</f>
        <v>-7.6699039394282058E-3</v>
      </c>
      <c r="H4227" t="str">
        <f t="shared" si="428"/>
        <v>NO</v>
      </c>
      <c r="I4227" t="str">
        <f t="shared" si="429"/>
        <v>NO</v>
      </c>
      <c r="J4227" t="str">
        <f t="shared" si="430"/>
        <v>NO</v>
      </c>
      <c r="K4227">
        <v>45071</v>
      </c>
      <c r="L4227" t="str">
        <f t="shared" si="431"/>
        <v/>
      </c>
    </row>
    <row r="4228" spans="5:12" x14ac:dyDescent="0.25">
      <c r="E4228">
        <v>45082</v>
      </c>
      <c r="F4228">
        <v>-0.791015625</v>
      </c>
      <c r="G4228">
        <f t="shared" si="432"/>
        <v>-1.3805827090970769E-2</v>
      </c>
      <c r="H4228" t="str">
        <f t="shared" si="428"/>
        <v>NO</v>
      </c>
      <c r="I4228" t="str">
        <f t="shared" si="429"/>
        <v>NO</v>
      </c>
      <c r="J4228" t="str">
        <f t="shared" si="430"/>
        <v>NO</v>
      </c>
      <c r="K4228">
        <v>45082</v>
      </c>
      <c r="L4228" t="str">
        <f t="shared" si="431"/>
        <v/>
      </c>
    </row>
    <row r="4229" spans="5:12" x14ac:dyDescent="0.25">
      <c r="E4229">
        <v>45092</v>
      </c>
      <c r="F4229">
        <v>-1.142578125</v>
      </c>
      <c r="G4229">
        <f t="shared" si="432"/>
        <v>-1.9941750242513337E-2</v>
      </c>
      <c r="H4229" t="str">
        <f t="shared" si="428"/>
        <v>NO</v>
      </c>
      <c r="I4229" t="str">
        <f t="shared" si="429"/>
        <v>NO</v>
      </c>
      <c r="J4229" t="str">
        <f t="shared" si="430"/>
        <v>NO</v>
      </c>
      <c r="K4229">
        <v>45092</v>
      </c>
      <c r="L4229" t="str">
        <f t="shared" si="431"/>
        <v/>
      </c>
    </row>
    <row r="4230" spans="5:12" x14ac:dyDescent="0.25">
      <c r="E4230">
        <v>45103</v>
      </c>
      <c r="F4230">
        <v>-1.494140625</v>
      </c>
      <c r="G4230">
        <f t="shared" si="432"/>
        <v>-2.6077673394055898E-2</v>
      </c>
      <c r="H4230" t="str">
        <f t="shared" ref="H4230:H4293" si="433">IF(AND(F4230=MAX(F4226:F4234), _xlfn.STDEV.P(F4226:F4234)&gt;$S$2),"YES","NO")</f>
        <v>NO</v>
      </c>
      <c r="I4230" t="str">
        <f t="shared" ref="I4230:I4293" si="434">IF(AND(F4230=MIN(F4226:F4234), _xlfn.STDEV.P(F4226:F4234)&gt;$S$2),"YES","NO")</f>
        <v>NO</v>
      </c>
      <c r="J4230" t="str">
        <f t="shared" si="430"/>
        <v>NO</v>
      </c>
      <c r="K4230">
        <v>45103</v>
      </c>
      <c r="L4230" t="str">
        <f t="shared" si="431"/>
        <v/>
      </c>
    </row>
    <row r="4231" spans="5:12" x14ac:dyDescent="0.25">
      <c r="E4231">
        <v>45113</v>
      </c>
      <c r="F4231">
        <v>-1.845703125</v>
      </c>
      <c r="G4231">
        <f t="shared" si="432"/>
        <v>-3.2213596545598459E-2</v>
      </c>
      <c r="H4231" t="str">
        <f t="shared" si="433"/>
        <v>NO</v>
      </c>
      <c r="I4231" t="str">
        <f t="shared" si="434"/>
        <v>NO</v>
      </c>
      <c r="J4231" t="str">
        <f t="shared" si="430"/>
        <v>NO</v>
      </c>
      <c r="K4231">
        <v>45113</v>
      </c>
      <c r="L4231" t="str">
        <f t="shared" si="431"/>
        <v/>
      </c>
    </row>
    <row r="4232" spans="5:12" x14ac:dyDescent="0.25">
      <c r="E4232">
        <v>45124</v>
      </c>
      <c r="F4232">
        <v>-2.109375</v>
      </c>
      <c r="G4232">
        <f t="shared" si="432"/>
        <v>-3.6815538909255388E-2</v>
      </c>
      <c r="H4232" t="str">
        <f t="shared" si="433"/>
        <v>NO</v>
      </c>
      <c r="I4232" t="str">
        <f t="shared" si="434"/>
        <v>NO</v>
      </c>
      <c r="J4232" t="str">
        <f t="shared" si="430"/>
        <v>NO</v>
      </c>
      <c r="K4232">
        <v>45124</v>
      </c>
      <c r="L4232" t="str">
        <f t="shared" si="431"/>
        <v/>
      </c>
    </row>
    <row r="4233" spans="5:12" x14ac:dyDescent="0.25">
      <c r="E4233">
        <v>45134</v>
      </c>
      <c r="F4233">
        <v>-2.373046875</v>
      </c>
      <c r="G4233">
        <f t="shared" si="432"/>
        <v>-4.141748127291231E-2</v>
      </c>
      <c r="H4233" t="str">
        <f t="shared" si="433"/>
        <v>NO</v>
      </c>
      <c r="I4233" t="str">
        <f t="shared" si="434"/>
        <v>NO</v>
      </c>
      <c r="J4233" t="str">
        <f t="shared" si="430"/>
        <v>NO</v>
      </c>
      <c r="K4233">
        <v>45134</v>
      </c>
      <c r="L4233" t="str">
        <f t="shared" si="431"/>
        <v/>
      </c>
    </row>
    <row r="4234" spans="5:12" x14ac:dyDescent="0.25">
      <c r="E4234">
        <v>45144</v>
      </c>
      <c r="F4234">
        <v>-2.724609375</v>
      </c>
      <c r="G4234">
        <f t="shared" si="432"/>
        <v>-4.7553404424454875E-2</v>
      </c>
      <c r="H4234" t="str">
        <f t="shared" si="433"/>
        <v>NO</v>
      </c>
      <c r="I4234" t="str">
        <f t="shared" si="434"/>
        <v>NO</v>
      </c>
      <c r="J4234" t="str">
        <f t="shared" si="430"/>
        <v>NO</v>
      </c>
      <c r="K4234">
        <v>45144</v>
      </c>
      <c r="L4234" t="str">
        <f t="shared" si="431"/>
        <v/>
      </c>
    </row>
    <row r="4235" spans="5:12" x14ac:dyDescent="0.25">
      <c r="E4235">
        <v>45155</v>
      </c>
      <c r="F4235">
        <v>-2.98828125</v>
      </c>
      <c r="G4235">
        <f t="shared" si="432"/>
        <v>-5.2155346788111796E-2</v>
      </c>
      <c r="H4235" t="str">
        <f t="shared" si="433"/>
        <v>NO</v>
      </c>
      <c r="I4235" t="str">
        <f t="shared" si="434"/>
        <v>NO</v>
      </c>
      <c r="J4235" t="str">
        <f t="shared" si="430"/>
        <v>NO</v>
      </c>
      <c r="K4235">
        <v>45155</v>
      </c>
      <c r="L4235" t="str">
        <f t="shared" si="431"/>
        <v/>
      </c>
    </row>
    <row r="4236" spans="5:12" x14ac:dyDescent="0.25">
      <c r="E4236">
        <v>45165</v>
      </c>
      <c r="F4236">
        <v>-3.1640625</v>
      </c>
      <c r="G4236">
        <f t="shared" si="432"/>
        <v>-5.5223308363883075E-2</v>
      </c>
      <c r="H4236" t="str">
        <f t="shared" si="433"/>
        <v>NO</v>
      </c>
      <c r="I4236" t="str">
        <f t="shared" si="434"/>
        <v>NO</v>
      </c>
      <c r="J4236" t="str">
        <f t="shared" si="430"/>
        <v>NO</v>
      </c>
      <c r="K4236">
        <v>45165</v>
      </c>
      <c r="L4236" t="str">
        <f t="shared" si="431"/>
        <v/>
      </c>
    </row>
    <row r="4237" spans="5:12" x14ac:dyDescent="0.25">
      <c r="E4237">
        <v>45176</v>
      </c>
      <c r="F4237">
        <v>-3.33984375</v>
      </c>
      <c r="G4237">
        <f t="shared" si="432"/>
        <v>-5.8291269939654368E-2</v>
      </c>
      <c r="H4237" t="str">
        <f t="shared" si="433"/>
        <v>NO</v>
      </c>
      <c r="I4237" t="str">
        <f t="shared" si="434"/>
        <v>NO</v>
      </c>
      <c r="J4237" t="str">
        <f t="shared" si="430"/>
        <v>NO</v>
      </c>
      <c r="K4237">
        <v>45176</v>
      </c>
      <c r="L4237" t="str">
        <f t="shared" si="431"/>
        <v/>
      </c>
    </row>
    <row r="4238" spans="5:12" x14ac:dyDescent="0.25">
      <c r="E4238">
        <v>45186</v>
      </c>
      <c r="F4238">
        <v>-3.515625</v>
      </c>
      <c r="G4238">
        <f t="shared" si="432"/>
        <v>-6.1359231515425647E-2</v>
      </c>
      <c r="H4238" t="str">
        <f t="shared" si="433"/>
        <v>NO</v>
      </c>
      <c r="I4238" t="str">
        <f t="shared" si="434"/>
        <v>NO</v>
      </c>
      <c r="J4238" t="str">
        <f t="shared" si="430"/>
        <v>NO</v>
      </c>
      <c r="K4238">
        <v>45186</v>
      </c>
      <c r="L4238" t="str">
        <f t="shared" si="431"/>
        <v/>
      </c>
    </row>
    <row r="4239" spans="5:12" x14ac:dyDescent="0.25">
      <c r="E4239">
        <v>45197</v>
      </c>
      <c r="F4239">
        <v>-3.69140625</v>
      </c>
      <c r="G4239">
        <f t="shared" si="432"/>
        <v>-6.4427193091196919E-2</v>
      </c>
      <c r="H4239" t="str">
        <f t="shared" si="433"/>
        <v>NO</v>
      </c>
      <c r="I4239" t="str">
        <f t="shared" si="434"/>
        <v>NO</v>
      </c>
      <c r="J4239" t="str">
        <f t="shared" si="430"/>
        <v>NO</v>
      </c>
      <c r="K4239">
        <v>45197</v>
      </c>
      <c r="L4239" t="str">
        <f t="shared" si="431"/>
        <v/>
      </c>
    </row>
    <row r="4240" spans="5:12" x14ac:dyDescent="0.25">
      <c r="E4240">
        <v>45207</v>
      </c>
      <c r="F4240">
        <v>-3.8671875</v>
      </c>
      <c r="G4240">
        <f t="shared" si="432"/>
        <v>-6.7495154666968218E-2</v>
      </c>
      <c r="H4240" t="str">
        <f t="shared" si="433"/>
        <v>NO</v>
      </c>
      <c r="I4240" t="str">
        <f t="shared" si="434"/>
        <v>NO</v>
      </c>
      <c r="J4240" t="str">
        <f t="shared" si="430"/>
        <v>NO</v>
      </c>
      <c r="K4240">
        <v>45207</v>
      </c>
      <c r="L4240" t="str">
        <f t="shared" si="431"/>
        <v/>
      </c>
    </row>
    <row r="4241" spans="5:12" x14ac:dyDescent="0.25">
      <c r="E4241">
        <v>45217</v>
      </c>
      <c r="F4241">
        <v>-3.955078125</v>
      </c>
      <c r="G4241">
        <f t="shared" si="432"/>
        <v>-6.9029135454853854E-2</v>
      </c>
      <c r="H4241" t="str">
        <f t="shared" si="433"/>
        <v>NO</v>
      </c>
      <c r="I4241" t="str">
        <f t="shared" si="434"/>
        <v>NO</v>
      </c>
      <c r="J4241" t="str">
        <f t="shared" si="430"/>
        <v>NO</v>
      </c>
      <c r="K4241">
        <v>45217</v>
      </c>
      <c r="L4241" t="str">
        <f t="shared" si="431"/>
        <v/>
      </c>
    </row>
    <row r="4242" spans="5:12" x14ac:dyDescent="0.25">
      <c r="E4242">
        <v>45228</v>
      </c>
      <c r="F4242">
        <v>-4.04296875</v>
      </c>
      <c r="G4242">
        <f t="shared" si="432"/>
        <v>-7.056311624273949E-2</v>
      </c>
      <c r="H4242" t="str">
        <f t="shared" si="433"/>
        <v>NO</v>
      </c>
      <c r="I4242" t="str">
        <f t="shared" si="434"/>
        <v>YES</v>
      </c>
      <c r="J4242" t="str">
        <f t="shared" si="430"/>
        <v>YES</v>
      </c>
      <c r="K4242">
        <v>45228</v>
      </c>
      <c r="L4242">
        <f t="shared" si="431"/>
        <v>-4.04296875</v>
      </c>
    </row>
    <row r="4243" spans="5:12" x14ac:dyDescent="0.25">
      <c r="E4243">
        <v>45238</v>
      </c>
      <c r="F4243">
        <v>-4.04296875</v>
      </c>
      <c r="G4243">
        <f t="shared" si="432"/>
        <v>-7.056311624273949E-2</v>
      </c>
      <c r="H4243" t="str">
        <f t="shared" si="433"/>
        <v>NO</v>
      </c>
      <c r="I4243" t="str">
        <f t="shared" si="434"/>
        <v>YES</v>
      </c>
      <c r="J4243" t="str">
        <f t="shared" si="430"/>
        <v>YES</v>
      </c>
      <c r="K4243">
        <v>45238</v>
      </c>
      <c r="L4243">
        <f t="shared" si="431"/>
        <v>-4.04296875</v>
      </c>
    </row>
    <row r="4244" spans="5:12" x14ac:dyDescent="0.25">
      <c r="E4244">
        <v>45249</v>
      </c>
      <c r="F4244">
        <v>-4.04296875</v>
      </c>
      <c r="G4244">
        <f t="shared" si="432"/>
        <v>-7.056311624273949E-2</v>
      </c>
      <c r="H4244" t="str">
        <f t="shared" si="433"/>
        <v>NO</v>
      </c>
      <c r="I4244" t="str">
        <f t="shared" si="434"/>
        <v>YES</v>
      </c>
      <c r="J4244" t="str">
        <f t="shared" si="430"/>
        <v>YES</v>
      </c>
      <c r="K4244">
        <v>45249</v>
      </c>
      <c r="L4244">
        <f t="shared" si="431"/>
        <v>-4.04296875</v>
      </c>
    </row>
    <row r="4245" spans="5:12" x14ac:dyDescent="0.25">
      <c r="E4245">
        <v>45259</v>
      </c>
      <c r="F4245">
        <v>-3.955078125</v>
      </c>
      <c r="G4245">
        <f t="shared" si="432"/>
        <v>-6.9029135454853854E-2</v>
      </c>
      <c r="H4245" t="str">
        <f t="shared" si="433"/>
        <v>NO</v>
      </c>
      <c r="I4245" t="str">
        <f t="shared" si="434"/>
        <v>NO</v>
      </c>
      <c r="J4245" t="str">
        <f t="shared" si="430"/>
        <v>NO</v>
      </c>
      <c r="K4245">
        <v>45259</v>
      </c>
      <c r="L4245" t="str">
        <f t="shared" si="431"/>
        <v/>
      </c>
    </row>
    <row r="4246" spans="5:12" x14ac:dyDescent="0.25">
      <c r="E4246">
        <v>45269</v>
      </c>
      <c r="F4246">
        <v>-3.8671875</v>
      </c>
      <c r="G4246">
        <f t="shared" si="432"/>
        <v>-6.7495154666968218E-2</v>
      </c>
      <c r="H4246" t="str">
        <f t="shared" si="433"/>
        <v>NO</v>
      </c>
      <c r="I4246" t="str">
        <f t="shared" si="434"/>
        <v>NO</v>
      </c>
      <c r="J4246" t="str">
        <f t="shared" si="430"/>
        <v>NO</v>
      </c>
      <c r="K4246">
        <v>45269</v>
      </c>
      <c r="L4246" t="str">
        <f t="shared" si="431"/>
        <v/>
      </c>
    </row>
    <row r="4247" spans="5:12" x14ac:dyDescent="0.25">
      <c r="E4247">
        <v>45280</v>
      </c>
      <c r="F4247">
        <v>-3.779296875</v>
      </c>
      <c r="G4247">
        <f t="shared" si="432"/>
        <v>-6.5961173879082569E-2</v>
      </c>
      <c r="H4247" t="str">
        <f t="shared" si="433"/>
        <v>NO</v>
      </c>
      <c r="I4247" t="str">
        <f t="shared" si="434"/>
        <v>NO</v>
      </c>
      <c r="J4247" t="str">
        <f t="shared" si="430"/>
        <v>NO</v>
      </c>
      <c r="K4247">
        <v>45280</v>
      </c>
      <c r="L4247" t="str">
        <f t="shared" si="431"/>
        <v/>
      </c>
    </row>
    <row r="4248" spans="5:12" x14ac:dyDescent="0.25">
      <c r="E4248">
        <v>45290</v>
      </c>
      <c r="F4248">
        <v>-3.603515625</v>
      </c>
      <c r="G4248">
        <f t="shared" si="432"/>
        <v>-6.2893212303311297E-2</v>
      </c>
      <c r="H4248" t="str">
        <f t="shared" si="433"/>
        <v>NO</v>
      </c>
      <c r="I4248" t="str">
        <f t="shared" si="434"/>
        <v>NO</v>
      </c>
      <c r="J4248" t="str">
        <f t="shared" si="430"/>
        <v>NO</v>
      </c>
      <c r="K4248">
        <v>45290</v>
      </c>
      <c r="L4248" t="str">
        <f t="shared" si="431"/>
        <v/>
      </c>
    </row>
    <row r="4249" spans="5:12" x14ac:dyDescent="0.25">
      <c r="E4249">
        <v>45301</v>
      </c>
      <c r="F4249">
        <v>-3.515625</v>
      </c>
      <c r="G4249">
        <f t="shared" si="432"/>
        <v>-6.1359231515425647E-2</v>
      </c>
      <c r="H4249" t="str">
        <f t="shared" si="433"/>
        <v>NO</v>
      </c>
      <c r="I4249" t="str">
        <f t="shared" si="434"/>
        <v>NO</v>
      </c>
      <c r="J4249" t="str">
        <f t="shared" si="430"/>
        <v>NO</v>
      </c>
      <c r="K4249">
        <v>45301</v>
      </c>
      <c r="L4249" t="str">
        <f t="shared" si="431"/>
        <v/>
      </c>
    </row>
    <row r="4250" spans="5:12" x14ac:dyDescent="0.25">
      <c r="E4250">
        <v>45311</v>
      </c>
      <c r="F4250">
        <v>-3.251953125</v>
      </c>
      <c r="G4250">
        <f t="shared" si="432"/>
        <v>-5.6757289151768725E-2</v>
      </c>
      <c r="H4250" t="str">
        <f t="shared" si="433"/>
        <v>NO</v>
      </c>
      <c r="I4250" t="str">
        <f t="shared" si="434"/>
        <v>NO</v>
      </c>
      <c r="J4250" t="str">
        <f t="shared" si="430"/>
        <v>NO</v>
      </c>
      <c r="K4250">
        <v>45311</v>
      </c>
      <c r="L4250" t="str">
        <f t="shared" si="431"/>
        <v/>
      </c>
    </row>
    <row r="4251" spans="5:12" x14ac:dyDescent="0.25">
      <c r="E4251">
        <v>45322</v>
      </c>
      <c r="F4251">
        <v>-3.076171875</v>
      </c>
      <c r="G4251">
        <f t="shared" si="432"/>
        <v>-5.3689327575997439E-2</v>
      </c>
      <c r="H4251" t="str">
        <f t="shared" si="433"/>
        <v>NO</v>
      </c>
      <c r="I4251" t="str">
        <f t="shared" si="434"/>
        <v>NO</v>
      </c>
      <c r="J4251" t="str">
        <f t="shared" si="430"/>
        <v>NO</v>
      </c>
      <c r="K4251">
        <v>45322</v>
      </c>
      <c r="L4251" t="str">
        <f t="shared" si="431"/>
        <v/>
      </c>
    </row>
    <row r="4252" spans="5:12" x14ac:dyDescent="0.25">
      <c r="E4252">
        <v>45332</v>
      </c>
      <c r="F4252">
        <v>-2.8125</v>
      </c>
      <c r="G4252">
        <f t="shared" si="432"/>
        <v>-4.9087385212340517E-2</v>
      </c>
      <c r="H4252" t="str">
        <f t="shared" si="433"/>
        <v>NO</v>
      </c>
      <c r="I4252" t="str">
        <f t="shared" si="434"/>
        <v>NO</v>
      </c>
      <c r="J4252" t="str">
        <f t="shared" si="430"/>
        <v>NO</v>
      </c>
      <c r="K4252">
        <v>45332</v>
      </c>
      <c r="L4252" t="str">
        <f t="shared" si="431"/>
        <v/>
      </c>
    </row>
    <row r="4253" spans="5:12" x14ac:dyDescent="0.25">
      <c r="E4253">
        <v>45342</v>
      </c>
      <c r="F4253">
        <v>-2.548828125</v>
      </c>
      <c r="G4253">
        <f t="shared" si="432"/>
        <v>-4.4485442848683596E-2</v>
      </c>
      <c r="H4253" t="str">
        <f t="shared" si="433"/>
        <v>NO</v>
      </c>
      <c r="I4253" t="str">
        <f t="shared" si="434"/>
        <v>NO</v>
      </c>
      <c r="J4253" t="str">
        <f t="shared" si="430"/>
        <v>NO</v>
      </c>
      <c r="K4253">
        <v>45342</v>
      </c>
      <c r="L4253" t="str">
        <f t="shared" si="431"/>
        <v/>
      </c>
    </row>
    <row r="4254" spans="5:12" x14ac:dyDescent="0.25">
      <c r="E4254">
        <v>45353</v>
      </c>
      <c r="F4254">
        <v>-2.28515625</v>
      </c>
      <c r="G4254">
        <f t="shared" si="432"/>
        <v>-3.9883500485026674E-2</v>
      </c>
      <c r="H4254" t="str">
        <f t="shared" si="433"/>
        <v>NO</v>
      </c>
      <c r="I4254" t="str">
        <f t="shared" si="434"/>
        <v>NO</v>
      </c>
      <c r="J4254" t="str">
        <f t="shared" si="430"/>
        <v>NO</v>
      </c>
      <c r="K4254">
        <v>45353</v>
      </c>
      <c r="L4254" t="str">
        <f t="shared" si="431"/>
        <v/>
      </c>
    </row>
    <row r="4255" spans="5:12" x14ac:dyDescent="0.25">
      <c r="E4255">
        <v>45363</v>
      </c>
      <c r="F4255">
        <v>-2.021484375</v>
      </c>
      <c r="G4255">
        <f t="shared" si="432"/>
        <v>-3.5281558121369745E-2</v>
      </c>
      <c r="H4255" t="str">
        <f t="shared" si="433"/>
        <v>NO</v>
      </c>
      <c r="I4255" t="str">
        <f t="shared" si="434"/>
        <v>NO</v>
      </c>
      <c r="J4255" t="str">
        <f t="shared" si="430"/>
        <v>NO</v>
      </c>
      <c r="K4255">
        <v>45363</v>
      </c>
      <c r="L4255" t="str">
        <f t="shared" si="431"/>
        <v/>
      </c>
    </row>
    <row r="4256" spans="5:12" x14ac:dyDescent="0.25">
      <c r="E4256">
        <v>45374</v>
      </c>
      <c r="F4256">
        <v>-1.669921875</v>
      </c>
      <c r="G4256">
        <f t="shared" si="432"/>
        <v>-2.9145634969827184E-2</v>
      </c>
      <c r="H4256" t="str">
        <f t="shared" si="433"/>
        <v>NO</v>
      </c>
      <c r="I4256" t="str">
        <f t="shared" si="434"/>
        <v>NO</v>
      </c>
      <c r="J4256" t="str">
        <f t="shared" si="430"/>
        <v>NO</v>
      </c>
      <c r="K4256">
        <v>45374</v>
      </c>
      <c r="L4256" t="str">
        <f t="shared" si="431"/>
        <v/>
      </c>
    </row>
    <row r="4257" spans="5:12" x14ac:dyDescent="0.25">
      <c r="E4257">
        <v>45384</v>
      </c>
      <c r="F4257">
        <v>-1.40625</v>
      </c>
      <c r="G4257">
        <f t="shared" si="432"/>
        <v>-2.4543692606170259E-2</v>
      </c>
      <c r="H4257" t="str">
        <f t="shared" si="433"/>
        <v>NO</v>
      </c>
      <c r="I4257" t="str">
        <f t="shared" si="434"/>
        <v>NO</v>
      </c>
      <c r="J4257" t="str">
        <f t="shared" si="430"/>
        <v>NO</v>
      </c>
      <c r="K4257">
        <v>45384</v>
      </c>
      <c r="L4257" t="str">
        <f t="shared" si="431"/>
        <v/>
      </c>
    </row>
    <row r="4258" spans="5:12" x14ac:dyDescent="0.25">
      <c r="E4258">
        <v>45395</v>
      </c>
      <c r="F4258">
        <v>-0.966796875</v>
      </c>
      <c r="G4258">
        <f t="shared" si="432"/>
        <v>-1.6873788666742055E-2</v>
      </c>
      <c r="H4258" t="str">
        <f t="shared" si="433"/>
        <v>NO</v>
      </c>
      <c r="I4258" t="str">
        <f t="shared" si="434"/>
        <v>NO</v>
      </c>
      <c r="J4258" t="str">
        <f t="shared" si="430"/>
        <v>NO</v>
      </c>
      <c r="K4258">
        <v>45395</v>
      </c>
      <c r="L4258" t="str">
        <f t="shared" si="431"/>
        <v/>
      </c>
    </row>
    <row r="4259" spans="5:12" x14ac:dyDescent="0.25">
      <c r="E4259">
        <v>45405</v>
      </c>
      <c r="F4259">
        <v>-0.703125</v>
      </c>
      <c r="G4259">
        <f t="shared" si="432"/>
        <v>-1.2271846303085129E-2</v>
      </c>
      <c r="H4259" t="str">
        <f t="shared" si="433"/>
        <v>NO</v>
      </c>
      <c r="I4259" t="str">
        <f t="shared" si="434"/>
        <v>NO</v>
      </c>
      <c r="J4259" t="str">
        <f t="shared" si="430"/>
        <v>NO</v>
      </c>
      <c r="K4259">
        <v>45405</v>
      </c>
      <c r="L4259" t="str">
        <f t="shared" si="431"/>
        <v/>
      </c>
    </row>
    <row r="4260" spans="5:12" x14ac:dyDescent="0.25">
      <c r="E4260">
        <v>45415</v>
      </c>
      <c r="F4260">
        <v>-0.3515625</v>
      </c>
      <c r="G4260">
        <f t="shared" si="432"/>
        <v>-6.1359231515425647E-3</v>
      </c>
      <c r="H4260" t="str">
        <f t="shared" si="433"/>
        <v>NO</v>
      </c>
      <c r="I4260" t="str">
        <f t="shared" si="434"/>
        <v>NO</v>
      </c>
      <c r="J4260" t="str">
        <f t="shared" si="430"/>
        <v>NO</v>
      </c>
      <c r="K4260">
        <v>45415</v>
      </c>
      <c r="L4260" t="str">
        <f t="shared" si="431"/>
        <v/>
      </c>
    </row>
    <row r="4261" spans="5:12" x14ac:dyDescent="0.25">
      <c r="E4261">
        <v>45426</v>
      </c>
      <c r="F4261">
        <v>0</v>
      </c>
      <c r="G4261">
        <f t="shared" si="432"/>
        <v>0</v>
      </c>
      <c r="H4261" t="str">
        <f t="shared" si="433"/>
        <v>NO</v>
      </c>
      <c r="I4261" t="str">
        <f t="shared" si="434"/>
        <v>NO</v>
      </c>
      <c r="J4261" t="str">
        <f t="shared" si="430"/>
        <v>NO</v>
      </c>
      <c r="K4261">
        <v>45426</v>
      </c>
      <c r="L4261" t="str">
        <f t="shared" si="431"/>
        <v/>
      </c>
    </row>
    <row r="4262" spans="5:12" x14ac:dyDescent="0.25">
      <c r="E4262">
        <v>45436</v>
      </c>
      <c r="F4262">
        <v>0.3515625</v>
      </c>
      <c r="G4262">
        <f t="shared" si="432"/>
        <v>6.1359231515425647E-3</v>
      </c>
      <c r="H4262" t="str">
        <f t="shared" si="433"/>
        <v>NO</v>
      </c>
      <c r="I4262" t="str">
        <f t="shared" si="434"/>
        <v>NO</v>
      </c>
      <c r="J4262" t="str">
        <f t="shared" si="430"/>
        <v>NO</v>
      </c>
      <c r="K4262">
        <v>45436</v>
      </c>
      <c r="L4262" t="str">
        <f t="shared" si="431"/>
        <v/>
      </c>
    </row>
    <row r="4263" spans="5:12" x14ac:dyDescent="0.25">
      <c r="E4263">
        <v>45447</v>
      </c>
      <c r="F4263">
        <v>0.703125</v>
      </c>
      <c r="G4263">
        <f t="shared" si="432"/>
        <v>1.2271846303085129E-2</v>
      </c>
      <c r="H4263" t="str">
        <f t="shared" si="433"/>
        <v>NO</v>
      </c>
      <c r="I4263" t="str">
        <f t="shared" si="434"/>
        <v>NO</v>
      </c>
      <c r="J4263" t="str">
        <f t="shared" si="430"/>
        <v>NO</v>
      </c>
      <c r="K4263">
        <v>45447</v>
      </c>
      <c r="L4263" t="str">
        <f t="shared" si="431"/>
        <v/>
      </c>
    </row>
    <row r="4264" spans="5:12" x14ac:dyDescent="0.25">
      <c r="E4264">
        <v>45457</v>
      </c>
      <c r="F4264">
        <v>1.0546875</v>
      </c>
      <c r="G4264">
        <f t="shared" si="432"/>
        <v>1.8407769454627694E-2</v>
      </c>
      <c r="H4264" t="str">
        <f t="shared" si="433"/>
        <v>NO</v>
      </c>
      <c r="I4264" t="str">
        <f t="shared" si="434"/>
        <v>NO</v>
      </c>
      <c r="J4264" t="str">
        <f t="shared" si="430"/>
        <v>NO</v>
      </c>
      <c r="K4264">
        <v>45457</v>
      </c>
      <c r="L4264" t="str">
        <f t="shared" si="431"/>
        <v/>
      </c>
    </row>
    <row r="4265" spans="5:12" x14ac:dyDescent="0.25">
      <c r="E4265">
        <v>45468</v>
      </c>
      <c r="F4265">
        <v>1.40625</v>
      </c>
      <c r="G4265">
        <f t="shared" si="432"/>
        <v>2.4543692606170259E-2</v>
      </c>
      <c r="H4265" t="str">
        <f t="shared" si="433"/>
        <v>NO</v>
      </c>
      <c r="I4265" t="str">
        <f t="shared" si="434"/>
        <v>NO</v>
      </c>
      <c r="J4265" t="str">
        <f t="shared" si="430"/>
        <v>NO</v>
      </c>
      <c r="K4265">
        <v>45468</v>
      </c>
      <c r="L4265" t="str">
        <f t="shared" si="431"/>
        <v/>
      </c>
    </row>
    <row r="4266" spans="5:12" x14ac:dyDescent="0.25">
      <c r="E4266">
        <v>45478</v>
      </c>
      <c r="F4266">
        <v>1.669921875</v>
      </c>
      <c r="G4266">
        <f t="shared" si="432"/>
        <v>2.9145634969827184E-2</v>
      </c>
      <c r="H4266" t="str">
        <f t="shared" si="433"/>
        <v>NO</v>
      </c>
      <c r="I4266" t="str">
        <f t="shared" si="434"/>
        <v>NO</v>
      </c>
      <c r="J4266" t="str">
        <f t="shared" si="430"/>
        <v>NO</v>
      </c>
      <c r="K4266">
        <v>45478</v>
      </c>
      <c r="L4266" t="str">
        <f t="shared" si="431"/>
        <v/>
      </c>
    </row>
    <row r="4267" spans="5:12" x14ac:dyDescent="0.25">
      <c r="E4267">
        <v>45488</v>
      </c>
      <c r="F4267">
        <v>2.021484375</v>
      </c>
      <c r="G4267">
        <f t="shared" si="432"/>
        <v>3.5281558121369745E-2</v>
      </c>
      <c r="H4267" t="str">
        <f t="shared" si="433"/>
        <v>NO</v>
      </c>
      <c r="I4267" t="str">
        <f t="shared" si="434"/>
        <v>NO</v>
      </c>
      <c r="J4267" t="str">
        <f t="shared" si="430"/>
        <v>NO</v>
      </c>
      <c r="K4267">
        <v>45488</v>
      </c>
      <c r="L4267" t="str">
        <f t="shared" si="431"/>
        <v/>
      </c>
    </row>
    <row r="4268" spans="5:12" x14ac:dyDescent="0.25">
      <c r="E4268">
        <v>45499</v>
      </c>
      <c r="F4268">
        <v>2.28515625</v>
      </c>
      <c r="G4268">
        <f t="shared" si="432"/>
        <v>3.9883500485026674E-2</v>
      </c>
      <c r="H4268" t="str">
        <f t="shared" si="433"/>
        <v>NO</v>
      </c>
      <c r="I4268" t="str">
        <f t="shared" si="434"/>
        <v>NO</v>
      </c>
      <c r="J4268" t="str">
        <f t="shared" si="430"/>
        <v>NO</v>
      </c>
      <c r="K4268">
        <v>45499</v>
      </c>
      <c r="L4268" t="str">
        <f t="shared" si="431"/>
        <v/>
      </c>
    </row>
    <row r="4269" spans="5:12" x14ac:dyDescent="0.25">
      <c r="E4269">
        <v>45509</v>
      </c>
      <c r="F4269">
        <v>2.548828125</v>
      </c>
      <c r="G4269">
        <f t="shared" si="432"/>
        <v>4.4485442848683596E-2</v>
      </c>
      <c r="H4269" t="str">
        <f t="shared" si="433"/>
        <v>NO</v>
      </c>
      <c r="I4269" t="str">
        <f t="shared" si="434"/>
        <v>NO</v>
      </c>
      <c r="J4269" t="str">
        <f t="shared" si="430"/>
        <v>NO</v>
      </c>
      <c r="K4269">
        <v>45509</v>
      </c>
      <c r="L4269" t="str">
        <f t="shared" si="431"/>
        <v/>
      </c>
    </row>
    <row r="4270" spans="5:12" x14ac:dyDescent="0.25">
      <c r="E4270">
        <v>45520</v>
      </c>
      <c r="F4270">
        <v>2.8125</v>
      </c>
      <c r="G4270">
        <f t="shared" si="432"/>
        <v>4.9087385212340517E-2</v>
      </c>
      <c r="H4270" t="str">
        <f t="shared" si="433"/>
        <v>NO</v>
      </c>
      <c r="I4270" t="str">
        <f t="shared" si="434"/>
        <v>NO</v>
      </c>
      <c r="J4270" t="str">
        <f t="shared" si="430"/>
        <v>NO</v>
      </c>
      <c r="K4270">
        <v>45520</v>
      </c>
      <c r="L4270" t="str">
        <f t="shared" si="431"/>
        <v/>
      </c>
    </row>
    <row r="4271" spans="5:12" x14ac:dyDescent="0.25">
      <c r="E4271">
        <v>45530</v>
      </c>
      <c r="F4271">
        <v>2.98828125</v>
      </c>
      <c r="G4271">
        <f t="shared" si="432"/>
        <v>5.2155346788111796E-2</v>
      </c>
      <c r="H4271" t="str">
        <f t="shared" si="433"/>
        <v>NO</v>
      </c>
      <c r="I4271" t="str">
        <f t="shared" si="434"/>
        <v>NO</v>
      </c>
      <c r="J4271" t="str">
        <f t="shared" si="430"/>
        <v>NO</v>
      </c>
      <c r="K4271">
        <v>45530</v>
      </c>
      <c r="L4271" t="str">
        <f t="shared" si="431"/>
        <v/>
      </c>
    </row>
    <row r="4272" spans="5:12" x14ac:dyDescent="0.25">
      <c r="E4272">
        <v>45541</v>
      </c>
      <c r="F4272">
        <v>3.1640625</v>
      </c>
      <c r="G4272">
        <f t="shared" si="432"/>
        <v>5.5223308363883075E-2</v>
      </c>
      <c r="H4272" t="str">
        <f t="shared" si="433"/>
        <v>NO</v>
      </c>
      <c r="I4272" t="str">
        <f t="shared" si="434"/>
        <v>NO</v>
      </c>
      <c r="J4272" t="str">
        <f t="shared" si="430"/>
        <v>NO</v>
      </c>
      <c r="K4272">
        <v>45541</v>
      </c>
      <c r="L4272" t="str">
        <f t="shared" si="431"/>
        <v/>
      </c>
    </row>
    <row r="4273" spans="5:12" x14ac:dyDescent="0.25">
      <c r="E4273">
        <v>45551</v>
      </c>
      <c r="F4273">
        <v>3.33984375</v>
      </c>
      <c r="G4273">
        <f t="shared" si="432"/>
        <v>5.8291269939654368E-2</v>
      </c>
      <c r="H4273" t="str">
        <f t="shared" si="433"/>
        <v>NO</v>
      </c>
      <c r="I4273" t="str">
        <f t="shared" si="434"/>
        <v>NO</v>
      </c>
      <c r="J4273" t="str">
        <f t="shared" si="430"/>
        <v>NO</v>
      </c>
      <c r="K4273">
        <v>45551</v>
      </c>
      <c r="L4273" t="str">
        <f t="shared" si="431"/>
        <v/>
      </c>
    </row>
    <row r="4274" spans="5:12" x14ac:dyDescent="0.25">
      <c r="E4274">
        <v>45561</v>
      </c>
      <c r="F4274">
        <v>3.515625</v>
      </c>
      <c r="G4274">
        <f t="shared" si="432"/>
        <v>6.1359231515425647E-2</v>
      </c>
      <c r="H4274" t="str">
        <f t="shared" si="433"/>
        <v>NO</v>
      </c>
      <c r="I4274" t="str">
        <f t="shared" si="434"/>
        <v>NO</v>
      </c>
      <c r="J4274" t="str">
        <f t="shared" si="430"/>
        <v>NO</v>
      </c>
      <c r="K4274">
        <v>45561</v>
      </c>
      <c r="L4274" t="str">
        <f t="shared" si="431"/>
        <v/>
      </c>
    </row>
    <row r="4275" spans="5:12" x14ac:dyDescent="0.25">
      <c r="E4275">
        <v>45572</v>
      </c>
      <c r="F4275">
        <v>3.603515625</v>
      </c>
      <c r="G4275">
        <f t="shared" si="432"/>
        <v>6.2893212303311297E-2</v>
      </c>
      <c r="H4275" t="str">
        <f t="shared" si="433"/>
        <v>NO</v>
      </c>
      <c r="I4275" t="str">
        <f t="shared" si="434"/>
        <v>NO</v>
      </c>
      <c r="J4275" t="str">
        <f t="shared" si="430"/>
        <v>NO</v>
      </c>
      <c r="K4275">
        <v>45572</v>
      </c>
      <c r="L4275" t="str">
        <f t="shared" si="431"/>
        <v/>
      </c>
    </row>
    <row r="4276" spans="5:12" x14ac:dyDescent="0.25">
      <c r="E4276">
        <v>45582</v>
      </c>
      <c r="F4276">
        <v>3.603515625</v>
      </c>
      <c r="G4276">
        <f t="shared" si="432"/>
        <v>6.2893212303311297E-2</v>
      </c>
      <c r="H4276" t="str">
        <f t="shared" si="433"/>
        <v>NO</v>
      </c>
      <c r="I4276" t="str">
        <f t="shared" si="434"/>
        <v>NO</v>
      </c>
      <c r="J4276" t="str">
        <f t="shared" si="430"/>
        <v>NO</v>
      </c>
      <c r="K4276">
        <v>45582</v>
      </c>
      <c r="L4276" t="str">
        <f t="shared" si="431"/>
        <v/>
      </c>
    </row>
    <row r="4277" spans="5:12" x14ac:dyDescent="0.25">
      <c r="E4277">
        <v>45593</v>
      </c>
      <c r="F4277">
        <v>3.69140625</v>
      </c>
      <c r="G4277">
        <f t="shared" si="432"/>
        <v>6.4427193091196919E-2</v>
      </c>
      <c r="H4277" t="str">
        <f t="shared" si="433"/>
        <v>YES</v>
      </c>
      <c r="I4277" t="str">
        <f t="shared" si="434"/>
        <v>NO</v>
      </c>
      <c r="J4277" t="str">
        <f t="shared" si="430"/>
        <v>YES</v>
      </c>
      <c r="K4277">
        <v>45593</v>
      </c>
      <c r="L4277">
        <f t="shared" si="431"/>
        <v>3.69140625</v>
      </c>
    </row>
    <row r="4278" spans="5:12" x14ac:dyDescent="0.25">
      <c r="E4278">
        <v>45603</v>
      </c>
      <c r="F4278">
        <v>3.69140625</v>
      </c>
      <c r="G4278">
        <f t="shared" si="432"/>
        <v>6.4427193091196919E-2</v>
      </c>
      <c r="H4278" t="str">
        <f t="shared" si="433"/>
        <v>YES</v>
      </c>
      <c r="I4278" t="str">
        <f t="shared" si="434"/>
        <v>NO</v>
      </c>
      <c r="J4278" t="str">
        <f t="shared" si="430"/>
        <v>YES</v>
      </c>
      <c r="K4278">
        <v>45603</v>
      </c>
      <c r="L4278">
        <f t="shared" si="431"/>
        <v>3.69140625</v>
      </c>
    </row>
    <row r="4279" spans="5:12" x14ac:dyDescent="0.25">
      <c r="E4279">
        <v>45614</v>
      </c>
      <c r="F4279">
        <v>3.69140625</v>
      </c>
      <c r="G4279">
        <f t="shared" si="432"/>
        <v>6.4427193091196919E-2</v>
      </c>
      <c r="H4279" t="str">
        <f t="shared" si="433"/>
        <v>YES</v>
      </c>
      <c r="I4279" t="str">
        <f t="shared" si="434"/>
        <v>NO</v>
      </c>
      <c r="J4279" t="str">
        <f t="shared" si="430"/>
        <v>YES</v>
      </c>
      <c r="K4279">
        <v>45614</v>
      </c>
      <c r="L4279">
        <f t="shared" si="431"/>
        <v>3.69140625</v>
      </c>
    </row>
    <row r="4280" spans="5:12" x14ac:dyDescent="0.25">
      <c r="E4280">
        <v>45624</v>
      </c>
      <c r="F4280">
        <v>3.603515625</v>
      </c>
      <c r="G4280">
        <f t="shared" si="432"/>
        <v>6.2893212303311297E-2</v>
      </c>
      <c r="H4280" t="str">
        <f t="shared" si="433"/>
        <v>NO</v>
      </c>
      <c r="I4280" t="str">
        <f t="shared" si="434"/>
        <v>NO</v>
      </c>
      <c r="J4280" t="str">
        <f t="shared" si="430"/>
        <v>NO</v>
      </c>
      <c r="K4280">
        <v>45624</v>
      </c>
      <c r="L4280" t="str">
        <f t="shared" si="431"/>
        <v/>
      </c>
    </row>
    <row r="4281" spans="5:12" x14ac:dyDescent="0.25">
      <c r="E4281">
        <v>45634</v>
      </c>
      <c r="F4281">
        <v>3.515625</v>
      </c>
      <c r="G4281">
        <f t="shared" si="432"/>
        <v>6.1359231515425647E-2</v>
      </c>
      <c r="H4281" t="str">
        <f t="shared" si="433"/>
        <v>NO</v>
      </c>
      <c r="I4281" t="str">
        <f t="shared" si="434"/>
        <v>NO</v>
      </c>
      <c r="J4281" t="str">
        <f t="shared" si="430"/>
        <v>NO</v>
      </c>
      <c r="K4281">
        <v>45634</v>
      </c>
      <c r="L4281" t="str">
        <f t="shared" si="431"/>
        <v/>
      </c>
    </row>
    <row r="4282" spans="5:12" x14ac:dyDescent="0.25">
      <c r="E4282">
        <v>45645</v>
      </c>
      <c r="F4282">
        <v>3.427734375</v>
      </c>
      <c r="G4282">
        <f t="shared" si="432"/>
        <v>5.9825250727540004E-2</v>
      </c>
      <c r="H4282" t="str">
        <f t="shared" si="433"/>
        <v>NO</v>
      </c>
      <c r="I4282" t="str">
        <f t="shared" si="434"/>
        <v>NO</v>
      </c>
      <c r="J4282" t="str">
        <f t="shared" si="430"/>
        <v>NO</v>
      </c>
      <c r="K4282">
        <v>45645</v>
      </c>
      <c r="L4282" t="str">
        <f t="shared" si="431"/>
        <v/>
      </c>
    </row>
    <row r="4283" spans="5:12" x14ac:dyDescent="0.25">
      <c r="E4283">
        <v>45655</v>
      </c>
      <c r="F4283">
        <v>3.33984375</v>
      </c>
      <c r="G4283">
        <f t="shared" si="432"/>
        <v>5.8291269939654368E-2</v>
      </c>
      <c r="H4283" t="str">
        <f t="shared" si="433"/>
        <v>NO</v>
      </c>
      <c r="I4283" t="str">
        <f t="shared" si="434"/>
        <v>NO</v>
      </c>
      <c r="J4283" t="str">
        <f t="shared" si="430"/>
        <v>NO</v>
      </c>
      <c r="K4283">
        <v>45655</v>
      </c>
      <c r="L4283" t="str">
        <f t="shared" si="431"/>
        <v/>
      </c>
    </row>
    <row r="4284" spans="5:12" x14ac:dyDescent="0.25">
      <c r="E4284">
        <v>45666</v>
      </c>
      <c r="F4284">
        <v>3.1640625</v>
      </c>
      <c r="G4284">
        <f t="shared" si="432"/>
        <v>5.5223308363883075E-2</v>
      </c>
      <c r="H4284" t="str">
        <f t="shared" si="433"/>
        <v>NO</v>
      </c>
      <c r="I4284" t="str">
        <f t="shared" si="434"/>
        <v>NO</v>
      </c>
      <c r="J4284" t="str">
        <f t="shared" si="430"/>
        <v>NO</v>
      </c>
      <c r="K4284">
        <v>45666</v>
      </c>
      <c r="L4284" t="str">
        <f t="shared" si="431"/>
        <v/>
      </c>
    </row>
    <row r="4285" spans="5:12" x14ac:dyDescent="0.25">
      <c r="E4285">
        <v>45676</v>
      </c>
      <c r="F4285">
        <v>2.900390625</v>
      </c>
      <c r="G4285">
        <f t="shared" si="432"/>
        <v>5.062136600022616E-2</v>
      </c>
      <c r="H4285" t="str">
        <f t="shared" si="433"/>
        <v>NO</v>
      </c>
      <c r="I4285" t="str">
        <f t="shared" si="434"/>
        <v>NO</v>
      </c>
      <c r="J4285" t="str">
        <f t="shared" si="430"/>
        <v>NO</v>
      </c>
      <c r="K4285">
        <v>45676</v>
      </c>
      <c r="L4285" t="str">
        <f t="shared" si="431"/>
        <v/>
      </c>
    </row>
    <row r="4286" spans="5:12" x14ac:dyDescent="0.25">
      <c r="E4286">
        <v>45687</v>
      </c>
      <c r="F4286">
        <v>2.724609375</v>
      </c>
      <c r="G4286">
        <f t="shared" si="432"/>
        <v>4.7553404424454875E-2</v>
      </c>
      <c r="H4286" t="str">
        <f t="shared" si="433"/>
        <v>NO</v>
      </c>
      <c r="I4286" t="str">
        <f t="shared" si="434"/>
        <v>NO</v>
      </c>
      <c r="J4286" t="str">
        <f t="shared" si="430"/>
        <v>NO</v>
      </c>
      <c r="K4286">
        <v>45687</v>
      </c>
      <c r="L4286" t="str">
        <f t="shared" si="431"/>
        <v/>
      </c>
    </row>
    <row r="4287" spans="5:12" x14ac:dyDescent="0.25">
      <c r="E4287">
        <v>45697</v>
      </c>
      <c r="F4287">
        <v>2.4609375</v>
      </c>
      <c r="G4287">
        <f t="shared" si="432"/>
        <v>4.2951462060797953E-2</v>
      </c>
      <c r="H4287" t="str">
        <f t="shared" si="433"/>
        <v>NO</v>
      </c>
      <c r="I4287" t="str">
        <f t="shared" si="434"/>
        <v>NO</v>
      </c>
      <c r="J4287" t="str">
        <f t="shared" si="430"/>
        <v>NO</v>
      </c>
      <c r="K4287">
        <v>45697</v>
      </c>
      <c r="L4287" t="str">
        <f t="shared" si="431"/>
        <v/>
      </c>
    </row>
    <row r="4288" spans="5:12" x14ac:dyDescent="0.25">
      <c r="E4288">
        <v>45707</v>
      </c>
      <c r="F4288">
        <v>2.197265625</v>
      </c>
      <c r="G4288">
        <f t="shared" si="432"/>
        <v>3.8349519697141031E-2</v>
      </c>
      <c r="H4288" t="str">
        <f t="shared" si="433"/>
        <v>NO</v>
      </c>
      <c r="I4288" t="str">
        <f t="shared" si="434"/>
        <v>NO</v>
      </c>
      <c r="J4288" t="str">
        <f t="shared" si="430"/>
        <v>NO</v>
      </c>
      <c r="K4288">
        <v>45707</v>
      </c>
      <c r="L4288" t="str">
        <f t="shared" si="431"/>
        <v/>
      </c>
    </row>
    <row r="4289" spans="5:12" x14ac:dyDescent="0.25">
      <c r="E4289">
        <v>45718</v>
      </c>
      <c r="F4289">
        <v>1.93359375</v>
      </c>
      <c r="G4289">
        <f t="shared" si="432"/>
        <v>3.3747577333484109E-2</v>
      </c>
      <c r="H4289" t="str">
        <f t="shared" si="433"/>
        <v>NO</v>
      </c>
      <c r="I4289" t="str">
        <f t="shared" si="434"/>
        <v>NO</v>
      </c>
      <c r="J4289" t="str">
        <f t="shared" si="430"/>
        <v>NO</v>
      </c>
      <c r="K4289">
        <v>45718</v>
      </c>
      <c r="L4289" t="str">
        <f t="shared" si="431"/>
        <v/>
      </c>
    </row>
    <row r="4290" spans="5:12" x14ac:dyDescent="0.25">
      <c r="E4290">
        <v>45728</v>
      </c>
      <c r="F4290">
        <v>1.669921875</v>
      </c>
      <c r="G4290">
        <f t="shared" si="432"/>
        <v>2.9145634969827184E-2</v>
      </c>
      <c r="H4290" t="str">
        <f t="shared" si="433"/>
        <v>NO</v>
      </c>
      <c r="I4290" t="str">
        <f t="shared" si="434"/>
        <v>NO</v>
      </c>
      <c r="J4290" t="str">
        <f t="shared" ref="J4290:J4353" si="435">IF(OR(I4290="YES",H4290="YES"),"YES","NO")</f>
        <v>NO</v>
      </c>
      <c r="K4290">
        <v>45728</v>
      </c>
      <c r="L4290" t="str">
        <f t="shared" ref="L4290:L4353" si="436">IF(J4290="YES",F4290, "")</f>
        <v/>
      </c>
    </row>
    <row r="4291" spans="5:12" x14ac:dyDescent="0.25">
      <c r="E4291">
        <v>45739</v>
      </c>
      <c r="F4291">
        <v>1.318359375</v>
      </c>
      <c r="G4291">
        <f t="shared" ref="G4291:G4354" si="437">F4291*PI()/180</f>
        <v>2.3009711818284619E-2</v>
      </c>
      <c r="H4291" t="str">
        <f t="shared" si="433"/>
        <v>NO</v>
      </c>
      <c r="I4291" t="str">
        <f t="shared" si="434"/>
        <v>NO</v>
      </c>
      <c r="J4291" t="str">
        <f t="shared" si="435"/>
        <v>NO</v>
      </c>
      <c r="K4291">
        <v>45739</v>
      </c>
      <c r="L4291" t="str">
        <f t="shared" si="436"/>
        <v/>
      </c>
    </row>
    <row r="4292" spans="5:12" x14ac:dyDescent="0.25">
      <c r="E4292">
        <v>45749</v>
      </c>
      <c r="F4292">
        <v>1.0546875</v>
      </c>
      <c r="G4292">
        <f t="shared" si="437"/>
        <v>1.8407769454627694E-2</v>
      </c>
      <c r="H4292" t="str">
        <f t="shared" si="433"/>
        <v>NO</v>
      </c>
      <c r="I4292" t="str">
        <f t="shared" si="434"/>
        <v>NO</v>
      </c>
      <c r="J4292" t="str">
        <f t="shared" si="435"/>
        <v>NO</v>
      </c>
      <c r="K4292">
        <v>45749</v>
      </c>
      <c r="L4292" t="str">
        <f t="shared" si="436"/>
        <v/>
      </c>
    </row>
    <row r="4293" spans="5:12" x14ac:dyDescent="0.25">
      <c r="E4293">
        <v>45760</v>
      </c>
      <c r="F4293">
        <v>0.703125</v>
      </c>
      <c r="G4293">
        <f t="shared" si="437"/>
        <v>1.2271846303085129E-2</v>
      </c>
      <c r="H4293" t="str">
        <f t="shared" si="433"/>
        <v>NO</v>
      </c>
      <c r="I4293" t="str">
        <f t="shared" si="434"/>
        <v>NO</v>
      </c>
      <c r="J4293" t="str">
        <f t="shared" si="435"/>
        <v>NO</v>
      </c>
      <c r="K4293">
        <v>45760</v>
      </c>
      <c r="L4293" t="str">
        <f t="shared" si="436"/>
        <v/>
      </c>
    </row>
    <row r="4294" spans="5:12" x14ac:dyDescent="0.25">
      <c r="E4294">
        <v>45770</v>
      </c>
      <c r="F4294">
        <v>0.3515625</v>
      </c>
      <c r="G4294">
        <f t="shared" si="437"/>
        <v>6.1359231515425647E-3</v>
      </c>
      <c r="H4294" t="str">
        <f t="shared" ref="H4294:H4357" si="438">IF(AND(F4294=MAX(F4290:F4298), _xlfn.STDEV.P(F4290:F4298)&gt;$S$2),"YES","NO")</f>
        <v>NO</v>
      </c>
      <c r="I4294" t="str">
        <f t="shared" ref="I4294:I4357" si="439">IF(AND(F4294=MIN(F4290:F4298), _xlfn.STDEV.P(F4290:F4298)&gt;$S$2),"YES","NO")</f>
        <v>NO</v>
      </c>
      <c r="J4294" t="str">
        <f t="shared" si="435"/>
        <v>NO</v>
      </c>
      <c r="K4294">
        <v>45770</v>
      </c>
      <c r="L4294" t="str">
        <f t="shared" si="436"/>
        <v/>
      </c>
    </row>
    <row r="4295" spans="5:12" x14ac:dyDescent="0.25">
      <c r="E4295">
        <v>45780</v>
      </c>
      <c r="F4295">
        <v>0</v>
      </c>
      <c r="G4295">
        <f t="shared" si="437"/>
        <v>0</v>
      </c>
      <c r="H4295" t="str">
        <f t="shared" si="438"/>
        <v>NO</v>
      </c>
      <c r="I4295" t="str">
        <f t="shared" si="439"/>
        <v>NO</v>
      </c>
      <c r="J4295" t="str">
        <f t="shared" si="435"/>
        <v>NO</v>
      </c>
      <c r="K4295">
        <v>45780</v>
      </c>
      <c r="L4295" t="str">
        <f t="shared" si="436"/>
        <v/>
      </c>
    </row>
    <row r="4296" spans="5:12" x14ac:dyDescent="0.25">
      <c r="E4296">
        <v>45791</v>
      </c>
      <c r="F4296">
        <v>-0.3515625</v>
      </c>
      <c r="G4296">
        <f t="shared" si="437"/>
        <v>-6.1359231515425647E-3</v>
      </c>
      <c r="H4296" t="str">
        <f t="shared" si="438"/>
        <v>NO</v>
      </c>
      <c r="I4296" t="str">
        <f t="shared" si="439"/>
        <v>NO</v>
      </c>
      <c r="J4296" t="str">
        <f t="shared" si="435"/>
        <v>NO</v>
      </c>
      <c r="K4296">
        <v>45791</v>
      </c>
      <c r="L4296" t="str">
        <f t="shared" si="436"/>
        <v/>
      </c>
    </row>
    <row r="4297" spans="5:12" x14ac:dyDescent="0.25">
      <c r="E4297">
        <v>45801</v>
      </c>
      <c r="F4297">
        <v>-0.703125</v>
      </c>
      <c r="G4297">
        <f t="shared" si="437"/>
        <v>-1.2271846303085129E-2</v>
      </c>
      <c r="H4297" t="str">
        <f t="shared" si="438"/>
        <v>NO</v>
      </c>
      <c r="I4297" t="str">
        <f t="shared" si="439"/>
        <v>NO</v>
      </c>
      <c r="J4297" t="str">
        <f t="shared" si="435"/>
        <v>NO</v>
      </c>
      <c r="K4297">
        <v>45801</v>
      </c>
      <c r="L4297" t="str">
        <f t="shared" si="436"/>
        <v/>
      </c>
    </row>
    <row r="4298" spans="5:12" x14ac:dyDescent="0.25">
      <c r="E4298">
        <v>45812</v>
      </c>
      <c r="F4298">
        <v>-1.0546875</v>
      </c>
      <c r="G4298">
        <f t="shared" si="437"/>
        <v>-1.8407769454627694E-2</v>
      </c>
      <c r="H4298" t="str">
        <f t="shared" si="438"/>
        <v>NO</v>
      </c>
      <c r="I4298" t="str">
        <f t="shared" si="439"/>
        <v>NO</v>
      </c>
      <c r="J4298" t="str">
        <f t="shared" si="435"/>
        <v>NO</v>
      </c>
      <c r="K4298">
        <v>45812</v>
      </c>
      <c r="L4298" t="str">
        <f t="shared" si="436"/>
        <v/>
      </c>
    </row>
    <row r="4299" spans="5:12" x14ac:dyDescent="0.25">
      <c r="E4299">
        <v>45822</v>
      </c>
      <c r="F4299">
        <v>-1.40625</v>
      </c>
      <c r="G4299">
        <f t="shared" si="437"/>
        <v>-2.4543692606170259E-2</v>
      </c>
      <c r="H4299" t="str">
        <f t="shared" si="438"/>
        <v>NO</v>
      </c>
      <c r="I4299" t="str">
        <f t="shared" si="439"/>
        <v>NO</v>
      </c>
      <c r="J4299" t="str">
        <f t="shared" si="435"/>
        <v>NO</v>
      </c>
      <c r="K4299">
        <v>45822</v>
      </c>
      <c r="L4299" t="str">
        <f t="shared" si="436"/>
        <v/>
      </c>
    </row>
    <row r="4300" spans="5:12" x14ac:dyDescent="0.25">
      <c r="E4300">
        <v>45832</v>
      </c>
      <c r="F4300">
        <v>-1.669921875</v>
      </c>
      <c r="G4300">
        <f t="shared" si="437"/>
        <v>-2.9145634969827184E-2</v>
      </c>
      <c r="H4300" t="str">
        <f t="shared" si="438"/>
        <v>NO</v>
      </c>
      <c r="I4300" t="str">
        <f t="shared" si="439"/>
        <v>NO</v>
      </c>
      <c r="J4300" t="str">
        <f t="shared" si="435"/>
        <v>NO</v>
      </c>
      <c r="K4300">
        <v>45832</v>
      </c>
      <c r="L4300" t="str">
        <f t="shared" si="436"/>
        <v/>
      </c>
    </row>
    <row r="4301" spans="5:12" x14ac:dyDescent="0.25">
      <c r="E4301">
        <v>45843</v>
      </c>
      <c r="F4301">
        <v>-1.93359375</v>
      </c>
      <c r="G4301">
        <f t="shared" si="437"/>
        <v>-3.3747577333484109E-2</v>
      </c>
      <c r="H4301" t="str">
        <f t="shared" si="438"/>
        <v>NO</v>
      </c>
      <c r="I4301" t="str">
        <f t="shared" si="439"/>
        <v>NO</v>
      </c>
      <c r="J4301" t="str">
        <f t="shared" si="435"/>
        <v>NO</v>
      </c>
      <c r="K4301">
        <v>45843</v>
      </c>
      <c r="L4301" t="str">
        <f t="shared" si="436"/>
        <v/>
      </c>
    </row>
    <row r="4302" spans="5:12" x14ac:dyDescent="0.25">
      <c r="E4302">
        <v>45853</v>
      </c>
      <c r="F4302">
        <v>-2.28515625</v>
      </c>
      <c r="G4302">
        <f t="shared" si="437"/>
        <v>-3.9883500485026674E-2</v>
      </c>
      <c r="H4302" t="str">
        <f t="shared" si="438"/>
        <v>NO</v>
      </c>
      <c r="I4302" t="str">
        <f t="shared" si="439"/>
        <v>NO</v>
      </c>
      <c r="J4302" t="str">
        <f t="shared" si="435"/>
        <v>NO</v>
      </c>
      <c r="K4302">
        <v>45853</v>
      </c>
      <c r="L4302" t="str">
        <f t="shared" si="436"/>
        <v/>
      </c>
    </row>
    <row r="4303" spans="5:12" x14ac:dyDescent="0.25">
      <c r="E4303">
        <v>45864</v>
      </c>
      <c r="F4303">
        <v>-2.548828125</v>
      </c>
      <c r="G4303">
        <f t="shared" si="437"/>
        <v>-4.4485442848683596E-2</v>
      </c>
      <c r="H4303" t="str">
        <f t="shared" si="438"/>
        <v>NO</v>
      </c>
      <c r="I4303" t="str">
        <f t="shared" si="439"/>
        <v>NO</v>
      </c>
      <c r="J4303" t="str">
        <f t="shared" si="435"/>
        <v>NO</v>
      </c>
      <c r="K4303">
        <v>45864</v>
      </c>
      <c r="L4303" t="str">
        <f t="shared" si="436"/>
        <v/>
      </c>
    </row>
    <row r="4304" spans="5:12" x14ac:dyDescent="0.25">
      <c r="E4304">
        <v>45874</v>
      </c>
      <c r="F4304">
        <v>-2.8125</v>
      </c>
      <c r="G4304">
        <f t="shared" si="437"/>
        <v>-4.9087385212340517E-2</v>
      </c>
      <c r="H4304" t="str">
        <f t="shared" si="438"/>
        <v>NO</v>
      </c>
      <c r="I4304" t="str">
        <f t="shared" si="439"/>
        <v>NO</v>
      </c>
      <c r="J4304" t="str">
        <f t="shared" si="435"/>
        <v>NO</v>
      </c>
      <c r="K4304">
        <v>45874</v>
      </c>
      <c r="L4304" t="str">
        <f t="shared" si="436"/>
        <v/>
      </c>
    </row>
    <row r="4305" spans="5:12" x14ac:dyDescent="0.25">
      <c r="E4305">
        <v>45885</v>
      </c>
      <c r="F4305">
        <v>-3.076171875</v>
      </c>
      <c r="G4305">
        <f t="shared" si="437"/>
        <v>-5.3689327575997439E-2</v>
      </c>
      <c r="H4305" t="str">
        <f t="shared" si="438"/>
        <v>NO</v>
      </c>
      <c r="I4305" t="str">
        <f t="shared" si="439"/>
        <v>NO</v>
      </c>
      <c r="J4305" t="str">
        <f t="shared" si="435"/>
        <v>NO</v>
      </c>
      <c r="K4305">
        <v>45885</v>
      </c>
      <c r="L4305" t="str">
        <f t="shared" si="436"/>
        <v/>
      </c>
    </row>
    <row r="4306" spans="5:12" x14ac:dyDescent="0.25">
      <c r="E4306">
        <v>45895</v>
      </c>
      <c r="F4306">
        <v>-3.251953125</v>
      </c>
      <c r="G4306">
        <f t="shared" si="437"/>
        <v>-5.6757289151768725E-2</v>
      </c>
      <c r="H4306" t="str">
        <f t="shared" si="438"/>
        <v>NO</v>
      </c>
      <c r="I4306" t="str">
        <f t="shared" si="439"/>
        <v>NO</v>
      </c>
      <c r="J4306" t="str">
        <f t="shared" si="435"/>
        <v>NO</v>
      </c>
      <c r="K4306">
        <v>45895</v>
      </c>
      <c r="L4306" t="str">
        <f t="shared" si="436"/>
        <v/>
      </c>
    </row>
    <row r="4307" spans="5:12" x14ac:dyDescent="0.25">
      <c r="E4307">
        <v>45905</v>
      </c>
      <c r="F4307">
        <v>-3.427734375</v>
      </c>
      <c r="G4307">
        <f t="shared" si="437"/>
        <v>-5.9825250727540004E-2</v>
      </c>
      <c r="H4307" t="str">
        <f t="shared" si="438"/>
        <v>NO</v>
      </c>
      <c r="I4307" t="str">
        <f t="shared" si="439"/>
        <v>NO</v>
      </c>
      <c r="J4307" t="str">
        <f t="shared" si="435"/>
        <v>NO</v>
      </c>
      <c r="K4307">
        <v>45905</v>
      </c>
      <c r="L4307" t="str">
        <f t="shared" si="436"/>
        <v/>
      </c>
    </row>
    <row r="4308" spans="5:12" x14ac:dyDescent="0.25">
      <c r="E4308">
        <v>45916</v>
      </c>
      <c r="F4308">
        <v>-3.603515625</v>
      </c>
      <c r="G4308">
        <f t="shared" si="437"/>
        <v>-6.2893212303311297E-2</v>
      </c>
      <c r="H4308" t="str">
        <f t="shared" si="438"/>
        <v>NO</v>
      </c>
      <c r="I4308" t="str">
        <f t="shared" si="439"/>
        <v>NO</v>
      </c>
      <c r="J4308" t="str">
        <f t="shared" si="435"/>
        <v>NO</v>
      </c>
      <c r="K4308">
        <v>45916</v>
      </c>
      <c r="L4308" t="str">
        <f t="shared" si="436"/>
        <v/>
      </c>
    </row>
    <row r="4309" spans="5:12" x14ac:dyDescent="0.25">
      <c r="E4309">
        <v>45926</v>
      </c>
      <c r="F4309">
        <v>-3.69140625</v>
      </c>
      <c r="G4309">
        <f t="shared" si="437"/>
        <v>-6.4427193091196919E-2</v>
      </c>
      <c r="H4309" t="str">
        <f t="shared" si="438"/>
        <v>NO</v>
      </c>
      <c r="I4309" t="str">
        <f t="shared" si="439"/>
        <v>NO</v>
      </c>
      <c r="J4309" t="str">
        <f t="shared" si="435"/>
        <v>NO</v>
      </c>
      <c r="K4309">
        <v>45926</v>
      </c>
      <c r="L4309" t="str">
        <f t="shared" si="436"/>
        <v/>
      </c>
    </row>
    <row r="4310" spans="5:12" x14ac:dyDescent="0.25">
      <c r="E4310">
        <v>45937</v>
      </c>
      <c r="F4310">
        <v>-3.779296875</v>
      </c>
      <c r="G4310">
        <f t="shared" si="437"/>
        <v>-6.5961173879082569E-2</v>
      </c>
      <c r="H4310" t="str">
        <f t="shared" si="438"/>
        <v>NO</v>
      </c>
      <c r="I4310" t="str">
        <f t="shared" si="439"/>
        <v>NO</v>
      </c>
      <c r="J4310" t="str">
        <f t="shared" si="435"/>
        <v>NO</v>
      </c>
      <c r="K4310">
        <v>45937</v>
      </c>
      <c r="L4310" t="str">
        <f t="shared" si="436"/>
        <v/>
      </c>
    </row>
    <row r="4311" spans="5:12" x14ac:dyDescent="0.25">
      <c r="E4311">
        <v>45947</v>
      </c>
      <c r="F4311">
        <v>-3.8671875</v>
      </c>
      <c r="G4311">
        <f t="shared" si="437"/>
        <v>-6.7495154666968218E-2</v>
      </c>
      <c r="H4311" t="str">
        <f t="shared" si="438"/>
        <v>NO</v>
      </c>
      <c r="I4311" t="str">
        <f t="shared" si="439"/>
        <v>YES</v>
      </c>
      <c r="J4311" t="str">
        <f t="shared" si="435"/>
        <v>YES</v>
      </c>
      <c r="K4311">
        <v>45947</v>
      </c>
      <c r="L4311">
        <f t="shared" si="436"/>
        <v>-3.8671875</v>
      </c>
    </row>
    <row r="4312" spans="5:12" x14ac:dyDescent="0.25">
      <c r="E4312">
        <v>45958</v>
      </c>
      <c r="F4312">
        <v>-3.8671875</v>
      </c>
      <c r="G4312">
        <f t="shared" si="437"/>
        <v>-6.7495154666968218E-2</v>
      </c>
      <c r="H4312" t="str">
        <f t="shared" si="438"/>
        <v>NO</v>
      </c>
      <c r="I4312" t="str">
        <f t="shared" si="439"/>
        <v>YES</v>
      </c>
      <c r="J4312" t="str">
        <f t="shared" si="435"/>
        <v>YES</v>
      </c>
      <c r="K4312">
        <v>45958</v>
      </c>
      <c r="L4312">
        <f t="shared" si="436"/>
        <v>-3.8671875</v>
      </c>
    </row>
    <row r="4313" spans="5:12" x14ac:dyDescent="0.25">
      <c r="E4313">
        <v>45968</v>
      </c>
      <c r="F4313">
        <v>-3.8671875</v>
      </c>
      <c r="G4313">
        <f t="shared" si="437"/>
        <v>-6.7495154666968218E-2</v>
      </c>
      <c r="H4313" t="str">
        <f t="shared" si="438"/>
        <v>NO</v>
      </c>
      <c r="I4313" t="str">
        <f t="shared" si="439"/>
        <v>YES</v>
      </c>
      <c r="J4313" t="str">
        <f t="shared" si="435"/>
        <v>YES</v>
      </c>
      <c r="K4313">
        <v>45968</v>
      </c>
      <c r="L4313">
        <f t="shared" si="436"/>
        <v>-3.8671875</v>
      </c>
    </row>
    <row r="4314" spans="5:12" x14ac:dyDescent="0.25">
      <c r="E4314">
        <v>45978</v>
      </c>
      <c r="F4314">
        <v>-3.8671875</v>
      </c>
      <c r="G4314">
        <f t="shared" si="437"/>
        <v>-6.7495154666968218E-2</v>
      </c>
      <c r="H4314" t="str">
        <f t="shared" si="438"/>
        <v>NO</v>
      </c>
      <c r="I4314" t="str">
        <f t="shared" si="439"/>
        <v>YES</v>
      </c>
      <c r="J4314" t="str">
        <f t="shared" si="435"/>
        <v>YES</v>
      </c>
      <c r="K4314">
        <v>45978</v>
      </c>
      <c r="L4314">
        <f t="shared" si="436"/>
        <v>-3.8671875</v>
      </c>
    </row>
    <row r="4315" spans="5:12" x14ac:dyDescent="0.25">
      <c r="E4315">
        <v>45989</v>
      </c>
      <c r="F4315">
        <v>-3.779296875</v>
      </c>
      <c r="G4315">
        <f t="shared" si="437"/>
        <v>-6.5961173879082569E-2</v>
      </c>
      <c r="H4315" t="str">
        <f t="shared" si="438"/>
        <v>NO</v>
      </c>
      <c r="I4315" t="str">
        <f t="shared" si="439"/>
        <v>NO</v>
      </c>
      <c r="J4315" t="str">
        <f t="shared" si="435"/>
        <v>NO</v>
      </c>
      <c r="K4315">
        <v>45989</v>
      </c>
      <c r="L4315" t="str">
        <f t="shared" si="436"/>
        <v/>
      </c>
    </row>
    <row r="4316" spans="5:12" x14ac:dyDescent="0.25">
      <c r="E4316">
        <v>45999</v>
      </c>
      <c r="F4316">
        <v>-3.69140625</v>
      </c>
      <c r="G4316">
        <f t="shared" si="437"/>
        <v>-6.4427193091196919E-2</v>
      </c>
      <c r="H4316" t="str">
        <f t="shared" si="438"/>
        <v>NO</v>
      </c>
      <c r="I4316" t="str">
        <f t="shared" si="439"/>
        <v>NO</v>
      </c>
      <c r="J4316" t="str">
        <f t="shared" si="435"/>
        <v>NO</v>
      </c>
      <c r="K4316">
        <v>45999</v>
      </c>
      <c r="L4316" t="str">
        <f t="shared" si="436"/>
        <v/>
      </c>
    </row>
    <row r="4317" spans="5:12" x14ac:dyDescent="0.25">
      <c r="E4317">
        <v>46010</v>
      </c>
      <c r="F4317">
        <v>-3.603515625</v>
      </c>
      <c r="G4317">
        <f t="shared" si="437"/>
        <v>-6.2893212303311297E-2</v>
      </c>
      <c r="H4317" t="str">
        <f t="shared" si="438"/>
        <v>NO</v>
      </c>
      <c r="I4317" t="str">
        <f t="shared" si="439"/>
        <v>NO</v>
      </c>
      <c r="J4317" t="str">
        <f t="shared" si="435"/>
        <v>NO</v>
      </c>
      <c r="K4317">
        <v>46010</v>
      </c>
      <c r="L4317" t="str">
        <f t="shared" si="436"/>
        <v/>
      </c>
    </row>
    <row r="4318" spans="5:12" x14ac:dyDescent="0.25">
      <c r="E4318">
        <v>46020</v>
      </c>
      <c r="F4318">
        <v>-3.427734375</v>
      </c>
      <c r="G4318">
        <f t="shared" si="437"/>
        <v>-5.9825250727540004E-2</v>
      </c>
      <c r="H4318" t="str">
        <f t="shared" si="438"/>
        <v>NO</v>
      </c>
      <c r="I4318" t="str">
        <f t="shared" si="439"/>
        <v>NO</v>
      </c>
      <c r="J4318" t="str">
        <f t="shared" si="435"/>
        <v>NO</v>
      </c>
      <c r="K4318">
        <v>46020</v>
      </c>
      <c r="L4318" t="str">
        <f t="shared" si="436"/>
        <v/>
      </c>
    </row>
    <row r="4319" spans="5:12" x14ac:dyDescent="0.25">
      <c r="E4319">
        <v>46031</v>
      </c>
      <c r="F4319">
        <v>-3.251953125</v>
      </c>
      <c r="G4319">
        <f t="shared" si="437"/>
        <v>-5.6757289151768725E-2</v>
      </c>
      <c r="H4319" t="str">
        <f t="shared" si="438"/>
        <v>NO</v>
      </c>
      <c r="I4319" t="str">
        <f t="shared" si="439"/>
        <v>NO</v>
      </c>
      <c r="J4319" t="str">
        <f t="shared" si="435"/>
        <v>NO</v>
      </c>
      <c r="K4319">
        <v>46031</v>
      </c>
      <c r="L4319" t="str">
        <f t="shared" si="436"/>
        <v/>
      </c>
    </row>
    <row r="4320" spans="5:12" x14ac:dyDescent="0.25">
      <c r="E4320">
        <v>46041</v>
      </c>
      <c r="F4320">
        <v>-3.076171875</v>
      </c>
      <c r="G4320">
        <f t="shared" si="437"/>
        <v>-5.3689327575997439E-2</v>
      </c>
      <c r="H4320" t="str">
        <f t="shared" si="438"/>
        <v>NO</v>
      </c>
      <c r="I4320" t="str">
        <f t="shared" si="439"/>
        <v>NO</v>
      </c>
      <c r="J4320" t="str">
        <f t="shared" si="435"/>
        <v>NO</v>
      </c>
      <c r="K4320">
        <v>46041</v>
      </c>
      <c r="L4320" t="str">
        <f t="shared" si="436"/>
        <v/>
      </c>
    </row>
    <row r="4321" spans="5:12" x14ac:dyDescent="0.25">
      <c r="E4321">
        <v>46051</v>
      </c>
      <c r="F4321">
        <v>-2.8125</v>
      </c>
      <c r="G4321">
        <f t="shared" si="437"/>
        <v>-4.9087385212340517E-2</v>
      </c>
      <c r="H4321" t="str">
        <f t="shared" si="438"/>
        <v>NO</v>
      </c>
      <c r="I4321" t="str">
        <f t="shared" si="439"/>
        <v>NO</v>
      </c>
      <c r="J4321" t="str">
        <f t="shared" si="435"/>
        <v>NO</v>
      </c>
      <c r="K4321">
        <v>46051</v>
      </c>
      <c r="L4321" t="str">
        <f t="shared" si="436"/>
        <v/>
      </c>
    </row>
    <row r="4322" spans="5:12" x14ac:dyDescent="0.25">
      <c r="E4322">
        <v>46062</v>
      </c>
      <c r="F4322">
        <v>-2.548828125</v>
      </c>
      <c r="G4322">
        <f t="shared" si="437"/>
        <v>-4.4485442848683596E-2</v>
      </c>
      <c r="H4322" t="str">
        <f t="shared" si="438"/>
        <v>NO</v>
      </c>
      <c r="I4322" t="str">
        <f t="shared" si="439"/>
        <v>NO</v>
      </c>
      <c r="J4322" t="str">
        <f t="shared" si="435"/>
        <v>NO</v>
      </c>
      <c r="K4322">
        <v>46062</v>
      </c>
      <c r="L4322" t="str">
        <f t="shared" si="436"/>
        <v/>
      </c>
    </row>
    <row r="4323" spans="5:12" x14ac:dyDescent="0.25">
      <c r="E4323">
        <v>46072</v>
      </c>
      <c r="F4323">
        <v>-2.28515625</v>
      </c>
      <c r="G4323">
        <f t="shared" si="437"/>
        <v>-3.9883500485026674E-2</v>
      </c>
      <c r="H4323" t="str">
        <f t="shared" si="438"/>
        <v>NO</v>
      </c>
      <c r="I4323" t="str">
        <f t="shared" si="439"/>
        <v>NO</v>
      </c>
      <c r="J4323" t="str">
        <f t="shared" si="435"/>
        <v>NO</v>
      </c>
      <c r="K4323">
        <v>46072</v>
      </c>
      <c r="L4323" t="str">
        <f t="shared" si="436"/>
        <v/>
      </c>
    </row>
    <row r="4324" spans="5:12" x14ac:dyDescent="0.25">
      <c r="E4324">
        <v>46083</v>
      </c>
      <c r="F4324">
        <v>-2.021484375</v>
      </c>
      <c r="G4324">
        <f t="shared" si="437"/>
        <v>-3.5281558121369745E-2</v>
      </c>
      <c r="H4324" t="str">
        <f t="shared" si="438"/>
        <v>NO</v>
      </c>
      <c r="I4324" t="str">
        <f t="shared" si="439"/>
        <v>NO</v>
      </c>
      <c r="J4324" t="str">
        <f t="shared" si="435"/>
        <v>NO</v>
      </c>
      <c r="K4324">
        <v>46083</v>
      </c>
      <c r="L4324" t="str">
        <f t="shared" si="436"/>
        <v/>
      </c>
    </row>
    <row r="4325" spans="5:12" x14ac:dyDescent="0.25">
      <c r="E4325">
        <v>46093</v>
      </c>
      <c r="F4325">
        <v>-1.669921875</v>
      </c>
      <c r="G4325">
        <f t="shared" si="437"/>
        <v>-2.9145634969827184E-2</v>
      </c>
      <c r="H4325" t="str">
        <f t="shared" si="438"/>
        <v>NO</v>
      </c>
      <c r="I4325" t="str">
        <f t="shared" si="439"/>
        <v>NO</v>
      </c>
      <c r="J4325" t="str">
        <f t="shared" si="435"/>
        <v>NO</v>
      </c>
      <c r="K4325">
        <v>46093</v>
      </c>
      <c r="L4325" t="str">
        <f t="shared" si="436"/>
        <v/>
      </c>
    </row>
    <row r="4326" spans="5:12" x14ac:dyDescent="0.25">
      <c r="E4326">
        <v>46104</v>
      </c>
      <c r="F4326">
        <v>-1.40625</v>
      </c>
      <c r="G4326">
        <f t="shared" si="437"/>
        <v>-2.4543692606170259E-2</v>
      </c>
      <c r="H4326" t="str">
        <f t="shared" si="438"/>
        <v>NO</v>
      </c>
      <c r="I4326" t="str">
        <f t="shared" si="439"/>
        <v>NO</v>
      </c>
      <c r="J4326" t="str">
        <f t="shared" si="435"/>
        <v>NO</v>
      </c>
      <c r="K4326">
        <v>46104</v>
      </c>
      <c r="L4326" t="str">
        <f t="shared" si="436"/>
        <v/>
      </c>
    </row>
    <row r="4327" spans="5:12" x14ac:dyDescent="0.25">
      <c r="E4327">
        <v>46114</v>
      </c>
      <c r="F4327">
        <v>-1.0546875</v>
      </c>
      <c r="G4327">
        <f t="shared" si="437"/>
        <v>-1.8407769454627694E-2</v>
      </c>
      <c r="H4327" t="str">
        <f t="shared" si="438"/>
        <v>NO</v>
      </c>
      <c r="I4327" t="str">
        <f t="shared" si="439"/>
        <v>NO</v>
      </c>
      <c r="J4327" t="str">
        <f t="shared" si="435"/>
        <v>NO</v>
      </c>
      <c r="K4327">
        <v>46114</v>
      </c>
      <c r="L4327" t="str">
        <f t="shared" si="436"/>
        <v/>
      </c>
    </row>
    <row r="4328" spans="5:12" x14ac:dyDescent="0.25">
      <c r="E4328">
        <v>46124</v>
      </c>
      <c r="F4328">
        <v>-0.703125</v>
      </c>
      <c r="G4328">
        <f t="shared" si="437"/>
        <v>-1.2271846303085129E-2</v>
      </c>
      <c r="H4328" t="str">
        <f t="shared" si="438"/>
        <v>NO</v>
      </c>
      <c r="I4328" t="str">
        <f t="shared" si="439"/>
        <v>NO</v>
      </c>
      <c r="J4328" t="str">
        <f t="shared" si="435"/>
        <v>NO</v>
      </c>
      <c r="K4328">
        <v>46124</v>
      </c>
      <c r="L4328" t="str">
        <f t="shared" si="436"/>
        <v/>
      </c>
    </row>
    <row r="4329" spans="5:12" x14ac:dyDescent="0.25">
      <c r="E4329">
        <v>46135</v>
      </c>
      <c r="F4329">
        <v>-0.3515625</v>
      </c>
      <c r="G4329">
        <f t="shared" si="437"/>
        <v>-6.1359231515425647E-3</v>
      </c>
      <c r="H4329" t="str">
        <f t="shared" si="438"/>
        <v>NO</v>
      </c>
      <c r="I4329" t="str">
        <f t="shared" si="439"/>
        <v>NO</v>
      </c>
      <c r="J4329" t="str">
        <f t="shared" si="435"/>
        <v>NO</v>
      </c>
      <c r="K4329">
        <v>46135</v>
      </c>
      <c r="L4329" t="str">
        <f t="shared" si="436"/>
        <v/>
      </c>
    </row>
    <row r="4330" spans="5:12" x14ac:dyDescent="0.25">
      <c r="E4330">
        <v>46145</v>
      </c>
      <c r="F4330">
        <v>-8.7890625E-2</v>
      </c>
      <c r="G4330">
        <f t="shared" si="437"/>
        <v>-1.5339807878856412E-3</v>
      </c>
      <c r="H4330" t="str">
        <f t="shared" si="438"/>
        <v>NO</v>
      </c>
      <c r="I4330" t="str">
        <f t="shared" si="439"/>
        <v>NO</v>
      </c>
      <c r="J4330" t="str">
        <f t="shared" si="435"/>
        <v>NO</v>
      </c>
      <c r="K4330">
        <v>46145</v>
      </c>
      <c r="L4330" t="str">
        <f t="shared" si="436"/>
        <v/>
      </c>
    </row>
    <row r="4331" spans="5:12" x14ac:dyDescent="0.25">
      <c r="E4331">
        <v>46156</v>
      </c>
      <c r="F4331">
        <v>0.263671875</v>
      </c>
      <c r="G4331">
        <f t="shared" si="437"/>
        <v>4.6019423636569235E-3</v>
      </c>
      <c r="H4331" t="str">
        <f t="shared" si="438"/>
        <v>NO</v>
      </c>
      <c r="I4331" t="str">
        <f t="shared" si="439"/>
        <v>NO</v>
      </c>
      <c r="J4331" t="str">
        <f t="shared" si="435"/>
        <v>NO</v>
      </c>
      <c r="K4331">
        <v>46156</v>
      </c>
      <c r="L4331" t="str">
        <f t="shared" si="436"/>
        <v/>
      </c>
    </row>
    <row r="4332" spans="5:12" x14ac:dyDescent="0.25">
      <c r="E4332">
        <v>46166</v>
      </c>
      <c r="F4332">
        <v>0.615234375</v>
      </c>
      <c r="G4332">
        <f t="shared" si="437"/>
        <v>1.0737865515199488E-2</v>
      </c>
      <c r="H4332" t="str">
        <f t="shared" si="438"/>
        <v>NO</v>
      </c>
      <c r="I4332" t="str">
        <f t="shared" si="439"/>
        <v>NO</v>
      </c>
      <c r="J4332" t="str">
        <f t="shared" si="435"/>
        <v>NO</v>
      </c>
      <c r="K4332">
        <v>46166</v>
      </c>
      <c r="L4332" t="str">
        <f t="shared" si="436"/>
        <v/>
      </c>
    </row>
    <row r="4333" spans="5:12" x14ac:dyDescent="0.25">
      <c r="E4333">
        <v>46177</v>
      </c>
      <c r="F4333">
        <v>0.966796875</v>
      </c>
      <c r="G4333">
        <f t="shared" si="437"/>
        <v>1.6873788666742055E-2</v>
      </c>
      <c r="H4333" t="str">
        <f t="shared" si="438"/>
        <v>NO</v>
      </c>
      <c r="I4333" t="str">
        <f t="shared" si="439"/>
        <v>NO</v>
      </c>
      <c r="J4333" t="str">
        <f t="shared" si="435"/>
        <v>NO</v>
      </c>
      <c r="K4333">
        <v>46177</v>
      </c>
      <c r="L4333" t="str">
        <f t="shared" si="436"/>
        <v/>
      </c>
    </row>
    <row r="4334" spans="5:12" x14ac:dyDescent="0.25">
      <c r="E4334">
        <v>46187</v>
      </c>
      <c r="F4334">
        <v>1.23046875</v>
      </c>
      <c r="G4334">
        <f t="shared" si="437"/>
        <v>2.1475731030398976E-2</v>
      </c>
      <c r="H4334" t="str">
        <f t="shared" si="438"/>
        <v>NO</v>
      </c>
      <c r="I4334" t="str">
        <f t="shared" si="439"/>
        <v>NO</v>
      </c>
      <c r="J4334" t="str">
        <f t="shared" si="435"/>
        <v>NO</v>
      </c>
      <c r="K4334">
        <v>46187</v>
      </c>
      <c r="L4334" t="str">
        <f t="shared" si="436"/>
        <v/>
      </c>
    </row>
    <row r="4335" spans="5:12" x14ac:dyDescent="0.25">
      <c r="E4335">
        <v>46197</v>
      </c>
      <c r="F4335">
        <v>1.58203125</v>
      </c>
      <c r="G4335">
        <f t="shared" si="437"/>
        <v>2.7611654181941538E-2</v>
      </c>
      <c r="H4335" t="str">
        <f t="shared" si="438"/>
        <v>NO</v>
      </c>
      <c r="I4335" t="str">
        <f t="shared" si="439"/>
        <v>NO</v>
      </c>
      <c r="J4335" t="str">
        <f t="shared" si="435"/>
        <v>NO</v>
      </c>
      <c r="K4335">
        <v>46197</v>
      </c>
      <c r="L4335" t="str">
        <f t="shared" si="436"/>
        <v/>
      </c>
    </row>
    <row r="4336" spans="5:12" x14ac:dyDescent="0.25">
      <c r="E4336">
        <v>46208</v>
      </c>
      <c r="F4336">
        <v>1.845703125</v>
      </c>
      <c r="G4336">
        <f t="shared" si="437"/>
        <v>3.2213596545598459E-2</v>
      </c>
      <c r="H4336" t="str">
        <f t="shared" si="438"/>
        <v>NO</v>
      </c>
      <c r="I4336" t="str">
        <f t="shared" si="439"/>
        <v>NO</v>
      </c>
      <c r="J4336" t="str">
        <f t="shared" si="435"/>
        <v>NO</v>
      </c>
      <c r="K4336">
        <v>46208</v>
      </c>
      <c r="L4336" t="str">
        <f t="shared" si="436"/>
        <v/>
      </c>
    </row>
    <row r="4337" spans="5:12" x14ac:dyDescent="0.25">
      <c r="E4337">
        <v>46218</v>
      </c>
      <c r="F4337">
        <v>2.197265625</v>
      </c>
      <c r="G4337">
        <f t="shared" si="437"/>
        <v>3.8349519697141031E-2</v>
      </c>
      <c r="H4337" t="str">
        <f t="shared" si="438"/>
        <v>NO</v>
      </c>
      <c r="I4337" t="str">
        <f t="shared" si="439"/>
        <v>NO</v>
      </c>
      <c r="J4337" t="str">
        <f t="shared" si="435"/>
        <v>NO</v>
      </c>
      <c r="K4337">
        <v>46218</v>
      </c>
      <c r="L4337" t="str">
        <f t="shared" si="436"/>
        <v/>
      </c>
    </row>
    <row r="4338" spans="5:12" x14ac:dyDescent="0.25">
      <c r="E4338">
        <v>46229</v>
      </c>
      <c r="F4338">
        <v>2.373046875</v>
      </c>
      <c r="G4338">
        <f t="shared" si="437"/>
        <v>4.141748127291231E-2</v>
      </c>
      <c r="H4338" t="str">
        <f t="shared" si="438"/>
        <v>NO</v>
      </c>
      <c r="I4338" t="str">
        <f t="shared" si="439"/>
        <v>NO</v>
      </c>
      <c r="J4338" t="str">
        <f t="shared" si="435"/>
        <v>NO</v>
      </c>
      <c r="K4338">
        <v>46229</v>
      </c>
      <c r="L4338" t="str">
        <f t="shared" si="436"/>
        <v/>
      </c>
    </row>
    <row r="4339" spans="5:12" x14ac:dyDescent="0.25">
      <c r="E4339">
        <v>46239</v>
      </c>
      <c r="F4339">
        <v>2.63671875</v>
      </c>
      <c r="G4339">
        <f t="shared" si="437"/>
        <v>4.6019423636569239E-2</v>
      </c>
      <c r="H4339" t="str">
        <f t="shared" si="438"/>
        <v>NO</v>
      </c>
      <c r="I4339" t="str">
        <f t="shared" si="439"/>
        <v>NO</v>
      </c>
      <c r="J4339" t="str">
        <f t="shared" si="435"/>
        <v>NO</v>
      </c>
      <c r="K4339">
        <v>46239</v>
      </c>
      <c r="L4339" t="str">
        <f t="shared" si="436"/>
        <v/>
      </c>
    </row>
    <row r="4340" spans="5:12" x14ac:dyDescent="0.25">
      <c r="E4340">
        <v>46250</v>
      </c>
      <c r="F4340">
        <v>2.8125</v>
      </c>
      <c r="G4340">
        <f t="shared" si="437"/>
        <v>4.9087385212340517E-2</v>
      </c>
      <c r="H4340" t="str">
        <f t="shared" si="438"/>
        <v>NO</v>
      </c>
      <c r="I4340" t="str">
        <f t="shared" si="439"/>
        <v>NO</v>
      </c>
      <c r="J4340" t="str">
        <f t="shared" si="435"/>
        <v>NO</v>
      </c>
      <c r="K4340">
        <v>46250</v>
      </c>
      <c r="L4340" t="str">
        <f t="shared" si="436"/>
        <v/>
      </c>
    </row>
    <row r="4341" spans="5:12" x14ac:dyDescent="0.25">
      <c r="E4341">
        <v>46260</v>
      </c>
      <c r="F4341">
        <v>2.98828125</v>
      </c>
      <c r="G4341">
        <f t="shared" si="437"/>
        <v>5.2155346788111796E-2</v>
      </c>
      <c r="H4341" t="str">
        <f t="shared" si="438"/>
        <v>NO</v>
      </c>
      <c r="I4341" t="str">
        <f t="shared" si="439"/>
        <v>NO</v>
      </c>
      <c r="J4341" t="str">
        <f t="shared" si="435"/>
        <v>NO</v>
      </c>
      <c r="K4341">
        <v>46260</v>
      </c>
      <c r="L4341" t="str">
        <f t="shared" si="436"/>
        <v/>
      </c>
    </row>
    <row r="4342" spans="5:12" x14ac:dyDescent="0.25">
      <c r="E4342">
        <v>46270</v>
      </c>
      <c r="F4342">
        <v>3.251953125</v>
      </c>
      <c r="G4342">
        <f t="shared" si="437"/>
        <v>5.6757289151768725E-2</v>
      </c>
      <c r="H4342" t="str">
        <f t="shared" si="438"/>
        <v>NO</v>
      </c>
      <c r="I4342" t="str">
        <f t="shared" si="439"/>
        <v>NO</v>
      </c>
      <c r="J4342" t="str">
        <f t="shared" si="435"/>
        <v>NO</v>
      </c>
      <c r="K4342">
        <v>46270</v>
      </c>
      <c r="L4342" t="str">
        <f t="shared" si="436"/>
        <v/>
      </c>
    </row>
    <row r="4343" spans="5:12" x14ac:dyDescent="0.25">
      <c r="E4343">
        <v>46281</v>
      </c>
      <c r="F4343">
        <v>3.33984375</v>
      </c>
      <c r="G4343">
        <f t="shared" si="437"/>
        <v>5.8291269939654368E-2</v>
      </c>
      <c r="H4343" t="str">
        <f t="shared" si="438"/>
        <v>NO</v>
      </c>
      <c r="I4343" t="str">
        <f t="shared" si="439"/>
        <v>NO</v>
      </c>
      <c r="J4343" t="str">
        <f t="shared" si="435"/>
        <v>NO</v>
      </c>
      <c r="K4343">
        <v>46281</v>
      </c>
      <c r="L4343" t="str">
        <f t="shared" si="436"/>
        <v/>
      </c>
    </row>
    <row r="4344" spans="5:12" x14ac:dyDescent="0.25">
      <c r="E4344">
        <v>46291</v>
      </c>
      <c r="F4344">
        <v>3.427734375</v>
      </c>
      <c r="G4344">
        <f t="shared" si="437"/>
        <v>5.9825250727540004E-2</v>
      </c>
      <c r="H4344" t="str">
        <f t="shared" si="438"/>
        <v>NO</v>
      </c>
      <c r="I4344" t="str">
        <f t="shared" si="439"/>
        <v>NO</v>
      </c>
      <c r="J4344" t="str">
        <f t="shared" si="435"/>
        <v>NO</v>
      </c>
      <c r="K4344">
        <v>46291</v>
      </c>
      <c r="L4344" t="str">
        <f t="shared" si="436"/>
        <v/>
      </c>
    </row>
    <row r="4345" spans="5:12" x14ac:dyDescent="0.25">
      <c r="E4345">
        <v>46302</v>
      </c>
      <c r="F4345">
        <v>3.515625</v>
      </c>
      <c r="G4345">
        <f t="shared" si="437"/>
        <v>6.1359231515425647E-2</v>
      </c>
      <c r="H4345" t="str">
        <f t="shared" si="438"/>
        <v>NO</v>
      </c>
      <c r="I4345" t="str">
        <f t="shared" si="439"/>
        <v>NO</v>
      </c>
      <c r="J4345" t="str">
        <f t="shared" si="435"/>
        <v>NO</v>
      </c>
      <c r="K4345">
        <v>46302</v>
      </c>
      <c r="L4345" t="str">
        <f t="shared" si="436"/>
        <v/>
      </c>
    </row>
    <row r="4346" spans="5:12" x14ac:dyDescent="0.25">
      <c r="E4346">
        <v>46312</v>
      </c>
      <c r="F4346">
        <v>3.603515625</v>
      </c>
      <c r="G4346">
        <f t="shared" si="437"/>
        <v>6.2893212303311297E-2</v>
      </c>
      <c r="H4346" t="str">
        <f t="shared" si="438"/>
        <v>YES</v>
      </c>
      <c r="I4346" t="str">
        <f t="shared" si="439"/>
        <v>NO</v>
      </c>
      <c r="J4346" t="str">
        <f t="shared" si="435"/>
        <v>YES</v>
      </c>
      <c r="K4346">
        <v>46312</v>
      </c>
      <c r="L4346">
        <f t="shared" si="436"/>
        <v>3.603515625</v>
      </c>
    </row>
    <row r="4347" spans="5:12" x14ac:dyDescent="0.25">
      <c r="E4347">
        <v>46323</v>
      </c>
      <c r="F4347">
        <v>3.603515625</v>
      </c>
      <c r="G4347">
        <f t="shared" si="437"/>
        <v>6.2893212303311297E-2</v>
      </c>
      <c r="H4347" t="str">
        <f t="shared" si="438"/>
        <v>YES</v>
      </c>
      <c r="I4347" t="str">
        <f t="shared" si="439"/>
        <v>NO</v>
      </c>
      <c r="J4347" t="str">
        <f t="shared" si="435"/>
        <v>YES</v>
      </c>
      <c r="K4347">
        <v>46323</v>
      </c>
      <c r="L4347">
        <f t="shared" si="436"/>
        <v>3.603515625</v>
      </c>
    </row>
    <row r="4348" spans="5:12" x14ac:dyDescent="0.25">
      <c r="E4348">
        <v>46333</v>
      </c>
      <c r="F4348">
        <v>3.603515625</v>
      </c>
      <c r="G4348">
        <f t="shared" si="437"/>
        <v>6.2893212303311297E-2</v>
      </c>
      <c r="H4348" t="str">
        <f t="shared" si="438"/>
        <v>YES</v>
      </c>
      <c r="I4348" t="str">
        <f t="shared" si="439"/>
        <v>NO</v>
      </c>
      <c r="J4348" t="str">
        <f t="shared" si="435"/>
        <v>YES</v>
      </c>
      <c r="K4348">
        <v>46333</v>
      </c>
      <c r="L4348">
        <f t="shared" si="436"/>
        <v>3.603515625</v>
      </c>
    </row>
    <row r="4349" spans="5:12" x14ac:dyDescent="0.25">
      <c r="E4349">
        <v>46343</v>
      </c>
      <c r="F4349">
        <v>3.515625</v>
      </c>
      <c r="G4349">
        <f t="shared" si="437"/>
        <v>6.1359231515425647E-2</v>
      </c>
      <c r="H4349" t="str">
        <f t="shared" si="438"/>
        <v>NO</v>
      </c>
      <c r="I4349" t="str">
        <f t="shared" si="439"/>
        <v>NO</v>
      </c>
      <c r="J4349" t="str">
        <f t="shared" si="435"/>
        <v>NO</v>
      </c>
      <c r="K4349">
        <v>46343</v>
      </c>
      <c r="L4349" t="str">
        <f t="shared" si="436"/>
        <v/>
      </c>
    </row>
    <row r="4350" spans="5:12" x14ac:dyDescent="0.25">
      <c r="E4350">
        <v>46354</v>
      </c>
      <c r="F4350">
        <v>3.515625</v>
      </c>
      <c r="G4350">
        <f t="shared" si="437"/>
        <v>6.1359231515425647E-2</v>
      </c>
      <c r="H4350" t="str">
        <f t="shared" si="438"/>
        <v>NO</v>
      </c>
      <c r="I4350" t="str">
        <f t="shared" si="439"/>
        <v>NO</v>
      </c>
      <c r="J4350" t="str">
        <f t="shared" si="435"/>
        <v>NO</v>
      </c>
      <c r="K4350">
        <v>46354</v>
      </c>
      <c r="L4350" t="str">
        <f t="shared" si="436"/>
        <v/>
      </c>
    </row>
    <row r="4351" spans="5:12" x14ac:dyDescent="0.25">
      <c r="E4351">
        <v>46364</v>
      </c>
      <c r="F4351">
        <v>3.427734375</v>
      </c>
      <c r="G4351">
        <f t="shared" si="437"/>
        <v>5.9825250727540004E-2</v>
      </c>
      <c r="H4351" t="str">
        <f t="shared" si="438"/>
        <v>NO</v>
      </c>
      <c r="I4351" t="str">
        <f t="shared" si="439"/>
        <v>NO</v>
      </c>
      <c r="J4351" t="str">
        <f t="shared" si="435"/>
        <v>NO</v>
      </c>
      <c r="K4351">
        <v>46364</v>
      </c>
      <c r="L4351" t="str">
        <f t="shared" si="436"/>
        <v/>
      </c>
    </row>
    <row r="4352" spans="5:12" x14ac:dyDescent="0.25">
      <c r="E4352">
        <v>46375</v>
      </c>
      <c r="F4352">
        <v>3.251953125</v>
      </c>
      <c r="G4352">
        <f t="shared" si="437"/>
        <v>5.6757289151768725E-2</v>
      </c>
      <c r="H4352" t="str">
        <f t="shared" si="438"/>
        <v>NO</v>
      </c>
      <c r="I4352" t="str">
        <f t="shared" si="439"/>
        <v>NO</v>
      </c>
      <c r="J4352" t="str">
        <f t="shared" si="435"/>
        <v>NO</v>
      </c>
      <c r="K4352">
        <v>46375</v>
      </c>
      <c r="L4352" t="str">
        <f t="shared" si="436"/>
        <v/>
      </c>
    </row>
    <row r="4353" spans="5:12" x14ac:dyDescent="0.25">
      <c r="E4353">
        <v>46385</v>
      </c>
      <c r="F4353">
        <v>3.076171875</v>
      </c>
      <c r="G4353">
        <f t="shared" si="437"/>
        <v>5.3689327575997439E-2</v>
      </c>
      <c r="H4353" t="str">
        <f t="shared" si="438"/>
        <v>NO</v>
      </c>
      <c r="I4353" t="str">
        <f t="shared" si="439"/>
        <v>NO</v>
      </c>
      <c r="J4353" t="str">
        <f t="shared" si="435"/>
        <v>NO</v>
      </c>
      <c r="K4353">
        <v>46385</v>
      </c>
      <c r="L4353" t="str">
        <f t="shared" si="436"/>
        <v/>
      </c>
    </row>
    <row r="4354" spans="5:12" x14ac:dyDescent="0.25">
      <c r="E4354">
        <v>46395</v>
      </c>
      <c r="F4354">
        <v>2.900390625</v>
      </c>
      <c r="G4354">
        <f t="shared" si="437"/>
        <v>5.062136600022616E-2</v>
      </c>
      <c r="H4354" t="str">
        <f t="shared" si="438"/>
        <v>NO</v>
      </c>
      <c r="I4354" t="str">
        <f t="shared" si="439"/>
        <v>NO</v>
      </c>
      <c r="J4354" t="str">
        <f t="shared" ref="J4354:J4417" si="440">IF(OR(I4354="YES",H4354="YES"),"YES","NO")</f>
        <v>NO</v>
      </c>
      <c r="K4354">
        <v>46395</v>
      </c>
      <c r="L4354" t="str">
        <f t="shared" ref="L4354:L4417" si="441">IF(J4354="YES",F4354, "")</f>
        <v/>
      </c>
    </row>
    <row r="4355" spans="5:12" x14ac:dyDescent="0.25">
      <c r="E4355">
        <v>46406</v>
      </c>
      <c r="F4355">
        <v>2.724609375</v>
      </c>
      <c r="G4355">
        <f t="shared" ref="G4355:G4418" si="442">F4355*PI()/180</f>
        <v>4.7553404424454875E-2</v>
      </c>
      <c r="H4355" t="str">
        <f t="shared" si="438"/>
        <v>NO</v>
      </c>
      <c r="I4355" t="str">
        <f t="shared" si="439"/>
        <v>NO</v>
      </c>
      <c r="J4355" t="str">
        <f t="shared" si="440"/>
        <v>NO</v>
      </c>
      <c r="K4355">
        <v>46406</v>
      </c>
      <c r="L4355" t="str">
        <f t="shared" si="441"/>
        <v/>
      </c>
    </row>
    <row r="4356" spans="5:12" x14ac:dyDescent="0.25">
      <c r="E4356">
        <v>46416</v>
      </c>
      <c r="F4356">
        <v>2.4609375</v>
      </c>
      <c r="G4356">
        <f t="shared" si="442"/>
        <v>4.2951462060797953E-2</v>
      </c>
      <c r="H4356" t="str">
        <f t="shared" si="438"/>
        <v>NO</v>
      </c>
      <c r="I4356" t="str">
        <f t="shared" si="439"/>
        <v>NO</v>
      </c>
      <c r="J4356" t="str">
        <f t="shared" si="440"/>
        <v>NO</v>
      </c>
      <c r="K4356">
        <v>46416</v>
      </c>
      <c r="L4356" t="str">
        <f t="shared" si="441"/>
        <v/>
      </c>
    </row>
    <row r="4357" spans="5:12" x14ac:dyDescent="0.25">
      <c r="E4357">
        <v>46427</v>
      </c>
      <c r="F4357">
        <v>2.197265625</v>
      </c>
      <c r="G4357">
        <f t="shared" si="442"/>
        <v>3.8349519697141031E-2</v>
      </c>
      <c r="H4357" t="str">
        <f t="shared" si="438"/>
        <v>NO</v>
      </c>
      <c r="I4357" t="str">
        <f t="shared" si="439"/>
        <v>NO</v>
      </c>
      <c r="J4357" t="str">
        <f t="shared" si="440"/>
        <v>NO</v>
      </c>
      <c r="K4357">
        <v>46427</v>
      </c>
      <c r="L4357" t="str">
        <f t="shared" si="441"/>
        <v/>
      </c>
    </row>
    <row r="4358" spans="5:12" x14ac:dyDescent="0.25">
      <c r="E4358">
        <v>46437</v>
      </c>
      <c r="F4358">
        <v>1.93359375</v>
      </c>
      <c r="G4358">
        <f t="shared" si="442"/>
        <v>3.3747577333484109E-2</v>
      </c>
      <c r="H4358" t="str">
        <f t="shared" ref="H4358:H4421" si="443">IF(AND(F4358=MAX(F4354:F4362), _xlfn.STDEV.P(F4354:F4362)&gt;$S$2),"YES","NO")</f>
        <v>NO</v>
      </c>
      <c r="I4358" t="str">
        <f t="shared" ref="I4358:I4421" si="444">IF(AND(F4358=MIN(F4354:F4362), _xlfn.STDEV.P(F4354:F4362)&gt;$S$2),"YES","NO")</f>
        <v>NO</v>
      </c>
      <c r="J4358" t="str">
        <f t="shared" si="440"/>
        <v>NO</v>
      </c>
      <c r="K4358">
        <v>46437</v>
      </c>
      <c r="L4358" t="str">
        <f t="shared" si="441"/>
        <v/>
      </c>
    </row>
    <row r="4359" spans="5:12" x14ac:dyDescent="0.25">
      <c r="E4359">
        <v>46448</v>
      </c>
      <c r="F4359">
        <v>1.669921875</v>
      </c>
      <c r="G4359">
        <f t="shared" si="442"/>
        <v>2.9145634969827184E-2</v>
      </c>
      <c r="H4359" t="str">
        <f t="shared" si="443"/>
        <v>NO</v>
      </c>
      <c r="I4359" t="str">
        <f t="shared" si="444"/>
        <v>NO</v>
      </c>
      <c r="J4359" t="str">
        <f t="shared" si="440"/>
        <v>NO</v>
      </c>
      <c r="K4359">
        <v>46448</v>
      </c>
      <c r="L4359" t="str">
        <f t="shared" si="441"/>
        <v/>
      </c>
    </row>
    <row r="4360" spans="5:12" x14ac:dyDescent="0.25">
      <c r="E4360">
        <v>46458</v>
      </c>
      <c r="F4360">
        <v>1.40625</v>
      </c>
      <c r="G4360">
        <f t="shared" si="442"/>
        <v>2.4543692606170259E-2</v>
      </c>
      <c r="H4360" t="str">
        <f t="shared" si="443"/>
        <v>NO</v>
      </c>
      <c r="I4360" t="str">
        <f t="shared" si="444"/>
        <v>NO</v>
      </c>
      <c r="J4360" t="str">
        <f t="shared" si="440"/>
        <v>NO</v>
      </c>
      <c r="K4360">
        <v>46458</v>
      </c>
      <c r="L4360" t="str">
        <f t="shared" si="441"/>
        <v/>
      </c>
    </row>
    <row r="4361" spans="5:12" x14ac:dyDescent="0.25">
      <c r="E4361">
        <v>46468</v>
      </c>
      <c r="F4361">
        <v>1.0546875</v>
      </c>
      <c r="G4361">
        <f t="shared" si="442"/>
        <v>1.8407769454627694E-2</v>
      </c>
      <c r="H4361" t="str">
        <f t="shared" si="443"/>
        <v>NO</v>
      </c>
      <c r="I4361" t="str">
        <f t="shared" si="444"/>
        <v>NO</v>
      </c>
      <c r="J4361" t="str">
        <f t="shared" si="440"/>
        <v>NO</v>
      </c>
      <c r="K4361">
        <v>46468</v>
      </c>
      <c r="L4361" t="str">
        <f t="shared" si="441"/>
        <v/>
      </c>
    </row>
    <row r="4362" spans="5:12" x14ac:dyDescent="0.25">
      <c r="E4362">
        <v>46479</v>
      </c>
      <c r="F4362">
        <v>0.791015625</v>
      </c>
      <c r="G4362">
        <f t="shared" si="442"/>
        <v>1.3805827090970769E-2</v>
      </c>
      <c r="H4362" t="str">
        <f t="shared" si="443"/>
        <v>NO</v>
      </c>
      <c r="I4362" t="str">
        <f t="shared" si="444"/>
        <v>NO</v>
      </c>
      <c r="J4362" t="str">
        <f t="shared" si="440"/>
        <v>NO</v>
      </c>
      <c r="K4362">
        <v>46479</v>
      </c>
      <c r="L4362" t="str">
        <f t="shared" si="441"/>
        <v/>
      </c>
    </row>
    <row r="4363" spans="5:12" x14ac:dyDescent="0.25">
      <c r="E4363">
        <v>46489</v>
      </c>
      <c r="F4363">
        <v>0.439453125</v>
      </c>
      <c r="G4363">
        <f t="shared" si="442"/>
        <v>7.6699039394282058E-3</v>
      </c>
      <c r="H4363" t="str">
        <f t="shared" si="443"/>
        <v>NO</v>
      </c>
      <c r="I4363" t="str">
        <f t="shared" si="444"/>
        <v>NO</v>
      </c>
      <c r="J4363" t="str">
        <f t="shared" si="440"/>
        <v>NO</v>
      </c>
      <c r="K4363">
        <v>46489</v>
      </c>
      <c r="L4363" t="str">
        <f t="shared" si="441"/>
        <v/>
      </c>
    </row>
    <row r="4364" spans="5:12" x14ac:dyDescent="0.25">
      <c r="E4364">
        <v>46500</v>
      </c>
      <c r="F4364">
        <v>8.7890625E-2</v>
      </c>
      <c r="G4364">
        <f t="shared" si="442"/>
        <v>1.5339807878856412E-3</v>
      </c>
      <c r="H4364" t="str">
        <f t="shared" si="443"/>
        <v>NO</v>
      </c>
      <c r="I4364" t="str">
        <f t="shared" si="444"/>
        <v>NO</v>
      </c>
      <c r="J4364" t="str">
        <f t="shared" si="440"/>
        <v>NO</v>
      </c>
      <c r="K4364">
        <v>46500</v>
      </c>
      <c r="L4364" t="str">
        <f t="shared" si="441"/>
        <v/>
      </c>
    </row>
    <row r="4365" spans="5:12" x14ac:dyDescent="0.25">
      <c r="E4365">
        <v>46510</v>
      </c>
      <c r="F4365">
        <v>-0.263671875</v>
      </c>
      <c r="G4365">
        <f t="shared" si="442"/>
        <v>-4.6019423636569235E-3</v>
      </c>
      <c r="H4365" t="str">
        <f t="shared" si="443"/>
        <v>NO</v>
      </c>
      <c r="I4365" t="str">
        <f t="shared" si="444"/>
        <v>NO</v>
      </c>
      <c r="J4365" t="str">
        <f t="shared" si="440"/>
        <v>NO</v>
      </c>
      <c r="K4365">
        <v>46510</v>
      </c>
      <c r="L4365" t="str">
        <f t="shared" si="441"/>
        <v/>
      </c>
    </row>
    <row r="4366" spans="5:12" x14ac:dyDescent="0.25">
      <c r="E4366">
        <v>46521</v>
      </c>
      <c r="F4366">
        <v>-0.615234375</v>
      </c>
      <c r="G4366">
        <f t="shared" si="442"/>
        <v>-1.0737865515199488E-2</v>
      </c>
      <c r="H4366" t="str">
        <f t="shared" si="443"/>
        <v>NO</v>
      </c>
      <c r="I4366" t="str">
        <f t="shared" si="444"/>
        <v>NO</v>
      </c>
      <c r="J4366" t="str">
        <f t="shared" si="440"/>
        <v>NO</v>
      </c>
      <c r="K4366">
        <v>46521</v>
      </c>
      <c r="L4366" t="str">
        <f t="shared" si="441"/>
        <v/>
      </c>
    </row>
    <row r="4367" spans="5:12" x14ac:dyDescent="0.25">
      <c r="E4367">
        <v>46531</v>
      </c>
      <c r="F4367">
        <v>-0.966796875</v>
      </c>
      <c r="G4367">
        <f t="shared" si="442"/>
        <v>-1.6873788666742055E-2</v>
      </c>
      <c r="H4367" t="str">
        <f t="shared" si="443"/>
        <v>NO</v>
      </c>
      <c r="I4367" t="str">
        <f t="shared" si="444"/>
        <v>NO</v>
      </c>
      <c r="J4367" t="str">
        <f t="shared" si="440"/>
        <v>NO</v>
      </c>
      <c r="K4367">
        <v>46531</v>
      </c>
      <c r="L4367" t="str">
        <f t="shared" si="441"/>
        <v/>
      </c>
    </row>
    <row r="4368" spans="5:12" x14ac:dyDescent="0.25">
      <c r="E4368">
        <v>46541</v>
      </c>
      <c r="F4368">
        <v>-1.23046875</v>
      </c>
      <c r="G4368">
        <f t="shared" si="442"/>
        <v>-2.1475731030398976E-2</v>
      </c>
      <c r="H4368" t="str">
        <f t="shared" si="443"/>
        <v>NO</v>
      </c>
      <c r="I4368" t="str">
        <f t="shared" si="444"/>
        <v>NO</v>
      </c>
      <c r="J4368" t="str">
        <f t="shared" si="440"/>
        <v>NO</v>
      </c>
      <c r="K4368">
        <v>46541</v>
      </c>
      <c r="L4368" t="str">
        <f t="shared" si="441"/>
        <v/>
      </c>
    </row>
    <row r="4369" spans="5:12" x14ac:dyDescent="0.25">
      <c r="E4369">
        <v>46552</v>
      </c>
      <c r="F4369">
        <v>-1.494140625</v>
      </c>
      <c r="G4369">
        <f t="shared" si="442"/>
        <v>-2.6077673394055898E-2</v>
      </c>
      <c r="H4369" t="str">
        <f t="shared" si="443"/>
        <v>NO</v>
      </c>
      <c r="I4369" t="str">
        <f t="shared" si="444"/>
        <v>NO</v>
      </c>
      <c r="J4369" t="str">
        <f t="shared" si="440"/>
        <v>NO</v>
      </c>
      <c r="K4369">
        <v>46552</v>
      </c>
      <c r="L4369" t="str">
        <f t="shared" si="441"/>
        <v/>
      </c>
    </row>
    <row r="4370" spans="5:12" x14ac:dyDescent="0.25">
      <c r="E4370">
        <v>46562</v>
      </c>
      <c r="F4370">
        <v>-1.845703125</v>
      </c>
      <c r="G4370">
        <f t="shared" si="442"/>
        <v>-3.2213596545598459E-2</v>
      </c>
      <c r="H4370" t="str">
        <f t="shared" si="443"/>
        <v>NO</v>
      </c>
      <c r="I4370" t="str">
        <f t="shared" si="444"/>
        <v>NO</v>
      </c>
      <c r="J4370" t="str">
        <f t="shared" si="440"/>
        <v>NO</v>
      </c>
      <c r="K4370">
        <v>46562</v>
      </c>
      <c r="L4370" t="str">
        <f t="shared" si="441"/>
        <v/>
      </c>
    </row>
    <row r="4371" spans="5:12" x14ac:dyDescent="0.25">
      <c r="E4371">
        <v>46573</v>
      </c>
      <c r="F4371">
        <v>-2.109375</v>
      </c>
      <c r="G4371">
        <f t="shared" si="442"/>
        <v>-3.6815538909255388E-2</v>
      </c>
      <c r="H4371" t="str">
        <f t="shared" si="443"/>
        <v>NO</v>
      </c>
      <c r="I4371" t="str">
        <f t="shared" si="444"/>
        <v>NO</v>
      </c>
      <c r="J4371" t="str">
        <f t="shared" si="440"/>
        <v>NO</v>
      </c>
      <c r="K4371">
        <v>46573</v>
      </c>
      <c r="L4371" t="str">
        <f t="shared" si="441"/>
        <v/>
      </c>
    </row>
    <row r="4372" spans="5:12" x14ac:dyDescent="0.25">
      <c r="E4372">
        <v>46583</v>
      </c>
      <c r="F4372">
        <v>-2.373046875</v>
      </c>
      <c r="G4372">
        <f t="shared" si="442"/>
        <v>-4.141748127291231E-2</v>
      </c>
      <c r="H4372" t="str">
        <f t="shared" si="443"/>
        <v>NO</v>
      </c>
      <c r="I4372" t="str">
        <f t="shared" si="444"/>
        <v>NO</v>
      </c>
      <c r="J4372" t="str">
        <f t="shared" si="440"/>
        <v>NO</v>
      </c>
      <c r="K4372">
        <v>46583</v>
      </c>
      <c r="L4372" t="str">
        <f t="shared" si="441"/>
        <v/>
      </c>
    </row>
    <row r="4373" spans="5:12" x14ac:dyDescent="0.25">
      <c r="E4373">
        <v>46594</v>
      </c>
      <c r="F4373">
        <v>-2.63671875</v>
      </c>
      <c r="G4373">
        <f t="shared" si="442"/>
        <v>-4.6019423636569239E-2</v>
      </c>
      <c r="H4373" t="str">
        <f t="shared" si="443"/>
        <v>NO</v>
      </c>
      <c r="I4373" t="str">
        <f t="shared" si="444"/>
        <v>NO</v>
      </c>
      <c r="J4373" t="str">
        <f t="shared" si="440"/>
        <v>NO</v>
      </c>
      <c r="K4373">
        <v>46594</v>
      </c>
      <c r="L4373" t="str">
        <f t="shared" si="441"/>
        <v/>
      </c>
    </row>
    <row r="4374" spans="5:12" x14ac:dyDescent="0.25">
      <c r="E4374">
        <v>46604</v>
      </c>
      <c r="F4374">
        <v>-2.900390625</v>
      </c>
      <c r="G4374">
        <f t="shared" si="442"/>
        <v>-5.062136600022616E-2</v>
      </c>
      <c r="H4374" t="str">
        <f t="shared" si="443"/>
        <v>NO</v>
      </c>
      <c r="I4374" t="str">
        <f t="shared" si="444"/>
        <v>NO</v>
      </c>
      <c r="J4374" t="str">
        <f t="shared" si="440"/>
        <v>NO</v>
      </c>
      <c r="K4374">
        <v>46604</v>
      </c>
      <c r="L4374" t="str">
        <f t="shared" si="441"/>
        <v/>
      </c>
    </row>
    <row r="4375" spans="5:12" x14ac:dyDescent="0.25">
      <c r="E4375">
        <v>46614</v>
      </c>
      <c r="F4375">
        <v>-3.076171875</v>
      </c>
      <c r="G4375">
        <f t="shared" si="442"/>
        <v>-5.3689327575997439E-2</v>
      </c>
      <c r="H4375" t="str">
        <f t="shared" si="443"/>
        <v>NO</v>
      </c>
      <c r="I4375" t="str">
        <f t="shared" si="444"/>
        <v>NO</v>
      </c>
      <c r="J4375" t="str">
        <f t="shared" si="440"/>
        <v>NO</v>
      </c>
      <c r="K4375">
        <v>46614</v>
      </c>
      <c r="L4375" t="str">
        <f t="shared" si="441"/>
        <v/>
      </c>
    </row>
    <row r="4376" spans="5:12" x14ac:dyDescent="0.25">
      <c r="E4376">
        <v>46625</v>
      </c>
      <c r="F4376">
        <v>-3.251953125</v>
      </c>
      <c r="G4376">
        <f t="shared" si="442"/>
        <v>-5.6757289151768725E-2</v>
      </c>
      <c r="H4376" t="str">
        <f t="shared" si="443"/>
        <v>NO</v>
      </c>
      <c r="I4376" t="str">
        <f t="shared" si="444"/>
        <v>NO</v>
      </c>
      <c r="J4376" t="str">
        <f t="shared" si="440"/>
        <v>NO</v>
      </c>
      <c r="K4376">
        <v>46625</v>
      </c>
      <c r="L4376" t="str">
        <f t="shared" si="441"/>
        <v/>
      </c>
    </row>
    <row r="4377" spans="5:12" x14ac:dyDescent="0.25">
      <c r="E4377">
        <v>46635</v>
      </c>
      <c r="F4377">
        <v>-3.427734375</v>
      </c>
      <c r="G4377">
        <f t="shared" si="442"/>
        <v>-5.9825250727540004E-2</v>
      </c>
      <c r="H4377" t="str">
        <f t="shared" si="443"/>
        <v>NO</v>
      </c>
      <c r="I4377" t="str">
        <f t="shared" si="444"/>
        <v>NO</v>
      </c>
      <c r="J4377" t="str">
        <f t="shared" si="440"/>
        <v>NO</v>
      </c>
      <c r="K4377">
        <v>46635</v>
      </c>
      <c r="L4377" t="str">
        <f t="shared" si="441"/>
        <v/>
      </c>
    </row>
    <row r="4378" spans="5:12" x14ac:dyDescent="0.25">
      <c r="E4378">
        <v>46646</v>
      </c>
      <c r="F4378">
        <v>-3.515625</v>
      </c>
      <c r="G4378">
        <f t="shared" si="442"/>
        <v>-6.1359231515425647E-2</v>
      </c>
      <c r="H4378" t="str">
        <f t="shared" si="443"/>
        <v>NO</v>
      </c>
      <c r="I4378" t="str">
        <f t="shared" si="444"/>
        <v>NO</v>
      </c>
      <c r="J4378" t="str">
        <f t="shared" si="440"/>
        <v>NO</v>
      </c>
      <c r="K4378">
        <v>46646</v>
      </c>
      <c r="L4378" t="str">
        <f t="shared" si="441"/>
        <v/>
      </c>
    </row>
    <row r="4379" spans="5:12" x14ac:dyDescent="0.25">
      <c r="E4379">
        <v>46656</v>
      </c>
      <c r="F4379">
        <v>-3.603515625</v>
      </c>
      <c r="G4379">
        <f t="shared" si="442"/>
        <v>-6.2893212303311297E-2</v>
      </c>
      <c r="H4379" t="str">
        <f t="shared" si="443"/>
        <v>NO</v>
      </c>
      <c r="I4379" t="str">
        <f t="shared" si="444"/>
        <v>NO</v>
      </c>
      <c r="J4379" t="str">
        <f t="shared" si="440"/>
        <v>NO</v>
      </c>
      <c r="K4379">
        <v>46656</v>
      </c>
      <c r="L4379" t="str">
        <f t="shared" si="441"/>
        <v/>
      </c>
    </row>
    <row r="4380" spans="5:12" x14ac:dyDescent="0.25">
      <c r="E4380">
        <v>46667</v>
      </c>
      <c r="F4380">
        <v>-3.69140625</v>
      </c>
      <c r="G4380">
        <f t="shared" si="442"/>
        <v>-6.4427193091196919E-2</v>
      </c>
      <c r="H4380" t="str">
        <f t="shared" si="443"/>
        <v>NO</v>
      </c>
      <c r="I4380" t="str">
        <f t="shared" si="444"/>
        <v>NO</v>
      </c>
      <c r="J4380" t="str">
        <f t="shared" si="440"/>
        <v>NO</v>
      </c>
      <c r="K4380">
        <v>46667</v>
      </c>
      <c r="L4380" t="str">
        <f t="shared" si="441"/>
        <v/>
      </c>
    </row>
    <row r="4381" spans="5:12" x14ac:dyDescent="0.25">
      <c r="E4381">
        <v>46677</v>
      </c>
      <c r="F4381">
        <v>-3.779296875</v>
      </c>
      <c r="G4381">
        <f t="shared" si="442"/>
        <v>-6.5961173879082569E-2</v>
      </c>
      <c r="H4381" t="str">
        <f t="shared" si="443"/>
        <v>NO</v>
      </c>
      <c r="I4381" t="str">
        <f t="shared" si="444"/>
        <v>YES</v>
      </c>
      <c r="J4381" t="str">
        <f t="shared" si="440"/>
        <v>YES</v>
      </c>
      <c r="K4381">
        <v>46677</v>
      </c>
      <c r="L4381">
        <f t="shared" si="441"/>
        <v>-3.779296875</v>
      </c>
    </row>
    <row r="4382" spans="5:12" x14ac:dyDescent="0.25">
      <c r="E4382">
        <v>46687</v>
      </c>
      <c r="F4382">
        <v>-3.779296875</v>
      </c>
      <c r="G4382">
        <f t="shared" si="442"/>
        <v>-6.5961173879082569E-2</v>
      </c>
      <c r="H4382" t="str">
        <f t="shared" si="443"/>
        <v>NO</v>
      </c>
      <c r="I4382" t="str">
        <f t="shared" si="444"/>
        <v>YES</v>
      </c>
      <c r="J4382" t="str">
        <f t="shared" si="440"/>
        <v>YES</v>
      </c>
      <c r="K4382">
        <v>46687</v>
      </c>
      <c r="L4382">
        <f t="shared" si="441"/>
        <v>-3.779296875</v>
      </c>
    </row>
    <row r="4383" spans="5:12" x14ac:dyDescent="0.25">
      <c r="E4383">
        <v>46698</v>
      </c>
      <c r="F4383">
        <v>-3.779296875</v>
      </c>
      <c r="G4383">
        <f t="shared" si="442"/>
        <v>-6.5961173879082569E-2</v>
      </c>
      <c r="H4383" t="str">
        <f t="shared" si="443"/>
        <v>NO</v>
      </c>
      <c r="I4383" t="str">
        <f t="shared" si="444"/>
        <v>YES</v>
      </c>
      <c r="J4383" t="str">
        <f t="shared" si="440"/>
        <v>YES</v>
      </c>
      <c r="K4383">
        <v>46698</v>
      </c>
      <c r="L4383">
        <f t="shared" si="441"/>
        <v>-3.779296875</v>
      </c>
    </row>
    <row r="4384" spans="5:12" x14ac:dyDescent="0.25">
      <c r="E4384">
        <v>46708</v>
      </c>
      <c r="F4384">
        <v>-3.69140625</v>
      </c>
      <c r="G4384">
        <f t="shared" si="442"/>
        <v>-6.4427193091196919E-2</v>
      </c>
      <c r="H4384" t="str">
        <f t="shared" si="443"/>
        <v>NO</v>
      </c>
      <c r="I4384" t="str">
        <f t="shared" si="444"/>
        <v>NO</v>
      </c>
      <c r="J4384" t="str">
        <f t="shared" si="440"/>
        <v>NO</v>
      </c>
      <c r="K4384">
        <v>46708</v>
      </c>
      <c r="L4384" t="str">
        <f t="shared" si="441"/>
        <v/>
      </c>
    </row>
    <row r="4385" spans="5:12" x14ac:dyDescent="0.25">
      <c r="E4385">
        <v>46719</v>
      </c>
      <c r="F4385">
        <v>-3.603515625</v>
      </c>
      <c r="G4385">
        <f t="shared" si="442"/>
        <v>-6.2893212303311297E-2</v>
      </c>
      <c r="H4385" t="str">
        <f t="shared" si="443"/>
        <v>NO</v>
      </c>
      <c r="I4385" t="str">
        <f t="shared" si="444"/>
        <v>NO</v>
      </c>
      <c r="J4385" t="str">
        <f t="shared" si="440"/>
        <v>NO</v>
      </c>
      <c r="K4385">
        <v>46719</v>
      </c>
      <c r="L4385" t="str">
        <f t="shared" si="441"/>
        <v/>
      </c>
    </row>
    <row r="4386" spans="5:12" x14ac:dyDescent="0.25">
      <c r="E4386">
        <v>46729</v>
      </c>
      <c r="F4386">
        <v>-3.515625</v>
      </c>
      <c r="G4386">
        <f t="shared" si="442"/>
        <v>-6.1359231515425647E-2</v>
      </c>
      <c r="H4386" t="str">
        <f t="shared" si="443"/>
        <v>NO</v>
      </c>
      <c r="I4386" t="str">
        <f t="shared" si="444"/>
        <v>NO</v>
      </c>
      <c r="J4386" t="str">
        <f t="shared" si="440"/>
        <v>NO</v>
      </c>
      <c r="K4386">
        <v>46729</v>
      </c>
      <c r="L4386" t="str">
        <f t="shared" si="441"/>
        <v/>
      </c>
    </row>
    <row r="4387" spans="5:12" x14ac:dyDescent="0.25">
      <c r="E4387">
        <v>46740</v>
      </c>
      <c r="F4387">
        <v>-3.33984375</v>
      </c>
      <c r="G4387">
        <f t="shared" si="442"/>
        <v>-5.8291269939654368E-2</v>
      </c>
      <c r="H4387" t="str">
        <f t="shared" si="443"/>
        <v>NO</v>
      </c>
      <c r="I4387" t="str">
        <f t="shared" si="444"/>
        <v>NO</v>
      </c>
      <c r="J4387" t="str">
        <f t="shared" si="440"/>
        <v>NO</v>
      </c>
      <c r="K4387">
        <v>46740</v>
      </c>
      <c r="L4387" t="str">
        <f t="shared" si="441"/>
        <v/>
      </c>
    </row>
    <row r="4388" spans="5:12" x14ac:dyDescent="0.25">
      <c r="E4388">
        <v>46750</v>
      </c>
      <c r="F4388">
        <v>-3.1640625</v>
      </c>
      <c r="G4388">
        <f t="shared" si="442"/>
        <v>-5.5223308363883075E-2</v>
      </c>
      <c r="H4388" t="str">
        <f t="shared" si="443"/>
        <v>NO</v>
      </c>
      <c r="I4388" t="str">
        <f t="shared" si="444"/>
        <v>NO</v>
      </c>
      <c r="J4388" t="str">
        <f t="shared" si="440"/>
        <v>NO</v>
      </c>
      <c r="K4388">
        <v>46750</v>
      </c>
      <c r="L4388" t="str">
        <f t="shared" si="441"/>
        <v/>
      </c>
    </row>
    <row r="4389" spans="5:12" x14ac:dyDescent="0.25">
      <c r="E4389">
        <v>46760</v>
      </c>
      <c r="F4389">
        <v>-2.98828125</v>
      </c>
      <c r="G4389">
        <f t="shared" si="442"/>
        <v>-5.2155346788111796E-2</v>
      </c>
      <c r="H4389" t="str">
        <f t="shared" si="443"/>
        <v>NO</v>
      </c>
      <c r="I4389" t="str">
        <f t="shared" si="444"/>
        <v>NO</v>
      </c>
      <c r="J4389" t="str">
        <f t="shared" si="440"/>
        <v>NO</v>
      </c>
      <c r="K4389">
        <v>46760</v>
      </c>
      <c r="L4389" t="str">
        <f t="shared" si="441"/>
        <v/>
      </c>
    </row>
    <row r="4390" spans="5:12" x14ac:dyDescent="0.25">
      <c r="E4390">
        <v>46771</v>
      </c>
      <c r="F4390">
        <v>-2.8125</v>
      </c>
      <c r="G4390">
        <f t="shared" si="442"/>
        <v>-4.9087385212340517E-2</v>
      </c>
      <c r="H4390" t="str">
        <f t="shared" si="443"/>
        <v>NO</v>
      </c>
      <c r="I4390" t="str">
        <f t="shared" si="444"/>
        <v>NO</v>
      </c>
      <c r="J4390" t="str">
        <f t="shared" si="440"/>
        <v>NO</v>
      </c>
      <c r="K4390">
        <v>46771</v>
      </c>
      <c r="L4390" t="str">
        <f t="shared" si="441"/>
        <v/>
      </c>
    </row>
    <row r="4391" spans="5:12" x14ac:dyDescent="0.25">
      <c r="E4391">
        <v>46781</v>
      </c>
      <c r="F4391">
        <v>-2.548828125</v>
      </c>
      <c r="G4391">
        <f t="shared" si="442"/>
        <v>-4.4485442848683596E-2</v>
      </c>
      <c r="H4391" t="str">
        <f t="shared" si="443"/>
        <v>NO</v>
      </c>
      <c r="I4391" t="str">
        <f t="shared" si="444"/>
        <v>NO</v>
      </c>
      <c r="J4391" t="str">
        <f t="shared" si="440"/>
        <v>NO</v>
      </c>
      <c r="K4391">
        <v>46781</v>
      </c>
      <c r="L4391" t="str">
        <f t="shared" si="441"/>
        <v/>
      </c>
    </row>
    <row r="4392" spans="5:12" x14ac:dyDescent="0.25">
      <c r="E4392">
        <v>46792</v>
      </c>
      <c r="F4392">
        <v>-2.28515625</v>
      </c>
      <c r="G4392">
        <f t="shared" si="442"/>
        <v>-3.9883500485026674E-2</v>
      </c>
      <c r="H4392" t="str">
        <f t="shared" si="443"/>
        <v>NO</v>
      </c>
      <c r="I4392" t="str">
        <f t="shared" si="444"/>
        <v>NO</v>
      </c>
      <c r="J4392" t="str">
        <f t="shared" si="440"/>
        <v>NO</v>
      </c>
      <c r="K4392">
        <v>46792</v>
      </c>
      <c r="L4392" t="str">
        <f t="shared" si="441"/>
        <v/>
      </c>
    </row>
    <row r="4393" spans="5:12" x14ac:dyDescent="0.25">
      <c r="E4393">
        <v>46802</v>
      </c>
      <c r="F4393">
        <v>-2.021484375</v>
      </c>
      <c r="G4393">
        <f t="shared" si="442"/>
        <v>-3.5281558121369745E-2</v>
      </c>
      <c r="H4393" t="str">
        <f t="shared" si="443"/>
        <v>NO</v>
      </c>
      <c r="I4393" t="str">
        <f t="shared" si="444"/>
        <v>NO</v>
      </c>
      <c r="J4393" t="str">
        <f t="shared" si="440"/>
        <v>NO</v>
      </c>
      <c r="K4393">
        <v>46802</v>
      </c>
      <c r="L4393" t="str">
        <f t="shared" si="441"/>
        <v/>
      </c>
    </row>
    <row r="4394" spans="5:12" x14ac:dyDescent="0.25">
      <c r="E4394">
        <v>46813</v>
      </c>
      <c r="F4394">
        <v>-1.7578125</v>
      </c>
      <c r="G4394">
        <f t="shared" si="442"/>
        <v>-3.0679615757712823E-2</v>
      </c>
      <c r="H4394" t="str">
        <f t="shared" si="443"/>
        <v>NO</v>
      </c>
      <c r="I4394" t="str">
        <f t="shared" si="444"/>
        <v>NO</v>
      </c>
      <c r="J4394" t="str">
        <f t="shared" si="440"/>
        <v>NO</v>
      </c>
      <c r="K4394">
        <v>46813</v>
      </c>
      <c r="L4394" t="str">
        <f t="shared" si="441"/>
        <v/>
      </c>
    </row>
    <row r="4395" spans="5:12" x14ac:dyDescent="0.25">
      <c r="E4395">
        <v>46823</v>
      </c>
      <c r="F4395">
        <v>-1.40625</v>
      </c>
      <c r="G4395">
        <f t="shared" si="442"/>
        <v>-2.4543692606170259E-2</v>
      </c>
      <c r="H4395" t="str">
        <f t="shared" si="443"/>
        <v>NO</v>
      </c>
      <c r="I4395" t="str">
        <f t="shared" si="444"/>
        <v>NO</v>
      </c>
      <c r="J4395" t="str">
        <f t="shared" si="440"/>
        <v>NO</v>
      </c>
      <c r="K4395">
        <v>46823</v>
      </c>
      <c r="L4395" t="str">
        <f t="shared" si="441"/>
        <v/>
      </c>
    </row>
    <row r="4396" spans="5:12" x14ac:dyDescent="0.25">
      <c r="E4396">
        <v>46833</v>
      </c>
      <c r="F4396">
        <v>-1.142578125</v>
      </c>
      <c r="G4396">
        <f t="shared" si="442"/>
        <v>-1.9941750242513337E-2</v>
      </c>
      <c r="H4396" t="str">
        <f t="shared" si="443"/>
        <v>NO</v>
      </c>
      <c r="I4396" t="str">
        <f t="shared" si="444"/>
        <v>NO</v>
      </c>
      <c r="J4396" t="str">
        <f t="shared" si="440"/>
        <v>NO</v>
      </c>
      <c r="K4396">
        <v>46833</v>
      </c>
      <c r="L4396" t="str">
        <f t="shared" si="441"/>
        <v/>
      </c>
    </row>
    <row r="4397" spans="5:12" x14ac:dyDescent="0.25">
      <c r="E4397">
        <v>46844</v>
      </c>
      <c r="F4397">
        <v>-0.791015625</v>
      </c>
      <c r="G4397">
        <f t="shared" si="442"/>
        <v>-1.3805827090970769E-2</v>
      </c>
      <c r="H4397" t="str">
        <f t="shared" si="443"/>
        <v>NO</v>
      </c>
      <c r="I4397" t="str">
        <f t="shared" si="444"/>
        <v>NO</v>
      </c>
      <c r="J4397" t="str">
        <f t="shared" si="440"/>
        <v>NO</v>
      </c>
      <c r="K4397">
        <v>46844</v>
      </c>
      <c r="L4397" t="str">
        <f t="shared" si="441"/>
        <v/>
      </c>
    </row>
    <row r="4398" spans="5:12" x14ac:dyDescent="0.25">
      <c r="E4398">
        <v>46854</v>
      </c>
      <c r="F4398">
        <v>-0.439453125</v>
      </c>
      <c r="G4398">
        <f t="shared" si="442"/>
        <v>-7.6699039394282058E-3</v>
      </c>
      <c r="H4398" t="str">
        <f t="shared" si="443"/>
        <v>NO</v>
      </c>
      <c r="I4398" t="str">
        <f t="shared" si="444"/>
        <v>NO</v>
      </c>
      <c r="J4398" t="str">
        <f t="shared" si="440"/>
        <v>NO</v>
      </c>
      <c r="K4398">
        <v>46854</v>
      </c>
      <c r="L4398" t="str">
        <f t="shared" si="441"/>
        <v/>
      </c>
    </row>
    <row r="4399" spans="5:12" x14ac:dyDescent="0.25">
      <c r="E4399">
        <v>46865</v>
      </c>
      <c r="F4399">
        <v>-0.17578125</v>
      </c>
      <c r="G4399">
        <f t="shared" si="442"/>
        <v>-3.0679615757712823E-3</v>
      </c>
      <c r="H4399" t="str">
        <f t="shared" si="443"/>
        <v>NO</v>
      </c>
      <c r="I4399" t="str">
        <f t="shared" si="444"/>
        <v>NO</v>
      </c>
      <c r="J4399" t="str">
        <f t="shared" si="440"/>
        <v>NO</v>
      </c>
      <c r="K4399">
        <v>46865</v>
      </c>
      <c r="L4399" t="str">
        <f t="shared" si="441"/>
        <v/>
      </c>
    </row>
    <row r="4400" spans="5:12" x14ac:dyDescent="0.25">
      <c r="E4400">
        <v>46875</v>
      </c>
      <c r="F4400">
        <v>0.17578125</v>
      </c>
      <c r="G4400">
        <f t="shared" si="442"/>
        <v>3.0679615757712823E-3</v>
      </c>
      <c r="H4400" t="str">
        <f t="shared" si="443"/>
        <v>NO</v>
      </c>
      <c r="I4400" t="str">
        <f t="shared" si="444"/>
        <v>NO</v>
      </c>
      <c r="J4400" t="str">
        <f t="shared" si="440"/>
        <v>NO</v>
      </c>
      <c r="K4400">
        <v>46875</v>
      </c>
      <c r="L4400" t="str">
        <f t="shared" si="441"/>
        <v/>
      </c>
    </row>
    <row r="4401" spans="5:12" x14ac:dyDescent="0.25">
      <c r="E4401">
        <v>46886</v>
      </c>
      <c r="F4401">
        <v>0.52734375</v>
      </c>
      <c r="G4401">
        <f t="shared" si="442"/>
        <v>9.203884727313847E-3</v>
      </c>
      <c r="H4401" t="str">
        <f t="shared" si="443"/>
        <v>NO</v>
      </c>
      <c r="I4401" t="str">
        <f t="shared" si="444"/>
        <v>NO</v>
      </c>
      <c r="J4401" t="str">
        <f t="shared" si="440"/>
        <v>NO</v>
      </c>
      <c r="K4401">
        <v>46886</v>
      </c>
      <c r="L4401" t="str">
        <f t="shared" si="441"/>
        <v/>
      </c>
    </row>
    <row r="4402" spans="5:12" x14ac:dyDescent="0.25">
      <c r="E4402">
        <v>46896</v>
      </c>
      <c r="F4402">
        <v>0.87890625</v>
      </c>
      <c r="G4402">
        <f t="shared" si="442"/>
        <v>1.5339807878856412E-2</v>
      </c>
      <c r="H4402" t="str">
        <f t="shared" si="443"/>
        <v>NO</v>
      </c>
      <c r="I4402" t="str">
        <f t="shared" si="444"/>
        <v>NO</v>
      </c>
      <c r="J4402" t="str">
        <f t="shared" si="440"/>
        <v>NO</v>
      </c>
      <c r="K4402">
        <v>46896</v>
      </c>
      <c r="L4402" t="str">
        <f t="shared" si="441"/>
        <v/>
      </c>
    </row>
    <row r="4403" spans="5:12" x14ac:dyDescent="0.25">
      <c r="E4403">
        <v>46906</v>
      </c>
      <c r="F4403">
        <v>1.142578125</v>
      </c>
      <c r="G4403">
        <f t="shared" si="442"/>
        <v>1.9941750242513337E-2</v>
      </c>
      <c r="H4403" t="str">
        <f t="shared" si="443"/>
        <v>NO</v>
      </c>
      <c r="I4403" t="str">
        <f t="shared" si="444"/>
        <v>NO</v>
      </c>
      <c r="J4403" t="str">
        <f t="shared" si="440"/>
        <v>NO</v>
      </c>
      <c r="K4403">
        <v>46906</v>
      </c>
      <c r="L4403" t="str">
        <f t="shared" si="441"/>
        <v/>
      </c>
    </row>
    <row r="4404" spans="5:12" x14ac:dyDescent="0.25">
      <c r="E4404">
        <v>46917</v>
      </c>
      <c r="F4404">
        <v>1.494140625</v>
      </c>
      <c r="G4404">
        <f t="shared" si="442"/>
        <v>2.6077673394055898E-2</v>
      </c>
      <c r="H4404" t="str">
        <f t="shared" si="443"/>
        <v>NO</v>
      </c>
      <c r="I4404" t="str">
        <f t="shared" si="444"/>
        <v>NO</v>
      </c>
      <c r="J4404" t="str">
        <f t="shared" si="440"/>
        <v>NO</v>
      </c>
      <c r="K4404">
        <v>46917</v>
      </c>
      <c r="L4404" t="str">
        <f t="shared" si="441"/>
        <v/>
      </c>
    </row>
    <row r="4405" spans="5:12" x14ac:dyDescent="0.25">
      <c r="E4405">
        <v>46927</v>
      </c>
      <c r="F4405">
        <v>1.7578125</v>
      </c>
      <c r="G4405">
        <f t="shared" si="442"/>
        <v>3.0679615757712823E-2</v>
      </c>
      <c r="H4405" t="str">
        <f t="shared" si="443"/>
        <v>NO</v>
      </c>
      <c r="I4405" t="str">
        <f t="shared" si="444"/>
        <v>NO</v>
      </c>
      <c r="J4405" t="str">
        <f t="shared" si="440"/>
        <v>NO</v>
      </c>
      <c r="K4405">
        <v>46927</v>
      </c>
      <c r="L4405" t="str">
        <f t="shared" si="441"/>
        <v/>
      </c>
    </row>
    <row r="4406" spans="5:12" x14ac:dyDescent="0.25">
      <c r="E4406">
        <v>46938</v>
      </c>
      <c r="F4406">
        <v>2.021484375</v>
      </c>
      <c r="G4406">
        <f t="shared" si="442"/>
        <v>3.5281558121369745E-2</v>
      </c>
      <c r="H4406" t="str">
        <f t="shared" si="443"/>
        <v>NO</v>
      </c>
      <c r="I4406" t="str">
        <f t="shared" si="444"/>
        <v>NO</v>
      </c>
      <c r="J4406" t="str">
        <f t="shared" si="440"/>
        <v>NO</v>
      </c>
      <c r="K4406">
        <v>46938</v>
      </c>
      <c r="L4406" t="str">
        <f t="shared" si="441"/>
        <v/>
      </c>
    </row>
    <row r="4407" spans="5:12" x14ac:dyDescent="0.25">
      <c r="E4407">
        <v>46948</v>
      </c>
      <c r="F4407">
        <v>2.28515625</v>
      </c>
      <c r="G4407">
        <f t="shared" si="442"/>
        <v>3.9883500485026674E-2</v>
      </c>
      <c r="H4407" t="str">
        <f t="shared" si="443"/>
        <v>NO</v>
      </c>
      <c r="I4407" t="str">
        <f t="shared" si="444"/>
        <v>NO</v>
      </c>
      <c r="J4407" t="str">
        <f t="shared" si="440"/>
        <v>NO</v>
      </c>
      <c r="K4407">
        <v>46948</v>
      </c>
      <c r="L4407" t="str">
        <f t="shared" si="441"/>
        <v/>
      </c>
    </row>
    <row r="4408" spans="5:12" x14ac:dyDescent="0.25">
      <c r="E4408">
        <v>46958</v>
      </c>
      <c r="F4408">
        <v>2.4609375</v>
      </c>
      <c r="G4408">
        <f t="shared" si="442"/>
        <v>4.2951462060797953E-2</v>
      </c>
      <c r="H4408" t="str">
        <f t="shared" si="443"/>
        <v>NO</v>
      </c>
      <c r="I4408" t="str">
        <f t="shared" si="444"/>
        <v>NO</v>
      </c>
      <c r="J4408" t="str">
        <f t="shared" si="440"/>
        <v>NO</v>
      </c>
      <c r="K4408">
        <v>46958</v>
      </c>
      <c r="L4408" t="str">
        <f t="shared" si="441"/>
        <v/>
      </c>
    </row>
    <row r="4409" spans="5:12" x14ac:dyDescent="0.25">
      <c r="E4409">
        <v>46969</v>
      </c>
      <c r="F4409">
        <v>2.724609375</v>
      </c>
      <c r="G4409">
        <f t="shared" si="442"/>
        <v>4.7553404424454875E-2</v>
      </c>
      <c r="H4409" t="str">
        <f t="shared" si="443"/>
        <v>NO</v>
      </c>
      <c r="I4409" t="str">
        <f t="shared" si="444"/>
        <v>NO</v>
      </c>
      <c r="J4409" t="str">
        <f t="shared" si="440"/>
        <v>NO</v>
      </c>
      <c r="K4409">
        <v>46969</v>
      </c>
      <c r="L4409" t="str">
        <f t="shared" si="441"/>
        <v/>
      </c>
    </row>
    <row r="4410" spans="5:12" x14ac:dyDescent="0.25">
      <c r="E4410">
        <v>46979</v>
      </c>
      <c r="F4410">
        <v>2.900390625</v>
      </c>
      <c r="G4410">
        <f t="shared" si="442"/>
        <v>5.062136600022616E-2</v>
      </c>
      <c r="H4410" t="str">
        <f t="shared" si="443"/>
        <v>NO</v>
      </c>
      <c r="I4410" t="str">
        <f t="shared" si="444"/>
        <v>NO</v>
      </c>
      <c r="J4410" t="str">
        <f t="shared" si="440"/>
        <v>NO</v>
      </c>
      <c r="K4410">
        <v>46979</v>
      </c>
      <c r="L4410" t="str">
        <f t="shared" si="441"/>
        <v/>
      </c>
    </row>
    <row r="4411" spans="5:12" x14ac:dyDescent="0.25">
      <c r="E4411">
        <v>46990</v>
      </c>
      <c r="F4411">
        <v>3.076171875</v>
      </c>
      <c r="G4411">
        <f t="shared" si="442"/>
        <v>5.3689327575997439E-2</v>
      </c>
      <c r="H4411" t="str">
        <f t="shared" si="443"/>
        <v>NO</v>
      </c>
      <c r="I4411" t="str">
        <f t="shared" si="444"/>
        <v>NO</v>
      </c>
      <c r="J4411" t="str">
        <f t="shared" si="440"/>
        <v>NO</v>
      </c>
      <c r="K4411">
        <v>46990</v>
      </c>
      <c r="L4411" t="str">
        <f t="shared" si="441"/>
        <v/>
      </c>
    </row>
    <row r="4412" spans="5:12" x14ac:dyDescent="0.25">
      <c r="E4412">
        <v>47000</v>
      </c>
      <c r="F4412">
        <v>3.1640625</v>
      </c>
      <c r="G4412">
        <f t="shared" si="442"/>
        <v>5.5223308363883075E-2</v>
      </c>
      <c r="H4412" t="str">
        <f t="shared" si="443"/>
        <v>NO</v>
      </c>
      <c r="I4412" t="str">
        <f t="shared" si="444"/>
        <v>NO</v>
      </c>
      <c r="J4412" t="str">
        <f t="shared" si="440"/>
        <v>NO</v>
      </c>
      <c r="K4412">
        <v>47000</v>
      </c>
      <c r="L4412" t="str">
        <f t="shared" si="441"/>
        <v/>
      </c>
    </row>
    <row r="4413" spans="5:12" x14ac:dyDescent="0.25">
      <c r="E4413">
        <v>47011</v>
      </c>
      <c r="F4413">
        <v>3.33984375</v>
      </c>
      <c r="G4413">
        <f t="shared" si="442"/>
        <v>5.8291269939654368E-2</v>
      </c>
      <c r="H4413" t="str">
        <f t="shared" si="443"/>
        <v>NO</v>
      </c>
      <c r="I4413" t="str">
        <f t="shared" si="444"/>
        <v>NO</v>
      </c>
      <c r="J4413" t="str">
        <f t="shared" si="440"/>
        <v>NO</v>
      </c>
      <c r="K4413">
        <v>47011</v>
      </c>
      <c r="L4413" t="str">
        <f t="shared" si="441"/>
        <v/>
      </c>
    </row>
    <row r="4414" spans="5:12" x14ac:dyDescent="0.25">
      <c r="E4414">
        <v>47021</v>
      </c>
      <c r="F4414">
        <v>3.427734375</v>
      </c>
      <c r="G4414">
        <f t="shared" si="442"/>
        <v>5.9825250727540004E-2</v>
      </c>
      <c r="H4414" t="str">
        <f t="shared" si="443"/>
        <v>YES</v>
      </c>
      <c r="I4414" t="str">
        <f t="shared" si="444"/>
        <v>NO</v>
      </c>
      <c r="J4414" t="str">
        <f t="shared" si="440"/>
        <v>YES</v>
      </c>
      <c r="K4414">
        <v>47021</v>
      </c>
      <c r="L4414">
        <f t="shared" si="441"/>
        <v>3.427734375</v>
      </c>
    </row>
    <row r="4415" spans="5:12" x14ac:dyDescent="0.25">
      <c r="E4415">
        <v>47031</v>
      </c>
      <c r="F4415">
        <v>3.427734375</v>
      </c>
      <c r="G4415">
        <f t="shared" si="442"/>
        <v>5.9825250727540004E-2</v>
      </c>
      <c r="H4415" t="str">
        <f t="shared" si="443"/>
        <v>YES</v>
      </c>
      <c r="I4415" t="str">
        <f t="shared" si="444"/>
        <v>NO</v>
      </c>
      <c r="J4415" t="str">
        <f t="shared" si="440"/>
        <v>YES</v>
      </c>
      <c r="K4415">
        <v>47031</v>
      </c>
      <c r="L4415">
        <f t="shared" si="441"/>
        <v>3.427734375</v>
      </c>
    </row>
    <row r="4416" spans="5:12" x14ac:dyDescent="0.25">
      <c r="E4416">
        <v>47042</v>
      </c>
      <c r="F4416">
        <v>3.427734375</v>
      </c>
      <c r="G4416">
        <f t="shared" si="442"/>
        <v>5.9825250727540004E-2</v>
      </c>
      <c r="H4416" t="str">
        <f t="shared" si="443"/>
        <v>YES</v>
      </c>
      <c r="I4416" t="str">
        <f t="shared" si="444"/>
        <v>NO</v>
      </c>
      <c r="J4416" t="str">
        <f t="shared" si="440"/>
        <v>YES</v>
      </c>
      <c r="K4416">
        <v>47042</v>
      </c>
      <c r="L4416">
        <f t="shared" si="441"/>
        <v>3.427734375</v>
      </c>
    </row>
    <row r="4417" spans="5:12" x14ac:dyDescent="0.25">
      <c r="E4417">
        <v>47052</v>
      </c>
      <c r="F4417">
        <v>3.427734375</v>
      </c>
      <c r="G4417">
        <f t="shared" si="442"/>
        <v>5.9825250727540004E-2</v>
      </c>
      <c r="H4417" t="str">
        <f t="shared" si="443"/>
        <v>YES</v>
      </c>
      <c r="I4417" t="str">
        <f t="shared" si="444"/>
        <v>NO</v>
      </c>
      <c r="J4417" t="str">
        <f t="shared" si="440"/>
        <v>YES</v>
      </c>
      <c r="K4417">
        <v>47052</v>
      </c>
      <c r="L4417">
        <f t="shared" si="441"/>
        <v>3.427734375</v>
      </c>
    </row>
    <row r="4418" spans="5:12" x14ac:dyDescent="0.25">
      <c r="E4418">
        <v>47063</v>
      </c>
      <c r="F4418">
        <v>3.427734375</v>
      </c>
      <c r="G4418">
        <f t="shared" si="442"/>
        <v>5.9825250727540004E-2</v>
      </c>
      <c r="H4418" t="str">
        <f t="shared" si="443"/>
        <v>YES</v>
      </c>
      <c r="I4418" t="str">
        <f t="shared" si="444"/>
        <v>NO</v>
      </c>
      <c r="J4418" t="str">
        <f t="shared" ref="J4418:J4481" si="445">IF(OR(I4418="YES",H4418="YES"),"YES","NO")</f>
        <v>YES</v>
      </c>
      <c r="K4418">
        <v>47063</v>
      </c>
      <c r="L4418">
        <f t="shared" ref="L4418:L4481" si="446">IF(J4418="YES",F4418, "")</f>
        <v>3.427734375</v>
      </c>
    </row>
    <row r="4419" spans="5:12" x14ac:dyDescent="0.25">
      <c r="E4419">
        <v>47073</v>
      </c>
      <c r="F4419">
        <v>3.33984375</v>
      </c>
      <c r="G4419">
        <f t="shared" ref="G4419:G4482" si="447">F4419*PI()/180</f>
        <v>5.8291269939654368E-2</v>
      </c>
      <c r="H4419" t="str">
        <f t="shared" si="443"/>
        <v>NO</v>
      </c>
      <c r="I4419" t="str">
        <f t="shared" si="444"/>
        <v>NO</v>
      </c>
      <c r="J4419" t="str">
        <f t="shared" si="445"/>
        <v>NO</v>
      </c>
      <c r="K4419">
        <v>47073</v>
      </c>
      <c r="L4419" t="str">
        <f t="shared" si="446"/>
        <v/>
      </c>
    </row>
    <row r="4420" spans="5:12" x14ac:dyDescent="0.25">
      <c r="E4420">
        <v>47084</v>
      </c>
      <c r="F4420">
        <v>3.33984375</v>
      </c>
      <c r="G4420">
        <f t="shared" si="447"/>
        <v>5.8291269939654368E-2</v>
      </c>
      <c r="H4420" t="str">
        <f t="shared" si="443"/>
        <v>NO</v>
      </c>
      <c r="I4420" t="str">
        <f t="shared" si="444"/>
        <v>NO</v>
      </c>
      <c r="J4420" t="str">
        <f t="shared" si="445"/>
        <v>NO</v>
      </c>
      <c r="K4420">
        <v>47084</v>
      </c>
      <c r="L4420" t="str">
        <f t="shared" si="446"/>
        <v/>
      </c>
    </row>
    <row r="4421" spans="5:12" x14ac:dyDescent="0.25">
      <c r="E4421">
        <v>47094</v>
      </c>
      <c r="F4421">
        <v>3.1640625</v>
      </c>
      <c r="G4421">
        <f t="shared" si="447"/>
        <v>5.5223308363883075E-2</v>
      </c>
      <c r="H4421" t="str">
        <f t="shared" si="443"/>
        <v>NO</v>
      </c>
      <c r="I4421" t="str">
        <f t="shared" si="444"/>
        <v>NO</v>
      </c>
      <c r="J4421" t="str">
        <f t="shared" si="445"/>
        <v>NO</v>
      </c>
      <c r="K4421">
        <v>47094</v>
      </c>
      <c r="L4421" t="str">
        <f t="shared" si="446"/>
        <v/>
      </c>
    </row>
    <row r="4422" spans="5:12" x14ac:dyDescent="0.25">
      <c r="E4422">
        <v>47104</v>
      </c>
      <c r="F4422">
        <v>2.98828125</v>
      </c>
      <c r="G4422">
        <f t="shared" si="447"/>
        <v>5.2155346788111796E-2</v>
      </c>
      <c r="H4422" t="str">
        <f t="shared" ref="H4422:H4485" si="448">IF(AND(F4422=MAX(F4418:F4426), _xlfn.STDEV.P(F4418:F4426)&gt;$S$2),"YES","NO")</f>
        <v>NO</v>
      </c>
      <c r="I4422" t="str">
        <f t="shared" ref="I4422:I4485" si="449">IF(AND(F4422=MIN(F4418:F4426), _xlfn.STDEV.P(F4418:F4426)&gt;$S$2),"YES","NO")</f>
        <v>NO</v>
      </c>
      <c r="J4422" t="str">
        <f t="shared" si="445"/>
        <v>NO</v>
      </c>
      <c r="K4422">
        <v>47104</v>
      </c>
      <c r="L4422" t="str">
        <f t="shared" si="446"/>
        <v/>
      </c>
    </row>
    <row r="4423" spans="5:12" x14ac:dyDescent="0.25">
      <c r="E4423">
        <v>47115</v>
      </c>
      <c r="F4423">
        <v>2.900390625</v>
      </c>
      <c r="G4423">
        <f t="shared" si="447"/>
        <v>5.062136600022616E-2</v>
      </c>
      <c r="H4423" t="str">
        <f t="shared" si="448"/>
        <v>NO</v>
      </c>
      <c r="I4423" t="str">
        <f t="shared" si="449"/>
        <v>NO</v>
      </c>
      <c r="J4423" t="str">
        <f t="shared" si="445"/>
        <v>NO</v>
      </c>
      <c r="K4423">
        <v>47115</v>
      </c>
      <c r="L4423" t="str">
        <f t="shared" si="446"/>
        <v/>
      </c>
    </row>
    <row r="4424" spans="5:12" x14ac:dyDescent="0.25">
      <c r="E4424">
        <v>47125</v>
      </c>
      <c r="F4424">
        <v>2.63671875</v>
      </c>
      <c r="G4424">
        <f t="shared" si="447"/>
        <v>4.6019423636569239E-2</v>
      </c>
      <c r="H4424" t="str">
        <f t="shared" si="448"/>
        <v>NO</v>
      </c>
      <c r="I4424" t="str">
        <f t="shared" si="449"/>
        <v>NO</v>
      </c>
      <c r="J4424" t="str">
        <f t="shared" si="445"/>
        <v>NO</v>
      </c>
      <c r="K4424">
        <v>47125</v>
      </c>
      <c r="L4424" t="str">
        <f t="shared" si="446"/>
        <v/>
      </c>
    </row>
    <row r="4425" spans="5:12" x14ac:dyDescent="0.25">
      <c r="E4425">
        <v>47136</v>
      </c>
      <c r="F4425">
        <v>2.4609375</v>
      </c>
      <c r="G4425">
        <f t="shared" si="447"/>
        <v>4.2951462060797953E-2</v>
      </c>
      <c r="H4425" t="str">
        <f t="shared" si="448"/>
        <v>NO</v>
      </c>
      <c r="I4425" t="str">
        <f t="shared" si="449"/>
        <v>NO</v>
      </c>
      <c r="J4425" t="str">
        <f t="shared" si="445"/>
        <v>NO</v>
      </c>
      <c r="K4425">
        <v>47136</v>
      </c>
      <c r="L4425" t="str">
        <f t="shared" si="446"/>
        <v/>
      </c>
    </row>
    <row r="4426" spans="5:12" x14ac:dyDescent="0.25">
      <c r="E4426">
        <v>47146</v>
      </c>
      <c r="F4426">
        <v>2.197265625</v>
      </c>
      <c r="G4426">
        <f t="shared" si="447"/>
        <v>3.8349519697141031E-2</v>
      </c>
      <c r="H4426" t="str">
        <f t="shared" si="448"/>
        <v>NO</v>
      </c>
      <c r="I4426" t="str">
        <f t="shared" si="449"/>
        <v>NO</v>
      </c>
      <c r="J4426" t="str">
        <f t="shared" si="445"/>
        <v>NO</v>
      </c>
      <c r="K4426">
        <v>47146</v>
      </c>
      <c r="L4426" t="str">
        <f t="shared" si="446"/>
        <v/>
      </c>
    </row>
    <row r="4427" spans="5:12" x14ac:dyDescent="0.25">
      <c r="E4427">
        <v>47157</v>
      </c>
      <c r="F4427">
        <v>1.93359375</v>
      </c>
      <c r="G4427">
        <f t="shared" si="447"/>
        <v>3.3747577333484109E-2</v>
      </c>
      <c r="H4427" t="str">
        <f t="shared" si="448"/>
        <v>NO</v>
      </c>
      <c r="I4427" t="str">
        <f t="shared" si="449"/>
        <v>NO</v>
      </c>
      <c r="J4427" t="str">
        <f t="shared" si="445"/>
        <v>NO</v>
      </c>
      <c r="K4427">
        <v>47157</v>
      </c>
      <c r="L4427" t="str">
        <f t="shared" si="446"/>
        <v/>
      </c>
    </row>
    <row r="4428" spans="5:12" x14ac:dyDescent="0.25">
      <c r="E4428">
        <v>47167</v>
      </c>
      <c r="F4428">
        <v>1.669921875</v>
      </c>
      <c r="G4428">
        <f t="shared" si="447"/>
        <v>2.9145634969827184E-2</v>
      </c>
      <c r="H4428" t="str">
        <f t="shared" si="448"/>
        <v>NO</v>
      </c>
      <c r="I4428" t="str">
        <f t="shared" si="449"/>
        <v>NO</v>
      </c>
      <c r="J4428" t="str">
        <f t="shared" si="445"/>
        <v>NO</v>
      </c>
      <c r="K4428">
        <v>47167</v>
      </c>
      <c r="L4428" t="str">
        <f t="shared" si="446"/>
        <v/>
      </c>
    </row>
    <row r="4429" spans="5:12" x14ac:dyDescent="0.25">
      <c r="E4429">
        <v>47177</v>
      </c>
      <c r="F4429">
        <v>1.40625</v>
      </c>
      <c r="G4429">
        <f t="shared" si="447"/>
        <v>2.4543692606170259E-2</v>
      </c>
      <c r="H4429" t="str">
        <f t="shared" si="448"/>
        <v>NO</v>
      </c>
      <c r="I4429" t="str">
        <f t="shared" si="449"/>
        <v>NO</v>
      </c>
      <c r="J4429" t="str">
        <f t="shared" si="445"/>
        <v>NO</v>
      </c>
      <c r="K4429">
        <v>47177</v>
      </c>
      <c r="L4429" t="str">
        <f t="shared" si="446"/>
        <v/>
      </c>
    </row>
    <row r="4430" spans="5:12" x14ac:dyDescent="0.25">
      <c r="E4430">
        <v>47188</v>
      </c>
      <c r="F4430">
        <v>1.0546875</v>
      </c>
      <c r="G4430">
        <f t="shared" si="447"/>
        <v>1.8407769454627694E-2</v>
      </c>
      <c r="H4430" t="str">
        <f t="shared" si="448"/>
        <v>NO</v>
      </c>
      <c r="I4430" t="str">
        <f t="shared" si="449"/>
        <v>NO</v>
      </c>
      <c r="J4430" t="str">
        <f t="shared" si="445"/>
        <v>NO</v>
      </c>
      <c r="K4430">
        <v>47188</v>
      </c>
      <c r="L4430" t="str">
        <f t="shared" si="446"/>
        <v/>
      </c>
    </row>
    <row r="4431" spans="5:12" x14ac:dyDescent="0.25">
      <c r="E4431">
        <v>47198</v>
      </c>
      <c r="F4431">
        <v>0.791015625</v>
      </c>
      <c r="G4431">
        <f t="shared" si="447"/>
        <v>1.3805827090970769E-2</v>
      </c>
      <c r="H4431" t="str">
        <f t="shared" si="448"/>
        <v>NO</v>
      </c>
      <c r="I4431" t="str">
        <f t="shared" si="449"/>
        <v>NO</v>
      </c>
      <c r="J4431" t="str">
        <f t="shared" si="445"/>
        <v>NO</v>
      </c>
      <c r="K4431">
        <v>47198</v>
      </c>
      <c r="L4431" t="str">
        <f t="shared" si="446"/>
        <v/>
      </c>
    </row>
    <row r="4432" spans="5:12" x14ac:dyDescent="0.25">
      <c r="E4432">
        <v>47209</v>
      </c>
      <c r="F4432">
        <v>0.439453125</v>
      </c>
      <c r="G4432">
        <f t="shared" si="447"/>
        <v>7.6699039394282058E-3</v>
      </c>
      <c r="H4432" t="str">
        <f t="shared" si="448"/>
        <v>NO</v>
      </c>
      <c r="I4432" t="str">
        <f t="shared" si="449"/>
        <v>NO</v>
      </c>
      <c r="J4432" t="str">
        <f t="shared" si="445"/>
        <v>NO</v>
      </c>
      <c r="K4432">
        <v>47209</v>
      </c>
      <c r="L4432" t="str">
        <f t="shared" si="446"/>
        <v/>
      </c>
    </row>
    <row r="4433" spans="5:12" x14ac:dyDescent="0.25">
      <c r="E4433">
        <v>47219</v>
      </c>
      <c r="F4433">
        <v>0.17578125</v>
      </c>
      <c r="G4433">
        <f t="shared" si="447"/>
        <v>3.0679615757712823E-3</v>
      </c>
      <c r="H4433" t="str">
        <f t="shared" si="448"/>
        <v>NO</v>
      </c>
      <c r="I4433" t="str">
        <f t="shared" si="449"/>
        <v>NO</v>
      </c>
      <c r="J4433" t="str">
        <f t="shared" si="445"/>
        <v>NO</v>
      </c>
      <c r="K4433">
        <v>47219</v>
      </c>
      <c r="L4433" t="str">
        <f t="shared" si="446"/>
        <v/>
      </c>
    </row>
    <row r="4434" spans="5:12" x14ac:dyDescent="0.25">
      <c r="E4434">
        <v>47230</v>
      </c>
      <c r="F4434">
        <v>-0.17578125</v>
      </c>
      <c r="G4434">
        <f t="shared" si="447"/>
        <v>-3.0679615757712823E-3</v>
      </c>
      <c r="H4434" t="str">
        <f t="shared" si="448"/>
        <v>NO</v>
      </c>
      <c r="I4434" t="str">
        <f t="shared" si="449"/>
        <v>NO</v>
      </c>
      <c r="J4434" t="str">
        <f t="shared" si="445"/>
        <v>NO</v>
      </c>
      <c r="K4434">
        <v>47230</v>
      </c>
      <c r="L4434" t="str">
        <f t="shared" si="446"/>
        <v/>
      </c>
    </row>
    <row r="4435" spans="5:12" x14ac:dyDescent="0.25">
      <c r="E4435">
        <v>47240</v>
      </c>
      <c r="F4435">
        <v>-0.52734375</v>
      </c>
      <c r="G4435">
        <f t="shared" si="447"/>
        <v>-9.203884727313847E-3</v>
      </c>
      <c r="H4435" t="str">
        <f t="shared" si="448"/>
        <v>NO</v>
      </c>
      <c r="I4435" t="str">
        <f t="shared" si="449"/>
        <v>NO</v>
      </c>
      <c r="J4435" t="str">
        <f t="shared" si="445"/>
        <v>NO</v>
      </c>
      <c r="K4435">
        <v>47240</v>
      </c>
      <c r="L4435" t="str">
        <f t="shared" si="446"/>
        <v/>
      </c>
    </row>
    <row r="4436" spans="5:12" x14ac:dyDescent="0.25">
      <c r="E4436">
        <v>47250</v>
      </c>
      <c r="F4436">
        <v>-0.87890625</v>
      </c>
      <c r="G4436">
        <f t="shared" si="447"/>
        <v>-1.5339807878856412E-2</v>
      </c>
      <c r="H4436" t="str">
        <f t="shared" si="448"/>
        <v>NO</v>
      </c>
      <c r="I4436" t="str">
        <f t="shared" si="449"/>
        <v>NO</v>
      </c>
      <c r="J4436" t="str">
        <f t="shared" si="445"/>
        <v>NO</v>
      </c>
      <c r="K4436">
        <v>47250</v>
      </c>
      <c r="L4436" t="str">
        <f t="shared" si="446"/>
        <v/>
      </c>
    </row>
    <row r="4437" spans="5:12" x14ac:dyDescent="0.25">
      <c r="E4437">
        <v>47261</v>
      </c>
      <c r="F4437">
        <v>-1.142578125</v>
      </c>
      <c r="G4437">
        <f t="shared" si="447"/>
        <v>-1.9941750242513337E-2</v>
      </c>
      <c r="H4437" t="str">
        <f t="shared" si="448"/>
        <v>NO</v>
      </c>
      <c r="I4437" t="str">
        <f t="shared" si="449"/>
        <v>NO</v>
      </c>
      <c r="J4437" t="str">
        <f t="shared" si="445"/>
        <v>NO</v>
      </c>
      <c r="K4437">
        <v>47261</v>
      </c>
      <c r="L4437" t="str">
        <f t="shared" si="446"/>
        <v/>
      </c>
    </row>
    <row r="4438" spans="5:12" x14ac:dyDescent="0.25">
      <c r="E4438">
        <v>47271</v>
      </c>
      <c r="F4438">
        <v>-1.494140625</v>
      </c>
      <c r="G4438">
        <f t="shared" si="447"/>
        <v>-2.6077673394055898E-2</v>
      </c>
      <c r="H4438" t="str">
        <f t="shared" si="448"/>
        <v>NO</v>
      </c>
      <c r="I4438" t="str">
        <f t="shared" si="449"/>
        <v>NO</v>
      </c>
      <c r="J4438" t="str">
        <f t="shared" si="445"/>
        <v>NO</v>
      </c>
      <c r="K4438">
        <v>47271</v>
      </c>
      <c r="L4438" t="str">
        <f t="shared" si="446"/>
        <v/>
      </c>
    </row>
    <row r="4439" spans="5:12" x14ac:dyDescent="0.25">
      <c r="E4439">
        <v>47282</v>
      </c>
      <c r="F4439">
        <v>-1.7578125</v>
      </c>
      <c r="G4439">
        <f t="shared" si="447"/>
        <v>-3.0679615757712823E-2</v>
      </c>
      <c r="H4439" t="str">
        <f t="shared" si="448"/>
        <v>NO</v>
      </c>
      <c r="I4439" t="str">
        <f t="shared" si="449"/>
        <v>NO</v>
      </c>
      <c r="J4439" t="str">
        <f t="shared" si="445"/>
        <v>NO</v>
      </c>
      <c r="K4439">
        <v>47282</v>
      </c>
      <c r="L4439" t="str">
        <f t="shared" si="446"/>
        <v/>
      </c>
    </row>
    <row r="4440" spans="5:12" x14ac:dyDescent="0.25">
      <c r="E4440">
        <v>47292</v>
      </c>
      <c r="F4440">
        <v>-2.021484375</v>
      </c>
      <c r="G4440">
        <f t="shared" si="447"/>
        <v>-3.5281558121369745E-2</v>
      </c>
      <c r="H4440" t="str">
        <f t="shared" si="448"/>
        <v>NO</v>
      </c>
      <c r="I4440" t="str">
        <f t="shared" si="449"/>
        <v>NO</v>
      </c>
      <c r="J4440" t="str">
        <f t="shared" si="445"/>
        <v>NO</v>
      </c>
      <c r="K4440">
        <v>47292</v>
      </c>
      <c r="L4440" t="str">
        <f t="shared" si="446"/>
        <v/>
      </c>
    </row>
    <row r="4441" spans="5:12" x14ac:dyDescent="0.25">
      <c r="E4441">
        <v>47303</v>
      </c>
      <c r="F4441">
        <v>-2.28515625</v>
      </c>
      <c r="G4441">
        <f t="shared" si="447"/>
        <v>-3.9883500485026674E-2</v>
      </c>
      <c r="H4441" t="str">
        <f t="shared" si="448"/>
        <v>NO</v>
      </c>
      <c r="I4441" t="str">
        <f t="shared" si="449"/>
        <v>NO</v>
      </c>
      <c r="J4441" t="str">
        <f t="shared" si="445"/>
        <v>NO</v>
      </c>
      <c r="K4441">
        <v>47303</v>
      </c>
      <c r="L4441" t="str">
        <f t="shared" si="446"/>
        <v/>
      </c>
    </row>
    <row r="4442" spans="5:12" x14ac:dyDescent="0.25">
      <c r="E4442">
        <v>47313</v>
      </c>
      <c r="F4442">
        <v>-2.548828125</v>
      </c>
      <c r="G4442">
        <f t="shared" si="447"/>
        <v>-4.4485442848683596E-2</v>
      </c>
      <c r="H4442" t="str">
        <f t="shared" si="448"/>
        <v>NO</v>
      </c>
      <c r="I4442" t="str">
        <f t="shared" si="449"/>
        <v>NO</v>
      </c>
      <c r="J4442" t="str">
        <f t="shared" si="445"/>
        <v>NO</v>
      </c>
      <c r="K4442">
        <v>47313</v>
      </c>
      <c r="L4442" t="str">
        <f t="shared" si="446"/>
        <v/>
      </c>
    </row>
    <row r="4443" spans="5:12" x14ac:dyDescent="0.25">
      <c r="E4443">
        <v>47323</v>
      </c>
      <c r="F4443">
        <v>-2.724609375</v>
      </c>
      <c r="G4443">
        <f t="shared" si="447"/>
        <v>-4.7553404424454875E-2</v>
      </c>
      <c r="H4443" t="str">
        <f t="shared" si="448"/>
        <v>NO</v>
      </c>
      <c r="I4443" t="str">
        <f t="shared" si="449"/>
        <v>NO</v>
      </c>
      <c r="J4443" t="str">
        <f t="shared" si="445"/>
        <v>NO</v>
      </c>
      <c r="K4443">
        <v>47323</v>
      </c>
      <c r="L4443" t="str">
        <f t="shared" si="446"/>
        <v/>
      </c>
    </row>
    <row r="4444" spans="5:12" x14ac:dyDescent="0.25">
      <c r="E4444">
        <v>47334</v>
      </c>
      <c r="F4444">
        <v>-2.98828125</v>
      </c>
      <c r="G4444">
        <f t="shared" si="447"/>
        <v>-5.2155346788111796E-2</v>
      </c>
      <c r="H4444" t="str">
        <f t="shared" si="448"/>
        <v>NO</v>
      </c>
      <c r="I4444" t="str">
        <f t="shared" si="449"/>
        <v>NO</v>
      </c>
      <c r="J4444" t="str">
        <f t="shared" si="445"/>
        <v>NO</v>
      </c>
      <c r="K4444">
        <v>47334</v>
      </c>
      <c r="L4444" t="str">
        <f t="shared" si="446"/>
        <v/>
      </c>
    </row>
    <row r="4445" spans="5:12" x14ac:dyDescent="0.25">
      <c r="E4445">
        <v>47344</v>
      </c>
      <c r="F4445">
        <v>-3.1640625</v>
      </c>
      <c r="G4445">
        <f t="shared" si="447"/>
        <v>-5.5223308363883075E-2</v>
      </c>
      <c r="H4445" t="str">
        <f t="shared" si="448"/>
        <v>NO</v>
      </c>
      <c r="I4445" t="str">
        <f t="shared" si="449"/>
        <v>NO</v>
      </c>
      <c r="J4445" t="str">
        <f t="shared" si="445"/>
        <v>NO</v>
      </c>
      <c r="K4445">
        <v>47344</v>
      </c>
      <c r="L4445" t="str">
        <f t="shared" si="446"/>
        <v/>
      </c>
    </row>
    <row r="4446" spans="5:12" x14ac:dyDescent="0.25">
      <c r="E4446">
        <v>47355</v>
      </c>
      <c r="F4446">
        <v>-3.251953125</v>
      </c>
      <c r="G4446">
        <f t="shared" si="447"/>
        <v>-5.6757289151768725E-2</v>
      </c>
      <c r="H4446" t="str">
        <f t="shared" si="448"/>
        <v>NO</v>
      </c>
      <c r="I4446" t="str">
        <f t="shared" si="449"/>
        <v>NO</v>
      </c>
      <c r="J4446" t="str">
        <f t="shared" si="445"/>
        <v>NO</v>
      </c>
      <c r="K4446">
        <v>47355</v>
      </c>
      <c r="L4446" t="str">
        <f t="shared" si="446"/>
        <v/>
      </c>
    </row>
    <row r="4447" spans="5:12" x14ac:dyDescent="0.25">
      <c r="E4447">
        <v>47365</v>
      </c>
      <c r="F4447">
        <v>-3.427734375</v>
      </c>
      <c r="G4447">
        <f t="shared" si="447"/>
        <v>-5.9825250727540004E-2</v>
      </c>
      <c r="H4447" t="str">
        <f t="shared" si="448"/>
        <v>NO</v>
      </c>
      <c r="I4447" t="str">
        <f t="shared" si="449"/>
        <v>NO</v>
      </c>
      <c r="J4447" t="str">
        <f t="shared" si="445"/>
        <v>NO</v>
      </c>
      <c r="K4447">
        <v>47365</v>
      </c>
      <c r="L4447" t="str">
        <f t="shared" si="446"/>
        <v/>
      </c>
    </row>
    <row r="4448" spans="5:12" x14ac:dyDescent="0.25">
      <c r="E4448">
        <v>47376</v>
      </c>
      <c r="F4448">
        <v>-3.515625</v>
      </c>
      <c r="G4448">
        <f t="shared" si="447"/>
        <v>-6.1359231515425647E-2</v>
      </c>
      <c r="H4448" t="str">
        <f t="shared" si="448"/>
        <v>NO</v>
      </c>
      <c r="I4448" t="str">
        <f t="shared" si="449"/>
        <v>NO</v>
      </c>
      <c r="J4448" t="str">
        <f t="shared" si="445"/>
        <v>NO</v>
      </c>
      <c r="K4448">
        <v>47376</v>
      </c>
      <c r="L4448" t="str">
        <f t="shared" si="446"/>
        <v/>
      </c>
    </row>
    <row r="4449" spans="5:12" x14ac:dyDescent="0.25">
      <c r="E4449">
        <v>47386</v>
      </c>
      <c r="F4449">
        <v>-3.603515625</v>
      </c>
      <c r="G4449">
        <f t="shared" si="447"/>
        <v>-6.2893212303311297E-2</v>
      </c>
      <c r="H4449" t="str">
        <f t="shared" si="448"/>
        <v>NO</v>
      </c>
      <c r="I4449" t="str">
        <f t="shared" si="449"/>
        <v>NO</v>
      </c>
      <c r="J4449" t="str">
        <f t="shared" si="445"/>
        <v>NO</v>
      </c>
      <c r="K4449">
        <v>47386</v>
      </c>
      <c r="L4449" t="str">
        <f t="shared" si="446"/>
        <v/>
      </c>
    </row>
    <row r="4450" spans="5:12" x14ac:dyDescent="0.25">
      <c r="E4450">
        <v>47396</v>
      </c>
      <c r="F4450">
        <v>-3.69140625</v>
      </c>
      <c r="G4450">
        <f t="shared" si="447"/>
        <v>-6.4427193091196919E-2</v>
      </c>
      <c r="H4450" t="str">
        <f t="shared" si="448"/>
        <v>NO</v>
      </c>
      <c r="I4450" t="str">
        <f t="shared" si="449"/>
        <v>YES</v>
      </c>
      <c r="J4450" t="str">
        <f t="shared" si="445"/>
        <v>YES</v>
      </c>
      <c r="K4450">
        <v>47396</v>
      </c>
      <c r="L4450">
        <f t="shared" si="446"/>
        <v>-3.69140625</v>
      </c>
    </row>
    <row r="4451" spans="5:12" x14ac:dyDescent="0.25">
      <c r="E4451">
        <v>47407</v>
      </c>
      <c r="F4451">
        <v>-3.69140625</v>
      </c>
      <c r="G4451">
        <f t="shared" si="447"/>
        <v>-6.4427193091196919E-2</v>
      </c>
      <c r="H4451" t="str">
        <f t="shared" si="448"/>
        <v>NO</v>
      </c>
      <c r="I4451" t="str">
        <f t="shared" si="449"/>
        <v>YES</v>
      </c>
      <c r="J4451" t="str">
        <f t="shared" si="445"/>
        <v>YES</v>
      </c>
      <c r="K4451">
        <v>47407</v>
      </c>
      <c r="L4451">
        <f t="shared" si="446"/>
        <v>-3.69140625</v>
      </c>
    </row>
    <row r="4452" spans="5:12" x14ac:dyDescent="0.25">
      <c r="E4452">
        <v>47417</v>
      </c>
      <c r="F4452">
        <v>-3.69140625</v>
      </c>
      <c r="G4452">
        <f t="shared" si="447"/>
        <v>-6.4427193091196919E-2</v>
      </c>
      <c r="H4452" t="str">
        <f t="shared" si="448"/>
        <v>NO</v>
      </c>
      <c r="I4452" t="str">
        <f t="shared" si="449"/>
        <v>YES</v>
      </c>
      <c r="J4452" t="str">
        <f t="shared" si="445"/>
        <v>YES</v>
      </c>
      <c r="K4452">
        <v>47417</v>
      </c>
      <c r="L4452">
        <f t="shared" si="446"/>
        <v>-3.69140625</v>
      </c>
    </row>
    <row r="4453" spans="5:12" x14ac:dyDescent="0.25">
      <c r="E4453">
        <v>47428</v>
      </c>
      <c r="F4453">
        <v>-3.603515625</v>
      </c>
      <c r="G4453">
        <f t="shared" si="447"/>
        <v>-6.2893212303311297E-2</v>
      </c>
      <c r="H4453" t="str">
        <f t="shared" si="448"/>
        <v>NO</v>
      </c>
      <c r="I4453" t="str">
        <f t="shared" si="449"/>
        <v>NO</v>
      </c>
      <c r="J4453" t="str">
        <f t="shared" si="445"/>
        <v>NO</v>
      </c>
      <c r="K4453">
        <v>47428</v>
      </c>
      <c r="L4453" t="str">
        <f t="shared" si="446"/>
        <v/>
      </c>
    </row>
    <row r="4454" spans="5:12" x14ac:dyDescent="0.25">
      <c r="E4454">
        <v>47438</v>
      </c>
      <c r="F4454">
        <v>-3.515625</v>
      </c>
      <c r="G4454">
        <f t="shared" si="447"/>
        <v>-6.1359231515425647E-2</v>
      </c>
      <c r="H4454" t="str">
        <f t="shared" si="448"/>
        <v>NO</v>
      </c>
      <c r="I4454" t="str">
        <f t="shared" si="449"/>
        <v>NO</v>
      </c>
      <c r="J4454" t="str">
        <f t="shared" si="445"/>
        <v>NO</v>
      </c>
      <c r="K4454">
        <v>47438</v>
      </c>
      <c r="L4454" t="str">
        <f t="shared" si="446"/>
        <v/>
      </c>
    </row>
    <row r="4455" spans="5:12" x14ac:dyDescent="0.25">
      <c r="E4455">
        <v>47448</v>
      </c>
      <c r="F4455">
        <v>-3.427734375</v>
      </c>
      <c r="G4455">
        <f t="shared" si="447"/>
        <v>-5.9825250727540004E-2</v>
      </c>
      <c r="H4455" t="str">
        <f t="shared" si="448"/>
        <v>NO</v>
      </c>
      <c r="I4455" t="str">
        <f t="shared" si="449"/>
        <v>NO</v>
      </c>
      <c r="J4455" t="str">
        <f t="shared" si="445"/>
        <v>NO</v>
      </c>
      <c r="K4455">
        <v>47448</v>
      </c>
      <c r="L4455" t="str">
        <f t="shared" si="446"/>
        <v/>
      </c>
    </row>
    <row r="4456" spans="5:12" x14ac:dyDescent="0.25">
      <c r="E4456">
        <v>47459</v>
      </c>
      <c r="F4456">
        <v>-3.33984375</v>
      </c>
      <c r="G4456">
        <f t="shared" si="447"/>
        <v>-5.8291269939654368E-2</v>
      </c>
      <c r="H4456" t="str">
        <f t="shared" si="448"/>
        <v>NO</v>
      </c>
      <c r="I4456" t="str">
        <f t="shared" si="449"/>
        <v>NO</v>
      </c>
      <c r="J4456" t="str">
        <f t="shared" si="445"/>
        <v>NO</v>
      </c>
      <c r="K4456">
        <v>47459</v>
      </c>
      <c r="L4456" t="str">
        <f t="shared" si="446"/>
        <v/>
      </c>
    </row>
    <row r="4457" spans="5:12" x14ac:dyDescent="0.25">
      <c r="E4457">
        <v>47469</v>
      </c>
      <c r="F4457">
        <v>-3.1640625</v>
      </c>
      <c r="G4457">
        <f t="shared" si="447"/>
        <v>-5.5223308363883075E-2</v>
      </c>
      <c r="H4457" t="str">
        <f t="shared" si="448"/>
        <v>NO</v>
      </c>
      <c r="I4457" t="str">
        <f t="shared" si="449"/>
        <v>NO</v>
      </c>
      <c r="J4457" t="str">
        <f t="shared" si="445"/>
        <v>NO</v>
      </c>
      <c r="K4457">
        <v>47469</v>
      </c>
      <c r="L4457" t="str">
        <f t="shared" si="446"/>
        <v/>
      </c>
    </row>
    <row r="4458" spans="5:12" x14ac:dyDescent="0.25">
      <c r="E4458">
        <v>47480</v>
      </c>
      <c r="F4458">
        <v>-2.98828125</v>
      </c>
      <c r="G4458">
        <f t="shared" si="447"/>
        <v>-5.2155346788111796E-2</v>
      </c>
      <c r="H4458" t="str">
        <f t="shared" si="448"/>
        <v>NO</v>
      </c>
      <c r="I4458" t="str">
        <f t="shared" si="449"/>
        <v>NO</v>
      </c>
      <c r="J4458" t="str">
        <f t="shared" si="445"/>
        <v>NO</v>
      </c>
      <c r="K4458">
        <v>47480</v>
      </c>
      <c r="L4458" t="str">
        <f t="shared" si="446"/>
        <v/>
      </c>
    </row>
    <row r="4459" spans="5:12" x14ac:dyDescent="0.25">
      <c r="E4459">
        <v>47490</v>
      </c>
      <c r="F4459">
        <v>-2.8125</v>
      </c>
      <c r="G4459">
        <f t="shared" si="447"/>
        <v>-4.9087385212340517E-2</v>
      </c>
      <c r="H4459" t="str">
        <f t="shared" si="448"/>
        <v>NO</v>
      </c>
      <c r="I4459" t="str">
        <f t="shared" si="449"/>
        <v>NO</v>
      </c>
      <c r="J4459" t="str">
        <f t="shared" si="445"/>
        <v>NO</v>
      </c>
      <c r="K4459">
        <v>47490</v>
      </c>
      <c r="L4459" t="str">
        <f t="shared" si="446"/>
        <v/>
      </c>
    </row>
    <row r="4460" spans="5:12" x14ac:dyDescent="0.25">
      <c r="E4460">
        <v>47501</v>
      </c>
      <c r="F4460">
        <v>-2.548828125</v>
      </c>
      <c r="G4460">
        <f t="shared" si="447"/>
        <v>-4.4485442848683596E-2</v>
      </c>
      <c r="H4460" t="str">
        <f t="shared" si="448"/>
        <v>NO</v>
      </c>
      <c r="I4460" t="str">
        <f t="shared" si="449"/>
        <v>NO</v>
      </c>
      <c r="J4460" t="str">
        <f t="shared" si="445"/>
        <v>NO</v>
      </c>
      <c r="K4460">
        <v>47501</v>
      </c>
      <c r="L4460" t="str">
        <f t="shared" si="446"/>
        <v/>
      </c>
    </row>
    <row r="4461" spans="5:12" x14ac:dyDescent="0.25">
      <c r="E4461">
        <v>47511</v>
      </c>
      <c r="F4461">
        <v>-2.28515625</v>
      </c>
      <c r="G4461">
        <f t="shared" si="447"/>
        <v>-3.9883500485026674E-2</v>
      </c>
      <c r="H4461" t="str">
        <f t="shared" si="448"/>
        <v>NO</v>
      </c>
      <c r="I4461" t="str">
        <f t="shared" si="449"/>
        <v>NO</v>
      </c>
      <c r="J4461" t="str">
        <f t="shared" si="445"/>
        <v>NO</v>
      </c>
      <c r="K4461">
        <v>47511</v>
      </c>
      <c r="L4461" t="str">
        <f t="shared" si="446"/>
        <v/>
      </c>
    </row>
    <row r="4462" spans="5:12" x14ac:dyDescent="0.25">
      <c r="E4462">
        <v>47521</v>
      </c>
      <c r="F4462">
        <v>-2.021484375</v>
      </c>
      <c r="G4462">
        <f t="shared" si="447"/>
        <v>-3.5281558121369745E-2</v>
      </c>
      <c r="H4462" t="str">
        <f t="shared" si="448"/>
        <v>NO</v>
      </c>
      <c r="I4462" t="str">
        <f t="shared" si="449"/>
        <v>NO</v>
      </c>
      <c r="J4462" t="str">
        <f t="shared" si="445"/>
        <v>NO</v>
      </c>
      <c r="K4462">
        <v>47521</v>
      </c>
      <c r="L4462" t="str">
        <f t="shared" si="446"/>
        <v/>
      </c>
    </row>
    <row r="4463" spans="5:12" x14ac:dyDescent="0.25">
      <c r="E4463">
        <v>47532</v>
      </c>
      <c r="F4463">
        <v>-1.7578125</v>
      </c>
      <c r="G4463">
        <f t="shared" si="447"/>
        <v>-3.0679615757712823E-2</v>
      </c>
      <c r="H4463" t="str">
        <f t="shared" si="448"/>
        <v>NO</v>
      </c>
      <c r="I4463" t="str">
        <f t="shared" si="449"/>
        <v>NO</v>
      </c>
      <c r="J4463" t="str">
        <f t="shared" si="445"/>
        <v>NO</v>
      </c>
      <c r="K4463">
        <v>47532</v>
      </c>
      <c r="L4463" t="str">
        <f t="shared" si="446"/>
        <v/>
      </c>
    </row>
    <row r="4464" spans="5:12" x14ac:dyDescent="0.25">
      <c r="E4464">
        <v>47542</v>
      </c>
      <c r="F4464">
        <v>-1.494140625</v>
      </c>
      <c r="G4464">
        <f t="shared" si="447"/>
        <v>-2.6077673394055898E-2</v>
      </c>
      <c r="H4464" t="str">
        <f t="shared" si="448"/>
        <v>NO</v>
      </c>
      <c r="I4464" t="str">
        <f t="shared" si="449"/>
        <v>NO</v>
      </c>
      <c r="J4464" t="str">
        <f t="shared" si="445"/>
        <v>NO</v>
      </c>
      <c r="K4464">
        <v>47542</v>
      </c>
      <c r="L4464" t="str">
        <f t="shared" si="446"/>
        <v/>
      </c>
    </row>
    <row r="4465" spans="5:12" x14ac:dyDescent="0.25">
      <c r="E4465">
        <v>47553</v>
      </c>
      <c r="F4465">
        <v>-1.142578125</v>
      </c>
      <c r="G4465">
        <f t="shared" si="447"/>
        <v>-1.9941750242513337E-2</v>
      </c>
      <c r="H4465" t="str">
        <f t="shared" si="448"/>
        <v>NO</v>
      </c>
      <c r="I4465" t="str">
        <f t="shared" si="449"/>
        <v>NO</v>
      </c>
      <c r="J4465" t="str">
        <f t="shared" si="445"/>
        <v>NO</v>
      </c>
      <c r="K4465">
        <v>47553</v>
      </c>
      <c r="L4465" t="str">
        <f t="shared" si="446"/>
        <v/>
      </c>
    </row>
    <row r="4466" spans="5:12" x14ac:dyDescent="0.25">
      <c r="E4466">
        <v>47563</v>
      </c>
      <c r="F4466">
        <v>-0.87890625</v>
      </c>
      <c r="G4466">
        <f t="shared" si="447"/>
        <v>-1.5339807878856412E-2</v>
      </c>
      <c r="H4466" t="str">
        <f t="shared" si="448"/>
        <v>NO</v>
      </c>
      <c r="I4466" t="str">
        <f t="shared" si="449"/>
        <v>NO</v>
      </c>
      <c r="J4466" t="str">
        <f t="shared" si="445"/>
        <v>NO</v>
      </c>
      <c r="K4466">
        <v>47563</v>
      </c>
      <c r="L4466" t="str">
        <f t="shared" si="446"/>
        <v/>
      </c>
    </row>
    <row r="4467" spans="5:12" x14ac:dyDescent="0.25">
      <c r="E4467">
        <v>47574</v>
      </c>
      <c r="F4467">
        <v>-0.52734375</v>
      </c>
      <c r="G4467">
        <f t="shared" si="447"/>
        <v>-9.203884727313847E-3</v>
      </c>
      <c r="H4467" t="str">
        <f t="shared" si="448"/>
        <v>NO</v>
      </c>
      <c r="I4467" t="str">
        <f t="shared" si="449"/>
        <v>NO</v>
      </c>
      <c r="J4467" t="str">
        <f t="shared" si="445"/>
        <v>NO</v>
      </c>
      <c r="K4467">
        <v>47574</v>
      </c>
      <c r="L4467" t="str">
        <f t="shared" si="446"/>
        <v/>
      </c>
    </row>
    <row r="4468" spans="5:12" x14ac:dyDescent="0.25">
      <c r="E4468">
        <v>47584</v>
      </c>
      <c r="F4468">
        <v>-0.263671875</v>
      </c>
      <c r="G4468">
        <f t="shared" si="447"/>
        <v>-4.6019423636569235E-3</v>
      </c>
      <c r="H4468" t="str">
        <f t="shared" si="448"/>
        <v>NO</v>
      </c>
      <c r="I4468" t="str">
        <f t="shared" si="449"/>
        <v>NO</v>
      </c>
      <c r="J4468" t="str">
        <f t="shared" si="445"/>
        <v>NO</v>
      </c>
      <c r="K4468">
        <v>47584</v>
      </c>
      <c r="L4468" t="str">
        <f t="shared" si="446"/>
        <v/>
      </c>
    </row>
    <row r="4469" spans="5:12" x14ac:dyDescent="0.25">
      <c r="E4469">
        <v>47594</v>
      </c>
      <c r="F4469">
        <v>8.7890625E-2</v>
      </c>
      <c r="G4469">
        <f t="shared" si="447"/>
        <v>1.5339807878856412E-3</v>
      </c>
      <c r="H4469" t="str">
        <f t="shared" si="448"/>
        <v>NO</v>
      </c>
      <c r="I4469" t="str">
        <f t="shared" si="449"/>
        <v>NO</v>
      </c>
      <c r="J4469" t="str">
        <f t="shared" si="445"/>
        <v>NO</v>
      </c>
      <c r="K4469">
        <v>47594</v>
      </c>
      <c r="L4469" t="str">
        <f t="shared" si="446"/>
        <v/>
      </c>
    </row>
    <row r="4470" spans="5:12" x14ac:dyDescent="0.25">
      <c r="E4470">
        <v>47605</v>
      </c>
      <c r="F4470">
        <v>0.439453125</v>
      </c>
      <c r="G4470">
        <f t="shared" si="447"/>
        <v>7.6699039394282058E-3</v>
      </c>
      <c r="H4470" t="str">
        <f t="shared" si="448"/>
        <v>NO</v>
      </c>
      <c r="I4470" t="str">
        <f t="shared" si="449"/>
        <v>NO</v>
      </c>
      <c r="J4470" t="str">
        <f t="shared" si="445"/>
        <v>NO</v>
      </c>
      <c r="K4470">
        <v>47605</v>
      </c>
      <c r="L4470" t="str">
        <f t="shared" si="446"/>
        <v/>
      </c>
    </row>
    <row r="4471" spans="5:12" x14ac:dyDescent="0.25">
      <c r="E4471">
        <v>47615</v>
      </c>
      <c r="F4471">
        <v>0.703125</v>
      </c>
      <c r="G4471">
        <f t="shared" si="447"/>
        <v>1.2271846303085129E-2</v>
      </c>
      <c r="H4471" t="str">
        <f t="shared" si="448"/>
        <v>NO</v>
      </c>
      <c r="I4471" t="str">
        <f t="shared" si="449"/>
        <v>NO</v>
      </c>
      <c r="J4471" t="str">
        <f t="shared" si="445"/>
        <v>NO</v>
      </c>
      <c r="K4471">
        <v>47615</v>
      </c>
      <c r="L4471" t="str">
        <f t="shared" si="446"/>
        <v/>
      </c>
    </row>
    <row r="4472" spans="5:12" x14ac:dyDescent="0.25">
      <c r="E4472">
        <v>47626</v>
      </c>
      <c r="F4472">
        <v>1.0546875</v>
      </c>
      <c r="G4472">
        <f t="shared" si="447"/>
        <v>1.8407769454627694E-2</v>
      </c>
      <c r="H4472" t="str">
        <f t="shared" si="448"/>
        <v>NO</v>
      </c>
      <c r="I4472" t="str">
        <f t="shared" si="449"/>
        <v>NO</v>
      </c>
      <c r="J4472" t="str">
        <f t="shared" si="445"/>
        <v>NO</v>
      </c>
      <c r="K4472">
        <v>47626</v>
      </c>
      <c r="L4472" t="str">
        <f t="shared" si="446"/>
        <v/>
      </c>
    </row>
    <row r="4473" spans="5:12" x14ac:dyDescent="0.25">
      <c r="E4473">
        <v>47636</v>
      </c>
      <c r="F4473">
        <v>1.318359375</v>
      </c>
      <c r="G4473">
        <f t="shared" si="447"/>
        <v>2.3009711818284619E-2</v>
      </c>
      <c r="H4473" t="str">
        <f t="shared" si="448"/>
        <v>NO</v>
      </c>
      <c r="I4473" t="str">
        <f t="shared" si="449"/>
        <v>NO</v>
      </c>
      <c r="J4473" t="str">
        <f t="shared" si="445"/>
        <v>NO</v>
      </c>
      <c r="K4473">
        <v>47636</v>
      </c>
      <c r="L4473" t="str">
        <f t="shared" si="446"/>
        <v/>
      </c>
    </row>
    <row r="4474" spans="5:12" x14ac:dyDescent="0.25">
      <c r="E4474">
        <v>47647</v>
      </c>
      <c r="F4474">
        <v>1.58203125</v>
      </c>
      <c r="G4474">
        <f t="shared" si="447"/>
        <v>2.7611654181941538E-2</v>
      </c>
      <c r="H4474" t="str">
        <f t="shared" si="448"/>
        <v>NO</v>
      </c>
      <c r="I4474" t="str">
        <f t="shared" si="449"/>
        <v>NO</v>
      </c>
      <c r="J4474" t="str">
        <f t="shared" si="445"/>
        <v>NO</v>
      </c>
      <c r="K4474">
        <v>47647</v>
      </c>
      <c r="L4474" t="str">
        <f t="shared" si="446"/>
        <v/>
      </c>
    </row>
    <row r="4475" spans="5:12" x14ac:dyDescent="0.25">
      <c r="E4475">
        <v>47657</v>
      </c>
      <c r="F4475">
        <v>1.845703125</v>
      </c>
      <c r="G4475">
        <f t="shared" si="447"/>
        <v>3.2213596545598459E-2</v>
      </c>
      <c r="H4475" t="str">
        <f t="shared" si="448"/>
        <v>NO</v>
      </c>
      <c r="I4475" t="str">
        <f t="shared" si="449"/>
        <v>NO</v>
      </c>
      <c r="J4475" t="str">
        <f t="shared" si="445"/>
        <v>NO</v>
      </c>
      <c r="K4475">
        <v>47657</v>
      </c>
      <c r="L4475" t="str">
        <f t="shared" si="446"/>
        <v/>
      </c>
    </row>
    <row r="4476" spans="5:12" x14ac:dyDescent="0.25">
      <c r="E4476">
        <v>47667</v>
      </c>
      <c r="F4476">
        <v>2.109375</v>
      </c>
      <c r="G4476">
        <f t="shared" si="447"/>
        <v>3.6815538909255388E-2</v>
      </c>
      <c r="H4476" t="str">
        <f t="shared" si="448"/>
        <v>NO</v>
      </c>
      <c r="I4476" t="str">
        <f t="shared" si="449"/>
        <v>NO</v>
      </c>
      <c r="J4476" t="str">
        <f t="shared" si="445"/>
        <v>NO</v>
      </c>
      <c r="K4476">
        <v>47667</v>
      </c>
      <c r="L4476" t="str">
        <f t="shared" si="446"/>
        <v/>
      </c>
    </row>
    <row r="4477" spans="5:12" x14ac:dyDescent="0.25">
      <c r="E4477">
        <v>47678</v>
      </c>
      <c r="F4477">
        <v>2.373046875</v>
      </c>
      <c r="G4477">
        <f t="shared" si="447"/>
        <v>4.141748127291231E-2</v>
      </c>
      <c r="H4477" t="str">
        <f t="shared" si="448"/>
        <v>NO</v>
      </c>
      <c r="I4477" t="str">
        <f t="shared" si="449"/>
        <v>NO</v>
      </c>
      <c r="J4477" t="str">
        <f t="shared" si="445"/>
        <v>NO</v>
      </c>
      <c r="K4477">
        <v>47678</v>
      </c>
      <c r="L4477" t="str">
        <f t="shared" si="446"/>
        <v/>
      </c>
    </row>
    <row r="4478" spans="5:12" x14ac:dyDescent="0.25">
      <c r="E4478">
        <v>47688</v>
      </c>
      <c r="F4478">
        <v>2.548828125</v>
      </c>
      <c r="G4478">
        <f t="shared" si="447"/>
        <v>4.4485442848683596E-2</v>
      </c>
      <c r="H4478" t="str">
        <f t="shared" si="448"/>
        <v>NO</v>
      </c>
      <c r="I4478" t="str">
        <f t="shared" si="449"/>
        <v>NO</v>
      </c>
      <c r="J4478" t="str">
        <f t="shared" si="445"/>
        <v>NO</v>
      </c>
      <c r="K4478">
        <v>47688</v>
      </c>
      <c r="L4478" t="str">
        <f t="shared" si="446"/>
        <v/>
      </c>
    </row>
    <row r="4479" spans="5:12" x14ac:dyDescent="0.25">
      <c r="E4479">
        <v>47699</v>
      </c>
      <c r="F4479">
        <v>2.8125</v>
      </c>
      <c r="G4479">
        <f t="shared" si="447"/>
        <v>4.9087385212340517E-2</v>
      </c>
      <c r="H4479" t="str">
        <f t="shared" si="448"/>
        <v>NO</v>
      </c>
      <c r="I4479" t="str">
        <f t="shared" si="449"/>
        <v>NO</v>
      </c>
      <c r="J4479" t="str">
        <f t="shared" si="445"/>
        <v>NO</v>
      </c>
      <c r="K4479">
        <v>47699</v>
      </c>
      <c r="L4479" t="str">
        <f t="shared" si="446"/>
        <v/>
      </c>
    </row>
    <row r="4480" spans="5:12" x14ac:dyDescent="0.25">
      <c r="E4480">
        <v>47709</v>
      </c>
      <c r="F4480">
        <v>2.900390625</v>
      </c>
      <c r="G4480">
        <f t="shared" si="447"/>
        <v>5.062136600022616E-2</v>
      </c>
      <c r="H4480" t="str">
        <f t="shared" si="448"/>
        <v>NO</v>
      </c>
      <c r="I4480" t="str">
        <f t="shared" si="449"/>
        <v>NO</v>
      </c>
      <c r="J4480" t="str">
        <f t="shared" si="445"/>
        <v>NO</v>
      </c>
      <c r="K4480">
        <v>47709</v>
      </c>
      <c r="L4480" t="str">
        <f t="shared" si="446"/>
        <v/>
      </c>
    </row>
    <row r="4481" spans="5:12" x14ac:dyDescent="0.25">
      <c r="E4481">
        <v>47720</v>
      </c>
      <c r="F4481">
        <v>3.076171875</v>
      </c>
      <c r="G4481">
        <f t="shared" si="447"/>
        <v>5.3689327575997439E-2</v>
      </c>
      <c r="H4481" t="str">
        <f t="shared" si="448"/>
        <v>NO</v>
      </c>
      <c r="I4481" t="str">
        <f t="shared" si="449"/>
        <v>NO</v>
      </c>
      <c r="J4481" t="str">
        <f t="shared" si="445"/>
        <v>NO</v>
      </c>
      <c r="K4481">
        <v>47720</v>
      </c>
      <c r="L4481" t="str">
        <f t="shared" si="446"/>
        <v/>
      </c>
    </row>
    <row r="4482" spans="5:12" x14ac:dyDescent="0.25">
      <c r="E4482">
        <v>47730</v>
      </c>
      <c r="F4482">
        <v>3.1640625</v>
      </c>
      <c r="G4482">
        <f t="shared" si="447"/>
        <v>5.5223308363883075E-2</v>
      </c>
      <c r="H4482" t="str">
        <f t="shared" si="448"/>
        <v>NO</v>
      </c>
      <c r="I4482" t="str">
        <f t="shared" si="449"/>
        <v>NO</v>
      </c>
      <c r="J4482" t="str">
        <f t="shared" ref="J4482:J4545" si="450">IF(OR(I4482="YES",H4482="YES"),"YES","NO")</f>
        <v>NO</v>
      </c>
      <c r="K4482">
        <v>47730</v>
      </c>
      <c r="L4482" t="str">
        <f t="shared" ref="L4482:L4545" si="451">IF(J4482="YES",F4482, "")</f>
        <v/>
      </c>
    </row>
    <row r="4483" spans="5:12" x14ac:dyDescent="0.25">
      <c r="E4483">
        <v>47740</v>
      </c>
      <c r="F4483">
        <v>3.251953125</v>
      </c>
      <c r="G4483">
        <f t="shared" ref="G4483:G4546" si="452">F4483*PI()/180</f>
        <v>5.6757289151768725E-2</v>
      </c>
      <c r="H4483" t="str">
        <f t="shared" si="448"/>
        <v>NO</v>
      </c>
      <c r="I4483" t="str">
        <f t="shared" si="449"/>
        <v>NO</v>
      </c>
      <c r="J4483" t="str">
        <f t="shared" si="450"/>
        <v>NO</v>
      </c>
      <c r="K4483">
        <v>47740</v>
      </c>
      <c r="L4483" t="str">
        <f t="shared" si="451"/>
        <v/>
      </c>
    </row>
    <row r="4484" spans="5:12" x14ac:dyDescent="0.25">
      <c r="E4484">
        <v>47751</v>
      </c>
      <c r="F4484">
        <v>3.33984375</v>
      </c>
      <c r="G4484">
        <f t="shared" si="452"/>
        <v>5.8291269939654368E-2</v>
      </c>
      <c r="H4484" t="str">
        <f t="shared" si="448"/>
        <v>YES</v>
      </c>
      <c r="I4484" t="str">
        <f t="shared" si="449"/>
        <v>NO</v>
      </c>
      <c r="J4484" t="str">
        <f t="shared" si="450"/>
        <v>YES</v>
      </c>
      <c r="K4484">
        <v>47751</v>
      </c>
      <c r="L4484">
        <f t="shared" si="451"/>
        <v>3.33984375</v>
      </c>
    </row>
    <row r="4485" spans="5:12" x14ac:dyDescent="0.25">
      <c r="E4485">
        <v>47761</v>
      </c>
      <c r="F4485">
        <v>3.33984375</v>
      </c>
      <c r="G4485">
        <f t="shared" si="452"/>
        <v>5.8291269939654368E-2</v>
      </c>
      <c r="H4485" t="str">
        <f t="shared" si="448"/>
        <v>YES</v>
      </c>
      <c r="I4485" t="str">
        <f t="shared" si="449"/>
        <v>NO</v>
      </c>
      <c r="J4485" t="str">
        <f t="shared" si="450"/>
        <v>YES</v>
      </c>
      <c r="K4485">
        <v>47761</v>
      </c>
      <c r="L4485">
        <f t="shared" si="451"/>
        <v>3.33984375</v>
      </c>
    </row>
    <row r="4486" spans="5:12" x14ac:dyDescent="0.25">
      <c r="E4486">
        <v>47772</v>
      </c>
      <c r="F4486">
        <v>3.33984375</v>
      </c>
      <c r="G4486">
        <f t="shared" si="452"/>
        <v>5.8291269939654368E-2</v>
      </c>
      <c r="H4486" t="str">
        <f t="shared" ref="H4486:H4549" si="453">IF(AND(F4486=MAX(F4482:F4490), _xlfn.STDEV.P(F4482:F4490)&gt;$S$2),"YES","NO")</f>
        <v>YES</v>
      </c>
      <c r="I4486" t="str">
        <f t="shared" ref="I4486:I4549" si="454">IF(AND(F4486=MIN(F4482:F4490), _xlfn.STDEV.P(F4482:F4490)&gt;$S$2),"YES","NO")</f>
        <v>NO</v>
      </c>
      <c r="J4486" t="str">
        <f t="shared" si="450"/>
        <v>YES</v>
      </c>
      <c r="K4486">
        <v>47772</v>
      </c>
      <c r="L4486">
        <f t="shared" si="451"/>
        <v>3.33984375</v>
      </c>
    </row>
    <row r="4487" spans="5:12" x14ac:dyDescent="0.25">
      <c r="E4487">
        <v>47782</v>
      </c>
      <c r="F4487">
        <v>3.33984375</v>
      </c>
      <c r="G4487">
        <f t="shared" si="452"/>
        <v>5.8291269939654368E-2</v>
      </c>
      <c r="H4487" t="str">
        <f t="shared" si="453"/>
        <v>YES</v>
      </c>
      <c r="I4487" t="str">
        <f t="shared" si="454"/>
        <v>NO</v>
      </c>
      <c r="J4487" t="str">
        <f t="shared" si="450"/>
        <v>YES</v>
      </c>
      <c r="K4487">
        <v>47782</v>
      </c>
      <c r="L4487">
        <f t="shared" si="451"/>
        <v>3.33984375</v>
      </c>
    </row>
    <row r="4488" spans="5:12" x14ac:dyDescent="0.25">
      <c r="E4488">
        <v>47793</v>
      </c>
      <c r="F4488">
        <v>3.33984375</v>
      </c>
      <c r="G4488">
        <f t="shared" si="452"/>
        <v>5.8291269939654368E-2</v>
      </c>
      <c r="H4488" t="str">
        <f t="shared" si="453"/>
        <v>YES</v>
      </c>
      <c r="I4488" t="str">
        <f t="shared" si="454"/>
        <v>NO</v>
      </c>
      <c r="J4488" t="str">
        <f t="shared" si="450"/>
        <v>YES</v>
      </c>
      <c r="K4488">
        <v>47793</v>
      </c>
      <c r="L4488">
        <f t="shared" si="451"/>
        <v>3.33984375</v>
      </c>
    </row>
    <row r="4489" spans="5:12" x14ac:dyDescent="0.25">
      <c r="E4489">
        <v>47803</v>
      </c>
      <c r="F4489">
        <v>3.251953125</v>
      </c>
      <c r="G4489">
        <f t="shared" si="452"/>
        <v>5.6757289151768725E-2</v>
      </c>
      <c r="H4489" t="str">
        <f t="shared" si="453"/>
        <v>NO</v>
      </c>
      <c r="I4489" t="str">
        <f t="shared" si="454"/>
        <v>NO</v>
      </c>
      <c r="J4489" t="str">
        <f t="shared" si="450"/>
        <v>NO</v>
      </c>
      <c r="K4489">
        <v>47803</v>
      </c>
      <c r="L4489" t="str">
        <f t="shared" si="451"/>
        <v/>
      </c>
    </row>
    <row r="4490" spans="5:12" x14ac:dyDescent="0.25">
      <c r="E4490">
        <v>47813</v>
      </c>
      <c r="F4490">
        <v>3.076171875</v>
      </c>
      <c r="G4490">
        <f t="shared" si="452"/>
        <v>5.3689327575997439E-2</v>
      </c>
      <c r="H4490" t="str">
        <f t="shared" si="453"/>
        <v>NO</v>
      </c>
      <c r="I4490" t="str">
        <f t="shared" si="454"/>
        <v>NO</v>
      </c>
      <c r="J4490" t="str">
        <f t="shared" si="450"/>
        <v>NO</v>
      </c>
      <c r="K4490">
        <v>47813</v>
      </c>
      <c r="L4490" t="str">
        <f t="shared" si="451"/>
        <v/>
      </c>
    </row>
    <row r="4491" spans="5:12" x14ac:dyDescent="0.25">
      <c r="E4491">
        <v>47824</v>
      </c>
      <c r="F4491">
        <v>2.98828125</v>
      </c>
      <c r="G4491">
        <f t="shared" si="452"/>
        <v>5.2155346788111796E-2</v>
      </c>
      <c r="H4491" t="str">
        <f t="shared" si="453"/>
        <v>NO</v>
      </c>
      <c r="I4491" t="str">
        <f t="shared" si="454"/>
        <v>NO</v>
      </c>
      <c r="J4491" t="str">
        <f t="shared" si="450"/>
        <v>NO</v>
      </c>
      <c r="K4491">
        <v>47824</v>
      </c>
      <c r="L4491" t="str">
        <f t="shared" si="451"/>
        <v/>
      </c>
    </row>
    <row r="4492" spans="5:12" x14ac:dyDescent="0.25">
      <c r="E4492">
        <v>47834</v>
      </c>
      <c r="F4492">
        <v>2.8125</v>
      </c>
      <c r="G4492">
        <f t="shared" si="452"/>
        <v>4.9087385212340517E-2</v>
      </c>
      <c r="H4492" t="str">
        <f t="shared" si="453"/>
        <v>NO</v>
      </c>
      <c r="I4492" t="str">
        <f t="shared" si="454"/>
        <v>NO</v>
      </c>
      <c r="J4492" t="str">
        <f t="shared" si="450"/>
        <v>NO</v>
      </c>
      <c r="K4492">
        <v>47834</v>
      </c>
      <c r="L4492" t="str">
        <f t="shared" si="451"/>
        <v/>
      </c>
    </row>
    <row r="4493" spans="5:12" x14ac:dyDescent="0.25">
      <c r="E4493">
        <v>47845</v>
      </c>
      <c r="F4493">
        <v>2.63671875</v>
      </c>
      <c r="G4493">
        <f t="shared" si="452"/>
        <v>4.6019423636569239E-2</v>
      </c>
      <c r="H4493" t="str">
        <f t="shared" si="453"/>
        <v>NO</v>
      </c>
      <c r="I4493" t="str">
        <f t="shared" si="454"/>
        <v>NO</v>
      </c>
      <c r="J4493" t="str">
        <f t="shared" si="450"/>
        <v>NO</v>
      </c>
      <c r="K4493">
        <v>47845</v>
      </c>
      <c r="L4493" t="str">
        <f t="shared" si="451"/>
        <v/>
      </c>
    </row>
    <row r="4494" spans="5:12" x14ac:dyDescent="0.25">
      <c r="E4494">
        <v>47855</v>
      </c>
      <c r="F4494">
        <v>2.4609375</v>
      </c>
      <c r="G4494">
        <f t="shared" si="452"/>
        <v>4.2951462060797953E-2</v>
      </c>
      <c r="H4494" t="str">
        <f t="shared" si="453"/>
        <v>NO</v>
      </c>
      <c r="I4494" t="str">
        <f t="shared" si="454"/>
        <v>NO</v>
      </c>
      <c r="J4494" t="str">
        <f t="shared" si="450"/>
        <v>NO</v>
      </c>
      <c r="K4494">
        <v>47855</v>
      </c>
      <c r="L4494" t="str">
        <f t="shared" si="451"/>
        <v/>
      </c>
    </row>
    <row r="4495" spans="5:12" x14ac:dyDescent="0.25">
      <c r="E4495">
        <v>47866</v>
      </c>
      <c r="F4495">
        <v>2.197265625</v>
      </c>
      <c r="G4495">
        <f t="shared" si="452"/>
        <v>3.8349519697141031E-2</v>
      </c>
      <c r="H4495" t="str">
        <f t="shared" si="453"/>
        <v>NO</v>
      </c>
      <c r="I4495" t="str">
        <f t="shared" si="454"/>
        <v>NO</v>
      </c>
      <c r="J4495" t="str">
        <f t="shared" si="450"/>
        <v>NO</v>
      </c>
      <c r="K4495">
        <v>47866</v>
      </c>
      <c r="L4495" t="str">
        <f t="shared" si="451"/>
        <v/>
      </c>
    </row>
    <row r="4496" spans="5:12" x14ac:dyDescent="0.25">
      <c r="E4496">
        <v>47876</v>
      </c>
      <c r="F4496">
        <v>1.93359375</v>
      </c>
      <c r="G4496">
        <f t="shared" si="452"/>
        <v>3.3747577333484109E-2</v>
      </c>
      <c r="H4496" t="str">
        <f t="shared" si="453"/>
        <v>NO</v>
      </c>
      <c r="I4496" t="str">
        <f t="shared" si="454"/>
        <v>NO</v>
      </c>
      <c r="J4496" t="str">
        <f t="shared" si="450"/>
        <v>NO</v>
      </c>
      <c r="K4496">
        <v>47876</v>
      </c>
      <c r="L4496" t="str">
        <f t="shared" si="451"/>
        <v/>
      </c>
    </row>
    <row r="4497" spans="5:12" x14ac:dyDescent="0.25">
      <c r="E4497">
        <v>47886</v>
      </c>
      <c r="F4497">
        <v>1.669921875</v>
      </c>
      <c r="G4497">
        <f t="shared" si="452"/>
        <v>2.9145634969827184E-2</v>
      </c>
      <c r="H4497" t="str">
        <f t="shared" si="453"/>
        <v>NO</v>
      </c>
      <c r="I4497" t="str">
        <f t="shared" si="454"/>
        <v>NO</v>
      </c>
      <c r="J4497" t="str">
        <f t="shared" si="450"/>
        <v>NO</v>
      </c>
      <c r="K4497">
        <v>47886</v>
      </c>
      <c r="L4497" t="str">
        <f t="shared" si="451"/>
        <v/>
      </c>
    </row>
    <row r="4498" spans="5:12" x14ac:dyDescent="0.25">
      <c r="E4498">
        <v>47897</v>
      </c>
      <c r="F4498">
        <v>1.40625</v>
      </c>
      <c r="G4498">
        <f t="shared" si="452"/>
        <v>2.4543692606170259E-2</v>
      </c>
      <c r="H4498" t="str">
        <f t="shared" si="453"/>
        <v>NO</v>
      </c>
      <c r="I4498" t="str">
        <f t="shared" si="454"/>
        <v>NO</v>
      </c>
      <c r="J4498" t="str">
        <f t="shared" si="450"/>
        <v>NO</v>
      </c>
      <c r="K4498">
        <v>47897</v>
      </c>
      <c r="L4498" t="str">
        <f t="shared" si="451"/>
        <v/>
      </c>
    </row>
    <row r="4499" spans="5:12" x14ac:dyDescent="0.25">
      <c r="E4499">
        <v>47907</v>
      </c>
      <c r="F4499">
        <v>1.142578125</v>
      </c>
      <c r="G4499">
        <f t="shared" si="452"/>
        <v>1.9941750242513337E-2</v>
      </c>
      <c r="H4499" t="str">
        <f t="shared" si="453"/>
        <v>NO</v>
      </c>
      <c r="I4499" t="str">
        <f t="shared" si="454"/>
        <v>NO</v>
      </c>
      <c r="J4499" t="str">
        <f t="shared" si="450"/>
        <v>NO</v>
      </c>
      <c r="K4499">
        <v>47907</v>
      </c>
      <c r="L4499" t="str">
        <f t="shared" si="451"/>
        <v/>
      </c>
    </row>
    <row r="4500" spans="5:12" x14ac:dyDescent="0.25">
      <c r="E4500">
        <v>47918</v>
      </c>
      <c r="F4500">
        <v>0.791015625</v>
      </c>
      <c r="G4500">
        <f t="shared" si="452"/>
        <v>1.3805827090970769E-2</v>
      </c>
      <c r="H4500" t="str">
        <f t="shared" si="453"/>
        <v>NO</v>
      </c>
      <c r="I4500" t="str">
        <f t="shared" si="454"/>
        <v>NO</v>
      </c>
      <c r="J4500" t="str">
        <f t="shared" si="450"/>
        <v>NO</v>
      </c>
      <c r="K4500">
        <v>47918</v>
      </c>
      <c r="L4500" t="str">
        <f t="shared" si="451"/>
        <v/>
      </c>
    </row>
    <row r="4501" spans="5:12" x14ac:dyDescent="0.25">
      <c r="E4501">
        <v>47928</v>
      </c>
      <c r="F4501">
        <v>0.52734375</v>
      </c>
      <c r="G4501">
        <f t="shared" si="452"/>
        <v>9.203884727313847E-3</v>
      </c>
      <c r="H4501" t="str">
        <f t="shared" si="453"/>
        <v>NO</v>
      </c>
      <c r="I4501" t="str">
        <f t="shared" si="454"/>
        <v>NO</v>
      </c>
      <c r="J4501" t="str">
        <f t="shared" si="450"/>
        <v>NO</v>
      </c>
      <c r="K4501">
        <v>47928</v>
      </c>
      <c r="L4501" t="str">
        <f t="shared" si="451"/>
        <v/>
      </c>
    </row>
    <row r="4502" spans="5:12" x14ac:dyDescent="0.25">
      <c r="E4502">
        <v>47939</v>
      </c>
      <c r="F4502">
        <v>0.263671875</v>
      </c>
      <c r="G4502">
        <f t="shared" si="452"/>
        <v>4.6019423636569235E-3</v>
      </c>
      <c r="H4502" t="str">
        <f t="shared" si="453"/>
        <v>NO</v>
      </c>
      <c r="I4502" t="str">
        <f t="shared" si="454"/>
        <v>NO</v>
      </c>
      <c r="J4502" t="str">
        <f t="shared" si="450"/>
        <v>NO</v>
      </c>
      <c r="K4502">
        <v>47939</v>
      </c>
      <c r="L4502" t="str">
        <f t="shared" si="451"/>
        <v/>
      </c>
    </row>
    <row r="4503" spans="5:12" x14ac:dyDescent="0.25">
      <c r="E4503">
        <v>47949</v>
      </c>
      <c r="F4503">
        <v>-8.7890625E-2</v>
      </c>
      <c r="G4503">
        <f t="shared" si="452"/>
        <v>-1.5339807878856412E-3</v>
      </c>
      <c r="H4503" t="str">
        <f t="shared" si="453"/>
        <v>NO</v>
      </c>
      <c r="I4503" t="str">
        <f t="shared" si="454"/>
        <v>NO</v>
      </c>
      <c r="J4503" t="str">
        <f t="shared" si="450"/>
        <v>NO</v>
      </c>
      <c r="K4503">
        <v>47949</v>
      </c>
      <c r="L4503" t="str">
        <f t="shared" si="451"/>
        <v/>
      </c>
    </row>
    <row r="4504" spans="5:12" x14ac:dyDescent="0.25">
      <c r="E4504">
        <v>47959</v>
      </c>
      <c r="F4504">
        <v>-0.439453125</v>
      </c>
      <c r="G4504">
        <f t="shared" si="452"/>
        <v>-7.6699039394282058E-3</v>
      </c>
      <c r="H4504" t="str">
        <f t="shared" si="453"/>
        <v>NO</v>
      </c>
      <c r="I4504" t="str">
        <f t="shared" si="454"/>
        <v>NO</v>
      </c>
      <c r="J4504" t="str">
        <f t="shared" si="450"/>
        <v>NO</v>
      </c>
      <c r="K4504">
        <v>47959</v>
      </c>
      <c r="L4504" t="str">
        <f t="shared" si="451"/>
        <v/>
      </c>
    </row>
    <row r="4505" spans="5:12" x14ac:dyDescent="0.25">
      <c r="E4505">
        <v>47970</v>
      </c>
      <c r="F4505">
        <v>-0.703125</v>
      </c>
      <c r="G4505">
        <f t="shared" si="452"/>
        <v>-1.2271846303085129E-2</v>
      </c>
      <c r="H4505" t="str">
        <f t="shared" si="453"/>
        <v>NO</v>
      </c>
      <c r="I4505" t="str">
        <f t="shared" si="454"/>
        <v>NO</v>
      </c>
      <c r="J4505" t="str">
        <f t="shared" si="450"/>
        <v>NO</v>
      </c>
      <c r="K4505">
        <v>47970</v>
      </c>
      <c r="L4505" t="str">
        <f t="shared" si="451"/>
        <v/>
      </c>
    </row>
    <row r="4506" spans="5:12" x14ac:dyDescent="0.25">
      <c r="E4506">
        <v>47980</v>
      </c>
      <c r="F4506">
        <v>-1.0546875</v>
      </c>
      <c r="G4506">
        <f t="shared" si="452"/>
        <v>-1.8407769454627694E-2</v>
      </c>
      <c r="H4506" t="str">
        <f t="shared" si="453"/>
        <v>NO</v>
      </c>
      <c r="I4506" t="str">
        <f t="shared" si="454"/>
        <v>NO</v>
      </c>
      <c r="J4506" t="str">
        <f t="shared" si="450"/>
        <v>NO</v>
      </c>
      <c r="K4506">
        <v>47980</v>
      </c>
      <c r="L4506" t="str">
        <f t="shared" si="451"/>
        <v/>
      </c>
    </row>
    <row r="4507" spans="5:12" x14ac:dyDescent="0.25">
      <c r="E4507">
        <v>47991</v>
      </c>
      <c r="F4507">
        <v>-1.318359375</v>
      </c>
      <c r="G4507">
        <f t="shared" si="452"/>
        <v>-2.3009711818284619E-2</v>
      </c>
      <c r="H4507" t="str">
        <f t="shared" si="453"/>
        <v>NO</v>
      </c>
      <c r="I4507" t="str">
        <f t="shared" si="454"/>
        <v>NO</v>
      </c>
      <c r="J4507" t="str">
        <f t="shared" si="450"/>
        <v>NO</v>
      </c>
      <c r="K4507">
        <v>47991</v>
      </c>
      <c r="L4507" t="str">
        <f t="shared" si="451"/>
        <v/>
      </c>
    </row>
    <row r="4508" spans="5:12" x14ac:dyDescent="0.25">
      <c r="E4508">
        <v>48001</v>
      </c>
      <c r="F4508">
        <v>-1.58203125</v>
      </c>
      <c r="G4508">
        <f t="shared" si="452"/>
        <v>-2.7611654181941538E-2</v>
      </c>
      <c r="H4508" t="str">
        <f t="shared" si="453"/>
        <v>NO</v>
      </c>
      <c r="I4508" t="str">
        <f t="shared" si="454"/>
        <v>NO</v>
      </c>
      <c r="J4508" t="str">
        <f t="shared" si="450"/>
        <v>NO</v>
      </c>
      <c r="K4508">
        <v>48001</v>
      </c>
      <c r="L4508" t="str">
        <f t="shared" si="451"/>
        <v/>
      </c>
    </row>
    <row r="4509" spans="5:12" x14ac:dyDescent="0.25">
      <c r="E4509">
        <v>48011</v>
      </c>
      <c r="F4509">
        <v>-1.93359375</v>
      </c>
      <c r="G4509">
        <f t="shared" si="452"/>
        <v>-3.3747577333484109E-2</v>
      </c>
      <c r="H4509" t="str">
        <f t="shared" si="453"/>
        <v>NO</v>
      </c>
      <c r="I4509" t="str">
        <f t="shared" si="454"/>
        <v>NO</v>
      </c>
      <c r="J4509" t="str">
        <f t="shared" si="450"/>
        <v>NO</v>
      </c>
      <c r="K4509">
        <v>48011</v>
      </c>
      <c r="L4509" t="str">
        <f t="shared" si="451"/>
        <v/>
      </c>
    </row>
    <row r="4510" spans="5:12" x14ac:dyDescent="0.25">
      <c r="E4510">
        <v>48022</v>
      </c>
      <c r="F4510">
        <v>-2.109375</v>
      </c>
      <c r="G4510">
        <f t="shared" si="452"/>
        <v>-3.6815538909255388E-2</v>
      </c>
      <c r="H4510" t="str">
        <f t="shared" si="453"/>
        <v>NO</v>
      </c>
      <c r="I4510" t="str">
        <f t="shared" si="454"/>
        <v>NO</v>
      </c>
      <c r="J4510" t="str">
        <f t="shared" si="450"/>
        <v>NO</v>
      </c>
      <c r="K4510">
        <v>48022</v>
      </c>
      <c r="L4510" t="str">
        <f t="shared" si="451"/>
        <v/>
      </c>
    </row>
    <row r="4511" spans="5:12" x14ac:dyDescent="0.25">
      <c r="E4511">
        <v>48032</v>
      </c>
      <c r="F4511">
        <v>-2.373046875</v>
      </c>
      <c r="G4511">
        <f t="shared" si="452"/>
        <v>-4.141748127291231E-2</v>
      </c>
      <c r="H4511" t="str">
        <f t="shared" si="453"/>
        <v>NO</v>
      </c>
      <c r="I4511" t="str">
        <f t="shared" si="454"/>
        <v>NO</v>
      </c>
      <c r="J4511" t="str">
        <f t="shared" si="450"/>
        <v>NO</v>
      </c>
      <c r="K4511">
        <v>48032</v>
      </c>
      <c r="L4511" t="str">
        <f t="shared" si="451"/>
        <v/>
      </c>
    </row>
    <row r="4512" spans="5:12" x14ac:dyDescent="0.25">
      <c r="E4512">
        <v>48043</v>
      </c>
      <c r="F4512">
        <v>-2.63671875</v>
      </c>
      <c r="G4512">
        <f t="shared" si="452"/>
        <v>-4.6019423636569239E-2</v>
      </c>
      <c r="H4512" t="str">
        <f t="shared" si="453"/>
        <v>NO</v>
      </c>
      <c r="I4512" t="str">
        <f t="shared" si="454"/>
        <v>NO</v>
      </c>
      <c r="J4512" t="str">
        <f t="shared" si="450"/>
        <v>NO</v>
      </c>
      <c r="K4512">
        <v>48043</v>
      </c>
      <c r="L4512" t="str">
        <f t="shared" si="451"/>
        <v/>
      </c>
    </row>
    <row r="4513" spans="5:12" x14ac:dyDescent="0.25">
      <c r="E4513">
        <v>48053</v>
      </c>
      <c r="F4513">
        <v>-2.8125</v>
      </c>
      <c r="G4513">
        <f t="shared" si="452"/>
        <v>-4.9087385212340517E-2</v>
      </c>
      <c r="H4513" t="str">
        <f t="shared" si="453"/>
        <v>NO</v>
      </c>
      <c r="I4513" t="str">
        <f t="shared" si="454"/>
        <v>NO</v>
      </c>
      <c r="J4513" t="str">
        <f t="shared" si="450"/>
        <v>NO</v>
      </c>
      <c r="K4513">
        <v>48053</v>
      </c>
      <c r="L4513" t="str">
        <f t="shared" si="451"/>
        <v/>
      </c>
    </row>
    <row r="4514" spans="5:12" x14ac:dyDescent="0.25">
      <c r="E4514">
        <v>48064</v>
      </c>
      <c r="F4514">
        <v>-2.98828125</v>
      </c>
      <c r="G4514">
        <f t="shared" si="452"/>
        <v>-5.2155346788111796E-2</v>
      </c>
      <c r="H4514" t="str">
        <f t="shared" si="453"/>
        <v>NO</v>
      </c>
      <c r="I4514" t="str">
        <f t="shared" si="454"/>
        <v>NO</v>
      </c>
      <c r="J4514" t="str">
        <f t="shared" si="450"/>
        <v>NO</v>
      </c>
      <c r="K4514">
        <v>48064</v>
      </c>
      <c r="L4514" t="str">
        <f t="shared" si="451"/>
        <v/>
      </c>
    </row>
    <row r="4515" spans="5:12" x14ac:dyDescent="0.25">
      <c r="E4515">
        <v>48074</v>
      </c>
      <c r="F4515">
        <v>-3.1640625</v>
      </c>
      <c r="G4515">
        <f t="shared" si="452"/>
        <v>-5.5223308363883075E-2</v>
      </c>
      <c r="H4515" t="str">
        <f t="shared" si="453"/>
        <v>NO</v>
      </c>
      <c r="I4515" t="str">
        <f t="shared" si="454"/>
        <v>NO</v>
      </c>
      <c r="J4515" t="str">
        <f t="shared" si="450"/>
        <v>NO</v>
      </c>
      <c r="K4515">
        <v>48074</v>
      </c>
      <c r="L4515" t="str">
        <f t="shared" si="451"/>
        <v/>
      </c>
    </row>
    <row r="4516" spans="5:12" x14ac:dyDescent="0.25">
      <c r="E4516">
        <v>48084</v>
      </c>
      <c r="F4516">
        <v>-3.251953125</v>
      </c>
      <c r="G4516">
        <f t="shared" si="452"/>
        <v>-5.6757289151768725E-2</v>
      </c>
      <c r="H4516" t="str">
        <f t="shared" si="453"/>
        <v>NO</v>
      </c>
      <c r="I4516" t="str">
        <f t="shared" si="454"/>
        <v>NO</v>
      </c>
      <c r="J4516" t="str">
        <f t="shared" si="450"/>
        <v>NO</v>
      </c>
      <c r="K4516">
        <v>48084</v>
      </c>
      <c r="L4516" t="str">
        <f t="shared" si="451"/>
        <v/>
      </c>
    </row>
    <row r="4517" spans="5:12" x14ac:dyDescent="0.25">
      <c r="E4517">
        <v>48095</v>
      </c>
      <c r="F4517">
        <v>-3.427734375</v>
      </c>
      <c r="G4517">
        <f t="shared" si="452"/>
        <v>-5.9825250727540004E-2</v>
      </c>
      <c r="H4517" t="str">
        <f t="shared" si="453"/>
        <v>NO</v>
      </c>
      <c r="I4517" t="str">
        <f t="shared" si="454"/>
        <v>NO</v>
      </c>
      <c r="J4517" t="str">
        <f t="shared" si="450"/>
        <v>NO</v>
      </c>
      <c r="K4517">
        <v>48095</v>
      </c>
      <c r="L4517" t="str">
        <f t="shared" si="451"/>
        <v/>
      </c>
    </row>
    <row r="4518" spans="5:12" x14ac:dyDescent="0.25">
      <c r="E4518">
        <v>48105</v>
      </c>
      <c r="F4518">
        <v>-3.515625</v>
      </c>
      <c r="G4518">
        <f t="shared" si="452"/>
        <v>-6.1359231515425647E-2</v>
      </c>
      <c r="H4518" t="str">
        <f t="shared" si="453"/>
        <v>NO</v>
      </c>
      <c r="I4518" t="str">
        <f t="shared" si="454"/>
        <v>YES</v>
      </c>
      <c r="J4518" t="str">
        <f t="shared" si="450"/>
        <v>YES</v>
      </c>
      <c r="K4518">
        <v>48105</v>
      </c>
      <c r="L4518">
        <f t="shared" si="451"/>
        <v>-3.515625</v>
      </c>
    </row>
    <row r="4519" spans="5:12" x14ac:dyDescent="0.25">
      <c r="E4519">
        <v>48116</v>
      </c>
      <c r="F4519">
        <v>-3.515625</v>
      </c>
      <c r="G4519">
        <f t="shared" si="452"/>
        <v>-6.1359231515425647E-2</v>
      </c>
      <c r="H4519" t="str">
        <f t="shared" si="453"/>
        <v>NO</v>
      </c>
      <c r="I4519" t="str">
        <f t="shared" si="454"/>
        <v>YES</v>
      </c>
      <c r="J4519" t="str">
        <f t="shared" si="450"/>
        <v>YES</v>
      </c>
      <c r="K4519">
        <v>48116</v>
      </c>
      <c r="L4519">
        <f t="shared" si="451"/>
        <v>-3.515625</v>
      </c>
    </row>
    <row r="4520" spans="5:12" x14ac:dyDescent="0.25">
      <c r="E4520">
        <v>48126</v>
      </c>
      <c r="F4520">
        <v>-3.515625</v>
      </c>
      <c r="G4520">
        <f t="shared" si="452"/>
        <v>-6.1359231515425647E-2</v>
      </c>
      <c r="H4520" t="str">
        <f t="shared" si="453"/>
        <v>NO</v>
      </c>
      <c r="I4520" t="str">
        <f t="shared" si="454"/>
        <v>YES</v>
      </c>
      <c r="J4520" t="str">
        <f t="shared" si="450"/>
        <v>YES</v>
      </c>
      <c r="K4520">
        <v>48126</v>
      </c>
      <c r="L4520">
        <f t="shared" si="451"/>
        <v>-3.515625</v>
      </c>
    </row>
    <row r="4521" spans="5:12" x14ac:dyDescent="0.25">
      <c r="E4521">
        <v>48137</v>
      </c>
      <c r="F4521">
        <v>-3.515625</v>
      </c>
      <c r="G4521">
        <f t="shared" si="452"/>
        <v>-6.1359231515425647E-2</v>
      </c>
      <c r="H4521" t="str">
        <f t="shared" si="453"/>
        <v>NO</v>
      </c>
      <c r="I4521" t="str">
        <f t="shared" si="454"/>
        <v>YES</v>
      </c>
      <c r="J4521" t="str">
        <f t="shared" si="450"/>
        <v>YES</v>
      </c>
      <c r="K4521">
        <v>48137</v>
      </c>
      <c r="L4521">
        <f t="shared" si="451"/>
        <v>-3.515625</v>
      </c>
    </row>
    <row r="4522" spans="5:12" x14ac:dyDescent="0.25">
      <c r="E4522">
        <v>48147</v>
      </c>
      <c r="F4522">
        <v>-3.515625</v>
      </c>
      <c r="G4522">
        <f t="shared" si="452"/>
        <v>-6.1359231515425647E-2</v>
      </c>
      <c r="H4522" t="str">
        <f t="shared" si="453"/>
        <v>NO</v>
      </c>
      <c r="I4522" t="str">
        <f t="shared" si="454"/>
        <v>YES</v>
      </c>
      <c r="J4522" t="str">
        <f t="shared" si="450"/>
        <v>YES</v>
      </c>
      <c r="K4522">
        <v>48147</v>
      </c>
      <c r="L4522">
        <f t="shared" si="451"/>
        <v>-3.515625</v>
      </c>
    </row>
    <row r="4523" spans="5:12" x14ac:dyDescent="0.25">
      <c r="E4523">
        <v>48157</v>
      </c>
      <c r="F4523">
        <v>-3.427734375</v>
      </c>
      <c r="G4523">
        <f t="shared" si="452"/>
        <v>-5.9825250727540004E-2</v>
      </c>
      <c r="H4523" t="str">
        <f t="shared" si="453"/>
        <v>NO</v>
      </c>
      <c r="I4523" t="str">
        <f t="shared" si="454"/>
        <v>NO</v>
      </c>
      <c r="J4523" t="str">
        <f t="shared" si="450"/>
        <v>NO</v>
      </c>
      <c r="K4523">
        <v>48157</v>
      </c>
      <c r="L4523" t="str">
        <f t="shared" si="451"/>
        <v/>
      </c>
    </row>
    <row r="4524" spans="5:12" x14ac:dyDescent="0.25">
      <c r="E4524">
        <v>48168</v>
      </c>
      <c r="F4524">
        <v>-3.33984375</v>
      </c>
      <c r="G4524">
        <f t="shared" si="452"/>
        <v>-5.8291269939654368E-2</v>
      </c>
      <c r="H4524" t="str">
        <f t="shared" si="453"/>
        <v>NO</v>
      </c>
      <c r="I4524" t="str">
        <f t="shared" si="454"/>
        <v>NO</v>
      </c>
      <c r="J4524" t="str">
        <f t="shared" si="450"/>
        <v>NO</v>
      </c>
      <c r="K4524">
        <v>48168</v>
      </c>
      <c r="L4524" t="str">
        <f t="shared" si="451"/>
        <v/>
      </c>
    </row>
    <row r="4525" spans="5:12" x14ac:dyDescent="0.25">
      <c r="E4525">
        <v>48178</v>
      </c>
      <c r="F4525">
        <v>-3.251953125</v>
      </c>
      <c r="G4525">
        <f t="shared" si="452"/>
        <v>-5.6757289151768725E-2</v>
      </c>
      <c r="H4525" t="str">
        <f t="shared" si="453"/>
        <v>NO</v>
      </c>
      <c r="I4525" t="str">
        <f t="shared" si="454"/>
        <v>NO</v>
      </c>
      <c r="J4525" t="str">
        <f t="shared" si="450"/>
        <v>NO</v>
      </c>
      <c r="K4525">
        <v>48178</v>
      </c>
      <c r="L4525" t="str">
        <f t="shared" si="451"/>
        <v/>
      </c>
    </row>
    <row r="4526" spans="5:12" x14ac:dyDescent="0.25">
      <c r="E4526">
        <v>48189</v>
      </c>
      <c r="F4526">
        <v>-3.076171875</v>
      </c>
      <c r="G4526">
        <f t="shared" si="452"/>
        <v>-5.3689327575997439E-2</v>
      </c>
      <c r="H4526" t="str">
        <f t="shared" si="453"/>
        <v>NO</v>
      </c>
      <c r="I4526" t="str">
        <f t="shared" si="454"/>
        <v>NO</v>
      </c>
      <c r="J4526" t="str">
        <f t="shared" si="450"/>
        <v>NO</v>
      </c>
      <c r="K4526">
        <v>48189</v>
      </c>
      <c r="L4526" t="str">
        <f t="shared" si="451"/>
        <v/>
      </c>
    </row>
    <row r="4527" spans="5:12" x14ac:dyDescent="0.25">
      <c r="E4527">
        <v>48199</v>
      </c>
      <c r="F4527">
        <v>-2.900390625</v>
      </c>
      <c r="G4527">
        <f t="shared" si="452"/>
        <v>-5.062136600022616E-2</v>
      </c>
      <c r="H4527" t="str">
        <f t="shared" si="453"/>
        <v>NO</v>
      </c>
      <c r="I4527" t="str">
        <f t="shared" si="454"/>
        <v>NO</v>
      </c>
      <c r="J4527" t="str">
        <f t="shared" si="450"/>
        <v>NO</v>
      </c>
      <c r="K4527">
        <v>48199</v>
      </c>
      <c r="L4527" t="str">
        <f t="shared" si="451"/>
        <v/>
      </c>
    </row>
    <row r="4528" spans="5:12" x14ac:dyDescent="0.25">
      <c r="E4528">
        <v>48210</v>
      </c>
      <c r="F4528">
        <v>-2.724609375</v>
      </c>
      <c r="G4528">
        <f t="shared" si="452"/>
        <v>-4.7553404424454875E-2</v>
      </c>
      <c r="H4528" t="str">
        <f t="shared" si="453"/>
        <v>NO</v>
      </c>
      <c r="I4528" t="str">
        <f t="shared" si="454"/>
        <v>NO</v>
      </c>
      <c r="J4528" t="str">
        <f t="shared" si="450"/>
        <v>NO</v>
      </c>
      <c r="K4528">
        <v>48210</v>
      </c>
      <c r="L4528" t="str">
        <f t="shared" si="451"/>
        <v/>
      </c>
    </row>
    <row r="4529" spans="5:12" x14ac:dyDescent="0.25">
      <c r="E4529">
        <v>48220</v>
      </c>
      <c r="F4529">
        <v>-2.548828125</v>
      </c>
      <c r="G4529">
        <f t="shared" si="452"/>
        <v>-4.4485442848683596E-2</v>
      </c>
      <c r="H4529" t="str">
        <f t="shared" si="453"/>
        <v>NO</v>
      </c>
      <c r="I4529" t="str">
        <f t="shared" si="454"/>
        <v>NO</v>
      </c>
      <c r="J4529" t="str">
        <f t="shared" si="450"/>
        <v>NO</v>
      </c>
      <c r="K4529">
        <v>48220</v>
      </c>
      <c r="L4529" t="str">
        <f t="shared" si="451"/>
        <v/>
      </c>
    </row>
    <row r="4530" spans="5:12" x14ac:dyDescent="0.25">
      <c r="E4530">
        <v>48230</v>
      </c>
      <c r="F4530">
        <v>-2.28515625</v>
      </c>
      <c r="G4530">
        <f t="shared" si="452"/>
        <v>-3.9883500485026674E-2</v>
      </c>
      <c r="H4530" t="str">
        <f t="shared" si="453"/>
        <v>NO</v>
      </c>
      <c r="I4530" t="str">
        <f t="shared" si="454"/>
        <v>NO</v>
      </c>
      <c r="J4530" t="str">
        <f t="shared" si="450"/>
        <v>NO</v>
      </c>
      <c r="K4530">
        <v>48230</v>
      </c>
      <c r="L4530" t="str">
        <f t="shared" si="451"/>
        <v/>
      </c>
    </row>
    <row r="4531" spans="5:12" x14ac:dyDescent="0.25">
      <c r="E4531">
        <v>48241</v>
      </c>
      <c r="F4531">
        <v>-2.021484375</v>
      </c>
      <c r="G4531">
        <f t="shared" si="452"/>
        <v>-3.5281558121369745E-2</v>
      </c>
      <c r="H4531" t="str">
        <f t="shared" si="453"/>
        <v>NO</v>
      </c>
      <c r="I4531" t="str">
        <f t="shared" si="454"/>
        <v>NO</v>
      </c>
      <c r="J4531" t="str">
        <f t="shared" si="450"/>
        <v>NO</v>
      </c>
      <c r="K4531">
        <v>48241</v>
      </c>
      <c r="L4531" t="str">
        <f t="shared" si="451"/>
        <v/>
      </c>
    </row>
    <row r="4532" spans="5:12" x14ac:dyDescent="0.25">
      <c r="E4532">
        <v>48251</v>
      </c>
      <c r="F4532">
        <v>-1.7578125</v>
      </c>
      <c r="G4532">
        <f t="shared" si="452"/>
        <v>-3.0679615757712823E-2</v>
      </c>
      <c r="H4532" t="str">
        <f t="shared" si="453"/>
        <v>NO</v>
      </c>
      <c r="I4532" t="str">
        <f t="shared" si="454"/>
        <v>NO</v>
      </c>
      <c r="J4532" t="str">
        <f t="shared" si="450"/>
        <v>NO</v>
      </c>
      <c r="K4532">
        <v>48251</v>
      </c>
      <c r="L4532" t="str">
        <f t="shared" si="451"/>
        <v/>
      </c>
    </row>
    <row r="4533" spans="5:12" x14ac:dyDescent="0.25">
      <c r="E4533">
        <v>48262</v>
      </c>
      <c r="F4533">
        <v>-1.494140625</v>
      </c>
      <c r="G4533">
        <f t="shared" si="452"/>
        <v>-2.6077673394055898E-2</v>
      </c>
      <c r="H4533" t="str">
        <f t="shared" si="453"/>
        <v>NO</v>
      </c>
      <c r="I4533" t="str">
        <f t="shared" si="454"/>
        <v>NO</v>
      </c>
      <c r="J4533" t="str">
        <f t="shared" si="450"/>
        <v>NO</v>
      </c>
      <c r="K4533">
        <v>48262</v>
      </c>
      <c r="L4533" t="str">
        <f t="shared" si="451"/>
        <v/>
      </c>
    </row>
    <row r="4534" spans="5:12" x14ac:dyDescent="0.25">
      <c r="E4534">
        <v>48272</v>
      </c>
      <c r="F4534">
        <v>-1.142578125</v>
      </c>
      <c r="G4534">
        <f t="shared" si="452"/>
        <v>-1.9941750242513337E-2</v>
      </c>
      <c r="H4534" t="str">
        <f t="shared" si="453"/>
        <v>NO</v>
      </c>
      <c r="I4534" t="str">
        <f t="shared" si="454"/>
        <v>NO</v>
      </c>
      <c r="J4534" t="str">
        <f t="shared" si="450"/>
        <v>NO</v>
      </c>
      <c r="K4534">
        <v>48272</v>
      </c>
      <c r="L4534" t="str">
        <f t="shared" si="451"/>
        <v/>
      </c>
    </row>
    <row r="4535" spans="5:12" x14ac:dyDescent="0.25">
      <c r="E4535">
        <v>48283</v>
      </c>
      <c r="F4535">
        <v>-0.87890625</v>
      </c>
      <c r="G4535">
        <f t="shared" si="452"/>
        <v>-1.5339807878856412E-2</v>
      </c>
      <c r="H4535" t="str">
        <f t="shared" si="453"/>
        <v>NO</v>
      </c>
      <c r="I4535" t="str">
        <f t="shared" si="454"/>
        <v>NO</v>
      </c>
      <c r="J4535" t="str">
        <f t="shared" si="450"/>
        <v>NO</v>
      </c>
      <c r="K4535">
        <v>48283</v>
      </c>
      <c r="L4535" t="str">
        <f t="shared" si="451"/>
        <v/>
      </c>
    </row>
    <row r="4536" spans="5:12" x14ac:dyDescent="0.25">
      <c r="E4536">
        <v>48293</v>
      </c>
      <c r="F4536">
        <v>-0.615234375</v>
      </c>
      <c r="G4536">
        <f t="shared" si="452"/>
        <v>-1.0737865515199488E-2</v>
      </c>
      <c r="H4536" t="str">
        <f t="shared" si="453"/>
        <v>NO</v>
      </c>
      <c r="I4536" t="str">
        <f t="shared" si="454"/>
        <v>NO</v>
      </c>
      <c r="J4536" t="str">
        <f t="shared" si="450"/>
        <v>NO</v>
      </c>
      <c r="K4536">
        <v>48293</v>
      </c>
      <c r="L4536" t="str">
        <f t="shared" si="451"/>
        <v/>
      </c>
    </row>
    <row r="4537" spans="5:12" x14ac:dyDescent="0.25">
      <c r="E4537">
        <v>48303</v>
      </c>
      <c r="F4537">
        <v>-0.263671875</v>
      </c>
      <c r="G4537">
        <f t="shared" si="452"/>
        <v>-4.6019423636569235E-3</v>
      </c>
      <c r="H4537" t="str">
        <f t="shared" si="453"/>
        <v>NO</v>
      </c>
      <c r="I4537" t="str">
        <f t="shared" si="454"/>
        <v>NO</v>
      </c>
      <c r="J4537" t="str">
        <f t="shared" si="450"/>
        <v>NO</v>
      </c>
      <c r="K4537">
        <v>48303</v>
      </c>
      <c r="L4537" t="str">
        <f t="shared" si="451"/>
        <v/>
      </c>
    </row>
    <row r="4538" spans="5:12" x14ac:dyDescent="0.25">
      <c r="E4538">
        <v>48314</v>
      </c>
      <c r="F4538">
        <v>8.7890625E-2</v>
      </c>
      <c r="G4538">
        <f t="shared" si="452"/>
        <v>1.5339807878856412E-3</v>
      </c>
      <c r="H4538" t="str">
        <f t="shared" si="453"/>
        <v>NO</v>
      </c>
      <c r="I4538" t="str">
        <f t="shared" si="454"/>
        <v>NO</v>
      </c>
      <c r="J4538" t="str">
        <f t="shared" si="450"/>
        <v>NO</v>
      </c>
      <c r="K4538">
        <v>48314</v>
      </c>
      <c r="L4538" t="str">
        <f t="shared" si="451"/>
        <v/>
      </c>
    </row>
    <row r="4539" spans="5:12" x14ac:dyDescent="0.25">
      <c r="E4539">
        <v>48324</v>
      </c>
      <c r="F4539">
        <v>0.3515625</v>
      </c>
      <c r="G4539">
        <f t="shared" si="452"/>
        <v>6.1359231515425647E-3</v>
      </c>
      <c r="H4539" t="str">
        <f t="shared" si="453"/>
        <v>NO</v>
      </c>
      <c r="I4539" t="str">
        <f t="shared" si="454"/>
        <v>NO</v>
      </c>
      <c r="J4539" t="str">
        <f t="shared" si="450"/>
        <v>NO</v>
      </c>
      <c r="K4539">
        <v>48324</v>
      </c>
      <c r="L4539" t="str">
        <f t="shared" si="451"/>
        <v/>
      </c>
    </row>
    <row r="4540" spans="5:12" x14ac:dyDescent="0.25">
      <c r="E4540">
        <v>48335</v>
      </c>
      <c r="F4540">
        <v>0.703125</v>
      </c>
      <c r="G4540">
        <f t="shared" si="452"/>
        <v>1.2271846303085129E-2</v>
      </c>
      <c r="H4540" t="str">
        <f t="shared" si="453"/>
        <v>NO</v>
      </c>
      <c r="I4540" t="str">
        <f t="shared" si="454"/>
        <v>NO</v>
      </c>
      <c r="J4540" t="str">
        <f t="shared" si="450"/>
        <v>NO</v>
      </c>
      <c r="K4540">
        <v>48335</v>
      </c>
      <c r="L4540" t="str">
        <f t="shared" si="451"/>
        <v/>
      </c>
    </row>
    <row r="4541" spans="5:12" x14ac:dyDescent="0.25">
      <c r="E4541">
        <v>48345</v>
      </c>
      <c r="F4541">
        <v>0.966796875</v>
      </c>
      <c r="G4541">
        <f t="shared" si="452"/>
        <v>1.6873788666742055E-2</v>
      </c>
      <c r="H4541" t="str">
        <f t="shared" si="453"/>
        <v>NO</v>
      </c>
      <c r="I4541" t="str">
        <f t="shared" si="454"/>
        <v>NO</v>
      </c>
      <c r="J4541" t="str">
        <f t="shared" si="450"/>
        <v>NO</v>
      </c>
      <c r="K4541">
        <v>48345</v>
      </c>
      <c r="L4541" t="str">
        <f t="shared" si="451"/>
        <v/>
      </c>
    </row>
    <row r="4542" spans="5:12" x14ac:dyDescent="0.25">
      <c r="E4542">
        <v>48356</v>
      </c>
      <c r="F4542">
        <v>1.23046875</v>
      </c>
      <c r="G4542">
        <f t="shared" si="452"/>
        <v>2.1475731030398976E-2</v>
      </c>
      <c r="H4542" t="str">
        <f t="shared" si="453"/>
        <v>NO</v>
      </c>
      <c r="I4542" t="str">
        <f t="shared" si="454"/>
        <v>NO</v>
      </c>
      <c r="J4542" t="str">
        <f t="shared" si="450"/>
        <v>NO</v>
      </c>
      <c r="K4542">
        <v>48356</v>
      </c>
      <c r="L4542" t="str">
        <f t="shared" si="451"/>
        <v/>
      </c>
    </row>
    <row r="4543" spans="5:12" x14ac:dyDescent="0.25">
      <c r="E4543">
        <v>48366</v>
      </c>
      <c r="F4543">
        <v>1.494140625</v>
      </c>
      <c r="G4543">
        <f t="shared" si="452"/>
        <v>2.6077673394055898E-2</v>
      </c>
      <c r="H4543" t="str">
        <f t="shared" si="453"/>
        <v>NO</v>
      </c>
      <c r="I4543" t="str">
        <f t="shared" si="454"/>
        <v>NO</v>
      </c>
      <c r="J4543" t="str">
        <f t="shared" si="450"/>
        <v>NO</v>
      </c>
      <c r="K4543">
        <v>48366</v>
      </c>
      <c r="L4543" t="str">
        <f t="shared" si="451"/>
        <v/>
      </c>
    </row>
    <row r="4544" spans="5:12" x14ac:dyDescent="0.25">
      <c r="E4544">
        <v>48376</v>
      </c>
      <c r="F4544">
        <v>1.7578125</v>
      </c>
      <c r="G4544">
        <f t="shared" si="452"/>
        <v>3.0679615757712823E-2</v>
      </c>
      <c r="H4544" t="str">
        <f t="shared" si="453"/>
        <v>NO</v>
      </c>
      <c r="I4544" t="str">
        <f t="shared" si="454"/>
        <v>NO</v>
      </c>
      <c r="J4544" t="str">
        <f t="shared" si="450"/>
        <v>NO</v>
      </c>
      <c r="K4544">
        <v>48376</v>
      </c>
      <c r="L4544" t="str">
        <f t="shared" si="451"/>
        <v/>
      </c>
    </row>
    <row r="4545" spans="5:12" x14ac:dyDescent="0.25">
      <c r="E4545">
        <v>48387</v>
      </c>
      <c r="F4545">
        <v>2.021484375</v>
      </c>
      <c r="G4545">
        <f t="shared" si="452"/>
        <v>3.5281558121369745E-2</v>
      </c>
      <c r="H4545" t="str">
        <f t="shared" si="453"/>
        <v>NO</v>
      </c>
      <c r="I4545" t="str">
        <f t="shared" si="454"/>
        <v>NO</v>
      </c>
      <c r="J4545" t="str">
        <f t="shared" si="450"/>
        <v>NO</v>
      </c>
      <c r="K4545">
        <v>48387</v>
      </c>
      <c r="L4545" t="str">
        <f t="shared" si="451"/>
        <v/>
      </c>
    </row>
    <row r="4546" spans="5:12" x14ac:dyDescent="0.25">
      <c r="E4546">
        <v>48397</v>
      </c>
      <c r="F4546">
        <v>2.28515625</v>
      </c>
      <c r="G4546">
        <f t="shared" si="452"/>
        <v>3.9883500485026674E-2</v>
      </c>
      <c r="H4546" t="str">
        <f t="shared" si="453"/>
        <v>NO</v>
      </c>
      <c r="I4546" t="str">
        <f t="shared" si="454"/>
        <v>NO</v>
      </c>
      <c r="J4546" t="str">
        <f t="shared" ref="J4546:J4609" si="455">IF(OR(I4546="YES",H4546="YES"),"YES","NO")</f>
        <v>NO</v>
      </c>
      <c r="K4546">
        <v>48397</v>
      </c>
      <c r="L4546" t="str">
        <f t="shared" ref="L4546:L4609" si="456">IF(J4546="YES",F4546, "")</f>
        <v/>
      </c>
    </row>
    <row r="4547" spans="5:12" x14ac:dyDescent="0.25">
      <c r="E4547">
        <v>48408</v>
      </c>
      <c r="F4547">
        <v>2.4609375</v>
      </c>
      <c r="G4547">
        <f t="shared" ref="G4547:G4610" si="457">F4547*PI()/180</f>
        <v>4.2951462060797953E-2</v>
      </c>
      <c r="H4547" t="str">
        <f t="shared" si="453"/>
        <v>NO</v>
      </c>
      <c r="I4547" t="str">
        <f t="shared" si="454"/>
        <v>NO</v>
      </c>
      <c r="J4547" t="str">
        <f t="shared" si="455"/>
        <v>NO</v>
      </c>
      <c r="K4547">
        <v>48408</v>
      </c>
      <c r="L4547" t="str">
        <f t="shared" si="456"/>
        <v/>
      </c>
    </row>
    <row r="4548" spans="5:12" x14ac:dyDescent="0.25">
      <c r="E4548">
        <v>48418</v>
      </c>
      <c r="F4548">
        <v>2.63671875</v>
      </c>
      <c r="G4548">
        <f t="shared" si="457"/>
        <v>4.6019423636569239E-2</v>
      </c>
      <c r="H4548" t="str">
        <f t="shared" si="453"/>
        <v>NO</v>
      </c>
      <c r="I4548" t="str">
        <f t="shared" si="454"/>
        <v>NO</v>
      </c>
      <c r="J4548" t="str">
        <f t="shared" si="455"/>
        <v>NO</v>
      </c>
      <c r="K4548">
        <v>48418</v>
      </c>
      <c r="L4548" t="str">
        <f t="shared" si="456"/>
        <v/>
      </c>
    </row>
    <row r="4549" spans="5:12" x14ac:dyDescent="0.25">
      <c r="E4549">
        <v>48429</v>
      </c>
      <c r="F4549">
        <v>2.8125</v>
      </c>
      <c r="G4549">
        <f t="shared" si="457"/>
        <v>4.9087385212340517E-2</v>
      </c>
      <c r="H4549" t="str">
        <f t="shared" si="453"/>
        <v>NO</v>
      </c>
      <c r="I4549" t="str">
        <f t="shared" si="454"/>
        <v>NO</v>
      </c>
      <c r="J4549" t="str">
        <f t="shared" si="455"/>
        <v>NO</v>
      </c>
      <c r="K4549">
        <v>48429</v>
      </c>
      <c r="L4549" t="str">
        <f t="shared" si="456"/>
        <v/>
      </c>
    </row>
    <row r="4550" spans="5:12" x14ac:dyDescent="0.25">
      <c r="E4550">
        <v>48439</v>
      </c>
      <c r="F4550">
        <v>2.98828125</v>
      </c>
      <c r="G4550">
        <f t="shared" si="457"/>
        <v>5.2155346788111796E-2</v>
      </c>
      <c r="H4550" t="str">
        <f t="shared" ref="H4550:H4613" si="458">IF(AND(F4550=MAX(F4546:F4554), _xlfn.STDEV.P(F4546:F4554)&gt;$S$2),"YES","NO")</f>
        <v>NO</v>
      </c>
      <c r="I4550" t="str">
        <f t="shared" ref="I4550:I4613" si="459">IF(AND(F4550=MIN(F4546:F4554), _xlfn.STDEV.P(F4546:F4554)&gt;$S$2),"YES","NO")</f>
        <v>NO</v>
      </c>
      <c r="J4550" t="str">
        <f t="shared" si="455"/>
        <v>NO</v>
      </c>
      <c r="K4550">
        <v>48439</v>
      </c>
      <c r="L4550" t="str">
        <f t="shared" si="456"/>
        <v/>
      </c>
    </row>
    <row r="4551" spans="5:12" x14ac:dyDescent="0.25">
      <c r="E4551">
        <v>48449</v>
      </c>
      <c r="F4551">
        <v>3.076171875</v>
      </c>
      <c r="G4551">
        <f t="shared" si="457"/>
        <v>5.3689327575997439E-2</v>
      </c>
      <c r="H4551" t="str">
        <f t="shared" si="458"/>
        <v>NO</v>
      </c>
      <c r="I4551" t="str">
        <f t="shared" si="459"/>
        <v>NO</v>
      </c>
      <c r="J4551" t="str">
        <f t="shared" si="455"/>
        <v>NO</v>
      </c>
      <c r="K4551">
        <v>48449</v>
      </c>
      <c r="L4551" t="str">
        <f t="shared" si="456"/>
        <v/>
      </c>
    </row>
    <row r="4552" spans="5:12" x14ac:dyDescent="0.25">
      <c r="E4552">
        <v>48460</v>
      </c>
      <c r="F4552">
        <v>3.1640625</v>
      </c>
      <c r="G4552">
        <f t="shared" si="457"/>
        <v>5.5223308363883075E-2</v>
      </c>
      <c r="H4552" t="str">
        <f t="shared" si="458"/>
        <v>NO</v>
      </c>
      <c r="I4552" t="str">
        <f t="shared" si="459"/>
        <v>NO</v>
      </c>
      <c r="J4552" t="str">
        <f t="shared" si="455"/>
        <v>NO</v>
      </c>
      <c r="K4552">
        <v>48460</v>
      </c>
      <c r="L4552" t="str">
        <f t="shared" si="456"/>
        <v/>
      </c>
    </row>
    <row r="4553" spans="5:12" x14ac:dyDescent="0.25">
      <c r="E4553">
        <v>48470</v>
      </c>
      <c r="F4553">
        <v>3.251953125</v>
      </c>
      <c r="G4553">
        <f t="shared" si="457"/>
        <v>5.6757289151768725E-2</v>
      </c>
      <c r="H4553" t="str">
        <f t="shared" si="458"/>
        <v>YES</v>
      </c>
      <c r="I4553" t="str">
        <f t="shared" si="459"/>
        <v>NO</v>
      </c>
      <c r="J4553" t="str">
        <f t="shared" si="455"/>
        <v>YES</v>
      </c>
      <c r="K4553">
        <v>48470</v>
      </c>
      <c r="L4553">
        <f t="shared" si="456"/>
        <v>3.251953125</v>
      </c>
    </row>
    <row r="4554" spans="5:12" x14ac:dyDescent="0.25">
      <c r="E4554">
        <v>48481</v>
      </c>
      <c r="F4554">
        <v>3.251953125</v>
      </c>
      <c r="G4554">
        <f t="shared" si="457"/>
        <v>5.6757289151768725E-2</v>
      </c>
      <c r="H4554" t="str">
        <f t="shared" si="458"/>
        <v>YES</v>
      </c>
      <c r="I4554" t="str">
        <f t="shared" si="459"/>
        <v>NO</v>
      </c>
      <c r="J4554" t="str">
        <f t="shared" si="455"/>
        <v>YES</v>
      </c>
      <c r="K4554">
        <v>48481</v>
      </c>
      <c r="L4554">
        <f t="shared" si="456"/>
        <v>3.251953125</v>
      </c>
    </row>
    <row r="4555" spans="5:12" x14ac:dyDescent="0.25">
      <c r="E4555">
        <v>48491</v>
      </c>
      <c r="F4555">
        <v>3.251953125</v>
      </c>
      <c r="G4555">
        <f t="shared" si="457"/>
        <v>5.6757289151768725E-2</v>
      </c>
      <c r="H4555" t="str">
        <f t="shared" si="458"/>
        <v>YES</v>
      </c>
      <c r="I4555" t="str">
        <f t="shared" si="459"/>
        <v>NO</v>
      </c>
      <c r="J4555" t="str">
        <f t="shared" si="455"/>
        <v>YES</v>
      </c>
      <c r="K4555">
        <v>48491</v>
      </c>
      <c r="L4555">
        <f t="shared" si="456"/>
        <v>3.251953125</v>
      </c>
    </row>
    <row r="4556" spans="5:12" x14ac:dyDescent="0.25">
      <c r="E4556">
        <v>48502</v>
      </c>
      <c r="F4556">
        <v>3.251953125</v>
      </c>
      <c r="G4556">
        <f t="shared" si="457"/>
        <v>5.6757289151768725E-2</v>
      </c>
      <c r="H4556" t="str">
        <f t="shared" si="458"/>
        <v>YES</v>
      </c>
      <c r="I4556" t="str">
        <f t="shared" si="459"/>
        <v>NO</v>
      </c>
      <c r="J4556" t="str">
        <f t="shared" si="455"/>
        <v>YES</v>
      </c>
      <c r="K4556">
        <v>48502</v>
      </c>
      <c r="L4556">
        <f t="shared" si="456"/>
        <v>3.251953125</v>
      </c>
    </row>
    <row r="4557" spans="5:12" x14ac:dyDescent="0.25">
      <c r="E4557">
        <v>48512</v>
      </c>
      <c r="F4557">
        <v>3.251953125</v>
      </c>
      <c r="G4557">
        <f t="shared" si="457"/>
        <v>5.6757289151768725E-2</v>
      </c>
      <c r="H4557" t="str">
        <f t="shared" si="458"/>
        <v>YES</v>
      </c>
      <c r="I4557" t="str">
        <f t="shared" si="459"/>
        <v>NO</v>
      </c>
      <c r="J4557" t="str">
        <f t="shared" si="455"/>
        <v>YES</v>
      </c>
      <c r="K4557">
        <v>48512</v>
      </c>
      <c r="L4557">
        <f t="shared" si="456"/>
        <v>3.251953125</v>
      </c>
    </row>
    <row r="4558" spans="5:12" x14ac:dyDescent="0.25">
      <c r="E4558">
        <v>48522</v>
      </c>
      <c r="F4558">
        <v>3.1640625</v>
      </c>
      <c r="G4558">
        <f t="shared" si="457"/>
        <v>5.5223308363883075E-2</v>
      </c>
      <c r="H4558" t="str">
        <f t="shared" si="458"/>
        <v>NO</v>
      </c>
      <c r="I4558" t="str">
        <f t="shared" si="459"/>
        <v>NO</v>
      </c>
      <c r="J4558" t="str">
        <f t="shared" si="455"/>
        <v>NO</v>
      </c>
      <c r="K4558">
        <v>48522</v>
      </c>
      <c r="L4558" t="str">
        <f t="shared" si="456"/>
        <v/>
      </c>
    </row>
    <row r="4559" spans="5:12" x14ac:dyDescent="0.25">
      <c r="E4559">
        <v>48533</v>
      </c>
      <c r="F4559">
        <v>3.076171875</v>
      </c>
      <c r="G4559">
        <f t="shared" si="457"/>
        <v>5.3689327575997439E-2</v>
      </c>
      <c r="H4559" t="str">
        <f t="shared" si="458"/>
        <v>NO</v>
      </c>
      <c r="I4559" t="str">
        <f t="shared" si="459"/>
        <v>NO</v>
      </c>
      <c r="J4559" t="str">
        <f t="shared" si="455"/>
        <v>NO</v>
      </c>
      <c r="K4559">
        <v>48533</v>
      </c>
      <c r="L4559" t="str">
        <f t="shared" si="456"/>
        <v/>
      </c>
    </row>
    <row r="4560" spans="5:12" x14ac:dyDescent="0.25">
      <c r="E4560">
        <v>48543</v>
      </c>
      <c r="F4560">
        <v>2.900390625</v>
      </c>
      <c r="G4560">
        <f t="shared" si="457"/>
        <v>5.062136600022616E-2</v>
      </c>
      <c r="H4560" t="str">
        <f t="shared" si="458"/>
        <v>NO</v>
      </c>
      <c r="I4560" t="str">
        <f t="shared" si="459"/>
        <v>NO</v>
      </c>
      <c r="J4560" t="str">
        <f t="shared" si="455"/>
        <v>NO</v>
      </c>
      <c r="K4560">
        <v>48543</v>
      </c>
      <c r="L4560" t="str">
        <f t="shared" si="456"/>
        <v/>
      </c>
    </row>
    <row r="4561" spans="5:12" x14ac:dyDescent="0.25">
      <c r="E4561">
        <v>48554</v>
      </c>
      <c r="F4561">
        <v>2.8125</v>
      </c>
      <c r="G4561">
        <f t="shared" si="457"/>
        <v>4.9087385212340517E-2</v>
      </c>
      <c r="H4561" t="str">
        <f t="shared" si="458"/>
        <v>NO</v>
      </c>
      <c r="I4561" t="str">
        <f t="shared" si="459"/>
        <v>NO</v>
      </c>
      <c r="J4561" t="str">
        <f t="shared" si="455"/>
        <v>NO</v>
      </c>
      <c r="K4561">
        <v>48554</v>
      </c>
      <c r="L4561" t="str">
        <f t="shared" si="456"/>
        <v/>
      </c>
    </row>
    <row r="4562" spans="5:12" x14ac:dyDescent="0.25">
      <c r="E4562">
        <v>48564</v>
      </c>
      <c r="F4562">
        <v>2.63671875</v>
      </c>
      <c r="G4562">
        <f t="shared" si="457"/>
        <v>4.6019423636569239E-2</v>
      </c>
      <c r="H4562" t="str">
        <f t="shared" si="458"/>
        <v>NO</v>
      </c>
      <c r="I4562" t="str">
        <f t="shared" si="459"/>
        <v>NO</v>
      </c>
      <c r="J4562" t="str">
        <f t="shared" si="455"/>
        <v>NO</v>
      </c>
      <c r="K4562">
        <v>48564</v>
      </c>
      <c r="L4562" t="str">
        <f t="shared" si="456"/>
        <v/>
      </c>
    </row>
    <row r="4563" spans="5:12" x14ac:dyDescent="0.25">
      <c r="E4563">
        <v>48574</v>
      </c>
      <c r="F4563">
        <v>2.373046875</v>
      </c>
      <c r="G4563">
        <f t="shared" si="457"/>
        <v>4.141748127291231E-2</v>
      </c>
      <c r="H4563" t="str">
        <f t="shared" si="458"/>
        <v>NO</v>
      </c>
      <c r="I4563" t="str">
        <f t="shared" si="459"/>
        <v>NO</v>
      </c>
      <c r="J4563" t="str">
        <f t="shared" si="455"/>
        <v>NO</v>
      </c>
      <c r="K4563">
        <v>48574</v>
      </c>
      <c r="L4563" t="str">
        <f t="shared" si="456"/>
        <v/>
      </c>
    </row>
    <row r="4564" spans="5:12" x14ac:dyDescent="0.25">
      <c r="E4564">
        <v>48585</v>
      </c>
      <c r="F4564">
        <v>2.197265625</v>
      </c>
      <c r="G4564">
        <f t="shared" si="457"/>
        <v>3.8349519697141031E-2</v>
      </c>
      <c r="H4564" t="str">
        <f t="shared" si="458"/>
        <v>NO</v>
      </c>
      <c r="I4564" t="str">
        <f t="shared" si="459"/>
        <v>NO</v>
      </c>
      <c r="J4564" t="str">
        <f t="shared" si="455"/>
        <v>NO</v>
      </c>
      <c r="K4564">
        <v>48585</v>
      </c>
      <c r="L4564" t="str">
        <f t="shared" si="456"/>
        <v/>
      </c>
    </row>
    <row r="4565" spans="5:12" x14ac:dyDescent="0.25">
      <c r="E4565">
        <v>48595</v>
      </c>
      <c r="F4565">
        <v>1.93359375</v>
      </c>
      <c r="G4565">
        <f t="shared" si="457"/>
        <v>3.3747577333484109E-2</v>
      </c>
      <c r="H4565" t="str">
        <f t="shared" si="458"/>
        <v>NO</v>
      </c>
      <c r="I4565" t="str">
        <f t="shared" si="459"/>
        <v>NO</v>
      </c>
      <c r="J4565" t="str">
        <f t="shared" si="455"/>
        <v>NO</v>
      </c>
      <c r="K4565">
        <v>48595</v>
      </c>
      <c r="L4565" t="str">
        <f t="shared" si="456"/>
        <v/>
      </c>
    </row>
    <row r="4566" spans="5:12" x14ac:dyDescent="0.25">
      <c r="E4566">
        <v>48606</v>
      </c>
      <c r="F4566">
        <v>1.669921875</v>
      </c>
      <c r="G4566">
        <f t="shared" si="457"/>
        <v>2.9145634969827184E-2</v>
      </c>
      <c r="H4566" t="str">
        <f t="shared" si="458"/>
        <v>NO</v>
      </c>
      <c r="I4566" t="str">
        <f t="shared" si="459"/>
        <v>NO</v>
      </c>
      <c r="J4566" t="str">
        <f t="shared" si="455"/>
        <v>NO</v>
      </c>
      <c r="K4566">
        <v>48606</v>
      </c>
      <c r="L4566" t="str">
        <f t="shared" si="456"/>
        <v/>
      </c>
    </row>
    <row r="4567" spans="5:12" x14ac:dyDescent="0.25">
      <c r="E4567">
        <v>48616</v>
      </c>
      <c r="F4567">
        <v>1.494140625</v>
      </c>
      <c r="G4567">
        <f t="shared" si="457"/>
        <v>2.6077673394055898E-2</v>
      </c>
      <c r="H4567" t="str">
        <f t="shared" si="458"/>
        <v>NO</v>
      </c>
      <c r="I4567" t="str">
        <f t="shared" si="459"/>
        <v>NO</v>
      </c>
      <c r="J4567" t="str">
        <f t="shared" si="455"/>
        <v>NO</v>
      </c>
      <c r="K4567">
        <v>48616</v>
      </c>
      <c r="L4567" t="str">
        <f t="shared" si="456"/>
        <v/>
      </c>
    </row>
    <row r="4568" spans="5:12" x14ac:dyDescent="0.25">
      <c r="E4568">
        <v>48627</v>
      </c>
      <c r="F4568">
        <v>1.142578125</v>
      </c>
      <c r="G4568">
        <f t="shared" si="457"/>
        <v>1.9941750242513337E-2</v>
      </c>
      <c r="H4568" t="str">
        <f t="shared" si="458"/>
        <v>NO</v>
      </c>
      <c r="I4568" t="str">
        <f t="shared" si="459"/>
        <v>NO</v>
      </c>
      <c r="J4568" t="str">
        <f t="shared" si="455"/>
        <v>NO</v>
      </c>
      <c r="K4568">
        <v>48627</v>
      </c>
      <c r="L4568" t="str">
        <f t="shared" si="456"/>
        <v/>
      </c>
    </row>
    <row r="4569" spans="5:12" x14ac:dyDescent="0.25">
      <c r="E4569">
        <v>48637</v>
      </c>
      <c r="F4569">
        <v>0.87890625</v>
      </c>
      <c r="G4569">
        <f t="shared" si="457"/>
        <v>1.5339807878856412E-2</v>
      </c>
      <c r="H4569" t="str">
        <f t="shared" si="458"/>
        <v>NO</v>
      </c>
      <c r="I4569" t="str">
        <f t="shared" si="459"/>
        <v>NO</v>
      </c>
      <c r="J4569" t="str">
        <f t="shared" si="455"/>
        <v>NO</v>
      </c>
      <c r="K4569">
        <v>48637</v>
      </c>
      <c r="L4569" t="str">
        <f t="shared" si="456"/>
        <v/>
      </c>
    </row>
    <row r="4570" spans="5:12" x14ac:dyDescent="0.25">
      <c r="E4570">
        <v>48647</v>
      </c>
      <c r="F4570">
        <v>0.615234375</v>
      </c>
      <c r="G4570">
        <f t="shared" si="457"/>
        <v>1.0737865515199488E-2</v>
      </c>
      <c r="H4570" t="str">
        <f t="shared" si="458"/>
        <v>NO</v>
      </c>
      <c r="I4570" t="str">
        <f t="shared" si="459"/>
        <v>NO</v>
      </c>
      <c r="J4570" t="str">
        <f t="shared" si="455"/>
        <v>NO</v>
      </c>
      <c r="K4570">
        <v>48647</v>
      </c>
      <c r="L4570" t="str">
        <f t="shared" si="456"/>
        <v/>
      </c>
    </row>
    <row r="4571" spans="5:12" x14ac:dyDescent="0.25">
      <c r="E4571">
        <v>48658</v>
      </c>
      <c r="F4571">
        <v>0.3515625</v>
      </c>
      <c r="G4571">
        <f t="shared" si="457"/>
        <v>6.1359231515425647E-3</v>
      </c>
      <c r="H4571" t="str">
        <f t="shared" si="458"/>
        <v>NO</v>
      </c>
      <c r="I4571" t="str">
        <f t="shared" si="459"/>
        <v>NO</v>
      </c>
      <c r="J4571" t="str">
        <f t="shared" si="455"/>
        <v>NO</v>
      </c>
      <c r="K4571">
        <v>48658</v>
      </c>
      <c r="L4571" t="str">
        <f t="shared" si="456"/>
        <v/>
      </c>
    </row>
    <row r="4572" spans="5:12" x14ac:dyDescent="0.25">
      <c r="E4572">
        <v>48668</v>
      </c>
      <c r="F4572">
        <v>0</v>
      </c>
      <c r="G4572">
        <f t="shared" si="457"/>
        <v>0</v>
      </c>
      <c r="H4572" t="str">
        <f t="shared" si="458"/>
        <v>NO</v>
      </c>
      <c r="I4572" t="str">
        <f t="shared" si="459"/>
        <v>NO</v>
      </c>
      <c r="J4572" t="str">
        <f t="shared" si="455"/>
        <v>NO</v>
      </c>
      <c r="K4572">
        <v>48668</v>
      </c>
      <c r="L4572" t="str">
        <f t="shared" si="456"/>
        <v/>
      </c>
    </row>
    <row r="4573" spans="5:12" x14ac:dyDescent="0.25">
      <c r="E4573">
        <v>48679</v>
      </c>
      <c r="F4573">
        <v>-0.3515625</v>
      </c>
      <c r="G4573">
        <f t="shared" si="457"/>
        <v>-6.1359231515425647E-3</v>
      </c>
      <c r="H4573" t="str">
        <f t="shared" si="458"/>
        <v>NO</v>
      </c>
      <c r="I4573" t="str">
        <f t="shared" si="459"/>
        <v>NO</v>
      </c>
      <c r="J4573" t="str">
        <f t="shared" si="455"/>
        <v>NO</v>
      </c>
      <c r="K4573">
        <v>48679</v>
      </c>
      <c r="L4573" t="str">
        <f t="shared" si="456"/>
        <v/>
      </c>
    </row>
    <row r="4574" spans="5:12" x14ac:dyDescent="0.25">
      <c r="E4574">
        <v>48689</v>
      </c>
      <c r="F4574">
        <v>-0.615234375</v>
      </c>
      <c r="G4574">
        <f t="shared" si="457"/>
        <v>-1.0737865515199488E-2</v>
      </c>
      <c r="H4574" t="str">
        <f t="shared" si="458"/>
        <v>NO</v>
      </c>
      <c r="I4574" t="str">
        <f t="shared" si="459"/>
        <v>NO</v>
      </c>
      <c r="J4574" t="str">
        <f t="shared" si="455"/>
        <v>NO</v>
      </c>
      <c r="K4574">
        <v>48689</v>
      </c>
      <c r="L4574" t="str">
        <f t="shared" si="456"/>
        <v/>
      </c>
    </row>
    <row r="4575" spans="5:12" x14ac:dyDescent="0.25">
      <c r="E4575">
        <v>48700</v>
      </c>
      <c r="F4575">
        <v>-0.966796875</v>
      </c>
      <c r="G4575">
        <f t="shared" si="457"/>
        <v>-1.6873788666742055E-2</v>
      </c>
      <c r="H4575" t="str">
        <f t="shared" si="458"/>
        <v>NO</v>
      </c>
      <c r="I4575" t="str">
        <f t="shared" si="459"/>
        <v>NO</v>
      </c>
      <c r="J4575" t="str">
        <f t="shared" si="455"/>
        <v>NO</v>
      </c>
      <c r="K4575">
        <v>48700</v>
      </c>
      <c r="L4575" t="str">
        <f t="shared" si="456"/>
        <v/>
      </c>
    </row>
    <row r="4576" spans="5:12" x14ac:dyDescent="0.25">
      <c r="E4576">
        <v>48710</v>
      </c>
      <c r="F4576">
        <v>-1.23046875</v>
      </c>
      <c r="G4576">
        <f t="shared" si="457"/>
        <v>-2.1475731030398976E-2</v>
      </c>
      <c r="H4576" t="str">
        <f t="shared" si="458"/>
        <v>NO</v>
      </c>
      <c r="I4576" t="str">
        <f t="shared" si="459"/>
        <v>NO</v>
      </c>
      <c r="J4576" t="str">
        <f t="shared" si="455"/>
        <v>NO</v>
      </c>
      <c r="K4576">
        <v>48710</v>
      </c>
      <c r="L4576" t="str">
        <f t="shared" si="456"/>
        <v/>
      </c>
    </row>
    <row r="4577" spans="5:12" x14ac:dyDescent="0.25">
      <c r="E4577">
        <v>48720</v>
      </c>
      <c r="F4577">
        <v>-1.494140625</v>
      </c>
      <c r="G4577">
        <f t="shared" si="457"/>
        <v>-2.6077673394055898E-2</v>
      </c>
      <c r="H4577" t="str">
        <f t="shared" si="458"/>
        <v>NO</v>
      </c>
      <c r="I4577" t="str">
        <f t="shared" si="459"/>
        <v>NO</v>
      </c>
      <c r="J4577" t="str">
        <f t="shared" si="455"/>
        <v>NO</v>
      </c>
      <c r="K4577">
        <v>48720</v>
      </c>
      <c r="L4577" t="str">
        <f t="shared" si="456"/>
        <v/>
      </c>
    </row>
    <row r="4578" spans="5:12" x14ac:dyDescent="0.25">
      <c r="E4578">
        <v>48731</v>
      </c>
      <c r="F4578">
        <v>-1.7578125</v>
      </c>
      <c r="G4578">
        <f t="shared" si="457"/>
        <v>-3.0679615757712823E-2</v>
      </c>
      <c r="H4578" t="str">
        <f t="shared" si="458"/>
        <v>NO</v>
      </c>
      <c r="I4578" t="str">
        <f t="shared" si="459"/>
        <v>NO</v>
      </c>
      <c r="J4578" t="str">
        <f t="shared" si="455"/>
        <v>NO</v>
      </c>
      <c r="K4578">
        <v>48731</v>
      </c>
      <c r="L4578" t="str">
        <f t="shared" si="456"/>
        <v/>
      </c>
    </row>
    <row r="4579" spans="5:12" x14ac:dyDescent="0.25">
      <c r="E4579">
        <v>48741</v>
      </c>
      <c r="F4579">
        <v>-2.021484375</v>
      </c>
      <c r="G4579">
        <f t="shared" si="457"/>
        <v>-3.5281558121369745E-2</v>
      </c>
      <c r="H4579" t="str">
        <f t="shared" si="458"/>
        <v>NO</v>
      </c>
      <c r="I4579" t="str">
        <f t="shared" si="459"/>
        <v>NO</v>
      </c>
      <c r="J4579" t="str">
        <f t="shared" si="455"/>
        <v>NO</v>
      </c>
      <c r="K4579">
        <v>48741</v>
      </c>
      <c r="L4579" t="str">
        <f t="shared" si="456"/>
        <v/>
      </c>
    </row>
    <row r="4580" spans="5:12" x14ac:dyDescent="0.25">
      <c r="E4580">
        <v>48752</v>
      </c>
      <c r="F4580">
        <v>-2.197265625</v>
      </c>
      <c r="G4580">
        <f t="shared" si="457"/>
        <v>-3.8349519697141031E-2</v>
      </c>
      <c r="H4580" t="str">
        <f t="shared" si="458"/>
        <v>NO</v>
      </c>
      <c r="I4580" t="str">
        <f t="shared" si="459"/>
        <v>NO</v>
      </c>
      <c r="J4580" t="str">
        <f t="shared" si="455"/>
        <v>NO</v>
      </c>
      <c r="K4580">
        <v>48752</v>
      </c>
      <c r="L4580" t="str">
        <f t="shared" si="456"/>
        <v/>
      </c>
    </row>
    <row r="4581" spans="5:12" x14ac:dyDescent="0.25">
      <c r="E4581">
        <v>48762</v>
      </c>
      <c r="F4581">
        <v>-2.4609375</v>
      </c>
      <c r="G4581">
        <f t="shared" si="457"/>
        <v>-4.2951462060797953E-2</v>
      </c>
      <c r="H4581" t="str">
        <f t="shared" si="458"/>
        <v>NO</v>
      </c>
      <c r="I4581" t="str">
        <f t="shared" si="459"/>
        <v>NO</v>
      </c>
      <c r="J4581" t="str">
        <f t="shared" si="455"/>
        <v>NO</v>
      </c>
      <c r="K4581">
        <v>48762</v>
      </c>
      <c r="L4581" t="str">
        <f t="shared" si="456"/>
        <v/>
      </c>
    </row>
    <row r="4582" spans="5:12" x14ac:dyDescent="0.25">
      <c r="E4582">
        <v>48773</v>
      </c>
      <c r="F4582">
        <v>-2.724609375</v>
      </c>
      <c r="G4582">
        <f t="shared" si="457"/>
        <v>-4.7553404424454875E-2</v>
      </c>
      <c r="H4582" t="str">
        <f t="shared" si="458"/>
        <v>NO</v>
      </c>
      <c r="I4582" t="str">
        <f t="shared" si="459"/>
        <v>NO</v>
      </c>
      <c r="J4582" t="str">
        <f t="shared" si="455"/>
        <v>NO</v>
      </c>
      <c r="K4582">
        <v>48773</v>
      </c>
      <c r="L4582" t="str">
        <f t="shared" si="456"/>
        <v/>
      </c>
    </row>
    <row r="4583" spans="5:12" x14ac:dyDescent="0.25">
      <c r="E4583">
        <v>48783</v>
      </c>
      <c r="F4583">
        <v>-2.8125</v>
      </c>
      <c r="G4583">
        <f t="shared" si="457"/>
        <v>-4.9087385212340517E-2</v>
      </c>
      <c r="H4583" t="str">
        <f t="shared" si="458"/>
        <v>NO</v>
      </c>
      <c r="I4583" t="str">
        <f t="shared" si="459"/>
        <v>NO</v>
      </c>
      <c r="J4583" t="str">
        <f t="shared" si="455"/>
        <v>NO</v>
      </c>
      <c r="K4583">
        <v>48783</v>
      </c>
      <c r="L4583" t="str">
        <f t="shared" si="456"/>
        <v/>
      </c>
    </row>
    <row r="4584" spans="5:12" x14ac:dyDescent="0.25">
      <c r="E4584">
        <v>48793</v>
      </c>
      <c r="F4584">
        <v>-2.98828125</v>
      </c>
      <c r="G4584">
        <f t="shared" si="457"/>
        <v>-5.2155346788111796E-2</v>
      </c>
      <c r="H4584" t="str">
        <f t="shared" si="458"/>
        <v>NO</v>
      </c>
      <c r="I4584" t="str">
        <f t="shared" si="459"/>
        <v>NO</v>
      </c>
      <c r="J4584" t="str">
        <f t="shared" si="455"/>
        <v>NO</v>
      </c>
      <c r="K4584">
        <v>48793</v>
      </c>
      <c r="L4584" t="str">
        <f t="shared" si="456"/>
        <v/>
      </c>
    </row>
    <row r="4585" spans="5:12" x14ac:dyDescent="0.25">
      <c r="E4585">
        <v>48804</v>
      </c>
      <c r="F4585">
        <v>-3.1640625</v>
      </c>
      <c r="G4585">
        <f t="shared" si="457"/>
        <v>-5.5223308363883075E-2</v>
      </c>
      <c r="H4585" t="str">
        <f t="shared" si="458"/>
        <v>NO</v>
      </c>
      <c r="I4585" t="str">
        <f t="shared" si="459"/>
        <v>NO</v>
      </c>
      <c r="J4585" t="str">
        <f t="shared" si="455"/>
        <v>NO</v>
      </c>
      <c r="K4585">
        <v>48804</v>
      </c>
      <c r="L4585" t="str">
        <f t="shared" si="456"/>
        <v/>
      </c>
    </row>
    <row r="4586" spans="5:12" x14ac:dyDescent="0.25">
      <c r="E4586">
        <v>48814</v>
      </c>
      <c r="F4586">
        <v>-3.251953125</v>
      </c>
      <c r="G4586">
        <f t="shared" si="457"/>
        <v>-5.6757289151768725E-2</v>
      </c>
      <c r="H4586" t="str">
        <f t="shared" si="458"/>
        <v>NO</v>
      </c>
      <c r="I4586" t="str">
        <f t="shared" si="459"/>
        <v>NO</v>
      </c>
      <c r="J4586" t="str">
        <f t="shared" si="455"/>
        <v>NO</v>
      </c>
      <c r="K4586">
        <v>48814</v>
      </c>
      <c r="L4586" t="str">
        <f t="shared" si="456"/>
        <v/>
      </c>
    </row>
    <row r="4587" spans="5:12" x14ac:dyDescent="0.25">
      <c r="E4587">
        <v>48825</v>
      </c>
      <c r="F4587">
        <v>-3.33984375</v>
      </c>
      <c r="G4587">
        <f t="shared" si="457"/>
        <v>-5.8291269939654368E-2</v>
      </c>
      <c r="H4587" t="str">
        <f t="shared" si="458"/>
        <v>NO</v>
      </c>
      <c r="I4587" t="str">
        <f t="shared" si="459"/>
        <v>NO</v>
      </c>
      <c r="J4587" t="str">
        <f t="shared" si="455"/>
        <v>NO</v>
      </c>
      <c r="K4587">
        <v>48825</v>
      </c>
      <c r="L4587" t="str">
        <f t="shared" si="456"/>
        <v/>
      </c>
    </row>
    <row r="4588" spans="5:12" x14ac:dyDescent="0.25">
      <c r="E4588">
        <v>48835</v>
      </c>
      <c r="F4588">
        <v>-3.33984375</v>
      </c>
      <c r="G4588">
        <f t="shared" si="457"/>
        <v>-5.8291269939654368E-2</v>
      </c>
      <c r="H4588" t="str">
        <f t="shared" si="458"/>
        <v>NO</v>
      </c>
      <c r="I4588" t="str">
        <f t="shared" si="459"/>
        <v>NO</v>
      </c>
      <c r="J4588" t="str">
        <f t="shared" si="455"/>
        <v>NO</v>
      </c>
      <c r="K4588">
        <v>48835</v>
      </c>
      <c r="L4588" t="str">
        <f t="shared" si="456"/>
        <v/>
      </c>
    </row>
    <row r="4589" spans="5:12" x14ac:dyDescent="0.25">
      <c r="E4589">
        <v>48846</v>
      </c>
      <c r="F4589">
        <v>-3.427734375</v>
      </c>
      <c r="G4589">
        <f t="shared" si="457"/>
        <v>-5.9825250727540004E-2</v>
      </c>
      <c r="H4589" t="str">
        <f t="shared" si="458"/>
        <v>NO</v>
      </c>
      <c r="I4589" t="str">
        <f t="shared" si="459"/>
        <v>YES</v>
      </c>
      <c r="J4589" t="str">
        <f t="shared" si="455"/>
        <v>YES</v>
      </c>
      <c r="K4589">
        <v>48846</v>
      </c>
      <c r="L4589">
        <f t="shared" si="456"/>
        <v>-3.427734375</v>
      </c>
    </row>
    <row r="4590" spans="5:12" x14ac:dyDescent="0.25">
      <c r="E4590">
        <v>48856</v>
      </c>
      <c r="F4590">
        <v>-3.427734375</v>
      </c>
      <c r="G4590">
        <f t="shared" si="457"/>
        <v>-5.9825250727540004E-2</v>
      </c>
      <c r="H4590" t="str">
        <f t="shared" si="458"/>
        <v>NO</v>
      </c>
      <c r="I4590" t="str">
        <f t="shared" si="459"/>
        <v>YES</v>
      </c>
      <c r="J4590" t="str">
        <f t="shared" si="455"/>
        <v>YES</v>
      </c>
      <c r="K4590">
        <v>48856</v>
      </c>
      <c r="L4590">
        <f t="shared" si="456"/>
        <v>-3.427734375</v>
      </c>
    </row>
    <row r="4591" spans="5:12" x14ac:dyDescent="0.25">
      <c r="E4591">
        <v>48866</v>
      </c>
      <c r="F4591">
        <v>-3.33984375</v>
      </c>
      <c r="G4591">
        <f t="shared" si="457"/>
        <v>-5.8291269939654368E-2</v>
      </c>
      <c r="H4591" t="str">
        <f t="shared" si="458"/>
        <v>NO</v>
      </c>
      <c r="I4591" t="str">
        <f t="shared" si="459"/>
        <v>NO</v>
      </c>
      <c r="J4591" t="str">
        <f t="shared" si="455"/>
        <v>NO</v>
      </c>
      <c r="K4591">
        <v>48866</v>
      </c>
      <c r="L4591" t="str">
        <f t="shared" si="456"/>
        <v/>
      </c>
    </row>
    <row r="4592" spans="5:12" x14ac:dyDescent="0.25">
      <c r="E4592">
        <v>48877</v>
      </c>
      <c r="F4592">
        <v>-3.251953125</v>
      </c>
      <c r="G4592">
        <f t="shared" si="457"/>
        <v>-5.6757289151768725E-2</v>
      </c>
      <c r="H4592" t="str">
        <f t="shared" si="458"/>
        <v>NO</v>
      </c>
      <c r="I4592" t="str">
        <f t="shared" si="459"/>
        <v>NO</v>
      </c>
      <c r="J4592" t="str">
        <f t="shared" si="455"/>
        <v>NO</v>
      </c>
      <c r="K4592">
        <v>48877</v>
      </c>
      <c r="L4592" t="str">
        <f t="shared" si="456"/>
        <v/>
      </c>
    </row>
    <row r="4593" spans="5:12" x14ac:dyDescent="0.25">
      <c r="E4593">
        <v>48887</v>
      </c>
      <c r="F4593">
        <v>-3.251953125</v>
      </c>
      <c r="G4593">
        <f t="shared" si="457"/>
        <v>-5.6757289151768725E-2</v>
      </c>
      <c r="H4593" t="str">
        <f t="shared" si="458"/>
        <v>NO</v>
      </c>
      <c r="I4593" t="str">
        <f t="shared" si="459"/>
        <v>NO</v>
      </c>
      <c r="J4593" t="str">
        <f t="shared" si="455"/>
        <v>NO</v>
      </c>
      <c r="K4593">
        <v>48887</v>
      </c>
      <c r="L4593" t="str">
        <f t="shared" si="456"/>
        <v/>
      </c>
    </row>
    <row r="4594" spans="5:12" x14ac:dyDescent="0.25">
      <c r="E4594">
        <v>48898</v>
      </c>
      <c r="F4594">
        <v>-3.1640625</v>
      </c>
      <c r="G4594">
        <f t="shared" si="457"/>
        <v>-5.5223308363883075E-2</v>
      </c>
      <c r="H4594" t="str">
        <f t="shared" si="458"/>
        <v>NO</v>
      </c>
      <c r="I4594" t="str">
        <f t="shared" si="459"/>
        <v>NO</v>
      </c>
      <c r="J4594" t="str">
        <f t="shared" si="455"/>
        <v>NO</v>
      </c>
      <c r="K4594">
        <v>48898</v>
      </c>
      <c r="L4594" t="str">
        <f t="shared" si="456"/>
        <v/>
      </c>
    </row>
    <row r="4595" spans="5:12" x14ac:dyDescent="0.25">
      <c r="E4595">
        <v>48908</v>
      </c>
      <c r="F4595">
        <v>-2.98828125</v>
      </c>
      <c r="G4595">
        <f t="shared" si="457"/>
        <v>-5.2155346788111796E-2</v>
      </c>
      <c r="H4595" t="str">
        <f t="shared" si="458"/>
        <v>NO</v>
      </c>
      <c r="I4595" t="str">
        <f t="shared" si="459"/>
        <v>NO</v>
      </c>
      <c r="J4595" t="str">
        <f t="shared" si="455"/>
        <v>NO</v>
      </c>
      <c r="K4595">
        <v>48908</v>
      </c>
      <c r="L4595" t="str">
        <f t="shared" si="456"/>
        <v/>
      </c>
    </row>
    <row r="4596" spans="5:12" x14ac:dyDescent="0.25">
      <c r="E4596">
        <v>48919</v>
      </c>
      <c r="F4596">
        <v>-2.8125</v>
      </c>
      <c r="G4596">
        <f t="shared" si="457"/>
        <v>-4.9087385212340517E-2</v>
      </c>
      <c r="H4596" t="str">
        <f t="shared" si="458"/>
        <v>NO</v>
      </c>
      <c r="I4596" t="str">
        <f t="shared" si="459"/>
        <v>NO</v>
      </c>
      <c r="J4596" t="str">
        <f t="shared" si="455"/>
        <v>NO</v>
      </c>
      <c r="K4596">
        <v>48919</v>
      </c>
      <c r="L4596" t="str">
        <f t="shared" si="456"/>
        <v/>
      </c>
    </row>
    <row r="4597" spans="5:12" x14ac:dyDescent="0.25">
      <c r="E4597">
        <v>48929</v>
      </c>
      <c r="F4597">
        <v>-2.63671875</v>
      </c>
      <c r="G4597">
        <f t="shared" si="457"/>
        <v>-4.6019423636569239E-2</v>
      </c>
      <c r="H4597" t="str">
        <f t="shared" si="458"/>
        <v>NO</v>
      </c>
      <c r="I4597" t="str">
        <f t="shared" si="459"/>
        <v>NO</v>
      </c>
      <c r="J4597" t="str">
        <f t="shared" si="455"/>
        <v>NO</v>
      </c>
      <c r="K4597">
        <v>48929</v>
      </c>
      <c r="L4597" t="str">
        <f t="shared" si="456"/>
        <v/>
      </c>
    </row>
    <row r="4598" spans="5:12" x14ac:dyDescent="0.25">
      <c r="E4598">
        <v>48939</v>
      </c>
      <c r="F4598">
        <v>-2.4609375</v>
      </c>
      <c r="G4598">
        <f t="shared" si="457"/>
        <v>-4.2951462060797953E-2</v>
      </c>
      <c r="H4598" t="str">
        <f t="shared" si="458"/>
        <v>NO</v>
      </c>
      <c r="I4598" t="str">
        <f t="shared" si="459"/>
        <v>NO</v>
      </c>
      <c r="J4598" t="str">
        <f t="shared" si="455"/>
        <v>NO</v>
      </c>
      <c r="K4598">
        <v>48939</v>
      </c>
      <c r="L4598" t="str">
        <f t="shared" si="456"/>
        <v/>
      </c>
    </row>
    <row r="4599" spans="5:12" x14ac:dyDescent="0.25">
      <c r="E4599">
        <v>48950</v>
      </c>
      <c r="F4599">
        <v>-2.197265625</v>
      </c>
      <c r="G4599">
        <f t="shared" si="457"/>
        <v>-3.8349519697141031E-2</v>
      </c>
      <c r="H4599" t="str">
        <f t="shared" si="458"/>
        <v>NO</v>
      </c>
      <c r="I4599" t="str">
        <f t="shared" si="459"/>
        <v>NO</v>
      </c>
      <c r="J4599" t="str">
        <f t="shared" si="455"/>
        <v>NO</v>
      </c>
      <c r="K4599">
        <v>48950</v>
      </c>
      <c r="L4599" t="str">
        <f t="shared" si="456"/>
        <v/>
      </c>
    </row>
    <row r="4600" spans="5:12" x14ac:dyDescent="0.25">
      <c r="E4600">
        <v>48960</v>
      </c>
      <c r="F4600">
        <v>-2.021484375</v>
      </c>
      <c r="G4600">
        <f t="shared" si="457"/>
        <v>-3.5281558121369745E-2</v>
      </c>
      <c r="H4600" t="str">
        <f t="shared" si="458"/>
        <v>NO</v>
      </c>
      <c r="I4600" t="str">
        <f t="shared" si="459"/>
        <v>NO</v>
      </c>
      <c r="J4600" t="str">
        <f t="shared" si="455"/>
        <v>NO</v>
      </c>
      <c r="K4600">
        <v>48960</v>
      </c>
      <c r="L4600" t="str">
        <f t="shared" si="456"/>
        <v/>
      </c>
    </row>
    <row r="4601" spans="5:12" x14ac:dyDescent="0.25">
      <c r="E4601">
        <v>48971</v>
      </c>
      <c r="F4601">
        <v>-1.7578125</v>
      </c>
      <c r="G4601">
        <f t="shared" si="457"/>
        <v>-3.0679615757712823E-2</v>
      </c>
      <c r="H4601" t="str">
        <f t="shared" si="458"/>
        <v>NO</v>
      </c>
      <c r="I4601" t="str">
        <f t="shared" si="459"/>
        <v>NO</v>
      </c>
      <c r="J4601" t="str">
        <f t="shared" si="455"/>
        <v>NO</v>
      </c>
      <c r="K4601">
        <v>48971</v>
      </c>
      <c r="L4601" t="str">
        <f t="shared" si="456"/>
        <v/>
      </c>
    </row>
    <row r="4602" spans="5:12" x14ac:dyDescent="0.25">
      <c r="E4602">
        <v>48981</v>
      </c>
      <c r="F4602">
        <v>-1.494140625</v>
      </c>
      <c r="G4602">
        <f t="shared" si="457"/>
        <v>-2.6077673394055898E-2</v>
      </c>
      <c r="H4602" t="str">
        <f t="shared" si="458"/>
        <v>NO</v>
      </c>
      <c r="I4602" t="str">
        <f t="shared" si="459"/>
        <v>NO</v>
      </c>
      <c r="J4602" t="str">
        <f t="shared" si="455"/>
        <v>NO</v>
      </c>
      <c r="K4602">
        <v>48981</v>
      </c>
      <c r="L4602" t="str">
        <f t="shared" si="456"/>
        <v/>
      </c>
    </row>
    <row r="4603" spans="5:12" x14ac:dyDescent="0.25">
      <c r="E4603">
        <v>48992</v>
      </c>
      <c r="F4603">
        <v>-1.23046875</v>
      </c>
      <c r="G4603">
        <f t="shared" si="457"/>
        <v>-2.1475731030398976E-2</v>
      </c>
      <c r="H4603" t="str">
        <f t="shared" si="458"/>
        <v>NO</v>
      </c>
      <c r="I4603" t="str">
        <f t="shared" si="459"/>
        <v>NO</v>
      </c>
      <c r="J4603" t="str">
        <f t="shared" si="455"/>
        <v>NO</v>
      </c>
      <c r="K4603">
        <v>48992</v>
      </c>
      <c r="L4603" t="str">
        <f t="shared" si="456"/>
        <v/>
      </c>
    </row>
    <row r="4604" spans="5:12" x14ac:dyDescent="0.25">
      <c r="E4604">
        <v>49002</v>
      </c>
      <c r="F4604">
        <v>-0.966796875</v>
      </c>
      <c r="G4604">
        <f t="shared" si="457"/>
        <v>-1.6873788666742055E-2</v>
      </c>
      <c r="H4604" t="str">
        <f t="shared" si="458"/>
        <v>NO</v>
      </c>
      <c r="I4604" t="str">
        <f t="shared" si="459"/>
        <v>NO</v>
      </c>
      <c r="J4604" t="str">
        <f t="shared" si="455"/>
        <v>NO</v>
      </c>
      <c r="K4604">
        <v>49002</v>
      </c>
      <c r="L4604" t="str">
        <f t="shared" si="456"/>
        <v/>
      </c>
    </row>
    <row r="4605" spans="5:12" x14ac:dyDescent="0.25">
      <c r="E4605">
        <v>49012</v>
      </c>
      <c r="F4605">
        <v>-0.615234375</v>
      </c>
      <c r="G4605">
        <f t="shared" si="457"/>
        <v>-1.0737865515199488E-2</v>
      </c>
      <c r="H4605" t="str">
        <f t="shared" si="458"/>
        <v>NO</v>
      </c>
      <c r="I4605" t="str">
        <f t="shared" si="459"/>
        <v>NO</v>
      </c>
      <c r="J4605" t="str">
        <f t="shared" si="455"/>
        <v>NO</v>
      </c>
      <c r="K4605">
        <v>49012</v>
      </c>
      <c r="L4605" t="str">
        <f t="shared" si="456"/>
        <v/>
      </c>
    </row>
    <row r="4606" spans="5:12" x14ac:dyDescent="0.25">
      <c r="E4606">
        <v>49023</v>
      </c>
      <c r="F4606">
        <v>-0.3515625</v>
      </c>
      <c r="G4606">
        <f t="shared" si="457"/>
        <v>-6.1359231515425647E-3</v>
      </c>
      <c r="H4606" t="str">
        <f t="shared" si="458"/>
        <v>NO</v>
      </c>
      <c r="I4606" t="str">
        <f t="shared" si="459"/>
        <v>NO</v>
      </c>
      <c r="J4606" t="str">
        <f t="shared" si="455"/>
        <v>NO</v>
      </c>
      <c r="K4606">
        <v>49023</v>
      </c>
      <c r="L4606" t="str">
        <f t="shared" si="456"/>
        <v/>
      </c>
    </row>
    <row r="4607" spans="5:12" x14ac:dyDescent="0.25">
      <c r="E4607">
        <v>49033</v>
      </c>
      <c r="F4607">
        <v>0</v>
      </c>
      <c r="G4607">
        <f t="shared" si="457"/>
        <v>0</v>
      </c>
      <c r="H4607" t="str">
        <f t="shared" si="458"/>
        <v>NO</v>
      </c>
      <c r="I4607" t="str">
        <f t="shared" si="459"/>
        <v>NO</v>
      </c>
      <c r="J4607" t="str">
        <f t="shared" si="455"/>
        <v>NO</v>
      </c>
      <c r="K4607">
        <v>49033</v>
      </c>
      <c r="L4607" t="str">
        <f t="shared" si="456"/>
        <v/>
      </c>
    </row>
    <row r="4608" spans="5:12" x14ac:dyDescent="0.25">
      <c r="E4608">
        <v>49044</v>
      </c>
      <c r="F4608">
        <v>0.263671875</v>
      </c>
      <c r="G4608">
        <f t="shared" si="457"/>
        <v>4.6019423636569235E-3</v>
      </c>
      <c r="H4608" t="str">
        <f t="shared" si="458"/>
        <v>NO</v>
      </c>
      <c r="I4608" t="str">
        <f t="shared" si="459"/>
        <v>NO</v>
      </c>
      <c r="J4608" t="str">
        <f t="shared" si="455"/>
        <v>NO</v>
      </c>
      <c r="K4608">
        <v>49044</v>
      </c>
      <c r="L4608" t="str">
        <f t="shared" si="456"/>
        <v/>
      </c>
    </row>
    <row r="4609" spans="5:12" x14ac:dyDescent="0.25">
      <c r="E4609">
        <v>49054</v>
      </c>
      <c r="F4609">
        <v>0.52734375</v>
      </c>
      <c r="G4609">
        <f t="shared" si="457"/>
        <v>9.203884727313847E-3</v>
      </c>
      <c r="H4609" t="str">
        <f t="shared" si="458"/>
        <v>NO</v>
      </c>
      <c r="I4609" t="str">
        <f t="shared" si="459"/>
        <v>NO</v>
      </c>
      <c r="J4609" t="str">
        <f t="shared" si="455"/>
        <v>NO</v>
      </c>
      <c r="K4609">
        <v>49054</v>
      </c>
      <c r="L4609" t="str">
        <f t="shared" si="456"/>
        <v/>
      </c>
    </row>
    <row r="4610" spans="5:12" x14ac:dyDescent="0.25">
      <c r="E4610">
        <v>49065</v>
      </c>
      <c r="F4610">
        <v>0.87890625</v>
      </c>
      <c r="G4610">
        <f t="shared" si="457"/>
        <v>1.5339807878856412E-2</v>
      </c>
      <c r="H4610" t="str">
        <f t="shared" si="458"/>
        <v>NO</v>
      </c>
      <c r="I4610" t="str">
        <f t="shared" si="459"/>
        <v>NO</v>
      </c>
      <c r="J4610" t="str">
        <f t="shared" ref="J4610:J4673" si="460">IF(OR(I4610="YES",H4610="YES"),"YES","NO")</f>
        <v>NO</v>
      </c>
      <c r="K4610">
        <v>49065</v>
      </c>
      <c r="L4610" t="str">
        <f t="shared" ref="L4610:L4673" si="461">IF(J4610="YES",F4610, "")</f>
        <v/>
      </c>
    </row>
    <row r="4611" spans="5:12" x14ac:dyDescent="0.25">
      <c r="E4611">
        <v>49075</v>
      </c>
      <c r="F4611">
        <v>1.142578125</v>
      </c>
      <c r="G4611">
        <f t="shared" ref="G4611:G4674" si="462">F4611*PI()/180</f>
        <v>1.9941750242513337E-2</v>
      </c>
      <c r="H4611" t="str">
        <f t="shared" si="458"/>
        <v>NO</v>
      </c>
      <c r="I4611" t="str">
        <f t="shared" si="459"/>
        <v>NO</v>
      </c>
      <c r="J4611" t="str">
        <f t="shared" si="460"/>
        <v>NO</v>
      </c>
      <c r="K4611">
        <v>49075</v>
      </c>
      <c r="L4611" t="str">
        <f t="shared" si="461"/>
        <v/>
      </c>
    </row>
    <row r="4612" spans="5:12" x14ac:dyDescent="0.25">
      <c r="E4612">
        <v>49085</v>
      </c>
      <c r="F4612">
        <v>1.40625</v>
      </c>
      <c r="G4612">
        <f t="shared" si="462"/>
        <v>2.4543692606170259E-2</v>
      </c>
      <c r="H4612" t="str">
        <f t="shared" si="458"/>
        <v>NO</v>
      </c>
      <c r="I4612" t="str">
        <f t="shared" si="459"/>
        <v>NO</v>
      </c>
      <c r="J4612" t="str">
        <f t="shared" si="460"/>
        <v>NO</v>
      </c>
      <c r="K4612">
        <v>49085</v>
      </c>
      <c r="L4612" t="str">
        <f t="shared" si="461"/>
        <v/>
      </c>
    </row>
    <row r="4613" spans="5:12" x14ac:dyDescent="0.25">
      <c r="E4613">
        <v>49096</v>
      </c>
      <c r="F4613">
        <v>1.669921875</v>
      </c>
      <c r="G4613">
        <f t="shared" si="462"/>
        <v>2.9145634969827184E-2</v>
      </c>
      <c r="H4613" t="str">
        <f t="shared" si="458"/>
        <v>NO</v>
      </c>
      <c r="I4613" t="str">
        <f t="shared" si="459"/>
        <v>NO</v>
      </c>
      <c r="J4613" t="str">
        <f t="shared" si="460"/>
        <v>NO</v>
      </c>
      <c r="K4613">
        <v>49096</v>
      </c>
      <c r="L4613" t="str">
        <f t="shared" si="461"/>
        <v/>
      </c>
    </row>
    <row r="4614" spans="5:12" x14ac:dyDescent="0.25">
      <c r="E4614">
        <v>49106</v>
      </c>
      <c r="F4614">
        <v>1.845703125</v>
      </c>
      <c r="G4614">
        <f t="shared" si="462"/>
        <v>3.2213596545598459E-2</v>
      </c>
      <c r="H4614" t="str">
        <f t="shared" ref="H4614:H4677" si="463">IF(AND(F4614=MAX(F4610:F4618), _xlfn.STDEV.P(F4610:F4618)&gt;$S$2),"YES","NO")</f>
        <v>NO</v>
      </c>
      <c r="I4614" t="str">
        <f t="shared" ref="I4614:I4677" si="464">IF(AND(F4614=MIN(F4610:F4618), _xlfn.STDEV.P(F4610:F4618)&gt;$S$2),"YES","NO")</f>
        <v>NO</v>
      </c>
      <c r="J4614" t="str">
        <f t="shared" si="460"/>
        <v>NO</v>
      </c>
      <c r="K4614">
        <v>49106</v>
      </c>
      <c r="L4614" t="str">
        <f t="shared" si="461"/>
        <v/>
      </c>
    </row>
    <row r="4615" spans="5:12" x14ac:dyDescent="0.25">
      <c r="E4615">
        <v>49117</v>
      </c>
      <c r="F4615">
        <v>2.109375</v>
      </c>
      <c r="G4615">
        <f t="shared" si="462"/>
        <v>3.6815538909255388E-2</v>
      </c>
      <c r="H4615" t="str">
        <f t="shared" si="463"/>
        <v>NO</v>
      </c>
      <c r="I4615" t="str">
        <f t="shared" si="464"/>
        <v>NO</v>
      </c>
      <c r="J4615" t="str">
        <f t="shared" si="460"/>
        <v>NO</v>
      </c>
      <c r="K4615">
        <v>49117</v>
      </c>
      <c r="L4615" t="str">
        <f t="shared" si="461"/>
        <v/>
      </c>
    </row>
    <row r="4616" spans="5:12" x14ac:dyDescent="0.25">
      <c r="E4616">
        <v>49127</v>
      </c>
      <c r="F4616">
        <v>2.28515625</v>
      </c>
      <c r="G4616">
        <f t="shared" si="462"/>
        <v>3.9883500485026674E-2</v>
      </c>
      <c r="H4616" t="str">
        <f t="shared" si="463"/>
        <v>NO</v>
      </c>
      <c r="I4616" t="str">
        <f t="shared" si="464"/>
        <v>NO</v>
      </c>
      <c r="J4616" t="str">
        <f t="shared" si="460"/>
        <v>NO</v>
      </c>
      <c r="K4616">
        <v>49127</v>
      </c>
      <c r="L4616" t="str">
        <f t="shared" si="461"/>
        <v/>
      </c>
    </row>
    <row r="4617" spans="5:12" x14ac:dyDescent="0.25">
      <c r="E4617">
        <v>49137</v>
      </c>
      <c r="F4617">
        <v>2.4609375</v>
      </c>
      <c r="G4617">
        <f t="shared" si="462"/>
        <v>4.2951462060797953E-2</v>
      </c>
      <c r="H4617" t="str">
        <f t="shared" si="463"/>
        <v>NO</v>
      </c>
      <c r="I4617" t="str">
        <f t="shared" si="464"/>
        <v>NO</v>
      </c>
      <c r="J4617" t="str">
        <f t="shared" si="460"/>
        <v>NO</v>
      </c>
      <c r="K4617">
        <v>49137</v>
      </c>
      <c r="L4617" t="str">
        <f t="shared" si="461"/>
        <v/>
      </c>
    </row>
    <row r="4618" spans="5:12" x14ac:dyDescent="0.25">
      <c r="E4618">
        <v>49148</v>
      </c>
      <c r="F4618">
        <v>2.63671875</v>
      </c>
      <c r="G4618">
        <f t="shared" si="462"/>
        <v>4.6019423636569239E-2</v>
      </c>
      <c r="H4618" t="str">
        <f t="shared" si="463"/>
        <v>NO</v>
      </c>
      <c r="I4618" t="str">
        <f t="shared" si="464"/>
        <v>NO</v>
      </c>
      <c r="J4618" t="str">
        <f t="shared" si="460"/>
        <v>NO</v>
      </c>
      <c r="K4618">
        <v>49148</v>
      </c>
      <c r="L4618" t="str">
        <f t="shared" si="461"/>
        <v/>
      </c>
    </row>
    <row r="4619" spans="5:12" x14ac:dyDescent="0.25">
      <c r="E4619">
        <v>49158</v>
      </c>
      <c r="F4619">
        <v>2.8125</v>
      </c>
      <c r="G4619">
        <f t="shared" si="462"/>
        <v>4.9087385212340517E-2</v>
      </c>
      <c r="H4619" t="str">
        <f t="shared" si="463"/>
        <v>NO</v>
      </c>
      <c r="I4619" t="str">
        <f t="shared" si="464"/>
        <v>NO</v>
      </c>
      <c r="J4619" t="str">
        <f t="shared" si="460"/>
        <v>NO</v>
      </c>
      <c r="K4619">
        <v>49158</v>
      </c>
      <c r="L4619" t="str">
        <f t="shared" si="461"/>
        <v/>
      </c>
    </row>
    <row r="4620" spans="5:12" x14ac:dyDescent="0.25">
      <c r="E4620">
        <v>49169</v>
      </c>
      <c r="F4620">
        <v>2.900390625</v>
      </c>
      <c r="G4620">
        <f t="shared" si="462"/>
        <v>5.062136600022616E-2</v>
      </c>
      <c r="H4620" t="str">
        <f t="shared" si="463"/>
        <v>NO</v>
      </c>
      <c r="I4620" t="str">
        <f t="shared" si="464"/>
        <v>NO</v>
      </c>
      <c r="J4620" t="str">
        <f t="shared" si="460"/>
        <v>NO</v>
      </c>
      <c r="K4620">
        <v>49169</v>
      </c>
      <c r="L4620" t="str">
        <f t="shared" si="461"/>
        <v/>
      </c>
    </row>
    <row r="4621" spans="5:12" x14ac:dyDescent="0.25">
      <c r="E4621">
        <v>49179</v>
      </c>
      <c r="F4621">
        <v>2.98828125</v>
      </c>
      <c r="G4621">
        <f t="shared" si="462"/>
        <v>5.2155346788111796E-2</v>
      </c>
      <c r="H4621" t="str">
        <f t="shared" si="463"/>
        <v>NO</v>
      </c>
      <c r="I4621" t="str">
        <f t="shared" si="464"/>
        <v>NO</v>
      </c>
      <c r="J4621" t="str">
        <f t="shared" si="460"/>
        <v>NO</v>
      </c>
      <c r="K4621">
        <v>49179</v>
      </c>
      <c r="L4621" t="str">
        <f t="shared" si="461"/>
        <v/>
      </c>
    </row>
    <row r="4622" spans="5:12" x14ac:dyDescent="0.25">
      <c r="E4622">
        <v>49190</v>
      </c>
      <c r="F4622">
        <v>3.076171875</v>
      </c>
      <c r="G4622">
        <f t="shared" si="462"/>
        <v>5.3689327575997439E-2</v>
      </c>
      <c r="H4622" t="str">
        <f t="shared" si="463"/>
        <v>NO</v>
      </c>
      <c r="I4622" t="str">
        <f t="shared" si="464"/>
        <v>NO</v>
      </c>
      <c r="J4622" t="str">
        <f t="shared" si="460"/>
        <v>NO</v>
      </c>
      <c r="K4622">
        <v>49190</v>
      </c>
      <c r="L4622" t="str">
        <f t="shared" si="461"/>
        <v/>
      </c>
    </row>
    <row r="4623" spans="5:12" x14ac:dyDescent="0.25">
      <c r="E4623">
        <v>49200</v>
      </c>
      <c r="F4623">
        <v>3.076171875</v>
      </c>
      <c r="G4623">
        <f t="shared" si="462"/>
        <v>5.3689327575997439E-2</v>
      </c>
      <c r="H4623" t="str">
        <f t="shared" si="463"/>
        <v>NO</v>
      </c>
      <c r="I4623" t="str">
        <f t="shared" si="464"/>
        <v>NO</v>
      </c>
      <c r="J4623" t="str">
        <f t="shared" si="460"/>
        <v>NO</v>
      </c>
      <c r="K4623">
        <v>49200</v>
      </c>
      <c r="L4623" t="str">
        <f t="shared" si="461"/>
        <v/>
      </c>
    </row>
    <row r="4624" spans="5:12" x14ac:dyDescent="0.25">
      <c r="E4624">
        <v>49210</v>
      </c>
      <c r="F4624">
        <v>3.1640625</v>
      </c>
      <c r="G4624">
        <f t="shared" si="462"/>
        <v>5.5223308363883075E-2</v>
      </c>
      <c r="H4624" t="str">
        <f t="shared" si="463"/>
        <v>YES</v>
      </c>
      <c r="I4624" t="str">
        <f t="shared" si="464"/>
        <v>NO</v>
      </c>
      <c r="J4624" t="str">
        <f t="shared" si="460"/>
        <v>YES</v>
      </c>
      <c r="K4624">
        <v>49210</v>
      </c>
      <c r="L4624">
        <f t="shared" si="461"/>
        <v>3.1640625</v>
      </c>
    </row>
    <row r="4625" spans="5:12" x14ac:dyDescent="0.25">
      <c r="E4625">
        <v>49221</v>
      </c>
      <c r="F4625">
        <v>3.1640625</v>
      </c>
      <c r="G4625">
        <f t="shared" si="462"/>
        <v>5.5223308363883075E-2</v>
      </c>
      <c r="H4625" t="str">
        <f t="shared" si="463"/>
        <v>YES</v>
      </c>
      <c r="I4625" t="str">
        <f t="shared" si="464"/>
        <v>NO</v>
      </c>
      <c r="J4625" t="str">
        <f t="shared" si="460"/>
        <v>YES</v>
      </c>
      <c r="K4625">
        <v>49221</v>
      </c>
      <c r="L4625">
        <f t="shared" si="461"/>
        <v>3.1640625</v>
      </c>
    </row>
    <row r="4626" spans="5:12" x14ac:dyDescent="0.25">
      <c r="E4626">
        <v>49231</v>
      </c>
      <c r="F4626">
        <v>3.076171875</v>
      </c>
      <c r="G4626">
        <f t="shared" si="462"/>
        <v>5.3689327575997439E-2</v>
      </c>
      <c r="H4626" t="str">
        <f t="shared" si="463"/>
        <v>NO</v>
      </c>
      <c r="I4626" t="str">
        <f t="shared" si="464"/>
        <v>NO</v>
      </c>
      <c r="J4626" t="str">
        <f t="shared" si="460"/>
        <v>NO</v>
      </c>
      <c r="K4626">
        <v>49231</v>
      </c>
      <c r="L4626" t="str">
        <f t="shared" si="461"/>
        <v/>
      </c>
    </row>
    <row r="4627" spans="5:12" x14ac:dyDescent="0.25">
      <c r="E4627">
        <v>49242</v>
      </c>
      <c r="F4627">
        <v>2.98828125</v>
      </c>
      <c r="G4627">
        <f t="shared" si="462"/>
        <v>5.2155346788111796E-2</v>
      </c>
      <c r="H4627" t="str">
        <f t="shared" si="463"/>
        <v>NO</v>
      </c>
      <c r="I4627" t="str">
        <f t="shared" si="464"/>
        <v>NO</v>
      </c>
      <c r="J4627" t="str">
        <f t="shared" si="460"/>
        <v>NO</v>
      </c>
      <c r="K4627">
        <v>49242</v>
      </c>
      <c r="L4627" t="str">
        <f t="shared" si="461"/>
        <v/>
      </c>
    </row>
    <row r="4628" spans="5:12" x14ac:dyDescent="0.25">
      <c r="E4628">
        <v>49252</v>
      </c>
      <c r="F4628">
        <v>2.900390625</v>
      </c>
      <c r="G4628">
        <f t="shared" si="462"/>
        <v>5.062136600022616E-2</v>
      </c>
      <c r="H4628" t="str">
        <f t="shared" si="463"/>
        <v>NO</v>
      </c>
      <c r="I4628" t="str">
        <f t="shared" si="464"/>
        <v>NO</v>
      </c>
      <c r="J4628" t="str">
        <f t="shared" si="460"/>
        <v>NO</v>
      </c>
      <c r="K4628">
        <v>49252</v>
      </c>
      <c r="L4628" t="str">
        <f t="shared" si="461"/>
        <v/>
      </c>
    </row>
    <row r="4629" spans="5:12" x14ac:dyDescent="0.25">
      <c r="E4629">
        <v>49263</v>
      </c>
      <c r="F4629">
        <v>2.8125</v>
      </c>
      <c r="G4629">
        <f t="shared" si="462"/>
        <v>4.9087385212340517E-2</v>
      </c>
      <c r="H4629" t="str">
        <f t="shared" si="463"/>
        <v>NO</v>
      </c>
      <c r="I4629" t="str">
        <f t="shared" si="464"/>
        <v>NO</v>
      </c>
      <c r="J4629" t="str">
        <f t="shared" si="460"/>
        <v>NO</v>
      </c>
      <c r="K4629">
        <v>49263</v>
      </c>
      <c r="L4629" t="str">
        <f t="shared" si="461"/>
        <v/>
      </c>
    </row>
    <row r="4630" spans="5:12" x14ac:dyDescent="0.25">
      <c r="E4630">
        <v>49273</v>
      </c>
      <c r="F4630">
        <v>2.724609375</v>
      </c>
      <c r="G4630">
        <f t="shared" si="462"/>
        <v>4.7553404424454875E-2</v>
      </c>
      <c r="H4630" t="str">
        <f t="shared" si="463"/>
        <v>NO</v>
      </c>
      <c r="I4630" t="str">
        <f t="shared" si="464"/>
        <v>NO</v>
      </c>
      <c r="J4630" t="str">
        <f t="shared" si="460"/>
        <v>NO</v>
      </c>
      <c r="K4630">
        <v>49273</v>
      </c>
      <c r="L4630" t="str">
        <f t="shared" si="461"/>
        <v/>
      </c>
    </row>
    <row r="4631" spans="5:12" x14ac:dyDescent="0.25">
      <c r="E4631">
        <v>49283</v>
      </c>
      <c r="F4631">
        <v>2.548828125</v>
      </c>
      <c r="G4631">
        <f t="shared" si="462"/>
        <v>4.4485442848683596E-2</v>
      </c>
      <c r="H4631" t="str">
        <f t="shared" si="463"/>
        <v>NO</v>
      </c>
      <c r="I4631" t="str">
        <f t="shared" si="464"/>
        <v>NO</v>
      </c>
      <c r="J4631" t="str">
        <f t="shared" si="460"/>
        <v>NO</v>
      </c>
      <c r="K4631">
        <v>49283</v>
      </c>
      <c r="L4631" t="str">
        <f t="shared" si="461"/>
        <v/>
      </c>
    </row>
    <row r="4632" spans="5:12" x14ac:dyDescent="0.25">
      <c r="E4632">
        <v>49294</v>
      </c>
      <c r="F4632">
        <v>2.28515625</v>
      </c>
      <c r="G4632">
        <f t="shared" si="462"/>
        <v>3.9883500485026674E-2</v>
      </c>
      <c r="H4632" t="str">
        <f t="shared" si="463"/>
        <v>NO</v>
      </c>
      <c r="I4632" t="str">
        <f t="shared" si="464"/>
        <v>NO</v>
      </c>
      <c r="J4632" t="str">
        <f t="shared" si="460"/>
        <v>NO</v>
      </c>
      <c r="K4632">
        <v>49294</v>
      </c>
      <c r="L4632" t="str">
        <f t="shared" si="461"/>
        <v/>
      </c>
    </row>
    <row r="4633" spans="5:12" x14ac:dyDescent="0.25">
      <c r="E4633">
        <v>49304</v>
      </c>
      <c r="F4633">
        <v>2.197265625</v>
      </c>
      <c r="G4633">
        <f t="shared" si="462"/>
        <v>3.8349519697141031E-2</v>
      </c>
      <c r="H4633" t="str">
        <f t="shared" si="463"/>
        <v>NO</v>
      </c>
      <c r="I4633" t="str">
        <f t="shared" si="464"/>
        <v>NO</v>
      </c>
      <c r="J4633" t="str">
        <f t="shared" si="460"/>
        <v>NO</v>
      </c>
      <c r="K4633">
        <v>49304</v>
      </c>
      <c r="L4633" t="str">
        <f t="shared" si="461"/>
        <v/>
      </c>
    </row>
    <row r="4634" spans="5:12" x14ac:dyDescent="0.25">
      <c r="E4634">
        <v>49315</v>
      </c>
      <c r="F4634">
        <v>1.93359375</v>
      </c>
      <c r="G4634">
        <f t="shared" si="462"/>
        <v>3.3747577333484109E-2</v>
      </c>
      <c r="H4634" t="str">
        <f t="shared" si="463"/>
        <v>NO</v>
      </c>
      <c r="I4634" t="str">
        <f t="shared" si="464"/>
        <v>NO</v>
      </c>
      <c r="J4634" t="str">
        <f t="shared" si="460"/>
        <v>NO</v>
      </c>
      <c r="K4634">
        <v>49315</v>
      </c>
      <c r="L4634" t="str">
        <f t="shared" si="461"/>
        <v/>
      </c>
    </row>
    <row r="4635" spans="5:12" x14ac:dyDescent="0.25">
      <c r="E4635">
        <v>49325</v>
      </c>
      <c r="F4635">
        <v>1.669921875</v>
      </c>
      <c r="G4635">
        <f t="shared" si="462"/>
        <v>2.9145634969827184E-2</v>
      </c>
      <c r="H4635" t="str">
        <f t="shared" si="463"/>
        <v>NO</v>
      </c>
      <c r="I4635" t="str">
        <f t="shared" si="464"/>
        <v>NO</v>
      </c>
      <c r="J4635" t="str">
        <f t="shared" si="460"/>
        <v>NO</v>
      </c>
      <c r="K4635">
        <v>49325</v>
      </c>
      <c r="L4635" t="str">
        <f t="shared" si="461"/>
        <v/>
      </c>
    </row>
    <row r="4636" spans="5:12" x14ac:dyDescent="0.25">
      <c r="E4636">
        <v>49336</v>
      </c>
      <c r="F4636">
        <v>1.40625</v>
      </c>
      <c r="G4636">
        <f t="shared" si="462"/>
        <v>2.4543692606170259E-2</v>
      </c>
      <c r="H4636" t="str">
        <f t="shared" si="463"/>
        <v>NO</v>
      </c>
      <c r="I4636" t="str">
        <f t="shared" si="464"/>
        <v>NO</v>
      </c>
      <c r="J4636" t="str">
        <f t="shared" si="460"/>
        <v>NO</v>
      </c>
      <c r="K4636">
        <v>49336</v>
      </c>
      <c r="L4636" t="str">
        <f t="shared" si="461"/>
        <v/>
      </c>
    </row>
    <row r="4637" spans="5:12" x14ac:dyDescent="0.25">
      <c r="E4637">
        <v>49346</v>
      </c>
      <c r="F4637">
        <v>1.142578125</v>
      </c>
      <c r="G4637">
        <f t="shared" si="462"/>
        <v>1.9941750242513337E-2</v>
      </c>
      <c r="H4637" t="str">
        <f t="shared" si="463"/>
        <v>NO</v>
      </c>
      <c r="I4637" t="str">
        <f t="shared" si="464"/>
        <v>NO</v>
      </c>
      <c r="J4637" t="str">
        <f t="shared" si="460"/>
        <v>NO</v>
      </c>
      <c r="K4637">
        <v>49346</v>
      </c>
      <c r="L4637" t="str">
        <f t="shared" si="461"/>
        <v/>
      </c>
    </row>
    <row r="4638" spans="5:12" x14ac:dyDescent="0.25">
      <c r="E4638">
        <v>49356</v>
      </c>
      <c r="F4638">
        <v>0.87890625</v>
      </c>
      <c r="G4638">
        <f t="shared" si="462"/>
        <v>1.5339807878856412E-2</v>
      </c>
      <c r="H4638" t="str">
        <f t="shared" si="463"/>
        <v>NO</v>
      </c>
      <c r="I4638" t="str">
        <f t="shared" si="464"/>
        <v>NO</v>
      </c>
      <c r="J4638" t="str">
        <f t="shared" si="460"/>
        <v>NO</v>
      </c>
      <c r="K4638">
        <v>49356</v>
      </c>
      <c r="L4638" t="str">
        <f t="shared" si="461"/>
        <v/>
      </c>
    </row>
    <row r="4639" spans="5:12" x14ac:dyDescent="0.25">
      <c r="E4639">
        <v>49367</v>
      </c>
      <c r="F4639">
        <v>0.615234375</v>
      </c>
      <c r="G4639">
        <f t="shared" si="462"/>
        <v>1.0737865515199488E-2</v>
      </c>
      <c r="H4639" t="str">
        <f t="shared" si="463"/>
        <v>NO</v>
      </c>
      <c r="I4639" t="str">
        <f t="shared" si="464"/>
        <v>NO</v>
      </c>
      <c r="J4639" t="str">
        <f t="shared" si="460"/>
        <v>NO</v>
      </c>
      <c r="K4639">
        <v>49367</v>
      </c>
      <c r="L4639" t="str">
        <f t="shared" si="461"/>
        <v/>
      </c>
    </row>
    <row r="4640" spans="5:12" x14ac:dyDescent="0.25">
      <c r="E4640">
        <v>49377</v>
      </c>
      <c r="F4640">
        <v>0.3515625</v>
      </c>
      <c r="G4640">
        <f t="shared" si="462"/>
        <v>6.1359231515425647E-3</v>
      </c>
      <c r="H4640" t="str">
        <f t="shared" si="463"/>
        <v>NO</v>
      </c>
      <c r="I4640" t="str">
        <f t="shared" si="464"/>
        <v>NO</v>
      </c>
      <c r="J4640" t="str">
        <f t="shared" si="460"/>
        <v>NO</v>
      </c>
      <c r="K4640">
        <v>49377</v>
      </c>
      <c r="L4640" t="str">
        <f t="shared" si="461"/>
        <v/>
      </c>
    </row>
    <row r="4641" spans="5:12" x14ac:dyDescent="0.25">
      <c r="E4641">
        <v>49388</v>
      </c>
      <c r="F4641">
        <v>0</v>
      </c>
      <c r="G4641">
        <f t="shared" si="462"/>
        <v>0</v>
      </c>
      <c r="H4641" t="str">
        <f t="shared" si="463"/>
        <v>NO</v>
      </c>
      <c r="I4641" t="str">
        <f t="shared" si="464"/>
        <v>NO</v>
      </c>
      <c r="J4641" t="str">
        <f t="shared" si="460"/>
        <v>NO</v>
      </c>
      <c r="K4641">
        <v>49388</v>
      </c>
      <c r="L4641" t="str">
        <f t="shared" si="461"/>
        <v/>
      </c>
    </row>
    <row r="4642" spans="5:12" x14ac:dyDescent="0.25">
      <c r="E4642">
        <v>49398</v>
      </c>
      <c r="F4642">
        <v>-0.263671875</v>
      </c>
      <c r="G4642">
        <f t="shared" si="462"/>
        <v>-4.6019423636569235E-3</v>
      </c>
      <c r="H4642" t="str">
        <f t="shared" si="463"/>
        <v>NO</v>
      </c>
      <c r="I4642" t="str">
        <f t="shared" si="464"/>
        <v>NO</v>
      </c>
      <c r="J4642" t="str">
        <f t="shared" si="460"/>
        <v>NO</v>
      </c>
      <c r="K4642">
        <v>49398</v>
      </c>
      <c r="L4642" t="str">
        <f t="shared" si="461"/>
        <v/>
      </c>
    </row>
    <row r="4643" spans="5:12" x14ac:dyDescent="0.25">
      <c r="E4643">
        <v>49409</v>
      </c>
      <c r="F4643">
        <v>-0.52734375</v>
      </c>
      <c r="G4643">
        <f t="shared" si="462"/>
        <v>-9.203884727313847E-3</v>
      </c>
      <c r="H4643" t="str">
        <f t="shared" si="463"/>
        <v>NO</v>
      </c>
      <c r="I4643" t="str">
        <f t="shared" si="464"/>
        <v>NO</v>
      </c>
      <c r="J4643" t="str">
        <f t="shared" si="460"/>
        <v>NO</v>
      </c>
      <c r="K4643">
        <v>49409</v>
      </c>
      <c r="L4643" t="str">
        <f t="shared" si="461"/>
        <v/>
      </c>
    </row>
    <row r="4644" spans="5:12" x14ac:dyDescent="0.25">
      <c r="E4644">
        <v>49419</v>
      </c>
      <c r="F4644">
        <v>-0.87890625</v>
      </c>
      <c r="G4644">
        <f t="shared" si="462"/>
        <v>-1.5339807878856412E-2</v>
      </c>
      <c r="H4644" t="str">
        <f t="shared" si="463"/>
        <v>NO</v>
      </c>
      <c r="I4644" t="str">
        <f t="shared" si="464"/>
        <v>NO</v>
      </c>
      <c r="J4644" t="str">
        <f t="shared" si="460"/>
        <v>NO</v>
      </c>
      <c r="K4644">
        <v>49419</v>
      </c>
      <c r="L4644" t="str">
        <f t="shared" si="461"/>
        <v/>
      </c>
    </row>
    <row r="4645" spans="5:12" x14ac:dyDescent="0.25">
      <c r="E4645">
        <v>49429</v>
      </c>
      <c r="F4645">
        <v>-1.142578125</v>
      </c>
      <c r="G4645">
        <f t="shared" si="462"/>
        <v>-1.9941750242513337E-2</v>
      </c>
      <c r="H4645" t="str">
        <f t="shared" si="463"/>
        <v>NO</v>
      </c>
      <c r="I4645" t="str">
        <f t="shared" si="464"/>
        <v>NO</v>
      </c>
      <c r="J4645" t="str">
        <f t="shared" si="460"/>
        <v>NO</v>
      </c>
      <c r="K4645">
        <v>49429</v>
      </c>
      <c r="L4645" t="str">
        <f t="shared" si="461"/>
        <v/>
      </c>
    </row>
    <row r="4646" spans="5:12" x14ac:dyDescent="0.25">
      <c r="E4646">
        <v>49440</v>
      </c>
      <c r="F4646">
        <v>-1.40625</v>
      </c>
      <c r="G4646">
        <f t="shared" si="462"/>
        <v>-2.4543692606170259E-2</v>
      </c>
      <c r="H4646" t="str">
        <f t="shared" si="463"/>
        <v>NO</v>
      </c>
      <c r="I4646" t="str">
        <f t="shared" si="464"/>
        <v>NO</v>
      </c>
      <c r="J4646" t="str">
        <f t="shared" si="460"/>
        <v>NO</v>
      </c>
      <c r="K4646">
        <v>49440</v>
      </c>
      <c r="L4646" t="str">
        <f t="shared" si="461"/>
        <v/>
      </c>
    </row>
    <row r="4647" spans="5:12" x14ac:dyDescent="0.25">
      <c r="E4647">
        <v>49450</v>
      </c>
      <c r="F4647">
        <v>-1.669921875</v>
      </c>
      <c r="G4647">
        <f t="shared" si="462"/>
        <v>-2.9145634969827184E-2</v>
      </c>
      <c r="H4647" t="str">
        <f t="shared" si="463"/>
        <v>NO</v>
      </c>
      <c r="I4647" t="str">
        <f t="shared" si="464"/>
        <v>NO</v>
      </c>
      <c r="J4647" t="str">
        <f t="shared" si="460"/>
        <v>NO</v>
      </c>
      <c r="K4647">
        <v>49450</v>
      </c>
      <c r="L4647" t="str">
        <f t="shared" si="461"/>
        <v/>
      </c>
    </row>
    <row r="4648" spans="5:12" x14ac:dyDescent="0.25">
      <c r="E4648">
        <v>49461</v>
      </c>
      <c r="F4648">
        <v>-1.93359375</v>
      </c>
      <c r="G4648">
        <f t="shared" si="462"/>
        <v>-3.3747577333484109E-2</v>
      </c>
      <c r="H4648" t="str">
        <f t="shared" si="463"/>
        <v>NO</v>
      </c>
      <c r="I4648" t="str">
        <f t="shared" si="464"/>
        <v>NO</v>
      </c>
      <c r="J4648" t="str">
        <f t="shared" si="460"/>
        <v>NO</v>
      </c>
      <c r="K4648">
        <v>49461</v>
      </c>
      <c r="L4648" t="str">
        <f t="shared" si="461"/>
        <v/>
      </c>
    </row>
    <row r="4649" spans="5:12" x14ac:dyDescent="0.25">
      <c r="E4649">
        <v>49471</v>
      </c>
      <c r="F4649">
        <v>-2.109375</v>
      </c>
      <c r="G4649">
        <f t="shared" si="462"/>
        <v>-3.6815538909255388E-2</v>
      </c>
      <c r="H4649" t="str">
        <f t="shared" si="463"/>
        <v>NO</v>
      </c>
      <c r="I4649" t="str">
        <f t="shared" si="464"/>
        <v>NO</v>
      </c>
      <c r="J4649" t="str">
        <f t="shared" si="460"/>
        <v>NO</v>
      </c>
      <c r="K4649">
        <v>49471</v>
      </c>
      <c r="L4649" t="str">
        <f t="shared" si="461"/>
        <v/>
      </c>
    </row>
    <row r="4650" spans="5:12" x14ac:dyDescent="0.25">
      <c r="E4650">
        <v>49482</v>
      </c>
      <c r="F4650">
        <v>-2.373046875</v>
      </c>
      <c r="G4650">
        <f t="shared" si="462"/>
        <v>-4.141748127291231E-2</v>
      </c>
      <c r="H4650" t="str">
        <f t="shared" si="463"/>
        <v>NO</v>
      </c>
      <c r="I4650" t="str">
        <f t="shared" si="464"/>
        <v>NO</v>
      </c>
      <c r="J4650" t="str">
        <f t="shared" si="460"/>
        <v>NO</v>
      </c>
      <c r="K4650">
        <v>49482</v>
      </c>
      <c r="L4650" t="str">
        <f t="shared" si="461"/>
        <v/>
      </c>
    </row>
    <row r="4651" spans="5:12" x14ac:dyDescent="0.25">
      <c r="E4651">
        <v>49492</v>
      </c>
      <c r="F4651">
        <v>-2.548828125</v>
      </c>
      <c r="G4651">
        <f t="shared" si="462"/>
        <v>-4.4485442848683596E-2</v>
      </c>
      <c r="H4651" t="str">
        <f t="shared" si="463"/>
        <v>NO</v>
      </c>
      <c r="I4651" t="str">
        <f t="shared" si="464"/>
        <v>NO</v>
      </c>
      <c r="J4651" t="str">
        <f t="shared" si="460"/>
        <v>NO</v>
      </c>
      <c r="K4651">
        <v>49492</v>
      </c>
      <c r="L4651" t="str">
        <f t="shared" si="461"/>
        <v/>
      </c>
    </row>
    <row r="4652" spans="5:12" x14ac:dyDescent="0.25">
      <c r="E4652">
        <v>49502</v>
      </c>
      <c r="F4652">
        <v>-2.724609375</v>
      </c>
      <c r="G4652">
        <f t="shared" si="462"/>
        <v>-4.7553404424454875E-2</v>
      </c>
      <c r="H4652" t="str">
        <f t="shared" si="463"/>
        <v>NO</v>
      </c>
      <c r="I4652" t="str">
        <f t="shared" si="464"/>
        <v>NO</v>
      </c>
      <c r="J4652" t="str">
        <f t="shared" si="460"/>
        <v>NO</v>
      </c>
      <c r="K4652">
        <v>49502</v>
      </c>
      <c r="L4652" t="str">
        <f t="shared" si="461"/>
        <v/>
      </c>
    </row>
    <row r="4653" spans="5:12" x14ac:dyDescent="0.25">
      <c r="E4653">
        <v>49513</v>
      </c>
      <c r="F4653">
        <v>-2.900390625</v>
      </c>
      <c r="G4653">
        <f t="shared" si="462"/>
        <v>-5.062136600022616E-2</v>
      </c>
      <c r="H4653" t="str">
        <f t="shared" si="463"/>
        <v>NO</v>
      </c>
      <c r="I4653" t="str">
        <f t="shared" si="464"/>
        <v>NO</v>
      </c>
      <c r="J4653" t="str">
        <f t="shared" si="460"/>
        <v>NO</v>
      </c>
      <c r="K4653">
        <v>49513</v>
      </c>
      <c r="L4653" t="str">
        <f t="shared" si="461"/>
        <v/>
      </c>
    </row>
    <row r="4654" spans="5:12" x14ac:dyDescent="0.25">
      <c r="E4654">
        <v>49523</v>
      </c>
      <c r="F4654">
        <v>-3.076171875</v>
      </c>
      <c r="G4654">
        <f t="shared" si="462"/>
        <v>-5.3689327575997439E-2</v>
      </c>
      <c r="H4654" t="str">
        <f t="shared" si="463"/>
        <v>NO</v>
      </c>
      <c r="I4654" t="str">
        <f t="shared" si="464"/>
        <v>NO</v>
      </c>
      <c r="J4654" t="str">
        <f t="shared" si="460"/>
        <v>NO</v>
      </c>
      <c r="K4654">
        <v>49523</v>
      </c>
      <c r="L4654" t="str">
        <f t="shared" si="461"/>
        <v/>
      </c>
    </row>
    <row r="4655" spans="5:12" x14ac:dyDescent="0.25">
      <c r="E4655">
        <v>49534</v>
      </c>
      <c r="F4655">
        <v>-3.1640625</v>
      </c>
      <c r="G4655">
        <f t="shared" si="462"/>
        <v>-5.5223308363883075E-2</v>
      </c>
      <c r="H4655" t="str">
        <f t="shared" si="463"/>
        <v>NO</v>
      </c>
      <c r="I4655" t="str">
        <f t="shared" si="464"/>
        <v>NO</v>
      </c>
      <c r="J4655" t="str">
        <f t="shared" si="460"/>
        <v>NO</v>
      </c>
      <c r="K4655">
        <v>49534</v>
      </c>
      <c r="L4655" t="str">
        <f t="shared" si="461"/>
        <v/>
      </c>
    </row>
    <row r="4656" spans="5:12" x14ac:dyDescent="0.25">
      <c r="E4656">
        <v>49544</v>
      </c>
      <c r="F4656">
        <v>-3.251953125</v>
      </c>
      <c r="G4656">
        <f t="shared" si="462"/>
        <v>-5.6757289151768725E-2</v>
      </c>
      <c r="H4656" t="str">
        <f t="shared" si="463"/>
        <v>NO</v>
      </c>
      <c r="I4656" t="str">
        <f t="shared" si="464"/>
        <v>NO</v>
      </c>
      <c r="J4656" t="str">
        <f t="shared" si="460"/>
        <v>NO</v>
      </c>
      <c r="K4656">
        <v>49544</v>
      </c>
      <c r="L4656" t="str">
        <f t="shared" si="461"/>
        <v/>
      </c>
    </row>
    <row r="4657" spans="5:12" x14ac:dyDescent="0.25">
      <c r="E4657">
        <v>49555</v>
      </c>
      <c r="F4657">
        <v>-3.251953125</v>
      </c>
      <c r="G4657">
        <f t="shared" si="462"/>
        <v>-5.6757289151768725E-2</v>
      </c>
      <c r="H4657" t="str">
        <f t="shared" si="463"/>
        <v>NO</v>
      </c>
      <c r="I4657" t="str">
        <f t="shared" si="464"/>
        <v>NO</v>
      </c>
      <c r="J4657" t="str">
        <f t="shared" si="460"/>
        <v>NO</v>
      </c>
      <c r="K4657">
        <v>49555</v>
      </c>
      <c r="L4657" t="str">
        <f t="shared" si="461"/>
        <v/>
      </c>
    </row>
    <row r="4658" spans="5:12" x14ac:dyDescent="0.25">
      <c r="E4658">
        <v>49565</v>
      </c>
      <c r="F4658">
        <v>-3.33984375</v>
      </c>
      <c r="G4658">
        <f t="shared" si="462"/>
        <v>-5.8291269939654368E-2</v>
      </c>
      <c r="H4658" t="str">
        <f t="shared" si="463"/>
        <v>NO</v>
      </c>
      <c r="I4658" t="str">
        <f t="shared" si="464"/>
        <v>YES</v>
      </c>
      <c r="J4658" t="str">
        <f t="shared" si="460"/>
        <v>YES</v>
      </c>
      <c r="K4658">
        <v>49565</v>
      </c>
      <c r="L4658">
        <f t="shared" si="461"/>
        <v>-3.33984375</v>
      </c>
    </row>
    <row r="4659" spans="5:12" x14ac:dyDescent="0.25">
      <c r="E4659">
        <v>49575</v>
      </c>
      <c r="F4659">
        <v>-3.33984375</v>
      </c>
      <c r="G4659">
        <f t="shared" si="462"/>
        <v>-5.8291269939654368E-2</v>
      </c>
      <c r="H4659" t="str">
        <f t="shared" si="463"/>
        <v>NO</v>
      </c>
      <c r="I4659" t="str">
        <f t="shared" si="464"/>
        <v>YES</v>
      </c>
      <c r="J4659" t="str">
        <f t="shared" si="460"/>
        <v>YES</v>
      </c>
      <c r="K4659">
        <v>49575</v>
      </c>
      <c r="L4659">
        <f t="shared" si="461"/>
        <v>-3.33984375</v>
      </c>
    </row>
    <row r="4660" spans="5:12" x14ac:dyDescent="0.25">
      <c r="E4660">
        <v>49586</v>
      </c>
      <c r="F4660">
        <v>-3.33984375</v>
      </c>
      <c r="G4660">
        <f t="shared" si="462"/>
        <v>-5.8291269939654368E-2</v>
      </c>
      <c r="H4660" t="str">
        <f t="shared" si="463"/>
        <v>NO</v>
      </c>
      <c r="I4660" t="str">
        <f t="shared" si="464"/>
        <v>YES</v>
      </c>
      <c r="J4660" t="str">
        <f t="shared" si="460"/>
        <v>YES</v>
      </c>
      <c r="K4660">
        <v>49586</v>
      </c>
      <c r="L4660">
        <f t="shared" si="461"/>
        <v>-3.33984375</v>
      </c>
    </row>
    <row r="4661" spans="5:12" x14ac:dyDescent="0.25">
      <c r="E4661">
        <v>49596</v>
      </c>
      <c r="F4661">
        <v>-3.251953125</v>
      </c>
      <c r="G4661">
        <f t="shared" si="462"/>
        <v>-5.6757289151768725E-2</v>
      </c>
      <c r="H4661" t="str">
        <f t="shared" si="463"/>
        <v>NO</v>
      </c>
      <c r="I4661" t="str">
        <f t="shared" si="464"/>
        <v>NO</v>
      </c>
      <c r="J4661" t="str">
        <f t="shared" si="460"/>
        <v>NO</v>
      </c>
      <c r="K4661">
        <v>49596</v>
      </c>
      <c r="L4661" t="str">
        <f t="shared" si="461"/>
        <v/>
      </c>
    </row>
    <row r="4662" spans="5:12" x14ac:dyDescent="0.25">
      <c r="E4662">
        <v>49607</v>
      </c>
      <c r="F4662">
        <v>-3.251953125</v>
      </c>
      <c r="G4662">
        <f t="shared" si="462"/>
        <v>-5.6757289151768725E-2</v>
      </c>
      <c r="H4662" t="str">
        <f t="shared" si="463"/>
        <v>NO</v>
      </c>
      <c r="I4662" t="str">
        <f t="shared" si="464"/>
        <v>NO</v>
      </c>
      <c r="J4662" t="str">
        <f t="shared" si="460"/>
        <v>NO</v>
      </c>
      <c r="K4662">
        <v>49607</v>
      </c>
      <c r="L4662" t="str">
        <f t="shared" si="461"/>
        <v/>
      </c>
    </row>
    <row r="4663" spans="5:12" x14ac:dyDescent="0.25">
      <c r="E4663">
        <v>49617</v>
      </c>
      <c r="F4663">
        <v>-3.076171875</v>
      </c>
      <c r="G4663">
        <f t="shared" si="462"/>
        <v>-5.3689327575997439E-2</v>
      </c>
      <c r="H4663" t="str">
        <f t="shared" si="463"/>
        <v>NO</v>
      </c>
      <c r="I4663" t="str">
        <f t="shared" si="464"/>
        <v>NO</v>
      </c>
      <c r="J4663" t="str">
        <f t="shared" si="460"/>
        <v>NO</v>
      </c>
      <c r="K4663">
        <v>49617</v>
      </c>
      <c r="L4663" t="str">
        <f t="shared" si="461"/>
        <v/>
      </c>
    </row>
    <row r="4664" spans="5:12" x14ac:dyDescent="0.25">
      <c r="E4664">
        <v>49628</v>
      </c>
      <c r="F4664">
        <v>-2.98828125</v>
      </c>
      <c r="G4664">
        <f t="shared" si="462"/>
        <v>-5.2155346788111796E-2</v>
      </c>
      <c r="H4664" t="str">
        <f t="shared" si="463"/>
        <v>NO</v>
      </c>
      <c r="I4664" t="str">
        <f t="shared" si="464"/>
        <v>NO</v>
      </c>
      <c r="J4664" t="str">
        <f t="shared" si="460"/>
        <v>NO</v>
      </c>
      <c r="K4664">
        <v>49628</v>
      </c>
      <c r="L4664" t="str">
        <f t="shared" si="461"/>
        <v/>
      </c>
    </row>
    <row r="4665" spans="5:12" x14ac:dyDescent="0.25">
      <c r="E4665">
        <v>49638</v>
      </c>
      <c r="F4665">
        <v>-2.8125</v>
      </c>
      <c r="G4665">
        <f t="shared" si="462"/>
        <v>-4.9087385212340517E-2</v>
      </c>
      <c r="H4665" t="str">
        <f t="shared" si="463"/>
        <v>NO</v>
      </c>
      <c r="I4665" t="str">
        <f t="shared" si="464"/>
        <v>NO</v>
      </c>
      <c r="J4665" t="str">
        <f t="shared" si="460"/>
        <v>NO</v>
      </c>
      <c r="K4665">
        <v>49638</v>
      </c>
      <c r="L4665" t="str">
        <f t="shared" si="461"/>
        <v/>
      </c>
    </row>
    <row r="4666" spans="5:12" x14ac:dyDescent="0.25">
      <c r="E4666">
        <v>49648</v>
      </c>
      <c r="F4666">
        <v>-2.63671875</v>
      </c>
      <c r="G4666">
        <f t="shared" si="462"/>
        <v>-4.6019423636569239E-2</v>
      </c>
      <c r="H4666" t="str">
        <f t="shared" si="463"/>
        <v>NO</v>
      </c>
      <c r="I4666" t="str">
        <f t="shared" si="464"/>
        <v>NO</v>
      </c>
      <c r="J4666" t="str">
        <f t="shared" si="460"/>
        <v>NO</v>
      </c>
      <c r="K4666">
        <v>49648</v>
      </c>
      <c r="L4666" t="str">
        <f t="shared" si="461"/>
        <v/>
      </c>
    </row>
    <row r="4667" spans="5:12" x14ac:dyDescent="0.25">
      <c r="E4667">
        <v>49659</v>
      </c>
      <c r="F4667">
        <v>-2.4609375</v>
      </c>
      <c r="G4667">
        <f t="shared" si="462"/>
        <v>-4.2951462060797953E-2</v>
      </c>
      <c r="H4667" t="str">
        <f t="shared" si="463"/>
        <v>NO</v>
      </c>
      <c r="I4667" t="str">
        <f t="shared" si="464"/>
        <v>NO</v>
      </c>
      <c r="J4667" t="str">
        <f t="shared" si="460"/>
        <v>NO</v>
      </c>
      <c r="K4667">
        <v>49659</v>
      </c>
      <c r="L4667" t="str">
        <f t="shared" si="461"/>
        <v/>
      </c>
    </row>
    <row r="4668" spans="5:12" x14ac:dyDescent="0.25">
      <c r="E4668">
        <v>49669</v>
      </c>
      <c r="F4668">
        <v>-2.28515625</v>
      </c>
      <c r="G4668">
        <f t="shared" si="462"/>
        <v>-3.9883500485026674E-2</v>
      </c>
      <c r="H4668" t="str">
        <f t="shared" si="463"/>
        <v>NO</v>
      </c>
      <c r="I4668" t="str">
        <f t="shared" si="464"/>
        <v>NO</v>
      </c>
      <c r="J4668" t="str">
        <f t="shared" si="460"/>
        <v>NO</v>
      </c>
      <c r="K4668">
        <v>49669</v>
      </c>
      <c r="L4668" t="str">
        <f t="shared" si="461"/>
        <v/>
      </c>
    </row>
    <row r="4669" spans="5:12" x14ac:dyDescent="0.25">
      <c r="E4669">
        <v>49680</v>
      </c>
      <c r="F4669">
        <v>-2.021484375</v>
      </c>
      <c r="G4669">
        <f t="shared" si="462"/>
        <v>-3.5281558121369745E-2</v>
      </c>
      <c r="H4669" t="str">
        <f t="shared" si="463"/>
        <v>NO</v>
      </c>
      <c r="I4669" t="str">
        <f t="shared" si="464"/>
        <v>NO</v>
      </c>
      <c r="J4669" t="str">
        <f t="shared" si="460"/>
        <v>NO</v>
      </c>
      <c r="K4669">
        <v>49680</v>
      </c>
      <c r="L4669" t="str">
        <f t="shared" si="461"/>
        <v/>
      </c>
    </row>
    <row r="4670" spans="5:12" x14ac:dyDescent="0.25">
      <c r="E4670">
        <v>49690</v>
      </c>
      <c r="F4670">
        <v>-1.7578125</v>
      </c>
      <c r="G4670">
        <f t="shared" si="462"/>
        <v>-3.0679615757712823E-2</v>
      </c>
      <c r="H4670" t="str">
        <f t="shared" si="463"/>
        <v>NO</v>
      </c>
      <c r="I4670" t="str">
        <f t="shared" si="464"/>
        <v>NO</v>
      </c>
      <c r="J4670" t="str">
        <f t="shared" si="460"/>
        <v>NO</v>
      </c>
      <c r="K4670">
        <v>49690</v>
      </c>
      <c r="L4670" t="str">
        <f t="shared" si="461"/>
        <v/>
      </c>
    </row>
    <row r="4671" spans="5:12" x14ac:dyDescent="0.25">
      <c r="E4671">
        <v>49700</v>
      </c>
      <c r="F4671">
        <v>-1.494140625</v>
      </c>
      <c r="G4671">
        <f t="shared" si="462"/>
        <v>-2.6077673394055898E-2</v>
      </c>
      <c r="H4671" t="str">
        <f t="shared" si="463"/>
        <v>NO</v>
      </c>
      <c r="I4671" t="str">
        <f t="shared" si="464"/>
        <v>NO</v>
      </c>
      <c r="J4671" t="str">
        <f t="shared" si="460"/>
        <v>NO</v>
      </c>
      <c r="K4671">
        <v>49700</v>
      </c>
      <c r="L4671" t="str">
        <f t="shared" si="461"/>
        <v/>
      </c>
    </row>
    <row r="4672" spans="5:12" x14ac:dyDescent="0.25">
      <c r="E4672">
        <v>49711</v>
      </c>
      <c r="F4672">
        <v>-1.23046875</v>
      </c>
      <c r="G4672">
        <f t="shared" si="462"/>
        <v>-2.1475731030398976E-2</v>
      </c>
      <c r="H4672" t="str">
        <f t="shared" si="463"/>
        <v>NO</v>
      </c>
      <c r="I4672" t="str">
        <f t="shared" si="464"/>
        <v>NO</v>
      </c>
      <c r="J4672" t="str">
        <f t="shared" si="460"/>
        <v>NO</v>
      </c>
      <c r="K4672">
        <v>49711</v>
      </c>
      <c r="L4672" t="str">
        <f t="shared" si="461"/>
        <v/>
      </c>
    </row>
    <row r="4673" spans="5:12" x14ac:dyDescent="0.25">
      <c r="E4673">
        <v>49721</v>
      </c>
      <c r="F4673">
        <v>-0.966796875</v>
      </c>
      <c r="G4673">
        <f t="shared" si="462"/>
        <v>-1.6873788666742055E-2</v>
      </c>
      <c r="H4673" t="str">
        <f t="shared" si="463"/>
        <v>NO</v>
      </c>
      <c r="I4673" t="str">
        <f t="shared" si="464"/>
        <v>NO</v>
      </c>
      <c r="J4673" t="str">
        <f t="shared" si="460"/>
        <v>NO</v>
      </c>
      <c r="K4673">
        <v>49721</v>
      </c>
      <c r="L4673" t="str">
        <f t="shared" si="461"/>
        <v/>
      </c>
    </row>
    <row r="4674" spans="5:12" x14ac:dyDescent="0.25">
      <c r="E4674">
        <v>49732</v>
      </c>
      <c r="F4674">
        <v>-0.703125</v>
      </c>
      <c r="G4674">
        <f t="shared" si="462"/>
        <v>-1.2271846303085129E-2</v>
      </c>
      <c r="H4674" t="str">
        <f t="shared" si="463"/>
        <v>NO</v>
      </c>
      <c r="I4674" t="str">
        <f t="shared" si="464"/>
        <v>NO</v>
      </c>
      <c r="J4674" t="str">
        <f t="shared" ref="J4674:J4737" si="465">IF(OR(I4674="YES",H4674="YES"),"YES","NO")</f>
        <v>NO</v>
      </c>
      <c r="K4674">
        <v>49732</v>
      </c>
      <c r="L4674" t="str">
        <f t="shared" ref="L4674:L4737" si="466">IF(J4674="YES",F4674, "")</f>
        <v/>
      </c>
    </row>
    <row r="4675" spans="5:12" x14ac:dyDescent="0.25">
      <c r="E4675">
        <v>49742</v>
      </c>
      <c r="F4675">
        <v>-0.439453125</v>
      </c>
      <c r="G4675">
        <f t="shared" ref="G4675:G4738" si="467">F4675*PI()/180</f>
        <v>-7.6699039394282058E-3</v>
      </c>
      <c r="H4675" t="str">
        <f t="shared" si="463"/>
        <v>NO</v>
      </c>
      <c r="I4675" t="str">
        <f t="shared" si="464"/>
        <v>NO</v>
      </c>
      <c r="J4675" t="str">
        <f t="shared" si="465"/>
        <v>NO</v>
      </c>
      <c r="K4675">
        <v>49742</v>
      </c>
      <c r="L4675" t="str">
        <f t="shared" si="466"/>
        <v/>
      </c>
    </row>
    <row r="4676" spans="5:12" x14ac:dyDescent="0.25">
      <c r="E4676">
        <v>49753</v>
      </c>
      <c r="F4676">
        <v>-0.17578125</v>
      </c>
      <c r="G4676">
        <f t="shared" si="467"/>
        <v>-3.0679615757712823E-3</v>
      </c>
      <c r="H4676" t="str">
        <f t="shared" si="463"/>
        <v>NO</v>
      </c>
      <c r="I4676" t="str">
        <f t="shared" si="464"/>
        <v>NO</v>
      </c>
      <c r="J4676" t="str">
        <f t="shared" si="465"/>
        <v>NO</v>
      </c>
      <c r="K4676">
        <v>49753</v>
      </c>
      <c r="L4676" t="str">
        <f t="shared" si="466"/>
        <v/>
      </c>
    </row>
    <row r="4677" spans="5:12" x14ac:dyDescent="0.25">
      <c r="E4677">
        <v>49763</v>
      </c>
      <c r="F4677">
        <v>0.17578125</v>
      </c>
      <c r="G4677">
        <f t="shared" si="467"/>
        <v>3.0679615757712823E-3</v>
      </c>
      <c r="H4677" t="str">
        <f t="shared" si="463"/>
        <v>NO</v>
      </c>
      <c r="I4677" t="str">
        <f t="shared" si="464"/>
        <v>NO</v>
      </c>
      <c r="J4677" t="str">
        <f t="shared" si="465"/>
        <v>NO</v>
      </c>
      <c r="K4677">
        <v>49763</v>
      </c>
      <c r="L4677" t="str">
        <f t="shared" si="466"/>
        <v/>
      </c>
    </row>
    <row r="4678" spans="5:12" x14ac:dyDescent="0.25">
      <c r="E4678">
        <v>49773</v>
      </c>
      <c r="F4678">
        <v>0.439453125</v>
      </c>
      <c r="G4678">
        <f t="shared" si="467"/>
        <v>7.6699039394282058E-3</v>
      </c>
      <c r="H4678" t="str">
        <f t="shared" ref="H4678:H4741" si="468">IF(AND(F4678=MAX(F4674:F4682), _xlfn.STDEV.P(F4674:F4682)&gt;$S$2),"YES","NO")</f>
        <v>NO</v>
      </c>
      <c r="I4678" t="str">
        <f t="shared" ref="I4678:I4741" si="469">IF(AND(F4678=MIN(F4674:F4682), _xlfn.STDEV.P(F4674:F4682)&gt;$S$2),"YES","NO")</f>
        <v>NO</v>
      </c>
      <c r="J4678" t="str">
        <f t="shared" si="465"/>
        <v>NO</v>
      </c>
      <c r="K4678">
        <v>49773</v>
      </c>
      <c r="L4678" t="str">
        <f t="shared" si="466"/>
        <v/>
      </c>
    </row>
    <row r="4679" spans="5:12" x14ac:dyDescent="0.25">
      <c r="E4679">
        <v>49784</v>
      </c>
      <c r="F4679">
        <v>0.703125</v>
      </c>
      <c r="G4679">
        <f t="shared" si="467"/>
        <v>1.2271846303085129E-2</v>
      </c>
      <c r="H4679" t="str">
        <f t="shared" si="468"/>
        <v>NO</v>
      </c>
      <c r="I4679" t="str">
        <f t="shared" si="469"/>
        <v>NO</v>
      </c>
      <c r="J4679" t="str">
        <f t="shared" si="465"/>
        <v>NO</v>
      </c>
      <c r="K4679">
        <v>49784</v>
      </c>
      <c r="L4679" t="str">
        <f t="shared" si="466"/>
        <v/>
      </c>
    </row>
    <row r="4680" spans="5:12" x14ac:dyDescent="0.25">
      <c r="E4680">
        <v>49794</v>
      </c>
      <c r="F4680">
        <v>1.0546875</v>
      </c>
      <c r="G4680">
        <f t="shared" si="467"/>
        <v>1.8407769454627694E-2</v>
      </c>
      <c r="H4680" t="str">
        <f t="shared" si="468"/>
        <v>NO</v>
      </c>
      <c r="I4680" t="str">
        <f t="shared" si="469"/>
        <v>NO</v>
      </c>
      <c r="J4680" t="str">
        <f t="shared" si="465"/>
        <v>NO</v>
      </c>
      <c r="K4680">
        <v>49794</v>
      </c>
      <c r="L4680" t="str">
        <f t="shared" si="466"/>
        <v/>
      </c>
    </row>
    <row r="4681" spans="5:12" x14ac:dyDescent="0.25">
      <c r="E4681">
        <v>49805</v>
      </c>
      <c r="F4681">
        <v>1.23046875</v>
      </c>
      <c r="G4681">
        <f t="shared" si="467"/>
        <v>2.1475731030398976E-2</v>
      </c>
      <c r="H4681" t="str">
        <f t="shared" si="468"/>
        <v>NO</v>
      </c>
      <c r="I4681" t="str">
        <f t="shared" si="469"/>
        <v>NO</v>
      </c>
      <c r="J4681" t="str">
        <f t="shared" si="465"/>
        <v>NO</v>
      </c>
      <c r="K4681">
        <v>49805</v>
      </c>
      <c r="L4681" t="str">
        <f t="shared" si="466"/>
        <v/>
      </c>
    </row>
    <row r="4682" spans="5:12" x14ac:dyDescent="0.25">
      <c r="E4682">
        <v>49815</v>
      </c>
      <c r="F4682">
        <v>1.494140625</v>
      </c>
      <c r="G4682">
        <f t="shared" si="467"/>
        <v>2.6077673394055898E-2</v>
      </c>
      <c r="H4682" t="str">
        <f t="shared" si="468"/>
        <v>NO</v>
      </c>
      <c r="I4682" t="str">
        <f t="shared" si="469"/>
        <v>NO</v>
      </c>
      <c r="J4682" t="str">
        <f t="shared" si="465"/>
        <v>NO</v>
      </c>
      <c r="K4682">
        <v>49815</v>
      </c>
      <c r="L4682" t="str">
        <f t="shared" si="466"/>
        <v/>
      </c>
    </row>
    <row r="4683" spans="5:12" x14ac:dyDescent="0.25">
      <c r="E4683">
        <v>49826</v>
      </c>
      <c r="F4683">
        <v>1.7578125</v>
      </c>
      <c r="G4683">
        <f t="shared" si="467"/>
        <v>3.0679615757712823E-2</v>
      </c>
      <c r="H4683" t="str">
        <f t="shared" si="468"/>
        <v>NO</v>
      </c>
      <c r="I4683" t="str">
        <f t="shared" si="469"/>
        <v>NO</v>
      </c>
      <c r="J4683" t="str">
        <f t="shared" si="465"/>
        <v>NO</v>
      </c>
      <c r="K4683">
        <v>49826</v>
      </c>
      <c r="L4683" t="str">
        <f t="shared" si="466"/>
        <v/>
      </c>
    </row>
    <row r="4684" spans="5:12" x14ac:dyDescent="0.25">
      <c r="E4684">
        <v>49836</v>
      </c>
      <c r="F4684">
        <v>1.93359375</v>
      </c>
      <c r="G4684">
        <f t="shared" si="467"/>
        <v>3.3747577333484109E-2</v>
      </c>
      <c r="H4684" t="str">
        <f t="shared" si="468"/>
        <v>NO</v>
      </c>
      <c r="I4684" t="str">
        <f t="shared" si="469"/>
        <v>NO</v>
      </c>
      <c r="J4684" t="str">
        <f t="shared" si="465"/>
        <v>NO</v>
      </c>
      <c r="K4684">
        <v>49836</v>
      </c>
      <c r="L4684" t="str">
        <f t="shared" si="466"/>
        <v/>
      </c>
    </row>
    <row r="4685" spans="5:12" x14ac:dyDescent="0.25">
      <c r="E4685">
        <v>49846</v>
      </c>
      <c r="F4685">
        <v>2.197265625</v>
      </c>
      <c r="G4685">
        <f t="shared" si="467"/>
        <v>3.8349519697141031E-2</v>
      </c>
      <c r="H4685" t="str">
        <f t="shared" si="468"/>
        <v>NO</v>
      </c>
      <c r="I4685" t="str">
        <f t="shared" si="469"/>
        <v>NO</v>
      </c>
      <c r="J4685" t="str">
        <f t="shared" si="465"/>
        <v>NO</v>
      </c>
      <c r="K4685">
        <v>49846</v>
      </c>
      <c r="L4685" t="str">
        <f t="shared" si="466"/>
        <v/>
      </c>
    </row>
    <row r="4686" spans="5:12" x14ac:dyDescent="0.25">
      <c r="E4686">
        <v>49857</v>
      </c>
      <c r="F4686">
        <v>2.373046875</v>
      </c>
      <c r="G4686">
        <f t="shared" si="467"/>
        <v>4.141748127291231E-2</v>
      </c>
      <c r="H4686" t="str">
        <f t="shared" si="468"/>
        <v>NO</v>
      </c>
      <c r="I4686" t="str">
        <f t="shared" si="469"/>
        <v>NO</v>
      </c>
      <c r="J4686" t="str">
        <f t="shared" si="465"/>
        <v>NO</v>
      </c>
      <c r="K4686">
        <v>49857</v>
      </c>
      <c r="L4686" t="str">
        <f t="shared" si="466"/>
        <v/>
      </c>
    </row>
    <row r="4687" spans="5:12" x14ac:dyDescent="0.25">
      <c r="E4687">
        <v>49867</v>
      </c>
      <c r="F4687">
        <v>2.548828125</v>
      </c>
      <c r="G4687">
        <f t="shared" si="467"/>
        <v>4.4485442848683596E-2</v>
      </c>
      <c r="H4687" t="str">
        <f t="shared" si="468"/>
        <v>NO</v>
      </c>
      <c r="I4687" t="str">
        <f t="shared" si="469"/>
        <v>NO</v>
      </c>
      <c r="J4687" t="str">
        <f t="shared" si="465"/>
        <v>NO</v>
      </c>
      <c r="K4687">
        <v>49867</v>
      </c>
      <c r="L4687" t="str">
        <f t="shared" si="466"/>
        <v/>
      </c>
    </row>
    <row r="4688" spans="5:12" x14ac:dyDescent="0.25">
      <c r="E4688">
        <v>49878</v>
      </c>
      <c r="F4688">
        <v>2.724609375</v>
      </c>
      <c r="G4688">
        <f t="shared" si="467"/>
        <v>4.7553404424454875E-2</v>
      </c>
      <c r="H4688" t="str">
        <f t="shared" si="468"/>
        <v>NO</v>
      </c>
      <c r="I4688" t="str">
        <f t="shared" si="469"/>
        <v>NO</v>
      </c>
      <c r="J4688" t="str">
        <f t="shared" si="465"/>
        <v>NO</v>
      </c>
      <c r="K4688">
        <v>49878</v>
      </c>
      <c r="L4688" t="str">
        <f t="shared" si="466"/>
        <v/>
      </c>
    </row>
    <row r="4689" spans="5:12" x14ac:dyDescent="0.25">
      <c r="E4689">
        <v>49888</v>
      </c>
      <c r="F4689">
        <v>2.8125</v>
      </c>
      <c r="G4689">
        <f t="shared" si="467"/>
        <v>4.9087385212340517E-2</v>
      </c>
      <c r="H4689" t="str">
        <f t="shared" si="468"/>
        <v>NO</v>
      </c>
      <c r="I4689" t="str">
        <f t="shared" si="469"/>
        <v>NO</v>
      </c>
      <c r="J4689" t="str">
        <f t="shared" si="465"/>
        <v>NO</v>
      </c>
      <c r="K4689">
        <v>49888</v>
      </c>
      <c r="L4689" t="str">
        <f t="shared" si="466"/>
        <v/>
      </c>
    </row>
    <row r="4690" spans="5:12" x14ac:dyDescent="0.25">
      <c r="E4690">
        <v>49899</v>
      </c>
      <c r="F4690">
        <v>2.900390625</v>
      </c>
      <c r="G4690">
        <f t="shared" si="467"/>
        <v>5.062136600022616E-2</v>
      </c>
      <c r="H4690" t="str">
        <f t="shared" si="468"/>
        <v>NO</v>
      </c>
      <c r="I4690" t="str">
        <f t="shared" si="469"/>
        <v>NO</v>
      </c>
      <c r="J4690" t="str">
        <f t="shared" si="465"/>
        <v>NO</v>
      </c>
      <c r="K4690">
        <v>49899</v>
      </c>
      <c r="L4690" t="str">
        <f t="shared" si="466"/>
        <v/>
      </c>
    </row>
    <row r="4691" spans="5:12" x14ac:dyDescent="0.25">
      <c r="E4691">
        <v>49909</v>
      </c>
      <c r="F4691">
        <v>2.98828125</v>
      </c>
      <c r="G4691">
        <f t="shared" si="467"/>
        <v>5.2155346788111796E-2</v>
      </c>
      <c r="H4691" t="str">
        <f t="shared" si="468"/>
        <v>NO</v>
      </c>
      <c r="I4691" t="str">
        <f t="shared" si="469"/>
        <v>NO</v>
      </c>
      <c r="J4691" t="str">
        <f t="shared" si="465"/>
        <v>NO</v>
      </c>
      <c r="K4691">
        <v>49909</v>
      </c>
      <c r="L4691" t="str">
        <f t="shared" si="466"/>
        <v/>
      </c>
    </row>
    <row r="4692" spans="5:12" x14ac:dyDescent="0.25">
      <c r="E4692">
        <v>49919</v>
      </c>
      <c r="F4692">
        <v>2.98828125</v>
      </c>
      <c r="G4692">
        <f t="shared" si="467"/>
        <v>5.2155346788111796E-2</v>
      </c>
      <c r="H4692" t="str">
        <f t="shared" si="468"/>
        <v>NO</v>
      </c>
      <c r="I4692" t="str">
        <f t="shared" si="469"/>
        <v>NO</v>
      </c>
      <c r="J4692" t="str">
        <f t="shared" si="465"/>
        <v>NO</v>
      </c>
      <c r="K4692">
        <v>49919</v>
      </c>
      <c r="L4692" t="str">
        <f t="shared" si="466"/>
        <v/>
      </c>
    </row>
    <row r="4693" spans="5:12" x14ac:dyDescent="0.25">
      <c r="E4693">
        <v>49930</v>
      </c>
      <c r="F4693">
        <v>3.076171875</v>
      </c>
      <c r="G4693">
        <f t="shared" si="467"/>
        <v>5.3689327575997439E-2</v>
      </c>
      <c r="H4693" t="str">
        <f t="shared" si="468"/>
        <v>YES</v>
      </c>
      <c r="I4693" t="str">
        <f t="shared" si="469"/>
        <v>NO</v>
      </c>
      <c r="J4693" t="str">
        <f t="shared" si="465"/>
        <v>YES</v>
      </c>
      <c r="K4693">
        <v>49930</v>
      </c>
      <c r="L4693">
        <f t="shared" si="466"/>
        <v>3.076171875</v>
      </c>
    </row>
    <row r="4694" spans="5:12" x14ac:dyDescent="0.25">
      <c r="E4694">
        <v>49940</v>
      </c>
      <c r="F4694">
        <v>2.98828125</v>
      </c>
      <c r="G4694">
        <f t="shared" si="467"/>
        <v>5.2155346788111796E-2</v>
      </c>
      <c r="H4694" t="str">
        <f t="shared" si="468"/>
        <v>NO</v>
      </c>
      <c r="I4694" t="str">
        <f t="shared" si="469"/>
        <v>NO</v>
      </c>
      <c r="J4694" t="str">
        <f t="shared" si="465"/>
        <v>NO</v>
      </c>
      <c r="K4694">
        <v>49940</v>
      </c>
      <c r="L4694" t="str">
        <f t="shared" si="466"/>
        <v/>
      </c>
    </row>
    <row r="4695" spans="5:12" x14ac:dyDescent="0.25">
      <c r="E4695">
        <v>49951</v>
      </c>
      <c r="F4695">
        <v>2.98828125</v>
      </c>
      <c r="G4695">
        <f t="shared" si="467"/>
        <v>5.2155346788111796E-2</v>
      </c>
      <c r="H4695" t="str">
        <f t="shared" si="468"/>
        <v>NO</v>
      </c>
      <c r="I4695" t="str">
        <f t="shared" si="469"/>
        <v>NO</v>
      </c>
      <c r="J4695" t="str">
        <f t="shared" si="465"/>
        <v>NO</v>
      </c>
      <c r="K4695">
        <v>49951</v>
      </c>
      <c r="L4695" t="str">
        <f t="shared" si="466"/>
        <v/>
      </c>
    </row>
    <row r="4696" spans="5:12" x14ac:dyDescent="0.25">
      <c r="E4696">
        <v>49961</v>
      </c>
      <c r="F4696">
        <v>2.900390625</v>
      </c>
      <c r="G4696">
        <f t="shared" si="467"/>
        <v>5.062136600022616E-2</v>
      </c>
      <c r="H4696" t="str">
        <f t="shared" si="468"/>
        <v>NO</v>
      </c>
      <c r="I4696" t="str">
        <f t="shared" si="469"/>
        <v>NO</v>
      </c>
      <c r="J4696" t="str">
        <f t="shared" si="465"/>
        <v>NO</v>
      </c>
      <c r="K4696">
        <v>49961</v>
      </c>
      <c r="L4696" t="str">
        <f t="shared" si="466"/>
        <v/>
      </c>
    </row>
    <row r="4697" spans="5:12" x14ac:dyDescent="0.25">
      <c r="E4697">
        <v>49972</v>
      </c>
      <c r="F4697">
        <v>2.900390625</v>
      </c>
      <c r="G4697">
        <f t="shared" si="467"/>
        <v>5.062136600022616E-2</v>
      </c>
      <c r="H4697" t="str">
        <f t="shared" si="468"/>
        <v>NO</v>
      </c>
      <c r="I4697" t="str">
        <f t="shared" si="469"/>
        <v>NO</v>
      </c>
      <c r="J4697" t="str">
        <f t="shared" si="465"/>
        <v>NO</v>
      </c>
      <c r="K4697">
        <v>49972</v>
      </c>
      <c r="L4697" t="str">
        <f t="shared" si="466"/>
        <v/>
      </c>
    </row>
    <row r="4698" spans="5:12" x14ac:dyDescent="0.25">
      <c r="E4698">
        <v>49982</v>
      </c>
      <c r="F4698">
        <v>2.8125</v>
      </c>
      <c r="G4698">
        <f t="shared" si="467"/>
        <v>4.9087385212340517E-2</v>
      </c>
      <c r="H4698" t="str">
        <f t="shared" si="468"/>
        <v>NO</v>
      </c>
      <c r="I4698" t="str">
        <f t="shared" si="469"/>
        <v>NO</v>
      </c>
      <c r="J4698" t="str">
        <f t="shared" si="465"/>
        <v>NO</v>
      </c>
      <c r="K4698">
        <v>49982</v>
      </c>
      <c r="L4698" t="str">
        <f t="shared" si="466"/>
        <v/>
      </c>
    </row>
    <row r="4699" spans="5:12" x14ac:dyDescent="0.25">
      <c r="E4699">
        <v>49992</v>
      </c>
      <c r="F4699">
        <v>2.63671875</v>
      </c>
      <c r="G4699">
        <f t="shared" si="467"/>
        <v>4.6019423636569239E-2</v>
      </c>
      <c r="H4699" t="str">
        <f t="shared" si="468"/>
        <v>NO</v>
      </c>
      <c r="I4699" t="str">
        <f t="shared" si="469"/>
        <v>NO</v>
      </c>
      <c r="J4699" t="str">
        <f t="shared" si="465"/>
        <v>NO</v>
      </c>
      <c r="K4699">
        <v>49992</v>
      </c>
      <c r="L4699" t="str">
        <f t="shared" si="466"/>
        <v/>
      </c>
    </row>
    <row r="4700" spans="5:12" x14ac:dyDescent="0.25">
      <c r="E4700">
        <v>50003</v>
      </c>
      <c r="F4700">
        <v>2.4609375</v>
      </c>
      <c r="G4700">
        <f t="shared" si="467"/>
        <v>4.2951462060797953E-2</v>
      </c>
      <c r="H4700" t="str">
        <f t="shared" si="468"/>
        <v>NO</v>
      </c>
      <c r="I4700" t="str">
        <f t="shared" si="469"/>
        <v>NO</v>
      </c>
      <c r="J4700" t="str">
        <f t="shared" si="465"/>
        <v>NO</v>
      </c>
      <c r="K4700">
        <v>50003</v>
      </c>
      <c r="L4700" t="str">
        <f t="shared" si="466"/>
        <v/>
      </c>
    </row>
    <row r="4701" spans="5:12" x14ac:dyDescent="0.25">
      <c r="E4701">
        <v>50013</v>
      </c>
      <c r="F4701">
        <v>2.28515625</v>
      </c>
      <c r="G4701">
        <f t="shared" si="467"/>
        <v>3.9883500485026674E-2</v>
      </c>
      <c r="H4701" t="str">
        <f t="shared" si="468"/>
        <v>NO</v>
      </c>
      <c r="I4701" t="str">
        <f t="shared" si="469"/>
        <v>NO</v>
      </c>
      <c r="J4701" t="str">
        <f t="shared" si="465"/>
        <v>NO</v>
      </c>
      <c r="K4701">
        <v>50013</v>
      </c>
      <c r="L4701" t="str">
        <f t="shared" si="466"/>
        <v/>
      </c>
    </row>
    <row r="4702" spans="5:12" x14ac:dyDescent="0.25">
      <c r="E4702">
        <v>50024</v>
      </c>
      <c r="F4702">
        <v>2.109375</v>
      </c>
      <c r="G4702">
        <f t="shared" si="467"/>
        <v>3.6815538909255388E-2</v>
      </c>
      <c r="H4702" t="str">
        <f t="shared" si="468"/>
        <v>NO</v>
      </c>
      <c r="I4702" t="str">
        <f t="shared" si="469"/>
        <v>NO</v>
      </c>
      <c r="J4702" t="str">
        <f t="shared" si="465"/>
        <v>NO</v>
      </c>
      <c r="K4702">
        <v>50024</v>
      </c>
      <c r="L4702" t="str">
        <f t="shared" si="466"/>
        <v/>
      </c>
    </row>
    <row r="4703" spans="5:12" x14ac:dyDescent="0.25">
      <c r="E4703">
        <v>50034</v>
      </c>
      <c r="F4703">
        <v>1.93359375</v>
      </c>
      <c r="G4703">
        <f t="shared" si="467"/>
        <v>3.3747577333484109E-2</v>
      </c>
      <c r="H4703" t="str">
        <f t="shared" si="468"/>
        <v>NO</v>
      </c>
      <c r="I4703" t="str">
        <f t="shared" si="469"/>
        <v>NO</v>
      </c>
      <c r="J4703" t="str">
        <f t="shared" si="465"/>
        <v>NO</v>
      </c>
      <c r="K4703">
        <v>50034</v>
      </c>
      <c r="L4703" t="str">
        <f t="shared" si="466"/>
        <v/>
      </c>
    </row>
    <row r="4704" spans="5:12" x14ac:dyDescent="0.25">
      <c r="E4704">
        <v>50045</v>
      </c>
      <c r="F4704">
        <v>1.669921875</v>
      </c>
      <c r="G4704">
        <f t="shared" si="467"/>
        <v>2.9145634969827184E-2</v>
      </c>
      <c r="H4704" t="str">
        <f t="shared" si="468"/>
        <v>NO</v>
      </c>
      <c r="I4704" t="str">
        <f t="shared" si="469"/>
        <v>NO</v>
      </c>
      <c r="J4704" t="str">
        <f t="shared" si="465"/>
        <v>NO</v>
      </c>
      <c r="K4704">
        <v>50045</v>
      </c>
      <c r="L4704" t="str">
        <f t="shared" si="466"/>
        <v/>
      </c>
    </row>
    <row r="4705" spans="5:12" x14ac:dyDescent="0.25">
      <c r="E4705">
        <v>50055</v>
      </c>
      <c r="F4705">
        <v>1.494140625</v>
      </c>
      <c r="G4705">
        <f t="shared" si="467"/>
        <v>2.6077673394055898E-2</v>
      </c>
      <c r="H4705" t="str">
        <f t="shared" si="468"/>
        <v>NO</v>
      </c>
      <c r="I4705" t="str">
        <f t="shared" si="469"/>
        <v>NO</v>
      </c>
      <c r="J4705" t="str">
        <f t="shared" si="465"/>
        <v>NO</v>
      </c>
      <c r="K4705">
        <v>50055</v>
      </c>
      <c r="L4705" t="str">
        <f t="shared" si="466"/>
        <v/>
      </c>
    </row>
    <row r="4706" spans="5:12" x14ac:dyDescent="0.25">
      <c r="E4706">
        <v>50065</v>
      </c>
      <c r="F4706">
        <v>1.23046875</v>
      </c>
      <c r="G4706">
        <f t="shared" si="467"/>
        <v>2.1475731030398976E-2</v>
      </c>
      <c r="H4706" t="str">
        <f t="shared" si="468"/>
        <v>NO</v>
      </c>
      <c r="I4706" t="str">
        <f t="shared" si="469"/>
        <v>NO</v>
      </c>
      <c r="J4706" t="str">
        <f t="shared" si="465"/>
        <v>NO</v>
      </c>
      <c r="K4706">
        <v>50065</v>
      </c>
      <c r="L4706" t="str">
        <f t="shared" si="466"/>
        <v/>
      </c>
    </row>
    <row r="4707" spans="5:12" x14ac:dyDescent="0.25">
      <c r="E4707">
        <v>50076</v>
      </c>
      <c r="F4707">
        <v>0.966796875</v>
      </c>
      <c r="G4707">
        <f t="shared" si="467"/>
        <v>1.6873788666742055E-2</v>
      </c>
      <c r="H4707" t="str">
        <f t="shared" si="468"/>
        <v>NO</v>
      </c>
      <c r="I4707" t="str">
        <f t="shared" si="469"/>
        <v>NO</v>
      </c>
      <c r="J4707" t="str">
        <f t="shared" si="465"/>
        <v>NO</v>
      </c>
      <c r="K4707">
        <v>50076</v>
      </c>
      <c r="L4707" t="str">
        <f t="shared" si="466"/>
        <v/>
      </c>
    </row>
    <row r="4708" spans="5:12" x14ac:dyDescent="0.25">
      <c r="E4708">
        <v>50086</v>
      </c>
      <c r="F4708">
        <v>0.703125</v>
      </c>
      <c r="G4708">
        <f t="shared" si="467"/>
        <v>1.2271846303085129E-2</v>
      </c>
      <c r="H4708" t="str">
        <f t="shared" si="468"/>
        <v>NO</v>
      </c>
      <c r="I4708" t="str">
        <f t="shared" si="469"/>
        <v>NO</v>
      </c>
      <c r="J4708" t="str">
        <f t="shared" si="465"/>
        <v>NO</v>
      </c>
      <c r="K4708">
        <v>50086</v>
      </c>
      <c r="L4708" t="str">
        <f t="shared" si="466"/>
        <v/>
      </c>
    </row>
    <row r="4709" spans="5:12" x14ac:dyDescent="0.25">
      <c r="E4709">
        <v>50097</v>
      </c>
      <c r="F4709">
        <v>0.439453125</v>
      </c>
      <c r="G4709">
        <f t="shared" si="467"/>
        <v>7.6699039394282058E-3</v>
      </c>
      <c r="H4709" t="str">
        <f t="shared" si="468"/>
        <v>NO</v>
      </c>
      <c r="I4709" t="str">
        <f t="shared" si="469"/>
        <v>NO</v>
      </c>
      <c r="J4709" t="str">
        <f t="shared" si="465"/>
        <v>NO</v>
      </c>
      <c r="K4709">
        <v>50097</v>
      </c>
      <c r="L4709" t="str">
        <f t="shared" si="466"/>
        <v/>
      </c>
    </row>
    <row r="4710" spans="5:12" x14ac:dyDescent="0.25">
      <c r="E4710">
        <v>50107</v>
      </c>
      <c r="F4710">
        <v>0.17578125</v>
      </c>
      <c r="G4710">
        <f t="shared" si="467"/>
        <v>3.0679615757712823E-3</v>
      </c>
      <c r="H4710" t="str">
        <f t="shared" si="468"/>
        <v>NO</v>
      </c>
      <c r="I4710" t="str">
        <f t="shared" si="469"/>
        <v>NO</v>
      </c>
      <c r="J4710" t="str">
        <f t="shared" si="465"/>
        <v>NO</v>
      </c>
      <c r="K4710">
        <v>50107</v>
      </c>
      <c r="L4710" t="str">
        <f t="shared" si="466"/>
        <v/>
      </c>
    </row>
    <row r="4711" spans="5:12" x14ac:dyDescent="0.25">
      <c r="E4711">
        <v>50118</v>
      </c>
      <c r="F4711">
        <v>-0.17578125</v>
      </c>
      <c r="G4711">
        <f t="shared" si="467"/>
        <v>-3.0679615757712823E-3</v>
      </c>
      <c r="H4711" t="str">
        <f t="shared" si="468"/>
        <v>NO</v>
      </c>
      <c r="I4711" t="str">
        <f t="shared" si="469"/>
        <v>NO</v>
      </c>
      <c r="J4711" t="str">
        <f t="shared" si="465"/>
        <v>NO</v>
      </c>
      <c r="K4711">
        <v>50118</v>
      </c>
      <c r="L4711" t="str">
        <f t="shared" si="466"/>
        <v/>
      </c>
    </row>
    <row r="4712" spans="5:12" x14ac:dyDescent="0.25">
      <c r="E4712">
        <v>50128</v>
      </c>
      <c r="F4712">
        <v>-0.439453125</v>
      </c>
      <c r="G4712">
        <f t="shared" si="467"/>
        <v>-7.6699039394282058E-3</v>
      </c>
      <c r="H4712" t="str">
        <f t="shared" si="468"/>
        <v>NO</v>
      </c>
      <c r="I4712" t="str">
        <f t="shared" si="469"/>
        <v>NO</v>
      </c>
      <c r="J4712" t="str">
        <f t="shared" si="465"/>
        <v>NO</v>
      </c>
      <c r="K4712">
        <v>50128</v>
      </c>
      <c r="L4712" t="str">
        <f t="shared" si="466"/>
        <v/>
      </c>
    </row>
    <row r="4713" spans="5:12" x14ac:dyDescent="0.25">
      <c r="E4713">
        <v>50138</v>
      </c>
      <c r="F4713">
        <v>-0.703125</v>
      </c>
      <c r="G4713">
        <f t="shared" si="467"/>
        <v>-1.2271846303085129E-2</v>
      </c>
      <c r="H4713" t="str">
        <f t="shared" si="468"/>
        <v>NO</v>
      </c>
      <c r="I4713" t="str">
        <f t="shared" si="469"/>
        <v>NO</v>
      </c>
      <c r="J4713" t="str">
        <f t="shared" si="465"/>
        <v>NO</v>
      </c>
      <c r="K4713">
        <v>50138</v>
      </c>
      <c r="L4713" t="str">
        <f t="shared" si="466"/>
        <v/>
      </c>
    </row>
    <row r="4714" spans="5:12" x14ac:dyDescent="0.25">
      <c r="E4714">
        <v>50149</v>
      </c>
      <c r="F4714">
        <v>-0.966796875</v>
      </c>
      <c r="G4714">
        <f t="shared" si="467"/>
        <v>-1.6873788666742055E-2</v>
      </c>
      <c r="H4714" t="str">
        <f t="shared" si="468"/>
        <v>NO</v>
      </c>
      <c r="I4714" t="str">
        <f t="shared" si="469"/>
        <v>NO</v>
      </c>
      <c r="J4714" t="str">
        <f t="shared" si="465"/>
        <v>NO</v>
      </c>
      <c r="K4714">
        <v>50149</v>
      </c>
      <c r="L4714" t="str">
        <f t="shared" si="466"/>
        <v/>
      </c>
    </row>
    <row r="4715" spans="5:12" x14ac:dyDescent="0.25">
      <c r="E4715">
        <v>50159</v>
      </c>
      <c r="F4715">
        <v>-1.23046875</v>
      </c>
      <c r="G4715">
        <f t="shared" si="467"/>
        <v>-2.1475731030398976E-2</v>
      </c>
      <c r="H4715" t="str">
        <f t="shared" si="468"/>
        <v>NO</v>
      </c>
      <c r="I4715" t="str">
        <f t="shared" si="469"/>
        <v>NO</v>
      </c>
      <c r="J4715" t="str">
        <f t="shared" si="465"/>
        <v>NO</v>
      </c>
      <c r="K4715">
        <v>50159</v>
      </c>
      <c r="L4715" t="str">
        <f t="shared" si="466"/>
        <v/>
      </c>
    </row>
    <row r="4716" spans="5:12" x14ac:dyDescent="0.25">
      <c r="E4716">
        <v>50170</v>
      </c>
      <c r="F4716">
        <v>-1.494140625</v>
      </c>
      <c r="G4716">
        <f t="shared" si="467"/>
        <v>-2.6077673394055898E-2</v>
      </c>
      <c r="H4716" t="str">
        <f t="shared" si="468"/>
        <v>NO</v>
      </c>
      <c r="I4716" t="str">
        <f t="shared" si="469"/>
        <v>NO</v>
      </c>
      <c r="J4716" t="str">
        <f t="shared" si="465"/>
        <v>NO</v>
      </c>
      <c r="K4716">
        <v>50170</v>
      </c>
      <c r="L4716" t="str">
        <f t="shared" si="466"/>
        <v/>
      </c>
    </row>
    <row r="4717" spans="5:12" x14ac:dyDescent="0.25">
      <c r="E4717">
        <v>50180</v>
      </c>
      <c r="F4717">
        <v>-1.7578125</v>
      </c>
      <c r="G4717">
        <f t="shared" si="467"/>
        <v>-3.0679615757712823E-2</v>
      </c>
      <c r="H4717" t="str">
        <f t="shared" si="468"/>
        <v>NO</v>
      </c>
      <c r="I4717" t="str">
        <f t="shared" si="469"/>
        <v>NO</v>
      </c>
      <c r="J4717" t="str">
        <f t="shared" si="465"/>
        <v>NO</v>
      </c>
      <c r="K4717">
        <v>50180</v>
      </c>
      <c r="L4717" t="str">
        <f t="shared" si="466"/>
        <v/>
      </c>
    </row>
    <row r="4718" spans="5:12" x14ac:dyDescent="0.25">
      <c r="E4718">
        <v>50191</v>
      </c>
      <c r="F4718">
        <v>-2.021484375</v>
      </c>
      <c r="G4718">
        <f t="shared" si="467"/>
        <v>-3.5281558121369745E-2</v>
      </c>
      <c r="H4718" t="str">
        <f t="shared" si="468"/>
        <v>NO</v>
      </c>
      <c r="I4718" t="str">
        <f t="shared" si="469"/>
        <v>NO</v>
      </c>
      <c r="J4718" t="str">
        <f t="shared" si="465"/>
        <v>NO</v>
      </c>
      <c r="K4718">
        <v>50191</v>
      </c>
      <c r="L4718" t="str">
        <f t="shared" si="466"/>
        <v/>
      </c>
    </row>
    <row r="4719" spans="5:12" x14ac:dyDescent="0.25">
      <c r="E4719">
        <v>50201</v>
      </c>
      <c r="F4719">
        <v>-2.197265625</v>
      </c>
      <c r="G4719">
        <f t="shared" si="467"/>
        <v>-3.8349519697141031E-2</v>
      </c>
      <c r="H4719" t="str">
        <f t="shared" si="468"/>
        <v>NO</v>
      </c>
      <c r="I4719" t="str">
        <f t="shared" si="469"/>
        <v>NO</v>
      </c>
      <c r="J4719" t="str">
        <f t="shared" si="465"/>
        <v>NO</v>
      </c>
      <c r="K4719">
        <v>50201</v>
      </c>
      <c r="L4719" t="str">
        <f t="shared" si="466"/>
        <v/>
      </c>
    </row>
    <row r="4720" spans="5:12" x14ac:dyDescent="0.25">
      <c r="E4720">
        <v>50211</v>
      </c>
      <c r="F4720">
        <v>-2.373046875</v>
      </c>
      <c r="G4720">
        <f t="shared" si="467"/>
        <v>-4.141748127291231E-2</v>
      </c>
      <c r="H4720" t="str">
        <f t="shared" si="468"/>
        <v>NO</v>
      </c>
      <c r="I4720" t="str">
        <f t="shared" si="469"/>
        <v>NO</v>
      </c>
      <c r="J4720" t="str">
        <f t="shared" si="465"/>
        <v>NO</v>
      </c>
      <c r="K4720">
        <v>50211</v>
      </c>
      <c r="L4720" t="str">
        <f t="shared" si="466"/>
        <v/>
      </c>
    </row>
    <row r="4721" spans="5:12" x14ac:dyDescent="0.25">
      <c r="E4721">
        <v>50222</v>
      </c>
      <c r="F4721">
        <v>-2.548828125</v>
      </c>
      <c r="G4721">
        <f t="shared" si="467"/>
        <v>-4.4485442848683596E-2</v>
      </c>
      <c r="H4721" t="str">
        <f t="shared" si="468"/>
        <v>NO</v>
      </c>
      <c r="I4721" t="str">
        <f t="shared" si="469"/>
        <v>NO</v>
      </c>
      <c r="J4721" t="str">
        <f t="shared" si="465"/>
        <v>NO</v>
      </c>
      <c r="K4721">
        <v>50222</v>
      </c>
      <c r="L4721" t="str">
        <f t="shared" si="466"/>
        <v/>
      </c>
    </row>
    <row r="4722" spans="5:12" x14ac:dyDescent="0.25">
      <c r="E4722">
        <v>50232</v>
      </c>
      <c r="F4722">
        <v>-2.724609375</v>
      </c>
      <c r="G4722">
        <f t="shared" si="467"/>
        <v>-4.7553404424454875E-2</v>
      </c>
      <c r="H4722" t="str">
        <f t="shared" si="468"/>
        <v>NO</v>
      </c>
      <c r="I4722" t="str">
        <f t="shared" si="469"/>
        <v>NO</v>
      </c>
      <c r="J4722" t="str">
        <f t="shared" si="465"/>
        <v>NO</v>
      </c>
      <c r="K4722">
        <v>50232</v>
      </c>
      <c r="L4722" t="str">
        <f t="shared" si="466"/>
        <v/>
      </c>
    </row>
    <row r="4723" spans="5:12" x14ac:dyDescent="0.25">
      <c r="E4723">
        <v>50243</v>
      </c>
      <c r="F4723">
        <v>-2.8125</v>
      </c>
      <c r="G4723">
        <f t="shared" si="467"/>
        <v>-4.9087385212340517E-2</v>
      </c>
      <c r="H4723" t="str">
        <f t="shared" si="468"/>
        <v>NO</v>
      </c>
      <c r="I4723" t="str">
        <f t="shared" si="469"/>
        <v>NO</v>
      </c>
      <c r="J4723" t="str">
        <f t="shared" si="465"/>
        <v>NO</v>
      </c>
      <c r="K4723">
        <v>50243</v>
      </c>
      <c r="L4723" t="str">
        <f t="shared" si="466"/>
        <v/>
      </c>
    </row>
    <row r="4724" spans="5:12" x14ac:dyDescent="0.25">
      <c r="E4724">
        <v>50253</v>
      </c>
      <c r="F4724">
        <v>-2.98828125</v>
      </c>
      <c r="G4724">
        <f t="shared" si="467"/>
        <v>-5.2155346788111796E-2</v>
      </c>
      <c r="H4724" t="str">
        <f t="shared" si="468"/>
        <v>NO</v>
      </c>
      <c r="I4724" t="str">
        <f t="shared" si="469"/>
        <v>NO</v>
      </c>
      <c r="J4724" t="str">
        <f t="shared" si="465"/>
        <v>NO</v>
      </c>
      <c r="K4724">
        <v>50253</v>
      </c>
      <c r="L4724" t="str">
        <f t="shared" si="466"/>
        <v/>
      </c>
    </row>
    <row r="4725" spans="5:12" x14ac:dyDescent="0.25">
      <c r="E4725">
        <v>50263</v>
      </c>
      <c r="F4725">
        <v>-3.076171875</v>
      </c>
      <c r="G4725">
        <f t="shared" si="467"/>
        <v>-5.3689327575997439E-2</v>
      </c>
      <c r="H4725" t="str">
        <f t="shared" si="468"/>
        <v>NO</v>
      </c>
      <c r="I4725" t="str">
        <f t="shared" si="469"/>
        <v>NO</v>
      </c>
      <c r="J4725" t="str">
        <f t="shared" si="465"/>
        <v>NO</v>
      </c>
      <c r="K4725">
        <v>50263</v>
      </c>
      <c r="L4725" t="str">
        <f t="shared" si="466"/>
        <v/>
      </c>
    </row>
    <row r="4726" spans="5:12" x14ac:dyDescent="0.25">
      <c r="E4726">
        <v>50274</v>
      </c>
      <c r="F4726">
        <v>-3.076171875</v>
      </c>
      <c r="G4726">
        <f t="shared" si="467"/>
        <v>-5.3689327575997439E-2</v>
      </c>
      <c r="H4726" t="str">
        <f t="shared" si="468"/>
        <v>NO</v>
      </c>
      <c r="I4726" t="str">
        <f t="shared" si="469"/>
        <v>NO</v>
      </c>
      <c r="J4726" t="str">
        <f t="shared" si="465"/>
        <v>NO</v>
      </c>
      <c r="K4726">
        <v>50274</v>
      </c>
      <c r="L4726" t="str">
        <f t="shared" si="466"/>
        <v/>
      </c>
    </row>
    <row r="4727" spans="5:12" x14ac:dyDescent="0.25">
      <c r="E4727">
        <v>50284</v>
      </c>
      <c r="F4727">
        <v>-3.1640625</v>
      </c>
      <c r="G4727">
        <f t="shared" si="467"/>
        <v>-5.5223308363883075E-2</v>
      </c>
      <c r="H4727" t="str">
        <f t="shared" si="468"/>
        <v>NO</v>
      </c>
      <c r="I4727" t="str">
        <f t="shared" si="469"/>
        <v>YES</v>
      </c>
      <c r="J4727" t="str">
        <f t="shared" si="465"/>
        <v>YES</v>
      </c>
      <c r="K4727">
        <v>50284</v>
      </c>
      <c r="L4727">
        <f t="shared" si="466"/>
        <v>-3.1640625</v>
      </c>
    </row>
    <row r="4728" spans="5:12" x14ac:dyDescent="0.25">
      <c r="E4728">
        <v>50295</v>
      </c>
      <c r="F4728">
        <v>-3.1640625</v>
      </c>
      <c r="G4728">
        <f t="shared" si="467"/>
        <v>-5.5223308363883075E-2</v>
      </c>
      <c r="H4728" t="str">
        <f t="shared" si="468"/>
        <v>NO</v>
      </c>
      <c r="I4728" t="str">
        <f t="shared" si="469"/>
        <v>YES</v>
      </c>
      <c r="J4728" t="str">
        <f t="shared" si="465"/>
        <v>YES</v>
      </c>
      <c r="K4728">
        <v>50295</v>
      </c>
      <c r="L4728">
        <f t="shared" si="466"/>
        <v>-3.1640625</v>
      </c>
    </row>
    <row r="4729" spans="5:12" x14ac:dyDescent="0.25">
      <c r="E4729">
        <v>50305</v>
      </c>
      <c r="F4729">
        <v>-3.1640625</v>
      </c>
      <c r="G4729">
        <f t="shared" si="467"/>
        <v>-5.5223308363883075E-2</v>
      </c>
      <c r="H4729" t="str">
        <f t="shared" si="468"/>
        <v>NO</v>
      </c>
      <c r="I4729" t="str">
        <f t="shared" si="469"/>
        <v>YES</v>
      </c>
      <c r="J4729" t="str">
        <f t="shared" si="465"/>
        <v>YES</v>
      </c>
      <c r="K4729">
        <v>50305</v>
      </c>
      <c r="L4729">
        <f t="shared" si="466"/>
        <v>-3.1640625</v>
      </c>
    </row>
    <row r="4730" spans="5:12" x14ac:dyDescent="0.25">
      <c r="E4730">
        <v>50316</v>
      </c>
      <c r="F4730">
        <v>-3.076171875</v>
      </c>
      <c r="G4730">
        <f t="shared" si="467"/>
        <v>-5.3689327575997439E-2</v>
      </c>
      <c r="H4730" t="str">
        <f t="shared" si="468"/>
        <v>NO</v>
      </c>
      <c r="I4730" t="str">
        <f t="shared" si="469"/>
        <v>NO</v>
      </c>
      <c r="J4730" t="str">
        <f t="shared" si="465"/>
        <v>NO</v>
      </c>
      <c r="K4730">
        <v>50316</v>
      </c>
      <c r="L4730" t="str">
        <f t="shared" si="466"/>
        <v/>
      </c>
    </row>
    <row r="4731" spans="5:12" x14ac:dyDescent="0.25">
      <c r="E4731">
        <v>50326</v>
      </c>
      <c r="F4731">
        <v>-2.98828125</v>
      </c>
      <c r="G4731">
        <f t="shared" si="467"/>
        <v>-5.2155346788111796E-2</v>
      </c>
      <c r="H4731" t="str">
        <f t="shared" si="468"/>
        <v>NO</v>
      </c>
      <c r="I4731" t="str">
        <f t="shared" si="469"/>
        <v>NO</v>
      </c>
      <c r="J4731" t="str">
        <f t="shared" si="465"/>
        <v>NO</v>
      </c>
      <c r="K4731">
        <v>50326</v>
      </c>
      <c r="L4731" t="str">
        <f t="shared" si="466"/>
        <v/>
      </c>
    </row>
    <row r="4732" spans="5:12" x14ac:dyDescent="0.25">
      <c r="E4732">
        <v>50336</v>
      </c>
      <c r="F4732">
        <v>-2.900390625</v>
      </c>
      <c r="G4732">
        <f t="shared" si="467"/>
        <v>-5.062136600022616E-2</v>
      </c>
      <c r="H4732" t="str">
        <f t="shared" si="468"/>
        <v>NO</v>
      </c>
      <c r="I4732" t="str">
        <f t="shared" si="469"/>
        <v>NO</v>
      </c>
      <c r="J4732" t="str">
        <f t="shared" si="465"/>
        <v>NO</v>
      </c>
      <c r="K4732">
        <v>50336</v>
      </c>
      <c r="L4732" t="str">
        <f t="shared" si="466"/>
        <v/>
      </c>
    </row>
    <row r="4733" spans="5:12" x14ac:dyDescent="0.25">
      <c r="E4733">
        <v>50347</v>
      </c>
      <c r="F4733">
        <v>-2.8125</v>
      </c>
      <c r="G4733">
        <f t="shared" si="467"/>
        <v>-4.9087385212340517E-2</v>
      </c>
      <c r="H4733" t="str">
        <f t="shared" si="468"/>
        <v>NO</v>
      </c>
      <c r="I4733" t="str">
        <f t="shared" si="469"/>
        <v>NO</v>
      </c>
      <c r="J4733" t="str">
        <f t="shared" si="465"/>
        <v>NO</v>
      </c>
      <c r="K4733">
        <v>50347</v>
      </c>
      <c r="L4733" t="str">
        <f t="shared" si="466"/>
        <v/>
      </c>
    </row>
    <row r="4734" spans="5:12" x14ac:dyDescent="0.25">
      <c r="E4734">
        <v>50357</v>
      </c>
      <c r="F4734">
        <v>-2.724609375</v>
      </c>
      <c r="G4734">
        <f t="shared" si="467"/>
        <v>-4.7553404424454875E-2</v>
      </c>
      <c r="H4734" t="str">
        <f t="shared" si="468"/>
        <v>NO</v>
      </c>
      <c r="I4734" t="str">
        <f t="shared" si="469"/>
        <v>NO</v>
      </c>
      <c r="J4734" t="str">
        <f t="shared" si="465"/>
        <v>NO</v>
      </c>
      <c r="K4734">
        <v>50357</v>
      </c>
      <c r="L4734" t="str">
        <f t="shared" si="466"/>
        <v/>
      </c>
    </row>
    <row r="4735" spans="5:12" x14ac:dyDescent="0.25">
      <c r="E4735">
        <v>50368</v>
      </c>
      <c r="F4735">
        <v>-2.548828125</v>
      </c>
      <c r="G4735">
        <f t="shared" si="467"/>
        <v>-4.4485442848683596E-2</v>
      </c>
      <c r="H4735" t="str">
        <f t="shared" si="468"/>
        <v>NO</v>
      </c>
      <c r="I4735" t="str">
        <f t="shared" si="469"/>
        <v>NO</v>
      </c>
      <c r="J4735" t="str">
        <f t="shared" si="465"/>
        <v>NO</v>
      </c>
      <c r="K4735">
        <v>50368</v>
      </c>
      <c r="L4735" t="str">
        <f t="shared" si="466"/>
        <v/>
      </c>
    </row>
    <row r="4736" spans="5:12" x14ac:dyDescent="0.25">
      <c r="E4736">
        <v>50378</v>
      </c>
      <c r="F4736">
        <v>-2.373046875</v>
      </c>
      <c r="G4736">
        <f t="shared" si="467"/>
        <v>-4.141748127291231E-2</v>
      </c>
      <c r="H4736" t="str">
        <f t="shared" si="468"/>
        <v>NO</v>
      </c>
      <c r="I4736" t="str">
        <f t="shared" si="469"/>
        <v>NO</v>
      </c>
      <c r="J4736" t="str">
        <f t="shared" si="465"/>
        <v>NO</v>
      </c>
      <c r="K4736">
        <v>50378</v>
      </c>
      <c r="L4736" t="str">
        <f t="shared" si="466"/>
        <v/>
      </c>
    </row>
    <row r="4737" spans="5:12" x14ac:dyDescent="0.25">
      <c r="E4737">
        <v>50389</v>
      </c>
      <c r="F4737">
        <v>-2.197265625</v>
      </c>
      <c r="G4737">
        <f t="shared" si="467"/>
        <v>-3.8349519697141031E-2</v>
      </c>
      <c r="H4737" t="str">
        <f t="shared" si="468"/>
        <v>NO</v>
      </c>
      <c r="I4737" t="str">
        <f t="shared" si="469"/>
        <v>NO</v>
      </c>
      <c r="J4737" t="str">
        <f t="shared" si="465"/>
        <v>NO</v>
      </c>
      <c r="K4737">
        <v>50389</v>
      </c>
      <c r="L4737" t="str">
        <f t="shared" si="466"/>
        <v/>
      </c>
    </row>
    <row r="4738" spans="5:12" x14ac:dyDescent="0.25">
      <c r="E4738">
        <v>50399</v>
      </c>
      <c r="F4738">
        <v>-1.93359375</v>
      </c>
      <c r="G4738">
        <f t="shared" si="467"/>
        <v>-3.3747577333484109E-2</v>
      </c>
      <c r="H4738" t="str">
        <f t="shared" si="468"/>
        <v>NO</v>
      </c>
      <c r="I4738" t="str">
        <f t="shared" si="469"/>
        <v>NO</v>
      </c>
      <c r="J4738" t="str">
        <f t="shared" ref="J4738:J4801" si="470">IF(OR(I4738="YES",H4738="YES"),"YES","NO")</f>
        <v>NO</v>
      </c>
      <c r="K4738">
        <v>50399</v>
      </c>
      <c r="L4738" t="str">
        <f t="shared" ref="L4738:L4801" si="471">IF(J4738="YES",F4738, "")</f>
        <v/>
      </c>
    </row>
    <row r="4739" spans="5:12" x14ac:dyDescent="0.25">
      <c r="E4739">
        <v>50409</v>
      </c>
      <c r="F4739">
        <v>-1.7578125</v>
      </c>
      <c r="G4739">
        <f t="shared" ref="G4739:G4802" si="472">F4739*PI()/180</f>
        <v>-3.0679615757712823E-2</v>
      </c>
      <c r="H4739" t="str">
        <f t="shared" si="468"/>
        <v>NO</v>
      </c>
      <c r="I4739" t="str">
        <f t="shared" si="469"/>
        <v>NO</v>
      </c>
      <c r="J4739" t="str">
        <f t="shared" si="470"/>
        <v>NO</v>
      </c>
      <c r="K4739">
        <v>50409</v>
      </c>
      <c r="L4739" t="str">
        <f t="shared" si="471"/>
        <v/>
      </c>
    </row>
    <row r="4740" spans="5:12" x14ac:dyDescent="0.25">
      <c r="E4740">
        <v>50420</v>
      </c>
      <c r="F4740">
        <v>-1.494140625</v>
      </c>
      <c r="G4740">
        <f t="shared" si="472"/>
        <v>-2.6077673394055898E-2</v>
      </c>
      <c r="H4740" t="str">
        <f t="shared" si="468"/>
        <v>NO</v>
      </c>
      <c r="I4740" t="str">
        <f t="shared" si="469"/>
        <v>NO</v>
      </c>
      <c r="J4740" t="str">
        <f t="shared" si="470"/>
        <v>NO</v>
      </c>
      <c r="K4740">
        <v>50420</v>
      </c>
      <c r="L4740" t="str">
        <f t="shared" si="471"/>
        <v/>
      </c>
    </row>
    <row r="4741" spans="5:12" x14ac:dyDescent="0.25">
      <c r="E4741">
        <v>50430</v>
      </c>
      <c r="F4741">
        <v>-1.23046875</v>
      </c>
      <c r="G4741">
        <f t="shared" si="472"/>
        <v>-2.1475731030398976E-2</v>
      </c>
      <c r="H4741" t="str">
        <f t="shared" si="468"/>
        <v>NO</v>
      </c>
      <c r="I4741" t="str">
        <f t="shared" si="469"/>
        <v>NO</v>
      </c>
      <c r="J4741" t="str">
        <f t="shared" si="470"/>
        <v>NO</v>
      </c>
      <c r="K4741">
        <v>50430</v>
      </c>
      <c r="L4741" t="str">
        <f t="shared" si="471"/>
        <v/>
      </c>
    </row>
    <row r="4742" spans="5:12" x14ac:dyDescent="0.25">
      <c r="E4742">
        <v>50441</v>
      </c>
      <c r="F4742">
        <v>-0.966796875</v>
      </c>
      <c r="G4742">
        <f t="shared" si="472"/>
        <v>-1.6873788666742055E-2</v>
      </c>
      <c r="H4742" t="str">
        <f t="shared" ref="H4742:H4805" si="473">IF(AND(F4742=MAX(F4738:F4746), _xlfn.STDEV.P(F4738:F4746)&gt;$S$2),"YES","NO")</f>
        <v>NO</v>
      </c>
      <c r="I4742" t="str">
        <f t="shared" ref="I4742:I4805" si="474">IF(AND(F4742=MIN(F4738:F4746), _xlfn.STDEV.P(F4738:F4746)&gt;$S$2),"YES","NO")</f>
        <v>NO</v>
      </c>
      <c r="J4742" t="str">
        <f t="shared" si="470"/>
        <v>NO</v>
      </c>
      <c r="K4742">
        <v>50441</v>
      </c>
      <c r="L4742" t="str">
        <f t="shared" si="471"/>
        <v/>
      </c>
    </row>
    <row r="4743" spans="5:12" x14ac:dyDescent="0.25">
      <c r="E4743">
        <v>50451</v>
      </c>
      <c r="F4743">
        <v>-0.703125</v>
      </c>
      <c r="G4743">
        <f t="shared" si="472"/>
        <v>-1.2271846303085129E-2</v>
      </c>
      <c r="H4743" t="str">
        <f t="shared" si="473"/>
        <v>NO</v>
      </c>
      <c r="I4743" t="str">
        <f t="shared" si="474"/>
        <v>NO</v>
      </c>
      <c r="J4743" t="str">
        <f t="shared" si="470"/>
        <v>NO</v>
      </c>
      <c r="K4743">
        <v>50451</v>
      </c>
      <c r="L4743" t="str">
        <f t="shared" si="471"/>
        <v/>
      </c>
    </row>
    <row r="4744" spans="5:12" x14ac:dyDescent="0.25">
      <c r="E4744">
        <v>50462</v>
      </c>
      <c r="F4744">
        <v>-0.439453125</v>
      </c>
      <c r="G4744">
        <f t="shared" si="472"/>
        <v>-7.6699039394282058E-3</v>
      </c>
      <c r="H4744" t="str">
        <f t="shared" si="473"/>
        <v>NO</v>
      </c>
      <c r="I4744" t="str">
        <f t="shared" si="474"/>
        <v>NO</v>
      </c>
      <c r="J4744" t="str">
        <f t="shared" si="470"/>
        <v>NO</v>
      </c>
      <c r="K4744">
        <v>50462</v>
      </c>
      <c r="L4744" t="str">
        <f t="shared" si="471"/>
        <v/>
      </c>
    </row>
    <row r="4745" spans="5:12" x14ac:dyDescent="0.25">
      <c r="E4745">
        <v>50472</v>
      </c>
      <c r="F4745">
        <v>-0.17578125</v>
      </c>
      <c r="G4745">
        <f t="shared" si="472"/>
        <v>-3.0679615757712823E-3</v>
      </c>
      <c r="H4745" t="str">
        <f t="shared" si="473"/>
        <v>NO</v>
      </c>
      <c r="I4745" t="str">
        <f t="shared" si="474"/>
        <v>NO</v>
      </c>
      <c r="J4745" t="str">
        <f t="shared" si="470"/>
        <v>NO</v>
      </c>
      <c r="K4745">
        <v>50472</v>
      </c>
      <c r="L4745" t="str">
        <f t="shared" si="471"/>
        <v/>
      </c>
    </row>
    <row r="4746" spans="5:12" x14ac:dyDescent="0.25">
      <c r="E4746">
        <v>50482</v>
      </c>
      <c r="F4746">
        <v>8.7890625E-2</v>
      </c>
      <c r="G4746">
        <f t="shared" si="472"/>
        <v>1.5339807878856412E-3</v>
      </c>
      <c r="H4746" t="str">
        <f t="shared" si="473"/>
        <v>NO</v>
      </c>
      <c r="I4746" t="str">
        <f t="shared" si="474"/>
        <v>NO</v>
      </c>
      <c r="J4746" t="str">
        <f t="shared" si="470"/>
        <v>NO</v>
      </c>
      <c r="K4746">
        <v>50482</v>
      </c>
      <c r="L4746" t="str">
        <f t="shared" si="471"/>
        <v/>
      </c>
    </row>
    <row r="4747" spans="5:12" x14ac:dyDescent="0.25">
      <c r="E4747">
        <v>50493</v>
      </c>
      <c r="F4747">
        <v>0.439453125</v>
      </c>
      <c r="G4747">
        <f t="shared" si="472"/>
        <v>7.6699039394282058E-3</v>
      </c>
      <c r="H4747" t="str">
        <f t="shared" si="473"/>
        <v>NO</v>
      </c>
      <c r="I4747" t="str">
        <f t="shared" si="474"/>
        <v>NO</v>
      </c>
      <c r="J4747" t="str">
        <f t="shared" si="470"/>
        <v>NO</v>
      </c>
      <c r="K4747">
        <v>50493</v>
      </c>
      <c r="L4747" t="str">
        <f t="shared" si="471"/>
        <v/>
      </c>
    </row>
    <row r="4748" spans="5:12" x14ac:dyDescent="0.25">
      <c r="E4748">
        <v>50503</v>
      </c>
      <c r="F4748">
        <v>0.615234375</v>
      </c>
      <c r="G4748">
        <f t="shared" si="472"/>
        <v>1.0737865515199488E-2</v>
      </c>
      <c r="H4748" t="str">
        <f t="shared" si="473"/>
        <v>NO</v>
      </c>
      <c r="I4748" t="str">
        <f t="shared" si="474"/>
        <v>NO</v>
      </c>
      <c r="J4748" t="str">
        <f t="shared" si="470"/>
        <v>NO</v>
      </c>
      <c r="K4748">
        <v>50503</v>
      </c>
      <c r="L4748" t="str">
        <f t="shared" si="471"/>
        <v/>
      </c>
    </row>
    <row r="4749" spans="5:12" x14ac:dyDescent="0.25">
      <c r="E4749">
        <v>50514</v>
      </c>
      <c r="F4749">
        <v>0.87890625</v>
      </c>
      <c r="G4749">
        <f t="shared" si="472"/>
        <v>1.5339807878856412E-2</v>
      </c>
      <c r="H4749" t="str">
        <f t="shared" si="473"/>
        <v>NO</v>
      </c>
      <c r="I4749" t="str">
        <f t="shared" si="474"/>
        <v>NO</v>
      </c>
      <c r="J4749" t="str">
        <f t="shared" si="470"/>
        <v>NO</v>
      </c>
      <c r="K4749">
        <v>50514</v>
      </c>
      <c r="L4749" t="str">
        <f t="shared" si="471"/>
        <v/>
      </c>
    </row>
    <row r="4750" spans="5:12" x14ac:dyDescent="0.25">
      <c r="E4750">
        <v>50524</v>
      </c>
      <c r="F4750">
        <v>1.142578125</v>
      </c>
      <c r="G4750">
        <f t="shared" si="472"/>
        <v>1.9941750242513337E-2</v>
      </c>
      <c r="H4750" t="str">
        <f t="shared" si="473"/>
        <v>NO</v>
      </c>
      <c r="I4750" t="str">
        <f t="shared" si="474"/>
        <v>NO</v>
      </c>
      <c r="J4750" t="str">
        <f t="shared" si="470"/>
        <v>NO</v>
      </c>
      <c r="K4750">
        <v>50524</v>
      </c>
      <c r="L4750" t="str">
        <f t="shared" si="471"/>
        <v/>
      </c>
    </row>
    <row r="4751" spans="5:12" x14ac:dyDescent="0.25">
      <c r="E4751">
        <v>50535</v>
      </c>
      <c r="F4751">
        <v>1.40625</v>
      </c>
      <c r="G4751">
        <f t="shared" si="472"/>
        <v>2.4543692606170259E-2</v>
      </c>
      <c r="H4751" t="str">
        <f t="shared" si="473"/>
        <v>NO</v>
      </c>
      <c r="I4751" t="str">
        <f t="shared" si="474"/>
        <v>NO</v>
      </c>
      <c r="J4751" t="str">
        <f t="shared" si="470"/>
        <v>NO</v>
      </c>
      <c r="K4751">
        <v>50535</v>
      </c>
      <c r="L4751" t="str">
        <f t="shared" si="471"/>
        <v/>
      </c>
    </row>
    <row r="4752" spans="5:12" x14ac:dyDescent="0.25">
      <c r="E4752">
        <v>50545</v>
      </c>
      <c r="F4752">
        <v>1.669921875</v>
      </c>
      <c r="G4752">
        <f t="shared" si="472"/>
        <v>2.9145634969827184E-2</v>
      </c>
      <c r="H4752" t="str">
        <f t="shared" si="473"/>
        <v>NO</v>
      </c>
      <c r="I4752" t="str">
        <f t="shared" si="474"/>
        <v>NO</v>
      </c>
      <c r="J4752" t="str">
        <f t="shared" si="470"/>
        <v>NO</v>
      </c>
      <c r="K4752">
        <v>50545</v>
      </c>
      <c r="L4752" t="str">
        <f t="shared" si="471"/>
        <v/>
      </c>
    </row>
    <row r="4753" spans="5:12" x14ac:dyDescent="0.25">
      <c r="E4753">
        <v>50555</v>
      </c>
      <c r="F4753">
        <v>1.845703125</v>
      </c>
      <c r="G4753">
        <f t="shared" si="472"/>
        <v>3.2213596545598459E-2</v>
      </c>
      <c r="H4753" t="str">
        <f t="shared" si="473"/>
        <v>NO</v>
      </c>
      <c r="I4753" t="str">
        <f t="shared" si="474"/>
        <v>NO</v>
      </c>
      <c r="J4753" t="str">
        <f t="shared" si="470"/>
        <v>NO</v>
      </c>
      <c r="K4753">
        <v>50555</v>
      </c>
      <c r="L4753" t="str">
        <f t="shared" si="471"/>
        <v/>
      </c>
    </row>
    <row r="4754" spans="5:12" x14ac:dyDescent="0.25">
      <c r="E4754">
        <v>50566</v>
      </c>
      <c r="F4754">
        <v>2.021484375</v>
      </c>
      <c r="G4754">
        <f t="shared" si="472"/>
        <v>3.5281558121369745E-2</v>
      </c>
      <c r="H4754" t="str">
        <f t="shared" si="473"/>
        <v>NO</v>
      </c>
      <c r="I4754" t="str">
        <f t="shared" si="474"/>
        <v>NO</v>
      </c>
      <c r="J4754" t="str">
        <f t="shared" si="470"/>
        <v>NO</v>
      </c>
      <c r="K4754">
        <v>50566</v>
      </c>
      <c r="L4754" t="str">
        <f t="shared" si="471"/>
        <v/>
      </c>
    </row>
    <row r="4755" spans="5:12" x14ac:dyDescent="0.25">
      <c r="E4755">
        <v>50576</v>
      </c>
      <c r="F4755">
        <v>2.197265625</v>
      </c>
      <c r="G4755">
        <f t="shared" si="472"/>
        <v>3.8349519697141031E-2</v>
      </c>
      <c r="H4755" t="str">
        <f t="shared" si="473"/>
        <v>NO</v>
      </c>
      <c r="I4755" t="str">
        <f t="shared" si="474"/>
        <v>NO</v>
      </c>
      <c r="J4755" t="str">
        <f t="shared" si="470"/>
        <v>NO</v>
      </c>
      <c r="K4755">
        <v>50576</v>
      </c>
      <c r="L4755" t="str">
        <f t="shared" si="471"/>
        <v/>
      </c>
    </row>
    <row r="4756" spans="5:12" x14ac:dyDescent="0.25">
      <c r="E4756">
        <v>50587</v>
      </c>
      <c r="F4756">
        <v>2.373046875</v>
      </c>
      <c r="G4756">
        <f t="shared" si="472"/>
        <v>4.141748127291231E-2</v>
      </c>
      <c r="H4756" t="str">
        <f t="shared" si="473"/>
        <v>NO</v>
      </c>
      <c r="I4756" t="str">
        <f t="shared" si="474"/>
        <v>NO</v>
      </c>
      <c r="J4756" t="str">
        <f t="shared" si="470"/>
        <v>NO</v>
      </c>
      <c r="K4756">
        <v>50587</v>
      </c>
      <c r="L4756" t="str">
        <f t="shared" si="471"/>
        <v/>
      </c>
    </row>
    <row r="4757" spans="5:12" x14ac:dyDescent="0.25">
      <c r="E4757">
        <v>50597</v>
      </c>
      <c r="F4757">
        <v>2.548828125</v>
      </c>
      <c r="G4757">
        <f t="shared" si="472"/>
        <v>4.4485442848683596E-2</v>
      </c>
      <c r="H4757" t="str">
        <f t="shared" si="473"/>
        <v>NO</v>
      </c>
      <c r="I4757" t="str">
        <f t="shared" si="474"/>
        <v>NO</v>
      </c>
      <c r="J4757" t="str">
        <f t="shared" si="470"/>
        <v>NO</v>
      </c>
      <c r="K4757">
        <v>50597</v>
      </c>
      <c r="L4757" t="str">
        <f t="shared" si="471"/>
        <v/>
      </c>
    </row>
    <row r="4758" spans="5:12" x14ac:dyDescent="0.25">
      <c r="E4758">
        <v>50608</v>
      </c>
      <c r="F4758">
        <v>2.63671875</v>
      </c>
      <c r="G4758">
        <f t="shared" si="472"/>
        <v>4.6019423636569239E-2</v>
      </c>
      <c r="H4758" t="str">
        <f t="shared" si="473"/>
        <v>NO</v>
      </c>
      <c r="I4758" t="str">
        <f t="shared" si="474"/>
        <v>NO</v>
      </c>
      <c r="J4758" t="str">
        <f t="shared" si="470"/>
        <v>NO</v>
      </c>
      <c r="K4758">
        <v>50608</v>
      </c>
      <c r="L4758" t="str">
        <f t="shared" si="471"/>
        <v/>
      </c>
    </row>
    <row r="4759" spans="5:12" x14ac:dyDescent="0.25">
      <c r="E4759">
        <v>50618</v>
      </c>
      <c r="F4759">
        <v>2.724609375</v>
      </c>
      <c r="G4759">
        <f t="shared" si="472"/>
        <v>4.7553404424454875E-2</v>
      </c>
      <c r="H4759" t="str">
        <f t="shared" si="473"/>
        <v>NO</v>
      </c>
      <c r="I4759" t="str">
        <f t="shared" si="474"/>
        <v>NO</v>
      </c>
      <c r="J4759" t="str">
        <f t="shared" si="470"/>
        <v>NO</v>
      </c>
      <c r="K4759">
        <v>50618</v>
      </c>
      <c r="L4759" t="str">
        <f t="shared" si="471"/>
        <v/>
      </c>
    </row>
    <row r="4760" spans="5:12" x14ac:dyDescent="0.25">
      <c r="E4760">
        <v>50628</v>
      </c>
      <c r="F4760">
        <v>2.8125</v>
      </c>
      <c r="G4760">
        <f t="shared" si="472"/>
        <v>4.9087385212340517E-2</v>
      </c>
      <c r="H4760" t="str">
        <f t="shared" si="473"/>
        <v>NO</v>
      </c>
      <c r="I4760" t="str">
        <f t="shared" si="474"/>
        <v>NO</v>
      </c>
      <c r="J4760" t="str">
        <f t="shared" si="470"/>
        <v>NO</v>
      </c>
      <c r="K4760">
        <v>50628</v>
      </c>
      <c r="L4760" t="str">
        <f t="shared" si="471"/>
        <v/>
      </c>
    </row>
    <row r="4761" spans="5:12" x14ac:dyDescent="0.25">
      <c r="E4761">
        <v>50639</v>
      </c>
      <c r="F4761">
        <v>2.900390625</v>
      </c>
      <c r="G4761">
        <f t="shared" si="472"/>
        <v>5.062136600022616E-2</v>
      </c>
      <c r="H4761" t="str">
        <f t="shared" si="473"/>
        <v>YES</v>
      </c>
      <c r="I4761" t="str">
        <f t="shared" si="474"/>
        <v>NO</v>
      </c>
      <c r="J4761" t="str">
        <f t="shared" si="470"/>
        <v>YES</v>
      </c>
      <c r="K4761">
        <v>50639</v>
      </c>
      <c r="L4761">
        <f t="shared" si="471"/>
        <v>2.900390625</v>
      </c>
    </row>
    <row r="4762" spans="5:12" x14ac:dyDescent="0.25">
      <c r="E4762">
        <v>50649</v>
      </c>
      <c r="F4762">
        <v>2.900390625</v>
      </c>
      <c r="G4762">
        <f t="shared" si="472"/>
        <v>5.062136600022616E-2</v>
      </c>
      <c r="H4762" t="str">
        <f t="shared" si="473"/>
        <v>YES</v>
      </c>
      <c r="I4762" t="str">
        <f t="shared" si="474"/>
        <v>NO</v>
      </c>
      <c r="J4762" t="str">
        <f t="shared" si="470"/>
        <v>YES</v>
      </c>
      <c r="K4762">
        <v>50649</v>
      </c>
      <c r="L4762">
        <f t="shared" si="471"/>
        <v>2.900390625</v>
      </c>
    </row>
    <row r="4763" spans="5:12" x14ac:dyDescent="0.25">
      <c r="E4763">
        <v>50660</v>
      </c>
      <c r="F4763">
        <v>2.900390625</v>
      </c>
      <c r="G4763">
        <f t="shared" si="472"/>
        <v>5.062136600022616E-2</v>
      </c>
      <c r="H4763" t="str">
        <f t="shared" si="473"/>
        <v>YES</v>
      </c>
      <c r="I4763" t="str">
        <f t="shared" si="474"/>
        <v>NO</v>
      </c>
      <c r="J4763" t="str">
        <f t="shared" si="470"/>
        <v>YES</v>
      </c>
      <c r="K4763">
        <v>50660</v>
      </c>
      <c r="L4763">
        <f t="shared" si="471"/>
        <v>2.900390625</v>
      </c>
    </row>
    <row r="4764" spans="5:12" x14ac:dyDescent="0.25">
      <c r="E4764">
        <v>50670</v>
      </c>
      <c r="F4764">
        <v>2.900390625</v>
      </c>
      <c r="G4764">
        <f t="shared" si="472"/>
        <v>5.062136600022616E-2</v>
      </c>
      <c r="H4764" t="str">
        <f t="shared" si="473"/>
        <v>YES</v>
      </c>
      <c r="I4764" t="str">
        <f t="shared" si="474"/>
        <v>NO</v>
      </c>
      <c r="J4764" t="str">
        <f t="shared" si="470"/>
        <v>YES</v>
      </c>
      <c r="K4764">
        <v>50670</v>
      </c>
      <c r="L4764">
        <f t="shared" si="471"/>
        <v>2.900390625</v>
      </c>
    </row>
    <row r="4765" spans="5:12" x14ac:dyDescent="0.25">
      <c r="E4765">
        <v>50681</v>
      </c>
      <c r="F4765">
        <v>2.8125</v>
      </c>
      <c r="G4765">
        <f t="shared" si="472"/>
        <v>4.9087385212340517E-2</v>
      </c>
      <c r="H4765" t="str">
        <f t="shared" si="473"/>
        <v>NO</v>
      </c>
      <c r="I4765" t="str">
        <f t="shared" si="474"/>
        <v>NO</v>
      </c>
      <c r="J4765" t="str">
        <f t="shared" si="470"/>
        <v>NO</v>
      </c>
      <c r="K4765">
        <v>50681</v>
      </c>
      <c r="L4765" t="str">
        <f t="shared" si="471"/>
        <v/>
      </c>
    </row>
    <row r="4766" spans="5:12" x14ac:dyDescent="0.25">
      <c r="E4766">
        <v>50691</v>
      </c>
      <c r="F4766">
        <v>2.724609375</v>
      </c>
      <c r="G4766">
        <f t="shared" si="472"/>
        <v>4.7553404424454875E-2</v>
      </c>
      <c r="H4766" t="str">
        <f t="shared" si="473"/>
        <v>NO</v>
      </c>
      <c r="I4766" t="str">
        <f t="shared" si="474"/>
        <v>NO</v>
      </c>
      <c r="J4766" t="str">
        <f t="shared" si="470"/>
        <v>NO</v>
      </c>
      <c r="K4766">
        <v>50691</v>
      </c>
      <c r="L4766" t="str">
        <f t="shared" si="471"/>
        <v/>
      </c>
    </row>
    <row r="4767" spans="5:12" x14ac:dyDescent="0.25">
      <c r="E4767">
        <v>50701</v>
      </c>
      <c r="F4767">
        <v>2.63671875</v>
      </c>
      <c r="G4767">
        <f t="shared" si="472"/>
        <v>4.6019423636569239E-2</v>
      </c>
      <c r="H4767" t="str">
        <f t="shared" si="473"/>
        <v>NO</v>
      </c>
      <c r="I4767" t="str">
        <f t="shared" si="474"/>
        <v>NO</v>
      </c>
      <c r="J4767" t="str">
        <f t="shared" si="470"/>
        <v>NO</v>
      </c>
      <c r="K4767">
        <v>50701</v>
      </c>
      <c r="L4767" t="str">
        <f t="shared" si="471"/>
        <v/>
      </c>
    </row>
    <row r="4768" spans="5:12" x14ac:dyDescent="0.25">
      <c r="E4768">
        <v>50712</v>
      </c>
      <c r="F4768">
        <v>2.548828125</v>
      </c>
      <c r="G4768">
        <f t="shared" si="472"/>
        <v>4.4485442848683596E-2</v>
      </c>
      <c r="H4768" t="str">
        <f t="shared" si="473"/>
        <v>NO</v>
      </c>
      <c r="I4768" t="str">
        <f t="shared" si="474"/>
        <v>NO</v>
      </c>
      <c r="J4768" t="str">
        <f t="shared" si="470"/>
        <v>NO</v>
      </c>
      <c r="K4768">
        <v>50712</v>
      </c>
      <c r="L4768" t="str">
        <f t="shared" si="471"/>
        <v/>
      </c>
    </row>
    <row r="4769" spans="5:12" x14ac:dyDescent="0.25">
      <c r="E4769">
        <v>50722</v>
      </c>
      <c r="F4769">
        <v>2.373046875</v>
      </c>
      <c r="G4769">
        <f t="shared" si="472"/>
        <v>4.141748127291231E-2</v>
      </c>
      <c r="H4769" t="str">
        <f t="shared" si="473"/>
        <v>NO</v>
      </c>
      <c r="I4769" t="str">
        <f t="shared" si="474"/>
        <v>NO</v>
      </c>
      <c r="J4769" t="str">
        <f t="shared" si="470"/>
        <v>NO</v>
      </c>
      <c r="K4769">
        <v>50722</v>
      </c>
      <c r="L4769" t="str">
        <f t="shared" si="471"/>
        <v/>
      </c>
    </row>
    <row r="4770" spans="5:12" x14ac:dyDescent="0.25">
      <c r="E4770">
        <v>50733</v>
      </c>
      <c r="F4770">
        <v>2.197265625</v>
      </c>
      <c r="G4770">
        <f t="shared" si="472"/>
        <v>3.8349519697141031E-2</v>
      </c>
      <c r="H4770" t="str">
        <f t="shared" si="473"/>
        <v>NO</v>
      </c>
      <c r="I4770" t="str">
        <f t="shared" si="474"/>
        <v>NO</v>
      </c>
      <c r="J4770" t="str">
        <f t="shared" si="470"/>
        <v>NO</v>
      </c>
      <c r="K4770">
        <v>50733</v>
      </c>
      <c r="L4770" t="str">
        <f t="shared" si="471"/>
        <v/>
      </c>
    </row>
    <row r="4771" spans="5:12" x14ac:dyDescent="0.25">
      <c r="E4771">
        <v>50743</v>
      </c>
      <c r="F4771">
        <v>2.021484375</v>
      </c>
      <c r="G4771">
        <f t="shared" si="472"/>
        <v>3.5281558121369745E-2</v>
      </c>
      <c r="H4771" t="str">
        <f t="shared" si="473"/>
        <v>NO</v>
      </c>
      <c r="I4771" t="str">
        <f t="shared" si="474"/>
        <v>NO</v>
      </c>
      <c r="J4771" t="str">
        <f t="shared" si="470"/>
        <v>NO</v>
      </c>
      <c r="K4771">
        <v>50743</v>
      </c>
      <c r="L4771" t="str">
        <f t="shared" si="471"/>
        <v/>
      </c>
    </row>
    <row r="4772" spans="5:12" x14ac:dyDescent="0.25">
      <c r="E4772">
        <v>50754</v>
      </c>
      <c r="F4772">
        <v>1.845703125</v>
      </c>
      <c r="G4772">
        <f t="shared" si="472"/>
        <v>3.2213596545598459E-2</v>
      </c>
      <c r="H4772" t="str">
        <f t="shared" si="473"/>
        <v>NO</v>
      </c>
      <c r="I4772" t="str">
        <f t="shared" si="474"/>
        <v>NO</v>
      </c>
      <c r="J4772" t="str">
        <f t="shared" si="470"/>
        <v>NO</v>
      </c>
      <c r="K4772">
        <v>50754</v>
      </c>
      <c r="L4772" t="str">
        <f t="shared" si="471"/>
        <v/>
      </c>
    </row>
    <row r="4773" spans="5:12" x14ac:dyDescent="0.25">
      <c r="E4773">
        <v>50764</v>
      </c>
      <c r="F4773">
        <v>1.669921875</v>
      </c>
      <c r="G4773">
        <f t="shared" si="472"/>
        <v>2.9145634969827184E-2</v>
      </c>
      <c r="H4773" t="str">
        <f t="shared" si="473"/>
        <v>NO</v>
      </c>
      <c r="I4773" t="str">
        <f t="shared" si="474"/>
        <v>NO</v>
      </c>
      <c r="J4773" t="str">
        <f t="shared" si="470"/>
        <v>NO</v>
      </c>
      <c r="K4773">
        <v>50764</v>
      </c>
      <c r="L4773" t="str">
        <f t="shared" si="471"/>
        <v/>
      </c>
    </row>
    <row r="4774" spans="5:12" x14ac:dyDescent="0.25">
      <c r="E4774">
        <v>50774</v>
      </c>
      <c r="F4774">
        <v>1.40625</v>
      </c>
      <c r="G4774">
        <f t="shared" si="472"/>
        <v>2.4543692606170259E-2</v>
      </c>
      <c r="H4774" t="str">
        <f t="shared" si="473"/>
        <v>NO</v>
      </c>
      <c r="I4774" t="str">
        <f t="shared" si="474"/>
        <v>NO</v>
      </c>
      <c r="J4774" t="str">
        <f t="shared" si="470"/>
        <v>NO</v>
      </c>
      <c r="K4774">
        <v>50774</v>
      </c>
      <c r="L4774" t="str">
        <f t="shared" si="471"/>
        <v/>
      </c>
    </row>
    <row r="4775" spans="5:12" x14ac:dyDescent="0.25">
      <c r="E4775">
        <v>50785</v>
      </c>
      <c r="F4775">
        <v>1.23046875</v>
      </c>
      <c r="G4775">
        <f t="shared" si="472"/>
        <v>2.1475731030398976E-2</v>
      </c>
      <c r="H4775" t="str">
        <f t="shared" si="473"/>
        <v>NO</v>
      </c>
      <c r="I4775" t="str">
        <f t="shared" si="474"/>
        <v>NO</v>
      </c>
      <c r="J4775" t="str">
        <f t="shared" si="470"/>
        <v>NO</v>
      </c>
      <c r="K4775">
        <v>50785</v>
      </c>
      <c r="L4775" t="str">
        <f t="shared" si="471"/>
        <v/>
      </c>
    </row>
    <row r="4776" spans="5:12" x14ac:dyDescent="0.25">
      <c r="E4776">
        <v>50795</v>
      </c>
      <c r="F4776">
        <v>0.966796875</v>
      </c>
      <c r="G4776">
        <f t="shared" si="472"/>
        <v>1.6873788666742055E-2</v>
      </c>
      <c r="H4776" t="str">
        <f t="shared" si="473"/>
        <v>NO</v>
      </c>
      <c r="I4776" t="str">
        <f t="shared" si="474"/>
        <v>NO</v>
      </c>
      <c r="J4776" t="str">
        <f t="shared" si="470"/>
        <v>NO</v>
      </c>
      <c r="K4776">
        <v>50795</v>
      </c>
      <c r="L4776" t="str">
        <f t="shared" si="471"/>
        <v/>
      </c>
    </row>
    <row r="4777" spans="5:12" x14ac:dyDescent="0.25">
      <c r="E4777">
        <v>50806</v>
      </c>
      <c r="F4777">
        <v>0.703125</v>
      </c>
      <c r="G4777">
        <f t="shared" si="472"/>
        <v>1.2271846303085129E-2</v>
      </c>
      <c r="H4777" t="str">
        <f t="shared" si="473"/>
        <v>NO</v>
      </c>
      <c r="I4777" t="str">
        <f t="shared" si="474"/>
        <v>NO</v>
      </c>
      <c r="J4777" t="str">
        <f t="shared" si="470"/>
        <v>NO</v>
      </c>
      <c r="K4777">
        <v>50806</v>
      </c>
      <c r="L4777" t="str">
        <f t="shared" si="471"/>
        <v/>
      </c>
    </row>
    <row r="4778" spans="5:12" x14ac:dyDescent="0.25">
      <c r="E4778">
        <v>50816</v>
      </c>
      <c r="F4778">
        <v>0.439453125</v>
      </c>
      <c r="G4778">
        <f t="shared" si="472"/>
        <v>7.6699039394282058E-3</v>
      </c>
      <c r="H4778" t="str">
        <f t="shared" si="473"/>
        <v>NO</v>
      </c>
      <c r="I4778" t="str">
        <f t="shared" si="474"/>
        <v>NO</v>
      </c>
      <c r="J4778" t="str">
        <f t="shared" si="470"/>
        <v>NO</v>
      </c>
      <c r="K4778">
        <v>50816</v>
      </c>
      <c r="L4778" t="str">
        <f t="shared" si="471"/>
        <v/>
      </c>
    </row>
    <row r="4779" spans="5:12" x14ac:dyDescent="0.25">
      <c r="E4779">
        <v>50826</v>
      </c>
      <c r="F4779">
        <v>0.17578125</v>
      </c>
      <c r="G4779">
        <f t="shared" si="472"/>
        <v>3.0679615757712823E-3</v>
      </c>
      <c r="H4779" t="str">
        <f t="shared" si="473"/>
        <v>NO</v>
      </c>
      <c r="I4779" t="str">
        <f t="shared" si="474"/>
        <v>NO</v>
      </c>
      <c r="J4779" t="str">
        <f t="shared" si="470"/>
        <v>NO</v>
      </c>
      <c r="K4779">
        <v>50826</v>
      </c>
      <c r="L4779" t="str">
        <f t="shared" si="471"/>
        <v/>
      </c>
    </row>
    <row r="4780" spans="5:12" x14ac:dyDescent="0.25">
      <c r="E4780">
        <v>50837</v>
      </c>
      <c r="F4780">
        <v>-0.17578125</v>
      </c>
      <c r="G4780">
        <f t="shared" si="472"/>
        <v>-3.0679615757712823E-3</v>
      </c>
      <c r="H4780" t="str">
        <f t="shared" si="473"/>
        <v>NO</v>
      </c>
      <c r="I4780" t="str">
        <f t="shared" si="474"/>
        <v>NO</v>
      </c>
      <c r="J4780" t="str">
        <f t="shared" si="470"/>
        <v>NO</v>
      </c>
      <c r="K4780">
        <v>50837</v>
      </c>
      <c r="L4780" t="str">
        <f t="shared" si="471"/>
        <v/>
      </c>
    </row>
    <row r="4781" spans="5:12" x14ac:dyDescent="0.25">
      <c r="E4781">
        <v>50847</v>
      </c>
      <c r="F4781">
        <v>-0.3515625</v>
      </c>
      <c r="G4781">
        <f t="shared" si="472"/>
        <v>-6.1359231515425647E-3</v>
      </c>
      <c r="H4781" t="str">
        <f t="shared" si="473"/>
        <v>NO</v>
      </c>
      <c r="I4781" t="str">
        <f t="shared" si="474"/>
        <v>NO</v>
      </c>
      <c r="J4781" t="str">
        <f t="shared" si="470"/>
        <v>NO</v>
      </c>
      <c r="K4781">
        <v>50847</v>
      </c>
      <c r="L4781" t="str">
        <f t="shared" si="471"/>
        <v/>
      </c>
    </row>
    <row r="4782" spans="5:12" x14ac:dyDescent="0.25">
      <c r="E4782">
        <v>50858</v>
      </c>
      <c r="F4782">
        <v>-0.703125</v>
      </c>
      <c r="G4782">
        <f t="shared" si="472"/>
        <v>-1.2271846303085129E-2</v>
      </c>
      <c r="H4782" t="str">
        <f t="shared" si="473"/>
        <v>NO</v>
      </c>
      <c r="I4782" t="str">
        <f t="shared" si="474"/>
        <v>NO</v>
      </c>
      <c r="J4782" t="str">
        <f t="shared" si="470"/>
        <v>NO</v>
      </c>
      <c r="K4782">
        <v>50858</v>
      </c>
      <c r="L4782" t="str">
        <f t="shared" si="471"/>
        <v/>
      </c>
    </row>
    <row r="4783" spans="5:12" x14ac:dyDescent="0.25">
      <c r="E4783">
        <v>50868</v>
      </c>
      <c r="F4783">
        <v>-0.966796875</v>
      </c>
      <c r="G4783">
        <f t="shared" si="472"/>
        <v>-1.6873788666742055E-2</v>
      </c>
      <c r="H4783" t="str">
        <f t="shared" si="473"/>
        <v>NO</v>
      </c>
      <c r="I4783" t="str">
        <f t="shared" si="474"/>
        <v>NO</v>
      </c>
      <c r="J4783" t="str">
        <f t="shared" si="470"/>
        <v>NO</v>
      </c>
      <c r="K4783">
        <v>50868</v>
      </c>
      <c r="L4783" t="str">
        <f t="shared" si="471"/>
        <v/>
      </c>
    </row>
    <row r="4784" spans="5:12" x14ac:dyDescent="0.25">
      <c r="E4784">
        <v>50879</v>
      </c>
      <c r="F4784">
        <v>-1.142578125</v>
      </c>
      <c r="G4784">
        <f t="shared" si="472"/>
        <v>-1.9941750242513337E-2</v>
      </c>
      <c r="H4784" t="str">
        <f t="shared" si="473"/>
        <v>NO</v>
      </c>
      <c r="I4784" t="str">
        <f t="shared" si="474"/>
        <v>NO</v>
      </c>
      <c r="J4784" t="str">
        <f t="shared" si="470"/>
        <v>NO</v>
      </c>
      <c r="K4784">
        <v>50879</v>
      </c>
      <c r="L4784" t="str">
        <f t="shared" si="471"/>
        <v/>
      </c>
    </row>
    <row r="4785" spans="5:12" x14ac:dyDescent="0.25">
      <c r="E4785">
        <v>50889</v>
      </c>
      <c r="F4785">
        <v>-1.40625</v>
      </c>
      <c r="G4785">
        <f t="shared" si="472"/>
        <v>-2.4543692606170259E-2</v>
      </c>
      <c r="H4785" t="str">
        <f t="shared" si="473"/>
        <v>NO</v>
      </c>
      <c r="I4785" t="str">
        <f t="shared" si="474"/>
        <v>NO</v>
      </c>
      <c r="J4785" t="str">
        <f t="shared" si="470"/>
        <v>NO</v>
      </c>
      <c r="K4785">
        <v>50889</v>
      </c>
      <c r="L4785" t="str">
        <f t="shared" si="471"/>
        <v/>
      </c>
    </row>
    <row r="4786" spans="5:12" x14ac:dyDescent="0.25">
      <c r="E4786">
        <v>50899</v>
      </c>
      <c r="F4786">
        <v>-1.669921875</v>
      </c>
      <c r="G4786">
        <f t="shared" si="472"/>
        <v>-2.9145634969827184E-2</v>
      </c>
      <c r="H4786" t="str">
        <f t="shared" si="473"/>
        <v>NO</v>
      </c>
      <c r="I4786" t="str">
        <f t="shared" si="474"/>
        <v>NO</v>
      </c>
      <c r="J4786" t="str">
        <f t="shared" si="470"/>
        <v>NO</v>
      </c>
      <c r="K4786">
        <v>50899</v>
      </c>
      <c r="L4786" t="str">
        <f t="shared" si="471"/>
        <v/>
      </c>
    </row>
    <row r="4787" spans="5:12" x14ac:dyDescent="0.25">
      <c r="E4787">
        <v>50910</v>
      </c>
      <c r="F4787">
        <v>-1.845703125</v>
      </c>
      <c r="G4787">
        <f t="shared" si="472"/>
        <v>-3.2213596545598459E-2</v>
      </c>
      <c r="H4787" t="str">
        <f t="shared" si="473"/>
        <v>NO</v>
      </c>
      <c r="I4787" t="str">
        <f t="shared" si="474"/>
        <v>NO</v>
      </c>
      <c r="J4787" t="str">
        <f t="shared" si="470"/>
        <v>NO</v>
      </c>
      <c r="K4787">
        <v>50910</v>
      </c>
      <c r="L4787" t="str">
        <f t="shared" si="471"/>
        <v/>
      </c>
    </row>
    <row r="4788" spans="5:12" x14ac:dyDescent="0.25">
      <c r="E4788">
        <v>50920</v>
      </c>
      <c r="F4788">
        <v>-2.109375</v>
      </c>
      <c r="G4788">
        <f t="shared" si="472"/>
        <v>-3.6815538909255388E-2</v>
      </c>
      <c r="H4788" t="str">
        <f t="shared" si="473"/>
        <v>NO</v>
      </c>
      <c r="I4788" t="str">
        <f t="shared" si="474"/>
        <v>NO</v>
      </c>
      <c r="J4788" t="str">
        <f t="shared" si="470"/>
        <v>NO</v>
      </c>
      <c r="K4788">
        <v>50920</v>
      </c>
      <c r="L4788" t="str">
        <f t="shared" si="471"/>
        <v/>
      </c>
    </row>
    <row r="4789" spans="5:12" x14ac:dyDescent="0.25">
      <c r="E4789">
        <v>50931</v>
      </c>
      <c r="F4789">
        <v>-2.28515625</v>
      </c>
      <c r="G4789">
        <f t="shared" si="472"/>
        <v>-3.9883500485026674E-2</v>
      </c>
      <c r="H4789" t="str">
        <f t="shared" si="473"/>
        <v>NO</v>
      </c>
      <c r="I4789" t="str">
        <f t="shared" si="474"/>
        <v>NO</v>
      </c>
      <c r="J4789" t="str">
        <f t="shared" si="470"/>
        <v>NO</v>
      </c>
      <c r="K4789">
        <v>50931</v>
      </c>
      <c r="L4789" t="str">
        <f t="shared" si="471"/>
        <v/>
      </c>
    </row>
    <row r="4790" spans="5:12" x14ac:dyDescent="0.25">
      <c r="E4790">
        <v>50941</v>
      </c>
      <c r="F4790">
        <v>-2.4609375</v>
      </c>
      <c r="G4790">
        <f t="shared" si="472"/>
        <v>-4.2951462060797953E-2</v>
      </c>
      <c r="H4790" t="str">
        <f t="shared" si="473"/>
        <v>NO</v>
      </c>
      <c r="I4790" t="str">
        <f t="shared" si="474"/>
        <v>NO</v>
      </c>
      <c r="J4790" t="str">
        <f t="shared" si="470"/>
        <v>NO</v>
      </c>
      <c r="K4790">
        <v>50941</v>
      </c>
      <c r="L4790" t="str">
        <f t="shared" si="471"/>
        <v/>
      </c>
    </row>
    <row r="4791" spans="5:12" x14ac:dyDescent="0.25">
      <c r="E4791">
        <v>50952</v>
      </c>
      <c r="F4791">
        <v>-2.63671875</v>
      </c>
      <c r="G4791">
        <f t="shared" si="472"/>
        <v>-4.6019423636569239E-2</v>
      </c>
      <c r="H4791" t="str">
        <f t="shared" si="473"/>
        <v>NO</v>
      </c>
      <c r="I4791" t="str">
        <f t="shared" si="474"/>
        <v>NO</v>
      </c>
      <c r="J4791" t="str">
        <f t="shared" si="470"/>
        <v>NO</v>
      </c>
      <c r="K4791">
        <v>50952</v>
      </c>
      <c r="L4791" t="str">
        <f t="shared" si="471"/>
        <v/>
      </c>
    </row>
    <row r="4792" spans="5:12" x14ac:dyDescent="0.25">
      <c r="E4792">
        <v>50962</v>
      </c>
      <c r="F4792">
        <v>-2.724609375</v>
      </c>
      <c r="G4792">
        <f t="shared" si="472"/>
        <v>-4.7553404424454875E-2</v>
      </c>
      <c r="H4792" t="str">
        <f t="shared" si="473"/>
        <v>NO</v>
      </c>
      <c r="I4792" t="str">
        <f t="shared" si="474"/>
        <v>NO</v>
      </c>
      <c r="J4792" t="str">
        <f t="shared" si="470"/>
        <v>NO</v>
      </c>
      <c r="K4792">
        <v>50962</v>
      </c>
      <c r="L4792" t="str">
        <f t="shared" si="471"/>
        <v/>
      </c>
    </row>
    <row r="4793" spans="5:12" x14ac:dyDescent="0.25">
      <c r="E4793">
        <v>50972</v>
      </c>
      <c r="F4793">
        <v>-2.8125</v>
      </c>
      <c r="G4793">
        <f t="shared" si="472"/>
        <v>-4.9087385212340517E-2</v>
      </c>
      <c r="H4793" t="str">
        <f t="shared" si="473"/>
        <v>NO</v>
      </c>
      <c r="I4793" t="str">
        <f t="shared" si="474"/>
        <v>NO</v>
      </c>
      <c r="J4793" t="str">
        <f t="shared" si="470"/>
        <v>NO</v>
      </c>
      <c r="K4793">
        <v>50972</v>
      </c>
      <c r="L4793" t="str">
        <f t="shared" si="471"/>
        <v/>
      </c>
    </row>
    <row r="4794" spans="5:12" x14ac:dyDescent="0.25">
      <c r="E4794">
        <v>50983</v>
      </c>
      <c r="F4794">
        <v>-2.900390625</v>
      </c>
      <c r="G4794">
        <f t="shared" si="472"/>
        <v>-5.062136600022616E-2</v>
      </c>
      <c r="H4794" t="str">
        <f t="shared" si="473"/>
        <v>NO</v>
      </c>
      <c r="I4794" t="str">
        <f t="shared" si="474"/>
        <v>NO</v>
      </c>
      <c r="J4794" t="str">
        <f t="shared" si="470"/>
        <v>NO</v>
      </c>
      <c r="K4794">
        <v>50983</v>
      </c>
      <c r="L4794" t="str">
        <f t="shared" si="471"/>
        <v/>
      </c>
    </row>
    <row r="4795" spans="5:12" x14ac:dyDescent="0.25">
      <c r="E4795">
        <v>50993</v>
      </c>
      <c r="F4795">
        <v>-2.98828125</v>
      </c>
      <c r="G4795">
        <f t="shared" si="472"/>
        <v>-5.2155346788111796E-2</v>
      </c>
      <c r="H4795" t="str">
        <f t="shared" si="473"/>
        <v>NO</v>
      </c>
      <c r="I4795" t="str">
        <f t="shared" si="474"/>
        <v>NO</v>
      </c>
      <c r="J4795" t="str">
        <f t="shared" si="470"/>
        <v>NO</v>
      </c>
      <c r="K4795">
        <v>50993</v>
      </c>
      <c r="L4795" t="str">
        <f t="shared" si="471"/>
        <v/>
      </c>
    </row>
    <row r="4796" spans="5:12" x14ac:dyDescent="0.25">
      <c r="E4796">
        <v>51004</v>
      </c>
      <c r="F4796">
        <v>-3.076171875</v>
      </c>
      <c r="G4796">
        <f t="shared" si="472"/>
        <v>-5.3689327575997439E-2</v>
      </c>
      <c r="H4796" t="str">
        <f t="shared" si="473"/>
        <v>NO</v>
      </c>
      <c r="I4796" t="str">
        <f t="shared" si="474"/>
        <v>YES</v>
      </c>
      <c r="J4796" t="str">
        <f t="shared" si="470"/>
        <v>YES</v>
      </c>
      <c r="K4796">
        <v>51004</v>
      </c>
      <c r="L4796">
        <f t="shared" si="471"/>
        <v>-3.076171875</v>
      </c>
    </row>
    <row r="4797" spans="5:12" x14ac:dyDescent="0.25">
      <c r="E4797">
        <v>51014</v>
      </c>
      <c r="F4797">
        <v>-3.076171875</v>
      </c>
      <c r="G4797">
        <f t="shared" si="472"/>
        <v>-5.3689327575997439E-2</v>
      </c>
      <c r="H4797" t="str">
        <f t="shared" si="473"/>
        <v>NO</v>
      </c>
      <c r="I4797" t="str">
        <f t="shared" si="474"/>
        <v>YES</v>
      </c>
      <c r="J4797" t="str">
        <f t="shared" si="470"/>
        <v>YES</v>
      </c>
      <c r="K4797">
        <v>51014</v>
      </c>
      <c r="L4797">
        <f t="shared" si="471"/>
        <v>-3.076171875</v>
      </c>
    </row>
    <row r="4798" spans="5:12" x14ac:dyDescent="0.25">
      <c r="E4798">
        <v>51025</v>
      </c>
      <c r="F4798">
        <v>-3.076171875</v>
      </c>
      <c r="G4798">
        <f t="shared" si="472"/>
        <v>-5.3689327575997439E-2</v>
      </c>
      <c r="H4798" t="str">
        <f t="shared" si="473"/>
        <v>NO</v>
      </c>
      <c r="I4798" t="str">
        <f t="shared" si="474"/>
        <v>YES</v>
      </c>
      <c r="J4798" t="str">
        <f t="shared" si="470"/>
        <v>YES</v>
      </c>
      <c r="K4798">
        <v>51025</v>
      </c>
      <c r="L4798">
        <f t="shared" si="471"/>
        <v>-3.076171875</v>
      </c>
    </row>
    <row r="4799" spans="5:12" x14ac:dyDescent="0.25">
      <c r="E4799">
        <v>51035</v>
      </c>
      <c r="F4799">
        <v>-2.98828125</v>
      </c>
      <c r="G4799">
        <f t="shared" si="472"/>
        <v>-5.2155346788111796E-2</v>
      </c>
      <c r="H4799" t="str">
        <f t="shared" si="473"/>
        <v>NO</v>
      </c>
      <c r="I4799" t="str">
        <f t="shared" si="474"/>
        <v>NO</v>
      </c>
      <c r="J4799" t="str">
        <f t="shared" si="470"/>
        <v>NO</v>
      </c>
      <c r="K4799">
        <v>51035</v>
      </c>
      <c r="L4799" t="str">
        <f t="shared" si="471"/>
        <v/>
      </c>
    </row>
    <row r="4800" spans="5:12" x14ac:dyDescent="0.25">
      <c r="E4800">
        <v>51045</v>
      </c>
      <c r="F4800">
        <v>-2.900390625</v>
      </c>
      <c r="G4800">
        <f t="shared" si="472"/>
        <v>-5.062136600022616E-2</v>
      </c>
      <c r="H4800" t="str">
        <f t="shared" si="473"/>
        <v>NO</v>
      </c>
      <c r="I4800" t="str">
        <f t="shared" si="474"/>
        <v>NO</v>
      </c>
      <c r="J4800" t="str">
        <f t="shared" si="470"/>
        <v>NO</v>
      </c>
      <c r="K4800">
        <v>51045</v>
      </c>
      <c r="L4800" t="str">
        <f t="shared" si="471"/>
        <v/>
      </c>
    </row>
    <row r="4801" spans="5:12" x14ac:dyDescent="0.25">
      <c r="E4801">
        <v>51056</v>
      </c>
      <c r="F4801">
        <v>-2.900390625</v>
      </c>
      <c r="G4801">
        <f t="shared" si="472"/>
        <v>-5.062136600022616E-2</v>
      </c>
      <c r="H4801" t="str">
        <f t="shared" si="473"/>
        <v>NO</v>
      </c>
      <c r="I4801" t="str">
        <f t="shared" si="474"/>
        <v>NO</v>
      </c>
      <c r="J4801" t="str">
        <f t="shared" si="470"/>
        <v>NO</v>
      </c>
      <c r="K4801">
        <v>51056</v>
      </c>
      <c r="L4801" t="str">
        <f t="shared" si="471"/>
        <v/>
      </c>
    </row>
    <row r="4802" spans="5:12" x14ac:dyDescent="0.25">
      <c r="E4802">
        <v>51066</v>
      </c>
      <c r="F4802">
        <v>-2.724609375</v>
      </c>
      <c r="G4802">
        <f t="shared" si="472"/>
        <v>-4.7553404424454875E-2</v>
      </c>
      <c r="H4802" t="str">
        <f t="shared" si="473"/>
        <v>NO</v>
      </c>
      <c r="I4802" t="str">
        <f t="shared" si="474"/>
        <v>NO</v>
      </c>
      <c r="J4802" t="str">
        <f t="shared" ref="J4802:J4865" si="475">IF(OR(I4802="YES",H4802="YES"),"YES","NO")</f>
        <v>NO</v>
      </c>
      <c r="K4802">
        <v>51066</v>
      </c>
      <c r="L4802" t="str">
        <f t="shared" ref="L4802:L4865" si="476">IF(J4802="YES",F4802, "")</f>
        <v/>
      </c>
    </row>
    <row r="4803" spans="5:12" x14ac:dyDescent="0.25">
      <c r="E4803">
        <v>51077</v>
      </c>
      <c r="F4803">
        <v>-2.63671875</v>
      </c>
      <c r="G4803">
        <f t="shared" ref="G4803:G4866" si="477">F4803*PI()/180</f>
        <v>-4.6019423636569239E-2</v>
      </c>
      <c r="H4803" t="str">
        <f t="shared" si="473"/>
        <v>NO</v>
      </c>
      <c r="I4803" t="str">
        <f t="shared" si="474"/>
        <v>NO</v>
      </c>
      <c r="J4803" t="str">
        <f t="shared" si="475"/>
        <v>NO</v>
      </c>
      <c r="K4803">
        <v>51077</v>
      </c>
      <c r="L4803" t="str">
        <f t="shared" si="476"/>
        <v/>
      </c>
    </row>
    <row r="4804" spans="5:12" x14ac:dyDescent="0.25">
      <c r="E4804">
        <v>51087</v>
      </c>
      <c r="F4804">
        <v>-2.4609375</v>
      </c>
      <c r="G4804">
        <f t="shared" si="477"/>
        <v>-4.2951462060797953E-2</v>
      </c>
      <c r="H4804" t="str">
        <f t="shared" si="473"/>
        <v>NO</v>
      </c>
      <c r="I4804" t="str">
        <f t="shared" si="474"/>
        <v>NO</v>
      </c>
      <c r="J4804" t="str">
        <f t="shared" si="475"/>
        <v>NO</v>
      </c>
      <c r="K4804">
        <v>51087</v>
      </c>
      <c r="L4804" t="str">
        <f t="shared" si="476"/>
        <v/>
      </c>
    </row>
    <row r="4805" spans="5:12" x14ac:dyDescent="0.25">
      <c r="E4805">
        <v>51098</v>
      </c>
      <c r="F4805">
        <v>-2.28515625</v>
      </c>
      <c r="G4805">
        <f t="shared" si="477"/>
        <v>-3.9883500485026674E-2</v>
      </c>
      <c r="H4805" t="str">
        <f t="shared" si="473"/>
        <v>NO</v>
      </c>
      <c r="I4805" t="str">
        <f t="shared" si="474"/>
        <v>NO</v>
      </c>
      <c r="J4805" t="str">
        <f t="shared" si="475"/>
        <v>NO</v>
      </c>
      <c r="K4805">
        <v>51098</v>
      </c>
      <c r="L4805" t="str">
        <f t="shared" si="476"/>
        <v/>
      </c>
    </row>
    <row r="4806" spans="5:12" x14ac:dyDescent="0.25">
      <c r="E4806">
        <v>51108</v>
      </c>
      <c r="F4806">
        <v>-2.109375</v>
      </c>
      <c r="G4806">
        <f t="shared" si="477"/>
        <v>-3.6815538909255388E-2</v>
      </c>
      <c r="H4806" t="str">
        <f t="shared" ref="H4806:H4869" si="478">IF(AND(F4806=MAX(F4802:F4810), _xlfn.STDEV.P(F4802:F4810)&gt;$S$2),"YES","NO")</f>
        <v>NO</v>
      </c>
      <c r="I4806" t="str">
        <f t="shared" ref="I4806:I4869" si="479">IF(AND(F4806=MIN(F4802:F4810), _xlfn.STDEV.P(F4802:F4810)&gt;$S$2),"YES","NO")</f>
        <v>NO</v>
      </c>
      <c r="J4806" t="str">
        <f t="shared" si="475"/>
        <v>NO</v>
      </c>
      <c r="K4806">
        <v>51108</v>
      </c>
      <c r="L4806" t="str">
        <f t="shared" si="476"/>
        <v/>
      </c>
    </row>
    <row r="4807" spans="5:12" x14ac:dyDescent="0.25">
      <c r="E4807">
        <v>51118</v>
      </c>
      <c r="F4807">
        <v>-1.93359375</v>
      </c>
      <c r="G4807">
        <f t="shared" si="477"/>
        <v>-3.3747577333484109E-2</v>
      </c>
      <c r="H4807" t="str">
        <f t="shared" si="478"/>
        <v>NO</v>
      </c>
      <c r="I4807" t="str">
        <f t="shared" si="479"/>
        <v>NO</v>
      </c>
      <c r="J4807" t="str">
        <f t="shared" si="475"/>
        <v>NO</v>
      </c>
      <c r="K4807">
        <v>51118</v>
      </c>
      <c r="L4807" t="str">
        <f t="shared" si="476"/>
        <v/>
      </c>
    </row>
    <row r="4808" spans="5:12" x14ac:dyDescent="0.25">
      <c r="E4808">
        <v>51129</v>
      </c>
      <c r="F4808">
        <v>-1.7578125</v>
      </c>
      <c r="G4808">
        <f t="shared" si="477"/>
        <v>-3.0679615757712823E-2</v>
      </c>
      <c r="H4808" t="str">
        <f t="shared" si="478"/>
        <v>NO</v>
      </c>
      <c r="I4808" t="str">
        <f t="shared" si="479"/>
        <v>NO</v>
      </c>
      <c r="J4808" t="str">
        <f t="shared" si="475"/>
        <v>NO</v>
      </c>
      <c r="K4808">
        <v>51129</v>
      </c>
      <c r="L4808" t="str">
        <f t="shared" si="476"/>
        <v/>
      </c>
    </row>
    <row r="4809" spans="5:12" x14ac:dyDescent="0.25">
      <c r="E4809">
        <v>51139</v>
      </c>
      <c r="F4809">
        <v>-1.494140625</v>
      </c>
      <c r="G4809">
        <f t="shared" si="477"/>
        <v>-2.6077673394055898E-2</v>
      </c>
      <c r="H4809" t="str">
        <f t="shared" si="478"/>
        <v>NO</v>
      </c>
      <c r="I4809" t="str">
        <f t="shared" si="479"/>
        <v>NO</v>
      </c>
      <c r="J4809" t="str">
        <f t="shared" si="475"/>
        <v>NO</v>
      </c>
      <c r="K4809">
        <v>51139</v>
      </c>
      <c r="L4809" t="str">
        <f t="shared" si="476"/>
        <v/>
      </c>
    </row>
    <row r="4810" spans="5:12" x14ac:dyDescent="0.25">
      <c r="E4810">
        <v>51150</v>
      </c>
      <c r="F4810">
        <v>-1.23046875</v>
      </c>
      <c r="G4810">
        <f t="shared" si="477"/>
        <v>-2.1475731030398976E-2</v>
      </c>
      <c r="H4810" t="str">
        <f t="shared" si="478"/>
        <v>NO</v>
      </c>
      <c r="I4810" t="str">
        <f t="shared" si="479"/>
        <v>NO</v>
      </c>
      <c r="J4810" t="str">
        <f t="shared" si="475"/>
        <v>NO</v>
      </c>
      <c r="K4810">
        <v>51150</v>
      </c>
      <c r="L4810" t="str">
        <f t="shared" si="476"/>
        <v/>
      </c>
    </row>
    <row r="4811" spans="5:12" x14ac:dyDescent="0.25">
      <c r="E4811">
        <v>51160</v>
      </c>
      <c r="F4811">
        <v>-0.966796875</v>
      </c>
      <c r="G4811">
        <f t="shared" si="477"/>
        <v>-1.6873788666742055E-2</v>
      </c>
      <c r="H4811" t="str">
        <f t="shared" si="478"/>
        <v>NO</v>
      </c>
      <c r="I4811" t="str">
        <f t="shared" si="479"/>
        <v>NO</v>
      </c>
      <c r="J4811" t="str">
        <f t="shared" si="475"/>
        <v>NO</v>
      </c>
      <c r="K4811">
        <v>51160</v>
      </c>
      <c r="L4811" t="str">
        <f t="shared" si="476"/>
        <v/>
      </c>
    </row>
    <row r="4812" spans="5:12" x14ac:dyDescent="0.25">
      <c r="E4812">
        <v>51171</v>
      </c>
      <c r="F4812">
        <v>-0.791015625</v>
      </c>
      <c r="G4812">
        <f t="shared" si="477"/>
        <v>-1.3805827090970769E-2</v>
      </c>
      <c r="H4812" t="str">
        <f t="shared" si="478"/>
        <v>NO</v>
      </c>
      <c r="I4812" t="str">
        <f t="shared" si="479"/>
        <v>NO</v>
      </c>
      <c r="J4812" t="str">
        <f t="shared" si="475"/>
        <v>NO</v>
      </c>
      <c r="K4812">
        <v>51171</v>
      </c>
      <c r="L4812" t="str">
        <f t="shared" si="476"/>
        <v/>
      </c>
    </row>
    <row r="4813" spans="5:12" x14ac:dyDescent="0.25">
      <c r="E4813">
        <v>51181</v>
      </c>
      <c r="F4813">
        <v>-0.439453125</v>
      </c>
      <c r="G4813">
        <f t="shared" si="477"/>
        <v>-7.6699039394282058E-3</v>
      </c>
      <c r="H4813" t="str">
        <f t="shared" si="478"/>
        <v>NO</v>
      </c>
      <c r="I4813" t="str">
        <f t="shared" si="479"/>
        <v>NO</v>
      </c>
      <c r="J4813" t="str">
        <f t="shared" si="475"/>
        <v>NO</v>
      </c>
      <c r="K4813">
        <v>51181</v>
      </c>
      <c r="L4813" t="str">
        <f t="shared" si="476"/>
        <v/>
      </c>
    </row>
    <row r="4814" spans="5:12" x14ac:dyDescent="0.25">
      <c r="E4814">
        <v>51191</v>
      </c>
      <c r="F4814">
        <v>-0.263671875</v>
      </c>
      <c r="G4814">
        <f t="shared" si="477"/>
        <v>-4.6019423636569235E-3</v>
      </c>
      <c r="H4814" t="str">
        <f t="shared" si="478"/>
        <v>NO</v>
      </c>
      <c r="I4814" t="str">
        <f t="shared" si="479"/>
        <v>NO</v>
      </c>
      <c r="J4814" t="str">
        <f t="shared" si="475"/>
        <v>NO</v>
      </c>
      <c r="K4814">
        <v>51191</v>
      </c>
      <c r="L4814" t="str">
        <f t="shared" si="476"/>
        <v/>
      </c>
    </row>
    <row r="4815" spans="5:12" x14ac:dyDescent="0.25">
      <c r="E4815">
        <v>51202</v>
      </c>
      <c r="F4815">
        <v>8.7890625E-2</v>
      </c>
      <c r="G4815">
        <f t="shared" si="477"/>
        <v>1.5339807878856412E-3</v>
      </c>
      <c r="H4815" t="str">
        <f t="shared" si="478"/>
        <v>NO</v>
      </c>
      <c r="I4815" t="str">
        <f t="shared" si="479"/>
        <v>NO</v>
      </c>
      <c r="J4815" t="str">
        <f t="shared" si="475"/>
        <v>NO</v>
      </c>
      <c r="K4815">
        <v>51202</v>
      </c>
      <c r="L4815" t="str">
        <f t="shared" si="476"/>
        <v/>
      </c>
    </row>
    <row r="4816" spans="5:12" x14ac:dyDescent="0.25">
      <c r="E4816">
        <v>51212</v>
      </c>
      <c r="F4816">
        <v>0.3515625</v>
      </c>
      <c r="G4816">
        <f t="shared" si="477"/>
        <v>6.1359231515425647E-3</v>
      </c>
      <c r="H4816" t="str">
        <f t="shared" si="478"/>
        <v>NO</v>
      </c>
      <c r="I4816" t="str">
        <f t="shared" si="479"/>
        <v>NO</v>
      </c>
      <c r="J4816" t="str">
        <f t="shared" si="475"/>
        <v>NO</v>
      </c>
      <c r="K4816">
        <v>51212</v>
      </c>
      <c r="L4816" t="str">
        <f t="shared" si="476"/>
        <v/>
      </c>
    </row>
    <row r="4817" spans="5:12" x14ac:dyDescent="0.25">
      <c r="E4817">
        <v>51223</v>
      </c>
      <c r="F4817">
        <v>0.52734375</v>
      </c>
      <c r="G4817">
        <f t="shared" si="477"/>
        <v>9.203884727313847E-3</v>
      </c>
      <c r="H4817" t="str">
        <f t="shared" si="478"/>
        <v>NO</v>
      </c>
      <c r="I4817" t="str">
        <f t="shared" si="479"/>
        <v>NO</v>
      </c>
      <c r="J4817" t="str">
        <f t="shared" si="475"/>
        <v>NO</v>
      </c>
      <c r="K4817">
        <v>51223</v>
      </c>
      <c r="L4817" t="str">
        <f t="shared" si="476"/>
        <v/>
      </c>
    </row>
    <row r="4818" spans="5:12" x14ac:dyDescent="0.25">
      <c r="E4818">
        <v>51233</v>
      </c>
      <c r="F4818">
        <v>0.791015625</v>
      </c>
      <c r="G4818">
        <f t="shared" si="477"/>
        <v>1.3805827090970769E-2</v>
      </c>
      <c r="H4818" t="str">
        <f t="shared" si="478"/>
        <v>NO</v>
      </c>
      <c r="I4818" t="str">
        <f t="shared" si="479"/>
        <v>NO</v>
      </c>
      <c r="J4818" t="str">
        <f t="shared" si="475"/>
        <v>NO</v>
      </c>
      <c r="K4818">
        <v>51233</v>
      </c>
      <c r="L4818" t="str">
        <f t="shared" si="476"/>
        <v/>
      </c>
    </row>
    <row r="4819" spans="5:12" x14ac:dyDescent="0.25">
      <c r="E4819">
        <v>51244</v>
      </c>
      <c r="F4819">
        <v>1.0546875</v>
      </c>
      <c r="G4819">
        <f t="shared" si="477"/>
        <v>1.8407769454627694E-2</v>
      </c>
      <c r="H4819" t="str">
        <f t="shared" si="478"/>
        <v>NO</v>
      </c>
      <c r="I4819" t="str">
        <f t="shared" si="479"/>
        <v>NO</v>
      </c>
      <c r="J4819" t="str">
        <f t="shared" si="475"/>
        <v>NO</v>
      </c>
      <c r="K4819">
        <v>51244</v>
      </c>
      <c r="L4819" t="str">
        <f t="shared" si="476"/>
        <v/>
      </c>
    </row>
    <row r="4820" spans="5:12" x14ac:dyDescent="0.25">
      <c r="E4820">
        <v>51254</v>
      </c>
      <c r="F4820">
        <v>1.318359375</v>
      </c>
      <c r="G4820">
        <f t="shared" si="477"/>
        <v>2.3009711818284619E-2</v>
      </c>
      <c r="H4820" t="str">
        <f t="shared" si="478"/>
        <v>NO</v>
      </c>
      <c r="I4820" t="str">
        <f t="shared" si="479"/>
        <v>NO</v>
      </c>
      <c r="J4820" t="str">
        <f t="shared" si="475"/>
        <v>NO</v>
      </c>
      <c r="K4820">
        <v>51254</v>
      </c>
      <c r="L4820" t="str">
        <f t="shared" si="476"/>
        <v/>
      </c>
    </row>
    <row r="4821" spans="5:12" x14ac:dyDescent="0.25">
      <c r="E4821">
        <v>51264</v>
      </c>
      <c r="F4821">
        <v>1.494140625</v>
      </c>
      <c r="G4821">
        <f t="shared" si="477"/>
        <v>2.6077673394055898E-2</v>
      </c>
      <c r="H4821" t="str">
        <f t="shared" si="478"/>
        <v>NO</v>
      </c>
      <c r="I4821" t="str">
        <f t="shared" si="479"/>
        <v>NO</v>
      </c>
      <c r="J4821" t="str">
        <f t="shared" si="475"/>
        <v>NO</v>
      </c>
      <c r="K4821">
        <v>51264</v>
      </c>
      <c r="L4821" t="str">
        <f t="shared" si="476"/>
        <v/>
      </c>
    </row>
    <row r="4822" spans="5:12" x14ac:dyDescent="0.25">
      <c r="E4822">
        <v>51275</v>
      </c>
      <c r="F4822">
        <v>1.7578125</v>
      </c>
      <c r="G4822">
        <f t="shared" si="477"/>
        <v>3.0679615757712823E-2</v>
      </c>
      <c r="H4822" t="str">
        <f t="shared" si="478"/>
        <v>NO</v>
      </c>
      <c r="I4822" t="str">
        <f t="shared" si="479"/>
        <v>NO</v>
      </c>
      <c r="J4822" t="str">
        <f t="shared" si="475"/>
        <v>NO</v>
      </c>
      <c r="K4822">
        <v>51275</v>
      </c>
      <c r="L4822" t="str">
        <f t="shared" si="476"/>
        <v/>
      </c>
    </row>
    <row r="4823" spans="5:12" x14ac:dyDescent="0.25">
      <c r="E4823">
        <v>51285</v>
      </c>
      <c r="F4823">
        <v>1.93359375</v>
      </c>
      <c r="G4823">
        <f t="shared" si="477"/>
        <v>3.3747577333484109E-2</v>
      </c>
      <c r="H4823" t="str">
        <f t="shared" si="478"/>
        <v>NO</v>
      </c>
      <c r="I4823" t="str">
        <f t="shared" si="479"/>
        <v>NO</v>
      </c>
      <c r="J4823" t="str">
        <f t="shared" si="475"/>
        <v>NO</v>
      </c>
      <c r="K4823">
        <v>51285</v>
      </c>
      <c r="L4823" t="str">
        <f t="shared" si="476"/>
        <v/>
      </c>
    </row>
    <row r="4824" spans="5:12" x14ac:dyDescent="0.25">
      <c r="E4824">
        <v>51296</v>
      </c>
      <c r="F4824">
        <v>2.109375</v>
      </c>
      <c r="G4824">
        <f t="shared" si="477"/>
        <v>3.6815538909255388E-2</v>
      </c>
      <c r="H4824" t="str">
        <f t="shared" si="478"/>
        <v>NO</v>
      </c>
      <c r="I4824" t="str">
        <f t="shared" si="479"/>
        <v>NO</v>
      </c>
      <c r="J4824" t="str">
        <f t="shared" si="475"/>
        <v>NO</v>
      </c>
      <c r="K4824">
        <v>51296</v>
      </c>
      <c r="L4824" t="str">
        <f t="shared" si="476"/>
        <v/>
      </c>
    </row>
    <row r="4825" spans="5:12" x14ac:dyDescent="0.25">
      <c r="E4825">
        <v>51306</v>
      </c>
      <c r="F4825">
        <v>2.28515625</v>
      </c>
      <c r="G4825">
        <f t="shared" si="477"/>
        <v>3.9883500485026674E-2</v>
      </c>
      <c r="H4825" t="str">
        <f t="shared" si="478"/>
        <v>NO</v>
      </c>
      <c r="I4825" t="str">
        <f t="shared" si="479"/>
        <v>NO</v>
      </c>
      <c r="J4825" t="str">
        <f t="shared" si="475"/>
        <v>NO</v>
      </c>
      <c r="K4825">
        <v>51306</v>
      </c>
      <c r="L4825" t="str">
        <f t="shared" si="476"/>
        <v/>
      </c>
    </row>
    <row r="4826" spans="5:12" x14ac:dyDescent="0.25">
      <c r="E4826">
        <v>51317</v>
      </c>
      <c r="F4826">
        <v>2.373046875</v>
      </c>
      <c r="G4826">
        <f t="shared" si="477"/>
        <v>4.141748127291231E-2</v>
      </c>
      <c r="H4826" t="str">
        <f t="shared" si="478"/>
        <v>NO</v>
      </c>
      <c r="I4826" t="str">
        <f t="shared" si="479"/>
        <v>NO</v>
      </c>
      <c r="J4826" t="str">
        <f t="shared" si="475"/>
        <v>NO</v>
      </c>
      <c r="K4826">
        <v>51317</v>
      </c>
      <c r="L4826" t="str">
        <f t="shared" si="476"/>
        <v/>
      </c>
    </row>
    <row r="4827" spans="5:12" x14ac:dyDescent="0.25">
      <c r="E4827">
        <v>51327</v>
      </c>
      <c r="F4827">
        <v>2.548828125</v>
      </c>
      <c r="G4827">
        <f t="shared" si="477"/>
        <v>4.4485442848683596E-2</v>
      </c>
      <c r="H4827" t="str">
        <f t="shared" si="478"/>
        <v>NO</v>
      </c>
      <c r="I4827" t="str">
        <f t="shared" si="479"/>
        <v>NO</v>
      </c>
      <c r="J4827" t="str">
        <f t="shared" si="475"/>
        <v>NO</v>
      </c>
      <c r="K4827">
        <v>51327</v>
      </c>
      <c r="L4827" t="str">
        <f t="shared" si="476"/>
        <v/>
      </c>
    </row>
    <row r="4828" spans="5:12" x14ac:dyDescent="0.25">
      <c r="E4828">
        <v>51337</v>
      </c>
      <c r="F4828">
        <v>2.63671875</v>
      </c>
      <c r="G4828">
        <f t="shared" si="477"/>
        <v>4.6019423636569239E-2</v>
      </c>
      <c r="H4828" t="str">
        <f t="shared" si="478"/>
        <v>NO</v>
      </c>
      <c r="I4828" t="str">
        <f t="shared" si="479"/>
        <v>NO</v>
      </c>
      <c r="J4828" t="str">
        <f t="shared" si="475"/>
        <v>NO</v>
      </c>
      <c r="K4828">
        <v>51337</v>
      </c>
      <c r="L4828" t="str">
        <f t="shared" si="476"/>
        <v/>
      </c>
    </row>
    <row r="4829" spans="5:12" x14ac:dyDescent="0.25">
      <c r="E4829">
        <v>51348</v>
      </c>
      <c r="F4829">
        <v>2.724609375</v>
      </c>
      <c r="G4829">
        <f t="shared" si="477"/>
        <v>4.7553404424454875E-2</v>
      </c>
      <c r="H4829" t="str">
        <f t="shared" si="478"/>
        <v>NO</v>
      </c>
      <c r="I4829" t="str">
        <f t="shared" si="479"/>
        <v>NO</v>
      </c>
      <c r="J4829" t="str">
        <f t="shared" si="475"/>
        <v>NO</v>
      </c>
      <c r="K4829">
        <v>51348</v>
      </c>
      <c r="L4829" t="str">
        <f t="shared" si="476"/>
        <v/>
      </c>
    </row>
    <row r="4830" spans="5:12" x14ac:dyDescent="0.25">
      <c r="E4830">
        <v>51358</v>
      </c>
      <c r="F4830">
        <v>2.8125</v>
      </c>
      <c r="G4830">
        <f t="shared" si="477"/>
        <v>4.9087385212340517E-2</v>
      </c>
      <c r="H4830" t="str">
        <f t="shared" si="478"/>
        <v>YES</v>
      </c>
      <c r="I4830" t="str">
        <f t="shared" si="479"/>
        <v>NO</v>
      </c>
      <c r="J4830" t="str">
        <f t="shared" si="475"/>
        <v>YES</v>
      </c>
      <c r="K4830">
        <v>51358</v>
      </c>
      <c r="L4830">
        <f t="shared" si="476"/>
        <v>2.8125</v>
      </c>
    </row>
    <row r="4831" spans="5:12" x14ac:dyDescent="0.25">
      <c r="E4831">
        <v>51369</v>
      </c>
      <c r="F4831">
        <v>2.8125</v>
      </c>
      <c r="G4831">
        <f t="shared" si="477"/>
        <v>4.9087385212340517E-2</v>
      </c>
      <c r="H4831" t="str">
        <f t="shared" si="478"/>
        <v>YES</v>
      </c>
      <c r="I4831" t="str">
        <f t="shared" si="479"/>
        <v>NO</v>
      </c>
      <c r="J4831" t="str">
        <f t="shared" si="475"/>
        <v>YES</v>
      </c>
      <c r="K4831">
        <v>51369</v>
      </c>
      <c r="L4831">
        <f t="shared" si="476"/>
        <v>2.8125</v>
      </c>
    </row>
    <row r="4832" spans="5:12" x14ac:dyDescent="0.25">
      <c r="E4832">
        <v>51379</v>
      </c>
      <c r="F4832">
        <v>2.8125</v>
      </c>
      <c r="G4832">
        <f t="shared" si="477"/>
        <v>4.9087385212340517E-2</v>
      </c>
      <c r="H4832" t="str">
        <f t="shared" si="478"/>
        <v>YES</v>
      </c>
      <c r="I4832" t="str">
        <f t="shared" si="479"/>
        <v>NO</v>
      </c>
      <c r="J4832" t="str">
        <f t="shared" si="475"/>
        <v>YES</v>
      </c>
      <c r="K4832">
        <v>51379</v>
      </c>
      <c r="L4832">
        <f t="shared" si="476"/>
        <v>2.8125</v>
      </c>
    </row>
    <row r="4833" spans="5:12" x14ac:dyDescent="0.25">
      <c r="E4833">
        <v>51389</v>
      </c>
      <c r="F4833">
        <v>2.8125</v>
      </c>
      <c r="G4833">
        <f t="shared" si="477"/>
        <v>4.9087385212340517E-2</v>
      </c>
      <c r="H4833" t="str">
        <f t="shared" si="478"/>
        <v>YES</v>
      </c>
      <c r="I4833" t="str">
        <f t="shared" si="479"/>
        <v>NO</v>
      </c>
      <c r="J4833" t="str">
        <f t="shared" si="475"/>
        <v>YES</v>
      </c>
      <c r="K4833">
        <v>51389</v>
      </c>
      <c r="L4833">
        <f t="shared" si="476"/>
        <v>2.8125</v>
      </c>
    </row>
    <row r="4834" spans="5:12" x14ac:dyDescent="0.25">
      <c r="E4834">
        <v>51400</v>
      </c>
      <c r="F4834">
        <v>2.8125</v>
      </c>
      <c r="G4834">
        <f t="shared" si="477"/>
        <v>4.9087385212340517E-2</v>
      </c>
      <c r="H4834" t="str">
        <f t="shared" si="478"/>
        <v>YES</v>
      </c>
      <c r="I4834" t="str">
        <f t="shared" si="479"/>
        <v>NO</v>
      </c>
      <c r="J4834" t="str">
        <f t="shared" si="475"/>
        <v>YES</v>
      </c>
      <c r="K4834">
        <v>51400</v>
      </c>
      <c r="L4834">
        <f t="shared" si="476"/>
        <v>2.8125</v>
      </c>
    </row>
    <row r="4835" spans="5:12" x14ac:dyDescent="0.25">
      <c r="E4835">
        <v>51410</v>
      </c>
      <c r="F4835">
        <v>2.724609375</v>
      </c>
      <c r="G4835">
        <f t="shared" si="477"/>
        <v>4.7553404424454875E-2</v>
      </c>
      <c r="H4835" t="str">
        <f t="shared" si="478"/>
        <v>NO</v>
      </c>
      <c r="I4835" t="str">
        <f t="shared" si="479"/>
        <v>NO</v>
      </c>
      <c r="J4835" t="str">
        <f t="shared" si="475"/>
        <v>NO</v>
      </c>
      <c r="K4835">
        <v>51410</v>
      </c>
      <c r="L4835" t="str">
        <f t="shared" si="476"/>
        <v/>
      </c>
    </row>
    <row r="4836" spans="5:12" x14ac:dyDescent="0.25">
      <c r="E4836">
        <v>51421</v>
      </c>
      <c r="F4836">
        <v>2.63671875</v>
      </c>
      <c r="G4836">
        <f t="shared" si="477"/>
        <v>4.6019423636569239E-2</v>
      </c>
      <c r="H4836" t="str">
        <f t="shared" si="478"/>
        <v>NO</v>
      </c>
      <c r="I4836" t="str">
        <f t="shared" si="479"/>
        <v>NO</v>
      </c>
      <c r="J4836" t="str">
        <f t="shared" si="475"/>
        <v>NO</v>
      </c>
      <c r="K4836">
        <v>51421</v>
      </c>
      <c r="L4836" t="str">
        <f t="shared" si="476"/>
        <v/>
      </c>
    </row>
    <row r="4837" spans="5:12" x14ac:dyDescent="0.25">
      <c r="E4837">
        <v>51431</v>
      </c>
      <c r="F4837">
        <v>2.548828125</v>
      </c>
      <c r="G4837">
        <f t="shared" si="477"/>
        <v>4.4485442848683596E-2</v>
      </c>
      <c r="H4837" t="str">
        <f t="shared" si="478"/>
        <v>NO</v>
      </c>
      <c r="I4837" t="str">
        <f t="shared" si="479"/>
        <v>NO</v>
      </c>
      <c r="J4837" t="str">
        <f t="shared" si="475"/>
        <v>NO</v>
      </c>
      <c r="K4837">
        <v>51431</v>
      </c>
      <c r="L4837" t="str">
        <f t="shared" si="476"/>
        <v/>
      </c>
    </row>
    <row r="4838" spans="5:12" x14ac:dyDescent="0.25">
      <c r="E4838">
        <v>51442</v>
      </c>
      <c r="F4838">
        <v>2.373046875</v>
      </c>
      <c r="G4838">
        <f t="shared" si="477"/>
        <v>4.141748127291231E-2</v>
      </c>
      <c r="H4838" t="str">
        <f t="shared" si="478"/>
        <v>NO</v>
      </c>
      <c r="I4838" t="str">
        <f t="shared" si="479"/>
        <v>NO</v>
      </c>
      <c r="J4838" t="str">
        <f t="shared" si="475"/>
        <v>NO</v>
      </c>
      <c r="K4838">
        <v>51442</v>
      </c>
      <c r="L4838" t="str">
        <f t="shared" si="476"/>
        <v/>
      </c>
    </row>
    <row r="4839" spans="5:12" x14ac:dyDescent="0.25">
      <c r="E4839">
        <v>51452</v>
      </c>
      <c r="F4839">
        <v>2.28515625</v>
      </c>
      <c r="G4839">
        <f t="shared" si="477"/>
        <v>3.9883500485026674E-2</v>
      </c>
      <c r="H4839" t="str">
        <f t="shared" si="478"/>
        <v>NO</v>
      </c>
      <c r="I4839" t="str">
        <f t="shared" si="479"/>
        <v>NO</v>
      </c>
      <c r="J4839" t="str">
        <f t="shared" si="475"/>
        <v>NO</v>
      </c>
      <c r="K4839">
        <v>51452</v>
      </c>
      <c r="L4839" t="str">
        <f t="shared" si="476"/>
        <v/>
      </c>
    </row>
    <row r="4840" spans="5:12" x14ac:dyDescent="0.25">
      <c r="E4840">
        <v>51462</v>
      </c>
      <c r="F4840">
        <v>2.109375</v>
      </c>
      <c r="G4840">
        <f t="shared" si="477"/>
        <v>3.6815538909255388E-2</v>
      </c>
      <c r="H4840" t="str">
        <f t="shared" si="478"/>
        <v>NO</v>
      </c>
      <c r="I4840" t="str">
        <f t="shared" si="479"/>
        <v>NO</v>
      </c>
      <c r="J4840" t="str">
        <f t="shared" si="475"/>
        <v>NO</v>
      </c>
      <c r="K4840">
        <v>51462</v>
      </c>
      <c r="L4840" t="str">
        <f t="shared" si="476"/>
        <v/>
      </c>
    </row>
    <row r="4841" spans="5:12" x14ac:dyDescent="0.25">
      <c r="E4841">
        <v>51473</v>
      </c>
      <c r="F4841">
        <v>1.93359375</v>
      </c>
      <c r="G4841">
        <f t="shared" si="477"/>
        <v>3.3747577333484109E-2</v>
      </c>
      <c r="H4841" t="str">
        <f t="shared" si="478"/>
        <v>NO</v>
      </c>
      <c r="I4841" t="str">
        <f t="shared" si="479"/>
        <v>NO</v>
      </c>
      <c r="J4841" t="str">
        <f t="shared" si="475"/>
        <v>NO</v>
      </c>
      <c r="K4841">
        <v>51473</v>
      </c>
      <c r="L4841" t="str">
        <f t="shared" si="476"/>
        <v/>
      </c>
    </row>
    <row r="4842" spans="5:12" x14ac:dyDescent="0.25">
      <c r="E4842">
        <v>51483</v>
      </c>
      <c r="F4842">
        <v>1.669921875</v>
      </c>
      <c r="G4842">
        <f t="shared" si="477"/>
        <v>2.9145634969827184E-2</v>
      </c>
      <c r="H4842" t="str">
        <f t="shared" si="478"/>
        <v>NO</v>
      </c>
      <c r="I4842" t="str">
        <f t="shared" si="479"/>
        <v>NO</v>
      </c>
      <c r="J4842" t="str">
        <f t="shared" si="475"/>
        <v>NO</v>
      </c>
      <c r="K4842">
        <v>51483</v>
      </c>
      <c r="L4842" t="str">
        <f t="shared" si="476"/>
        <v/>
      </c>
    </row>
    <row r="4843" spans="5:12" x14ac:dyDescent="0.25">
      <c r="E4843">
        <v>51494</v>
      </c>
      <c r="F4843">
        <v>1.494140625</v>
      </c>
      <c r="G4843">
        <f t="shared" si="477"/>
        <v>2.6077673394055898E-2</v>
      </c>
      <c r="H4843" t="str">
        <f t="shared" si="478"/>
        <v>NO</v>
      </c>
      <c r="I4843" t="str">
        <f t="shared" si="479"/>
        <v>NO</v>
      </c>
      <c r="J4843" t="str">
        <f t="shared" si="475"/>
        <v>NO</v>
      </c>
      <c r="K4843">
        <v>51494</v>
      </c>
      <c r="L4843" t="str">
        <f t="shared" si="476"/>
        <v/>
      </c>
    </row>
    <row r="4844" spans="5:12" x14ac:dyDescent="0.25">
      <c r="E4844">
        <v>51504</v>
      </c>
      <c r="F4844">
        <v>1.23046875</v>
      </c>
      <c r="G4844">
        <f t="shared" si="477"/>
        <v>2.1475731030398976E-2</v>
      </c>
      <c r="H4844" t="str">
        <f t="shared" si="478"/>
        <v>NO</v>
      </c>
      <c r="I4844" t="str">
        <f t="shared" si="479"/>
        <v>NO</v>
      </c>
      <c r="J4844" t="str">
        <f t="shared" si="475"/>
        <v>NO</v>
      </c>
      <c r="K4844">
        <v>51504</v>
      </c>
      <c r="L4844" t="str">
        <f t="shared" si="476"/>
        <v/>
      </c>
    </row>
    <row r="4845" spans="5:12" x14ac:dyDescent="0.25">
      <c r="E4845">
        <v>51515</v>
      </c>
      <c r="F4845">
        <v>1.0546875</v>
      </c>
      <c r="G4845">
        <f t="shared" si="477"/>
        <v>1.8407769454627694E-2</v>
      </c>
      <c r="H4845" t="str">
        <f t="shared" si="478"/>
        <v>NO</v>
      </c>
      <c r="I4845" t="str">
        <f t="shared" si="479"/>
        <v>NO</v>
      </c>
      <c r="J4845" t="str">
        <f t="shared" si="475"/>
        <v>NO</v>
      </c>
      <c r="K4845">
        <v>51515</v>
      </c>
      <c r="L4845" t="str">
        <f t="shared" si="476"/>
        <v/>
      </c>
    </row>
    <row r="4846" spans="5:12" x14ac:dyDescent="0.25">
      <c r="E4846">
        <v>51525</v>
      </c>
      <c r="F4846">
        <v>0.791015625</v>
      </c>
      <c r="G4846">
        <f t="shared" si="477"/>
        <v>1.3805827090970769E-2</v>
      </c>
      <c r="H4846" t="str">
        <f t="shared" si="478"/>
        <v>NO</v>
      </c>
      <c r="I4846" t="str">
        <f t="shared" si="479"/>
        <v>NO</v>
      </c>
      <c r="J4846" t="str">
        <f t="shared" si="475"/>
        <v>NO</v>
      </c>
      <c r="K4846">
        <v>51525</v>
      </c>
      <c r="L4846" t="str">
        <f t="shared" si="476"/>
        <v/>
      </c>
    </row>
    <row r="4847" spans="5:12" x14ac:dyDescent="0.25">
      <c r="E4847">
        <v>51535</v>
      </c>
      <c r="F4847">
        <v>0.52734375</v>
      </c>
      <c r="G4847">
        <f t="shared" si="477"/>
        <v>9.203884727313847E-3</v>
      </c>
      <c r="H4847" t="str">
        <f t="shared" si="478"/>
        <v>NO</v>
      </c>
      <c r="I4847" t="str">
        <f t="shared" si="479"/>
        <v>NO</v>
      </c>
      <c r="J4847" t="str">
        <f t="shared" si="475"/>
        <v>NO</v>
      </c>
      <c r="K4847">
        <v>51535</v>
      </c>
      <c r="L4847" t="str">
        <f t="shared" si="476"/>
        <v/>
      </c>
    </row>
    <row r="4848" spans="5:12" x14ac:dyDescent="0.25">
      <c r="E4848">
        <v>51546</v>
      </c>
      <c r="F4848">
        <v>0.3515625</v>
      </c>
      <c r="G4848">
        <f t="shared" si="477"/>
        <v>6.1359231515425647E-3</v>
      </c>
      <c r="H4848" t="str">
        <f t="shared" si="478"/>
        <v>NO</v>
      </c>
      <c r="I4848" t="str">
        <f t="shared" si="479"/>
        <v>NO</v>
      </c>
      <c r="J4848" t="str">
        <f t="shared" si="475"/>
        <v>NO</v>
      </c>
      <c r="K4848">
        <v>51546</v>
      </c>
      <c r="L4848" t="str">
        <f t="shared" si="476"/>
        <v/>
      </c>
    </row>
    <row r="4849" spans="5:12" x14ac:dyDescent="0.25">
      <c r="E4849">
        <v>51556</v>
      </c>
      <c r="F4849">
        <v>0</v>
      </c>
      <c r="G4849">
        <f t="shared" si="477"/>
        <v>0</v>
      </c>
      <c r="H4849" t="str">
        <f t="shared" si="478"/>
        <v>NO</v>
      </c>
      <c r="I4849" t="str">
        <f t="shared" si="479"/>
        <v>NO</v>
      </c>
      <c r="J4849" t="str">
        <f t="shared" si="475"/>
        <v>NO</v>
      </c>
      <c r="K4849">
        <v>51556</v>
      </c>
      <c r="L4849" t="str">
        <f t="shared" si="476"/>
        <v/>
      </c>
    </row>
    <row r="4850" spans="5:12" x14ac:dyDescent="0.25">
      <c r="E4850">
        <v>51567</v>
      </c>
      <c r="F4850">
        <v>-0.263671875</v>
      </c>
      <c r="G4850">
        <f t="shared" si="477"/>
        <v>-4.6019423636569235E-3</v>
      </c>
      <c r="H4850" t="str">
        <f t="shared" si="478"/>
        <v>NO</v>
      </c>
      <c r="I4850" t="str">
        <f t="shared" si="479"/>
        <v>NO</v>
      </c>
      <c r="J4850" t="str">
        <f t="shared" si="475"/>
        <v>NO</v>
      </c>
      <c r="K4850">
        <v>51567</v>
      </c>
      <c r="L4850" t="str">
        <f t="shared" si="476"/>
        <v/>
      </c>
    </row>
    <row r="4851" spans="5:12" x14ac:dyDescent="0.25">
      <c r="E4851">
        <v>51577</v>
      </c>
      <c r="F4851">
        <v>-0.439453125</v>
      </c>
      <c r="G4851">
        <f t="shared" si="477"/>
        <v>-7.6699039394282058E-3</v>
      </c>
      <c r="H4851" t="str">
        <f t="shared" si="478"/>
        <v>NO</v>
      </c>
      <c r="I4851" t="str">
        <f t="shared" si="479"/>
        <v>NO</v>
      </c>
      <c r="J4851" t="str">
        <f t="shared" si="475"/>
        <v>NO</v>
      </c>
      <c r="K4851">
        <v>51577</v>
      </c>
      <c r="L4851" t="str">
        <f t="shared" si="476"/>
        <v/>
      </c>
    </row>
    <row r="4852" spans="5:12" x14ac:dyDescent="0.25">
      <c r="E4852">
        <v>51588</v>
      </c>
      <c r="F4852">
        <v>-0.703125</v>
      </c>
      <c r="G4852">
        <f t="shared" si="477"/>
        <v>-1.2271846303085129E-2</v>
      </c>
      <c r="H4852" t="str">
        <f t="shared" si="478"/>
        <v>NO</v>
      </c>
      <c r="I4852" t="str">
        <f t="shared" si="479"/>
        <v>NO</v>
      </c>
      <c r="J4852" t="str">
        <f t="shared" si="475"/>
        <v>NO</v>
      </c>
      <c r="K4852">
        <v>51588</v>
      </c>
      <c r="L4852" t="str">
        <f t="shared" si="476"/>
        <v/>
      </c>
    </row>
    <row r="4853" spans="5:12" x14ac:dyDescent="0.25">
      <c r="E4853">
        <v>51598</v>
      </c>
      <c r="F4853">
        <v>-0.966796875</v>
      </c>
      <c r="G4853">
        <f t="shared" si="477"/>
        <v>-1.6873788666742055E-2</v>
      </c>
      <c r="H4853" t="str">
        <f t="shared" si="478"/>
        <v>NO</v>
      </c>
      <c r="I4853" t="str">
        <f t="shared" si="479"/>
        <v>NO</v>
      </c>
      <c r="J4853" t="str">
        <f t="shared" si="475"/>
        <v>NO</v>
      </c>
      <c r="K4853">
        <v>51598</v>
      </c>
      <c r="L4853" t="str">
        <f t="shared" si="476"/>
        <v/>
      </c>
    </row>
    <row r="4854" spans="5:12" x14ac:dyDescent="0.25">
      <c r="E4854">
        <v>51608</v>
      </c>
      <c r="F4854">
        <v>-1.23046875</v>
      </c>
      <c r="G4854">
        <f t="shared" si="477"/>
        <v>-2.1475731030398976E-2</v>
      </c>
      <c r="H4854" t="str">
        <f t="shared" si="478"/>
        <v>NO</v>
      </c>
      <c r="I4854" t="str">
        <f t="shared" si="479"/>
        <v>NO</v>
      </c>
      <c r="J4854" t="str">
        <f t="shared" si="475"/>
        <v>NO</v>
      </c>
      <c r="K4854">
        <v>51608</v>
      </c>
      <c r="L4854" t="str">
        <f t="shared" si="476"/>
        <v/>
      </c>
    </row>
    <row r="4855" spans="5:12" x14ac:dyDescent="0.25">
      <c r="E4855">
        <v>51619</v>
      </c>
      <c r="F4855">
        <v>-1.494140625</v>
      </c>
      <c r="G4855">
        <f t="shared" si="477"/>
        <v>-2.6077673394055898E-2</v>
      </c>
      <c r="H4855" t="str">
        <f t="shared" si="478"/>
        <v>NO</v>
      </c>
      <c r="I4855" t="str">
        <f t="shared" si="479"/>
        <v>NO</v>
      </c>
      <c r="J4855" t="str">
        <f t="shared" si="475"/>
        <v>NO</v>
      </c>
      <c r="K4855">
        <v>51619</v>
      </c>
      <c r="L4855" t="str">
        <f t="shared" si="476"/>
        <v/>
      </c>
    </row>
    <row r="4856" spans="5:12" x14ac:dyDescent="0.25">
      <c r="E4856">
        <v>51629</v>
      </c>
      <c r="F4856">
        <v>-1.669921875</v>
      </c>
      <c r="G4856">
        <f t="shared" si="477"/>
        <v>-2.9145634969827184E-2</v>
      </c>
      <c r="H4856" t="str">
        <f t="shared" si="478"/>
        <v>NO</v>
      </c>
      <c r="I4856" t="str">
        <f t="shared" si="479"/>
        <v>NO</v>
      </c>
      <c r="J4856" t="str">
        <f t="shared" si="475"/>
        <v>NO</v>
      </c>
      <c r="K4856">
        <v>51629</v>
      </c>
      <c r="L4856" t="str">
        <f t="shared" si="476"/>
        <v/>
      </c>
    </row>
    <row r="4857" spans="5:12" x14ac:dyDescent="0.25">
      <c r="E4857">
        <v>51640</v>
      </c>
      <c r="F4857">
        <v>-1.845703125</v>
      </c>
      <c r="G4857">
        <f t="shared" si="477"/>
        <v>-3.2213596545598459E-2</v>
      </c>
      <c r="H4857" t="str">
        <f t="shared" si="478"/>
        <v>NO</v>
      </c>
      <c r="I4857" t="str">
        <f t="shared" si="479"/>
        <v>NO</v>
      </c>
      <c r="J4857" t="str">
        <f t="shared" si="475"/>
        <v>NO</v>
      </c>
      <c r="K4857">
        <v>51640</v>
      </c>
      <c r="L4857" t="str">
        <f t="shared" si="476"/>
        <v/>
      </c>
    </row>
    <row r="4858" spans="5:12" x14ac:dyDescent="0.25">
      <c r="E4858">
        <v>51650</v>
      </c>
      <c r="F4858">
        <v>-2.109375</v>
      </c>
      <c r="G4858">
        <f t="shared" si="477"/>
        <v>-3.6815538909255388E-2</v>
      </c>
      <c r="H4858" t="str">
        <f t="shared" si="478"/>
        <v>NO</v>
      </c>
      <c r="I4858" t="str">
        <f t="shared" si="479"/>
        <v>NO</v>
      </c>
      <c r="J4858" t="str">
        <f t="shared" si="475"/>
        <v>NO</v>
      </c>
      <c r="K4858">
        <v>51650</v>
      </c>
      <c r="L4858" t="str">
        <f t="shared" si="476"/>
        <v/>
      </c>
    </row>
    <row r="4859" spans="5:12" x14ac:dyDescent="0.25">
      <c r="E4859">
        <v>51661</v>
      </c>
      <c r="F4859">
        <v>-2.28515625</v>
      </c>
      <c r="G4859">
        <f t="shared" si="477"/>
        <v>-3.9883500485026674E-2</v>
      </c>
      <c r="H4859" t="str">
        <f t="shared" si="478"/>
        <v>NO</v>
      </c>
      <c r="I4859" t="str">
        <f t="shared" si="479"/>
        <v>NO</v>
      </c>
      <c r="J4859" t="str">
        <f t="shared" si="475"/>
        <v>NO</v>
      </c>
      <c r="K4859">
        <v>51661</v>
      </c>
      <c r="L4859" t="str">
        <f t="shared" si="476"/>
        <v/>
      </c>
    </row>
    <row r="4860" spans="5:12" x14ac:dyDescent="0.25">
      <c r="E4860">
        <v>51671</v>
      </c>
      <c r="F4860">
        <v>-2.373046875</v>
      </c>
      <c r="G4860">
        <f t="shared" si="477"/>
        <v>-4.141748127291231E-2</v>
      </c>
      <c r="H4860" t="str">
        <f t="shared" si="478"/>
        <v>NO</v>
      </c>
      <c r="I4860" t="str">
        <f t="shared" si="479"/>
        <v>NO</v>
      </c>
      <c r="J4860" t="str">
        <f t="shared" si="475"/>
        <v>NO</v>
      </c>
      <c r="K4860">
        <v>51671</v>
      </c>
      <c r="L4860" t="str">
        <f t="shared" si="476"/>
        <v/>
      </c>
    </row>
    <row r="4861" spans="5:12" x14ac:dyDescent="0.25">
      <c r="E4861">
        <v>51681</v>
      </c>
      <c r="F4861">
        <v>-2.548828125</v>
      </c>
      <c r="G4861">
        <f t="shared" si="477"/>
        <v>-4.4485442848683596E-2</v>
      </c>
      <c r="H4861" t="str">
        <f t="shared" si="478"/>
        <v>NO</v>
      </c>
      <c r="I4861" t="str">
        <f t="shared" si="479"/>
        <v>NO</v>
      </c>
      <c r="J4861" t="str">
        <f t="shared" si="475"/>
        <v>NO</v>
      </c>
      <c r="K4861">
        <v>51681</v>
      </c>
      <c r="L4861" t="str">
        <f t="shared" si="476"/>
        <v/>
      </c>
    </row>
    <row r="4862" spans="5:12" x14ac:dyDescent="0.25">
      <c r="E4862">
        <v>51692</v>
      </c>
      <c r="F4862">
        <v>-2.63671875</v>
      </c>
      <c r="G4862">
        <f t="shared" si="477"/>
        <v>-4.6019423636569239E-2</v>
      </c>
      <c r="H4862" t="str">
        <f t="shared" si="478"/>
        <v>NO</v>
      </c>
      <c r="I4862" t="str">
        <f t="shared" si="479"/>
        <v>NO</v>
      </c>
      <c r="J4862" t="str">
        <f t="shared" si="475"/>
        <v>NO</v>
      </c>
      <c r="K4862">
        <v>51692</v>
      </c>
      <c r="L4862" t="str">
        <f t="shared" si="476"/>
        <v/>
      </c>
    </row>
    <row r="4863" spans="5:12" x14ac:dyDescent="0.25">
      <c r="E4863">
        <v>51702</v>
      </c>
      <c r="F4863">
        <v>-2.724609375</v>
      </c>
      <c r="G4863">
        <f t="shared" si="477"/>
        <v>-4.7553404424454875E-2</v>
      </c>
      <c r="H4863" t="str">
        <f t="shared" si="478"/>
        <v>NO</v>
      </c>
      <c r="I4863" t="str">
        <f t="shared" si="479"/>
        <v>NO</v>
      </c>
      <c r="J4863" t="str">
        <f t="shared" si="475"/>
        <v>NO</v>
      </c>
      <c r="K4863">
        <v>51702</v>
      </c>
      <c r="L4863" t="str">
        <f t="shared" si="476"/>
        <v/>
      </c>
    </row>
    <row r="4864" spans="5:12" x14ac:dyDescent="0.25">
      <c r="E4864">
        <v>51713</v>
      </c>
      <c r="F4864">
        <v>-2.8125</v>
      </c>
      <c r="G4864">
        <f t="shared" si="477"/>
        <v>-4.9087385212340517E-2</v>
      </c>
      <c r="H4864" t="str">
        <f t="shared" si="478"/>
        <v>NO</v>
      </c>
      <c r="I4864" t="str">
        <f t="shared" si="479"/>
        <v>NO</v>
      </c>
      <c r="J4864" t="str">
        <f t="shared" si="475"/>
        <v>NO</v>
      </c>
      <c r="K4864">
        <v>51713</v>
      </c>
      <c r="L4864" t="str">
        <f t="shared" si="476"/>
        <v/>
      </c>
    </row>
    <row r="4865" spans="5:12" x14ac:dyDescent="0.25">
      <c r="E4865">
        <v>51723</v>
      </c>
      <c r="F4865">
        <v>-2.900390625</v>
      </c>
      <c r="G4865">
        <f t="shared" si="477"/>
        <v>-5.062136600022616E-2</v>
      </c>
      <c r="H4865" t="str">
        <f t="shared" si="478"/>
        <v>NO</v>
      </c>
      <c r="I4865" t="str">
        <f t="shared" si="479"/>
        <v>YES</v>
      </c>
      <c r="J4865" t="str">
        <f t="shared" si="475"/>
        <v>YES</v>
      </c>
      <c r="K4865">
        <v>51723</v>
      </c>
      <c r="L4865">
        <f t="shared" si="476"/>
        <v>-2.900390625</v>
      </c>
    </row>
    <row r="4866" spans="5:12" x14ac:dyDescent="0.25">
      <c r="E4866">
        <v>51734</v>
      </c>
      <c r="F4866">
        <v>-2.900390625</v>
      </c>
      <c r="G4866">
        <f t="shared" si="477"/>
        <v>-5.062136600022616E-2</v>
      </c>
      <c r="H4866" t="str">
        <f t="shared" si="478"/>
        <v>NO</v>
      </c>
      <c r="I4866" t="str">
        <f t="shared" si="479"/>
        <v>YES</v>
      </c>
      <c r="J4866" t="str">
        <f t="shared" ref="J4866:J4929" si="480">IF(OR(I4866="YES",H4866="YES"),"YES","NO")</f>
        <v>YES</v>
      </c>
      <c r="K4866">
        <v>51734</v>
      </c>
      <c r="L4866">
        <f t="shared" ref="L4866:L4929" si="481">IF(J4866="YES",F4866, "")</f>
        <v>-2.900390625</v>
      </c>
    </row>
    <row r="4867" spans="5:12" x14ac:dyDescent="0.25">
      <c r="E4867">
        <v>51744</v>
      </c>
      <c r="F4867">
        <v>-2.900390625</v>
      </c>
      <c r="G4867">
        <f t="shared" ref="G4867:G4930" si="482">F4867*PI()/180</f>
        <v>-5.062136600022616E-2</v>
      </c>
      <c r="H4867" t="str">
        <f t="shared" si="478"/>
        <v>NO</v>
      </c>
      <c r="I4867" t="str">
        <f t="shared" si="479"/>
        <v>YES</v>
      </c>
      <c r="J4867" t="str">
        <f t="shared" si="480"/>
        <v>YES</v>
      </c>
      <c r="K4867">
        <v>51744</v>
      </c>
      <c r="L4867">
        <f t="shared" si="481"/>
        <v>-2.900390625</v>
      </c>
    </row>
    <row r="4868" spans="5:12" x14ac:dyDescent="0.25">
      <c r="E4868">
        <v>51754</v>
      </c>
      <c r="F4868">
        <v>-2.900390625</v>
      </c>
      <c r="G4868">
        <f t="shared" si="482"/>
        <v>-5.062136600022616E-2</v>
      </c>
      <c r="H4868" t="str">
        <f t="shared" si="478"/>
        <v>NO</v>
      </c>
      <c r="I4868" t="str">
        <f t="shared" si="479"/>
        <v>YES</v>
      </c>
      <c r="J4868" t="str">
        <f t="shared" si="480"/>
        <v>YES</v>
      </c>
      <c r="K4868">
        <v>51754</v>
      </c>
      <c r="L4868">
        <f t="shared" si="481"/>
        <v>-2.900390625</v>
      </c>
    </row>
    <row r="4869" spans="5:12" x14ac:dyDescent="0.25">
      <c r="E4869">
        <v>51765</v>
      </c>
      <c r="F4869">
        <v>-2.8125</v>
      </c>
      <c r="G4869">
        <f t="shared" si="482"/>
        <v>-4.9087385212340517E-2</v>
      </c>
      <c r="H4869" t="str">
        <f t="shared" si="478"/>
        <v>NO</v>
      </c>
      <c r="I4869" t="str">
        <f t="shared" si="479"/>
        <v>NO</v>
      </c>
      <c r="J4869" t="str">
        <f t="shared" si="480"/>
        <v>NO</v>
      </c>
      <c r="K4869">
        <v>51765</v>
      </c>
      <c r="L4869" t="str">
        <f t="shared" si="481"/>
        <v/>
      </c>
    </row>
    <row r="4870" spans="5:12" x14ac:dyDescent="0.25">
      <c r="E4870">
        <v>51775</v>
      </c>
      <c r="F4870">
        <v>-2.724609375</v>
      </c>
      <c r="G4870">
        <f t="shared" si="482"/>
        <v>-4.7553404424454875E-2</v>
      </c>
      <c r="H4870" t="str">
        <f t="shared" ref="H4870:H4933" si="483">IF(AND(F4870=MAX(F4866:F4874), _xlfn.STDEV.P(F4866:F4874)&gt;$S$2),"YES","NO")</f>
        <v>NO</v>
      </c>
      <c r="I4870" t="str">
        <f t="shared" ref="I4870:I4933" si="484">IF(AND(F4870=MIN(F4866:F4874), _xlfn.STDEV.P(F4866:F4874)&gt;$S$2),"YES","NO")</f>
        <v>NO</v>
      </c>
      <c r="J4870" t="str">
        <f t="shared" si="480"/>
        <v>NO</v>
      </c>
      <c r="K4870">
        <v>51775</v>
      </c>
      <c r="L4870" t="str">
        <f t="shared" si="481"/>
        <v/>
      </c>
    </row>
    <row r="4871" spans="5:12" x14ac:dyDescent="0.25">
      <c r="E4871">
        <v>51786</v>
      </c>
      <c r="F4871">
        <v>-2.724609375</v>
      </c>
      <c r="G4871">
        <f t="shared" si="482"/>
        <v>-4.7553404424454875E-2</v>
      </c>
      <c r="H4871" t="str">
        <f t="shared" si="483"/>
        <v>NO</v>
      </c>
      <c r="I4871" t="str">
        <f t="shared" si="484"/>
        <v>NO</v>
      </c>
      <c r="J4871" t="str">
        <f t="shared" si="480"/>
        <v>NO</v>
      </c>
      <c r="K4871">
        <v>51786</v>
      </c>
      <c r="L4871" t="str">
        <f t="shared" si="481"/>
        <v/>
      </c>
    </row>
    <row r="4872" spans="5:12" x14ac:dyDescent="0.25">
      <c r="E4872">
        <v>51796</v>
      </c>
      <c r="F4872">
        <v>-2.548828125</v>
      </c>
      <c r="G4872">
        <f t="shared" si="482"/>
        <v>-4.4485442848683596E-2</v>
      </c>
      <c r="H4872" t="str">
        <f t="shared" si="483"/>
        <v>NO</v>
      </c>
      <c r="I4872" t="str">
        <f t="shared" si="484"/>
        <v>NO</v>
      </c>
      <c r="J4872" t="str">
        <f t="shared" si="480"/>
        <v>NO</v>
      </c>
      <c r="K4872">
        <v>51796</v>
      </c>
      <c r="L4872" t="str">
        <f t="shared" si="481"/>
        <v/>
      </c>
    </row>
    <row r="4873" spans="5:12" x14ac:dyDescent="0.25">
      <c r="E4873">
        <v>51807</v>
      </c>
      <c r="F4873">
        <v>-2.4609375</v>
      </c>
      <c r="G4873">
        <f t="shared" si="482"/>
        <v>-4.2951462060797953E-2</v>
      </c>
      <c r="H4873" t="str">
        <f t="shared" si="483"/>
        <v>NO</v>
      </c>
      <c r="I4873" t="str">
        <f t="shared" si="484"/>
        <v>NO</v>
      </c>
      <c r="J4873" t="str">
        <f t="shared" si="480"/>
        <v>NO</v>
      </c>
      <c r="K4873">
        <v>51807</v>
      </c>
      <c r="L4873" t="str">
        <f t="shared" si="481"/>
        <v/>
      </c>
    </row>
    <row r="4874" spans="5:12" x14ac:dyDescent="0.25">
      <c r="E4874">
        <v>51817</v>
      </c>
      <c r="F4874">
        <v>-2.28515625</v>
      </c>
      <c r="G4874">
        <f t="shared" si="482"/>
        <v>-3.9883500485026674E-2</v>
      </c>
      <c r="H4874" t="str">
        <f t="shared" si="483"/>
        <v>NO</v>
      </c>
      <c r="I4874" t="str">
        <f t="shared" si="484"/>
        <v>NO</v>
      </c>
      <c r="J4874" t="str">
        <f t="shared" si="480"/>
        <v>NO</v>
      </c>
      <c r="K4874">
        <v>51817</v>
      </c>
      <c r="L4874" t="str">
        <f t="shared" si="481"/>
        <v/>
      </c>
    </row>
    <row r="4875" spans="5:12" x14ac:dyDescent="0.25">
      <c r="E4875">
        <v>51827</v>
      </c>
      <c r="F4875">
        <v>-2.109375</v>
      </c>
      <c r="G4875">
        <f t="shared" si="482"/>
        <v>-3.6815538909255388E-2</v>
      </c>
      <c r="H4875" t="str">
        <f t="shared" si="483"/>
        <v>NO</v>
      </c>
      <c r="I4875" t="str">
        <f t="shared" si="484"/>
        <v>NO</v>
      </c>
      <c r="J4875" t="str">
        <f t="shared" si="480"/>
        <v>NO</v>
      </c>
      <c r="K4875">
        <v>51827</v>
      </c>
      <c r="L4875" t="str">
        <f t="shared" si="481"/>
        <v/>
      </c>
    </row>
    <row r="4876" spans="5:12" x14ac:dyDescent="0.25">
      <c r="E4876">
        <v>51838</v>
      </c>
      <c r="F4876">
        <v>-1.93359375</v>
      </c>
      <c r="G4876">
        <f t="shared" si="482"/>
        <v>-3.3747577333484109E-2</v>
      </c>
      <c r="H4876" t="str">
        <f t="shared" si="483"/>
        <v>NO</v>
      </c>
      <c r="I4876" t="str">
        <f t="shared" si="484"/>
        <v>NO</v>
      </c>
      <c r="J4876" t="str">
        <f t="shared" si="480"/>
        <v>NO</v>
      </c>
      <c r="K4876">
        <v>51838</v>
      </c>
      <c r="L4876" t="str">
        <f t="shared" si="481"/>
        <v/>
      </c>
    </row>
    <row r="4877" spans="5:12" x14ac:dyDescent="0.25">
      <c r="E4877">
        <v>51848</v>
      </c>
      <c r="F4877">
        <v>-1.669921875</v>
      </c>
      <c r="G4877">
        <f t="shared" si="482"/>
        <v>-2.9145634969827184E-2</v>
      </c>
      <c r="H4877" t="str">
        <f t="shared" si="483"/>
        <v>NO</v>
      </c>
      <c r="I4877" t="str">
        <f t="shared" si="484"/>
        <v>NO</v>
      </c>
      <c r="J4877" t="str">
        <f t="shared" si="480"/>
        <v>NO</v>
      </c>
      <c r="K4877">
        <v>51848</v>
      </c>
      <c r="L4877" t="str">
        <f t="shared" si="481"/>
        <v/>
      </c>
    </row>
    <row r="4878" spans="5:12" x14ac:dyDescent="0.25">
      <c r="E4878">
        <v>51859</v>
      </c>
      <c r="F4878">
        <v>-1.494140625</v>
      </c>
      <c r="G4878">
        <f t="shared" si="482"/>
        <v>-2.6077673394055898E-2</v>
      </c>
      <c r="H4878" t="str">
        <f t="shared" si="483"/>
        <v>NO</v>
      </c>
      <c r="I4878" t="str">
        <f t="shared" si="484"/>
        <v>NO</v>
      </c>
      <c r="J4878" t="str">
        <f t="shared" si="480"/>
        <v>NO</v>
      </c>
      <c r="K4878">
        <v>51859</v>
      </c>
      <c r="L4878" t="str">
        <f t="shared" si="481"/>
        <v/>
      </c>
    </row>
    <row r="4879" spans="5:12" x14ac:dyDescent="0.25">
      <c r="E4879">
        <v>51869</v>
      </c>
      <c r="F4879">
        <v>-1.318359375</v>
      </c>
      <c r="G4879">
        <f t="shared" si="482"/>
        <v>-2.3009711818284619E-2</v>
      </c>
      <c r="H4879" t="str">
        <f t="shared" si="483"/>
        <v>NO</v>
      </c>
      <c r="I4879" t="str">
        <f t="shared" si="484"/>
        <v>NO</v>
      </c>
      <c r="J4879" t="str">
        <f t="shared" si="480"/>
        <v>NO</v>
      </c>
      <c r="K4879">
        <v>51869</v>
      </c>
      <c r="L4879" t="str">
        <f t="shared" si="481"/>
        <v/>
      </c>
    </row>
    <row r="4880" spans="5:12" x14ac:dyDescent="0.25">
      <c r="E4880">
        <v>51880</v>
      </c>
      <c r="F4880">
        <v>-1.0546875</v>
      </c>
      <c r="G4880">
        <f t="shared" si="482"/>
        <v>-1.8407769454627694E-2</v>
      </c>
      <c r="H4880" t="str">
        <f t="shared" si="483"/>
        <v>NO</v>
      </c>
      <c r="I4880" t="str">
        <f t="shared" si="484"/>
        <v>NO</v>
      </c>
      <c r="J4880" t="str">
        <f t="shared" si="480"/>
        <v>NO</v>
      </c>
      <c r="K4880">
        <v>51880</v>
      </c>
      <c r="L4880" t="str">
        <f t="shared" si="481"/>
        <v/>
      </c>
    </row>
    <row r="4881" spans="5:12" x14ac:dyDescent="0.25">
      <c r="E4881">
        <v>51890</v>
      </c>
      <c r="F4881">
        <v>-0.791015625</v>
      </c>
      <c r="G4881">
        <f t="shared" si="482"/>
        <v>-1.3805827090970769E-2</v>
      </c>
      <c r="H4881" t="str">
        <f t="shared" si="483"/>
        <v>NO</v>
      </c>
      <c r="I4881" t="str">
        <f t="shared" si="484"/>
        <v>NO</v>
      </c>
      <c r="J4881" t="str">
        <f t="shared" si="480"/>
        <v>NO</v>
      </c>
      <c r="K4881">
        <v>51890</v>
      </c>
      <c r="L4881" t="str">
        <f t="shared" si="481"/>
        <v/>
      </c>
    </row>
    <row r="4882" spans="5:12" x14ac:dyDescent="0.25">
      <c r="E4882">
        <v>51900</v>
      </c>
      <c r="F4882">
        <v>-0.52734375</v>
      </c>
      <c r="G4882">
        <f t="shared" si="482"/>
        <v>-9.203884727313847E-3</v>
      </c>
      <c r="H4882" t="str">
        <f t="shared" si="483"/>
        <v>NO</v>
      </c>
      <c r="I4882" t="str">
        <f t="shared" si="484"/>
        <v>NO</v>
      </c>
      <c r="J4882" t="str">
        <f t="shared" si="480"/>
        <v>NO</v>
      </c>
      <c r="K4882">
        <v>51900</v>
      </c>
      <c r="L4882" t="str">
        <f t="shared" si="481"/>
        <v/>
      </c>
    </row>
    <row r="4883" spans="5:12" x14ac:dyDescent="0.25">
      <c r="E4883">
        <v>51911</v>
      </c>
      <c r="F4883">
        <v>-0.3515625</v>
      </c>
      <c r="G4883">
        <f t="shared" si="482"/>
        <v>-6.1359231515425647E-3</v>
      </c>
      <c r="H4883" t="str">
        <f t="shared" si="483"/>
        <v>NO</v>
      </c>
      <c r="I4883" t="str">
        <f t="shared" si="484"/>
        <v>NO</v>
      </c>
      <c r="J4883" t="str">
        <f t="shared" si="480"/>
        <v>NO</v>
      </c>
      <c r="K4883">
        <v>51911</v>
      </c>
      <c r="L4883" t="str">
        <f t="shared" si="481"/>
        <v/>
      </c>
    </row>
    <row r="4884" spans="5:12" x14ac:dyDescent="0.25">
      <c r="E4884">
        <v>51921</v>
      </c>
      <c r="F4884">
        <v>-8.7890625E-2</v>
      </c>
      <c r="G4884">
        <f t="shared" si="482"/>
        <v>-1.5339807878856412E-3</v>
      </c>
      <c r="H4884" t="str">
        <f t="shared" si="483"/>
        <v>NO</v>
      </c>
      <c r="I4884" t="str">
        <f t="shared" si="484"/>
        <v>NO</v>
      </c>
      <c r="J4884" t="str">
        <f t="shared" si="480"/>
        <v>NO</v>
      </c>
      <c r="K4884">
        <v>51921</v>
      </c>
      <c r="L4884" t="str">
        <f t="shared" si="481"/>
        <v/>
      </c>
    </row>
    <row r="4885" spans="5:12" x14ac:dyDescent="0.25">
      <c r="E4885">
        <v>51932</v>
      </c>
      <c r="F4885">
        <v>0.17578125</v>
      </c>
      <c r="G4885">
        <f t="shared" si="482"/>
        <v>3.0679615757712823E-3</v>
      </c>
      <c r="H4885" t="str">
        <f t="shared" si="483"/>
        <v>NO</v>
      </c>
      <c r="I4885" t="str">
        <f t="shared" si="484"/>
        <v>NO</v>
      </c>
      <c r="J4885" t="str">
        <f t="shared" si="480"/>
        <v>NO</v>
      </c>
      <c r="K4885">
        <v>51932</v>
      </c>
      <c r="L4885" t="str">
        <f t="shared" si="481"/>
        <v/>
      </c>
    </row>
    <row r="4886" spans="5:12" x14ac:dyDescent="0.25">
      <c r="E4886">
        <v>51942</v>
      </c>
      <c r="F4886">
        <v>0.439453125</v>
      </c>
      <c r="G4886">
        <f t="shared" si="482"/>
        <v>7.6699039394282058E-3</v>
      </c>
      <c r="H4886" t="str">
        <f t="shared" si="483"/>
        <v>NO</v>
      </c>
      <c r="I4886" t="str">
        <f t="shared" si="484"/>
        <v>NO</v>
      </c>
      <c r="J4886" t="str">
        <f t="shared" si="480"/>
        <v>NO</v>
      </c>
      <c r="K4886">
        <v>51942</v>
      </c>
      <c r="L4886" t="str">
        <f t="shared" si="481"/>
        <v/>
      </c>
    </row>
    <row r="4887" spans="5:12" x14ac:dyDescent="0.25">
      <c r="E4887">
        <v>51952</v>
      </c>
      <c r="F4887">
        <v>0.703125</v>
      </c>
      <c r="G4887">
        <f t="shared" si="482"/>
        <v>1.2271846303085129E-2</v>
      </c>
      <c r="H4887" t="str">
        <f t="shared" si="483"/>
        <v>NO</v>
      </c>
      <c r="I4887" t="str">
        <f t="shared" si="484"/>
        <v>NO</v>
      </c>
      <c r="J4887" t="str">
        <f t="shared" si="480"/>
        <v>NO</v>
      </c>
      <c r="K4887">
        <v>51952</v>
      </c>
      <c r="L4887" t="str">
        <f t="shared" si="481"/>
        <v/>
      </c>
    </row>
    <row r="4888" spans="5:12" x14ac:dyDescent="0.25">
      <c r="E4888">
        <v>51963</v>
      </c>
      <c r="F4888">
        <v>0.966796875</v>
      </c>
      <c r="G4888">
        <f t="shared" si="482"/>
        <v>1.6873788666742055E-2</v>
      </c>
      <c r="H4888" t="str">
        <f t="shared" si="483"/>
        <v>NO</v>
      </c>
      <c r="I4888" t="str">
        <f t="shared" si="484"/>
        <v>NO</v>
      </c>
      <c r="J4888" t="str">
        <f t="shared" si="480"/>
        <v>NO</v>
      </c>
      <c r="K4888">
        <v>51963</v>
      </c>
      <c r="L4888" t="str">
        <f t="shared" si="481"/>
        <v/>
      </c>
    </row>
    <row r="4889" spans="5:12" x14ac:dyDescent="0.25">
      <c r="E4889">
        <v>51973</v>
      </c>
      <c r="F4889">
        <v>1.142578125</v>
      </c>
      <c r="G4889">
        <f t="shared" si="482"/>
        <v>1.9941750242513337E-2</v>
      </c>
      <c r="H4889" t="str">
        <f t="shared" si="483"/>
        <v>NO</v>
      </c>
      <c r="I4889" t="str">
        <f t="shared" si="484"/>
        <v>NO</v>
      </c>
      <c r="J4889" t="str">
        <f t="shared" si="480"/>
        <v>NO</v>
      </c>
      <c r="K4889">
        <v>51973</v>
      </c>
      <c r="L4889" t="str">
        <f t="shared" si="481"/>
        <v/>
      </c>
    </row>
    <row r="4890" spans="5:12" x14ac:dyDescent="0.25">
      <c r="E4890">
        <v>51984</v>
      </c>
      <c r="F4890">
        <v>1.40625</v>
      </c>
      <c r="G4890">
        <f t="shared" si="482"/>
        <v>2.4543692606170259E-2</v>
      </c>
      <c r="H4890" t="str">
        <f t="shared" si="483"/>
        <v>NO</v>
      </c>
      <c r="I4890" t="str">
        <f t="shared" si="484"/>
        <v>NO</v>
      </c>
      <c r="J4890" t="str">
        <f t="shared" si="480"/>
        <v>NO</v>
      </c>
      <c r="K4890">
        <v>51984</v>
      </c>
      <c r="L4890" t="str">
        <f t="shared" si="481"/>
        <v/>
      </c>
    </row>
    <row r="4891" spans="5:12" x14ac:dyDescent="0.25">
      <c r="E4891">
        <v>51994</v>
      </c>
      <c r="F4891">
        <v>1.58203125</v>
      </c>
      <c r="G4891">
        <f t="shared" si="482"/>
        <v>2.7611654181941538E-2</v>
      </c>
      <c r="H4891" t="str">
        <f t="shared" si="483"/>
        <v>NO</v>
      </c>
      <c r="I4891" t="str">
        <f t="shared" si="484"/>
        <v>NO</v>
      </c>
      <c r="J4891" t="str">
        <f t="shared" si="480"/>
        <v>NO</v>
      </c>
      <c r="K4891">
        <v>51994</v>
      </c>
      <c r="L4891" t="str">
        <f t="shared" si="481"/>
        <v/>
      </c>
    </row>
    <row r="4892" spans="5:12" x14ac:dyDescent="0.25">
      <c r="E4892">
        <v>52005</v>
      </c>
      <c r="F4892">
        <v>1.7578125</v>
      </c>
      <c r="G4892">
        <f t="shared" si="482"/>
        <v>3.0679615757712823E-2</v>
      </c>
      <c r="H4892" t="str">
        <f t="shared" si="483"/>
        <v>NO</v>
      </c>
      <c r="I4892" t="str">
        <f t="shared" si="484"/>
        <v>NO</v>
      </c>
      <c r="J4892" t="str">
        <f t="shared" si="480"/>
        <v>NO</v>
      </c>
      <c r="K4892">
        <v>52005</v>
      </c>
      <c r="L4892" t="str">
        <f t="shared" si="481"/>
        <v/>
      </c>
    </row>
    <row r="4893" spans="5:12" x14ac:dyDescent="0.25">
      <c r="E4893">
        <v>52015</v>
      </c>
      <c r="F4893">
        <v>1.93359375</v>
      </c>
      <c r="G4893">
        <f t="shared" si="482"/>
        <v>3.3747577333484109E-2</v>
      </c>
      <c r="H4893" t="str">
        <f t="shared" si="483"/>
        <v>NO</v>
      </c>
      <c r="I4893" t="str">
        <f t="shared" si="484"/>
        <v>NO</v>
      </c>
      <c r="J4893" t="str">
        <f t="shared" si="480"/>
        <v>NO</v>
      </c>
      <c r="K4893">
        <v>52015</v>
      </c>
      <c r="L4893" t="str">
        <f t="shared" si="481"/>
        <v/>
      </c>
    </row>
    <row r="4894" spans="5:12" x14ac:dyDescent="0.25">
      <c r="E4894">
        <v>52025</v>
      </c>
      <c r="F4894">
        <v>2.109375</v>
      </c>
      <c r="G4894">
        <f t="shared" si="482"/>
        <v>3.6815538909255388E-2</v>
      </c>
      <c r="H4894" t="str">
        <f t="shared" si="483"/>
        <v>NO</v>
      </c>
      <c r="I4894" t="str">
        <f t="shared" si="484"/>
        <v>NO</v>
      </c>
      <c r="J4894" t="str">
        <f t="shared" si="480"/>
        <v>NO</v>
      </c>
      <c r="K4894">
        <v>52025</v>
      </c>
      <c r="L4894" t="str">
        <f t="shared" si="481"/>
        <v/>
      </c>
    </row>
    <row r="4895" spans="5:12" x14ac:dyDescent="0.25">
      <c r="E4895">
        <v>52036</v>
      </c>
      <c r="F4895">
        <v>2.28515625</v>
      </c>
      <c r="G4895">
        <f t="shared" si="482"/>
        <v>3.9883500485026674E-2</v>
      </c>
      <c r="H4895" t="str">
        <f t="shared" si="483"/>
        <v>NO</v>
      </c>
      <c r="I4895" t="str">
        <f t="shared" si="484"/>
        <v>NO</v>
      </c>
      <c r="J4895" t="str">
        <f t="shared" si="480"/>
        <v>NO</v>
      </c>
      <c r="K4895">
        <v>52036</v>
      </c>
      <c r="L4895" t="str">
        <f t="shared" si="481"/>
        <v/>
      </c>
    </row>
    <row r="4896" spans="5:12" x14ac:dyDescent="0.25">
      <c r="E4896">
        <v>52046</v>
      </c>
      <c r="F4896">
        <v>2.373046875</v>
      </c>
      <c r="G4896">
        <f t="shared" si="482"/>
        <v>4.141748127291231E-2</v>
      </c>
      <c r="H4896" t="str">
        <f t="shared" si="483"/>
        <v>NO</v>
      </c>
      <c r="I4896" t="str">
        <f t="shared" si="484"/>
        <v>NO</v>
      </c>
      <c r="J4896" t="str">
        <f t="shared" si="480"/>
        <v>NO</v>
      </c>
      <c r="K4896">
        <v>52046</v>
      </c>
      <c r="L4896" t="str">
        <f t="shared" si="481"/>
        <v/>
      </c>
    </row>
    <row r="4897" spans="5:12" x14ac:dyDescent="0.25">
      <c r="E4897">
        <v>52057</v>
      </c>
      <c r="F4897">
        <v>2.4609375</v>
      </c>
      <c r="G4897">
        <f t="shared" si="482"/>
        <v>4.2951462060797953E-2</v>
      </c>
      <c r="H4897" t="str">
        <f t="shared" si="483"/>
        <v>NO</v>
      </c>
      <c r="I4897" t="str">
        <f t="shared" si="484"/>
        <v>NO</v>
      </c>
      <c r="J4897" t="str">
        <f t="shared" si="480"/>
        <v>NO</v>
      </c>
      <c r="K4897">
        <v>52057</v>
      </c>
      <c r="L4897" t="str">
        <f t="shared" si="481"/>
        <v/>
      </c>
    </row>
    <row r="4898" spans="5:12" x14ac:dyDescent="0.25">
      <c r="E4898">
        <v>52067</v>
      </c>
      <c r="F4898">
        <v>2.548828125</v>
      </c>
      <c r="G4898">
        <f t="shared" si="482"/>
        <v>4.4485442848683596E-2</v>
      </c>
      <c r="H4898" t="str">
        <f t="shared" si="483"/>
        <v>NO</v>
      </c>
      <c r="I4898" t="str">
        <f t="shared" si="484"/>
        <v>NO</v>
      </c>
      <c r="J4898" t="str">
        <f t="shared" si="480"/>
        <v>NO</v>
      </c>
      <c r="K4898">
        <v>52067</v>
      </c>
      <c r="L4898" t="str">
        <f t="shared" si="481"/>
        <v/>
      </c>
    </row>
    <row r="4899" spans="5:12" x14ac:dyDescent="0.25">
      <c r="E4899">
        <v>52078</v>
      </c>
      <c r="F4899">
        <v>2.63671875</v>
      </c>
      <c r="G4899">
        <f t="shared" si="482"/>
        <v>4.6019423636569239E-2</v>
      </c>
      <c r="H4899" t="str">
        <f t="shared" si="483"/>
        <v>NO</v>
      </c>
      <c r="I4899" t="str">
        <f t="shared" si="484"/>
        <v>NO</v>
      </c>
      <c r="J4899" t="str">
        <f t="shared" si="480"/>
        <v>NO</v>
      </c>
      <c r="K4899">
        <v>52078</v>
      </c>
      <c r="L4899" t="str">
        <f t="shared" si="481"/>
        <v/>
      </c>
    </row>
    <row r="4900" spans="5:12" x14ac:dyDescent="0.25">
      <c r="E4900">
        <v>52088</v>
      </c>
      <c r="F4900">
        <v>2.724609375</v>
      </c>
      <c r="G4900">
        <f t="shared" si="482"/>
        <v>4.7553404424454875E-2</v>
      </c>
      <c r="H4900" t="str">
        <f t="shared" si="483"/>
        <v>YES</v>
      </c>
      <c r="I4900" t="str">
        <f t="shared" si="484"/>
        <v>NO</v>
      </c>
      <c r="J4900" t="str">
        <f t="shared" si="480"/>
        <v>YES</v>
      </c>
      <c r="K4900">
        <v>52088</v>
      </c>
      <c r="L4900">
        <f t="shared" si="481"/>
        <v>2.724609375</v>
      </c>
    </row>
    <row r="4901" spans="5:12" x14ac:dyDescent="0.25">
      <c r="E4901">
        <v>52098</v>
      </c>
      <c r="F4901">
        <v>2.724609375</v>
      </c>
      <c r="G4901">
        <f t="shared" si="482"/>
        <v>4.7553404424454875E-2</v>
      </c>
      <c r="H4901" t="str">
        <f t="shared" si="483"/>
        <v>YES</v>
      </c>
      <c r="I4901" t="str">
        <f t="shared" si="484"/>
        <v>NO</v>
      </c>
      <c r="J4901" t="str">
        <f t="shared" si="480"/>
        <v>YES</v>
      </c>
      <c r="K4901">
        <v>52098</v>
      </c>
      <c r="L4901">
        <f t="shared" si="481"/>
        <v>2.724609375</v>
      </c>
    </row>
    <row r="4902" spans="5:12" x14ac:dyDescent="0.25">
      <c r="E4902">
        <v>52109</v>
      </c>
      <c r="F4902">
        <v>2.724609375</v>
      </c>
      <c r="G4902">
        <f t="shared" si="482"/>
        <v>4.7553404424454875E-2</v>
      </c>
      <c r="H4902" t="str">
        <f t="shared" si="483"/>
        <v>YES</v>
      </c>
      <c r="I4902" t="str">
        <f t="shared" si="484"/>
        <v>NO</v>
      </c>
      <c r="J4902" t="str">
        <f t="shared" si="480"/>
        <v>YES</v>
      </c>
      <c r="K4902">
        <v>52109</v>
      </c>
      <c r="L4902">
        <f t="shared" si="481"/>
        <v>2.724609375</v>
      </c>
    </row>
    <row r="4903" spans="5:12" x14ac:dyDescent="0.25">
      <c r="E4903">
        <v>52119</v>
      </c>
      <c r="F4903">
        <v>2.63671875</v>
      </c>
      <c r="G4903">
        <f t="shared" si="482"/>
        <v>4.6019423636569239E-2</v>
      </c>
      <c r="H4903" t="str">
        <f t="shared" si="483"/>
        <v>NO</v>
      </c>
      <c r="I4903" t="str">
        <f t="shared" si="484"/>
        <v>NO</v>
      </c>
      <c r="J4903" t="str">
        <f t="shared" si="480"/>
        <v>NO</v>
      </c>
      <c r="K4903">
        <v>52119</v>
      </c>
      <c r="L4903" t="str">
        <f t="shared" si="481"/>
        <v/>
      </c>
    </row>
    <row r="4904" spans="5:12" x14ac:dyDescent="0.25">
      <c r="E4904">
        <v>52130</v>
      </c>
      <c r="F4904">
        <v>2.548828125</v>
      </c>
      <c r="G4904">
        <f t="shared" si="482"/>
        <v>4.4485442848683596E-2</v>
      </c>
      <c r="H4904" t="str">
        <f t="shared" si="483"/>
        <v>NO</v>
      </c>
      <c r="I4904" t="str">
        <f t="shared" si="484"/>
        <v>NO</v>
      </c>
      <c r="J4904" t="str">
        <f t="shared" si="480"/>
        <v>NO</v>
      </c>
      <c r="K4904">
        <v>52130</v>
      </c>
      <c r="L4904" t="str">
        <f t="shared" si="481"/>
        <v/>
      </c>
    </row>
    <row r="4905" spans="5:12" x14ac:dyDescent="0.25">
      <c r="E4905">
        <v>52140</v>
      </c>
      <c r="F4905">
        <v>2.548828125</v>
      </c>
      <c r="G4905">
        <f t="shared" si="482"/>
        <v>4.4485442848683596E-2</v>
      </c>
      <c r="H4905" t="str">
        <f t="shared" si="483"/>
        <v>NO</v>
      </c>
      <c r="I4905" t="str">
        <f t="shared" si="484"/>
        <v>NO</v>
      </c>
      <c r="J4905" t="str">
        <f t="shared" si="480"/>
        <v>NO</v>
      </c>
      <c r="K4905">
        <v>52140</v>
      </c>
      <c r="L4905" t="str">
        <f t="shared" si="481"/>
        <v/>
      </c>
    </row>
    <row r="4906" spans="5:12" x14ac:dyDescent="0.25">
      <c r="E4906">
        <v>52151</v>
      </c>
      <c r="F4906">
        <v>2.373046875</v>
      </c>
      <c r="G4906">
        <f t="shared" si="482"/>
        <v>4.141748127291231E-2</v>
      </c>
      <c r="H4906" t="str">
        <f t="shared" si="483"/>
        <v>NO</v>
      </c>
      <c r="I4906" t="str">
        <f t="shared" si="484"/>
        <v>NO</v>
      </c>
      <c r="J4906" t="str">
        <f t="shared" si="480"/>
        <v>NO</v>
      </c>
      <c r="K4906">
        <v>52151</v>
      </c>
      <c r="L4906" t="str">
        <f t="shared" si="481"/>
        <v/>
      </c>
    </row>
    <row r="4907" spans="5:12" x14ac:dyDescent="0.25">
      <c r="E4907">
        <v>52161</v>
      </c>
      <c r="F4907">
        <v>2.28515625</v>
      </c>
      <c r="G4907">
        <f t="shared" si="482"/>
        <v>3.9883500485026674E-2</v>
      </c>
      <c r="H4907" t="str">
        <f t="shared" si="483"/>
        <v>NO</v>
      </c>
      <c r="I4907" t="str">
        <f t="shared" si="484"/>
        <v>NO</v>
      </c>
      <c r="J4907" t="str">
        <f t="shared" si="480"/>
        <v>NO</v>
      </c>
      <c r="K4907">
        <v>52161</v>
      </c>
      <c r="L4907" t="str">
        <f t="shared" si="481"/>
        <v/>
      </c>
    </row>
    <row r="4908" spans="5:12" x14ac:dyDescent="0.25">
      <c r="E4908">
        <v>52171</v>
      </c>
      <c r="F4908">
        <v>2.197265625</v>
      </c>
      <c r="G4908">
        <f t="shared" si="482"/>
        <v>3.8349519697141031E-2</v>
      </c>
      <c r="H4908" t="str">
        <f t="shared" si="483"/>
        <v>NO</v>
      </c>
      <c r="I4908" t="str">
        <f t="shared" si="484"/>
        <v>NO</v>
      </c>
      <c r="J4908" t="str">
        <f t="shared" si="480"/>
        <v>NO</v>
      </c>
      <c r="K4908">
        <v>52171</v>
      </c>
      <c r="L4908" t="str">
        <f t="shared" si="481"/>
        <v/>
      </c>
    </row>
    <row r="4909" spans="5:12" x14ac:dyDescent="0.25">
      <c r="E4909">
        <v>52182</v>
      </c>
      <c r="F4909">
        <v>2.021484375</v>
      </c>
      <c r="G4909">
        <f t="shared" si="482"/>
        <v>3.5281558121369745E-2</v>
      </c>
      <c r="H4909" t="str">
        <f t="shared" si="483"/>
        <v>NO</v>
      </c>
      <c r="I4909" t="str">
        <f t="shared" si="484"/>
        <v>NO</v>
      </c>
      <c r="J4909" t="str">
        <f t="shared" si="480"/>
        <v>NO</v>
      </c>
      <c r="K4909">
        <v>52182</v>
      </c>
      <c r="L4909" t="str">
        <f t="shared" si="481"/>
        <v/>
      </c>
    </row>
    <row r="4910" spans="5:12" x14ac:dyDescent="0.25">
      <c r="E4910">
        <v>52192</v>
      </c>
      <c r="F4910">
        <v>1.845703125</v>
      </c>
      <c r="G4910">
        <f t="shared" si="482"/>
        <v>3.2213596545598459E-2</v>
      </c>
      <c r="H4910" t="str">
        <f t="shared" si="483"/>
        <v>NO</v>
      </c>
      <c r="I4910" t="str">
        <f t="shared" si="484"/>
        <v>NO</v>
      </c>
      <c r="J4910" t="str">
        <f t="shared" si="480"/>
        <v>NO</v>
      </c>
      <c r="K4910">
        <v>52192</v>
      </c>
      <c r="L4910" t="str">
        <f t="shared" si="481"/>
        <v/>
      </c>
    </row>
    <row r="4911" spans="5:12" x14ac:dyDescent="0.25">
      <c r="E4911">
        <v>52203</v>
      </c>
      <c r="F4911">
        <v>1.669921875</v>
      </c>
      <c r="G4911">
        <f t="shared" si="482"/>
        <v>2.9145634969827184E-2</v>
      </c>
      <c r="H4911" t="str">
        <f t="shared" si="483"/>
        <v>NO</v>
      </c>
      <c r="I4911" t="str">
        <f t="shared" si="484"/>
        <v>NO</v>
      </c>
      <c r="J4911" t="str">
        <f t="shared" si="480"/>
        <v>NO</v>
      </c>
      <c r="K4911">
        <v>52203</v>
      </c>
      <c r="L4911" t="str">
        <f t="shared" si="481"/>
        <v/>
      </c>
    </row>
    <row r="4912" spans="5:12" x14ac:dyDescent="0.25">
      <c r="E4912">
        <v>52213</v>
      </c>
      <c r="F4912">
        <v>1.494140625</v>
      </c>
      <c r="G4912">
        <f t="shared" si="482"/>
        <v>2.6077673394055898E-2</v>
      </c>
      <c r="H4912" t="str">
        <f t="shared" si="483"/>
        <v>NO</v>
      </c>
      <c r="I4912" t="str">
        <f t="shared" si="484"/>
        <v>NO</v>
      </c>
      <c r="J4912" t="str">
        <f t="shared" si="480"/>
        <v>NO</v>
      </c>
      <c r="K4912">
        <v>52213</v>
      </c>
      <c r="L4912" t="str">
        <f t="shared" si="481"/>
        <v/>
      </c>
    </row>
    <row r="4913" spans="5:12" x14ac:dyDescent="0.25">
      <c r="E4913">
        <v>52224</v>
      </c>
      <c r="F4913">
        <v>1.23046875</v>
      </c>
      <c r="G4913">
        <f t="shared" si="482"/>
        <v>2.1475731030398976E-2</v>
      </c>
      <c r="H4913" t="str">
        <f t="shared" si="483"/>
        <v>NO</v>
      </c>
      <c r="I4913" t="str">
        <f t="shared" si="484"/>
        <v>NO</v>
      </c>
      <c r="J4913" t="str">
        <f t="shared" si="480"/>
        <v>NO</v>
      </c>
      <c r="K4913">
        <v>52224</v>
      </c>
      <c r="L4913" t="str">
        <f t="shared" si="481"/>
        <v/>
      </c>
    </row>
    <row r="4914" spans="5:12" x14ac:dyDescent="0.25">
      <c r="E4914">
        <v>52234</v>
      </c>
      <c r="F4914">
        <v>1.0546875</v>
      </c>
      <c r="G4914">
        <f t="shared" si="482"/>
        <v>1.8407769454627694E-2</v>
      </c>
      <c r="H4914" t="str">
        <f t="shared" si="483"/>
        <v>NO</v>
      </c>
      <c r="I4914" t="str">
        <f t="shared" si="484"/>
        <v>NO</v>
      </c>
      <c r="J4914" t="str">
        <f t="shared" si="480"/>
        <v>NO</v>
      </c>
      <c r="K4914">
        <v>52234</v>
      </c>
      <c r="L4914" t="str">
        <f t="shared" si="481"/>
        <v/>
      </c>
    </row>
    <row r="4915" spans="5:12" x14ac:dyDescent="0.25">
      <c r="E4915">
        <v>52244</v>
      </c>
      <c r="F4915">
        <v>0.791015625</v>
      </c>
      <c r="G4915">
        <f t="shared" si="482"/>
        <v>1.3805827090970769E-2</v>
      </c>
      <c r="H4915" t="str">
        <f t="shared" si="483"/>
        <v>NO</v>
      </c>
      <c r="I4915" t="str">
        <f t="shared" si="484"/>
        <v>NO</v>
      </c>
      <c r="J4915" t="str">
        <f t="shared" si="480"/>
        <v>NO</v>
      </c>
      <c r="K4915">
        <v>52244</v>
      </c>
      <c r="L4915" t="str">
        <f t="shared" si="481"/>
        <v/>
      </c>
    </row>
    <row r="4916" spans="5:12" x14ac:dyDescent="0.25">
      <c r="E4916">
        <v>52255</v>
      </c>
      <c r="F4916">
        <v>0.52734375</v>
      </c>
      <c r="G4916">
        <f t="shared" si="482"/>
        <v>9.203884727313847E-3</v>
      </c>
      <c r="H4916" t="str">
        <f t="shared" si="483"/>
        <v>NO</v>
      </c>
      <c r="I4916" t="str">
        <f t="shared" si="484"/>
        <v>NO</v>
      </c>
      <c r="J4916" t="str">
        <f t="shared" si="480"/>
        <v>NO</v>
      </c>
      <c r="K4916">
        <v>52255</v>
      </c>
      <c r="L4916" t="str">
        <f t="shared" si="481"/>
        <v/>
      </c>
    </row>
    <row r="4917" spans="5:12" x14ac:dyDescent="0.25">
      <c r="E4917">
        <v>52265</v>
      </c>
      <c r="F4917">
        <v>0.3515625</v>
      </c>
      <c r="G4917">
        <f t="shared" si="482"/>
        <v>6.1359231515425647E-3</v>
      </c>
      <c r="H4917" t="str">
        <f t="shared" si="483"/>
        <v>NO</v>
      </c>
      <c r="I4917" t="str">
        <f t="shared" si="484"/>
        <v>NO</v>
      </c>
      <c r="J4917" t="str">
        <f t="shared" si="480"/>
        <v>NO</v>
      </c>
      <c r="K4917">
        <v>52265</v>
      </c>
      <c r="L4917" t="str">
        <f t="shared" si="481"/>
        <v/>
      </c>
    </row>
    <row r="4918" spans="5:12" x14ac:dyDescent="0.25">
      <c r="E4918">
        <v>52276</v>
      </c>
      <c r="F4918">
        <v>0</v>
      </c>
      <c r="G4918">
        <f t="shared" si="482"/>
        <v>0</v>
      </c>
      <c r="H4918" t="str">
        <f t="shared" si="483"/>
        <v>NO</v>
      </c>
      <c r="I4918" t="str">
        <f t="shared" si="484"/>
        <v>NO</v>
      </c>
      <c r="J4918" t="str">
        <f t="shared" si="480"/>
        <v>NO</v>
      </c>
      <c r="K4918">
        <v>52276</v>
      </c>
      <c r="L4918" t="str">
        <f t="shared" si="481"/>
        <v/>
      </c>
    </row>
    <row r="4919" spans="5:12" x14ac:dyDescent="0.25">
      <c r="E4919">
        <v>52286</v>
      </c>
      <c r="F4919">
        <v>-0.17578125</v>
      </c>
      <c r="G4919">
        <f t="shared" si="482"/>
        <v>-3.0679615757712823E-3</v>
      </c>
      <c r="H4919" t="str">
        <f t="shared" si="483"/>
        <v>NO</v>
      </c>
      <c r="I4919" t="str">
        <f t="shared" si="484"/>
        <v>NO</v>
      </c>
      <c r="J4919" t="str">
        <f t="shared" si="480"/>
        <v>NO</v>
      </c>
      <c r="K4919">
        <v>52286</v>
      </c>
      <c r="L4919" t="str">
        <f t="shared" si="481"/>
        <v/>
      </c>
    </row>
    <row r="4920" spans="5:12" x14ac:dyDescent="0.25">
      <c r="E4920">
        <v>52297</v>
      </c>
      <c r="F4920">
        <v>-0.439453125</v>
      </c>
      <c r="G4920">
        <f t="shared" si="482"/>
        <v>-7.6699039394282058E-3</v>
      </c>
      <c r="H4920" t="str">
        <f t="shared" si="483"/>
        <v>NO</v>
      </c>
      <c r="I4920" t="str">
        <f t="shared" si="484"/>
        <v>NO</v>
      </c>
      <c r="J4920" t="str">
        <f t="shared" si="480"/>
        <v>NO</v>
      </c>
      <c r="K4920">
        <v>52297</v>
      </c>
      <c r="L4920" t="str">
        <f t="shared" si="481"/>
        <v/>
      </c>
    </row>
    <row r="4921" spans="5:12" x14ac:dyDescent="0.25">
      <c r="E4921">
        <v>52307</v>
      </c>
      <c r="F4921">
        <v>-0.703125</v>
      </c>
      <c r="G4921">
        <f t="shared" si="482"/>
        <v>-1.2271846303085129E-2</v>
      </c>
      <c r="H4921" t="str">
        <f t="shared" si="483"/>
        <v>NO</v>
      </c>
      <c r="I4921" t="str">
        <f t="shared" si="484"/>
        <v>NO</v>
      </c>
      <c r="J4921" t="str">
        <f t="shared" si="480"/>
        <v>NO</v>
      </c>
      <c r="K4921">
        <v>52307</v>
      </c>
      <c r="L4921" t="str">
        <f t="shared" si="481"/>
        <v/>
      </c>
    </row>
    <row r="4922" spans="5:12" x14ac:dyDescent="0.25">
      <c r="E4922">
        <v>52317</v>
      </c>
      <c r="F4922">
        <v>-0.966796875</v>
      </c>
      <c r="G4922">
        <f t="shared" si="482"/>
        <v>-1.6873788666742055E-2</v>
      </c>
      <c r="H4922" t="str">
        <f t="shared" si="483"/>
        <v>NO</v>
      </c>
      <c r="I4922" t="str">
        <f t="shared" si="484"/>
        <v>NO</v>
      </c>
      <c r="J4922" t="str">
        <f t="shared" si="480"/>
        <v>NO</v>
      </c>
      <c r="K4922">
        <v>52317</v>
      </c>
      <c r="L4922" t="str">
        <f t="shared" si="481"/>
        <v/>
      </c>
    </row>
    <row r="4923" spans="5:12" x14ac:dyDescent="0.25">
      <c r="E4923">
        <v>52328</v>
      </c>
      <c r="F4923">
        <v>-1.142578125</v>
      </c>
      <c r="G4923">
        <f t="shared" si="482"/>
        <v>-1.9941750242513337E-2</v>
      </c>
      <c r="H4923" t="str">
        <f t="shared" si="483"/>
        <v>NO</v>
      </c>
      <c r="I4923" t="str">
        <f t="shared" si="484"/>
        <v>NO</v>
      </c>
      <c r="J4923" t="str">
        <f t="shared" si="480"/>
        <v>NO</v>
      </c>
      <c r="K4923">
        <v>52328</v>
      </c>
      <c r="L4923" t="str">
        <f t="shared" si="481"/>
        <v/>
      </c>
    </row>
    <row r="4924" spans="5:12" x14ac:dyDescent="0.25">
      <c r="E4924">
        <v>52338</v>
      </c>
      <c r="F4924">
        <v>-1.40625</v>
      </c>
      <c r="G4924">
        <f t="shared" si="482"/>
        <v>-2.4543692606170259E-2</v>
      </c>
      <c r="H4924" t="str">
        <f t="shared" si="483"/>
        <v>NO</v>
      </c>
      <c r="I4924" t="str">
        <f t="shared" si="484"/>
        <v>NO</v>
      </c>
      <c r="J4924" t="str">
        <f t="shared" si="480"/>
        <v>NO</v>
      </c>
      <c r="K4924">
        <v>52338</v>
      </c>
      <c r="L4924" t="str">
        <f t="shared" si="481"/>
        <v/>
      </c>
    </row>
    <row r="4925" spans="5:12" x14ac:dyDescent="0.25">
      <c r="E4925">
        <v>52349</v>
      </c>
      <c r="F4925">
        <v>-1.58203125</v>
      </c>
      <c r="G4925">
        <f t="shared" si="482"/>
        <v>-2.7611654181941538E-2</v>
      </c>
      <c r="H4925" t="str">
        <f t="shared" si="483"/>
        <v>NO</v>
      </c>
      <c r="I4925" t="str">
        <f t="shared" si="484"/>
        <v>NO</v>
      </c>
      <c r="J4925" t="str">
        <f t="shared" si="480"/>
        <v>NO</v>
      </c>
      <c r="K4925">
        <v>52349</v>
      </c>
      <c r="L4925" t="str">
        <f t="shared" si="481"/>
        <v/>
      </c>
    </row>
    <row r="4926" spans="5:12" x14ac:dyDescent="0.25">
      <c r="E4926">
        <v>52359</v>
      </c>
      <c r="F4926">
        <v>-1.7578125</v>
      </c>
      <c r="G4926">
        <f t="shared" si="482"/>
        <v>-3.0679615757712823E-2</v>
      </c>
      <c r="H4926" t="str">
        <f t="shared" si="483"/>
        <v>NO</v>
      </c>
      <c r="I4926" t="str">
        <f t="shared" si="484"/>
        <v>NO</v>
      </c>
      <c r="J4926" t="str">
        <f t="shared" si="480"/>
        <v>NO</v>
      </c>
      <c r="K4926">
        <v>52359</v>
      </c>
      <c r="L4926" t="str">
        <f t="shared" si="481"/>
        <v/>
      </c>
    </row>
    <row r="4927" spans="5:12" x14ac:dyDescent="0.25">
      <c r="E4927">
        <v>52370</v>
      </c>
      <c r="F4927">
        <v>-2.021484375</v>
      </c>
      <c r="G4927">
        <f t="shared" si="482"/>
        <v>-3.5281558121369745E-2</v>
      </c>
      <c r="H4927" t="str">
        <f t="shared" si="483"/>
        <v>NO</v>
      </c>
      <c r="I4927" t="str">
        <f t="shared" si="484"/>
        <v>NO</v>
      </c>
      <c r="J4927" t="str">
        <f t="shared" si="480"/>
        <v>NO</v>
      </c>
      <c r="K4927">
        <v>52370</v>
      </c>
      <c r="L4927" t="str">
        <f t="shared" si="481"/>
        <v/>
      </c>
    </row>
    <row r="4928" spans="5:12" x14ac:dyDescent="0.25">
      <c r="E4928">
        <v>52380</v>
      </c>
      <c r="F4928">
        <v>-2.109375</v>
      </c>
      <c r="G4928">
        <f t="shared" si="482"/>
        <v>-3.6815538909255388E-2</v>
      </c>
      <c r="H4928" t="str">
        <f t="shared" si="483"/>
        <v>NO</v>
      </c>
      <c r="I4928" t="str">
        <f t="shared" si="484"/>
        <v>NO</v>
      </c>
      <c r="J4928" t="str">
        <f t="shared" si="480"/>
        <v>NO</v>
      </c>
      <c r="K4928">
        <v>52380</v>
      </c>
      <c r="L4928" t="str">
        <f t="shared" si="481"/>
        <v/>
      </c>
    </row>
    <row r="4929" spans="5:12" x14ac:dyDescent="0.25">
      <c r="E4929">
        <v>52390</v>
      </c>
      <c r="F4929">
        <v>-2.28515625</v>
      </c>
      <c r="G4929">
        <f t="shared" si="482"/>
        <v>-3.9883500485026674E-2</v>
      </c>
      <c r="H4929" t="str">
        <f t="shared" si="483"/>
        <v>NO</v>
      </c>
      <c r="I4929" t="str">
        <f t="shared" si="484"/>
        <v>NO</v>
      </c>
      <c r="J4929" t="str">
        <f t="shared" si="480"/>
        <v>NO</v>
      </c>
      <c r="K4929">
        <v>52390</v>
      </c>
      <c r="L4929" t="str">
        <f t="shared" si="481"/>
        <v/>
      </c>
    </row>
    <row r="4930" spans="5:12" x14ac:dyDescent="0.25">
      <c r="E4930">
        <v>52401</v>
      </c>
      <c r="F4930">
        <v>-2.4609375</v>
      </c>
      <c r="G4930">
        <f t="shared" si="482"/>
        <v>-4.2951462060797953E-2</v>
      </c>
      <c r="H4930" t="str">
        <f t="shared" si="483"/>
        <v>NO</v>
      </c>
      <c r="I4930" t="str">
        <f t="shared" si="484"/>
        <v>NO</v>
      </c>
      <c r="J4930" t="str">
        <f t="shared" ref="J4930:J4993" si="485">IF(OR(I4930="YES",H4930="YES"),"YES","NO")</f>
        <v>NO</v>
      </c>
      <c r="K4930">
        <v>52401</v>
      </c>
      <c r="L4930" t="str">
        <f t="shared" ref="L4930:L4993" si="486">IF(J4930="YES",F4930, "")</f>
        <v/>
      </c>
    </row>
    <row r="4931" spans="5:12" x14ac:dyDescent="0.25">
      <c r="E4931">
        <v>52411</v>
      </c>
      <c r="F4931">
        <v>-2.548828125</v>
      </c>
      <c r="G4931">
        <f t="shared" ref="G4931:G4994" si="487">F4931*PI()/180</f>
        <v>-4.4485442848683596E-2</v>
      </c>
      <c r="H4931" t="str">
        <f t="shared" si="483"/>
        <v>NO</v>
      </c>
      <c r="I4931" t="str">
        <f t="shared" si="484"/>
        <v>NO</v>
      </c>
      <c r="J4931" t="str">
        <f t="shared" si="485"/>
        <v>NO</v>
      </c>
      <c r="K4931">
        <v>52411</v>
      </c>
      <c r="L4931" t="str">
        <f t="shared" si="486"/>
        <v/>
      </c>
    </row>
    <row r="4932" spans="5:12" x14ac:dyDescent="0.25">
      <c r="E4932">
        <v>52422</v>
      </c>
      <c r="F4932">
        <v>-2.63671875</v>
      </c>
      <c r="G4932">
        <f t="shared" si="487"/>
        <v>-4.6019423636569239E-2</v>
      </c>
      <c r="H4932" t="str">
        <f t="shared" si="483"/>
        <v>NO</v>
      </c>
      <c r="I4932" t="str">
        <f t="shared" si="484"/>
        <v>NO</v>
      </c>
      <c r="J4932" t="str">
        <f t="shared" si="485"/>
        <v>NO</v>
      </c>
      <c r="K4932">
        <v>52422</v>
      </c>
      <c r="L4932" t="str">
        <f t="shared" si="486"/>
        <v/>
      </c>
    </row>
    <row r="4933" spans="5:12" x14ac:dyDescent="0.25">
      <c r="E4933">
        <v>52432</v>
      </c>
      <c r="F4933">
        <v>-2.724609375</v>
      </c>
      <c r="G4933">
        <f t="shared" si="487"/>
        <v>-4.7553404424454875E-2</v>
      </c>
      <c r="H4933" t="str">
        <f t="shared" si="483"/>
        <v>NO</v>
      </c>
      <c r="I4933" t="str">
        <f t="shared" si="484"/>
        <v>NO</v>
      </c>
      <c r="J4933" t="str">
        <f t="shared" si="485"/>
        <v>NO</v>
      </c>
      <c r="K4933">
        <v>52432</v>
      </c>
      <c r="L4933" t="str">
        <f t="shared" si="486"/>
        <v/>
      </c>
    </row>
    <row r="4934" spans="5:12" x14ac:dyDescent="0.25">
      <c r="E4934">
        <v>52443</v>
      </c>
      <c r="F4934">
        <v>-2.724609375</v>
      </c>
      <c r="G4934">
        <f t="shared" si="487"/>
        <v>-4.7553404424454875E-2</v>
      </c>
      <c r="H4934" t="str">
        <f t="shared" ref="H4934:H4997" si="488">IF(AND(F4934=MAX(F4930:F4938), _xlfn.STDEV.P(F4930:F4938)&gt;$S$2),"YES","NO")</f>
        <v>NO</v>
      </c>
      <c r="I4934" t="str">
        <f t="shared" ref="I4934:I4997" si="489">IF(AND(F4934=MIN(F4930:F4938), _xlfn.STDEV.P(F4930:F4938)&gt;$S$2),"YES","NO")</f>
        <v>NO</v>
      </c>
      <c r="J4934" t="str">
        <f t="shared" si="485"/>
        <v>NO</v>
      </c>
      <c r="K4934">
        <v>52443</v>
      </c>
      <c r="L4934" t="str">
        <f t="shared" si="486"/>
        <v/>
      </c>
    </row>
    <row r="4935" spans="5:12" x14ac:dyDescent="0.25">
      <c r="E4935">
        <v>52453</v>
      </c>
      <c r="F4935">
        <v>-2.8125</v>
      </c>
      <c r="G4935">
        <f t="shared" si="487"/>
        <v>-4.9087385212340517E-2</v>
      </c>
      <c r="H4935" t="str">
        <f t="shared" si="488"/>
        <v>NO</v>
      </c>
      <c r="I4935" t="str">
        <f t="shared" si="489"/>
        <v>YES</v>
      </c>
      <c r="J4935" t="str">
        <f t="shared" si="485"/>
        <v>YES</v>
      </c>
      <c r="K4935">
        <v>52453</v>
      </c>
      <c r="L4935">
        <f t="shared" si="486"/>
        <v>-2.8125</v>
      </c>
    </row>
    <row r="4936" spans="5:12" x14ac:dyDescent="0.25">
      <c r="E4936">
        <v>52463</v>
      </c>
      <c r="F4936">
        <v>-2.8125</v>
      </c>
      <c r="G4936">
        <f t="shared" si="487"/>
        <v>-4.9087385212340517E-2</v>
      </c>
      <c r="H4936" t="str">
        <f t="shared" si="488"/>
        <v>NO</v>
      </c>
      <c r="I4936" t="str">
        <f t="shared" si="489"/>
        <v>YES</v>
      </c>
      <c r="J4936" t="str">
        <f t="shared" si="485"/>
        <v>YES</v>
      </c>
      <c r="K4936">
        <v>52463</v>
      </c>
      <c r="L4936">
        <f t="shared" si="486"/>
        <v>-2.8125</v>
      </c>
    </row>
    <row r="4937" spans="5:12" x14ac:dyDescent="0.25">
      <c r="E4937">
        <v>52474</v>
      </c>
      <c r="F4937">
        <v>-2.8125</v>
      </c>
      <c r="G4937">
        <f t="shared" si="487"/>
        <v>-4.9087385212340517E-2</v>
      </c>
      <c r="H4937" t="str">
        <f t="shared" si="488"/>
        <v>NO</v>
      </c>
      <c r="I4937" t="str">
        <f t="shared" si="489"/>
        <v>YES</v>
      </c>
      <c r="J4937" t="str">
        <f t="shared" si="485"/>
        <v>YES</v>
      </c>
      <c r="K4937">
        <v>52474</v>
      </c>
      <c r="L4937">
        <f t="shared" si="486"/>
        <v>-2.8125</v>
      </c>
    </row>
    <row r="4938" spans="5:12" x14ac:dyDescent="0.25">
      <c r="E4938">
        <v>52484</v>
      </c>
      <c r="F4938">
        <v>-2.724609375</v>
      </c>
      <c r="G4938">
        <f t="shared" si="487"/>
        <v>-4.7553404424454875E-2</v>
      </c>
      <c r="H4938" t="str">
        <f t="shared" si="488"/>
        <v>NO</v>
      </c>
      <c r="I4938" t="str">
        <f t="shared" si="489"/>
        <v>NO</v>
      </c>
      <c r="J4938" t="str">
        <f t="shared" si="485"/>
        <v>NO</v>
      </c>
      <c r="K4938">
        <v>52484</v>
      </c>
      <c r="L4938" t="str">
        <f t="shared" si="486"/>
        <v/>
      </c>
    </row>
    <row r="4939" spans="5:12" x14ac:dyDescent="0.25">
      <c r="E4939">
        <v>52495</v>
      </c>
      <c r="F4939">
        <v>-2.724609375</v>
      </c>
      <c r="G4939">
        <f t="shared" si="487"/>
        <v>-4.7553404424454875E-2</v>
      </c>
      <c r="H4939" t="str">
        <f t="shared" si="488"/>
        <v>NO</v>
      </c>
      <c r="I4939" t="str">
        <f t="shared" si="489"/>
        <v>NO</v>
      </c>
      <c r="J4939" t="str">
        <f t="shared" si="485"/>
        <v>NO</v>
      </c>
      <c r="K4939">
        <v>52495</v>
      </c>
      <c r="L4939" t="str">
        <f t="shared" si="486"/>
        <v/>
      </c>
    </row>
    <row r="4940" spans="5:12" x14ac:dyDescent="0.25">
      <c r="E4940">
        <v>52505</v>
      </c>
      <c r="F4940">
        <v>-2.548828125</v>
      </c>
      <c r="G4940">
        <f t="shared" si="487"/>
        <v>-4.4485442848683596E-2</v>
      </c>
      <c r="H4940" t="str">
        <f t="shared" si="488"/>
        <v>NO</v>
      </c>
      <c r="I4940" t="str">
        <f t="shared" si="489"/>
        <v>NO</v>
      </c>
      <c r="J4940" t="str">
        <f t="shared" si="485"/>
        <v>NO</v>
      </c>
      <c r="K4940">
        <v>52505</v>
      </c>
      <c r="L4940" t="str">
        <f t="shared" si="486"/>
        <v/>
      </c>
    </row>
    <row r="4941" spans="5:12" x14ac:dyDescent="0.25">
      <c r="E4941">
        <v>52515</v>
      </c>
      <c r="F4941">
        <v>-2.4609375</v>
      </c>
      <c r="G4941">
        <f t="shared" si="487"/>
        <v>-4.2951462060797953E-2</v>
      </c>
      <c r="H4941" t="str">
        <f t="shared" si="488"/>
        <v>NO</v>
      </c>
      <c r="I4941" t="str">
        <f t="shared" si="489"/>
        <v>NO</v>
      </c>
      <c r="J4941" t="str">
        <f t="shared" si="485"/>
        <v>NO</v>
      </c>
      <c r="K4941">
        <v>52515</v>
      </c>
      <c r="L4941" t="str">
        <f t="shared" si="486"/>
        <v/>
      </c>
    </row>
    <row r="4942" spans="5:12" x14ac:dyDescent="0.25">
      <c r="E4942">
        <v>52526</v>
      </c>
      <c r="F4942">
        <v>-2.373046875</v>
      </c>
      <c r="G4942">
        <f t="shared" si="487"/>
        <v>-4.141748127291231E-2</v>
      </c>
      <c r="H4942" t="str">
        <f t="shared" si="488"/>
        <v>NO</v>
      </c>
      <c r="I4942" t="str">
        <f t="shared" si="489"/>
        <v>NO</v>
      </c>
      <c r="J4942" t="str">
        <f t="shared" si="485"/>
        <v>NO</v>
      </c>
      <c r="K4942">
        <v>52526</v>
      </c>
      <c r="L4942" t="str">
        <f t="shared" si="486"/>
        <v/>
      </c>
    </row>
    <row r="4943" spans="5:12" x14ac:dyDescent="0.25">
      <c r="E4943">
        <v>52536</v>
      </c>
      <c r="F4943">
        <v>-2.197265625</v>
      </c>
      <c r="G4943">
        <f t="shared" si="487"/>
        <v>-3.8349519697141031E-2</v>
      </c>
      <c r="H4943" t="str">
        <f t="shared" si="488"/>
        <v>NO</v>
      </c>
      <c r="I4943" t="str">
        <f t="shared" si="489"/>
        <v>NO</v>
      </c>
      <c r="J4943" t="str">
        <f t="shared" si="485"/>
        <v>NO</v>
      </c>
      <c r="K4943">
        <v>52536</v>
      </c>
      <c r="L4943" t="str">
        <f t="shared" si="486"/>
        <v/>
      </c>
    </row>
    <row r="4944" spans="5:12" x14ac:dyDescent="0.25">
      <c r="E4944">
        <v>52547</v>
      </c>
      <c r="F4944">
        <v>-2.021484375</v>
      </c>
      <c r="G4944">
        <f t="shared" si="487"/>
        <v>-3.5281558121369745E-2</v>
      </c>
      <c r="H4944" t="str">
        <f t="shared" si="488"/>
        <v>NO</v>
      </c>
      <c r="I4944" t="str">
        <f t="shared" si="489"/>
        <v>NO</v>
      </c>
      <c r="J4944" t="str">
        <f t="shared" si="485"/>
        <v>NO</v>
      </c>
      <c r="K4944">
        <v>52547</v>
      </c>
      <c r="L4944" t="str">
        <f t="shared" si="486"/>
        <v/>
      </c>
    </row>
    <row r="4945" spans="5:12" x14ac:dyDescent="0.25">
      <c r="E4945">
        <v>52557</v>
      </c>
      <c r="F4945">
        <v>-1.845703125</v>
      </c>
      <c r="G4945">
        <f t="shared" si="487"/>
        <v>-3.2213596545598459E-2</v>
      </c>
      <c r="H4945" t="str">
        <f t="shared" si="488"/>
        <v>NO</v>
      </c>
      <c r="I4945" t="str">
        <f t="shared" si="489"/>
        <v>NO</v>
      </c>
      <c r="J4945" t="str">
        <f t="shared" si="485"/>
        <v>NO</v>
      </c>
      <c r="K4945">
        <v>52557</v>
      </c>
      <c r="L4945" t="str">
        <f t="shared" si="486"/>
        <v/>
      </c>
    </row>
    <row r="4946" spans="5:12" x14ac:dyDescent="0.25">
      <c r="E4946">
        <v>52568</v>
      </c>
      <c r="F4946">
        <v>-1.669921875</v>
      </c>
      <c r="G4946">
        <f t="shared" si="487"/>
        <v>-2.9145634969827184E-2</v>
      </c>
      <c r="H4946" t="str">
        <f t="shared" si="488"/>
        <v>NO</v>
      </c>
      <c r="I4946" t="str">
        <f t="shared" si="489"/>
        <v>NO</v>
      </c>
      <c r="J4946" t="str">
        <f t="shared" si="485"/>
        <v>NO</v>
      </c>
      <c r="K4946">
        <v>52568</v>
      </c>
      <c r="L4946" t="str">
        <f t="shared" si="486"/>
        <v/>
      </c>
    </row>
    <row r="4947" spans="5:12" x14ac:dyDescent="0.25">
      <c r="E4947">
        <v>52578</v>
      </c>
      <c r="F4947">
        <v>-1.494140625</v>
      </c>
      <c r="G4947">
        <f t="shared" si="487"/>
        <v>-2.6077673394055898E-2</v>
      </c>
      <c r="H4947" t="str">
        <f t="shared" si="488"/>
        <v>NO</v>
      </c>
      <c r="I4947" t="str">
        <f t="shared" si="489"/>
        <v>NO</v>
      </c>
      <c r="J4947" t="str">
        <f t="shared" si="485"/>
        <v>NO</v>
      </c>
      <c r="K4947">
        <v>52578</v>
      </c>
      <c r="L4947" t="str">
        <f t="shared" si="486"/>
        <v/>
      </c>
    </row>
    <row r="4948" spans="5:12" x14ac:dyDescent="0.25">
      <c r="E4948">
        <v>52588</v>
      </c>
      <c r="F4948">
        <v>-1.318359375</v>
      </c>
      <c r="G4948">
        <f t="shared" si="487"/>
        <v>-2.3009711818284619E-2</v>
      </c>
      <c r="H4948" t="str">
        <f t="shared" si="488"/>
        <v>NO</v>
      </c>
      <c r="I4948" t="str">
        <f t="shared" si="489"/>
        <v>NO</v>
      </c>
      <c r="J4948" t="str">
        <f t="shared" si="485"/>
        <v>NO</v>
      </c>
      <c r="K4948">
        <v>52588</v>
      </c>
      <c r="L4948" t="str">
        <f t="shared" si="486"/>
        <v/>
      </c>
    </row>
    <row r="4949" spans="5:12" x14ac:dyDescent="0.25">
      <c r="E4949">
        <v>52599</v>
      </c>
      <c r="F4949">
        <v>-1.0546875</v>
      </c>
      <c r="G4949">
        <f t="shared" si="487"/>
        <v>-1.8407769454627694E-2</v>
      </c>
      <c r="H4949" t="str">
        <f t="shared" si="488"/>
        <v>NO</v>
      </c>
      <c r="I4949" t="str">
        <f t="shared" si="489"/>
        <v>NO</v>
      </c>
      <c r="J4949" t="str">
        <f t="shared" si="485"/>
        <v>NO</v>
      </c>
      <c r="K4949">
        <v>52599</v>
      </c>
      <c r="L4949" t="str">
        <f t="shared" si="486"/>
        <v/>
      </c>
    </row>
    <row r="4950" spans="5:12" x14ac:dyDescent="0.25">
      <c r="E4950">
        <v>52609</v>
      </c>
      <c r="F4950">
        <v>-0.87890625</v>
      </c>
      <c r="G4950">
        <f t="shared" si="487"/>
        <v>-1.5339807878856412E-2</v>
      </c>
      <c r="H4950" t="str">
        <f t="shared" si="488"/>
        <v>NO</v>
      </c>
      <c r="I4950" t="str">
        <f t="shared" si="489"/>
        <v>NO</v>
      </c>
      <c r="J4950" t="str">
        <f t="shared" si="485"/>
        <v>NO</v>
      </c>
      <c r="K4950">
        <v>52609</v>
      </c>
      <c r="L4950" t="str">
        <f t="shared" si="486"/>
        <v/>
      </c>
    </row>
    <row r="4951" spans="5:12" x14ac:dyDescent="0.25">
      <c r="E4951">
        <v>52620</v>
      </c>
      <c r="F4951">
        <v>-0.615234375</v>
      </c>
      <c r="G4951">
        <f t="shared" si="487"/>
        <v>-1.0737865515199488E-2</v>
      </c>
      <c r="H4951" t="str">
        <f t="shared" si="488"/>
        <v>NO</v>
      </c>
      <c r="I4951" t="str">
        <f t="shared" si="489"/>
        <v>NO</v>
      </c>
      <c r="J4951" t="str">
        <f t="shared" si="485"/>
        <v>NO</v>
      </c>
      <c r="K4951">
        <v>52620</v>
      </c>
      <c r="L4951" t="str">
        <f t="shared" si="486"/>
        <v/>
      </c>
    </row>
    <row r="4952" spans="5:12" x14ac:dyDescent="0.25">
      <c r="E4952">
        <v>52630</v>
      </c>
      <c r="F4952">
        <v>-0.3515625</v>
      </c>
      <c r="G4952">
        <f t="shared" si="487"/>
        <v>-6.1359231515425647E-3</v>
      </c>
      <c r="H4952" t="str">
        <f t="shared" si="488"/>
        <v>NO</v>
      </c>
      <c r="I4952" t="str">
        <f t="shared" si="489"/>
        <v>NO</v>
      </c>
      <c r="J4952" t="str">
        <f t="shared" si="485"/>
        <v>NO</v>
      </c>
      <c r="K4952">
        <v>52630</v>
      </c>
      <c r="L4952" t="str">
        <f t="shared" si="486"/>
        <v/>
      </c>
    </row>
    <row r="4953" spans="5:12" x14ac:dyDescent="0.25">
      <c r="E4953">
        <v>52641</v>
      </c>
      <c r="F4953">
        <v>-8.7890625E-2</v>
      </c>
      <c r="G4953">
        <f t="shared" si="487"/>
        <v>-1.5339807878856412E-3</v>
      </c>
      <c r="H4953" t="str">
        <f t="shared" si="488"/>
        <v>NO</v>
      </c>
      <c r="I4953" t="str">
        <f t="shared" si="489"/>
        <v>NO</v>
      </c>
      <c r="J4953" t="str">
        <f t="shared" si="485"/>
        <v>NO</v>
      </c>
      <c r="K4953">
        <v>52641</v>
      </c>
      <c r="L4953" t="str">
        <f t="shared" si="486"/>
        <v/>
      </c>
    </row>
    <row r="4954" spans="5:12" x14ac:dyDescent="0.25">
      <c r="E4954">
        <v>52651</v>
      </c>
      <c r="F4954">
        <v>0.17578125</v>
      </c>
      <c r="G4954">
        <f t="shared" si="487"/>
        <v>3.0679615757712823E-3</v>
      </c>
      <c r="H4954" t="str">
        <f t="shared" si="488"/>
        <v>NO</v>
      </c>
      <c r="I4954" t="str">
        <f t="shared" si="489"/>
        <v>NO</v>
      </c>
      <c r="J4954" t="str">
        <f t="shared" si="485"/>
        <v>NO</v>
      </c>
      <c r="K4954">
        <v>52651</v>
      </c>
      <c r="L4954" t="str">
        <f t="shared" si="486"/>
        <v/>
      </c>
    </row>
    <row r="4955" spans="5:12" x14ac:dyDescent="0.25">
      <c r="E4955">
        <v>52661</v>
      </c>
      <c r="F4955">
        <v>0.3515625</v>
      </c>
      <c r="G4955">
        <f t="shared" si="487"/>
        <v>6.1359231515425647E-3</v>
      </c>
      <c r="H4955" t="str">
        <f t="shared" si="488"/>
        <v>NO</v>
      </c>
      <c r="I4955" t="str">
        <f t="shared" si="489"/>
        <v>NO</v>
      </c>
      <c r="J4955" t="str">
        <f t="shared" si="485"/>
        <v>NO</v>
      </c>
      <c r="K4955">
        <v>52661</v>
      </c>
      <c r="L4955" t="str">
        <f t="shared" si="486"/>
        <v/>
      </c>
    </row>
    <row r="4956" spans="5:12" x14ac:dyDescent="0.25">
      <c r="E4956">
        <v>52672</v>
      </c>
      <c r="F4956">
        <v>0.615234375</v>
      </c>
      <c r="G4956">
        <f t="shared" si="487"/>
        <v>1.0737865515199488E-2</v>
      </c>
      <c r="H4956" t="str">
        <f t="shared" si="488"/>
        <v>NO</v>
      </c>
      <c r="I4956" t="str">
        <f t="shared" si="489"/>
        <v>NO</v>
      </c>
      <c r="J4956" t="str">
        <f t="shared" si="485"/>
        <v>NO</v>
      </c>
      <c r="K4956">
        <v>52672</v>
      </c>
      <c r="L4956" t="str">
        <f t="shared" si="486"/>
        <v/>
      </c>
    </row>
    <row r="4957" spans="5:12" x14ac:dyDescent="0.25">
      <c r="E4957">
        <v>52682</v>
      </c>
      <c r="F4957">
        <v>0.87890625</v>
      </c>
      <c r="G4957">
        <f t="shared" si="487"/>
        <v>1.5339807878856412E-2</v>
      </c>
      <c r="H4957" t="str">
        <f t="shared" si="488"/>
        <v>NO</v>
      </c>
      <c r="I4957" t="str">
        <f t="shared" si="489"/>
        <v>NO</v>
      </c>
      <c r="J4957" t="str">
        <f t="shared" si="485"/>
        <v>NO</v>
      </c>
      <c r="K4957">
        <v>52682</v>
      </c>
      <c r="L4957" t="str">
        <f t="shared" si="486"/>
        <v/>
      </c>
    </row>
    <row r="4958" spans="5:12" x14ac:dyDescent="0.25">
      <c r="E4958">
        <v>52693</v>
      </c>
      <c r="F4958">
        <v>1.0546875</v>
      </c>
      <c r="G4958">
        <f t="shared" si="487"/>
        <v>1.8407769454627694E-2</v>
      </c>
      <c r="H4958" t="str">
        <f t="shared" si="488"/>
        <v>NO</v>
      </c>
      <c r="I4958" t="str">
        <f t="shared" si="489"/>
        <v>NO</v>
      </c>
      <c r="J4958" t="str">
        <f t="shared" si="485"/>
        <v>NO</v>
      </c>
      <c r="K4958">
        <v>52693</v>
      </c>
      <c r="L4958" t="str">
        <f t="shared" si="486"/>
        <v/>
      </c>
    </row>
    <row r="4959" spans="5:12" x14ac:dyDescent="0.25">
      <c r="E4959">
        <v>52703</v>
      </c>
      <c r="F4959">
        <v>1.318359375</v>
      </c>
      <c r="G4959">
        <f t="shared" si="487"/>
        <v>2.3009711818284619E-2</v>
      </c>
      <c r="H4959" t="str">
        <f t="shared" si="488"/>
        <v>NO</v>
      </c>
      <c r="I4959" t="str">
        <f t="shared" si="489"/>
        <v>NO</v>
      </c>
      <c r="J4959" t="str">
        <f t="shared" si="485"/>
        <v>NO</v>
      </c>
      <c r="K4959">
        <v>52703</v>
      </c>
      <c r="L4959" t="str">
        <f t="shared" si="486"/>
        <v/>
      </c>
    </row>
    <row r="4960" spans="5:12" x14ac:dyDescent="0.25">
      <c r="E4960">
        <v>52714</v>
      </c>
      <c r="F4960">
        <v>1.494140625</v>
      </c>
      <c r="G4960">
        <f t="shared" si="487"/>
        <v>2.6077673394055898E-2</v>
      </c>
      <c r="H4960" t="str">
        <f t="shared" si="488"/>
        <v>NO</v>
      </c>
      <c r="I4960" t="str">
        <f t="shared" si="489"/>
        <v>NO</v>
      </c>
      <c r="J4960" t="str">
        <f t="shared" si="485"/>
        <v>NO</v>
      </c>
      <c r="K4960">
        <v>52714</v>
      </c>
      <c r="L4960" t="str">
        <f t="shared" si="486"/>
        <v/>
      </c>
    </row>
    <row r="4961" spans="5:12" x14ac:dyDescent="0.25">
      <c r="E4961">
        <v>52724</v>
      </c>
      <c r="F4961">
        <v>1.669921875</v>
      </c>
      <c r="G4961">
        <f t="shared" si="487"/>
        <v>2.9145634969827184E-2</v>
      </c>
      <c r="H4961" t="str">
        <f t="shared" si="488"/>
        <v>NO</v>
      </c>
      <c r="I4961" t="str">
        <f t="shared" si="489"/>
        <v>NO</v>
      </c>
      <c r="J4961" t="str">
        <f t="shared" si="485"/>
        <v>NO</v>
      </c>
      <c r="K4961">
        <v>52724</v>
      </c>
      <c r="L4961" t="str">
        <f t="shared" si="486"/>
        <v/>
      </c>
    </row>
    <row r="4962" spans="5:12" x14ac:dyDescent="0.25">
      <c r="E4962">
        <v>52734</v>
      </c>
      <c r="F4962">
        <v>1.845703125</v>
      </c>
      <c r="G4962">
        <f t="shared" si="487"/>
        <v>3.2213596545598459E-2</v>
      </c>
      <c r="H4962" t="str">
        <f t="shared" si="488"/>
        <v>NO</v>
      </c>
      <c r="I4962" t="str">
        <f t="shared" si="489"/>
        <v>NO</v>
      </c>
      <c r="J4962" t="str">
        <f t="shared" si="485"/>
        <v>NO</v>
      </c>
      <c r="K4962">
        <v>52734</v>
      </c>
      <c r="L4962" t="str">
        <f t="shared" si="486"/>
        <v/>
      </c>
    </row>
    <row r="4963" spans="5:12" x14ac:dyDescent="0.25">
      <c r="E4963">
        <v>52745</v>
      </c>
      <c r="F4963">
        <v>2.021484375</v>
      </c>
      <c r="G4963">
        <f t="shared" si="487"/>
        <v>3.5281558121369745E-2</v>
      </c>
      <c r="H4963" t="str">
        <f t="shared" si="488"/>
        <v>NO</v>
      </c>
      <c r="I4963" t="str">
        <f t="shared" si="489"/>
        <v>NO</v>
      </c>
      <c r="J4963" t="str">
        <f t="shared" si="485"/>
        <v>NO</v>
      </c>
      <c r="K4963">
        <v>52745</v>
      </c>
      <c r="L4963" t="str">
        <f t="shared" si="486"/>
        <v/>
      </c>
    </row>
    <row r="4964" spans="5:12" x14ac:dyDescent="0.25">
      <c r="E4964">
        <v>52755</v>
      </c>
      <c r="F4964">
        <v>2.109375</v>
      </c>
      <c r="G4964">
        <f t="shared" si="487"/>
        <v>3.6815538909255388E-2</v>
      </c>
      <c r="H4964" t="str">
        <f t="shared" si="488"/>
        <v>NO</v>
      </c>
      <c r="I4964" t="str">
        <f t="shared" si="489"/>
        <v>NO</v>
      </c>
      <c r="J4964" t="str">
        <f t="shared" si="485"/>
        <v>NO</v>
      </c>
      <c r="K4964">
        <v>52755</v>
      </c>
      <c r="L4964" t="str">
        <f t="shared" si="486"/>
        <v/>
      </c>
    </row>
    <row r="4965" spans="5:12" x14ac:dyDescent="0.25">
      <c r="E4965">
        <v>52766</v>
      </c>
      <c r="F4965">
        <v>2.28515625</v>
      </c>
      <c r="G4965">
        <f t="shared" si="487"/>
        <v>3.9883500485026674E-2</v>
      </c>
      <c r="H4965" t="str">
        <f t="shared" si="488"/>
        <v>NO</v>
      </c>
      <c r="I4965" t="str">
        <f t="shared" si="489"/>
        <v>NO</v>
      </c>
      <c r="J4965" t="str">
        <f t="shared" si="485"/>
        <v>NO</v>
      </c>
      <c r="K4965">
        <v>52766</v>
      </c>
      <c r="L4965" t="str">
        <f t="shared" si="486"/>
        <v/>
      </c>
    </row>
    <row r="4966" spans="5:12" x14ac:dyDescent="0.25">
      <c r="E4966">
        <v>52776</v>
      </c>
      <c r="F4966">
        <v>2.373046875</v>
      </c>
      <c r="G4966">
        <f t="shared" si="487"/>
        <v>4.141748127291231E-2</v>
      </c>
      <c r="H4966" t="str">
        <f t="shared" si="488"/>
        <v>NO</v>
      </c>
      <c r="I4966" t="str">
        <f t="shared" si="489"/>
        <v>NO</v>
      </c>
      <c r="J4966" t="str">
        <f t="shared" si="485"/>
        <v>NO</v>
      </c>
      <c r="K4966">
        <v>52776</v>
      </c>
      <c r="L4966" t="str">
        <f t="shared" si="486"/>
        <v/>
      </c>
    </row>
    <row r="4967" spans="5:12" x14ac:dyDescent="0.25">
      <c r="E4967">
        <v>52787</v>
      </c>
      <c r="F4967">
        <v>2.4609375</v>
      </c>
      <c r="G4967">
        <f t="shared" si="487"/>
        <v>4.2951462060797953E-2</v>
      </c>
      <c r="H4967" t="str">
        <f t="shared" si="488"/>
        <v>NO</v>
      </c>
      <c r="I4967" t="str">
        <f t="shared" si="489"/>
        <v>NO</v>
      </c>
      <c r="J4967" t="str">
        <f t="shared" si="485"/>
        <v>NO</v>
      </c>
      <c r="K4967">
        <v>52787</v>
      </c>
      <c r="L4967" t="str">
        <f t="shared" si="486"/>
        <v/>
      </c>
    </row>
    <row r="4968" spans="5:12" x14ac:dyDescent="0.25">
      <c r="E4968">
        <v>52797</v>
      </c>
      <c r="F4968">
        <v>2.4609375</v>
      </c>
      <c r="G4968">
        <f t="shared" si="487"/>
        <v>4.2951462060797953E-2</v>
      </c>
      <c r="H4968" t="str">
        <f t="shared" si="488"/>
        <v>NO</v>
      </c>
      <c r="I4968" t="str">
        <f t="shared" si="489"/>
        <v>NO</v>
      </c>
      <c r="J4968" t="str">
        <f t="shared" si="485"/>
        <v>NO</v>
      </c>
      <c r="K4968">
        <v>52797</v>
      </c>
      <c r="L4968" t="str">
        <f t="shared" si="486"/>
        <v/>
      </c>
    </row>
    <row r="4969" spans="5:12" x14ac:dyDescent="0.25">
      <c r="E4969">
        <v>52807</v>
      </c>
      <c r="F4969">
        <v>2.548828125</v>
      </c>
      <c r="G4969">
        <f t="shared" si="487"/>
        <v>4.4485442848683596E-2</v>
      </c>
      <c r="H4969" t="str">
        <f t="shared" si="488"/>
        <v>YES</v>
      </c>
      <c r="I4969" t="str">
        <f t="shared" si="489"/>
        <v>NO</v>
      </c>
      <c r="J4969" t="str">
        <f t="shared" si="485"/>
        <v>YES</v>
      </c>
      <c r="K4969">
        <v>52807</v>
      </c>
      <c r="L4969">
        <f t="shared" si="486"/>
        <v>2.548828125</v>
      </c>
    </row>
    <row r="4970" spans="5:12" x14ac:dyDescent="0.25">
      <c r="E4970">
        <v>52818</v>
      </c>
      <c r="F4970">
        <v>2.548828125</v>
      </c>
      <c r="G4970">
        <f t="shared" si="487"/>
        <v>4.4485442848683596E-2</v>
      </c>
      <c r="H4970" t="str">
        <f t="shared" si="488"/>
        <v>NO</v>
      </c>
      <c r="I4970" t="str">
        <f t="shared" si="489"/>
        <v>NO</v>
      </c>
      <c r="J4970" t="str">
        <f t="shared" si="485"/>
        <v>NO</v>
      </c>
      <c r="K4970">
        <v>52818</v>
      </c>
      <c r="L4970" t="str">
        <f t="shared" si="486"/>
        <v/>
      </c>
    </row>
    <row r="4971" spans="5:12" x14ac:dyDescent="0.25">
      <c r="E4971">
        <v>52828</v>
      </c>
      <c r="F4971">
        <v>2.548828125</v>
      </c>
      <c r="G4971">
        <f t="shared" si="487"/>
        <v>4.4485442848683596E-2</v>
      </c>
      <c r="H4971" t="str">
        <f t="shared" si="488"/>
        <v>YES</v>
      </c>
      <c r="I4971" t="str">
        <f t="shared" si="489"/>
        <v>NO</v>
      </c>
      <c r="J4971" t="str">
        <f t="shared" si="485"/>
        <v>YES</v>
      </c>
      <c r="K4971">
        <v>52828</v>
      </c>
      <c r="L4971">
        <f t="shared" si="486"/>
        <v>2.548828125</v>
      </c>
    </row>
    <row r="4972" spans="5:12" x14ac:dyDescent="0.25">
      <c r="E4972">
        <v>52839</v>
      </c>
      <c r="F4972">
        <v>2.548828125</v>
      </c>
      <c r="G4972">
        <f t="shared" si="487"/>
        <v>4.4485442848683596E-2</v>
      </c>
      <c r="H4972" t="str">
        <f t="shared" si="488"/>
        <v>YES</v>
      </c>
      <c r="I4972" t="str">
        <f t="shared" si="489"/>
        <v>NO</v>
      </c>
      <c r="J4972" t="str">
        <f t="shared" si="485"/>
        <v>YES</v>
      </c>
      <c r="K4972">
        <v>52839</v>
      </c>
      <c r="L4972">
        <f t="shared" si="486"/>
        <v>2.548828125</v>
      </c>
    </row>
    <row r="4973" spans="5:12" x14ac:dyDescent="0.25">
      <c r="E4973">
        <v>52849</v>
      </c>
      <c r="F4973">
        <v>2.4609375</v>
      </c>
      <c r="G4973">
        <f t="shared" si="487"/>
        <v>4.2951462060797953E-2</v>
      </c>
      <c r="H4973" t="str">
        <f t="shared" si="488"/>
        <v>NO</v>
      </c>
      <c r="I4973" t="str">
        <f t="shared" si="489"/>
        <v>NO</v>
      </c>
      <c r="J4973" t="str">
        <f t="shared" si="485"/>
        <v>NO</v>
      </c>
      <c r="K4973">
        <v>52849</v>
      </c>
      <c r="L4973" t="str">
        <f t="shared" si="486"/>
        <v/>
      </c>
    </row>
    <row r="4974" spans="5:12" x14ac:dyDescent="0.25">
      <c r="E4974">
        <v>52860</v>
      </c>
      <c r="F4974">
        <v>2.373046875</v>
      </c>
      <c r="G4974">
        <f t="shared" si="487"/>
        <v>4.141748127291231E-2</v>
      </c>
      <c r="H4974" t="str">
        <f t="shared" si="488"/>
        <v>NO</v>
      </c>
      <c r="I4974" t="str">
        <f t="shared" si="489"/>
        <v>NO</v>
      </c>
      <c r="J4974" t="str">
        <f t="shared" si="485"/>
        <v>NO</v>
      </c>
      <c r="K4974">
        <v>52860</v>
      </c>
      <c r="L4974" t="str">
        <f t="shared" si="486"/>
        <v/>
      </c>
    </row>
    <row r="4975" spans="5:12" x14ac:dyDescent="0.25">
      <c r="E4975">
        <v>52870</v>
      </c>
      <c r="F4975">
        <v>2.28515625</v>
      </c>
      <c r="G4975">
        <f t="shared" si="487"/>
        <v>3.9883500485026674E-2</v>
      </c>
      <c r="H4975" t="str">
        <f t="shared" si="488"/>
        <v>NO</v>
      </c>
      <c r="I4975" t="str">
        <f t="shared" si="489"/>
        <v>NO</v>
      </c>
      <c r="J4975" t="str">
        <f t="shared" si="485"/>
        <v>NO</v>
      </c>
      <c r="K4975">
        <v>52870</v>
      </c>
      <c r="L4975" t="str">
        <f t="shared" si="486"/>
        <v/>
      </c>
    </row>
    <row r="4976" spans="5:12" x14ac:dyDescent="0.25">
      <c r="E4976">
        <v>52880</v>
      </c>
      <c r="F4976">
        <v>2.197265625</v>
      </c>
      <c r="G4976">
        <f t="shared" si="487"/>
        <v>3.8349519697141031E-2</v>
      </c>
      <c r="H4976" t="str">
        <f t="shared" si="488"/>
        <v>NO</v>
      </c>
      <c r="I4976" t="str">
        <f t="shared" si="489"/>
        <v>NO</v>
      </c>
      <c r="J4976" t="str">
        <f t="shared" si="485"/>
        <v>NO</v>
      </c>
      <c r="K4976">
        <v>52880</v>
      </c>
      <c r="L4976" t="str">
        <f t="shared" si="486"/>
        <v/>
      </c>
    </row>
    <row r="4977" spans="5:12" x14ac:dyDescent="0.25">
      <c r="E4977">
        <v>52891</v>
      </c>
      <c r="F4977">
        <v>2.109375</v>
      </c>
      <c r="G4977">
        <f t="shared" si="487"/>
        <v>3.6815538909255388E-2</v>
      </c>
      <c r="H4977" t="str">
        <f t="shared" si="488"/>
        <v>NO</v>
      </c>
      <c r="I4977" t="str">
        <f t="shared" si="489"/>
        <v>NO</v>
      </c>
      <c r="J4977" t="str">
        <f t="shared" si="485"/>
        <v>NO</v>
      </c>
      <c r="K4977">
        <v>52891</v>
      </c>
      <c r="L4977" t="str">
        <f t="shared" si="486"/>
        <v/>
      </c>
    </row>
    <row r="4978" spans="5:12" x14ac:dyDescent="0.25">
      <c r="E4978">
        <v>52901</v>
      </c>
      <c r="F4978">
        <v>1.93359375</v>
      </c>
      <c r="G4978">
        <f t="shared" si="487"/>
        <v>3.3747577333484109E-2</v>
      </c>
      <c r="H4978" t="str">
        <f t="shared" si="488"/>
        <v>NO</v>
      </c>
      <c r="I4978" t="str">
        <f t="shared" si="489"/>
        <v>NO</v>
      </c>
      <c r="J4978" t="str">
        <f t="shared" si="485"/>
        <v>NO</v>
      </c>
      <c r="K4978">
        <v>52901</v>
      </c>
      <c r="L4978" t="str">
        <f t="shared" si="486"/>
        <v/>
      </c>
    </row>
    <row r="4979" spans="5:12" x14ac:dyDescent="0.25">
      <c r="E4979">
        <v>52912</v>
      </c>
      <c r="F4979">
        <v>1.7578125</v>
      </c>
      <c r="G4979">
        <f t="shared" si="487"/>
        <v>3.0679615757712823E-2</v>
      </c>
      <c r="H4979" t="str">
        <f t="shared" si="488"/>
        <v>NO</v>
      </c>
      <c r="I4979" t="str">
        <f t="shared" si="489"/>
        <v>NO</v>
      </c>
      <c r="J4979" t="str">
        <f t="shared" si="485"/>
        <v>NO</v>
      </c>
      <c r="K4979">
        <v>52912</v>
      </c>
      <c r="L4979" t="str">
        <f t="shared" si="486"/>
        <v/>
      </c>
    </row>
    <row r="4980" spans="5:12" x14ac:dyDescent="0.25">
      <c r="E4980">
        <v>52922</v>
      </c>
      <c r="F4980">
        <v>1.58203125</v>
      </c>
      <c r="G4980">
        <f t="shared" si="487"/>
        <v>2.7611654181941538E-2</v>
      </c>
      <c r="H4980" t="str">
        <f t="shared" si="488"/>
        <v>NO</v>
      </c>
      <c r="I4980" t="str">
        <f t="shared" si="489"/>
        <v>NO</v>
      </c>
      <c r="J4980" t="str">
        <f t="shared" si="485"/>
        <v>NO</v>
      </c>
      <c r="K4980">
        <v>52922</v>
      </c>
      <c r="L4980" t="str">
        <f t="shared" si="486"/>
        <v/>
      </c>
    </row>
    <row r="4981" spans="5:12" x14ac:dyDescent="0.25">
      <c r="E4981">
        <v>52933</v>
      </c>
      <c r="F4981">
        <v>1.40625</v>
      </c>
      <c r="G4981">
        <f t="shared" si="487"/>
        <v>2.4543692606170259E-2</v>
      </c>
      <c r="H4981" t="str">
        <f t="shared" si="488"/>
        <v>NO</v>
      </c>
      <c r="I4981" t="str">
        <f t="shared" si="489"/>
        <v>NO</v>
      </c>
      <c r="J4981" t="str">
        <f t="shared" si="485"/>
        <v>NO</v>
      </c>
      <c r="K4981">
        <v>52933</v>
      </c>
      <c r="L4981" t="str">
        <f t="shared" si="486"/>
        <v/>
      </c>
    </row>
    <row r="4982" spans="5:12" x14ac:dyDescent="0.25">
      <c r="E4982">
        <v>52943</v>
      </c>
      <c r="F4982">
        <v>1.23046875</v>
      </c>
      <c r="G4982">
        <f t="shared" si="487"/>
        <v>2.1475731030398976E-2</v>
      </c>
      <c r="H4982" t="str">
        <f t="shared" si="488"/>
        <v>NO</v>
      </c>
      <c r="I4982" t="str">
        <f t="shared" si="489"/>
        <v>NO</v>
      </c>
      <c r="J4982" t="str">
        <f t="shared" si="485"/>
        <v>NO</v>
      </c>
      <c r="K4982">
        <v>52943</v>
      </c>
      <c r="L4982" t="str">
        <f t="shared" si="486"/>
        <v/>
      </c>
    </row>
    <row r="4983" spans="5:12" x14ac:dyDescent="0.25">
      <c r="E4983">
        <v>52953</v>
      </c>
      <c r="F4983">
        <v>1.0546875</v>
      </c>
      <c r="G4983">
        <f t="shared" si="487"/>
        <v>1.8407769454627694E-2</v>
      </c>
      <c r="H4983" t="str">
        <f t="shared" si="488"/>
        <v>NO</v>
      </c>
      <c r="I4983" t="str">
        <f t="shared" si="489"/>
        <v>NO</v>
      </c>
      <c r="J4983" t="str">
        <f t="shared" si="485"/>
        <v>NO</v>
      </c>
      <c r="K4983">
        <v>52953</v>
      </c>
      <c r="L4983" t="str">
        <f t="shared" si="486"/>
        <v/>
      </c>
    </row>
    <row r="4984" spans="5:12" x14ac:dyDescent="0.25">
      <c r="E4984">
        <v>52964</v>
      </c>
      <c r="F4984">
        <v>0.791015625</v>
      </c>
      <c r="G4984">
        <f t="shared" si="487"/>
        <v>1.3805827090970769E-2</v>
      </c>
      <c r="H4984" t="str">
        <f t="shared" si="488"/>
        <v>NO</v>
      </c>
      <c r="I4984" t="str">
        <f t="shared" si="489"/>
        <v>NO</v>
      </c>
      <c r="J4984" t="str">
        <f t="shared" si="485"/>
        <v>NO</v>
      </c>
      <c r="K4984">
        <v>52964</v>
      </c>
      <c r="L4984" t="str">
        <f t="shared" si="486"/>
        <v/>
      </c>
    </row>
    <row r="4985" spans="5:12" x14ac:dyDescent="0.25">
      <c r="E4985">
        <v>52974</v>
      </c>
      <c r="F4985">
        <v>0.52734375</v>
      </c>
      <c r="G4985">
        <f t="shared" si="487"/>
        <v>9.203884727313847E-3</v>
      </c>
      <c r="H4985" t="str">
        <f t="shared" si="488"/>
        <v>NO</v>
      </c>
      <c r="I4985" t="str">
        <f t="shared" si="489"/>
        <v>NO</v>
      </c>
      <c r="J4985" t="str">
        <f t="shared" si="485"/>
        <v>NO</v>
      </c>
      <c r="K4985">
        <v>52974</v>
      </c>
      <c r="L4985" t="str">
        <f t="shared" si="486"/>
        <v/>
      </c>
    </row>
    <row r="4986" spans="5:12" x14ac:dyDescent="0.25">
      <c r="E4986">
        <v>52985</v>
      </c>
      <c r="F4986">
        <v>0.3515625</v>
      </c>
      <c r="G4986">
        <f t="shared" si="487"/>
        <v>6.1359231515425647E-3</v>
      </c>
      <c r="H4986" t="str">
        <f t="shared" si="488"/>
        <v>NO</v>
      </c>
      <c r="I4986" t="str">
        <f t="shared" si="489"/>
        <v>NO</v>
      </c>
      <c r="J4986" t="str">
        <f t="shared" si="485"/>
        <v>NO</v>
      </c>
      <c r="K4986">
        <v>52985</v>
      </c>
      <c r="L4986" t="str">
        <f t="shared" si="486"/>
        <v/>
      </c>
    </row>
    <row r="4987" spans="5:12" x14ac:dyDescent="0.25">
      <c r="E4987">
        <v>52995</v>
      </c>
      <c r="F4987">
        <v>8.7890625E-2</v>
      </c>
      <c r="G4987">
        <f t="shared" si="487"/>
        <v>1.5339807878856412E-3</v>
      </c>
      <c r="H4987" t="str">
        <f t="shared" si="488"/>
        <v>NO</v>
      </c>
      <c r="I4987" t="str">
        <f t="shared" si="489"/>
        <v>NO</v>
      </c>
      <c r="J4987" t="str">
        <f t="shared" si="485"/>
        <v>NO</v>
      </c>
      <c r="K4987">
        <v>52995</v>
      </c>
      <c r="L4987" t="str">
        <f t="shared" si="486"/>
        <v/>
      </c>
    </row>
    <row r="4988" spans="5:12" x14ac:dyDescent="0.25">
      <c r="E4988">
        <v>53006</v>
      </c>
      <c r="F4988">
        <v>-0.17578125</v>
      </c>
      <c r="G4988">
        <f t="shared" si="487"/>
        <v>-3.0679615757712823E-3</v>
      </c>
      <c r="H4988" t="str">
        <f t="shared" si="488"/>
        <v>NO</v>
      </c>
      <c r="I4988" t="str">
        <f t="shared" si="489"/>
        <v>NO</v>
      </c>
      <c r="J4988" t="str">
        <f t="shared" si="485"/>
        <v>NO</v>
      </c>
      <c r="K4988">
        <v>53006</v>
      </c>
      <c r="L4988" t="str">
        <f t="shared" si="486"/>
        <v/>
      </c>
    </row>
    <row r="4989" spans="5:12" x14ac:dyDescent="0.25">
      <c r="E4989">
        <v>53016</v>
      </c>
      <c r="F4989">
        <v>-0.3515625</v>
      </c>
      <c r="G4989">
        <f t="shared" si="487"/>
        <v>-6.1359231515425647E-3</v>
      </c>
      <c r="H4989" t="str">
        <f t="shared" si="488"/>
        <v>NO</v>
      </c>
      <c r="I4989" t="str">
        <f t="shared" si="489"/>
        <v>NO</v>
      </c>
      <c r="J4989" t="str">
        <f t="shared" si="485"/>
        <v>NO</v>
      </c>
      <c r="K4989">
        <v>53016</v>
      </c>
      <c r="L4989" t="str">
        <f t="shared" si="486"/>
        <v/>
      </c>
    </row>
    <row r="4990" spans="5:12" x14ac:dyDescent="0.25">
      <c r="E4990">
        <v>53026</v>
      </c>
      <c r="F4990">
        <v>-0.615234375</v>
      </c>
      <c r="G4990">
        <f t="shared" si="487"/>
        <v>-1.0737865515199488E-2</v>
      </c>
      <c r="H4990" t="str">
        <f t="shared" si="488"/>
        <v>NO</v>
      </c>
      <c r="I4990" t="str">
        <f t="shared" si="489"/>
        <v>NO</v>
      </c>
      <c r="J4990" t="str">
        <f t="shared" si="485"/>
        <v>NO</v>
      </c>
      <c r="K4990">
        <v>53026</v>
      </c>
      <c r="L4990" t="str">
        <f t="shared" si="486"/>
        <v/>
      </c>
    </row>
    <row r="4991" spans="5:12" x14ac:dyDescent="0.25">
      <c r="E4991">
        <v>53037</v>
      </c>
      <c r="F4991">
        <v>-0.87890625</v>
      </c>
      <c r="G4991">
        <f t="shared" si="487"/>
        <v>-1.5339807878856412E-2</v>
      </c>
      <c r="H4991" t="str">
        <f t="shared" si="488"/>
        <v>NO</v>
      </c>
      <c r="I4991" t="str">
        <f t="shared" si="489"/>
        <v>NO</v>
      </c>
      <c r="J4991" t="str">
        <f t="shared" si="485"/>
        <v>NO</v>
      </c>
      <c r="K4991">
        <v>53037</v>
      </c>
      <c r="L4991" t="str">
        <f t="shared" si="486"/>
        <v/>
      </c>
    </row>
    <row r="4992" spans="5:12" x14ac:dyDescent="0.25">
      <c r="E4992">
        <v>53047</v>
      </c>
      <c r="F4992">
        <v>-1.0546875</v>
      </c>
      <c r="G4992">
        <f t="shared" si="487"/>
        <v>-1.8407769454627694E-2</v>
      </c>
      <c r="H4992" t="str">
        <f t="shared" si="488"/>
        <v>NO</v>
      </c>
      <c r="I4992" t="str">
        <f t="shared" si="489"/>
        <v>NO</v>
      </c>
      <c r="J4992" t="str">
        <f t="shared" si="485"/>
        <v>NO</v>
      </c>
      <c r="K4992">
        <v>53047</v>
      </c>
      <c r="L4992" t="str">
        <f t="shared" si="486"/>
        <v/>
      </c>
    </row>
    <row r="4993" spans="5:12" x14ac:dyDescent="0.25">
      <c r="E4993">
        <v>53058</v>
      </c>
      <c r="F4993">
        <v>-1.318359375</v>
      </c>
      <c r="G4993">
        <f t="shared" si="487"/>
        <v>-2.3009711818284619E-2</v>
      </c>
      <c r="H4993" t="str">
        <f t="shared" si="488"/>
        <v>NO</v>
      </c>
      <c r="I4993" t="str">
        <f t="shared" si="489"/>
        <v>NO</v>
      </c>
      <c r="J4993" t="str">
        <f t="shared" si="485"/>
        <v>NO</v>
      </c>
      <c r="K4993">
        <v>53058</v>
      </c>
      <c r="L4993" t="str">
        <f t="shared" si="486"/>
        <v/>
      </c>
    </row>
    <row r="4994" spans="5:12" x14ac:dyDescent="0.25">
      <c r="E4994">
        <v>53068</v>
      </c>
      <c r="F4994">
        <v>-1.494140625</v>
      </c>
      <c r="G4994">
        <f t="shared" si="487"/>
        <v>-2.6077673394055898E-2</v>
      </c>
      <c r="H4994" t="str">
        <f t="shared" si="488"/>
        <v>NO</v>
      </c>
      <c r="I4994" t="str">
        <f t="shared" si="489"/>
        <v>NO</v>
      </c>
      <c r="J4994" t="str">
        <f t="shared" ref="J4994:J5057" si="490">IF(OR(I4994="YES",H4994="YES"),"YES","NO")</f>
        <v>NO</v>
      </c>
      <c r="K4994">
        <v>53068</v>
      </c>
      <c r="L4994" t="str">
        <f t="shared" ref="L4994:L5057" si="491">IF(J4994="YES",F4994, "")</f>
        <v/>
      </c>
    </row>
    <row r="4995" spans="5:12" x14ac:dyDescent="0.25">
      <c r="E4995">
        <v>53078</v>
      </c>
      <c r="F4995">
        <v>-1.669921875</v>
      </c>
      <c r="G4995">
        <f t="shared" ref="G4995:G5058" si="492">F4995*PI()/180</f>
        <v>-2.9145634969827184E-2</v>
      </c>
      <c r="H4995" t="str">
        <f t="shared" si="488"/>
        <v>NO</v>
      </c>
      <c r="I4995" t="str">
        <f t="shared" si="489"/>
        <v>NO</v>
      </c>
      <c r="J4995" t="str">
        <f t="shared" si="490"/>
        <v>NO</v>
      </c>
      <c r="K4995">
        <v>53078</v>
      </c>
      <c r="L4995" t="str">
        <f t="shared" si="491"/>
        <v/>
      </c>
    </row>
    <row r="4996" spans="5:12" x14ac:dyDescent="0.25">
      <c r="E4996">
        <v>53089</v>
      </c>
      <c r="F4996">
        <v>-1.845703125</v>
      </c>
      <c r="G4996">
        <f t="shared" si="492"/>
        <v>-3.2213596545598459E-2</v>
      </c>
      <c r="H4996" t="str">
        <f t="shared" si="488"/>
        <v>NO</v>
      </c>
      <c r="I4996" t="str">
        <f t="shared" si="489"/>
        <v>NO</v>
      </c>
      <c r="J4996" t="str">
        <f t="shared" si="490"/>
        <v>NO</v>
      </c>
      <c r="K4996">
        <v>53089</v>
      </c>
      <c r="L4996" t="str">
        <f t="shared" si="491"/>
        <v/>
      </c>
    </row>
    <row r="4997" spans="5:12" x14ac:dyDescent="0.25">
      <c r="E4997">
        <v>53099</v>
      </c>
      <c r="F4997">
        <v>-2.021484375</v>
      </c>
      <c r="G4997">
        <f t="shared" si="492"/>
        <v>-3.5281558121369745E-2</v>
      </c>
      <c r="H4997" t="str">
        <f t="shared" si="488"/>
        <v>NO</v>
      </c>
      <c r="I4997" t="str">
        <f t="shared" si="489"/>
        <v>NO</v>
      </c>
      <c r="J4997" t="str">
        <f t="shared" si="490"/>
        <v>NO</v>
      </c>
      <c r="K4997">
        <v>53099</v>
      </c>
      <c r="L4997" t="str">
        <f t="shared" si="491"/>
        <v/>
      </c>
    </row>
    <row r="4998" spans="5:12" x14ac:dyDescent="0.25">
      <c r="E4998">
        <v>53110</v>
      </c>
      <c r="F4998">
        <v>-2.197265625</v>
      </c>
      <c r="G4998">
        <f t="shared" si="492"/>
        <v>-3.8349519697141031E-2</v>
      </c>
      <c r="H4998" t="str">
        <f t="shared" ref="H4998:H5061" si="493">IF(AND(F4998=MAX(F4994:F5002), _xlfn.STDEV.P(F4994:F5002)&gt;$S$2),"YES","NO")</f>
        <v>NO</v>
      </c>
      <c r="I4998" t="str">
        <f t="shared" ref="I4998:I5061" si="494">IF(AND(F4998=MIN(F4994:F5002), _xlfn.STDEV.P(F4994:F5002)&gt;$S$2),"YES","NO")</f>
        <v>NO</v>
      </c>
      <c r="J4998" t="str">
        <f t="shared" si="490"/>
        <v>NO</v>
      </c>
      <c r="K4998">
        <v>53110</v>
      </c>
      <c r="L4998" t="str">
        <f t="shared" si="491"/>
        <v/>
      </c>
    </row>
    <row r="4999" spans="5:12" x14ac:dyDescent="0.25">
      <c r="E4999">
        <v>53120</v>
      </c>
      <c r="F4999">
        <v>-2.28515625</v>
      </c>
      <c r="G4999">
        <f t="shared" si="492"/>
        <v>-3.9883500485026674E-2</v>
      </c>
      <c r="H4999" t="str">
        <f t="shared" si="493"/>
        <v>NO</v>
      </c>
      <c r="I4999" t="str">
        <f t="shared" si="494"/>
        <v>NO</v>
      </c>
      <c r="J4999" t="str">
        <f t="shared" si="490"/>
        <v>NO</v>
      </c>
      <c r="K4999">
        <v>53120</v>
      </c>
      <c r="L4999" t="str">
        <f t="shared" si="491"/>
        <v/>
      </c>
    </row>
    <row r="5000" spans="5:12" x14ac:dyDescent="0.25">
      <c r="E5000">
        <v>53131</v>
      </c>
      <c r="F5000">
        <v>-2.373046875</v>
      </c>
      <c r="G5000">
        <f t="shared" si="492"/>
        <v>-4.141748127291231E-2</v>
      </c>
      <c r="H5000" t="str">
        <f t="shared" si="493"/>
        <v>NO</v>
      </c>
      <c r="I5000" t="str">
        <f t="shared" si="494"/>
        <v>NO</v>
      </c>
      <c r="J5000" t="str">
        <f t="shared" si="490"/>
        <v>NO</v>
      </c>
      <c r="K5000">
        <v>53131</v>
      </c>
      <c r="L5000" t="str">
        <f t="shared" si="491"/>
        <v/>
      </c>
    </row>
    <row r="5001" spans="5:12" x14ac:dyDescent="0.25">
      <c r="E5001">
        <v>53141</v>
      </c>
      <c r="F5001">
        <v>-2.548828125</v>
      </c>
      <c r="G5001">
        <f t="shared" si="492"/>
        <v>-4.4485442848683596E-2</v>
      </c>
      <c r="H5001" t="str">
        <f t="shared" si="493"/>
        <v>NO</v>
      </c>
      <c r="I5001" t="str">
        <f t="shared" si="494"/>
        <v>NO</v>
      </c>
      <c r="J5001" t="str">
        <f t="shared" si="490"/>
        <v>NO</v>
      </c>
      <c r="K5001">
        <v>53141</v>
      </c>
      <c r="L5001" t="str">
        <f t="shared" si="491"/>
        <v/>
      </c>
    </row>
    <row r="5002" spans="5:12" x14ac:dyDescent="0.25">
      <c r="E5002">
        <v>53151</v>
      </c>
      <c r="F5002">
        <v>-2.63671875</v>
      </c>
      <c r="G5002">
        <f t="shared" si="492"/>
        <v>-4.6019423636569239E-2</v>
      </c>
      <c r="H5002" t="str">
        <f t="shared" si="493"/>
        <v>NO</v>
      </c>
      <c r="I5002" t="str">
        <f t="shared" si="494"/>
        <v>NO</v>
      </c>
      <c r="J5002" t="str">
        <f t="shared" si="490"/>
        <v>NO</v>
      </c>
      <c r="K5002">
        <v>53151</v>
      </c>
      <c r="L5002" t="str">
        <f t="shared" si="491"/>
        <v/>
      </c>
    </row>
    <row r="5003" spans="5:12" x14ac:dyDescent="0.25">
      <c r="E5003">
        <v>53162</v>
      </c>
      <c r="F5003">
        <v>-2.63671875</v>
      </c>
      <c r="G5003">
        <f t="shared" si="492"/>
        <v>-4.6019423636569239E-2</v>
      </c>
      <c r="H5003" t="str">
        <f t="shared" si="493"/>
        <v>NO</v>
      </c>
      <c r="I5003" t="str">
        <f t="shared" si="494"/>
        <v>NO</v>
      </c>
      <c r="J5003" t="str">
        <f t="shared" si="490"/>
        <v>NO</v>
      </c>
      <c r="K5003">
        <v>53162</v>
      </c>
      <c r="L5003" t="str">
        <f t="shared" si="491"/>
        <v/>
      </c>
    </row>
    <row r="5004" spans="5:12" x14ac:dyDescent="0.25">
      <c r="E5004">
        <v>53172</v>
      </c>
      <c r="F5004">
        <v>-2.724609375</v>
      </c>
      <c r="G5004">
        <f t="shared" si="492"/>
        <v>-4.7553404424454875E-2</v>
      </c>
      <c r="H5004" t="str">
        <f t="shared" si="493"/>
        <v>NO</v>
      </c>
      <c r="I5004" t="str">
        <f t="shared" si="494"/>
        <v>YES</v>
      </c>
      <c r="J5004" t="str">
        <f t="shared" si="490"/>
        <v>YES</v>
      </c>
      <c r="K5004">
        <v>53172</v>
      </c>
      <c r="L5004">
        <f t="shared" si="491"/>
        <v>-2.724609375</v>
      </c>
    </row>
    <row r="5005" spans="5:12" x14ac:dyDescent="0.25">
      <c r="E5005">
        <v>53183</v>
      </c>
      <c r="F5005">
        <v>-2.724609375</v>
      </c>
      <c r="G5005">
        <f t="shared" si="492"/>
        <v>-4.7553404424454875E-2</v>
      </c>
      <c r="H5005" t="str">
        <f t="shared" si="493"/>
        <v>NO</v>
      </c>
      <c r="I5005" t="str">
        <f t="shared" si="494"/>
        <v>YES</v>
      </c>
      <c r="J5005" t="str">
        <f t="shared" si="490"/>
        <v>YES</v>
      </c>
      <c r="K5005">
        <v>53183</v>
      </c>
      <c r="L5005">
        <f t="shared" si="491"/>
        <v>-2.724609375</v>
      </c>
    </row>
    <row r="5006" spans="5:12" x14ac:dyDescent="0.25">
      <c r="E5006">
        <v>53193</v>
      </c>
      <c r="F5006">
        <v>-2.63671875</v>
      </c>
      <c r="G5006">
        <f t="shared" si="492"/>
        <v>-4.6019423636569239E-2</v>
      </c>
      <c r="H5006" t="str">
        <f t="shared" si="493"/>
        <v>NO</v>
      </c>
      <c r="I5006" t="str">
        <f t="shared" si="494"/>
        <v>NO</v>
      </c>
      <c r="J5006" t="str">
        <f t="shared" si="490"/>
        <v>NO</v>
      </c>
      <c r="K5006">
        <v>53193</v>
      </c>
      <c r="L5006" t="str">
        <f t="shared" si="491"/>
        <v/>
      </c>
    </row>
    <row r="5007" spans="5:12" x14ac:dyDescent="0.25">
      <c r="E5007">
        <v>53204</v>
      </c>
      <c r="F5007">
        <v>-2.63671875</v>
      </c>
      <c r="G5007">
        <f t="shared" si="492"/>
        <v>-4.6019423636569239E-2</v>
      </c>
      <c r="H5007" t="str">
        <f t="shared" si="493"/>
        <v>NO</v>
      </c>
      <c r="I5007" t="str">
        <f t="shared" si="494"/>
        <v>NO</v>
      </c>
      <c r="J5007" t="str">
        <f t="shared" si="490"/>
        <v>NO</v>
      </c>
      <c r="K5007">
        <v>53204</v>
      </c>
      <c r="L5007" t="str">
        <f t="shared" si="491"/>
        <v/>
      </c>
    </row>
    <row r="5008" spans="5:12" x14ac:dyDescent="0.25">
      <c r="E5008">
        <v>53214</v>
      </c>
      <c r="F5008">
        <v>-2.548828125</v>
      </c>
      <c r="G5008">
        <f t="shared" si="492"/>
        <v>-4.4485442848683596E-2</v>
      </c>
      <c r="H5008" t="str">
        <f t="shared" si="493"/>
        <v>NO</v>
      </c>
      <c r="I5008" t="str">
        <f t="shared" si="494"/>
        <v>NO</v>
      </c>
      <c r="J5008" t="str">
        <f t="shared" si="490"/>
        <v>NO</v>
      </c>
      <c r="K5008">
        <v>53214</v>
      </c>
      <c r="L5008" t="str">
        <f t="shared" si="491"/>
        <v/>
      </c>
    </row>
    <row r="5009" spans="5:12" x14ac:dyDescent="0.25">
      <c r="E5009">
        <v>53224</v>
      </c>
      <c r="F5009">
        <v>-2.4609375</v>
      </c>
      <c r="G5009">
        <f t="shared" si="492"/>
        <v>-4.2951462060797953E-2</v>
      </c>
      <c r="H5009" t="str">
        <f t="shared" si="493"/>
        <v>NO</v>
      </c>
      <c r="I5009" t="str">
        <f t="shared" si="494"/>
        <v>NO</v>
      </c>
      <c r="J5009" t="str">
        <f t="shared" si="490"/>
        <v>NO</v>
      </c>
      <c r="K5009">
        <v>53224</v>
      </c>
      <c r="L5009" t="str">
        <f t="shared" si="491"/>
        <v/>
      </c>
    </row>
    <row r="5010" spans="5:12" x14ac:dyDescent="0.25">
      <c r="E5010">
        <v>53235</v>
      </c>
      <c r="F5010">
        <v>-2.373046875</v>
      </c>
      <c r="G5010">
        <f t="shared" si="492"/>
        <v>-4.141748127291231E-2</v>
      </c>
      <c r="H5010" t="str">
        <f t="shared" si="493"/>
        <v>NO</v>
      </c>
      <c r="I5010" t="str">
        <f t="shared" si="494"/>
        <v>NO</v>
      </c>
      <c r="J5010" t="str">
        <f t="shared" si="490"/>
        <v>NO</v>
      </c>
      <c r="K5010">
        <v>53235</v>
      </c>
      <c r="L5010" t="str">
        <f t="shared" si="491"/>
        <v/>
      </c>
    </row>
    <row r="5011" spans="5:12" x14ac:dyDescent="0.25">
      <c r="E5011">
        <v>53245</v>
      </c>
      <c r="F5011">
        <v>-2.28515625</v>
      </c>
      <c r="G5011">
        <f t="shared" si="492"/>
        <v>-3.9883500485026674E-2</v>
      </c>
      <c r="H5011" t="str">
        <f t="shared" si="493"/>
        <v>NO</v>
      </c>
      <c r="I5011" t="str">
        <f t="shared" si="494"/>
        <v>NO</v>
      </c>
      <c r="J5011" t="str">
        <f t="shared" si="490"/>
        <v>NO</v>
      </c>
      <c r="K5011">
        <v>53245</v>
      </c>
      <c r="L5011" t="str">
        <f t="shared" si="491"/>
        <v/>
      </c>
    </row>
    <row r="5012" spans="5:12" x14ac:dyDescent="0.25">
      <c r="E5012">
        <v>53256</v>
      </c>
      <c r="F5012">
        <v>-2.197265625</v>
      </c>
      <c r="G5012">
        <f t="shared" si="492"/>
        <v>-3.8349519697141031E-2</v>
      </c>
      <c r="H5012" t="str">
        <f t="shared" si="493"/>
        <v>NO</v>
      </c>
      <c r="I5012" t="str">
        <f t="shared" si="494"/>
        <v>NO</v>
      </c>
      <c r="J5012" t="str">
        <f t="shared" si="490"/>
        <v>NO</v>
      </c>
      <c r="K5012">
        <v>53256</v>
      </c>
      <c r="L5012" t="str">
        <f t="shared" si="491"/>
        <v/>
      </c>
    </row>
    <row r="5013" spans="5:12" x14ac:dyDescent="0.25">
      <c r="E5013">
        <v>53266</v>
      </c>
      <c r="F5013">
        <v>-2.021484375</v>
      </c>
      <c r="G5013">
        <f t="shared" si="492"/>
        <v>-3.5281558121369745E-2</v>
      </c>
      <c r="H5013" t="str">
        <f t="shared" si="493"/>
        <v>NO</v>
      </c>
      <c r="I5013" t="str">
        <f t="shared" si="494"/>
        <v>NO</v>
      </c>
      <c r="J5013" t="str">
        <f t="shared" si="490"/>
        <v>NO</v>
      </c>
      <c r="K5013">
        <v>53266</v>
      </c>
      <c r="L5013" t="str">
        <f t="shared" si="491"/>
        <v/>
      </c>
    </row>
    <row r="5014" spans="5:12" x14ac:dyDescent="0.25">
      <c r="E5014">
        <v>53277</v>
      </c>
      <c r="F5014">
        <v>-1.845703125</v>
      </c>
      <c r="G5014">
        <f t="shared" si="492"/>
        <v>-3.2213596545598459E-2</v>
      </c>
      <c r="H5014" t="str">
        <f t="shared" si="493"/>
        <v>NO</v>
      </c>
      <c r="I5014" t="str">
        <f t="shared" si="494"/>
        <v>NO</v>
      </c>
      <c r="J5014" t="str">
        <f t="shared" si="490"/>
        <v>NO</v>
      </c>
      <c r="K5014">
        <v>53277</v>
      </c>
      <c r="L5014" t="str">
        <f t="shared" si="491"/>
        <v/>
      </c>
    </row>
    <row r="5015" spans="5:12" x14ac:dyDescent="0.25">
      <c r="E5015">
        <v>53287</v>
      </c>
      <c r="F5015">
        <v>-1.669921875</v>
      </c>
      <c r="G5015">
        <f t="shared" si="492"/>
        <v>-2.9145634969827184E-2</v>
      </c>
      <c r="H5015" t="str">
        <f t="shared" si="493"/>
        <v>NO</v>
      </c>
      <c r="I5015" t="str">
        <f t="shared" si="494"/>
        <v>NO</v>
      </c>
      <c r="J5015" t="str">
        <f t="shared" si="490"/>
        <v>NO</v>
      </c>
      <c r="K5015">
        <v>53287</v>
      </c>
      <c r="L5015" t="str">
        <f t="shared" si="491"/>
        <v/>
      </c>
    </row>
    <row r="5016" spans="5:12" x14ac:dyDescent="0.25">
      <c r="E5016">
        <v>53297</v>
      </c>
      <c r="F5016">
        <v>-1.494140625</v>
      </c>
      <c r="G5016">
        <f t="shared" si="492"/>
        <v>-2.6077673394055898E-2</v>
      </c>
      <c r="H5016" t="str">
        <f t="shared" si="493"/>
        <v>NO</v>
      </c>
      <c r="I5016" t="str">
        <f t="shared" si="494"/>
        <v>NO</v>
      </c>
      <c r="J5016" t="str">
        <f t="shared" si="490"/>
        <v>NO</v>
      </c>
      <c r="K5016">
        <v>53297</v>
      </c>
      <c r="L5016" t="str">
        <f t="shared" si="491"/>
        <v/>
      </c>
    </row>
    <row r="5017" spans="5:12" x14ac:dyDescent="0.25">
      <c r="E5017">
        <v>53308</v>
      </c>
      <c r="F5017">
        <v>-1.318359375</v>
      </c>
      <c r="G5017">
        <f t="shared" si="492"/>
        <v>-2.3009711818284619E-2</v>
      </c>
      <c r="H5017" t="str">
        <f t="shared" si="493"/>
        <v>NO</v>
      </c>
      <c r="I5017" t="str">
        <f t="shared" si="494"/>
        <v>NO</v>
      </c>
      <c r="J5017" t="str">
        <f t="shared" si="490"/>
        <v>NO</v>
      </c>
      <c r="K5017">
        <v>53308</v>
      </c>
      <c r="L5017" t="str">
        <f t="shared" si="491"/>
        <v/>
      </c>
    </row>
    <row r="5018" spans="5:12" x14ac:dyDescent="0.25">
      <c r="E5018">
        <v>53318</v>
      </c>
      <c r="F5018">
        <v>-1.0546875</v>
      </c>
      <c r="G5018">
        <f t="shared" si="492"/>
        <v>-1.8407769454627694E-2</v>
      </c>
      <c r="H5018" t="str">
        <f t="shared" si="493"/>
        <v>NO</v>
      </c>
      <c r="I5018" t="str">
        <f t="shared" si="494"/>
        <v>NO</v>
      </c>
      <c r="J5018" t="str">
        <f t="shared" si="490"/>
        <v>NO</v>
      </c>
      <c r="K5018">
        <v>53318</v>
      </c>
      <c r="L5018" t="str">
        <f t="shared" si="491"/>
        <v/>
      </c>
    </row>
    <row r="5019" spans="5:12" x14ac:dyDescent="0.25">
      <c r="E5019">
        <v>53329</v>
      </c>
      <c r="F5019">
        <v>-0.87890625</v>
      </c>
      <c r="G5019">
        <f t="shared" si="492"/>
        <v>-1.5339807878856412E-2</v>
      </c>
      <c r="H5019" t="str">
        <f t="shared" si="493"/>
        <v>NO</v>
      </c>
      <c r="I5019" t="str">
        <f t="shared" si="494"/>
        <v>NO</v>
      </c>
      <c r="J5019" t="str">
        <f t="shared" si="490"/>
        <v>NO</v>
      </c>
      <c r="K5019">
        <v>53329</v>
      </c>
      <c r="L5019" t="str">
        <f t="shared" si="491"/>
        <v/>
      </c>
    </row>
    <row r="5020" spans="5:12" x14ac:dyDescent="0.25">
      <c r="E5020">
        <v>53339</v>
      </c>
      <c r="F5020">
        <v>-0.615234375</v>
      </c>
      <c r="G5020">
        <f t="shared" si="492"/>
        <v>-1.0737865515199488E-2</v>
      </c>
      <c r="H5020" t="str">
        <f t="shared" si="493"/>
        <v>NO</v>
      </c>
      <c r="I5020" t="str">
        <f t="shared" si="494"/>
        <v>NO</v>
      </c>
      <c r="J5020" t="str">
        <f t="shared" si="490"/>
        <v>NO</v>
      </c>
      <c r="K5020">
        <v>53339</v>
      </c>
      <c r="L5020" t="str">
        <f t="shared" si="491"/>
        <v/>
      </c>
    </row>
    <row r="5021" spans="5:12" x14ac:dyDescent="0.25">
      <c r="E5021">
        <v>53350</v>
      </c>
      <c r="F5021">
        <v>-0.3515625</v>
      </c>
      <c r="G5021">
        <f t="shared" si="492"/>
        <v>-6.1359231515425647E-3</v>
      </c>
      <c r="H5021" t="str">
        <f t="shared" si="493"/>
        <v>NO</v>
      </c>
      <c r="I5021" t="str">
        <f t="shared" si="494"/>
        <v>NO</v>
      </c>
      <c r="J5021" t="str">
        <f t="shared" si="490"/>
        <v>NO</v>
      </c>
      <c r="K5021">
        <v>53350</v>
      </c>
      <c r="L5021" t="str">
        <f t="shared" si="491"/>
        <v/>
      </c>
    </row>
    <row r="5022" spans="5:12" x14ac:dyDescent="0.25">
      <c r="E5022">
        <v>53360</v>
      </c>
      <c r="F5022">
        <v>-0.17578125</v>
      </c>
      <c r="G5022">
        <f t="shared" si="492"/>
        <v>-3.0679615757712823E-3</v>
      </c>
      <c r="H5022" t="str">
        <f t="shared" si="493"/>
        <v>NO</v>
      </c>
      <c r="I5022" t="str">
        <f t="shared" si="494"/>
        <v>NO</v>
      </c>
      <c r="J5022" t="str">
        <f t="shared" si="490"/>
        <v>NO</v>
      </c>
      <c r="K5022">
        <v>53360</v>
      </c>
      <c r="L5022" t="str">
        <f t="shared" si="491"/>
        <v/>
      </c>
    </row>
    <row r="5023" spans="5:12" x14ac:dyDescent="0.25">
      <c r="E5023">
        <v>53370</v>
      </c>
      <c r="F5023">
        <v>8.7890625E-2</v>
      </c>
      <c r="G5023">
        <f t="shared" si="492"/>
        <v>1.5339807878856412E-3</v>
      </c>
      <c r="H5023" t="str">
        <f t="shared" si="493"/>
        <v>NO</v>
      </c>
      <c r="I5023" t="str">
        <f t="shared" si="494"/>
        <v>NO</v>
      </c>
      <c r="J5023" t="str">
        <f t="shared" si="490"/>
        <v>NO</v>
      </c>
      <c r="K5023">
        <v>53370</v>
      </c>
      <c r="L5023" t="str">
        <f t="shared" si="491"/>
        <v/>
      </c>
    </row>
    <row r="5024" spans="5:12" x14ac:dyDescent="0.25">
      <c r="E5024">
        <v>53381</v>
      </c>
      <c r="F5024">
        <v>0.3515625</v>
      </c>
      <c r="G5024">
        <f t="shared" si="492"/>
        <v>6.1359231515425647E-3</v>
      </c>
      <c r="H5024" t="str">
        <f t="shared" si="493"/>
        <v>NO</v>
      </c>
      <c r="I5024" t="str">
        <f t="shared" si="494"/>
        <v>NO</v>
      </c>
      <c r="J5024" t="str">
        <f t="shared" si="490"/>
        <v>NO</v>
      </c>
      <c r="K5024">
        <v>53381</v>
      </c>
      <c r="L5024" t="str">
        <f t="shared" si="491"/>
        <v/>
      </c>
    </row>
    <row r="5025" spans="5:12" x14ac:dyDescent="0.25">
      <c r="E5025">
        <v>53391</v>
      </c>
      <c r="F5025">
        <v>0.52734375</v>
      </c>
      <c r="G5025">
        <f t="shared" si="492"/>
        <v>9.203884727313847E-3</v>
      </c>
      <c r="H5025" t="str">
        <f t="shared" si="493"/>
        <v>NO</v>
      </c>
      <c r="I5025" t="str">
        <f t="shared" si="494"/>
        <v>NO</v>
      </c>
      <c r="J5025" t="str">
        <f t="shared" si="490"/>
        <v>NO</v>
      </c>
      <c r="K5025">
        <v>53391</v>
      </c>
      <c r="L5025" t="str">
        <f t="shared" si="491"/>
        <v/>
      </c>
    </row>
    <row r="5026" spans="5:12" x14ac:dyDescent="0.25">
      <c r="E5026">
        <v>53402</v>
      </c>
      <c r="F5026">
        <v>0.703125</v>
      </c>
      <c r="G5026">
        <f t="shared" si="492"/>
        <v>1.2271846303085129E-2</v>
      </c>
      <c r="H5026" t="str">
        <f t="shared" si="493"/>
        <v>NO</v>
      </c>
      <c r="I5026" t="str">
        <f t="shared" si="494"/>
        <v>NO</v>
      </c>
      <c r="J5026" t="str">
        <f t="shared" si="490"/>
        <v>NO</v>
      </c>
      <c r="K5026">
        <v>53402</v>
      </c>
      <c r="L5026" t="str">
        <f t="shared" si="491"/>
        <v/>
      </c>
    </row>
    <row r="5027" spans="5:12" x14ac:dyDescent="0.25">
      <c r="E5027">
        <v>53412</v>
      </c>
      <c r="F5027">
        <v>0.966796875</v>
      </c>
      <c r="G5027">
        <f t="shared" si="492"/>
        <v>1.6873788666742055E-2</v>
      </c>
      <c r="H5027" t="str">
        <f t="shared" si="493"/>
        <v>NO</v>
      </c>
      <c r="I5027" t="str">
        <f t="shared" si="494"/>
        <v>NO</v>
      </c>
      <c r="J5027" t="str">
        <f t="shared" si="490"/>
        <v>NO</v>
      </c>
      <c r="K5027">
        <v>53412</v>
      </c>
      <c r="L5027" t="str">
        <f t="shared" si="491"/>
        <v/>
      </c>
    </row>
    <row r="5028" spans="5:12" x14ac:dyDescent="0.25">
      <c r="E5028">
        <v>53423</v>
      </c>
      <c r="F5028">
        <v>1.142578125</v>
      </c>
      <c r="G5028">
        <f t="shared" si="492"/>
        <v>1.9941750242513337E-2</v>
      </c>
      <c r="H5028" t="str">
        <f t="shared" si="493"/>
        <v>NO</v>
      </c>
      <c r="I5028" t="str">
        <f t="shared" si="494"/>
        <v>NO</v>
      </c>
      <c r="J5028" t="str">
        <f t="shared" si="490"/>
        <v>NO</v>
      </c>
      <c r="K5028">
        <v>53423</v>
      </c>
      <c r="L5028" t="str">
        <f t="shared" si="491"/>
        <v/>
      </c>
    </row>
    <row r="5029" spans="5:12" x14ac:dyDescent="0.25">
      <c r="E5029">
        <v>53433</v>
      </c>
      <c r="F5029">
        <v>1.318359375</v>
      </c>
      <c r="G5029">
        <f t="shared" si="492"/>
        <v>2.3009711818284619E-2</v>
      </c>
      <c r="H5029" t="str">
        <f t="shared" si="493"/>
        <v>NO</v>
      </c>
      <c r="I5029" t="str">
        <f t="shared" si="494"/>
        <v>NO</v>
      </c>
      <c r="J5029" t="str">
        <f t="shared" si="490"/>
        <v>NO</v>
      </c>
      <c r="K5029">
        <v>53433</v>
      </c>
      <c r="L5029" t="str">
        <f t="shared" si="491"/>
        <v/>
      </c>
    </row>
    <row r="5030" spans="5:12" x14ac:dyDescent="0.25">
      <c r="E5030">
        <v>53443</v>
      </c>
      <c r="F5030">
        <v>1.58203125</v>
      </c>
      <c r="G5030">
        <f t="shared" si="492"/>
        <v>2.7611654181941538E-2</v>
      </c>
      <c r="H5030" t="str">
        <f t="shared" si="493"/>
        <v>NO</v>
      </c>
      <c r="I5030" t="str">
        <f t="shared" si="494"/>
        <v>NO</v>
      </c>
      <c r="J5030" t="str">
        <f t="shared" si="490"/>
        <v>NO</v>
      </c>
      <c r="K5030">
        <v>53443</v>
      </c>
      <c r="L5030" t="str">
        <f t="shared" si="491"/>
        <v/>
      </c>
    </row>
    <row r="5031" spans="5:12" x14ac:dyDescent="0.25">
      <c r="E5031">
        <v>53454</v>
      </c>
      <c r="F5031">
        <v>1.669921875</v>
      </c>
      <c r="G5031">
        <f t="shared" si="492"/>
        <v>2.9145634969827184E-2</v>
      </c>
      <c r="H5031" t="str">
        <f t="shared" si="493"/>
        <v>NO</v>
      </c>
      <c r="I5031" t="str">
        <f t="shared" si="494"/>
        <v>NO</v>
      </c>
      <c r="J5031" t="str">
        <f t="shared" si="490"/>
        <v>NO</v>
      </c>
      <c r="K5031">
        <v>53454</v>
      </c>
      <c r="L5031" t="str">
        <f t="shared" si="491"/>
        <v/>
      </c>
    </row>
    <row r="5032" spans="5:12" x14ac:dyDescent="0.25">
      <c r="E5032">
        <v>53464</v>
      </c>
      <c r="F5032">
        <v>1.845703125</v>
      </c>
      <c r="G5032">
        <f t="shared" si="492"/>
        <v>3.2213596545598459E-2</v>
      </c>
      <c r="H5032" t="str">
        <f t="shared" si="493"/>
        <v>NO</v>
      </c>
      <c r="I5032" t="str">
        <f t="shared" si="494"/>
        <v>NO</v>
      </c>
      <c r="J5032" t="str">
        <f t="shared" si="490"/>
        <v>NO</v>
      </c>
      <c r="K5032">
        <v>53464</v>
      </c>
      <c r="L5032" t="str">
        <f t="shared" si="491"/>
        <v/>
      </c>
    </row>
    <row r="5033" spans="5:12" x14ac:dyDescent="0.25">
      <c r="E5033">
        <v>53475</v>
      </c>
      <c r="F5033">
        <v>2.021484375</v>
      </c>
      <c r="G5033">
        <f t="shared" si="492"/>
        <v>3.5281558121369745E-2</v>
      </c>
      <c r="H5033" t="str">
        <f t="shared" si="493"/>
        <v>NO</v>
      </c>
      <c r="I5033" t="str">
        <f t="shared" si="494"/>
        <v>NO</v>
      </c>
      <c r="J5033" t="str">
        <f t="shared" si="490"/>
        <v>NO</v>
      </c>
      <c r="K5033">
        <v>53475</v>
      </c>
      <c r="L5033" t="str">
        <f t="shared" si="491"/>
        <v/>
      </c>
    </row>
    <row r="5034" spans="5:12" x14ac:dyDescent="0.25">
      <c r="E5034">
        <v>53485</v>
      </c>
      <c r="F5034">
        <v>2.197265625</v>
      </c>
      <c r="G5034">
        <f t="shared" si="492"/>
        <v>3.8349519697141031E-2</v>
      </c>
      <c r="H5034" t="str">
        <f t="shared" si="493"/>
        <v>NO</v>
      </c>
      <c r="I5034" t="str">
        <f t="shared" si="494"/>
        <v>NO</v>
      </c>
      <c r="J5034" t="str">
        <f t="shared" si="490"/>
        <v>NO</v>
      </c>
      <c r="K5034">
        <v>53485</v>
      </c>
      <c r="L5034" t="str">
        <f t="shared" si="491"/>
        <v/>
      </c>
    </row>
    <row r="5035" spans="5:12" x14ac:dyDescent="0.25">
      <c r="E5035">
        <v>53496</v>
      </c>
      <c r="F5035">
        <v>2.28515625</v>
      </c>
      <c r="G5035">
        <f t="shared" si="492"/>
        <v>3.9883500485026674E-2</v>
      </c>
      <c r="H5035" t="str">
        <f t="shared" si="493"/>
        <v>NO</v>
      </c>
      <c r="I5035" t="str">
        <f t="shared" si="494"/>
        <v>NO</v>
      </c>
      <c r="J5035" t="str">
        <f t="shared" si="490"/>
        <v>NO</v>
      </c>
      <c r="K5035">
        <v>53496</v>
      </c>
      <c r="L5035" t="str">
        <f t="shared" si="491"/>
        <v/>
      </c>
    </row>
    <row r="5036" spans="5:12" x14ac:dyDescent="0.25">
      <c r="E5036">
        <v>53506</v>
      </c>
      <c r="F5036">
        <v>2.28515625</v>
      </c>
      <c r="G5036">
        <f t="shared" si="492"/>
        <v>3.9883500485026674E-2</v>
      </c>
      <c r="H5036" t="str">
        <f t="shared" si="493"/>
        <v>NO</v>
      </c>
      <c r="I5036" t="str">
        <f t="shared" si="494"/>
        <v>NO</v>
      </c>
      <c r="J5036" t="str">
        <f t="shared" si="490"/>
        <v>NO</v>
      </c>
      <c r="K5036">
        <v>53506</v>
      </c>
      <c r="L5036" t="str">
        <f t="shared" si="491"/>
        <v/>
      </c>
    </row>
    <row r="5037" spans="5:12" x14ac:dyDescent="0.25">
      <c r="E5037">
        <v>53516</v>
      </c>
      <c r="F5037">
        <v>2.373046875</v>
      </c>
      <c r="G5037">
        <f t="shared" si="492"/>
        <v>4.141748127291231E-2</v>
      </c>
      <c r="H5037" t="str">
        <f t="shared" si="493"/>
        <v>NO</v>
      </c>
      <c r="I5037" t="str">
        <f t="shared" si="494"/>
        <v>NO</v>
      </c>
      <c r="J5037" t="str">
        <f t="shared" si="490"/>
        <v>NO</v>
      </c>
      <c r="K5037">
        <v>53516</v>
      </c>
      <c r="L5037" t="str">
        <f t="shared" si="491"/>
        <v/>
      </c>
    </row>
    <row r="5038" spans="5:12" x14ac:dyDescent="0.25">
      <c r="E5038">
        <v>53527</v>
      </c>
      <c r="F5038">
        <v>2.4609375</v>
      </c>
      <c r="G5038">
        <f t="shared" si="492"/>
        <v>4.2951462060797953E-2</v>
      </c>
      <c r="H5038" t="str">
        <f t="shared" si="493"/>
        <v>YES</v>
      </c>
      <c r="I5038" t="str">
        <f t="shared" si="494"/>
        <v>NO</v>
      </c>
      <c r="J5038" t="str">
        <f t="shared" si="490"/>
        <v>YES</v>
      </c>
      <c r="K5038">
        <v>53527</v>
      </c>
      <c r="L5038">
        <f t="shared" si="491"/>
        <v>2.4609375</v>
      </c>
    </row>
    <row r="5039" spans="5:12" x14ac:dyDescent="0.25">
      <c r="E5039">
        <v>53537</v>
      </c>
      <c r="F5039">
        <v>2.4609375</v>
      </c>
      <c r="G5039">
        <f t="shared" si="492"/>
        <v>4.2951462060797953E-2</v>
      </c>
      <c r="H5039" t="str">
        <f t="shared" si="493"/>
        <v>NO</v>
      </c>
      <c r="I5039" t="str">
        <f t="shared" si="494"/>
        <v>NO</v>
      </c>
      <c r="J5039" t="str">
        <f t="shared" si="490"/>
        <v>NO</v>
      </c>
      <c r="K5039">
        <v>53537</v>
      </c>
      <c r="L5039" t="str">
        <f t="shared" si="491"/>
        <v/>
      </c>
    </row>
    <row r="5040" spans="5:12" x14ac:dyDescent="0.25">
      <c r="E5040">
        <v>53548</v>
      </c>
      <c r="F5040">
        <v>2.4609375</v>
      </c>
      <c r="G5040">
        <f t="shared" si="492"/>
        <v>4.2951462060797953E-2</v>
      </c>
      <c r="H5040" t="str">
        <f t="shared" si="493"/>
        <v>NO</v>
      </c>
      <c r="I5040" t="str">
        <f t="shared" si="494"/>
        <v>NO</v>
      </c>
      <c r="J5040" t="str">
        <f t="shared" si="490"/>
        <v>NO</v>
      </c>
      <c r="K5040">
        <v>53548</v>
      </c>
      <c r="L5040" t="str">
        <f t="shared" si="491"/>
        <v/>
      </c>
    </row>
    <row r="5041" spans="5:12" x14ac:dyDescent="0.25">
      <c r="E5041">
        <v>53558</v>
      </c>
      <c r="F5041">
        <v>2.4609375</v>
      </c>
      <c r="G5041">
        <f t="shared" si="492"/>
        <v>4.2951462060797953E-2</v>
      </c>
      <c r="H5041" t="str">
        <f t="shared" si="493"/>
        <v>YES</v>
      </c>
      <c r="I5041" t="str">
        <f t="shared" si="494"/>
        <v>NO</v>
      </c>
      <c r="J5041" t="str">
        <f t="shared" si="490"/>
        <v>YES</v>
      </c>
      <c r="K5041">
        <v>53558</v>
      </c>
      <c r="L5041">
        <f t="shared" si="491"/>
        <v>2.4609375</v>
      </c>
    </row>
    <row r="5042" spans="5:12" x14ac:dyDescent="0.25">
      <c r="E5042">
        <v>53569</v>
      </c>
      <c r="F5042">
        <v>2.373046875</v>
      </c>
      <c r="G5042">
        <f t="shared" si="492"/>
        <v>4.141748127291231E-2</v>
      </c>
      <c r="H5042" t="str">
        <f t="shared" si="493"/>
        <v>NO</v>
      </c>
      <c r="I5042" t="str">
        <f t="shared" si="494"/>
        <v>NO</v>
      </c>
      <c r="J5042" t="str">
        <f t="shared" si="490"/>
        <v>NO</v>
      </c>
      <c r="K5042">
        <v>53569</v>
      </c>
      <c r="L5042" t="str">
        <f t="shared" si="491"/>
        <v/>
      </c>
    </row>
    <row r="5043" spans="5:12" x14ac:dyDescent="0.25">
      <c r="E5043">
        <v>53579</v>
      </c>
      <c r="F5043">
        <v>2.373046875</v>
      </c>
      <c r="G5043">
        <f t="shared" si="492"/>
        <v>4.141748127291231E-2</v>
      </c>
      <c r="H5043" t="str">
        <f t="shared" si="493"/>
        <v>NO</v>
      </c>
      <c r="I5043" t="str">
        <f t="shared" si="494"/>
        <v>NO</v>
      </c>
      <c r="J5043" t="str">
        <f t="shared" si="490"/>
        <v>NO</v>
      </c>
      <c r="K5043">
        <v>53579</v>
      </c>
      <c r="L5043" t="str">
        <f t="shared" si="491"/>
        <v/>
      </c>
    </row>
    <row r="5044" spans="5:12" x14ac:dyDescent="0.25">
      <c r="E5044">
        <v>53589</v>
      </c>
      <c r="F5044">
        <v>2.28515625</v>
      </c>
      <c r="G5044">
        <f t="shared" si="492"/>
        <v>3.9883500485026674E-2</v>
      </c>
      <c r="H5044" t="str">
        <f t="shared" si="493"/>
        <v>NO</v>
      </c>
      <c r="I5044" t="str">
        <f t="shared" si="494"/>
        <v>NO</v>
      </c>
      <c r="J5044" t="str">
        <f t="shared" si="490"/>
        <v>NO</v>
      </c>
      <c r="K5044">
        <v>53589</v>
      </c>
      <c r="L5044" t="str">
        <f t="shared" si="491"/>
        <v/>
      </c>
    </row>
    <row r="5045" spans="5:12" x14ac:dyDescent="0.25">
      <c r="E5045">
        <v>53600</v>
      </c>
      <c r="F5045">
        <v>2.197265625</v>
      </c>
      <c r="G5045">
        <f t="shared" si="492"/>
        <v>3.8349519697141031E-2</v>
      </c>
      <c r="H5045" t="str">
        <f t="shared" si="493"/>
        <v>NO</v>
      </c>
      <c r="I5045" t="str">
        <f t="shared" si="494"/>
        <v>NO</v>
      </c>
      <c r="J5045" t="str">
        <f t="shared" si="490"/>
        <v>NO</v>
      </c>
      <c r="K5045">
        <v>53600</v>
      </c>
      <c r="L5045" t="str">
        <f t="shared" si="491"/>
        <v/>
      </c>
    </row>
    <row r="5046" spans="5:12" x14ac:dyDescent="0.25">
      <c r="E5046">
        <v>53610</v>
      </c>
      <c r="F5046">
        <v>2.109375</v>
      </c>
      <c r="G5046">
        <f t="shared" si="492"/>
        <v>3.6815538909255388E-2</v>
      </c>
      <c r="H5046" t="str">
        <f t="shared" si="493"/>
        <v>NO</v>
      </c>
      <c r="I5046" t="str">
        <f t="shared" si="494"/>
        <v>NO</v>
      </c>
      <c r="J5046" t="str">
        <f t="shared" si="490"/>
        <v>NO</v>
      </c>
      <c r="K5046">
        <v>53610</v>
      </c>
      <c r="L5046" t="str">
        <f t="shared" si="491"/>
        <v/>
      </c>
    </row>
    <row r="5047" spans="5:12" x14ac:dyDescent="0.25">
      <c r="E5047">
        <v>53621</v>
      </c>
      <c r="F5047">
        <v>1.93359375</v>
      </c>
      <c r="G5047">
        <f t="shared" si="492"/>
        <v>3.3747577333484109E-2</v>
      </c>
      <c r="H5047" t="str">
        <f t="shared" si="493"/>
        <v>NO</v>
      </c>
      <c r="I5047" t="str">
        <f t="shared" si="494"/>
        <v>NO</v>
      </c>
      <c r="J5047" t="str">
        <f t="shared" si="490"/>
        <v>NO</v>
      </c>
      <c r="K5047">
        <v>53621</v>
      </c>
      <c r="L5047" t="str">
        <f t="shared" si="491"/>
        <v/>
      </c>
    </row>
    <row r="5048" spans="5:12" x14ac:dyDescent="0.25">
      <c r="E5048">
        <v>53631</v>
      </c>
      <c r="F5048">
        <v>1.7578125</v>
      </c>
      <c r="G5048">
        <f t="shared" si="492"/>
        <v>3.0679615757712823E-2</v>
      </c>
      <c r="H5048" t="str">
        <f t="shared" si="493"/>
        <v>NO</v>
      </c>
      <c r="I5048" t="str">
        <f t="shared" si="494"/>
        <v>NO</v>
      </c>
      <c r="J5048" t="str">
        <f t="shared" si="490"/>
        <v>NO</v>
      </c>
      <c r="K5048">
        <v>53631</v>
      </c>
      <c r="L5048" t="str">
        <f t="shared" si="491"/>
        <v/>
      </c>
    </row>
    <row r="5049" spans="5:12" x14ac:dyDescent="0.25">
      <c r="E5049">
        <v>53641</v>
      </c>
      <c r="F5049">
        <v>1.669921875</v>
      </c>
      <c r="G5049">
        <f t="shared" si="492"/>
        <v>2.9145634969827184E-2</v>
      </c>
      <c r="H5049" t="str">
        <f t="shared" si="493"/>
        <v>NO</v>
      </c>
      <c r="I5049" t="str">
        <f t="shared" si="494"/>
        <v>NO</v>
      </c>
      <c r="J5049" t="str">
        <f t="shared" si="490"/>
        <v>NO</v>
      </c>
      <c r="K5049">
        <v>53641</v>
      </c>
      <c r="L5049" t="str">
        <f t="shared" si="491"/>
        <v/>
      </c>
    </row>
    <row r="5050" spans="5:12" x14ac:dyDescent="0.25">
      <c r="E5050">
        <v>53652</v>
      </c>
      <c r="F5050">
        <v>1.494140625</v>
      </c>
      <c r="G5050">
        <f t="shared" si="492"/>
        <v>2.6077673394055898E-2</v>
      </c>
      <c r="H5050" t="str">
        <f t="shared" si="493"/>
        <v>NO</v>
      </c>
      <c r="I5050" t="str">
        <f t="shared" si="494"/>
        <v>NO</v>
      </c>
      <c r="J5050" t="str">
        <f t="shared" si="490"/>
        <v>NO</v>
      </c>
      <c r="K5050">
        <v>53652</v>
      </c>
      <c r="L5050" t="str">
        <f t="shared" si="491"/>
        <v/>
      </c>
    </row>
    <row r="5051" spans="5:12" x14ac:dyDescent="0.25">
      <c r="E5051">
        <v>53662</v>
      </c>
      <c r="F5051">
        <v>1.23046875</v>
      </c>
      <c r="G5051">
        <f t="shared" si="492"/>
        <v>2.1475731030398976E-2</v>
      </c>
      <c r="H5051" t="str">
        <f t="shared" si="493"/>
        <v>NO</v>
      </c>
      <c r="I5051" t="str">
        <f t="shared" si="494"/>
        <v>NO</v>
      </c>
      <c r="J5051" t="str">
        <f t="shared" si="490"/>
        <v>NO</v>
      </c>
      <c r="K5051">
        <v>53662</v>
      </c>
      <c r="L5051" t="str">
        <f t="shared" si="491"/>
        <v/>
      </c>
    </row>
    <row r="5052" spans="5:12" x14ac:dyDescent="0.25">
      <c r="E5052">
        <v>53673</v>
      </c>
      <c r="F5052">
        <v>1.0546875</v>
      </c>
      <c r="G5052">
        <f t="shared" si="492"/>
        <v>1.8407769454627694E-2</v>
      </c>
      <c r="H5052" t="str">
        <f t="shared" si="493"/>
        <v>NO</v>
      </c>
      <c r="I5052" t="str">
        <f t="shared" si="494"/>
        <v>NO</v>
      </c>
      <c r="J5052" t="str">
        <f t="shared" si="490"/>
        <v>NO</v>
      </c>
      <c r="K5052">
        <v>53673</v>
      </c>
      <c r="L5052" t="str">
        <f t="shared" si="491"/>
        <v/>
      </c>
    </row>
    <row r="5053" spans="5:12" x14ac:dyDescent="0.25">
      <c r="E5053">
        <v>53683</v>
      </c>
      <c r="F5053">
        <v>0.87890625</v>
      </c>
      <c r="G5053">
        <f t="shared" si="492"/>
        <v>1.5339807878856412E-2</v>
      </c>
      <c r="H5053" t="str">
        <f t="shared" si="493"/>
        <v>NO</v>
      </c>
      <c r="I5053" t="str">
        <f t="shared" si="494"/>
        <v>NO</v>
      </c>
      <c r="J5053" t="str">
        <f t="shared" si="490"/>
        <v>NO</v>
      </c>
      <c r="K5053">
        <v>53683</v>
      </c>
      <c r="L5053" t="str">
        <f t="shared" si="491"/>
        <v/>
      </c>
    </row>
    <row r="5054" spans="5:12" x14ac:dyDescent="0.25">
      <c r="E5054">
        <v>53694</v>
      </c>
      <c r="F5054">
        <v>0.615234375</v>
      </c>
      <c r="G5054">
        <f t="shared" si="492"/>
        <v>1.0737865515199488E-2</v>
      </c>
      <c r="H5054" t="str">
        <f t="shared" si="493"/>
        <v>NO</v>
      </c>
      <c r="I5054" t="str">
        <f t="shared" si="494"/>
        <v>NO</v>
      </c>
      <c r="J5054" t="str">
        <f t="shared" si="490"/>
        <v>NO</v>
      </c>
      <c r="K5054">
        <v>53694</v>
      </c>
      <c r="L5054" t="str">
        <f t="shared" si="491"/>
        <v/>
      </c>
    </row>
    <row r="5055" spans="5:12" x14ac:dyDescent="0.25">
      <c r="E5055">
        <v>53704</v>
      </c>
      <c r="F5055">
        <v>0.439453125</v>
      </c>
      <c r="G5055">
        <f t="shared" si="492"/>
        <v>7.6699039394282058E-3</v>
      </c>
      <c r="H5055" t="str">
        <f t="shared" si="493"/>
        <v>NO</v>
      </c>
      <c r="I5055" t="str">
        <f t="shared" si="494"/>
        <v>NO</v>
      </c>
      <c r="J5055" t="str">
        <f t="shared" si="490"/>
        <v>NO</v>
      </c>
      <c r="K5055">
        <v>53704</v>
      </c>
      <c r="L5055" t="str">
        <f t="shared" si="491"/>
        <v/>
      </c>
    </row>
    <row r="5056" spans="5:12" x14ac:dyDescent="0.25">
      <c r="E5056">
        <v>53714</v>
      </c>
      <c r="F5056">
        <v>0.17578125</v>
      </c>
      <c r="G5056">
        <f t="shared" si="492"/>
        <v>3.0679615757712823E-3</v>
      </c>
      <c r="H5056" t="str">
        <f t="shared" si="493"/>
        <v>NO</v>
      </c>
      <c r="I5056" t="str">
        <f t="shared" si="494"/>
        <v>NO</v>
      </c>
      <c r="J5056" t="str">
        <f t="shared" si="490"/>
        <v>NO</v>
      </c>
      <c r="K5056">
        <v>53714</v>
      </c>
      <c r="L5056" t="str">
        <f t="shared" si="491"/>
        <v/>
      </c>
    </row>
    <row r="5057" spans="5:12" x14ac:dyDescent="0.25">
      <c r="E5057">
        <v>53725</v>
      </c>
      <c r="F5057">
        <v>0</v>
      </c>
      <c r="G5057">
        <f t="shared" si="492"/>
        <v>0</v>
      </c>
      <c r="H5057" t="str">
        <f t="shared" si="493"/>
        <v>NO</v>
      </c>
      <c r="I5057" t="str">
        <f t="shared" si="494"/>
        <v>NO</v>
      </c>
      <c r="J5057" t="str">
        <f t="shared" si="490"/>
        <v>NO</v>
      </c>
      <c r="K5057">
        <v>53725</v>
      </c>
      <c r="L5057" t="str">
        <f t="shared" si="491"/>
        <v/>
      </c>
    </row>
    <row r="5058" spans="5:12" x14ac:dyDescent="0.25">
      <c r="E5058">
        <v>53735</v>
      </c>
      <c r="F5058">
        <v>-0.263671875</v>
      </c>
      <c r="G5058">
        <f t="shared" si="492"/>
        <v>-4.6019423636569235E-3</v>
      </c>
      <c r="H5058" t="str">
        <f t="shared" si="493"/>
        <v>NO</v>
      </c>
      <c r="I5058" t="str">
        <f t="shared" si="494"/>
        <v>NO</v>
      </c>
      <c r="J5058" t="str">
        <f t="shared" ref="J5058:J5121" si="495">IF(OR(I5058="YES",H5058="YES"),"YES","NO")</f>
        <v>NO</v>
      </c>
      <c r="K5058">
        <v>53735</v>
      </c>
      <c r="L5058" t="str">
        <f t="shared" ref="L5058:L5121" si="496">IF(J5058="YES",F5058, "")</f>
        <v/>
      </c>
    </row>
    <row r="5059" spans="5:12" x14ac:dyDescent="0.25">
      <c r="E5059">
        <v>53746</v>
      </c>
      <c r="F5059">
        <v>-0.439453125</v>
      </c>
      <c r="G5059">
        <f t="shared" ref="G5059:G5122" si="497">F5059*PI()/180</f>
        <v>-7.6699039394282058E-3</v>
      </c>
      <c r="H5059" t="str">
        <f t="shared" si="493"/>
        <v>NO</v>
      </c>
      <c r="I5059" t="str">
        <f t="shared" si="494"/>
        <v>NO</v>
      </c>
      <c r="J5059" t="str">
        <f t="shared" si="495"/>
        <v>NO</v>
      </c>
      <c r="K5059">
        <v>53746</v>
      </c>
      <c r="L5059" t="str">
        <f t="shared" si="496"/>
        <v/>
      </c>
    </row>
    <row r="5060" spans="5:12" x14ac:dyDescent="0.25">
      <c r="E5060">
        <v>53756</v>
      </c>
      <c r="F5060">
        <v>-0.703125</v>
      </c>
      <c r="G5060">
        <f t="shared" si="497"/>
        <v>-1.2271846303085129E-2</v>
      </c>
      <c r="H5060" t="str">
        <f t="shared" si="493"/>
        <v>NO</v>
      </c>
      <c r="I5060" t="str">
        <f t="shared" si="494"/>
        <v>NO</v>
      </c>
      <c r="J5060" t="str">
        <f t="shared" si="495"/>
        <v>NO</v>
      </c>
      <c r="K5060">
        <v>53756</v>
      </c>
      <c r="L5060" t="str">
        <f t="shared" si="496"/>
        <v/>
      </c>
    </row>
    <row r="5061" spans="5:12" x14ac:dyDescent="0.25">
      <c r="E5061">
        <v>53767</v>
      </c>
      <c r="F5061">
        <v>-0.966796875</v>
      </c>
      <c r="G5061">
        <f t="shared" si="497"/>
        <v>-1.6873788666742055E-2</v>
      </c>
      <c r="H5061" t="str">
        <f t="shared" si="493"/>
        <v>NO</v>
      </c>
      <c r="I5061" t="str">
        <f t="shared" si="494"/>
        <v>NO</v>
      </c>
      <c r="J5061" t="str">
        <f t="shared" si="495"/>
        <v>NO</v>
      </c>
      <c r="K5061">
        <v>53767</v>
      </c>
      <c r="L5061" t="str">
        <f t="shared" si="496"/>
        <v/>
      </c>
    </row>
    <row r="5062" spans="5:12" x14ac:dyDescent="0.25">
      <c r="E5062">
        <v>53777</v>
      </c>
      <c r="F5062">
        <v>-1.142578125</v>
      </c>
      <c r="G5062">
        <f t="shared" si="497"/>
        <v>-1.9941750242513337E-2</v>
      </c>
      <c r="H5062" t="str">
        <f t="shared" ref="H5062:H5125" si="498">IF(AND(F5062=MAX(F5058:F5066), _xlfn.STDEV.P(F5058:F5066)&gt;$S$2),"YES","NO")</f>
        <v>NO</v>
      </c>
      <c r="I5062" t="str">
        <f t="shared" ref="I5062:I5125" si="499">IF(AND(F5062=MIN(F5058:F5066), _xlfn.STDEV.P(F5058:F5066)&gt;$S$2),"YES","NO")</f>
        <v>NO</v>
      </c>
      <c r="J5062" t="str">
        <f t="shared" si="495"/>
        <v>NO</v>
      </c>
      <c r="K5062">
        <v>53777</v>
      </c>
      <c r="L5062" t="str">
        <f t="shared" si="496"/>
        <v/>
      </c>
    </row>
    <row r="5063" spans="5:12" x14ac:dyDescent="0.25">
      <c r="E5063">
        <v>53787</v>
      </c>
      <c r="F5063">
        <v>-1.318359375</v>
      </c>
      <c r="G5063">
        <f t="shared" si="497"/>
        <v>-2.3009711818284619E-2</v>
      </c>
      <c r="H5063" t="str">
        <f t="shared" si="498"/>
        <v>NO</v>
      </c>
      <c r="I5063" t="str">
        <f t="shared" si="499"/>
        <v>NO</v>
      </c>
      <c r="J5063" t="str">
        <f t="shared" si="495"/>
        <v>NO</v>
      </c>
      <c r="K5063">
        <v>53787</v>
      </c>
      <c r="L5063" t="str">
        <f t="shared" si="496"/>
        <v/>
      </c>
    </row>
    <row r="5064" spans="5:12" x14ac:dyDescent="0.25">
      <c r="E5064">
        <v>53798</v>
      </c>
      <c r="F5064">
        <v>-1.494140625</v>
      </c>
      <c r="G5064">
        <f t="shared" si="497"/>
        <v>-2.6077673394055898E-2</v>
      </c>
      <c r="H5064" t="str">
        <f t="shared" si="498"/>
        <v>NO</v>
      </c>
      <c r="I5064" t="str">
        <f t="shared" si="499"/>
        <v>NO</v>
      </c>
      <c r="J5064" t="str">
        <f t="shared" si="495"/>
        <v>NO</v>
      </c>
      <c r="K5064">
        <v>53798</v>
      </c>
      <c r="L5064" t="str">
        <f t="shared" si="496"/>
        <v/>
      </c>
    </row>
    <row r="5065" spans="5:12" x14ac:dyDescent="0.25">
      <c r="E5065">
        <v>53808</v>
      </c>
      <c r="F5065">
        <v>-1.669921875</v>
      </c>
      <c r="G5065">
        <f t="shared" si="497"/>
        <v>-2.9145634969827184E-2</v>
      </c>
      <c r="H5065" t="str">
        <f t="shared" si="498"/>
        <v>NO</v>
      </c>
      <c r="I5065" t="str">
        <f t="shared" si="499"/>
        <v>NO</v>
      </c>
      <c r="J5065" t="str">
        <f t="shared" si="495"/>
        <v>NO</v>
      </c>
      <c r="K5065">
        <v>53808</v>
      </c>
      <c r="L5065" t="str">
        <f t="shared" si="496"/>
        <v/>
      </c>
    </row>
    <row r="5066" spans="5:12" x14ac:dyDescent="0.25">
      <c r="E5066">
        <v>53819</v>
      </c>
      <c r="F5066">
        <v>-1.845703125</v>
      </c>
      <c r="G5066">
        <f t="shared" si="497"/>
        <v>-3.2213596545598459E-2</v>
      </c>
      <c r="H5066" t="str">
        <f t="shared" si="498"/>
        <v>NO</v>
      </c>
      <c r="I5066" t="str">
        <f t="shared" si="499"/>
        <v>NO</v>
      </c>
      <c r="J5066" t="str">
        <f t="shared" si="495"/>
        <v>NO</v>
      </c>
      <c r="K5066">
        <v>53819</v>
      </c>
      <c r="L5066" t="str">
        <f t="shared" si="496"/>
        <v/>
      </c>
    </row>
    <row r="5067" spans="5:12" x14ac:dyDescent="0.25">
      <c r="E5067">
        <v>53829</v>
      </c>
      <c r="F5067">
        <v>-2.021484375</v>
      </c>
      <c r="G5067">
        <f t="shared" si="497"/>
        <v>-3.5281558121369745E-2</v>
      </c>
      <c r="H5067" t="str">
        <f t="shared" si="498"/>
        <v>NO</v>
      </c>
      <c r="I5067" t="str">
        <f t="shared" si="499"/>
        <v>NO</v>
      </c>
      <c r="J5067" t="str">
        <f t="shared" si="495"/>
        <v>NO</v>
      </c>
      <c r="K5067">
        <v>53829</v>
      </c>
      <c r="L5067" t="str">
        <f t="shared" si="496"/>
        <v/>
      </c>
    </row>
    <row r="5068" spans="5:12" x14ac:dyDescent="0.25">
      <c r="E5068">
        <v>53840</v>
      </c>
      <c r="F5068">
        <v>-2.109375</v>
      </c>
      <c r="G5068">
        <f t="shared" si="497"/>
        <v>-3.6815538909255388E-2</v>
      </c>
      <c r="H5068" t="str">
        <f t="shared" si="498"/>
        <v>NO</v>
      </c>
      <c r="I5068" t="str">
        <f t="shared" si="499"/>
        <v>NO</v>
      </c>
      <c r="J5068" t="str">
        <f t="shared" si="495"/>
        <v>NO</v>
      </c>
      <c r="K5068">
        <v>53840</v>
      </c>
      <c r="L5068" t="str">
        <f t="shared" si="496"/>
        <v/>
      </c>
    </row>
    <row r="5069" spans="5:12" x14ac:dyDescent="0.25">
      <c r="E5069">
        <v>53850</v>
      </c>
      <c r="F5069">
        <v>-2.197265625</v>
      </c>
      <c r="G5069">
        <f t="shared" si="497"/>
        <v>-3.8349519697141031E-2</v>
      </c>
      <c r="H5069" t="str">
        <f t="shared" si="498"/>
        <v>NO</v>
      </c>
      <c r="I5069" t="str">
        <f t="shared" si="499"/>
        <v>NO</v>
      </c>
      <c r="J5069" t="str">
        <f t="shared" si="495"/>
        <v>NO</v>
      </c>
      <c r="K5069">
        <v>53850</v>
      </c>
      <c r="L5069" t="str">
        <f t="shared" si="496"/>
        <v/>
      </c>
    </row>
    <row r="5070" spans="5:12" x14ac:dyDescent="0.25">
      <c r="E5070">
        <v>53860</v>
      </c>
      <c r="F5070">
        <v>-2.373046875</v>
      </c>
      <c r="G5070">
        <f t="shared" si="497"/>
        <v>-4.141748127291231E-2</v>
      </c>
      <c r="H5070" t="str">
        <f t="shared" si="498"/>
        <v>NO</v>
      </c>
      <c r="I5070" t="str">
        <f t="shared" si="499"/>
        <v>NO</v>
      </c>
      <c r="J5070" t="str">
        <f t="shared" si="495"/>
        <v>NO</v>
      </c>
      <c r="K5070">
        <v>53860</v>
      </c>
      <c r="L5070" t="str">
        <f t="shared" si="496"/>
        <v/>
      </c>
    </row>
    <row r="5071" spans="5:12" x14ac:dyDescent="0.25">
      <c r="E5071">
        <v>53871</v>
      </c>
      <c r="F5071">
        <v>-2.4609375</v>
      </c>
      <c r="G5071">
        <f t="shared" si="497"/>
        <v>-4.2951462060797953E-2</v>
      </c>
      <c r="H5071" t="str">
        <f t="shared" si="498"/>
        <v>NO</v>
      </c>
      <c r="I5071" t="str">
        <f t="shared" si="499"/>
        <v>NO</v>
      </c>
      <c r="J5071" t="str">
        <f t="shared" si="495"/>
        <v>NO</v>
      </c>
      <c r="K5071">
        <v>53871</v>
      </c>
      <c r="L5071" t="str">
        <f t="shared" si="496"/>
        <v/>
      </c>
    </row>
    <row r="5072" spans="5:12" x14ac:dyDescent="0.25">
      <c r="E5072">
        <v>53881</v>
      </c>
      <c r="F5072">
        <v>-2.4609375</v>
      </c>
      <c r="G5072">
        <f t="shared" si="497"/>
        <v>-4.2951462060797953E-2</v>
      </c>
      <c r="H5072" t="str">
        <f t="shared" si="498"/>
        <v>NO</v>
      </c>
      <c r="I5072" t="str">
        <f t="shared" si="499"/>
        <v>NO</v>
      </c>
      <c r="J5072" t="str">
        <f t="shared" si="495"/>
        <v>NO</v>
      </c>
      <c r="K5072">
        <v>53881</v>
      </c>
      <c r="L5072" t="str">
        <f t="shared" si="496"/>
        <v/>
      </c>
    </row>
    <row r="5073" spans="5:12" x14ac:dyDescent="0.25">
      <c r="E5073">
        <v>53892</v>
      </c>
      <c r="F5073">
        <v>-2.548828125</v>
      </c>
      <c r="G5073">
        <f t="shared" si="497"/>
        <v>-4.4485442848683596E-2</v>
      </c>
      <c r="H5073" t="str">
        <f t="shared" si="498"/>
        <v>NO</v>
      </c>
      <c r="I5073" t="str">
        <f t="shared" si="499"/>
        <v>YES</v>
      </c>
      <c r="J5073" t="str">
        <f t="shared" si="495"/>
        <v>YES</v>
      </c>
      <c r="K5073">
        <v>53892</v>
      </c>
      <c r="L5073">
        <f t="shared" si="496"/>
        <v>-2.548828125</v>
      </c>
    </row>
    <row r="5074" spans="5:12" x14ac:dyDescent="0.25">
      <c r="E5074">
        <v>53902</v>
      </c>
      <c r="F5074">
        <v>-2.548828125</v>
      </c>
      <c r="G5074">
        <f t="shared" si="497"/>
        <v>-4.4485442848683596E-2</v>
      </c>
      <c r="H5074" t="str">
        <f t="shared" si="498"/>
        <v>NO</v>
      </c>
      <c r="I5074" t="str">
        <f t="shared" si="499"/>
        <v>NO</v>
      </c>
      <c r="J5074" t="str">
        <f t="shared" si="495"/>
        <v>NO</v>
      </c>
      <c r="K5074">
        <v>53902</v>
      </c>
      <c r="L5074" t="str">
        <f t="shared" si="496"/>
        <v/>
      </c>
    </row>
    <row r="5075" spans="5:12" x14ac:dyDescent="0.25">
      <c r="E5075">
        <v>53913</v>
      </c>
      <c r="F5075">
        <v>-2.548828125</v>
      </c>
      <c r="G5075">
        <f t="shared" si="497"/>
        <v>-4.4485442848683596E-2</v>
      </c>
      <c r="H5075" t="str">
        <f t="shared" si="498"/>
        <v>NO</v>
      </c>
      <c r="I5075" t="str">
        <f t="shared" si="499"/>
        <v>YES</v>
      </c>
      <c r="J5075" t="str">
        <f t="shared" si="495"/>
        <v>YES</v>
      </c>
      <c r="K5075">
        <v>53913</v>
      </c>
      <c r="L5075">
        <f t="shared" si="496"/>
        <v>-2.548828125</v>
      </c>
    </row>
    <row r="5076" spans="5:12" x14ac:dyDescent="0.25">
      <c r="E5076">
        <v>53923</v>
      </c>
      <c r="F5076">
        <v>-2.548828125</v>
      </c>
      <c r="G5076">
        <f t="shared" si="497"/>
        <v>-4.4485442848683596E-2</v>
      </c>
      <c r="H5076" t="str">
        <f t="shared" si="498"/>
        <v>NO</v>
      </c>
      <c r="I5076" t="str">
        <f t="shared" si="499"/>
        <v>YES</v>
      </c>
      <c r="J5076" t="str">
        <f t="shared" si="495"/>
        <v>YES</v>
      </c>
      <c r="K5076">
        <v>53923</v>
      </c>
      <c r="L5076">
        <f t="shared" si="496"/>
        <v>-2.548828125</v>
      </c>
    </row>
    <row r="5077" spans="5:12" x14ac:dyDescent="0.25">
      <c r="E5077">
        <v>53933</v>
      </c>
      <c r="F5077">
        <v>-2.4609375</v>
      </c>
      <c r="G5077">
        <f t="shared" si="497"/>
        <v>-4.2951462060797953E-2</v>
      </c>
      <c r="H5077" t="str">
        <f t="shared" si="498"/>
        <v>NO</v>
      </c>
      <c r="I5077" t="str">
        <f t="shared" si="499"/>
        <v>NO</v>
      </c>
      <c r="J5077" t="str">
        <f t="shared" si="495"/>
        <v>NO</v>
      </c>
      <c r="K5077">
        <v>53933</v>
      </c>
      <c r="L5077" t="str">
        <f t="shared" si="496"/>
        <v/>
      </c>
    </row>
    <row r="5078" spans="5:12" x14ac:dyDescent="0.25">
      <c r="E5078">
        <v>53944</v>
      </c>
      <c r="F5078">
        <v>-2.373046875</v>
      </c>
      <c r="G5078">
        <f t="shared" si="497"/>
        <v>-4.141748127291231E-2</v>
      </c>
      <c r="H5078" t="str">
        <f t="shared" si="498"/>
        <v>NO</v>
      </c>
      <c r="I5078" t="str">
        <f t="shared" si="499"/>
        <v>NO</v>
      </c>
      <c r="J5078" t="str">
        <f t="shared" si="495"/>
        <v>NO</v>
      </c>
      <c r="K5078">
        <v>53944</v>
      </c>
      <c r="L5078" t="str">
        <f t="shared" si="496"/>
        <v/>
      </c>
    </row>
    <row r="5079" spans="5:12" x14ac:dyDescent="0.25">
      <c r="E5079">
        <v>53954</v>
      </c>
      <c r="F5079">
        <v>-2.28515625</v>
      </c>
      <c r="G5079">
        <f t="shared" si="497"/>
        <v>-3.9883500485026674E-2</v>
      </c>
      <c r="H5079" t="str">
        <f t="shared" si="498"/>
        <v>NO</v>
      </c>
      <c r="I5079" t="str">
        <f t="shared" si="499"/>
        <v>NO</v>
      </c>
      <c r="J5079" t="str">
        <f t="shared" si="495"/>
        <v>NO</v>
      </c>
      <c r="K5079">
        <v>53954</v>
      </c>
      <c r="L5079" t="str">
        <f t="shared" si="496"/>
        <v/>
      </c>
    </row>
    <row r="5080" spans="5:12" x14ac:dyDescent="0.25">
      <c r="E5080">
        <v>53965</v>
      </c>
      <c r="F5080">
        <v>-2.197265625</v>
      </c>
      <c r="G5080">
        <f t="shared" si="497"/>
        <v>-3.8349519697141031E-2</v>
      </c>
      <c r="H5080" t="str">
        <f t="shared" si="498"/>
        <v>NO</v>
      </c>
      <c r="I5080" t="str">
        <f t="shared" si="499"/>
        <v>NO</v>
      </c>
      <c r="J5080" t="str">
        <f t="shared" si="495"/>
        <v>NO</v>
      </c>
      <c r="K5080">
        <v>53965</v>
      </c>
      <c r="L5080" t="str">
        <f t="shared" si="496"/>
        <v/>
      </c>
    </row>
    <row r="5081" spans="5:12" x14ac:dyDescent="0.25">
      <c r="E5081">
        <v>53975</v>
      </c>
      <c r="F5081">
        <v>-2.109375</v>
      </c>
      <c r="G5081">
        <f t="shared" si="497"/>
        <v>-3.6815538909255388E-2</v>
      </c>
      <c r="H5081" t="str">
        <f t="shared" si="498"/>
        <v>NO</v>
      </c>
      <c r="I5081" t="str">
        <f t="shared" si="499"/>
        <v>NO</v>
      </c>
      <c r="J5081" t="str">
        <f t="shared" si="495"/>
        <v>NO</v>
      </c>
      <c r="K5081">
        <v>53975</v>
      </c>
      <c r="L5081" t="str">
        <f t="shared" si="496"/>
        <v/>
      </c>
    </row>
    <row r="5082" spans="5:12" x14ac:dyDescent="0.25">
      <c r="E5082">
        <v>53986</v>
      </c>
      <c r="F5082">
        <v>-2.021484375</v>
      </c>
      <c r="G5082">
        <f t="shared" si="497"/>
        <v>-3.5281558121369745E-2</v>
      </c>
      <c r="H5082" t="str">
        <f t="shared" si="498"/>
        <v>NO</v>
      </c>
      <c r="I5082" t="str">
        <f t="shared" si="499"/>
        <v>NO</v>
      </c>
      <c r="J5082" t="str">
        <f t="shared" si="495"/>
        <v>NO</v>
      </c>
      <c r="K5082">
        <v>53986</v>
      </c>
      <c r="L5082" t="str">
        <f t="shared" si="496"/>
        <v/>
      </c>
    </row>
    <row r="5083" spans="5:12" x14ac:dyDescent="0.25">
      <c r="E5083">
        <v>53996</v>
      </c>
      <c r="F5083">
        <v>-1.845703125</v>
      </c>
      <c r="G5083">
        <f t="shared" si="497"/>
        <v>-3.2213596545598459E-2</v>
      </c>
      <c r="H5083" t="str">
        <f t="shared" si="498"/>
        <v>NO</v>
      </c>
      <c r="I5083" t="str">
        <f t="shared" si="499"/>
        <v>NO</v>
      </c>
      <c r="J5083" t="str">
        <f t="shared" si="495"/>
        <v>NO</v>
      </c>
      <c r="K5083">
        <v>53996</v>
      </c>
      <c r="L5083" t="str">
        <f t="shared" si="496"/>
        <v/>
      </c>
    </row>
    <row r="5084" spans="5:12" x14ac:dyDescent="0.25">
      <c r="E5084">
        <v>54006</v>
      </c>
      <c r="F5084">
        <v>-1.669921875</v>
      </c>
      <c r="G5084">
        <f t="shared" si="497"/>
        <v>-2.9145634969827184E-2</v>
      </c>
      <c r="H5084" t="str">
        <f t="shared" si="498"/>
        <v>NO</v>
      </c>
      <c r="I5084" t="str">
        <f t="shared" si="499"/>
        <v>NO</v>
      </c>
      <c r="J5084" t="str">
        <f t="shared" si="495"/>
        <v>NO</v>
      </c>
      <c r="K5084">
        <v>54006</v>
      </c>
      <c r="L5084" t="str">
        <f t="shared" si="496"/>
        <v/>
      </c>
    </row>
    <row r="5085" spans="5:12" x14ac:dyDescent="0.25">
      <c r="E5085">
        <v>54017</v>
      </c>
      <c r="F5085">
        <v>-1.494140625</v>
      </c>
      <c r="G5085">
        <f t="shared" si="497"/>
        <v>-2.6077673394055898E-2</v>
      </c>
      <c r="H5085" t="str">
        <f t="shared" si="498"/>
        <v>NO</v>
      </c>
      <c r="I5085" t="str">
        <f t="shared" si="499"/>
        <v>NO</v>
      </c>
      <c r="J5085" t="str">
        <f t="shared" si="495"/>
        <v>NO</v>
      </c>
      <c r="K5085">
        <v>54017</v>
      </c>
      <c r="L5085" t="str">
        <f t="shared" si="496"/>
        <v/>
      </c>
    </row>
    <row r="5086" spans="5:12" x14ac:dyDescent="0.25">
      <c r="E5086">
        <v>54027</v>
      </c>
      <c r="F5086">
        <v>-1.318359375</v>
      </c>
      <c r="G5086">
        <f t="shared" si="497"/>
        <v>-2.3009711818284619E-2</v>
      </c>
      <c r="H5086" t="str">
        <f t="shared" si="498"/>
        <v>NO</v>
      </c>
      <c r="I5086" t="str">
        <f t="shared" si="499"/>
        <v>NO</v>
      </c>
      <c r="J5086" t="str">
        <f t="shared" si="495"/>
        <v>NO</v>
      </c>
      <c r="K5086">
        <v>54027</v>
      </c>
      <c r="L5086" t="str">
        <f t="shared" si="496"/>
        <v/>
      </c>
    </row>
    <row r="5087" spans="5:12" x14ac:dyDescent="0.25">
      <c r="E5087">
        <v>54038</v>
      </c>
      <c r="F5087">
        <v>-1.142578125</v>
      </c>
      <c r="G5087">
        <f t="shared" si="497"/>
        <v>-1.9941750242513337E-2</v>
      </c>
      <c r="H5087" t="str">
        <f t="shared" si="498"/>
        <v>NO</v>
      </c>
      <c r="I5087" t="str">
        <f t="shared" si="499"/>
        <v>NO</v>
      </c>
      <c r="J5087" t="str">
        <f t="shared" si="495"/>
        <v>NO</v>
      </c>
      <c r="K5087">
        <v>54038</v>
      </c>
      <c r="L5087" t="str">
        <f t="shared" si="496"/>
        <v/>
      </c>
    </row>
    <row r="5088" spans="5:12" x14ac:dyDescent="0.25">
      <c r="E5088">
        <v>54048</v>
      </c>
      <c r="F5088">
        <v>-0.87890625</v>
      </c>
      <c r="G5088">
        <f t="shared" si="497"/>
        <v>-1.5339807878856412E-2</v>
      </c>
      <c r="H5088" t="str">
        <f t="shared" si="498"/>
        <v>NO</v>
      </c>
      <c r="I5088" t="str">
        <f t="shared" si="499"/>
        <v>NO</v>
      </c>
      <c r="J5088" t="str">
        <f t="shared" si="495"/>
        <v>NO</v>
      </c>
      <c r="K5088">
        <v>54048</v>
      </c>
      <c r="L5088" t="str">
        <f t="shared" si="496"/>
        <v/>
      </c>
    </row>
    <row r="5089" spans="5:12" x14ac:dyDescent="0.25">
      <c r="E5089">
        <v>54059</v>
      </c>
      <c r="F5089">
        <v>-0.703125</v>
      </c>
      <c r="G5089">
        <f t="shared" si="497"/>
        <v>-1.2271846303085129E-2</v>
      </c>
      <c r="H5089" t="str">
        <f t="shared" si="498"/>
        <v>NO</v>
      </c>
      <c r="I5089" t="str">
        <f t="shared" si="499"/>
        <v>NO</v>
      </c>
      <c r="J5089" t="str">
        <f t="shared" si="495"/>
        <v>NO</v>
      </c>
      <c r="K5089">
        <v>54059</v>
      </c>
      <c r="L5089" t="str">
        <f t="shared" si="496"/>
        <v/>
      </c>
    </row>
    <row r="5090" spans="5:12" x14ac:dyDescent="0.25">
      <c r="E5090">
        <v>54069</v>
      </c>
      <c r="F5090">
        <v>-0.439453125</v>
      </c>
      <c r="G5090">
        <f t="shared" si="497"/>
        <v>-7.6699039394282058E-3</v>
      </c>
      <c r="H5090" t="str">
        <f t="shared" si="498"/>
        <v>NO</v>
      </c>
      <c r="I5090" t="str">
        <f t="shared" si="499"/>
        <v>NO</v>
      </c>
      <c r="J5090" t="str">
        <f t="shared" si="495"/>
        <v>NO</v>
      </c>
      <c r="K5090">
        <v>54069</v>
      </c>
      <c r="L5090" t="str">
        <f t="shared" si="496"/>
        <v/>
      </c>
    </row>
    <row r="5091" spans="5:12" x14ac:dyDescent="0.25">
      <c r="E5091">
        <v>54079</v>
      </c>
      <c r="F5091">
        <v>-0.263671875</v>
      </c>
      <c r="G5091">
        <f t="shared" si="497"/>
        <v>-4.6019423636569235E-3</v>
      </c>
      <c r="H5091" t="str">
        <f t="shared" si="498"/>
        <v>NO</v>
      </c>
      <c r="I5091" t="str">
        <f t="shared" si="499"/>
        <v>NO</v>
      </c>
      <c r="J5091" t="str">
        <f t="shared" si="495"/>
        <v>NO</v>
      </c>
      <c r="K5091">
        <v>54079</v>
      </c>
      <c r="L5091" t="str">
        <f t="shared" si="496"/>
        <v/>
      </c>
    </row>
    <row r="5092" spans="5:12" x14ac:dyDescent="0.25">
      <c r="E5092">
        <v>54090</v>
      </c>
      <c r="F5092">
        <v>0</v>
      </c>
      <c r="G5092">
        <f t="shared" si="497"/>
        <v>0</v>
      </c>
      <c r="H5092" t="str">
        <f t="shared" si="498"/>
        <v>NO</v>
      </c>
      <c r="I5092" t="str">
        <f t="shared" si="499"/>
        <v>NO</v>
      </c>
      <c r="J5092" t="str">
        <f t="shared" si="495"/>
        <v>NO</v>
      </c>
      <c r="K5092">
        <v>54090</v>
      </c>
      <c r="L5092" t="str">
        <f t="shared" si="496"/>
        <v/>
      </c>
    </row>
    <row r="5093" spans="5:12" x14ac:dyDescent="0.25">
      <c r="E5093">
        <v>54100</v>
      </c>
      <c r="F5093">
        <v>0.17578125</v>
      </c>
      <c r="G5093">
        <f t="shared" si="497"/>
        <v>3.0679615757712823E-3</v>
      </c>
      <c r="H5093" t="str">
        <f t="shared" si="498"/>
        <v>NO</v>
      </c>
      <c r="I5093" t="str">
        <f t="shared" si="499"/>
        <v>NO</v>
      </c>
      <c r="J5093" t="str">
        <f t="shared" si="495"/>
        <v>NO</v>
      </c>
      <c r="K5093">
        <v>54100</v>
      </c>
      <c r="L5093" t="str">
        <f t="shared" si="496"/>
        <v/>
      </c>
    </row>
    <row r="5094" spans="5:12" x14ac:dyDescent="0.25">
      <c r="E5094">
        <v>54111</v>
      </c>
      <c r="F5094">
        <v>0.439453125</v>
      </c>
      <c r="G5094">
        <f t="shared" si="497"/>
        <v>7.6699039394282058E-3</v>
      </c>
      <c r="H5094" t="str">
        <f t="shared" si="498"/>
        <v>NO</v>
      </c>
      <c r="I5094" t="str">
        <f t="shared" si="499"/>
        <v>NO</v>
      </c>
      <c r="J5094" t="str">
        <f t="shared" si="495"/>
        <v>NO</v>
      </c>
      <c r="K5094">
        <v>54111</v>
      </c>
      <c r="L5094" t="str">
        <f t="shared" si="496"/>
        <v/>
      </c>
    </row>
    <row r="5095" spans="5:12" x14ac:dyDescent="0.25">
      <c r="E5095">
        <v>54121</v>
      </c>
      <c r="F5095">
        <v>0.615234375</v>
      </c>
      <c r="G5095">
        <f t="shared" si="497"/>
        <v>1.0737865515199488E-2</v>
      </c>
      <c r="H5095" t="str">
        <f t="shared" si="498"/>
        <v>NO</v>
      </c>
      <c r="I5095" t="str">
        <f t="shared" si="499"/>
        <v>NO</v>
      </c>
      <c r="J5095" t="str">
        <f t="shared" si="495"/>
        <v>NO</v>
      </c>
      <c r="K5095">
        <v>54121</v>
      </c>
      <c r="L5095" t="str">
        <f t="shared" si="496"/>
        <v/>
      </c>
    </row>
    <row r="5096" spans="5:12" x14ac:dyDescent="0.25">
      <c r="E5096">
        <v>54132</v>
      </c>
      <c r="F5096">
        <v>0.87890625</v>
      </c>
      <c r="G5096">
        <f t="shared" si="497"/>
        <v>1.5339807878856412E-2</v>
      </c>
      <c r="H5096" t="str">
        <f t="shared" si="498"/>
        <v>NO</v>
      </c>
      <c r="I5096" t="str">
        <f t="shared" si="499"/>
        <v>NO</v>
      </c>
      <c r="J5096" t="str">
        <f t="shared" si="495"/>
        <v>NO</v>
      </c>
      <c r="K5096">
        <v>54132</v>
      </c>
      <c r="L5096" t="str">
        <f t="shared" si="496"/>
        <v/>
      </c>
    </row>
    <row r="5097" spans="5:12" x14ac:dyDescent="0.25">
      <c r="E5097">
        <v>54142</v>
      </c>
      <c r="F5097">
        <v>1.0546875</v>
      </c>
      <c r="G5097">
        <f t="shared" si="497"/>
        <v>1.8407769454627694E-2</v>
      </c>
      <c r="H5097" t="str">
        <f t="shared" si="498"/>
        <v>NO</v>
      </c>
      <c r="I5097" t="str">
        <f t="shared" si="499"/>
        <v>NO</v>
      </c>
      <c r="J5097" t="str">
        <f t="shared" si="495"/>
        <v>NO</v>
      </c>
      <c r="K5097">
        <v>54142</v>
      </c>
      <c r="L5097" t="str">
        <f t="shared" si="496"/>
        <v/>
      </c>
    </row>
    <row r="5098" spans="5:12" x14ac:dyDescent="0.25">
      <c r="E5098">
        <v>54152</v>
      </c>
      <c r="F5098">
        <v>1.23046875</v>
      </c>
      <c r="G5098">
        <f t="shared" si="497"/>
        <v>2.1475731030398976E-2</v>
      </c>
      <c r="H5098" t="str">
        <f t="shared" si="498"/>
        <v>NO</v>
      </c>
      <c r="I5098" t="str">
        <f t="shared" si="499"/>
        <v>NO</v>
      </c>
      <c r="J5098" t="str">
        <f t="shared" si="495"/>
        <v>NO</v>
      </c>
      <c r="K5098">
        <v>54152</v>
      </c>
      <c r="L5098" t="str">
        <f t="shared" si="496"/>
        <v/>
      </c>
    </row>
    <row r="5099" spans="5:12" x14ac:dyDescent="0.25">
      <c r="E5099">
        <v>54163</v>
      </c>
      <c r="F5099">
        <v>1.40625</v>
      </c>
      <c r="G5099">
        <f t="shared" si="497"/>
        <v>2.4543692606170259E-2</v>
      </c>
      <c r="H5099" t="str">
        <f t="shared" si="498"/>
        <v>NO</v>
      </c>
      <c r="I5099" t="str">
        <f t="shared" si="499"/>
        <v>NO</v>
      </c>
      <c r="J5099" t="str">
        <f t="shared" si="495"/>
        <v>NO</v>
      </c>
      <c r="K5099">
        <v>54163</v>
      </c>
      <c r="L5099" t="str">
        <f t="shared" si="496"/>
        <v/>
      </c>
    </row>
    <row r="5100" spans="5:12" x14ac:dyDescent="0.25">
      <c r="E5100">
        <v>54173</v>
      </c>
      <c r="F5100">
        <v>1.58203125</v>
      </c>
      <c r="G5100">
        <f t="shared" si="497"/>
        <v>2.7611654181941538E-2</v>
      </c>
      <c r="H5100" t="str">
        <f t="shared" si="498"/>
        <v>NO</v>
      </c>
      <c r="I5100" t="str">
        <f t="shared" si="499"/>
        <v>NO</v>
      </c>
      <c r="J5100" t="str">
        <f t="shared" si="495"/>
        <v>NO</v>
      </c>
      <c r="K5100">
        <v>54173</v>
      </c>
      <c r="L5100" t="str">
        <f t="shared" si="496"/>
        <v/>
      </c>
    </row>
    <row r="5101" spans="5:12" x14ac:dyDescent="0.25">
      <c r="E5101">
        <v>54184</v>
      </c>
      <c r="F5101">
        <v>1.7578125</v>
      </c>
      <c r="G5101">
        <f t="shared" si="497"/>
        <v>3.0679615757712823E-2</v>
      </c>
      <c r="H5101" t="str">
        <f t="shared" si="498"/>
        <v>NO</v>
      </c>
      <c r="I5101" t="str">
        <f t="shared" si="499"/>
        <v>NO</v>
      </c>
      <c r="J5101" t="str">
        <f t="shared" si="495"/>
        <v>NO</v>
      </c>
      <c r="K5101">
        <v>54184</v>
      </c>
      <c r="L5101" t="str">
        <f t="shared" si="496"/>
        <v/>
      </c>
    </row>
    <row r="5102" spans="5:12" x14ac:dyDescent="0.25">
      <c r="E5102">
        <v>54194</v>
      </c>
      <c r="F5102">
        <v>1.845703125</v>
      </c>
      <c r="G5102">
        <f t="shared" si="497"/>
        <v>3.2213596545598459E-2</v>
      </c>
      <c r="H5102" t="str">
        <f t="shared" si="498"/>
        <v>NO</v>
      </c>
      <c r="I5102" t="str">
        <f t="shared" si="499"/>
        <v>NO</v>
      </c>
      <c r="J5102" t="str">
        <f t="shared" si="495"/>
        <v>NO</v>
      </c>
      <c r="K5102">
        <v>54194</v>
      </c>
      <c r="L5102" t="str">
        <f t="shared" si="496"/>
        <v/>
      </c>
    </row>
    <row r="5103" spans="5:12" x14ac:dyDescent="0.25">
      <c r="E5103">
        <v>54204</v>
      </c>
      <c r="F5103">
        <v>2.021484375</v>
      </c>
      <c r="G5103">
        <f t="shared" si="497"/>
        <v>3.5281558121369745E-2</v>
      </c>
      <c r="H5103" t="str">
        <f t="shared" si="498"/>
        <v>NO</v>
      </c>
      <c r="I5103" t="str">
        <f t="shared" si="499"/>
        <v>NO</v>
      </c>
      <c r="J5103" t="str">
        <f t="shared" si="495"/>
        <v>NO</v>
      </c>
      <c r="K5103">
        <v>54204</v>
      </c>
      <c r="L5103" t="str">
        <f t="shared" si="496"/>
        <v/>
      </c>
    </row>
    <row r="5104" spans="5:12" x14ac:dyDescent="0.25">
      <c r="E5104">
        <v>54215</v>
      </c>
      <c r="F5104">
        <v>2.109375</v>
      </c>
      <c r="G5104">
        <f t="shared" si="497"/>
        <v>3.6815538909255388E-2</v>
      </c>
      <c r="H5104" t="str">
        <f t="shared" si="498"/>
        <v>NO</v>
      </c>
      <c r="I5104" t="str">
        <f t="shared" si="499"/>
        <v>NO</v>
      </c>
      <c r="J5104" t="str">
        <f t="shared" si="495"/>
        <v>NO</v>
      </c>
      <c r="K5104">
        <v>54215</v>
      </c>
      <c r="L5104" t="str">
        <f t="shared" si="496"/>
        <v/>
      </c>
    </row>
    <row r="5105" spans="5:12" x14ac:dyDescent="0.25">
      <c r="E5105">
        <v>54225</v>
      </c>
      <c r="F5105">
        <v>2.197265625</v>
      </c>
      <c r="G5105">
        <f t="shared" si="497"/>
        <v>3.8349519697141031E-2</v>
      </c>
      <c r="H5105" t="str">
        <f t="shared" si="498"/>
        <v>NO</v>
      </c>
      <c r="I5105" t="str">
        <f t="shared" si="499"/>
        <v>NO</v>
      </c>
      <c r="J5105" t="str">
        <f t="shared" si="495"/>
        <v>NO</v>
      </c>
      <c r="K5105">
        <v>54225</v>
      </c>
      <c r="L5105" t="str">
        <f t="shared" si="496"/>
        <v/>
      </c>
    </row>
    <row r="5106" spans="5:12" x14ac:dyDescent="0.25">
      <c r="E5106">
        <v>54236</v>
      </c>
      <c r="F5106">
        <v>2.28515625</v>
      </c>
      <c r="G5106">
        <f t="shared" si="497"/>
        <v>3.9883500485026674E-2</v>
      </c>
      <c r="H5106" t="str">
        <f t="shared" si="498"/>
        <v>NO</v>
      </c>
      <c r="I5106" t="str">
        <f t="shared" si="499"/>
        <v>NO</v>
      </c>
      <c r="J5106" t="str">
        <f t="shared" si="495"/>
        <v>NO</v>
      </c>
      <c r="K5106">
        <v>54236</v>
      </c>
      <c r="L5106" t="str">
        <f t="shared" si="496"/>
        <v/>
      </c>
    </row>
    <row r="5107" spans="5:12" x14ac:dyDescent="0.25">
      <c r="E5107">
        <v>54246</v>
      </c>
      <c r="F5107">
        <v>2.373046875</v>
      </c>
      <c r="G5107">
        <f t="shared" si="497"/>
        <v>4.141748127291231E-2</v>
      </c>
      <c r="H5107" t="str">
        <f t="shared" si="498"/>
        <v>YES</v>
      </c>
      <c r="I5107" t="str">
        <f t="shared" si="499"/>
        <v>NO</v>
      </c>
      <c r="J5107" t="str">
        <f t="shared" si="495"/>
        <v>YES</v>
      </c>
      <c r="K5107">
        <v>54246</v>
      </c>
      <c r="L5107">
        <f t="shared" si="496"/>
        <v>2.373046875</v>
      </c>
    </row>
    <row r="5108" spans="5:12" x14ac:dyDescent="0.25">
      <c r="E5108">
        <v>54257</v>
      </c>
      <c r="F5108">
        <v>2.373046875</v>
      </c>
      <c r="G5108">
        <f t="shared" si="497"/>
        <v>4.141748127291231E-2</v>
      </c>
      <c r="H5108" t="str">
        <f t="shared" si="498"/>
        <v>YES</v>
      </c>
      <c r="I5108" t="str">
        <f t="shared" si="499"/>
        <v>NO</v>
      </c>
      <c r="J5108" t="str">
        <f t="shared" si="495"/>
        <v>YES</v>
      </c>
      <c r="K5108">
        <v>54257</v>
      </c>
      <c r="L5108">
        <f t="shared" si="496"/>
        <v>2.373046875</v>
      </c>
    </row>
    <row r="5109" spans="5:12" x14ac:dyDescent="0.25">
      <c r="E5109">
        <v>54267</v>
      </c>
      <c r="F5109">
        <v>2.373046875</v>
      </c>
      <c r="G5109">
        <f t="shared" si="497"/>
        <v>4.141748127291231E-2</v>
      </c>
      <c r="H5109" t="str">
        <f t="shared" si="498"/>
        <v>NO</v>
      </c>
      <c r="I5109" t="str">
        <f t="shared" si="499"/>
        <v>NO</v>
      </c>
      <c r="J5109" t="str">
        <f t="shared" si="495"/>
        <v>NO</v>
      </c>
      <c r="K5109">
        <v>54267</v>
      </c>
      <c r="L5109" t="str">
        <f t="shared" si="496"/>
        <v/>
      </c>
    </row>
    <row r="5110" spans="5:12" x14ac:dyDescent="0.25">
      <c r="E5110">
        <v>54277</v>
      </c>
      <c r="F5110">
        <v>2.373046875</v>
      </c>
      <c r="G5110">
        <f t="shared" si="497"/>
        <v>4.141748127291231E-2</v>
      </c>
      <c r="H5110" t="str">
        <f t="shared" si="498"/>
        <v>NO</v>
      </c>
      <c r="I5110" t="str">
        <f t="shared" si="499"/>
        <v>NO</v>
      </c>
      <c r="J5110" t="str">
        <f t="shared" si="495"/>
        <v>NO</v>
      </c>
      <c r="K5110">
        <v>54277</v>
      </c>
      <c r="L5110" t="str">
        <f t="shared" si="496"/>
        <v/>
      </c>
    </row>
    <row r="5111" spans="5:12" x14ac:dyDescent="0.25">
      <c r="E5111">
        <v>54288</v>
      </c>
      <c r="F5111">
        <v>2.373046875</v>
      </c>
      <c r="G5111">
        <f t="shared" si="497"/>
        <v>4.141748127291231E-2</v>
      </c>
      <c r="H5111" t="str">
        <f t="shared" si="498"/>
        <v>YES</v>
      </c>
      <c r="I5111" t="str">
        <f t="shared" si="499"/>
        <v>NO</v>
      </c>
      <c r="J5111" t="str">
        <f t="shared" si="495"/>
        <v>YES</v>
      </c>
      <c r="K5111">
        <v>54288</v>
      </c>
      <c r="L5111">
        <f t="shared" si="496"/>
        <v>2.373046875</v>
      </c>
    </row>
    <row r="5112" spans="5:12" x14ac:dyDescent="0.25">
      <c r="E5112">
        <v>54298</v>
      </c>
      <c r="F5112">
        <v>2.28515625</v>
      </c>
      <c r="G5112">
        <f t="shared" si="497"/>
        <v>3.9883500485026674E-2</v>
      </c>
      <c r="H5112" t="str">
        <f t="shared" si="498"/>
        <v>NO</v>
      </c>
      <c r="I5112" t="str">
        <f t="shared" si="499"/>
        <v>NO</v>
      </c>
      <c r="J5112" t="str">
        <f t="shared" si="495"/>
        <v>NO</v>
      </c>
      <c r="K5112">
        <v>54298</v>
      </c>
      <c r="L5112" t="str">
        <f t="shared" si="496"/>
        <v/>
      </c>
    </row>
    <row r="5113" spans="5:12" x14ac:dyDescent="0.25">
      <c r="E5113">
        <v>54309</v>
      </c>
      <c r="F5113">
        <v>2.28515625</v>
      </c>
      <c r="G5113">
        <f t="shared" si="497"/>
        <v>3.9883500485026674E-2</v>
      </c>
      <c r="H5113" t="str">
        <f t="shared" si="498"/>
        <v>NO</v>
      </c>
      <c r="I5113" t="str">
        <f t="shared" si="499"/>
        <v>NO</v>
      </c>
      <c r="J5113" t="str">
        <f t="shared" si="495"/>
        <v>NO</v>
      </c>
      <c r="K5113">
        <v>54309</v>
      </c>
      <c r="L5113" t="str">
        <f t="shared" si="496"/>
        <v/>
      </c>
    </row>
    <row r="5114" spans="5:12" x14ac:dyDescent="0.25">
      <c r="E5114">
        <v>54319</v>
      </c>
      <c r="F5114">
        <v>2.197265625</v>
      </c>
      <c r="G5114">
        <f t="shared" si="497"/>
        <v>3.8349519697141031E-2</v>
      </c>
      <c r="H5114" t="str">
        <f t="shared" si="498"/>
        <v>NO</v>
      </c>
      <c r="I5114" t="str">
        <f t="shared" si="499"/>
        <v>NO</v>
      </c>
      <c r="J5114" t="str">
        <f t="shared" si="495"/>
        <v>NO</v>
      </c>
      <c r="K5114">
        <v>54319</v>
      </c>
      <c r="L5114" t="str">
        <f t="shared" si="496"/>
        <v/>
      </c>
    </row>
    <row r="5115" spans="5:12" x14ac:dyDescent="0.25">
      <c r="E5115">
        <v>54330</v>
      </c>
      <c r="F5115">
        <v>2.109375</v>
      </c>
      <c r="G5115">
        <f t="shared" si="497"/>
        <v>3.6815538909255388E-2</v>
      </c>
      <c r="H5115" t="str">
        <f t="shared" si="498"/>
        <v>NO</v>
      </c>
      <c r="I5115" t="str">
        <f t="shared" si="499"/>
        <v>NO</v>
      </c>
      <c r="J5115" t="str">
        <f t="shared" si="495"/>
        <v>NO</v>
      </c>
      <c r="K5115">
        <v>54330</v>
      </c>
      <c r="L5115" t="str">
        <f t="shared" si="496"/>
        <v/>
      </c>
    </row>
    <row r="5116" spans="5:12" x14ac:dyDescent="0.25">
      <c r="E5116">
        <v>54340</v>
      </c>
      <c r="F5116">
        <v>1.93359375</v>
      </c>
      <c r="G5116">
        <f t="shared" si="497"/>
        <v>3.3747577333484109E-2</v>
      </c>
      <c r="H5116" t="str">
        <f t="shared" si="498"/>
        <v>NO</v>
      </c>
      <c r="I5116" t="str">
        <f t="shared" si="499"/>
        <v>NO</v>
      </c>
      <c r="J5116" t="str">
        <f t="shared" si="495"/>
        <v>NO</v>
      </c>
      <c r="K5116">
        <v>54340</v>
      </c>
      <c r="L5116" t="str">
        <f t="shared" si="496"/>
        <v/>
      </c>
    </row>
    <row r="5117" spans="5:12" x14ac:dyDescent="0.25">
      <c r="E5117">
        <v>54350</v>
      </c>
      <c r="F5117">
        <v>1.845703125</v>
      </c>
      <c r="G5117">
        <f t="shared" si="497"/>
        <v>3.2213596545598459E-2</v>
      </c>
      <c r="H5117" t="str">
        <f t="shared" si="498"/>
        <v>NO</v>
      </c>
      <c r="I5117" t="str">
        <f t="shared" si="499"/>
        <v>NO</v>
      </c>
      <c r="J5117" t="str">
        <f t="shared" si="495"/>
        <v>NO</v>
      </c>
      <c r="K5117">
        <v>54350</v>
      </c>
      <c r="L5117" t="str">
        <f t="shared" si="496"/>
        <v/>
      </c>
    </row>
    <row r="5118" spans="5:12" x14ac:dyDescent="0.25">
      <c r="E5118">
        <v>54361</v>
      </c>
      <c r="F5118">
        <v>1.669921875</v>
      </c>
      <c r="G5118">
        <f t="shared" si="497"/>
        <v>2.9145634969827184E-2</v>
      </c>
      <c r="H5118" t="str">
        <f t="shared" si="498"/>
        <v>NO</v>
      </c>
      <c r="I5118" t="str">
        <f t="shared" si="499"/>
        <v>NO</v>
      </c>
      <c r="J5118" t="str">
        <f t="shared" si="495"/>
        <v>NO</v>
      </c>
      <c r="K5118">
        <v>54361</v>
      </c>
      <c r="L5118" t="str">
        <f t="shared" si="496"/>
        <v/>
      </c>
    </row>
    <row r="5119" spans="5:12" x14ac:dyDescent="0.25">
      <c r="E5119">
        <v>54371</v>
      </c>
      <c r="F5119">
        <v>1.494140625</v>
      </c>
      <c r="G5119">
        <f t="shared" si="497"/>
        <v>2.6077673394055898E-2</v>
      </c>
      <c r="H5119" t="str">
        <f t="shared" si="498"/>
        <v>NO</v>
      </c>
      <c r="I5119" t="str">
        <f t="shared" si="499"/>
        <v>NO</v>
      </c>
      <c r="J5119" t="str">
        <f t="shared" si="495"/>
        <v>NO</v>
      </c>
      <c r="K5119">
        <v>54371</v>
      </c>
      <c r="L5119" t="str">
        <f t="shared" si="496"/>
        <v/>
      </c>
    </row>
    <row r="5120" spans="5:12" x14ac:dyDescent="0.25">
      <c r="E5120">
        <v>54382</v>
      </c>
      <c r="F5120">
        <v>1.318359375</v>
      </c>
      <c r="G5120">
        <f t="shared" si="497"/>
        <v>2.3009711818284619E-2</v>
      </c>
      <c r="H5120" t="str">
        <f t="shared" si="498"/>
        <v>NO</v>
      </c>
      <c r="I5120" t="str">
        <f t="shared" si="499"/>
        <v>NO</v>
      </c>
      <c r="J5120" t="str">
        <f t="shared" si="495"/>
        <v>NO</v>
      </c>
      <c r="K5120">
        <v>54382</v>
      </c>
      <c r="L5120" t="str">
        <f t="shared" si="496"/>
        <v/>
      </c>
    </row>
    <row r="5121" spans="5:12" x14ac:dyDescent="0.25">
      <c r="E5121">
        <v>54392</v>
      </c>
      <c r="F5121">
        <v>1.142578125</v>
      </c>
      <c r="G5121">
        <f t="shared" si="497"/>
        <v>1.9941750242513337E-2</v>
      </c>
      <c r="H5121" t="str">
        <f t="shared" si="498"/>
        <v>NO</v>
      </c>
      <c r="I5121" t="str">
        <f t="shared" si="499"/>
        <v>NO</v>
      </c>
      <c r="J5121" t="str">
        <f t="shared" si="495"/>
        <v>NO</v>
      </c>
      <c r="K5121">
        <v>54392</v>
      </c>
      <c r="L5121" t="str">
        <f t="shared" si="496"/>
        <v/>
      </c>
    </row>
    <row r="5122" spans="5:12" x14ac:dyDescent="0.25">
      <c r="E5122">
        <v>54403</v>
      </c>
      <c r="F5122">
        <v>0.966796875</v>
      </c>
      <c r="G5122">
        <f t="shared" si="497"/>
        <v>1.6873788666742055E-2</v>
      </c>
      <c r="H5122" t="str">
        <f t="shared" si="498"/>
        <v>NO</v>
      </c>
      <c r="I5122" t="str">
        <f t="shared" si="499"/>
        <v>NO</v>
      </c>
      <c r="J5122" t="str">
        <f t="shared" ref="J5122:J5185" si="500">IF(OR(I5122="YES",H5122="YES"),"YES","NO")</f>
        <v>NO</v>
      </c>
      <c r="K5122">
        <v>54403</v>
      </c>
      <c r="L5122" t="str">
        <f t="shared" ref="L5122:L5185" si="501">IF(J5122="YES",F5122, "")</f>
        <v/>
      </c>
    </row>
    <row r="5123" spans="5:12" x14ac:dyDescent="0.25">
      <c r="E5123">
        <v>54413</v>
      </c>
      <c r="F5123">
        <v>0.791015625</v>
      </c>
      <c r="G5123">
        <f t="shared" ref="G5123:G5186" si="502">F5123*PI()/180</f>
        <v>1.3805827090970769E-2</v>
      </c>
      <c r="H5123" t="str">
        <f t="shared" si="498"/>
        <v>NO</v>
      </c>
      <c r="I5123" t="str">
        <f t="shared" si="499"/>
        <v>NO</v>
      </c>
      <c r="J5123" t="str">
        <f t="shared" si="500"/>
        <v>NO</v>
      </c>
      <c r="K5123">
        <v>54413</v>
      </c>
      <c r="L5123" t="str">
        <f t="shared" si="501"/>
        <v/>
      </c>
    </row>
    <row r="5124" spans="5:12" x14ac:dyDescent="0.25">
      <c r="E5124">
        <v>54423</v>
      </c>
      <c r="F5124">
        <v>0.52734375</v>
      </c>
      <c r="G5124">
        <f t="shared" si="502"/>
        <v>9.203884727313847E-3</v>
      </c>
      <c r="H5124" t="str">
        <f t="shared" si="498"/>
        <v>NO</v>
      </c>
      <c r="I5124" t="str">
        <f t="shared" si="499"/>
        <v>NO</v>
      </c>
      <c r="J5124" t="str">
        <f t="shared" si="500"/>
        <v>NO</v>
      </c>
      <c r="K5124">
        <v>54423</v>
      </c>
      <c r="L5124" t="str">
        <f t="shared" si="501"/>
        <v/>
      </c>
    </row>
    <row r="5125" spans="5:12" x14ac:dyDescent="0.25">
      <c r="E5125">
        <v>54434</v>
      </c>
      <c r="F5125">
        <v>0.3515625</v>
      </c>
      <c r="G5125">
        <f t="shared" si="502"/>
        <v>6.1359231515425647E-3</v>
      </c>
      <c r="H5125" t="str">
        <f t="shared" si="498"/>
        <v>NO</v>
      </c>
      <c r="I5125" t="str">
        <f t="shared" si="499"/>
        <v>NO</v>
      </c>
      <c r="J5125" t="str">
        <f t="shared" si="500"/>
        <v>NO</v>
      </c>
      <c r="K5125">
        <v>54434</v>
      </c>
      <c r="L5125" t="str">
        <f t="shared" si="501"/>
        <v/>
      </c>
    </row>
    <row r="5126" spans="5:12" x14ac:dyDescent="0.25">
      <c r="E5126">
        <v>54444</v>
      </c>
      <c r="F5126">
        <v>8.7890625E-2</v>
      </c>
      <c r="G5126">
        <f t="shared" si="502"/>
        <v>1.5339807878856412E-3</v>
      </c>
      <c r="H5126" t="str">
        <f t="shared" ref="H5126:H5189" si="503">IF(AND(F5126=MAX(F5122:F5130), _xlfn.STDEV.P(F5122:F5130)&gt;$S$2),"YES","NO")</f>
        <v>NO</v>
      </c>
      <c r="I5126" t="str">
        <f t="shared" ref="I5126:I5189" si="504">IF(AND(F5126=MIN(F5122:F5130), _xlfn.STDEV.P(F5122:F5130)&gt;$S$2),"YES","NO")</f>
        <v>NO</v>
      </c>
      <c r="J5126" t="str">
        <f t="shared" si="500"/>
        <v>NO</v>
      </c>
      <c r="K5126">
        <v>54444</v>
      </c>
      <c r="L5126" t="str">
        <f t="shared" si="501"/>
        <v/>
      </c>
    </row>
    <row r="5127" spans="5:12" x14ac:dyDescent="0.25">
      <c r="E5127">
        <v>54455</v>
      </c>
      <c r="F5127">
        <v>-8.7890625E-2</v>
      </c>
      <c r="G5127">
        <f t="shared" si="502"/>
        <v>-1.5339807878856412E-3</v>
      </c>
      <c r="H5127" t="str">
        <f t="shared" si="503"/>
        <v>NO</v>
      </c>
      <c r="I5127" t="str">
        <f t="shared" si="504"/>
        <v>NO</v>
      </c>
      <c r="J5127" t="str">
        <f t="shared" si="500"/>
        <v>NO</v>
      </c>
      <c r="K5127">
        <v>54455</v>
      </c>
      <c r="L5127" t="str">
        <f t="shared" si="501"/>
        <v/>
      </c>
    </row>
    <row r="5128" spans="5:12" x14ac:dyDescent="0.25">
      <c r="E5128">
        <v>54465</v>
      </c>
      <c r="F5128">
        <v>-0.3515625</v>
      </c>
      <c r="G5128">
        <f t="shared" si="502"/>
        <v>-6.1359231515425647E-3</v>
      </c>
      <c r="H5128" t="str">
        <f t="shared" si="503"/>
        <v>NO</v>
      </c>
      <c r="I5128" t="str">
        <f t="shared" si="504"/>
        <v>NO</v>
      </c>
      <c r="J5128" t="str">
        <f t="shared" si="500"/>
        <v>NO</v>
      </c>
      <c r="K5128">
        <v>54465</v>
      </c>
      <c r="L5128" t="str">
        <f t="shared" si="501"/>
        <v/>
      </c>
    </row>
    <row r="5129" spans="5:12" x14ac:dyDescent="0.25">
      <c r="E5129">
        <v>54476</v>
      </c>
      <c r="F5129">
        <v>-0.52734375</v>
      </c>
      <c r="G5129">
        <f t="shared" si="502"/>
        <v>-9.203884727313847E-3</v>
      </c>
      <c r="H5129" t="str">
        <f t="shared" si="503"/>
        <v>NO</v>
      </c>
      <c r="I5129" t="str">
        <f t="shared" si="504"/>
        <v>NO</v>
      </c>
      <c r="J5129" t="str">
        <f t="shared" si="500"/>
        <v>NO</v>
      </c>
      <c r="K5129">
        <v>54476</v>
      </c>
      <c r="L5129" t="str">
        <f t="shared" si="501"/>
        <v/>
      </c>
    </row>
    <row r="5130" spans="5:12" x14ac:dyDescent="0.25">
      <c r="E5130">
        <v>54486</v>
      </c>
      <c r="F5130">
        <v>-0.791015625</v>
      </c>
      <c r="G5130">
        <f t="shared" si="502"/>
        <v>-1.3805827090970769E-2</v>
      </c>
      <c r="H5130" t="str">
        <f t="shared" si="503"/>
        <v>NO</v>
      </c>
      <c r="I5130" t="str">
        <f t="shared" si="504"/>
        <v>NO</v>
      </c>
      <c r="J5130" t="str">
        <f t="shared" si="500"/>
        <v>NO</v>
      </c>
      <c r="K5130">
        <v>54486</v>
      </c>
      <c r="L5130" t="str">
        <f t="shared" si="501"/>
        <v/>
      </c>
    </row>
    <row r="5131" spans="5:12" x14ac:dyDescent="0.25">
      <c r="E5131">
        <v>54496</v>
      </c>
      <c r="F5131">
        <v>-0.966796875</v>
      </c>
      <c r="G5131">
        <f t="shared" si="502"/>
        <v>-1.6873788666742055E-2</v>
      </c>
      <c r="H5131" t="str">
        <f t="shared" si="503"/>
        <v>NO</v>
      </c>
      <c r="I5131" t="str">
        <f t="shared" si="504"/>
        <v>NO</v>
      </c>
      <c r="J5131" t="str">
        <f t="shared" si="500"/>
        <v>NO</v>
      </c>
      <c r="K5131">
        <v>54496</v>
      </c>
      <c r="L5131" t="str">
        <f t="shared" si="501"/>
        <v/>
      </c>
    </row>
    <row r="5132" spans="5:12" x14ac:dyDescent="0.25">
      <c r="E5132">
        <v>54507</v>
      </c>
      <c r="F5132">
        <v>-1.142578125</v>
      </c>
      <c r="G5132">
        <f t="shared" si="502"/>
        <v>-1.9941750242513337E-2</v>
      </c>
      <c r="H5132" t="str">
        <f t="shared" si="503"/>
        <v>NO</v>
      </c>
      <c r="I5132" t="str">
        <f t="shared" si="504"/>
        <v>NO</v>
      </c>
      <c r="J5132" t="str">
        <f t="shared" si="500"/>
        <v>NO</v>
      </c>
      <c r="K5132">
        <v>54507</v>
      </c>
      <c r="L5132" t="str">
        <f t="shared" si="501"/>
        <v/>
      </c>
    </row>
    <row r="5133" spans="5:12" x14ac:dyDescent="0.25">
      <c r="E5133">
        <v>54517</v>
      </c>
      <c r="F5133">
        <v>-1.40625</v>
      </c>
      <c r="G5133">
        <f t="shared" si="502"/>
        <v>-2.4543692606170259E-2</v>
      </c>
      <c r="H5133" t="str">
        <f t="shared" si="503"/>
        <v>NO</v>
      </c>
      <c r="I5133" t="str">
        <f t="shared" si="504"/>
        <v>NO</v>
      </c>
      <c r="J5133" t="str">
        <f t="shared" si="500"/>
        <v>NO</v>
      </c>
      <c r="K5133">
        <v>54517</v>
      </c>
      <c r="L5133" t="str">
        <f t="shared" si="501"/>
        <v/>
      </c>
    </row>
    <row r="5134" spans="5:12" x14ac:dyDescent="0.25">
      <c r="E5134">
        <v>54528</v>
      </c>
      <c r="F5134">
        <v>-1.494140625</v>
      </c>
      <c r="G5134">
        <f t="shared" si="502"/>
        <v>-2.6077673394055898E-2</v>
      </c>
      <c r="H5134" t="str">
        <f t="shared" si="503"/>
        <v>NO</v>
      </c>
      <c r="I5134" t="str">
        <f t="shared" si="504"/>
        <v>NO</v>
      </c>
      <c r="J5134" t="str">
        <f t="shared" si="500"/>
        <v>NO</v>
      </c>
      <c r="K5134">
        <v>54528</v>
      </c>
      <c r="L5134" t="str">
        <f t="shared" si="501"/>
        <v/>
      </c>
    </row>
    <row r="5135" spans="5:12" x14ac:dyDescent="0.25">
      <c r="E5135">
        <v>54538</v>
      </c>
      <c r="F5135">
        <v>-1.669921875</v>
      </c>
      <c r="G5135">
        <f t="shared" si="502"/>
        <v>-2.9145634969827184E-2</v>
      </c>
      <c r="H5135" t="str">
        <f t="shared" si="503"/>
        <v>NO</v>
      </c>
      <c r="I5135" t="str">
        <f t="shared" si="504"/>
        <v>NO</v>
      </c>
      <c r="J5135" t="str">
        <f t="shared" si="500"/>
        <v>NO</v>
      </c>
      <c r="K5135">
        <v>54538</v>
      </c>
      <c r="L5135" t="str">
        <f t="shared" si="501"/>
        <v/>
      </c>
    </row>
    <row r="5136" spans="5:12" x14ac:dyDescent="0.25">
      <c r="E5136">
        <v>54549</v>
      </c>
      <c r="F5136">
        <v>-1.845703125</v>
      </c>
      <c r="G5136">
        <f t="shared" si="502"/>
        <v>-3.2213596545598459E-2</v>
      </c>
      <c r="H5136" t="str">
        <f t="shared" si="503"/>
        <v>NO</v>
      </c>
      <c r="I5136" t="str">
        <f t="shared" si="504"/>
        <v>NO</v>
      </c>
      <c r="J5136" t="str">
        <f t="shared" si="500"/>
        <v>NO</v>
      </c>
      <c r="K5136">
        <v>54549</v>
      </c>
      <c r="L5136" t="str">
        <f t="shared" si="501"/>
        <v/>
      </c>
    </row>
    <row r="5137" spans="5:12" x14ac:dyDescent="0.25">
      <c r="E5137">
        <v>54559</v>
      </c>
      <c r="F5137">
        <v>-2.021484375</v>
      </c>
      <c r="G5137">
        <f t="shared" si="502"/>
        <v>-3.5281558121369745E-2</v>
      </c>
      <c r="H5137" t="str">
        <f t="shared" si="503"/>
        <v>NO</v>
      </c>
      <c r="I5137" t="str">
        <f t="shared" si="504"/>
        <v>NO</v>
      </c>
      <c r="J5137" t="str">
        <f t="shared" si="500"/>
        <v>NO</v>
      </c>
      <c r="K5137">
        <v>54559</v>
      </c>
      <c r="L5137" t="str">
        <f t="shared" si="501"/>
        <v/>
      </c>
    </row>
    <row r="5138" spans="5:12" x14ac:dyDescent="0.25">
      <c r="E5138">
        <v>54569</v>
      </c>
      <c r="F5138">
        <v>-2.109375</v>
      </c>
      <c r="G5138">
        <f t="shared" si="502"/>
        <v>-3.6815538909255388E-2</v>
      </c>
      <c r="H5138" t="str">
        <f t="shared" si="503"/>
        <v>NO</v>
      </c>
      <c r="I5138" t="str">
        <f t="shared" si="504"/>
        <v>NO</v>
      </c>
      <c r="J5138" t="str">
        <f t="shared" si="500"/>
        <v>NO</v>
      </c>
      <c r="K5138">
        <v>54569</v>
      </c>
      <c r="L5138" t="str">
        <f t="shared" si="501"/>
        <v/>
      </c>
    </row>
    <row r="5139" spans="5:12" x14ac:dyDescent="0.25">
      <c r="E5139">
        <v>54580</v>
      </c>
      <c r="F5139">
        <v>-2.197265625</v>
      </c>
      <c r="G5139">
        <f t="shared" si="502"/>
        <v>-3.8349519697141031E-2</v>
      </c>
      <c r="H5139" t="str">
        <f t="shared" si="503"/>
        <v>NO</v>
      </c>
      <c r="I5139" t="str">
        <f t="shared" si="504"/>
        <v>NO</v>
      </c>
      <c r="J5139" t="str">
        <f t="shared" si="500"/>
        <v>NO</v>
      </c>
      <c r="K5139">
        <v>54580</v>
      </c>
      <c r="L5139" t="str">
        <f t="shared" si="501"/>
        <v/>
      </c>
    </row>
    <row r="5140" spans="5:12" x14ac:dyDescent="0.25">
      <c r="E5140">
        <v>54590</v>
      </c>
      <c r="F5140">
        <v>-2.28515625</v>
      </c>
      <c r="G5140">
        <f t="shared" si="502"/>
        <v>-3.9883500485026674E-2</v>
      </c>
      <c r="H5140" t="str">
        <f t="shared" si="503"/>
        <v>NO</v>
      </c>
      <c r="I5140" t="str">
        <f t="shared" si="504"/>
        <v>NO</v>
      </c>
      <c r="J5140" t="str">
        <f t="shared" si="500"/>
        <v>NO</v>
      </c>
      <c r="K5140">
        <v>54590</v>
      </c>
      <c r="L5140" t="str">
        <f t="shared" si="501"/>
        <v/>
      </c>
    </row>
    <row r="5141" spans="5:12" x14ac:dyDescent="0.25">
      <c r="E5141">
        <v>54601</v>
      </c>
      <c r="F5141">
        <v>-2.373046875</v>
      </c>
      <c r="G5141">
        <f t="shared" si="502"/>
        <v>-4.141748127291231E-2</v>
      </c>
      <c r="H5141" t="str">
        <f t="shared" si="503"/>
        <v>NO</v>
      </c>
      <c r="I5141" t="str">
        <f t="shared" si="504"/>
        <v>NO</v>
      </c>
      <c r="J5141" t="str">
        <f t="shared" si="500"/>
        <v>NO</v>
      </c>
      <c r="K5141">
        <v>54601</v>
      </c>
      <c r="L5141" t="str">
        <f t="shared" si="501"/>
        <v/>
      </c>
    </row>
    <row r="5142" spans="5:12" x14ac:dyDescent="0.25">
      <c r="E5142">
        <v>54611</v>
      </c>
      <c r="F5142">
        <v>-2.4609375</v>
      </c>
      <c r="G5142">
        <f t="shared" si="502"/>
        <v>-4.2951462060797953E-2</v>
      </c>
      <c r="H5142" t="str">
        <f t="shared" si="503"/>
        <v>NO</v>
      </c>
      <c r="I5142" t="str">
        <f t="shared" si="504"/>
        <v>YES</v>
      </c>
      <c r="J5142" t="str">
        <f t="shared" si="500"/>
        <v>YES</v>
      </c>
      <c r="K5142">
        <v>54611</v>
      </c>
      <c r="L5142">
        <f t="shared" si="501"/>
        <v>-2.4609375</v>
      </c>
    </row>
    <row r="5143" spans="5:12" x14ac:dyDescent="0.25">
      <c r="E5143">
        <v>54622</v>
      </c>
      <c r="F5143">
        <v>-2.4609375</v>
      </c>
      <c r="G5143">
        <f t="shared" si="502"/>
        <v>-4.2951462060797953E-2</v>
      </c>
      <c r="H5143" t="str">
        <f t="shared" si="503"/>
        <v>NO</v>
      </c>
      <c r="I5143" t="str">
        <f t="shared" si="504"/>
        <v>YES</v>
      </c>
      <c r="J5143" t="str">
        <f t="shared" si="500"/>
        <v>YES</v>
      </c>
      <c r="K5143">
        <v>54622</v>
      </c>
      <c r="L5143">
        <f t="shared" si="501"/>
        <v>-2.4609375</v>
      </c>
    </row>
    <row r="5144" spans="5:12" x14ac:dyDescent="0.25">
      <c r="E5144">
        <v>54632</v>
      </c>
      <c r="F5144">
        <v>-2.4609375</v>
      </c>
      <c r="G5144">
        <f t="shared" si="502"/>
        <v>-4.2951462060797953E-2</v>
      </c>
      <c r="H5144" t="str">
        <f t="shared" si="503"/>
        <v>NO</v>
      </c>
      <c r="I5144" t="str">
        <f t="shared" si="504"/>
        <v>YES</v>
      </c>
      <c r="J5144" t="str">
        <f t="shared" si="500"/>
        <v>YES</v>
      </c>
      <c r="K5144">
        <v>54632</v>
      </c>
      <c r="L5144">
        <f t="shared" si="501"/>
        <v>-2.4609375</v>
      </c>
    </row>
    <row r="5145" spans="5:12" x14ac:dyDescent="0.25">
      <c r="E5145">
        <v>54642</v>
      </c>
      <c r="F5145">
        <v>-2.4609375</v>
      </c>
      <c r="G5145">
        <f t="shared" si="502"/>
        <v>-4.2951462060797953E-2</v>
      </c>
      <c r="H5145" t="str">
        <f t="shared" si="503"/>
        <v>NO</v>
      </c>
      <c r="I5145" t="str">
        <f t="shared" si="504"/>
        <v>YES</v>
      </c>
      <c r="J5145" t="str">
        <f t="shared" si="500"/>
        <v>YES</v>
      </c>
      <c r="K5145">
        <v>54642</v>
      </c>
      <c r="L5145">
        <f t="shared" si="501"/>
        <v>-2.4609375</v>
      </c>
    </row>
    <row r="5146" spans="5:12" x14ac:dyDescent="0.25">
      <c r="E5146">
        <v>54653</v>
      </c>
      <c r="F5146">
        <v>-2.4609375</v>
      </c>
      <c r="G5146">
        <f t="shared" si="502"/>
        <v>-4.2951462060797953E-2</v>
      </c>
      <c r="H5146" t="str">
        <f t="shared" si="503"/>
        <v>NO</v>
      </c>
      <c r="I5146" t="str">
        <f t="shared" si="504"/>
        <v>YES</v>
      </c>
      <c r="J5146" t="str">
        <f t="shared" si="500"/>
        <v>YES</v>
      </c>
      <c r="K5146">
        <v>54653</v>
      </c>
      <c r="L5146">
        <f t="shared" si="501"/>
        <v>-2.4609375</v>
      </c>
    </row>
    <row r="5147" spans="5:12" x14ac:dyDescent="0.25">
      <c r="E5147">
        <v>54663</v>
      </c>
      <c r="F5147">
        <v>-2.373046875</v>
      </c>
      <c r="G5147">
        <f t="shared" si="502"/>
        <v>-4.141748127291231E-2</v>
      </c>
      <c r="H5147" t="str">
        <f t="shared" si="503"/>
        <v>NO</v>
      </c>
      <c r="I5147" t="str">
        <f t="shared" si="504"/>
        <v>NO</v>
      </c>
      <c r="J5147" t="str">
        <f t="shared" si="500"/>
        <v>NO</v>
      </c>
      <c r="K5147">
        <v>54663</v>
      </c>
      <c r="L5147" t="str">
        <f t="shared" si="501"/>
        <v/>
      </c>
    </row>
    <row r="5148" spans="5:12" x14ac:dyDescent="0.25">
      <c r="E5148">
        <v>54674</v>
      </c>
      <c r="F5148">
        <v>-2.28515625</v>
      </c>
      <c r="G5148">
        <f t="shared" si="502"/>
        <v>-3.9883500485026674E-2</v>
      </c>
      <c r="H5148" t="str">
        <f t="shared" si="503"/>
        <v>NO</v>
      </c>
      <c r="I5148" t="str">
        <f t="shared" si="504"/>
        <v>NO</v>
      </c>
      <c r="J5148" t="str">
        <f t="shared" si="500"/>
        <v>NO</v>
      </c>
      <c r="K5148">
        <v>54674</v>
      </c>
      <c r="L5148" t="str">
        <f t="shared" si="501"/>
        <v/>
      </c>
    </row>
    <row r="5149" spans="5:12" x14ac:dyDescent="0.25">
      <c r="E5149">
        <v>54684</v>
      </c>
      <c r="F5149">
        <v>-2.197265625</v>
      </c>
      <c r="G5149">
        <f t="shared" si="502"/>
        <v>-3.8349519697141031E-2</v>
      </c>
      <c r="H5149" t="str">
        <f t="shared" si="503"/>
        <v>NO</v>
      </c>
      <c r="I5149" t="str">
        <f t="shared" si="504"/>
        <v>NO</v>
      </c>
      <c r="J5149" t="str">
        <f t="shared" si="500"/>
        <v>NO</v>
      </c>
      <c r="K5149">
        <v>54684</v>
      </c>
      <c r="L5149" t="str">
        <f t="shared" si="501"/>
        <v/>
      </c>
    </row>
    <row r="5150" spans="5:12" x14ac:dyDescent="0.25">
      <c r="E5150">
        <v>54694</v>
      </c>
      <c r="F5150">
        <v>-2.109375</v>
      </c>
      <c r="G5150">
        <f t="shared" si="502"/>
        <v>-3.6815538909255388E-2</v>
      </c>
      <c r="H5150" t="str">
        <f t="shared" si="503"/>
        <v>NO</v>
      </c>
      <c r="I5150" t="str">
        <f t="shared" si="504"/>
        <v>NO</v>
      </c>
      <c r="J5150" t="str">
        <f t="shared" si="500"/>
        <v>NO</v>
      </c>
      <c r="K5150">
        <v>54694</v>
      </c>
      <c r="L5150" t="str">
        <f t="shared" si="501"/>
        <v/>
      </c>
    </row>
    <row r="5151" spans="5:12" x14ac:dyDescent="0.25">
      <c r="E5151">
        <v>54705</v>
      </c>
      <c r="F5151">
        <v>-2.021484375</v>
      </c>
      <c r="G5151">
        <f t="shared" si="502"/>
        <v>-3.5281558121369745E-2</v>
      </c>
      <c r="H5151" t="str">
        <f t="shared" si="503"/>
        <v>NO</v>
      </c>
      <c r="I5151" t="str">
        <f t="shared" si="504"/>
        <v>NO</v>
      </c>
      <c r="J5151" t="str">
        <f t="shared" si="500"/>
        <v>NO</v>
      </c>
      <c r="K5151">
        <v>54705</v>
      </c>
      <c r="L5151" t="str">
        <f t="shared" si="501"/>
        <v/>
      </c>
    </row>
    <row r="5152" spans="5:12" x14ac:dyDescent="0.25">
      <c r="E5152">
        <v>54715</v>
      </c>
      <c r="F5152">
        <v>-1.845703125</v>
      </c>
      <c r="G5152">
        <f t="shared" si="502"/>
        <v>-3.2213596545598459E-2</v>
      </c>
      <c r="H5152" t="str">
        <f t="shared" si="503"/>
        <v>NO</v>
      </c>
      <c r="I5152" t="str">
        <f t="shared" si="504"/>
        <v>NO</v>
      </c>
      <c r="J5152" t="str">
        <f t="shared" si="500"/>
        <v>NO</v>
      </c>
      <c r="K5152">
        <v>54715</v>
      </c>
      <c r="L5152" t="str">
        <f t="shared" si="501"/>
        <v/>
      </c>
    </row>
    <row r="5153" spans="5:12" x14ac:dyDescent="0.25">
      <c r="E5153">
        <v>54726</v>
      </c>
      <c r="F5153">
        <v>-1.7578125</v>
      </c>
      <c r="G5153">
        <f t="shared" si="502"/>
        <v>-3.0679615757712823E-2</v>
      </c>
      <c r="H5153" t="str">
        <f t="shared" si="503"/>
        <v>NO</v>
      </c>
      <c r="I5153" t="str">
        <f t="shared" si="504"/>
        <v>NO</v>
      </c>
      <c r="J5153" t="str">
        <f t="shared" si="500"/>
        <v>NO</v>
      </c>
      <c r="K5153">
        <v>54726</v>
      </c>
      <c r="L5153" t="str">
        <f t="shared" si="501"/>
        <v/>
      </c>
    </row>
    <row r="5154" spans="5:12" x14ac:dyDescent="0.25">
      <c r="E5154">
        <v>54736</v>
      </c>
      <c r="F5154">
        <v>-1.58203125</v>
      </c>
      <c r="G5154">
        <f t="shared" si="502"/>
        <v>-2.7611654181941538E-2</v>
      </c>
      <c r="H5154" t="str">
        <f t="shared" si="503"/>
        <v>NO</v>
      </c>
      <c r="I5154" t="str">
        <f t="shared" si="504"/>
        <v>NO</v>
      </c>
      <c r="J5154" t="str">
        <f t="shared" si="500"/>
        <v>NO</v>
      </c>
      <c r="K5154">
        <v>54736</v>
      </c>
      <c r="L5154" t="str">
        <f t="shared" si="501"/>
        <v/>
      </c>
    </row>
    <row r="5155" spans="5:12" x14ac:dyDescent="0.25">
      <c r="E5155">
        <v>54747</v>
      </c>
      <c r="F5155">
        <v>-1.40625</v>
      </c>
      <c r="G5155">
        <f t="shared" si="502"/>
        <v>-2.4543692606170259E-2</v>
      </c>
      <c r="H5155" t="str">
        <f t="shared" si="503"/>
        <v>NO</v>
      </c>
      <c r="I5155" t="str">
        <f t="shared" si="504"/>
        <v>NO</v>
      </c>
      <c r="J5155" t="str">
        <f t="shared" si="500"/>
        <v>NO</v>
      </c>
      <c r="K5155">
        <v>54747</v>
      </c>
      <c r="L5155" t="str">
        <f t="shared" si="501"/>
        <v/>
      </c>
    </row>
    <row r="5156" spans="5:12" x14ac:dyDescent="0.25">
      <c r="E5156">
        <v>54757</v>
      </c>
      <c r="F5156">
        <v>-1.23046875</v>
      </c>
      <c r="G5156">
        <f t="shared" si="502"/>
        <v>-2.1475731030398976E-2</v>
      </c>
      <c r="H5156" t="str">
        <f t="shared" si="503"/>
        <v>NO</v>
      </c>
      <c r="I5156" t="str">
        <f t="shared" si="504"/>
        <v>NO</v>
      </c>
      <c r="J5156" t="str">
        <f t="shared" si="500"/>
        <v>NO</v>
      </c>
      <c r="K5156">
        <v>54757</v>
      </c>
      <c r="L5156" t="str">
        <f t="shared" si="501"/>
        <v/>
      </c>
    </row>
    <row r="5157" spans="5:12" x14ac:dyDescent="0.25">
      <c r="E5157">
        <v>54767</v>
      </c>
      <c r="F5157">
        <v>-0.966796875</v>
      </c>
      <c r="G5157">
        <f t="shared" si="502"/>
        <v>-1.6873788666742055E-2</v>
      </c>
      <c r="H5157" t="str">
        <f t="shared" si="503"/>
        <v>NO</v>
      </c>
      <c r="I5157" t="str">
        <f t="shared" si="504"/>
        <v>NO</v>
      </c>
      <c r="J5157" t="str">
        <f t="shared" si="500"/>
        <v>NO</v>
      </c>
      <c r="K5157">
        <v>54767</v>
      </c>
      <c r="L5157" t="str">
        <f t="shared" si="501"/>
        <v/>
      </c>
    </row>
    <row r="5158" spans="5:12" x14ac:dyDescent="0.25">
      <c r="E5158">
        <v>54778</v>
      </c>
      <c r="F5158">
        <v>-0.791015625</v>
      </c>
      <c r="G5158">
        <f t="shared" si="502"/>
        <v>-1.3805827090970769E-2</v>
      </c>
      <c r="H5158" t="str">
        <f t="shared" si="503"/>
        <v>NO</v>
      </c>
      <c r="I5158" t="str">
        <f t="shared" si="504"/>
        <v>NO</v>
      </c>
      <c r="J5158" t="str">
        <f t="shared" si="500"/>
        <v>NO</v>
      </c>
      <c r="K5158">
        <v>54778</v>
      </c>
      <c r="L5158" t="str">
        <f t="shared" si="501"/>
        <v/>
      </c>
    </row>
    <row r="5159" spans="5:12" x14ac:dyDescent="0.25">
      <c r="E5159">
        <v>54788</v>
      </c>
      <c r="F5159">
        <v>-0.615234375</v>
      </c>
      <c r="G5159">
        <f t="shared" si="502"/>
        <v>-1.0737865515199488E-2</v>
      </c>
      <c r="H5159" t="str">
        <f t="shared" si="503"/>
        <v>NO</v>
      </c>
      <c r="I5159" t="str">
        <f t="shared" si="504"/>
        <v>NO</v>
      </c>
      <c r="J5159" t="str">
        <f t="shared" si="500"/>
        <v>NO</v>
      </c>
      <c r="K5159">
        <v>54788</v>
      </c>
      <c r="L5159" t="str">
        <f t="shared" si="501"/>
        <v/>
      </c>
    </row>
    <row r="5160" spans="5:12" x14ac:dyDescent="0.25">
      <c r="E5160">
        <v>54799</v>
      </c>
      <c r="F5160">
        <v>-0.439453125</v>
      </c>
      <c r="G5160">
        <f t="shared" si="502"/>
        <v>-7.6699039394282058E-3</v>
      </c>
      <c r="H5160" t="str">
        <f t="shared" si="503"/>
        <v>NO</v>
      </c>
      <c r="I5160" t="str">
        <f t="shared" si="504"/>
        <v>NO</v>
      </c>
      <c r="J5160" t="str">
        <f t="shared" si="500"/>
        <v>NO</v>
      </c>
      <c r="K5160">
        <v>54799</v>
      </c>
      <c r="L5160" t="str">
        <f t="shared" si="501"/>
        <v/>
      </c>
    </row>
    <row r="5161" spans="5:12" x14ac:dyDescent="0.25">
      <c r="E5161">
        <v>54809</v>
      </c>
      <c r="F5161">
        <v>-0.17578125</v>
      </c>
      <c r="G5161">
        <f t="shared" si="502"/>
        <v>-3.0679615757712823E-3</v>
      </c>
      <c r="H5161" t="str">
        <f t="shared" si="503"/>
        <v>NO</v>
      </c>
      <c r="I5161" t="str">
        <f t="shared" si="504"/>
        <v>NO</v>
      </c>
      <c r="J5161" t="str">
        <f t="shared" si="500"/>
        <v>NO</v>
      </c>
      <c r="K5161">
        <v>54809</v>
      </c>
      <c r="L5161" t="str">
        <f t="shared" si="501"/>
        <v/>
      </c>
    </row>
    <row r="5162" spans="5:12" x14ac:dyDescent="0.25">
      <c r="E5162">
        <v>54820</v>
      </c>
      <c r="F5162">
        <v>0</v>
      </c>
      <c r="G5162">
        <f t="shared" si="502"/>
        <v>0</v>
      </c>
      <c r="H5162" t="str">
        <f t="shared" si="503"/>
        <v>NO</v>
      </c>
      <c r="I5162" t="str">
        <f t="shared" si="504"/>
        <v>NO</v>
      </c>
      <c r="J5162" t="str">
        <f t="shared" si="500"/>
        <v>NO</v>
      </c>
      <c r="K5162">
        <v>54820</v>
      </c>
      <c r="L5162" t="str">
        <f t="shared" si="501"/>
        <v/>
      </c>
    </row>
    <row r="5163" spans="5:12" x14ac:dyDescent="0.25">
      <c r="E5163">
        <v>54830</v>
      </c>
      <c r="F5163">
        <v>0.263671875</v>
      </c>
      <c r="G5163">
        <f t="shared" si="502"/>
        <v>4.6019423636569235E-3</v>
      </c>
      <c r="H5163" t="str">
        <f t="shared" si="503"/>
        <v>NO</v>
      </c>
      <c r="I5163" t="str">
        <f t="shared" si="504"/>
        <v>NO</v>
      </c>
      <c r="J5163" t="str">
        <f t="shared" si="500"/>
        <v>NO</v>
      </c>
      <c r="K5163">
        <v>54830</v>
      </c>
      <c r="L5163" t="str">
        <f t="shared" si="501"/>
        <v/>
      </c>
    </row>
    <row r="5164" spans="5:12" x14ac:dyDescent="0.25">
      <c r="E5164">
        <v>54840</v>
      </c>
      <c r="F5164">
        <v>0.439453125</v>
      </c>
      <c r="G5164">
        <f t="shared" si="502"/>
        <v>7.6699039394282058E-3</v>
      </c>
      <c r="H5164" t="str">
        <f t="shared" si="503"/>
        <v>NO</v>
      </c>
      <c r="I5164" t="str">
        <f t="shared" si="504"/>
        <v>NO</v>
      </c>
      <c r="J5164" t="str">
        <f t="shared" si="500"/>
        <v>NO</v>
      </c>
      <c r="K5164">
        <v>54840</v>
      </c>
      <c r="L5164" t="str">
        <f t="shared" si="501"/>
        <v/>
      </c>
    </row>
    <row r="5165" spans="5:12" x14ac:dyDescent="0.25">
      <c r="E5165">
        <v>54851</v>
      </c>
      <c r="F5165">
        <v>0.615234375</v>
      </c>
      <c r="G5165">
        <f t="shared" si="502"/>
        <v>1.0737865515199488E-2</v>
      </c>
      <c r="H5165" t="str">
        <f t="shared" si="503"/>
        <v>NO</v>
      </c>
      <c r="I5165" t="str">
        <f t="shared" si="504"/>
        <v>NO</v>
      </c>
      <c r="J5165" t="str">
        <f t="shared" si="500"/>
        <v>NO</v>
      </c>
      <c r="K5165">
        <v>54851</v>
      </c>
      <c r="L5165" t="str">
        <f t="shared" si="501"/>
        <v/>
      </c>
    </row>
    <row r="5166" spans="5:12" x14ac:dyDescent="0.25">
      <c r="E5166">
        <v>54861</v>
      </c>
      <c r="F5166">
        <v>0.87890625</v>
      </c>
      <c r="G5166">
        <f t="shared" si="502"/>
        <v>1.5339807878856412E-2</v>
      </c>
      <c r="H5166" t="str">
        <f t="shared" si="503"/>
        <v>NO</v>
      </c>
      <c r="I5166" t="str">
        <f t="shared" si="504"/>
        <v>NO</v>
      </c>
      <c r="J5166" t="str">
        <f t="shared" si="500"/>
        <v>NO</v>
      </c>
      <c r="K5166">
        <v>54861</v>
      </c>
      <c r="L5166" t="str">
        <f t="shared" si="501"/>
        <v/>
      </c>
    </row>
    <row r="5167" spans="5:12" x14ac:dyDescent="0.25">
      <c r="E5167">
        <v>54872</v>
      </c>
      <c r="F5167">
        <v>1.0546875</v>
      </c>
      <c r="G5167">
        <f t="shared" si="502"/>
        <v>1.8407769454627694E-2</v>
      </c>
      <c r="H5167" t="str">
        <f t="shared" si="503"/>
        <v>NO</v>
      </c>
      <c r="I5167" t="str">
        <f t="shared" si="504"/>
        <v>NO</v>
      </c>
      <c r="J5167" t="str">
        <f t="shared" si="500"/>
        <v>NO</v>
      </c>
      <c r="K5167">
        <v>54872</v>
      </c>
      <c r="L5167" t="str">
        <f t="shared" si="501"/>
        <v/>
      </c>
    </row>
    <row r="5168" spans="5:12" x14ac:dyDescent="0.25">
      <c r="E5168">
        <v>54882</v>
      </c>
      <c r="F5168">
        <v>1.23046875</v>
      </c>
      <c r="G5168">
        <f t="shared" si="502"/>
        <v>2.1475731030398976E-2</v>
      </c>
      <c r="H5168" t="str">
        <f t="shared" si="503"/>
        <v>NO</v>
      </c>
      <c r="I5168" t="str">
        <f t="shared" si="504"/>
        <v>NO</v>
      </c>
      <c r="J5168" t="str">
        <f t="shared" si="500"/>
        <v>NO</v>
      </c>
      <c r="K5168">
        <v>54882</v>
      </c>
      <c r="L5168" t="str">
        <f t="shared" si="501"/>
        <v/>
      </c>
    </row>
    <row r="5169" spans="5:12" x14ac:dyDescent="0.25">
      <c r="E5169">
        <v>54893</v>
      </c>
      <c r="F5169">
        <v>1.40625</v>
      </c>
      <c r="G5169">
        <f t="shared" si="502"/>
        <v>2.4543692606170259E-2</v>
      </c>
      <c r="H5169" t="str">
        <f t="shared" si="503"/>
        <v>NO</v>
      </c>
      <c r="I5169" t="str">
        <f t="shared" si="504"/>
        <v>NO</v>
      </c>
      <c r="J5169" t="str">
        <f t="shared" si="500"/>
        <v>NO</v>
      </c>
      <c r="K5169">
        <v>54893</v>
      </c>
      <c r="L5169" t="str">
        <f t="shared" si="501"/>
        <v/>
      </c>
    </row>
    <row r="5170" spans="5:12" x14ac:dyDescent="0.25">
      <c r="E5170">
        <v>54903</v>
      </c>
      <c r="F5170">
        <v>1.58203125</v>
      </c>
      <c r="G5170">
        <f t="shared" si="502"/>
        <v>2.7611654181941538E-2</v>
      </c>
      <c r="H5170" t="str">
        <f t="shared" si="503"/>
        <v>NO</v>
      </c>
      <c r="I5170" t="str">
        <f t="shared" si="504"/>
        <v>NO</v>
      </c>
      <c r="J5170" t="str">
        <f t="shared" si="500"/>
        <v>NO</v>
      </c>
      <c r="K5170">
        <v>54903</v>
      </c>
      <c r="L5170" t="str">
        <f t="shared" si="501"/>
        <v/>
      </c>
    </row>
    <row r="5171" spans="5:12" x14ac:dyDescent="0.25">
      <c r="E5171">
        <v>54913</v>
      </c>
      <c r="F5171">
        <v>1.669921875</v>
      </c>
      <c r="G5171">
        <f t="shared" si="502"/>
        <v>2.9145634969827184E-2</v>
      </c>
      <c r="H5171" t="str">
        <f t="shared" si="503"/>
        <v>NO</v>
      </c>
      <c r="I5171" t="str">
        <f t="shared" si="504"/>
        <v>NO</v>
      </c>
      <c r="J5171" t="str">
        <f t="shared" si="500"/>
        <v>NO</v>
      </c>
      <c r="K5171">
        <v>54913</v>
      </c>
      <c r="L5171" t="str">
        <f t="shared" si="501"/>
        <v/>
      </c>
    </row>
    <row r="5172" spans="5:12" x14ac:dyDescent="0.25">
      <c r="E5172">
        <v>54924</v>
      </c>
      <c r="F5172">
        <v>1.845703125</v>
      </c>
      <c r="G5172">
        <f t="shared" si="502"/>
        <v>3.2213596545598459E-2</v>
      </c>
      <c r="H5172" t="str">
        <f t="shared" si="503"/>
        <v>NO</v>
      </c>
      <c r="I5172" t="str">
        <f t="shared" si="504"/>
        <v>NO</v>
      </c>
      <c r="J5172" t="str">
        <f t="shared" si="500"/>
        <v>NO</v>
      </c>
      <c r="K5172">
        <v>54924</v>
      </c>
      <c r="L5172" t="str">
        <f t="shared" si="501"/>
        <v/>
      </c>
    </row>
    <row r="5173" spans="5:12" x14ac:dyDescent="0.25">
      <c r="E5173">
        <v>54934</v>
      </c>
      <c r="F5173">
        <v>1.93359375</v>
      </c>
      <c r="G5173">
        <f t="shared" si="502"/>
        <v>3.3747577333484109E-2</v>
      </c>
      <c r="H5173" t="str">
        <f t="shared" si="503"/>
        <v>NO</v>
      </c>
      <c r="I5173" t="str">
        <f t="shared" si="504"/>
        <v>NO</v>
      </c>
      <c r="J5173" t="str">
        <f t="shared" si="500"/>
        <v>NO</v>
      </c>
      <c r="K5173">
        <v>54934</v>
      </c>
      <c r="L5173" t="str">
        <f t="shared" si="501"/>
        <v/>
      </c>
    </row>
    <row r="5174" spans="5:12" x14ac:dyDescent="0.25">
      <c r="E5174">
        <v>54945</v>
      </c>
      <c r="F5174">
        <v>2.021484375</v>
      </c>
      <c r="G5174">
        <f t="shared" si="502"/>
        <v>3.5281558121369745E-2</v>
      </c>
      <c r="H5174" t="str">
        <f t="shared" si="503"/>
        <v>NO</v>
      </c>
      <c r="I5174" t="str">
        <f t="shared" si="504"/>
        <v>NO</v>
      </c>
      <c r="J5174" t="str">
        <f t="shared" si="500"/>
        <v>NO</v>
      </c>
      <c r="K5174">
        <v>54945</v>
      </c>
      <c r="L5174" t="str">
        <f t="shared" si="501"/>
        <v/>
      </c>
    </row>
    <row r="5175" spans="5:12" x14ac:dyDescent="0.25">
      <c r="E5175">
        <v>54955</v>
      </c>
      <c r="F5175">
        <v>2.109375</v>
      </c>
      <c r="G5175">
        <f t="shared" si="502"/>
        <v>3.6815538909255388E-2</v>
      </c>
      <c r="H5175" t="str">
        <f t="shared" si="503"/>
        <v>NO</v>
      </c>
      <c r="I5175" t="str">
        <f t="shared" si="504"/>
        <v>NO</v>
      </c>
      <c r="J5175" t="str">
        <f t="shared" si="500"/>
        <v>NO</v>
      </c>
      <c r="K5175">
        <v>54955</v>
      </c>
      <c r="L5175" t="str">
        <f t="shared" si="501"/>
        <v/>
      </c>
    </row>
    <row r="5176" spans="5:12" x14ac:dyDescent="0.25">
      <c r="E5176">
        <v>54966</v>
      </c>
      <c r="F5176">
        <v>2.197265625</v>
      </c>
      <c r="G5176">
        <f t="shared" si="502"/>
        <v>3.8349519697141031E-2</v>
      </c>
      <c r="H5176" t="str">
        <f t="shared" si="503"/>
        <v>YES</v>
      </c>
      <c r="I5176" t="str">
        <f t="shared" si="504"/>
        <v>NO</v>
      </c>
      <c r="J5176" t="str">
        <f t="shared" si="500"/>
        <v>YES</v>
      </c>
      <c r="K5176">
        <v>54966</v>
      </c>
      <c r="L5176">
        <f t="shared" si="501"/>
        <v>2.197265625</v>
      </c>
    </row>
    <row r="5177" spans="5:12" x14ac:dyDescent="0.25">
      <c r="E5177">
        <v>54976</v>
      </c>
      <c r="F5177">
        <v>2.197265625</v>
      </c>
      <c r="G5177">
        <f t="shared" si="502"/>
        <v>3.8349519697141031E-2</v>
      </c>
      <c r="H5177" t="str">
        <f t="shared" si="503"/>
        <v>YES</v>
      </c>
      <c r="I5177" t="str">
        <f t="shared" si="504"/>
        <v>NO</v>
      </c>
      <c r="J5177" t="str">
        <f t="shared" si="500"/>
        <v>YES</v>
      </c>
      <c r="K5177">
        <v>54976</v>
      </c>
      <c r="L5177">
        <f t="shared" si="501"/>
        <v>2.197265625</v>
      </c>
    </row>
    <row r="5178" spans="5:12" x14ac:dyDescent="0.25">
      <c r="E5178">
        <v>54986</v>
      </c>
      <c r="F5178">
        <v>2.197265625</v>
      </c>
      <c r="G5178">
        <f t="shared" si="502"/>
        <v>3.8349519697141031E-2</v>
      </c>
      <c r="H5178" t="str">
        <f t="shared" si="503"/>
        <v>NO</v>
      </c>
      <c r="I5178" t="str">
        <f t="shared" si="504"/>
        <v>NO</v>
      </c>
      <c r="J5178" t="str">
        <f t="shared" si="500"/>
        <v>NO</v>
      </c>
      <c r="K5178">
        <v>54986</v>
      </c>
      <c r="L5178" t="str">
        <f t="shared" si="501"/>
        <v/>
      </c>
    </row>
    <row r="5179" spans="5:12" x14ac:dyDescent="0.25">
      <c r="E5179">
        <v>54997</v>
      </c>
      <c r="F5179">
        <v>2.197265625</v>
      </c>
      <c r="G5179">
        <f t="shared" si="502"/>
        <v>3.8349519697141031E-2</v>
      </c>
      <c r="H5179" t="str">
        <f t="shared" si="503"/>
        <v>NO</v>
      </c>
      <c r="I5179" t="str">
        <f t="shared" si="504"/>
        <v>NO</v>
      </c>
      <c r="J5179" t="str">
        <f t="shared" si="500"/>
        <v>NO</v>
      </c>
      <c r="K5179">
        <v>54997</v>
      </c>
      <c r="L5179" t="str">
        <f t="shared" si="501"/>
        <v/>
      </c>
    </row>
    <row r="5180" spans="5:12" x14ac:dyDescent="0.25">
      <c r="E5180">
        <v>55007</v>
      </c>
      <c r="F5180">
        <v>2.197265625</v>
      </c>
      <c r="G5180">
        <f t="shared" si="502"/>
        <v>3.8349519697141031E-2</v>
      </c>
      <c r="H5180" t="str">
        <f t="shared" si="503"/>
        <v>YES</v>
      </c>
      <c r="I5180" t="str">
        <f t="shared" si="504"/>
        <v>NO</v>
      </c>
      <c r="J5180" t="str">
        <f t="shared" si="500"/>
        <v>YES</v>
      </c>
      <c r="K5180">
        <v>55007</v>
      </c>
      <c r="L5180">
        <f t="shared" si="501"/>
        <v>2.197265625</v>
      </c>
    </row>
    <row r="5181" spans="5:12" x14ac:dyDescent="0.25">
      <c r="E5181">
        <v>55018</v>
      </c>
      <c r="F5181">
        <v>2.197265625</v>
      </c>
      <c r="G5181">
        <f t="shared" si="502"/>
        <v>3.8349519697141031E-2</v>
      </c>
      <c r="H5181" t="str">
        <f t="shared" si="503"/>
        <v>YES</v>
      </c>
      <c r="I5181" t="str">
        <f t="shared" si="504"/>
        <v>NO</v>
      </c>
      <c r="J5181" t="str">
        <f t="shared" si="500"/>
        <v>YES</v>
      </c>
      <c r="K5181">
        <v>55018</v>
      </c>
      <c r="L5181">
        <f t="shared" si="501"/>
        <v>2.197265625</v>
      </c>
    </row>
    <row r="5182" spans="5:12" x14ac:dyDescent="0.25">
      <c r="E5182">
        <v>55028</v>
      </c>
      <c r="F5182">
        <v>2.197265625</v>
      </c>
      <c r="G5182">
        <f t="shared" si="502"/>
        <v>3.8349519697141031E-2</v>
      </c>
      <c r="H5182" t="str">
        <f t="shared" si="503"/>
        <v>YES</v>
      </c>
      <c r="I5182" t="str">
        <f t="shared" si="504"/>
        <v>NO</v>
      </c>
      <c r="J5182" t="str">
        <f t="shared" si="500"/>
        <v>YES</v>
      </c>
      <c r="K5182">
        <v>55028</v>
      </c>
      <c r="L5182">
        <f t="shared" si="501"/>
        <v>2.197265625</v>
      </c>
    </row>
    <row r="5183" spans="5:12" x14ac:dyDescent="0.25">
      <c r="E5183">
        <v>55039</v>
      </c>
      <c r="F5183">
        <v>2.109375</v>
      </c>
      <c r="G5183">
        <f t="shared" si="502"/>
        <v>3.6815538909255388E-2</v>
      </c>
      <c r="H5183" t="str">
        <f t="shared" si="503"/>
        <v>NO</v>
      </c>
      <c r="I5183" t="str">
        <f t="shared" si="504"/>
        <v>NO</v>
      </c>
      <c r="J5183" t="str">
        <f t="shared" si="500"/>
        <v>NO</v>
      </c>
      <c r="K5183">
        <v>55039</v>
      </c>
      <c r="L5183" t="str">
        <f t="shared" si="501"/>
        <v/>
      </c>
    </row>
    <row r="5184" spans="5:12" x14ac:dyDescent="0.25">
      <c r="E5184">
        <v>55049</v>
      </c>
      <c r="F5184">
        <v>1.93359375</v>
      </c>
      <c r="G5184">
        <f t="shared" si="502"/>
        <v>3.3747577333484109E-2</v>
      </c>
      <c r="H5184" t="str">
        <f t="shared" si="503"/>
        <v>NO</v>
      </c>
      <c r="I5184" t="str">
        <f t="shared" si="504"/>
        <v>NO</v>
      </c>
      <c r="J5184" t="str">
        <f t="shared" si="500"/>
        <v>NO</v>
      </c>
      <c r="K5184">
        <v>55049</v>
      </c>
      <c r="L5184" t="str">
        <f t="shared" si="501"/>
        <v/>
      </c>
    </row>
    <row r="5185" spans="5:12" x14ac:dyDescent="0.25">
      <c r="E5185">
        <v>55059</v>
      </c>
      <c r="F5185">
        <v>1.845703125</v>
      </c>
      <c r="G5185">
        <f t="shared" si="502"/>
        <v>3.2213596545598459E-2</v>
      </c>
      <c r="H5185" t="str">
        <f t="shared" si="503"/>
        <v>NO</v>
      </c>
      <c r="I5185" t="str">
        <f t="shared" si="504"/>
        <v>NO</v>
      </c>
      <c r="J5185" t="str">
        <f t="shared" si="500"/>
        <v>NO</v>
      </c>
      <c r="K5185">
        <v>55059</v>
      </c>
      <c r="L5185" t="str">
        <f t="shared" si="501"/>
        <v/>
      </c>
    </row>
    <row r="5186" spans="5:12" x14ac:dyDescent="0.25">
      <c r="E5186">
        <v>55070</v>
      </c>
      <c r="F5186">
        <v>1.7578125</v>
      </c>
      <c r="G5186">
        <f t="shared" si="502"/>
        <v>3.0679615757712823E-2</v>
      </c>
      <c r="H5186" t="str">
        <f t="shared" si="503"/>
        <v>NO</v>
      </c>
      <c r="I5186" t="str">
        <f t="shared" si="504"/>
        <v>NO</v>
      </c>
      <c r="J5186" t="str">
        <f t="shared" ref="J5186:J5249" si="505">IF(OR(I5186="YES",H5186="YES"),"YES","NO")</f>
        <v>NO</v>
      </c>
      <c r="K5186">
        <v>55070</v>
      </c>
      <c r="L5186" t="str">
        <f t="shared" ref="L5186:L5249" si="506">IF(J5186="YES",F5186, "")</f>
        <v/>
      </c>
    </row>
    <row r="5187" spans="5:12" x14ac:dyDescent="0.25">
      <c r="E5187">
        <v>55080</v>
      </c>
      <c r="F5187">
        <v>1.58203125</v>
      </c>
      <c r="G5187">
        <f t="shared" ref="G5187:G5250" si="507">F5187*PI()/180</f>
        <v>2.7611654181941538E-2</v>
      </c>
      <c r="H5187" t="str">
        <f t="shared" si="503"/>
        <v>NO</v>
      </c>
      <c r="I5187" t="str">
        <f t="shared" si="504"/>
        <v>NO</v>
      </c>
      <c r="J5187" t="str">
        <f t="shared" si="505"/>
        <v>NO</v>
      </c>
      <c r="K5187">
        <v>55080</v>
      </c>
      <c r="L5187" t="str">
        <f t="shared" si="506"/>
        <v/>
      </c>
    </row>
    <row r="5188" spans="5:12" x14ac:dyDescent="0.25">
      <c r="E5188">
        <v>55091</v>
      </c>
      <c r="F5188">
        <v>1.494140625</v>
      </c>
      <c r="G5188">
        <f t="shared" si="507"/>
        <v>2.6077673394055898E-2</v>
      </c>
      <c r="H5188" t="str">
        <f t="shared" si="503"/>
        <v>NO</v>
      </c>
      <c r="I5188" t="str">
        <f t="shared" si="504"/>
        <v>NO</v>
      </c>
      <c r="J5188" t="str">
        <f t="shared" si="505"/>
        <v>NO</v>
      </c>
      <c r="K5188">
        <v>55091</v>
      </c>
      <c r="L5188" t="str">
        <f t="shared" si="506"/>
        <v/>
      </c>
    </row>
    <row r="5189" spans="5:12" x14ac:dyDescent="0.25">
      <c r="E5189">
        <v>55101</v>
      </c>
      <c r="F5189">
        <v>1.318359375</v>
      </c>
      <c r="G5189">
        <f t="shared" si="507"/>
        <v>2.3009711818284619E-2</v>
      </c>
      <c r="H5189" t="str">
        <f t="shared" si="503"/>
        <v>NO</v>
      </c>
      <c r="I5189" t="str">
        <f t="shared" si="504"/>
        <v>NO</v>
      </c>
      <c r="J5189" t="str">
        <f t="shared" si="505"/>
        <v>NO</v>
      </c>
      <c r="K5189">
        <v>55101</v>
      </c>
      <c r="L5189" t="str">
        <f t="shared" si="506"/>
        <v/>
      </c>
    </row>
    <row r="5190" spans="5:12" x14ac:dyDescent="0.25">
      <c r="E5190">
        <v>55112</v>
      </c>
      <c r="F5190">
        <v>1.142578125</v>
      </c>
      <c r="G5190">
        <f t="shared" si="507"/>
        <v>1.9941750242513337E-2</v>
      </c>
      <c r="H5190" t="str">
        <f t="shared" ref="H5190:H5253" si="508">IF(AND(F5190=MAX(F5186:F5194), _xlfn.STDEV.P(F5186:F5194)&gt;$S$2),"YES","NO")</f>
        <v>NO</v>
      </c>
      <c r="I5190" t="str">
        <f t="shared" ref="I5190:I5253" si="509">IF(AND(F5190=MIN(F5186:F5194), _xlfn.STDEV.P(F5186:F5194)&gt;$S$2),"YES","NO")</f>
        <v>NO</v>
      </c>
      <c r="J5190" t="str">
        <f t="shared" si="505"/>
        <v>NO</v>
      </c>
      <c r="K5190">
        <v>55112</v>
      </c>
      <c r="L5190" t="str">
        <f t="shared" si="506"/>
        <v/>
      </c>
    </row>
    <row r="5191" spans="5:12" x14ac:dyDescent="0.25">
      <c r="E5191">
        <v>55122</v>
      </c>
      <c r="F5191">
        <v>0.966796875</v>
      </c>
      <c r="G5191">
        <f t="shared" si="507"/>
        <v>1.6873788666742055E-2</v>
      </c>
      <c r="H5191" t="str">
        <f t="shared" si="508"/>
        <v>NO</v>
      </c>
      <c r="I5191" t="str">
        <f t="shared" si="509"/>
        <v>NO</v>
      </c>
      <c r="J5191" t="str">
        <f t="shared" si="505"/>
        <v>NO</v>
      </c>
      <c r="K5191">
        <v>55122</v>
      </c>
      <c r="L5191" t="str">
        <f t="shared" si="506"/>
        <v/>
      </c>
    </row>
    <row r="5192" spans="5:12" x14ac:dyDescent="0.25">
      <c r="E5192">
        <v>55132</v>
      </c>
      <c r="F5192">
        <v>0.791015625</v>
      </c>
      <c r="G5192">
        <f t="shared" si="507"/>
        <v>1.3805827090970769E-2</v>
      </c>
      <c r="H5192" t="str">
        <f t="shared" si="508"/>
        <v>NO</v>
      </c>
      <c r="I5192" t="str">
        <f t="shared" si="509"/>
        <v>NO</v>
      </c>
      <c r="J5192" t="str">
        <f t="shared" si="505"/>
        <v>NO</v>
      </c>
      <c r="K5192">
        <v>55132</v>
      </c>
      <c r="L5192" t="str">
        <f t="shared" si="506"/>
        <v/>
      </c>
    </row>
    <row r="5193" spans="5:12" x14ac:dyDescent="0.25">
      <c r="E5193">
        <v>55143</v>
      </c>
      <c r="F5193">
        <v>0.52734375</v>
      </c>
      <c r="G5193">
        <f t="shared" si="507"/>
        <v>9.203884727313847E-3</v>
      </c>
      <c r="H5193" t="str">
        <f t="shared" si="508"/>
        <v>NO</v>
      </c>
      <c r="I5193" t="str">
        <f t="shared" si="509"/>
        <v>NO</v>
      </c>
      <c r="J5193" t="str">
        <f t="shared" si="505"/>
        <v>NO</v>
      </c>
      <c r="K5193">
        <v>55143</v>
      </c>
      <c r="L5193" t="str">
        <f t="shared" si="506"/>
        <v/>
      </c>
    </row>
    <row r="5194" spans="5:12" x14ac:dyDescent="0.25">
      <c r="E5194">
        <v>55153</v>
      </c>
      <c r="F5194">
        <v>0.3515625</v>
      </c>
      <c r="G5194">
        <f t="shared" si="507"/>
        <v>6.1359231515425647E-3</v>
      </c>
      <c r="H5194" t="str">
        <f t="shared" si="508"/>
        <v>NO</v>
      </c>
      <c r="I5194" t="str">
        <f t="shared" si="509"/>
        <v>NO</v>
      </c>
      <c r="J5194" t="str">
        <f t="shared" si="505"/>
        <v>NO</v>
      </c>
      <c r="K5194">
        <v>55153</v>
      </c>
      <c r="L5194" t="str">
        <f t="shared" si="506"/>
        <v/>
      </c>
    </row>
    <row r="5195" spans="5:12" x14ac:dyDescent="0.25">
      <c r="E5195">
        <v>55164</v>
      </c>
      <c r="F5195">
        <v>0.17578125</v>
      </c>
      <c r="G5195">
        <f t="shared" si="507"/>
        <v>3.0679615757712823E-3</v>
      </c>
      <c r="H5195" t="str">
        <f t="shared" si="508"/>
        <v>NO</v>
      </c>
      <c r="I5195" t="str">
        <f t="shared" si="509"/>
        <v>NO</v>
      </c>
      <c r="J5195" t="str">
        <f t="shared" si="505"/>
        <v>NO</v>
      </c>
      <c r="K5195">
        <v>55164</v>
      </c>
      <c r="L5195" t="str">
        <f t="shared" si="506"/>
        <v/>
      </c>
    </row>
    <row r="5196" spans="5:12" x14ac:dyDescent="0.25">
      <c r="E5196">
        <v>55174</v>
      </c>
      <c r="F5196">
        <v>-8.7890625E-2</v>
      </c>
      <c r="G5196">
        <f t="shared" si="507"/>
        <v>-1.5339807878856412E-3</v>
      </c>
      <c r="H5196" t="str">
        <f t="shared" si="508"/>
        <v>NO</v>
      </c>
      <c r="I5196" t="str">
        <f t="shared" si="509"/>
        <v>NO</v>
      </c>
      <c r="J5196" t="str">
        <f t="shared" si="505"/>
        <v>NO</v>
      </c>
      <c r="K5196">
        <v>55174</v>
      </c>
      <c r="L5196" t="str">
        <f t="shared" si="506"/>
        <v/>
      </c>
    </row>
    <row r="5197" spans="5:12" x14ac:dyDescent="0.25">
      <c r="E5197">
        <v>55185</v>
      </c>
      <c r="F5197">
        <v>-0.263671875</v>
      </c>
      <c r="G5197">
        <f t="shared" si="507"/>
        <v>-4.6019423636569235E-3</v>
      </c>
      <c r="H5197" t="str">
        <f t="shared" si="508"/>
        <v>NO</v>
      </c>
      <c r="I5197" t="str">
        <f t="shared" si="509"/>
        <v>NO</v>
      </c>
      <c r="J5197" t="str">
        <f t="shared" si="505"/>
        <v>NO</v>
      </c>
      <c r="K5197">
        <v>55185</v>
      </c>
      <c r="L5197" t="str">
        <f t="shared" si="506"/>
        <v/>
      </c>
    </row>
    <row r="5198" spans="5:12" x14ac:dyDescent="0.25">
      <c r="E5198">
        <v>55195</v>
      </c>
      <c r="F5198">
        <v>-0.52734375</v>
      </c>
      <c r="G5198">
        <f t="shared" si="507"/>
        <v>-9.203884727313847E-3</v>
      </c>
      <c r="H5198" t="str">
        <f t="shared" si="508"/>
        <v>NO</v>
      </c>
      <c r="I5198" t="str">
        <f t="shared" si="509"/>
        <v>NO</v>
      </c>
      <c r="J5198" t="str">
        <f t="shared" si="505"/>
        <v>NO</v>
      </c>
      <c r="K5198">
        <v>55195</v>
      </c>
      <c r="L5198" t="str">
        <f t="shared" si="506"/>
        <v/>
      </c>
    </row>
    <row r="5199" spans="5:12" x14ac:dyDescent="0.25">
      <c r="E5199">
        <v>55205</v>
      </c>
      <c r="F5199">
        <v>-0.703125</v>
      </c>
      <c r="G5199">
        <f t="shared" si="507"/>
        <v>-1.2271846303085129E-2</v>
      </c>
      <c r="H5199" t="str">
        <f t="shared" si="508"/>
        <v>NO</v>
      </c>
      <c r="I5199" t="str">
        <f t="shared" si="509"/>
        <v>NO</v>
      </c>
      <c r="J5199" t="str">
        <f t="shared" si="505"/>
        <v>NO</v>
      </c>
      <c r="K5199">
        <v>55205</v>
      </c>
      <c r="L5199" t="str">
        <f t="shared" si="506"/>
        <v/>
      </c>
    </row>
    <row r="5200" spans="5:12" x14ac:dyDescent="0.25">
      <c r="E5200">
        <v>55216</v>
      </c>
      <c r="F5200">
        <v>-0.87890625</v>
      </c>
      <c r="G5200">
        <f t="shared" si="507"/>
        <v>-1.5339807878856412E-2</v>
      </c>
      <c r="H5200" t="str">
        <f t="shared" si="508"/>
        <v>NO</v>
      </c>
      <c r="I5200" t="str">
        <f t="shared" si="509"/>
        <v>NO</v>
      </c>
      <c r="J5200" t="str">
        <f t="shared" si="505"/>
        <v>NO</v>
      </c>
      <c r="K5200">
        <v>55216</v>
      </c>
      <c r="L5200" t="str">
        <f t="shared" si="506"/>
        <v/>
      </c>
    </row>
    <row r="5201" spans="5:12" x14ac:dyDescent="0.25">
      <c r="E5201">
        <v>55226</v>
      </c>
      <c r="F5201">
        <v>-1.0546875</v>
      </c>
      <c r="G5201">
        <f t="shared" si="507"/>
        <v>-1.8407769454627694E-2</v>
      </c>
      <c r="H5201" t="str">
        <f t="shared" si="508"/>
        <v>NO</v>
      </c>
      <c r="I5201" t="str">
        <f t="shared" si="509"/>
        <v>NO</v>
      </c>
      <c r="J5201" t="str">
        <f t="shared" si="505"/>
        <v>NO</v>
      </c>
      <c r="K5201">
        <v>55226</v>
      </c>
      <c r="L5201" t="str">
        <f t="shared" si="506"/>
        <v/>
      </c>
    </row>
    <row r="5202" spans="5:12" x14ac:dyDescent="0.25">
      <c r="E5202">
        <v>55237</v>
      </c>
      <c r="F5202">
        <v>-1.23046875</v>
      </c>
      <c r="G5202">
        <f t="shared" si="507"/>
        <v>-2.1475731030398976E-2</v>
      </c>
      <c r="H5202" t="str">
        <f t="shared" si="508"/>
        <v>NO</v>
      </c>
      <c r="I5202" t="str">
        <f t="shared" si="509"/>
        <v>NO</v>
      </c>
      <c r="J5202" t="str">
        <f t="shared" si="505"/>
        <v>NO</v>
      </c>
      <c r="K5202">
        <v>55237</v>
      </c>
      <c r="L5202" t="str">
        <f t="shared" si="506"/>
        <v/>
      </c>
    </row>
    <row r="5203" spans="5:12" x14ac:dyDescent="0.25">
      <c r="E5203">
        <v>55247</v>
      </c>
      <c r="F5203">
        <v>-1.494140625</v>
      </c>
      <c r="G5203">
        <f t="shared" si="507"/>
        <v>-2.6077673394055898E-2</v>
      </c>
      <c r="H5203" t="str">
        <f t="shared" si="508"/>
        <v>NO</v>
      </c>
      <c r="I5203" t="str">
        <f t="shared" si="509"/>
        <v>NO</v>
      </c>
      <c r="J5203" t="str">
        <f t="shared" si="505"/>
        <v>NO</v>
      </c>
      <c r="K5203">
        <v>55247</v>
      </c>
      <c r="L5203" t="str">
        <f t="shared" si="506"/>
        <v/>
      </c>
    </row>
    <row r="5204" spans="5:12" x14ac:dyDescent="0.25">
      <c r="E5204">
        <v>55257</v>
      </c>
      <c r="F5204">
        <v>-1.58203125</v>
      </c>
      <c r="G5204">
        <f t="shared" si="507"/>
        <v>-2.7611654181941538E-2</v>
      </c>
      <c r="H5204" t="str">
        <f t="shared" si="508"/>
        <v>NO</v>
      </c>
      <c r="I5204" t="str">
        <f t="shared" si="509"/>
        <v>NO</v>
      </c>
      <c r="J5204" t="str">
        <f t="shared" si="505"/>
        <v>NO</v>
      </c>
      <c r="K5204">
        <v>55257</v>
      </c>
      <c r="L5204" t="str">
        <f t="shared" si="506"/>
        <v/>
      </c>
    </row>
    <row r="5205" spans="5:12" x14ac:dyDescent="0.25">
      <c r="E5205">
        <v>55268</v>
      </c>
      <c r="F5205">
        <v>-1.7578125</v>
      </c>
      <c r="G5205">
        <f t="shared" si="507"/>
        <v>-3.0679615757712823E-2</v>
      </c>
      <c r="H5205" t="str">
        <f t="shared" si="508"/>
        <v>NO</v>
      </c>
      <c r="I5205" t="str">
        <f t="shared" si="509"/>
        <v>NO</v>
      </c>
      <c r="J5205" t="str">
        <f t="shared" si="505"/>
        <v>NO</v>
      </c>
      <c r="K5205">
        <v>55268</v>
      </c>
      <c r="L5205" t="str">
        <f t="shared" si="506"/>
        <v/>
      </c>
    </row>
    <row r="5206" spans="5:12" x14ac:dyDescent="0.25">
      <c r="E5206">
        <v>55278</v>
      </c>
      <c r="F5206">
        <v>-1.93359375</v>
      </c>
      <c r="G5206">
        <f t="shared" si="507"/>
        <v>-3.3747577333484109E-2</v>
      </c>
      <c r="H5206" t="str">
        <f t="shared" si="508"/>
        <v>NO</v>
      </c>
      <c r="I5206" t="str">
        <f t="shared" si="509"/>
        <v>NO</v>
      </c>
      <c r="J5206" t="str">
        <f t="shared" si="505"/>
        <v>NO</v>
      </c>
      <c r="K5206">
        <v>55278</v>
      </c>
      <c r="L5206" t="str">
        <f t="shared" si="506"/>
        <v/>
      </c>
    </row>
    <row r="5207" spans="5:12" x14ac:dyDescent="0.25">
      <c r="E5207">
        <v>55289</v>
      </c>
      <c r="F5207">
        <v>-2.021484375</v>
      </c>
      <c r="G5207">
        <f t="shared" si="507"/>
        <v>-3.5281558121369745E-2</v>
      </c>
      <c r="H5207" t="str">
        <f t="shared" si="508"/>
        <v>NO</v>
      </c>
      <c r="I5207" t="str">
        <f t="shared" si="509"/>
        <v>NO</v>
      </c>
      <c r="J5207" t="str">
        <f t="shared" si="505"/>
        <v>NO</v>
      </c>
      <c r="K5207">
        <v>55289</v>
      </c>
      <c r="L5207" t="str">
        <f t="shared" si="506"/>
        <v/>
      </c>
    </row>
    <row r="5208" spans="5:12" x14ac:dyDescent="0.25">
      <c r="E5208">
        <v>55299</v>
      </c>
      <c r="F5208">
        <v>-2.109375</v>
      </c>
      <c r="G5208">
        <f t="shared" si="507"/>
        <v>-3.6815538909255388E-2</v>
      </c>
      <c r="H5208" t="str">
        <f t="shared" si="508"/>
        <v>NO</v>
      </c>
      <c r="I5208" t="str">
        <f t="shared" si="509"/>
        <v>NO</v>
      </c>
      <c r="J5208" t="str">
        <f t="shared" si="505"/>
        <v>NO</v>
      </c>
      <c r="K5208">
        <v>55299</v>
      </c>
      <c r="L5208" t="str">
        <f t="shared" si="506"/>
        <v/>
      </c>
    </row>
    <row r="5209" spans="5:12" x14ac:dyDescent="0.25">
      <c r="E5209">
        <v>55310</v>
      </c>
      <c r="F5209">
        <v>-2.197265625</v>
      </c>
      <c r="G5209">
        <f t="shared" si="507"/>
        <v>-3.8349519697141031E-2</v>
      </c>
      <c r="H5209" t="str">
        <f t="shared" si="508"/>
        <v>NO</v>
      </c>
      <c r="I5209" t="str">
        <f t="shared" si="509"/>
        <v>NO</v>
      </c>
      <c r="J5209" t="str">
        <f t="shared" si="505"/>
        <v>NO</v>
      </c>
      <c r="K5209">
        <v>55310</v>
      </c>
      <c r="L5209" t="str">
        <f t="shared" si="506"/>
        <v/>
      </c>
    </row>
    <row r="5210" spans="5:12" x14ac:dyDescent="0.25">
      <c r="E5210">
        <v>55320</v>
      </c>
      <c r="F5210">
        <v>-2.28515625</v>
      </c>
      <c r="G5210">
        <f t="shared" si="507"/>
        <v>-3.9883500485026674E-2</v>
      </c>
      <c r="H5210" t="str">
        <f t="shared" si="508"/>
        <v>NO</v>
      </c>
      <c r="I5210" t="str">
        <f t="shared" si="509"/>
        <v>NO</v>
      </c>
      <c r="J5210" t="str">
        <f t="shared" si="505"/>
        <v>NO</v>
      </c>
      <c r="K5210">
        <v>55320</v>
      </c>
      <c r="L5210" t="str">
        <f t="shared" si="506"/>
        <v/>
      </c>
    </row>
    <row r="5211" spans="5:12" x14ac:dyDescent="0.25">
      <c r="E5211">
        <v>55330</v>
      </c>
      <c r="F5211">
        <v>-2.28515625</v>
      </c>
      <c r="G5211">
        <f t="shared" si="507"/>
        <v>-3.9883500485026674E-2</v>
      </c>
      <c r="H5211" t="str">
        <f t="shared" si="508"/>
        <v>NO</v>
      </c>
      <c r="I5211" t="str">
        <f t="shared" si="509"/>
        <v>NO</v>
      </c>
      <c r="J5211" t="str">
        <f t="shared" si="505"/>
        <v>NO</v>
      </c>
      <c r="K5211">
        <v>55330</v>
      </c>
      <c r="L5211" t="str">
        <f t="shared" si="506"/>
        <v/>
      </c>
    </row>
    <row r="5212" spans="5:12" x14ac:dyDescent="0.25">
      <c r="E5212">
        <v>55341</v>
      </c>
      <c r="F5212">
        <v>-2.373046875</v>
      </c>
      <c r="G5212">
        <f t="shared" si="507"/>
        <v>-4.141748127291231E-2</v>
      </c>
      <c r="H5212" t="str">
        <f t="shared" si="508"/>
        <v>NO</v>
      </c>
      <c r="I5212" t="str">
        <f t="shared" si="509"/>
        <v>YES</v>
      </c>
      <c r="J5212" t="str">
        <f t="shared" si="505"/>
        <v>YES</v>
      </c>
      <c r="K5212">
        <v>55341</v>
      </c>
      <c r="L5212">
        <f t="shared" si="506"/>
        <v>-2.373046875</v>
      </c>
    </row>
    <row r="5213" spans="5:12" x14ac:dyDescent="0.25">
      <c r="E5213">
        <v>55351</v>
      </c>
      <c r="F5213">
        <v>-2.373046875</v>
      </c>
      <c r="G5213">
        <f t="shared" si="507"/>
        <v>-4.141748127291231E-2</v>
      </c>
      <c r="H5213" t="str">
        <f t="shared" si="508"/>
        <v>NO</v>
      </c>
      <c r="I5213" t="str">
        <f t="shared" si="509"/>
        <v>NO</v>
      </c>
      <c r="J5213" t="str">
        <f t="shared" si="505"/>
        <v>NO</v>
      </c>
      <c r="K5213">
        <v>55351</v>
      </c>
      <c r="L5213" t="str">
        <f t="shared" si="506"/>
        <v/>
      </c>
    </row>
    <row r="5214" spans="5:12" x14ac:dyDescent="0.25">
      <c r="E5214">
        <v>55362</v>
      </c>
      <c r="F5214">
        <v>-2.373046875</v>
      </c>
      <c r="G5214">
        <f t="shared" si="507"/>
        <v>-4.141748127291231E-2</v>
      </c>
      <c r="H5214" t="str">
        <f t="shared" si="508"/>
        <v>NO</v>
      </c>
      <c r="I5214" t="str">
        <f t="shared" si="509"/>
        <v>NO</v>
      </c>
      <c r="J5214" t="str">
        <f t="shared" si="505"/>
        <v>NO</v>
      </c>
      <c r="K5214">
        <v>55362</v>
      </c>
      <c r="L5214" t="str">
        <f t="shared" si="506"/>
        <v/>
      </c>
    </row>
    <row r="5215" spans="5:12" x14ac:dyDescent="0.25">
      <c r="E5215">
        <v>55372</v>
      </c>
      <c r="F5215">
        <v>-2.373046875</v>
      </c>
      <c r="G5215">
        <f t="shared" si="507"/>
        <v>-4.141748127291231E-2</v>
      </c>
      <c r="H5215" t="str">
        <f t="shared" si="508"/>
        <v>NO</v>
      </c>
      <c r="I5215" t="str">
        <f t="shared" si="509"/>
        <v>YES</v>
      </c>
      <c r="J5215" t="str">
        <f t="shared" si="505"/>
        <v>YES</v>
      </c>
      <c r="K5215">
        <v>55372</v>
      </c>
      <c r="L5215">
        <f t="shared" si="506"/>
        <v>-2.373046875</v>
      </c>
    </row>
    <row r="5216" spans="5:12" x14ac:dyDescent="0.25">
      <c r="E5216">
        <v>55383</v>
      </c>
      <c r="F5216">
        <v>-2.28515625</v>
      </c>
      <c r="G5216">
        <f t="shared" si="507"/>
        <v>-3.9883500485026674E-2</v>
      </c>
      <c r="H5216" t="str">
        <f t="shared" si="508"/>
        <v>NO</v>
      </c>
      <c r="I5216" t="str">
        <f t="shared" si="509"/>
        <v>NO</v>
      </c>
      <c r="J5216" t="str">
        <f t="shared" si="505"/>
        <v>NO</v>
      </c>
      <c r="K5216">
        <v>55383</v>
      </c>
      <c r="L5216" t="str">
        <f t="shared" si="506"/>
        <v/>
      </c>
    </row>
    <row r="5217" spans="5:12" x14ac:dyDescent="0.25">
      <c r="E5217">
        <v>55393</v>
      </c>
      <c r="F5217">
        <v>-2.28515625</v>
      </c>
      <c r="G5217">
        <f t="shared" si="507"/>
        <v>-3.9883500485026674E-2</v>
      </c>
      <c r="H5217" t="str">
        <f t="shared" si="508"/>
        <v>NO</v>
      </c>
      <c r="I5217" t="str">
        <f t="shared" si="509"/>
        <v>NO</v>
      </c>
      <c r="J5217" t="str">
        <f t="shared" si="505"/>
        <v>NO</v>
      </c>
      <c r="K5217">
        <v>55393</v>
      </c>
      <c r="L5217" t="str">
        <f t="shared" si="506"/>
        <v/>
      </c>
    </row>
    <row r="5218" spans="5:12" x14ac:dyDescent="0.25">
      <c r="E5218">
        <v>55403</v>
      </c>
      <c r="F5218">
        <v>-2.197265625</v>
      </c>
      <c r="G5218">
        <f t="shared" si="507"/>
        <v>-3.8349519697141031E-2</v>
      </c>
      <c r="H5218" t="str">
        <f t="shared" si="508"/>
        <v>NO</v>
      </c>
      <c r="I5218" t="str">
        <f t="shared" si="509"/>
        <v>NO</v>
      </c>
      <c r="J5218" t="str">
        <f t="shared" si="505"/>
        <v>NO</v>
      </c>
      <c r="K5218">
        <v>55403</v>
      </c>
      <c r="L5218" t="str">
        <f t="shared" si="506"/>
        <v/>
      </c>
    </row>
    <row r="5219" spans="5:12" x14ac:dyDescent="0.25">
      <c r="E5219">
        <v>55414</v>
      </c>
      <c r="F5219">
        <v>-2.109375</v>
      </c>
      <c r="G5219">
        <f t="shared" si="507"/>
        <v>-3.6815538909255388E-2</v>
      </c>
      <c r="H5219" t="str">
        <f t="shared" si="508"/>
        <v>NO</v>
      </c>
      <c r="I5219" t="str">
        <f t="shared" si="509"/>
        <v>NO</v>
      </c>
      <c r="J5219" t="str">
        <f t="shared" si="505"/>
        <v>NO</v>
      </c>
      <c r="K5219">
        <v>55414</v>
      </c>
      <c r="L5219" t="str">
        <f t="shared" si="506"/>
        <v/>
      </c>
    </row>
    <row r="5220" spans="5:12" x14ac:dyDescent="0.25">
      <c r="E5220">
        <v>55424</v>
      </c>
      <c r="F5220">
        <v>-2.021484375</v>
      </c>
      <c r="G5220">
        <f t="shared" si="507"/>
        <v>-3.5281558121369745E-2</v>
      </c>
      <c r="H5220" t="str">
        <f t="shared" si="508"/>
        <v>NO</v>
      </c>
      <c r="I5220" t="str">
        <f t="shared" si="509"/>
        <v>NO</v>
      </c>
      <c r="J5220" t="str">
        <f t="shared" si="505"/>
        <v>NO</v>
      </c>
      <c r="K5220">
        <v>55424</v>
      </c>
      <c r="L5220" t="str">
        <f t="shared" si="506"/>
        <v/>
      </c>
    </row>
    <row r="5221" spans="5:12" x14ac:dyDescent="0.25">
      <c r="E5221">
        <v>55435</v>
      </c>
      <c r="F5221">
        <v>-1.845703125</v>
      </c>
      <c r="G5221">
        <f t="shared" si="507"/>
        <v>-3.2213596545598459E-2</v>
      </c>
      <c r="H5221" t="str">
        <f t="shared" si="508"/>
        <v>NO</v>
      </c>
      <c r="I5221" t="str">
        <f t="shared" si="509"/>
        <v>NO</v>
      </c>
      <c r="J5221" t="str">
        <f t="shared" si="505"/>
        <v>NO</v>
      </c>
      <c r="K5221">
        <v>55435</v>
      </c>
      <c r="L5221" t="str">
        <f t="shared" si="506"/>
        <v/>
      </c>
    </row>
    <row r="5222" spans="5:12" x14ac:dyDescent="0.25">
      <c r="E5222">
        <v>55445</v>
      </c>
      <c r="F5222">
        <v>-1.669921875</v>
      </c>
      <c r="G5222">
        <f t="shared" si="507"/>
        <v>-2.9145634969827184E-2</v>
      </c>
      <c r="H5222" t="str">
        <f t="shared" si="508"/>
        <v>NO</v>
      </c>
      <c r="I5222" t="str">
        <f t="shared" si="509"/>
        <v>NO</v>
      </c>
      <c r="J5222" t="str">
        <f t="shared" si="505"/>
        <v>NO</v>
      </c>
      <c r="K5222">
        <v>55445</v>
      </c>
      <c r="L5222" t="str">
        <f t="shared" si="506"/>
        <v/>
      </c>
    </row>
    <row r="5223" spans="5:12" x14ac:dyDescent="0.25">
      <c r="E5223">
        <v>55456</v>
      </c>
      <c r="F5223">
        <v>-1.58203125</v>
      </c>
      <c r="G5223">
        <f t="shared" si="507"/>
        <v>-2.7611654181941538E-2</v>
      </c>
      <c r="H5223" t="str">
        <f t="shared" si="508"/>
        <v>NO</v>
      </c>
      <c r="I5223" t="str">
        <f t="shared" si="509"/>
        <v>NO</v>
      </c>
      <c r="J5223" t="str">
        <f t="shared" si="505"/>
        <v>NO</v>
      </c>
      <c r="K5223">
        <v>55456</v>
      </c>
      <c r="L5223" t="str">
        <f t="shared" si="506"/>
        <v/>
      </c>
    </row>
    <row r="5224" spans="5:12" x14ac:dyDescent="0.25">
      <c r="E5224">
        <v>55466</v>
      </c>
      <c r="F5224">
        <v>-1.40625</v>
      </c>
      <c r="G5224">
        <f t="shared" si="507"/>
        <v>-2.4543692606170259E-2</v>
      </c>
      <c r="H5224" t="str">
        <f t="shared" si="508"/>
        <v>NO</v>
      </c>
      <c r="I5224" t="str">
        <f t="shared" si="509"/>
        <v>NO</v>
      </c>
      <c r="J5224" t="str">
        <f t="shared" si="505"/>
        <v>NO</v>
      </c>
      <c r="K5224">
        <v>55466</v>
      </c>
      <c r="L5224" t="str">
        <f t="shared" si="506"/>
        <v/>
      </c>
    </row>
    <row r="5225" spans="5:12" x14ac:dyDescent="0.25">
      <c r="E5225">
        <v>55476</v>
      </c>
      <c r="F5225">
        <v>-1.23046875</v>
      </c>
      <c r="G5225">
        <f t="shared" si="507"/>
        <v>-2.1475731030398976E-2</v>
      </c>
      <c r="H5225" t="str">
        <f t="shared" si="508"/>
        <v>NO</v>
      </c>
      <c r="I5225" t="str">
        <f t="shared" si="509"/>
        <v>NO</v>
      </c>
      <c r="J5225" t="str">
        <f t="shared" si="505"/>
        <v>NO</v>
      </c>
      <c r="K5225">
        <v>55476</v>
      </c>
      <c r="L5225" t="str">
        <f t="shared" si="506"/>
        <v/>
      </c>
    </row>
    <row r="5226" spans="5:12" x14ac:dyDescent="0.25">
      <c r="E5226">
        <v>55487</v>
      </c>
      <c r="F5226">
        <v>-1.0546875</v>
      </c>
      <c r="G5226">
        <f t="shared" si="507"/>
        <v>-1.8407769454627694E-2</v>
      </c>
      <c r="H5226" t="str">
        <f t="shared" si="508"/>
        <v>NO</v>
      </c>
      <c r="I5226" t="str">
        <f t="shared" si="509"/>
        <v>NO</v>
      </c>
      <c r="J5226" t="str">
        <f t="shared" si="505"/>
        <v>NO</v>
      </c>
      <c r="K5226">
        <v>55487</v>
      </c>
      <c r="L5226" t="str">
        <f t="shared" si="506"/>
        <v/>
      </c>
    </row>
    <row r="5227" spans="5:12" x14ac:dyDescent="0.25">
      <c r="E5227">
        <v>55497</v>
      </c>
      <c r="F5227">
        <v>-0.87890625</v>
      </c>
      <c r="G5227">
        <f t="shared" si="507"/>
        <v>-1.5339807878856412E-2</v>
      </c>
      <c r="H5227" t="str">
        <f t="shared" si="508"/>
        <v>NO</v>
      </c>
      <c r="I5227" t="str">
        <f t="shared" si="509"/>
        <v>NO</v>
      </c>
      <c r="J5227" t="str">
        <f t="shared" si="505"/>
        <v>NO</v>
      </c>
      <c r="K5227">
        <v>55497</v>
      </c>
      <c r="L5227" t="str">
        <f t="shared" si="506"/>
        <v/>
      </c>
    </row>
    <row r="5228" spans="5:12" x14ac:dyDescent="0.25">
      <c r="E5228">
        <v>55508</v>
      </c>
      <c r="F5228">
        <v>-0.615234375</v>
      </c>
      <c r="G5228">
        <f t="shared" si="507"/>
        <v>-1.0737865515199488E-2</v>
      </c>
      <c r="H5228" t="str">
        <f t="shared" si="508"/>
        <v>NO</v>
      </c>
      <c r="I5228" t="str">
        <f t="shared" si="509"/>
        <v>NO</v>
      </c>
      <c r="J5228" t="str">
        <f t="shared" si="505"/>
        <v>NO</v>
      </c>
      <c r="K5228">
        <v>55508</v>
      </c>
      <c r="L5228" t="str">
        <f t="shared" si="506"/>
        <v/>
      </c>
    </row>
    <row r="5229" spans="5:12" x14ac:dyDescent="0.25">
      <c r="E5229">
        <v>55518</v>
      </c>
      <c r="F5229">
        <v>-0.439453125</v>
      </c>
      <c r="G5229">
        <f t="shared" si="507"/>
        <v>-7.6699039394282058E-3</v>
      </c>
      <c r="H5229" t="str">
        <f t="shared" si="508"/>
        <v>NO</v>
      </c>
      <c r="I5229" t="str">
        <f t="shared" si="509"/>
        <v>NO</v>
      </c>
      <c r="J5229" t="str">
        <f t="shared" si="505"/>
        <v>NO</v>
      </c>
      <c r="K5229">
        <v>55518</v>
      </c>
      <c r="L5229" t="str">
        <f t="shared" si="506"/>
        <v/>
      </c>
    </row>
    <row r="5230" spans="5:12" x14ac:dyDescent="0.25">
      <c r="E5230">
        <v>55529</v>
      </c>
      <c r="F5230">
        <v>-0.263671875</v>
      </c>
      <c r="G5230">
        <f t="shared" si="507"/>
        <v>-4.6019423636569235E-3</v>
      </c>
      <c r="H5230" t="str">
        <f t="shared" si="508"/>
        <v>NO</v>
      </c>
      <c r="I5230" t="str">
        <f t="shared" si="509"/>
        <v>NO</v>
      </c>
      <c r="J5230" t="str">
        <f t="shared" si="505"/>
        <v>NO</v>
      </c>
      <c r="K5230">
        <v>55529</v>
      </c>
      <c r="L5230" t="str">
        <f t="shared" si="506"/>
        <v/>
      </c>
    </row>
    <row r="5231" spans="5:12" x14ac:dyDescent="0.25">
      <c r="E5231">
        <v>55539</v>
      </c>
      <c r="F5231">
        <v>0</v>
      </c>
      <c r="G5231">
        <f t="shared" si="507"/>
        <v>0</v>
      </c>
      <c r="H5231" t="str">
        <f t="shared" si="508"/>
        <v>NO</v>
      </c>
      <c r="I5231" t="str">
        <f t="shared" si="509"/>
        <v>NO</v>
      </c>
      <c r="J5231" t="str">
        <f t="shared" si="505"/>
        <v>NO</v>
      </c>
      <c r="K5231">
        <v>55539</v>
      </c>
      <c r="L5231" t="str">
        <f t="shared" si="506"/>
        <v/>
      </c>
    </row>
    <row r="5232" spans="5:12" x14ac:dyDescent="0.25">
      <c r="E5232">
        <v>55549</v>
      </c>
      <c r="F5232">
        <v>0.17578125</v>
      </c>
      <c r="G5232">
        <f t="shared" si="507"/>
        <v>3.0679615757712823E-3</v>
      </c>
      <c r="H5232" t="str">
        <f t="shared" si="508"/>
        <v>NO</v>
      </c>
      <c r="I5232" t="str">
        <f t="shared" si="509"/>
        <v>NO</v>
      </c>
      <c r="J5232" t="str">
        <f t="shared" si="505"/>
        <v>NO</v>
      </c>
      <c r="K5232">
        <v>55549</v>
      </c>
      <c r="L5232" t="str">
        <f t="shared" si="506"/>
        <v/>
      </c>
    </row>
    <row r="5233" spans="5:12" x14ac:dyDescent="0.25">
      <c r="E5233">
        <v>55560</v>
      </c>
      <c r="F5233">
        <v>0.3515625</v>
      </c>
      <c r="G5233">
        <f t="shared" si="507"/>
        <v>6.1359231515425647E-3</v>
      </c>
      <c r="H5233" t="str">
        <f t="shared" si="508"/>
        <v>NO</v>
      </c>
      <c r="I5233" t="str">
        <f t="shared" si="509"/>
        <v>NO</v>
      </c>
      <c r="J5233" t="str">
        <f t="shared" si="505"/>
        <v>NO</v>
      </c>
      <c r="K5233">
        <v>55560</v>
      </c>
      <c r="L5233" t="str">
        <f t="shared" si="506"/>
        <v/>
      </c>
    </row>
    <row r="5234" spans="5:12" x14ac:dyDescent="0.25">
      <c r="E5234">
        <v>55570</v>
      </c>
      <c r="F5234">
        <v>0.52734375</v>
      </c>
      <c r="G5234">
        <f t="shared" si="507"/>
        <v>9.203884727313847E-3</v>
      </c>
      <c r="H5234" t="str">
        <f t="shared" si="508"/>
        <v>NO</v>
      </c>
      <c r="I5234" t="str">
        <f t="shared" si="509"/>
        <v>NO</v>
      </c>
      <c r="J5234" t="str">
        <f t="shared" si="505"/>
        <v>NO</v>
      </c>
      <c r="K5234">
        <v>55570</v>
      </c>
      <c r="L5234" t="str">
        <f t="shared" si="506"/>
        <v/>
      </c>
    </row>
    <row r="5235" spans="5:12" x14ac:dyDescent="0.25">
      <c r="E5235">
        <v>55581</v>
      </c>
      <c r="F5235">
        <v>0.791015625</v>
      </c>
      <c r="G5235">
        <f t="shared" si="507"/>
        <v>1.3805827090970769E-2</v>
      </c>
      <c r="H5235" t="str">
        <f t="shared" si="508"/>
        <v>NO</v>
      </c>
      <c r="I5235" t="str">
        <f t="shared" si="509"/>
        <v>NO</v>
      </c>
      <c r="J5235" t="str">
        <f t="shared" si="505"/>
        <v>NO</v>
      </c>
      <c r="K5235">
        <v>55581</v>
      </c>
      <c r="L5235" t="str">
        <f t="shared" si="506"/>
        <v/>
      </c>
    </row>
    <row r="5236" spans="5:12" x14ac:dyDescent="0.25">
      <c r="E5236">
        <v>55591</v>
      </c>
      <c r="F5236">
        <v>0.966796875</v>
      </c>
      <c r="G5236">
        <f t="shared" si="507"/>
        <v>1.6873788666742055E-2</v>
      </c>
      <c r="H5236" t="str">
        <f t="shared" si="508"/>
        <v>NO</v>
      </c>
      <c r="I5236" t="str">
        <f t="shared" si="509"/>
        <v>NO</v>
      </c>
      <c r="J5236" t="str">
        <f t="shared" si="505"/>
        <v>NO</v>
      </c>
      <c r="K5236">
        <v>55591</v>
      </c>
      <c r="L5236" t="str">
        <f t="shared" si="506"/>
        <v/>
      </c>
    </row>
    <row r="5237" spans="5:12" x14ac:dyDescent="0.25">
      <c r="E5237">
        <v>55602</v>
      </c>
      <c r="F5237">
        <v>1.142578125</v>
      </c>
      <c r="G5237">
        <f t="shared" si="507"/>
        <v>1.9941750242513337E-2</v>
      </c>
      <c r="H5237" t="str">
        <f t="shared" si="508"/>
        <v>NO</v>
      </c>
      <c r="I5237" t="str">
        <f t="shared" si="509"/>
        <v>NO</v>
      </c>
      <c r="J5237" t="str">
        <f t="shared" si="505"/>
        <v>NO</v>
      </c>
      <c r="K5237">
        <v>55602</v>
      </c>
      <c r="L5237" t="str">
        <f t="shared" si="506"/>
        <v/>
      </c>
    </row>
    <row r="5238" spans="5:12" x14ac:dyDescent="0.25">
      <c r="E5238">
        <v>55612</v>
      </c>
      <c r="F5238">
        <v>1.318359375</v>
      </c>
      <c r="G5238">
        <f t="shared" si="507"/>
        <v>2.3009711818284619E-2</v>
      </c>
      <c r="H5238" t="str">
        <f t="shared" si="508"/>
        <v>NO</v>
      </c>
      <c r="I5238" t="str">
        <f t="shared" si="509"/>
        <v>NO</v>
      </c>
      <c r="J5238" t="str">
        <f t="shared" si="505"/>
        <v>NO</v>
      </c>
      <c r="K5238">
        <v>55612</v>
      </c>
      <c r="L5238" t="str">
        <f t="shared" si="506"/>
        <v/>
      </c>
    </row>
    <row r="5239" spans="5:12" x14ac:dyDescent="0.25">
      <c r="E5239">
        <v>55622</v>
      </c>
      <c r="F5239">
        <v>1.40625</v>
      </c>
      <c r="G5239">
        <f t="shared" si="507"/>
        <v>2.4543692606170259E-2</v>
      </c>
      <c r="H5239" t="str">
        <f t="shared" si="508"/>
        <v>NO</v>
      </c>
      <c r="I5239" t="str">
        <f t="shared" si="509"/>
        <v>NO</v>
      </c>
      <c r="J5239" t="str">
        <f t="shared" si="505"/>
        <v>NO</v>
      </c>
      <c r="K5239">
        <v>55622</v>
      </c>
      <c r="L5239" t="str">
        <f t="shared" si="506"/>
        <v/>
      </c>
    </row>
    <row r="5240" spans="5:12" x14ac:dyDescent="0.25">
      <c r="E5240">
        <v>55633</v>
      </c>
      <c r="F5240">
        <v>1.58203125</v>
      </c>
      <c r="G5240">
        <f t="shared" si="507"/>
        <v>2.7611654181941538E-2</v>
      </c>
      <c r="H5240" t="str">
        <f t="shared" si="508"/>
        <v>NO</v>
      </c>
      <c r="I5240" t="str">
        <f t="shared" si="509"/>
        <v>NO</v>
      </c>
      <c r="J5240" t="str">
        <f t="shared" si="505"/>
        <v>NO</v>
      </c>
      <c r="K5240">
        <v>55633</v>
      </c>
      <c r="L5240" t="str">
        <f t="shared" si="506"/>
        <v/>
      </c>
    </row>
    <row r="5241" spans="5:12" x14ac:dyDescent="0.25">
      <c r="E5241">
        <v>55643</v>
      </c>
      <c r="F5241">
        <v>1.669921875</v>
      </c>
      <c r="G5241">
        <f t="shared" si="507"/>
        <v>2.9145634969827184E-2</v>
      </c>
      <c r="H5241" t="str">
        <f t="shared" si="508"/>
        <v>NO</v>
      </c>
      <c r="I5241" t="str">
        <f t="shared" si="509"/>
        <v>NO</v>
      </c>
      <c r="J5241" t="str">
        <f t="shared" si="505"/>
        <v>NO</v>
      </c>
      <c r="K5241">
        <v>55643</v>
      </c>
      <c r="L5241" t="str">
        <f t="shared" si="506"/>
        <v/>
      </c>
    </row>
    <row r="5242" spans="5:12" x14ac:dyDescent="0.25">
      <c r="E5242">
        <v>55654</v>
      </c>
      <c r="F5242">
        <v>1.845703125</v>
      </c>
      <c r="G5242">
        <f t="shared" si="507"/>
        <v>3.2213596545598459E-2</v>
      </c>
      <c r="H5242" t="str">
        <f t="shared" si="508"/>
        <v>NO</v>
      </c>
      <c r="I5242" t="str">
        <f t="shared" si="509"/>
        <v>NO</v>
      </c>
      <c r="J5242" t="str">
        <f t="shared" si="505"/>
        <v>NO</v>
      </c>
      <c r="K5242">
        <v>55654</v>
      </c>
      <c r="L5242" t="str">
        <f t="shared" si="506"/>
        <v/>
      </c>
    </row>
    <row r="5243" spans="5:12" x14ac:dyDescent="0.25">
      <c r="E5243">
        <v>55664</v>
      </c>
      <c r="F5243">
        <v>1.93359375</v>
      </c>
      <c r="G5243">
        <f t="shared" si="507"/>
        <v>3.3747577333484109E-2</v>
      </c>
      <c r="H5243" t="str">
        <f t="shared" si="508"/>
        <v>NO</v>
      </c>
      <c r="I5243" t="str">
        <f t="shared" si="509"/>
        <v>NO</v>
      </c>
      <c r="J5243" t="str">
        <f t="shared" si="505"/>
        <v>NO</v>
      </c>
      <c r="K5243">
        <v>55664</v>
      </c>
      <c r="L5243" t="str">
        <f t="shared" si="506"/>
        <v/>
      </c>
    </row>
    <row r="5244" spans="5:12" x14ac:dyDescent="0.25">
      <c r="E5244">
        <v>55675</v>
      </c>
      <c r="F5244">
        <v>2.021484375</v>
      </c>
      <c r="G5244">
        <f t="shared" si="507"/>
        <v>3.5281558121369745E-2</v>
      </c>
      <c r="H5244" t="str">
        <f t="shared" si="508"/>
        <v>NO</v>
      </c>
      <c r="I5244" t="str">
        <f t="shared" si="509"/>
        <v>NO</v>
      </c>
      <c r="J5244" t="str">
        <f t="shared" si="505"/>
        <v>NO</v>
      </c>
      <c r="K5244">
        <v>55675</v>
      </c>
      <c r="L5244" t="str">
        <f t="shared" si="506"/>
        <v/>
      </c>
    </row>
    <row r="5245" spans="5:12" x14ac:dyDescent="0.25">
      <c r="E5245">
        <v>55685</v>
      </c>
      <c r="F5245">
        <v>2.021484375</v>
      </c>
      <c r="G5245">
        <f t="shared" si="507"/>
        <v>3.5281558121369745E-2</v>
      </c>
      <c r="H5245" t="str">
        <f t="shared" si="508"/>
        <v>NO</v>
      </c>
      <c r="I5245" t="str">
        <f t="shared" si="509"/>
        <v>NO</v>
      </c>
      <c r="J5245" t="str">
        <f t="shared" si="505"/>
        <v>NO</v>
      </c>
      <c r="K5245">
        <v>55685</v>
      </c>
      <c r="L5245" t="str">
        <f t="shared" si="506"/>
        <v/>
      </c>
    </row>
    <row r="5246" spans="5:12" x14ac:dyDescent="0.25">
      <c r="E5246">
        <v>55695</v>
      </c>
      <c r="F5246">
        <v>2.109375</v>
      </c>
      <c r="G5246">
        <f t="shared" si="507"/>
        <v>3.6815538909255388E-2</v>
      </c>
      <c r="H5246" t="str">
        <f t="shared" si="508"/>
        <v>NO</v>
      </c>
      <c r="I5246" t="str">
        <f t="shared" si="509"/>
        <v>NO</v>
      </c>
      <c r="J5246" t="str">
        <f t="shared" si="505"/>
        <v>NO</v>
      </c>
      <c r="K5246">
        <v>55695</v>
      </c>
      <c r="L5246" t="str">
        <f t="shared" si="506"/>
        <v/>
      </c>
    </row>
    <row r="5247" spans="5:12" x14ac:dyDescent="0.25">
      <c r="E5247">
        <v>55706</v>
      </c>
      <c r="F5247">
        <v>2.109375</v>
      </c>
      <c r="G5247">
        <f t="shared" si="507"/>
        <v>3.6815538909255388E-2</v>
      </c>
      <c r="H5247" t="str">
        <f t="shared" si="508"/>
        <v>NO</v>
      </c>
      <c r="I5247" t="str">
        <f t="shared" si="509"/>
        <v>NO</v>
      </c>
      <c r="J5247" t="str">
        <f t="shared" si="505"/>
        <v>NO</v>
      </c>
      <c r="K5247">
        <v>55706</v>
      </c>
      <c r="L5247" t="str">
        <f t="shared" si="506"/>
        <v/>
      </c>
    </row>
    <row r="5248" spans="5:12" x14ac:dyDescent="0.25">
      <c r="E5248">
        <v>55716</v>
      </c>
      <c r="F5248">
        <v>2.197265625</v>
      </c>
      <c r="G5248">
        <f t="shared" si="507"/>
        <v>3.8349519697141031E-2</v>
      </c>
      <c r="H5248" t="str">
        <f t="shared" si="508"/>
        <v>NO</v>
      </c>
      <c r="I5248" t="str">
        <f t="shared" si="509"/>
        <v>NO</v>
      </c>
      <c r="J5248" t="str">
        <f t="shared" si="505"/>
        <v>NO</v>
      </c>
      <c r="K5248">
        <v>55716</v>
      </c>
      <c r="L5248" t="str">
        <f t="shared" si="506"/>
        <v/>
      </c>
    </row>
    <row r="5249" spans="5:12" x14ac:dyDescent="0.25">
      <c r="E5249">
        <v>55727</v>
      </c>
      <c r="F5249">
        <v>2.109375</v>
      </c>
      <c r="G5249">
        <f t="shared" si="507"/>
        <v>3.6815538909255388E-2</v>
      </c>
      <c r="H5249" t="str">
        <f t="shared" si="508"/>
        <v>NO</v>
      </c>
      <c r="I5249" t="str">
        <f t="shared" si="509"/>
        <v>NO</v>
      </c>
      <c r="J5249" t="str">
        <f t="shared" si="505"/>
        <v>NO</v>
      </c>
      <c r="K5249">
        <v>55727</v>
      </c>
      <c r="L5249" t="str">
        <f t="shared" si="506"/>
        <v/>
      </c>
    </row>
    <row r="5250" spans="5:12" x14ac:dyDescent="0.25">
      <c r="E5250">
        <v>55737</v>
      </c>
      <c r="F5250">
        <v>2.109375</v>
      </c>
      <c r="G5250">
        <f t="shared" si="507"/>
        <v>3.6815538909255388E-2</v>
      </c>
      <c r="H5250" t="str">
        <f t="shared" si="508"/>
        <v>NO</v>
      </c>
      <c r="I5250" t="str">
        <f t="shared" si="509"/>
        <v>NO</v>
      </c>
      <c r="J5250" t="str">
        <f t="shared" ref="J5250:J5313" si="510">IF(OR(I5250="YES",H5250="YES"),"YES","NO")</f>
        <v>NO</v>
      </c>
      <c r="K5250">
        <v>55737</v>
      </c>
      <c r="L5250" t="str">
        <f t="shared" ref="L5250:L5313" si="511">IF(J5250="YES",F5250, "")</f>
        <v/>
      </c>
    </row>
    <row r="5251" spans="5:12" x14ac:dyDescent="0.25">
      <c r="E5251">
        <v>55748</v>
      </c>
      <c r="F5251">
        <v>2.021484375</v>
      </c>
      <c r="G5251">
        <f t="shared" ref="G5251:G5314" si="512">F5251*PI()/180</f>
        <v>3.5281558121369745E-2</v>
      </c>
      <c r="H5251" t="str">
        <f t="shared" si="508"/>
        <v>NO</v>
      </c>
      <c r="I5251" t="str">
        <f t="shared" si="509"/>
        <v>NO</v>
      </c>
      <c r="J5251" t="str">
        <f t="shared" si="510"/>
        <v>NO</v>
      </c>
      <c r="K5251">
        <v>55748</v>
      </c>
      <c r="L5251" t="str">
        <f t="shared" si="511"/>
        <v/>
      </c>
    </row>
    <row r="5252" spans="5:12" x14ac:dyDescent="0.25">
      <c r="E5252">
        <v>55758</v>
      </c>
      <c r="F5252">
        <v>2.021484375</v>
      </c>
      <c r="G5252">
        <f t="shared" si="512"/>
        <v>3.5281558121369745E-2</v>
      </c>
      <c r="H5252" t="str">
        <f t="shared" si="508"/>
        <v>NO</v>
      </c>
      <c r="I5252" t="str">
        <f t="shared" si="509"/>
        <v>NO</v>
      </c>
      <c r="J5252" t="str">
        <f t="shared" si="510"/>
        <v>NO</v>
      </c>
      <c r="K5252">
        <v>55758</v>
      </c>
      <c r="L5252" t="str">
        <f t="shared" si="511"/>
        <v/>
      </c>
    </row>
    <row r="5253" spans="5:12" x14ac:dyDescent="0.25">
      <c r="E5253">
        <v>55768</v>
      </c>
      <c r="F5253">
        <v>1.845703125</v>
      </c>
      <c r="G5253">
        <f t="shared" si="512"/>
        <v>3.2213596545598459E-2</v>
      </c>
      <c r="H5253" t="str">
        <f t="shared" si="508"/>
        <v>NO</v>
      </c>
      <c r="I5253" t="str">
        <f t="shared" si="509"/>
        <v>NO</v>
      </c>
      <c r="J5253" t="str">
        <f t="shared" si="510"/>
        <v>NO</v>
      </c>
      <c r="K5253">
        <v>55768</v>
      </c>
      <c r="L5253" t="str">
        <f t="shared" si="511"/>
        <v/>
      </c>
    </row>
    <row r="5254" spans="5:12" x14ac:dyDescent="0.25">
      <c r="E5254">
        <v>55779</v>
      </c>
      <c r="F5254">
        <v>1.7578125</v>
      </c>
      <c r="G5254">
        <f t="shared" si="512"/>
        <v>3.0679615757712823E-2</v>
      </c>
      <c r="H5254" t="str">
        <f t="shared" ref="H5254:H5317" si="513">IF(AND(F5254=MAX(F5250:F5258), _xlfn.STDEV.P(F5250:F5258)&gt;$S$2),"YES","NO")</f>
        <v>NO</v>
      </c>
      <c r="I5254" t="str">
        <f t="shared" ref="I5254:I5317" si="514">IF(AND(F5254=MIN(F5250:F5258), _xlfn.STDEV.P(F5250:F5258)&gt;$S$2),"YES","NO")</f>
        <v>NO</v>
      </c>
      <c r="J5254" t="str">
        <f t="shared" si="510"/>
        <v>NO</v>
      </c>
      <c r="K5254">
        <v>55779</v>
      </c>
      <c r="L5254" t="str">
        <f t="shared" si="511"/>
        <v/>
      </c>
    </row>
    <row r="5255" spans="5:12" x14ac:dyDescent="0.25">
      <c r="E5255">
        <v>55789</v>
      </c>
      <c r="F5255">
        <v>1.669921875</v>
      </c>
      <c r="G5255">
        <f t="shared" si="512"/>
        <v>2.9145634969827184E-2</v>
      </c>
      <c r="H5255" t="str">
        <f t="shared" si="513"/>
        <v>NO</v>
      </c>
      <c r="I5255" t="str">
        <f t="shared" si="514"/>
        <v>NO</v>
      </c>
      <c r="J5255" t="str">
        <f t="shared" si="510"/>
        <v>NO</v>
      </c>
      <c r="K5255">
        <v>55789</v>
      </c>
      <c r="L5255" t="str">
        <f t="shared" si="511"/>
        <v/>
      </c>
    </row>
    <row r="5256" spans="5:12" x14ac:dyDescent="0.25">
      <c r="E5256">
        <v>55800</v>
      </c>
      <c r="F5256">
        <v>1.58203125</v>
      </c>
      <c r="G5256">
        <f t="shared" si="512"/>
        <v>2.7611654181941538E-2</v>
      </c>
      <c r="H5256" t="str">
        <f t="shared" si="513"/>
        <v>NO</v>
      </c>
      <c r="I5256" t="str">
        <f t="shared" si="514"/>
        <v>NO</v>
      </c>
      <c r="J5256" t="str">
        <f t="shared" si="510"/>
        <v>NO</v>
      </c>
      <c r="K5256">
        <v>55800</v>
      </c>
      <c r="L5256" t="str">
        <f t="shared" si="511"/>
        <v/>
      </c>
    </row>
    <row r="5257" spans="5:12" x14ac:dyDescent="0.25">
      <c r="E5257">
        <v>55810</v>
      </c>
      <c r="F5257">
        <v>1.40625</v>
      </c>
      <c r="G5257">
        <f t="shared" si="512"/>
        <v>2.4543692606170259E-2</v>
      </c>
      <c r="H5257" t="str">
        <f t="shared" si="513"/>
        <v>NO</v>
      </c>
      <c r="I5257" t="str">
        <f t="shared" si="514"/>
        <v>NO</v>
      </c>
      <c r="J5257" t="str">
        <f t="shared" si="510"/>
        <v>NO</v>
      </c>
      <c r="K5257">
        <v>55810</v>
      </c>
      <c r="L5257" t="str">
        <f t="shared" si="511"/>
        <v/>
      </c>
    </row>
    <row r="5258" spans="5:12" x14ac:dyDescent="0.25">
      <c r="E5258">
        <v>55820</v>
      </c>
      <c r="F5258">
        <v>1.23046875</v>
      </c>
      <c r="G5258">
        <f t="shared" si="512"/>
        <v>2.1475731030398976E-2</v>
      </c>
      <c r="H5258" t="str">
        <f t="shared" si="513"/>
        <v>NO</v>
      </c>
      <c r="I5258" t="str">
        <f t="shared" si="514"/>
        <v>NO</v>
      </c>
      <c r="J5258" t="str">
        <f t="shared" si="510"/>
        <v>NO</v>
      </c>
      <c r="K5258">
        <v>55820</v>
      </c>
      <c r="L5258" t="str">
        <f t="shared" si="511"/>
        <v/>
      </c>
    </row>
    <row r="5259" spans="5:12" x14ac:dyDescent="0.25">
      <c r="E5259">
        <v>55831</v>
      </c>
      <c r="F5259">
        <v>1.0546875</v>
      </c>
      <c r="G5259">
        <f t="shared" si="512"/>
        <v>1.8407769454627694E-2</v>
      </c>
      <c r="H5259" t="str">
        <f t="shared" si="513"/>
        <v>NO</v>
      </c>
      <c r="I5259" t="str">
        <f t="shared" si="514"/>
        <v>NO</v>
      </c>
      <c r="J5259" t="str">
        <f t="shared" si="510"/>
        <v>NO</v>
      </c>
      <c r="K5259">
        <v>55831</v>
      </c>
      <c r="L5259" t="str">
        <f t="shared" si="511"/>
        <v/>
      </c>
    </row>
    <row r="5260" spans="5:12" x14ac:dyDescent="0.25">
      <c r="E5260">
        <v>55841</v>
      </c>
      <c r="F5260">
        <v>0.966796875</v>
      </c>
      <c r="G5260">
        <f t="shared" si="512"/>
        <v>1.6873788666742055E-2</v>
      </c>
      <c r="H5260" t="str">
        <f t="shared" si="513"/>
        <v>NO</v>
      </c>
      <c r="I5260" t="str">
        <f t="shared" si="514"/>
        <v>NO</v>
      </c>
      <c r="J5260" t="str">
        <f t="shared" si="510"/>
        <v>NO</v>
      </c>
      <c r="K5260">
        <v>55841</v>
      </c>
      <c r="L5260" t="str">
        <f t="shared" si="511"/>
        <v/>
      </c>
    </row>
    <row r="5261" spans="5:12" x14ac:dyDescent="0.25">
      <c r="E5261">
        <v>55852</v>
      </c>
      <c r="F5261">
        <v>0.703125</v>
      </c>
      <c r="G5261">
        <f t="shared" si="512"/>
        <v>1.2271846303085129E-2</v>
      </c>
      <c r="H5261" t="str">
        <f t="shared" si="513"/>
        <v>NO</v>
      </c>
      <c r="I5261" t="str">
        <f t="shared" si="514"/>
        <v>NO</v>
      </c>
      <c r="J5261" t="str">
        <f t="shared" si="510"/>
        <v>NO</v>
      </c>
      <c r="K5261">
        <v>55852</v>
      </c>
      <c r="L5261" t="str">
        <f t="shared" si="511"/>
        <v/>
      </c>
    </row>
    <row r="5262" spans="5:12" x14ac:dyDescent="0.25">
      <c r="E5262">
        <v>55862</v>
      </c>
      <c r="F5262">
        <v>0.52734375</v>
      </c>
      <c r="G5262">
        <f t="shared" si="512"/>
        <v>9.203884727313847E-3</v>
      </c>
      <c r="H5262" t="str">
        <f t="shared" si="513"/>
        <v>NO</v>
      </c>
      <c r="I5262" t="str">
        <f t="shared" si="514"/>
        <v>NO</v>
      </c>
      <c r="J5262" t="str">
        <f t="shared" si="510"/>
        <v>NO</v>
      </c>
      <c r="K5262">
        <v>55862</v>
      </c>
      <c r="L5262" t="str">
        <f t="shared" si="511"/>
        <v/>
      </c>
    </row>
    <row r="5263" spans="5:12" x14ac:dyDescent="0.25">
      <c r="E5263">
        <v>55873</v>
      </c>
      <c r="F5263">
        <v>0.3515625</v>
      </c>
      <c r="G5263">
        <f t="shared" si="512"/>
        <v>6.1359231515425647E-3</v>
      </c>
      <c r="H5263" t="str">
        <f t="shared" si="513"/>
        <v>NO</v>
      </c>
      <c r="I5263" t="str">
        <f t="shared" si="514"/>
        <v>NO</v>
      </c>
      <c r="J5263" t="str">
        <f t="shared" si="510"/>
        <v>NO</v>
      </c>
      <c r="K5263">
        <v>55873</v>
      </c>
      <c r="L5263" t="str">
        <f t="shared" si="511"/>
        <v/>
      </c>
    </row>
    <row r="5264" spans="5:12" x14ac:dyDescent="0.25">
      <c r="E5264">
        <v>55883</v>
      </c>
      <c r="F5264">
        <v>0.17578125</v>
      </c>
      <c r="G5264">
        <f t="shared" si="512"/>
        <v>3.0679615757712823E-3</v>
      </c>
      <c r="H5264" t="str">
        <f t="shared" si="513"/>
        <v>NO</v>
      </c>
      <c r="I5264" t="str">
        <f t="shared" si="514"/>
        <v>NO</v>
      </c>
      <c r="J5264" t="str">
        <f t="shared" si="510"/>
        <v>NO</v>
      </c>
      <c r="K5264">
        <v>55883</v>
      </c>
      <c r="L5264" t="str">
        <f t="shared" si="511"/>
        <v/>
      </c>
    </row>
    <row r="5265" spans="5:12" x14ac:dyDescent="0.25">
      <c r="E5265">
        <v>55893</v>
      </c>
      <c r="F5265">
        <v>0</v>
      </c>
      <c r="G5265">
        <f t="shared" si="512"/>
        <v>0</v>
      </c>
      <c r="H5265" t="str">
        <f t="shared" si="513"/>
        <v>NO</v>
      </c>
      <c r="I5265" t="str">
        <f t="shared" si="514"/>
        <v>NO</v>
      </c>
      <c r="J5265" t="str">
        <f t="shared" si="510"/>
        <v>NO</v>
      </c>
      <c r="K5265">
        <v>55893</v>
      </c>
      <c r="L5265" t="str">
        <f t="shared" si="511"/>
        <v/>
      </c>
    </row>
    <row r="5266" spans="5:12" x14ac:dyDescent="0.25">
      <c r="E5266">
        <v>55904</v>
      </c>
      <c r="F5266">
        <v>-0.263671875</v>
      </c>
      <c r="G5266">
        <f t="shared" si="512"/>
        <v>-4.6019423636569235E-3</v>
      </c>
      <c r="H5266" t="str">
        <f t="shared" si="513"/>
        <v>NO</v>
      </c>
      <c r="I5266" t="str">
        <f t="shared" si="514"/>
        <v>NO</v>
      </c>
      <c r="J5266" t="str">
        <f t="shared" si="510"/>
        <v>NO</v>
      </c>
      <c r="K5266">
        <v>55904</v>
      </c>
      <c r="L5266" t="str">
        <f t="shared" si="511"/>
        <v/>
      </c>
    </row>
    <row r="5267" spans="5:12" x14ac:dyDescent="0.25">
      <c r="E5267">
        <v>55914</v>
      </c>
      <c r="F5267">
        <v>-0.439453125</v>
      </c>
      <c r="G5267">
        <f t="shared" si="512"/>
        <v>-7.6699039394282058E-3</v>
      </c>
      <c r="H5267" t="str">
        <f t="shared" si="513"/>
        <v>NO</v>
      </c>
      <c r="I5267" t="str">
        <f t="shared" si="514"/>
        <v>NO</v>
      </c>
      <c r="J5267" t="str">
        <f t="shared" si="510"/>
        <v>NO</v>
      </c>
      <c r="K5267">
        <v>55914</v>
      </c>
      <c r="L5267" t="str">
        <f t="shared" si="511"/>
        <v/>
      </c>
    </row>
    <row r="5268" spans="5:12" x14ac:dyDescent="0.25">
      <c r="E5268">
        <v>55925</v>
      </c>
      <c r="F5268">
        <v>-0.615234375</v>
      </c>
      <c r="G5268">
        <f t="shared" si="512"/>
        <v>-1.0737865515199488E-2</v>
      </c>
      <c r="H5268" t="str">
        <f t="shared" si="513"/>
        <v>NO</v>
      </c>
      <c r="I5268" t="str">
        <f t="shared" si="514"/>
        <v>NO</v>
      </c>
      <c r="J5268" t="str">
        <f t="shared" si="510"/>
        <v>NO</v>
      </c>
      <c r="K5268">
        <v>55925</v>
      </c>
      <c r="L5268" t="str">
        <f t="shared" si="511"/>
        <v/>
      </c>
    </row>
    <row r="5269" spans="5:12" x14ac:dyDescent="0.25">
      <c r="E5269">
        <v>55935</v>
      </c>
      <c r="F5269">
        <v>-0.87890625</v>
      </c>
      <c r="G5269">
        <f t="shared" si="512"/>
        <v>-1.5339807878856412E-2</v>
      </c>
      <c r="H5269" t="str">
        <f t="shared" si="513"/>
        <v>NO</v>
      </c>
      <c r="I5269" t="str">
        <f t="shared" si="514"/>
        <v>NO</v>
      </c>
      <c r="J5269" t="str">
        <f t="shared" si="510"/>
        <v>NO</v>
      </c>
      <c r="K5269">
        <v>55935</v>
      </c>
      <c r="L5269" t="str">
        <f t="shared" si="511"/>
        <v/>
      </c>
    </row>
    <row r="5270" spans="5:12" x14ac:dyDescent="0.25">
      <c r="E5270">
        <v>55946</v>
      </c>
      <c r="F5270">
        <v>-0.966796875</v>
      </c>
      <c r="G5270">
        <f t="shared" si="512"/>
        <v>-1.6873788666742055E-2</v>
      </c>
      <c r="H5270" t="str">
        <f t="shared" si="513"/>
        <v>NO</v>
      </c>
      <c r="I5270" t="str">
        <f t="shared" si="514"/>
        <v>NO</v>
      </c>
      <c r="J5270" t="str">
        <f t="shared" si="510"/>
        <v>NO</v>
      </c>
      <c r="K5270">
        <v>55946</v>
      </c>
      <c r="L5270" t="str">
        <f t="shared" si="511"/>
        <v/>
      </c>
    </row>
    <row r="5271" spans="5:12" x14ac:dyDescent="0.25">
      <c r="E5271">
        <v>55956</v>
      </c>
      <c r="F5271">
        <v>-1.23046875</v>
      </c>
      <c r="G5271">
        <f t="shared" si="512"/>
        <v>-2.1475731030398976E-2</v>
      </c>
      <c r="H5271" t="str">
        <f t="shared" si="513"/>
        <v>NO</v>
      </c>
      <c r="I5271" t="str">
        <f t="shared" si="514"/>
        <v>NO</v>
      </c>
      <c r="J5271" t="str">
        <f t="shared" si="510"/>
        <v>NO</v>
      </c>
      <c r="K5271">
        <v>55956</v>
      </c>
      <c r="L5271" t="str">
        <f t="shared" si="511"/>
        <v/>
      </c>
    </row>
    <row r="5272" spans="5:12" x14ac:dyDescent="0.25">
      <c r="E5272">
        <v>55966</v>
      </c>
      <c r="F5272">
        <v>-1.318359375</v>
      </c>
      <c r="G5272">
        <f t="shared" si="512"/>
        <v>-2.3009711818284619E-2</v>
      </c>
      <c r="H5272" t="str">
        <f t="shared" si="513"/>
        <v>NO</v>
      </c>
      <c r="I5272" t="str">
        <f t="shared" si="514"/>
        <v>NO</v>
      </c>
      <c r="J5272" t="str">
        <f t="shared" si="510"/>
        <v>NO</v>
      </c>
      <c r="K5272">
        <v>55966</v>
      </c>
      <c r="L5272" t="str">
        <f t="shared" si="511"/>
        <v/>
      </c>
    </row>
    <row r="5273" spans="5:12" x14ac:dyDescent="0.25">
      <c r="E5273">
        <v>55977</v>
      </c>
      <c r="F5273">
        <v>-1.494140625</v>
      </c>
      <c r="G5273">
        <f t="shared" si="512"/>
        <v>-2.6077673394055898E-2</v>
      </c>
      <c r="H5273" t="str">
        <f t="shared" si="513"/>
        <v>NO</v>
      </c>
      <c r="I5273" t="str">
        <f t="shared" si="514"/>
        <v>NO</v>
      </c>
      <c r="J5273" t="str">
        <f t="shared" si="510"/>
        <v>NO</v>
      </c>
      <c r="K5273">
        <v>55977</v>
      </c>
      <c r="L5273" t="str">
        <f t="shared" si="511"/>
        <v/>
      </c>
    </row>
    <row r="5274" spans="5:12" x14ac:dyDescent="0.25">
      <c r="E5274">
        <v>55987</v>
      </c>
      <c r="F5274">
        <v>-1.669921875</v>
      </c>
      <c r="G5274">
        <f t="shared" si="512"/>
        <v>-2.9145634969827184E-2</v>
      </c>
      <c r="H5274" t="str">
        <f t="shared" si="513"/>
        <v>NO</v>
      </c>
      <c r="I5274" t="str">
        <f t="shared" si="514"/>
        <v>NO</v>
      </c>
      <c r="J5274" t="str">
        <f t="shared" si="510"/>
        <v>NO</v>
      </c>
      <c r="K5274">
        <v>55987</v>
      </c>
      <c r="L5274" t="str">
        <f t="shared" si="511"/>
        <v/>
      </c>
    </row>
    <row r="5275" spans="5:12" x14ac:dyDescent="0.25">
      <c r="E5275">
        <v>55998</v>
      </c>
      <c r="F5275">
        <v>-1.7578125</v>
      </c>
      <c r="G5275">
        <f t="shared" si="512"/>
        <v>-3.0679615757712823E-2</v>
      </c>
      <c r="H5275" t="str">
        <f t="shared" si="513"/>
        <v>NO</v>
      </c>
      <c r="I5275" t="str">
        <f t="shared" si="514"/>
        <v>NO</v>
      </c>
      <c r="J5275" t="str">
        <f t="shared" si="510"/>
        <v>NO</v>
      </c>
      <c r="K5275">
        <v>55998</v>
      </c>
      <c r="L5275" t="str">
        <f t="shared" si="511"/>
        <v/>
      </c>
    </row>
    <row r="5276" spans="5:12" x14ac:dyDescent="0.25">
      <c r="E5276">
        <v>56008</v>
      </c>
      <c r="F5276">
        <v>-1.93359375</v>
      </c>
      <c r="G5276">
        <f t="shared" si="512"/>
        <v>-3.3747577333484109E-2</v>
      </c>
      <c r="H5276" t="str">
        <f t="shared" si="513"/>
        <v>NO</v>
      </c>
      <c r="I5276" t="str">
        <f t="shared" si="514"/>
        <v>NO</v>
      </c>
      <c r="J5276" t="str">
        <f t="shared" si="510"/>
        <v>NO</v>
      </c>
      <c r="K5276">
        <v>56008</v>
      </c>
      <c r="L5276" t="str">
        <f t="shared" si="511"/>
        <v/>
      </c>
    </row>
    <row r="5277" spans="5:12" x14ac:dyDescent="0.25">
      <c r="E5277">
        <v>56019</v>
      </c>
      <c r="F5277">
        <v>-2.021484375</v>
      </c>
      <c r="G5277">
        <f t="shared" si="512"/>
        <v>-3.5281558121369745E-2</v>
      </c>
      <c r="H5277" t="str">
        <f t="shared" si="513"/>
        <v>NO</v>
      </c>
      <c r="I5277" t="str">
        <f t="shared" si="514"/>
        <v>NO</v>
      </c>
      <c r="J5277" t="str">
        <f t="shared" si="510"/>
        <v>NO</v>
      </c>
      <c r="K5277">
        <v>56019</v>
      </c>
      <c r="L5277" t="str">
        <f t="shared" si="511"/>
        <v/>
      </c>
    </row>
    <row r="5278" spans="5:12" x14ac:dyDescent="0.25">
      <c r="E5278">
        <v>56029</v>
      </c>
      <c r="F5278">
        <v>-2.109375</v>
      </c>
      <c r="G5278">
        <f t="shared" si="512"/>
        <v>-3.6815538909255388E-2</v>
      </c>
      <c r="H5278" t="str">
        <f t="shared" si="513"/>
        <v>NO</v>
      </c>
      <c r="I5278" t="str">
        <f t="shared" si="514"/>
        <v>NO</v>
      </c>
      <c r="J5278" t="str">
        <f t="shared" si="510"/>
        <v>NO</v>
      </c>
      <c r="K5278">
        <v>56029</v>
      </c>
      <c r="L5278" t="str">
        <f t="shared" si="511"/>
        <v/>
      </c>
    </row>
    <row r="5279" spans="5:12" x14ac:dyDescent="0.25">
      <c r="E5279">
        <v>56039</v>
      </c>
      <c r="F5279">
        <v>-2.197265625</v>
      </c>
      <c r="G5279">
        <f t="shared" si="512"/>
        <v>-3.8349519697141031E-2</v>
      </c>
      <c r="H5279" t="str">
        <f t="shared" si="513"/>
        <v>NO</v>
      </c>
      <c r="I5279" t="str">
        <f t="shared" si="514"/>
        <v>NO</v>
      </c>
      <c r="J5279" t="str">
        <f t="shared" si="510"/>
        <v>NO</v>
      </c>
      <c r="K5279">
        <v>56039</v>
      </c>
      <c r="L5279" t="str">
        <f t="shared" si="511"/>
        <v/>
      </c>
    </row>
    <row r="5280" spans="5:12" x14ac:dyDescent="0.25">
      <c r="E5280">
        <v>56050</v>
      </c>
      <c r="F5280">
        <v>-2.197265625</v>
      </c>
      <c r="G5280">
        <f t="shared" si="512"/>
        <v>-3.8349519697141031E-2</v>
      </c>
      <c r="H5280" t="str">
        <f t="shared" si="513"/>
        <v>NO</v>
      </c>
      <c r="I5280" t="str">
        <f t="shared" si="514"/>
        <v>NO</v>
      </c>
      <c r="J5280" t="str">
        <f t="shared" si="510"/>
        <v>NO</v>
      </c>
      <c r="K5280">
        <v>56050</v>
      </c>
      <c r="L5280" t="str">
        <f t="shared" si="511"/>
        <v/>
      </c>
    </row>
    <row r="5281" spans="5:12" x14ac:dyDescent="0.25">
      <c r="E5281">
        <v>56060</v>
      </c>
      <c r="F5281">
        <v>-2.28515625</v>
      </c>
      <c r="G5281">
        <f t="shared" si="512"/>
        <v>-3.9883500485026674E-2</v>
      </c>
      <c r="H5281" t="str">
        <f t="shared" si="513"/>
        <v>NO</v>
      </c>
      <c r="I5281" t="str">
        <f t="shared" si="514"/>
        <v>YES</v>
      </c>
      <c r="J5281" t="str">
        <f t="shared" si="510"/>
        <v>YES</v>
      </c>
      <c r="K5281">
        <v>56060</v>
      </c>
      <c r="L5281">
        <f t="shared" si="511"/>
        <v>-2.28515625</v>
      </c>
    </row>
    <row r="5282" spans="5:12" x14ac:dyDescent="0.25">
      <c r="E5282">
        <v>56071</v>
      </c>
      <c r="F5282">
        <v>-2.28515625</v>
      </c>
      <c r="G5282">
        <f t="shared" si="512"/>
        <v>-3.9883500485026674E-2</v>
      </c>
      <c r="H5282" t="str">
        <f t="shared" si="513"/>
        <v>NO</v>
      </c>
      <c r="I5282" t="str">
        <f t="shared" si="514"/>
        <v>NO</v>
      </c>
      <c r="J5282" t="str">
        <f t="shared" si="510"/>
        <v>NO</v>
      </c>
      <c r="K5282">
        <v>56071</v>
      </c>
      <c r="L5282" t="str">
        <f t="shared" si="511"/>
        <v/>
      </c>
    </row>
    <row r="5283" spans="5:12" x14ac:dyDescent="0.25">
      <c r="E5283">
        <v>56081</v>
      </c>
      <c r="F5283">
        <v>-2.28515625</v>
      </c>
      <c r="G5283">
        <f t="shared" si="512"/>
        <v>-3.9883500485026674E-2</v>
      </c>
      <c r="H5283" t="str">
        <f t="shared" si="513"/>
        <v>NO</v>
      </c>
      <c r="I5283" t="str">
        <f t="shared" si="514"/>
        <v>NO</v>
      </c>
      <c r="J5283" t="str">
        <f t="shared" si="510"/>
        <v>NO</v>
      </c>
      <c r="K5283">
        <v>56081</v>
      </c>
      <c r="L5283" t="str">
        <f t="shared" si="511"/>
        <v/>
      </c>
    </row>
    <row r="5284" spans="5:12" x14ac:dyDescent="0.25">
      <c r="E5284">
        <v>56092</v>
      </c>
      <c r="F5284">
        <v>-2.28515625</v>
      </c>
      <c r="G5284">
        <f t="shared" si="512"/>
        <v>-3.9883500485026674E-2</v>
      </c>
      <c r="H5284" t="str">
        <f t="shared" si="513"/>
        <v>NO</v>
      </c>
      <c r="I5284" t="str">
        <f t="shared" si="514"/>
        <v>YES</v>
      </c>
      <c r="J5284" t="str">
        <f t="shared" si="510"/>
        <v>YES</v>
      </c>
      <c r="K5284">
        <v>56092</v>
      </c>
      <c r="L5284">
        <f t="shared" si="511"/>
        <v>-2.28515625</v>
      </c>
    </row>
    <row r="5285" spans="5:12" x14ac:dyDescent="0.25">
      <c r="E5285">
        <v>56102</v>
      </c>
      <c r="F5285">
        <v>-2.197265625</v>
      </c>
      <c r="G5285">
        <f t="shared" si="512"/>
        <v>-3.8349519697141031E-2</v>
      </c>
      <c r="H5285" t="str">
        <f t="shared" si="513"/>
        <v>NO</v>
      </c>
      <c r="I5285" t="str">
        <f t="shared" si="514"/>
        <v>NO</v>
      </c>
      <c r="J5285" t="str">
        <f t="shared" si="510"/>
        <v>NO</v>
      </c>
      <c r="K5285">
        <v>56102</v>
      </c>
      <c r="L5285" t="str">
        <f t="shared" si="511"/>
        <v/>
      </c>
    </row>
    <row r="5286" spans="5:12" x14ac:dyDescent="0.25">
      <c r="E5286">
        <v>56112</v>
      </c>
      <c r="F5286">
        <v>-2.109375</v>
      </c>
      <c r="G5286">
        <f t="shared" si="512"/>
        <v>-3.6815538909255388E-2</v>
      </c>
      <c r="H5286" t="str">
        <f t="shared" si="513"/>
        <v>NO</v>
      </c>
      <c r="I5286" t="str">
        <f t="shared" si="514"/>
        <v>NO</v>
      </c>
      <c r="J5286" t="str">
        <f t="shared" si="510"/>
        <v>NO</v>
      </c>
      <c r="K5286">
        <v>56112</v>
      </c>
      <c r="L5286" t="str">
        <f t="shared" si="511"/>
        <v/>
      </c>
    </row>
    <row r="5287" spans="5:12" x14ac:dyDescent="0.25">
      <c r="E5287">
        <v>56123</v>
      </c>
      <c r="F5287">
        <v>-2.109375</v>
      </c>
      <c r="G5287">
        <f t="shared" si="512"/>
        <v>-3.6815538909255388E-2</v>
      </c>
      <c r="H5287" t="str">
        <f t="shared" si="513"/>
        <v>NO</v>
      </c>
      <c r="I5287" t="str">
        <f t="shared" si="514"/>
        <v>NO</v>
      </c>
      <c r="J5287" t="str">
        <f t="shared" si="510"/>
        <v>NO</v>
      </c>
      <c r="K5287">
        <v>56123</v>
      </c>
      <c r="L5287" t="str">
        <f t="shared" si="511"/>
        <v/>
      </c>
    </row>
    <row r="5288" spans="5:12" x14ac:dyDescent="0.25">
      <c r="E5288">
        <v>56133</v>
      </c>
      <c r="F5288">
        <v>-2.021484375</v>
      </c>
      <c r="G5288">
        <f t="shared" si="512"/>
        <v>-3.5281558121369745E-2</v>
      </c>
      <c r="H5288" t="str">
        <f t="shared" si="513"/>
        <v>NO</v>
      </c>
      <c r="I5288" t="str">
        <f t="shared" si="514"/>
        <v>NO</v>
      </c>
      <c r="J5288" t="str">
        <f t="shared" si="510"/>
        <v>NO</v>
      </c>
      <c r="K5288">
        <v>56133</v>
      </c>
      <c r="L5288" t="str">
        <f t="shared" si="511"/>
        <v/>
      </c>
    </row>
    <row r="5289" spans="5:12" x14ac:dyDescent="0.25">
      <c r="E5289">
        <v>56144</v>
      </c>
      <c r="F5289">
        <v>-1.93359375</v>
      </c>
      <c r="G5289">
        <f t="shared" si="512"/>
        <v>-3.3747577333484109E-2</v>
      </c>
      <c r="H5289" t="str">
        <f t="shared" si="513"/>
        <v>NO</v>
      </c>
      <c r="I5289" t="str">
        <f t="shared" si="514"/>
        <v>NO</v>
      </c>
      <c r="J5289" t="str">
        <f t="shared" si="510"/>
        <v>NO</v>
      </c>
      <c r="K5289">
        <v>56144</v>
      </c>
      <c r="L5289" t="str">
        <f t="shared" si="511"/>
        <v/>
      </c>
    </row>
    <row r="5290" spans="5:12" x14ac:dyDescent="0.25">
      <c r="E5290">
        <v>56154</v>
      </c>
      <c r="F5290">
        <v>-1.7578125</v>
      </c>
      <c r="G5290">
        <f t="shared" si="512"/>
        <v>-3.0679615757712823E-2</v>
      </c>
      <c r="H5290" t="str">
        <f t="shared" si="513"/>
        <v>NO</v>
      </c>
      <c r="I5290" t="str">
        <f t="shared" si="514"/>
        <v>NO</v>
      </c>
      <c r="J5290" t="str">
        <f t="shared" si="510"/>
        <v>NO</v>
      </c>
      <c r="K5290">
        <v>56154</v>
      </c>
      <c r="L5290" t="str">
        <f t="shared" si="511"/>
        <v/>
      </c>
    </row>
    <row r="5291" spans="5:12" x14ac:dyDescent="0.25">
      <c r="E5291">
        <v>56165</v>
      </c>
      <c r="F5291">
        <v>-1.58203125</v>
      </c>
      <c r="G5291">
        <f t="shared" si="512"/>
        <v>-2.7611654181941538E-2</v>
      </c>
      <c r="H5291" t="str">
        <f t="shared" si="513"/>
        <v>NO</v>
      </c>
      <c r="I5291" t="str">
        <f t="shared" si="514"/>
        <v>NO</v>
      </c>
      <c r="J5291" t="str">
        <f t="shared" si="510"/>
        <v>NO</v>
      </c>
      <c r="K5291">
        <v>56165</v>
      </c>
      <c r="L5291" t="str">
        <f t="shared" si="511"/>
        <v/>
      </c>
    </row>
    <row r="5292" spans="5:12" x14ac:dyDescent="0.25">
      <c r="E5292">
        <v>56175</v>
      </c>
      <c r="F5292">
        <v>-1.494140625</v>
      </c>
      <c r="G5292">
        <f t="shared" si="512"/>
        <v>-2.6077673394055898E-2</v>
      </c>
      <c r="H5292" t="str">
        <f t="shared" si="513"/>
        <v>NO</v>
      </c>
      <c r="I5292" t="str">
        <f t="shared" si="514"/>
        <v>NO</v>
      </c>
      <c r="J5292" t="str">
        <f t="shared" si="510"/>
        <v>NO</v>
      </c>
      <c r="K5292">
        <v>56175</v>
      </c>
      <c r="L5292" t="str">
        <f t="shared" si="511"/>
        <v/>
      </c>
    </row>
    <row r="5293" spans="5:12" x14ac:dyDescent="0.25">
      <c r="E5293">
        <v>56185</v>
      </c>
      <c r="F5293">
        <v>-1.318359375</v>
      </c>
      <c r="G5293">
        <f t="shared" si="512"/>
        <v>-2.3009711818284619E-2</v>
      </c>
      <c r="H5293" t="str">
        <f t="shared" si="513"/>
        <v>NO</v>
      </c>
      <c r="I5293" t="str">
        <f t="shared" si="514"/>
        <v>NO</v>
      </c>
      <c r="J5293" t="str">
        <f t="shared" si="510"/>
        <v>NO</v>
      </c>
      <c r="K5293">
        <v>56185</v>
      </c>
      <c r="L5293" t="str">
        <f t="shared" si="511"/>
        <v/>
      </c>
    </row>
    <row r="5294" spans="5:12" x14ac:dyDescent="0.25">
      <c r="E5294">
        <v>56196</v>
      </c>
      <c r="F5294">
        <v>-1.142578125</v>
      </c>
      <c r="G5294">
        <f t="shared" si="512"/>
        <v>-1.9941750242513337E-2</v>
      </c>
      <c r="H5294" t="str">
        <f t="shared" si="513"/>
        <v>NO</v>
      </c>
      <c r="I5294" t="str">
        <f t="shared" si="514"/>
        <v>NO</v>
      </c>
      <c r="J5294" t="str">
        <f t="shared" si="510"/>
        <v>NO</v>
      </c>
      <c r="K5294">
        <v>56196</v>
      </c>
      <c r="L5294" t="str">
        <f t="shared" si="511"/>
        <v/>
      </c>
    </row>
    <row r="5295" spans="5:12" x14ac:dyDescent="0.25">
      <c r="E5295">
        <v>56206</v>
      </c>
      <c r="F5295">
        <v>-0.966796875</v>
      </c>
      <c r="G5295">
        <f t="shared" si="512"/>
        <v>-1.6873788666742055E-2</v>
      </c>
      <c r="H5295" t="str">
        <f t="shared" si="513"/>
        <v>NO</v>
      </c>
      <c r="I5295" t="str">
        <f t="shared" si="514"/>
        <v>NO</v>
      </c>
      <c r="J5295" t="str">
        <f t="shared" si="510"/>
        <v>NO</v>
      </c>
      <c r="K5295">
        <v>56206</v>
      </c>
      <c r="L5295" t="str">
        <f t="shared" si="511"/>
        <v/>
      </c>
    </row>
    <row r="5296" spans="5:12" x14ac:dyDescent="0.25">
      <c r="E5296">
        <v>56217</v>
      </c>
      <c r="F5296">
        <v>-0.791015625</v>
      </c>
      <c r="G5296">
        <f t="shared" si="512"/>
        <v>-1.3805827090970769E-2</v>
      </c>
      <c r="H5296" t="str">
        <f t="shared" si="513"/>
        <v>NO</v>
      </c>
      <c r="I5296" t="str">
        <f t="shared" si="514"/>
        <v>NO</v>
      </c>
      <c r="J5296" t="str">
        <f t="shared" si="510"/>
        <v>NO</v>
      </c>
      <c r="K5296">
        <v>56217</v>
      </c>
      <c r="L5296" t="str">
        <f t="shared" si="511"/>
        <v/>
      </c>
    </row>
    <row r="5297" spans="5:12" x14ac:dyDescent="0.25">
      <c r="E5297">
        <v>56227</v>
      </c>
      <c r="F5297">
        <v>-0.615234375</v>
      </c>
      <c r="G5297">
        <f t="shared" si="512"/>
        <v>-1.0737865515199488E-2</v>
      </c>
      <c r="H5297" t="str">
        <f t="shared" si="513"/>
        <v>NO</v>
      </c>
      <c r="I5297" t="str">
        <f t="shared" si="514"/>
        <v>NO</v>
      </c>
      <c r="J5297" t="str">
        <f t="shared" si="510"/>
        <v>NO</v>
      </c>
      <c r="K5297">
        <v>56227</v>
      </c>
      <c r="L5297" t="str">
        <f t="shared" si="511"/>
        <v/>
      </c>
    </row>
    <row r="5298" spans="5:12" x14ac:dyDescent="0.25">
      <c r="E5298">
        <v>56238</v>
      </c>
      <c r="F5298">
        <v>-0.439453125</v>
      </c>
      <c r="G5298">
        <f t="shared" si="512"/>
        <v>-7.6699039394282058E-3</v>
      </c>
      <c r="H5298" t="str">
        <f t="shared" si="513"/>
        <v>NO</v>
      </c>
      <c r="I5298" t="str">
        <f t="shared" si="514"/>
        <v>NO</v>
      </c>
      <c r="J5298" t="str">
        <f t="shared" si="510"/>
        <v>NO</v>
      </c>
      <c r="K5298">
        <v>56238</v>
      </c>
      <c r="L5298" t="str">
        <f t="shared" si="511"/>
        <v/>
      </c>
    </row>
    <row r="5299" spans="5:12" x14ac:dyDescent="0.25">
      <c r="E5299">
        <v>56248</v>
      </c>
      <c r="F5299">
        <v>-0.263671875</v>
      </c>
      <c r="G5299">
        <f t="shared" si="512"/>
        <v>-4.6019423636569235E-3</v>
      </c>
      <c r="H5299" t="str">
        <f t="shared" si="513"/>
        <v>NO</v>
      </c>
      <c r="I5299" t="str">
        <f t="shared" si="514"/>
        <v>NO</v>
      </c>
      <c r="J5299" t="str">
        <f t="shared" si="510"/>
        <v>NO</v>
      </c>
      <c r="K5299">
        <v>56248</v>
      </c>
      <c r="L5299" t="str">
        <f t="shared" si="511"/>
        <v/>
      </c>
    </row>
    <row r="5300" spans="5:12" x14ac:dyDescent="0.25">
      <c r="E5300">
        <v>56258</v>
      </c>
      <c r="F5300">
        <v>0</v>
      </c>
      <c r="G5300">
        <f t="shared" si="512"/>
        <v>0</v>
      </c>
      <c r="H5300" t="str">
        <f t="shared" si="513"/>
        <v>NO</v>
      </c>
      <c r="I5300" t="str">
        <f t="shared" si="514"/>
        <v>NO</v>
      </c>
      <c r="J5300" t="str">
        <f t="shared" si="510"/>
        <v>NO</v>
      </c>
      <c r="K5300">
        <v>56258</v>
      </c>
      <c r="L5300" t="str">
        <f t="shared" si="511"/>
        <v/>
      </c>
    </row>
    <row r="5301" spans="5:12" x14ac:dyDescent="0.25">
      <c r="E5301">
        <v>56269</v>
      </c>
      <c r="F5301">
        <v>0.17578125</v>
      </c>
      <c r="G5301">
        <f t="shared" si="512"/>
        <v>3.0679615757712823E-3</v>
      </c>
      <c r="H5301" t="str">
        <f t="shared" si="513"/>
        <v>NO</v>
      </c>
      <c r="I5301" t="str">
        <f t="shared" si="514"/>
        <v>NO</v>
      </c>
      <c r="J5301" t="str">
        <f t="shared" si="510"/>
        <v>NO</v>
      </c>
      <c r="K5301">
        <v>56269</v>
      </c>
      <c r="L5301" t="str">
        <f t="shared" si="511"/>
        <v/>
      </c>
    </row>
    <row r="5302" spans="5:12" x14ac:dyDescent="0.25">
      <c r="E5302">
        <v>56279</v>
      </c>
      <c r="F5302">
        <v>0.3515625</v>
      </c>
      <c r="G5302">
        <f t="shared" si="512"/>
        <v>6.1359231515425647E-3</v>
      </c>
      <c r="H5302" t="str">
        <f t="shared" si="513"/>
        <v>NO</v>
      </c>
      <c r="I5302" t="str">
        <f t="shared" si="514"/>
        <v>NO</v>
      </c>
      <c r="J5302" t="str">
        <f t="shared" si="510"/>
        <v>NO</v>
      </c>
      <c r="K5302">
        <v>56279</v>
      </c>
      <c r="L5302" t="str">
        <f t="shared" si="511"/>
        <v/>
      </c>
    </row>
    <row r="5303" spans="5:12" x14ac:dyDescent="0.25">
      <c r="E5303">
        <v>56290</v>
      </c>
      <c r="F5303">
        <v>0.52734375</v>
      </c>
      <c r="G5303">
        <f t="shared" si="512"/>
        <v>9.203884727313847E-3</v>
      </c>
      <c r="H5303" t="str">
        <f t="shared" si="513"/>
        <v>NO</v>
      </c>
      <c r="I5303" t="str">
        <f t="shared" si="514"/>
        <v>NO</v>
      </c>
      <c r="J5303" t="str">
        <f t="shared" si="510"/>
        <v>NO</v>
      </c>
      <c r="K5303">
        <v>56290</v>
      </c>
      <c r="L5303" t="str">
        <f t="shared" si="511"/>
        <v/>
      </c>
    </row>
    <row r="5304" spans="5:12" x14ac:dyDescent="0.25">
      <c r="E5304">
        <v>56300</v>
      </c>
      <c r="F5304">
        <v>0.703125</v>
      </c>
      <c r="G5304">
        <f t="shared" si="512"/>
        <v>1.2271846303085129E-2</v>
      </c>
      <c r="H5304" t="str">
        <f t="shared" si="513"/>
        <v>NO</v>
      </c>
      <c r="I5304" t="str">
        <f t="shared" si="514"/>
        <v>NO</v>
      </c>
      <c r="J5304" t="str">
        <f t="shared" si="510"/>
        <v>NO</v>
      </c>
      <c r="K5304">
        <v>56300</v>
      </c>
      <c r="L5304" t="str">
        <f t="shared" si="511"/>
        <v/>
      </c>
    </row>
    <row r="5305" spans="5:12" x14ac:dyDescent="0.25">
      <c r="E5305">
        <v>56311</v>
      </c>
      <c r="F5305">
        <v>0.966796875</v>
      </c>
      <c r="G5305">
        <f t="shared" si="512"/>
        <v>1.6873788666742055E-2</v>
      </c>
      <c r="H5305" t="str">
        <f t="shared" si="513"/>
        <v>NO</v>
      </c>
      <c r="I5305" t="str">
        <f t="shared" si="514"/>
        <v>NO</v>
      </c>
      <c r="J5305" t="str">
        <f t="shared" si="510"/>
        <v>NO</v>
      </c>
      <c r="K5305">
        <v>56311</v>
      </c>
      <c r="L5305" t="str">
        <f t="shared" si="511"/>
        <v/>
      </c>
    </row>
    <row r="5306" spans="5:12" x14ac:dyDescent="0.25">
      <c r="E5306">
        <v>56321</v>
      </c>
      <c r="F5306">
        <v>1.0546875</v>
      </c>
      <c r="G5306">
        <f t="shared" si="512"/>
        <v>1.8407769454627694E-2</v>
      </c>
      <c r="H5306" t="str">
        <f t="shared" si="513"/>
        <v>NO</v>
      </c>
      <c r="I5306" t="str">
        <f t="shared" si="514"/>
        <v>NO</v>
      </c>
      <c r="J5306" t="str">
        <f t="shared" si="510"/>
        <v>NO</v>
      </c>
      <c r="K5306">
        <v>56321</v>
      </c>
      <c r="L5306" t="str">
        <f t="shared" si="511"/>
        <v/>
      </c>
    </row>
    <row r="5307" spans="5:12" x14ac:dyDescent="0.25">
      <c r="E5307">
        <v>56331</v>
      </c>
      <c r="F5307">
        <v>1.23046875</v>
      </c>
      <c r="G5307">
        <f t="shared" si="512"/>
        <v>2.1475731030398976E-2</v>
      </c>
      <c r="H5307" t="str">
        <f t="shared" si="513"/>
        <v>NO</v>
      </c>
      <c r="I5307" t="str">
        <f t="shared" si="514"/>
        <v>NO</v>
      </c>
      <c r="J5307" t="str">
        <f t="shared" si="510"/>
        <v>NO</v>
      </c>
      <c r="K5307">
        <v>56331</v>
      </c>
      <c r="L5307" t="str">
        <f t="shared" si="511"/>
        <v/>
      </c>
    </row>
    <row r="5308" spans="5:12" x14ac:dyDescent="0.25">
      <c r="E5308">
        <v>56342</v>
      </c>
      <c r="F5308">
        <v>1.40625</v>
      </c>
      <c r="G5308">
        <f t="shared" si="512"/>
        <v>2.4543692606170259E-2</v>
      </c>
      <c r="H5308" t="str">
        <f t="shared" si="513"/>
        <v>NO</v>
      </c>
      <c r="I5308" t="str">
        <f t="shared" si="514"/>
        <v>NO</v>
      </c>
      <c r="J5308" t="str">
        <f t="shared" si="510"/>
        <v>NO</v>
      </c>
      <c r="K5308">
        <v>56342</v>
      </c>
      <c r="L5308" t="str">
        <f t="shared" si="511"/>
        <v/>
      </c>
    </row>
    <row r="5309" spans="5:12" x14ac:dyDescent="0.25">
      <c r="E5309">
        <v>56352</v>
      </c>
      <c r="F5309">
        <v>1.494140625</v>
      </c>
      <c r="G5309">
        <f t="shared" si="512"/>
        <v>2.6077673394055898E-2</v>
      </c>
      <c r="H5309" t="str">
        <f t="shared" si="513"/>
        <v>NO</v>
      </c>
      <c r="I5309" t="str">
        <f t="shared" si="514"/>
        <v>NO</v>
      </c>
      <c r="J5309" t="str">
        <f t="shared" si="510"/>
        <v>NO</v>
      </c>
      <c r="K5309">
        <v>56352</v>
      </c>
      <c r="L5309" t="str">
        <f t="shared" si="511"/>
        <v/>
      </c>
    </row>
    <row r="5310" spans="5:12" x14ac:dyDescent="0.25">
      <c r="E5310">
        <v>56363</v>
      </c>
      <c r="F5310">
        <v>1.669921875</v>
      </c>
      <c r="G5310">
        <f t="shared" si="512"/>
        <v>2.9145634969827184E-2</v>
      </c>
      <c r="H5310" t="str">
        <f t="shared" si="513"/>
        <v>NO</v>
      </c>
      <c r="I5310" t="str">
        <f t="shared" si="514"/>
        <v>NO</v>
      </c>
      <c r="J5310" t="str">
        <f t="shared" si="510"/>
        <v>NO</v>
      </c>
      <c r="K5310">
        <v>56363</v>
      </c>
      <c r="L5310" t="str">
        <f t="shared" si="511"/>
        <v/>
      </c>
    </row>
    <row r="5311" spans="5:12" x14ac:dyDescent="0.25">
      <c r="E5311">
        <v>56373</v>
      </c>
      <c r="F5311">
        <v>1.7578125</v>
      </c>
      <c r="G5311">
        <f t="shared" si="512"/>
        <v>3.0679615757712823E-2</v>
      </c>
      <c r="H5311" t="str">
        <f t="shared" si="513"/>
        <v>NO</v>
      </c>
      <c r="I5311" t="str">
        <f t="shared" si="514"/>
        <v>NO</v>
      </c>
      <c r="J5311" t="str">
        <f t="shared" si="510"/>
        <v>NO</v>
      </c>
      <c r="K5311">
        <v>56373</v>
      </c>
      <c r="L5311" t="str">
        <f t="shared" si="511"/>
        <v/>
      </c>
    </row>
    <row r="5312" spans="5:12" x14ac:dyDescent="0.25">
      <c r="E5312">
        <v>56383</v>
      </c>
      <c r="F5312">
        <v>1.845703125</v>
      </c>
      <c r="G5312">
        <f t="shared" si="512"/>
        <v>3.2213596545598459E-2</v>
      </c>
      <c r="H5312" t="str">
        <f t="shared" si="513"/>
        <v>NO</v>
      </c>
      <c r="I5312" t="str">
        <f t="shared" si="514"/>
        <v>NO</v>
      </c>
      <c r="J5312" t="str">
        <f t="shared" si="510"/>
        <v>NO</v>
      </c>
      <c r="K5312">
        <v>56383</v>
      </c>
      <c r="L5312" t="str">
        <f t="shared" si="511"/>
        <v/>
      </c>
    </row>
    <row r="5313" spans="5:12" x14ac:dyDescent="0.25">
      <c r="E5313">
        <v>56394</v>
      </c>
      <c r="F5313">
        <v>1.93359375</v>
      </c>
      <c r="G5313">
        <f t="shared" si="512"/>
        <v>3.3747577333484109E-2</v>
      </c>
      <c r="H5313" t="str">
        <f t="shared" si="513"/>
        <v>NO</v>
      </c>
      <c r="I5313" t="str">
        <f t="shared" si="514"/>
        <v>NO</v>
      </c>
      <c r="J5313" t="str">
        <f t="shared" si="510"/>
        <v>NO</v>
      </c>
      <c r="K5313">
        <v>56394</v>
      </c>
      <c r="L5313" t="str">
        <f t="shared" si="511"/>
        <v/>
      </c>
    </row>
    <row r="5314" spans="5:12" x14ac:dyDescent="0.25">
      <c r="E5314">
        <v>56404</v>
      </c>
      <c r="F5314">
        <v>2.021484375</v>
      </c>
      <c r="G5314">
        <f t="shared" si="512"/>
        <v>3.5281558121369745E-2</v>
      </c>
      <c r="H5314" t="str">
        <f t="shared" si="513"/>
        <v>NO</v>
      </c>
      <c r="I5314" t="str">
        <f t="shared" si="514"/>
        <v>NO</v>
      </c>
      <c r="J5314" t="str">
        <f t="shared" ref="J5314:J5377" si="515">IF(OR(I5314="YES",H5314="YES"),"YES","NO")</f>
        <v>NO</v>
      </c>
      <c r="K5314">
        <v>56404</v>
      </c>
      <c r="L5314" t="str">
        <f t="shared" ref="L5314:L5377" si="516">IF(J5314="YES",F5314, "")</f>
        <v/>
      </c>
    </row>
    <row r="5315" spans="5:12" x14ac:dyDescent="0.25">
      <c r="E5315">
        <v>56415</v>
      </c>
      <c r="F5315">
        <v>2.021484375</v>
      </c>
      <c r="G5315">
        <f t="shared" ref="G5315:G5378" si="517">F5315*PI()/180</f>
        <v>3.5281558121369745E-2</v>
      </c>
      <c r="H5315" t="str">
        <f t="shared" si="513"/>
        <v>NO</v>
      </c>
      <c r="I5315" t="str">
        <f t="shared" si="514"/>
        <v>NO</v>
      </c>
      <c r="J5315" t="str">
        <f t="shared" si="515"/>
        <v>NO</v>
      </c>
      <c r="K5315">
        <v>56415</v>
      </c>
      <c r="L5315" t="str">
        <f t="shared" si="516"/>
        <v/>
      </c>
    </row>
    <row r="5316" spans="5:12" x14ac:dyDescent="0.25">
      <c r="E5316">
        <v>56425</v>
      </c>
      <c r="F5316">
        <v>2.021484375</v>
      </c>
      <c r="G5316">
        <f t="shared" si="517"/>
        <v>3.5281558121369745E-2</v>
      </c>
      <c r="H5316" t="str">
        <f t="shared" si="513"/>
        <v>NO</v>
      </c>
      <c r="I5316" t="str">
        <f t="shared" si="514"/>
        <v>NO</v>
      </c>
      <c r="J5316" t="str">
        <f t="shared" si="515"/>
        <v>NO</v>
      </c>
      <c r="K5316">
        <v>56425</v>
      </c>
      <c r="L5316" t="str">
        <f t="shared" si="516"/>
        <v/>
      </c>
    </row>
    <row r="5317" spans="5:12" x14ac:dyDescent="0.25">
      <c r="E5317">
        <v>56436</v>
      </c>
      <c r="F5317">
        <v>2.109375</v>
      </c>
      <c r="G5317">
        <f t="shared" si="517"/>
        <v>3.6815538909255388E-2</v>
      </c>
      <c r="H5317" t="str">
        <f t="shared" si="513"/>
        <v>NO</v>
      </c>
      <c r="I5317" t="str">
        <f t="shared" si="514"/>
        <v>NO</v>
      </c>
      <c r="J5317" t="str">
        <f t="shared" si="515"/>
        <v>NO</v>
      </c>
      <c r="K5317">
        <v>56436</v>
      </c>
      <c r="L5317" t="str">
        <f t="shared" si="516"/>
        <v/>
      </c>
    </row>
    <row r="5318" spans="5:12" x14ac:dyDescent="0.25">
      <c r="E5318">
        <v>56446</v>
      </c>
      <c r="F5318">
        <v>2.109375</v>
      </c>
      <c r="G5318">
        <f t="shared" si="517"/>
        <v>3.6815538909255388E-2</v>
      </c>
      <c r="H5318" t="str">
        <f t="shared" ref="H5318:H5381" si="518">IF(AND(F5318=MAX(F5314:F5322), _xlfn.STDEV.P(F5314:F5322)&gt;$S$2),"YES","NO")</f>
        <v>YES</v>
      </c>
      <c r="I5318" t="str">
        <f t="shared" ref="I5318:I5381" si="519">IF(AND(F5318=MIN(F5314:F5322), _xlfn.STDEV.P(F5314:F5322)&gt;$S$2),"YES","NO")</f>
        <v>NO</v>
      </c>
      <c r="J5318" t="str">
        <f t="shared" si="515"/>
        <v>YES</v>
      </c>
      <c r="K5318">
        <v>56446</v>
      </c>
      <c r="L5318">
        <f t="shared" si="516"/>
        <v>2.109375</v>
      </c>
    </row>
    <row r="5319" spans="5:12" x14ac:dyDescent="0.25">
      <c r="E5319">
        <v>56456</v>
      </c>
      <c r="F5319">
        <v>2.021484375</v>
      </c>
      <c r="G5319">
        <f t="shared" si="517"/>
        <v>3.5281558121369745E-2</v>
      </c>
      <c r="H5319" t="str">
        <f t="shared" si="518"/>
        <v>NO</v>
      </c>
      <c r="I5319" t="str">
        <f t="shared" si="519"/>
        <v>NO</v>
      </c>
      <c r="J5319" t="str">
        <f t="shared" si="515"/>
        <v>NO</v>
      </c>
      <c r="K5319">
        <v>56456</v>
      </c>
      <c r="L5319" t="str">
        <f t="shared" si="516"/>
        <v/>
      </c>
    </row>
    <row r="5320" spans="5:12" x14ac:dyDescent="0.25">
      <c r="E5320">
        <v>56467</v>
      </c>
      <c r="F5320">
        <v>2.021484375</v>
      </c>
      <c r="G5320">
        <f t="shared" si="517"/>
        <v>3.5281558121369745E-2</v>
      </c>
      <c r="H5320" t="str">
        <f t="shared" si="518"/>
        <v>NO</v>
      </c>
      <c r="I5320" t="str">
        <f t="shared" si="519"/>
        <v>NO</v>
      </c>
      <c r="J5320" t="str">
        <f t="shared" si="515"/>
        <v>NO</v>
      </c>
      <c r="K5320">
        <v>56467</v>
      </c>
      <c r="L5320" t="str">
        <f t="shared" si="516"/>
        <v/>
      </c>
    </row>
    <row r="5321" spans="5:12" x14ac:dyDescent="0.25">
      <c r="E5321">
        <v>56477</v>
      </c>
      <c r="F5321">
        <v>1.93359375</v>
      </c>
      <c r="G5321">
        <f t="shared" si="517"/>
        <v>3.3747577333484109E-2</v>
      </c>
      <c r="H5321" t="str">
        <f t="shared" si="518"/>
        <v>NO</v>
      </c>
      <c r="I5321" t="str">
        <f t="shared" si="519"/>
        <v>NO</v>
      </c>
      <c r="J5321" t="str">
        <f t="shared" si="515"/>
        <v>NO</v>
      </c>
      <c r="K5321">
        <v>56477</v>
      </c>
      <c r="L5321" t="str">
        <f t="shared" si="516"/>
        <v/>
      </c>
    </row>
    <row r="5322" spans="5:12" x14ac:dyDescent="0.25">
      <c r="E5322">
        <v>56488</v>
      </c>
      <c r="F5322">
        <v>1.845703125</v>
      </c>
      <c r="G5322">
        <f t="shared" si="517"/>
        <v>3.2213596545598459E-2</v>
      </c>
      <c r="H5322" t="str">
        <f t="shared" si="518"/>
        <v>NO</v>
      </c>
      <c r="I5322" t="str">
        <f t="shared" si="519"/>
        <v>NO</v>
      </c>
      <c r="J5322" t="str">
        <f t="shared" si="515"/>
        <v>NO</v>
      </c>
      <c r="K5322">
        <v>56488</v>
      </c>
      <c r="L5322" t="str">
        <f t="shared" si="516"/>
        <v/>
      </c>
    </row>
    <row r="5323" spans="5:12" x14ac:dyDescent="0.25">
      <c r="E5323">
        <v>56498</v>
      </c>
      <c r="F5323">
        <v>1.7578125</v>
      </c>
      <c r="G5323">
        <f t="shared" si="517"/>
        <v>3.0679615757712823E-2</v>
      </c>
      <c r="H5323" t="str">
        <f t="shared" si="518"/>
        <v>NO</v>
      </c>
      <c r="I5323" t="str">
        <f t="shared" si="519"/>
        <v>NO</v>
      </c>
      <c r="J5323" t="str">
        <f t="shared" si="515"/>
        <v>NO</v>
      </c>
      <c r="K5323">
        <v>56498</v>
      </c>
      <c r="L5323" t="str">
        <f t="shared" si="516"/>
        <v/>
      </c>
    </row>
    <row r="5324" spans="5:12" x14ac:dyDescent="0.25">
      <c r="E5324">
        <v>56509</v>
      </c>
      <c r="F5324">
        <v>1.669921875</v>
      </c>
      <c r="G5324">
        <f t="shared" si="517"/>
        <v>2.9145634969827184E-2</v>
      </c>
      <c r="H5324" t="str">
        <f t="shared" si="518"/>
        <v>NO</v>
      </c>
      <c r="I5324" t="str">
        <f t="shared" si="519"/>
        <v>NO</v>
      </c>
      <c r="J5324" t="str">
        <f t="shared" si="515"/>
        <v>NO</v>
      </c>
      <c r="K5324">
        <v>56509</v>
      </c>
      <c r="L5324" t="str">
        <f t="shared" si="516"/>
        <v/>
      </c>
    </row>
    <row r="5325" spans="5:12" x14ac:dyDescent="0.25">
      <c r="E5325">
        <v>56519</v>
      </c>
      <c r="F5325">
        <v>1.494140625</v>
      </c>
      <c r="G5325">
        <f t="shared" si="517"/>
        <v>2.6077673394055898E-2</v>
      </c>
      <c r="H5325" t="str">
        <f t="shared" si="518"/>
        <v>NO</v>
      </c>
      <c r="I5325" t="str">
        <f t="shared" si="519"/>
        <v>NO</v>
      </c>
      <c r="J5325" t="str">
        <f t="shared" si="515"/>
        <v>NO</v>
      </c>
      <c r="K5325">
        <v>56519</v>
      </c>
      <c r="L5325" t="str">
        <f t="shared" si="516"/>
        <v/>
      </c>
    </row>
    <row r="5326" spans="5:12" x14ac:dyDescent="0.25">
      <c r="E5326">
        <v>56529</v>
      </c>
      <c r="F5326">
        <v>1.40625</v>
      </c>
      <c r="G5326">
        <f t="shared" si="517"/>
        <v>2.4543692606170259E-2</v>
      </c>
      <c r="H5326" t="str">
        <f t="shared" si="518"/>
        <v>NO</v>
      </c>
      <c r="I5326" t="str">
        <f t="shared" si="519"/>
        <v>NO</v>
      </c>
      <c r="J5326" t="str">
        <f t="shared" si="515"/>
        <v>NO</v>
      </c>
      <c r="K5326">
        <v>56529</v>
      </c>
      <c r="L5326" t="str">
        <f t="shared" si="516"/>
        <v/>
      </c>
    </row>
    <row r="5327" spans="5:12" x14ac:dyDescent="0.25">
      <c r="E5327">
        <v>56540</v>
      </c>
      <c r="F5327">
        <v>1.23046875</v>
      </c>
      <c r="G5327">
        <f t="shared" si="517"/>
        <v>2.1475731030398976E-2</v>
      </c>
      <c r="H5327" t="str">
        <f t="shared" si="518"/>
        <v>NO</v>
      </c>
      <c r="I5327" t="str">
        <f t="shared" si="519"/>
        <v>NO</v>
      </c>
      <c r="J5327" t="str">
        <f t="shared" si="515"/>
        <v>NO</v>
      </c>
      <c r="K5327">
        <v>56540</v>
      </c>
      <c r="L5327" t="str">
        <f t="shared" si="516"/>
        <v/>
      </c>
    </row>
    <row r="5328" spans="5:12" x14ac:dyDescent="0.25">
      <c r="E5328">
        <v>56550</v>
      </c>
      <c r="F5328">
        <v>1.0546875</v>
      </c>
      <c r="G5328">
        <f t="shared" si="517"/>
        <v>1.8407769454627694E-2</v>
      </c>
      <c r="H5328" t="str">
        <f t="shared" si="518"/>
        <v>NO</v>
      </c>
      <c r="I5328" t="str">
        <f t="shared" si="519"/>
        <v>NO</v>
      </c>
      <c r="J5328" t="str">
        <f t="shared" si="515"/>
        <v>NO</v>
      </c>
      <c r="K5328">
        <v>56550</v>
      </c>
      <c r="L5328" t="str">
        <f t="shared" si="516"/>
        <v/>
      </c>
    </row>
    <row r="5329" spans="5:12" x14ac:dyDescent="0.25">
      <c r="E5329">
        <v>56561</v>
      </c>
      <c r="F5329">
        <v>0.87890625</v>
      </c>
      <c r="G5329">
        <f t="shared" si="517"/>
        <v>1.5339807878856412E-2</v>
      </c>
      <c r="H5329" t="str">
        <f t="shared" si="518"/>
        <v>NO</v>
      </c>
      <c r="I5329" t="str">
        <f t="shared" si="519"/>
        <v>NO</v>
      </c>
      <c r="J5329" t="str">
        <f t="shared" si="515"/>
        <v>NO</v>
      </c>
      <c r="K5329">
        <v>56561</v>
      </c>
      <c r="L5329" t="str">
        <f t="shared" si="516"/>
        <v/>
      </c>
    </row>
    <row r="5330" spans="5:12" x14ac:dyDescent="0.25">
      <c r="E5330">
        <v>56571</v>
      </c>
      <c r="F5330">
        <v>0.703125</v>
      </c>
      <c r="G5330">
        <f t="shared" si="517"/>
        <v>1.2271846303085129E-2</v>
      </c>
      <c r="H5330" t="str">
        <f t="shared" si="518"/>
        <v>NO</v>
      </c>
      <c r="I5330" t="str">
        <f t="shared" si="519"/>
        <v>NO</v>
      </c>
      <c r="J5330" t="str">
        <f t="shared" si="515"/>
        <v>NO</v>
      </c>
      <c r="K5330">
        <v>56571</v>
      </c>
      <c r="L5330" t="str">
        <f t="shared" si="516"/>
        <v/>
      </c>
    </row>
    <row r="5331" spans="5:12" x14ac:dyDescent="0.25">
      <c r="E5331">
        <v>56582</v>
      </c>
      <c r="F5331">
        <v>0.52734375</v>
      </c>
      <c r="G5331">
        <f t="shared" si="517"/>
        <v>9.203884727313847E-3</v>
      </c>
      <c r="H5331" t="str">
        <f t="shared" si="518"/>
        <v>NO</v>
      </c>
      <c r="I5331" t="str">
        <f t="shared" si="519"/>
        <v>NO</v>
      </c>
      <c r="J5331" t="str">
        <f t="shared" si="515"/>
        <v>NO</v>
      </c>
      <c r="K5331">
        <v>56582</v>
      </c>
      <c r="L5331" t="str">
        <f t="shared" si="516"/>
        <v/>
      </c>
    </row>
    <row r="5332" spans="5:12" x14ac:dyDescent="0.25">
      <c r="E5332">
        <v>56592</v>
      </c>
      <c r="F5332">
        <v>0.3515625</v>
      </c>
      <c r="G5332">
        <f t="shared" si="517"/>
        <v>6.1359231515425647E-3</v>
      </c>
      <c r="H5332" t="str">
        <f t="shared" si="518"/>
        <v>NO</v>
      </c>
      <c r="I5332" t="str">
        <f t="shared" si="519"/>
        <v>NO</v>
      </c>
      <c r="J5332" t="str">
        <f t="shared" si="515"/>
        <v>NO</v>
      </c>
      <c r="K5332">
        <v>56592</v>
      </c>
      <c r="L5332" t="str">
        <f t="shared" si="516"/>
        <v/>
      </c>
    </row>
    <row r="5333" spans="5:12" x14ac:dyDescent="0.25">
      <c r="E5333">
        <v>56602</v>
      </c>
      <c r="F5333">
        <v>0.17578125</v>
      </c>
      <c r="G5333">
        <f t="shared" si="517"/>
        <v>3.0679615757712823E-3</v>
      </c>
      <c r="H5333" t="str">
        <f t="shared" si="518"/>
        <v>NO</v>
      </c>
      <c r="I5333" t="str">
        <f t="shared" si="519"/>
        <v>NO</v>
      </c>
      <c r="J5333" t="str">
        <f t="shared" si="515"/>
        <v>NO</v>
      </c>
      <c r="K5333">
        <v>56602</v>
      </c>
      <c r="L5333" t="str">
        <f t="shared" si="516"/>
        <v/>
      </c>
    </row>
    <row r="5334" spans="5:12" x14ac:dyDescent="0.25">
      <c r="E5334">
        <v>56613</v>
      </c>
      <c r="F5334">
        <v>0</v>
      </c>
      <c r="G5334">
        <f t="shared" si="517"/>
        <v>0</v>
      </c>
      <c r="H5334" t="str">
        <f t="shared" si="518"/>
        <v>NO</v>
      </c>
      <c r="I5334" t="str">
        <f t="shared" si="519"/>
        <v>NO</v>
      </c>
      <c r="J5334" t="str">
        <f t="shared" si="515"/>
        <v>NO</v>
      </c>
      <c r="K5334">
        <v>56613</v>
      </c>
      <c r="L5334" t="str">
        <f t="shared" si="516"/>
        <v/>
      </c>
    </row>
    <row r="5335" spans="5:12" x14ac:dyDescent="0.25">
      <c r="E5335">
        <v>56623</v>
      </c>
      <c r="F5335">
        <v>-0.263671875</v>
      </c>
      <c r="G5335">
        <f t="shared" si="517"/>
        <v>-4.6019423636569235E-3</v>
      </c>
      <c r="H5335" t="str">
        <f t="shared" si="518"/>
        <v>NO</v>
      </c>
      <c r="I5335" t="str">
        <f t="shared" si="519"/>
        <v>NO</v>
      </c>
      <c r="J5335" t="str">
        <f t="shared" si="515"/>
        <v>NO</v>
      </c>
      <c r="K5335">
        <v>56623</v>
      </c>
      <c r="L5335" t="str">
        <f t="shared" si="516"/>
        <v/>
      </c>
    </row>
    <row r="5336" spans="5:12" x14ac:dyDescent="0.25">
      <c r="E5336">
        <v>56634</v>
      </c>
      <c r="F5336">
        <v>-0.439453125</v>
      </c>
      <c r="G5336">
        <f t="shared" si="517"/>
        <v>-7.6699039394282058E-3</v>
      </c>
      <c r="H5336" t="str">
        <f t="shared" si="518"/>
        <v>NO</v>
      </c>
      <c r="I5336" t="str">
        <f t="shared" si="519"/>
        <v>NO</v>
      </c>
      <c r="J5336" t="str">
        <f t="shared" si="515"/>
        <v>NO</v>
      </c>
      <c r="K5336">
        <v>56634</v>
      </c>
      <c r="L5336" t="str">
        <f t="shared" si="516"/>
        <v/>
      </c>
    </row>
    <row r="5337" spans="5:12" x14ac:dyDescent="0.25">
      <c r="E5337">
        <v>56644</v>
      </c>
      <c r="F5337">
        <v>-0.615234375</v>
      </c>
      <c r="G5337">
        <f t="shared" si="517"/>
        <v>-1.0737865515199488E-2</v>
      </c>
      <c r="H5337" t="str">
        <f t="shared" si="518"/>
        <v>NO</v>
      </c>
      <c r="I5337" t="str">
        <f t="shared" si="519"/>
        <v>NO</v>
      </c>
      <c r="J5337" t="str">
        <f t="shared" si="515"/>
        <v>NO</v>
      </c>
      <c r="K5337">
        <v>56644</v>
      </c>
      <c r="L5337" t="str">
        <f t="shared" si="516"/>
        <v/>
      </c>
    </row>
    <row r="5338" spans="5:12" x14ac:dyDescent="0.25">
      <c r="E5338">
        <v>56655</v>
      </c>
      <c r="F5338">
        <v>-0.791015625</v>
      </c>
      <c r="G5338">
        <f t="shared" si="517"/>
        <v>-1.3805827090970769E-2</v>
      </c>
      <c r="H5338" t="str">
        <f t="shared" si="518"/>
        <v>NO</v>
      </c>
      <c r="I5338" t="str">
        <f t="shared" si="519"/>
        <v>NO</v>
      </c>
      <c r="J5338" t="str">
        <f t="shared" si="515"/>
        <v>NO</v>
      </c>
      <c r="K5338">
        <v>56655</v>
      </c>
      <c r="L5338" t="str">
        <f t="shared" si="516"/>
        <v/>
      </c>
    </row>
    <row r="5339" spans="5:12" x14ac:dyDescent="0.25">
      <c r="E5339">
        <v>56665</v>
      </c>
      <c r="F5339">
        <v>-0.966796875</v>
      </c>
      <c r="G5339">
        <f t="shared" si="517"/>
        <v>-1.6873788666742055E-2</v>
      </c>
      <c r="H5339" t="str">
        <f t="shared" si="518"/>
        <v>NO</v>
      </c>
      <c r="I5339" t="str">
        <f t="shared" si="519"/>
        <v>NO</v>
      </c>
      <c r="J5339" t="str">
        <f t="shared" si="515"/>
        <v>NO</v>
      </c>
      <c r="K5339">
        <v>56665</v>
      </c>
      <c r="L5339" t="str">
        <f t="shared" si="516"/>
        <v/>
      </c>
    </row>
    <row r="5340" spans="5:12" x14ac:dyDescent="0.25">
      <c r="E5340">
        <v>56675</v>
      </c>
      <c r="F5340">
        <v>-1.142578125</v>
      </c>
      <c r="G5340">
        <f t="shared" si="517"/>
        <v>-1.9941750242513337E-2</v>
      </c>
      <c r="H5340" t="str">
        <f t="shared" si="518"/>
        <v>NO</v>
      </c>
      <c r="I5340" t="str">
        <f t="shared" si="519"/>
        <v>NO</v>
      </c>
      <c r="J5340" t="str">
        <f t="shared" si="515"/>
        <v>NO</v>
      </c>
      <c r="K5340">
        <v>56675</v>
      </c>
      <c r="L5340" t="str">
        <f t="shared" si="516"/>
        <v/>
      </c>
    </row>
    <row r="5341" spans="5:12" x14ac:dyDescent="0.25">
      <c r="E5341">
        <v>56686</v>
      </c>
      <c r="F5341">
        <v>-1.318359375</v>
      </c>
      <c r="G5341">
        <f t="shared" si="517"/>
        <v>-2.3009711818284619E-2</v>
      </c>
      <c r="H5341" t="str">
        <f t="shared" si="518"/>
        <v>NO</v>
      </c>
      <c r="I5341" t="str">
        <f t="shared" si="519"/>
        <v>NO</v>
      </c>
      <c r="J5341" t="str">
        <f t="shared" si="515"/>
        <v>NO</v>
      </c>
      <c r="K5341">
        <v>56686</v>
      </c>
      <c r="L5341" t="str">
        <f t="shared" si="516"/>
        <v/>
      </c>
    </row>
    <row r="5342" spans="5:12" x14ac:dyDescent="0.25">
      <c r="E5342">
        <v>56696</v>
      </c>
      <c r="F5342">
        <v>-1.494140625</v>
      </c>
      <c r="G5342">
        <f t="shared" si="517"/>
        <v>-2.6077673394055898E-2</v>
      </c>
      <c r="H5342" t="str">
        <f t="shared" si="518"/>
        <v>NO</v>
      </c>
      <c r="I5342" t="str">
        <f t="shared" si="519"/>
        <v>NO</v>
      </c>
      <c r="J5342" t="str">
        <f t="shared" si="515"/>
        <v>NO</v>
      </c>
      <c r="K5342">
        <v>56696</v>
      </c>
      <c r="L5342" t="str">
        <f t="shared" si="516"/>
        <v/>
      </c>
    </row>
    <row r="5343" spans="5:12" x14ac:dyDescent="0.25">
      <c r="E5343">
        <v>56707</v>
      </c>
      <c r="F5343">
        <v>-1.58203125</v>
      </c>
      <c r="G5343">
        <f t="shared" si="517"/>
        <v>-2.7611654181941538E-2</v>
      </c>
      <c r="H5343" t="str">
        <f t="shared" si="518"/>
        <v>NO</v>
      </c>
      <c r="I5343" t="str">
        <f t="shared" si="519"/>
        <v>NO</v>
      </c>
      <c r="J5343" t="str">
        <f t="shared" si="515"/>
        <v>NO</v>
      </c>
      <c r="K5343">
        <v>56707</v>
      </c>
      <c r="L5343" t="str">
        <f t="shared" si="516"/>
        <v/>
      </c>
    </row>
    <row r="5344" spans="5:12" x14ac:dyDescent="0.25">
      <c r="E5344">
        <v>56717</v>
      </c>
      <c r="F5344">
        <v>-1.7578125</v>
      </c>
      <c r="G5344">
        <f t="shared" si="517"/>
        <v>-3.0679615757712823E-2</v>
      </c>
      <c r="H5344" t="str">
        <f t="shared" si="518"/>
        <v>NO</v>
      </c>
      <c r="I5344" t="str">
        <f t="shared" si="519"/>
        <v>NO</v>
      </c>
      <c r="J5344" t="str">
        <f t="shared" si="515"/>
        <v>NO</v>
      </c>
      <c r="K5344">
        <v>56717</v>
      </c>
      <c r="L5344" t="str">
        <f t="shared" si="516"/>
        <v/>
      </c>
    </row>
    <row r="5345" spans="5:12" x14ac:dyDescent="0.25">
      <c r="E5345">
        <v>56728</v>
      </c>
      <c r="F5345">
        <v>-1.845703125</v>
      </c>
      <c r="G5345">
        <f t="shared" si="517"/>
        <v>-3.2213596545598459E-2</v>
      </c>
      <c r="H5345" t="str">
        <f t="shared" si="518"/>
        <v>NO</v>
      </c>
      <c r="I5345" t="str">
        <f t="shared" si="519"/>
        <v>NO</v>
      </c>
      <c r="J5345" t="str">
        <f t="shared" si="515"/>
        <v>NO</v>
      </c>
      <c r="K5345">
        <v>56728</v>
      </c>
      <c r="L5345" t="str">
        <f t="shared" si="516"/>
        <v/>
      </c>
    </row>
    <row r="5346" spans="5:12" x14ac:dyDescent="0.25">
      <c r="E5346">
        <v>56738</v>
      </c>
      <c r="F5346">
        <v>-1.93359375</v>
      </c>
      <c r="G5346">
        <f t="shared" si="517"/>
        <v>-3.3747577333484109E-2</v>
      </c>
      <c r="H5346" t="str">
        <f t="shared" si="518"/>
        <v>NO</v>
      </c>
      <c r="I5346" t="str">
        <f t="shared" si="519"/>
        <v>NO</v>
      </c>
      <c r="J5346" t="str">
        <f t="shared" si="515"/>
        <v>NO</v>
      </c>
      <c r="K5346">
        <v>56738</v>
      </c>
      <c r="L5346" t="str">
        <f t="shared" si="516"/>
        <v/>
      </c>
    </row>
    <row r="5347" spans="5:12" x14ac:dyDescent="0.25">
      <c r="E5347">
        <v>56748</v>
      </c>
      <c r="F5347">
        <v>-2.021484375</v>
      </c>
      <c r="G5347">
        <f t="shared" si="517"/>
        <v>-3.5281558121369745E-2</v>
      </c>
      <c r="H5347" t="str">
        <f t="shared" si="518"/>
        <v>NO</v>
      </c>
      <c r="I5347" t="str">
        <f t="shared" si="519"/>
        <v>NO</v>
      </c>
      <c r="J5347" t="str">
        <f t="shared" si="515"/>
        <v>NO</v>
      </c>
      <c r="K5347">
        <v>56748</v>
      </c>
      <c r="L5347" t="str">
        <f t="shared" si="516"/>
        <v/>
      </c>
    </row>
    <row r="5348" spans="5:12" x14ac:dyDescent="0.25">
      <c r="E5348">
        <v>56759</v>
      </c>
      <c r="F5348">
        <v>-2.109375</v>
      </c>
      <c r="G5348">
        <f t="shared" si="517"/>
        <v>-3.6815538909255388E-2</v>
      </c>
      <c r="H5348" t="str">
        <f t="shared" si="518"/>
        <v>NO</v>
      </c>
      <c r="I5348" t="str">
        <f t="shared" si="519"/>
        <v>NO</v>
      </c>
      <c r="J5348" t="str">
        <f t="shared" si="515"/>
        <v>NO</v>
      </c>
      <c r="K5348">
        <v>56759</v>
      </c>
      <c r="L5348" t="str">
        <f t="shared" si="516"/>
        <v/>
      </c>
    </row>
    <row r="5349" spans="5:12" x14ac:dyDescent="0.25">
      <c r="E5349">
        <v>56769</v>
      </c>
      <c r="F5349">
        <v>-2.109375</v>
      </c>
      <c r="G5349">
        <f t="shared" si="517"/>
        <v>-3.6815538909255388E-2</v>
      </c>
      <c r="H5349" t="str">
        <f t="shared" si="518"/>
        <v>NO</v>
      </c>
      <c r="I5349" t="str">
        <f t="shared" si="519"/>
        <v>NO</v>
      </c>
      <c r="J5349" t="str">
        <f t="shared" si="515"/>
        <v>NO</v>
      </c>
      <c r="K5349">
        <v>56769</v>
      </c>
      <c r="L5349" t="str">
        <f t="shared" si="516"/>
        <v/>
      </c>
    </row>
    <row r="5350" spans="5:12" x14ac:dyDescent="0.25">
      <c r="E5350">
        <v>56780</v>
      </c>
      <c r="F5350">
        <v>-2.197265625</v>
      </c>
      <c r="G5350">
        <f t="shared" si="517"/>
        <v>-3.8349519697141031E-2</v>
      </c>
      <c r="H5350" t="str">
        <f t="shared" si="518"/>
        <v>NO</v>
      </c>
      <c r="I5350" t="str">
        <f t="shared" si="519"/>
        <v>YES</v>
      </c>
      <c r="J5350" t="str">
        <f t="shared" si="515"/>
        <v>YES</v>
      </c>
      <c r="K5350">
        <v>56780</v>
      </c>
      <c r="L5350">
        <f t="shared" si="516"/>
        <v>-2.197265625</v>
      </c>
    </row>
    <row r="5351" spans="5:12" x14ac:dyDescent="0.25">
      <c r="E5351">
        <v>56790</v>
      </c>
      <c r="F5351">
        <v>-2.197265625</v>
      </c>
      <c r="G5351">
        <f t="shared" si="517"/>
        <v>-3.8349519697141031E-2</v>
      </c>
      <c r="H5351" t="str">
        <f t="shared" si="518"/>
        <v>NO</v>
      </c>
      <c r="I5351" t="str">
        <f t="shared" si="519"/>
        <v>NO</v>
      </c>
      <c r="J5351" t="str">
        <f t="shared" si="515"/>
        <v>NO</v>
      </c>
      <c r="K5351">
        <v>56790</v>
      </c>
      <c r="L5351" t="str">
        <f t="shared" si="516"/>
        <v/>
      </c>
    </row>
    <row r="5352" spans="5:12" x14ac:dyDescent="0.25">
      <c r="E5352">
        <v>56801</v>
      </c>
      <c r="F5352">
        <v>-2.197265625</v>
      </c>
      <c r="G5352">
        <f t="shared" si="517"/>
        <v>-3.8349519697141031E-2</v>
      </c>
      <c r="H5352" t="str">
        <f t="shared" si="518"/>
        <v>NO</v>
      </c>
      <c r="I5352" t="str">
        <f t="shared" si="519"/>
        <v>NO</v>
      </c>
      <c r="J5352" t="str">
        <f t="shared" si="515"/>
        <v>NO</v>
      </c>
      <c r="K5352">
        <v>56801</v>
      </c>
      <c r="L5352" t="str">
        <f t="shared" si="516"/>
        <v/>
      </c>
    </row>
    <row r="5353" spans="5:12" x14ac:dyDescent="0.25">
      <c r="E5353">
        <v>56811</v>
      </c>
      <c r="F5353">
        <v>-2.197265625</v>
      </c>
      <c r="G5353">
        <f t="shared" si="517"/>
        <v>-3.8349519697141031E-2</v>
      </c>
      <c r="H5353" t="str">
        <f t="shared" si="518"/>
        <v>NO</v>
      </c>
      <c r="I5353" t="str">
        <f t="shared" si="519"/>
        <v>YES</v>
      </c>
      <c r="J5353" t="str">
        <f t="shared" si="515"/>
        <v>YES</v>
      </c>
      <c r="K5353">
        <v>56811</v>
      </c>
      <c r="L5353">
        <f t="shared" si="516"/>
        <v>-2.197265625</v>
      </c>
    </row>
    <row r="5354" spans="5:12" x14ac:dyDescent="0.25">
      <c r="E5354">
        <v>56821</v>
      </c>
      <c r="F5354">
        <v>-2.197265625</v>
      </c>
      <c r="G5354">
        <f t="shared" si="517"/>
        <v>-3.8349519697141031E-2</v>
      </c>
      <c r="H5354" t="str">
        <f t="shared" si="518"/>
        <v>NO</v>
      </c>
      <c r="I5354" t="str">
        <f t="shared" si="519"/>
        <v>YES</v>
      </c>
      <c r="J5354" t="str">
        <f t="shared" si="515"/>
        <v>YES</v>
      </c>
      <c r="K5354">
        <v>56821</v>
      </c>
      <c r="L5354">
        <f t="shared" si="516"/>
        <v>-2.197265625</v>
      </c>
    </row>
    <row r="5355" spans="5:12" x14ac:dyDescent="0.25">
      <c r="E5355">
        <v>56832</v>
      </c>
      <c r="F5355">
        <v>-2.109375</v>
      </c>
      <c r="G5355">
        <f t="shared" si="517"/>
        <v>-3.6815538909255388E-2</v>
      </c>
      <c r="H5355" t="str">
        <f t="shared" si="518"/>
        <v>NO</v>
      </c>
      <c r="I5355" t="str">
        <f t="shared" si="519"/>
        <v>NO</v>
      </c>
      <c r="J5355" t="str">
        <f t="shared" si="515"/>
        <v>NO</v>
      </c>
      <c r="K5355">
        <v>56832</v>
      </c>
      <c r="L5355" t="str">
        <f t="shared" si="516"/>
        <v/>
      </c>
    </row>
    <row r="5356" spans="5:12" x14ac:dyDescent="0.25">
      <c r="E5356">
        <v>56842</v>
      </c>
      <c r="F5356">
        <v>-2.021484375</v>
      </c>
      <c r="G5356">
        <f t="shared" si="517"/>
        <v>-3.5281558121369745E-2</v>
      </c>
      <c r="H5356" t="str">
        <f t="shared" si="518"/>
        <v>NO</v>
      </c>
      <c r="I5356" t="str">
        <f t="shared" si="519"/>
        <v>NO</v>
      </c>
      <c r="J5356" t="str">
        <f t="shared" si="515"/>
        <v>NO</v>
      </c>
      <c r="K5356">
        <v>56842</v>
      </c>
      <c r="L5356" t="str">
        <f t="shared" si="516"/>
        <v/>
      </c>
    </row>
    <row r="5357" spans="5:12" x14ac:dyDescent="0.25">
      <c r="E5357">
        <v>56853</v>
      </c>
      <c r="F5357">
        <v>-1.93359375</v>
      </c>
      <c r="G5357">
        <f t="shared" si="517"/>
        <v>-3.3747577333484109E-2</v>
      </c>
      <c r="H5357" t="str">
        <f t="shared" si="518"/>
        <v>NO</v>
      </c>
      <c r="I5357" t="str">
        <f t="shared" si="519"/>
        <v>NO</v>
      </c>
      <c r="J5357" t="str">
        <f t="shared" si="515"/>
        <v>NO</v>
      </c>
      <c r="K5357">
        <v>56853</v>
      </c>
      <c r="L5357" t="str">
        <f t="shared" si="516"/>
        <v/>
      </c>
    </row>
    <row r="5358" spans="5:12" x14ac:dyDescent="0.25">
      <c r="E5358">
        <v>56863</v>
      </c>
      <c r="F5358">
        <v>-1.845703125</v>
      </c>
      <c r="G5358">
        <f t="shared" si="517"/>
        <v>-3.2213596545598459E-2</v>
      </c>
      <c r="H5358" t="str">
        <f t="shared" si="518"/>
        <v>NO</v>
      </c>
      <c r="I5358" t="str">
        <f t="shared" si="519"/>
        <v>NO</v>
      </c>
      <c r="J5358" t="str">
        <f t="shared" si="515"/>
        <v>NO</v>
      </c>
      <c r="K5358">
        <v>56863</v>
      </c>
      <c r="L5358" t="str">
        <f t="shared" si="516"/>
        <v/>
      </c>
    </row>
    <row r="5359" spans="5:12" x14ac:dyDescent="0.25">
      <c r="E5359">
        <v>56874</v>
      </c>
      <c r="F5359">
        <v>-1.7578125</v>
      </c>
      <c r="G5359">
        <f t="shared" si="517"/>
        <v>-3.0679615757712823E-2</v>
      </c>
      <c r="H5359" t="str">
        <f t="shared" si="518"/>
        <v>NO</v>
      </c>
      <c r="I5359" t="str">
        <f t="shared" si="519"/>
        <v>NO</v>
      </c>
      <c r="J5359" t="str">
        <f t="shared" si="515"/>
        <v>NO</v>
      </c>
      <c r="K5359">
        <v>56874</v>
      </c>
      <c r="L5359" t="str">
        <f t="shared" si="516"/>
        <v/>
      </c>
    </row>
    <row r="5360" spans="5:12" x14ac:dyDescent="0.25">
      <c r="E5360">
        <v>56884</v>
      </c>
      <c r="F5360">
        <v>-1.58203125</v>
      </c>
      <c r="G5360">
        <f t="shared" si="517"/>
        <v>-2.7611654181941538E-2</v>
      </c>
      <c r="H5360" t="str">
        <f t="shared" si="518"/>
        <v>NO</v>
      </c>
      <c r="I5360" t="str">
        <f t="shared" si="519"/>
        <v>NO</v>
      </c>
      <c r="J5360" t="str">
        <f t="shared" si="515"/>
        <v>NO</v>
      </c>
      <c r="K5360">
        <v>56884</v>
      </c>
      <c r="L5360" t="str">
        <f t="shared" si="516"/>
        <v/>
      </c>
    </row>
    <row r="5361" spans="5:12" x14ac:dyDescent="0.25">
      <c r="E5361">
        <v>56894</v>
      </c>
      <c r="F5361">
        <v>-1.494140625</v>
      </c>
      <c r="G5361">
        <f t="shared" si="517"/>
        <v>-2.6077673394055898E-2</v>
      </c>
      <c r="H5361" t="str">
        <f t="shared" si="518"/>
        <v>NO</v>
      </c>
      <c r="I5361" t="str">
        <f t="shared" si="519"/>
        <v>NO</v>
      </c>
      <c r="J5361" t="str">
        <f t="shared" si="515"/>
        <v>NO</v>
      </c>
      <c r="K5361">
        <v>56894</v>
      </c>
      <c r="L5361" t="str">
        <f t="shared" si="516"/>
        <v/>
      </c>
    </row>
    <row r="5362" spans="5:12" x14ac:dyDescent="0.25">
      <c r="E5362">
        <v>56905</v>
      </c>
      <c r="F5362">
        <v>-1.318359375</v>
      </c>
      <c r="G5362">
        <f t="shared" si="517"/>
        <v>-2.3009711818284619E-2</v>
      </c>
      <c r="H5362" t="str">
        <f t="shared" si="518"/>
        <v>NO</v>
      </c>
      <c r="I5362" t="str">
        <f t="shared" si="519"/>
        <v>NO</v>
      </c>
      <c r="J5362" t="str">
        <f t="shared" si="515"/>
        <v>NO</v>
      </c>
      <c r="K5362">
        <v>56905</v>
      </c>
      <c r="L5362" t="str">
        <f t="shared" si="516"/>
        <v/>
      </c>
    </row>
    <row r="5363" spans="5:12" x14ac:dyDescent="0.25">
      <c r="E5363">
        <v>56915</v>
      </c>
      <c r="F5363">
        <v>-1.142578125</v>
      </c>
      <c r="G5363">
        <f t="shared" si="517"/>
        <v>-1.9941750242513337E-2</v>
      </c>
      <c r="H5363" t="str">
        <f t="shared" si="518"/>
        <v>NO</v>
      </c>
      <c r="I5363" t="str">
        <f t="shared" si="519"/>
        <v>NO</v>
      </c>
      <c r="J5363" t="str">
        <f t="shared" si="515"/>
        <v>NO</v>
      </c>
      <c r="K5363">
        <v>56915</v>
      </c>
      <c r="L5363" t="str">
        <f t="shared" si="516"/>
        <v/>
      </c>
    </row>
    <row r="5364" spans="5:12" x14ac:dyDescent="0.25">
      <c r="E5364">
        <v>56926</v>
      </c>
      <c r="F5364">
        <v>-0.966796875</v>
      </c>
      <c r="G5364">
        <f t="shared" si="517"/>
        <v>-1.6873788666742055E-2</v>
      </c>
      <c r="H5364" t="str">
        <f t="shared" si="518"/>
        <v>NO</v>
      </c>
      <c r="I5364" t="str">
        <f t="shared" si="519"/>
        <v>NO</v>
      </c>
      <c r="J5364" t="str">
        <f t="shared" si="515"/>
        <v>NO</v>
      </c>
      <c r="K5364">
        <v>56926</v>
      </c>
      <c r="L5364" t="str">
        <f t="shared" si="516"/>
        <v/>
      </c>
    </row>
    <row r="5365" spans="5:12" x14ac:dyDescent="0.25">
      <c r="E5365">
        <v>56936</v>
      </c>
      <c r="F5365">
        <v>-0.791015625</v>
      </c>
      <c r="G5365">
        <f t="shared" si="517"/>
        <v>-1.3805827090970769E-2</v>
      </c>
      <c r="H5365" t="str">
        <f t="shared" si="518"/>
        <v>NO</v>
      </c>
      <c r="I5365" t="str">
        <f t="shared" si="519"/>
        <v>NO</v>
      </c>
      <c r="J5365" t="str">
        <f t="shared" si="515"/>
        <v>NO</v>
      </c>
      <c r="K5365">
        <v>56936</v>
      </c>
      <c r="L5365" t="str">
        <f t="shared" si="516"/>
        <v/>
      </c>
    </row>
    <row r="5366" spans="5:12" x14ac:dyDescent="0.25">
      <c r="E5366">
        <v>56946</v>
      </c>
      <c r="F5366">
        <v>-0.615234375</v>
      </c>
      <c r="G5366">
        <f t="shared" si="517"/>
        <v>-1.0737865515199488E-2</v>
      </c>
      <c r="H5366" t="str">
        <f t="shared" si="518"/>
        <v>NO</v>
      </c>
      <c r="I5366" t="str">
        <f t="shared" si="519"/>
        <v>NO</v>
      </c>
      <c r="J5366" t="str">
        <f t="shared" si="515"/>
        <v>NO</v>
      </c>
      <c r="K5366">
        <v>56946</v>
      </c>
      <c r="L5366" t="str">
        <f t="shared" si="516"/>
        <v/>
      </c>
    </row>
    <row r="5367" spans="5:12" x14ac:dyDescent="0.25">
      <c r="E5367">
        <v>56957</v>
      </c>
      <c r="F5367">
        <v>-0.439453125</v>
      </c>
      <c r="G5367">
        <f t="shared" si="517"/>
        <v>-7.6699039394282058E-3</v>
      </c>
      <c r="H5367" t="str">
        <f t="shared" si="518"/>
        <v>NO</v>
      </c>
      <c r="I5367" t="str">
        <f t="shared" si="519"/>
        <v>NO</v>
      </c>
      <c r="J5367" t="str">
        <f t="shared" si="515"/>
        <v>NO</v>
      </c>
      <c r="K5367">
        <v>56957</v>
      </c>
      <c r="L5367" t="str">
        <f t="shared" si="516"/>
        <v/>
      </c>
    </row>
    <row r="5368" spans="5:12" x14ac:dyDescent="0.25">
      <c r="E5368">
        <v>56967</v>
      </c>
      <c r="F5368">
        <v>-0.263671875</v>
      </c>
      <c r="G5368">
        <f t="shared" si="517"/>
        <v>-4.6019423636569235E-3</v>
      </c>
      <c r="H5368" t="str">
        <f t="shared" si="518"/>
        <v>NO</v>
      </c>
      <c r="I5368" t="str">
        <f t="shared" si="519"/>
        <v>NO</v>
      </c>
      <c r="J5368" t="str">
        <f t="shared" si="515"/>
        <v>NO</v>
      </c>
      <c r="K5368">
        <v>56967</v>
      </c>
      <c r="L5368" t="str">
        <f t="shared" si="516"/>
        <v/>
      </c>
    </row>
    <row r="5369" spans="5:12" x14ac:dyDescent="0.25">
      <c r="E5369">
        <v>56978</v>
      </c>
      <c r="F5369">
        <v>-8.7890625E-2</v>
      </c>
      <c r="G5369">
        <f t="shared" si="517"/>
        <v>-1.5339807878856412E-3</v>
      </c>
      <c r="H5369" t="str">
        <f t="shared" si="518"/>
        <v>NO</v>
      </c>
      <c r="I5369" t="str">
        <f t="shared" si="519"/>
        <v>NO</v>
      </c>
      <c r="J5369" t="str">
        <f t="shared" si="515"/>
        <v>NO</v>
      </c>
      <c r="K5369">
        <v>56978</v>
      </c>
      <c r="L5369" t="str">
        <f t="shared" si="516"/>
        <v/>
      </c>
    </row>
    <row r="5370" spans="5:12" x14ac:dyDescent="0.25">
      <c r="E5370">
        <v>56988</v>
      </c>
      <c r="F5370">
        <v>0.17578125</v>
      </c>
      <c r="G5370">
        <f t="shared" si="517"/>
        <v>3.0679615757712823E-3</v>
      </c>
      <c r="H5370" t="str">
        <f t="shared" si="518"/>
        <v>NO</v>
      </c>
      <c r="I5370" t="str">
        <f t="shared" si="519"/>
        <v>NO</v>
      </c>
      <c r="J5370" t="str">
        <f t="shared" si="515"/>
        <v>NO</v>
      </c>
      <c r="K5370">
        <v>56988</v>
      </c>
      <c r="L5370" t="str">
        <f t="shared" si="516"/>
        <v/>
      </c>
    </row>
    <row r="5371" spans="5:12" x14ac:dyDescent="0.25">
      <c r="E5371">
        <v>56999</v>
      </c>
      <c r="F5371">
        <v>0.3515625</v>
      </c>
      <c r="G5371">
        <f t="shared" si="517"/>
        <v>6.1359231515425647E-3</v>
      </c>
      <c r="H5371" t="str">
        <f t="shared" si="518"/>
        <v>NO</v>
      </c>
      <c r="I5371" t="str">
        <f t="shared" si="519"/>
        <v>NO</v>
      </c>
      <c r="J5371" t="str">
        <f t="shared" si="515"/>
        <v>NO</v>
      </c>
      <c r="K5371">
        <v>56999</v>
      </c>
      <c r="L5371" t="str">
        <f t="shared" si="516"/>
        <v/>
      </c>
    </row>
    <row r="5372" spans="5:12" x14ac:dyDescent="0.25">
      <c r="E5372">
        <v>57009</v>
      </c>
      <c r="F5372">
        <v>0.52734375</v>
      </c>
      <c r="G5372">
        <f t="shared" si="517"/>
        <v>9.203884727313847E-3</v>
      </c>
      <c r="H5372" t="str">
        <f t="shared" si="518"/>
        <v>NO</v>
      </c>
      <c r="I5372" t="str">
        <f t="shared" si="519"/>
        <v>NO</v>
      </c>
      <c r="J5372" t="str">
        <f t="shared" si="515"/>
        <v>NO</v>
      </c>
      <c r="K5372">
        <v>57009</v>
      </c>
      <c r="L5372" t="str">
        <f t="shared" si="516"/>
        <v/>
      </c>
    </row>
    <row r="5373" spans="5:12" x14ac:dyDescent="0.25">
      <c r="E5373">
        <v>57019</v>
      </c>
      <c r="F5373">
        <v>0.703125</v>
      </c>
      <c r="G5373">
        <f t="shared" si="517"/>
        <v>1.2271846303085129E-2</v>
      </c>
      <c r="H5373" t="str">
        <f t="shared" si="518"/>
        <v>NO</v>
      </c>
      <c r="I5373" t="str">
        <f t="shared" si="519"/>
        <v>NO</v>
      </c>
      <c r="J5373" t="str">
        <f t="shared" si="515"/>
        <v>NO</v>
      </c>
      <c r="K5373">
        <v>57019</v>
      </c>
      <c r="L5373" t="str">
        <f t="shared" si="516"/>
        <v/>
      </c>
    </row>
    <row r="5374" spans="5:12" x14ac:dyDescent="0.25">
      <c r="E5374">
        <v>57030</v>
      </c>
      <c r="F5374">
        <v>0.87890625</v>
      </c>
      <c r="G5374">
        <f t="shared" si="517"/>
        <v>1.5339807878856412E-2</v>
      </c>
      <c r="H5374" t="str">
        <f t="shared" si="518"/>
        <v>NO</v>
      </c>
      <c r="I5374" t="str">
        <f t="shared" si="519"/>
        <v>NO</v>
      </c>
      <c r="J5374" t="str">
        <f t="shared" si="515"/>
        <v>NO</v>
      </c>
      <c r="K5374">
        <v>57030</v>
      </c>
      <c r="L5374" t="str">
        <f t="shared" si="516"/>
        <v/>
      </c>
    </row>
    <row r="5375" spans="5:12" x14ac:dyDescent="0.25">
      <c r="E5375">
        <v>57040</v>
      </c>
      <c r="F5375">
        <v>1.0546875</v>
      </c>
      <c r="G5375">
        <f t="shared" si="517"/>
        <v>1.8407769454627694E-2</v>
      </c>
      <c r="H5375" t="str">
        <f t="shared" si="518"/>
        <v>NO</v>
      </c>
      <c r="I5375" t="str">
        <f t="shared" si="519"/>
        <v>NO</v>
      </c>
      <c r="J5375" t="str">
        <f t="shared" si="515"/>
        <v>NO</v>
      </c>
      <c r="K5375">
        <v>57040</v>
      </c>
      <c r="L5375" t="str">
        <f t="shared" si="516"/>
        <v/>
      </c>
    </row>
    <row r="5376" spans="5:12" x14ac:dyDescent="0.25">
      <c r="E5376">
        <v>57051</v>
      </c>
      <c r="F5376">
        <v>1.23046875</v>
      </c>
      <c r="G5376">
        <f t="shared" si="517"/>
        <v>2.1475731030398976E-2</v>
      </c>
      <c r="H5376" t="str">
        <f t="shared" si="518"/>
        <v>NO</v>
      </c>
      <c r="I5376" t="str">
        <f t="shared" si="519"/>
        <v>NO</v>
      </c>
      <c r="J5376" t="str">
        <f t="shared" si="515"/>
        <v>NO</v>
      </c>
      <c r="K5376">
        <v>57051</v>
      </c>
      <c r="L5376" t="str">
        <f t="shared" si="516"/>
        <v/>
      </c>
    </row>
    <row r="5377" spans="5:12" x14ac:dyDescent="0.25">
      <c r="E5377">
        <v>57061</v>
      </c>
      <c r="F5377">
        <v>1.318359375</v>
      </c>
      <c r="G5377">
        <f t="shared" si="517"/>
        <v>2.3009711818284619E-2</v>
      </c>
      <c r="H5377" t="str">
        <f t="shared" si="518"/>
        <v>NO</v>
      </c>
      <c r="I5377" t="str">
        <f t="shared" si="519"/>
        <v>NO</v>
      </c>
      <c r="J5377" t="str">
        <f t="shared" si="515"/>
        <v>NO</v>
      </c>
      <c r="K5377">
        <v>57061</v>
      </c>
      <c r="L5377" t="str">
        <f t="shared" si="516"/>
        <v/>
      </c>
    </row>
    <row r="5378" spans="5:12" x14ac:dyDescent="0.25">
      <c r="E5378">
        <v>57072</v>
      </c>
      <c r="F5378">
        <v>1.494140625</v>
      </c>
      <c r="G5378">
        <f t="shared" si="517"/>
        <v>2.6077673394055898E-2</v>
      </c>
      <c r="H5378" t="str">
        <f t="shared" si="518"/>
        <v>NO</v>
      </c>
      <c r="I5378" t="str">
        <f t="shared" si="519"/>
        <v>NO</v>
      </c>
      <c r="J5378" t="str">
        <f t="shared" ref="J5378:J5441" si="520">IF(OR(I5378="YES",H5378="YES"),"YES","NO")</f>
        <v>NO</v>
      </c>
      <c r="K5378">
        <v>57072</v>
      </c>
      <c r="L5378" t="str">
        <f t="shared" ref="L5378:L5441" si="521">IF(J5378="YES",F5378, "")</f>
        <v/>
      </c>
    </row>
    <row r="5379" spans="5:12" x14ac:dyDescent="0.25">
      <c r="E5379">
        <v>57082</v>
      </c>
      <c r="F5379">
        <v>1.58203125</v>
      </c>
      <c r="G5379">
        <f t="shared" ref="G5379:G5442" si="522">F5379*PI()/180</f>
        <v>2.7611654181941538E-2</v>
      </c>
      <c r="H5379" t="str">
        <f t="shared" si="518"/>
        <v>NO</v>
      </c>
      <c r="I5379" t="str">
        <f t="shared" si="519"/>
        <v>NO</v>
      </c>
      <c r="J5379" t="str">
        <f t="shared" si="520"/>
        <v>NO</v>
      </c>
      <c r="K5379">
        <v>57082</v>
      </c>
      <c r="L5379" t="str">
        <f t="shared" si="521"/>
        <v/>
      </c>
    </row>
    <row r="5380" spans="5:12" x14ac:dyDescent="0.25">
      <c r="E5380">
        <v>57092</v>
      </c>
      <c r="F5380">
        <v>1.669921875</v>
      </c>
      <c r="G5380">
        <f t="shared" si="522"/>
        <v>2.9145634969827184E-2</v>
      </c>
      <c r="H5380" t="str">
        <f t="shared" si="518"/>
        <v>NO</v>
      </c>
      <c r="I5380" t="str">
        <f t="shared" si="519"/>
        <v>NO</v>
      </c>
      <c r="J5380" t="str">
        <f t="shared" si="520"/>
        <v>NO</v>
      </c>
      <c r="K5380">
        <v>57092</v>
      </c>
      <c r="L5380" t="str">
        <f t="shared" si="521"/>
        <v/>
      </c>
    </row>
    <row r="5381" spans="5:12" x14ac:dyDescent="0.25">
      <c r="E5381">
        <v>57103</v>
      </c>
      <c r="F5381">
        <v>1.7578125</v>
      </c>
      <c r="G5381">
        <f t="shared" si="522"/>
        <v>3.0679615757712823E-2</v>
      </c>
      <c r="H5381" t="str">
        <f t="shared" si="518"/>
        <v>NO</v>
      </c>
      <c r="I5381" t="str">
        <f t="shared" si="519"/>
        <v>NO</v>
      </c>
      <c r="J5381" t="str">
        <f t="shared" si="520"/>
        <v>NO</v>
      </c>
      <c r="K5381">
        <v>57103</v>
      </c>
      <c r="L5381" t="str">
        <f t="shared" si="521"/>
        <v/>
      </c>
    </row>
    <row r="5382" spans="5:12" x14ac:dyDescent="0.25">
      <c r="E5382">
        <v>57113</v>
      </c>
      <c r="F5382">
        <v>1.845703125</v>
      </c>
      <c r="G5382">
        <f t="shared" si="522"/>
        <v>3.2213596545598459E-2</v>
      </c>
      <c r="H5382" t="str">
        <f t="shared" ref="H5382:H5445" si="523">IF(AND(F5382=MAX(F5378:F5386), _xlfn.STDEV.P(F5378:F5386)&gt;$S$2),"YES","NO")</f>
        <v>NO</v>
      </c>
      <c r="I5382" t="str">
        <f t="shared" ref="I5382:I5445" si="524">IF(AND(F5382=MIN(F5378:F5386), _xlfn.STDEV.P(F5378:F5386)&gt;$S$2),"YES","NO")</f>
        <v>NO</v>
      </c>
      <c r="J5382" t="str">
        <f t="shared" si="520"/>
        <v>NO</v>
      </c>
      <c r="K5382">
        <v>57113</v>
      </c>
      <c r="L5382" t="str">
        <f t="shared" si="521"/>
        <v/>
      </c>
    </row>
    <row r="5383" spans="5:12" x14ac:dyDescent="0.25">
      <c r="E5383">
        <v>57124</v>
      </c>
      <c r="F5383">
        <v>1.93359375</v>
      </c>
      <c r="G5383">
        <f t="shared" si="522"/>
        <v>3.3747577333484109E-2</v>
      </c>
      <c r="H5383" t="str">
        <f t="shared" si="523"/>
        <v>NO</v>
      </c>
      <c r="I5383" t="str">
        <f t="shared" si="524"/>
        <v>NO</v>
      </c>
      <c r="J5383" t="str">
        <f t="shared" si="520"/>
        <v>NO</v>
      </c>
      <c r="K5383">
        <v>57124</v>
      </c>
      <c r="L5383" t="str">
        <f t="shared" si="521"/>
        <v/>
      </c>
    </row>
    <row r="5384" spans="5:12" x14ac:dyDescent="0.25">
      <c r="E5384">
        <v>57134</v>
      </c>
      <c r="F5384">
        <v>1.93359375</v>
      </c>
      <c r="G5384">
        <f t="shared" si="522"/>
        <v>3.3747577333484109E-2</v>
      </c>
      <c r="H5384" t="str">
        <f t="shared" si="523"/>
        <v>NO</v>
      </c>
      <c r="I5384" t="str">
        <f t="shared" si="524"/>
        <v>NO</v>
      </c>
      <c r="J5384" t="str">
        <f t="shared" si="520"/>
        <v>NO</v>
      </c>
      <c r="K5384">
        <v>57134</v>
      </c>
      <c r="L5384" t="str">
        <f t="shared" si="521"/>
        <v/>
      </c>
    </row>
    <row r="5385" spans="5:12" x14ac:dyDescent="0.25">
      <c r="E5385">
        <v>57145</v>
      </c>
      <c r="F5385">
        <v>2.021484375</v>
      </c>
      <c r="G5385">
        <f t="shared" si="522"/>
        <v>3.5281558121369745E-2</v>
      </c>
      <c r="H5385" t="str">
        <f t="shared" si="523"/>
        <v>YES</v>
      </c>
      <c r="I5385" t="str">
        <f t="shared" si="524"/>
        <v>NO</v>
      </c>
      <c r="J5385" t="str">
        <f t="shared" si="520"/>
        <v>YES</v>
      </c>
      <c r="K5385">
        <v>57145</v>
      </c>
      <c r="L5385">
        <f t="shared" si="521"/>
        <v>2.021484375</v>
      </c>
    </row>
    <row r="5386" spans="5:12" x14ac:dyDescent="0.25">
      <c r="E5386">
        <v>57155</v>
      </c>
      <c r="F5386">
        <v>2.021484375</v>
      </c>
      <c r="G5386">
        <f t="shared" si="522"/>
        <v>3.5281558121369745E-2</v>
      </c>
      <c r="H5386" t="str">
        <f t="shared" si="523"/>
        <v>NO</v>
      </c>
      <c r="I5386" t="str">
        <f t="shared" si="524"/>
        <v>NO</v>
      </c>
      <c r="J5386" t="str">
        <f t="shared" si="520"/>
        <v>NO</v>
      </c>
      <c r="K5386">
        <v>57155</v>
      </c>
      <c r="L5386" t="str">
        <f t="shared" si="521"/>
        <v/>
      </c>
    </row>
    <row r="5387" spans="5:12" x14ac:dyDescent="0.25">
      <c r="E5387">
        <v>57165</v>
      </c>
      <c r="F5387">
        <v>2.021484375</v>
      </c>
      <c r="G5387">
        <f t="shared" si="522"/>
        <v>3.5281558121369745E-2</v>
      </c>
      <c r="H5387" t="str">
        <f t="shared" si="523"/>
        <v>YES</v>
      </c>
      <c r="I5387" t="str">
        <f t="shared" si="524"/>
        <v>NO</v>
      </c>
      <c r="J5387" t="str">
        <f t="shared" si="520"/>
        <v>YES</v>
      </c>
      <c r="K5387">
        <v>57165</v>
      </c>
      <c r="L5387">
        <f t="shared" si="521"/>
        <v>2.021484375</v>
      </c>
    </row>
    <row r="5388" spans="5:12" x14ac:dyDescent="0.25">
      <c r="E5388">
        <v>57176</v>
      </c>
      <c r="F5388">
        <v>2.021484375</v>
      </c>
      <c r="G5388">
        <f t="shared" si="522"/>
        <v>3.5281558121369745E-2</v>
      </c>
      <c r="H5388" t="str">
        <f t="shared" si="523"/>
        <v>YES</v>
      </c>
      <c r="I5388" t="str">
        <f t="shared" si="524"/>
        <v>NO</v>
      </c>
      <c r="J5388" t="str">
        <f t="shared" si="520"/>
        <v>YES</v>
      </c>
      <c r="K5388">
        <v>57176</v>
      </c>
      <c r="L5388">
        <f t="shared" si="521"/>
        <v>2.021484375</v>
      </c>
    </row>
    <row r="5389" spans="5:12" x14ac:dyDescent="0.25">
      <c r="E5389">
        <v>57186</v>
      </c>
      <c r="F5389">
        <v>1.93359375</v>
      </c>
      <c r="G5389">
        <f t="shared" si="522"/>
        <v>3.3747577333484109E-2</v>
      </c>
      <c r="H5389" t="str">
        <f t="shared" si="523"/>
        <v>NO</v>
      </c>
      <c r="I5389" t="str">
        <f t="shared" si="524"/>
        <v>NO</v>
      </c>
      <c r="J5389" t="str">
        <f t="shared" si="520"/>
        <v>NO</v>
      </c>
      <c r="K5389">
        <v>57186</v>
      </c>
      <c r="L5389" t="str">
        <f t="shared" si="521"/>
        <v/>
      </c>
    </row>
    <row r="5390" spans="5:12" x14ac:dyDescent="0.25">
      <c r="E5390">
        <v>57197</v>
      </c>
      <c r="F5390">
        <v>1.845703125</v>
      </c>
      <c r="G5390">
        <f t="shared" si="522"/>
        <v>3.2213596545598459E-2</v>
      </c>
      <c r="H5390" t="str">
        <f t="shared" si="523"/>
        <v>NO</v>
      </c>
      <c r="I5390" t="str">
        <f t="shared" si="524"/>
        <v>NO</v>
      </c>
      <c r="J5390" t="str">
        <f t="shared" si="520"/>
        <v>NO</v>
      </c>
      <c r="K5390">
        <v>57197</v>
      </c>
      <c r="L5390" t="str">
        <f t="shared" si="521"/>
        <v/>
      </c>
    </row>
    <row r="5391" spans="5:12" x14ac:dyDescent="0.25">
      <c r="E5391">
        <v>57207</v>
      </c>
      <c r="F5391">
        <v>1.7578125</v>
      </c>
      <c r="G5391">
        <f t="shared" si="522"/>
        <v>3.0679615757712823E-2</v>
      </c>
      <c r="H5391" t="str">
        <f t="shared" si="523"/>
        <v>NO</v>
      </c>
      <c r="I5391" t="str">
        <f t="shared" si="524"/>
        <v>NO</v>
      </c>
      <c r="J5391" t="str">
        <f t="shared" si="520"/>
        <v>NO</v>
      </c>
      <c r="K5391">
        <v>57207</v>
      </c>
      <c r="L5391" t="str">
        <f t="shared" si="521"/>
        <v/>
      </c>
    </row>
    <row r="5392" spans="5:12" x14ac:dyDescent="0.25">
      <c r="E5392">
        <v>57218</v>
      </c>
      <c r="F5392">
        <v>1.669921875</v>
      </c>
      <c r="G5392">
        <f t="shared" si="522"/>
        <v>2.9145634969827184E-2</v>
      </c>
      <c r="H5392" t="str">
        <f t="shared" si="523"/>
        <v>NO</v>
      </c>
      <c r="I5392" t="str">
        <f t="shared" si="524"/>
        <v>NO</v>
      </c>
      <c r="J5392" t="str">
        <f t="shared" si="520"/>
        <v>NO</v>
      </c>
      <c r="K5392">
        <v>57218</v>
      </c>
      <c r="L5392" t="str">
        <f t="shared" si="521"/>
        <v/>
      </c>
    </row>
    <row r="5393" spans="5:12" x14ac:dyDescent="0.25">
      <c r="E5393">
        <v>57228</v>
      </c>
      <c r="F5393">
        <v>1.58203125</v>
      </c>
      <c r="G5393">
        <f t="shared" si="522"/>
        <v>2.7611654181941538E-2</v>
      </c>
      <c r="H5393" t="str">
        <f t="shared" si="523"/>
        <v>NO</v>
      </c>
      <c r="I5393" t="str">
        <f t="shared" si="524"/>
        <v>NO</v>
      </c>
      <c r="J5393" t="str">
        <f t="shared" si="520"/>
        <v>NO</v>
      </c>
      <c r="K5393">
        <v>57228</v>
      </c>
      <c r="L5393" t="str">
        <f t="shared" si="521"/>
        <v/>
      </c>
    </row>
    <row r="5394" spans="5:12" x14ac:dyDescent="0.25">
      <c r="E5394">
        <v>57238</v>
      </c>
      <c r="F5394">
        <v>1.494140625</v>
      </c>
      <c r="G5394">
        <f t="shared" si="522"/>
        <v>2.6077673394055898E-2</v>
      </c>
      <c r="H5394" t="str">
        <f t="shared" si="523"/>
        <v>NO</v>
      </c>
      <c r="I5394" t="str">
        <f t="shared" si="524"/>
        <v>NO</v>
      </c>
      <c r="J5394" t="str">
        <f t="shared" si="520"/>
        <v>NO</v>
      </c>
      <c r="K5394">
        <v>57238</v>
      </c>
      <c r="L5394" t="str">
        <f t="shared" si="521"/>
        <v/>
      </c>
    </row>
    <row r="5395" spans="5:12" x14ac:dyDescent="0.25">
      <c r="E5395">
        <v>57249</v>
      </c>
      <c r="F5395">
        <v>1.40625</v>
      </c>
      <c r="G5395">
        <f t="shared" si="522"/>
        <v>2.4543692606170259E-2</v>
      </c>
      <c r="H5395" t="str">
        <f t="shared" si="523"/>
        <v>NO</v>
      </c>
      <c r="I5395" t="str">
        <f t="shared" si="524"/>
        <v>NO</v>
      </c>
      <c r="J5395" t="str">
        <f t="shared" si="520"/>
        <v>NO</v>
      </c>
      <c r="K5395">
        <v>57249</v>
      </c>
      <c r="L5395" t="str">
        <f t="shared" si="521"/>
        <v/>
      </c>
    </row>
    <row r="5396" spans="5:12" x14ac:dyDescent="0.25">
      <c r="E5396">
        <v>57259</v>
      </c>
      <c r="F5396">
        <v>1.23046875</v>
      </c>
      <c r="G5396">
        <f t="shared" si="522"/>
        <v>2.1475731030398976E-2</v>
      </c>
      <c r="H5396" t="str">
        <f t="shared" si="523"/>
        <v>NO</v>
      </c>
      <c r="I5396" t="str">
        <f t="shared" si="524"/>
        <v>NO</v>
      </c>
      <c r="J5396" t="str">
        <f t="shared" si="520"/>
        <v>NO</v>
      </c>
      <c r="K5396">
        <v>57259</v>
      </c>
      <c r="L5396" t="str">
        <f t="shared" si="521"/>
        <v/>
      </c>
    </row>
    <row r="5397" spans="5:12" x14ac:dyDescent="0.25">
      <c r="E5397">
        <v>57270</v>
      </c>
      <c r="F5397">
        <v>1.0546875</v>
      </c>
      <c r="G5397">
        <f t="shared" si="522"/>
        <v>1.8407769454627694E-2</v>
      </c>
      <c r="H5397" t="str">
        <f t="shared" si="523"/>
        <v>NO</v>
      </c>
      <c r="I5397" t="str">
        <f t="shared" si="524"/>
        <v>NO</v>
      </c>
      <c r="J5397" t="str">
        <f t="shared" si="520"/>
        <v>NO</v>
      </c>
      <c r="K5397">
        <v>57270</v>
      </c>
      <c r="L5397" t="str">
        <f t="shared" si="521"/>
        <v/>
      </c>
    </row>
    <row r="5398" spans="5:12" x14ac:dyDescent="0.25">
      <c r="E5398">
        <v>57280</v>
      </c>
      <c r="F5398">
        <v>0.87890625</v>
      </c>
      <c r="G5398">
        <f t="shared" si="522"/>
        <v>1.5339807878856412E-2</v>
      </c>
      <c r="H5398" t="str">
        <f t="shared" si="523"/>
        <v>NO</v>
      </c>
      <c r="I5398" t="str">
        <f t="shared" si="524"/>
        <v>NO</v>
      </c>
      <c r="J5398" t="str">
        <f t="shared" si="520"/>
        <v>NO</v>
      </c>
      <c r="K5398">
        <v>57280</v>
      </c>
      <c r="L5398" t="str">
        <f t="shared" si="521"/>
        <v/>
      </c>
    </row>
    <row r="5399" spans="5:12" x14ac:dyDescent="0.25">
      <c r="E5399">
        <v>57291</v>
      </c>
      <c r="F5399">
        <v>0.791015625</v>
      </c>
      <c r="G5399">
        <f t="shared" si="522"/>
        <v>1.3805827090970769E-2</v>
      </c>
      <c r="H5399" t="str">
        <f t="shared" si="523"/>
        <v>NO</v>
      </c>
      <c r="I5399" t="str">
        <f t="shared" si="524"/>
        <v>NO</v>
      </c>
      <c r="J5399" t="str">
        <f t="shared" si="520"/>
        <v>NO</v>
      </c>
      <c r="K5399">
        <v>57291</v>
      </c>
      <c r="L5399" t="str">
        <f t="shared" si="521"/>
        <v/>
      </c>
    </row>
    <row r="5400" spans="5:12" x14ac:dyDescent="0.25">
      <c r="E5400">
        <v>57301</v>
      </c>
      <c r="F5400">
        <v>0.52734375</v>
      </c>
      <c r="G5400">
        <f t="shared" si="522"/>
        <v>9.203884727313847E-3</v>
      </c>
      <c r="H5400" t="str">
        <f t="shared" si="523"/>
        <v>NO</v>
      </c>
      <c r="I5400" t="str">
        <f t="shared" si="524"/>
        <v>NO</v>
      </c>
      <c r="J5400" t="str">
        <f t="shared" si="520"/>
        <v>NO</v>
      </c>
      <c r="K5400">
        <v>57301</v>
      </c>
      <c r="L5400" t="str">
        <f t="shared" si="521"/>
        <v/>
      </c>
    </row>
    <row r="5401" spans="5:12" x14ac:dyDescent="0.25">
      <c r="E5401">
        <v>57311</v>
      </c>
      <c r="F5401">
        <v>0.439453125</v>
      </c>
      <c r="G5401">
        <f t="shared" si="522"/>
        <v>7.6699039394282058E-3</v>
      </c>
      <c r="H5401" t="str">
        <f t="shared" si="523"/>
        <v>NO</v>
      </c>
      <c r="I5401" t="str">
        <f t="shared" si="524"/>
        <v>NO</v>
      </c>
      <c r="J5401" t="str">
        <f t="shared" si="520"/>
        <v>NO</v>
      </c>
      <c r="K5401">
        <v>57311</v>
      </c>
      <c r="L5401" t="str">
        <f t="shared" si="521"/>
        <v/>
      </c>
    </row>
    <row r="5402" spans="5:12" x14ac:dyDescent="0.25">
      <c r="E5402">
        <v>57322</v>
      </c>
      <c r="F5402">
        <v>0.17578125</v>
      </c>
      <c r="G5402">
        <f t="shared" si="522"/>
        <v>3.0679615757712823E-3</v>
      </c>
      <c r="H5402" t="str">
        <f t="shared" si="523"/>
        <v>NO</v>
      </c>
      <c r="I5402" t="str">
        <f t="shared" si="524"/>
        <v>NO</v>
      </c>
      <c r="J5402" t="str">
        <f t="shared" si="520"/>
        <v>NO</v>
      </c>
      <c r="K5402">
        <v>57322</v>
      </c>
      <c r="L5402" t="str">
        <f t="shared" si="521"/>
        <v/>
      </c>
    </row>
    <row r="5403" spans="5:12" x14ac:dyDescent="0.25">
      <c r="E5403">
        <v>57332</v>
      </c>
      <c r="F5403">
        <v>0</v>
      </c>
      <c r="G5403">
        <f t="shared" si="522"/>
        <v>0</v>
      </c>
      <c r="H5403" t="str">
        <f t="shared" si="523"/>
        <v>NO</v>
      </c>
      <c r="I5403" t="str">
        <f t="shared" si="524"/>
        <v>NO</v>
      </c>
      <c r="J5403" t="str">
        <f t="shared" si="520"/>
        <v>NO</v>
      </c>
      <c r="K5403">
        <v>57332</v>
      </c>
      <c r="L5403" t="str">
        <f t="shared" si="521"/>
        <v/>
      </c>
    </row>
    <row r="5404" spans="5:12" x14ac:dyDescent="0.25">
      <c r="E5404">
        <v>57343</v>
      </c>
      <c r="F5404">
        <v>-0.17578125</v>
      </c>
      <c r="G5404">
        <f t="shared" si="522"/>
        <v>-3.0679615757712823E-3</v>
      </c>
      <c r="H5404" t="str">
        <f t="shared" si="523"/>
        <v>NO</v>
      </c>
      <c r="I5404" t="str">
        <f t="shared" si="524"/>
        <v>NO</v>
      </c>
      <c r="J5404" t="str">
        <f t="shared" si="520"/>
        <v>NO</v>
      </c>
      <c r="K5404">
        <v>57343</v>
      </c>
      <c r="L5404" t="str">
        <f t="shared" si="521"/>
        <v/>
      </c>
    </row>
    <row r="5405" spans="5:12" x14ac:dyDescent="0.25">
      <c r="E5405">
        <v>57353</v>
      </c>
      <c r="F5405">
        <v>-0.3515625</v>
      </c>
      <c r="G5405">
        <f t="shared" si="522"/>
        <v>-6.1359231515425647E-3</v>
      </c>
      <c r="H5405" t="str">
        <f t="shared" si="523"/>
        <v>NO</v>
      </c>
      <c r="I5405" t="str">
        <f t="shared" si="524"/>
        <v>NO</v>
      </c>
      <c r="J5405" t="str">
        <f t="shared" si="520"/>
        <v>NO</v>
      </c>
      <c r="K5405">
        <v>57353</v>
      </c>
      <c r="L5405" t="str">
        <f t="shared" si="521"/>
        <v/>
      </c>
    </row>
    <row r="5406" spans="5:12" x14ac:dyDescent="0.25">
      <c r="E5406">
        <v>57364</v>
      </c>
      <c r="F5406">
        <v>-0.52734375</v>
      </c>
      <c r="G5406">
        <f t="shared" si="522"/>
        <v>-9.203884727313847E-3</v>
      </c>
      <c r="H5406" t="str">
        <f t="shared" si="523"/>
        <v>NO</v>
      </c>
      <c r="I5406" t="str">
        <f t="shared" si="524"/>
        <v>NO</v>
      </c>
      <c r="J5406" t="str">
        <f t="shared" si="520"/>
        <v>NO</v>
      </c>
      <c r="K5406">
        <v>57364</v>
      </c>
      <c r="L5406" t="str">
        <f t="shared" si="521"/>
        <v/>
      </c>
    </row>
    <row r="5407" spans="5:12" x14ac:dyDescent="0.25">
      <c r="E5407">
        <v>57374</v>
      </c>
      <c r="F5407">
        <v>-0.703125</v>
      </c>
      <c r="G5407">
        <f t="shared" si="522"/>
        <v>-1.2271846303085129E-2</v>
      </c>
      <c r="H5407" t="str">
        <f t="shared" si="523"/>
        <v>NO</v>
      </c>
      <c r="I5407" t="str">
        <f t="shared" si="524"/>
        <v>NO</v>
      </c>
      <c r="J5407" t="str">
        <f t="shared" si="520"/>
        <v>NO</v>
      </c>
      <c r="K5407">
        <v>57374</v>
      </c>
      <c r="L5407" t="str">
        <f t="shared" si="521"/>
        <v/>
      </c>
    </row>
    <row r="5408" spans="5:12" x14ac:dyDescent="0.25">
      <c r="E5408">
        <v>57384</v>
      </c>
      <c r="F5408">
        <v>-0.966796875</v>
      </c>
      <c r="G5408">
        <f t="shared" si="522"/>
        <v>-1.6873788666742055E-2</v>
      </c>
      <c r="H5408" t="str">
        <f t="shared" si="523"/>
        <v>NO</v>
      </c>
      <c r="I5408" t="str">
        <f t="shared" si="524"/>
        <v>NO</v>
      </c>
      <c r="J5408" t="str">
        <f t="shared" si="520"/>
        <v>NO</v>
      </c>
      <c r="K5408">
        <v>57384</v>
      </c>
      <c r="L5408" t="str">
        <f t="shared" si="521"/>
        <v/>
      </c>
    </row>
    <row r="5409" spans="5:12" x14ac:dyDescent="0.25">
      <c r="E5409">
        <v>57395</v>
      </c>
      <c r="F5409">
        <v>-1.0546875</v>
      </c>
      <c r="G5409">
        <f t="shared" si="522"/>
        <v>-1.8407769454627694E-2</v>
      </c>
      <c r="H5409" t="str">
        <f t="shared" si="523"/>
        <v>NO</v>
      </c>
      <c r="I5409" t="str">
        <f t="shared" si="524"/>
        <v>NO</v>
      </c>
      <c r="J5409" t="str">
        <f t="shared" si="520"/>
        <v>NO</v>
      </c>
      <c r="K5409">
        <v>57395</v>
      </c>
      <c r="L5409" t="str">
        <f t="shared" si="521"/>
        <v/>
      </c>
    </row>
    <row r="5410" spans="5:12" x14ac:dyDescent="0.25">
      <c r="E5410">
        <v>57405</v>
      </c>
      <c r="F5410">
        <v>-1.23046875</v>
      </c>
      <c r="G5410">
        <f t="shared" si="522"/>
        <v>-2.1475731030398976E-2</v>
      </c>
      <c r="H5410" t="str">
        <f t="shared" si="523"/>
        <v>NO</v>
      </c>
      <c r="I5410" t="str">
        <f t="shared" si="524"/>
        <v>NO</v>
      </c>
      <c r="J5410" t="str">
        <f t="shared" si="520"/>
        <v>NO</v>
      </c>
      <c r="K5410">
        <v>57405</v>
      </c>
      <c r="L5410" t="str">
        <f t="shared" si="521"/>
        <v/>
      </c>
    </row>
    <row r="5411" spans="5:12" x14ac:dyDescent="0.25">
      <c r="E5411">
        <v>57416</v>
      </c>
      <c r="F5411">
        <v>-1.40625</v>
      </c>
      <c r="G5411">
        <f t="shared" si="522"/>
        <v>-2.4543692606170259E-2</v>
      </c>
      <c r="H5411" t="str">
        <f t="shared" si="523"/>
        <v>NO</v>
      </c>
      <c r="I5411" t="str">
        <f t="shared" si="524"/>
        <v>NO</v>
      </c>
      <c r="J5411" t="str">
        <f t="shared" si="520"/>
        <v>NO</v>
      </c>
      <c r="K5411">
        <v>57416</v>
      </c>
      <c r="L5411" t="str">
        <f t="shared" si="521"/>
        <v/>
      </c>
    </row>
    <row r="5412" spans="5:12" x14ac:dyDescent="0.25">
      <c r="E5412">
        <v>57426</v>
      </c>
      <c r="F5412">
        <v>-1.494140625</v>
      </c>
      <c r="G5412">
        <f t="shared" si="522"/>
        <v>-2.6077673394055898E-2</v>
      </c>
      <c r="H5412" t="str">
        <f t="shared" si="523"/>
        <v>NO</v>
      </c>
      <c r="I5412" t="str">
        <f t="shared" si="524"/>
        <v>NO</v>
      </c>
      <c r="J5412" t="str">
        <f t="shared" si="520"/>
        <v>NO</v>
      </c>
      <c r="K5412">
        <v>57426</v>
      </c>
      <c r="L5412" t="str">
        <f t="shared" si="521"/>
        <v/>
      </c>
    </row>
    <row r="5413" spans="5:12" x14ac:dyDescent="0.25">
      <c r="E5413">
        <v>57437</v>
      </c>
      <c r="F5413">
        <v>-1.669921875</v>
      </c>
      <c r="G5413">
        <f t="shared" si="522"/>
        <v>-2.9145634969827184E-2</v>
      </c>
      <c r="H5413" t="str">
        <f t="shared" si="523"/>
        <v>NO</v>
      </c>
      <c r="I5413" t="str">
        <f t="shared" si="524"/>
        <v>NO</v>
      </c>
      <c r="J5413" t="str">
        <f t="shared" si="520"/>
        <v>NO</v>
      </c>
      <c r="K5413">
        <v>57437</v>
      </c>
      <c r="L5413" t="str">
        <f t="shared" si="521"/>
        <v/>
      </c>
    </row>
    <row r="5414" spans="5:12" x14ac:dyDescent="0.25">
      <c r="E5414">
        <v>57447</v>
      </c>
      <c r="F5414">
        <v>-1.7578125</v>
      </c>
      <c r="G5414">
        <f t="shared" si="522"/>
        <v>-3.0679615757712823E-2</v>
      </c>
      <c r="H5414" t="str">
        <f t="shared" si="523"/>
        <v>NO</v>
      </c>
      <c r="I5414" t="str">
        <f t="shared" si="524"/>
        <v>NO</v>
      </c>
      <c r="J5414" t="str">
        <f t="shared" si="520"/>
        <v>NO</v>
      </c>
      <c r="K5414">
        <v>57447</v>
      </c>
      <c r="L5414" t="str">
        <f t="shared" si="521"/>
        <v/>
      </c>
    </row>
    <row r="5415" spans="5:12" x14ac:dyDescent="0.25">
      <c r="E5415">
        <v>57457</v>
      </c>
      <c r="F5415">
        <v>-1.845703125</v>
      </c>
      <c r="G5415">
        <f t="shared" si="522"/>
        <v>-3.2213596545598459E-2</v>
      </c>
      <c r="H5415" t="str">
        <f t="shared" si="523"/>
        <v>NO</v>
      </c>
      <c r="I5415" t="str">
        <f t="shared" si="524"/>
        <v>NO</v>
      </c>
      <c r="J5415" t="str">
        <f t="shared" si="520"/>
        <v>NO</v>
      </c>
      <c r="K5415">
        <v>57457</v>
      </c>
      <c r="L5415" t="str">
        <f t="shared" si="521"/>
        <v/>
      </c>
    </row>
    <row r="5416" spans="5:12" x14ac:dyDescent="0.25">
      <c r="E5416">
        <v>57468</v>
      </c>
      <c r="F5416">
        <v>-1.93359375</v>
      </c>
      <c r="G5416">
        <f t="shared" si="522"/>
        <v>-3.3747577333484109E-2</v>
      </c>
      <c r="H5416" t="str">
        <f t="shared" si="523"/>
        <v>NO</v>
      </c>
      <c r="I5416" t="str">
        <f t="shared" si="524"/>
        <v>NO</v>
      </c>
      <c r="J5416" t="str">
        <f t="shared" si="520"/>
        <v>NO</v>
      </c>
      <c r="K5416">
        <v>57468</v>
      </c>
      <c r="L5416" t="str">
        <f t="shared" si="521"/>
        <v/>
      </c>
    </row>
    <row r="5417" spans="5:12" x14ac:dyDescent="0.25">
      <c r="E5417">
        <v>57478</v>
      </c>
      <c r="F5417">
        <v>-2.021484375</v>
      </c>
      <c r="G5417">
        <f t="shared" si="522"/>
        <v>-3.5281558121369745E-2</v>
      </c>
      <c r="H5417" t="str">
        <f t="shared" si="523"/>
        <v>NO</v>
      </c>
      <c r="I5417" t="str">
        <f t="shared" si="524"/>
        <v>NO</v>
      </c>
      <c r="J5417" t="str">
        <f t="shared" si="520"/>
        <v>NO</v>
      </c>
      <c r="K5417">
        <v>57478</v>
      </c>
      <c r="L5417" t="str">
        <f t="shared" si="521"/>
        <v/>
      </c>
    </row>
    <row r="5418" spans="5:12" x14ac:dyDescent="0.25">
      <c r="E5418">
        <v>57489</v>
      </c>
      <c r="F5418">
        <v>-2.109375</v>
      </c>
      <c r="G5418">
        <f t="shared" si="522"/>
        <v>-3.6815538909255388E-2</v>
      </c>
      <c r="H5418" t="str">
        <f t="shared" si="523"/>
        <v>NO</v>
      </c>
      <c r="I5418" t="str">
        <f t="shared" si="524"/>
        <v>YES</v>
      </c>
      <c r="J5418" t="str">
        <f t="shared" si="520"/>
        <v>YES</v>
      </c>
      <c r="K5418">
        <v>57489</v>
      </c>
      <c r="L5418">
        <f t="shared" si="521"/>
        <v>-2.109375</v>
      </c>
    </row>
    <row r="5419" spans="5:12" x14ac:dyDescent="0.25">
      <c r="E5419">
        <v>57499</v>
      </c>
      <c r="F5419">
        <v>-2.109375</v>
      </c>
      <c r="G5419">
        <f t="shared" si="522"/>
        <v>-3.6815538909255388E-2</v>
      </c>
      <c r="H5419" t="str">
        <f t="shared" si="523"/>
        <v>NO</v>
      </c>
      <c r="I5419" t="str">
        <f t="shared" si="524"/>
        <v>YES</v>
      </c>
      <c r="J5419" t="str">
        <f t="shared" si="520"/>
        <v>YES</v>
      </c>
      <c r="K5419">
        <v>57499</v>
      </c>
      <c r="L5419">
        <f t="shared" si="521"/>
        <v>-2.109375</v>
      </c>
    </row>
    <row r="5420" spans="5:12" x14ac:dyDescent="0.25">
      <c r="E5420">
        <v>57509</v>
      </c>
      <c r="F5420">
        <v>-2.109375</v>
      </c>
      <c r="G5420">
        <f t="shared" si="522"/>
        <v>-3.6815538909255388E-2</v>
      </c>
      <c r="H5420" t="str">
        <f t="shared" si="523"/>
        <v>NO</v>
      </c>
      <c r="I5420" t="str">
        <f t="shared" si="524"/>
        <v>NO</v>
      </c>
      <c r="J5420" t="str">
        <f t="shared" si="520"/>
        <v>NO</v>
      </c>
      <c r="K5420">
        <v>57509</v>
      </c>
      <c r="L5420" t="str">
        <f t="shared" si="521"/>
        <v/>
      </c>
    </row>
    <row r="5421" spans="5:12" x14ac:dyDescent="0.25">
      <c r="E5421">
        <v>57520</v>
      </c>
      <c r="F5421">
        <v>-2.109375</v>
      </c>
      <c r="G5421">
        <f t="shared" si="522"/>
        <v>-3.6815538909255388E-2</v>
      </c>
      <c r="H5421" t="str">
        <f t="shared" si="523"/>
        <v>NO</v>
      </c>
      <c r="I5421" t="str">
        <f t="shared" si="524"/>
        <v>NO</v>
      </c>
      <c r="J5421" t="str">
        <f t="shared" si="520"/>
        <v>NO</v>
      </c>
      <c r="K5421">
        <v>57520</v>
      </c>
      <c r="L5421" t="str">
        <f t="shared" si="521"/>
        <v/>
      </c>
    </row>
    <row r="5422" spans="5:12" x14ac:dyDescent="0.25">
      <c r="E5422">
        <v>57530</v>
      </c>
      <c r="F5422">
        <v>-2.109375</v>
      </c>
      <c r="G5422">
        <f t="shared" si="522"/>
        <v>-3.6815538909255388E-2</v>
      </c>
      <c r="H5422" t="str">
        <f t="shared" si="523"/>
        <v>NO</v>
      </c>
      <c r="I5422" t="str">
        <f t="shared" si="524"/>
        <v>NO</v>
      </c>
      <c r="J5422" t="str">
        <f t="shared" si="520"/>
        <v>NO</v>
      </c>
      <c r="K5422">
        <v>57530</v>
      </c>
      <c r="L5422" t="str">
        <f t="shared" si="521"/>
        <v/>
      </c>
    </row>
    <row r="5423" spans="5:12" x14ac:dyDescent="0.25">
      <c r="E5423">
        <v>57541</v>
      </c>
      <c r="F5423">
        <v>-2.109375</v>
      </c>
      <c r="G5423">
        <f t="shared" si="522"/>
        <v>-3.6815538909255388E-2</v>
      </c>
      <c r="H5423" t="str">
        <f t="shared" si="523"/>
        <v>NO</v>
      </c>
      <c r="I5423" t="str">
        <f t="shared" si="524"/>
        <v>YES</v>
      </c>
      <c r="J5423" t="str">
        <f t="shared" si="520"/>
        <v>YES</v>
      </c>
      <c r="K5423">
        <v>57541</v>
      </c>
      <c r="L5423">
        <f t="shared" si="521"/>
        <v>-2.109375</v>
      </c>
    </row>
    <row r="5424" spans="5:12" x14ac:dyDescent="0.25">
      <c r="E5424">
        <v>57551</v>
      </c>
      <c r="F5424">
        <v>-2.021484375</v>
      </c>
      <c r="G5424">
        <f t="shared" si="522"/>
        <v>-3.5281558121369745E-2</v>
      </c>
      <c r="H5424" t="str">
        <f t="shared" si="523"/>
        <v>NO</v>
      </c>
      <c r="I5424" t="str">
        <f t="shared" si="524"/>
        <v>NO</v>
      </c>
      <c r="J5424" t="str">
        <f t="shared" si="520"/>
        <v>NO</v>
      </c>
      <c r="K5424">
        <v>57551</v>
      </c>
      <c r="L5424" t="str">
        <f t="shared" si="521"/>
        <v/>
      </c>
    </row>
    <row r="5425" spans="5:12" x14ac:dyDescent="0.25">
      <c r="E5425">
        <v>57562</v>
      </c>
      <c r="F5425">
        <v>-2.021484375</v>
      </c>
      <c r="G5425">
        <f t="shared" si="522"/>
        <v>-3.5281558121369745E-2</v>
      </c>
      <c r="H5425" t="str">
        <f t="shared" si="523"/>
        <v>NO</v>
      </c>
      <c r="I5425" t="str">
        <f t="shared" si="524"/>
        <v>NO</v>
      </c>
      <c r="J5425" t="str">
        <f t="shared" si="520"/>
        <v>NO</v>
      </c>
      <c r="K5425">
        <v>57562</v>
      </c>
      <c r="L5425" t="str">
        <f t="shared" si="521"/>
        <v/>
      </c>
    </row>
    <row r="5426" spans="5:12" x14ac:dyDescent="0.25">
      <c r="E5426">
        <v>57572</v>
      </c>
      <c r="F5426">
        <v>-1.93359375</v>
      </c>
      <c r="G5426">
        <f t="shared" si="522"/>
        <v>-3.3747577333484109E-2</v>
      </c>
      <c r="H5426" t="str">
        <f t="shared" si="523"/>
        <v>NO</v>
      </c>
      <c r="I5426" t="str">
        <f t="shared" si="524"/>
        <v>NO</v>
      </c>
      <c r="J5426" t="str">
        <f t="shared" si="520"/>
        <v>NO</v>
      </c>
      <c r="K5426">
        <v>57572</v>
      </c>
      <c r="L5426" t="str">
        <f t="shared" si="521"/>
        <v/>
      </c>
    </row>
    <row r="5427" spans="5:12" x14ac:dyDescent="0.25">
      <c r="E5427">
        <v>57582</v>
      </c>
      <c r="F5427">
        <v>-1.7578125</v>
      </c>
      <c r="G5427">
        <f t="shared" si="522"/>
        <v>-3.0679615757712823E-2</v>
      </c>
      <c r="H5427" t="str">
        <f t="shared" si="523"/>
        <v>NO</v>
      </c>
      <c r="I5427" t="str">
        <f t="shared" si="524"/>
        <v>NO</v>
      </c>
      <c r="J5427" t="str">
        <f t="shared" si="520"/>
        <v>NO</v>
      </c>
      <c r="K5427">
        <v>57582</v>
      </c>
      <c r="L5427" t="str">
        <f t="shared" si="521"/>
        <v/>
      </c>
    </row>
    <row r="5428" spans="5:12" x14ac:dyDescent="0.25">
      <c r="E5428">
        <v>57593</v>
      </c>
      <c r="F5428">
        <v>-1.669921875</v>
      </c>
      <c r="G5428">
        <f t="shared" si="522"/>
        <v>-2.9145634969827184E-2</v>
      </c>
      <c r="H5428" t="str">
        <f t="shared" si="523"/>
        <v>NO</v>
      </c>
      <c r="I5428" t="str">
        <f t="shared" si="524"/>
        <v>NO</v>
      </c>
      <c r="J5428" t="str">
        <f t="shared" si="520"/>
        <v>NO</v>
      </c>
      <c r="K5428">
        <v>57593</v>
      </c>
      <c r="L5428" t="str">
        <f t="shared" si="521"/>
        <v/>
      </c>
    </row>
    <row r="5429" spans="5:12" x14ac:dyDescent="0.25">
      <c r="E5429">
        <v>57603</v>
      </c>
      <c r="F5429">
        <v>-1.58203125</v>
      </c>
      <c r="G5429">
        <f t="shared" si="522"/>
        <v>-2.7611654181941538E-2</v>
      </c>
      <c r="H5429" t="str">
        <f t="shared" si="523"/>
        <v>NO</v>
      </c>
      <c r="I5429" t="str">
        <f t="shared" si="524"/>
        <v>NO</v>
      </c>
      <c r="J5429" t="str">
        <f t="shared" si="520"/>
        <v>NO</v>
      </c>
      <c r="K5429">
        <v>57603</v>
      </c>
      <c r="L5429" t="str">
        <f t="shared" si="521"/>
        <v/>
      </c>
    </row>
    <row r="5430" spans="5:12" x14ac:dyDescent="0.25">
      <c r="E5430">
        <v>57614</v>
      </c>
      <c r="F5430">
        <v>-1.40625</v>
      </c>
      <c r="G5430">
        <f t="shared" si="522"/>
        <v>-2.4543692606170259E-2</v>
      </c>
      <c r="H5430" t="str">
        <f t="shared" si="523"/>
        <v>NO</v>
      </c>
      <c r="I5430" t="str">
        <f t="shared" si="524"/>
        <v>NO</v>
      </c>
      <c r="J5430" t="str">
        <f t="shared" si="520"/>
        <v>NO</v>
      </c>
      <c r="K5430">
        <v>57614</v>
      </c>
      <c r="L5430" t="str">
        <f t="shared" si="521"/>
        <v/>
      </c>
    </row>
    <row r="5431" spans="5:12" x14ac:dyDescent="0.25">
      <c r="E5431">
        <v>57624</v>
      </c>
      <c r="F5431">
        <v>-1.318359375</v>
      </c>
      <c r="G5431">
        <f t="shared" si="522"/>
        <v>-2.3009711818284619E-2</v>
      </c>
      <c r="H5431" t="str">
        <f t="shared" si="523"/>
        <v>NO</v>
      </c>
      <c r="I5431" t="str">
        <f t="shared" si="524"/>
        <v>NO</v>
      </c>
      <c r="J5431" t="str">
        <f t="shared" si="520"/>
        <v>NO</v>
      </c>
      <c r="K5431">
        <v>57624</v>
      </c>
      <c r="L5431" t="str">
        <f t="shared" si="521"/>
        <v/>
      </c>
    </row>
    <row r="5432" spans="5:12" x14ac:dyDescent="0.25">
      <c r="E5432">
        <v>57635</v>
      </c>
      <c r="F5432">
        <v>-1.142578125</v>
      </c>
      <c r="G5432">
        <f t="shared" si="522"/>
        <v>-1.9941750242513337E-2</v>
      </c>
      <c r="H5432" t="str">
        <f t="shared" si="523"/>
        <v>NO</v>
      </c>
      <c r="I5432" t="str">
        <f t="shared" si="524"/>
        <v>NO</v>
      </c>
      <c r="J5432" t="str">
        <f t="shared" si="520"/>
        <v>NO</v>
      </c>
      <c r="K5432">
        <v>57635</v>
      </c>
      <c r="L5432" t="str">
        <f t="shared" si="521"/>
        <v/>
      </c>
    </row>
    <row r="5433" spans="5:12" x14ac:dyDescent="0.25">
      <c r="E5433">
        <v>57645</v>
      </c>
      <c r="F5433">
        <v>-0.966796875</v>
      </c>
      <c r="G5433">
        <f t="shared" si="522"/>
        <v>-1.6873788666742055E-2</v>
      </c>
      <c r="H5433" t="str">
        <f t="shared" si="523"/>
        <v>NO</v>
      </c>
      <c r="I5433" t="str">
        <f t="shared" si="524"/>
        <v>NO</v>
      </c>
      <c r="J5433" t="str">
        <f t="shared" si="520"/>
        <v>NO</v>
      </c>
      <c r="K5433">
        <v>57645</v>
      </c>
      <c r="L5433" t="str">
        <f t="shared" si="521"/>
        <v/>
      </c>
    </row>
    <row r="5434" spans="5:12" x14ac:dyDescent="0.25">
      <c r="E5434">
        <v>57655</v>
      </c>
      <c r="F5434">
        <v>-0.791015625</v>
      </c>
      <c r="G5434">
        <f t="shared" si="522"/>
        <v>-1.3805827090970769E-2</v>
      </c>
      <c r="H5434" t="str">
        <f t="shared" si="523"/>
        <v>NO</v>
      </c>
      <c r="I5434" t="str">
        <f t="shared" si="524"/>
        <v>NO</v>
      </c>
      <c r="J5434" t="str">
        <f t="shared" si="520"/>
        <v>NO</v>
      </c>
      <c r="K5434">
        <v>57655</v>
      </c>
      <c r="L5434" t="str">
        <f t="shared" si="521"/>
        <v/>
      </c>
    </row>
    <row r="5435" spans="5:12" x14ac:dyDescent="0.25">
      <c r="E5435">
        <v>57666</v>
      </c>
      <c r="F5435">
        <v>-0.615234375</v>
      </c>
      <c r="G5435">
        <f t="shared" si="522"/>
        <v>-1.0737865515199488E-2</v>
      </c>
      <c r="H5435" t="str">
        <f t="shared" si="523"/>
        <v>NO</v>
      </c>
      <c r="I5435" t="str">
        <f t="shared" si="524"/>
        <v>NO</v>
      </c>
      <c r="J5435" t="str">
        <f t="shared" si="520"/>
        <v>NO</v>
      </c>
      <c r="K5435">
        <v>57666</v>
      </c>
      <c r="L5435" t="str">
        <f t="shared" si="521"/>
        <v/>
      </c>
    </row>
    <row r="5436" spans="5:12" x14ac:dyDescent="0.25">
      <c r="E5436">
        <v>57676</v>
      </c>
      <c r="F5436">
        <v>-0.439453125</v>
      </c>
      <c r="G5436">
        <f t="shared" si="522"/>
        <v>-7.6699039394282058E-3</v>
      </c>
      <c r="H5436" t="str">
        <f t="shared" si="523"/>
        <v>NO</v>
      </c>
      <c r="I5436" t="str">
        <f t="shared" si="524"/>
        <v>NO</v>
      </c>
      <c r="J5436" t="str">
        <f t="shared" si="520"/>
        <v>NO</v>
      </c>
      <c r="K5436">
        <v>57676</v>
      </c>
      <c r="L5436" t="str">
        <f t="shared" si="521"/>
        <v/>
      </c>
    </row>
    <row r="5437" spans="5:12" x14ac:dyDescent="0.25">
      <c r="E5437">
        <v>57687</v>
      </c>
      <c r="F5437">
        <v>-0.263671875</v>
      </c>
      <c r="G5437">
        <f t="shared" si="522"/>
        <v>-4.6019423636569235E-3</v>
      </c>
      <c r="H5437" t="str">
        <f t="shared" si="523"/>
        <v>NO</v>
      </c>
      <c r="I5437" t="str">
        <f t="shared" si="524"/>
        <v>NO</v>
      </c>
      <c r="J5437" t="str">
        <f t="shared" si="520"/>
        <v>NO</v>
      </c>
      <c r="K5437">
        <v>57687</v>
      </c>
      <c r="L5437" t="str">
        <f t="shared" si="521"/>
        <v/>
      </c>
    </row>
    <row r="5438" spans="5:12" x14ac:dyDescent="0.25">
      <c r="E5438">
        <v>57697</v>
      </c>
      <c r="F5438">
        <v>-8.7890625E-2</v>
      </c>
      <c r="G5438">
        <f t="shared" si="522"/>
        <v>-1.5339807878856412E-3</v>
      </c>
      <c r="H5438" t="str">
        <f t="shared" si="523"/>
        <v>NO</v>
      </c>
      <c r="I5438" t="str">
        <f t="shared" si="524"/>
        <v>NO</v>
      </c>
      <c r="J5438" t="str">
        <f t="shared" si="520"/>
        <v>NO</v>
      </c>
      <c r="K5438">
        <v>57697</v>
      </c>
      <c r="L5438" t="str">
        <f t="shared" si="521"/>
        <v/>
      </c>
    </row>
    <row r="5439" spans="5:12" x14ac:dyDescent="0.25">
      <c r="E5439">
        <v>57708</v>
      </c>
      <c r="F5439">
        <v>8.7890625E-2</v>
      </c>
      <c r="G5439">
        <f t="shared" si="522"/>
        <v>1.5339807878856412E-3</v>
      </c>
      <c r="H5439" t="str">
        <f t="shared" si="523"/>
        <v>NO</v>
      </c>
      <c r="I5439" t="str">
        <f t="shared" si="524"/>
        <v>NO</v>
      </c>
      <c r="J5439" t="str">
        <f t="shared" si="520"/>
        <v>NO</v>
      </c>
      <c r="K5439">
        <v>57708</v>
      </c>
      <c r="L5439" t="str">
        <f t="shared" si="521"/>
        <v/>
      </c>
    </row>
    <row r="5440" spans="5:12" x14ac:dyDescent="0.25">
      <c r="E5440">
        <v>57718</v>
      </c>
      <c r="F5440">
        <v>0.3515625</v>
      </c>
      <c r="G5440">
        <f t="shared" si="522"/>
        <v>6.1359231515425647E-3</v>
      </c>
      <c r="H5440" t="str">
        <f t="shared" si="523"/>
        <v>NO</v>
      </c>
      <c r="I5440" t="str">
        <f t="shared" si="524"/>
        <v>NO</v>
      </c>
      <c r="J5440" t="str">
        <f t="shared" si="520"/>
        <v>NO</v>
      </c>
      <c r="K5440">
        <v>57718</v>
      </c>
      <c r="L5440" t="str">
        <f t="shared" si="521"/>
        <v/>
      </c>
    </row>
    <row r="5441" spans="5:12" x14ac:dyDescent="0.25">
      <c r="E5441">
        <v>57728</v>
      </c>
      <c r="F5441">
        <v>0.439453125</v>
      </c>
      <c r="G5441">
        <f t="shared" si="522"/>
        <v>7.6699039394282058E-3</v>
      </c>
      <c r="H5441" t="str">
        <f t="shared" si="523"/>
        <v>NO</v>
      </c>
      <c r="I5441" t="str">
        <f t="shared" si="524"/>
        <v>NO</v>
      </c>
      <c r="J5441" t="str">
        <f t="shared" si="520"/>
        <v>NO</v>
      </c>
      <c r="K5441">
        <v>57728</v>
      </c>
      <c r="L5441" t="str">
        <f t="shared" si="521"/>
        <v/>
      </c>
    </row>
    <row r="5442" spans="5:12" x14ac:dyDescent="0.25">
      <c r="E5442">
        <v>57739</v>
      </c>
      <c r="F5442">
        <v>0.615234375</v>
      </c>
      <c r="G5442">
        <f t="shared" si="522"/>
        <v>1.0737865515199488E-2</v>
      </c>
      <c r="H5442" t="str">
        <f t="shared" si="523"/>
        <v>NO</v>
      </c>
      <c r="I5442" t="str">
        <f t="shared" si="524"/>
        <v>NO</v>
      </c>
      <c r="J5442" t="str">
        <f t="shared" ref="J5442:J5505" si="525">IF(OR(I5442="YES",H5442="YES"),"YES","NO")</f>
        <v>NO</v>
      </c>
      <c r="K5442">
        <v>57739</v>
      </c>
      <c r="L5442" t="str">
        <f t="shared" ref="L5442:L5505" si="526">IF(J5442="YES",F5442, "")</f>
        <v/>
      </c>
    </row>
    <row r="5443" spans="5:12" x14ac:dyDescent="0.25">
      <c r="E5443">
        <v>57749</v>
      </c>
      <c r="F5443">
        <v>0.791015625</v>
      </c>
      <c r="G5443">
        <f t="shared" ref="G5443:G5506" si="527">F5443*PI()/180</f>
        <v>1.3805827090970769E-2</v>
      </c>
      <c r="H5443" t="str">
        <f t="shared" si="523"/>
        <v>NO</v>
      </c>
      <c r="I5443" t="str">
        <f t="shared" si="524"/>
        <v>NO</v>
      </c>
      <c r="J5443" t="str">
        <f t="shared" si="525"/>
        <v>NO</v>
      </c>
      <c r="K5443">
        <v>57749</v>
      </c>
      <c r="L5443" t="str">
        <f t="shared" si="526"/>
        <v/>
      </c>
    </row>
    <row r="5444" spans="5:12" x14ac:dyDescent="0.25">
      <c r="E5444">
        <v>57760</v>
      </c>
      <c r="F5444">
        <v>0.966796875</v>
      </c>
      <c r="G5444">
        <f t="shared" si="527"/>
        <v>1.6873788666742055E-2</v>
      </c>
      <c r="H5444" t="str">
        <f t="shared" si="523"/>
        <v>NO</v>
      </c>
      <c r="I5444" t="str">
        <f t="shared" si="524"/>
        <v>NO</v>
      </c>
      <c r="J5444" t="str">
        <f t="shared" si="525"/>
        <v>NO</v>
      </c>
      <c r="K5444">
        <v>57760</v>
      </c>
      <c r="L5444" t="str">
        <f t="shared" si="526"/>
        <v/>
      </c>
    </row>
    <row r="5445" spans="5:12" x14ac:dyDescent="0.25">
      <c r="E5445">
        <v>57770</v>
      </c>
      <c r="F5445">
        <v>1.142578125</v>
      </c>
      <c r="G5445">
        <f t="shared" si="527"/>
        <v>1.9941750242513337E-2</v>
      </c>
      <c r="H5445" t="str">
        <f t="shared" si="523"/>
        <v>NO</v>
      </c>
      <c r="I5445" t="str">
        <f t="shared" si="524"/>
        <v>NO</v>
      </c>
      <c r="J5445" t="str">
        <f t="shared" si="525"/>
        <v>NO</v>
      </c>
      <c r="K5445">
        <v>57770</v>
      </c>
      <c r="L5445" t="str">
        <f t="shared" si="526"/>
        <v/>
      </c>
    </row>
    <row r="5446" spans="5:12" x14ac:dyDescent="0.25">
      <c r="E5446">
        <v>57781</v>
      </c>
      <c r="F5446">
        <v>1.23046875</v>
      </c>
      <c r="G5446">
        <f t="shared" si="527"/>
        <v>2.1475731030398976E-2</v>
      </c>
      <c r="H5446" t="str">
        <f t="shared" ref="H5446:H5509" si="528">IF(AND(F5446=MAX(F5442:F5450), _xlfn.STDEV.P(F5442:F5450)&gt;$S$2),"YES","NO")</f>
        <v>NO</v>
      </c>
      <c r="I5446" t="str">
        <f t="shared" ref="I5446:I5509" si="529">IF(AND(F5446=MIN(F5442:F5450), _xlfn.STDEV.P(F5442:F5450)&gt;$S$2),"YES","NO")</f>
        <v>NO</v>
      </c>
      <c r="J5446" t="str">
        <f t="shared" si="525"/>
        <v>NO</v>
      </c>
      <c r="K5446">
        <v>57781</v>
      </c>
      <c r="L5446" t="str">
        <f t="shared" si="526"/>
        <v/>
      </c>
    </row>
    <row r="5447" spans="5:12" x14ac:dyDescent="0.25">
      <c r="E5447">
        <v>57791</v>
      </c>
      <c r="F5447">
        <v>1.40625</v>
      </c>
      <c r="G5447">
        <f t="shared" si="527"/>
        <v>2.4543692606170259E-2</v>
      </c>
      <c r="H5447" t="str">
        <f t="shared" si="528"/>
        <v>NO</v>
      </c>
      <c r="I5447" t="str">
        <f t="shared" si="529"/>
        <v>NO</v>
      </c>
      <c r="J5447" t="str">
        <f t="shared" si="525"/>
        <v>NO</v>
      </c>
      <c r="K5447">
        <v>57791</v>
      </c>
      <c r="L5447" t="str">
        <f t="shared" si="526"/>
        <v/>
      </c>
    </row>
    <row r="5448" spans="5:12" x14ac:dyDescent="0.25">
      <c r="E5448">
        <v>57801</v>
      </c>
      <c r="F5448">
        <v>1.494140625</v>
      </c>
      <c r="G5448">
        <f t="shared" si="527"/>
        <v>2.6077673394055898E-2</v>
      </c>
      <c r="H5448" t="str">
        <f t="shared" si="528"/>
        <v>NO</v>
      </c>
      <c r="I5448" t="str">
        <f t="shared" si="529"/>
        <v>NO</v>
      </c>
      <c r="J5448" t="str">
        <f t="shared" si="525"/>
        <v>NO</v>
      </c>
      <c r="K5448">
        <v>57801</v>
      </c>
      <c r="L5448" t="str">
        <f t="shared" si="526"/>
        <v/>
      </c>
    </row>
    <row r="5449" spans="5:12" x14ac:dyDescent="0.25">
      <c r="E5449">
        <v>57812</v>
      </c>
      <c r="F5449">
        <v>1.58203125</v>
      </c>
      <c r="G5449">
        <f t="shared" si="527"/>
        <v>2.7611654181941538E-2</v>
      </c>
      <c r="H5449" t="str">
        <f t="shared" si="528"/>
        <v>NO</v>
      </c>
      <c r="I5449" t="str">
        <f t="shared" si="529"/>
        <v>NO</v>
      </c>
      <c r="J5449" t="str">
        <f t="shared" si="525"/>
        <v>NO</v>
      </c>
      <c r="K5449">
        <v>57812</v>
      </c>
      <c r="L5449" t="str">
        <f t="shared" si="526"/>
        <v/>
      </c>
    </row>
    <row r="5450" spans="5:12" x14ac:dyDescent="0.25">
      <c r="E5450">
        <v>57822</v>
      </c>
      <c r="F5450">
        <v>1.669921875</v>
      </c>
      <c r="G5450">
        <f t="shared" si="527"/>
        <v>2.9145634969827184E-2</v>
      </c>
      <c r="H5450" t="str">
        <f t="shared" si="528"/>
        <v>NO</v>
      </c>
      <c r="I5450" t="str">
        <f t="shared" si="529"/>
        <v>NO</v>
      </c>
      <c r="J5450" t="str">
        <f t="shared" si="525"/>
        <v>NO</v>
      </c>
      <c r="K5450">
        <v>57822</v>
      </c>
      <c r="L5450" t="str">
        <f t="shared" si="526"/>
        <v/>
      </c>
    </row>
    <row r="5451" spans="5:12" x14ac:dyDescent="0.25">
      <c r="E5451">
        <v>57833</v>
      </c>
      <c r="F5451">
        <v>1.7578125</v>
      </c>
      <c r="G5451">
        <f t="shared" si="527"/>
        <v>3.0679615757712823E-2</v>
      </c>
      <c r="H5451" t="str">
        <f t="shared" si="528"/>
        <v>NO</v>
      </c>
      <c r="I5451" t="str">
        <f t="shared" si="529"/>
        <v>NO</v>
      </c>
      <c r="J5451" t="str">
        <f t="shared" si="525"/>
        <v>NO</v>
      </c>
      <c r="K5451">
        <v>57833</v>
      </c>
      <c r="L5451" t="str">
        <f t="shared" si="526"/>
        <v/>
      </c>
    </row>
    <row r="5452" spans="5:12" x14ac:dyDescent="0.25">
      <c r="E5452">
        <v>57843</v>
      </c>
      <c r="F5452">
        <v>1.845703125</v>
      </c>
      <c r="G5452">
        <f t="shared" si="527"/>
        <v>3.2213596545598459E-2</v>
      </c>
      <c r="H5452" t="str">
        <f t="shared" si="528"/>
        <v>NO</v>
      </c>
      <c r="I5452" t="str">
        <f t="shared" si="529"/>
        <v>NO</v>
      </c>
      <c r="J5452" t="str">
        <f t="shared" si="525"/>
        <v>NO</v>
      </c>
      <c r="K5452">
        <v>57843</v>
      </c>
      <c r="L5452" t="str">
        <f t="shared" si="526"/>
        <v/>
      </c>
    </row>
    <row r="5453" spans="5:12" x14ac:dyDescent="0.25">
      <c r="E5453">
        <v>57854</v>
      </c>
      <c r="F5453">
        <v>1.845703125</v>
      </c>
      <c r="G5453">
        <f t="shared" si="527"/>
        <v>3.2213596545598459E-2</v>
      </c>
      <c r="H5453" t="str">
        <f t="shared" si="528"/>
        <v>NO</v>
      </c>
      <c r="I5453" t="str">
        <f t="shared" si="529"/>
        <v>NO</v>
      </c>
      <c r="J5453" t="str">
        <f t="shared" si="525"/>
        <v>NO</v>
      </c>
      <c r="K5453">
        <v>57854</v>
      </c>
      <c r="L5453" t="str">
        <f t="shared" si="526"/>
        <v/>
      </c>
    </row>
    <row r="5454" spans="5:12" x14ac:dyDescent="0.25">
      <c r="E5454">
        <v>57864</v>
      </c>
      <c r="F5454">
        <v>1.93359375</v>
      </c>
      <c r="G5454">
        <f t="shared" si="527"/>
        <v>3.3747577333484109E-2</v>
      </c>
      <c r="H5454" t="str">
        <f t="shared" si="528"/>
        <v>YES</v>
      </c>
      <c r="I5454" t="str">
        <f t="shared" si="529"/>
        <v>NO</v>
      </c>
      <c r="J5454" t="str">
        <f t="shared" si="525"/>
        <v>YES</v>
      </c>
      <c r="K5454">
        <v>57864</v>
      </c>
      <c r="L5454">
        <f t="shared" si="526"/>
        <v>1.93359375</v>
      </c>
    </row>
    <row r="5455" spans="5:12" x14ac:dyDescent="0.25">
      <c r="E5455">
        <v>57874</v>
      </c>
      <c r="F5455">
        <v>1.93359375</v>
      </c>
      <c r="G5455">
        <f t="shared" si="527"/>
        <v>3.3747577333484109E-2</v>
      </c>
      <c r="H5455" t="str">
        <f t="shared" si="528"/>
        <v>NO</v>
      </c>
      <c r="I5455" t="str">
        <f t="shared" si="529"/>
        <v>NO</v>
      </c>
      <c r="J5455" t="str">
        <f t="shared" si="525"/>
        <v>NO</v>
      </c>
      <c r="K5455">
        <v>57874</v>
      </c>
      <c r="L5455" t="str">
        <f t="shared" si="526"/>
        <v/>
      </c>
    </row>
    <row r="5456" spans="5:12" x14ac:dyDescent="0.25">
      <c r="E5456">
        <v>57885</v>
      </c>
      <c r="F5456">
        <v>1.93359375</v>
      </c>
      <c r="G5456">
        <f t="shared" si="527"/>
        <v>3.3747577333484109E-2</v>
      </c>
      <c r="H5456" t="str">
        <f t="shared" si="528"/>
        <v>NO</v>
      </c>
      <c r="I5456" t="str">
        <f t="shared" si="529"/>
        <v>NO</v>
      </c>
      <c r="J5456" t="str">
        <f t="shared" si="525"/>
        <v>NO</v>
      </c>
      <c r="K5456">
        <v>57885</v>
      </c>
      <c r="L5456" t="str">
        <f t="shared" si="526"/>
        <v/>
      </c>
    </row>
    <row r="5457" spans="5:12" x14ac:dyDescent="0.25">
      <c r="E5457">
        <v>57895</v>
      </c>
      <c r="F5457">
        <v>1.845703125</v>
      </c>
      <c r="G5457">
        <f t="shared" si="527"/>
        <v>3.2213596545598459E-2</v>
      </c>
      <c r="H5457" t="str">
        <f t="shared" si="528"/>
        <v>NO</v>
      </c>
      <c r="I5457" t="str">
        <f t="shared" si="529"/>
        <v>NO</v>
      </c>
      <c r="J5457" t="str">
        <f t="shared" si="525"/>
        <v>NO</v>
      </c>
      <c r="K5457">
        <v>57895</v>
      </c>
      <c r="L5457" t="str">
        <f t="shared" si="526"/>
        <v/>
      </c>
    </row>
    <row r="5458" spans="5:12" x14ac:dyDescent="0.25">
      <c r="E5458">
        <v>57906</v>
      </c>
      <c r="F5458">
        <v>1.845703125</v>
      </c>
      <c r="G5458">
        <f t="shared" si="527"/>
        <v>3.2213596545598459E-2</v>
      </c>
      <c r="H5458" t="str">
        <f t="shared" si="528"/>
        <v>NO</v>
      </c>
      <c r="I5458" t="str">
        <f t="shared" si="529"/>
        <v>NO</v>
      </c>
      <c r="J5458" t="str">
        <f t="shared" si="525"/>
        <v>NO</v>
      </c>
      <c r="K5458">
        <v>57906</v>
      </c>
      <c r="L5458" t="str">
        <f t="shared" si="526"/>
        <v/>
      </c>
    </row>
    <row r="5459" spans="5:12" x14ac:dyDescent="0.25">
      <c r="E5459">
        <v>57916</v>
      </c>
      <c r="F5459">
        <v>1.7578125</v>
      </c>
      <c r="G5459">
        <f t="shared" si="527"/>
        <v>3.0679615757712823E-2</v>
      </c>
      <c r="H5459" t="str">
        <f t="shared" si="528"/>
        <v>NO</v>
      </c>
      <c r="I5459" t="str">
        <f t="shared" si="529"/>
        <v>NO</v>
      </c>
      <c r="J5459" t="str">
        <f t="shared" si="525"/>
        <v>NO</v>
      </c>
      <c r="K5459">
        <v>57916</v>
      </c>
      <c r="L5459" t="str">
        <f t="shared" si="526"/>
        <v/>
      </c>
    </row>
    <row r="5460" spans="5:12" x14ac:dyDescent="0.25">
      <c r="E5460">
        <v>57927</v>
      </c>
      <c r="F5460">
        <v>1.7578125</v>
      </c>
      <c r="G5460">
        <f t="shared" si="527"/>
        <v>3.0679615757712823E-2</v>
      </c>
      <c r="H5460" t="str">
        <f t="shared" si="528"/>
        <v>NO</v>
      </c>
      <c r="I5460" t="str">
        <f t="shared" si="529"/>
        <v>NO</v>
      </c>
      <c r="J5460" t="str">
        <f t="shared" si="525"/>
        <v>NO</v>
      </c>
      <c r="K5460">
        <v>57927</v>
      </c>
      <c r="L5460" t="str">
        <f t="shared" si="526"/>
        <v/>
      </c>
    </row>
    <row r="5461" spans="5:12" x14ac:dyDescent="0.25">
      <c r="E5461">
        <v>57937</v>
      </c>
      <c r="F5461">
        <v>1.669921875</v>
      </c>
      <c r="G5461">
        <f t="shared" si="527"/>
        <v>2.9145634969827184E-2</v>
      </c>
      <c r="H5461" t="str">
        <f t="shared" si="528"/>
        <v>NO</v>
      </c>
      <c r="I5461" t="str">
        <f t="shared" si="529"/>
        <v>NO</v>
      </c>
      <c r="J5461" t="str">
        <f t="shared" si="525"/>
        <v>NO</v>
      </c>
      <c r="K5461">
        <v>57937</v>
      </c>
      <c r="L5461" t="str">
        <f t="shared" si="526"/>
        <v/>
      </c>
    </row>
    <row r="5462" spans="5:12" x14ac:dyDescent="0.25">
      <c r="E5462">
        <v>57947</v>
      </c>
      <c r="F5462">
        <v>1.58203125</v>
      </c>
      <c r="G5462">
        <f t="shared" si="527"/>
        <v>2.7611654181941538E-2</v>
      </c>
      <c r="H5462" t="str">
        <f t="shared" si="528"/>
        <v>NO</v>
      </c>
      <c r="I5462" t="str">
        <f t="shared" si="529"/>
        <v>NO</v>
      </c>
      <c r="J5462" t="str">
        <f t="shared" si="525"/>
        <v>NO</v>
      </c>
      <c r="K5462">
        <v>57947</v>
      </c>
      <c r="L5462" t="str">
        <f t="shared" si="526"/>
        <v/>
      </c>
    </row>
    <row r="5463" spans="5:12" x14ac:dyDescent="0.25">
      <c r="E5463">
        <v>57958</v>
      </c>
      <c r="F5463">
        <v>1.40625</v>
      </c>
      <c r="G5463">
        <f t="shared" si="527"/>
        <v>2.4543692606170259E-2</v>
      </c>
      <c r="H5463" t="str">
        <f t="shared" si="528"/>
        <v>NO</v>
      </c>
      <c r="I5463" t="str">
        <f t="shared" si="529"/>
        <v>NO</v>
      </c>
      <c r="J5463" t="str">
        <f t="shared" si="525"/>
        <v>NO</v>
      </c>
      <c r="K5463">
        <v>57958</v>
      </c>
      <c r="L5463" t="str">
        <f t="shared" si="526"/>
        <v/>
      </c>
    </row>
    <row r="5464" spans="5:12" x14ac:dyDescent="0.25">
      <c r="E5464">
        <v>57968</v>
      </c>
      <c r="F5464">
        <v>1.318359375</v>
      </c>
      <c r="G5464">
        <f t="shared" si="527"/>
        <v>2.3009711818284619E-2</v>
      </c>
      <c r="H5464" t="str">
        <f t="shared" si="528"/>
        <v>NO</v>
      </c>
      <c r="I5464" t="str">
        <f t="shared" si="529"/>
        <v>NO</v>
      </c>
      <c r="J5464" t="str">
        <f t="shared" si="525"/>
        <v>NO</v>
      </c>
      <c r="K5464">
        <v>57968</v>
      </c>
      <c r="L5464" t="str">
        <f t="shared" si="526"/>
        <v/>
      </c>
    </row>
    <row r="5465" spans="5:12" x14ac:dyDescent="0.25">
      <c r="E5465">
        <v>57979</v>
      </c>
      <c r="F5465">
        <v>1.142578125</v>
      </c>
      <c r="G5465">
        <f t="shared" si="527"/>
        <v>1.9941750242513337E-2</v>
      </c>
      <c r="H5465" t="str">
        <f t="shared" si="528"/>
        <v>NO</v>
      </c>
      <c r="I5465" t="str">
        <f t="shared" si="529"/>
        <v>NO</v>
      </c>
      <c r="J5465" t="str">
        <f t="shared" si="525"/>
        <v>NO</v>
      </c>
      <c r="K5465">
        <v>57979</v>
      </c>
      <c r="L5465" t="str">
        <f t="shared" si="526"/>
        <v/>
      </c>
    </row>
    <row r="5466" spans="5:12" x14ac:dyDescent="0.25">
      <c r="E5466">
        <v>57989</v>
      </c>
      <c r="F5466">
        <v>1.0546875</v>
      </c>
      <c r="G5466">
        <f t="shared" si="527"/>
        <v>1.8407769454627694E-2</v>
      </c>
      <c r="H5466" t="str">
        <f t="shared" si="528"/>
        <v>NO</v>
      </c>
      <c r="I5466" t="str">
        <f t="shared" si="529"/>
        <v>NO</v>
      </c>
      <c r="J5466" t="str">
        <f t="shared" si="525"/>
        <v>NO</v>
      </c>
      <c r="K5466">
        <v>57989</v>
      </c>
      <c r="L5466" t="str">
        <f t="shared" si="526"/>
        <v/>
      </c>
    </row>
    <row r="5467" spans="5:12" x14ac:dyDescent="0.25">
      <c r="E5467">
        <v>57999</v>
      </c>
      <c r="F5467">
        <v>0.87890625</v>
      </c>
      <c r="G5467">
        <f t="shared" si="527"/>
        <v>1.5339807878856412E-2</v>
      </c>
      <c r="H5467" t="str">
        <f t="shared" si="528"/>
        <v>NO</v>
      </c>
      <c r="I5467" t="str">
        <f t="shared" si="529"/>
        <v>NO</v>
      </c>
      <c r="J5467" t="str">
        <f t="shared" si="525"/>
        <v>NO</v>
      </c>
      <c r="K5467">
        <v>57999</v>
      </c>
      <c r="L5467" t="str">
        <f t="shared" si="526"/>
        <v/>
      </c>
    </row>
    <row r="5468" spans="5:12" x14ac:dyDescent="0.25">
      <c r="E5468">
        <v>58010</v>
      </c>
      <c r="F5468">
        <v>0.703125</v>
      </c>
      <c r="G5468">
        <f t="shared" si="527"/>
        <v>1.2271846303085129E-2</v>
      </c>
      <c r="H5468" t="str">
        <f t="shared" si="528"/>
        <v>NO</v>
      </c>
      <c r="I5468" t="str">
        <f t="shared" si="529"/>
        <v>NO</v>
      </c>
      <c r="J5468" t="str">
        <f t="shared" si="525"/>
        <v>NO</v>
      </c>
      <c r="K5468">
        <v>58010</v>
      </c>
      <c r="L5468" t="str">
        <f t="shared" si="526"/>
        <v/>
      </c>
    </row>
    <row r="5469" spans="5:12" x14ac:dyDescent="0.25">
      <c r="E5469">
        <v>58020</v>
      </c>
      <c r="F5469">
        <v>0.52734375</v>
      </c>
      <c r="G5469">
        <f t="shared" si="527"/>
        <v>9.203884727313847E-3</v>
      </c>
      <c r="H5469" t="str">
        <f t="shared" si="528"/>
        <v>NO</v>
      </c>
      <c r="I5469" t="str">
        <f t="shared" si="529"/>
        <v>NO</v>
      </c>
      <c r="J5469" t="str">
        <f t="shared" si="525"/>
        <v>NO</v>
      </c>
      <c r="K5469">
        <v>58020</v>
      </c>
      <c r="L5469" t="str">
        <f t="shared" si="526"/>
        <v/>
      </c>
    </row>
    <row r="5470" spans="5:12" x14ac:dyDescent="0.25">
      <c r="E5470">
        <v>58031</v>
      </c>
      <c r="F5470">
        <v>0.3515625</v>
      </c>
      <c r="G5470">
        <f t="shared" si="527"/>
        <v>6.1359231515425647E-3</v>
      </c>
      <c r="H5470" t="str">
        <f t="shared" si="528"/>
        <v>NO</v>
      </c>
      <c r="I5470" t="str">
        <f t="shared" si="529"/>
        <v>NO</v>
      </c>
      <c r="J5470" t="str">
        <f t="shared" si="525"/>
        <v>NO</v>
      </c>
      <c r="K5470">
        <v>58031</v>
      </c>
      <c r="L5470" t="str">
        <f t="shared" si="526"/>
        <v/>
      </c>
    </row>
    <row r="5471" spans="5:12" x14ac:dyDescent="0.25">
      <c r="E5471">
        <v>58041</v>
      </c>
      <c r="F5471">
        <v>0.17578125</v>
      </c>
      <c r="G5471">
        <f t="shared" si="527"/>
        <v>3.0679615757712823E-3</v>
      </c>
      <c r="H5471" t="str">
        <f t="shared" si="528"/>
        <v>NO</v>
      </c>
      <c r="I5471" t="str">
        <f t="shared" si="529"/>
        <v>NO</v>
      </c>
      <c r="J5471" t="str">
        <f t="shared" si="525"/>
        <v>NO</v>
      </c>
      <c r="K5471">
        <v>58041</v>
      </c>
      <c r="L5471" t="str">
        <f t="shared" si="526"/>
        <v/>
      </c>
    </row>
    <row r="5472" spans="5:12" x14ac:dyDescent="0.25">
      <c r="E5472">
        <v>58052</v>
      </c>
      <c r="F5472">
        <v>0</v>
      </c>
      <c r="G5472">
        <f t="shared" si="527"/>
        <v>0</v>
      </c>
      <c r="H5472" t="str">
        <f t="shared" si="528"/>
        <v>NO</v>
      </c>
      <c r="I5472" t="str">
        <f t="shared" si="529"/>
        <v>NO</v>
      </c>
      <c r="J5472" t="str">
        <f t="shared" si="525"/>
        <v>NO</v>
      </c>
      <c r="K5472">
        <v>58052</v>
      </c>
      <c r="L5472" t="str">
        <f t="shared" si="526"/>
        <v/>
      </c>
    </row>
    <row r="5473" spans="5:12" x14ac:dyDescent="0.25">
      <c r="E5473">
        <v>58062</v>
      </c>
      <c r="F5473">
        <v>-0.17578125</v>
      </c>
      <c r="G5473">
        <f t="shared" si="527"/>
        <v>-3.0679615757712823E-3</v>
      </c>
      <c r="H5473" t="str">
        <f t="shared" si="528"/>
        <v>NO</v>
      </c>
      <c r="I5473" t="str">
        <f t="shared" si="529"/>
        <v>NO</v>
      </c>
      <c r="J5473" t="str">
        <f t="shared" si="525"/>
        <v>NO</v>
      </c>
      <c r="K5473">
        <v>58062</v>
      </c>
      <c r="L5473" t="str">
        <f t="shared" si="526"/>
        <v/>
      </c>
    </row>
    <row r="5474" spans="5:12" x14ac:dyDescent="0.25">
      <c r="E5474">
        <v>58072</v>
      </c>
      <c r="F5474">
        <v>-0.3515625</v>
      </c>
      <c r="G5474">
        <f t="shared" si="527"/>
        <v>-6.1359231515425647E-3</v>
      </c>
      <c r="H5474" t="str">
        <f t="shared" si="528"/>
        <v>NO</v>
      </c>
      <c r="I5474" t="str">
        <f t="shared" si="529"/>
        <v>NO</v>
      </c>
      <c r="J5474" t="str">
        <f t="shared" si="525"/>
        <v>NO</v>
      </c>
      <c r="K5474">
        <v>58072</v>
      </c>
      <c r="L5474" t="str">
        <f t="shared" si="526"/>
        <v/>
      </c>
    </row>
    <row r="5475" spans="5:12" x14ac:dyDescent="0.25">
      <c r="E5475">
        <v>58083</v>
      </c>
      <c r="F5475">
        <v>-0.52734375</v>
      </c>
      <c r="G5475">
        <f t="shared" si="527"/>
        <v>-9.203884727313847E-3</v>
      </c>
      <c r="H5475" t="str">
        <f t="shared" si="528"/>
        <v>NO</v>
      </c>
      <c r="I5475" t="str">
        <f t="shared" si="529"/>
        <v>NO</v>
      </c>
      <c r="J5475" t="str">
        <f t="shared" si="525"/>
        <v>NO</v>
      </c>
      <c r="K5475">
        <v>58083</v>
      </c>
      <c r="L5475" t="str">
        <f t="shared" si="526"/>
        <v/>
      </c>
    </row>
    <row r="5476" spans="5:12" x14ac:dyDescent="0.25">
      <c r="E5476">
        <v>58093</v>
      </c>
      <c r="F5476">
        <v>-0.703125</v>
      </c>
      <c r="G5476">
        <f t="shared" si="527"/>
        <v>-1.2271846303085129E-2</v>
      </c>
      <c r="H5476" t="str">
        <f t="shared" si="528"/>
        <v>NO</v>
      </c>
      <c r="I5476" t="str">
        <f t="shared" si="529"/>
        <v>NO</v>
      </c>
      <c r="J5476" t="str">
        <f t="shared" si="525"/>
        <v>NO</v>
      </c>
      <c r="K5476">
        <v>58093</v>
      </c>
      <c r="L5476" t="str">
        <f t="shared" si="526"/>
        <v/>
      </c>
    </row>
    <row r="5477" spans="5:12" x14ac:dyDescent="0.25">
      <c r="E5477">
        <v>58104</v>
      </c>
      <c r="F5477">
        <v>-0.87890625</v>
      </c>
      <c r="G5477">
        <f t="shared" si="527"/>
        <v>-1.5339807878856412E-2</v>
      </c>
      <c r="H5477" t="str">
        <f t="shared" si="528"/>
        <v>NO</v>
      </c>
      <c r="I5477" t="str">
        <f t="shared" si="529"/>
        <v>NO</v>
      </c>
      <c r="J5477" t="str">
        <f t="shared" si="525"/>
        <v>NO</v>
      </c>
      <c r="K5477">
        <v>58104</v>
      </c>
      <c r="L5477" t="str">
        <f t="shared" si="526"/>
        <v/>
      </c>
    </row>
    <row r="5478" spans="5:12" x14ac:dyDescent="0.25">
      <c r="E5478">
        <v>58114</v>
      </c>
      <c r="F5478">
        <v>-0.966796875</v>
      </c>
      <c r="G5478">
        <f t="shared" si="527"/>
        <v>-1.6873788666742055E-2</v>
      </c>
      <c r="H5478" t="str">
        <f t="shared" si="528"/>
        <v>NO</v>
      </c>
      <c r="I5478" t="str">
        <f t="shared" si="529"/>
        <v>NO</v>
      </c>
      <c r="J5478" t="str">
        <f t="shared" si="525"/>
        <v>NO</v>
      </c>
      <c r="K5478">
        <v>58114</v>
      </c>
      <c r="L5478" t="str">
        <f t="shared" si="526"/>
        <v/>
      </c>
    </row>
    <row r="5479" spans="5:12" x14ac:dyDescent="0.25">
      <c r="E5479">
        <v>58125</v>
      </c>
      <c r="F5479">
        <v>-1.142578125</v>
      </c>
      <c r="G5479">
        <f t="shared" si="527"/>
        <v>-1.9941750242513337E-2</v>
      </c>
      <c r="H5479" t="str">
        <f t="shared" si="528"/>
        <v>NO</v>
      </c>
      <c r="I5479" t="str">
        <f t="shared" si="529"/>
        <v>NO</v>
      </c>
      <c r="J5479" t="str">
        <f t="shared" si="525"/>
        <v>NO</v>
      </c>
      <c r="K5479">
        <v>58125</v>
      </c>
      <c r="L5479" t="str">
        <f t="shared" si="526"/>
        <v/>
      </c>
    </row>
    <row r="5480" spans="5:12" x14ac:dyDescent="0.25">
      <c r="E5480">
        <v>58135</v>
      </c>
      <c r="F5480">
        <v>-1.318359375</v>
      </c>
      <c r="G5480">
        <f t="shared" si="527"/>
        <v>-2.3009711818284619E-2</v>
      </c>
      <c r="H5480" t="str">
        <f t="shared" si="528"/>
        <v>NO</v>
      </c>
      <c r="I5480" t="str">
        <f t="shared" si="529"/>
        <v>NO</v>
      </c>
      <c r="J5480" t="str">
        <f t="shared" si="525"/>
        <v>NO</v>
      </c>
      <c r="K5480">
        <v>58135</v>
      </c>
      <c r="L5480" t="str">
        <f t="shared" si="526"/>
        <v/>
      </c>
    </row>
    <row r="5481" spans="5:12" x14ac:dyDescent="0.25">
      <c r="E5481">
        <v>58145</v>
      </c>
      <c r="F5481">
        <v>-1.40625</v>
      </c>
      <c r="G5481">
        <f t="shared" si="527"/>
        <v>-2.4543692606170259E-2</v>
      </c>
      <c r="H5481" t="str">
        <f t="shared" si="528"/>
        <v>NO</v>
      </c>
      <c r="I5481" t="str">
        <f t="shared" si="529"/>
        <v>NO</v>
      </c>
      <c r="J5481" t="str">
        <f t="shared" si="525"/>
        <v>NO</v>
      </c>
      <c r="K5481">
        <v>58145</v>
      </c>
      <c r="L5481" t="str">
        <f t="shared" si="526"/>
        <v/>
      </c>
    </row>
    <row r="5482" spans="5:12" x14ac:dyDescent="0.25">
      <c r="E5482">
        <v>58156</v>
      </c>
      <c r="F5482">
        <v>-1.58203125</v>
      </c>
      <c r="G5482">
        <f t="shared" si="527"/>
        <v>-2.7611654181941538E-2</v>
      </c>
      <c r="H5482" t="str">
        <f t="shared" si="528"/>
        <v>NO</v>
      </c>
      <c r="I5482" t="str">
        <f t="shared" si="529"/>
        <v>NO</v>
      </c>
      <c r="J5482" t="str">
        <f t="shared" si="525"/>
        <v>NO</v>
      </c>
      <c r="K5482">
        <v>58156</v>
      </c>
      <c r="L5482" t="str">
        <f t="shared" si="526"/>
        <v/>
      </c>
    </row>
    <row r="5483" spans="5:12" x14ac:dyDescent="0.25">
      <c r="E5483">
        <v>58166</v>
      </c>
      <c r="F5483">
        <v>-1.669921875</v>
      </c>
      <c r="G5483">
        <f t="shared" si="527"/>
        <v>-2.9145634969827184E-2</v>
      </c>
      <c r="H5483" t="str">
        <f t="shared" si="528"/>
        <v>NO</v>
      </c>
      <c r="I5483" t="str">
        <f t="shared" si="529"/>
        <v>NO</v>
      </c>
      <c r="J5483" t="str">
        <f t="shared" si="525"/>
        <v>NO</v>
      </c>
      <c r="K5483">
        <v>58166</v>
      </c>
      <c r="L5483" t="str">
        <f t="shared" si="526"/>
        <v/>
      </c>
    </row>
    <row r="5484" spans="5:12" x14ac:dyDescent="0.25">
      <c r="E5484">
        <v>58177</v>
      </c>
      <c r="F5484">
        <v>-1.7578125</v>
      </c>
      <c r="G5484">
        <f t="shared" si="527"/>
        <v>-3.0679615757712823E-2</v>
      </c>
      <c r="H5484" t="str">
        <f t="shared" si="528"/>
        <v>NO</v>
      </c>
      <c r="I5484" t="str">
        <f t="shared" si="529"/>
        <v>NO</v>
      </c>
      <c r="J5484" t="str">
        <f t="shared" si="525"/>
        <v>NO</v>
      </c>
      <c r="K5484">
        <v>58177</v>
      </c>
      <c r="L5484" t="str">
        <f t="shared" si="526"/>
        <v/>
      </c>
    </row>
    <row r="5485" spans="5:12" x14ac:dyDescent="0.25">
      <c r="E5485">
        <v>58187</v>
      </c>
      <c r="F5485">
        <v>-1.845703125</v>
      </c>
      <c r="G5485">
        <f t="shared" si="527"/>
        <v>-3.2213596545598459E-2</v>
      </c>
      <c r="H5485" t="str">
        <f t="shared" si="528"/>
        <v>NO</v>
      </c>
      <c r="I5485" t="str">
        <f t="shared" si="529"/>
        <v>NO</v>
      </c>
      <c r="J5485" t="str">
        <f t="shared" si="525"/>
        <v>NO</v>
      </c>
      <c r="K5485">
        <v>58187</v>
      </c>
      <c r="L5485" t="str">
        <f t="shared" si="526"/>
        <v/>
      </c>
    </row>
    <row r="5486" spans="5:12" x14ac:dyDescent="0.25">
      <c r="E5486">
        <v>58198</v>
      </c>
      <c r="F5486">
        <v>-1.93359375</v>
      </c>
      <c r="G5486">
        <f t="shared" si="527"/>
        <v>-3.3747577333484109E-2</v>
      </c>
      <c r="H5486" t="str">
        <f t="shared" si="528"/>
        <v>NO</v>
      </c>
      <c r="I5486" t="str">
        <f t="shared" si="529"/>
        <v>NO</v>
      </c>
      <c r="J5486" t="str">
        <f t="shared" si="525"/>
        <v>NO</v>
      </c>
      <c r="K5486">
        <v>58198</v>
      </c>
      <c r="L5486" t="str">
        <f t="shared" si="526"/>
        <v/>
      </c>
    </row>
    <row r="5487" spans="5:12" x14ac:dyDescent="0.25">
      <c r="E5487">
        <v>58208</v>
      </c>
      <c r="F5487">
        <v>-1.93359375</v>
      </c>
      <c r="G5487">
        <f t="shared" si="527"/>
        <v>-3.3747577333484109E-2</v>
      </c>
      <c r="H5487" t="str">
        <f t="shared" si="528"/>
        <v>NO</v>
      </c>
      <c r="I5487" t="str">
        <f t="shared" si="529"/>
        <v>NO</v>
      </c>
      <c r="J5487" t="str">
        <f t="shared" si="525"/>
        <v>NO</v>
      </c>
      <c r="K5487">
        <v>58208</v>
      </c>
      <c r="L5487" t="str">
        <f t="shared" si="526"/>
        <v/>
      </c>
    </row>
    <row r="5488" spans="5:12" x14ac:dyDescent="0.25">
      <c r="E5488">
        <v>58218</v>
      </c>
      <c r="F5488">
        <v>-2.021484375</v>
      </c>
      <c r="G5488">
        <f t="shared" si="527"/>
        <v>-3.5281558121369745E-2</v>
      </c>
      <c r="H5488" t="str">
        <f t="shared" si="528"/>
        <v>NO</v>
      </c>
      <c r="I5488" t="str">
        <f t="shared" si="529"/>
        <v>YES</v>
      </c>
      <c r="J5488" t="str">
        <f t="shared" si="525"/>
        <v>YES</v>
      </c>
      <c r="K5488">
        <v>58218</v>
      </c>
      <c r="L5488">
        <f t="shared" si="526"/>
        <v>-2.021484375</v>
      </c>
    </row>
    <row r="5489" spans="5:12" x14ac:dyDescent="0.25">
      <c r="E5489">
        <v>58229</v>
      </c>
      <c r="F5489">
        <v>-2.021484375</v>
      </c>
      <c r="G5489">
        <f t="shared" si="527"/>
        <v>-3.5281558121369745E-2</v>
      </c>
      <c r="H5489" t="str">
        <f t="shared" si="528"/>
        <v>NO</v>
      </c>
      <c r="I5489" t="str">
        <f t="shared" si="529"/>
        <v>NO</v>
      </c>
      <c r="J5489" t="str">
        <f t="shared" si="525"/>
        <v>NO</v>
      </c>
      <c r="K5489">
        <v>58229</v>
      </c>
      <c r="L5489" t="str">
        <f t="shared" si="526"/>
        <v/>
      </c>
    </row>
    <row r="5490" spans="5:12" x14ac:dyDescent="0.25">
      <c r="E5490">
        <v>58239</v>
      </c>
      <c r="F5490">
        <v>-2.021484375</v>
      </c>
      <c r="G5490">
        <f t="shared" si="527"/>
        <v>-3.5281558121369745E-2</v>
      </c>
      <c r="H5490" t="str">
        <f t="shared" si="528"/>
        <v>NO</v>
      </c>
      <c r="I5490" t="str">
        <f t="shared" si="529"/>
        <v>NO</v>
      </c>
      <c r="J5490" t="str">
        <f t="shared" si="525"/>
        <v>NO</v>
      </c>
      <c r="K5490">
        <v>58239</v>
      </c>
      <c r="L5490" t="str">
        <f t="shared" si="526"/>
        <v/>
      </c>
    </row>
    <row r="5491" spans="5:12" x14ac:dyDescent="0.25">
      <c r="E5491">
        <v>58250</v>
      </c>
      <c r="F5491">
        <v>-2.021484375</v>
      </c>
      <c r="G5491">
        <f t="shared" si="527"/>
        <v>-3.5281558121369745E-2</v>
      </c>
      <c r="H5491" t="str">
        <f t="shared" si="528"/>
        <v>NO</v>
      </c>
      <c r="I5491" t="str">
        <f t="shared" si="529"/>
        <v>YES</v>
      </c>
      <c r="J5491" t="str">
        <f t="shared" si="525"/>
        <v>YES</v>
      </c>
      <c r="K5491">
        <v>58250</v>
      </c>
      <c r="L5491">
        <f t="shared" si="526"/>
        <v>-2.021484375</v>
      </c>
    </row>
    <row r="5492" spans="5:12" x14ac:dyDescent="0.25">
      <c r="E5492">
        <v>58260</v>
      </c>
      <c r="F5492">
        <v>-1.93359375</v>
      </c>
      <c r="G5492">
        <f t="shared" si="527"/>
        <v>-3.3747577333484109E-2</v>
      </c>
      <c r="H5492" t="str">
        <f t="shared" si="528"/>
        <v>NO</v>
      </c>
      <c r="I5492" t="str">
        <f t="shared" si="529"/>
        <v>NO</v>
      </c>
      <c r="J5492" t="str">
        <f t="shared" si="525"/>
        <v>NO</v>
      </c>
      <c r="K5492">
        <v>58260</v>
      </c>
      <c r="L5492" t="str">
        <f t="shared" si="526"/>
        <v/>
      </c>
    </row>
    <row r="5493" spans="5:12" x14ac:dyDescent="0.25">
      <c r="E5493">
        <v>58271</v>
      </c>
      <c r="F5493">
        <v>-1.93359375</v>
      </c>
      <c r="G5493">
        <f t="shared" si="527"/>
        <v>-3.3747577333484109E-2</v>
      </c>
      <c r="H5493" t="str">
        <f t="shared" si="528"/>
        <v>NO</v>
      </c>
      <c r="I5493" t="str">
        <f t="shared" si="529"/>
        <v>NO</v>
      </c>
      <c r="J5493" t="str">
        <f t="shared" si="525"/>
        <v>NO</v>
      </c>
      <c r="K5493">
        <v>58271</v>
      </c>
      <c r="L5493" t="str">
        <f t="shared" si="526"/>
        <v/>
      </c>
    </row>
    <row r="5494" spans="5:12" x14ac:dyDescent="0.25">
      <c r="E5494">
        <v>58281</v>
      </c>
      <c r="F5494">
        <v>-1.845703125</v>
      </c>
      <c r="G5494">
        <f t="shared" si="527"/>
        <v>-3.2213596545598459E-2</v>
      </c>
      <c r="H5494" t="str">
        <f t="shared" si="528"/>
        <v>NO</v>
      </c>
      <c r="I5494" t="str">
        <f t="shared" si="529"/>
        <v>NO</v>
      </c>
      <c r="J5494" t="str">
        <f t="shared" si="525"/>
        <v>NO</v>
      </c>
      <c r="K5494">
        <v>58281</v>
      </c>
      <c r="L5494" t="str">
        <f t="shared" si="526"/>
        <v/>
      </c>
    </row>
    <row r="5495" spans="5:12" x14ac:dyDescent="0.25">
      <c r="E5495">
        <v>58291</v>
      </c>
      <c r="F5495">
        <v>-1.7578125</v>
      </c>
      <c r="G5495">
        <f t="shared" si="527"/>
        <v>-3.0679615757712823E-2</v>
      </c>
      <c r="H5495" t="str">
        <f t="shared" si="528"/>
        <v>NO</v>
      </c>
      <c r="I5495" t="str">
        <f t="shared" si="529"/>
        <v>NO</v>
      </c>
      <c r="J5495" t="str">
        <f t="shared" si="525"/>
        <v>NO</v>
      </c>
      <c r="K5495">
        <v>58291</v>
      </c>
      <c r="L5495" t="str">
        <f t="shared" si="526"/>
        <v/>
      </c>
    </row>
    <row r="5496" spans="5:12" x14ac:dyDescent="0.25">
      <c r="E5496">
        <v>58302</v>
      </c>
      <c r="F5496">
        <v>-1.669921875</v>
      </c>
      <c r="G5496">
        <f t="shared" si="527"/>
        <v>-2.9145634969827184E-2</v>
      </c>
      <c r="H5496" t="str">
        <f t="shared" si="528"/>
        <v>NO</v>
      </c>
      <c r="I5496" t="str">
        <f t="shared" si="529"/>
        <v>NO</v>
      </c>
      <c r="J5496" t="str">
        <f t="shared" si="525"/>
        <v>NO</v>
      </c>
      <c r="K5496">
        <v>58302</v>
      </c>
      <c r="L5496" t="str">
        <f t="shared" si="526"/>
        <v/>
      </c>
    </row>
    <row r="5497" spans="5:12" x14ac:dyDescent="0.25">
      <c r="E5497">
        <v>58312</v>
      </c>
      <c r="F5497">
        <v>-1.58203125</v>
      </c>
      <c r="G5497">
        <f t="shared" si="527"/>
        <v>-2.7611654181941538E-2</v>
      </c>
      <c r="H5497" t="str">
        <f t="shared" si="528"/>
        <v>NO</v>
      </c>
      <c r="I5497" t="str">
        <f t="shared" si="529"/>
        <v>NO</v>
      </c>
      <c r="J5497" t="str">
        <f t="shared" si="525"/>
        <v>NO</v>
      </c>
      <c r="K5497">
        <v>58312</v>
      </c>
      <c r="L5497" t="str">
        <f t="shared" si="526"/>
        <v/>
      </c>
    </row>
    <row r="5498" spans="5:12" x14ac:dyDescent="0.25">
      <c r="E5498">
        <v>58323</v>
      </c>
      <c r="F5498">
        <v>-1.494140625</v>
      </c>
      <c r="G5498">
        <f t="shared" si="527"/>
        <v>-2.6077673394055898E-2</v>
      </c>
      <c r="H5498" t="str">
        <f t="shared" si="528"/>
        <v>NO</v>
      </c>
      <c r="I5498" t="str">
        <f t="shared" si="529"/>
        <v>NO</v>
      </c>
      <c r="J5498" t="str">
        <f t="shared" si="525"/>
        <v>NO</v>
      </c>
      <c r="K5498">
        <v>58323</v>
      </c>
      <c r="L5498" t="str">
        <f t="shared" si="526"/>
        <v/>
      </c>
    </row>
    <row r="5499" spans="5:12" x14ac:dyDescent="0.25">
      <c r="E5499">
        <v>58333</v>
      </c>
      <c r="F5499">
        <v>-1.318359375</v>
      </c>
      <c r="G5499">
        <f t="shared" si="527"/>
        <v>-2.3009711818284619E-2</v>
      </c>
      <c r="H5499" t="str">
        <f t="shared" si="528"/>
        <v>NO</v>
      </c>
      <c r="I5499" t="str">
        <f t="shared" si="529"/>
        <v>NO</v>
      </c>
      <c r="J5499" t="str">
        <f t="shared" si="525"/>
        <v>NO</v>
      </c>
      <c r="K5499">
        <v>58333</v>
      </c>
      <c r="L5499" t="str">
        <f t="shared" si="526"/>
        <v/>
      </c>
    </row>
    <row r="5500" spans="5:12" x14ac:dyDescent="0.25">
      <c r="E5500">
        <v>58344</v>
      </c>
      <c r="F5500">
        <v>-1.142578125</v>
      </c>
      <c r="G5500">
        <f t="shared" si="527"/>
        <v>-1.9941750242513337E-2</v>
      </c>
      <c r="H5500" t="str">
        <f t="shared" si="528"/>
        <v>NO</v>
      </c>
      <c r="I5500" t="str">
        <f t="shared" si="529"/>
        <v>NO</v>
      </c>
      <c r="J5500" t="str">
        <f t="shared" si="525"/>
        <v>NO</v>
      </c>
      <c r="K5500">
        <v>58344</v>
      </c>
      <c r="L5500" t="str">
        <f t="shared" si="526"/>
        <v/>
      </c>
    </row>
    <row r="5501" spans="5:12" x14ac:dyDescent="0.25">
      <c r="E5501">
        <v>58354</v>
      </c>
      <c r="F5501">
        <v>-0.966796875</v>
      </c>
      <c r="G5501">
        <f t="shared" si="527"/>
        <v>-1.6873788666742055E-2</v>
      </c>
      <c r="H5501" t="str">
        <f t="shared" si="528"/>
        <v>NO</v>
      </c>
      <c r="I5501" t="str">
        <f t="shared" si="529"/>
        <v>NO</v>
      </c>
      <c r="J5501" t="str">
        <f t="shared" si="525"/>
        <v>NO</v>
      </c>
      <c r="K5501">
        <v>58354</v>
      </c>
      <c r="L5501" t="str">
        <f t="shared" si="526"/>
        <v/>
      </c>
    </row>
    <row r="5502" spans="5:12" x14ac:dyDescent="0.25">
      <c r="E5502">
        <v>58364</v>
      </c>
      <c r="F5502">
        <v>-0.87890625</v>
      </c>
      <c r="G5502">
        <f t="shared" si="527"/>
        <v>-1.5339807878856412E-2</v>
      </c>
      <c r="H5502" t="str">
        <f t="shared" si="528"/>
        <v>NO</v>
      </c>
      <c r="I5502" t="str">
        <f t="shared" si="529"/>
        <v>NO</v>
      </c>
      <c r="J5502" t="str">
        <f t="shared" si="525"/>
        <v>NO</v>
      </c>
      <c r="K5502">
        <v>58364</v>
      </c>
      <c r="L5502" t="str">
        <f t="shared" si="526"/>
        <v/>
      </c>
    </row>
    <row r="5503" spans="5:12" x14ac:dyDescent="0.25">
      <c r="E5503">
        <v>58375</v>
      </c>
      <c r="F5503">
        <v>-0.703125</v>
      </c>
      <c r="G5503">
        <f t="shared" si="527"/>
        <v>-1.2271846303085129E-2</v>
      </c>
      <c r="H5503" t="str">
        <f t="shared" si="528"/>
        <v>NO</v>
      </c>
      <c r="I5503" t="str">
        <f t="shared" si="529"/>
        <v>NO</v>
      </c>
      <c r="J5503" t="str">
        <f t="shared" si="525"/>
        <v>NO</v>
      </c>
      <c r="K5503">
        <v>58375</v>
      </c>
      <c r="L5503" t="str">
        <f t="shared" si="526"/>
        <v/>
      </c>
    </row>
    <row r="5504" spans="5:12" x14ac:dyDescent="0.25">
      <c r="E5504">
        <v>58385</v>
      </c>
      <c r="F5504">
        <v>-0.52734375</v>
      </c>
      <c r="G5504">
        <f t="shared" si="527"/>
        <v>-9.203884727313847E-3</v>
      </c>
      <c r="H5504" t="str">
        <f t="shared" si="528"/>
        <v>NO</v>
      </c>
      <c r="I5504" t="str">
        <f t="shared" si="529"/>
        <v>NO</v>
      </c>
      <c r="J5504" t="str">
        <f t="shared" si="525"/>
        <v>NO</v>
      </c>
      <c r="K5504">
        <v>58385</v>
      </c>
      <c r="L5504" t="str">
        <f t="shared" si="526"/>
        <v/>
      </c>
    </row>
    <row r="5505" spans="5:12" x14ac:dyDescent="0.25">
      <c r="E5505">
        <v>58396</v>
      </c>
      <c r="F5505">
        <v>-0.3515625</v>
      </c>
      <c r="G5505">
        <f t="shared" si="527"/>
        <v>-6.1359231515425647E-3</v>
      </c>
      <c r="H5505" t="str">
        <f t="shared" si="528"/>
        <v>NO</v>
      </c>
      <c r="I5505" t="str">
        <f t="shared" si="529"/>
        <v>NO</v>
      </c>
      <c r="J5505" t="str">
        <f t="shared" si="525"/>
        <v>NO</v>
      </c>
      <c r="K5505">
        <v>58396</v>
      </c>
      <c r="L5505" t="str">
        <f t="shared" si="526"/>
        <v/>
      </c>
    </row>
    <row r="5506" spans="5:12" x14ac:dyDescent="0.25">
      <c r="E5506">
        <v>58406</v>
      </c>
      <c r="F5506">
        <v>-0.17578125</v>
      </c>
      <c r="G5506">
        <f t="shared" si="527"/>
        <v>-3.0679615757712823E-3</v>
      </c>
      <c r="H5506" t="str">
        <f t="shared" si="528"/>
        <v>NO</v>
      </c>
      <c r="I5506" t="str">
        <f t="shared" si="529"/>
        <v>NO</v>
      </c>
      <c r="J5506" t="str">
        <f t="shared" ref="J5506:J5569" si="530">IF(OR(I5506="YES",H5506="YES"),"YES","NO")</f>
        <v>NO</v>
      </c>
      <c r="K5506">
        <v>58406</v>
      </c>
      <c r="L5506" t="str">
        <f t="shared" ref="L5506:L5569" si="531">IF(J5506="YES",F5506, "")</f>
        <v/>
      </c>
    </row>
    <row r="5507" spans="5:12" x14ac:dyDescent="0.25">
      <c r="E5507">
        <v>58417</v>
      </c>
      <c r="F5507">
        <v>0</v>
      </c>
      <c r="G5507">
        <f t="shared" ref="G5507:G5570" si="532">F5507*PI()/180</f>
        <v>0</v>
      </c>
      <c r="H5507" t="str">
        <f t="shared" si="528"/>
        <v>NO</v>
      </c>
      <c r="I5507" t="str">
        <f t="shared" si="529"/>
        <v>NO</v>
      </c>
      <c r="J5507" t="str">
        <f t="shared" si="530"/>
        <v>NO</v>
      </c>
      <c r="K5507">
        <v>58417</v>
      </c>
      <c r="L5507" t="str">
        <f t="shared" si="531"/>
        <v/>
      </c>
    </row>
    <row r="5508" spans="5:12" x14ac:dyDescent="0.25">
      <c r="E5508">
        <v>58427</v>
      </c>
      <c r="F5508">
        <v>0.17578125</v>
      </c>
      <c r="G5508">
        <f t="shared" si="532"/>
        <v>3.0679615757712823E-3</v>
      </c>
      <c r="H5508" t="str">
        <f t="shared" si="528"/>
        <v>NO</v>
      </c>
      <c r="I5508" t="str">
        <f t="shared" si="529"/>
        <v>NO</v>
      </c>
      <c r="J5508" t="str">
        <f t="shared" si="530"/>
        <v>NO</v>
      </c>
      <c r="K5508">
        <v>58427</v>
      </c>
      <c r="L5508" t="str">
        <f t="shared" si="531"/>
        <v/>
      </c>
    </row>
    <row r="5509" spans="5:12" x14ac:dyDescent="0.25">
      <c r="E5509">
        <v>58437</v>
      </c>
      <c r="F5509">
        <v>0.3515625</v>
      </c>
      <c r="G5509">
        <f t="shared" si="532"/>
        <v>6.1359231515425647E-3</v>
      </c>
      <c r="H5509" t="str">
        <f t="shared" si="528"/>
        <v>NO</v>
      </c>
      <c r="I5509" t="str">
        <f t="shared" si="529"/>
        <v>NO</v>
      </c>
      <c r="J5509" t="str">
        <f t="shared" si="530"/>
        <v>NO</v>
      </c>
      <c r="K5509">
        <v>58437</v>
      </c>
      <c r="L5509" t="str">
        <f t="shared" si="531"/>
        <v/>
      </c>
    </row>
    <row r="5510" spans="5:12" x14ac:dyDescent="0.25">
      <c r="E5510">
        <v>58448</v>
      </c>
      <c r="F5510">
        <v>0.52734375</v>
      </c>
      <c r="G5510">
        <f t="shared" si="532"/>
        <v>9.203884727313847E-3</v>
      </c>
      <c r="H5510" t="str">
        <f t="shared" ref="H5510:H5573" si="533">IF(AND(F5510=MAX(F5506:F5514), _xlfn.STDEV.P(F5506:F5514)&gt;$S$2),"YES","NO")</f>
        <v>NO</v>
      </c>
      <c r="I5510" t="str">
        <f t="shared" ref="I5510:I5573" si="534">IF(AND(F5510=MIN(F5506:F5514), _xlfn.STDEV.P(F5506:F5514)&gt;$S$2),"YES","NO")</f>
        <v>NO</v>
      </c>
      <c r="J5510" t="str">
        <f t="shared" si="530"/>
        <v>NO</v>
      </c>
      <c r="K5510">
        <v>58448</v>
      </c>
      <c r="L5510" t="str">
        <f t="shared" si="531"/>
        <v/>
      </c>
    </row>
    <row r="5511" spans="5:12" x14ac:dyDescent="0.25">
      <c r="E5511">
        <v>58458</v>
      </c>
      <c r="F5511">
        <v>0.703125</v>
      </c>
      <c r="G5511">
        <f t="shared" si="532"/>
        <v>1.2271846303085129E-2</v>
      </c>
      <c r="H5511" t="str">
        <f t="shared" si="533"/>
        <v>NO</v>
      </c>
      <c r="I5511" t="str">
        <f t="shared" si="534"/>
        <v>NO</v>
      </c>
      <c r="J5511" t="str">
        <f t="shared" si="530"/>
        <v>NO</v>
      </c>
      <c r="K5511">
        <v>58458</v>
      </c>
      <c r="L5511" t="str">
        <f t="shared" si="531"/>
        <v/>
      </c>
    </row>
    <row r="5512" spans="5:12" x14ac:dyDescent="0.25">
      <c r="E5512">
        <v>58469</v>
      </c>
      <c r="F5512">
        <v>0.87890625</v>
      </c>
      <c r="G5512">
        <f t="shared" si="532"/>
        <v>1.5339807878856412E-2</v>
      </c>
      <c r="H5512" t="str">
        <f t="shared" si="533"/>
        <v>NO</v>
      </c>
      <c r="I5512" t="str">
        <f t="shared" si="534"/>
        <v>NO</v>
      </c>
      <c r="J5512" t="str">
        <f t="shared" si="530"/>
        <v>NO</v>
      </c>
      <c r="K5512">
        <v>58469</v>
      </c>
      <c r="L5512" t="str">
        <f t="shared" si="531"/>
        <v/>
      </c>
    </row>
    <row r="5513" spans="5:12" x14ac:dyDescent="0.25">
      <c r="E5513">
        <v>58479</v>
      </c>
      <c r="F5513">
        <v>0.966796875</v>
      </c>
      <c r="G5513">
        <f t="shared" si="532"/>
        <v>1.6873788666742055E-2</v>
      </c>
      <c r="H5513" t="str">
        <f t="shared" si="533"/>
        <v>NO</v>
      </c>
      <c r="I5513" t="str">
        <f t="shared" si="534"/>
        <v>NO</v>
      </c>
      <c r="J5513" t="str">
        <f t="shared" si="530"/>
        <v>NO</v>
      </c>
      <c r="K5513">
        <v>58479</v>
      </c>
      <c r="L5513" t="str">
        <f t="shared" si="531"/>
        <v/>
      </c>
    </row>
    <row r="5514" spans="5:12" x14ac:dyDescent="0.25">
      <c r="E5514">
        <v>58490</v>
      </c>
      <c r="F5514">
        <v>1.142578125</v>
      </c>
      <c r="G5514">
        <f t="shared" si="532"/>
        <v>1.9941750242513337E-2</v>
      </c>
      <c r="H5514" t="str">
        <f t="shared" si="533"/>
        <v>NO</v>
      </c>
      <c r="I5514" t="str">
        <f t="shared" si="534"/>
        <v>NO</v>
      </c>
      <c r="J5514" t="str">
        <f t="shared" si="530"/>
        <v>NO</v>
      </c>
      <c r="K5514">
        <v>58490</v>
      </c>
      <c r="L5514" t="str">
        <f t="shared" si="531"/>
        <v/>
      </c>
    </row>
    <row r="5515" spans="5:12" x14ac:dyDescent="0.25">
      <c r="E5515">
        <v>58500</v>
      </c>
      <c r="F5515">
        <v>1.23046875</v>
      </c>
      <c r="G5515">
        <f t="shared" si="532"/>
        <v>2.1475731030398976E-2</v>
      </c>
      <c r="H5515" t="str">
        <f t="shared" si="533"/>
        <v>NO</v>
      </c>
      <c r="I5515" t="str">
        <f t="shared" si="534"/>
        <v>NO</v>
      </c>
      <c r="J5515" t="str">
        <f t="shared" si="530"/>
        <v>NO</v>
      </c>
      <c r="K5515">
        <v>58500</v>
      </c>
      <c r="L5515" t="str">
        <f t="shared" si="531"/>
        <v/>
      </c>
    </row>
    <row r="5516" spans="5:12" x14ac:dyDescent="0.25">
      <c r="E5516">
        <v>58510</v>
      </c>
      <c r="F5516">
        <v>1.40625</v>
      </c>
      <c r="G5516">
        <f t="shared" si="532"/>
        <v>2.4543692606170259E-2</v>
      </c>
      <c r="H5516" t="str">
        <f t="shared" si="533"/>
        <v>NO</v>
      </c>
      <c r="I5516" t="str">
        <f t="shared" si="534"/>
        <v>NO</v>
      </c>
      <c r="J5516" t="str">
        <f t="shared" si="530"/>
        <v>NO</v>
      </c>
      <c r="K5516">
        <v>58510</v>
      </c>
      <c r="L5516" t="str">
        <f t="shared" si="531"/>
        <v/>
      </c>
    </row>
    <row r="5517" spans="5:12" x14ac:dyDescent="0.25">
      <c r="E5517">
        <v>58521</v>
      </c>
      <c r="F5517">
        <v>1.494140625</v>
      </c>
      <c r="G5517">
        <f t="shared" si="532"/>
        <v>2.6077673394055898E-2</v>
      </c>
      <c r="H5517" t="str">
        <f t="shared" si="533"/>
        <v>NO</v>
      </c>
      <c r="I5517" t="str">
        <f t="shared" si="534"/>
        <v>NO</v>
      </c>
      <c r="J5517" t="str">
        <f t="shared" si="530"/>
        <v>NO</v>
      </c>
      <c r="K5517">
        <v>58521</v>
      </c>
      <c r="L5517" t="str">
        <f t="shared" si="531"/>
        <v/>
      </c>
    </row>
    <row r="5518" spans="5:12" x14ac:dyDescent="0.25">
      <c r="E5518">
        <v>58531</v>
      </c>
      <c r="F5518">
        <v>1.58203125</v>
      </c>
      <c r="G5518">
        <f t="shared" si="532"/>
        <v>2.7611654181941538E-2</v>
      </c>
      <c r="H5518" t="str">
        <f t="shared" si="533"/>
        <v>NO</v>
      </c>
      <c r="I5518" t="str">
        <f t="shared" si="534"/>
        <v>NO</v>
      </c>
      <c r="J5518" t="str">
        <f t="shared" si="530"/>
        <v>NO</v>
      </c>
      <c r="K5518">
        <v>58531</v>
      </c>
      <c r="L5518" t="str">
        <f t="shared" si="531"/>
        <v/>
      </c>
    </row>
    <row r="5519" spans="5:12" x14ac:dyDescent="0.25">
      <c r="E5519">
        <v>58542</v>
      </c>
      <c r="F5519">
        <v>1.669921875</v>
      </c>
      <c r="G5519">
        <f t="shared" si="532"/>
        <v>2.9145634969827184E-2</v>
      </c>
      <c r="H5519" t="str">
        <f t="shared" si="533"/>
        <v>NO</v>
      </c>
      <c r="I5519" t="str">
        <f t="shared" si="534"/>
        <v>NO</v>
      </c>
      <c r="J5519" t="str">
        <f t="shared" si="530"/>
        <v>NO</v>
      </c>
      <c r="K5519">
        <v>58542</v>
      </c>
      <c r="L5519" t="str">
        <f t="shared" si="531"/>
        <v/>
      </c>
    </row>
    <row r="5520" spans="5:12" x14ac:dyDescent="0.25">
      <c r="E5520">
        <v>58552</v>
      </c>
      <c r="F5520">
        <v>1.7578125</v>
      </c>
      <c r="G5520">
        <f t="shared" si="532"/>
        <v>3.0679615757712823E-2</v>
      </c>
      <c r="H5520" t="str">
        <f t="shared" si="533"/>
        <v>NO</v>
      </c>
      <c r="I5520" t="str">
        <f t="shared" si="534"/>
        <v>NO</v>
      </c>
      <c r="J5520" t="str">
        <f t="shared" si="530"/>
        <v>NO</v>
      </c>
      <c r="K5520">
        <v>58552</v>
      </c>
      <c r="L5520" t="str">
        <f t="shared" si="531"/>
        <v/>
      </c>
    </row>
    <row r="5521" spans="5:12" x14ac:dyDescent="0.25">
      <c r="E5521">
        <v>58562</v>
      </c>
      <c r="F5521">
        <v>1.7578125</v>
      </c>
      <c r="G5521">
        <f t="shared" si="532"/>
        <v>3.0679615757712823E-2</v>
      </c>
      <c r="H5521" t="str">
        <f t="shared" si="533"/>
        <v>NO</v>
      </c>
      <c r="I5521" t="str">
        <f t="shared" si="534"/>
        <v>NO</v>
      </c>
      <c r="J5521" t="str">
        <f t="shared" si="530"/>
        <v>NO</v>
      </c>
      <c r="K5521">
        <v>58562</v>
      </c>
      <c r="L5521" t="str">
        <f t="shared" si="531"/>
        <v/>
      </c>
    </row>
    <row r="5522" spans="5:12" x14ac:dyDescent="0.25">
      <c r="E5522">
        <v>58573</v>
      </c>
      <c r="F5522">
        <v>1.7578125</v>
      </c>
      <c r="G5522">
        <f t="shared" si="532"/>
        <v>3.0679615757712823E-2</v>
      </c>
      <c r="H5522" t="str">
        <f t="shared" si="533"/>
        <v>NO</v>
      </c>
      <c r="I5522" t="str">
        <f t="shared" si="534"/>
        <v>NO</v>
      </c>
      <c r="J5522" t="str">
        <f t="shared" si="530"/>
        <v>NO</v>
      </c>
      <c r="K5522">
        <v>58573</v>
      </c>
      <c r="L5522" t="str">
        <f t="shared" si="531"/>
        <v/>
      </c>
    </row>
    <row r="5523" spans="5:12" x14ac:dyDescent="0.25">
      <c r="E5523">
        <v>58583</v>
      </c>
      <c r="F5523">
        <v>1.845703125</v>
      </c>
      <c r="G5523">
        <f t="shared" si="532"/>
        <v>3.2213596545598459E-2</v>
      </c>
      <c r="H5523" t="str">
        <f t="shared" si="533"/>
        <v>NO</v>
      </c>
      <c r="I5523" t="str">
        <f t="shared" si="534"/>
        <v>NO</v>
      </c>
      <c r="J5523" t="str">
        <f t="shared" si="530"/>
        <v>NO</v>
      </c>
      <c r="K5523">
        <v>58583</v>
      </c>
      <c r="L5523" t="str">
        <f t="shared" si="531"/>
        <v/>
      </c>
    </row>
    <row r="5524" spans="5:12" x14ac:dyDescent="0.25">
      <c r="E5524">
        <v>58594</v>
      </c>
      <c r="F5524">
        <v>1.845703125</v>
      </c>
      <c r="G5524">
        <f t="shared" si="532"/>
        <v>3.2213596545598459E-2</v>
      </c>
      <c r="H5524" t="str">
        <f t="shared" si="533"/>
        <v>NO</v>
      </c>
      <c r="I5524" t="str">
        <f t="shared" si="534"/>
        <v>NO</v>
      </c>
      <c r="J5524" t="str">
        <f t="shared" si="530"/>
        <v>NO</v>
      </c>
      <c r="K5524">
        <v>58594</v>
      </c>
      <c r="L5524" t="str">
        <f t="shared" si="531"/>
        <v/>
      </c>
    </row>
    <row r="5525" spans="5:12" x14ac:dyDescent="0.25">
      <c r="E5525">
        <v>58604</v>
      </c>
      <c r="F5525">
        <v>1.845703125</v>
      </c>
      <c r="G5525">
        <f t="shared" si="532"/>
        <v>3.2213596545598459E-2</v>
      </c>
      <c r="H5525" t="str">
        <f t="shared" si="533"/>
        <v>YES</v>
      </c>
      <c r="I5525" t="str">
        <f t="shared" si="534"/>
        <v>NO</v>
      </c>
      <c r="J5525" t="str">
        <f t="shared" si="530"/>
        <v>YES</v>
      </c>
      <c r="K5525">
        <v>58604</v>
      </c>
      <c r="L5525">
        <f t="shared" si="531"/>
        <v>1.845703125</v>
      </c>
    </row>
    <row r="5526" spans="5:12" x14ac:dyDescent="0.25">
      <c r="E5526">
        <v>58615</v>
      </c>
      <c r="F5526">
        <v>1.7578125</v>
      </c>
      <c r="G5526">
        <f t="shared" si="532"/>
        <v>3.0679615757712823E-2</v>
      </c>
      <c r="H5526" t="str">
        <f t="shared" si="533"/>
        <v>NO</v>
      </c>
      <c r="I5526" t="str">
        <f t="shared" si="534"/>
        <v>NO</v>
      </c>
      <c r="J5526" t="str">
        <f t="shared" si="530"/>
        <v>NO</v>
      </c>
      <c r="K5526">
        <v>58615</v>
      </c>
      <c r="L5526" t="str">
        <f t="shared" si="531"/>
        <v/>
      </c>
    </row>
    <row r="5527" spans="5:12" x14ac:dyDescent="0.25">
      <c r="E5527">
        <v>58625</v>
      </c>
      <c r="F5527">
        <v>1.7578125</v>
      </c>
      <c r="G5527">
        <f t="shared" si="532"/>
        <v>3.0679615757712823E-2</v>
      </c>
      <c r="H5527" t="str">
        <f t="shared" si="533"/>
        <v>NO</v>
      </c>
      <c r="I5527" t="str">
        <f t="shared" si="534"/>
        <v>NO</v>
      </c>
      <c r="J5527" t="str">
        <f t="shared" si="530"/>
        <v>NO</v>
      </c>
      <c r="K5527">
        <v>58625</v>
      </c>
      <c r="L5527" t="str">
        <f t="shared" si="531"/>
        <v/>
      </c>
    </row>
    <row r="5528" spans="5:12" x14ac:dyDescent="0.25">
      <c r="E5528">
        <v>58635</v>
      </c>
      <c r="F5528">
        <v>1.669921875</v>
      </c>
      <c r="G5528">
        <f t="shared" si="532"/>
        <v>2.9145634969827184E-2</v>
      </c>
      <c r="H5528" t="str">
        <f t="shared" si="533"/>
        <v>NO</v>
      </c>
      <c r="I5528" t="str">
        <f t="shared" si="534"/>
        <v>NO</v>
      </c>
      <c r="J5528" t="str">
        <f t="shared" si="530"/>
        <v>NO</v>
      </c>
      <c r="K5528">
        <v>58635</v>
      </c>
      <c r="L5528" t="str">
        <f t="shared" si="531"/>
        <v/>
      </c>
    </row>
    <row r="5529" spans="5:12" x14ac:dyDescent="0.25">
      <c r="E5529">
        <v>58646</v>
      </c>
      <c r="F5529">
        <v>1.58203125</v>
      </c>
      <c r="G5529">
        <f t="shared" si="532"/>
        <v>2.7611654181941538E-2</v>
      </c>
      <c r="H5529" t="str">
        <f t="shared" si="533"/>
        <v>NO</v>
      </c>
      <c r="I5529" t="str">
        <f t="shared" si="534"/>
        <v>NO</v>
      </c>
      <c r="J5529" t="str">
        <f t="shared" si="530"/>
        <v>NO</v>
      </c>
      <c r="K5529">
        <v>58646</v>
      </c>
      <c r="L5529" t="str">
        <f t="shared" si="531"/>
        <v/>
      </c>
    </row>
    <row r="5530" spans="5:12" x14ac:dyDescent="0.25">
      <c r="E5530">
        <v>58656</v>
      </c>
      <c r="F5530">
        <v>1.494140625</v>
      </c>
      <c r="G5530">
        <f t="shared" si="532"/>
        <v>2.6077673394055898E-2</v>
      </c>
      <c r="H5530" t="str">
        <f t="shared" si="533"/>
        <v>NO</v>
      </c>
      <c r="I5530" t="str">
        <f t="shared" si="534"/>
        <v>NO</v>
      </c>
      <c r="J5530" t="str">
        <f t="shared" si="530"/>
        <v>NO</v>
      </c>
      <c r="K5530">
        <v>58656</v>
      </c>
      <c r="L5530" t="str">
        <f t="shared" si="531"/>
        <v/>
      </c>
    </row>
    <row r="5531" spans="5:12" x14ac:dyDescent="0.25">
      <c r="E5531">
        <v>58667</v>
      </c>
      <c r="F5531">
        <v>1.40625</v>
      </c>
      <c r="G5531">
        <f t="shared" si="532"/>
        <v>2.4543692606170259E-2</v>
      </c>
      <c r="H5531" t="str">
        <f t="shared" si="533"/>
        <v>NO</v>
      </c>
      <c r="I5531" t="str">
        <f t="shared" si="534"/>
        <v>NO</v>
      </c>
      <c r="J5531" t="str">
        <f t="shared" si="530"/>
        <v>NO</v>
      </c>
      <c r="K5531">
        <v>58667</v>
      </c>
      <c r="L5531" t="str">
        <f t="shared" si="531"/>
        <v/>
      </c>
    </row>
    <row r="5532" spans="5:12" x14ac:dyDescent="0.25">
      <c r="E5532">
        <v>58677</v>
      </c>
      <c r="F5532">
        <v>1.318359375</v>
      </c>
      <c r="G5532">
        <f t="shared" si="532"/>
        <v>2.3009711818284619E-2</v>
      </c>
      <c r="H5532" t="str">
        <f t="shared" si="533"/>
        <v>NO</v>
      </c>
      <c r="I5532" t="str">
        <f t="shared" si="534"/>
        <v>NO</v>
      </c>
      <c r="J5532" t="str">
        <f t="shared" si="530"/>
        <v>NO</v>
      </c>
      <c r="K5532">
        <v>58677</v>
      </c>
      <c r="L5532" t="str">
        <f t="shared" si="531"/>
        <v/>
      </c>
    </row>
    <row r="5533" spans="5:12" x14ac:dyDescent="0.25">
      <c r="E5533">
        <v>58688</v>
      </c>
      <c r="F5533">
        <v>1.23046875</v>
      </c>
      <c r="G5533">
        <f t="shared" si="532"/>
        <v>2.1475731030398976E-2</v>
      </c>
      <c r="H5533" t="str">
        <f t="shared" si="533"/>
        <v>NO</v>
      </c>
      <c r="I5533" t="str">
        <f t="shared" si="534"/>
        <v>NO</v>
      </c>
      <c r="J5533" t="str">
        <f t="shared" si="530"/>
        <v>NO</v>
      </c>
      <c r="K5533">
        <v>58688</v>
      </c>
      <c r="L5533" t="str">
        <f t="shared" si="531"/>
        <v/>
      </c>
    </row>
    <row r="5534" spans="5:12" x14ac:dyDescent="0.25">
      <c r="E5534">
        <v>58698</v>
      </c>
      <c r="F5534">
        <v>1.0546875</v>
      </c>
      <c r="G5534">
        <f t="shared" si="532"/>
        <v>1.8407769454627694E-2</v>
      </c>
      <c r="H5534" t="str">
        <f t="shared" si="533"/>
        <v>NO</v>
      </c>
      <c r="I5534" t="str">
        <f t="shared" si="534"/>
        <v>NO</v>
      </c>
      <c r="J5534" t="str">
        <f t="shared" si="530"/>
        <v>NO</v>
      </c>
      <c r="K5534">
        <v>58698</v>
      </c>
      <c r="L5534" t="str">
        <f t="shared" si="531"/>
        <v/>
      </c>
    </row>
    <row r="5535" spans="5:12" x14ac:dyDescent="0.25">
      <c r="E5535">
        <v>58708</v>
      </c>
      <c r="F5535">
        <v>0.966796875</v>
      </c>
      <c r="G5535">
        <f t="shared" si="532"/>
        <v>1.6873788666742055E-2</v>
      </c>
      <c r="H5535" t="str">
        <f t="shared" si="533"/>
        <v>NO</v>
      </c>
      <c r="I5535" t="str">
        <f t="shared" si="534"/>
        <v>NO</v>
      </c>
      <c r="J5535" t="str">
        <f t="shared" si="530"/>
        <v>NO</v>
      </c>
      <c r="K5535">
        <v>58708</v>
      </c>
      <c r="L5535" t="str">
        <f t="shared" si="531"/>
        <v/>
      </c>
    </row>
    <row r="5536" spans="5:12" x14ac:dyDescent="0.25">
      <c r="E5536">
        <v>58719</v>
      </c>
      <c r="F5536">
        <v>0.791015625</v>
      </c>
      <c r="G5536">
        <f t="shared" si="532"/>
        <v>1.3805827090970769E-2</v>
      </c>
      <c r="H5536" t="str">
        <f t="shared" si="533"/>
        <v>NO</v>
      </c>
      <c r="I5536" t="str">
        <f t="shared" si="534"/>
        <v>NO</v>
      </c>
      <c r="J5536" t="str">
        <f t="shared" si="530"/>
        <v>NO</v>
      </c>
      <c r="K5536">
        <v>58719</v>
      </c>
      <c r="L5536" t="str">
        <f t="shared" si="531"/>
        <v/>
      </c>
    </row>
    <row r="5537" spans="5:12" x14ac:dyDescent="0.25">
      <c r="E5537">
        <v>58729</v>
      </c>
      <c r="F5537">
        <v>0.615234375</v>
      </c>
      <c r="G5537">
        <f t="shared" si="532"/>
        <v>1.0737865515199488E-2</v>
      </c>
      <c r="H5537" t="str">
        <f t="shared" si="533"/>
        <v>NO</v>
      </c>
      <c r="I5537" t="str">
        <f t="shared" si="534"/>
        <v>NO</v>
      </c>
      <c r="J5537" t="str">
        <f t="shared" si="530"/>
        <v>NO</v>
      </c>
      <c r="K5537">
        <v>58729</v>
      </c>
      <c r="L5537" t="str">
        <f t="shared" si="531"/>
        <v/>
      </c>
    </row>
    <row r="5538" spans="5:12" x14ac:dyDescent="0.25">
      <c r="E5538">
        <v>58740</v>
      </c>
      <c r="F5538">
        <v>0.439453125</v>
      </c>
      <c r="G5538">
        <f t="shared" si="532"/>
        <v>7.6699039394282058E-3</v>
      </c>
      <c r="H5538" t="str">
        <f t="shared" si="533"/>
        <v>NO</v>
      </c>
      <c r="I5538" t="str">
        <f t="shared" si="534"/>
        <v>NO</v>
      </c>
      <c r="J5538" t="str">
        <f t="shared" si="530"/>
        <v>NO</v>
      </c>
      <c r="K5538">
        <v>58740</v>
      </c>
      <c r="L5538" t="str">
        <f t="shared" si="531"/>
        <v/>
      </c>
    </row>
    <row r="5539" spans="5:12" x14ac:dyDescent="0.25">
      <c r="E5539">
        <v>58750</v>
      </c>
      <c r="F5539">
        <v>0.263671875</v>
      </c>
      <c r="G5539">
        <f t="shared" si="532"/>
        <v>4.6019423636569235E-3</v>
      </c>
      <c r="H5539" t="str">
        <f t="shared" si="533"/>
        <v>NO</v>
      </c>
      <c r="I5539" t="str">
        <f t="shared" si="534"/>
        <v>NO</v>
      </c>
      <c r="J5539" t="str">
        <f t="shared" si="530"/>
        <v>NO</v>
      </c>
      <c r="K5539">
        <v>58750</v>
      </c>
      <c r="L5539" t="str">
        <f t="shared" si="531"/>
        <v/>
      </c>
    </row>
    <row r="5540" spans="5:12" x14ac:dyDescent="0.25">
      <c r="E5540">
        <v>58761</v>
      </c>
      <c r="F5540">
        <v>8.7890625E-2</v>
      </c>
      <c r="G5540">
        <f t="shared" si="532"/>
        <v>1.5339807878856412E-3</v>
      </c>
      <c r="H5540" t="str">
        <f t="shared" si="533"/>
        <v>NO</v>
      </c>
      <c r="I5540" t="str">
        <f t="shared" si="534"/>
        <v>NO</v>
      </c>
      <c r="J5540" t="str">
        <f t="shared" si="530"/>
        <v>NO</v>
      </c>
      <c r="K5540">
        <v>58761</v>
      </c>
      <c r="L5540" t="str">
        <f t="shared" si="531"/>
        <v/>
      </c>
    </row>
    <row r="5541" spans="5:12" x14ac:dyDescent="0.25">
      <c r="E5541">
        <v>58771</v>
      </c>
      <c r="F5541">
        <v>-8.7890625E-2</v>
      </c>
      <c r="G5541">
        <f t="shared" si="532"/>
        <v>-1.5339807878856412E-3</v>
      </c>
      <c r="H5541" t="str">
        <f t="shared" si="533"/>
        <v>NO</v>
      </c>
      <c r="I5541" t="str">
        <f t="shared" si="534"/>
        <v>NO</v>
      </c>
      <c r="J5541" t="str">
        <f t="shared" si="530"/>
        <v>NO</v>
      </c>
      <c r="K5541">
        <v>58771</v>
      </c>
      <c r="L5541" t="str">
        <f t="shared" si="531"/>
        <v/>
      </c>
    </row>
    <row r="5542" spans="5:12" x14ac:dyDescent="0.25">
      <c r="E5542">
        <v>58781</v>
      </c>
      <c r="F5542">
        <v>-0.263671875</v>
      </c>
      <c r="G5542">
        <f t="shared" si="532"/>
        <v>-4.6019423636569235E-3</v>
      </c>
      <c r="H5542" t="str">
        <f t="shared" si="533"/>
        <v>NO</v>
      </c>
      <c r="I5542" t="str">
        <f t="shared" si="534"/>
        <v>NO</v>
      </c>
      <c r="J5542" t="str">
        <f t="shared" si="530"/>
        <v>NO</v>
      </c>
      <c r="K5542">
        <v>58781</v>
      </c>
      <c r="L5542" t="str">
        <f t="shared" si="531"/>
        <v/>
      </c>
    </row>
    <row r="5543" spans="5:12" x14ac:dyDescent="0.25">
      <c r="E5543">
        <v>58792</v>
      </c>
      <c r="F5543">
        <v>-0.439453125</v>
      </c>
      <c r="G5543">
        <f t="shared" si="532"/>
        <v>-7.6699039394282058E-3</v>
      </c>
      <c r="H5543" t="str">
        <f t="shared" si="533"/>
        <v>NO</v>
      </c>
      <c r="I5543" t="str">
        <f t="shared" si="534"/>
        <v>NO</v>
      </c>
      <c r="J5543" t="str">
        <f t="shared" si="530"/>
        <v>NO</v>
      </c>
      <c r="K5543">
        <v>58792</v>
      </c>
      <c r="L5543" t="str">
        <f t="shared" si="531"/>
        <v/>
      </c>
    </row>
    <row r="5544" spans="5:12" x14ac:dyDescent="0.25">
      <c r="E5544">
        <v>58802</v>
      </c>
      <c r="F5544">
        <v>-0.615234375</v>
      </c>
      <c r="G5544">
        <f t="shared" si="532"/>
        <v>-1.0737865515199488E-2</v>
      </c>
      <c r="H5544" t="str">
        <f t="shared" si="533"/>
        <v>NO</v>
      </c>
      <c r="I5544" t="str">
        <f t="shared" si="534"/>
        <v>NO</v>
      </c>
      <c r="J5544" t="str">
        <f t="shared" si="530"/>
        <v>NO</v>
      </c>
      <c r="K5544">
        <v>58802</v>
      </c>
      <c r="L5544" t="str">
        <f t="shared" si="531"/>
        <v/>
      </c>
    </row>
    <row r="5545" spans="5:12" x14ac:dyDescent="0.25">
      <c r="E5545">
        <v>58813</v>
      </c>
      <c r="F5545">
        <v>-0.791015625</v>
      </c>
      <c r="G5545">
        <f t="shared" si="532"/>
        <v>-1.3805827090970769E-2</v>
      </c>
      <c r="H5545" t="str">
        <f t="shared" si="533"/>
        <v>NO</v>
      </c>
      <c r="I5545" t="str">
        <f t="shared" si="534"/>
        <v>NO</v>
      </c>
      <c r="J5545" t="str">
        <f t="shared" si="530"/>
        <v>NO</v>
      </c>
      <c r="K5545">
        <v>58813</v>
      </c>
      <c r="L5545" t="str">
        <f t="shared" si="531"/>
        <v/>
      </c>
    </row>
    <row r="5546" spans="5:12" x14ac:dyDescent="0.25">
      <c r="E5546">
        <v>58823</v>
      </c>
      <c r="F5546">
        <v>-0.966796875</v>
      </c>
      <c r="G5546">
        <f t="shared" si="532"/>
        <v>-1.6873788666742055E-2</v>
      </c>
      <c r="H5546" t="str">
        <f t="shared" si="533"/>
        <v>NO</v>
      </c>
      <c r="I5546" t="str">
        <f t="shared" si="534"/>
        <v>NO</v>
      </c>
      <c r="J5546" t="str">
        <f t="shared" si="530"/>
        <v>NO</v>
      </c>
      <c r="K5546">
        <v>58823</v>
      </c>
      <c r="L5546" t="str">
        <f t="shared" si="531"/>
        <v/>
      </c>
    </row>
    <row r="5547" spans="5:12" x14ac:dyDescent="0.25">
      <c r="E5547">
        <v>58834</v>
      </c>
      <c r="F5547">
        <v>-1.0546875</v>
      </c>
      <c r="G5547">
        <f t="shared" si="532"/>
        <v>-1.8407769454627694E-2</v>
      </c>
      <c r="H5547" t="str">
        <f t="shared" si="533"/>
        <v>NO</v>
      </c>
      <c r="I5547" t="str">
        <f t="shared" si="534"/>
        <v>NO</v>
      </c>
      <c r="J5547" t="str">
        <f t="shared" si="530"/>
        <v>NO</v>
      </c>
      <c r="K5547">
        <v>58834</v>
      </c>
      <c r="L5547" t="str">
        <f t="shared" si="531"/>
        <v/>
      </c>
    </row>
    <row r="5548" spans="5:12" x14ac:dyDescent="0.25">
      <c r="E5548">
        <v>58844</v>
      </c>
      <c r="F5548">
        <v>-1.23046875</v>
      </c>
      <c r="G5548">
        <f t="shared" si="532"/>
        <v>-2.1475731030398976E-2</v>
      </c>
      <c r="H5548" t="str">
        <f t="shared" si="533"/>
        <v>NO</v>
      </c>
      <c r="I5548" t="str">
        <f t="shared" si="534"/>
        <v>NO</v>
      </c>
      <c r="J5548" t="str">
        <f t="shared" si="530"/>
        <v>NO</v>
      </c>
      <c r="K5548">
        <v>58844</v>
      </c>
      <c r="L5548" t="str">
        <f t="shared" si="531"/>
        <v/>
      </c>
    </row>
    <row r="5549" spans="5:12" x14ac:dyDescent="0.25">
      <c r="E5549">
        <v>58854</v>
      </c>
      <c r="F5549">
        <v>-1.318359375</v>
      </c>
      <c r="G5549">
        <f t="shared" si="532"/>
        <v>-2.3009711818284619E-2</v>
      </c>
      <c r="H5549" t="str">
        <f t="shared" si="533"/>
        <v>NO</v>
      </c>
      <c r="I5549" t="str">
        <f t="shared" si="534"/>
        <v>NO</v>
      </c>
      <c r="J5549" t="str">
        <f t="shared" si="530"/>
        <v>NO</v>
      </c>
      <c r="K5549">
        <v>58854</v>
      </c>
      <c r="L5549" t="str">
        <f t="shared" si="531"/>
        <v/>
      </c>
    </row>
    <row r="5550" spans="5:12" x14ac:dyDescent="0.25">
      <c r="E5550">
        <v>58865</v>
      </c>
      <c r="F5550">
        <v>-1.494140625</v>
      </c>
      <c r="G5550">
        <f t="shared" si="532"/>
        <v>-2.6077673394055898E-2</v>
      </c>
      <c r="H5550" t="str">
        <f t="shared" si="533"/>
        <v>NO</v>
      </c>
      <c r="I5550" t="str">
        <f t="shared" si="534"/>
        <v>NO</v>
      </c>
      <c r="J5550" t="str">
        <f t="shared" si="530"/>
        <v>NO</v>
      </c>
      <c r="K5550">
        <v>58865</v>
      </c>
      <c r="L5550" t="str">
        <f t="shared" si="531"/>
        <v/>
      </c>
    </row>
    <row r="5551" spans="5:12" x14ac:dyDescent="0.25">
      <c r="E5551">
        <v>58875</v>
      </c>
      <c r="F5551">
        <v>-1.58203125</v>
      </c>
      <c r="G5551">
        <f t="shared" si="532"/>
        <v>-2.7611654181941538E-2</v>
      </c>
      <c r="H5551" t="str">
        <f t="shared" si="533"/>
        <v>NO</v>
      </c>
      <c r="I5551" t="str">
        <f t="shared" si="534"/>
        <v>NO</v>
      </c>
      <c r="J5551" t="str">
        <f t="shared" si="530"/>
        <v>NO</v>
      </c>
      <c r="K5551">
        <v>58875</v>
      </c>
      <c r="L5551" t="str">
        <f t="shared" si="531"/>
        <v/>
      </c>
    </row>
    <row r="5552" spans="5:12" x14ac:dyDescent="0.25">
      <c r="E5552">
        <v>58886</v>
      </c>
      <c r="F5552">
        <v>-1.669921875</v>
      </c>
      <c r="G5552">
        <f t="shared" si="532"/>
        <v>-2.9145634969827184E-2</v>
      </c>
      <c r="H5552" t="str">
        <f t="shared" si="533"/>
        <v>NO</v>
      </c>
      <c r="I5552" t="str">
        <f t="shared" si="534"/>
        <v>NO</v>
      </c>
      <c r="J5552" t="str">
        <f t="shared" si="530"/>
        <v>NO</v>
      </c>
      <c r="K5552">
        <v>58886</v>
      </c>
      <c r="L5552" t="str">
        <f t="shared" si="531"/>
        <v/>
      </c>
    </row>
    <row r="5553" spans="5:12" x14ac:dyDescent="0.25">
      <c r="E5553">
        <v>58896</v>
      </c>
      <c r="F5553">
        <v>-1.7578125</v>
      </c>
      <c r="G5553">
        <f t="shared" si="532"/>
        <v>-3.0679615757712823E-2</v>
      </c>
      <c r="H5553" t="str">
        <f t="shared" si="533"/>
        <v>NO</v>
      </c>
      <c r="I5553" t="str">
        <f t="shared" si="534"/>
        <v>NO</v>
      </c>
      <c r="J5553" t="str">
        <f t="shared" si="530"/>
        <v>NO</v>
      </c>
      <c r="K5553">
        <v>58896</v>
      </c>
      <c r="L5553" t="str">
        <f t="shared" si="531"/>
        <v/>
      </c>
    </row>
    <row r="5554" spans="5:12" x14ac:dyDescent="0.25">
      <c r="E5554">
        <v>58907</v>
      </c>
      <c r="F5554">
        <v>-1.845703125</v>
      </c>
      <c r="G5554">
        <f t="shared" si="532"/>
        <v>-3.2213596545598459E-2</v>
      </c>
      <c r="H5554" t="str">
        <f t="shared" si="533"/>
        <v>NO</v>
      </c>
      <c r="I5554" t="str">
        <f t="shared" si="534"/>
        <v>NO</v>
      </c>
      <c r="J5554" t="str">
        <f t="shared" si="530"/>
        <v>NO</v>
      </c>
      <c r="K5554">
        <v>58907</v>
      </c>
      <c r="L5554" t="str">
        <f t="shared" si="531"/>
        <v/>
      </c>
    </row>
    <row r="5555" spans="5:12" x14ac:dyDescent="0.25">
      <c r="E5555">
        <v>58917</v>
      </c>
      <c r="F5555">
        <v>-1.93359375</v>
      </c>
      <c r="G5555">
        <f t="shared" si="532"/>
        <v>-3.3747577333484109E-2</v>
      </c>
      <c r="H5555" t="str">
        <f t="shared" si="533"/>
        <v>NO</v>
      </c>
      <c r="I5555" t="str">
        <f t="shared" si="534"/>
        <v>NO</v>
      </c>
      <c r="J5555" t="str">
        <f t="shared" si="530"/>
        <v>NO</v>
      </c>
      <c r="K5555">
        <v>58917</v>
      </c>
      <c r="L5555" t="str">
        <f t="shared" si="531"/>
        <v/>
      </c>
    </row>
    <row r="5556" spans="5:12" x14ac:dyDescent="0.25">
      <c r="E5556">
        <v>58927</v>
      </c>
      <c r="F5556">
        <v>-1.93359375</v>
      </c>
      <c r="G5556">
        <f t="shared" si="532"/>
        <v>-3.3747577333484109E-2</v>
      </c>
      <c r="H5556" t="str">
        <f t="shared" si="533"/>
        <v>NO</v>
      </c>
      <c r="I5556" t="str">
        <f t="shared" si="534"/>
        <v>NO</v>
      </c>
      <c r="J5556" t="str">
        <f t="shared" si="530"/>
        <v>NO</v>
      </c>
      <c r="K5556">
        <v>58927</v>
      </c>
      <c r="L5556" t="str">
        <f t="shared" si="531"/>
        <v/>
      </c>
    </row>
    <row r="5557" spans="5:12" x14ac:dyDescent="0.25">
      <c r="E5557">
        <v>58938</v>
      </c>
      <c r="F5557">
        <v>-2.021484375</v>
      </c>
      <c r="G5557">
        <f t="shared" si="532"/>
        <v>-3.5281558121369745E-2</v>
      </c>
      <c r="H5557" t="str">
        <f t="shared" si="533"/>
        <v>NO</v>
      </c>
      <c r="I5557" t="str">
        <f t="shared" si="534"/>
        <v>YES</v>
      </c>
      <c r="J5557" t="str">
        <f t="shared" si="530"/>
        <v>YES</v>
      </c>
      <c r="K5557">
        <v>58938</v>
      </c>
      <c r="L5557">
        <f t="shared" si="531"/>
        <v>-2.021484375</v>
      </c>
    </row>
    <row r="5558" spans="5:12" x14ac:dyDescent="0.25">
      <c r="E5558">
        <v>58948</v>
      </c>
      <c r="F5558">
        <v>-2.021484375</v>
      </c>
      <c r="G5558">
        <f t="shared" si="532"/>
        <v>-3.5281558121369745E-2</v>
      </c>
      <c r="H5558" t="str">
        <f t="shared" si="533"/>
        <v>NO</v>
      </c>
      <c r="I5558" t="str">
        <f t="shared" si="534"/>
        <v>NO</v>
      </c>
      <c r="J5558" t="str">
        <f t="shared" si="530"/>
        <v>NO</v>
      </c>
      <c r="K5558">
        <v>58948</v>
      </c>
      <c r="L5558" t="str">
        <f t="shared" si="531"/>
        <v/>
      </c>
    </row>
    <row r="5559" spans="5:12" x14ac:dyDescent="0.25">
      <c r="E5559">
        <v>58959</v>
      </c>
      <c r="F5559">
        <v>-2.021484375</v>
      </c>
      <c r="G5559">
        <f t="shared" si="532"/>
        <v>-3.5281558121369745E-2</v>
      </c>
      <c r="H5559" t="str">
        <f t="shared" si="533"/>
        <v>NO</v>
      </c>
      <c r="I5559" t="str">
        <f t="shared" si="534"/>
        <v>NO</v>
      </c>
      <c r="J5559" t="str">
        <f t="shared" si="530"/>
        <v>NO</v>
      </c>
      <c r="K5559">
        <v>58959</v>
      </c>
      <c r="L5559" t="str">
        <f t="shared" si="531"/>
        <v/>
      </c>
    </row>
    <row r="5560" spans="5:12" x14ac:dyDescent="0.25">
      <c r="E5560">
        <v>58969</v>
      </c>
      <c r="F5560">
        <v>-2.021484375</v>
      </c>
      <c r="G5560">
        <f t="shared" si="532"/>
        <v>-3.5281558121369745E-2</v>
      </c>
      <c r="H5560" t="str">
        <f t="shared" si="533"/>
        <v>NO</v>
      </c>
      <c r="I5560" t="str">
        <f t="shared" si="534"/>
        <v>YES</v>
      </c>
      <c r="J5560" t="str">
        <f t="shared" si="530"/>
        <v>YES</v>
      </c>
      <c r="K5560">
        <v>58969</v>
      </c>
      <c r="L5560">
        <f t="shared" si="531"/>
        <v>-2.021484375</v>
      </c>
    </row>
    <row r="5561" spans="5:12" x14ac:dyDescent="0.25">
      <c r="E5561">
        <v>58980</v>
      </c>
      <c r="F5561">
        <v>-1.93359375</v>
      </c>
      <c r="G5561">
        <f t="shared" si="532"/>
        <v>-3.3747577333484109E-2</v>
      </c>
      <c r="H5561" t="str">
        <f t="shared" si="533"/>
        <v>NO</v>
      </c>
      <c r="I5561" t="str">
        <f t="shared" si="534"/>
        <v>NO</v>
      </c>
      <c r="J5561" t="str">
        <f t="shared" si="530"/>
        <v>NO</v>
      </c>
      <c r="K5561">
        <v>58980</v>
      </c>
      <c r="L5561" t="str">
        <f t="shared" si="531"/>
        <v/>
      </c>
    </row>
    <row r="5562" spans="5:12" x14ac:dyDescent="0.25">
      <c r="E5562">
        <v>58990</v>
      </c>
      <c r="F5562">
        <v>-1.845703125</v>
      </c>
      <c r="G5562">
        <f t="shared" si="532"/>
        <v>-3.2213596545598459E-2</v>
      </c>
      <c r="H5562" t="str">
        <f t="shared" si="533"/>
        <v>NO</v>
      </c>
      <c r="I5562" t="str">
        <f t="shared" si="534"/>
        <v>NO</v>
      </c>
      <c r="J5562" t="str">
        <f t="shared" si="530"/>
        <v>NO</v>
      </c>
      <c r="K5562">
        <v>58990</v>
      </c>
      <c r="L5562" t="str">
        <f t="shared" si="531"/>
        <v/>
      </c>
    </row>
    <row r="5563" spans="5:12" x14ac:dyDescent="0.25">
      <c r="E5563">
        <v>59000</v>
      </c>
      <c r="F5563">
        <v>-1.845703125</v>
      </c>
      <c r="G5563">
        <f t="shared" si="532"/>
        <v>-3.2213596545598459E-2</v>
      </c>
      <c r="H5563" t="str">
        <f t="shared" si="533"/>
        <v>NO</v>
      </c>
      <c r="I5563" t="str">
        <f t="shared" si="534"/>
        <v>NO</v>
      </c>
      <c r="J5563" t="str">
        <f t="shared" si="530"/>
        <v>NO</v>
      </c>
      <c r="K5563">
        <v>59000</v>
      </c>
      <c r="L5563" t="str">
        <f t="shared" si="531"/>
        <v/>
      </c>
    </row>
    <row r="5564" spans="5:12" x14ac:dyDescent="0.25">
      <c r="E5564">
        <v>59011</v>
      </c>
      <c r="F5564">
        <v>-1.7578125</v>
      </c>
      <c r="G5564">
        <f t="shared" si="532"/>
        <v>-3.0679615757712823E-2</v>
      </c>
      <c r="H5564" t="str">
        <f t="shared" si="533"/>
        <v>NO</v>
      </c>
      <c r="I5564" t="str">
        <f t="shared" si="534"/>
        <v>NO</v>
      </c>
      <c r="J5564" t="str">
        <f t="shared" si="530"/>
        <v>NO</v>
      </c>
      <c r="K5564">
        <v>59011</v>
      </c>
      <c r="L5564" t="str">
        <f t="shared" si="531"/>
        <v/>
      </c>
    </row>
    <row r="5565" spans="5:12" x14ac:dyDescent="0.25">
      <c r="E5565">
        <v>59021</v>
      </c>
      <c r="F5565">
        <v>-1.669921875</v>
      </c>
      <c r="G5565">
        <f t="shared" si="532"/>
        <v>-2.9145634969827184E-2</v>
      </c>
      <c r="H5565" t="str">
        <f t="shared" si="533"/>
        <v>NO</v>
      </c>
      <c r="I5565" t="str">
        <f t="shared" si="534"/>
        <v>NO</v>
      </c>
      <c r="J5565" t="str">
        <f t="shared" si="530"/>
        <v>NO</v>
      </c>
      <c r="K5565">
        <v>59021</v>
      </c>
      <c r="L5565" t="str">
        <f t="shared" si="531"/>
        <v/>
      </c>
    </row>
    <row r="5566" spans="5:12" x14ac:dyDescent="0.25">
      <c r="E5566">
        <v>59032</v>
      </c>
      <c r="F5566">
        <v>-1.494140625</v>
      </c>
      <c r="G5566">
        <f t="shared" si="532"/>
        <v>-2.6077673394055898E-2</v>
      </c>
      <c r="H5566" t="str">
        <f t="shared" si="533"/>
        <v>NO</v>
      </c>
      <c r="I5566" t="str">
        <f t="shared" si="534"/>
        <v>NO</v>
      </c>
      <c r="J5566" t="str">
        <f t="shared" si="530"/>
        <v>NO</v>
      </c>
      <c r="K5566">
        <v>59032</v>
      </c>
      <c r="L5566" t="str">
        <f t="shared" si="531"/>
        <v/>
      </c>
    </row>
    <row r="5567" spans="5:12" x14ac:dyDescent="0.25">
      <c r="E5567">
        <v>59042</v>
      </c>
      <c r="F5567">
        <v>-1.40625</v>
      </c>
      <c r="G5567">
        <f t="shared" si="532"/>
        <v>-2.4543692606170259E-2</v>
      </c>
      <c r="H5567" t="str">
        <f t="shared" si="533"/>
        <v>NO</v>
      </c>
      <c r="I5567" t="str">
        <f t="shared" si="534"/>
        <v>NO</v>
      </c>
      <c r="J5567" t="str">
        <f t="shared" si="530"/>
        <v>NO</v>
      </c>
      <c r="K5567">
        <v>59042</v>
      </c>
      <c r="L5567" t="str">
        <f t="shared" si="531"/>
        <v/>
      </c>
    </row>
    <row r="5568" spans="5:12" x14ac:dyDescent="0.25">
      <c r="E5568">
        <v>59053</v>
      </c>
      <c r="F5568">
        <v>-1.318359375</v>
      </c>
      <c r="G5568">
        <f t="shared" si="532"/>
        <v>-2.3009711818284619E-2</v>
      </c>
      <c r="H5568" t="str">
        <f t="shared" si="533"/>
        <v>NO</v>
      </c>
      <c r="I5568" t="str">
        <f t="shared" si="534"/>
        <v>NO</v>
      </c>
      <c r="J5568" t="str">
        <f t="shared" si="530"/>
        <v>NO</v>
      </c>
      <c r="K5568">
        <v>59053</v>
      </c>
      <c r="L5568" t="str">
        <f t="shared" si="531"/>
        <v/>
      </c>
    </row>
    <row r="5569" spans="5:12" x14ac:dyDescent="0.25">
      <c r="E5569">
        <v>59063</v>
      </c>
      <c r="F5569">
        <v>-1.142578125</v>
      </c>
      <c r="G5569">
        <f t="shared" si="532"/>
        <v>-1.9941750242513337E-2</v>
      </c>
      <c r="H5569" t="str">
        <f t="shared" si="533"/>
        <v>NO</v>
      </c>
      <c r="I5569" t="str">
        <f t="shared" si="534"/>
        <v>NO</v>
      </c>
      <c r="J5569" t="str">
        <f t="shared" si="530"/>
        <v>NO</v>
      </c>
      <c r="K5569">
        <v>59063</v>
      </c>
      <c r="L5569" t="str">
        <f t="shared" si="531"/>
        <v/>
      </c>
    </row>
    <row r="5570" spans="5:12" x14ac:dyDescent="0.25">
      <c r="E5570">
        <v>59073</v>
      </c>
      <c r="F5570">
        <v>-0.966796875</v>
      </c>
      <c r="G5570">
        <f t="shared" si="532"/>
        <v>-1.6873788666742055E-2</v>
      </c>
      <c r="H5570" t="str">
        <f t="shared" si="533"/>
        <v>NO</v>
      </c>
      <c r="I5570" t="str">
        <f t="shared" si="534"/>
        <v>NO</v>
      </c>
      <c r="J5570" t="str">
        <f t="shared" ref="J5570:J5633" si="535">IF(OR(I5570="YES",H5570="YES"),"YES","NO")</f>
        <v>NO</v>
      </c>
      <c r="K5570">
        <v>59073</v>
      </c>
      <c r="L5570" t="str">
        <f t="shared" ref="L5570:L5633" si="536">IF(J5570="YES",F5570, "")</f>
        <v/>
      </c>
    </row>
    <row r="5571" spans="5:12" x14ac:dyDescent="0.25">
      <c r="E5571">
        <v>59084</v>
      </c>
      <c r="F5571">
        <v>-0.87890625</v>
      </c>
      <c r="G5571">
        <f t="shared" ref="G5571:G5634" si="537">F5571*PI()/180</f>
        <v>-1.5339807878856412E-2</v>
      </c>
      <c r="H5571" t="str">
        <f t="shared" si="533"/>
        <v>NO</v>
      </c>
      <c r="I5571" t="str">
        <f t="shared" si="534"/>
        <v>NO</v>
      </c>
      <c r="J5571" t="str">
        <f t="shared" si="535"/>
        <v>NO</v>
      </c>
      <c r="K5571">
        <v>59084</v>
      </c>
      <c r="L5571" t="str">
        <f t="shared" si="536"/>
        <v/>
      </c>
    </row>
    <row r="5572" spans="5:12" x14ac:dyDescent="0.25">
      <c r="E5572">
        <v>59094</v>
      </c>
      <c r="F5572">
        <v>-0.703125</v>
      </c>
      <c r="G5572">
        <f t="shared" si="537"/>
        <v>-1.2271846303085129E-2</v>
      </c>
      <c r="H5572" t="str">
        <f t="shared" si="533"/>
        <v>NO</v>
      </c>
      <c r="I5572" t="str">
        <f t="shared" si="534"/>
        <v>NO</v>
      </c>
      <c r="J5572" t="str">
        <f t="shared" si="535"/>
        <v>NO</v>
      </c>
      <c r="K5572">
        <v>59094</v>
      </c>
      <c r="L5572" t="str">
        <f t="shared" si="536"/>
        <v/>
      </c>
    </row>
    <row r="5573" spans="5:12" x14ac:dyDescent="0.25">
      <c r="E5573">
        <v>59105</v>
      </c>
      <c r="F5573">
        <v>-0.52734375</v>
      </c>
      <c r="G5573">
        <f t="shared" si="537"/>
        <v>-9.203884727313847E-3</v>
      </c>
      <c r="H5573" t="str">
        <f t="shared" si="533"/>
        <v>NO</v>
      </c>
      <c r="I5573" t="str">
        <f t="shared" si="534"/>
        <v>NO</v>
      </c>
      <c r="J5573" t="str">
        <f t="shared" si="535"/>
        <v>NO</v>
      </c>
      <c r="K5573">
        <v>59105</v>
      </c>
      <c r="L5573" t="str">
        <f t="shared" si="536"/>
        <v/>
      </c>
    </row>
    <row r="5574" spans="5:12" x14ac:dyDescent="0.25">
      <c r="E5574">
        <v>59115</v>
      </c>
      <c r="F5574">
        <v>-0.3515625</v>
      </c>
      <c r="G5574">
        <f t="shared" si="537"/>
        <v>-6.1359231515425647E-3</v>
      </c>
      <c r="H5574" t="str">
        <f t="shared" ref="H5574:H5637" si="538">IF(AND(F5574=MAX(F5570:F5578), _xlfn.STDEV.P(F5570:F5578)&gt;$S$2),"YES","NO")</f>
        <v>NO</v>
      </c>
      <c r="I5574" t="str">
        <f t="shared" ref="I5574:I5637" si="539">IF(AND(F5574=MIN(F5570:F5578), _xlfn.STDEV.P(F5570:F5578)&gt;$S$2),"YES","NO")</f>
        <v>NO</v>
      </c>
      <c r="J5574" t="str">
        <f t="shared" si="535"/>
        <v>NO</v>
      </c>
      <c r="K5574">
        <v>59115</v>
      </c>
      <c r="L5574" t="str">
        <f t="shared" si="536"/>
        <v/>
      </c>
    </row>
    <row r="5575" spans="5:12" x14ac:dyDescent="0.25">
      <c r="E5575">
        <v>59125</v>
      </c>
      <c r="F5575">
        <v>-0.17578125</v>
      </c>
      <c r="G5575">
        <f t="shared" si="537"/>
        <v>-3.0679615757712823E-3</v>
      </c>
      <c r="H5575" t="str">
        <f t="shared" si="538"/>
        <v>NO</v>
      </c>
      <c r="I5575" t="str">
        <f t="shared" si="539"/>
        <v>NO</v>
      </c>
      <c r="J5575" t="str">
        <f t="shared" si="535"/>
        <v>NO</v>
      </c>
      <c r="K5575">
        <v>59125</v>
      </c>
      <c r="L5575" t="str">
        <f t="shared" si="536"/>
        <v/>
      </c>
    </row>
    <row r="5576" spans="5:12" x14ac:dyDescent="0.25">
      <c r="E5576">
        <v>59136</v>
      </c>
      <c r="F5576">
        <v>0</v>
      </c>
      <c r="G5576">
        <f t="shared" si="537"/>
        <v>0</v>
      </c>
      <c r="H5576" t="str">
        <f t="shared" si="538"/>
        <v>NO</v>
      </c>
      <c r="I5576" t="str">
        <f t="shared" si="539"/>
        <v>NO</v>
      </c>
      <c r="J5576" t="str">
        <f t="shared" si="535"/>
        <v>NO</v>
      </c>
      <c r="K5576">
        <v>59136</v>
      </c>
      <c r="L5576" t="str">
        <f t="shared" si="536"/>
        <v/>
      </c>
    </row>
    <row r="5577" spans="5:12" x14ac:dyDescent="0.25">
      <c r="E5577">
        <v>59146</v>
      </c>
      <c r="F5577">
        <v>0.17578125</v>
      </c>
      <c r="G5577">
        <f t="shared" si="537"/>
        <v>3.0679615757712823E-3</v>
      </c>
      <c r="H5577" t="str">
        <f t="shared" si="538"/>
        <v>NO</v>
      </c>
      <c r="I5577" t="str">
        <f t="shared" si="539"/>
        <v>NO</v>
      </c>
      <c r="J5577" t="str">
        <f t="shared" si="535"/>
        <v>NO</v>
      </c>
      <c r="K5577">
        <v>59146</v>
      </c>
      <c r="L5577" t="str">
        <f t="shared" si="536"/>
        <v/>
      </c>
    </row>
    <row r="5578" spans="5:12" x14ac:dyDescent="0.25">
      <c r="E5578">
        <v>59157</v>
      </c>
      <c r="F5578">
        <v>0.3515625</v>
      </c>
      <c r="G5578">
        <f t="shared" si="537"/>
        <v>6.1359231515425647E-3</v>
      </c>
      <c r="H5578" t="str">
        <f t="shared" si="538"/>
        <v>NO</v>
      </c>
      <c r="I5578" t="str">
        <f t="shared" si="539"/>
        <v>NO</v>
      </c>
      <c r="J5578" t="str">
        <f t="shared" si="535"/>
        <v>NO</v>
      </c>
      <c r="K5578">
        <v>59157</v>
      </c>
      <c r="L5578" t="str">
        <f t="shared" si="536"/>
        <v/>
      </c>
    </row>
    <row r="5579" spans="5:12" x14ac:dyDescent="0.25">
      <c r="E5579">
        <v>59167</v>
      </c>
      <c r="F5579">
        <v>0.439453125</v>
      </c>
      <c r="G5579">
        <f t="shared" si="537"/>
        <v>7.6699039394282058E-3</v>
      </c>
      <c r="H5579" t="str">
        <f t="shared" si="538"/>
        <v>NO</v>
      </c>
      <c r="I5579" t="str">
        <f t="shared" si="539"/>
        <v>NO</v>
      </c>
      <c r="J5579" t="str">
        <f t="shared" si="535"/>
        <v>NO</v>
      </c>
      <c r="K5579">
        <v>59167</v>
      </c>
      <c r="L5579" t="str">
        <f t="shared" si="536"/>
        <v/>
      </c>
    </row>
    <row r="5580" spans="5:12" x14ac:dyDescent="0.25">
      <c r="E5580">
        <v>59178</v>
      </c>
      <c r="F5580">
        <v>0.615234375</v>
      </c>
      <c r="G5580">
        <f t="shared" si="537"/>
        <v>1.0737865515199488E-2</v>
      </c>
      <c r="H5580" t="str">
        <f t="shared" si="538"/>
        <v>NO</v>
      </c>
      <c r="I5580" t="str">
        <f t="shared" si="539"/>
        <v>NO</v>
      </c>
      <c r="J5580" t="str">
        <f t="shared" si="535"/>
        <v>NO</v>
      </c>
      <c r="K5580">
        <v>59178</v>
      </c>
      <c r="L5580" t="str">
        <f t="shared" si="536"/>
        <v/>
      </c>
    </row>
    <row r="5581" spans="5:12" x14ac:dyDescent="0.25">
      <c r="E5581">
        <v>59188</v>
      </c>
      <c r="F5581">
        <v>0.791015625</v>
      </c>
      <c r="G5581">
        <f t="shared" si="537"/>
        <v>1.3805827090970769E-2</v>
      </c>
      <c r="H5581" t="str">
        <f t="shared" si="538"/>
        <v>NO</v>
      </c>
      <c r="I5581" t="str">
        <f t="shared" si="539"/>
        <v>NO</v>
      </c>
      <c r="J5581" t="str">
        <f t="shared" si="535"/>
        <v>NO</v>
      </c>
      <c r="K5581">
        <v>59188</v>
      </c>
      <c r="L5581" t="str">
        <f t="shared" si="536"/>
        <v/>
      </c>
    </row>
    <row r="5582" spans="5:12" x14ac:dyDescent="0.25">
      <c r="E5582">
        <v>59198</v>
      </c>
      <c r="F5582">
        <v>0.966796875</v>
      </c>
      <c r="G5582">
        <f t="shared" si="537"/>
        <v>1.6873788666742055E-2</v>
      </c>
      <c r="H5582" t="str">
        <f t="shared" si="538"/>
        <v>NO</v>
      </c>
      <c r="I5582" t="str">
        <f t="shared" si="539"/>
        <v>NO</v>
      </c>
      <c r="J5582" t="str">
        <f t="shared" si="535"/>
        <v>NO</v>
      </c>
      <c r="K5582">
        <v>59198</v>
      </c>
      <c r="L5582" t="str">
        <f t="shared" si="536"/>
        <v/>
      </c>
    </row>
    <row r="5583" spans="5:12" x14ac:dyDescent="0.25">
      <c r="E5583">
        <v>59209</v>
      </c>
      <c r="F5583">
        <v>1.0546875</v>
      </c>
      <c r="G5583">
        <f t="shared" si="537"/>
        <v>1.8407769454627694E-2</v>
      </c>
      <c r="H5583" t="str">
        <f t="shared" si="538"/>
        <v>NO</v>
      </c>
      <c r="I5583" t="str">
        <f t="shared" si="539"/>
        <v>NO</v>
      </c>
      <c r="J5583" t="str">
        <f t="shared" si="535"/>
        <v>NO</v>
      </c>
      <c r="K5583">
        <v>59209</v>
      </c>
      <c r="L5583" t="str">
        <f t="shared" si="536"/>
        <v/>
      </c>
    </row>
    <row r="5584" spans="5:12" x14ac:dyDescent="0.25">
      <c r="E5584">
        <v>59219</v>
      </c>
      <c r="F5584">
        <v>1.23046875</v>
      </c>
      <c r="G5584">
        <f t="shared" si="537"/>
        <v>2.1475731030398976E-2</v>
      </c>
      <c r="H5584" t="str">
        <f t="shared" si="538"/>
        <v>NO</v>
      </c>
      <c r="I5584" t="str">
        <f t="shared" si="539"/>
        <v>NO</v>
      </c>
      <c r="J5584" t="str">
        <f t="shared" si="535"/>
        <v>NO</v>
      </c>
      <c r="K5584">
        <v>59219</v>
      </c>
      <c r="L5584" t="str">
        <f t="shared" si="536"/>
        <v/>
      </c>
    </row>
    <row r="5585" spans="5:12" x14ac:dyDescent="0.25">
      <c r="E5585">
        <v>59230</v>
      </c>
      <c r="F5585">
        <v>1.318359375</v>
      </c>
      <c r="G5585">
        <f t="shared" si="537"/>
        <v>2.3009711818284619E-2</v>
      </c>
      <c r="H5585" t="str">
        <f t="shared" si="538"/>
        <v>NO</v>
      </c>
      <c r="I5585" t="str">
        <f t="shared" si="539"/>
        <v>NO</v>
      </c>
      <c r="J5585" t="str">
        <f t="shared" si="535"/>
        <v>NO</v>
      </c>
      <c r="K5585">
        <v>59230</v>
      </c>
      <c r="L5585" t="str">
        <f t="shared" si="536"/>
        <v/>
      </c>
    </row>
    <row r="5586" spans="5:12" x14ac:dyDescent="0.25">
      <c r="E5586">
        <v>59240</v>
      </c>
      <c r="F5586">
        <v>1.40625</v>
      </c>
      <c r="G5586">
        <f t="shared" si="537"/>
        <v>2.4543692606170259E-2</v>
      </c>
      <c r="H5586" t="str">
        <f t="shared" si="538"/>
        <v>NO</v>
      </c>
      <c r="I5586" t="str">
        <f t="shared" si="539"/>
        <v>NO</v>
      </c>
      <c r="J5586" t="str">
        <f t="shared" si="535"/>
        <v>NO</v>
      </c>
      <c r="K5586">
        <v>59240</v>
      </c>
      <c r="L5586" t="str">
        <f t="shared" si="536"/>
        <v/>
      </c>
    </row>
    <row r="5587" spans="5:12" x14ac:dyDescent="0.25">
      <c r="E5587">
        <v>59251</v>
      </c>
      <c r="F5587">
        <v>1.494140625</v>
      </c>
      <c r="G5587">
        <f t="shared" si="537"/>
        <v>2.6077673394055898E-2</v>
      </c>
      <c r="H5587" t="str">
        <f t="shared" si="538"/>
        <v>NO</v>
      </c>
      <c r="I5587" t="str">
        <f t="shared" si="539"/>
        <v>NO</v>
      </c>
      <c r="J5587" t="str">
        <f t="shared" si="535"/>
        <v>NO</v>
      </c>
      <c r="K5587">
        <v>59251</v>
      </c>
      <c r="L5587" t="str">
        <f t="shared" si="536"/>
        <v/>
      </c>
    </row>
    <row r="5588" spans="5:12" x14ac:dyDescent="0.25">
      <c r="E5588">
        <v>59261</v>
      </c>
      <c r="F5588">
        <v>1.58203125</v>
      </c>
      <c r="G5588">
        <f t="shared" si="537"/>
        <v>2.7611654181941538E-2</v>
      </c>
      <c r="H5588" t="str">
        <f t="shared" si="538"/>
        <v>NO</v>
      </c>
      <c r="I5588" t="str">
        <f t="shared" si="539"/>
        <v>NO</v>
      </c>
      <c r="J5588" t="str">
        <f t="shared" si="535"/>
        <v>NO</v>
      </c>
      <c r="K5588">
        <v>59261</v>
      </c>
      <c r="L5588" t="str">
        <f t="shared" si="536"/>
        <v/>
      </c>
    </row>
    <row r="5589" spans="5:12" x14ac:dyDescent="0.25">
      <c r="E5589">
        <v>59271</v>
      </c>
      <c r="F5589">
        <v>1.669921875</v>
      </c>
      <c r="G5589">
        <f t="shared" si="537"/>
        <v>2.9145634969827184E-2</v>
      </c>
      <c r="H5589" t="str">
        <f t="shared" si="538"/>
        <v>NO</v>
      </c>
      <c r="I5589" t="str">
        <f t="shared" si="539"/>
        <v>NO</v>
      </c>
      <c r="J5589" t="str">
        <f t="shared" si="535"/>
        <v>NO</v>
      </c>
      <c r="K5589">
        <v>59271</v>
      </c>
      <c r="L5589" t="str">
        <f t="shared" si="536"/>
        <v/>
      </c>
    </row>
    <row r="5590" spans="5:12" x14ac:dyDescent="0.25">
      <c r="E5590">
        <v>59282</v>
      </c>
      <c r="F5590">
        <v>1.669921875</v>
      </c>
      <c r="G5590">
        <f t="shared" si="537"/>
        <v>2.9145634969827184E-2</v>
      </c>
      <c r="H5590" t="str">
        <f t="shared" si="538"/>
        <v>NO</v>
      </c>
      <c r="I5590" t="str">
        <f t="shared" si="539"/>
        <v>NO</v>
      </c>
      <c r="J5590" t="str">
        <f t="shared" si="535"/>
        <v>NO</v>
      </c>
      <c r="K5590">
        <v>59282</v>
      </c>
      <c r="L5590" t="str">
        <f t="shared" si="536"/>
        <v/>
      </c>
    </row>
    <row r="5591" spans="5:12" x14ac:dyDescent="0.25">
      <c r="E5591">
        <v>59292</v>
      </c>
      <c r="F5591">
        <v>1.7578125</v>
      </c>
      <c r="G5591">
        <f t="shared" si="537"/>
        <v>3.0679615757712823E-2</v>
      </c>
      <c r="H5591" t="str">
        <f t="shared" si="538"/>
        <v>YES</v>
      </c>
      <c r="I5591" t="str">
        <f t="shared" si="539"/>
        <v>NO</v>
      </c>
      <c r="J5591" t="str">
        <f t="shared" si="535"/>
        <v>YES</v>
      </c>
      <c r="K5591">
        <v>59292</v>
      </c>
      <c r="L5591">
        <f t="shared" si="536"/>
        <v>1.7578125</v>
      </c>
    </row>
    <row r="5592" spans="5:12" x14ac:dyDescent="0.25">
      <c r="E5592">
        <v>59303</v>
      </c>
      <c r="F5592">
        <v>1.7578125</v>
      </c>
      <c r="G5592">
        <f t="shared" si="537"/>
        <v>3.0679615757712823E-2</v>
      </c>
      <c r="H5592" t="str">
        <f t="shared" si="538"/>
        <v>NO</v>
      </c>
      <c r="I5592" t="str">
        <f t="shared" si="539"/>
        <v>NO</v>
      </c>
      <c r="J5592" t="str">
        <f t="shared" si="535"/>
        <v>NO</v>
      </c>
      <c r="K5592">
        <v>59303</v>
      </c>
      <c r="L5592" t="str">
        <f t="shared" si="536"/>
        <v/>
      </c>
    </row>
    <row r="5593" spans="5:12" x14ac:dyDescent="0.25">
      <c r="E5593">
        <v>59313</v>
      </c>
      <c r="F5593">
        <v>1.7578125</v>
      </c>
      <c r="G5593">
        <f t="shared" si="537"/>
        <v>3.0679615757712823E-2</v>
      </c>
      <c r="H5593" t="str">
        <f t="shared" si="538"/>
        <v>NO</v>
      </c>
      <c r="I5593" t="str">
        <f t="shared" si="539"/>
        <v>NO</v>
      </c>
      <c r="J5593" t="str">
        <f t="shared" si="535"/>
        <v>NO</v>
      </c>
      <c r="K5593">
        <v>59313</v>
      </c>
      <c r="L5593" t="str">
        <f t="shared" si="536"/>
        <v/>
      </c>
    </row>
    <row r="5594" spans="5:12" x14ac:dyDescent="0.25">
      <c r="E5594">
        <v>59324</v>
      </c>
      <c r="F5594">
        <v>1.7578125</v>
      </c>
      <c r="G5594">
        <f t="shared" si="537"/>
        <v>3.0679615757712823E-2</v>
      </c>
      <c r="H5594" t="str">
        <f t="shared" si="538"/>
        <v>NO</v>
      </c>
      <c r="I5594" t="str">
        <f t="shared" si="539"/>
        <v>NO</v>
      </c>
      <c r="J5594" t="str">
        <f t="shared" si="535"/>
        <v>NO</v>
      </c>
      <c r="K5594">
        <v>59324</v>
      </c>
      <c r="L5594" t="str">
        <f t="shared" si="536"/>
        <v/>
      </c>
    </row>
    <row r="5595" spans="5:12" x14ac:dyDescent="0.25">
      <c r="E5595">
        <v>59334</v>
      </c>
      <c r="F5595">
        <v>1.7578125</v>
      </c>
      <c r="G5595">
        <f t="shared" si="537"/>
        <v>3.0679615757712823E-2</v>
      </c>
      <c r="H5595" t="str">
        <f t="shared" si="538"/>
        <v>YES</v>
      </c>
      <c r="I5595" t="str">
        <f t="shared" si="539"/>
        <v>NO</v>
      </c>
      <c r="J5595" t="str">
        <f t="shared" si="535"/>
        <v>YES</v>
      </c>
      <c r="K5595">
        <v>59334</v>
      </c>
      <c r="L5595">
        <f t="shared" si="536"/>
        <v>1.7578125</v>
      </c>
    </row>
    <row r="5596" spans="5:12" x14ac:dyDescent="0.25">
      <c r="E5596">
        <v>59344</v>
      </c>
      <c r="F5596">
        <v>1.669921875</v>
      </c>
      <c r="G5596">
        <f t="shared" si="537"/>
        <v>2.9145634969827184E-2</v>
      </c>
      <c r="H5596" t="str">
        <f t="shared" si="538"/>
        <v>NO</v>
      </c>
      <c r="I5596" t="str">
        <f t="shared" si="539"/>
        <v>NO</v>
      </c>
      <c r="J5596" t="str">
        <f t="shared" si="535"/>
        <v>NO</v>
      </c>
      <c r="K5596">
        <v>59344</v>
      </c>
      <c r="L5596" t="str">
        <f t="shared" si="536"/>
        <v/>
      </c>
    </row>
    <row r="5597" spans="5:12" x14ac:dyDescent="0.25">
      <c r="E5597">
        <v>59355</v>
      </c>
      <c r="F5597">
        <v>1.669921875</v>
      </c>
      <c r="G5597">
        <f t="shared" si="537"/>
        <v>2.9145634969827184E-2</v>
      </c>
      <c r="H5597" t="str">
        <f t="shared" si="538"/>
        <v>NO</v>
      </c>
      <c r="I5597" t="str">
        <f t="shared" si="539"/>
        <v>NO</v>
      </c>
      <c r="J5597" t="str">
        <f t="shared" si="535"/>
        <v>NO</v>
      </c>
      <c r="K5597">
        <v>59355</v>
      </c>
      <c r="L5597" t="str">
        <f t="shared" si="536"/>
        <v/>
      </c>
    </row>
    <row r="5598" spans="5:12" x14ac:dyDescent="0.25">
      <c r="E5598">
        <v>59365</v>
      </c>
      <c r="F5598">
        <v>1.58203125</v>
      </c>
      <c r="G5598">
        <f t="shared" si="537"/>
        <v>2.7611654181941538E-2</v>
      </c>
      <c r="H5598" t="str">
        <f t="shared" si="538"/>
        <v>NO</v>
      </c>
      <c r="I5598" t="str">
        <f t="shared" si="539"/>
        <v>NO</v>
      </c>
      <c r="J5598" t="str">
        <f t="shared" si="535"/>
        <v>NO</v>
      </c>
      <c r="K5598">
        <v>59365</v>
      </c>
      <c r="L5598" t="str">
        <f t="shared" si="536"/>
        <v/>
      </c>
    </row>
    <row r="5599" spans="5:12" x14ac:dyDescent="0.25">
      <c r="E5599">
        <v>59376</v>
      </c>
      <c r="F5599">
        <v>1.494140625</v>
      </c>
      <c r="G5599">
        <f t="shared" si="537"/>
        <v>2.6077673394055898E-2</v>
      </c>
      <c r="H5599" t="str">
        <f t="shared" si="538"/>
        <v>NO</v>
      </c>
      <c r="I5599" t="str">
        <f t="shared" si="539"/>
        <v>NO</v>
      </c>
      <c r="J5599" t="str">
        <f t="shared" si="535"/>
        <v>NO</v>
      </c>
      <c r="K5599">
        <v>59376</v>
      </c>
      <c r="L5599" t="str">
        <f t="shared" si="536"/>
        <v/>
      </c>
    </row>
    <row r="5600" spans="5:12" x14ac:dyDescent="0.25">
      <c r="E5600">
        <v>59386</v>
      </c>
      <c r="F5600">
        <v>1.40625</v>
      </c>
      <c r="G5600">
        <f t="shared" si="537"/>
        <v>2.4543692606170259E-2</v>
      </c>
      <c r="H5600" t="str">
        <f t="shared" si="538"/>
        <v>NO</v>
      </c>
      <c r="I5600" t="str">
        <f t="shared" si="539"/>
        <v>NO</v>
      </c>
      <c r="J5600" t="str">
        <f t="shared" si="535"/>
        <v>NO</v>
      </c>
      <c r="K5600">
        <v>59386</v>
      </c>
      <c r="L5600" t="str">
        <f t="shared" si="536"/>
        <v/>
      </c>
    </row>
    <row r="5601" spans="5:12" x14ac:dyDescent="0.25">
      <c r="E5601">
        <v>59397</v>
      </c>
      <c r="F5601">
        <v>1.318359375</v>
      </c>
      <c r="G5601">
        <f t="shared" si="537"/>
        <v>2.3009711818284619E-2</v>
      </c>
      <c r="H5601" t="str">
        <f t="shared" si="538"/>
        <v>NO</v>
      </c>
      <c r="I5601" t="str">
        <f t="shared" si="539"/>
        <v>NO</v>
      </c>
      <c r="J5601" t="str">
        <f t="shared" si="535"/>
        <v>NO</v>
      </c>
      <c r="K5601">
        <v>59397</v>
      </c>
      <c r="L5601" t="str">
        <f t="shared" si="536"/>
        <v/>
      </c>
    </row>
    <row r="5602" spans="5:12" x14ac:dyDescent="0.25">
      <c r="E5602">
        <v>59407</v>
      </c>
      <c r="F5602">
        <v>1.142578125</v>
      </c>
      <c r="G5602">
        <f t="shared" si="537"/>
        <v>1.9941750242513337E-2</v>
      </c>
      <c r="H5602" t="str">
        <f t="shared" si="538"/>
        <v>NO</v>
      </c>
      <c r="I5602" t="str">
        <f t="shared" si="539"/>
        <v>NO</v>
      </c>
      <c r="J5602" t="str">
        <f t="shared" si="535"/>
        <v>NO</v>
      </c>
      <c r="K5602">
        <v>59407</v>
      </c>
      <c r="L5602" t="str">
        <f t="shared" si="536"/>
        <v/>
      </c>
    </row>
    <row r="5603" spans="5:12" x14ac:dyDescent="0.25">
      <c r="E5603">
        <v>59417</v>
      </c>
      <c r="F5603">
        <v>1.0546875</v>
      </c>
      <c r="G5603">
        <f t="shared" si="537"/>
        <v>1.8407769454627694E-2</v>
      </c>
      <c r="H5603" t="str">
        <f t="shared" si="538"/>
        <v>NO</v>
      </c>
      <c r="I5603" t="str">
        <f t="shared" si="539"/>
        <v>NO</v>
      </c>
      <c r="J5603" t="str">
        <f t="shared" si="535"/>
        <v>NO</v>
      </c>
      <c r="K5603">
        <v>59417</v>
      </c>
      <c r="L5603" t="str">
        <f t="shared" si="536"/>
        <v/>
      </c>
    </row>
    <row r="5604" spans="5:12" x14ac:dyDescent="0.25">
      <c r="E5604">
        <v>59428</v>
      </c>
      <c r="F5604">
        <v>0.87890625</v>
      </c>
      <c r="G5604">
        <f t="shared" si="537"/>
        <v>1.5339807878856412E-2</v>
      </c>
      <c r="H5604" t="str">
        <f t="shared" si="538"/>
        <v>NO</v>
      </c>
      <c r="I5604" t="str">
        <f t="shared" si="539"/>
        <v>NO</v>
      </c>
      <c r="J5604" t="str">
        <f t="shared" si="535"/>
        <v>NO</v>
      </c>
      <c r="K5604">
        <v>59428</v>
      </c>
      <c r="L5604" t="str">
        <f t="shared" si="536"/>
        <v/>
      </c>
    </row>
    <row r="5605" spans="5:12" x14ac:dyDescent="0.25">
      <c r="E5605">
        <v>59438</v>
      </c>
      <c r="F5605">
        <v>0.791015625</v>
      </c>
      <c r="G5605">
        <f t="shared" si="537"/>
        <v>1.3805827090970769E-2</v>
      </c>
      <c r="H5605" t="str">
        <f t="shared" si="538"/>
        <v>NO</v>
      </c>
      <c r="I5605" t="str">
        <f t="shared" si="539"/>
        <v>NO</v>
      </c>
      <c r="J5605" t="str">
        <f t="shared" si="535"/>
        <v>NO</v>
      </c>
      <c r="K5605">
        <v>59438</v>
      </c>
      <c r="L5605" t="str">
        <f t="shared" si="536"/>
        <v/>
      </c>
    </row>
    <row r="5606" spans="5:12" x14ac:dyDescent="0.25">
      <c r="E5606">
        <v>59449</v>
      </c>
      <c r="F5606">
        <v>0.615234375</v>
      </c>
      <c r="G5606">
        <f t="shared" si="537"/>
        <v>1.0737865515199488E-2</v>
      </c>
      <c r="H5606" t="str">
        <f t="shared" si="538"/>
        <v>NO</v>
      </c>
      <c r="I5606" t="str">
        <f t="shared" si="539"/>
        <v>NO</v>
      </c>
      <c r="J5606" t="str">
        <f t="shared" si="535"/>
        <v>NO</v>
      </c>
      <c r="K5606">
        <v>59449</v>
      </c>
      <c r="L5606" t="str">
        <f t="shared" si="536"/>
        <v/>
      </c>
    </row>
    <row r="5607" spans="5:12" x14ac:dyDescent="0.25">
      <c r="E5607">
        <v>59459</v>
      </c>
      <c r="F5607">
        <v>0.439453125</v>
      </c>
      <c r="G5607">
        <f t="shared" si="537"/>
        <v>7.6699039394282058E-3</v>
      </c>
      <c r="H5607" t="str">
        <f t="shared" si="538"/>
        <v>NO</v>
      </c>
      <c r="I5607" t="str">
        <f t="shared" si="539"/>
        <v>NO</v>
      </c>
      <c r="J5607" t="str">
        <f t="shared" si="535"/>
        <v>NO</v>
      </c>
      <c r="K5607">
        <v>59459</v>
      </c>
      <c r="L5607" t="str">
        <f t="shared" si="536"/>
        <v/>
      </c>
    </row>
    <row r="5608" spans="5:12" x14ac:dyDescent="0.25">
      <c r="E5608">
        <v>59470</v>
      </c>
      <c r="F5608">
        <v>0.263671875</v>
      </c>
      <c r="G5608">
        <f t="shared" si="537"/>
        <v>4.6019423636569235E-3</v>
      </c>
      <c r="H5608" t="str">
        <f t="shared" si="538"/>
        <v>NO</v>
      </c>
      <c r="I5608" t="str">
        <f t="shared" si="539"/>
        <v>NO</v>
      </c>
      <c r="J5608" t="str">
        <f t="shared" si="535"/>
        <v>NO</v>
      </c>
      <c r="K5608">
        <v>59470</v>
      </c>
      <c r="L5608" t="str">
        <f t="shared" si="536"/>
        <v/>
      </c>
    </row>
    <row r="5609" spans="5:12" x14ac:dyDescent="0.25">
      <c r="E5609">
        <v>59480</v>
      </c>
      <c r="F5609">
        <v>8.7890625E-2</v>
      </c>
      <c r="G5609">
        <f t="shared" si="537"/>
        <v>1.5339807878856412E-3</v>
      </c>
      <c r="H5609" t="str">
        <f t="shared" si="538"/>
        <v>NO</v>
      </c>
      <c r="I5609" t="str">
        <f t="shared" si="539"/>
        <v>NO</v>
      </c>
      <c r="J5609" t="str">
        <f t="shared" si="535"/>
        <v>NO</v>
      </c>
      <c r="K5609">
        <v>59480</v>
      </c>
      <c r="L5609" t="str">
        <f t="shared" si="536"/>
        <v/>
      </c>
    </row>
    <row r="5610" spans="5:12" x14ac:dyDescent="0.25">
      <c r="E5610">
        <v>59490</v>
      </c>
      <c r="F5610">
        <v>-8.7890625E-2</v>
      </c>
      <c r="G5610">
        <f t="shared" si="537"/>
        <v>-1.5339807878856412E-3</v>
      </c>
      <c r="H5610" t="str">
        <f t="shared" si="538"/>
        <v>NO</v>
      </c>
      <c r="I5610" t="str">
        <f t="shared" si="539"/>
        <v>NO</v>
      </c>
      <c r="J5610" t="str">
        <f t="shared" si="535"/>
        <v>NO</v>
      </c>
      <c r="K5610">
        <v>59490</v>
      </c>
      <c r="L5610" t="str">
        <f t="shared" si="536"/>
        <v/>
      </c>
    </row>
    <row r="5611" spans="5:12" x14ac:dyDescent="0.25">
      <c r="E5611">
        <v>59501</v>
      </c>
      <c r="F5611">
        <v>-0.263671875</v>
      </c>
      <c r="G5611">
        <f t="shared" si="537"/>
        <v>-4.6019423636569235E-3</v>
      </c>
      <c r="H5611" t="str">
        <f t="shared" si="538"/>
        <v>NO</v>
      </c>
      <c r="I5611" t="str">
        <f t="shared" si="539"/>
        <v>NO</v>
      </c>
      <c r="J5611" t="str">
        <f t="shared" si="535"/>
        <v>NO</v>
      </c>
      <c r="K5611">
        <v>59501</v>
      </c>
      <c r="L5611" t="str">
        <f t="shared" si="536"/>
        <v/>
      </c>
    </row>
    <row r="5612" spans="5:12" x14ac:dyDescent="0.25">
      <c r="E5612">
        <v>59511</v>
      </c>
      <c r="F5612">
        <v>-0.3515625</v>
      </c>
      <c r="G5612">
        <f t="shared" si="537"/>
        <v>-6.1359231515425647E-3</v>
      </c>
      <c r="H5612" t="str">
        <f t="shared" si="538"/>
        <v>NO</v>
      </c>
      <c r="I5612" t="str">
        <f t="shared" si="539"/>
        <v>NO</v>
      </c>
      <c r="J5612" t="str">
        <f t="shared" si="535"/>
        <v>NO</v>
      </c>
      <c r="K5612">
        <v>59511</v>
      </c>
      <c r="L5612" t="str">
        <f t="shared" si="536"/>
        <v/>
      </c>
    </row>
    <row r="5613" spans="5:12" x14ac:dyDescent="0.25">
      <c r="E5613">
        <v>59522</v>
      </c>
      <c r="F5613">
        <v>-0.52734375</v>
      </c>
      <c r="G5613">
        <f t="shared" si="537"/>
        <v>-9.203884727313847E-3</v>
      </c>
      <c r="H5613" t="str">
        <f t="shared" si="538"/>
        <v>NO</v>
      </c>
      <c r="I5613" t="str">
        <f t="shared" si="539"/>
        <v>NO</v>
      </c>
      <c r="J5613" t="str">
        <f t="shared" si="535"/>
        <v>NO</v>
      </c>
      <c r="K5613">
        <v>59522</v>
      </c>
      <c r="L5613" t="str">
        <f t="shared" si="536"/>
        <v/>
      </c>
    </row>
    <row r="5614" spans="5:12" x14ac:dyDescent="0.25">
      <c r="E5614">
        <v>59532</v>
      </c>
      <c r="F5614">
        <v>-0.703125</v>
      </c>
      <c r="G5614">
        <f t="shared" si="537"/>
        <v>-1.2271846303085129E-2</v>
      </c>
      <c r="H5614" t="str">
        <f t="shared" si="538"/>
        <v>NO</v>
      </c>
      <c r="I5614" t="str">
        <f t="shared" si="539"/>
        <v>NO</v>
      </c>
      <c r="J5614" t="str">
        <f t="shared" si="535"/>
        <v>NO</v>
      </c>
      <c r="K5614">
        <v>59532</v>
      </c>
      <c r="L5614" t="str">
        <f t="shared" si="536"/>
        <v/>
      </c>
    </row>
    <row r="5615" spans="5:12" x14ac:dyDescent="0.25">
      <c r="E5615">
        <v>59543</v>
      </c>
      <c r="F5615">
        <v>-0.87890625</v>
      </c>
      <c r="G5615">
        <f t="shared" si="537"/>
        <v>-1.5339807878856412E-2</v>
      </c>
      <c r="H5615" t="str">
        <f t="shared" si="538"/>
        <v>NO</v>
      </c>
      <c r="I5615" t="str">
        <f t="shared" si="539"/>
        <v>NO</v>
      </c>
      <c r="J5615" t="str">
        <f t="shared" si="535"/>
        <v>NO</v>
      </c>
      <c r="K5615">
        <v>59543</v>
      </c>
      <c r="L5615" t="str">
        <f t="shared" si="536"/>
        <v/>
      </c>
    </row>
    <row r="5616" spans="5:12" x14ac:dyDescent="0.25">
      <c r="E5616">
        <v>59553</v>
      </c>
      <c r="F5616">
        <v>-0.966796875</v>
      </c>
      <c r="G5616">
        <f t="shared" si="537"/>
        <v>-1.6873788666742055E-2</v>
      </c>
      <c r="H5616" t="str">
        <f t="shared" si="538"/>
        <v>NO</v>
      </c>
      <c r="I5616" t="str">
        <f t="shared" si="539"/>
        <v>NO</v>
      </c>
      <c r="J5616" t="str">
        <f t="shared" si="535"/>
        <v>NO</v>
      </c>
      <c r="K5616">
        <v>59553</v>
      </c>
      <c r="L5616" t="str">
        <f t="shared" si="536"/>
        <v/>
      </c>
    </row>
    <row r="5617" spans="5:12" x14ac:dyDescent="0.25">
      <c r="E5617">
        <v>59563</v>
      </c>
      <c r="F5617">
        <v>-1.142578125</v>
      </c>
      <c r="G5617">
        <f t="shared" si="537"/>
        <v>-1.9941750242513337E-2</v>
      </c>
      <c r="H5617" t="str">
        <f t="shared" si="538"/>
        <v>NO</v>
      </c>
      <c r="I5617" t="str">
        <f t="shared" si="539"/>
        <v>NO</v>
      </c>
      <c r="J5617" t="str">
        <f t="shared" si="535"/>
        <v>NO</v>
      </c>
      <c r="K5617">
        <v>59563</v>
      </c>
      <c r="L5617" t="str">
        <f t="shared" si="536"/>
        <v/>
      </c>
    </row>
    <row r="5618" spans="5:12" x14ac:dyDescent="0.25">
      <c r="E5618">
        <v>59574</v>
      </c>
      <c r="F5618">
        <v>-1.318359375</v>
      </c>
      <c r="G5618">
        <f t="shared" si="537"/>
        <v>-2.3009711818284619E-2</v>
      </c>
      <c r="H5618" t="str">
        <f t="shared" si="538"/>
        <v>NO</v>
      </c>
      <c r="I5618" t="str">
        <f t="shared" si="539"/>
        <v>NO</v>
      </c>
      <c r="J5618" t="str">
        <f t="shared" si="535"/>
        <v>NO</v>
      </c>
      <c r="K5618">
        <v>59574</v>
      </c>
      <c r="L5618" t="str">
        <f t="shared" si="536"/>
        <v/>
      </c>
    </row>
    <row r="5619" spans="5:12" x14ac:dyDescent="0.25">
      <c r="E5619">
        <v>59584</v>
      </c>
      <c r="F5619">
        <v>-1.40625</v>
      </c>
      <c r="G5619">
        <f t="shared" si="537"/>
        <v>-2.4543692606170259E-2</v>
      </c>
      <c r="H5619" t="str">
        <f t="shared" si="538"/>
        <v>NO</v>
      </c>
      <c r="I5619" t="str">
        <f t="shared" si="539"/>
        <v>NO</v>
      </c>
      <c r="J5619" t="str">
        <f t="shared" si="535"/>
        <v>NO</v>
      </c>
      <c r="K5619">
        <v>59584</v>
      </c>
      <c r="L5619" t="str">
        <f t="shared" si="536"/>
        <v/>
      </c>
    </row>
    <row r="5620" spans="5:12" x14ac:dyDescent="0.25">
      <c r="E5620">
        <v>59595</v>
      </c>
      <c r="F5620">
        <v>-1.494140625</v>
      </c>
      <c r="G5620">
        <f t="shared" si="537"/>
        <v>-2.6077673394055898E-2</v>
      </c>
      <c r="H5620" t="str">
        <f t="shared" si="538"/>
        <v>NO</v>
      </c>
      <c r="I5620" t="str">
        <f t="shared" si="539"/>
        <v>NO</v>
      </c>
      <c r="J5620" t="str">
        <f t="shared" si="535"/>
        <v>NO</v>
      </c>
      <c r="K5620">
        <v>59595</v>
      </c>
      <c r="L5620" t="str">
        <f t="shared" si="536"/>
        <v/>
      </c>
    </row>
    <row r="5621" spans="5:12" x14ac:dyDescent="0.25">
      <c r="E5621">
        <v>59605</v>
      </c>
      <c r="F5621">
        <v>-1.58203125</v>
      </c>
      <c r="G5621">
        <f t="shared" si="537"/>
        <v>-2.7611654181941538E-2</v>
      </c>
      <c r="H5621" t="str">
        <f t="shared" si="538"/>
        <v>NO</v>
      </c>
      <c r="I5621" t="str">
        <f t="shared" si="539"/>
        <v>NO</v>
      </c>
      <c r="J5621" t="str">
        <f t="shared" si="535"/>
        <v>NO</v>
      </c>
      <c r="K5621">
        <v>59605</v>
      </c>
      <c r="L5621" t="str">
        <f t="shared" si="536"/>
        <v/>
      </c>
    </row>
    <row r="5622" spans="5:12" x14ac:dyDescent="0.25">
      <c r="E5622">
        <v>59616</v>
      </c>
      <c r="F5622">
        <v>-1.669921875</v>
      </c>
      <c r="G5622">
        <f t="shared" si="537"/>
        <v>-2.9145634969827184E-2</v>
      </c>
      <c r="H5622" t="str">
        <f t="shared" si="538"/>
        <v>NO</v>
      </c>
      <c r="I5622" t="str">
        <f t="shared" si="539"/>
        <v>NO</v>
      </c>
      <c r="J5622" t="str">
        <f t="shared" si="535"/>
        <v>NO</v>
      </c>
      <c r="K5622">
        <v>59616</v>
      </c>
      <c r="L5622" t="str">
        <f t="shared" si="536"/>
        <v/>
      </c>
    </row>
    <row r="5623" spans="5:12" x14ac:dyDescent="0.25">
      <c r="E5623">
        <v>59626</v>
      </c>
      <c r="F5623">
        <v>-1.7578125</v>
      </c>
      <c r="G5623">
        <f t="shared" si="537"/>
        <v>-3.0679615757712823E-2</v>
      </c>
      <c r="H5623" t="str">
        <f t="shared" si="538"/>
        <v>NO</v>
      </c>
      <c r="I5623" t="str">
        <f t="shared" si="539"/>
        <v>NO</v>
      </c>
      <c r="J5623" t="str">
        <f t="shared" si="535"/>
        <v>NO</v>
      </c>
      <c r="K5623">
        <v>59626</v>
      </c>
      <c r="L5623" t="str">
        <f t="shared" si="536"/>
        <v/>
      </c>
    </row>
    <row r="5624" spans="5:12" x14ac:dyDescent="0.25">
      <c r="E5624">
        <v>59636</v>
      </c>
      <c r="F5624">
        <v>-1.845703125</v>
      </c>
      <c r="G5624">
        <f t="shared" si="537"/>
        <v>-3.2213596545598459E-2</v>
      </c>
      <c r="H5624" t="str">
        <f t="shared" si="538"/>
        <v>NO</v>
      </c>
      <c r="I5624" t="str">
        <f t="shared" si="539"/>
        <v>NO</v>
      </c>
      <c r="J5624" t="str">
        <f t="shared" si="535"/>
        <v>NO</v>
      </c>
      <c r="K5624">
        <v>59636</v>
      </c>
      <c r="L5624" t="str">
        <f t="shared" si="536"/>
        <v/>
      </c>
    </row>
    <row r="5625" spans="5:12" x14ac:dyDescent="0.25">
      <c r="E5625">
        <v>59647</v>
      </c>
      <c r="F5625">
        <v>-1.845703125</v>
      </c>
      <c r="G5625">
        <f t="shared" si="537"/>
        <v>-3.2213596545598459E-2</v>
      </c>
      <c r="H5625" t="str">
        <f t="shared" si="538"/>
        <v>NO</v>
      </c>
      <c r="I5625" t="str">
        <f t="shared" si="539"/>
        <v>NO</v>
      </c>
      <c r="J5625" t="str">
        <f t="shared" si="535"/>
        <v>NO</v>
      </c>
      <c r="K5625">
        <v>59647</v>
      </c>
      <c r="L5625" t="str">
        <f t="shared" si="536"/>
        <v/>
      </c>
    </row>
    <row r="5626" spans="5:12" x14ac:dyDescent="0.25">
      <c r="E5626">
        <v>59657</v>
      </c>
      <c r="F5626">
        <v>-1.93359375</v>
      </c>
      <c r="G5626">
        <f t="shared" si="537"/>
        <v>-3.3747577333484109E-2</v>
      </c>
      <c r="H5626" t="str">
        <f t="shared" si="538"/>
        <v>NO</v>
      </c>
      <c r="I5626" t="str">
        <f t="shared" si="539"/>
        <v>YES</v>
      </c>
      <c r="J5626" t="str">
        <f t="shared" si="535"/>
        <v>YES</v>
      </c>
      <c r="K5626">
        <v>59657</v>
      </c>
      <c r="L5626">
        <f t="shared" si="536"/>
        <v>-1.93359375</v>
      </c>
    </row>
    <row r="5627" spans="5:12" x14ac:dyDescent="0.25">
      <c r="E5627">
        <v>59668</v>
      </c>
      <c r="F5627">
        <v>-1.93359375</v>
      </c>
      <c r="G5627">
        <f t="shared" si="537"/>
        <v>-3.3747577333484109E-2</v>
      </c>
      <c r="H5627" t="str">
        <f t="shared" si="538"/>
        <v>NO</v>
      </c>
      <c r="I5627" t="str">
        <f t="shared" si="539"/>
        <v>NO</v>
      </c>
      <c r="J5627" t="str">
        <f t="shared" si="535"/>
        <v>NO</v>
      </c>
      <c r="K5627">
        <v>59668</v>
      </c>
      <c r="L5627" t="str">
        <f t="shared" si="536"/>
        <v/>
      </c>
    </row>
    <row r="5628" spans="5:12" x14ac:dyDescent="0.25">
      <c r="E5628">
        <v>59678</v>
      </c>
      <c r="F5628">
        <v>-1.93359375</v>
      </c>
      <c r="G5628">
        <f t="shared" si="537"/>
        <v>-3.3747577333484109E-2</v>
      </c>
      <c r="H5628" t="str">
        <f t="shared" si="538"/>
        <v>NO</v>
      </c>
      <c r="I5628" t="str">
        <f t="shared" si="539"/>
        <v>NO</v>
      </c>
      <c r="J5628" t="str">
        <f t="shared" si="535"/>
        <v>NO</v>
      </c>
      <c r="K5628">
        <v>59678</v>
      </c>
      <c r="L5628" t="str">
        <f t="shared" si="536"/>
        <v/>
      </c>
    </row>
    <row r="5629" spans="5:12" x14ac:dyDescent="0.25">
      <c r="E5629">
        <v>59688</v>
      </c>
      <c r="F5629">
        <v>-1.845703125</v>
      </c>
      <c r="G5629">
        <f t="shared" si="537"/>
        <v>-3.2213596545598459E-2</v>
      </c>
      <c r="H5629" t="str">
        <f t="shared" si="538"/>
        <v>NO</v>
      </c>
      <c r="I5629" t="str">
        <f t="shared" si="539"/>
        <v>NO</v>
      </c>
      <c r="J5629" t="str">
        <f t="shared" si="535"/>
        <v>NO</v>
      </c>
      <c r="K5629">
        <v>59688</v>
      </c>
      <c r="L5629" t="str">
        <f t="shared" si="536"/>
        <v/>
      </c>
    </row>
    <row r="5630" spans="5:12" x14ac:dyDescent="0.25">
      <c r="E5630">
        <v>59699</v>
      </c>
      <c r="F5630">
        <v>-1.845703125</v>
      </c>
      <c r="G5630">
        <f t="shared" si="537"/>
        <v>-3.2213596545598459E-2</v>
      </c>
      <c r="H5630" t="str">
        <f t="shared" si="538"/>
        <v>NO</v>
      </c>
      <c r="I5630" t="str">
        <f t="shared" si="539"/>
        <v>NO</v>
      </c>
      <c r="J5630" t="str">
        <f t="shared" si="535"/>
        <v>NO</v>
      </c>
      <c r="K5630">
        <v>59699</v>
      </c>
      <c r="L5630" t="str">
        <f t="shared" si="536"/>
        <v/>
      </c>
    </row>
    <row r="5631" spans="5:12" x14ac:dyDescent="0.25">
      <c r="E5631">
        <v>59709</v>
      </c>
      <c r="F5631">
        <v>-1.845703125</v>
      </c>
      <c r="G5631">
        <f t="shared" si="537"/>
        <v>-3.2213596545598459E-2</v>
      </c>
      <c r="H5631" t="str">
        <f t="shared" si="538"/>
        <v>NO</v>
      </c>
      <c r="I5631" t="str">
        <f t="shared" si="539"/>
        <v>NO</v>
      </c>
      <c r="J5631" t="str">
        <f t="shared" si="535"/>
        <v>NO</v>
      </c>
      <c r="K5631">
        <v>59709</v>
      </c>
      <c r="L5631" t="str">
        <f t="shared" si="536"/>
        <v/>
      </c>
    </row>
    <row r="5632" spans="5:12" x14ac:dyDescent="0.25">
      <c r="E5632">
        <v>59720</v>
      </c>
      <c r="F5632">
        <v>-1.7578125</v>
      </c>
      <c r="G5632">
        <f t="shared" si="537"/>
        <v>-3.0679615757712823E-2</v>
      </c>
      <c r="H5632" t="str">
        <f t="shared" si="538"/>
        <v>NO</v>
      </c>
      <c r="I5632" t="str">
        <f t="shared" si="539"/>
        <v>NO</v>
      </c>
      <c r="J5632" t="str">
        <f t="shared" si="535"/>
        <v>NO</v>
      </c>
      <c r="K5632">
        <v>59720</v>
      </c>
      <c r="L5632" t="str">
        <f t="shared" si="536"/>
        <v/>
      </c>
    </row>
    <row r="5633" spans="5:12" x14ac:dyDescent="0.25">
      <c r="E5633">
        <v>59730</v>
      </c>
      <c r="F5633">
        <v>-1.669921875</v>
      </c>
      <c r="G5633">
        <f t="shared" si="537"/>
        <v>-2.9145634969827184E-2</v>
      </c>
      <c r="H5633" t="str">
        <f t="shared" si="538"/>
        <v>NO</v>
      </c>
      <c r="I5633" t="str">
        <f t="shared" si="539"/>
        <v>NO</v>
      </c>
      <c r="J5633" t="str">
        <f t="shared" si="535"/>
        <v>NO</v>
      </c>
      <c r="K5633">
        <v>59730</v>
      </c>
      <c r="L5633" t="str">
        <f t="shared" si="536"/>
        <v/>
      </c>
    </row>
    <row r="5634" spans="5:12" x14ac:dyDescent="0.25">
      <c r="E5634">
        <v>59741</v>
      </c>
      <c r="F5634">
        <v>-1.58203125</v>
      </c>
      <c r="G5634">
        <f t="shared" si="537"/>
        <v>-2.7611654181941538E-2</v>
      </c>
      <c r="H5634" t="str">
        <f t="shared" si="538"/>
        <v>NO</v>
      </c>
      <c r="I5634" t="str">
        <f t="shared" si="539"/>
        <v>NO</v>
      </c>
      <c r="J5634" t="str">
        <f t="shared" ref="J5634:J5697" si="540">IF(OR(I5634="YES",H5634="YES"),"YES","NO")</f>
        <v>NO</v>
      </c>
      <c r="K5634">
        <v>59741</v>
      </c>
      <c r="L5634" t="str">
        <f t="shared" ref="L5634:L5697" si="541">IF(J5634="YES",F5634, "")</f>
        <v/>
      </c>
    </row>
    <row r="5635" spans="5:12" x14ac:dyDescent="0.25">
      <c r="E5635">
        <v>59751</v>
      </c>
      <c r="F5635">
        <v>-1.494140625</v>
      </c>
      <c r="G5635">
        <f t="shared" ref="G5635:G5698" si="542">F5635*PI()/180</f>
        <v>-2.6077673394055898E-2</v>
      </c>
      <c r="H5635" t="str">
        <f t="shared" si="538"/>
        <v>NO</v>
      </c>
      <c r="I5635" t="str">
        <f t="shared" si="539"/>
        <v>NO</v>
      </c>
      <c r="J5635" t="str">
        <f t="shared" si="540"/>
        <v>NO</v>
      </c>
      <c r="K5635">
        <v>59751</v>
      </c>
      <c r="L5635" t="str">
        <f t="shared" si="541"/>
        <v/>
      </c>
    </row>
    <row r="5636" spans="5:12" x14ac:dyDescent="0.25">
      <c r="E5636">
        <v>59761</v>
      </c>
      <c r="F5636">
        <v>-1.40625</v>
      </c>
      <c r="G5636">
        <f t="shared" si="542"/>
        <v>-2.4543692606170259E-2</v>
      </c>
      <c r="H5636" t="str">
        <f t="shared" si="538"/>
        <v>NO</v>
      </c>
      <c r="I5636" t="str">
        <f t="shared" si="539"/>
        <v>NO</v>
      </c>
      <c r="J5636" t="str">
        <f t="shared" si="540"/>
        <v>NO</v>
      </c>
      <c r="K5636">
        <v>59761</v>
      </c>
      <c r="L5636" t="str">
        <f t="shared" si="541"/>
        <v/>
      </c>
    </row>
    <row r="5637" spans="5:12" x14ac:dyDescent="0.25">
      <c r="E5637">
        <v>59772</v>
      </c>
      <c r="F5637">
        <v>-1.23046875</v>
      </c>
      <c r="G5637">
        <f t="shared" si="542"/>
        <v>-2.1475731030398976E-2</v>
      </c>
      <c r="H5637" t="str">
        <f t="shared" si="538"/>
        <v>NO</v>
      </c>
      <c r="I5637" t="str">
        <f t="shared" si="539"/>
        <v>NO</v>
      </c>
      <c r="J5637" t="str">
        <f t="shared" si="540"/>
        <v>NO</v>
      </c>
      <c r="K5637">
        <v>59772</v>
      </c>
      <c r="L5637" t="str">
        <f t="shared" si="541"/>
        <v/>
      </c>
    </row>
    <row r="5638" spans="5:12" x14ac:dyDescent="0.25">
      <c r="E5638">
        <v>59782</v>
      </c>
      <c r="F5638">
        <v>-1.142578125</v>
      </c>
      <c r="G5638">
        <f t="shared" si="542"/>
        <v>-1.9941750242513337E-2</v>
      </c>
      <c r="H5638" t="str">
        <f t="shared" ref="H5638:H5701" si="543">IF(AND(F5638=MAX(F5634:F5642), _xlfn.STDEV.P(F5634:F5642)&gt;$S$2),"YES","NO")</f>
        <v>NO</v>
      </c>
      <c r="I5638" t="str">
        <f t="shared" ref="I5638:I5701" si="544">IF(AND(F5638=MIN(F5634:F5642), _xlfn.STDEV.P(F5634:F5642)&gt;$S$2),"YES","NO")</f>
        <v>NO</v>
      </c>
      <c r="J5638" t="str">
        <f t="shared" si="540"/>
        <v>NO</v>
      </c>
      <c r="K5638">
        <v>59782</v>
      </c>
      <c r="L5638" t="str">
        <f t="shared" si="541"/>
        <v/>
      </c>
    </row>
    <row r="5639" spans="5:12" x14ac:dyDescent="0.25">
      <c r="E5639">
        <v>59793</v>
      </c>
      <c r="F5639">
        <v>-0.966796875</v>
      </c>
      <c r="G5639">
        <f t="shared" si="542"/>
        <v>-1.6873788666742055E-2</v>
      </c>
      <c r="H5639" t="str">
        <f t="shared" si="543"/>
        <v>NO</v>
      </c>
      <c r="I5639" t="str">
        <f t="shared" si="544"/>
        <v>NO</v>
      </c>
      <c r="J5639" t="str">
        <f t="shared" si="540"/>
        <v>NO</v>
      </c>
      <c r="K5639">
        <v>59793</v>
      </c>
      <c r="L5639" t="str">
        <f t="shared" si="541"/>
        <v/>
      </c>
    </row>
    <row r="5640" spans="5:12" x14ac:dyDescent="0.25">
      <c r="E5640">
        <v>59803</v>
      </c>
      <c r="F5640">
        <v>-0.87890625</v>
      </c>
      <c r="G5640">
        <f t="shared" si="542"/>
        <v>-1.5339807878856412E-2</v>
      </c>
      <c r="H5640" t="str">
        <f t="shared" si="543"/>
        <v>NO</v>
      </c>
      <c r="I5640" t="str">
        <f t="shared" si="544"/>
        <v>NO</v>
      </c>
      <c r="J5640" t="str">
        <f t="shared" si="540"/>
        <v>NO</v>
      </c>
      <c r="K5640">
        <v>59803</v>
      </c>
      <c r="L5640" t="str">
        <f t="shared" si="541"/>
        <v/>
      </c>
    </row>
    <row r="5641" spans="5:12" x14ac:dyDescent="0.25">
      <c r="E5641">
        <v>59814</v>
      </c>
      <c r="F5641">
        <v>-0.703125</v>
      </c>
      <c r="G5641">
        <f t="shared" si="542"/>
        <v>-1.2271846303085129E-2</v>
      </c>
      <c r="H5641" t="str">
        <f t="shared" si="543"/>
        <v>NO</v>
      </c>
      <c r="I5641" t="str">
        <f t="shared" si="544"/>
        <v>NO</v>
      </c>
      <c r="J5641" t="str">
        <f t="shared" si="540"/>
        <v>NO</v>
      </c>
      <c r="K5641">
        <v>59814</v>
      </c>
      <c r="L5641" t="str">
        <f t="shared" si="541"/>
        <v/>
      </c>
    </row>
    <row r="5642" spans="5:12" x14ac:dyDescent="0.25">
      <c r="E5642">
        <v>59824</v>
      </c>
      <c r="F5642">
        <v>-0.52734375</v>
      </c>
      <c r="G5642">
        <f t="shared" si="542"/>
        <v>-9.203884727313847E-3</v>
      </c>
      <c r="H5642" t="str">
        <f t="shared" si="543"/>
        <v>NO</v>
      </c>
      <c r="I5642" t="str">
        <f t="shared" si="544"/>
        <v>NO</v>
      </c>
      <c r="J5642" t="str">
        <f t="shared" si="540"/>
        <v>NO</v>
      </c>
      <c r="K5642">
        <v>59824</v>
      </c>
      <c r="L5642" t="str">
        <f t="shared" si="541"/>
        <v/>
      </c>
    </row>
    <row r="5643" spans="5:12" x14ac:dyDescent="0.25">
      <c r="E5643">
        <v>59834</v>
      </c>
      <c r="F5643">
        <v>-0.3515625</v>
      </c>
      <c r="G5643">
        <f t="shared" si="542"/>
        <v>-6.1359231515425647E-3</v>
      </c>
      <c r="H5643" t="str">
        <f t="shared" si="543"/>
        <v>NO</v>
      </c>
      <c r="I5643" t="str">
        <f t="shared" si="544"/>
        <v>NO</v>
      </c>
      <c r="J5643" t="str">
        <f t="shared" si="540"/>
        <v>NO</v>
      </c>
      <c r="K5643">
        <v>59834</v>
      </c>
      <c r="L5643" t="str">
        <f t="shared" si="541"/>
        <v/>
      </c>
    </row>
    <row r="5644" spans="5:12" x14ac:dyDescent="0.25">
      <c r="E5644">
        <v>59845</v>
      </c>
      <c r="F5644">
        <v>-0.263671875</v>
      </c>
      <c r="G5644">
        <f t="shared" si="542"/>
        <v>-4.6019423636569235E-3</v>
      </c>
      <c r="H5644" t="str">
        <f t="shared" si="543"/>
        <v>NO</v>
      </c>
      <c r="I5644" t="str">
        <f t="shared" si="544"/>
        <v>NO</v>
      </c>
      <c r="J5644" t="str">
        <f t="shared" si="540"/>
        <v>NO</v>
      </c>
      <c r="K5644">
        <v>59845</v>
      </c>
      <c r="L5644" t="str">
        <f t="shared" si="541"/>
        <v/>
      </c>
    </row>
    <row r="5645" spans="5:12" x14ac:dyDescent="0.25">
      <c r="E5645">
        <v>59855</v>
      </c>
      <c r="F5645">
        <v>-8.7890625E-2</v>
      </c>
      <c r="G5645">
        <f t="shared" si="542"/>
        <v>-1.5339807878856412E-3</v>
      </c>
      <c r="H5645" t="str">
        <f t="shared" si="543"/>
        <v>NO</v>
      </c>
      <c r="I5645" t="str">
        <f t="shared" si="544"/>
        <v>NO</v>
      </c>
      <c r="J5645" t="str">
        <f t="shared" si="540"/>
        <v>NO</v>
      </c>
      <c r="K5645">
        <v>59855</v>
      </c>
      <c r="L5645" t="str">
        <f t="shared" si="541"/>
        <v/>
      </c>
    </row>
    <row r="5646" spans="5:12" x14ac:dyDescent="0.25">
      <c r="E5646">
        <v>59866</v>
      </c>
      <c r="F5646">
        <v>8.7890625E-2</v>
      </c>
      <c r="G5646">
        <f t="shared" si="542"/>
        <v>1.5339807878856412E-3</v>
      </c>
      <c r="H5646" t="str">
        <f t="shared" si="543"/>
        <v>NO</v>
      </c>
      <c r="I5646" t="str">
        <f t="shared" si="544"/>
        <v>NO</v>
      </c>
      <c r="J5646" t="str">
        <f t="shared" si="540"/>
        <v>NO</v>
      </c>
      <c r="K5646">
        <v>59866</v>
      </c>
      <c r="L5646" t="str">
        <f t="shared" si="541"/>
        <v/>
      </c>
    </row>
    <row r="5647" spans="5:12" x14ac:dyDescent="0.25">
      <c r="E5647">
        <v>59876</v>
      </c>
      <c r="F5647">
        <v>0.263671875</v>
      </c>
      <c r="G5647">
        <f t="shared" si="542"/>
        <v>4.6019423636569235E-3</v>
      </c>
      <c r="H5647" t="str">
        <f t="shared" si="543"/>
        <v>NO</v>
      </c>
      <c r="I5647" t="str">
        <f t="shared" si="544"/>
        <v>NO</v>
      </c>
      <c r="J5647" t="str">
        <f t="shared" si="540"/>
        <v>NO</v>
      </c>
      <c r="K5647">
        <v>59876</v>
      </c>
      <c r="L5647" t="str">
        <f t="shared" si="541"/>
        <v/>
      </c>
    </row>
    <row r="5648" spans="5:12" x14ac:dyDescent="0.25">
      <c r="E5648">
        <v>59887</v>
      </c>
      <c r="F5648">
        <v>0.439453125</v>
      </c>
      <c r="G5648">
        <f t="shared" si="542"/>
        <v>7.6699039394282058E-3</v>
      </c>
      <c r="H5648" t="str">
        <f t="shared" si="543"/>
        <v>NO</v>
      </c>
      <c r="I5648" t="str">
        <f t="shared" si="544"/>
        <v>NO</v>
      </c>
      <c r="J5648" t="str">
        <f t="shared" si="540"/>
        <v>NO</v>
      </c>
      <c r="K5648">
        <v>59887</v>
      </c>
      <c r="L5648" t="str">
        <f t="shared" si="541"/>
        <v/>
      </c>
    </row>
    <row r="5649" spans="5:12" x14ac:dyDescent="0.25">
      <c r="E5649">
        <v>59897</v>
      </c>
      <c r="F5649">
        <v>0.615234375</v>
      </c>
      <c r="G5649">
        <f t="shared" si="542"/>
        <v>1.0737865515199488E-2</v>
      </c>
      <c r="H5649" t="str">
        <f t="shared" si="543"/>
        <v>NO</v>
      </c>
      <c r="I5649" t="str">
        <f t="shared" si="544"/>
        <v>NO</v>
      </c>
      <c r="J5649" t="str">
        <f t="shared" si="540"/>
        <v>NO</v>
      </c>
      <c r="K5649">
        <v>59897</v>
      </c>
      <c r="L5649" t="str">
        <f t="shared" si="541"/>
        <v/>
      </c>
    </row>
    <row r="5650" spans="5:12" x14ac:dyDescent="0.25">
      <c r="E5650">
        <v>59907</v>
      </c>
      <c r="F5650">
        <v>0.791015625</v>
      </c>
      <c r="G5650">
        <f t="shared" si="542"/>
        <v>1.3805827090970769E-2</v>
      </c>
      <c r="H5650" t="str">
        <f t="shared" si="543"/>
        <v>NO</v>
      </c>
      <c r="I5650" t="str">
        <f t="shared" si="544"/>
        <v>NO</v>
      </c>
      <c r="J5650" t="str">
        <f t="shared" si="540"/>
        <v>NO</v>
      </c>
      <c r="K5650">
        <v>59907</v>
      </c>
      <c r="L5650" t="str">
        <f t="shared" si="541"/>
        <v/>
      </c>
    </row>
    <row r="5651" spans="5:12" x14ac:dyDescent="0.25">
      <c r="E5651">
        <v>59918</v>
      </c>
      <c r="F5651">
        <v>0.87890625</v>
      </c>
      <c r="G5651">
        <f t="shared" si="542"/>
        <v>1.5339807878856412E-2</v>
      </c>
      <c r="H5651" t="str">
        <f t="shared" si="543"/>
        <v>NO</v>
      </c>
      <c r="I5651" t="str">
        <f t="shared" si="544"/>
        <v>NO</v>
      </c>
      <c r="J5651" t="str">
        <f t="shared" si="540"/>
        <v>NO</v>
      </c>
      <c r="K5651">
        <v>59918</v>
      </c>
      <c r="L5651" t="str">
        <f t="shared" si="541"/>
        <v/>
      </c>
    </row>
    <row r="5652" spans="5:12" x14ac:dyDescent="0.25">
      <c r="E5652">
        <v>59928</v>
      </c>
      <c r="F5652">
        <v>1.0546875</v>
      </c>
      <c r="G5652">
        <f t="shared" si="542"/>
        <v>1.8407769454627694E-2</v>
      </c>
      <c r="H5652" t="str">
        <f t="shared" si="543"/>
        <v>NO</v>
      </c>
      <c r="I5652" t="str">
        <f t="shared" si="544"/>
        <v>NO</v>
      </c>
      <c r="J5652" t="str">
        <f t="shared" si="540"/>
        <v>NO</v>
      </c>
      <c r="K5652">
        <v>59928</v>
      </c>
      <c r="L5652" t="str">
        <f t="shared" si="541"/>
        <v/>
      </c>
    </row>
    <row r="5653" spans="5:12" x14ac:dyDescent="0.25">
      <c r="E5653">
        <v>59939</v>
      </c>
      <c r="F5653">
        <v>1.142578125</v>
      </c>
      <c r="G5653">
        <f t="shared" si="542"/>
        <v>1.9941750242513337E-2</v>
      </c>
      <c r="H5653" t="str">
        <f t="shared" si="543"/>
        <v>NO</v>
      </c>
      <c r="I5653" t="str">
        <f t="shared" si="544"/>
        <v>NO</v>
      </c>
      <c r="J5653" t="str">
        <f t="shared" si="540"/>
        <v>NO</v>
      </c>
      <c r="K5653">
        <v>59939</v>
      </c>
      <c r="L5653" t="str">
        <f t="shared" si="541"/>
        <v/>
      </c>
    </row>
    <row r="5654" spans="5:12" x14ac:dyDescent="0.25">
      <c r="E5654">
        <v>59949</v>
      </c>
      <c r="F5654">
        <v>1.23046875</v>
      </c>
      <c r="G5654">
        <f t="shared" si="542"/>
        <v>2.1475731030398976E-2</v>
      </c>
      <c r="H5654" t="str">
        <f t="shared" si="543"/>
        <v>NO</v>
      </c>
      <c r="I5654" t="str">
        <f t="shared" si="544"/>
        <v>NO</v>
      </c>
      <c r="J5654" t="str">
        <f t="shared" si="540"/>
        <v>NO</v>
      </c>
      <c r="K5654">
        <v>59949</v>
      </c>
      <c r="L5654" t="str">
        <f t="shared" si="541"/>
        <v/>
      </c>
    </row>
    <row r="5655" spans="5:12" x14ac:dyDescent="0.25">
      <c r="E5655">
        <v>59960</v>
      </c>
      <c r="F5655">
        <v>1.318359375</v>
      </c>
      <c r="G5655">
        <f t="shared" si="542"/>
        <v>2.3009711818284619E-2</v>
      </c>
      <c r="H5655" t="str">
        <f t="shared" si="543"/>
        <v>NO</v>
      </c>
      <c r="I5655" t="str">
        <f t="shared" si="544"/>
        <v>NO</v>
      </c>
      <c r="J5655" t="str">
        <f t="shared" si="540"/>
        <v>NO</v>
      </c>
      <c r="K5655">
        <v>59960</v>
      </c>
      <c r="L5655" t="str">
        <f t="shared" si="541"/>
        <v/>
      </c>
    </row>
    <row r="5656" spans="5:12" x14ac:dyDescent="0.25">
      <c r="E5656">
        <v>59970</v>
      </c>
      <c r="F5656">
        <v>1.40625</v>
      </c>
      <c r="G5656">
        <f t="shared" si="542"/>
        <v>2.4543692606170259E-2</v>
      </c>
      <c r="H5656" t="str">
        <f t="shared" si="543"/>
        <v>NO</v>
      </c>
      <c r="I5656" t="str">
        <f t="shared" si="544"/>
        <v>NO</v>
      </c>
      <c r="J5656" t="str">
        <f t="shared" si="540"/>
        <v>NO</v>
      </c>
      <c r="K5656">
        <v>59970</v>
      </c>
      <c r="L5656" t="str">
        <f t="shared" si="541"/>
        <v/>
      </c>
    </row>
    <row r="5657" spans="5:12" x14ac:dyDescent="0.25">
      <c r="E5657">
        <v>59980</v>
      </c>
      <c r="F5657">
        <v>1.494140625</v>
      </c>
      <c r="G5657">
        <f t="shared" si="542"/>
        <v>2.6077673394055898E-2</v>
      </c>
      <c r="H5657" t="str">
        <f t="shared" si="543"/>
        <v>NO</v>
      </c>
      <c r="I5657" t="str">
        <f t="shared" si="544"/>
        <v>NO</v>
      </c>
      <c r="J5657" t="str">
        <f t="shared" si="540"/>
        <v>NO</v>
      </c>
      <c r="K5657">
        <v>59980</v>
      </c>
      <c r="L5657" t="str">
        <f t="shared" si="541"/>
        <v/>
      </c>
    </row>
    <row r="5658" spans="5:12" x14ac:dyDescent="0.25">
      <c r="E5658">
        <v>59991</v>
      </c>
      <c r="F5658">
        <v>1.58203125</v>
      </c>
      <c r="G5658">
        <f t="shared" si="542"/>
        <v>2.7611654181941538E-2</v>
      </c>
      <c r="H5658" t="str">
        <f t="shared" si="543"/>
        <v>NO</v>
      </c>
      <c r="I5658" t="str">
        <f t="shared" si="544"/>
        <v>NO</v>
      </c>
      <c r="J5658" t="str">
        <f t="shared" si="540"/>
        <v>NO</v>
      </c>
      <c r="K5658">
        <v>59991</v>
      </c>
      <c r="L5658" t="str">
        <f t="shared" si="541"/>
        <v/>
      </c>
    </row>
    <row r="5659" spans="5:12" x14ac:dyDescent="0.25">
      <c r="E5659">
        <v>60001</v>
      </c>
      <c r="F5659">
        <v>1.58203125</v>
      </c>
      <c r="G5659">
        <f t="shared" si="542"/>
        <v>2.7611654181941538E-2</v>
      </c>
      <c r="H5659" t="str">
        <f t="shared" si="543"/>
        <v>NO</v>
      </c>
      <c r="I5659" t="str">
        <f t="shared" si="544"/>
        <v>NO</v>
      </c>
      <c r="J5659" t="str">
        <f t="shared" si="540"/>
        <v>NO</v>
      </c>
      <c r="K5659">
        <v>60001</v>
      </c>
      <c r="L5659" t="str">
        <f t="shared" si="541"/>
        <v/>
      </c>
    </row>
    <row r="5660" spans="5:12" x14ac:dyDescent="0.25">
      <c r="E5660">
        <v>60012</v>
      </c>
      <c r="F5660">
        <v>1.669921875</v>
      </c>
      <c r="G5660">
        <f t="shared" si="542"/>
        <v>2.9145634969827184E-2</v>
      </c>
      <c r="H5660" t="str">
        <f t="shared" si="543"/>
        <v>YES</v>
      </c>
      <c r="I5660" t="str">
        <f t="shared" si="544"/>
        <v>NO</v>
      </c>
      <c r="J5660" t="str">
        <f t="shared" si="540"/>
        <v>YES</v>
      </c>
      <c r="K5660">
        <v>60012</v>
      </c>
      <c r="L5660">
        <f t="shared" si="541"/>
        <v>1.669921875</v>
      </c>
    </row>
    <row r="5661" spans="5:12" x14ac:dyDescent="0.25">
      <c r="E5661">
        <v>60022</v>
      </c>
      <c r="F5661">
        <v>1.669921875</v>
      </c>
      <c r="G5661">
        <f t="shared" si="542"/>
        <v>2.9145634969827184E-2</v>
      </c>
      <c r="H5661" t="str">
        <f t="shared" si="543"/>
        <v>NO</v>
      </c>
      <c r="I5661" t="str">
        <f t="shared" si="544"/>
        <v>NO</v>
      </c>
      <c r="J5661" t="str">
        <f t="shared" si="540"/>
        <v>NO</v>
      </c>
      <c r="K5661">
        <v>60022</v>
      </c>
      <c r="L5661" t="str">
        <f t="shared" si="541"/>
        <v/>
      </c>
    </row>
    <row r="5662" spans="5:12" x14ac:dyDescent="0.25">
      <c r="E5662">
        <v>60033</v>
      </c>
      <c r="F5662">
        <v>1.669921875</v>
      </c>
      <c r="G5662">
        <f t="shared" si="542"/>
        <v>2.9145634969827184E-2</v>
      </c>
      <c r="H5662" t="str">
        <f t="shared" si="543"/>
        <v>NO</v>
      </c>
      <c r="I5662" t="str">
        <f t="shared" si="544"/>
        <v>NO</v>
      </c>
      <c r="J5662" t="str">
        <f t="shared" si="540"/>
        <v>NO</v>
      </c>
      <c r="K5662">
        <v>60033</v>
      </c>
      <c r="L5662" t="str">
        <f t="shared" si="541"/>
        <v/>
      </c>
    </row>
    <row r="5663" spans="5:12" x14ac:dyDescent="0.25">
      <c r="E5663">
        <v>60043</v>
      </c>
      <c r="F5663">
        <v>1.669921875</v>
      </c>
      <c r="G5663">
        <f t="shared" si="542"/>
        <v>2.9145634969827184E-2</v>
      </c>
      <c r="H5663" t="str">
        <f t="shared" si="543"/>
        <v>NO</v>
      </c>
      <c r="I5663" t="str">
        <f t="shared" si="544"/>
        <v>NO</v>
      </c>
      <c r="J5663" t="str">
        <f t="shared" si="540"/>
        <v>NO</v>
      </c>
      <c r="K5663">
        <v>60043</v>
      </c>
      <c r="L5663" t="str">
        <f t="shared" si="541"/>
        <v/>
      </c>
    </row>
    <row r="5664" spans="5:12" x14ac:dyDescent="0.25">
      <c r="E5664">
        <v>60053</v>
      </c>
      <c r="F5664">
        <v>1.669921875</v>
      </c>
      <c r="G5664">
        <f t="shared" si="542"/>
        <v>2.9145634969827184E-2</v>
      </c>
      <c r="H5664" t="str">
        <f t="shared" si="543"/>
        <v>YES</v>
      </c>
      <c r="I5664" t="str">
        <f t="shared" si="544"/>
        <v>NO</v>
      </c>
      <c r="J5664" t="str">
        <f t="shared" si="540"/>
        <v>YES</v>
      </c>
      <c r="K5664">
        <v>60053</v>
      </c>
      <c r="L5664">
        <f t="shared" si="541"/>
        <v>1.669921875</v>
      </c>
    </row>
    <row r="5665" spans="5:12" x14ac:dyDescent="0.25">
      <c r="E5665">
        <v>60064</v>
      </c>
      <c r="F5665">
        <v>1.669921875</v>
      </c>
      <c r="G5665">
        <f t="shared" si="542"/>
        <v>2.9145634969827184E-2</v>
      </c>
      <c r="H5665" t="str">
        <f t="shared" si="543"/>
        <v>YES</v>
      </c>
      <c r="I5665" t="str">
        <f t="shared" si="544"/>
        <v>NO</v>
      </c>
      <c r="J5665" t="str">
        <f t="shared" si="540"/>
        <v>YES</v>
      </c>
      <c r="K5665">
        <v>60064</v>
      </c>
      <c r="L5665">
        <f t="shared" si="541"/>
        <v>1.669921875</v>
      </c>
    </row>
    <row r="5666" spans="5:12" x14ac:dyDescent="0.25">
      <c r="E5666">
        <v>60074</v>
      </c>
      <c r="F5666">
        <v>1.58203125</v>
      </c>
      <c r="G5666">
        <f t="shared" si="542"/>
        <v>2.7611654181941538E-2</v>
      </c>
      <c r="H5666" t="str">
        <f t="shared" si="543"/>
        <v>NO</v>
      </c>
      <c r="I5666" t="str">
        <f t="shared" si="544"/>
        <v>NO</v>
      </c>
      <c r="J5666" t="str">
        <f t="shared" si="540"/>
        <v>NO</v>
      </c>
      <c r="K5666">
        <v>60074</v>
      </c>
      <c r="L5666" t="str">
        <f t="shared" si="541"/>
        <v/>
      </c>
    </row>
    <row r="5667" spans="5:12" x14ac:dyDescent="0.25">
      <c r="E5667">
        <v>60085</v>
      </c>
      <c r="F5667">
        <v>1.494140625</v>
      </c>
      <c r="G5667">
        <f t="shared" si="542"/>
        <v>2.6077673394055898E-2</v>
      </c>
      <c r="H5667" t="str">
        <f t="shared" si="543"/>
        <v>NO</v>
      </c>
      <c r="I5667" t="str">
        <f t="shared" si="544"/>
        <v>NO</v>
      </c>
      <c r="J5667" t="str">
        <f t="shared" si="540"/>
        <v>NO</v>
      </c>
      <c r="K5667">
        <v>60085</v>
      </c>
      <c r="L5667" t="str">
        <f t="shared" si="541"/>
        <v/>
      </c>
    </row>
    <row r="5668" spans="5:12" x14ac:dyDescent="0.25">
      <c r="E5668">
        <v>60095</v>
      </c>
      <c r="F5668">
        <v>1.40625</v>
      </c>
      <c r="G5668">
        <f t="shared" si="542"/>
        <v>2.4543692606170259E-2</v>
      </c>
      <c r="H5668" t="str">
        <f t="shared" si="543"/>
        <v>NO</v>
      </c>
      <c r="I5668" t="str">
        <f t="shared" si="544"/>
        <v>NO</v>
      </c>
      <c r="J5668" t="str">
        <f t="shared" si="540"/>
        <v>NO</v>
      </c>
      <c r="K5668">
        <v>60095</v>
      </c>
      <c r="L5668" t="str">
        <f t="shared" si="541"/>
        <v/>
      </c>
    </row>
    <row r="5669" spans="5:12" x14ac:dyDescent="0.25">
      <c r="E5669">
        <v>60106</v>
      </c>
      <c r="F5669">
        <v>1.318359375</v>
      </c>
      <c r="G5669">
        <f t="shared" si="542"/>
        <v>2.3009711818284619E-2</v>
      </c>
      <c r="H5669" t="str">
        <f t="shared" si="543"/>
        <v>NO</v>
      </c>
      <c r="I5669" t="str">
        <f t="shared" si="544"/>
        <v>NO</v>
      </c>
      <c r="J5669" t="str">
        <f t="shared" si="540"/>
        <v>NO</v>
      </c>
      <c r="K5669">
        <v>60106</v>
      </c>
      <c r="L5669" t="str">
        <f t="shared" si="541"/>
        <v/>
      </c>
    </row>
    <row r="5670" spans="5:12" x14ac:dyDescent="0.25">
      <c r="E5670">
        <v>60116</v>
      </c>
      <c r="F5670">
        <v>1.23046875</v>
      </c>
      <c r="G5670">
        <f t="shared" si="542"/>
        <v>2.1475731030398976E-2</v>
      </c>
      <c r="H5670" t="str">
        <f t="shared" si="543"/>
        <v>NO</v>
      </c>
      <c r="I5670" t="str">
        <f t="shared" si="544"/>
        <v>NO</v>
      </c>
      <c r="J5670" t="str">
        <f t="shared" si="540"/>
        <v>NO</v>
      </c>
      <c r="K5670">
        <v>60116</v>
      </c>
      <c r="L5670" t="str">
        <f t="shared" si="541"/>
        <v/>
      </c>
    </row>
    <row r="5671" spans="5:12" x14ac:dyDescent="0.25">
      <c r="E5671">
        <v>60126</v>
      </c>
      <c r="F5671">
        <v>1.142578125</v>
      </c>
      <c r="G5671">
        <f t="shared" si="542"/>
        <v>1.9941750242513337E-2</v>
      </c>
      <c r="H5671" t="str">
        <f t="shared" si="543"/>
        <v>NO</v>
      </c>
      <c r="I5671" t="str">
        <f t="shared" si="544"/>
        <v>NO</v>
      </c>
      <c r="J5671" t="str">
        <f t="shared" si="540"/>
        <v>NO</v>
      </c>
      <c r="K5671">
        <v>60126</v>
      </c>
      <c r="L5671" t="str">
        <f t="shared" si="541"/>
        <v/>
      </c>
    </row>
    <row r="5672" spans="5:12" x14ac:dyDescent="0.25">
      <c r="E5672">
        <v>60137</v>
      </c>
      <c r="F5672">
        <v>1.0546875</v>
      </c>
      <c r="G5672">
        <f t="shared" si="542"/>
        <v>1.8407769454627694E-2</v>
      </c>
      <c r="H5672" t="str">
        <f t="shared" si="543"/>
        <v>NO</v>
      </c>
      <c r="I5672" t="str">
        <f t="shared" si="544"/>
        <v>NO</v>
      </c>
      <c r="J5672" t="str">
        <f t="shared" si="540"/>
        <v>NO</v>
      </c>
      <c r="K5672">
        <v>60137</v>
      </c>
      <c r="L5672" t="str">
        <f t="shared" si="541"/>
        <v/>
      </c>
    </row>
    <row r="5673" spans="5:12" x14ac:dyDescent="0.25">
      <c r="E5673">
        <v>60147</v>
      </c>
      <c r="F5673">
        <v>0.87890625</v>
      </c>
      <c r="G5673">
        <f t="shared" si="542"/>
        <v>1.5339807878856412E-2</v>
      </c>
      <c r="H5673" t="str">
        <f t="shared" si="543"/>
        <v>NO</v>
      </c>
      <c r="I5673" t="str">
        <f t="shared" si="544"/>
        <v>NO</v>
      </c>
      <c r="J5673" t="str">
        <f t="shared" si="540"/>
        <v>NO</v>
      </c>
      <c r="K5673">
        <v>60147</v>
      </c>
      <c r="L5673" t="str">
        <f t="shared" si="541"/>
        <v/>
      </c>
    </row>
    <row r="5674" spans="5:12" x14ac:dyDescent="0.25">
      <c r="E5674">
        <v>60158</v>
      </c>
      <c r="F5674">
        <v>0.703125</v>
      </c>
      <c r="G5674">
        <f t="shared" si="542"/>
        <v>1.2271846303085129E-2</v>
      </c>
      <c r="H5674" t="str">
        <f t="shared" si="543"/>
        <v>NO</v>
      </c>
      <c r="I5674" t="str">
        <f t="shared" si="544"/>
        <v>NO</v>
      </c>
      <c r="J5674" t="str">
        <f t="shared" si="540"/>
        <v>NO</v>
      </c>
      <c r="K5674">
        <v>60158</v>
      </c>
      <c r="L5674" t="str">
        <f t="shared" si="541"/>
        <v/>
      </c>
    </row>
    <row r="5675" spans="5:12" x14ac:dyDescent="0.25">
      <c r="E5675">
        <v>60168</v>
      </c>
      <c r="F5675">
        <v>0.52734375</v>
      </c>
      <c r="G5675">
        <f t="shared" si="542"/>
        <v>9.203884727313847E-3</v>
      </c>
      <c r="H5675" t="str">
        <f t="shared" si="543"/>
        <v>NO</v>
      </c>
      <c r="I5675" t="str">
        <f t="shared" si="544"/>
        <v>NO</v>
      </c>
      <c r="J5675" t="str">
        <f t="shared" si="540"/>
        <v>NO</v>
      </c>
      <c r="K5675">
        <v>60168</v>
      </c>
      <c r="L5675" t="str">
        <f t="shared" si="541"/>
        <v/>
      </c>
    </row>
    <row r="5676" spans="5:12" x14ac:dyDescent="0.25">
      <c r="E5676">
        <v>60178</v>
      </c>
      <c r="F5676">
        <v>0.439453125</v>
      </c>
      <c r="G5676">
        <f t="shared" si="542"/>
        <v>7.6699039394282058E-3</v>
      </c>
      <c r="H5676" t="str">
        <f t="shared" si="543"/>
        <v>NO</v>
      </c>
      <c r="I5676" t="str">
        <f t="shared" si="544"/>
        <v>NO</v>
      </c>
      <c r="J5676" t="str">
        <f t="shared" si="540"/>
        <v>NO</v>
      </c>
      <c r="K5676">
        <v>60178</v>
      </c>
      <c r="L5676" t="str">
        <f t="shared" si="541"/>
        <v/>
      </c>
    </row>
    <row r="5677" spans="5:12" x14ac:dyDescent="0.25">
      <c r="E5677">
        <v>60189</v>
      </c>
      <c r="F5677">
        <v>0.263671875</v>
      </c>
      <c r="G5677">
        <f t="shared" si="542"/>
        <v>4.6019423636569235E-3</v>
      </c>
      <c r="H5677" t="str">
        <f t="shared" si="543"/>
        <v>NO</v>
      </c>
      <c r="I5677" t="str">
        <f t="shared" si="544"/>
        <v>NO</v>
      </c>
      <c r="J5677" t="str">
        <f t="shared" si="540"/>
        <v>NO</v>
      </c>
      <c r="K5677">
        <v>60189</v>
      </c>
      <c r="L5677" t="str">
        <f t="shared" si="541"/>
        <v/>
      </c>
    </row>
    <row r="5678" spans="5:12" x14ac:dyDescent="0.25">
      <c r="E5678">
        <v>60199</v>
      </c>
      <c r="F5678">
        <v>8.7890625E-2</v>
      </c>
      <c r="G5678">
        <f t="shared" si="542"/>
        <v>1.5339807878856412E-3</v>
      </c>
      <c r="H5678" t="str">
        <f t="shared" si="543"/>
        <v>NO</v>
      </c>
      <c r="I5678" t="str">
        <f t="shared" si="544"/>
        <v>NO</v>
      </c>
      <c r="J5678" t="str">
        <f t="shared" si="540"/>
        <v>NO</v>
      </c>
      <c r="K5678">
        <v>60199</v>
      </c>
      <c r="L5678" t="str">
        <f t="shared" si="541"/>
        <v/>
      </c>
    </row>
    <row r="5679" spans="5:12" x14ac:dyDescent="0.25">
      <c r="E5679">
        <v>60210</v>
      </c>
      <c r="F5679">
        <v>-8.7890625E-2</v>
      </c>
      <c r="G5679">
        <f t="shared" si="542"/>
        <v>-1.5339807878856412E-3</v>
      </c>
      <c r="H5679" t="str">
        <f t="shared" si="543"/>
        <v>NO</v>
      </c>
      <c r="I5679" t="str">
        <f t="shared" si="544"/>
        <v>NO</v>
      </c>
      <c r="J5679" t="str">
        <f t="shared" si="540"/>
        <v>NO</v>
      </c>
      <c r="K5679">
        <v>60210</v>
      </c>
      <c r="L5679" t="str">
        <f t="shared" si="541"/>
        <v/>
      </c>
    </row>
    <row r="5680" spans="5:12" x14ac:dyDescent="0.25">
      <c r="E5680">
        <v>60220</v>
      </c>
      <c r="F5680">
        <v>-0.263671875</v>
      </c>
      <c r="G5680">
        <f t="shared" si="542"/>
        <v>-4.6019423636569235E-3</v>
      </c>
      <c r="H5680" t="str">
        <f t="shared" si="543"/>
        <v>NO</v>
      </c>
      <c r="I5680" t="str">
        <f t="shared" si="544"/>
        <v>NO</v>
      </c>
      <c r="J5680" t="str">
        <f t="shared" si="540"/>
        <v>NO</v>
      </c>
      <c r="K5680">
        <v>60220</v>
      </c>
      <c r="L5680" t="str">
        <f t="shared" si="541"/>
        <v/>
      </c>
    </row>
    <row r="5681" spans="5:12" x14ac:dyDescent="0.25">
      <c r="E5681">
        <v>60231</v>
      </c>
      <c r="F5681">
        <v>-0.3515625</v>
      </c>
      <c r="G5681">
        <f t="shared" si="542"/>
        <v>-6.1359231515425647E-3</v>
      </c>
      <c r="H5681" t="str">
        <f t="shared" si="543"/>
        <v>NO</v>
      </c>
      <c r="I5681" t="str">
        <f t="shared" si="544"/>
        <v>NO</v>
      </c>
      <c r="J5681" t="str">
        <f t="shared" si="540"/>
        <v>NO</v>
      </c>
      <c r="K5681">
        <v>60231</v>
      </c>
      <c r="L5681" t="str">
        <f t="shared" si="541"/>
        <v/>
      </c>
    </row>
    <row r="5682" spans="5:12" x14ac:dyDescent="0.25">
      <c r="E5682">
        <v>60241</v>
      </c>
      <c r="F5682">
        <v>-0.52734375</v>
      </c>
      <c r="G5682">
        <f t="shared" si="542"/>
        <v>-9.203884727313847E-3</v>
      </c>
      <c r="H5682" t="str">
        <f t="shared" si="543"/>
        <v>NO</v>
      </c>
      <c r="I5682" t="str">
        <f t="shared" si="544"/>
        <v>NO</v>
      </c>
      <c r="J5682" t="str">
        <f t="shared" si="540"/>
        <v>NO</v>
      </c>
      <c r="K5682">
        <v>60241</v>
      </c>
      <c r="L5682" t="str">
        <f t="shared" si="541"/>
        <v/>
      </c>
    </row>
    <row r="5683" spans="5:12" x14ac:dyDescent="0.25">
      <c r="E5683">
        <v>60251</v>
      </c>
      <c r="F5683">
        <v>-0.703125</v>
      </c>
      <c r="G5683">
        <f t="shared" si="542"/>
        <v>-1.2271846303085129E-2</v>
      </c>
      <c r="H5683" t="str">
        <f t="shared" si="543"/>
        <v>NO</v>
      </c>
      <c r="I5683" t="str">
        <f t="shared" si="544"/>
        <v>NO</v>
      </c>
      <c r="J5683" t="str">
        <f t="shared" si="540"/>
        <v>NO</v>
      </c>
      <c r="K5683">
        <v>60251</v>
      </c>
      <c r="L5683" t="str">
        <f t="shared" si="541"/>
        <v/>
      </c>
    </row>
    <row r="5684" spans="5:12" x14ac:dyDescent="0.25">
      <c r="E5684">
        <v>60262</v>
      </c>
      <c r="F5684">
        <v>-0.87890625</v>
      </c>
      <c r="G5684">
        <f t="shared" si="542"/>
        <v>-1.5339807878856412E-2</v>
      </c>
      <c r="H5684" t="str">
        <f t="shared" si="543"/>
        <v>NO</v>
      </c>
      <c r="I5684" t="str">
        <f t="shared" si="544"/>
        <v>NO</v>
      </c>
      <c r="J5684" t="str">
        <f t="shared" si="540"/>
        <v>NO</v>
      </c>
      <c r="K5684">
        <v>60262</v>
      </c>
      <c r="L5684" t="str">
        <f t="shared" si="541"/>
        <v/>
      </c>
    </row>
    <row r="5685" spans="5:12" x14ac:dyDescent="0.25">
      <c r="E5685">
        <v>60272</v>
      </c>
      <c r="F5685">
        <v>-0.966796875</v>
      </c>
      <c r="G5685">
        <f t="shared" si="542"/>
        <v>-1.6873788666742055E-2</v>
      </c>
      <c r="H5685" t="str">
        <f t="shared" si="543"/>
        <v>NO</v>
      </c>
      <c r="I5685" t="str">
        <f t="shared" si="544"/>
        <v>NO</v>
      </c>
      <c r="J5685" t="str">
        <f t="shared" si="540"/>
        <v>NO</v>
      </c>
      <c r="K5685">
        <v>60272</v>
      </c>
      <c r="L5685" t="str">
        <f t="shared" si="541"/>
        <v/>
      </c>
    </row>
    <row r="5686" spans="5:12" x14ac:dyDescent="0.25">
      <c r="E5686">
        <v>60283</v>
      </c>
      <c r="F5686">
        <v>-1.0546875</v>
      </c>
      <c r="G5686">
        <f t="shared" si="542"/>
        <v>-1.8407769454627694E-2</v>
      </c>
      <c r="H5686" t="str">
        <f t="shared" si="543"/>
        <v>NO</v>
      </c>
      <c r="I5686" t="str">
        <f t="shared" si="544"/>
        <v>NO</v>
      </c>
      <c r="J5686" t="str">
        <f t="shared" si="540"/>
        <v>NO</v>
      </c>
      <c r="K5686">
        <v>60283</v>
      </c>
      <c r="L5686" t="str">
        <f t="shared" si="541"/>
        <v/>
      </c>
    </row>
    <row r="5687" spans="5:12" x14ac:dyDescent="0.25">
      <c r="E5687">
        <v>60293</v>
      </c>
      <c r="F5687">
        <v>-1.23046875</v>
      </c>
      <c r="G5687">
        <f t="shared" si="542"/>
        <v>-2.1475731030398976E-2</v>
      </c>
      <c r="H5687" t="str">
        <f t="shared" si="543"/>
        <v>NO</v>
      </c>
      <c r="I5687" t="str">
        <f t="shared" si="544"/>
        <v>NO</v>
      </c>
      <c r="J5687" t="str">
        <f t="shared" si="540"/>
        <v>NO</v>
      </c>
      <c r="K5687">
        <v>60293</v>
      </c>
      <c r="L5687" t="str">
        <f t="shared" si="541"/>
        <v/>
      </c>
    </row>
    <row r="5688" spans="5:12" x14ac:dyDescent="0.25">
      <c r="E5688">
        <v>60304</v>
      </c>
      <c r="F5688">
        <v>-1.318359375</v>
      </c>
      <c r="G5688">
        <f t="shared" si="542"/>
        <v>-2.3009711818284619E-2</v>
      </c>
      <c r="H5688" t="str">
        <f t="shared" si="543"/>
        <v>NO</v>
      </c>
      <c r="I5688" t="str">
        <f t="shared" si="544"/>
        <v>NO</v>
      </c>
      <c r="J5688" t="str">
        <f t="shared" si="540"/>
        <v>NO</v>
      </c>
      <c r="K5688">
        <v>60304</v>
      </c>
      <c r="L5688" t="str">
        <f t="shared" si="541"/>
        <v/>
      </c>
    </row>
    <row r="5689" spans="5:12" x14ac:dyDescent="0.25">
      <c r="E5689">
        <v>60314</v>
      </c>
      <c r="F5689">
        <v>-1.494140625</v>
      </c>
      <c r="G5689">
        <f t="shared" si="542"/>
        <v>-2.6077673394055898E-2</v>
      </c>
      <c r="H5689" t="str">
        <f t="shared" si="543"/>
        <v>NO</v>
      </c>
      <c r="I5689" t="str">
        <f t="shared" si="544"/>
        <v>NO</v>
      </c>
      <c r="J5689" t="str">
        <f t="shared" si="540"/>
        <v>NO</v>
      </c>
      <c r="K5689">
        <v>60314</v>
      </c>
      <c r="L5689" t="str">
        <f t="shared" si="541"/>
        <v/>
      </c>
    </row>
    <row r="5690" spans="5:12" x14ac:dyDescent="0.25">
      <c r="E5690">
        <v>60324</v>
      </c>
      <c r="F5690">
        <v>-1.58203125</v>
      </c>
      <c r="G5690">
        <f t="shared" si="542"/>
        <v>-2.7611654181941538E-2</v>
      </c>
      <c r="H5690" t="str">
        <f t="shared" si="543"/>
        <v>NO</v>
      </c>
      <c r="I5690" t="str">
        <f t="shared" si="544"/>
        <v>NO</v>
      </c>
      <c r="J5690" t="str">
        <f t="shared" si="540"/>
        <v>NO</v>
      </c>
      <c r="K5690">
        <v>60324</v>
      </c>
      <c r="L5690" t="str">
        <f t="shared" si="541"/>
        <v/>
      </c>
    </row>
    <row r="5691" spans="5:12" x14ac:dyDescent="0.25">
      <c r="E5691">
        <v>60335</v>
      </c>
      <c r="F5691">
        <v>-1.58203125</v>
      </c>
      <c r="G5691">
        <f t="shared" si="542"/>
        <v>-2.7611654181941538E-2</v>
      </c>
      <c r="H5691" t="str">
        <f t="shared" si="543"/>
        <v>NO</v>
      </c>
      <c r="I5691" t="str">
        <f t="shared" si="544"/>
        <v>NO</v>
      </c>
      <c r="J5691" t="str">
        <f t="shared" si="540"/>
        <v>NO</v>
      </c>
      <c r="K5691">
        <v>60335</v>
      </c>
      <c r="L5691" t="str">
        <f t="shared" si="541"/>
        <v/>
      </c>
    </row>
    <row r="5692" spans="5:12" x14ac:dyDescent="0.25">
      <c r="E5692">
        <v>60345</v>
      </c>
      <c r="F5692">
        <v>-1.669921875</v>
      </c>
      <c r="G5692">
        <f t="shared" si="542"/>
        <v>-2.9145634969827184E-2</v>
      </c>
      <c r="H5692" t="str">
        <f t="shared" si="543"/>
        <v>NO</v>
      </c>
      <c r="I5692" t="str">
        <f t="shared" si="544"/>
        <v>NO</v>
      </c>
      <c r="J5692" t="str">
        <f t="shared" si="540"/>
        <v>NO</v>
      </c>
      <c r="K5692">
        <v>60345</v>
      </c>
      <c r="L5692" t="str">
        <f t="shared" si="541"/>
        <v/>
      </c>
    </row>
    <row r="5693" spans="5:12" x14ac:dyDescent="0.25">
      <c r="E5693">
        <v>60356</v>
      </c>
      <c r="F5693">
        <v>-1.7578125</v>
      </c>
      <c r="G5693">
        <f t="shared" si="542"/>
        <v>-3.0679615757712823E-2</v>
      </c>
      <c r="H5693" t="str">
        <f t="shared" si="543"/>
        <v>NO</v>
      </c>
      <c r="I5693" t="str">
        <f t="shared" si="544"/>
        <v>NO</v>
      </c>
      <c r="J5693" t="str">
        <f t="shared" si="540"/>
        <v>NO</v>
      </c>
      <c r="K5693">
        <v>60356</v>
      </c>
      <c r="L5693" t="str">
        <f t="shared" si="541"/>
        <v/>
      </c>
    </row>
    <row r="5694" spans="5:12" x14ac:dyDescent="0.25">
      <c r="E5694">
        <v>60366</v>
      </c>
      <c r="F5694">
        <v>-1.7578125</v>
      </c>
      <c r="G5694">
        <f t="shared" si="542"/>
        <v>-3.0679615757712823E-2</v>
      </c>
      <c r="H5694" t="str">
        <f t="shared" si="543"/>
        <v>NO</v>
      </c>
      <c r="I5694" t="str">
        <f t="shared" si="544"/>
        <v>NO</v>
      </c>
      <c r="J5694" t="str">
        <f t="shared" si="540"/>
        <v>NO</v>
      </c>
      <c r="K5694">
        <v>60366</v>
      </c>
      <c r="L5694" t="str">
        <f t="shared" si="541"/>
        <v/>
      </c>
    </row>
    <row r="5695" spans="5:12" x14ac:dyDescent="0.25">
      <c r="E5695">
        <v>60377</v>
      </c>
      <c r="F5695">
        <v>-1.845703125</v>
      </c>
      <c r="G5695">
        <f t="shared" si="542"/>
        <v>-3.2213596545598459E-2</v>
      </c>
      <c r="H5695" t="str">
        <f t="shared" si="543"/>
        <v>NO</v>
      </c>
      <c r="I5695" t="str">
        <f t="shared" si="544"/>
        <v>YES</v>
      </c>
      <c r="J5695" t="str">
        <f t="shared" si="540"/>
        <v>YES</v>
      </c>
      <c r="K5695">
        <v>60377</v>
      </c>
      <c r="L5695">
        <f t="shared" si="541"/>
        <v>-1.845703125</v>
      </c>
    </row>
    <row r="5696" spans="5:12" x14ac:dyDescent="0.25">
      <c r="E5696">
        <v>60387</v>
      </c>
      <c r="F5696">
        <v>-1.845703125</v>
      </c>
      <c r="G5696">
        <f t="shared" si="542"/>
        <v>-3.2213596545598459E-2</v>
      </c>
      <c r="H5696" t="str">
        <f t="shared" si="543"/>
        <v>NO</v>
      </c>
      <c r="I5696" t="str">
        <f t="shared" si="544"/>
        <v>NO</v>
      </c>
      <c r="J5696" t="str">
        <f t="shared" si="540"/>
        <v>NO</v>
      </c>
      <c r="K5696">
        <v>60387</v>
      </c>
      <c r="L5696" t="str">
        <f t="shared" si="541"/>
        <v/>
      </c>
    </row>
    <row r="5697" spans="5:12" x14ac:dyDescent="0.25">
      <c r="E5697">
        <v>60397</v>
      </c>
      <c r="F5697">
        <v>-1.845703125</v>
      </c>
      <c r="G5697">
        <f t="shared" si="542"/>
        <v>-3.2213596545598459E-2</v>
      </c>
      <c r="H5697" t="str">
        <f t="shared" si="543"/>
        <v>NO</v>
      </c>
      <c r="I5697" t="str">
        <f t="shared" si="544"/>
        <v>NO</v>
      </c>
      <c r="J5697" t="str">
        <f t="shared" si="540"/>
        <v>NO</v>
      </c>
      <c r="K5697">
        <v>60397</v>
      </c>
      <c r="L5697" t="str">
        <f t="shared" si="541"/>
        <v/>
      </c>
    </row>
    <row r="5698" spans="5:12" x14ac:dyDescent="0.25">
      <c r="E5698">
        <v>60408</v>
      </c>
      <c r="F5698">
        <v>-1.845703125</v>
      </c>
      <c r="G5698">
        <f t="shared" si="542"/>
        <v>-3.2213596545598459E-2</v>
      </c>
      <c r="H5698" t="str">
        <f t="shared" si="543"/>
        <v>NO</v>
      </c>
      <c r="I5698" t="str">
        <f t="shared" si="544"/>
        <v>YES</v>
      </c>
      <c r="J5698" t="str">
        <f t="shared" ref="J5698:J5761" si="545">IF(OR(I5698="YES",H5698="YES"),"YES","NO")</f>
        <v>YES</v>
      </c>
      <c r="K5698">
        <v>60408</v>
      </c>
      <c r="L5698">
        <f t="shared" ref="L5698:L5761" si="546">IF(J5698="YES",F5698, "")</f>
        <v>-1.845703125</v>
      </c>
    </row>
    <row r="5699" spans="5:12" x14ac:dyDescent="0.25">
      <c r="E5699">
        <v>60418</v>
      </c>
      <c r="F5699">
        <v>-1.7578125</v>
      </c>
      <c r="G5699">
        <f t="shared" ref="G5699:G5762" si="547">F5699*PI()/180</f>
        <v>-3.0679615757712823E-2</v>
      </c>
      <c r="H5699" t="str">
        <f t="shared" si="543"/>
        <v>NO</v>
      </c>
      <c r="I5699" t="str">
        <f t="shared" si="544"/>
        <v>NO</v>
      </c>
      <c r="J5699" t="str">
        <f t="shared" si="545"/>
        <v>NO</v>
      </c>
      <c r="K5699">
        <v>60418</v>
      </c>
      <c r="L5699" t="str">
        <f t="shared" si="546"/>
        <v/>
      </c>
    </row>
    <row r="5700" spans="5:12" x14ac:dyDescent="0.25">
      <c r="E5700">
        <v>60429</v>
      </c>
      <c r="F5700">
        <v>-1.7578125</v>
      </c>
      <c r="G5700">
        <f t="shared" si="547"/>
        <v>-3.0679615757712823E-2</v>
      </c>
      <c r="H5700" t="str">
        <f t="shared" si="543"/>
        <v>NO</v>
      </c>
      <c r="I5700" t="str">
        <f t="shared" si="544"/>
        <v>NO</v>
      </c>
      <c r="J5700" t="str">
        <f t="shared" si="545"/>
        <v>NO</v>
      </c>
      <c r="K5700">
        <v>60429</v>
      </c>
      <c r="L5700" t="str">
        <f t="shared" si="546"/>
        <v/>
      </c>
    </row>
    <row r="5701" spans="5:12" x14ac:dyDescent="0.25">
      <c r="E5701">
        <v>60439</v>
      </c>
      <c r="F5701">
        <v>-1.669921875</v>
      </c>
      <c r="G5701">
        <f t="shared" si="547"/>
        <v>-2.9145634969827184E-2</v>
      </c>
      <c r="H5701" t="str">
        <f t="shared" si="543"/>
        <v>NO</v>
      </c>
      <c r="I5701" t="str">
        <f t="shared" si="544"/>
        <v>NO</v>
      </c>
      <c r="J5701" t="str">
        <f t="shared" si="545"/>
        <v>NO</v>
      </c>
      <c r="K5701">
        <v>60439</v>
      </c>
      <c r="L5701" t="str">
        <f t="shared" si="546"/>
        <v/>
      </c>
    </row>
    <row r="5702" spans="5:12" x14ac:dyDescent="0.25">
      <c r="E5702">
        <v>60450</v>
      </c>
      <c r="F5702">
        <v>-1.58203125</v>
      </c>
      <c r="G5702">
        <f t="shared" si="547"/>
        <v>-2.7611654181941538E-2</v>
      </c>
      <c r="H5702" t="str">
        <f t="shared" ref="H5702:H5765" si="548">IF(AND(F5702=MAX(F5698:F5706), _xlfn.STDEV.P(F5698:F5706)&gt;$S$2),"YES","NO")</f>
        <v>NO</v>
      </c>
      <c r="I5702" t="str">
        <f t="shared" ref="I5702:I5765" si="549">IF(AND(F5702=MIN(F5698:F5706), _xlfn.STDEV.P(F5698:F5706)&gt;$S$2),"YES","NO")</f>
        <v>NO</v>
      </c>
      <c r="J5702" t="str">
        <f t="shared" si="545"/>
        <v>NO</v>
      </c>
      <c r="K5702">
        <v>60450</v>
      </c>
      <c r="L5702" t="str">
        <f t="shared" si="546"/>
        <v/>
      </c>
    </row>
    <row r="5703" spans="5:12" x14ac:dyDescent="0.25">
      <c r="E5703">
        <v>60460</v>
      </c>
      <c r="F5703">
        <v>-1.494140625</v>
      </c>
      <c r="G5703">
        <f t="shared" si="547"/>
        <v>-2.6077673394055898E-2</v>
      </c>
      <c r="H5703" t="str">
        <f t="shared" si="548"/>
        <v>NO</v>
      </c>
      <c r="I5703" t="str">
        <f t="shared" si="549"/>
        <v>NO</v>
      </c>
      <c r="J5703" t="str">
        <f t="shared" si="545"/>
        <v>NO</v>
      </c>
      <c r="K5703">
        <v>60460</v>
      </c>
      <c r="L5703" t="str">
        <f t="shared" si="546"/>
        <v/>
      </c>
    </row>
    <row r="5704" spans="5:12" x14ac:dyDescent="0.25">
      <c r="E5704">
        <v>60470</v>
      </c>
      <c r="F5704">
        <v>-1.494140625</v>
      </c>
      <c r="G5704">
        <f t="shared" si="547"/>
        <v>-2.6077673394055898E-2</v>
      </c>
      <c r="H5704" t="str">
        <f t="shared" si="548"/>
        <v>NO</v>
      </c>
      <c r="I5704" t="str">
        <f t="shared" si="549"/>
        <v>NO</v>
      </c>
      <c r="J5704" t="str">
        <f t="shared" si="545"/>
        <v>NO</v>
      </c>
      <c r="K5704">
        <v>60470</v>
      </c>
      <c r="L5704" t="str">
        <f t="shared" si="546"/>
        <v/>
      </c>
    </row>
    <row r="5705" spans="5:12" x14ac:dyDescent="0.25">
      <c r="E5705">
        <v>60481</v>
      </c>
      <c r="F5705">
        <v>-1.318359375</v>
      </c>
      <c r="G5705">
        <f t="shared" si="547"/>
        <v>-2.3009711818284619E-2</v>
      </c>
      <c r="H5705" t="str">
        <f t="shared" si="548"/>
        <v>NO</v>
      </c>
      <c r="I5705" t="str">
        <f t="shared" si="549"/>
        <v>NO</v>
      </c>
      <c r="J5705" t="str">
        <f t="shared" si="545"/>
        <v>NO</v>
      </c>
      <c r="K5705">
        <v>60481</v>
      </c>
      <c r="L5705" t="str">
        <f t="shared" si="546"/>
        <v/>
      </c>
    </row>
    <row r="5706" spans="5:12" x14ac:dyDescent="0.25">
      <c r="E5706">
        <v>60491</v>
      </c>
      <c r="F5706">
        <v>-1.23046875</v>
      </c>
      <c r="G5706">
        <f t="shared" si="547"/>
        <v>-2.1475731030398976E-2</v>
      </c>
      <c r="H5706" t="str">
        <f t="shared" si="548"/>
        <v>NO</v>
      </c>
      <c r="I5706" t="str">
        <f t="shared" si="549"/>
        <v>NO</v>
      </c>
      <c r="J5706" t="str">
        <f t="shared" si="545"/>
        <v>NO</v>
      </c>
      <c r="K5706">
        <v>60491</v>
      </c>
      <c r="L5706" t="str">
        <f t="shared" si="546"/>
        <v/>
      </c>
    </row>
    <row r="5707" spans="5:12" x14ac:dyDescent="0.25">
      <c r="E5707">
        <v>60502</v>
      </c>
      <c r="F5707">
        <v>-1.0546875</v>
      </c>
      <c r="G5707">
        <f t="shared" si="547"/>
        <v>-1.8407769454627694E-2</v>
      </c>
      <c r="H5707" t="str">
        <f t="shared" si="548"/>
        <v>NO</v>
      </c>
      <c r="I5707" t="str">
        <f t="shared" si="549"/>
        <v>NO</v>
      </c>
      <c r="J5707" t="str">
        <f t="shared" si="545"/>
        <v>NO</v>
      </c>
      <c r="K5707">
        <v>60502</v>
      </c>
      <c r="L5707" t="str">
        <f t="shared" si="546"/>
        <v/>
      </c>
    </row>
    <row r="5708" spans="5:12" x14ac:dyDescent="0.25">
      <c r="E5708">
        <v>60512</v>
      </c>
      <c r="F5708">
        <v>-0.966796875</v>
      </c>
      <c r="G5708">
        <f t="shared" si="547"/>
        <v>-1.6873788666742055E-2</v>
      </c>
      <c r="H5708" t="str">
        <f t="shared" si="548"/>
        <v>NO</v>
      </c>
      <c r="I5708" t="str">
        <f t="shared" si="549"/>
        <v>NO</v>
      </c>
      <c r="J5708" t="str">
        <f t="shared" si="545"/>
        <v>NO</v>
      </c>
      <c r="K5708">
        <v>60512</v>
      </c>
      <c r="L5708" t="str">
        <f t="shared" si="546"/>
        <v/>
      </c>
    </row>
    <row r="5709" spans="5:12" x14ac:dyDescent="0.25">
      <c r="E5709">
        <v>60523</v>
      </c>
      <c r="F5709">
        <v>-0.791015625</v>
      </c>
      <c r="G5709">
        <f t="shared" si="547"/>
        <v>-1.3805827090970769E-2</v>
      </c>
      <c r="H5709" t="str">
        <f t="shared" si="548"/>
        <v>NO</v>
      </c>
      <c r="I5709" t="str">
        <f t="shared" si="549"/>
        <v>NO</v>
      </c>
      <c r="J5709" t="str">
        <f t="shared" si="545"/>
        <v>NO</v>
      </c>
      <c r="K5709">
        <v>60523</v>
      </c>
      <c r="L5709" t="str">
        <f t="shared" si="546"/>
        <v/>
      </c>
    </row>
    <row r="5710" spans="5:12" x14ac:dyDescent="0.25">
      <c r="E5710">
        <v>60533</v>
      </c>
      <c r="F5710">
        <v>-0.703125</v>
      </c>
      <c r="G5710">
        <f t="shared" si="547"/>
        <v>-1.2271846303085129E-2</v>
      </c>
      <c r="H5710" t="str">
        <f t="shared" si="548"/>
        <v>NO</v>
      </c>
      <c r="I5710" t="str">
        <f t="shared" si="549"/>
        <v>NO</v>
      </c>
      <c r="J5710" t="str">
        <f t="shared" si="545"/>
        <v>NO</v>
      </c>
      <c r="K5710">
        <v>60533</v>
      </c>
      <c r="L5710" t="str">
        <f t="shared" si="546"/>
        <v/>
      </c>
    </row>
    <row r="5711" spans="5:12" x14ac:dyDescent="0.25">
      <c r="E5711">
        <v>60543</v>
      </c>
      <c r="F5711">
        <v>-0.52734375</v>
      </c>
      <c r="G5711">
        <f t="shared" si="547"/>
        <v>-9.203884727313847E-3</v>
      </c>
      <c r="H5711" t="str">
        <f t="shared" si="548"/>
        <v>NO</v>
      </c>
      <c r="I5711" t="str">
        <f t="shared" si="549"/>
        <v>NO</v>
      </c>
      <c r="J5711" t="str">
        <f t="shared" si="545"/>
        <v>NO</v>
      </c>
      <c r="K5711">
        <v>60543</v>
      </c>
      <c r="L5711" t="str">
        <f t="shared" si="546"/>
        <v/>
      </c>
    </row>
    <row r="5712" spans="5:12" x14ac:dyDescent="0.25">
      <c r="E5712">
        <v>60554</v>
      </c>
      <c r="F5712">
        <v>-0.3515625</v>
      </c>
      <c r="G5712">
        <f t="shared" si="547"/>
        <v>-6.1359231515425647E-3</v>
      </c>
      <c r="H5712" t="str">
        <f t="shared" si="548"/>
        <v>NO</v>
      </c>
      <c r="I5712" t="str">
        <f t="shared" si="549"/>
        <v>NO</v>
      </c>
      <c r="J5712" t="str">
        <f t="shared" si="545"/>
        <v>NO</v>
      </c>
      <c r="K5712">
        <v>60554</v>
      </c>
      <c r="L5712" t="str">
        <f t="shared" si="546"/>
        <v/>
      </c>
    </row>
    <row r="5713" spans="5:12" x14ac:dyDescent="0.25">
      <c r="E5713">
        <v>60564</v>
      </c>
      <c r="F5713">
        <v>-0.263671875</v>
      </c>
      <c r="G5713">
        <f t="shared" si="547"/>
        <v>-4.6019423636569235E-3</v>
      </c>
      <c r="H5713" t="str">
        <f t="shared" si="548"/>
        <v>NO</v>
      </c>
      <c r="I5713" t="str">
        <f t="shared" si="549"/>
        <v>NO</v>
      </c>
      <c r="J5713" t="str">
        <f t="shared" si="545"/>
        <v>NO</v>
      </c>
      <c r="K5713">
        <v>60564</v>
      </c>
      <c r="L5713" t="str">
        <f t="shared" si="546"/>
        <v/>
      </c>
    </row>
    <row r="5714" spans="5:12" x14ac:dyDescent="0.25">
      <c r="E5714">
        <v>60575</v>
      </c>
      <c r="F5714">
        <v>-8.7890625E-2</v>
      </c>
      <c r="G5714">
        <f t="shared" si="547"/>
        <v>-1.5339807878856412E-3</v>
      </c>
      <c r="H5714" t="str">
        <f t="shared" si="548"/>
        <v>NO</v>
      </c>
      <c r="I5714" t="str">
        <f t="shared" si="549"/>
        <v>NO</v>
      </c>
      <c r="J5714" t="str">
        <f t="shared" si="545"/>
        <v>NO</v>
      </c>
      <c r="K5714">
        <v>60575</v>
      </c>
      <c r="L5714" t="str">
        <f t="shared" si="546"/>
        <v/>
      </c>
    </row>
    <row r="5715" spans="5:12" x14ac:dyDescent="0.25">
      <c r="E5715">
        <v>60585</v>
      </c>
      <c r="F5715">
        <v>8.7890625E-2</v>
      </c>
      <c r="G5715">
        <f t="shared" si="547"/>
        <v>1.5339807878856412E-3</v>
      </c>
      <c r="H5715" t="str">
        <f t="shared" si="548"/>
        <v>NO</v>
      </c>
      <c r="I5715" t="str">
        <f t="shared" si="549"/>
        <v>NO</v>
      </c>
      <c r="J5715" t="str">
        <f t="shared" si="545"/>
        <v>NO</v>
      </c>
      <c r="K5715">
        <v>60585</v>
      </c>
      <c r="L5715" t="str">
        <f t="shared" si="546"/>
        <v/>
      </c>
    </row>
    <row r="5716" spans="5:12" x14ac:dyDescent="0.25">
      <c r="E5716">
        <v>60596</v>
      </c>
      <c r="F5716">
        <v>0.263671875</v>
      </c>
      <c r="G5716">
        <f t="shared" si="547"/>
        <v>4.6019423636569235E-3</v>
      </c>
      <c r="H5716" t="str">
        <f t="shared" si="548"/>
        <v>NO</v>
      </c>
      <c r="I5716" t="str">
        <f t="shared" si="549"/>
        <v>NO</v>
      </c>
      <c r="J5716" t="str">
        <f t="shared" si="545"/>
        <v>NO</v>
      </c>
      <c r="K5716">
        <v>60596</v>
      </c>
      <c r="L5716" t="str">
        <f t="shared" si="546"/>
        <v/>
      </c>
    </row>
    <row r="5717" spans="5:12" x14ac:dyDescent="0.25">
      <c r="E5717">
        <v>60606</v>
      </c>
      <c r="F5717">
        <v>0.439453125</v>
      </c>
      <c r="G5717">
        <f t="shared" si="547"/>
        <v>7.6699039394282058E-3</v>
      </c>
      <c r="H5717" t="str">
        <f t="shared" si="548"/>
        <v>NO</v>
      </c>
      <c r="I5717" t="str">
        <f t="shared" si="549"/>
        <v>NO</v>
      </c>
      <c r="J5717" t="str">
        <f t="shared" si="545"/>
        <v>NO</v>
      </c>
      <c r="K5717">
        <v>60606</v>
      </c>
      <c r="L5717" t="str">
        <f t="shared" si="546"/>
        <v/>
      </c>
    </row>
    <row r="5718" spans="5:12" x14ac:dyDescent="0.25">
      <c r="E5718">
        <v>60616</v>
      </c>
      <c r="F5718">
        <v>0.52734375</v>
      </c>
      <c r="G5718">
        <f t="shared" si="547"/>
        <v>9.203884727313847E-3</v>
      </c>
      <c r="H5718" t="str">
        <f t="shared" si="548"/>
        <v>NO</v>
      </c>
      <c r="I5718" t="str">
        <f t="shared" si="549"/>
        <v>NO</v>
      </c>
      <c r="J5718" t="str">
        <f t="shared" si="545"/>
        <v>NO</v>
      </c>
      <c r="K5718">
        <v>60616</v>
      </c>
      <c r="L5718" t="str">
        <f t="shared" si="546"/>
        <v/>
      </c>
    </row>
    <row r="5719" spans="5:12" x14ac:dyDescent="0.25">
      <c r="E5719">
        <v>60627</v>
      </c>
      <c r="F5719">
        <v>0.703125</v>
      </c>
      <c r="G5719">
        <f t="shared" si="547"/>
        <v>1.2271846303085129E-2</v>
      </c>
      <c r="H5719" t="str">
        <f t="shared" si="548"/>
        <v>NO</v>
      </c>
      <c r="I5719" t="str">
        <f t="shared" si="549"/>
        <v>NO</v>
      </c>
      <c r="J5719" t="str">
        <f t="shared" si="545"/>
        <v>NO</v>
      </c>
      <c r="K5719">
        <v>60627</v>
      </c>
      <c r="L5719" t="str">
        <f t="shared" si="546"/>
        <v/>
      </c>
    </row>
    <row r="5720" spans="5:12" x14ac:dyDescent="0.25">
      <c r="E5720">
        <v>60637</v>
      </c>
      <c r="F5720">
        <v>0.87890625</v>
      </c>
      <c r="G5720">
        <f t="shared" si="547"/>
        <v>1.5339807878856412E-2</v>
      </c>
      <c r="H5720" t="str">
        <f t="shared" si="548"/>
        <v>NO</v>
      </c>
      <c r="I5720" t="str">
        <f t="shared" si="549"/>
        <v>NO</v>
      </c>
      <c r="J5720" t="str">
        <f t="shared" si="545"/>
        <v>NO</v>
      </c>
      <c r="K5720">
        <v>60637</v>
      </c>
      <c r="L5720" t="str">
        <f t="shared" si="546"/>
        <v/>
      </c>
    </row>
    <row r="5721" spans="5:12" x14ac:dyDescent="0.25">
      <c r="E5721">
        <v>60648</v>
      </c>
      <c r="F5721">
        <v>0.966796875</v>
      </c>
      <c r="G5721">
        <f t="shared" si="547"/>
        <v>1.6873788666742055E-2</v>
      </c>
      <c r="H5721" t="str">
        <f t="shared" si="548"/>
        <v>NO</v>
      </c>
      <c r="I5721" t="str">
        <f t="shared" si="549"/>
        <v>NO</v>
      </c>
      <c r="J5721" t="str">
        <f t="shared" si="545"/>
        <v>NO</v>
      </c>
      <c r="K5721">
        <v>60648</v>
      </c>
      <c r="L5721" t="str">
        <f t="shared" si="546"/>
        <v/>
      </c>
    </row>
    <row r="5722" spans="5:12" x14ac:dyDescent="0.25">
      <c r="E5722">
        <v>60658</v>
      </c>
      <c r="F5722">
        <v>1.0546875</v>
      </c>
      <c r="G5722">
        <f t="shared" si="547"/>
        <v>1.8407769454627694E-2</v>
      </c>
      <c r="H5722" t="str">
        <f t="shared" si="548"/>
        <v>NO</v>
      </c>
      <c r="I5722" t="str">
        <f t="shared" si="549"/>
        <v>NO</v>
      </c>
      <c r="J5722" t="str">
        <f t="shared" si="545"/>
        <v>NO</v>
      </c>
      <c r="K5722">
        <v>60658</v>
      </c>
      <c r="L5722" t="str">
        <f t="shared" si="546"/>
        <v/>
      </c>
    </row>
    <row r="5723" spans="5:12" x14ac:dyDescent="0.25">
      <c r="E5723">
        <v>60669</v>
      </c>
      <c r="F5723">
        <v>1.23046875</v>
      </c>
      <c r="G5723">
        <f t="shared" si="547"/>
        <v>2.1475731030398976E-2</v>
      </c>
      <c r="H5723" t="str">
        <f t="shared" si="548"/>
        <v>NO</v>
      </c>
      <c r="I5723" t="str">
        <f t="shared" si="549"/>
        <v>NO</v>
      </c>
      <c r="J5723" t="str">
        <f t="shared" si="545"/>
        <v>NO</v>
      </c>
      <c r="K5723">
        <v>60669</v>
      </c>
      <c r="L5723" t="str">
        <f t="shared" si="546"/>
        <v/>
      </c>
    </row>
    <row r="5724" spans="5:12" x14ac:dyDescent="0.25">
      <c r="E5724">
        <v>60679</v>
      </c>
      <c r="F5724">
        <v>1.318359375</v>
      </c>
      <c r="G5724">
        <f t="shared" si="547"/>
        <v>2.3009711818284619E-2</v>
      </c>
      <c r="H5724" t="str">
        <f t="shared" si="548"/>
        <v>NO</v>
      </c>
      <c r="I5724" t="str">
        <f t="shared" si="549"/>
        <v>NO</v>
      </c>
      <c r="J5724" t="str">
        <f t="shared" si="545"/>
        <v>NO</v>
      </c>
      <c r="K5724">
        <v>60679</v>
      </c>
      <c r="L5724" t="str">
        <f t="shared" si="546"/>
        <v/>
      </c>
    </row>
    <row r="5725" spans="5:12" x14ac:dyDescent="0.25">
      <c r="E5725">
        <v>60689</v>
      </c>
      <c r="F5725">
        <v>1.40625</v>
      </c>
      <c r="G5725">
        <f t="shared" si="547"/>
        <v>2.4543692606170259E-2</v>
      </c>
      <c r="H5725" t="str">
        <f t="shared" si="548"/>
        <v>NO</v>
      </c>
      <c r="I5725" t="str">
        <f t="shared" si="549"/>
        <v>NO</v>
      </c>
      <c r="J5725" t="str">
        <f t="shared" si="545"/>
        <v>NO</v>
      </c>
      <c r="K5725">
        <v>60689</v>
      </c>
      <c r="L5725" t="str">
        <f t="shared" si="546"/>
        <v/>
      </c>
    </row>
    <row r="5726" spans="5:12" x14ac:dyDescent="0.25">
      <c r="E5726">
        <v>60700</v>
      </c>
      <c r="F5726">
        <v>1.494140625</v>
      </c>
      <c r="G5726">
        <f t="shared" si="547"/>
        <v>2.6077673394055898E-2</v>
      </c>
      <c r="H5726" t="str">
        <f t="shared" si="548"/>
        <v>NO</v>
      </c>
      <c r="I5726" t="str">
        <f t="shared" si="549"/>
        <v>NO</v>
      </c>
      <c r="J5726" t="str">
        <f t="shared" si="545"/>
        <v>NO</v>
      </c>
      <c r="K5726">
        <v>60700</v>
      </c>
      <c r="L5726" t="str">
        <f t="shared" si="546"/>
        <v/>
      </c>
    </row>
    <row r="5727" spans="5:12" x14ac:dyDescent="0.25">
      <c r="E5727">
        <v>60710</v>
      </c>
      <c r="F5727">
        <v>1.494140625</v>
      </c>
      <c r="G5727">
        <f t="shared" si="547"/>
        <v>2.6077673394055898E-2</v>
      </c>
      <c r="H5727" t="str">
        <f t="shared" si="548"/>
        <v>NO</v>
      </c>
      <c r="I5727" t="str">
        <f t="shared" si="549"/>
        <v>NO</v>
      </c>
      <c r="J5727" t="str">
        <f t="shared" si="545"/>
        <v>NO</v>
      </c>
      <c r="K5727">
        <v>60710</v>
      </c>
      <c r="L5727" t="str">
        <f t="shared" si="546"/>
        <v/>
      </c>
    </row>
    <row r="5728" spans="5:12" x14ac:dyDescent="0.25">
      <c r="E5728">
        <v>60721</v>
      </c>
      <c r="F5728">
        <v>1.58203125</v>
      </c>
      <c r="G5728">
        <f t="shared" si="547"/>
        <v>2.7611654181941538E-2</v>
      </c>
      <c r="H5728" t="str">
        <f t="shared" si="548"/>
        <v>NO</v>
      </c>
      <c r="I5728" t="str">
        <f t="shared" si="549"/>
        <v>NO</v>
      </c>
      <c r="J5728" t="str">
        <f t="shared" si="545"/>
        <v>NO</v>
      </c>
      <c r="K5728">
        <v>60721</v>
      </c>
      <c r="L5728" t="str">
        <f t="shared" si="546"/>
        <v/>
      </c>
    </row>
    <row r="5729" spans="5:12" x14ac:dyDescent="0.25">
      <c r="E5729">
        <v>60731</v>
      </c>
      <c r="F5729">
        <v>1.58203125</v>
      </c>
      <c r="G5729">
        <f t="shared" si="547"/>
        <v>2.7611654181941538E-2</v>
      </c>
      <c r="H5729" t="str">
        <f t="shared" si="548"/>
        <v>NO</v>
      </c>
      <c r="I5729" t="str">
        <f t="shared" si="549"/>
        <v>NO</v>
      </c>
      <c r="J5729" t="str">
        <f t="shared" si="545"/>
        <v>NO</v>
      </c>
      <c r="K5729">
        <v>60731</v>
      </c>
      <c r="L5729" t="str">
        <f t="shared" si="546"/>
        <v/>
      </c>
    </row>
    <row r="5730" spans="5:12" x14ac:dyDescent="0.25">
      <c r="E5730">
        <v>60741</v>
      </c>
      <c r="F5730">
        <v>1.58203125</v>
      </c>
      <c r="G5730">
        <f t="shared" si="547"/>
        <v>2.7611654181941538E-2</v>
      </c>
      <c r="H5730" t="str">
        <f t="shared" si="548"/>
        <v>NO</v>
      </c>
      <c r="I5730" t="str">
        <f t="shared" si="549"/>
        <v>NO</v>
      </c>
      <c r="J5730" t="str">
        <f t="shared" si="545"/>
        <v>NO</v>
      </c>
      <c r="K5730">
        <v>60741</v>
      </c>
      <c r="L5730" t="str">
        <f t="shared" si="546"/>
        <v/>
      </c>
    </row>
    <row r="5731" spans="5:12" x14ac:dyDescent="0.25">
      <c r="E5731">
        <v>60752</v>
      </c>
      <c r="F5731">
        <v>1.669921875</v>
      </c>
      <c r="G5731">
        <f t="shared" si="547"/>
        <v>2.9145634969827184E-2</v>
      </c>
      <c r="H5731" t="str">
        <f t="shared" si="548"/>
        <v>NO</v>
      </c>
      <c r="I5731" t="str">
        <f t="shared" si="549"/>
        <v>NO</v>
      </c>
      <c r="J5731" t="str">
        <f t="shared" si="545"/>
        <v>NO</v>
      </c>
      <c r="K5731">
        <v>60752</v>
      </c>
      <c r="L5731" t="str">
        <f t="shared" si="546"/>
        <v/>
      </c>
    </row>
    <row r="5732" spans="5:12" x14ac:dyDescent="0.25">
      <c r="E5732">
        <v>60762</v>
      </c>
      <c r="F5732">
        <v>1.669921875</v>
      </c>
      <c r="G5732">
        <f t="shared" si="547"/>
        <v>2.9145634969827184E-2</v>
      </c>
      <c r="H5732" t="str">
        <f t="shared" si="548"/>
        <v>YES</v>
      </c>
      <c r="I5732" t="str">
        <f t="shared" si="549"/>
        <v>NO</v>
      </c>
      <c r="J5732" t="str">
        <f t="shared" si="545"/>
        <v>YES</v>
      </c>
      <c r="K5732">
        <v>60762</v>
      </c>
      <c r="L5732">
        <f t="shared" si="546"/>
        <v>1.669921875</v>
      </c>
    </row>
    <row r="5733" spans="5:12" x14ac:dyDescent="0.25">
      <c r="E5733">
        <v>60773</v>
      </c>
      <c r="F5733">
        <v>1.58203125</v>
      </c>
      <c r="G5733">
        <f t="shared" si="547"/>
        <v>2.7611654181941538E-2</v>
      </c>
      <c r="H5733" t="str">
        <f t="shared" si="548"/>
        <v>NO</v>
      </c>
      <c r="I5733" t="str">
        <f t="shared" si="549"/>
        <v>NO</v>
      </c>
      <c r="J5733" t="str">
        <f t="shared" si="545"/>
        <v>NO</v>
      </c>
      <c r="K5733">
        <v>60773</v>
      </c>
      <c r="L5733" t="str">
        <f t="shared" si="546"/>
        <v/>
      </c>
    </row>
    <row r="5734" spans="5:12" x14ac:dyDescent="0.25">
      <c r="E5734">
        <v>60783</v>
      </c>
      <c r="F5734">
        <v>1.58203125</v>
      </c>
      <c r="G5734">
        <f t="shared" si="547"/>
        <v>2.7611654181941538E-2</v>
      </c>
      <c r="H5734" t="str">
        <f t="shared" si="548"/>
        <v>NO</v>
      </c>
      <c r="I5734" t="str">
        <f t="shared" si="549"/>
        <v>NO</v>
      </c>
      <c r="J5734" t="str">
        <f t="shared" si="545"/>
        <v>NO</v>
      </c>
      <c r="K5734">
        <v>60783</v>
      </c>
      <c r="L5734" t="str">
        <f t="shared" si="546"/>
        <v/>
      </c>
    </row>
    <row r="5735" spans="5:12" x14ac:dyDescent="0.25">
      <c r="E5735">
        <v>60794</v>
      </c>
      <c r="F5735">
        <v>1.494140625</v>
      </c>
      <c r="G5735">
        <f t="shared" si="547"/>
        <v>2.6077673394055898E-2</v>
      </c>
      <c r="H5735" t="str">
        <f t="shared" si="548"/>
        <v>NO</v>
      </c>
      <c r="I5735" t="str">
        <f t="shared" si="549"/>
        <v>NO</v>
      </c>
      <c r="J5735" t="str">
        <f t="shared" si="545"/>
        <v>NO</v>
      </c>
      <c r="K5735">
        <v>60794</v>
      </c>
      <c r="L5735" t="str">
        <f t="shared" si="546"/>
        <v/>
      </c>
    </row>
    <row r="5736" spans="5:12" x14ac:dyDescent="0.25">
      <c r="E5736">
        <v>60804</v>
      </c>
      <c r="F5736">
        <v>1.40625</v>
      </c>
      <c r="G5736">
        <f t="shared" si="547"/>
        <v>2.4543692606170259E-2</v>
      </c>
      <c r="H5736" t="str">
        <f t="shared" si="548"/>
        <v>NO</v>
      </c>
      <c r="I5736" t="str">
        <f t="shared" si="549"/>
        <v>NO</v>
      </c>
      <c r="J5736" t="str">
        <f t="shared" si="545"/>
        <v>NO</v>
      </c>
      <c r="K5736">
        <v>60804</v>
      </c>
      <c r="L5736" t="str">
        <f t="shared" si="546"/>
        <v/>
      </c>
    </row>
    <row r="5737" spans="5:12" x14ac:dyDescent="0.25">
      <c r="E5737">
        <v>60814</v>
      </c>
      <c r="F5737">
        <v>1.40625</v>
      </c>
      <c r="G5737">
        <f t="shared" si="547"/>
        <v>2.4543692606170259E-2</v>
      </c>
      <c r="H5737" t="str">
        <f t="shared" si="548"/>
        <v>NO</v>
      </c>
      <c r="I5737" t="str">
        <f t="shared" si="549"/>
        <v>NO</v>
      </c>
      <c r="J5737" t="str">
        <f t="shared" si="545"/>
        <v>NO</v>
      </c>
      <c r="K5737">
        <v>60814</v>
      </c>
      <c r="L5737" t="str">
        <f t="shared" si="546"/>
        <v/>
      </c>
    </row>
    <row r="5738" spans="5:12" x14ac:dyDescent="0.25">
      <c r="E5738">
        <v>60825</v>
      </c>
      <c r="F5738">
        <v>1.318359375</v>
      </c>
      <c r="G5738">
        <f t="shared" si="547"/>
        <v>2.3009711818284619E-2</v>
      </c>
      <c r="H5738" t="str">
        <f t="shared" si="548"/>
        <v>NO</v>
      </c>
      <c r="I5738" t="str">
        <f t="shared" si="549"/>
        <v>NO</v>
      </c>
      <c r="J5738" t="str">
        <f t="shared" si="545"/>
        <v>NO</v>
      </c>
      <c r="K5738">
        <v>60825</v>
      </c>
      <c r="L5738" t="str">
        <f t="shared" si="546"/>
        <v/>
      </c>
    </row>
    <row r="5739" spans="5:12" x14ac:dyDescent="0.25">
      <c r="E5739">
        <v>60835</v>
      </c>
      <c r="F5739">
        <v>1.142578125</v>
      </c>
      <c r="G5739">
        <f t="shared" si="547"/>
        <v>1.9941750242513337E-2</v>
      </c>
      <c r="H5739" t="str">
        <f t="shared" si="548"/>
        <v>NO</v>
      </c>
      <c r="I5739" t="str">
        <f t="shared" si="549"/>
        <v>NO</v>
      </c>
      <c r="J5739" t="str">
        <f t="shared" si="545"/>
        <v>NO</v>
      </c>
      <c r="K5739">
        <v>60835</v>
      </c>
      <c r="L5739" t="str">
        <f t="shared" si="546"/>
        <v/>
      </c>
    </row>
    <row r="5740" spans="5:12" x14ac:dyDescent="0.25">
      <c r="E5740">
        <v>60846</v>
      </c>
      <c r="F5740">
        <v>1.0546875</v>
      </c>
      <c r="G5740">
        <f t="shared" si="547"/>
        <v>1.8407769454627694E-2</v>
      </c>
      <c r="H5740" t="str">
        <f t="shared" si="548"/>
        <v>NO</v>
      </c>
      <c r="I5740" t="str">
        <f t="shared" si="549"/>
        <v>NO</v>
      </c>
      <c r="J5740" t="str">
        <f t="shared" si="545"/>
        <v>NO</v>
      </c>
      <c r="K5740">
        <v>60846</v>
      </c>
      <c r="L5740" t="str">
        <f t="shared" si="546"/>
        <v/>
      </c>
    </row>
    <row r="5741" spans="5:12" x14ac:dyDescent="0.25">
      <c r="E5741">
        <v>60856</v>
      </c>
      <c r="F5741">
        <v>0.966796875</v>
      </c>
      <c r="G5741">
        <f t="shared" si="547"/>
        <v>1.6873788666742055E-2</v>
      </c>
      <c r="H5741" t="str">
        <f t="shared" si="548"/>
        <v>NO</v>
      </c>
      <c r="I5741" t="str">
        <f t="shared" si="549"/>
        <v>NO</v>
      </c>
      <c r="J5741" t="str">
        <f t="shared" si="545"/>
        <v>NO</v>
      </c>
      <c r="K5741">
        <v>60856</v>
      </c>
      <c r="L5741" t="str">
        <f t="shared" si="546"/>
        <v/>
      </c>
    </row>
    <row r="5742" spans="5:12" x14ac:dyDescent="0.25">
      <c r="E5742">
        <v>60867</v>
      </c>
      <c r="F5742">
        <v>0.87890625</v>
      </c>
      <c r="G5742">
        <f t="shared" si="547"/>
        <v>1.5339807878856412E-2</v>
      </c>
      <c r="H5742" t="str">
        <f t="shared" si="548"/>
        <v>NO</v>
      </c>
      <c r="I5742" t="str">
        <f t="shared" si="549"/>
        <v>NO</v>
      </c>
      <c r="J5742" t="str">
        <f t="shared" si="545"/>
        <v>NO</v>
      </c>
      <c r="K5742">
        <v>60867</v>
      </c>
      <c r="L5742" t="str">
        <f t="shared" si="546"/>
        <v/>
      </c>
    </row>
    <row r="5743" spans="5:12" x14ac:dyDescent="0.25">
      <c r="E5743">
        <v>60877</v>
      </c>
      <c r="F5743">
        <v>0.703125</v>
      </c>
      <c r="G5743">
        <f t="shared" si="547"/>
        <v>1.2271846303085129E-2</v>
      </c>
      <c r="H5743" t="str">
        <f t="shared" si="548"/>
        <v>NO</v>
      </c>
      <c r="I5743" t="str">
        <f t="shared" si="549"/>
        <v>NO</v>
      </c>
      <c r="J5743" t="str">
        <f t="shared" si="545"/>
        <v>NO</v>
      </c>
      <c r="K5743">
        <v>60877</v>
      </c>
      <c r="L5743" t="str">
        <f t="shared" si="546"/>
        <v/>
      </c>
    </row>
    <row r="5744" spans="5:12" x14ac:dyDescent="0.25">
      <c r="E5744">
        <v>60887</v>
      </c>
      <c r="F5744">
        <v>0.52734375</v>
      </c>
      <c r="G5744">
        <f t="shared" si="547"/>
        <v>9.203884727313847E-3</v>
      </c>
      <c r="H5744" t="str">
        <f t="shared" si="548"/>
        <v>NO</v>
      </c>
      <c r="I5744" t="str">
        <f t="shared" si="549"/>
        <v>NO</v>
      </c>
      <c r="J5744" t="str">
        <f t="shared" si="545"/>
        <v>NO</v>
      </c>
      <c r="K5744">
        <v>60887</v>
      </c>
      <c r="L5744" t="str">
        <f t="shared" si="546"/>
        <v/>
      </c>
    </row>
    <row r="5745" spans="5:12" x14ac:dyDescent="0.25">
      <c r="E5745">
        <v>60898</v>
      </c>
      <c r="F5745">
        <v>0.439453125</v>
      </c>
      <c r="G5745">
        <f t="shared" si="547"/>
        <v>7.6699039394282058E-3</v>
      </c>
      <c r="H5745" t="str">
        <f t="shared" si="548"/>
        <v>NO</v>
      </c>
      <c r="I5745" t="str">
        <f t="shared" si="549"/>
        <v>NO</v>
      </c>
      <c r="J5745" t="str">
        <f t="shared" si="545"/>
        <v>NO</v>
      </c>
      <c r="K5745">
        <v>60898</v>
      </c>
      <c r="L5745" t="str">
        <f t="shared" si="546"/>
        <v/>
      </c>
    </row>
    <row r="5746" spans="5:12" x14ac:dyDescent="0.25">
      <c r="E5746">
        <v>60908</v>
      </c>
      <c r="F5746">
        <v>0.263671875</v>
      </c>
      <c r="G5746">
        <f t="shared" si="547"/>
        <v>4.6019423636569235E-3</v>
      </c>
      <c r="H5746" t="str">
        <f t="shared" si="548"/>
        <v>NO</v>
      </c>
      <c r="I5746" t="str">
        <f t="shared" si="549"/>
        <v>NO</v>
      </c>
      <c r="J5746" t="str">
        <f t="shared" si="545"/>
        <v>NO</v>
      </c>
      <c r="K5746">
        <v>60908</v>
      </c>
      <c r="L5746" t="str">
        <f t="shared" si="546"/>
        <v/>
      </c>
    </row>
    <row r="5747" spans="5:12" x14ac:dyDescent="0.25">
      <c r="E5747">
        <v>60919</v>
      </c>
      <c r="F5747">
        <v>0.17578125</v>
      </c>
      <c r="G5747">
        <f t="shared" si="547"/>
        <v>3.0679615757712823E-3</v>
      </c>
      <c r="H5747" t="str">
        <f t="shared" si="548"/>
        <v>NO</v>
      </c>
      <c r="I5747" t="str">
        <f t="shared" si="549"/>
        <v>NO</v>
      </c>
      <c r="J5747" t="str">
        <f t="shared" si="545"/>
        <v>NO</v>
      </c>
      <c r="K5747">
        <v>60919</v>
      </c>
      <c r="L5747" t="str">
        <f t="shared" si="546"/>
        <v/>
      </c>
    </row>
    <row r="5748" spans="5:12" x14ac:dyDescent="0.25">
      <c r="E5748">
        <v>60929</v>
      </c>
      <c r="F5748">
        <v>0</v>
      </c>
      <c r="G5748">
        <f t="shared" si="547"/>
        <v>0</v>
      </c>
      <c r="H5748" t="str">
        <f t="shared" si="548"/>
        <v>NO</v>
      </c>
      <c r="I5748" t="str">
        <f t="shared" si="549"/>
        <v>NO</v>
      </c>
      <c r="J5748" t="str">
        <f t="shared" si="545"/>
        <v>NO</v>
      </c>
      <c r="K5748">
        <v>60929</v>
      </c>
      <c r="L5748" t="str">
        <f t="shared" si="546"/>
        <v/>
      </c>
    </row>
    <row r="5749" spans="5:12" x14ac:dyDescent="0.25">
      <c r="E5749">
        <v>60940</v>
      </c>
      <c r="F5749">
        <v>-0.17578125</v>
      </c>
      <c r="G5749">
        <f t="shared" si="547"/>
        <v>-3.0679615757712823E-3</v>
      </c>
      <c r="H5749" t="str">
        <f t="shared" si="548"/>
        <v>NO</v>
      </c>
      <c r="I5749" t="str">
        <f t="shared" si="549"/>
        <v>NO</v>
      </c>
      <c r="J5749" t="str">
        <f t="shared" si="545"/>
        <v>NO</v>
      </c>
      <c r="K5749">
        <v>60940</v>
      </c>
      <c r="L5749" t="str">
        <f t="shared" si="546"/>
        <v/>
      </c>
    </row>
    <row r="5750" spans="5:12" x14ac:dyDescent="0.25">
      <c r="E5750">
        <v>60950</v>
      </c>
      <c r="F5750">
        <v>-0.3515625</v>
      </c>
      <c r="G5750">
        <f t="shared" si="547"/>
        <v>-6.1359231515425647E-3</v>
      </c>
      <c r="H5750" t="str">
        <f t="shared" si="548"/>
        <v>NO</v>
      </c>
      <c r="I5750" t="str">
        <f t="shared" si="549"/>
        <v>NO</v>
      </c>
      <c r="J5750" t="str">
        <f t="shared" si="545"/>
        <v>NO</v>
      </c>
      <c r="K5750">
        <v>60950</v>
      </c>
      <c r="L5750" t="str">
        <f t="shared" si="546"/>
        <v/>
      </c>
    </row>
    <row r="5751" spans="5:12" x14ac:dyDescent="0.25">
      <c r="E5751">
        <v>60960</v>
      </c>
      <c r="F5751">
        <v>-0.439453125</v>
      </c>
      <c r="G5751">
        <f t="shared" si="547"/>
        <v>-7.6699039394282058E-3</v>
      </c>
      <c r="H5751" t="str">
        <f t="shared" si="548"/>
        <v>NO</v>
      </c>
      <c r="I5751" t="str">
        <f t="shared" si="549"/>
        <v>NO</v>
      </c>
      <c r="J5751" t="str">
        <f t="shared" si="545"/>
        <v>NO</v>
      </c>
      <c r="K5751">
        <v>60960</v>
      </c>
      <c r="L5751" t="str">
        <f t="shared" si="546"/>
        <v/>
      </c>
    </row>
    <row r="5752" spans="5:12" x14ac:dyDescent="0.25">
      <c r="E5752">
        <v>60971</v>
      </c>
      <c r="F5752">
        <v>-0.615234375</v>
      </c>
      <c r="G5752">
        <f t="shared" si="547"/>
        <v>-1.0737865515199488E-2</v>
      </c>
      <c r="H5752" t="str">
        <f t="shared" si="548"/>
        <v>NO</v>
      </c>
      <c r="I5752" t="str">
        <f t="shared" si="549"/>
        <v>NO</v>
      </c>
      <c r="J5752" t="str">
        <f t="shared" si="545"/>
        <v>NO</v>
      </c>
      <c r="K5752">
        <v>60971</v>
      </c>
      <c r="L5752" t="str">
        <f t="shared" si="546"/>
        <v/>
      </c>
    </row>
    <row r="5753" spans="5:12" x14ac:dyDescent="0.25">
      <c r="E5753">
        <v>60981</v>
      </c>
      <c r="F5753">
        <v>-0.791015625</v>
      </c>
      <c r="G5753">
        <f t="shared" si="547"/>
        <v>-1.3805827090970769E-2</v>
      </c>
      <c r="H5753" t="str">
        <f t="shared" si="548"/>
        <v>NO</v>
      </c>
      <c r="I5753" t="str">
        <f t="shared" si="549"/>
        <v>NO</v>
      </c>
      <c r="J5753" t="str">
        <f t="shared" si="545"/>
        <v>NO</v>
      </c>
      <c r="K5753">
        <v>60981</v>
      </c>
      <c r="L5753" t="str">
        <f t="shared" si="546"/>
        <v/>
      </c>
    </row>
    <row r="5754" spans="5:12" x14ac:dyDescent="0.25">
      <c r="E5754">
        <v>60992</v>
      </c>
      <c r="F5754">
        <v>-0.87890625</v>
      </c>
      <c r="G5754">
        <f t="shared" si="547"/>
        <v>-1.5339807878856412E-2</v>
      </c>
      <c r="H5754" t="str">
        <f t="shared" si="548"/>
        <v>NO</v>
      </c>
      <c r="I5754" t="str">
        <f t="shared" si="549"/>
        <v>NO</v>
      </c>
      <c r="J5754" t="str">
        <f t="shared" si="545"/>
        <v>NO</v>
      </c>
      <c r="K5754">
        <v>60992</v>
      </c>
      <c r="L5754" t="str">
        <f t="shared" si="546"/>
        <v/>
      </c>
    </row>
    <row r="5755" spans="5:12" x14ac:dyDescent="0.25">
      <c r="E5755">
        <v>61002</v>
      </c>
      <c r="F5755">
        <v>-1.0546875</v>
      </c>
      <c r="G5755">
        <f t="shared" si="547"/>
        <v>-1.8407769454627694E-2</v>
      </c>
      <c r="H5755" t="str">
        <f t="shared" si="548"/>
        <v>NO</v>
      </c>
      <c r="I5755" t="str">
        <f t="shared" si="549"/>
        <v>NO</v>
      </c>
      <c r="J5755" t="str">
        <f t="shared" si="545"/>
        <v>NO</v>
      </c>
      <c r="K5755">
        <v>61002</v>
      </c>
      <c r="L5755" t="str">
        <f t="shared" si="546"/>
        <v/>
      </c>
    </row>
    <row r="5756" spans="5:12" x14ac:dyDescent="0.25">
      <c r="E5756">
        <v>61013</v>
      </c>
      <c r="F5756">
        <v>-1.142578125</v>
      </c>
      <c r="G5756">
        <f t="shared" si="547"/>
        <v>-1.9941750242513337E-2</v>
      </c>
      <c r="H5756" t="str">
        <f t="shared" si="548"/>
        <v>NO</v>
      </c>
      <c r="I5756" t="str">
        <f t="shared" si="549"/>
        <v>NO</v>
      </c>
      <c r="J5756" t="str">
        <f t="shared" si="545"/>
        <v>NO</v>
      </c>
      <c r="K5756">
        <v>61013</v>
      </c>
      <c r="L5756" t="str">
        <f t="shared" si="546"/>
        <v/>
      </c>
    </row>
    <row r="5757" spans="5:12" x14ac:dyDescent="0.25">
      <c r="E5757">
        <v>61023</v>
      </c>
      <c r="F5757">
        <v>-1.23046875</v>
      </c>
      <c r="G5757">
        <f t="shared" si="547"/>
        <v>-2.1475731030398976E-2</v>
      </c>
      <c r="H5757" t="str">
        <f t="shared" si="548"/>
        <v>NO</v>
      </c>
      <c r="I5757" t="str">
        <f t="shared" si="549"/>
        <v>NO</v>
      </c>
      <c r="J5757" t="str">
        <f t="shared" si="545"/>
        <v>NO</v>
      </c>
      <c r="K5757">
        <v>61023</v>
      </c>
      <c r="L5757" t="str">
        <f t="shared" si="546"/>
        <v/>
      </c>
    </row>
    <row r="5758" spans="5:12" x14ac:dyDescent="0.25">
      <c r="E5758">
        <v>61033</v>
      </c>
      <c r="F5758">
        <v>-1.318359375</v>
      </c>
      <c r="G5758">
        <f t="shared" si="547"/>
        <v>-2.3009711818284619E-2</v>
      </c>
      <c r="H5758" t="str">
        <f t="shared" si="548"/>
        <v>NO</v>
      </c>
      <c r="I5758" t="str">
        <f t="shared" si="549"/>
        <v>NO</v>
      </c>
      <c r="J5758" t="str">
        <f t="shared" si="545"/>
        <v>NO</v>
      </c>
      <c r="K5758">
        <v>61033</v>
      </c>
      <c r="L5758" t="str">
        <f t="shared" si="546"/>
        <v/>
      </c>
    </row>
    <row r="5759" spans="5:12" x14ac:dyDescent="0.25">
      <c r="E5759">
        <v>61044</v>
      </c>
      <c r="F5759">
        <v>-1.494140625</v>
      </c>
      <c r="G5759">
        <f t="shared" si="547"/>
        <v>-2.6077673394055898E-2</v>
      </c>
      <c r="H5759" t="str">
        <f t="shared" si="548"/>
        <v>NO</v>
      </c>
      <c r="I5759" t="str">
        <f t="shared" si="549"/>
        <v>NO</v>
      </c>
      <c r="J5759" t="str">
        <f t="shared" si="545"/>
        <v>NO</v>
      </c>
      <c r="K5759">
        <v>61044</v>
      </c>
      <c r="L5759" t="str">
        <f t="shared" si="546"/>
        <v/>
      </c>
    </row>
    <row r="5760" spans="5:12" x14ac:dyDescent="0.25">
      <c r="E5760">
        <v>61054</v>
      </c>
      <c r="F5760">
        <v>-1.494140625</v>
      </c>
      <c r="G5760">
        <f t="shared" si="547"/>
        <v>-2.6077673394055898E-2</v>
      </c>
      <c r="H5760" t="str">
        <f t="shared" si="548"/>
        <v>NO</v>
      </c>
      <c r="I5760" t="str">
        <f t="shared" si="549"/>
        <v>NO</v>
      </c>
      <c r="J5760" t="str">
        <f t="shared" si="545"/>
        <v>NO</v>
      </c>
      <c r="K5760">
        <v>61054</v>
      </c>
      <c r="L5760" t="str">
        <f t="shared" si="546"/>
        <v/>
      </c>
    </row>
    <row r="5761" spans="5:12" x14ac:dyDescent="0.25">
      <c r="E5761">
        <v>61065</v>
      </c>
      <c r="F5761">
        <v>-1.58203125</v>
      </c>
      <c r="G5761">
        <f t="shared" si="547"/>
        <v>-2.7611654181941538E-2</v>
      </c>
      <c r="H5761" t="str">
        <f t="shared" si="548"/>
        <v>NO</v>
      </c>
      <c r="I5761" t="str">
        <f t="shared" si="549"/>
        <v>NO</v>
      </c>
      <c r="J5761" t="str">
        <f t="shared" si="545"/>
        <v>NO</v>
      </c>
      <c r="K5761">
        <v>61065</v>
      </c>
      <c r="L5761" t="str">
        <f t="shared" si="546"/>
        <v/>
      </c>
    </row>
    <row r="5762" spans="5:12" x14ac:dyDescent="0.25">
      <c r="E5762">
        <v>61075</v>
      </c>
      <c r="F5762">
        <v>-1.669921875</v>
      </c>
      <c r="G5762">
        <f t="shared" si="547"/>
        <v>-2.9145634969827184E-2</v>
      </c>
      <c r="H5762" t="str">
        <f t="shared" si="548"/>
        <v>NO</v>
      </c>
      <c r="I5762" t="str">
        <f t="shared" si="549"/>
        <v>YES</v>
      </c>
      <c r="J5762" t="str">
        <f t="shared" ref="J5762:J5825" si="550">IF(OR(I5762="YES",H5762="YES"),"YES","NO")</f>
        <v>YES</v>
      </c>
      <c r="K5762">
        <v>61075</v>
      </c>
      <c r="L5762">
        <f t="shared" ref="L5762:L5825" si="551">IF(J5762="YES",F5762, "")</f>
        <v>-1.669921875</v>
      </c>
    </row>
    <row r="5763" spans="5:12" x14ac:dyDescent="0.25">
      <c r="E5763">
        <v>61086</v>
      </c>
      <c r="F5763">
        <v>-1.669921875</v>
      </c>
      <c r="G5763">
        <f t="shared" ref="G5763:G5826" si="552">F5763*PI()/180</f>
        <v>-2.9145634969827184E-2</v>
      </c>
      <c r="H5763" t="str">
        <f t="shared" si="548"/>
        <v>NO</v>
      </c>
      <c r="I5763" t="str">
        <f t="shared" si="549"/>
        <v>YES</v>
      </c>
      <c r="J5763" t="str">
        <f t="shared" si="550"/>
        <v>YES</v>
      </c>
      <c r="K5763">
        <v>61086</v>
      </c>
      <c r="L5763">
        <f t="shared" si="551"/>
        <v>-1.669921875</v>
      </c>
    </row>
    <row r="5764" spans="5:12" x14ac:dyDescent="0.25">
      <c r="E5764">
        <v>61096</v>
      </c>
      <c r="F5764">
        <v>-1.669921875</v>
      </c>
      <c r="G5764">
        <f t="shared" si="552"/>
        <v>-2.9145634969827184E-2</v>
      </c>
      <c r="H5764" t="str">
        <f t="shared" si="548"/>
        <v>NO</v>
      </c>
      <c r="I5764" t="str">
        <f t="shared" si="549"/>
        <v>NO</v>
      </c>
      <c r="J5764" t="str">
        <f t="shared" si="550"/>
        <v>NO</v>
      </c>
      <c r="K5764">
        <v>61096</v>
      </c>
      <c r="L5764" t="str">
        <f t="shared" si="551"/>
        <v/>
      </c>
    </row>
    <row r="5765" spans="5:12" x14ac:dyDescent="0.25">
      <c r="E5765">
        <v>61106</v>
      </c>
      <c r="F5765">
        <v>-1.669921875</v>
      </c>
      <c r="G5765">
        <f t="shared" si="552"/>
        <v>-2.9145634969827184E-2</v>
      </c>
      <c r="H5765" t="str">
        <f t="shared" si="548"/>
        <v>NO</v>
      </c>
      <c r="I5765" t="str">
        <f t="shared" si="549"/>
        <v>NO</v>
      </c>
      <c r="J5765" t="str">
        <f t="shared" si="550"/>
        <v>NO</v>
      </c>
      <c r="K5765">
        <v>61106</v>
      </c>
      <c r="L5765" t="str">
        <f t="shared" si="551"/>
        <v/>
      </c>
    </row>
    <row r="5766" spans="5:12" x14ac:dyDescent="0.25">
      <c r="E5766">
        <v>61117</v>
      </c>
      <c r="F5766">
        <v>-1.669921875</v>
      </c>
      <c r="G5766">
        <f t="shared" si="552"/>
        <v>-2.9145634969827184E-2</v>
      </c>
      <c r="H5766" t="str">
        <f t="shared" ref="H5766:H5829" si="553">IF(AND(F5766=MAX(F5762:F5770), _xlfn.STDEV.P(F5762:F5770)&gt;$S$2),"YES","NO")</f>
        <v>NO</v>
      </c>
      <c r="I5766" t="str">
        <f t="shared" ref="I5766:I5829" si="554">IF(AND(F5766=MIN(F5762:F5770), _xlfn.STDEV.P(F5762:F5770)&gt;$S$2),"YES","NO")</f>
        <v>NO</v>
      </c>
      <c r="J5766" t="str">
        <f t="shared" si="550"/>
        <v>NO</v>
      </c>
      <c r="K5766">
        <v>61117</v>
      </c>
      <c r="L5766" t="str">
        <f t="shared" si="551"/>
        <v/>
      </c>
    </row>
    <row r="5767" spans="5:12" x14ac:dyDescent="0.25">
      <c r="E5767">
        <v>61127</v>
      </c>
      <c r="F5767">
        <v>-1.669921875</v>
      </c>
      <c r="G5767">
        <f t="shared" si="552"/>
        <v>-2.9145634969827184E-2</v>
      </c>
      <c r="H5767" t="str">
        <f t="shared" si="553"/>
        <v>NO</v>
      </c>
      <c r="I5767" t="str">
        <f t="shared" si="554"/>
        <v>NO</v>
      </c>
      <c r="J5767" t="str">
        <f t="shared" si="550"/>
        <v>NO</v>
      </c>
      <c r="K5767">
        <v>61127</v>
      </c>
      <c r="L5767" t="str">
        <f t="shared" si="551"/>
        <v/>
      </c>
    </row>
    <row r="5768" spans="5:12" x14ac:dyDescent="0.25">
      <c r="E5768">
        <v>61138</v>
      </c>
      <c r="F5768">
        <v>-1.669921875</v>
      </c>
      <c r="G5768">
        <f t="shared" si="552"/>
        <v>-2.9145634969827184E-2</v>
      </c>
      <c r="H5768" t="str">
        <f t="shared" si="553"/>
        <v>NO</v>
      </c>
      <c r="I5768" t="str">
        <f t="shared" si="554"/>
        <v>YES</v>
      </c>
      <c r="J5768" t="str">
        <f t="shared" si="550"/>
        <v>YES</v>
      </c>
      <c r="K5768">
        <v>61138</v>
      </c>
      <c r="L5768">
        <f t="shared" si="551"/>
        <v>-1.669921875</v>
      </c>
    </row>
    <row r="5769" spans="5:12" x14ac:dyDescent="0.25">
      <c r="E5769">
        <v>61148</v>
      </c>
      <c r="F5769">
        <v>-1.58203125</v>
      </c>
      <c r="G5769">
        <f t="shared" si="552"/>
        <v>-2.7611654181941538E-2</v>
      </c>
      <c r="H5769" t="str">
        <f t="shared" si="553"/>
        <v>NO</v>
      </c>
      <c r="I5769" t="str">
        <f t="shared" si="554"/>
        <v>NO</v>
      </c>
      <c r="J5769" t="str">
        <f t="shared" si="550"/>
        <v>NO</v>
      </c>
      <c r="K5769">
        <v>61148</v>
      </c>
      <c r="L5769" t="str">
        <f t="shared" si="551"/>
        <v/>
      </c>
    </row>
    <row r="5770" spans="5:12" x14ac:dyDescent="0.25">
      <c r="E5770">
        <v>61159</v>
      </c>
      <c r="F5770">
        <v>-1.58203125</v>
      </c>
      <c r="G5770">
        <f t="shared" si="552"/>
        <v>-2.7611654181941538E-2</v>
      </c>
      <c r="H5770" t="str">
        <f t="shared" si="553"/>
        <v>NO</v>
      </c>
      <c r="I5770" t="str">
        <f t="shared" si="554"/>
        <v>NO</v>
      </c>
      <c r="J5770" t="str">
        <f t="shared" si="550"/>
        <v>NO</v>
      </c>
      <c r="K5770">
        <v>61159</v>
      </c>
      <c r="L5770" t="str">
        <f t="shared" si="551"/>
        <v/>
      </c>
    </row>
    <row r="5771" spans="5:12" x14ac:dyDescent="0.25">
      <c r="E5771">
        <v>61169</v>
      </c>
      <c r="F5771">
        <v>-1.494140625</v>
      </c>
      <c r="G5771">
        <f t="shared" si="552"/>
        <v>-2.6077673394055898E-2</v>
      </c>
      <c r="H5771" t="str">
        <f t="shared" si="553"/>
        <v>NO</v>
      </c>
      <c r="I5771" t="str">
        <f t="shared" si="554"/>
        <v>NO</v>
      </c>
      <c r="J5771" t="str">
        <f t="shared" si="550"/>
        <v>NO</v>
      </c>
      <c r="K5771">
        <v>61169</v>
      </c>
      <c r="L5771" t="str">
        <f t="shared" si="551"/>
        <v/>
      </c>
    </row>
    <row r="5772" spans="5:12" x14ac:dyDescent="0.25">
      <c r="E5772">
        <v>61179</v>
      </c>
      <c r="F5772">
        <v>-1.40625</v>
      </c>
      <c r="G5772">
        <f t="shared" si="552"/>
        <v>-2.4543692606170259E-2</v>
      </c>
      <c r="H5772" t="str">
        <f t="shared" si="553"/>
        <v>NO</v>
      </c>
      <c r="I5772" t="str">
        <f t="shared" si="554"/>
        <v>NO</v>
      </c>
      <c r="J5772" t="str">
        <f t="shared" si="550"/>
        <v>NO</v>
      </c>
      <c r="K5772">
        <v>61179</v>
      </c>
      <c r="L5772" t="str">
        <f t="shared" si="551"/>
        <v/>
      </c>
    </row>
    <row r="5773" spans="5:12" x14ac:dyDescent="0.25">
      <c r="E5773">
        <v>61190</v>
      </c>
      <c r="F5773">
        <v>-1.318359375</v>
      </c>
      <c r="G5773">
        <f t="shared" si="552"/>
        <v>-2.3009711818284619E-2</v>
      </c>
      <c r="H5773" t="str">
        <f t="shared" si="553"/>
        <v>NO</v>
      </c>
      <c r="I5773" t="str">
        <f t="shared" si="554"/>
        <v>NO</v>
      </c>
      <c r="J5773" t="str">
        <f t="shared" si="550"/>
        <v>NO</v>
      </c>
      <c r="K5773">
        <v>61190</v>
      </c>
      <c r="L5773" t="str">
        <f t="shared" si="551"/>
        <v/>
      </c>
    </row>
    <row r="5774" spans="5:12" x14ac:dyDescent="0.25">
      <c r="E5774">
        <v>61200</v>
      </c>
      <c r="F5774">
        <v>-1.23046875</v>
      </c>
      <c r="G5774">
        <f t="shared" si="552"/>
        <v>-2.1475731030398976E-2</v>
      </c>
      <c r="H5774" t="str">
        <f t="shared" si="553"/>
        <v>NO</v>
      </c>
      <c r="I5774" t="str">
        <f t="shared" si="554"/>
        <v>NO</v>
      </c>
      <c r="J5774" t="str">
        <f t="shared" si="550"/>
        <v>NO</v>
      </c>
      <c r="K5774">
        <v>61200</v>
      </c>
      <c r="L5774" t="str">
        <f t="shared" si="551"/>
        <v/>
      </c>
    </row>
    <row r="5775" spans="5:12" x14ac:dyDescent="0.25">
      <c r="E5775">
        <v>61211</v>
      </c>
      <c r="F5775">
        <v>-1.0546875</v>
      </c>
      <c r="G5775">
        <f t="shared" si="552"/>
        <v>-1.8407769454627694E-2</v>
      </c>
      <c r="H5775" t="str">
        <f t="shared" si="553"/>
        <v>NO</v>
      </c>
      <c r="I5775" t="str">
        <f t="shared" si="554"/>
        <v>NO</v>
      </c>
      <c r="J5775" t="str">
        <f t="shared" si="550"/>
        <v>NO</v>
      </c>
      <c r="K5775">
        <v>61211</v>
      </c>
      <c r="L5775" t="str">
        <f t="shared" si="551"/>
        <v/>
      </c>
    </row>
    <row r="5776" spans="5:12" x14ac:dyDescent="0.25">
      <c r="E5776">
        <v>61221</v>
      </c>
      <c r="F5776">
        <v>-0.966796875</v>
      </c>
      <c r="G5776">
        <f t="shared" si="552"/>
        <v>-1.6873788666742055E-2</v>
      </c>
      <c r="H5776" t="str">
        <f t="shared" si="553"/>
        <v>NO</v>
      </c>
      <c r="I5776" t="str">
        <f t="shared" si="554"/>
        <v>NO</v>
      </c>
      <c r="J5776" t="str">
        <f t="shared" si="550"/>
        <v>NO</v>
      </c>
      <c r="K5776">
        <v>61221</v>
      </c>
      <c r="L5776" t="str">
        <f t="shared" si="551"/>
        <v/>
      </c>
    </row>
    <row r="5777" spans="5:12" x14ac:dyDescent="0.25">
      <c r="E5777">
        <v>61232</v>
      </c>
      <c r="F5777">
        <v>-0.87890625</v>
      </c>
      <c r="G5777">
        <f t="shared" si="552"/>
        <v>-1.5339807878856412E-2</v>
      </c>
      <c r="H5777" t="str">
        <f t="shared" si="553"/>
        <v>NO</v>
      </c>
      <c r="I5777" t="str">
        <f t="shared" si="554"/>
        <v>NO</v>
      </c>
      <c r="J5777" t="str">
        <f t="shared" si="550"/>
        <v>NO</v>
      </c>
      <c r="K5777">
        <v>61232</v>
      </c>
      <c r="L5777" t="str">
        <f t="shared" si="551"/>
        <v/>
      </c>
    </row>
    <row r="5778" spans="5:12" x14ac:dyDescent="0.25">
      <c r="E5778">
        <v>61242</v>
      </c>
      <c r="F5778">
        <v>-0.703125</v>
      </c>
      <c r="G5778">
        <f t="shared" si="552"/>
        <v>-1.2271846303085129E-2</v>
      </c>
      <c r="H5778" t="str">
        <f t="shared" si="553"/>
        <v>NO</v>
      </c>
      <c r="I5778" t="str">
        <f t="shared" si="554"/>
        <v>NO</v>
      </c>
      <c r="J5778" t="str">
        <f t="shared" si="550"/>
        <v>NO</v>
      </c>
      <c r="K5778">
        <v>61242</v>
      </c>
      <c r="L5778" t="str">
        <f t="shared" si="551"/>
        <v/>
      </c>
    </row>
    <row r="5779" spans="5:12" x14ac:dyDescent="0.25">
      <c r="E5779">
        <v>61252</v>
      </c>
      <c r="F5779">
        <v>-0.52734375</v>
      </c>
      <c r="G5779">
        <f t="shared" si="552"/>
        <v>-9.203884727313847E-3</v>
      </c>
      <c r="H5779" t="str">
        <f t="shared" si="553"/>
        <v>NO</v>
      </c>
      <c r="I5779" t="str">
        <f t="shared" si="554"/>
        <v>NO</v>
      </c>
      <c r="J5779" t="str">
        <f t="shared" si="550"/>
        <v>NO</v>
      </c>
      <c r="K5779">
        <v>61252</v>
      </c>
      <c r="L5779" t="str">
        <f t="shared" si="551"/>
        <v/>
      </c>
    </row>
    <row r="5780" spans="5:12" x14ac:dyDescent="0.25">
      <c r="E5780">
        <v>61263</v>
      </c>
      <c r="F5780">
        <v>-0.439453125</v>
      </c>
      <c r="G5780">
        <f t="shared" si="552"/>
        <v>-7.6699039394282058E-3</v>
      </c>
      <c r="H5780" t="str">
        <f t="shared" si="553"/>
        <v>NO</v>
      </c>
      <c r="I5780" t="str">
        <f t="shared" si="554"/>
        <v>NO</v>
      </c>
      <c r="J5780" t="str">
        <f t="shared" si="550"/>
        <v>NO</v>
      </c>
      <c r="K5780">
        <v>61263</v>
      </c>
      <c r="L5780" t="str">
        <f t="shared" si="551"/>
        <v/>
      </c>
    </row>
    <row r="5781" spans="5:12" x14ac:dyDescent="0.25">
      <c r="E5781">
        <v>61273</v>
      </c>
      <c r="F5781">
        <v>-0.263671875</v>
      </c>
      <c r="G5781">
        <f t="shared" si="552"/>
        <v>-4.6019423636569235E-3</v>
      </c>
      <c r="H5781" t="str">
        <f t="shared" si="553"/>
        <v>NO</v>
      </c>
      <c r="I5781" t="str">
        <f t="shared" si="554"/>
        <v>NO</v>
      </c>
      <c r="J5781" t="str">
        <f t="shared" si="550"/>
        <v>NO</v>
      </c>
      <c r="K5781">
        <v>61273</v>
      </c>
      <c r="L5781" t="str">
        <f t="shared" si="551"/>
        <v/>
      </c>
    </row>
    <row r="5782" spans="5:12" x14ac:dyDescent="0.25">
      <c r="E5782">
        <v>61284</v>
      </c>
      <c r="F5782">
        <v>-8.7890625E-2</v>
      </c>
      <c r="G5782">
        <f t="shared" si="552"/>
        <v>-1.5339807878856412E-3</v>
      </c>
      <c r="H5782" t="str">
        <f t="shared" si="553"/>
        <v>NO</v>
      </c>
      <c r="I5782" t="str">
        <f t="shared" si="554"/>
        <v>NO</v>
      </c>
      <c r="J5782" t="str">
        <f t="shared" si="550"/>
        <v>NO</v>
      </c>
      <c r="K5782">
        <v>61284</v>
      </c>
      <c r="L5782" t="str">
        <f t="shared" si="551"/>
        <v/>
      </c>
    </row>
    <row r="5783" spans="5:12" x14ac:dyDescent="0.25">
      <c r="E5783">
        <v>61294</v>
      </c>
      <c r="F5783">
        <v>0</v>
      </c>
      <c r="G5783">
        <f t="shared" si="552"/>
        <v>0</v>
      </c>
      <c r="H5783" t="str">
        <f t="shared" si="553"/>
        <v>NO</v>
      </c>
      <c r="I5783" t="str">
        <f t="shared" si="554"/>
        <v>NO</v>
      </c>
      <c r="J5783" t="str">
        <f t="shared" si="550"/>
        <v>NO</v>
      </c>
      <c r="K5783">
        <v>61294</v>
      </c>
      <c r="L5783" t="str">
        <f t="shared" si="551"/>
        <v/>
      </c>
    </row>
    <row r="5784" spans="5:12" x14ac:dyDescent="0.25">
      <c r="E5784">
        <v>61304</v>
      </c>
      <c r="F5784">
        <v>0.17578125</v>
      </c>
      <c r="G5784">
        <f t="shared" si="552"/>
        <v>3.0679615757712823E-3</v>
      </c>
      <c r="H5784" t="str">
        <f t="shared" si="553"/>
        <v>NO</v>
      </c>
      <c r="I5784" t="str">
        <f t="shared" si="554"/>
        <v>NO</v>
      </c>
      <c r="J5784" t="str">
        <f t="shared" si="550"/>
        <v>NO</v>
      </c>
      <c r="K5784">
        <v>61304</v>
      </c>
      <c r="L5784" t="str">
        <f t="shared" si="551"/>
        <v/>
      </c>
    </row>
    <row r="5785" spans="5:12" x14ac:dyDescent="0.25">
      <c r="E5785">
        <v>61315</v>
      </c>
      <c r="F5785">
        <v>0.3515625</v>
      </c>
      <c r="G5785">
        <f t="shared" si="552"/>
        <v>6.1359231515425647E-3</v>
      </c>
      <c r="H5785" t="str">
        <f t="shared" si="553"/>
        <v>NO</v>
      </c>
      <c r="I5785" t="str">
        <f t="shared" si="554"/>
        <v>NO</v>
      </c>
      <c r="J5785" t="str">
        <f t="shared" si="550"/>
        <v>NO</v>
      </c>
      <c r="K5785">
        <v>61315</v>
      </c>
      <c r="L5785" t="str">
        <f t="shared" si="551"/>
        <v/>
      </c>
    </row>
    <row r="5786" spans="5:12" x14ac:dyDescent="0.25">
      <c r="E5786">
        <v>61325</v>
      </c>
      <c r="F5786">
        <v>0.439453125</v>
      </c>
      <c r="G5786">
        <f t="shared" si="552"/>
        <v>7.6699039394282058E-3</v>
      </c>
      <c r="H5786" t="str">
        <f t="shared" si="553"/>
        <v>NO</v>
      </c>
      <c r="I5786" t="str">
        <f t="shared" si="554"/>
        <v>NO</v>
      </c>
      <c r="J5786" t="str">
        <f t="shared" si="550"/>
        <v>NO</v>
      </c>
      <c r="K5786">
        <v>61325</v>
      </c>
      <c r="L5786" t="str">
        <f t="shared" si="551"/>
        <v/>
      </c>
    </row>
    <row r="5787" spans="5:12" x14ac:dyDescent="0.25">
      <c r="E5787">
        <v>61336</v>
      </c>
      <c r="F5787">
        <v>0.615234375</v>
      </c>
      <c r="G5787">
        <f t="shared" si="552"/>
        <v>1.0737865515199488E-2</v>
      </c>
      <c r="H5787" t="str">
        <f t="shared" si="553"/>
        <v>NO</v>
      </c>
      <c r="I5787" t="str">
        <f t="shared" si="554"/>
        <v>NO</v>
      </c>
      <c r="J5787" t="str">
        <f t="shared" si="550"/>
        <v>NO</v>
      </c>
      <c r="K5787">
        <v>61336</v>
      </c>
      <c r="L5787" t="str">
        <f t="shared" si="551"/>
        <v/>
      </c>
    </row>
    <row r="5788" spans="5:12" x14ac:dyDescent="0.25">
      <c r="E5788">
        <v>61346</v>
      </c>
      <c r="F5788">
        <v>0.791015625</v>
      </c>
      <c r="G5788">
        <f t="shared" si="552"/>
        <v>1.3805827090970769E-2</v>
      </c>
      <c r="H5788" t="str">
        <f t="shared" si="553"/>
        <v>NO</v>
      </c>
      <c r="I5788" t="str">
        <f t="shared" si="554"/>
        <v>NO</v>
      </c>
      <c r="J5788" t="str">
        <f t="shared" si="550"/>
        <v>NO</v>
      </c>
      <c r="K5788">
        <v>61346</v>
      </c>
      <c r="L5788" t="str">
        <f t="shared" si="551"/>
        <v/>
      </c>
    </row>
    <row r="5789" spans="5:12" x14ac:dyDescent="0.25">
      <c r="E5789">
        <v>61357</v>
      </c>
      <c r="F5789">
        <v>0.966796875</v>
      </c>
      <c r="G5789">
        <f t="shared" si="552"/>
        <v>1.6873788666742055E-2</v>
      </c>
      <c r="H5789" t="str">
        <f t="shared" si="553"/>
        <v>NO</v>
      </c>
      <c r="I5789" t="str">
        <f t="shared" si="554"/>
        <v>NO</v>
      </c>
      <c r="J5789" t="str">
        <f t="shared" si="550"/>
        <v>NO</v>
      </c>
      <c r="K5789">
        <v>61357</v>
      </c>
      <c r="L5789" t="str">
        <f t="shared" si="551"/>
        <v/>
      </c>
    </row>
    <row r="5790" spans="5:12" x14ac:dyDescent="0.25">
      <c r="E5790">
        <v>61367</v>
      </c>
      <c r="F5790">
        <v>1.0546875</v>
      </c>
      <c r="G5790">
        <f t="shared" si="552"/>
        <v>1.8407769454627694E-2</v>
      </c>
      <c r="H5790" t="str">
        <f t="shared" si="553"/>
        <v>NO</v>
      </c>
      <c r="I5790" t="str">
        <f t="shared" si="554"/>
        <v>NO</v>
      </c>
      <c r="J5790" t="str">
        <f t="shared" si="550"/>
        <v>NO</v>
      </c>
      <c r="K5790">
        <v>61367</v>
      </c>
      <c r="L5790" t="str">
        <f t="shared" si="551"/>
        <v/>
      </c>
    </row>
    <row r="5791" spans="5:12" x14ac:dyDescent="0.25">
      <c r="E5791">
        <v>61377</v>
      </c>
      <c r="F5791">
        <v>1.142578125</v>
      </c>
      <c r="G5791">
        <f t="shared" si="552"/>
        <v>1.9941750242513337E-2</v>
      </c>
      <c r="H5791" t="str">
        <f t="shared" si="553"/>
        <v>NO</v>
      </c>
      <c r="I5791" t="str">
        <f t="shared" si="554"/>
        <v>NO</v>
      </c>
      <c r="J5791" t="str">
        <f t="shared" si="550"/>
        <v>NO</v>
      </c>
      <c r="K5791">
        <v>61377</v>
      </c>
      <c r="L5791" t="str">
        <f t="shared" si="551"/>
        <v/>
      </c>
    </row>
    <row r="5792" spans="5:12" x14ac:dyDescent="0.25">
      <c r="E5792">
        <v>61388</v>
      </c>
      <c r="F5792">
        <v>1.23046875</v>
      </c>
      <c r="G5792">
        <f t="shared" si="552"/>
        <v>2.1475731030398976E-2</v>
      </c>
      <c r="H5792" t="str">
        <f t="shared" si="553"/>
        <v>NO</v>
      </c>
      <c r="I5792" t="str">
        <f t="shared" si="554"/>
        <v>NO</v>
      </c>
      <c r="J5792" t="str">
        <f t="shared" si="550"/>
        <v>NO</v>
      </c>
      <c r="K5792">
        <v>61388</v>
      </c>
      <c r="L5792" t="str">
        <f t="shared" si="551"/>
        <v/>
      </c>
    </row>
    <row r="5793" spans="5:12" x14ac:dyDescent="0.25">
      <c r="E5793">
        <v>61398</v>
      </c>
      <c r="F5793">
        <v>1.318359375</v>
      </c>
      <c r="G5793">
        <f t="shared" si="552"/>
        <v>2.3009711818284619E-2</v>
      </c>
      <c r="H5793" t="str">
        <f t="shared" si="553"/>
        <v>NO</v>
      </c>
      <c r="I5793" t="str">
        <f t="shared" si="554"/>
        <v>NO</v>
      </c>
      <c r="J5793" t="str">
        <f t="shared" si="550"/>
        <v>NO</v>
      </c>
      <c r="K5793">
        <v>61398</v>
      </c>
      <c r="L5793" t="str">
        <f t="shared" si="551"/>
        <v/>
      </c>
    </row>
    <row r="5794" spans="5:12" x14ac:dyDescent="0.25">
      <c r="E5794">
        <v>61409</v>
      </c>
      <c r="F5794">
        <v>1.40625</v>
      </c>
      <c r="G5794">
        <f t="shared" si="552"/>
        <v>2.4543692606170259E-2</v>
      </c>
      <c r="H5794" t="str">
        <f t="shared" si="553"/>
        <v>NO</v>
      </c>
      <c r="I5794" t="str">
        <f t="shared" si="554"/>
        <v>NO</v>
      </c>
      <c r="J5794" t="str">
        <f t="shared" si="550"/>
        <v>NO</v>
      </c>
      <c r="K5794">
        <v>61409</v>
      </c>
      <c r="L5794" t="str">
        <f t="shared" si="551"/>
        <v/>
      </c>
    </row>
    <row r="5795" spans="5:12" x14ac:dyDescent="0.25">
      <c r="E5795">
        <v>61419</v>
      </c>
      <c r="F5795">
        <v>1.494140625</v>
      </c>
      <c r="G5795">
        <f t="shared" si="552"/>
        <v>2.6077673394055898E-2</v>
      </c>
      <c r="H5795" t="str">
        <f t="shared" si="553"/>
        <v>NO</v>
      </c>
      <c r="I5795" t="str">
        <f t="shared" si="554"/>
        <v>NO</v>
      </c>
      <c r="J5795" t="str">
        <f t="shared" si="550"/>
        <v>NO</v>
      </c>
      <c r="K5795">
        <v>61419</v>
      </c>
      <c r="L5795" t="str">
        <f t="shared" si="551"/>
        <v/>
      </c>
    </row>
    <row r="5796" spans="5:12" x14ac:dyDescent="0.25">
      <c r="E5796">
        <v>61430</v>
      </c>
      <c r="F5796">
        <v>1.58203125</v>
      </c>
      <c r="G5796">
        <f t="shared" si="552"/>
        <v>2.7611654181941538E-2</v>
      </c>
      <c r="H5796" t="str">
        <f t="shared" si="553"/>
        <v>NO</v>
      </c>
      <c r="I5796" t="str">
        <f t="shared" si="554"/>
        <v>NO</v>
      </c>
      <c r="J5796" t="str">
        <f t="shared" si="550"/>
        <v>NO</v>
      </c>
      <c r="K5796">
        <v>61430</v>
      </c>
      <c r="L5796" t="str">
        <f t="shared" si="551"/>
        <v/>
      </c>
    </row>
    <row r="5797" spans="5:12" x14ac:dyDescent="0.25">
      <c r="E5797">
        <v>61440</v>
      </c>
      <c r="F5797">
        <v>1.58203125</v>
      </c>
      <c r="G5797">
        <f t="shared" si="552"/>
        <v>2.7611654181941538E-2</v>
      </c>
      <c r="H5797" t="str">
        <f t="shared" si="553"/>
        <v>NO</v>
      </c>
      <c r="I5797" t="str">
        <f t="shared" si="554"/>
        <v>NO</v>
      </c>
      <c r="J5797" t="str">
        <f t="shared" si="550"/>
        <v>NO</v>
      </c>
      <c r="K5797">
        <v>61440</v>
      </c>
      <c r="L5797" t="str">
        <f t="shared" si="551"/>
        <v/>
      </c>
    </row>
    <row r="5798" spans="5:12" x14ac:dyDescent="0.25">
      <c r="E5798">
        <v>61450</v>
      </c>
      <c r="F5798">
        <v>1.669921875</v>
      </c>
      <c r="G5798">
        <f t="shared" si="552"/>
        <v>2.9145634969827184E-2</v>
      </c>
      <c r="H5798" t="str">
        <f t="shared" si="553"/>
        <v>YES</v>
      </c>
      <c r="I5798" t="str">
        <f t="shared" si="554"/>
        <v>NO</v>
      </c>
      <c r="J5798" t="str">
        <f t="shared" si="550"/>
        <v>YES</v>
      </c>
      <c r="K5798">
        <v>61450</v>
      </c>
      <c r="L5798">
        <f t="shared" si="551"/>
        <v>1.669921875</v>
      </c>
    </row>
    <row r="5799" spans="5:12" x14ac:dyDescent="0.25">
      <c r="E5799">
        <v>61461</v>
      </c>
      <c r="F5799">
        <v>1.669921875</v>
      </c>
      <c r="G5799">
        <f t="shared" si="552"/>
        <v>2.9145634969827184E-2</v>
      </c>
      <c r="H5799" t="str">
        <f t="shared" si="553"/>
        <v>NO</v>
      </c>
      <c r="I5799" t="str">
        <f t="shared" si="554"/>
        <v>NO</v>
      </c>
      <c r="J5799" t="str">
        <f t="shared" si="550"/>
        <v>NO</v>
      </c>
      <c r="K5799">
        <v>61461</v>
      </c>
      <c r="L5799" t="str">
        <f t="shared" si="551"/>
        <v/>
      </c>
    </row>
    <row r="5800" spans="5:12" x14ac:dyDescent="0.25">
      <c r="E5800">
        <v>61471</v>
      </c>
      <c r="F5800">
        <v>1.669921875</v>
      </c>
      <c r="G5800">
        <f t="shared" si="552"/>
        <v>2.9145634969827184E-2</v>
      </c>
      <c r="H5800" t="str">
        <f t="shared" si="553"/>
        <v>NO</v>
      </c>
      <c r="I5800" t="str">
        <f t="shared" si="554"/>
        <v>NO</v>
      </c>
      <c r="J5800" t="str">
        <f t="shared" si="550"/>
        <v>NO</v>
      </c>
      <c r="K5800">
        <v>61471</v>
      </c>
      <c r="L5800" t="str">
        <f t="shared" si="551"/>
        <v/>
      </c>
    </row>
    <row r="5801" spans="5:12" x14ac:dyDescent="0.25">
      <c r="E5801">
        <v>61482</v>
      </c>
      <c r="F5801">
        <v>1.669921875</v>
      </c>
      <c r="G5801">
        <f t="shared" si="552"/>
        <v>2.9145634969827184E-2</v>
      </c>
      <c r="H5801" t="str">
        <f t="shared" si="553"/>
        <v>NO</v>
      </c>
      <c r="I5801" t="str">
        <f t="shared" si="554"/>
        <v>NO</v>
      </c>
      <c r="J5801" t="str">
        <f t="shared" si="550"/>
        <v>NO</v>
      </c>
      <c r="K5801">
        <v>61482</v>
      </c>
      <c r="L5801" t="str">
        <f t="shared" si="551"/>
        <v/>
      </c>
    </row>
    <row r="5802" spans="5:12" x14ac:dyDescent="0.25">
      <c r="E5802">
        <v>61492</v>
      </c>
      <c r="F5802">
        <v>1.669921875</v>
      </c>
      <c r="G5802">
        <f t="shared" si="552"/>
        <v>2.9145634969827184E-2</v>
      </c>
      <c r="H5802" t="str">
        <f t="shared" si="553"/>
        <v>YES</v>
      </c>
      <c r="I5802" t="str">
        <f t="shared" si="554"/>
        <v>NO</v>
      </c>
      <c r="J5802" t="str">
        <f t="shared" si="550"/>
        <v>YES</v>
      </c>
      <c r="K5802">
        <v>61492</v>
      </c>
      <c r="L5802">
        <f t="shared" si="551"/>
        <v>1.669921875</v>
      </c>
    </row>
    <row r="5803" spans="5:12" x14ac:dyDescent="0.25">
      <c r="E5803">
        <v>61503</v>
      </c>
      <c r="F5803">
        <v>1.58203125</v>
      </c>
      <c r="G5803">
        <f t="shared" si="552"/>
        <v>2.7611654181941538E-2</v>
      </c>
      <c r="H5803" t="str">
        <f t="shared" si="553"/>
        <v>NO</v>
      </c>
      <c r="I5803" t="str">
        <f t="shared" si="554"/>
        <v>NO</v>
      </c>
      <c r="J5803" t="str">
        <f t="shared" si="550"/>
        <v>NO</v>
      </c>
      <c r="K5803">
        <v>61503</v>
      </c>
      <c r="L5803" t="str">
        <f t="shared" si="551"/>
        <v/>
      </c>
    </row>
    <row r="5804" spans="5:12" x14ac:dyDescent="0.25">
      <c r="E5804">
        <v>61513</v>
      </c>
      <c r="F5804">
        <v>1.58203125</v>
      </c>
      <c r="G5804">
        <f t="shared" si="552"/>
        <v>2.7611654181941538E-2</v>
      </c>
      <c r="H5804" t="str">
        <f t="shared" si="553"/>
        <v>NO</v>
      </c>
      <c r="I5804" t="str">
        <f t="shared" si="554"/>
        <v>NO</v>
      </c>
      <c r="J5804" t="str">
        <f t="shared" si="550"/>
        <v>NO</v>
      </c>
      <c r="K5804">
        <v>61513</v>
      </c>
      <c r="L5804" t="str">
        <f t="shared" si="551"/>
        <v/>
      </c>
    </row>
    <row r="5805" spans="5:12" x14ac:dyDescent="0.25">
      <c r="E5805">
        <v>61523</v>
      </c>
      <c r="F5805">
        <v>1.494140625</v>
      </c>
      <c r="G5805">
        <f t="shared" si="552"/>
        <v>2.6077673394055898E-2</v>
      </c>
      <c r="H5805" t="str">
        <f t="shared" si="553"/>
        <v>NO</v>
      </c>
      <c r="I5805" t="str">
        <f t="shared" si="554"/>
        <v>NO</v>
      </c>
      <c r="J5805" t="str">
        <f t="shared" si="550"/>
        <v>NO</v>
      </c>
      <c r="K5805">
        <v>61523</v>
      </c>
      <c r="L5805" t="str">
        <f t="shared" si="551"/>
        <v/>
      </c>
    </row>
    <row r="5806" spans="5:12" x14ac:dyDescent="0.25">
      <c r="E5806">
        <v>61534</v>
      </c>
      <c r="F5806">
        <v>1.40625</v>
      </c>
      <c r="G5806">
        <f t="shared" si="552"/>
        <v>2.4543692606170259E-2</v>
      </c>
      <c r="H5806" t="str">
        <f t="shared" si="553"/>
        <v>NO</v>
      </c>
      <c r="I5806" t="str">
        <f t="shared" si="554"/>
        <v>NO</v>
      </c>
      <c r="J5806" t="str">
        <f t="shared" si="550"/>
        <v>NO</v>
      </c>
      <c r="K5806">
        <v>61534</v>
      </c>
      <c r="L5806" t="str">
        <f t="shared" si="551"/>
        <v/>
      </c>
    </row>
    <row r="5807" spans="5:12" x14ac:dyDescent="0.25">
      <c r="E5807">
        <v>61544</v>
      </c>
      <c r="F5807">
        <v>1.318359375</v>
      </c>
      <c r="G5807">
        <f t="shared" si="552"/>
        <v>2.3009711818284619E-2</v>
      </c>
      <c r="H5807" t="str">
        <f t="shared" si="553"/>
        <v>NO</v>
      </c>
      <c r="I5807" t="str">
        <f t="shared" si="554"/>
        <v>NO</v>
      </c>
      <c r="J5807" t="str">
        <f t="shared" si="550"/>
        <v>NO</v>
      </c>
      <c r="K5807">
        <v>61544</v>
      </c>
      <c r="L5807" t="str">
        <f t="shared" si="551"/>
        <v/>
      </c>
    </row>
    <row r="5808" spans="5:12" x14ac:dyDescent="0.25">
      <c r="E5808">
        <v>61555</v>
      </c>
      <c r="F5808">
        <v>1.23046875</v>
      </c>
      <c r="G5808">
        <f t="shared" si="552"/>
        <v>2.1475731030398976E-2</v>
      </c>
      <c r="H5808" t="str">
        <f t="shared" si="553"/>
        <v>NO</v>
      </c>
      <c r="I5808" t="str">
        <f t="shared" si="554"/>
        <v>NO</v>
      </c>
      <c r="J5808" t="str">
        <f t="shared" si="550"/>
        <v>NO</v>
      </c>
      <c r="K5808">
        <v>61555</v>
      </c>
      <c r="L5808" t="str">
        <f t="shared" si="551"/>
        <v/>
      </c>
    </row>
    <row r="5809" spans="5:12" x14ac:dyDescent="0.25">
      <c r="E5809">
        <v>61565</v>
      </c>
      <c r="F5809">
        <v>1.142578125</v>
      </c>
      <c r="G5809">
        <f t="shared" si="552"/>
        <v>1.9941750242513337E-2</v>
      </c>
      <c r="H5809" t="str">
        <f t="shared" si="553"/>
        <v>NO</v>
      </c>
      <c r="I5809" t="str">
        <f t="shared" si="554"/>
        <v>NO</v>
      </c>
      <c r="J5809" t="str">
        <f t="shared" si="550"/>
        <v>NO</v>
      </c>
      <c r="K5809">
        <v>61565</v>
      </c>
      <c r="L5809" t="str">
        <f t="shared" si="551"/>
        <v/>
      </c>
    </row>
    <row r="5810" spans="5:12" x14ac:dyDescent="0.25">
      <c r="E5810">
        <v>61576</v>
      </c>
      <c r="F5810">
        <v>1.0546875</v>
      </c>
      <c r="G5810">
        <f t="shared" si="552"/>
        <v>1.8407769454627694E-2</v>
      </c>
      <c r="H5810" t="str">
        <f t="shared" si="553"/>
        <v>NO</v>
      </c>
      <c r="I5810" t="str">
        <f t="shared" si="554"/>
        <v>NO</v>
      </c>
      <c r="J5810" t="str">
        <f t="shared" si="550"/>
        <v>NO</v>
      </c>
      <c r="K5810">
        <v>61576</v>
      </c>
      <c r="L5810" t="str">
        <f t="shared" si="551"/>
        <v/>
      </c>
    </row>
    <row r="5811" spans="5:12" x14ac:dyDescent="0.25">
      <c r="E5811">
        <v>61586</v>
      </c>
      <c r="F5811">
        <v>0.87890625</v>
      </c>
      <c r="G5811">
        <f t="shared" si="552"/>
        <v>1.5339807878856412E-2</v>
      </c>
      <c r="H5811" t="str">
        <f t="shared" si="553"/>
        <v>NO</v>
      </c>
      <c r="I5811" t="str">
        <f t="shared" si="554"/>
        <v>NO</v>
      </c>
      <c r="J5811" t="str">
        <f t="shared" si="550"/>
        <v>NO</v>
      </c>
      <c r="K5811">
        <v>61586</v>
      </c>
      <c r="L5811" t="str">
        <f t="shared" si="551"/>
        <v/>
      </c>
    </row>
    <row r="5812" spans="5:12" x14ac:dyDescent="0.25">
      <c r="E5812">
        <v>61596</v>
      </c>
      <c r="F5812">
        <v>0.791015625</v>
      </c>
      <c r="G5812">
        <f t="shared" si="552"/>
        <v>1.3805827090970769E-2</v>
      </c>
      <c r="H5812" t="str">
        <f t="shared" si="553"/>
        <v>NO</v>
      </c>
      <c r="I5812" t="str">
        <f t="shared" si="554"/>
        <v>NO</v>
      </c>
      <c r="J5812" t="str">
        <f t="shared" si="550"/>
        <v>NO</v>
      </c>
      <c r="K5812">
        <v>61596</v>
      </c>
      <c r="L5812" t="str">
        <f t="shared" si="551"/>
        <v/>
      </c>
    </row>
    <row r="5813" spans="5:12" x14ac:dyDescent="0.25">
      <c r="E5813">
        <v>61607</v>
      </c>
      <c r="F5813">
        <v>0.615234375</v>
      </c>
      <c r="G5813">
        <f t="shared" si="552"/>
        <v>1.0737865515199488E-2</v>
      </c>
      <c r="H5813" t="str">
        <f t="shared" si="553"/>
        <v>NO</v>
      </c>
      <c r="I5813" t="str">
        <f t="shared" si="554"/>
        <v>NO</v>
      </c>
      <c r="J5813" t="str">
        <f t="shared" si="550"/>
        <v>NO</v>
      </c>
      <c r="K5813">
        <v>61607</v>
      </c>
      <c r="L5813" t="str">
        <f t="shared" si="551"/>
        <v/>
      </c>
    </row>
    <row r="5814" spans="5:12" x14ac:dyDescent="0.25">
      <c r="E5814">
        <v>61617</v>
      </c>
      <c r="F5814">
        <v>0.439453125</v>
      </c>
      <c r="G5814">
        <f t="shared" si="552"/>
        <v>7.6699039394282058E-3</v>
      </c>
      <c r="H5814" t="str">
        <f t="shared" si="553"/>
        <v>NO</v>
      </c>
      <c r="I5814" t="str">
        <f t="shared" si="554"/>
        <v>NO</v>
      </c>
      <c r="J5814" t="str">
        <f t="shared" si="550"/>
        <v>NO</v>
      </c>
      <c r="K5814">
        <v>61617</v>
      </c>
      <c r="L5814" t="str">
        <f t="shared" si="551"/>
        <v/>
      </c>
    </row>
    <row r="5815" spans="5:12" x14ac:dyDescent="0.25">
      <c r="E5815">
        <v>61628</v>
      </c>
      <c r="F5815">
        <v>0.3515625</v>
      </c>
      <c r="G5815">
        <f t="shared" si="552"/>
        <v>6.1359231515425647E-3</v>
      </c>
      <c r="H5815" t="str">
        <f t="shared" si="553"/>
        <v>NO</v>
      </c>
      <c r="I5815" t="str">
        <f t="shared" si="554"/>
        <v>NO</v>
      </c>
      <c r="J5815" t="str">
        <f t="shared" si="550"/>
        <v>NO</v>
      </c>
      <c r="K5815">
        <v>61628</v>
      </c>
      <c r="L5815" t="str">
        <f t="shared" si="551"/>
        <v/>
      </c>
    </row>
    <row r="5816" spans="5:12" x14ac:dyDescent="0.25">
      <c r="E5816">
        <v>61638</v>
      </c>
      <c r="F5816">
        <v>0.17578125</v>
      </c>
      <c r="G5816">
        <f t="shared" si="552"/>
        <v>3.0679615757712823E-3</v>
      </c>
      <c r="H5816" t="str">
        <f t="shared" si="553"/>
        <v>NO</v>
      </c>
      <c r="I5816" t="str">
        <f t="shared" si="554"/>
        <v>NO</v>
      </c>
      <c r="J5816" t="str">
        <f t="shared" si="550"/>
        <v>NO</v>
      </c>
      <c r="K5816">
        <v>61638</v>
      </c>
      <c r="L5816" t="str">
        <f t="shared" si="551"/>
        <v/>
      </c>
    </row>
    <row r="5817" spans="5:12" x14ac:dyDescent="0.25">
      <c r="E5817">
        <v>61649</v>
      </c>
      <c r="F5817">
        <v>0</v>
      </c>
      <c r="G5817">
        <f t="shared" si="552"/>
        <v>0</v>
      </c>
      <c r="H5817" t="str">
        <f t="shared" si="553"/>
        <v>NO</v>
      </c>
      <c r="I5817" t="str">
        <f t="shared" si="554"/>
        <v>NO</v>
      </c>
      <c r="J5817" t="str">
        <f t="shared" si="550"/>
        <v>NO</v>
      </c>
      <c r="K5817">
        <v>61649</v>
      </c>
      <c r="L5817" t="str">
        <f t="shared" si="551"/>
        <v/>
      </c>
    </row>
    <row r="5818" spans="5:12" x14ac:dyDescent="0.25">
      <c r="E5818">
        <v>61659</v>
      </c>
      <c r="F5818">
        <v>-0.17578125</v>
      </c>
      <c r="G5818">
        <f t="shared" si="552"/>
        <v>-3.0679615757712823E-3</v>
      </c>
      <c r="H5818" t="str">
        <f t="shared" si="553"/>
        <v>NO</v>
      </c>
      <c r="I5818" t="str">
        <f t="shared" si="554"/>
        <v>NO</v>
      </c>
      <c r="J5818" t="str">
        <f t="shared" si="550"/>
        <v>NO</v>
      </c>
      <c r="K5818">
        <v>61659</v>
      </c>
      <c r="L5818" t="str">
        <f t="shared" si="551"/>
        <v/>
      </c>
    </row>
    <row r="5819" spans="5:12" x14ac:dyDescent="0.25">
      <c r="E5819">
        <v>61669</v>
      </c>
      <c r="F5819">
        <v>-0.3515625</v>
      </c>
      <c r="G5819">
        <f t="shared" si="552"/>
        <v>-6.1359231515425647E-3</v>
      </c>
      <c r="H5819" t="str">
        <f t="shared" si="553"/>
        <v>NO</v>
      </c>
      <c r="I5819" t="str">
        <f t="shared" si="554"/>
        <v>NO</v>
      </c>
      <c r="J5819" t="str">
        <f t="shared" si="550"/>
        <v>NO</v>
      </c>
      <c r="K5819">
        <v>61669</v>
      </c>
      <c r="L5819" t="str">
        <f t="shared" si="551"/>
        <v/>
      </c>
    </row>
    <row r="5820" spans="5:12" x14ac:dyDescent="0.25">
      <c r="E5820">
        <v>61680</v>
      </c>
      <c r="F5820">
        <v>-0.439453125</v>
      </c>
      <c r="G5820">
        <f t="shared" si="552"/>
        <v>-7.6699039394282058E-3</v>
      </c>
      <c r="H5820" t="str">
        <f t="shared" si="553"/>
        <v>NO</v>
      </c>
      <c r="I5820" t="str">
        <f t="shared" si="554"/>
        <v>NO</v>
      </c>
      <c r="J5820" t="str">
        <f t="shared" si="550"/>
        <v>NO</v>
      </c>
      <c r="K5820">
        <v>61680</v>
      </c>
      <c r="L5820" t="str">
        <f t="shared" si="551"/>
        <v/>
      </c>
    </row>
    <row r="5821" spans="5:12" x14ac:dyDescent="0.25">
      <c r="E5821">
        <v>61690</v>
      </c>
      <c r="F5821">
        <v>-0.615234375</v>
      </c>
      <c r="G5821">
        <f t="shared" si="552"/>
        <v>-1.0737865515199488E-2</v>
      </c>
      <c r="H5821" t="str">
        <f t="shared" si="553"/>
        <v>NO</v>
      </c>
      <c r="I5821" t="str">
        <f t="shared" si="554"/>
        <v>NO</v>
      </c>
      <c r="J5821" t="str">
        <f t="shared" si="550"/>
        <v>NO</v>
      </c>
      <c r="K5821">
        <v>61690</v>
      </c>
      <c r="L5821" t="str">
        <f t="shared" si="551"/>
        <v/>
      </c>
    </row>
    <row r="5822" spans="5:12" x14ac:dyDescent="0.25">
      <c r="E5822">
        <v>61701</v>
      </c>
      <c r="F5822">
        <v>-0.791015625</v>
      </c>
      <c r="G5822">
        <f t="shared" si="552"/>
        <v>-1.3805827090970769E-2</v>
      </c>
      <c r="H5822" t="str">
        <f t="shared" si="553"/>
        <v>NO</v>
      </c>
      <c r="I5822" t="str">
        <f t="shared" si="554"/>
        <v>NO</v>
      </c>
      <c r="J5822" t="str">
        <f t="shared" si="550"/>
        <v>NO</v>
      </c>
      <c r="K5822">
        <v>61701</v>
      </c>
      <c r="L5822" t="str">
        <f t="shared" si="551"/>
        <v/>
      </c>
    </row>
    <row r="5823" spans="5:12" x14ac:dyDescent="0.25">
      <c r="E5823">
        <v>61711</v>
      </c>
      <c r="F5823">
        <v>-0.87890625</v>
      </c>
      <c r="G5823">
        <f t="shared" si="552"/>
        <v>-1.5339807878856412E-2</v>
      </c>
      <c r="H5823" t="str">
        <f t="shared" si="553"/>
        <v>NO</v>
      </c>
      <c r="I5823" t="str">
        <f t="shared" si="554"/>
        <v>NO</v>
      </c>
      <c r="J5823" t="str">
        <f t="shared" si="550"/>
        <v>NO</v>
      </c>
      <c r="K5823">
        <v>61711</v>
      </c>
      <c r="L5823" t="str">
        <f t="shared" si="551"/>
        <v/>
      </c>
    </row>
    <row r="5824" spans="5:12" x14ac:dyDescent="0.25">
      <c r="E5824">
        <v>61722</v>
      </c>
      <c r="F5824">
        <v>-0.966796875</v>
      </c>
      <c r="G5824">
        <f t="shared" si="552"/>
        <v>-1.6873788666742055E-2</v>
      </c>
      <c r="H5824" t="str">
        <f t="shared" si="553"/>
        <v>NO</v>
      </c>
      <c r="I5824" t="str">
        <f t="shared" si="554"/>
        <v>NO</v>
      </c>
      <c r="J5824" t="str">
        <f t="shared" si="550"/>
        <v>NO</v>
      </c>
      <c r="K5824">
        <v>61722</v>
      </c>
      <c r="L5824" t="str">
        <f t="shared" si="551"/>
        <v/>
      </c>
    </row>
    <row r="5825" spans="5:12" x14ac:dyDescent="0.25">
      <c r="E5825">
        <v>61732</v>
      </c>
      <c r="F5825">
        <v>-1.142578125</v>
      </c>
      <c r="G5825">
        <f t="shared" si="552"/>
        <v>-1.9941750242513337E-2</v>
      </c>
      <c r="H5825" t="str">
        <f t="shared" si="553"/>
        <v>NO</v>
      </c>
      <c r="I5825" t="str">
        <f t="shared" si="554"/>
        <v>NO</v>
      </c>
      <c r="J5825" t="str">
        <f t="shared" si="550"/>
        <v>NO</v>
      </c>
      <c r="K5825">
        <v>61732</v>
      </c>
      <c r="L5825" t="str">
        <f t="shared" si="551"/>
        <v/>
      </c>
    </row>
    <row r="5826" spans="5:12" x14ac:dyDescent="0.25">
      <c r="E5826">
        <v>61742</v>
      </c>
      <c r="F5826">
        <v>-1.23046875</v>
      </c>
      <c r="G5826">
        <f t="shared" si="552"/>
        <v>-2.1475731030398976E-2</v>
      </c>
      <c r="H5826" t="str">
        <f t="shared" si="553"/>
        <v>NO</v>
      </c>
      <c r="I5826" t="str">
        <f t="shared" si="554"/>
        <v>NO</v>
      </c>
      <c r="J5826" t="str">
        <f t="shared" ref="J5826:J5889" si="555">IF(OR(I5826="YES",H5826="YES"),"YES","NO")</f>
        <v>NO</v>
      </c>
      <c r="K5826">
        <v>61742</v>
      </c>
      <c r="L5826" t="str">
        <f t="shared" ref="L5826:L5889" si="556">IF(J5826="YES",F5826, "")</f>
        <v/>
      </c>
    </row>
    <row r="5827" spans="5:12" x14ac:dyDescent="0.25">
      <c r="E5827">
        <v>61753</v>
      </c>
      <c r="F5827">
        <v>-1.318359375</v>
      </c>
      <c r="G5827">
        <f t="shared" ref="G5827:G5890" si="557">F5827*PI()/180</f>
        <v>-2.3009711818284619E-2</v>
      </c>
      <c r="H5827" t="str">
        <f t="shared" si="553"/>
        <v>NO</v>
      </c>
      <c r="I5827" t="str">
        <f t="shared" si="554"/>
        <v>NO</v>
      </c>
      <c r="J5827" t="str">
        <f t="shared" si="555"/>
        <v>NO</v>
      </c>
      <c r="K5827">
        <v>61753</v>
      </c>
      <c r="L5827" t="str">
        <f t="shared" si="556"/>
        <v/>
      </c>
    </row>
    <row r="5828" spans="5:12" x14ac:dyDescent="0.25">
      <c r="E5828">
        <v>61763</v>
      </c>
      <c r="F5828">
        <v>-1.40625</v>
      </c>
      <c r="G5828">
        <f t="shared" si="557"/>
        <v>-2.4543692606170259E-2</v>
      </c>
      <c r="H5828" t="str">
        <f t="shared" si="553"/>
        <v>NO</v>
      </c>
      <c r="I5828" t="str">
        <f t="shared" si="554"/>
        <v>NO</v>
      </c>
      <c r="J5828" t="str">
        <f t="shared" si="555"/>
        <v>NO</v>
      </c>
      <c r="K5828">
        <v>61763</v>
      </c>
      <c r="L5828" t="str">
        <f t="shared" si="556"/>
        <v/>
      </c>
    </row>
    <row r="5829" spans="5:12" x14ac:dyDescent="0.25">
      <c r="E5829">
        <v>61774</v>
      </c>
      <c r="F5829">
        <v>-1.494140625</v>
      </c>
      <c r="G5829">
        <f t="shared" si="557"/>
        <v>-2.6077673394055898E-2</v>
      </c>
      <c r="H5829" t="str">
        <f t="shared" si="553"/>
        <v>NO</v>
      </c>
      <c r="I5829" t="str">
        <f t="shared" si="554"/>
        <v>NO</v>
      </c>
      <c r="J5829" t="str">
        <f t="shared" si="555"/>
        <v>NO</v>
      </c>
      <c r="K5829">
        <v>61774</v>
      </c>
      <c r="L5829" t="str">
        <f t="shared" si="556"/>
        <v/>
      </c>
    </row>
    <row r="5830" spans="5:12" x14ac:dyDescent="0.25">
      <c r="E5830">
        <v>61784</v>
      </c>
      <c r="F5830">
        <v>-1.58203125</v>
      </c>
      <c r="G5830">
        <f t="shared" si="557"/>
        <v>-2.7611654181941538E-2</v>
      </c>
      <c r="H5830" t="str">
        <f t="shared" ref="H5830:H5893" si="558">IF(AND(F5830=MAX(F5826:F5834), _xlfn.STDEV.P(F5826:F5834)&gt;$S$2),"YES","NO")</f>
        <v>NO</v>
      </c>
      <c r="I5830" t="str">
        <f t="shared" ref="I5830:I5893" si="559">IF(AND(F5830=MIN(F5826:F5834), _xlfn.STDEV.P(F5826:F5834)&gt;$S$2),"YES","NO")</f>
        <v>NO</v>
      </c>
      <c r="J5830" t="str">
        <f t="shared" si="555"/>
        <v>NO</v>
      </c>
      <c r="K5830">
        <v>61784</v>
      </c>
      <c r="L5830" t="str">
        <f t="shared" si="556"/>
        <v/>
      </c>
    </row>
    <row r="5831" spans="5:12" x14ac:dyDescent="0.25">
      <c r="E5831">
        <v>61794</v>
      </c>
      <c r="F5831">
        <v>-1.58203125</v>
      </c>
      <c r="G5831">
        <f t="shared" si="557"/>
        <v>-2.7611654181941538E-2</v>
      </c>
      <c r="H5831" t="str">
        <f t="shared" si="558"/>
        <v>NO</v>
      </c>
      <c r="I5831" t="str">
        <f t="shared" si="559"/>
        <v>NO</v>
      </c>
      <c r="J5831" t="str">
        <f t="shared" si="555"/>
        <v>NO</v>
      </c>
      <c r="K5831">
        <v>61794</v>
      </c>
      <c r="L5831" t="str">
        <f t="shared" si="556"/>
        <v/>
      </c>
    </row>
    <row r="5832" spans="5:12" x14ac:dyDescent="0.25">
      <c r="E5832">
        <v>61805</v>
      </c>
      <c r="F5832">
        <v>-1.669921875</v>
      </c>
      <c r="G5832">
        <f t="shared" si="557"/>
        <v>-2.9145634969827184E-2</v>
      </c>
      <c r="H5832" t="str">
        <f t="shared" si="558"/>
        <v>NO</v>
      </c>
      <c r="I5832" t="str">
        <f t="shared" si="559"/>
        <v>YES</v>
      </c>
      <c r="J5832" t="str">
        <f t="shared" si="555"/>
        <v>YES</v>
      </c>
      <c r="K5832">
        <v>61805</v>
      </c>
      <c r="L5832">
        <f t="shared" si="556"/>
        <v>-1.669921875</v>
      </c>
    </row>
    <row r="5833" spans="5:12" x14ac:dyDescent="0.25">
      <c r="E5833">
        <v>61815</v>
      </c>
      <c r="F5833">
        <v>-1.669921875</v>
      </c>
      <c r="G5833">
        <f t="shared" si="557"/>
        <v>-2.9145634969827184E-2</v>
      </c>
      <c r="H5833" t="str">
        <f t="shared" si="558"/>
        <v>NO</v>
      </c>
      <c r="I5833" t="str">
        <f t="shared" si="559"/>
        <v>NO</v>
      </c>
      <c r="J5833" t="str">
        <f t="shared" si="555"/>
        <v>NO</v>
      </c>
      <c r="K5833">
        <v>61815</v>
      </c>
      <c r="L5833" t="str">
        <f t="shared" si="556"/>
        <v/>
      </c>
    </row>
    <row r="5834" spans="5:12" x14ac:dyDescent="0.25">
      <c r="E5834">
        <v>61826</v>
      </c>
      <c r="F5834">
        <v>-1.669921875</v>
      </c>
      <c r="G5834">
        <f t="shared" si="557"/>
        <v>-2.9145634969827184E-2</v>
      </c>
      <c r="H5834" t="str">
        <f t="shared" si="558"/>
        <v>NO</v>
      </c>
      <c r="I5834" t="str">
        <f t="shared" si="559"/>
        <v>NO</v>
      </c>
      <c r="J5834" t="str">
        <f t="shared" si="555"/>
        <v>NO</v>
      </c>
      <c r="K5834">
        <v>61826</v>
      </c>
      <c r="L5834" t="str">
        <f t="shared" si="556"/>
        <v/>
      </c>
    </row>
    <row r="5835" spans="5:12" x14ac:dyDescent="0.25">
      <c r="E5835">
        <v>61836</v>
      </c>
      <c r="F5835">
        <v>-1.669921875</v>
      </c>
      <c r="G5835">
        <f t="shared" si="557"/>
        <v>-2.9145634969827184E-2</v>
      </c>
      <c r="H5835" t="str">
        <f t="shared" si="558"/>
        <v>NO</v>
      </c>
      <c r="I5835" t="str">
        <f t="shared" si="559"/>
        <v>NO</v>
      </c>
      <c r="J5835" t="str">
        <f t="shared" si="555"/>
        <v>NO</v>
      </c>
      <c r="K5835">
        <v>61836</v>
      </c>
      <c r="L5835" t="str">
        <f t="shared" si="556"/>
        <v/>
      </c>
    </row>
    <row r="5836" spans="5:12" x14ac:dyDescent="0.25">
      <c r="E5836">
        <v>61847</v>
      </c>
      <c r="F5836">
        <v>-1.669921875</v>
      </c>
      <c r="G5836">
        <f t="shared" si="557"/>
        <v>-2.9145634969827184E-2</v>
      </c>
      <c r="H5836" t="str">
        <f t="shared" si="558"/>
        <v>NO</v>
      </c>
      <c r="I5836" t="str">
        <f t="shared" si="559"/>
        <v>NO</v>
      </c>
      <c r="J5836" t="str">
        <f t="shared" si="555"/>
        <v>NO</v>
      </c>
      <c r="K5836">
        <v>61847</v>
      </c>
      <c r="L5836" t="str">
        <f t="shared" si="556"/>
        <v/>
      </c>
    </row>
    <row r="5837" spans="5:12" x14ac:dyDescent="0.25">
      <c r="E5837">
        <v>61857</v>
      </c>
      <c r="F5837">
        <v>-1.669921875</v>
      </c>
      <c r="G5837">
        <f t="shared" si="557"/>
        <v>-2.9145634969827184E-2</v>
      </c>
      <c r="H5837" t="str">
        <f t="shared" si="558"/>
        <v>NO</v>
      </c>
      <c r="I5837" t="str">
        <f t="shared" si="559"/>
        <v>YES</v>
      </c>
      <c r="J5837" t="str">
        <f t="shared" si="555"/>
        <v>YES</v>
      </c>
      <c r="K5837">
        <v>61857</v>
      </c>
      <c r="L5837">
        <f t="shared" si="556"/>
        <v>-1.669921875</v>
      </c>
    </row>
    <row r="5838" spans="5:12" x14ac:dyDescent="0.25">
      <c r="E5838">
        <v>61867</v>
      </c>
      <c r="F5838">
        <v>-1.58203125</v>
      </c>
      <c r="G5838">
        <f t="shared" si="557"/>
        <v>-2.7611654181941538E-2</v>
      </c>
      <c r="H5838" t="str">
        <f t="shared" si="558"/>
        <v>NO</v>
      </c>
      <c r="I5838" t="str">
        <f t="shared" si="559"/>
        <v>NO</v>
      </c>
      <c r="J5838" t="str">
        <f t="shared" si="555"/>
        <v>NO</v>
      </c>
      <c r="K5838">
        <v>61867</v>
      </c>
      <c r="L5838" t="str">
        <f t="shared" si="556"/>
        <v/>
      </c>
    </row>
    <row r="5839" spans="5:12" x14ac:dyDescent="0.25">
      <c r="E5839">
        <v>61878</v>
      </c>
      <c r="F5839">
        <v>-1.58203125</v>
      </c>
      <c r="G5839">
        <f t="shared" si="557"/>
        <v>-2.7611654181941538E-2</v>
      </c>
      <c r="H5839" t="str">
        <f t="shared" si="558"/>
        <v>NO</v>
      </c>
      <c r="I5839" t="str">
        <f t="shared" si="559"/>
        <v>NO</v>
      </c>
      <c r="J5839" t="str">
        <f t="shared" si="555"/>
        <v>NO</v>
      </c>
      <c r="K5839">
        <v>61878</v>
      </c>
      <c r="L5839" t="str">
        <f t="shared" si="556"/>
        <v/>
      </c>
    </row>
    <row r="5840" spans="5:12" x14ac:dyDescent="0.25">
      <c r="E5840">
        <v>61888</v>
      </c>
      <c r="F5840">
        <v>-1.494140625</v>
      </c>
      <c r="G5840">
        <f t="shared" si="557"/>
        <v>-2.6077673394055898E-2</v>
      </c>
      <c r="H5840" t="str">
        <f t="shared" si="558"/>
        <v>NO</v>
      </c>
      <c r="I5840" t="str">
        <f t="shared" si="559"/>
        <v>NO</v>
      </c>
      <c r="J5840" t="str">
        <f t="shared" si="555"/>
        <v>NO</v>
      </c>
      <c r="K5840">
        <v>61888</v>
      </c>
      <c r="L5840" t="str">
        <f t="shared" si="556"/>
        <v/>
      </c>
    </row>
    <row r="5841" spans="5:12" x14ac:dyDescent="0.25">
      <c r="E5841">
        <v>61899</v>
      </c>
      <c r="F5841">
        <v>-1.40625</v>
      </c>
      <c r="G5841">
        <f t="shared" si="557"/>
        <v>-2.4543692606170259E-2</v>
      </c>
      <c r="H5841" t="str">
        <f t="shared" si="558"/>
        <v>NO</v>
      </c>
      <c r="I5841" t="str">
        <f t="shared" si="559"/>
        <v>NO</v>
      </c>
      <c r="J5841" t="str">
        <f t="shared" si="555"/>
        <v>NO</v>
      </c>
      <c r="K5841">
        <v>61899</v>
      </c>
      <c r="L5841" t="str">
        <f t="shared" si="556"/>
        <v/>
      </c>
    </row>
    <row r="5842" spans="5:12" x14ac:dyDescent="0.25">
      <c r="E5842">
        <v>61909</v>
      </c>
      <c r="F5842">
        <v>-1.318359375</v>
      </c>
      <c r="G5842">
        <f t="shared" si="557"/>
        <v>-2.3009711818284619E-2</v>
      </c>
      <c r="H5842" t="str">
        <f t="shared" si="558"/>
        <v>NO</v>
      </c>
      <c r="I5842" t="str">
        <f t="shared" si="559"/>
        <v>NO</v>
      </c>
      <c r="J5842" t="str">
        <f t="shared" si="555"/>
        <v>NO</v>
      </c>
      <c r="K5842">
        <v>61909</v>
      </c>
      <c r="L5842" t="str">
        <f t="shared" si="556"/>
        <v/>
      </c>
    </row>
    <row r="5843" spans="5:12" x14ac:dyDescent="0.25">
      <c r="E5843">
        <v>61920</v>
      </c>
      <c r="F5843">
        <v>-1.23046875</v>
      </c>
      <c r="G5843">
        <f t="shared" si="557"/>
        <v>-2.1475731030398976E-2</v>
      </c>
      <c r="H5843" t="str">
        <f t="shared" si="558"/>
        <v>NO</v>
      </c>
      <c r="I5843" t="str">
        <f t="shared" si="559"/>
        <v>NO</v>
      </c>
      <c r="J5843" t="str">
        <f t="shared" si="555"/>
        <v>NO</v>
      </c>
      <c r="K5843">
        <v>61920</v>
      </c>
      <c r="L5843" t="str">
        <f t="shared" si="556"/>
        <v/>
      </c>
    </row>
    <row r="5844" spans="5:12" x14ac:dyDescent="0.25">
      <c r="E5844">
        <v>61930</v>
      </c>
      <c r="F5844">
        <v>-1.142578125</v>
      </c>
      <c r="G5844">
        <f t="shared" si="557"/>
        <v>-1.9941750242513337E-2</v>
      </c>
      <c r="H5844" t="str">
        <f t="shared" si="558"/>
        <v>NO</v>
      </c>
      <c r="I5844" t="str">
        <f t="shared" si="559"/>
        <v>NO</v>
      </c>
      <c r="J5844" t="str">
        <f t="shared" si="555"/>
        <v>NO</v>
      </c>
      <c r="K5844">
        <v>61930</v>
      </c>
      <c r="L5844" t="str">
        <f t="shared" si="556"/>
        <v/>
      </c>
    </row>
    <row r="5845" spans="5:12" x14ac:dyDescent="0.25">
      <c r="E5845">
        <v>61940</v>
      </c>
      <c r="F5845">
        <v>-0.966796875</v>
      </c>
      <c r="G5845">
        <f t="shared" si="557"/>
        <v>-1.6873788666742055E-2</v>
      </c>
      <c r="H5845" t="str">
        <f t="shared" si="558"/>
        <v>NO</v>
      </c>
      <c r="I5845" t="str">
        <f t="shared" si="559"/>
        <v>NO</v>
      </c>
      <c r="J5845" t="str">
        <f t="shared" si="555"/>
        <v>NO</v>
      </c>
      <c r="K5845">
        <v>61940</v>
      </c>
      <c r="L5845" t="str">
        <f t="shared" si="556"/>
        <v/>
      </c>
    </row>
    <row r="5846" spans="5:12" x14ac:dyDescent="0.25">
      <c r="E5846">
        <v>61951</v>
      </c>
      <c r="F5846">
        <v>-0.87890625</v>
      </c>
      <c r="G5846">
        <f t="shared" si="557"/>
        <v>-1.5339807878856412E-2</v>
      </c>
      <c r="H5846" t="str">
        <f t="shared" si="558"/>
        <v>NO</v>
      </c>
      <c r="I5846" t="str">
        <f t="shared" si="559"/>
        <v>NO</v>
      </c>
      <c r="J5846" t="str">
        <f t="shared" si="555"/>
        <v>NO</v>
      </c>
      <c r="K5846">
        <v>61951</v>
      </c>
      <c r="L5846" t="str">
        <f t="shared" si="556"/>
        <v/>
      </c>
    </row>
    <row r="5847" spans="5:12" x14ac:dyDescent="0.25">
      <c r="E5847">
        <v>61961</v>
      </c>
      <c r="F5847">
        <v>-0.703125</v>
      </c>
      <c r="G5847">
        <f t="shared" si="557"/>
        <v>-1.2271846303085129E-2</v>
      </c>
      <c r="H5847" t="str">
        <f t="shared" si="558"/>
        <v>NO</v>
      </c>
      <c r="I5847" t="str">
        <f t="shared" si="559"/>
        <v>NO</v>
      </c>
      <c r="J5847" t="str">
        <f t="shared" si="555"/>
        <v>NO</v>
      </c>
      <c r="K5847">
        <v>61961</v>
      </c>
      <c r="L5847" t="str">
        <f t="shared" si="556"/>
        <v/>
      </c>
    </row>
    <row r="5848" spans="5:12" x14ac:dyDescent="0.25">
      <c r="E5848">
        <v>61972</v>
      </c>
      <c r="F5848">
        <v>-0.615234375</v>
      </c>
      <c r="G5848">
        <f t="shared" si="557"/>
        <v>-1.0737865515199488E-2</v>
      </c>
      <c r="H5848" t="str">
        <f t="shared" si="558"/>
        <v>NO</v>
      </c>
      <c r="I5848" t="str">
        <f t="shared" si="559"/>
        <v>NO</v>
      </c>
      <c r="J5848" t="str">
        <f t="shared" si="555"/>
        <v>NO</v>
      </c>
      <c r="K5848">
        <v>61972</v>
      </c>
      <c r="L5848" t="str">
        <f t="shared" si="556"/>
        <v/>
      </c>
    </row>
    <row r="5849" spans="5:12" x14ac:dyDescent="0.25">
      <c r="E5849">
        <v>61982</v>
      </c>
      <c r="F5849">
        <v>-0.439453125</v>
      </c>
      <c r="G5849">
        <f t="shared" si="557"/>
        <v>-7.6699039394282058E-3</v>
      </c>
      <c r="H5849" t="str">
        <f t="shared" si="558"/>
        <v>NO</v>
      </c>
      <c r="I5849" t="str">
        <f t="shared" si="559"/>
        <v>NO</v>
      </c>
      <c r="J5849" t="str">
        <f t="shared" si="555"/>
        <v>NO</v>
      </c>
      <c r="K5849">
        <v>61982</v>
      </c>
      <c r="L5849" t="str">
        <f t="shared" si="556"/>
        <v/>
      </c>
    </row>
    <row r="5850" spans="5:12" x14ac:dyDescent="0.25">
      <c r="E5850">
        <v>61993</v>
      </c>
      <c r="F5850">
        <v>-0.3515625</v>
      </c>
      <c r="G5850">
        <f t="shared" si="557"/>
        <v>-6.1359231515425647E-3</v>
      </c>
      <c r="H5850" t="str">
        <f t="shared" si="558"/>
        <v>NO</v>
      </c>
      <c r="I5850" t="str">
        <f t="shared" si="559"/>
        <v>NO</v>
      </c>
      <c r="J5850" t="str">
        <f t="shared" si="555"/>
        <v>NO</v>
      </c>
      <c r="K5850">
        <v>61993</v>
      </c>
      <c r="L5850" t="str">
        <f t="shared" si="556"/>
        <v/>
      </c>
    </row>
    <row r="5851" spans="5:12" x14ac:dyDescent="0.25">
      <c r="E5851">
        <v>62003</v>
      </c>
      <c r="F5851">
        <v>-0.17578125</v>
      </c>
      <c r="G5851">
        <f t="shared" si="557"/>
        <v>-3.0679615757712823E-3</v>
      </c>
      <c r="H5851" t="str">
        <f t="shared" si="558"/>
        <v>NO</v>
      </c>
      <c r="I5851" t="str">
        <f t="shared" si="559"/>
        <v>NO</v>
      </c>
      <c r="J5851" t="str">
        <f t="shared" si="555"/>
        <v>NO</v>
      </c>
      <c r="K5851">
        <v>62003</v>
      </c>
      <c r="L5851" t="str">
        <f t="shared" si="556"/>
        <v/>
      </c>
    </row>
    <row r="5852" spans="5:12" x14ac:dyDescent="0.25">
      <c r="E5852">
        <v>62013</v>
      </c>
      <c r="F5852">
        <v>0</v>
      </c>
      <c r="G5852">
        <f t="shared" si="557"/>
        <v>0</v>
      </c>
      <c r="H5852" t="str">
        <f t="shared" si="558"/>
        <v>NO</v>
      </c>
      <c r="I5852" t="str">
        <f t="shared" si="559"/>
        <v>NO</v>
      </c>
      <c r="J5852" t="str">
        <f t="shared" si="555"/>
        <v>NO</v>
      </c>
      <c r="K5852">
        <v>62013</v>
      </c>
      <c r="L5852" t="str">
        <f t="shared" si="556"/>
        <v/>
      </c>
    </row>
    <row r="5853" spans="5:12" x14ac:dyDescent="0.25">
      <c r="E5853">
        <v>62024</v>
      </c>
      <c r="F5853">
        <v>0.17578125</v>
      </c>
      <c r="G5853">
        <f t="shared" si="557"/>
        <v>3.0679615757712823E-3</v>
      </c>
      <c r="H5853" t="str">
        <f t="shared" si="558"/>
        <v>NO</v>
      </c>
      <c r="I5853" t="str">
        <f t="shared" si="559"/>
        <v>NO</v>
      </c>
      <c r="J5853" t="str">
        <f t="shared" si="555"/>
        <v>NO</v>
      </c>
      <c r="K5853">
        <v>62024</v>
      </c>
      <c r="L5853" t="str">
        <f t="shared" si="556"/>
        <v/>
      </c>
    </row>
    <row r="5854" spans="5:12" x14ac:dyDescent="0.25">
      <c r="E5854">
        <v>62034</v>
      </c>
      <c r="F5854">
        <v>0.263671875</v>
      </c>
      <c r="G5854">
        <f t="shared" si="557"/>
        <v>4.6019423636569235E-3</v>
      </c>
      <c r="H5854" t="str">
        <f t="shared" si="558"/>
        <v>NO</v>
      </c>
      <c r="I5854" t="str">
        <f t="shared" si="559"/>
        <v>NO</v>
      </c>
      <c r="J5854" t="str">
        <f t="shared" si="555"/>
        <v>NO</v>
      </c>
      <c r="K5854">
        <v>62034</v>
      </c>
      <c r="L5854" t="str">
        <f t="shared" si="556"/>
        <v/>
      </c>
    </row>
    <row r="5855" spans="5:12" x14ac:dyDescent="0.25">
      <c r="E5855">
        <v>62045</v>
      </c>
      <c r="F5855">
        <v>0.439453125</v>
      </c>
      <c r="G5855">
        <f t="shared" si="557"/>
        <v>7.6699039394282058E-3</v>
      </c>
      <c r="H5855" t="str">
        <f t="shared" si="558"/>
        <v>NO</v>
      </c>
      <c r="I5855" t="str">
        <f t="shared" si="559"/>
        <v>NO</v>
      </c>
      <c r="J5855" t="str">
        <f t="shared" si="555"/>
        <v>NO</v>
      </c>
      <c r="K5855">
        <v>62045</v>
      </c>
      <c r="L5855" t="str">
        <f t="shared" si="556"/>
        <v/>
      </c>
    </row>
    <row r="5856" spans="5:12" x14ac:dyDescent="0.25">
      <c r="E5856">
        <v>62055</v>
      </c>
      <c r="F5856">
        <v>0.52734375</v>
      </c>
      <c r="G5856">
        <f t="shared" si="557"/>
        <v>9.203884727313847E-3</v>
      </c>
      <c r="H5856" t="str">
        <f t="shared" si="558"/>
        <v>NO</v>
      </c>
      <c r="I5856" t="str">
        <f t="shared" si="559"/>
        <v>NO</v>
      </c>
      <c r="J5856" t="str">
        <f t="shared" si="555"/>
        <v>NO</v>
      </c>
      <c r="K5856">
        <v>62055</v>
      </c>
      <c r="L5856" t="str">
        <f t="shared" si="556"/>
        <v/>
      </c>
    </row>
    <row r="5857" spans="5:12" x14ac:dyDescent="0.25">
      <c r="E5857">
        <v>62066</v>
      </c>
      <c r="F5857">
        <v>0.703125</v>
      </c>
      <c r="G5857">
        <f t="shared" si="557"/>
        <v>1.2271846303085129E-2</v>
      </c>
      <c r="H5857" t="str">
        <f t="shared" si="558"/>
        <v>NO</v>
      </c>
      <c r="I5857" t="str">
        <f t="shared" si="559"/>
        <v>NO</v>
      </c>
      <c r="J5857" t="str">
        <f t="shared" si="555"/>
        <v>NO</v>
      </c>
      <c r="K5857">
        <v>62066</v>
      </c>
      <c r="L5857" t="str">
        <f t="shared" si="556"/>
        <v/>
      </c>
    </row>
    <row r="5858" spans="5:12" x14ac:dyDescent="0.25">
      <c r="E5858">
        <v>62076</v>
      </c>
      <c r="F5858">
        <v>0.87890625</v>
      </c>
      <c r="G5858">
        <f t="shared" si="557"/>
        <v>1.5339807878856412E-2</v>
      </c>
      <c r="H5858" t="str">
        <f t="shared" si="558"/>
        <v>NO</v>
      </c>
      <c r="I5858" t="str">
        <f t="shared" si="559"/>
        <v>NO</v>
      </c>
      <c r="J5858" t="str">
        <f t="shared" si="555"/>
        <v>NO</v>
      </c>
      <c r="K5858">
        <v>62076</v>
      </c>
      <c r="L5858" t="str">
        <f t="shared" si="556"/>
        <v/>
      </c>
    </row>
    <row r="5859" spans="5:12" x14ac:dyDescent="0.25">
      <c r="E5859">
        <v>62086</v>
      </c>
      <c r="F5859">
        <v>0.966796875</v>
      </c>
      <c r="G5859">
        <f t="shared" si="557"/>
        <v>1.6873788666742055E-2</v>
      </c>
      <c r="H5859" t="str">
        <f t="shared" si="558"/>
        <v>NO</v>
      </c>
      <c r="I5859" t="str">
        <f t="shared" si="559"/>
        <v>NO</v>
      </c>
      <c r="J5859" t="str">
        <f t="shared" si="555"/>
        <v>NO</v>
      </c>
      <c r="K5859">
        <v>62086</v>
      </c>
      <c r="L5859" t="str">
        <f t="shared" si="556"/>
        <v/>
      </c>
    </row>
    <row r="5860" spans="5:12" x14ac:dyDescent="0.25">
      <c r="E5860">
        <v>62097</v>
      </c>
      <c r="F5860">
        <v>1.0546875</v>
      </c>
      <c r="G5860">
        <f t="shared" si="557"/>
        <v>1.8407769454627694E-2</v>
      </c>
      <c r="H5860" t="str">
        <f t="shared" si="558"/>
        <v>NO</v>
      </c>
      <c r="I5860" t="str">
        <f t="shared" si="559"/>
        <v>NO</v>
      </c>
      <c r="J5860" t="str">
        <f t="shared" si="555"/>
        <v>NO</v>
      </c>
      <c r="K5860">
        <v>62097</v>
      </c>
      <c r="L5860" t="str">
        <f t="shared" si="556"/>
        <v/>
      </c>
    </row>
    <row r="5861" spans="5:12" x14ac:dyDescent="0.25">
      <c r="E5861">
        <v>62107</v>
      </c>
      <c r="F5861">
        <v>1.142578125</v>
      </c>
      <c r="G5861">
        <f t="shared" si="557"/>
        <v>1.9941750242513337E-2</v>
      </c>
      <c r="H5861" t="str">
        <f t="shared" si="558"/>
        <v>NO</v>
      </c>
      <c r="I5861" t="str">
        <f t="shared" si="559"/>
        <v>NO</v>
      </c>
      <c r="J5861" t="str">
        <f t="shared" si="555"/>
        <v>NO</v>
      </c>
      <c r="K5861">
        <v>62107</v>
      </c>
      <c r="L5861" t="str">
        <f t="shared" si="556"/>
        <v/>
      </c>
    </row>
    <row r="5862" spans="5:12" x14ac:dyDescent="0.25">
      <c r="E5862">
        <v>62118</v>
      </c>
      <c r="F5862">
        <v>1.23046875</v>
      </c>
      <c r="G5862">
        <f t="shared" si="557"/>
        <v>2.1475731030398976E-2</v>
      </c>
      <c r="H5862" t="str">
        <f t="shared" si="558"/>
        <v>NO</v>
      </c>
      <c r="I5862" t="str">
        <f t="shared" si="559"/>
        <v>NO</v>
      </c>
      <c r="J5862" t="str">
        <f t="shared" si="555"/>
        <v>NO</v>
      </c>
      <c r="K5862">
        <v>62118</v>
      </c>
      <c r="L5862" t="str">
        <f t="shared" si="556"/>
        <v/>
      </c>
    </row>
    <row r="5863" spans="5:12" x14ac:dyDescent="0.25">
      <c r="E5863">
        <v>62128</v>
      </c>
      <c r="F5863">
        <v>1.318359375</v>
      </c>
      <c r="G5863">
        <f t="shared" si="557"/>
        <v>2.3009711818284619E-2</v>
      </c>
      <c r="H5863" t="str">
        <f t="shared" si="558"/>
        <v>NO</v>
      </c>
      <c r="I5863" t="str">
        <f t="shared" si="559"/>
        <v>NO</v>
      </c>
      <c r="J5863" t="str">
        <f t="shared" si="555"/>
        <v>NO</v>
      </c>
      <c r="K5863">
        <v>62128</v>
      </c>
      <c r="L5863" t="str">
        <f t="shared" si="556"/>
        <v/>
      </c>
    </row>
    <row r="5864" spans="5:12" x14ac:dyDescent="0.25">
      <c r="E5864">
        <v>62139</v>
      </c>
      <c r="F5864">
        <v>1.40625</v>
      </c>
      <c r="G5864">
        <f t="shared" si="557"/>
        <v>2.4543692606170259E-2</v>
      </c>
      <c r="H5864" t="str">
        <f t="shared" si="558"/>
        <v>NO</v>
      </c>
      <c r="I5864" t="str">
        <f t="shared" si="559"/>
        <v>NO</v>
      </c>
      <c r="J5864" t="str">
        <f t="shared" si="555"/>
        <v>NO</v>
      </c>
      <c r="K5864">
        <v>62139</v>
      </c>
      <c r="L5864" t="str">
        <f t="shared" si="556"/>
        <v/>
      </c>
    </row>
    <row r="5865" spans="5:12" x14ac:dyDescent="0.25">
      <c r="E5865">
        <v>62149</v>
      </c>
      <c r="F5865">
        <v>1.494140625</v>
      </c>
      <c r="G5865">
        <f t="shared" si="557"/>
        <v>2.6077673394055898E-2</v>
      </c>
      <c r="H5865" t="str">
        <f t="shared" si="558"/>
        <v>NO</v>
      </c>
      <c r="I5865" t="str">
        <f t="shared" si="559"/>
        <v>NO</v>
      </c>
      <c r="J5865" t="str">
        <f t="shared" si="555"/>
        <v>NO</v>
      </c>
      <c r="K5865">
        <v>62149</v>
      </c>
      <c r="L5865" t="str">
        <f t="shared" si="556"/>
        <v/>
      </c>
    </row>
    <row r="5866" spans="5:12" x14ac:dyDescent="0.25">
      <c r="E5866">
        <v>62159</v>
      </c>
      <c r="F5866">
        <v>1.494140625</v>
      </c>
      <c r="G5866">
        <f t="shared" si="557"/>
        <v>2.6077673394055898E-2</v>
      </c>
      <c r="H5866" t="str">
        <f t="shared" si="558"/>
        <v>NO</v>
      </c>
      <c r="I5866" t="str">
        <f t="shared" si="559"/>
        <v>NO</v>
      </c>
      <c r="J5866" t="str">
        <f t="shared" si="555"/>
        <v>NO</v>
      </c>
      <c r="K5866">
        <v>62159</v>
      </c>
      <c r="L5866" t="str">
        <f t="shared" si="556"/>
        <v/>
      </c>
    </row>
    <row r="5867" spans="5:12" x14ac:dyDescent="0.25">
      <c r="E5867">
        <v>62170</v>
      </c>
      <c r="F5867">
        <v>1.58203125</v>
      </c>
      <c r="G5867">
        <f t="shared" si="557"/>
        <v>2.7611654181941538E-2</v>
      </c>
      <c r="H5867" t="str">
        <f t="shared" si="558"/>
        <v>YES</v>
      </c>
      <c r="I5867" t="str">
        <f t="shared" si="559"/>
        <v>NO</v>
      </c>
      <c r="J5867" t="str">
        <f t="shared" si="555"/>
        <v>YES</v>
      </c>
      <c r="K5867">
        <v>62170</v>
      </c>
      <c r="L5867">
        <f t="shared" si="556"/>
        <v>1.58203125</v>
      </c>
    </row>
    <row r="5868" spans="5:12" x14ac:dyDescent="0.25">
      <c r="E5868">
        <v>62180</v>
      </c>
      <c r="F5868">
        <v>1.58203125</v>
      </c>
      <c r="G5868">
        <f t="shared" si="557"/>
        <v>2.7611654181941538E-2</v>
      </c>
      <c r="H5868" t="str">
        <f t="shared" si="558"/>
        <v>NO</v>
      </c>
      <c r="I5868" t="str">
        <f t="shared" si="559"/>
        <v>NO</v>
      </c>
      <c r="J5868" t="str">
        <f t="shared" si="555"/>
        <v>NO</v>
      </c>
      <c r="K5868">
        <v>62180</v>
      </c>
      <c r="L5868" t="str">
        <f t="shared" si="556"/>
        <v/>
      </c>
    </row>
    <row r="5869" spans="5:12" x14ac:dyDescent="0.25">
      <c r="E5869">
        <v>62191</v>
      </c>
      <c r="F5869">
        <v>1.58203125</v>
      </c>
      <c r="G5869">
        <f t="shared" si="557"/>
        <v>2.7611654181941538E-2</v>
      </c>
      <c r="H5869" t="str">
        <f t="shared" si="558"/>
        <v>NO</v>
      </c>
      <c r="I5869" t="str">
        <f t="shared" si="559"/>
        <v>NO</v>
      </c>
      <c r="J5869" t="str">
        <f t="shared" si="555"/>
        <v>NO</v>
      </c>
      <c r="K5869">
        <v>62191</v>
      </c>
      <c r="L5869" t="str">
        <f t="shared" si="556"/>
        <v/>
      </c>
    </row>
    <row r="5870" spans="5:12" x14ac:dyDescent="0.25">
      <c r="E5870">
        <v>62201</v>
      </c>
      <c r="F5870">
        <v>1.58203125</v>
      </c>
      <c r="G5870">
        <f t="shared" si="557"/>
        <v>2.7611654181941538E-2</v>
      </c>
      <c r="H5870" t="str">
        <f t="shared" si="558"/>
        <v>NO</v>
      </c>
      <c r="I5870" t="str">
        <f t="shared" si="559"/>
        <v>NO</v>
      </c>
      <c r="J5870" t="str">
        <f t="shared" si="555"/>
        <v>NO</v>
      </c>
      <c r="K5870">
        <v>62201</v>
      </c>
      <c r="L5870" t="str">
        <f t="shared" si="556"/>
        <v/>
      </c>
    </row>
    <row r="5871" spans="5:12" x14ac:dyDescent="0.25">
      <c r="E5871">
        <v>62212</v>
      </c>
      <c r="F5871">
        <v>1.494140625</v>
      </c>
      <c r="G5871">
        <f t="shared" si="557"/>
        <v>2.6077673394055898E-2</v>
      </c>
      <c r="H5871" t="str">
        <f t="shared" si="558"/>
        <v>NO</v>
      </c>
      <c r="I5871" t="str">
        <f t="shared" si="559"/>
        <v>NO</v>
      </c>
      <c r="J5871" t="str">
        <f t="shared" si="555"/>
        <v>NO</v>
      </c>
      <c r="K5871">
        <v>62212</v>
      </c>
      <c r="L5871" t="str">
        <f t="shared" si="556"/>
        <v/>
      </c>
    </row>
    <row r="5872" spans="5:12" x14ac:dyDescent="0.25">
      <c r="E5872">
        <v>62222</v>
      </c>
      <c r="F5872">
        <v>1.494140625</v>
      </c>
      <c r="G5872">
        <f t="shared" si="557"/>
        <v>2.6077673394055898E-2</v>
      </c>
      <c r="H5872" t="str">
        <f t="shared" si="558"/>
        <v>NO</v>
      </c>
      <c r="I5872" t="str">
        <f t="shared" si="559"/>
        <v>NO</v>
      </c>
      <c r="J5872" t="str">
        <f t="shared" si="555"/>
        <v>NO</v>
      </c>
      <c r="K5872">
        <v>62222</v>
      </c>
      <c r="L5872" t="str">
        <f t="shared" si="556"/>
        <v/>
      </c>
    </row>
    <row r="5873" spans="5:12" x14ac:dyDescent="0.25">
      <c r="E5873">
        <v>62232</v>
      </c>
      <c r="F5873">
        <v>1.494140625</v>
      </c>
      <c r="G5873">
        <f t="shared" si="557"/>
        <v>2.6077673394055898E-2</v>
      </c>
      <c r="H5873" t="str">
        <f t="shared" si="558"/>
        <v>NO</v>
      </c>
      <c r="I5873" t="str">
        <f t="shared" si="559"/>
        <v>NO</v>
      </c>
      <c r="J5873" t="str">
        <f t="shared" si="555"/>
        <v>NO</v>
      </c>
      <c r="K5873">
        <v>62232</v>
      </c>
      <c r="L5873" t="str">
        <f t="shared" si="556"/>
        <v/>
      </c>
    </row>
    <row r="5874" spans="5:12" x14ac:dyDescent="0.25">
      <c r="E5874">
        <v>62243</v>
      </c>
      <c r="F5874">
        <v>1.40625</v>
      </c>
      <c r="G5874">
        <f t="shared" si="557"/>
        <v>2.4543692606170259E-2</v>
      </c>
      <c r="H5874" t="str">
        <f t="shared" si="558"/>
        <v>NO</v>
      </c>
      <c r="I5874" t="str">
        <f t="shared" si="559"/>
        <v>NO</v>
      </c>
      <c r="J5874" t="str">
        <f t="shared" si="555"/>
        <v>NO</v>
      </c>
      <c r="K5874">
        <v>62243</v>
      </c>
      <c r="L5874" t="str">
        <f t="shared" si="556"/>
        <v/>
      </c>
    </row>
    <row r="5875" spans="5:12" x14ac:dyDescent="0.25">
      <c r="E5875">
        <v>62253</v>
      </c>
      <c r="F5875">
        <v>1.318359375</v>
      </c>
      <c r="G5875">
        <f t="shared" si="557"/>
        <v>2.3009711818284619E-2</v>
      </c>
      <c r="H5875" t="str">
        <f t="shared" si="558"/>
        <v>NO</v>
      </c>
      <c r="I5875" t="str">
        <f t="shared" si="559"/>
        <v>NO</v>
      </c>
      <c r="J5875" t="str">
        <f t="shared" si="555"/>
        <v>NO</v>
      </c>
      <c r="K5875">
        <v>62253</v>
      </c>
      <c r="L5875" t="str">
        <f t="shared" si="556"/>
        <v/>
      </c>
    </row>
    <row r="5876" spans="5:12" x14ac:dyDescent="0.25">
      <c r="E5876">
        <v>62264</v>
      </c>
      <c r="F5876">
        <v>1.23046875</v>
      </c>
      <c r="G5876">
        <f t="shared" si="557"/>
        <v>2.1475731030398976E-2</v>
      </c>
      <c r="H5876" t="str">
        <f t="shared" si="558"/>
        <v>NO</v>
      </c>
      <c r="I5876" t="str">
        <f t="shared" si="559"/>
        <v>NO</v>
      </c>
      <c r="J5876" t="str">
        <f t="shared" si="555"/>
        <v>NO</v>
      </c>
      <c r="K5876">
        <v>62264</v>
      </c>
      <c r="L5876" t="str">
        <f t="shared" si="556"/>
        <v/>
      </c>
    </row>
    <row r="5877" spans="5:12" x14ac:dyDescent="0.25">
      <c r="E5877">
        <v>62274</v>
      </c>
      <c r="F5877">
        <v>1.142578125</v>
      </c>
      <c r="G5877">
        <f t="shared" si="557"/>
        <v>1.9941750242513337E-2</v>
      </c>
      <c r="H5877" t="str">
        <f t="shared" si="558"/>
        <v>NO</v>
      </c>
      <c r="I5877" t="str">
        <f t="shared" si="559"/>
        <v>NO</v>
      </c>
      <c r="J5877" t="str">
        <f t="shared" si="555"/>
        <v>NO</v>
      </c>
      <c r="K5877">
        <v>62274</v>
      </c>
      <c r="L5877" t="str">
        <f t="shared" si="556"/>
        <v/>
      </c>
    </row>
    <row r="5878" spans="5:12" x14ac:dyDescent="0.25">
      <c r="E5878">
        <v>62285</v>
      </c>
      <c r="F5878">
        <v>1.0546875</v>
      </c>
      <c r="G5878">
        <f t="shared" si="557"/>
        <v>1.8407769454627694E-2</v>
      </c>
      <c r="H5878" t="str">
        <f t="shared" si="558"/>
        <v>NO</v>
      </c>
      <c r="I5878" t="str">
        <f t="shared" si="559"/>
        <v>NO</v>
      </c>
      <c r="J5878" t="str">
        <f t="shared" si="555"/>
        <v>NO</v>
      </c>
      <c r="K5878">
        <v>62285</v>
      </c>
      <c r="L5878" t="str">
        <f t="shared" si="556"/>
        <v/>
      </c>
    </row>
    <row r="5879" spans="5:12" x14ac:dyDescent="0.25">
      <c r="E5879">
        <v>62295</v>
      </c>
      <c r="F5879">
        <v>0.966796875</v>
      </c>
      <c r="G5879">
        <f t="shared" si="557"/>
        <v>1.6873788666742055E-2</v>
      </c>
      <c r="H5879" t="str">
        <f t="shared" si="558"/>
        <v>NO</v>
      </c>
      <c r="I5879" t="str">
        <f t="shared" si="559"/>
        <v>NO</v>
      </c>
      <c r="J5879" t="str">
        <f t="shared" si="555"/>
        <v>NO</v>
      </c>
      <c r="K5879">
        <v>62295</v>
      </c>
      <c r="L5879" t="str">
        <f t="shared" si="556"/>
        <v/>
      </c>
    </row>
    <row r="5880" spans="5:12" x14ac:dyDescent="0.25">
      <c r="E5880">
        <v>62305</v>
      </c>
      <c r="F5880">
        <v>0.791015625</v>
      </c>
      <c r="G5880">
        <f t="shared" si="557"/>
        <v>1.3805827090970769E-2</v>
      </c>
      <c r="H5880" t="str">
        <f t="shared" si="558"/>
        <v>NO</v>
      </c>
      <c r="I5880" t="str">
        <f t="shared" si="559"/>
        <v>NO</v>
      </c>
      <c r="J5880" t="str">
        <f t="shared" si="555"/>
        <v>NO</v>
      </c>
      <c r="K5880">
        <v>62305</v>
      </c>
      <c r="L5880" t="str">
        <f t="shared" si="556"/>
        <v/>
      </c>
    </row>
    <row r="5881" spans="5:12" x14ac:dyDescent="0.25">
      <c r="E5881">
        <v>62316</v>
      </c>
      <c r="F5881">
        <v>0.615234375</v>
      </c>
      <c r="G5881">
        <f t="shared" si="557"/>
        <v>1.0737865515199488E-2</v>
      </c>
      <c r="H5881" t="str">
        <f t="shared" si="558"/>
        <v>NO</v>
      </c>
      <c r="I5881" t="str">
        <f t="shared" si="559"/>
        <v>NO</v>
      </c>
      <c r="J5881" t="str">
        <f t="shared" si="555"/>
        <v>NO</v>
      </c>
      <c r="K5881">
        <v>62316</v>
      </c>
      <c r="L5881" t="str">
        <f t="shared" si="556"/>
        <v/>
      </c>
    </row>
    <row r="5882" spans="5:12" x14ac:dyDescent="0.25">
      <c r="E5882">
        <v>62326</v>
      </c>
      <c r="F5882">
        <v>0.52734375</v>
      </c>
      <c r="G5882">
        <f t="shared" si="557"/>
        <v>9.203884727313847E-3</v>
      </c>
      <c r="H5882" t="str">
        <f t="shared" si="558"/>
        <v>NO</v>
      </c>
      <c r="I5882" t="str">
        <f t="shared" si="559"/>
        <v>NO</v>
      </c>
      <c r="J5882" t="str">
        <f t="shared" si="555"/>
        <v>NO</v>
      </c>
      <c r="K5882">
        <v>62326</v>
      </c>
      <c r="L5882" t="str">
        <f t="shared" si="556"/>
        <v/>
      </c>
    </row>
    <row r="5883" spans="5:12" x14ac:dyDescent="0.25">
      <c r="E5883">
        <v>62337</v>
      </c>
      <c r="F5883">
        <v>0.439453125</v>
      </c>
      <c r="G5883">
        <f t="shared" si="557"/>
        <v>7.6699039394282058E-3</v>
      </c>
      <c r="H5883" t="str">
        <f t="shared" si="558"/>
        <v>NO</v>
      </c>
      <c r="I5883" t="str">
        <f t="shared" si="559"/>
        <v>NO</v>
      </c>
      <c r="J5883" t="str">
        <f t="shared" si="555"/>
        <v>NO</v>
      </c>
      <c r="K5883">
        <v>62337</v>
      </c>
      <c r="L5883" t="str">
        <f t="shared" si="556"/>
        <v/>
      </c>
    </row>
    <row r="5884" spans="5:12" x14ac:dyDescent="0.25">
      <c r="E5884">
        <v>62347</v>
      </c>
      <c r="F5884">
        <v>0.263671875</v>
      </c>
      <c r="G5884">
        <f t="shared" si="557"/>
        <v>4.6019423636569235E-3</v>
      </c>
      <c r="H5884" t="str">
        <f t="shared" si="558"/>
        <v>NO</v>
      </c>
      <c r="I5884" t="str">
        <f t="shared" si="559"/>
        <v>NO</v>
      </c>
      <c r="J5884" t="str">
        <f t="shared" si="555"/>
        <v>NO</v>
      </c>
      <c r="K5884">
        <v>62347</v>
      </c>
      <c r="L5884" t="str">
        <f t="shared" si="556"/>
        <v/>
      </c>
    </row>
    <row r="5885" spans="5:12" x14ac:dyDescent="0.25">
      <c r="E5885">
        <v>62357</v>
      </c>
      <c r="F5885">
        <v>8.7890625E-2</v>
      </c>
      <c r="G5885">
        <f t="shared" si="557"/>
        <v>1.5339807878856412E-3</v>
      </c>
      <c r="H5885" t="str">
        <f t="shared" si="558"/>
        <v>NO</v>
      </c>
      <c r="I5885" t="str">
        <f t="shared" si="559"/>
        <v>NO</v>
      </c>
      <c r="J5885" t="str">
        <f t="shared" si="555"/>
        <v>NO</v>
      </c>
      <c r="K5885">
        <v>62357</v>
      </c>
      <c r="L5885" t="str">
        <f t="shared" si="556"/>
        <v/>
      </c>
    </row>
    <row r="5886" spans="5:12" x14ac:dyDescent="0.25">
      <c r="E5886">
        <v>62368</v>
      </c>
      <c r="F5886">
        <v>0</v>
      </c>
      <c r="G5886">
        <f t="shared" si="557"/>
        <v>0</v>
      </c>
      <c r="H5886" t="str">
        <f t="shared" si="558"/>
        <v>NO</v>
      </c>
      <c r="I5886" t="str">
        <f t="shared" si="559"/>
        <v>NO</v>
      </c>
      <c r="J5886" t="str">
        <f t="shared" si="555"/>
        <v>NO</v>
      </c>
      <c r="K5886">
        <v>62368</v>
      </c>
      <c r="L5886" t="str">
        <f t="shared" si="556"/>
        <v/>
      </c>
    </row>
    <row r="5887" spans="5:12" x14ac:dyDescent="0.25">
      <c r="E5887">
        <v>62378</v>
      </c>
      <c r="F5887">
        <v>-0.17578125</v>
      </c>
      <c r="G5887">
        <f t="shared" si="557"/>
        <v>-3.0679615757712823E-3</v>
      </c>
      <c r="H5887" t="str">
        <f t="shared" si="558"/>
        <v>NO</v>
      </c>
      <c r="I5887" t="str">
        <f t="shared" si="559"/>
        <v>NO</v>
      </c>
      <c r="J5887" t="str">
        <f t="shared" si="555"/>
        <v>NO</v>
      </c>
      <c r="K5887">
        <v>62378</v>
      </c>
      <c r="L5887" t="str">
        <f t="shared" si="556"/>
        <v/>
      </c>
    </row>
    <row r="5888" spans="5:12" x14ac:dyDescent="0.25">
      <c r="E5888">
        <v>62389</v>
      </c>
      <c r="F5888">
        <v>-0.3515625</v>
      </c>
      <c r="G5888">
        <f t="shared" si="557"/>
        <v>-6.1359231515425647E-3</v>
      </c>
      <c r="H5888" t="str">
        <f t="shared" si="558"/>
        <v>NO</v>
      </c>
      <c r="I5888" t="str">
        <f t="shared" si="559"/>
        <v>NO</v>
      </c>
      <c r="J5888" t="str">
        <f t="shared" si="555"/>
        <v>NO</v>
      </c>
      <c r="K5888">
        <v>62389</v>
      </c>
      <c r="L5888" t="str">
        <f t="shared" si="556"/>
        <v/>
      </c>
    </row>
    <row r="5889" spans="5:12" x14ac:dyDescent="0.25">
      <c r="E5889">
        <v>62399</v>
      </c>
      <c r="F5889">
        <v>-0.52734375</v>
      </c>
      <c r="G5889">
        <f t="shared" si="557"/>
        <v>-9.203884727313847E-3</v>
      </c>
      <c r="H5889" t="str">
        <f t="shared" si="558"/>
        <v>NO</v>
      </c>
      <c r="I5889" t="str">
        <f t="shared" si="559"/>
        <v>NO</v>
      </c>
      <c r="J5889" t="str">
        <f t="shared" si="555"/>
        <v>NO</v>
      </c>
      <c r="K5889">
        <v>62399</v>
      </c>
      <c r="L5889" t="str">
        <f t="shared" si="556"/>
        <v/>
      </c>
    </row>
    <row r="5890" spans="5:12" x14ac:dyDescent="0.25">
      <c r="E5890">
        <v>62410</v>
      </c>
      <c r="F5890">
        <v>-0.615234375</v>
      </c>
      <c r="G5890">
        <f t="shared" si="557"/>
        <v>-1.0737865515199488E-2</v>
      </c>
      <c r="H5890" t="str">
        <f t="shared" si="558"/>
        <v>NO</v>
      </c>
      <c r="I5890" t="str">
        <f t="shared" si="559"/>
        <v>NO</v>
      </c>
      <c r="J5890" t="str">
        <f t="shared" ref="J5890:J5953" si="560">IF(OR(I5890="YES",H5890="YES"),"YES","NO")</f>
        <v>NO</v>
      </c>
      <c r="K5890">
        <v>62410</v>
      </c>
      <c r="L5890" t="str">
        <f t="shared" ref="L5890:L5953" si="561">IF(J5890="YES",F5890, "")</f>
        <v/>
      </c>
    </row>
    <row r="5891" spans="5:12" x14ac:dyDescent="0.25">
      <c r="E5891">
        <v>62420</v>
      </c>
      <c r="F5891">
        <v>-0.791015625</v>
      </c>
      <c r="G5891">
        <f t="shared" ref="G5891:G5954" si="562">F5891*PI()/180</f>
        <v>-1.3805827090970769E-2</v>
      </c>
      <c r="H5891" t="str">
        <f t="shared" si="558"/>
        <v>NO</v>
      </c>
      <c r="I5891" t="str">
        <f t="shared" si="559"/>
        <v>NO</v>
      </c>
      <c r="J5891" t="str">
        <f t="shared" si="560"/>
        <v>NO</v>
      </c>
      <c r="K5891">
        <v>62420</v>
      </c>
      <c r="L5891" t="str">
        <f t="shared" si="561"/>
        <v/>
      </c>
    </row>
    <row r="5892" spans="5:12" x14ac:dyDescent="0.25">
      <c r="E5892">
        <v>62430</v>
      </c>
      <c r="F5892">
        <v>-0.87890625</v>
      </c>
      <c r="G5892">
        <f t="shared" si="562"/>
        <v>-1.5339807878856412E-2</v>
      </c>
      <c r="H5892" t="str">
        <f t="shared" si="558"/>
        <v>NO</v>
      </c>
      <c r="I5892" t="str">
        <f t="shared" si="559"/>
        <v>NO</v>
      </c>
      <c r="J5892" t="str">
        <f t="shared" si="560"/>
        <v>NO</v>
      </c>
      <c r="K5892">
        <v>62430</v>
      </c>
      <c r="L5892" t="str">
        <f t="shared" si="561"/>
        <v/>
      </c>
    </row>
    <row r="5893" spans="5:12" x14ac:dyDescent="0.25">
      <c r="E5893">
        <v>62441</v>
      </c>
      <c r="F5893">
        <v>-0.966796875</v>
      </c>
      <c r="G5893">
        <f t="shared" si="562"/>
        <v>-1.6873788666742055E-2</v>
      </c>
      <c r="H5893" t="str">
        <f t="shared" si="558"/>
        <v>NO</v>
      </c>
      <c r="I5893" t="str">
        <f t="shared" si="559"/>
        <v>NO</v>
      </c>
      <c r="J5893" t="str">
        <f t="shared" si="560"/>
        <v>NO</v>
      </c>
      <c r="K5893">
        <v>62441</v>
      </c>
      <c r="L5893" t="str">
        <f t="shared" si="561"/>
        <v/>
      </c>
    </row>
    <row r="5894" spans="5:12" x14ac:dyDescent="0.25">
      <c r="E5894">
        <v>62451</v>
      </c>
      <c r="F5894">
        <v>-1.142578125</v>
      </c>
      <c r="G5894">
        <f t="shared" si="562"/>
        <v>-1.9941750242513337E-2</v>
      </c>
      <c r="H5894" t="str">
        <f t="shared" ref="H5894:H5957" si="563">IF(AND(F5894=MAX(F5890:F5898), _xlfn.STDEV.P(F5890:F5898)&gt;$S$2),"YES","NO")</f>
        <v>NO</v>
      </c>
      <c r="I5894" t="str">
        <f t="shared" ref="I5894:I5957" si="564">IF(AND(F5894=MIN(F5890:F5898), _xlfn.STDEV.P(F5890:F5898)&gt;$S$2),"YES","NO")</f>
        <v>NO</v>
      </c>
      <c r="J5894" t="str">
        <f t="shared" si="560"/>
        <v>NO</v>
      </c>
      <c r="K5894">
        <v>62451</v>
      </c>
      <c r="L5894" t="str">
        <f t="shared" si="561"/>
        <v/>
      </c>
    </row>
    <row r="5895" spans="5:12" x14ac:dyDescent="0.25">
      <c r="E5895">
        <v>62462</v>
      </c>
      <c r="F5895">
        <v>-1.23046875</v>
      </c>
      <c r="G5895">
        <f t="shared" si="562"/>
        <v>-2.1475731030398976E-2</v>
      </c>
      <c r="H5895" t="str">
        <f t="shared" si="563"/>
        <v>NO</v>
      </c>
      <c r="I5895" t="str">
        <f t="shared" si="564"/>
        <v>NO</v>
      </c>
      <c r="J5895" t="str">
        <f t="shared" si="560"/>
        <v>NO</v>
      </c>
      <c r="K5895">
        <v>62462</v>
      </c>
      <c r="L5895" t="str">
        <f t="shared" si="561"/>
        <v/>
      </c>
    </row>
    <row r="5896" spans="5:12" x14ac:dyDescent="0.25">
      <c r="E5896">
        <v>62472</v>
      </c>
      <c r="F5896">
        <v>-1.318359375</v>
      </c>
      <c r="G5896">
        <f t="shared" si="562"/>
        <v>-2.3009711818284619E-2</v>
      </c>
      <c r="H5896" t="str">
        <f t="shared" si="563"/>
        <v>NO</v>
      </c>
      <c r="I5896" t="str">
        <f t="shared" si="564"/>
        <v>NO</v>
      </c>
      <c r="J5896" t="str">
        <f t="shared" si="560"/>
        <v>NO</v>
      </c>
      <c r="K5896">
        <v>62472</v>
      </c>
      <c r="L5896" t="str">
        <f t="shared" si="561"/>
        <v/>
      </c>
    </row>
    <row r="5897" spans="5:12" x14ac:dyDescent="0.25">
      <c r="E5897">
        <v>62483</v>
      </c>
      <c r="F5897">
        <v>-1.40625</v>
      </c>
      <c r="G5897">
        <f t="shared" si="562"/>
        <v>-2.4543692606170259E-2</v>
      </c>
      <c r="H5897" t="str">
        <f t="shared" si="563"/>
        <v>NO</v>
      </c>
      <c r="I5897" t="str">
        <f t="shared" si="564"/>
        <v>NO</v>
      </c>
      <c r="J5897" t="str">
        <f t="shared" si="560"/>
        <v>NO</v>
      </c>
      <c r="K5897">
        <v>62483</v>
      </c>
      <c r="L5897" t="str">
        <f t="shared" si="561"/>
        <v/>
      </c>
    </row>
    <row r="5898" spans="5:12" x14ac:dyDescent="0.25">
      <c r="E5898">
        <v>62493</v>
      </c>
      <c r="F5898">
        <v>-1.494140625</v>
      </c>
      <c r="G5898">
        <f t="shared" si="562"/>
        <v>-2.6077673394055898E-2</v>
      </c>
      <c r="H5898" t="str">
        <f t="shared" si="563"/>
        <v>NO</v>
      </c>
      <c r="I5898" t="str">
        <f t="shared" si="564"/>
        <v>NO</v>
      </c>
      <c r="J5898" t="str">
        <f t="shared" si="560"/>
        <v>NO</v>
      </c>
      <c r="K5898">
        <v>62493</v>
      </c>
      <c r="L5898" t="str">
        <f t="shared" si="561"/>
        <v/>
      </c>
    </row>
    <row r="5899" spans="5:12" x14ac:dyDescent="0.25">
      <c r="E5899">
        <v>62503</v>
      </c>
      <c r="F5899">
        <v>-1.58203125</v>
      </c>
      <c r="G5899">
        <f t="shared" si="562"/>
        <v>-2.7611654181941538E-2</v>
      </c>
      <c r="H5899" t="str">
        <f t="shared" si="563"/>
        <v>NO</v>
      </c>
      <c r="I5899" t="str">
        <f t="shared" si="564"/>
        <v>NO</v>
      </c>
      <c r="J5899" t="str">
        <f t="shared" si="560"/>
        <v>NO</v>
      </c>
      <c r="K5899">
        <v>62503</v>
      </c>
      <c r="L5899" t="str">
        <f t="shared" si="561"/>
        <v/>
      </c>
    </row>
    <row r="5900" spans="5:12" x14ac:dyDescent="0.25">
      <c r="E5900">
        <v>62514</v>
      </c>
      <c r="F5900">
        <v>-1.58203125</v>
      </c>
      <c r="G5900">
        <f t="shared" si="562"/>
        <v>-2.7611654181941538E-2</v>
      </c>
      <c r="H5900" t="str">
        <f t="shared" si="563"/>
        <v>NO</v>
      </c>
      <c r="I5900" t="str">
        <f t="shared" si="564"/>
        <v>NO</v>
      </c>
      <c r="J5900" t="str">
        <f t="shared" si="560"/>
        <v>NO</v>
      </c>
      <c r="K5900">
        <v>62514</v>
      </c>
      <c r="L5900" t="str">
        <f t="shared" si="561"/>
        <v/>
      </c>
    </row>
    <row r="5901" spans="5:12" x14ac:dyDescent="0.25">
      <c r="E5901">
        <v>62524</v>
      </c>
      <c r="F5901">
        <v>-1.669921875</v>
      </c>
      <c r="G5901">
        <f t="shared" si="562"/>
        <v>-2.9145634969827184E-2</v>
      </c>
      <c r="H5901" t="str">
        <f t="shared" si="563"/>
        <v>NO</v>
      </c>
      <c r="I5901" t="str">
        <f t="shared" si="564"/>
        <v>YES</v>
      </c>
      <c r="J5901" t="str">
        <f t="shared" si="560"/>
        <v>YES</v>
      </c>
      <c r="K5901">
        <v>62524</v>
      </c>
      <c r="L5901">
        <f t="shared" si="561"/>
        <v>-1.669921875</v>
      </c>
    </row>
    <row r="5902" spans="5:12" x14ac:dyDescent="0.25">
      <c r="E5902">
        <v>62535</v>
      </c>
      <c r="F5902">
        <v>-1.669921875</v>
      </c>
      <c r="G5902">
        <f t="shared" si="562"/>
        <v>-2.9145634969827184E-2</v>
      </c>
      <c r="H5902" t="str">
        <f t="shared" si="563"/>
        <v>NO</v>
      </c>
      <c r="I5902" t="str">
        <f t="shared" si="564"/>
        <v>NO</v>
      </c>
      <c r="J5902" t="str">
        <f t="shared" si="560"/>
        <v>NO</v>
      </c>
      <c r="K5902">
        <v>62535</v>
      </c>
      <c r="L5902" t="str">
        <f t="shared" si="561"/>
        <v/>
      </c>
    </row>
    <row r="5903" spans="5:12" x14ac:dyDescent="0.25">
      <c r="E5903">
        <v>62545</v>
      </c>
      <c r="F5903">
        <v>-1.669921875</v>
      </c>
      <c r="G5903">
        <f t="shared" si="562"/>
        <v>-2.9145634969827184E-2</v>
      </c>
      <c r="H5903" t="str">
        <f t="shared" si="563"/>
        <v>NO</v>
      </c>
      <c r="I5903" t="str">
        <f t="shared" si="564"/>
        <v>NO</v>
      </c>
      <c r="J5903" t="str">
        <f t="shared" si="560"/>
        <v>NO</v>
      </c>
      <c r="K5903">
        <v>62545</v>
      </c>
      <c r="L5903" t="str">
        <f t="shared" si="561"/>
        <v/>
      </c>
    </row>
    <row r="5904" spans="5:12" x14ac:dyDescent="0.25">
      <c r="E5904">
        <v>62556</v>
      </c>
      <c r="F5904">
        <v>-1.669921875</v>
      </c>
      <c r="G5904">
        <f t="shared" si="562"/>
        <v>-2.9145634969827184E-2</v>
      </c>
      <c r="H5904" t="str">
        <f t="shared" si="563"/>
        <v>NO</v>
      </c>
      <c r="I5904" t="str">
        <f t="shared" si="564"/>
        <v>NO</v>
      </c>
      <c r="J5904" t="str">
        <f t="shared" si="560"/>
        <v>NO</v>
      </c>
      <c r="K5904">
        <v>62556</v>
      </c>
      <c r="L5904" t="str">
        <f t="shared" si="561"/>
        <v/>
      </c>
    </row>
    <row r="5905" spans="5:12" x14ac:dyDescent="0.25">
      <c r="E5905">
        <v>62566</v>
      </c>
      <c r="F5905">
        <v>-1.669921875</v>
      </c>
      <c r="G5905">
        <f t="shared" si="562"/>
        <v>-2.9145634969827184E-2</v>
      </c>
      <c r="H5905" t="str">
        <f t="shared" si="563"/>
        <v>NO</v>
      </c>
      <c r="I5905" t="str">
        <f t="shared" si="564"/>
        <v>YES</v>
      </c>
      <c r="J5905" t="str">
        <f t="shared" si="560"/>
        <v>YES</v>
      </c>
      <c r="K5905">
        <v>62566</v>
      </c>
      <c r="L5905">
        <f t="shared" si="561"/>
        <v>-1.669921875</v>
      </c>
    </row>
    <row r="5906" spans="5:12" x14ac:dyDescent="0.25">
      <c r="E5906">
        <v>62576</v>
      </c>
      <c r="F5906">
        <v>-1.58203125</v>
      </c>
      <c r="G5906">
        <f t="shared" si="562"/>
        <v>-2.7611654181941538E-2</v>
      </c>
      <c r="H5906" t="str">
        <f t="shared" si="563"/>
        <v>NO</v>
      </c>
      <c r="I5906" t="str">
        <f t="shared" si="564"/>
        <v>NO</v>
      </c>
      <c r="J5906" t="str">
        <f t="shared" si="560"/>
        <v>NO</v>
      </c>
      <c r="K5906">
        <v>62576</v>
      </c>
      <c r="L5906" t="str">
        <f t="shared" si="561"/>
        <v/>
      </c>
    </row>
    <row r="5907" spans="5:12" x14ac:dyDescent="0.25">
      <c r="E5907">
        <v>62587</v>
      </c>
      <c r="F5907">
        <v>-1.58203125</v>
      </c>
      <c r="G5907">
        <f t="shared" si="562"/>
        <v>-2.7611654181941538E-2</v>
      </c>
      <c r="H5907" t="str">
        <f t="shared" si="563"/>
        <v>NO</v>
      </c>
      <c r="I5907" t="str">
        <f t="shared" si="564"/>
        <v>NO</v>
      </c>
      <c r="J5907" t="str">
        <f t="shared" si="560"/>
        <v>NO</v>
      </c>
      <c r="K5907">
        <v>62587</v>
      </c>
      <c r="L5907" t="str">
        <f t="shared" si="561"/>
        <v/>
      </c>
    </row>
    <row r="5908" spans="5:12" x14ac:dyDescent="0.25">
      <c r="E5908">
        <v>62597</v>
      </c>
      <c r="F5908">
        <v>-1.494140625</v>
      </c>
      <c r="G5908">
        <f t="shared" si="562"/>
        <v>-2.6077673394055898E-2</v>
      </c>
      <c r="H5908" t="str">
        <f t="shared" si="563"/>
        <v>NO</v>
      </c>
      <c r="I5908" t="str">
        <f t="shared" si="564"/>
        <v>NO</v>
      </c>
      <c r="J5908" t="str">
        <f t="shared" si="560"/>
        <v>NO</v>
      </c>
      <c r="K5908">
        <v>62597</v>
      </c>
      <c r="L5908" t="str">
        <f t="shared" si="561"/>
        <v/>
      </c>
    </row>
    <row r="5909" spans="5:12" x14ac:dyDescent="0.25">
      <c r="E5909">
        <v>62608</v>
      </c>
      <c r="F5909">
        <v>-1.494140625</v>
      </c>
      <c r="G5909">
        <f t="shared" si="562"/>
        <v>-2.6077673394055898E-2</v>
      </c>
      <c r="H5909" t="str">
        <f t="shared" si="563"/>
        <v>NO</v>
      </c>
      <c r="I5909" t="str">
        <f t="shared" si="564"/>
        <v>NO</v>
      </c>
      <c r="J5909" t="str">
        <f t="shared" si="560"/>
        <v>NO</v>
      </c>
      <c r="K5909">
        <v>62608</v>
      </c>
      <c r="L5909" t="str">
        <f t="shared" si="561"/>
        <v/>
      </c>
    </row>
    <row r="5910" spans="5:12" x14ac:dyDescent="0.25">
      <c r="E5910">
        <v>62618</v>
      </c>
      <c r="F5910">
        <v>-1.40625</v>
      </c>
      <c r="G5910">
        <f t="shared" si="562"/>
        <v>-2.4543692606170259E-2</v>
      </c>
      <c r="H5910" t="str">
        <f t="shared" si="563"/>
        <v>NO</v>
      </c>
      <c r="I5910" t="str">
        <f t="shared" si="564"/>
        <v>NO</v>
      </c>
      <c r="J5910" t="str">
        <f t="shared" si="560"/>
        <v>NO</v>
      </c>
      <c r="K5910">
        <v>62618</v>
      </c>
      <c r="L5910" t="str">
        <f t="shared" si="561"/>
        <v/>
      </c>
    </row>
    <row r="5911" spans="5:12" x14ac:dyDescent="0.25">
      <c r="E5911">
        <v>62629</v>
      </c>
      <c r="F5911">
        <v>-1.318359375</v>
      </c>
      <c r="G5911">
        <f t="shared" si="562"/>
        <v>-2.3009711818284619E-2</v>
      </c>
      <c r="H5911" t="str">
        <f t="shared" si="563"/>
        <v>NO</v>
      </c>
      <c r="I5911" t="str">
        <f t="shared" si="564"/>
        <v>NO</v>
      </c>
      <c r="J5911" t="str">
        <f t="shared" si="560"/>
        <v>NO</v>
      </c>
      <c r="K5911">
        <v>62629</v>
      </c>
      <c r="L5911" t="str">
        <f t="shared" si="561"/>
        <v/>
      </c>
    </row>
    <row r="5912" spans="5:12" x14ac:dyDescent="0.25">
      <c r="E5912">
        <v>62639</v>
      </c>
      <c r="F5912">
        <v>-1.23046875</v>
      </c>
      <c r="G5912">
        <f t="shared" si="562"/>
        <v>-2.1475731030398976E-2</v>
      </c>
      <c r="H5912" t="str">
        <f t="shared" si="563"/>
        <v>NO</v>
      </c>
      <c r="I5912" t="str">
        <f t="shared" si="564"/>
        <v>NO</v>
      </c>
      <c r="J5912" t="str">
        <f t="shared" si="560"/>
        <v>NO</v>
      </c>
      <c r="K5912">
        <v>62639</v>
      </c>
      <c r="L5912" t="str">
        <f t="shared" si="561"/>
        <v/>
      </c>
    </row>
    <row r="5913" spans="5:12" x14ac:dyDescent="0.25">
      <c r="E5913">
        <v>62649</v>
      </c>
      <c r="F5913">
        <v>-1.142578125</v>
      </c>
      <c r="G5913">
        <f t="shared" si="562"/>
        <v>-1.9941750242513337E-2</v>
      </c>
      <c r="H5913" t="str">
        <f t="shared" si="563"/>
        <v>NO</v>
      </c>
      <c r="I5913" t="str">
        <f t="shared" si="564"/>
        <v>NO</v>
      </c>
      <c r="J5913" t="str">
        <f t="shared" si="560"/>
        <v>NO</v>
      </c>
      <c r="K5913">
        <v>62649</v>
      </c>
      <c r="L5913" t="str">
        <f t="shared" si="561"/>
        <v/>
      </c>
    </row>
    <row r="5914" spans="5:12" x14ac:dyDescent="0.25">
      <c r="E5914">
        <v>62660</v>
      </c>
      <c r="F5914">
        <v>-0.966796875</v>
      </c>
      <c r="G5914">
        <f t="shared" si="562"/>
        <v>-1.6873788666742055E-2</v>
      </c>
      <c r="H5914" t="str">
        <f t="shared" si="563"/>
        <v>NO</v>
      </c>
      <c r="I5914" t="str">
        <f t="shared" si="564"/>
        <v>NO</v>
      </c>
      <c r="J5914" t="str">
        <f t="shared" si="560"/>
        <v>NO</v>
      </c>
      <c r="K5914">
        <v>62660</v>
      </c>
      <c r="L5914" t="str">
        <f t="shared" si="561"/>
        <v/>
      </c>
    </row>
    <row r="5915" spans="5:12" x14ac:dyDescent="0.25">
      <c r="E5915">
        <v>62670</v>
      </c>
      <c r="F5915">
        <v>-0.87890625</v>
      </c>
      <c r="G5915">
        <f t="shared" si="562"/>
        <v>-1.5339807878856412E-2</v>
      </c>
      <c r="H5915" t="str">
        <f t="shared" si="563"/>
        <v>NO</v>
      </c>
      <c r="I5915" t="str">
        <f t="shared" si="564"/>
        <v>NO</v>
      </c>
      <c r="J5915" t="str">
        <f t="shared" si="560"/>
        <v>NO</v>
      </c>
      <c r="K5915">
        <v>62670</v>
      </c>
      <c r="L5915" t="str">
        <f t="shared" si="561"/>
        <v/>
      </c>
    </row>
    <row r="5916" spans="5:12" x14ac:dyDescent="0.25">
      <c r="E5916">
        <v>62681</v>
      </c>
      <c r="F5916">
        <v>-0.791015625</v>
      </c>
      <c r="G5916">
        <f t="shared" si="562"/>
        <v>-1.3805827090970769E-2</v>
      </c>
      <c r="H5916" t="str">
        <f t="shared" si="563"/>
        <v>NO</v>
      </c>
      <c r="I5916" t="str">
        <f t="shared" si="564"/>
        <v>NO</v>
      </c>
      <c r="J5916" t="str">
        <f t="shared" si="560"/>
        <v>NO</v>
      </c>
      <c r="K5916">
        <v>62681</v>
      </c>
      <c r="L5916" t="str">
        <f t="shared" si="561"/>
        <v/>
      </c>
    </row>
    <row r="5917" spans="5:12" x14ac:dyDescent="0.25">
      <c r="E5917">
        <v>62691</v>
      </c>
      <c r="F5917">
        <v>-0.615234375</v>
      </c>
      <c r="G5917">
        <f t="shared" si="562"/>
        <v>-1.0737865515199488E-2</v>
      </c>
      <c r="H5917" t="str">
        <f t="shared" si="563"/>
        <v>NO</v>
      </c>
      <c r="I5917" t="str">
        <f t="shared" si="564"/>
        <v>NO</v>
      </c>
      <c r="J5917" t="str">
        <f t="shared" si="560"/>
        <v>NO</v>
      </c>
      <c r="K5917">
        <v>62691</v>
      </c>
      <c r="L5917" t="str">
        <f t="shared" si="561"/>
        <v/>
      </c>
    </row>
    <row r="5918" spans="5:12" x14ac:dyDescent="0.25">
      <c r="E5918">
        <v>62702</v>
      </c>
      <c r="F5918">
        <v>-0.439453125</v>
      </c>
      <c r="G5918">
        <f t="shared" si="562"/>
        <v>-7.6699039394282058E-3</v>
      </c>
      <c r="H5918" t="str">
        <f t="shared" si="563"/>
        <v>NO</v>
      </c>
      <c r="I5918" t="str">
        <f t="shared" si="564"/>
        <v>NO</v>
      </c>
      <c r="J5918" t="str">
        <f t="shared" si="560"/>
        <v>NO</v>
      </c>
      <c r="K5918">
        <v>62702</v>
      </c>
      <c r="L5918" t="str">
        <f t="shared" si="561"/>
        <v/>
      </c>
    </row>
    <row r="5919" spans="5:12" x14ac:dyDescent="0.25">
      <c r="E5919">
        <v>62712</v>
      </c>
      <c r="F5919">
        <v>-0.3515625</v>
      </c>
      <c r="G5919">
        <f t="shared" si="562"/>
        <v>-6.1359231515425647E-3</v>
      </c>
      <c r="H5919" t="str">
        <f t="shared" si="563"/>
        <v>NO</v>
      </c>
      <c r="I5919" t="str">
        <f t="shared" si="564"/>
        <v>NO</v>
      </c>
      <c r="J5919" t="str">
        <f t="shared" si="560"/>
        <v>NO</v>
      </c>
      <c r="K5919">
        <v>62712</v>
      </c>
      <c r="L5919" t="str">
        <f t="shared" si="561"/>
        <v/>
      </c>
    </row>
    <row r="5920" spans="5:12" x14ac:dyDescent="0.25">
      <c r="E5920">
        <v>62722</v>
      </c>
      <c r="F5920">
        <v>-0.17578125</v>
      </c>
      <c r="G5920">
        <f t="shared" si="562"/>
        <v>-3.0679615757712823E-3</v>
      </c>
      <c r="H5920" t="str">
        <f t="shared" si="563"/>
        <v>NO</v>
      </c>
      <c r="I5920" t="str">
        <f t="shared" si="564"/>
        <v>NO</v>
      </c>
      <c r="J5920" t="str">
        <f t="shared" si="560"/>
        <v>NO</v>
      </c>
      <c r="K5920">
        <v>62722</v>
      </c>
      <c r="L5920" t="str">
        <f t="shared" si="561"/>
        <v/>
      </c>
    </row>
    <row r="5921" spans="5:12" x14ac:dyDescent="0.25">
      <c r="E5921">
        <v>62733</v>
      </c>
      <c r="F5921">
        <v>-8.7890625E-2</v>
      </c>
      <c r="G5921">
        <f t="shared" si="562"/>
        <v>-1.5339807878856412E-3</v>
      </c>
      <c r="H5921" t="str">
        <f t="shared" si="563"/>
        <v>NO</v>
      </c>
      <c r="I5921" t="str">
        <f t="shared" si="564"/>
        <v>NO</v>
      </c>
      <c r="J5921" t="str">
        <f t="shared" si="560"/>
        <v>NO</v>
      </c>
      <c r="K5921">
        <v>62733</v>
      </c>
      <c r="L5921" t="str">
        <f t="shared" si="561"/>
        <v/>
      </c>
    </row>
    <row r="5922" spans="5:12" x14ac:dyDescent="0.25">
      <c r="E5922">
        <v>62743</v>
      </c>
      <c r="F5922">
        <v>8.7890625E-2</v>
      </c>
      <c r="G5922">
        <f t="shared" si="562"/>
        <v>1.5339807878856412E-3</v>
      </c>
      <c r="H5922" t="str">
        <f t="shared" si="563"/>
        <v>NO</v>
      </c>
      <c r="I5922" t="str">
        <f t="shared" si="564"/>
        <v>NO</v>
      </c>
      <c r="J5922" t="str">
        <f t="shared" si="560"/>
        <v>NO</v>
      </c>
      <c r="K5922">
        <v>62743</v>
      </c>
      <c r="L5922" t="str">
        <f t="shared" si="561"/>
        <v/>
      </c>
    </row>
    <row r="5923" spans="5:12" x14ac:dyDescent="0.25">
      <c r="E5923">
        <v>62754</v>
      </c>
      <c r="F5923">
        <v>0.263671875</v>
      </c>
      <c r="G5923">
        <f t="shared" si="562"/>
        <v>4.6019423636569235E-3</v>
      </c>
      <c r="H5923" t="str">
        <f t="shared" si="563"/>
        <v>NO</v>
      </c>
      <c r="I5923" t="str">
        <f t="shared" si="564"/>
        <v>NO</v>
      </c>
      <c r="J5923" t="str">
        <f t="shared" si="560"/>
        <v>NO</v>
      </c>
      <c r="K5923">
        <v>62754</v>
      </c>
      <c r="L5923" t="str">
        <f t="shared" si="561"/>
        <v/>
      </c>
    </row>
    <row r="5924" spans="5:12" x14ac:dyDescent="0.25">
      <c r="E5924">
        <v>62764</v>
      </c>
      <c r="F5924">
        <v>0.439453125</v>
      </c>
      <c r="G5924">
        <f t="shared" si="562"/>
        <v>7.6699039394282058E-3</v>
      </c>
      <c r="H5924" t="str">
        <f t="shared" si="563"/>
        <v>NO</v>
      </c>
      <c r="I5924" t="str">
        <f t="shared" si="564"/>
        <v>NO</v>
      </c>
      <c r="J5924" t="str">
        <f t="shared" si="560"/>
        <v>NO</v>
      </c>
      <c r="K5924">
        <v>62764</v>
      </c>
      <c r="L5924" t="str">
        <f t="shared" si="561"/>
        <v/>
      </c>
    </row>
    <row r="5925" spans="5:12" x14ac:dyDescent="0.25">
      <c r="E5925">
        <v>62775</v>
      </c>
      <c r="F5925">
        <v>0.52734375</v>
      </c>
      <c r="G5925">
        <f t="shared" si="562"/>
        <v>9.203884727313847E-3</v>
      </c>
      <c r="H5925" t="str">
        <f t="shared" si="563"/>
        <v>YES</v>
      </c>
      <c r="I5925" t="str">
        <f t="shared" si="564"/>
        <v>NO</v>
      </c>
      <c r="J5925" t="str">
        <f t="shared" si="560"/>
        <v>YES</v>
      </c>
      <c r="K5925">
        <v>62775</v>
      </c>
      <c r="L5925">
        <f t="shared" si="561"/>
        <v>0.52734375</v>
      </c>
    </row>
    <row r="5926" spans="5:12" x14ac:dyDescent="0.25">
      <c r="E5926">
        <v>-3315</v>
      </c>
      <c r="F5926">
        <v>0</v>
      </c>
      <c r="G5926">
        <f t="shared" si="562"/>
        <v>0</v>
      </c>
      <c r="H5926" t="str">
        <f t="shared" si="563"/>
        <v>NO</v>
      </c>
      <c r="I5926" t="str">
        <f t="shared" si="564"/>
        <v>YES</v>
      </c>
      <c r="J5926" t="str">
        <f t="shared" si="560"/>
        <v>YES</v>
      </c>
      <c r="K5926">
        <v>-3315</v>
      </c>
      <c r="L5926">
        <f t="shared" si="561"/>
        <v>0</v>
      </c>
    </row>
    <row r="5927" spans="5:12" x14ac:dyDescent="0.25">
      <c r="E5927">
        <v>-3315</v>
      </c>
      <c r="F5927">
        <v>0</v>
      </c>
      <c r="G5927">
        <f t="shared" si="562"/>
        <v>0</v>
      </c>
      <c r="H5927" t="str">
        <f t="shared" si="563"/>
        <v>NO</v>
      </c>
      <c r="I5927" t="str">
        <f t="shared" si="564"/>
        <v>YES</v>
      </c>
      <c r="J5927" t="str">
        <f t="shared" si="560"/>
        <v>YES</v>
      </c>
      <c r="K5927">
        <v>-3315</v>
      </c>
      <c r="L5927">
        <f t="shared" si="561"/>
        <v>0</v>
      </c>
    </row>
    <row r="5928" spans="5:12" x14ac:dyDescent="0.25">
      <c r="E5928">
        <v>-3315</v>
      </c>
      <c r="F5928">
        <v>0</v>
      </c>
      <c r="G5928">
        <f t="shared" si="562"/>
        <v>0</v>
      </c>
      <c r="H5928" t="str">
        <f t="shared" si="563"/>
        <v>NO</v>
      </c>
      <c r="I5928" t="str">
        <f t="shared" si="564"/>
        <v>YES</v>
      </c>
      <c r="J5928" t="str">
        <f t="shared" si="560"/>
        <v>YES</v>
      </c>
      <c r="K5928">
        <v>-3315</v>
      </c>
      <c r="L5928">
        <f t="shared" si="561"/>
        <v>0</v>
      </c>
    </row>
    <row r="5929" spans="5:12" x14ac:dyDescent="0.25">
      <c r="E5929">
        <v>-3315</v>
      </c>
      <c r="F5929">
        <v>0</v>
      </c>
      <c r="G5929">
        <f t="shared" si="562"/>
        <v>0</v>
      </c>
      <c r="H5929" t="str">
        <f t="shared" si="563"/>
        <v>NO</v>
      </c>
      <c r="I5929" t="str">
        <f t="shared" si="564"/>
        <v>YES</v>
      </c>
      <c r="J5929" t="str">
        <f t="shared" si="560"/>
        <v>YES</v>
      </c>
      <c r="K5929">
        <v>-3315</v>
      </c>
      <c r="L5929">
        <f t="shared" si="561"/>
        <v>0</v>
      </c>
    </row>
    <row r="5930" spans="5:12" x14ac:dyDescent="0.25">
      <c r="E5930">
        <v>-3315</v>
      </c>
      <c r="F5930">
        <v>0</v>
      </c>
      <c r="G5930">
        <f t="shared" si="562"/>
        <v>0</v>
      </c>
      <c r="H5930" t="str">
        <f t="shared" si="563"/>
        <v>NO</v>
      </c>
      <c r="I5930" t="str">
        <f t="shared" si="564"/>
        <v>NO</v>
      </c>
      <c r="J5930" t="str">
        <f t="shared" si="560"/>
        <v>NO</v>
      </c>
      <c r="K5930">
        <v>-3315</v>
      </c>
      <c r="L5930" t="str">
        <f t="shared" si="561"/>
        <v/>
      </c>
    </row>
    <row r="5931" spans="5:12" x14ac:dyDescent="0.25">
      <c r="E5931">
        <v>-3315</v>
      </c>
      <c r="F5931">
        <v>0</v>
      </c>
      <c r="G5931">
        <f t="shared" si="562"/>
        <v>0</v>
      </c>
      <c r="H5931" t="str">
        <f t="shared" si="563"/>
        <v>NO</v>
      </c>
      <c r="I5931" t="str">
        <f t="shared" si="564"/>
        <v>NO</v>
      </c>
      <c r="J5931" t="str">
        <f t="shared" si="560"/>
        <v>NO</v>
      </c>
      <c r="K5931">
        <v>-3315</v>
      </c>
      <c r="L5931" t="str">
        <f t="shared" si="561"/>
        <v/>
      </c>
    </row>
    <row r="5932" spans="5:12" x14ac:dyDescent="0.25">
      <c r="E5932">
        <v>-3315</v>
      </c>
      <c r="F5932">
        <v>0</v>
      </c>
      <c r="G5932">
        <f t="shared" si="562"/>
        <v>0</v>
      </c>
      <c r="H5932" t="str">
        <f t="shared" si="563"/>
        <v>NO</v>
      </c>
      <c r="I5932" t="str">
        <f t="shared" si="564"/>
        <v>NO</v>
      </c>
      <c r="J5932" t="str">
        <f t="shared" si="560"/>
        <v>NO</v>
      </c>
      <c r="K5932">
        <v>-3315</v>
      </c>
      <c r="L5932" t="str">
        <f t="shared" si="561"/>
        <v/>
      </c>
    </row>
    <row r="5933" spans="5:12" x14ac:dyDescent="0.25">
      <c r="E5933">
        <v>-3315</v>
      </c>
      <c r="F5933">
        <v>0</v>
      </c>
      <c r="G5933">
        <f t="shared" si="562"/>
        <v>0</v>
      </c>
      <c r="H5933" t="str">
        <f t="shared" si="563"/>
        <v>NO</v>
      </c>
      <c r="I5933" t="str">
        <f t="shared" si="564"/>
        <v>NO</v>
      </c>
      <c r="J5933" t="str">
        <f t="shared" si="560"/>
        <v>NO</v>
      </c>
      <c r="K5933">
        <v>-3315</v>
      </c>
      <c r="L5933" t="str">
        <f t="shared" si="561"/>
        <v/>
      </c>
    </row>
    <row r="5934" spans="5:12" x14ac:dyDescent="0.25">
      <c r="E5934">
        <v>-3315</v>
      </c>
      <c r="F5934">
        <v>0</v>
      </c>
      <c r="G5934">
        <f t="shared" si="562"/>
        <v>0</v>
      </c>
      <c r="H5934" t="str">
        <f t="shared" si="563"/>
        <v>NO</v>
      </c>
      <c r="I5934" t="str">
        <f t="shared" si="564"/>
        <v>NO</v>
      </c>
      <c r="J5934" t="str">
        <f t="shared" si="560"/>
        <v>NO</v>
      </c>
      <c r="K5934">
        <v>-3315</v>
      </c>
      <c r="L5934" t="str">
        <f t="shared" si="561"/>
        <v/>
      </c>
    </row>
    <row r="5935" spans="5:12" x14ac:dyDescent="0.25">
      <c r="E5935">
        <v>-3315</v>
      </c>
      <c r="F5935">
        <v>0</v>
      </c>
      <c r="G5935">
        <f t="shared" si="562"/>
        <v>0</v>
      </c>
      <c r="H5935" t="str">
        <f t="shared" si="563"/>
        <v>NO</v>
      </c>
      <c r="I5935" t="str">
        <f t="shared" si="564"/>
        <v>NO</v>
      </c>
      <c r="J5935" t="str">
        <f t="shared" si="560"/>
        <v>NO</v>
      </c>
      <c r="K5935">
        <v>-3315</v>
      </c>
      <c r="L5935" t="str">
        <f t="shared" si="561"/>
        <v/>
      </c>
    </row>
    <row r="5936" spans="5:12" x14ac:dyDescent="0.25">
      <c r="E5936">
        <v>-3315</v>
      </c>
      <c r="F5936">
        <v>0</v>
      </c>
      <c r="G5936">
        <f t="shared" si="562"/>
        <v>0</v>
      </c>
      <c r="H5936" t="str">
        <f t="shared" si="563"/>
        <v>NO</v>
      </c>
      <c r="I5936" t="str">
        <f t="shared" si="564"/>
        <v>NO</v>
      </c>
      <c r="J5936" t="str">
        <f t="shared" si="560"/>
        <v>NO</v>
      </c>
      <c r="K5936">
        <v>-3315</v>
      </c>
      <c r="L5936" t="str">
        <f t="shared" si="561"/>
        <v/>
      </c>
    </row>
    <row r="5937" spans="5:12" x14ac:dyDescent="0.25">
      <c r="E5937">
        <v>-3315</v>
      </c>
      <c r="F5937">
        <v>0</v>
      </c>
      <c r="G5937">
        <f t="shared" si="562"/>
        <v>0</v>
      </c>
      <c r="H5937" t="str">
        <f t="shared" si="563"/>
        <v>NO</v>
      </c>
      <c r="I5937" t="str">
        <f t="shared" si="564"/>
        <v>NO</v>
      </c>
      <c r="J5937" t="str">
        <f t="shared" si="560"/>
        <v>NO</v>
      </c>
      <c r="K5937">
        <v>-3315</v>
      </c>
      <c r="L5937" t="str">
        <f t="shared" si="561"/>
        <v/>
      </c>
    </row>
    <row r="5938" spans="5:12" x14ac:dyDescent="0.25">
      <c r="E5938">
        <v>-3315</v>
      </c>
      <c r="F5938">
        <v>0</v>
      </c>
      <c r="G5938">
        <f t="shared" si="562"/>
        <v>0</v>
      </c>
      <c r="H5938" t="str">
        <f t="shared" si="563"/>
        <v>NO</v>
      </c>
      <c r="I5938" t="str">
        <f t="shared" si="564"/>
        <v>NO</v>
      </c>
      <c r="J5938" t="str">
        <f t="shared" si="560"/>
        <v>NO</v>
      </c>
      <c r="K5938">
        <v>-3315</v>
      </c>
      <c r="L5938" t="str">
        <f t="shared" si="561"/>
        <v/>
      </c>
    </row>
    <row r="5939" spans="5:12" x14ac:dyDescent="0.25">
      <c r="E5939">
        <v>-3315</v>
      </c>
      <c r="F5939">
        <v>0</v>
      </c>
      <c r="G5939">
        <f t="shared" si="562"/>
        <v>0</v>
      </c>
      <c r="H5939" t="str">
        <f t="shared" si="563"/>
        <v>NO</v>
      </c>
      <c r="I5939" t="str">
        <f t="shared" si="564"/>
        <v>NO</v>
      </c>
      <c r="J5939" t="str">
        <f t="shared" si="560"/>
        <v>NO</v>
      </c>
      <c r="K5939">
        <v>-3315</v>
      </c>
      <c r="L5939" t="str">
        <f t="shared" si="561"/>
        <v/>
      </c>
    </row>
    <row r="5940" spans="5:12" x14ac:dyDescent="0.25">
      <c r="E5940">
        <v>-3315</v>
      </c>
      <c r="F5940">
        <v>0</v>
      </c>
      <c r="G5940">
        <f t="shared" si="562"/>
        <v>0</v>
      </c>
      <c r="H5940" t="str">
        <f t="shared" si="563"/>
        <v>NO</v>
      </c>
      <c r="I5940" t="str">
        <f t="shared" si="564"/>
        <v>NO</v>
      </c>
      <c r="J5940" t="str">
        <f t="shared" si="560"/>
        <v>NO</v>
      </c>
      <c r="K5940">
        <v>-3315</v>
      </c>
      <c r="L5940" t="str">
        <f t="shared" si="561"/>
        <v/>
      </c>
    </row>
    <row r="5941" spans="5:12" x14ac:dyDescent="0.25">
      <c r="E5941">
        <v>-3315</v>
      </c>
      <c r="F5941">
        <v>0</v>
      </c>
      <c r="G5941">
        <f t="shared" si="562"/>
        <v>0</v>
      </c>
      <c r="H5941" t="str">
        <f t="shared" si="563"/>
        <v>NO</v>
      </c>
      <c r="I5941" t="str">
        <f t="shared" si="564"/>
        <v>NO</v>
      </c>
      <c r="J5941" t="str">
        <f t="shared" si="560"/>
        <v>NO</v>
      </c>
      <c r="K5941">
        <v>-3315</v>
      </c>
      <c r="L5941" t="str">
        <f t="shared" si="561"/>
        <v/>
      </c>
    </row>
    <row r="5942" spans="5:12" x14ac:dyDescent="0.25">
      <c r="E5942">
        <v>-3315</v>
      </c>
      <c r="F5942">
        <v>0</v>
      </c>
      <c r="G5942">
        <f t="shared" si="562"/>
        <v>0</v>
      </c>
      <c r="H5942" t="str">
        <f t="shared" si="563"/>
        <v>NO</v>
      </c>
      <c r="I5942" t="str">
        <f t="shared" si="564"/>
        <v>NO</v>
      </c>
      <c r="J5942" t="str">
        <f t="shared" si="560"/>
        <v>NO</v>
      </c>
      <c r="K5942">
        <v>-3315</v>
      </c>
      <c r="L5942" t="str">
        <f t="shared" si="561"/>
        <v/>
      </c>
    </row>
    <row r="5943" spans="5:12" x14ac:dyDescent="0.25">
      <c r="E5943">
        <v>-3315</v>
      </c>
      <c r="F5943">
        <v>0</v>
      </c>
      <c r="G5943">
        <f t="shared" si="562"/>
        <v>0</v>
      </c>
      <c r="H5943" t="str">
        <f t="shared" si="563"/>
        <v>NO</v>
      </c>
      <c r="I5943" t="str">
        <f t="shared" si="564"/>
        <v>NO</v>
      </c>
      <c r="J5943" t="str">
        <f t="shared" si="560"/>
        <v>NO</v>
      </c>
      <c r="K5943">
        <v>-3315</v>
      </c>
      <c r="L5943" t="str">
        <f t="shared" si="561"/>
        <v/>
      </c>
    </row>
    <row r="5944" spans="5:12" x14ac:dyDescent="0.25">
      <c r="E5944">
        <v>-3315</v>
      </c>
      <c r="F5944">
        <v>0</v>
      </c>
      <c r="G5944">
        <f t="shared" si="562"/>
        <v>0</v>
      </c>
      <c r="H5944" t="str">
        <f t="shared" si="563"/>
        <v>NO</v>
      </c>
      <c r="I5944" t="str">
        <f t="shared" si="564"/>
        <v>NO</v>
      </c>
      <c r="J5944" t="str">
        <f t="shared" si="560"/>
        <v>NO</v>
      </c>
      <c r="K5944">
        <v>-3315</v>
      </c>
      <c r="L5944" t="str">
        <f t="shared" si="561"/>
        <v/>
      </c>
    </row>
    <row r="5945" spans="5:12" x14ac:dyDescent="0.25">
      <c r="E5945">
        <v>-3315</v>
      </c>
      <c r="F5945">
        <v>0</v>
      </c>
      <c r="G5945">
        <f t="shared" si="562"/>
        <v>0</v>
      </c>
      <c r="H5945" t="str">
        <f t="shared" si="563"/>
        <v>NO</v>
      </c>
      <c r="I5945" t="str">
        <f t="shared" si="564"/>
        <v>NO</v>
      </c>
      <c r="J5945" t="str">
        <f t="shared" si="560"/>
        <v>NO</v>
      </c>
      <c r="K5945">
        <v>-3315</v>
      </c>
      <c r="L5945" t="str">
        <f t="shared" si="561"/>
        <v/>
      </c>
    </row>
    <row r="5946" spans="5:12" x14ac:dyDescent="0.25">
      <c r="E5946">
        <v>-3315</v>
      </c>
      <c r="F5946">
        <v>0</v>
      </c>
      <c r="G5946">
        <f t="shared" si="562"/>
        <v>0</v>
      </c>
      <c r="H5946" t="str">
        <f t="shared" si="563"/>
        <v>NO</v>
      </c>
      <c r="I5946" t="str">
        <f t="shared" si="564"/>
        <v>NO</v>
      </c>
      <c r="J5946" t="str">
        <f t="shared" si="560"/>
        <v>NO</v>
      </c>
      <c r="K5946">
        <v>-3315</v>
      </c>
      <c r="L5946" t="str">
        <f t="shared" si="561"/>
        <v/>
      </c>
    </row>
    <row r="5947" spans="5:12" x14ac:dyDescent="0.25">
      <c r="E5947">
        <v>-3315</v>
      </c>
      <c r="F5947">
        <v>0</v>
      </c>
      <c r="G5947">
        <f t="shared" si="562"/>
        <v>0</v>
      </c>
      <c r="H5947" t="str">
        <f t="shared" si="563"/>
        <v>NO</v>
      </c>
      <c r="I5947" t="str">
        <f t="shared" si="564"/>
        <v>NO</v>
      </c>
      <c r="J5947" t="str">
        <f t="shared" si="560"/>
        <v>NO</v>
      </c>
      <c r="K5947">
        <v>-3315</v>
      </c>
      <c r="L5947" t="str">
        <f t="shared" si="561"/>
        <v/>
      </c>
    </row>
    <row r="5948" spans="5:12" x14ac:dyDescent="0.25">
      <c r="E5948">
        <v>-3315</v>
      </c>
      <c r="F5948">
        <v>0</v>
      </c>
      <c r="G5948">
        <f t="shared" si="562"/>
        <v>0</v>
      </c>
      <c r="H5948" t="str">
        <f t="shared" si="563"/>
        <v>NO</v>
      </c>
      <c r="I5948" t="str">
        <f t="shared" si="564"/>
        <v>NO</v>
      </c>
      <c r="J5948" t="str">
        <f t="shared" si="560"/>
        <v>NO</v>
      </c>
      <c r="K5948">
        <v>-3315</v>
      </c>
      <c r="L5948" t="str">
        <f t="shared" si="561"/>
        <v/>
      </c>
    </row>
    <row r="5949" spans="5:12" x14ac:dyDescent="0.25">
      <c r="E5949">
        <v>-3315</v>
      </c>
      <c r="F5949">
        <v>0</v>
      </c>
      <c r="G5949">
        <f t="shared" si="562"/>
        <v>0</v>
      </c>
      <c r="H5949" t="str">
        <f t="shared" si="563"/>
        <v>NO</v>
      </c>
      <c r="I5949" t="str">
        <f t="shared" si="564"/>
        <v>NO</v>
      </c>
      <c r="J5949" t="str">
        <f t="shared" si="560"/>
        <v>NO</v>
      </c>
      <c r="K5949">
        <v>-3315</v>
      </c>
      <c r="L5949" t="str">
        <f t="shared" si="561"/>
        <v/>
      </c>
    </row>
    <row r="5950" spans="5:12" x14ac:dyDescent="0.25">
      <c r="E5950">
        <v>-3315</v>
      </c>
      <c r="F5950">
        <v>0</v>
      </c>
      <c r="G5950">
        <f t="shared" si="562"/>
        <v>0</v>
      </c>
      <c r="H5950" t="str">
        <f t="shared" si="563"/>
        <v>NO</v>
      </c>
      <c r="I5950" t="str">
        <f t="shared" si="564"/>
        <v>NO</v>
      </c>
      <c r="J5950" t="str">
        <f t="shared" si="560"/>
        <v>NO</v>
      </c>
      <c r="K5950">
        <v>-3315</v>
      </c>
      <c r="L5950" t="str">
        <f t="shared" si="561"/>
        <v/>
      </c>
    </row>
    <row r="5951" spans="5:12" x14ac:dyDescent="0.25">
      <c r="E5951">
        <v>-3315</v>
      </c>
      <c r="F5951">
        <v>0</v>
      </c>
      <c r="G5951">
        <f t="shared" si="562"/>
        <v>0</v>
      </c>
      <c r="H5951" t="str">
        <f t="shared" si="563"/>
        <v>NO</v>
      </c>
      <c r="I5951" t="str">
        <f t="shared" si="564"/>
        <v>NO</v>
      </c>
      <c r="J5951" t="str">
        <f t="shared" si="560"/>
        <v>NO</v>
      </c>
      <c r="K5951">
        <v>-3315</v>
      </c>
      <c r="L5951" t="str">
        <f t="shared" si="561"/>
        <v/>
      </c>
    </row>
    <row r="5952" spans="5:12" x14ac:dyDescent="0.25">
      <c r="E5952">
        <v>-3315</v>
      </c>
      <c r="F5952">
        <v>0</v>
      </c>
      <c r="G5952">
        <f t="shared" si="562"/>
        <v>0</v>
      </c>
      <c r="H5952" t="str">
        <f t="shared" si="563"/>
        <v>NO</v>
      </c>
      <c r="I5952" t="str">
        <f t="shared" si="564"/>
        <v>NO</v>
      </c>
      <c r="J5952" t="str">
        <f t="shared" si="560"/>
        <v>NO</v>
      </c>
      <c r="K5952">
        <v>-3315</v>
      </c>
      <c r="L5952" t="str">
        <f t="shared" si="561"/>
        <v/>
      </c>
    </row>
    <row r="5953" spans="5:12" x14ac:dyDescent="0.25">
      <c r="E5953">
        <v>-3315</v>
      </c>
      <c r="F5953">
        <v>0</v>
      </c>
      <c r="G5953">
        <f t="shared" si="562"/>
        <v>0</v>
      </c>
      <c r="H5953" t="str">
        <f t="shared" si="563"/>
        <v>NO</v>
      </c>
      <c r="I5953" t="str">
        <f t="shared" si="564"/>
        <v>NO</v>
      </c>
      <c r="J5953" t="str">
        <f t="shared" si="560"/>
        <v>NO</v>
      </c>
      <c r="K5953">
        <v>-3315</v>
      </c>
      <c r="L5953" t="str">
        <f t="shared" si="561"/>
        <v/>
      </c>
    </row>
    <row r="5954" spans="5:12" x14ac:dyDescent="0.25">
      <c r="E5954">
        <v>-3315</v>
      </c>
      <c r="F5954">
        <v>0</v>
      </c>
      <c r="G5954">
        <f t="shared" si="562"/>
        <v>0</v>
      </c>
      <c r="H5954" t="str">
        <f t="shared" si="563"/>
        <v>NO</v>
      </c>
      <c r="I5954" t="str">
        <f t="shared" si="564"/>
        <v>NO</v>
      </c>
      <c r="J5954" t="str">
        <f t="shared" ref="J5954:J6017" si="565">IF(OR(I5954="YES",H5954="YES"),"YES","NO")</f>
        <v>NO</v>
      </c>
      <c r="K5954">
        <v>-3315</v>
      </c>
      <c r="L5954" t="str">
        <f t="shared" ref="L5954:L6017" si="566">IF(J5954="YES",F5954, "")</f>
        <v/>
      </c>
    </row>
    <row r="5955" spans="5:12" x14ac:dyDescent="0.25">
      <c r="E5955">
        <v>-3315</v>
      </c>
      <c r="F5955">
        <v>0</v>
      </c>
      <c r="G5955">
        <f t="shared" ref="G5955:G6018" si="567">F5955*PI()/180</f>
        <v>0</v>
      </c>
      <c r="H5955" t="str">
        <f t="shared" si="563"/>
        <v>NO</v>
      </c>
      <c r="I5955" t="str">
        <f t="shared" si="564"/>
        <v>NO</v>
      </c>
      <c r="J5955" t="str">
        <f t="shared" si="565"/>
        <v>NO</v>
      </c>
      <c r="K5955">
        <v>-3315</v>
      </c>
      <c r="L5955" t="str">
        <f t="shared" si="566"/>
        <v/>
      </c>
    </row>
    <row r="5956" spans="5:12" x14ac:dyDescent="0.25">
      <c r="E5956">
        <v>-3315</v>
      </c>
      <c r="F5956">
        <v>0</v>
      </c>
      <c r="G5956">
        <f t="shared" si="567"/>
        <v>0</v>
      </c>
      <c r="H5956" t="str">
        <f t="shared" si="563"/>
        <v>NO</v>
      </c>
      <c r="I5956" t="str">
        <f t="shared" si="564"/>
        <v>NO</v>
      </c>
      <c r="J5956" t="str">
        <f t="shared" si="565"/>
        <v>NO</v>
      </c>
      <c r="K5956">
        <v>-3315</v>
      </c>
      <c r="L5956" t="str">
        <f t="shared" si="566"/>
        <v/>
      </c>
    </row>
    <row r="5957" spans="5:12" x14ac:dyDescent="0.25">
      <c r="E5957">
        <v>-3315</v>
      </c>
      <c r="F5957">
        <v>0</v>
      </c>
      <c r="G5957">
        <f t="shared" si="567"/>
        <v>0</v>
      </c>
      <c r="H5957" t="str">
        <f t="shared" si="563"/>
        <v>NO</v>
      </c>
      <c r="I5957" t="str">
        <f t="shared" si="564"/>
        <v>NO</v>
      </c>
      <c r="J5957" t="str">
        <f t="shared" si="565"/>
        <v>NO</v>
      </c>
      <c r="K5957">
        <v>-3315</v>
      </c>
      <c r="L5957" t="str">
        <f t="shared" si="566"/>
        <v/>
      </c>
    </row>
    <row r="5958" spans="5:12" x14ac:dyDescent="0.25">
      <c r="E5958">
        <v>-3315</v>
      </c>
      <c r="F5958">
        <v>0</v>
      </c>
      <c r="G5958">
        <f t="shared" si="567"/>
        <v>0</v>
      </c>
      <c r="H5958" t="str">
        <f t="shared" ref="H5958:H6021" si="568">IF(AND(F5958=MAX(F5954:F5962), _xlfn.STDEV.P(F5954:F5962)&gt;$S$2),"YES","NO")</f>
        <v>NO</v>
      </c>
      <c r="I5958" t="str">
        <f t="shared" ref="I5958:I6021" si="569">IF(AND(F5958=MIN(F5954:F5962), _xlfn.STDEV.P(F5954:F5962)&gt;$S$2),"YES","NO")</f>
        <v>NO</v>
      </c>
      <c r="J5958" t="str">
        <f t="shared" si="565"/>
        <v>NO</v>
      </c>
      <c r="K5958">
        <v>-3315</v>
      </c>
      <c r="L5958" t="str">
        <f t="shared" si="566"/>
        <v/>
      </c>
    </row>
    <row r="5959" spans="5:12" x14ac:dyDescent="0.25">
      <c r="E5959">
        <v>-3315</v>
      </c>
      <c r="F5959">
        <v>0</v>
      </c>
      <c r="G5959">
        <f t="shared" si="567"/>
        <v>0</v>
      </c>
      <c r="H5959" t="str">
        <f t="shared" si="568"/>
        <v>NO</v>
      </c>
      <c r="I5959" t="str">
        <f t="shared" si="569"/>
        <v>NO</v>
      </c>
      <c r="J5959" t="str">
        <f t="shared" si="565"/>
        <v>NO</v>
      </c>
      <c r="K5959">
        <v>-3315</v>
      </c>
      <c r="L5959" t="str">
        <f t="shared" si="566"/>
        <v/>
      </c>
    </row>
    <row r="5960" spans="5:12" x14ac:dyDescent="0.25">
      <c r="E5960">
        <v>-3315</v>
      </c>
      <c r="F5960">
        <v>0</v>
      </c>
      <c r="G5960">
        <f t="shared" si="567"/>
        <v>0</v>
      </c>
      <c r="H5960" t="str">
        <f t="shared" si="568"/>
        <v>NO</v>
      </c>
      <c r="I5960" t="str">
        <f t="shared" si="569"/>
        <v>NO</v>
      </c>
      <c r="J5960" t="str">
        <f t="shared" si="565"/>
        <v>NO</v>
      </c>
      <c r="K5960">
        <v>-3315</v>
      </c>
      <c r="L5960" t="str">
        <f t="shared" si="566"/>
        <v/>
      </c>
    </row>
    <row r="5961" spans="5:12" x14ac:dyDescent="0.25">
      <c r="E5961">
        <v>-3315</v>
      </c>
      <c r="F5961">
        <v>0</v>
      </c>
      <c r="G5961">
        <f t="shared" si="567"/>
        <v>0</v>
      </c>
      <c r="H5961" t="str">
        <f t="shared" si="568"/>
        <v>NO</v>
      </c>
      <c r="I5961" t="str">
        <f t="shared" si="569"/>
        <v>NO</v>
      </c>
      <c r="J5961" t="str">
        <f t="shared" si="565"/>
        <v>NO</v>
      </c>
      <c r="K5961">
        <v>-3315</v>
      </c>
      <c r="L5961" t="str">
        <f t="shared" si="566"/>
        <v/>
      </c>
    </row>
    <row r="5962" spans="5:12" x14ac:dyDescent="0.25">
      <c r="E5962">
        <v>-3315</v>
      </c>
      <c r="F5962">
        <v>0</v>
      </c>
      <c r="G5962">
        <f t="shared" si="567"/>
        <v>0</v>
      </c>
      <c r="H5962" t="str">
        <f t="shared" si="568"/>
        <v>NO</v>
      </c>
      <c r="I5962" t="str">
        <f t="shared" si="569"/>
        <v>NO</v>
      </c>
      <c r="J5962" t="str">
        <f t="shared" si="565"/>
        <v>NO</v>
      </c>
      <c r="K5962">
        <v>-3315</v>
      </c>
      <c r="L5962" t="str">
        <f t="shared" si="566"/>
        <v/>
      </c>
    </row>
    <row r="5963" spans="5:12" x14ac:dyDescent="0.25">
      <c r="E5963">
        <v>-3315</v>
      </c>
      <c r="F5963">
        <v>0</v>
      </c>
      <c r="G5963">
        <f t="shared" si="567"/>
        <v>0</v>
      </c>
      <c r="H5963" t="str">
        <f t="shared" si="568"/>
        <v>NO</v>
      </c>
      <c r="I5963" t="str">
        <f t="shared" si="569"/>
        <v>NO</v>
      </c>
      <c r="J5963" t="str">
        <f t="shared" si="565"/>
        <v>NO</v>
      </c>
      <c r="K5963">
        <v>-3315</v>
      </c>
      <c r="L5963" t="str">
        <f t="shared" si="566"/>
        <v/>
      </c>
    </row>
    <row r="5964" spans="5:12" x14ac:dyDescent="0.25">
      <c r="E5964">
        <v>-3315</v>
      </c>
      <c r="F5964">
        <v>0</v>
      </c>
      <c r="G5964">
        <f t="shared" si="567"/>
        <v>0</v>
      </c>
      <c r="H5964" t="str">
        <f t="shared" si="568"/>
        <v>NO</v>
      </c>
      <c r="I5964" t="str">
        <f t="shared" si="569"/>
        <v>NO</v>
      </c>
      <c r="J5964" t="str">
        <f t="shared" si="565"/>
        <v>NO</v>
      </c>
      <c r="K5964">
        <v>-3315</v>
      </c>
      <c r="L5964" t="str">
        <f t="shared" si="566"/>
        <v/>
      </c>
    </row>
    <row r="5965" spans="5:12" x14ac:dyDescent="0.25">
      <c r="E5965">
        <v>-3315</v>
      </c>
      <c r="F5965">
        <v>0</v>
      </c>
      <c r="G5965">
        <f t="shared" si="567"/>
        <v>0</v>
      </c>
      <c r="H5965" t="str">
        <f t="shared" si="568"/>
        <v>NO</v>
      </c>
      <c r="I5965" t="str">
        <f t="shared" si="569"/>
        <v>NO</v>
      </c>
      <c r="J5965" t="str">
        <f t="shared" si="565"/>
        <v>NO</v>
      </c>
      <c r="K5965">
        <v>-3315</v>
      </c>
      <c r="L5965" t="str">
        <f t="shared" si="566"/>
        <v/>
      </c>
    </row>
    <row r="5966" spans="5:12" x14ac:dyDescent="0.25">
      <c r="E5966">
        <v>-3315</v>
      </c>
      <c r="F5966">
        <v>0</v>
      </c>
      <c r="G5966">
        <f t="shared" si="567"/>
        <v>0</v>
      </c>
      <c r="H5966" t="str">
        <f t="shared" si="568"/>
        <v>NO</v>
      </c>
      <c r="I5966" t="str">
        <f t="shared" si="569"/>
        <v>NO</v>
      </c>
      <c r="J5966" t="str">
        <f t="shared" si="565"/>
        <v>NO</v>
      </c>
      <c r="K5966">
        <v>-3315</v>
      </c>
      <c r="L5966" t="str">
        <f t="shared" si="566"/>
        <v/>
      </c>
    </row>
    <row r="5967" spans="5:12" x14ac:dyDescent="0.25">
      <c r="E5967">
        <v>-3315</v>
      </c>
      <c r="F5967">
        <v>0</v>
      </c>
      <c r="G5967">
        <f t="shared" si="567"/>
        <v>0</v>
      </c>
      <c r="H5967" t="str">
        <f t="shared" si="568"/>
        <v>NO</v>
      </c>
      <c r="I5967" t="str">
        <f t="shared" si="569"/>
        <v>NO</v>
      </c>
      <c r="J5967" t="str">
        <f t="shared" si="565"/>
        <v>NO</v>
      </c>
      <c r="K5967">
        <v>-3315</v>
      </c>
      <c r="L5967" t="str">
        <f t="shared" si="566"/>
        <v/>
      </c>
    </row>
    <row r="5968" spans="5:12" x14ac:dyDescent="0.25">
      <c r="E5968">
        <v>-3315</v>
      </c>
      <c r="F5968">
        <v>0</v>
      </c>
      <c r="G5968">
        <f t="shared" si="567"/>
        <v>0</v>
      </c>
      <c r="H5968" t="str">
        <f t="shared" si="568"/>
        <v>NO</v>
      </c>
      <c r="I5968" t="str">
        <f t="shared" si="569"/>
        <v>NO</v>
      </c>
      <c r="J5968" t="str">
        <f t="shared" si="565"/>
        <v>NO</v>
      </c>
      <c r="K5968">
        <v>-3315</v>
      </c>
      <c r="L5968" t="str">
        <f t="shared" si="566"/>
        <v/>
      </c>
    </row>
    <row r="5969" spans="5:12" x14ac:dyDescent="0.25">
      <c r="E5969">
        <v>-3315</v>
      </c>
      <c r="F5969">
        <v>0</v>
      </c>
      <c r="G5969">
        <f t="shared" si="567"/>
        <v>0</v>
      </c>
      <c r="H5969" t="str">
        <f t="shared" si="568"/>
        <v>NO</v>
      </c>
      <c r="I5969" t="str">
        <f t="shared" si="569"/>
        <v>NO</v>
      </c>
      <c r="J5969" t="str">
        <f t="shared" si="565"/>
        <v>NO</v>
      </c>
      <c r="K5969">
        <v>-3315</v>
      </c>
      <c r="L5969" t="str">
        <f t="shared" si="566"/>
        <v/>
      </c>
    </row>
    <row r="5970" spans="5:12" x14ac:dyDescent="0.25">
      <c r="E5970">
        <v>-3315</v>
      </c>
      <c r="F5970">
        <v>0</v>
      </c>
      <c r="G5970">
        <f t="shared" si="567"/>
        <v>0</v>
      </c>
      <c r="H5970" t="str">
        <f t="shared" si="568"/>
        <v>NO</v>
      </c>
      <c r="I5970" t="str">
        <f t="shared" si="569"/>
        <v>NO</v>
      </c>
      <c r="J5970" t="str">
        <f t="shared" si="565"/>
        <v>NO</v>
      </c>
      <c r="K5970">
        <v>-3315</v>
      </c>
      <c r="L5970" t="str">
        <f t="shared" si="566"/>
        <v/>
      </c>
    </row>
    <row r="5971" spans="5:12" x14ac:dyDescent="0.25">
      <c r="E5971">
        <v>-3315</v>
      </c>
      <c r="F5971">
        <v>0</v>
      </c>
      <c r="G5971">
        <f t="shared" si="567"/>
        <v>0</v>
      </c>
      <c r="H5971" t="str">
        <f t="shared" si="568"/>
        <v>NO</v>
      </c>
      <c r="I5971" t="str">
        <f t="shared" si="569"/>
        <v>NO</v>
      </c>
      <c r="J5971" t="str">
        <f t="shared" si="565"/>
        <v>NO</v>
      </c>
      <c r="K5971">
        <v>-3315</v>
      </c>
      <c r="L5971" t="str">
        <f t="shared" si="566"/>
        <v/>
      </c>
    </row>
    <row r="5972" spans="5:12" x14ac:dyDescent="0.25">
      <c r="E5972">
        <v>-3315</v>
      </c>
      <c r="F5972">
        <v>0</v>
      </c>
      <c r="G5972">
        <f t="shared" si="567"/>
        <v>0</v>
      </c>
      <c r="H5972" t="str">
        <f t="shared" si="568"/>
        <v>NO</v>
      </c>
      <c r="I5972" t="str">
        <f t="shared" si="569"/>
        <v>NO</v>
      </c>
      <c r="J5972" t="str">
        <f t="shared" si="565"/>
        <v>NO</v>
      </c>
      <c r="K5972">
        <v>-3315</v>
      </c>
      <c r="L5972" t="str">
        <f t="shared" si="566"/>
        <v/>
      </c>
    </row>
    <row r="5973" spans="5:12" x14ac:dyDescent="0.25">
      <c r="E5973">
        <v>-3315</v>
      </c>
      <c r="F5973">
        <v>0</v>
      </c>
      <c r="G5973">
        <f t="shared" si="567"/>
        <v>0</v>
      </c>
      <c r="H5973" t="str">
        <f t="shared" si="568"/>
        <v>NO</v>
      </c>
      <c r="I5973" t="str">
        <f t="shared" si="569"/>
        <v>NO</v>
      </c>
      <c r="J5973" t="str">
        <f t="shared" si="565"/>
        <v>NO</v>
      </c>
      <c r="K5973">
        <v>-3315</v>
      </c>
      <c r="L5973" t="str">
        <f t="shared" si="566"/>
        <v/>
      </c>
    </row>
    <row r="5974" spans="5:12" x14ac:dyDescent="0.25">
      <c r="E5974">
        <v>-3315</v>
      </c>
      <c r="F5974">
        <v>0</v>
      </c>
      <c r="G5974">
        <f t="shared" si="567"/>
        <v>0</v>
      </c>
      <c r="H5974" t="str">
        <f t="shared" si="568"/>
        <v>NO</v>
      </c>
      <c r="I5974" t="str">
        <f t="shared" si="569"/>
        <v>NO</v>
      </c>
      <c r="J5974" t="str">
        <f t="shared" si="565"/>
        <v>NO</v>
      </c>
      <c r="K5974">
        <v>-3315</v>
      </c>
      <c r="L5974" t="str">
        <f t="shared" si="566"/>
        <v/>
      </c>
    </row>
    <row r="5975" spans="5:12" x14ac:dyDescent="0.25">
      <c r="E5975">
        <v>-3315</v>
      </c>
      <c r="F5975">
        <v>0</v>
      </c>
      <c r="G5975">
        <f t="shared" si="567"/>
        <v>0</v>
      </c>
      <c r="H5975" t="str">
        <f t="shared" si="568"/>
        <v>NO</v>
      </c>
      <c r="I5975" t="str">
        <f t="shared" si="569"/>
        <v>NO</v>
      </c>
      <c r="J5975" t="str">
        <f t="shared" si="565"/>
        <v>NO</v>
      </c>
      <c r="K5975">
        <v>-3315</v>
      </c>
      <c r="L5975" t="str">
        <f t="shared" si="566"/>
        <v/>
      </c>
    </row>
    <row r="5976" spans="5:12" x14ac:dyDescent="0.25">
      <c r="E5976">
        <v>-3315</v>
      </c>
      <c r="F5976">
        <v>0</v>
      </c>
      <c r="G5976">
        <f t="shared" si="567"/>
        <v>0</v>
      </c>
      <c r="H5976" t="str">
        <f t="shared" si="568"/>
        <v>NO</v>
      </c>
      <c r="I5976" t="str">
        <f t="shared" si="569"/>
        <v>NO</v>
      </c>
      <c r="J5976" t="str">
        <f t="shared" si="565"/>
        <v>NO</v>
      </c>
      <c r="K5976">
        <v>-3315</v>
      </c>
      <c r="L5976" t="str">
        <f t="shared" si="566"/>
        <v/>
      </c>
    </row>
    <row r="5977" spans="5:12" x14ac:dyDescent="0.25">
      <c r="E5977">
        <v>-3315</v>
      </c>
      <c r="F5977">
        <v>0</v>
      </c>
      <c r="G5977">
        <f t="shared" si="567"/>
        <v>0</v>
      </c>
      <c r="H5977" t="str">
        <f t="shared" si="568"/>
        <v>NO</v>
      </c>
      <c r="I5977" t="str">
        <f t="shared" si="569"/>
        <v>NO</v>
      </c>
      <c r="J5977" t="str">
        <f t="shared" si="565"/>
        <v>NO</v>
      </c>
      <c r="K5977">
        <v>-3315</v>
      </c>
      <c r="L5977" t="str">
        <f t="shared" si="566"/>
        <v/>
      </c>
    </row>
    <row r="5978" spans="5:12" x14ac:dyDescent="0.25">
      <c r="E5978">
        <v>-3315</v>
      </c>
      <c r="F5978">
        <v>0</v>
      </c>
      <c r="G5978">
        <f t="shared" si="567"/>
        <v>0</v>
      </c>
      <c r="H5978" t="str">
        <f t="shared" si="568"/>
        <v>NO</v>
      </c>
      <c r="I5978" t="str">
        <f t="shared" si="569"/>
        <v>NO</v>
      </c>
      <c r="J5978" t="str">
        <f t="shared" si="565"/>
        <v>NO</v>
      </c>
      <c r="K5978">
        <v>-3315</v>
      </c>
      <c r="L5978" t="str">
        <f t="shared" si="566"/>
        <v/>
      </c>
    </row>
    <row r="5979" spans="5:12" x14ac:dyDescent="0.25">
      <c r="E5979">
        <v>-3315</v>
      </c>
      <c r="F5979">
        <v>0</v>
      </c>
      <c r="G5979">
        <f t="shared" si="567"/>
        <v>0</v>
      </c>
      <c r="H5979" t="str">
        <f t="shared" si="568"/>
        <v>NO</v>
      </c>
      <c r="I5979" t="str">
        <f t="shared" si="569"/>
        <v>NO</v>
      </c>
      <c r="J5979" t="str">
        <f t="shared" si="565"/>
        <v>NO</v>
      </c>
      <c r="K5979">
        <v>-3315</v>
      </c>
      <c r="L5979" t="str">
        <f t="shared" si="566"/>
        <v/>
      </c>
    </row>
    <row r="5980" spans="5:12" x14ac:dyDescent="0.25">
      <c r="E5980">
        <v>-3315</v>
      </c>
      <c r="F5980">
        <v>0</v>
      </c>
      <c r="G5980">
        <f t="shared" si="567"/>
        <v>0</v>
      </c>
      <c r="H5980" t="str">
        <f t="shared" si="568"/>
        <v>NO</v>
      </c>
      <c r="I5980" t="str">
        <f t="shared" si="569"/>
        <v>NO</v>
      </c>
      <c r="J5980" t="str">
        <f t="shared" si="565"/>
        <v>NO</v>
      </c>
      <c r="K5980">
        <v>-3315</v>
      </c>
      <c r="L5980" t="str">
        <f t="shared" si="566"/>
        <v/>
      </c>
    </row>
    <row r="5981" spans="5:12" x14ac:dyDescent="0.25">
      <c r="E5981">
        <v>-3315</v>
      </c>
      <c r="F5981">
        <v>0</v>
      </c>
      <c r="G5981">
        <f t="shared" si="567"/>
        <v>0</v>
      </c>
      <c r="H5981" t="str">
        <f t="shared" si="568"/>
        <v>NO</v>
      </c>
      <c r="I5981" t="str">
        <f t="shared" si="569"/>
        <v>NO</v>
      </c>
      <c r="J5981" t="str">
        <f t="shared" si="565"/>
        <v>NO</v>
      </c>
      <c r="K5981">
        <v>-3315</v>
      </c>
      <c r="L5981" t="str">
        <f t="shared" si="566"/>
        <v/>
      </c>
    </row>
    <row r="5982" spans="5:12" x14ac:dyDescent="0.25">
      <c r="E5982">
        <v>-3315</v>
      </c>
      <c r="F5982">
        <v>0</v>
      </c>
      <c r="G5982">
        <f t="shared" si="567"/>
        <v>0</v>
      </c>
      <c r="H5982" t="str">
        <f t="shared" si="568"/>
        <v>NO</v>
      </c>
      <c r="I5982" t="str">
        <f t="shared" si="569"/>
        <v>NO</v>
      </c>
      <c r="J5982" t="str">
        <f t="shared" si="565"/>
        <v>NO</v>
      </c>
      <c r="K5982">
        <v>-3315</v>
      </c>
      <c r="L5982" t="str">
        <f t="shared" si="566"/>
        <v/>
      </c>
    </row>
    <row r="5983" spans="5:12" x14ac:dyDescent="0.25">
      <c r="E5983">
        <v>-3315</v>
      </c>
      <c r="F5983">
        <v>0</v>
      </c>
      <c r="G5983">
        <f t="shared" si="567"/>
        <v>0</v>
      </c>
      <c r="H5983" t="str">
        <f t="shared" si="568"/>
        <v>NO</v>
      </c>
      <c r="I5983" t="str">
        <f t="shared" si="569"/>
        <v>NO</v>
      </c>
      <c r="J5983" t="str">
        <f t="shared" si="565"/>
        <v>NO</v>
      </c>
      <c r="K5983">
        <v>-3315</v>
      </c>
      <c r="L5983" t="str">
        <f t="shared" si="566"/>
        <v/>
      </c>
    </row>
    <row r="5984" spans="5:12" x14ac:dyDescent="0.25">
      <c r="E5984">
        <v>-3315</v>
      </c>
      <c r="F5984">
        <v>0</v>
      </c>
      <c r="G5984">
        <f t="shared" si="567"/>
        <v>0</v>
      </c>
      <c r="H5984" t="str">
        <f t="shared" si="568"/>
        <v>NO</v>
      </c>
      <c r="I5984" t="str">
        <f t="shared" si="569"/>
        <v>NO</v>
      </c>
      <c r="J5984" t="str">
        <f t="shared" si="565"/>
        <v>NO</v>
      </c>
      <c r="K5984">
        <v>-3315</v>
      </c>
      <c r="L5984" t="str">
        <f t="shared" si="566"/>
        <v/>
      </c>
    </row>
    <row r="5985" spans="5:12" x14ac:dyDescent="0.25">
      <c r="E5985">
        <v>-3315</v>
      </c>
      <c r="F5985">
        <v>0</v>
      </c>
      <c r="G5985">
        <f t="shared" si="567"/>
        <v>0</v>
      </c>
      <c r="H5985" t="str">
        <f t="shared" si="568"/>
        <v>NO</v>
      </c>
      <c r="I5985" t="str">
        <f t="shared" si="569"/>
        <v>NO</v>
      </c>
      <c r="J5985" t="str">
        <f t="shared" si="565"/>
        <v>NO</v>
      </c>
      <c r="K5985">
        <v>-3315</v>
      </c>
      <c r="L5985" t="str">
        <f t="shared" si="566"/>
        <v/>
      </c>
    </row>
    <row r="5986" spans="5:12" x14ac:dyDescent="0.25">
      <c r="E5986">
        <v>-3315</v>
      </c>
      <c r="F5986">
        <v>0</v>
      </c>
      <c r="G5986">
        <f t="shared" si="567"/>
        <v>0</v>
      </c>
      <c r="H5986" t="str">
        <f t="shared" si="568"/>
        <v>NO</v>
      </c>
      <c r="I5986" t="str">
        <f t="shared" si="569"/>
        <v>NO</v>
      </c>
      <c r="J5986" t="str">
        <f t="shared" si="565"/>
        <v>NO</v>
      </c>
      <c r="K5986">
        <v>-3315</v>
      </c>
      <c r="L5986" t="str">
        <f t="shared" si="566"/>
        <v/>
      </c>
    </row>
    <row r="5987" spans="5:12" x14ac:dyDescent="0.25">
      <c r="E5987">
        <v>-3315</v>
      </c>
      <c r="F5987">
        <v>0</v>
      </c>
      <c r="G5987">
        <f t="shared" si="567"/>
        <v>0</v>
      </c>
      <c r="H5987" t="str">
        <f t="shared" si="568"/>
        <v>NO</v>
      </c>
      <c r="I5987" t="str">
        <f t="shared" si="569"/>
        <v>NO</v>
      </c>
      <c r="J5987" t="str">
        <f t="shared" si="565"/>
        <v>NO</v>
      </c>
      <c r="K5987">
        <v>-3315</v>
      </c>
      <c r="L5987" t="str">
        <f t="shared" si="566"/>
        <v/>
      </c>
    </row>
    <row r="5988" spans="5:12" x14ac:dyDescent="0.25">
      <c r="E5988">
        <v>-3315</v>
      </c>
      <c r="F5988">
        <v>0</v>
      </c>
      <c r="G5988">
        <f t="shared" si="567"/>
        <v>0</v>
      </c>
      <c r="H5988" t="str">
        <f t="shared" si="568"/>
        <v>NO</v>
      </c>
      <c r="I5988" t="str">
        <f t="shared" si="569"/>
        <v>NO</v>
      </c>
      <c r="J5988" t="str">
        <f t="shared" si="565"/>
        <v>NO</v>
      </c>
      <c r="K5988">
        <v>-3315</v>
      </c>
      <c r="L5988" t="str">
        <f t="shared" si="566"/>
        <v/>
      </c>
    </row>
    <row r="5989" spans="5:12" x14ac:dyDescent="0.25">
      <c r="E5989">
        <v>-3315</v>
      </c>
      <c r="F5989">
        <v>0</v>
      </c>
      <c r="G5989">
        <f t="shared" si="567"/>
        <v>0</v>
      </c>
      <c r="H5989" t="str">
        <f t="shared" si="568"/>
        <v>NO</v>
      </c>
      <c r="I5989" t="str">
        <f t="shared" si="569"/>
        <v>NO</v>
      </c>
      <c r="J5989" t="str">
        <f t="shared" si="565"/>
        <v>NO</v>
      </c>
      <c r="K5989">
        <v>-3315</v>
      </c>
      <c r="L5989" t="str">
        <f t="shared" si="566"/>
        <v/>
      </c>
    </row>
    <row r="5990" spans="5:12" x14ac:dyDescent="0.25">
      <c r="E5990">
        <v>-3315</v>
      </c>
      <c r="F5990">
        <v>0</v>
      </c>
      <c r="G5990">
        <f t="shared" si="567"/>
        <v>0</v>
      </c>
      <c r="H5990" t="str">
        <f t="shared" si="568"/>
        <v>NO</v>
      </c>
      <c r="I5990" t="str">
        <f t="shared" si="569"/>
        <v>NO</v>
      </c>
      <c r="J5990" t="str">
        <f t="shared" si="565"/>
        <v>NO</v>
      </c>
      <c r="K5990">
        <v>-3315</v>
      </c>
      <c r="L5990" t="str">
        <f t="shared" si="566"/>
        <v/>
      </c>
    </row>
    <row r="5991" spans="5:12" x14ac:dyDescent="0.25">
      <c r="E5991">
        <v>-3315</v>
      </c>
      <c r="F5991">
        <v>0</v>
      </c>
      <c r="G5991">
        <f t="shared" si="567"/>
        <v>0</v>
      </c>
      <c r="H5991" t="str">
        <f t="shared" si="568"/>
        <v>NO</v>
      </c>
      <c r="I5991" t="str">
        <f t="shared" si="569"/>
        <v>NO</v>
      </c>
      <c r="J5991" t="str">
        <f t="shared" si="565"/>
        <v>NO</v>
      </c>
      <c r="K5991">
        <v>-3315</v>
      </c>
      <c r="L5991" t="str">
        <f t="shared" si="566"/>
        <v/>
      </c>
    </row>
    <row r="5992" spans="5:12" x14ac:dyDescent="0.25">
      <c r="E5992">
        <v>-3315</v>
      </c>
      <c r="F5992">
        <v>0</v>
      </c>
      <c r="G5992">
        <f t="shared" si="567"/>
        <v>0</v>
      </c>
      <c r="H5992" t="str">
        <f t="shared" si="568"/>
        <v>NO</v>
      </c>
      <c r="I5992" t="str">
        <f t="shared" si="569"/>
        <v>NO</v>
      </c>
      <c r="J5992" t="str">
        <f t="shared" si="565"/>
        <v>NO</v>
      </c>
      <c r="K5992">
        <v>-3315</v>
      </c>
      <c r="L5992" t="str">
        <f t="shared" si="566"/>
        <v/>
      </c>
    </row>
    <row r="5993" spans="5:12" x14ac:dyDescent="0.25">
      <c r="E5993">
        <v>-3315</v>
      </c>
      <c r="F5993">
        <v>0</v>
      </c>
      <c r="G5993">
        <f t="shared" si="567"/>
        <v>0</v>
      </c>
      <c r="H5993" t="str">
        <f t="shared" si="568"/>
        <v>NO</v>
      </c>
      <c r="I5993" t="str">
        <f t="shared" si="569"/>
        <v>NO</v>
      </c>
      <c r="J5993" t="str">
        <f t="shared" si="565"/>
        <v>NO</v>
      </c>
      <c r="K5993">
        <v>-3315</v>
      </c>
      <c r="L5993" t="str">
        <f t="shared" si="566"/>
        <v/>
      </c>
    </row>
    <row r="5994" spans="5:12" x14ac:dyDescent="0.25">
      <c r="E5994">
        <v>-3315</v>
      </c>
      <c r="F5994">
        <v>0</v>
      </c>
      <c r="G5994">
        <f t="shared" si="567"/>
        <v>0</v>
      </c>
      <c r="H5994" t="str">
        <f t="shared" si="568"/>
        <v>NO</v>
      </c>
      <c r="I5994" t="str">
        <f t="shared" si="569"/>
        <v>NO</v>
      </c>
      <c r="J5994" t="str">
        <f t="shared" si="565"/>
        <v>NO</v>
      </c>
      <c r="K5994">
        <v>-3315</v>
      </c>
      <c r="L5994" t="str">
        <f t="shared" si="566"/>
        <v/>
      </c>
    </row>
    <row r="5995" spans="5:12" x14ac:dyDescent="0.25">
      <c r="E5995">
        <v>-3315</v>
      </c>
      <c r="F5995">
        <v>0</v>
      </c>
      <c r="G5995">
        <f t="shared" si="567"/>
        <v>0</v>
      </c>
      <c r="H5995" t="str">
        <f t="shared" si="568"/>
        <v>NO</v>
      </c>
      <c r="I5995" t="str">
        <f t="shared" si="569"/>
        <v>NO</v>
      </c>
      <c r="J5995" t="str">
        <f t="shared" si="565"/>
        <v>NO</v>
      </c>
      <c r="K5995">
        <v>-3315</v>
      </c>
      <c r="L5995" t="str">
        <f t="shared" si="566"/>
        <v/>
      </c>
    </row>
    <row r="5996" spans="5:12" x14ac:dyDescent="0.25">
      <c r="E5996">
        <v>-3315</v>
      </c>
      <c r="F5996">
        <v>0</v>
      </c>
      <c r="G5996">
        <f t="shared" si="567"/>
        <v>0</v>
      </c>
      <c r="H5996" t="str">
        <f t="shared" si="568"/>
        <v>NO</v>
      </c>
      <c r="I5996" t="str">
        <f t="shared" si="569"/>
        <v>NO</v>
      </c>
      <c r="J5996" t="str">
        <f t="shared" si="565"/>
        <v>NO</v>
      </c>
      <c r="K5996">
        <v>-3315</v>
      </c>
      <c r="L5996" t="str">
        <f t="shared" si="566"/>
        <v/>
      </c>
    </row>
    <row r="5997" spans="5:12" x14ac:dyDescent="0.25">
      <c r="E5997">
        <v>-3315</v>
      </c>
      <c r="F5997">
        <v>0</v>
      </c>
      <c r="G5997">
        <f t="shared" si="567"/>
        <v>0</v>
      </c>
      <c r="H5997" t="str">
        <f t="shared" si="568"/>
        <v>NO</v>
      </c>
      <c r="I5997" t="str">
        <f t="shared" si="569"/>
        <v>NO</v>
      </c>
      <c r="J5997" t="str">
        <f t="shared" si="565"/>
        <v>NO</v>
      </c>
      <c r="K5997">
        <v>-3315</v>
      </c>
      <c r="L5997" t="str">
        <f t="shared" si="566"/>
        <v/>
      </c>
    </row>
    <row r="5998" spans="5:12" x14ac:dyDescent="0.25">
      <c r="E5998">
        <v>-3315</v>
      </c>
      <c r="F5998">
        <v>0</v>
      </c>
      <c r="G5998">
        <f t="shared" si="567"/>
        <v>0</v>
      </c>
      <c r="H5998" t="str">
        <f t="shared" si="568"/>
        <v>NO</v>
      </c>
      <c r="I5998" t="str">
        <f t="shared" si="569"/>
        <v>NO</v>
      </c>
      <c r="J5998" t="str">
        <f t="shared" si="565"/>
        <v>NO</v>
      </c>
      <c r="K5998">
        <v>-3315</v>
      </c>
      <c r="L5998" t="str">
        <f t="shared" si="566"/>
        <v/>
      </c>
    </row>
    <row r="5999" spans="5:12" x14ac:dyDescent="0.25">
      <c r="E5999">
        <v>-3315</v>
      </c>
      <c r="F5999">
        <v>0</v>
      </c>
      <c r="G5999">
        <f t="shared" si="567"/>
        <v>0</v>
      </c>
      <c r="H5999" t="str">
        <f t="shared" si="568"/>
        <v>NO</v>
      </c>
      <c r="I5999" t="str">
        <f t="shared" si="569"/>
        <v>NO</v>
      </c>
      <c r="J5999" t="str">
        <f t="shared" si="565"/>
        <v>NO</v>
      </c>
      <c r="K5999">
        <v>-3315</v>
      </c>
      <c r="L5999" t="str">
        <f t="shared" si="566"/>
        <v/>
      </c>
    </row>
    <row r="6000" spans="5:12" x14ac:dyDescent="0.25">
      <c r="E6000">
        <v>-3315</v>
      </c>
      <c r="F6000">
        <v>0</v>
      </c>
      <c r="G6000">
        <f t="shared" si="567"/>
        <v>0</v>
      </c>
      <c r="H6000" t="str">
        <f t="shared" si="568"/>
        <v>NO</v>
      </c>
      <c r="I6000" t="str">
        <f t="shared" si="569"/>
        <v>NO</v>
      </c>
      <c r="J6000" t="str">
        <f t="shared" si="565"/>
        <v>NO</v>
      </c>
      <c r="K6000">
        <v>-3315</v>
      </c>
      <c r="L6000" t="str">
        <f t="shared" si="566"/>
        <v/>
      </c>
    </row>
    <row r="6001" spans="5:12" x14ac:dyDescent="0.25">
      <c r="E6001">
        <v>-3315</v>
      </c>
      <c r="F6001">
        <v>0</v>
      </c>
      <c r="G6001">
        <f t="shared" si="567"/>
        <v>0</v>
      </c>
      <c r="H6001" t="str">
        <f t="shared" si="568"/>
        <v>NO</v>
      </c>
      <c r="I6001" t="str">
        <f t="shared" si="569"/>
        <v>NO</v>
      </c>
      <c r="J6001" t="str">
        <f t="shared" si="565"/>
        <v>NO</v>
      </c>
      <c r="K6001">
        <v>-3315</v>
      </c>
      <c r="L6001" t="str">
        <f t="shared" si="566"/>
        <v/>
      </c>
    </row>
    <row r="6002" spans="5:12" x14ac:dyDescent="0.25">
      <c r="E6002">
        <v>-3315</v>
      </c>
      <c r="F6002">
        <v>0</v>
      </c>
      <c r="G6002">
        <f t="shared" si="567"/>
        <v>0</v>
      </c>
      <c r="H6002" t="str">
        <f t="shared" si="568"/>
        <v>NO</v>
      </c>
      <c r="I6002" t="str">
        <f t="shared" si="569"/>
        <v>NO</v>
      </c>
      <c r="J6002" t="str">
        <f t="shared" si="565"/>
        <v>NO</v>
      </c>
      <c r="K6002">
        <v>-3315</v>
      </c>
      <c r="L6002" t="str">
        <f t="shared" si="566"/>
        <v/>
      </c>
    </row>
    <row r="6003" spans="5:12" x14ac:dyDescent="0.25">
      <c r="E6003">
        <v>-3315</v>
      </c>
      <c r="F6003">
        <v>0</v>
      </c>
      <c r="G6003">
        <f t="shared" si="567"/>
        <v>0</v>
      </c>
      <c r="H6003" t="str">
        <f t="shared" si="568"/>
        <v>NO</v>
      </c>
      <c r="I6003" t="str">
        <f t="shared" si="569"/>
        <v>NO</v>
      </c>
      <c r="J6003" t="str">
        <f t="shared" si="565"/>
        <v>NO</v>
      </c>
      <c r="K6003">
        <v>-3315</v>
      </c>
      <c r="L6003" t="str">
        <f t="shared" si="566"/>
        <v/>
      </c>
    </row>
    <row r="6004" spans="5:12" x14ac:dyDescent="0.25">
      <c r="E6004">
        <v>-3315</v>
      </c>
      <c r="F6004">
        <v>0</v>
      </c>
      <c r="G6004">
        <f t="shared" si="567"/>
        <v>0</v>
      </c>
      <c r="H6004" t="str">
        <f t="shared" si="568"/>
        <v>NO</v>
      </c>
      <c r="I6004" t="str">
        <f t="shared" si="569"/>
        <v>NO</v>
      </c>
      <c r="J6004" t="str">
        <f t="shared" si="565"/>
        <v>NO</v>
      </c>
      <c r="K6004">
        <v>-3315</v>
      </c>
      <c r="L6004" t="str">
        <f t="shared" si="566"/>
        <v/>
      </c>
    </row>
    <row r="6005" spans="5:12" x14ac:dyDescent="0.25">
      <c r="E6005">
        <v>-3315</v>
      </c>
      <c r="F6005">
        <v>0</v>
      </c>
      <c r="G6005">
        <f t="shared" si="567"/>
        <v>0</v>
      </c>
      <c r="H6005" t="str">
        <f t="shared" si="568"/>
        <v>NO</v>
      </c>
      <c r="I6005" t="str">
        <f t="shared" si="569"/>
        <v>NO</v>
      </c>
      <c r="J6005" t="str">
        <f t="shared" si="565"/>
        <v>NO</v>
      </c>
      <c r="K6005">
        <v>-3315</v>
      </c>
      <c r="L6005" t="str">
        <f t="shared" si="566"/>
        <v/>
      </c>
    </row>
    <row r="6006" spans="5:12" x14ac:dyDescent="0.25">
      <c r="E6006">
        <v>-3315</v>
      </c>
      <c r="F6006">
        <v>0</v>
      </c>
      <c r="G6006">
        <f t="shared" si="567"/>
        <v>0</v>
      </c>
      <c r="H6006" t="str">
        <f t="shared" si="568"/>
        <v>NO</v>
      </c>
      <c r="I6006" t="str">
        <f t="shared" si="569"/>
        <v>NO</v>
      </c>
      <c r="J6006" t="str">
        <f t="shared" si="565"/>
        <v>NO</v>
      </c>
      <c r="K6006">
        <v>-3315</v>
      </c>
      <c r="L6006" t="str">
        <f t="shared" si="566"/>
        <v/>
      </c>
    </row>
    <row r="6007" spans="5:12" x14ac:dyDescent="0.25">
      <c r="E6007">
        <v>-3315</v>
      </c>
      <c r="F6007">
        <v>0</v>
      </c>
      <c r="G6007">
        <f t="shared" si="567"/>
        <v>0</v>
      </c>
      <c r="H6007" t="str">
        <f t="shared" si="568"/>
        <v>NO</v>
      </c>
      <c r="I6007" t="str">
        <f t="shared" si="569"/>
        <v>NO</v>
      </c>
      <c r="J6007" t="str">
        <f t="shared" si="565"/>
        <v>NO</v>
      </c>
      <c r="K6007">
        <v>-3315</v>
      </c>
      <c r="L6007" t="str">
        <f t="shared" si="566"/>
        <v/>
      </c>
    </row>
    <row r="6008" spans="5:12" x14ac:dyDescent="0.25">
      <c r="E6008">
        <v>-3315</v>
      </c>
      <c r="F6008">
        <v>0</v>
      </c>
      <c r="G6008">
        <f t="shared" si="567"/>
        <v>0</v>
      </c>
      <c r="H6008" t="str">
        <f t="shared" si="568"/>
        <v>NO</v>
      </c>
      <c r="I6008" t="str">
        <f t="shared" si="569"/>
        <v>NO</v>
      </c>
      <c r="J6008" t="str">
        <f t="shared" si="565"/>
        <v>NO</v>
      </c>
      <c r="K6008">
        <v>-3315</v>
      </c>
      <c r="L6008" t="str">
        <f t="shared" si="566"/>
        <v/>
      </c>
    </row>
    <row r="6009" spans="5:12" x14ac:dyDescent="0.25">
      <c r="E6009">
        <v>-3315</v>
      </c>
      <c r="F6009">
        <v>0</v>
      </c>
      <c r="G6009">
        <f t="shared" si="567"/>
        <v>0</v>
      </c>
      <c r="H6009" t="str">
        <f t="shared" si="568"/>
        <v>NO</v>
      </c>
      <c r="I6009" t="str">
        <f t="shared" si="569"/>
        <v>NO</v>
      </c>
      <c r="J6009" t="str">
        <f t="shared" si="565"/>
        <v>NO</v>
      </c>
      <c r="K6009">
        <v>-3315</v>
      </c>
      <c r="L6009" t="str">
        <f t="shared" si="566"/>
        <v/>
      </c>
    </row>
    <row r="6010" spans="5:12" x14ac:dyDescent="0.25">
      <c r="E6010">
        <v>-3315</v>
      </c>
      <c r="F6010">
        <v>0</v>
      </c>
      <c r="G6010">
        <f t="shared" si="567"/>
        <v>0</v>
      </c>
      <c r="H6010" t="str">
        <f t="shared" si="568"/>
        <v>NO</v>
      </c>
      <c r="I6010" t="str">
        <f t="shared" si="569"/>
        <v>NO</v>
      </c>
      <c r="J6010" t="str">
        <f t="shared" si="565"/>
        <v>NO</v>
      </c>
      <c r="K6010">
        <v>-3315</v>
      </c>
      <c r="L6010" t="str">
        <f t="shared" si="566"/>
        <v/>
      </c>
    </row>
    <row r="6011" spans="5:12" x14ac:dyDescent="0.25">
      <c r="E6011">
        <v>-3315</v>
      </c>
      <c r="F6011">
        <v>0</v>
      </c>
      <c r="G6011">
        <f t="shared" si="567"/>
        <v>0</v>
      </c>
      <c r="H6011" t="str">
        <f t="shared" si="568"/>
        <v>NO</v>
      </c>
      <c r="I6011" t="str">
        <f t="shared" si="569"/>
        <v>NO</v>
      </c>
      <c r="J6011" t="str">
        <f t="shared" si="565"/>
        <v>NO</v>
      </c>
      <c r="K6011">
        <v>-3315</v>
      </c>
      <c r="L6011" t="str">
        <f t="shared" si="566"/>
        <v/>
      </c>
    </row>
    <row r="6012" spans="5:12" x14ac:dyDescent="0.25">
      <c r="E6012">
        <v>-3315</v>
      </c>
      <c r="F6012">
        <v>0</v>
      </c>
      <c r="G6012">
        <f t="shared" si="567"/>
        <v>0</v>
      </c>
      <c r="H6012" t="str">
        <f t="shared" si="568"/>
        <v>NO</v>
      </c>
      <c r="I6012" t="str">
        <f t="shared" si="569"/>
        <v>NO</v>
      </c>
      <c r="J6012" t="str">
        <f t="shared" si="565"/>
        <v>NO</v>
      </c>
      <c r="K6012">
        <v>-3315</v>
      </c>
      <c r="L6012" t="str">
        <f t="shared" si="566"/>
        <v/>
      </c>
    </row>
    <row r="6013" spans="5:12" x14ac:dyDescent="0.25">
      <c r="E6013">
        <v>-3315</v>
      </c>
      <c r="F6013">
        <v>0</v>
      </c>
      <c r="G6013">
        <f t="shared" si="567"/>
        <v>0</v>
      </c>
      <c r="H6013" t="str">
        <f t="shared" si="568"/>
        <v>NO</v>
      </c>
      <c r="I6013" t="str">
        <f t="shared" si="569"/>
        <v>NO</v>
      </c>
      <c r="J6013" t="str">
        <f t="shared" si="565"/>
        <v>NO</v>
      </c>
      <c r="K6013">
        <v>-3315</v>
      </c>
      <c r="L6013" t="str">
        <f t="shared" si="566"/>
        <v/>
      </c>
    </row>
    <row r="6014" spans="5:12" x14ac:dyDescent="0.25">
      <c r="E6014">
        <v>-3315</v>
      </c>
      <c r="F6014">
        <v>0</v>
      </c>
      <c r="G6014">
        <f t="shared" si="567"/>
        <v>0</v>
      </c>
      <c r="H6014" t="str">
        <f t="shared" si="568"/>
        <v>NO</v>
      </c>
      <c r="I6014" t="str">
        <f t="shared" si="569"/>
        <v>NO</v>
      </c>
      <c r="J6014" t="str">
        <f t="shared" si="565"/>
        <v>NO</v>
      </c>
      <c r="K6014">
        <v>-3315</v>
      </c>
      <c r="L6014" t="str">
        <f t="shared" si="566"/>
        <v/>
      </c>
    </row>
    <row r="6015" spans="5:12" x14ac:dyDescent="0.25">
      <c r="E6015">
        <v>-3315</v>
      </c>
      <c r="F6015">
        <v>0</v>
      </c>
      <c r="G6015">
        <f t="shared" si="567"/>
        <v>0</v>
      </c>
      <c r="H6015" t="str">
        <f t="shared" si="568"/>
        <v>NO</v>
      </c>
      <c r="I6015" t="str">
        <f t="shared" si="569"/>
        <v>NO</v>
      </c>
      <c r="J6015" t="str">
        <f t="shared" si="565"/>
        <v>NO</v>
      </c>
      <c r="K6015">
        <v>-3315</v>
      </c>
      <c r="L6015" t="str">
        <f t="shared" si="566"/>
        <v/>
      </c>
    </row>
    <row r="6016" spans="5:12" x14ac:dyDescent="0.25">
      <c r="E6016">
        <v>-3315</v>
      </c>
      <c r="F6016">
        <v>0</v>
      </c>
      <c r="G6016">
        <f t="shared" si="567"/>
        <v>0</v>
      </c>
      <c r="H6016" t="str">
        <f t="shared" si="568"/>
        <v>NO</v>
      </c>
      <c r="I6016" t="str">
        <f t="shared" si="569"/>
        <v>NO</v>
      </c>
      <c r="J6016" t="str">
        <f t="shared" si="565"/>
        <v>NO</v>
      </c>
      <c r="K6016">
        <v>-3315</v>
      </c>
      <c r="L6016" t="str">
        <f t="shared" si="566"/>
        <v/>
      </c>
    </row>
    <row r="6017" spans="5:12" x14ac:dyDescent="0.25">
      <c r="E6017">
        <v>-3315</v>
      </c>
      <c r="F6017">
        <v>0</v>
      </c>
      <c r="G6017">
        <f t="shared" si="567"/>
        <v>0</v>
      </c>
      <c r="H6017" t="str">
        <f t="shared" si="568"/>
        <v>NO</v>
      </c>
      <c r="I6017" t="str">
        <f t="shared" si="569"/>
        <v>NO</v>
      </c>
      <c r="J6017" t="str">
        <f t="shared" si="565"/>
        <v>NO</v>
      </c>
      <c r="K6017">
        <v>-3315</v>
      </c>
      <c r="L6017" t="str">
        <f t="shared" si="566"/>
        <v/>
      </c>
    </row>
    <row r="6018" spans="5:12" x14ac:dyDescent="0.25">
      <c r="E6018">
        <v>-3315</v>
      </c>
      <c r="F6018">
        <v>0</v>
      </c>
      <c r="G6018">
        <f t="shared" si="567"/>
        <v>0</v>
      </c>
      <c r="H6018" t="str">
        <f t="shared" si="568"/>
        <v>NO</v>
      </c>
      <c r="I6018" t="str">
        <f t="shared" si="569"/>
        <v>NO</v>
      </c>
      <c r="J6018" t="str">
        <f t="shared" ref="J6018:J6081" si="570">IF(OR(I6018="YES",H6018="YES"),"YES","NO")</f>
        <v>NO</v>
      </c>
      <c r="K6018">
        <v>-3315</v>
      </c>
      <c r="L6018" t="str">
        <f t="shared" ref="L6018:L6081" si="571">IF(J6018="YES",F6018, "")</f>
        <v/>
      </c>
    </row>
    <row r="6019" spans="5:12" x14ac:dyDescent="0.25">
      <c r="E6019">
        <v>-3315</v>
      </c>
      <c r="F6019">
        <v>0</v>
      </c>
      <c r="G6019">
        <f t="shared" ref="G6019:G6082" si="572">F6019*PI()/180</f>
        <v>0</v>
      </c>
      <c r="H6019" t="str">
        <f t="shared" si="568"/>
        <v>NO</v>
      </c>
      <c r="I6019" t="str">
        <f t="shared" si="569"/>
        <v>NO</v>
      </c>
      <c r="J6019" t="str">
        <f t="shared" si="570"/>
        <v>NO</v>
      </c>
      <c r="K6019">
        <v>-3315</v>
      </c>
      <c r="L6019" t="str">
        <f t="shared" si="571"/>
        <v/>
      </c>
    </row>
    <row r="6020" spans="5:12" x14ac:dyDescent="0.25">
      <c r="E6020">
        <v>-3315</v>
      </c>
      <c r="F6020">
        <v>0</v>
      </c>
      <c r="G6020">
        <f t="shared" si="572"/>
        <v>0</v>
      </c>
      <c r="H6020" t="str">
        <f t="shared" si="568"/>
        <v>NO</v>
      </c>
      <c r="I6020" t="str">
        <f t="shared" si="569"/>
        <v>NO</v>
      </c>
      <c r="J6020" t="str">
        <f t="shared" si="570"/>
        <v>NO</v>
      </c>
      <c r="K6020">
        <v>-3315</v>
      </c>
      <c r="L6020" t="str">
        <f t="shared" si="571"/>
        <v/>
      </c>
    </row>
    <row r="6021" spans="5:12" x14ac:dyDescent="0.25">
      <c r="E6021">
        <v>-3315</v>
      </c>
      <c r="F6021">
        <v>0</v>
      </c>
      <c r="G6021">
        <f t="shared" si="572"/>
        <v>0</v>
      </c>
      <c r="H6021" t="str">
        <f t="shared" si="568"/>
        <v>NO</v>
      </c>
      <c r="I6021" t="str">
        <f t="shared" si="569"/>
        <v>NO</v>
      </c>
      <c r="J6021" t="str">
        <f t="shared" si="570"/>
        <v>NO</v>
      </c>
      <c r="K6021">
        <v>-3315</v>
      </c>
      <c r="L6021" t="str">
        <f t="shared" si="571"/>
        <v/>
      </c>
    </row>
    <row r="6022" spans="5:12" x14ac:dyDescent="0.25">
      <c r="E6022">
        <v>-3315</v>
      </c>
      <c r="F6022">
        <v>0</v>
      </c>
      <c r="G6022">
        <f t="shared" si="572"/>
        <v>0</v>
      </c>
      <c r="H6022" t="str">
        <f t="shared" ref="H6022:H6085" si="573">IF(AND(F6022=MAX(F6018:F6026), _xlfn.STDEV.P(F6018:F6026)&gt;$S$2),"YES","NO")</f>
        <v>NO</v>
      </c>
      <c r="I6022" t="str">
        <f t="shared" ref="I6022:I6085" si="574">IF(AND(F6022=MIN(F6018:F6026), _xlfn.STDEV.P(F6018:F6026)&gt;$S$2),"YES","NO")</f>
        <v>NO</v>
      </c>
      <c r="J6022" t="str">
        <f t="shared" si="570"/>
        <v>NO</v>
      </c>
      <c r="K6022">
        <v>-3315</v>
      </c>
      <c r="L6022" t="str">
        <f t="shared" si="571"/>
        <v/>
      </c>
    </row>
    <row r="6023" spans="5:12" x14ac:dyDescent="0.25">
      <c r="E6023">
        <v>-3315</v>
      </c>
      <c r="F6023">
        <v>0</v>
      </c>
      <c r="G6023">
        <f t="shared" si="572"/>
        <v>0</v>
      </c>
      <c r="H6023" t="str">
        <f t="shared" si="573"/>
        <v>NO</v>
      </c>
      <c r="I6023" t="str">
        <f t="shared" si="574"/>
        <v>NO</v>
      </c>
      <c r="J6023" t="str">
        <f t="shared" si="570"/>
        <v>NO</v>
      </c>
      <c r="K6023">
        <v>-3315</v>
      </c>
      <c r="L6023" t="str">
        <f t="shared" si="571"/>
        <v/>
      </c>
    </row>
    <row r="6024" spans="5:12" x14ac:dyDescent="0.25">
      <c r="E6024">
        <v>-3315</v>
      </c>
      <c r="F6024">
        <v>0</v>
      </c>
      <c r="G6024">
        <f t="shared" si="572"/>
        <v>0</v>
      </c>
      <c r="H6024" t="str">
        <f t="shared" si="573"/>
        <v>NO</v>
      </c>
      <c r="I6024" t="str">
        <f t="shared" si="574"/>
        <v>NO</v>
      </c>
      <c r="J6024" t="str">
        <f t="shared" si="570"/>
        <v>NO</v>
      </c>
      <c r="K6024">
        <v>-3315</v>
      </c>
      <c r="L6024" t="str">
        <f t="shared" si="571"/>
        <v/>
      </c>
    </row>
    <row r="6025" spans="5:12" x14ac:dyDescent="0.25">
      <c r="E6025">
        <v>-3315</v>
      </c>
      <c r="F6025">
        <v>0</v>
      </c>
      <c r="G6025">
        <f t="shared" si="572"/>
        <v>0</v>
      </c>
      <c r="H6025" t="str">
        <f t="shared" si="573"/>
        <v>NO</v>
      </c>
      <c r="I6025" t="str">
        <f t="shared" si="574"/>
        <v>NO</v>
      </c>
      <c r="J6025" t="str">
        <f t="shared" si="570"/>
        <v>NO</v>
      </c>
      <c r="K6025">
        <v>-3315</v>
      </c>
      <c r="L6025" t="str">
        <f t="shared" si="571"/>
        <v/>
      </c>
    </row>
    <row r="6026" spans="5:12" x14ac:dyDescent="0.25">
      <c r="E6026">
        <v>-3315</v>
      </c>
      <c r="F6026">
        <v>0</v>
      </c>
      <c r="G6026">
        <f t="shared" si="572"/>
        <v>0</v>
      </c>
      <c r="H6026" t="str">
        <f t="shared" si="573"/>
        <v>NO</v>
      </c>
      <c r="I6026" t="str">
        <f t="shared" si="574"/>
        <v>NO</v>
      </c>
      <c r="J6026" t="str">
        <f t="shared" si="570"/>
        <v>NO</v>
      </c>
      <c r="K6026">
        <v>-3315</v>
      </c>
      <c r="L6026" t="str">
        <f t="shared" si="571"/>
        <v/>
      </c>
    </row>
    <row r="6027" spans="5:12" x14ac:dyDescent="0.25">
      <c r="E6027">
        <v>-3315</v>
      </c>
      <c r="F6027">
        <v>0</v>
      </c>
      <c r="G6027">
        <f t="shared" si="572"/>
        <v>0</v>
      </c>
      <c r="H6027" t="str">
        <f t="shared" si="573"/>
        <v>NO</v>
      </c>
      <c r="I6027" t="str">
        <f t="shared" si="574"/>
        <v>NO</v>
      </c>
      <c r="J6027" t="str">
        <f t="shared" si="570"/>
        <v>NO</v>
      </c>
      <c r="K6027">
        <v>-3315</v>
      </c>
      <c r="L6027" t="str">
        <f t="shared" si="571"/>
        <v/>
      </c>
    </row>
    <row r="6028" spans="5:12" x14ac:dyDescent="0.25">
      <c r="E6028">
        <v>-3315</v>
      </c>
      <c r="F6028">
        <v>0</v>
      </c>
      <c r="G6028">
        <f t="shared" si="572"/>
        <v>0</v>
      </c>
      <c r="H6028" t="str">
        <f t="shared" si="573"/>
        <v>NO</v>
      </c>
      <c r="I6028" t="str">
        <f t="shared" si="574"/>
        <v>NO</v>
      </c>
      <c r="J6028" t="str">
        <f t="shared" si="570"/>
        <v>NO</v>
      </c>
      <c r="K6028">
        <v>-3315</v>
      </c>
      <c r="L6028" t="str">
        <f t="shared" si="571"/>
        <v/>
      </c>
    </row>
    <row r="6029" spans="5:12" x14ac:dyDescent="0.25">
      <c r="E6029">
        <v>-3315</v>
      </c>
      <c r="F6029">
        <v>0</v>
      </c>
      <c r="G6029">
        <f t="shared" si="572"/>
        <v>0</v>
      </c>
      <c r="H6029" t="str">
        <f t="shared" si="573"/>
        <v>NO</v>
      </c>
      <c r="I6029" t="str">
        <f t="shared" si="574"/>
        <v>NO</v>
      </c>
      <c r="J6029" t="str">
        <f t="shared" si="570"/>
        <v>NO</v>
      </c>
      <c r="K6029">
        <v>-3315</v>
      </c>
      <c r="L6029" t="str">
        <f t="shared" si="571"/>
        <v/>
      </c>
    </row>
    <row r="6030" spans="5:12" x14ac:dyDescent="0.25">
      <c r="E6030">
        <v>-3315</v>
      </c>
      <c r="F6030">
        <v>0</v>
      </c>
      <c r="G6030">
        <f t="shared" si="572"/>
        <v>0</v>
      </c>
      <c r="H6030" t="str">
        <f t="shared" si="573"/>
        <v>NO</v>
      </c>
      <c r="I6030" t="str">
        <f t="shared" si="574"/>
        <v>NO</v>
      </c>
      <c r="J6030" t="str">
        <f t="shared" si="570"/>
        <v>NO</v>
      </c>
      <c r="K6030">
        <v>-3315</v>
      </c>
      <c r="L6030" t="str">
        <f t="shared" si="571"/>
        <v/>
      </c>
    </row>
    <row r="6031" spans="5:12" x14ac:dyDescent="0.25">
      <c r="E6031">
        <v>-3315</v>
      </c>
      <c r="F6031">
        <v>0</v>
      </c>
      <c r="G6031">
        <f t="shared" si="572"/>
        <v>0</v>
      </c>
      <c r="H6031" t="str">
        <f t="shared" si="573"/>
        <v>NO</v>
      </c>
      <c r="I6031" t="str">
        <f t="shared" si="574"/>
        <v>NO</v>
      </c>
      <c r="J6031" t="str">
        <f t="shared" si="570"/>
        <v>NO</v>
      </c>
      <c r="K6031">
        <v>-3315</v>
      </c>
      <c r="L6031" t="str">
        <f t="shared" si="571"/>
        <v/>
      </c>
    </row>
    <row r="6032" spans="5:12" x14ac:dyDescent="0.25">
      <c r="E6032">
        <v>-3315</v>
      </c>
      <c r="F6032">
        <v>0</v>
      </c>
      <c r="G6032">
        <f t="shared" si="572"/>
        <v>0</v>
      </c>
      <c r="H6032" t="str">
        <f t="shared" si="573"/>
        <v>NO</v>
      </c>
      <c r="I6032" t="str">
        <f t="shared" si="574"/>
        <v>NO</v>
      </c>
      <c r="J6032" t="str">
        <f t="shared" si="570"/>
        <v>NO</v>
      </c>
      <c r="K6032">
        <v>-3315</v>
      </c>
      <c r="L6032" t="str">
        <f t="shared" si="571"/>
        <v/>
      </c>
    </row>
    <row r="6033" spans="5:12" x14ac:dyDescent="0.25">
      <c r="E6033">
        <v>-3315</v>
      </c>
      <c r="F6033">
        <v>0</v>
      </c>
      <c r="G6033">
        <f t="shared" si="572"/>
        <v>0</v>
      </c>
      <c r="H6033" t="str">
        <f t="shared" si="573"/>
        <v>NO</v>
      </c>
      <c r="I6033" t="str">
        <f t="shared" si="574"/>
        <v>NO</v>
      </c>
      <c r="J6033" t="str">
        <f t="shared" si="570"/>
        <v>NO</v>
      </c>
      <c r="K6033">
        <v>-3315</v>
      </c>
      <c r="L6033" t="str">
        <f t="shared" si="571"/>
        <v/>
      </c>
    </row>
    <row r="6034" spans="5:12" x14ac:dyDescent="0.25">
      <c r="E6034">
        <v>-3315</v>
      </c>
      <c r="F6034">
        <v>0</v>
      </c>
      <c r="G6034">
        <f t="shared" si="572"/>
        <v>0</v>
      </c>
      <c r="H6034" t="str">
        <f t="shared" si="573"/>
        <v>NO</v>
      </c>
      <c r="I6034" t="str">
        <f t="shared" si="574"/>
        <v>NO</v>
      </c>
      <c r="J6034" t="str">
        <f t="shared" si="570"/>
        <v>NO</v>
      </c>
      <c r="K6034">
        <v>-3315</v>
      </c>
      <c r="L6034" t="str">
        <f t="shared" si="571"/>
        <v/>
      </c>
    </row>
    <row r="6035" spans="5:12" x14ac:dyDescent="0.25">
      <c r="E6035">
        <v>-3315</v>
      </c>
      <c r="F6035">
        <v>0</v>
      </c>
      <c r="G6035">
        <f t="shared" si="572"/>
        <v>0</v>
      </c>
      <c r="H6035" t="str">
        <f t="shared" si="573"/>
        <v>NO</v>
      </c>
      <c r="I6035" t="str">
        <f t="shared" si="574"/>
        <v>NO</v>
      </c>
      <c r="J6035" t="str">
        <f t="shared" si="570"/>
        <v>NO</v>
      </c>
      <c r="K6035">
        <v>-3315</v>
      </c>
      <c r="L6035" t="str">
        <f t="shared" si="571"/>
        <v/>
      </c>
    </row>
    <row r="6036" spans="5:12" x14ac:dyDescent="0.25">
      <c r="E6036">
        <v>-3315</v>
      </c>
      <c r="F6036">
        <v>0</v>
      </c>
      <c r="G6036">
        <f t="shared" si="572"/>
        <v>0</v>
      </c>
      <c r="H6036" t="str">
        <f t="shared" si="573"/>
        <v>NO</v>
      </c>
      <c r="I6036" t="str">
        <f t="shared" si="574"/>
        <v>NO</v>
      </c>
      <c r="J6036" t="str">
        <f t="shared" si="570"/>
        <v>NO</v>
      </c>
      <c r="K6036">
        <v>-3315</v>
      </c>
      <c r="L6036" t="str">
        <f t="shared" si="571"/>
        <v/>
      </c>
    </row>
    <row r="6037" spans="5:12" x14ac:dyDescent="0.25">
      <c r="E6037">
        <v>-3315</v>
      </c>
      <c r="F6037">
        <v>0</v>
      </c>
      <c r="G6037">
        <f t="shared" si="572"/>
        <v>0</v>
      </c>
      <c r="H6037" t="str">
        <f t="shared" si="573"/>
        <v>NO</v>
      </c>
      <c r="I6037" t="str">
        <f t="shared" si="574"/>
        <v>NO</v>
      </c>
      <c r="J6037" t="str">
        <f t="shared" si="570"/>
        <v>NO</v>
      </c>
      <c r="K6037">
        <v>-3315</v>
      </c>
      <c r="L6037" t="str">
        <f t="shared" si="571"/>
        <v/>
      </c>
    </row>
    <row r="6038" spans="5:12" x14ac:dyDescent="0.25">
      <c r="E6038">
        <v>-3315</v>
      </c>
      <c r="F6038">
        <v>0</v>
      </c>
      <c r="G6038">
        <f t="shared" si="572"/>
        <v>0</v>
      </c>
      <c r="H6038" t="str">
        <f t="shared" si="573"/>
        <v>NO</v>
      </c>
      <c r="I6038" t="str">
        <f t="shared" si="574"/>
        <v>NO</v>
      </c>
      <c r="J6038" t="str">
        <f t="shared" si="570"/>
        <v>NO</v>
      </c>
      <c r="K6038">
        <v>-3315</v>
      </c>
      <c r="L6038" t="str">
        <f t="shared" si="571"/>
        <v/>
      </c>
    </row>
    <row r="6039" spans="5:12" x14ac:dyDescent="0.25">
      <c r="E6039">
        <v>-3315</v>
      </c>
      <c r="F6039">
        <v>0</v>
      </c>
      <c r="G6039">
        <f t="shared" si="572"/>
        <v>0</v>
      </c>
      <c r="H6039" t="str">
        <f t="shared" si="573"/>
        <v>NO</v>
      </c>
      <c r="I6039" t="str">
        <f t="shared" si="574"/>
        <v>NO</v>
      </c>
      <c r="J6039" t="str">
        <f t="shared" si="570"/>
        <v>NO</v>
      </c>
      <c r="K6039">
        <v>-3315</v>
      </c>
      <c r="L6039" t="str">
        <f t="shared" si="571"/>
        <v/>
      </c>
    </row>
    <row r="6040" spans="5:12" x14ac:dyDescent="0.25">
      <c r="E6040">
        <v>-3315</v>
      </c>
      <c r="F6040">
        <v>0</v>
      </c>
      <c r="G6040">
        <f t="shared" si="572"/>
        <v>0</v>
      </c>
      <c r="H6040" t="str">
        <f t="shared" si="573"/>
        <v>NO</v>
      </c>
      <c r="I6040" t="str">
        <f t="shared" si="574"/>
        <v>NO</v>
      </c>
      <c r="J6040" t="str">
        <f t="shared" si="570"/>
        <v>NO</v>
      </c>
      <c r="K6040">
        <v>-3315</v>
      </c>
      <c r="L6040" t="str">
        <f t="shared" si="571"/>
        <v/>
      </c>
    </row>
    <row r="6041" spans="5:12" x14ac:dyDescent="0.25">
      <c r="E6041">
        <v>-3315</v>
      </c>
      <c r="F6041">
        <v>0</v>
      </c>
      <c r="G6041">
        <f t="shared" si="572"/>
        <v>0</v>
      </c>
      <c r="H6041" t="str">
        <f t="shared" si="573"/>
        <v>NO</v>
      </c>
      <c r="I6041" t="str">
        <f t="shared" si="574"/>
        <v>NO</v>
      </c>
      <c r="J6041" t="str">
        <f t="shared" si="570"/>
        <v>NO</v>
      </c>
      <c r="K6041">
        <v>-3315</v>
      </c>
      <c r="L6041" t="str">
        <f t="shared" si="571"/>
        <v/>
      </c>
    </row>
    <row r="6042" spans="5:12" x14ac:dyDescent="0.25">
      <c r="E6042">
        <v>-3315</v>
      </c>
      <c r="F6042">
        <v>0</v>
      </c>
      <c r="G6042">
        <f t="shared" si="572"/>
        <v>0</v>
      </c>
      <c r="H6042" t="str">
        <f t="shared" si="573"/>
        <v>NO</v>
      </c>
      <c r="I6042" t="str">
        <f t="shared" si="574"/>
        <v>NO</v>
      </c>
      <c r="J6042" t="str">
        <f t="shared" si="570"/>
        <v>NO</v>
      </c>
      <c r="K6042">
        <v>-3315</v>
      </c>
      <c r="L6042" t="str">
        <f t="shared" si="571"/>
        <v/>
      </c>
    </row>
    <row r="6043" spans="5:12" x14ac:dyDescent="0.25">
      <c r="E6043">
        <v>-3315</v>
      </c>
      <c r="F6043">
        <v>0</v>
      </c>
      <c r="G6043">
        <f t="shared" si="572"/>
        <v>0</v>
      </c>
      <c r="H6043" t="str">
        <f t="shared" si="573"/>
        <v>NO</v>
      </c>
      <c r="I6043" t="str">
        <f t="shared" si="574"/>
        <v>NO</v>
      </c>
      <c r="J6043" t="str">
        <f t="shared" si="570"/>
        <v>NO</v>
      </c>
      <c r="K6043">
        <v>-3315</v>
      </c>
      <c r="L6043" t="str">
        <f t="shared" si="571"/>
        <v/>
      </c>
    </row>
    <row r="6044" spans="5:12" x14ac:dyDescent="0.25">
      <c r="E6044">
        <v>-3315</v>
      </c>
      <c r="F6044">
        <v>0</v>
      </c>
      <c r="G6044">
        <f t="shared" si="572"/>
        <v>0</v>
      </c>
      <c r="H6044" t="str">
        <f t="shared" si="573"/>
        <v>NO</v>
      </c>
      <c r="I6044" t="str">
        <f t="shared" si="574"/>
        <v>NO</v>
      </c>
      <c r="J6044" t="str">
        <f t="shared" si="570"/>
        <v>NO</v>
      </c>
      <c r="K6044">
        <v>-3315</v>
      </c>
      <c r="L6044" t="str">
        <f t="shared" si="571"/>
        <v/>
      </c>
    </row>
    <row r="6045" spans="5:12" x14ac:dyDescent="0.25">
      <c r="E6045">
        <v>-3315</v>
      </c>
      <c r="F6045">
        <v>0</v>
      </c>
      <c r="G6045">
        <f t="shared" si="572"/>
        <v>0</v>
      </c>
      <c r="H6045" t="str">
        <f t="shared" si="573"/>
        <v>NO</v>
      </c>
      <c r="I6045" t="str">
        <f t="shared" si="574"/>
        <v>NO</v>
      </c>
      <c r="J6045" t="str">
        <f t="shared" si="570"/>
        <v>NO</v>
      </c>
      <c r="K6045">
        <v>-3315</v>
      </c>
      <c r="L6045" t="str">
        <f t="shared" si="571"/>
        <v/>
      </c>
    </row>
    <row r="6046" spans="5:12" x14ac:dyDescent="0.25">
      <c r="E6046">
        <v>-3315</v>
      </c>
      <c r="F6046">
        <v>0</v>
      </c>
      <c r="G6046">
        <f t="shared" si="572"/>
        <v>0</v>
      </c>
      <c r="H6046" t="str">
        <f t="shared" si="573"/>
        <v>NO</v>
      </c>
      <c r="I6046" t="str">
        <f t="shared" si="574"/>
        <v>NO</v>
      </c>
      <c r="J6046" t="str">
        <f t="shared" si="570"/>
        <v>NO</v>
      </c>
      <c r="K6046">
        <v>-3315</v>
      </c>
      <c r="L6046" t="str">
        <f t="shared" si="571"/>
        <v/>
      </c>
    </row>
    <row r="6047" spans="5:12" x14ac:dyDescent="0.25">
      <c r="E6047">
        <v>-3315</v>
      </c>
      <c r="F6047">
        <v>0</v>
      </c>
      <c r="G6047">
        <f t="shared" si="572"/>
        <v>0</v>
      </c>
      <c r="H6047" t="str">
        <f t="shared" si="573"/>
        <v>NO</v>
      </c>
      <c r="I6047" t="str">
        <f t="shared" si="574"/>
        <v>NO</v>
      </c>
      <c r="J6047" t="str">
        <f t="shared" si="570"/>
        <v>NO</v>
      </c>
      <c r="K6047">
        <v>-3315</v>
      </c>
      <c r="L6047" t="str">
        <f t="shared" si="571"/>
        <v/>
      </c>
    </row>
    <row r="6048" spans="5:12" x14ac:dyDescent="0.25">
      <c r="E6048">
        <v>-3315</v>
      </c>
      <c r="F6048">
        <v>0</v>
      </c>
      <c r="G6048">
        <f t="shared" si="572"/>
        <v>0</v>
      </c>
      <c r="H6048" t="str">
        <f t="shared" si="573"/>
        <v>NO</v>
      </c>
      <c r="I6048" t="str">
        <f t="shared" si="574"/>
        <v>NO</v>
      </c>
      <c r="J6048" t="str">
        <f t="shared" si="570"/>
        <v>NO</v>
      </c>
      <c r="K6048">
        <v>-3315</v>
      </c>
      <c r="L6048" t="str">
        <f t="shared" si="571"/>
        <v/>
      </c>
    </row>
    <row r="6049" spans="5:12" x14ac:dyDescent="0.25">
      <c r="E6049">
        <v>-3315</v>
      </c>
      <c r="F6049">
        <v>0</v>
      </c>
      <c r="G6049">
        <f t="shared" si="572"/>
        <v>0</v>
      </c>
      <c r="H6049" t="str">
        <f t="shared" si="573"/>
        <v>NO</v>
      </c>
      <c r="I6049" t="str">
        <f t="shared" si="574"/>
        <v>NO</v>
      </c>
      <c r="J6049" t="str">
        <f t="shared" si="570"/>
        <v>NO</v>
      </c>
      <c r="K6049">
        <v>-3315</v>
      </c>
      <c r="L6049" t="str">
        <f t="shared" si="571"/>
        <v/>
      </c>
    </row>
    <row r="6050" spans="5:12" x14ac:dyDescent="0.25">
      <c r="E6050">
        <v>-3315</v>
      </c>
      <c r="F6050">
        <v>0</v>
      </c>
      <c r="G6050">
        <f t="shared" si="572"/>
        <v>0</v>
      </c>
      <c r="H6050" t="str">
        <f t="shared" si="573"/>
        <v>NO</v>
      </c>
      <c r="I6050" t="str">
        <f t="shared" si="574"/>
        <v>NO</v>
      </c>
      <c r="J6050" t="str">
        <f t="shared" si="570"/>
        <v>NO</v>
      </c>
      <c r="K6050">
        <v>-3315</v>
      </c>
      <c r="L6050" t="str">
        <f t="shared" si="571"/>
        <v/>
      </c>
    </row>
    <row r="6051" spans="5:12" x14ac:dyDescent="0.25">
      <c r="E6051">
        <v>-3315</v>
      </c>
      <c r="F6051">
        <v>0</v>
      </c>
      <c r="G6051">
        <f t="shared" si="572"/>
        <v>0</v>
      </c>
      <c r="H6051" t="str">
        <f t="shared" si="573"/>
        <v>NO</v>
      </c>
      <c r="I6051" t="str">
        <f t="shared" si="574"/>
        <v>NO</v>
      </c>
      <c r="J6051" t="str">
        <f t="shared" si="570"/>
        <v>NO</v>
      </c>
      <c r="K6051">
        <v>-3315</v>
      </c>
      <c r="L6051" t="str">
        <f t="shared" si="571"/>
        <v/>
      </c>
    </row>
    <row r="6052" spans="5:12" x14ac:dyDescent="0.25">
      <c r="E6052">
        <v>-3315</v>
      </c>
      <c r="F6052">
        <v>0</v>
      </c>
      <c r="G6052">
        <f t="shared" si="572"/>
        <v>0</v>
      </c>
      <c r="H6052" t="str">
        <f t="shared" si="573"/>
        <v>NO</v>
      </c>
      <c r="I6052" t="str">
        <f t="shared" si="574"/>
        <v>NO</v>
      </c>
      <c r="J6052" t="str">
        <f t="shared" si="570"/>
        <v>NO</v>
      </c>
      <c r="K6052">
        <v>-3315</v>
      </c>
      <c r="L6052" t="str">
        <f t="shared" si="571"/>
        <v/>
      </c>
    </row>
    <row r="6053" spans="5:12" x14ac:dyDescent="0.25">
      <c r="E6053">
        <v>-3315</v>
      </c>
      <c r="F6053">
        <v>0</v>
      </c>
      <c r="G6053">
        <f t="shared" si="572"/>
        <v>0</v>
      </c>
      <c r="H6053" t="str">
        <f t="shared" si="573"/>
        <v>NO</v>
      </c>
      <c r="I6053" t="str">
        <f t="shared" si="574"/>
        <v>NO</v>
      </c>
      <c r="J6053" t="str">
        <f t="shared" si="570"/>
        <v>NO</v>
      </c>
      <c r="K6053">
        <v>-3315</v>
      </c>
      <c r="L6053" t="str">
        <f t="shared" si="571"/>
        <v/>
      </c>
    </row>
    <row r="6054" spans="5:12" x14ac:dyDescent="0.25">
      <c r="E6054">
        <v>-3315</v>
      </c>
      <c r="F6054">
        <v>0</v>
      </c>
      <c r="G6054">
        <f t="shared" si="572"/>
        <v>0</v>
      </c>
      <c r="H6054" t="str">
        <f t="shared" si="573"/>
        <v>NO</v>
      </c>
      <c r="I6054" t="str">
        <f t="shared" si="574"/>
        <v>NO</v>
      </c>
      <c r="J6054" t="str">
        <f t="shared" si="570"/>
        <v>NO</v>
      </c>
      <c r="K6054">
        <v>-3315</v>
      </c>
      <c r="L6054" t="str">
        <f t="shared" si="571"/>
        <v/>
      </c>
    </row>
    <row r="6055" spans="5:12" x14ac:dyDescent="0.25">
      <c r="E6055">
        <v>-3315</v>
      </c>
      <c r="F6055">
        <v>0</v>
      </c>
      <c r="G6055">
        <f t="shared" si="572"/>
        <v>0</v>
      </c>
      <c r="H6055" t="str">
        <f t="shared" si="573"/>
        <v>NO</v>
      </c>
      <c r="I6055" t="str">
        <f t="shared" si="574"/>
        <v>NO</v>
      </c>
      <c r="J6055" t="str">
        <f t="shared" si="570"/>
        <v>NO</v>
      </c>
      <c r="K6055">
        <v>-3315</v>
      </c>
      <c r="L6055" t="str">
        <f t="shared" si="571"/>
        <v/>
      </c>
    </row>
    <row r="6056" spans="5:12" x14ac:dyDescent="0.25">
      <c r="E6056">
        <v>-3315</v>
      </c>
      <c r="F6056">
        <v>0</v>
      </c>
      <c r="G6056">
        <f t="shared" si="572"/>
        <v>0</v>
      </c>
      <c r="H6056" t="str">
        <f t="shared" si="573"/>
        <v>NO</v>
      </c>
      <c r="I6056" t="str">
        <f t="shared" si="574"/>
        <v>NO</v>
      </c>
      <c r="J6056" t="str">
        <f t="shared" si="570"/>
        <v>NO</v>
      </c>
      <c r="K6056">
        <v>-3315</v>
      </c>
      <c r="L6056" t="str">
        <f t="shared" si="571"/>
        <v/>
      </c>
    </row>
    <row r="6057" spans="5:12" x14ac:dyDescent="0.25">
      <c r="E6057">
        <v>-3315</v>
      </c>
      <c r="F6057">
        <v>0</v>
      </c>
      <c r="G6057">
        <f t="shared" si="572"/>
        <v>0</v>
      </c>
      <c r="H6057" t="str">
        <f t="shared" si="573"/>
        <v>NO</v>
      </c>
      <c r="I6057" t="str">
        <f t="shared" si="574"/>
        <v>NO</v>
      </c>
      <c r="J6057" t="str">
        <f t="shared" si="570"/>
        <v>NO</v>
      </c>
      <c r="K6057">
        <v>-3315</v>
      </c>
      <c r="L6057" t="str">
        <f t="shared" si="571"/>
        <v/>
      </c>
    </row>
    <row r="6058" spans="5:12" x14ac:dyDescent="0.25">
      <c r="E6058">
        <v>-3315</v>
      </c>
      <c r="F6058">
        <v>0</v>
      </c>
      <c r="G6058">
        <f t="shared" si="572"/>
        <v>0</v>
      </c>
      <c r="H6058" t="str">
        <f t="shared" si="573"/>
        <v>NO</v>
      </c>
      <c r="I6058" t="str">
        <f t="shared" si="574"/>
        <v>NO</v>
      </c>
      <c r="J6058" t="str">
        <f t="shared" si="570"/>
        <v>NO</v>
      </c>
      <c r="K6058">
        <v>-3315</v>
      </c>
      <c r="L6058" t="str">
        <f t="shared" si="571"/>
        <v/>
      </c>
    </row>
    <row r="6059" spans="5:12" x14ac:dyDescent="0.25">
      <c r="E6059">
        <v>-3315</v>
      </c>
      <c r="F6059">
        <v>0</v>
      </c>
      <c r="G6059">
        <f t="shared" si="572"/>
        <v>0</v>
      </c>
      <c r="H6059" t="str">
        <f t="shared" si="573"/>
        <v>NO</v>
      </c>
      <c r="I6059" t="str">
        <f t="shared" si="574"/>
        <v>NO</v>
      </c>
      <c r="J6059" t="str">
        <f t="shared" si="570"/>
        <v>NO</v>
      </c>
      <c r="K6059">
        <v>-3315</v>
      </c>
      <c r="L6059" t="str">
        <f t="shared" si="571"/>
        <v/>
      </c>
    </row>
    <row r="6060" spans="5:12" x14ac:dyDescent="0.25">
      <c r="E6060">
        <v>-3315</v>
      </c>
      <c r="F6060">
        <v>0</v>
      </c>
      <c r="G6060">
        <f t="shared" si="572"/>
        <v>0</v>
      </c>
      <c r="H6060" t="str">
        <f t="shared" si="573"/>
        <v>NO</v>
      </c>
      <c r="I6060" t="str">
        <f t="shared" si="574"/>
        <v>NO</v>
      </c>
      <c r="J6060" t="str">
        <f t="shared" si="570"/>
        <v>NO</v>
      </c>
      <c r="K6060">
        <v>-3315</v>
      </c>
      <c r="L6060" t="str">
        <f t="shared" si="571"/>
        <v/>
      </c>
    </row>
    <row r="6061" spans="5:12" x14ac:dyDescent="0.25">
      <c r="E6061">
        <v>-3315</v>
      </c>
      <c r="F6061">
        <v>0</v>
      </c>
      <c r="G6061">
        <f t="shared" si="572"/>
        <v>0</v>
      </c>
      <c r="H6061" t="str">
        <f t="shared" si="573"/>
        <v>NO</v>
      </c>
      <c r="I6061" t="str">
        <f t="shared" si="574"/>
        <v>NO</v>
      </c>
      <c r="J6061" t="str">
        <f t="shared" si="570"/>
        <v>NO</v>
      </c>
      <c r="K6061">
        <v>-3315</v>
      </c>
      <c r="L6061" t="str">
        <f t="shared" si="571"/>
        <v/>
      </c>
    </row>
    <row r="6062" spans="5:12" x14ac:dyDescent="0.25">
      <c r="E6062">
        <v>-3315</v>
      </c>
      <c r="F6062">
        <v>0</v>
      </c>
      <c r="G6062">
        <f t="shared" si="572"/>
        <v>0</v>
      </c>
      <c r="H6062" t="str">
        <f t="shared" si="573"/>
        <v>NO</v>
      </c>
      <c r="I6062" t="str">
        <f t="shared" si="574"/>
        <v>NO</v>
      </c>
      <c r="J6062" t="str">
        <f t="shared" si="570"/>
        <v>NO</v>
      </c>
      <c r="K6062">
        <v>-3315</v>
      </c>
      <c r="L6062" t="str">
        <f t="shared" si="571"/>
        <v/>
      </c>
    </row>
    <row r="6063" spans="5:12" x14ac:dyDescent="0.25">
      <c r="E6063">
        <v>-3315</v>
      </c>
      <c r="F6063">
        <v>0</v>
      </c>
      <c r="G6063">
        <f t="shared" si="572"/>
        <v>0</v>
      </c>
      <c r="H6063" t="str">
        <f t="shared" si="573"/>
        <v>NO</v>
      </c>
      <c r="I6063" t="str">
        <f t="shared" si="574"/>
        <v>NO</v>
      </c>
      <c r="J6063" t="str">
        <f t="shared" si="570"/>
        <v>NO</v>
      </c>
      <c r="K6063">
        <v>-3315</v>
      </c>
      <c r="L6063" t="str">
        <f t="shared" si="571"/>
        <v/>
      </c>
    </row>
    <row r="6064" spans="5:12" x14ac:dyDescent="0.25">
      <c r="E6064">
        <v>-3315</v>
      </c>
      <c r="F6064">
        <v>0</v>
      </c>
      <c r="G6064">
        <f t="shared" si="572"/>
        <v>0</v>
      </c>
      <c r="H6064" t="str">
        <f t="shared" si="573"/>
        <v>NO</v>
      </c>
      <c r="I6064" t="str">
        <f t="shared" si="574"/>
        <v>NO</v>
      </c>
      <c r="J6064" t="str">
        <f t="shared" si="570"/>
        <v>NO</v>
      </c>
      <c r="K6064">
        <v>-3315</v>
      </c>
      <c r="L6064" t="str">
        <f t="shared" si="571"/>
        <v/>
      </c>
    </row>
    <row r="6065" spans="5:12" x14ac:dyDescent="0.25">
      <c r="E6065">
        <v>-3315</v>
      </c>
      <c r="F6065">
        <v>0</v>
      </c>
      <c r="G6065">
        <f t="shared" si="572"/>
        <v>0</v>
      </c>
      <c r="H6065" t="str">
        <f t="shared" si="573"/>
        <v>NO</v>
      </c>
      <c r="I6065" t="str">
        <f t="shared" si="574"/>
        <v>NO</v>
      </c>
      <c r="J6065" t="str">
        <f t="shared" si="570"/>
        <v>NO</v>
      </c>
      <c r="K6065">
        <v>-3315</v>
      </c>
      <c r="L6065" t="str">
        <f t="shared" si="571"/>
        <v/>
      </c>
    </row>
    <row r="6066" spans="5:12" x14ac:dyDescent="0.25">
      <c r="E6066">
        <v>-3315</v>
      </c>
      <c r="F6066">
        <v>0</v>
      </c>
      <c r="G6066">
        <f t="shared" si="572"/>
        <v>0</v>
      </c>
      <c r="H6066" t="str">
        <f t="shared" si="573"/>
        <v>NO</v>
      </c>
      <c r="I6066" t="str">
        <f t="shared" si="574"/>
        <v>NO</v>
      </c>
      <c r="J6066" t="str">
        <f t="shared" si="570"/>
        <v>NO</v>
      </c>
      <c r="K6066">
        <v>-3315</v>
      </c>
      <c r="L6066" t="str">
        <f t="shared" si="571"/>
        <v/>
      </c>
    </row>
    <row r="6067" spans="5:12" x14ac:dyDescent="0.25">
      <c r="E6067">
        <v>-3315</v>
      </c>
      <c r="F6067">
        <v>0</v>
      </c>
      <c r="G6067">
        <f t="shared" si="572"/>
        <v>0</v>
      </c>
      <c r="H6067" t="str">
        <f t="shared" si="573"/>
        <v>NO</v>
      </c>
      <c r="I6067" t="str">
        <f t="shared" si="574"/>
        <v>NO</v>
      </c>
      <c r="J6067" t="str">
        <f t="shared" si="570"/>
        <v>NO</v>
      </c>
      <c r="K6067">
        <v>-3315</v>
      </c>
      <c r="L6067" t="str">
        <f t="shared" si="571"/>
        <v/>
      </c>
    </row>
    <row r="6068" spans="5:12" x14ac:dyDescent="0.25">
      <c r="E6068">
        <v>-3315</v>
      </c>
      <c r="F6068">
        <v>0</v>
      </c>
      <c r="G6068">
        <f t="shared" si="572"/>
        <v>0</v>
      </c>
      <c r="H6068" t="str">
        <f t="shared" si="573"/>
        <v>NO</v>
      </c>
      <c r="I6068" t="str">
        <f t="shared" si="574"/>
        <v>NO</v>
      </c>
      <c r="J6068" t="str">
        <f t="shared" si="570"/>
        <v>NO</v>
      </c>
      <c r="K6068">
        <v>-3315</v>
      </c>
      <c r="L6068" t="str">
        <f t="shared" si="571"/>
        <v/>
      </c>
    </row>
    <row r="6069" spans="5:12" x14ac:dyDescent="0.25">
      <c r="E6069">
        <v>-3315</v>
      </c>
      <c r="F6069">
        <v>0</v>
      </c>
      <c r="G6069">
        <f t="shared" si="572"/>
        <v>0</v>
      </c>
      <c r="H6069" t="str">
        <f t="shared" si="573"/>
        <v>NO</v>
      </c>
      <c r="I6069" t="str">
        <f t="shared" si="574"/>
        <v>NO</v>
      </c>
      <c r="J6069" t="str">
        <f t="shared" si="570"/>
        <v>NO</v>
      </c>
      <c r="K6069">
        <v>-3315</v>
      </c>
      <c r="L6069" t="str">
        <f t="shared" si="571"/>
        <v/>
      </c>
    </row>
    <row r="6070" spans="5:12" x14ac:dyDescent="0.25">
      <c r="E6070">
        <v>-3315</v>
      </c>
      <c r="F6070">
        <v>0</v>
      </c>
      <c r="G6070">
        <f t="shared" si="572"/>
        <v>0</v>
      </c>
      <c r="H6070" t="str">
        <f t="shared" si="573"/>
        <v>NO</v>
      </c>
      <c r="I6070" t="str">
        <f t="shared" si="574"/>
        <v>NO</v>
      </c>
      <c r="J6070" t="str">
        <f t="shared" si="570"/>
        <v>NO</v>
      </c>
      <c r="K6070">
        <v>-3315</v>
      </c>
      <c r="L6070" t="str">
        <f t="shared" si="571"/>
        <v/>
      </c>
    </row>
    <row r="6071" spans="5:12" x14ac:dyDescent="0.25">
      <c r="E6071">
        <v>-3315</v>
      </c>
      <c r="F6071">
        <v>0</v>
      </c>
      <c r="G6071">
        <f t="shared" si="572"/>
        <v>0</v>
      </c>
      <c r="H6071" t="str">
        <f t="shared" si="573"/>
        <v>NO</v>
      </c>
      <c r="I6071" t="str">
        <f t="shared" si="574"/>
        <v>NO</v>
      </c>
      <c r="J6071" t="str">
        <f t="shared" si="570"/>
        <v>NO</v>
      </c>
      <c r="K6071">
        <v>-3315</v>
      </c>
      <c r="L6071" t="str">
        <f t="shared" si="571"/>
        <v/>
      </c>
    </row>
    <row r="6072" spans="5:12" x14ac:dyDescent="0.25">
      <c r="E6072">
        <v>-3315</v>
      </c>
      <c r="F6072">
        <v>0</v>
      </c>
      <c r="G6072">
        <f t="shared" si="572"/>
        <v>0</v>
      </c>
      <c r="H6072" t="str">
        <f t="shared" si="573"/>
        <v>NO</v>
      </c>
      <c r="I6072" t="str">
        <f t="shared" si="574"/>
        <v>NO</v>
      </c>
      <c r="J6072" t="str">
        <f t="shared" si="570"/>
        <v>NO</v>
      </c>
      <c r="K6072">
        <v>-3315</v>
      </c>
      <c r="L6072" t="str">
        <f t="shared" si="571"/>
        <v/>
      </c>
    </row>
    <row r="6073" spans="5:12" x14ac:dyDescent="0.25">
      <c r="E6073">
        <v>-3315</v>
      </c>
      <c r="F6073">
        <v>0</v>
      </c>
      <c r="G6073">
        <f t="shared" si="572"/>
        <v>0</v>
      </c>
      <c r="H6073" t="str">
        <f t="shared" si="573"/>
        <v>NO</v>
      </c>
      <c r="I6073" t="str">
        <f t="shared" si="574"/>
        <v>NO</v>
      </c>
      <c r="J6073" t="str">
        <f t="shared" si="570"/>
        <v>NO</v>
      </c>
      <c r="K6073">
        <v>-3315</v>
      </c>
      <c r="L6073" t="str">
        <f t="shared" si="571"/>
        <v/>
      </c>
    </row>
    <row r="6074" spans="5:12" x14ac:dyDescent="0.25">
      <c r="E6074">
        <v>-3315</v>
      </c>
      <c r="F6074">
        <v>0</v>
      </c>
      <c r="G6074">
        <f t="shared" si="572"/>
        <v>0</v>
      </c>
      <c r="H6074" t="str">
        <f t="shared" si="573"/>
        <v>NO</v>
      </c>
      <c r="I6074" t="str">
        <f t="shared" si="574"/>
        <v>NO</v>
      </c>
      <c r="J6074" t="str">
        <f t="shared" si="570"/>
        <v>NO</v>
      </c>
      <c r="K6074">
        <v>-3315</v>
      </c>
      <c r="L6074" t="str">
        <f t="shared" si="571"/>
        <v/>
      </c>
    </row>
    <row r="6075" spans="5:12" x14ac:dyDescent="0.25">
      <c r="E6075">
        <v>-3315</v>
      </c>
      <c r="F6075">
        <v>0</v>
      </c>
      <c r="G6075">
        <f t="shared" si="572"/>
        <v>0</v>
      </c>
      <c r="H6075" t="str">
        <f t="shared" si="573"/>
        <v>NO</v>
      </c>
      <c r="I6075" t="str">
        <f t="shared" si="574"/>
        <v>NO</v>
      </c>
      <c r="J6075" t="str">
        <f t="shared" si="570"/>
        <v>NO</v>
      </c>
      <c r="K6075">
        <v>-3315</v>
      </c>
      <c r="L6075" t="str">
        <f t="shared" si="571"/>
        <v/>
      </c>
    </row>
    <row r="6076" spans="5:12" x14ac:dyDescent="0.25">
      <c r="E6076">
        <v>-3315</v>
      </c>
      <c r="F6076">
        <v>0</v>
      </c>
      <c r="G6076">
        <f t="shared" si="572"/>
        <v>0</v>
      </c>
      <c r="H6076" t="str">
        <f t="shared" si="573"/>
        <v>NO</v>
      </c>
      <c r="I6076" t="str">
        <f t="shared" si="574"/>
        <v>NO</v>
      </c>
      <c r="J6076" t="str">
        <f t="shared" si="570"/>
        <v>NO</v>
      </c>
      <c r="K6076">
        <v>-3315</v>
      </c>
      <c r="L6076" t="str">
        <f t="shared" si="571"/>
        <v/>
      </c>
    </row>
    <row r="6077" spans="5:12" x14ac:dyDescent="0.25">
      <c r="E6077">
        <v>-3315</v>
      </c>
      <c r="F6077">
        <v>0</v>
      </c>
      <c r="G6077">
        <f t="shared" si="572"/>
        <v>0</v>
      </c>
      <c r="H6077" t="str">
        <f t="shared" si="573"/>
        <v>NO</v>
      </c>
      <c r="I6077" t="str">
        <f t="shared" si="574"/>
        <v>NO</v>
      </c>
      <c r="J6077" t="str">
        <f t="shared" si="570"/>
        <v>NO</v>
      </c>
      <c r="K6077">
        <v>-3315</v>
      </c>
      <c r="L6077" t="str">
        <f t="shared" si="571"/>
        <v/>
      </c>
    </row>
    <row r="6078" spans="5:12" x14ac:dyDescent="0.25">
      <c r="E6078">
        <v>-3315</v>
      </c>
      <c r="F6078">
        <v>0</v>
      </c>
      <c r="G6078">
        <f t="shared" si="572"/>
        <v>0</v>
      </c>
      <c r="H6078" t="str">
        <f t="shared" si="573"/>
        <v>NO</v>
      </c>
      <c r="I6078" t="str">
        <f t="shared" si="574"/>
        <v>NO</v>
      </c>
      <c r="J6078" t="str">
        <f t="shared" si="570"/>
        <v>NO</v>
      </c>
      <c r="K6078">
        <v>-3315</v>
      </c>
      <c r="L6078" t="str">
        <f t="shared" si="571"/>
        <v/>
      </c>
    </row>
    <row r="6079" spans="5:12" x14ac:dyDescent="0.25">
      <c r="E6079">
        <v>-3315</v>
      </c>
      <c r="F6079">
        <v>0</v>
      </c>
      <c r="G6079">
        <f t="shared" si="572"/>
        <v>0</v>
      </c>
      <c r="H6079" t="str">
        <f t="shared" si="573"/>
        <v>NO</v>
      </c>
      <c r="I6079" t="str">
        <f t="shared" si="574"/>
        <v>NO</v>
      </c>
      <c r="J6079" t="str">
        <f t="shared" si="570"/>
        <v>NO</v>
      </c>
      <c r="K6079">
        <v>-3315</v>
      </c>
      <c r="L6079" t="str">
        <f t="shared" si="571"/>
        <v/>
      </c>
    </row>
    <row r="6080" spans="5:12" x14ac:dyDescent="0.25">
      <c r="E6080">
        <v>-3315</v>
      </c>
      <c r="F6080">
        <v>0</v>
      </c>
      <c r="G6080">
        <f t="shared" si="572"/>
        <v>0</v>
      </c>
      <c r="H6080" t="str">
        <f t="shared" si="573"/>
        <v>NO</v>
      </c>
      <c r="I6080" t="str">
        <f t="shared" si="574"/>
        <v>NO</v>
      </c>
      <c r="J6080" t="str">
        <f t="shared" si="570"/>
        <v>NO</v>
      </c>
      <c r="K6080">
        <v>-3315</v>
      </c>
      <c r="L6080" t="str">
        <f t="shared" si="571"/>
        <v/>
      </c>
    </row>
    <row r="6081" spans="5:12" x14ac:dyDescent="0.25">
      <c r="E6081">
        <v>-3315</v>
      </c>
      <c r="F6081">
        <v>0</v>
      </c>
      <c r="G6081">
        <f t="shared" si="572"/>
        <v>0</v>
      </c>
      <c r="H6081" t="str">
        <f t="shared" si="573"/>
        <v>NO</v>
      </c>
      <c r="I6081" t="str">
        <f t="shared" si="574"/>
        <v>NO</v>
      </c>
      <c r="J6081" t="str">
        <f t="shared" si="570"/>
        <v>NO</v>
      </c>
      <c r="K6081">
        <v>-3315</v>
      </c>
      <c r="L6081" t="str">
        <f t="shared" si="571"/>
        <v/>
      </c>
    </row>
    <row r="6082" spans="5:12" x14ac:dyDescent="0.25">
      <c r="E6082">
        <v>-3315</v>
      </c>
      <c r="F6082">
        <v>0</v>
      </c>
      <c r="G6082">
        <f t="shared" si="572"/>
        <v>0</v>
      </c>
      <c r="H6082" t="str">
        <f t="shared" si="573"/>
        <v>NO</v>
      </c>
      <c r="I6082" t="str">
        <f t="shared" si="574"/>
        <v>NO</v>
      </c>
      <c r="J6082" t="str">
        <f t="shared" ref="J6082:J6145" si="575">IF(OR(I6082="YES",H6082="YES"),"YES","NO")</f>
        <v>NO</v>
      </c>
      <c r="K6082">
        <v>-3315</v>
      </c>
      <c r="L6082" t="str">
        <f t="shared" ref="L6082:L6145" si="576">IF(J6082="YES",F6082, "")</f>
        <v/>
      </c>
    </row>
    <row r="6083" spans="5:12" x14ac:dyDescent="0.25">
      <c r="E6083">
        <v>-3315</v>
      </c>
      <c r="F6083">
        <v>0</v>
      </c>
      <c r="G6083">
        <f t="shared" ref="G6083:G6146" si="577">F6083*PI()/180</f>
        <v>0</v>
      </c>
      <c r="H6083" t="str">
        <f t="shared" si="573"/>
        <v>NO</v>
      </c>
      <c r="I6083" t="str">
        <f t="shared" si="574"/>
        <v>NO</v>
      </c>
      <c r="J6083" t="str">
        <f t="shared" si="575"/>
        <v>NO</v>
      </c>
      <c r="K6083">
        <v>-3315</v>
      </c>
      <c r="L6083" t="str">
        <f t="shared" si="576"/>
        <v/>
      </c>
    </row>
    <row r="6084" spans="5:12" x14ac:dyDescent="0.25">
      <c r="E6084">
        <v>-3315</v>
      </c>
      <c r="F6084">
        <v>0</v>
      </c>
      <c r="G6084">
        <f t="shared" si="577"/>
        <v>0</v>
      </c>
      <c r="H6084" t="str">
        <f t="shared" si="573"/>
        <v>NO</v>
      </c>
      <c r="I6084" t="str">
        <f t="shared" si="574"/>
        <v>NO</v>
      </c>
      <c r="J6084" t="str">
        <f t="shared" si="575"/>
        <v>NO</v>
      </c>
      <c r="K6084">
        <v>-3315</v>
      </c>
      <c r="L6084" t="str">
        <f t="shared" si="576"/>
        <v/>
      </c>
    </row>
    <row r="6085" spans="5:12" x14ac:dyDescent="0.25">
      <c r="E6085">
        <v>-3315</v>
      </c>
      <c r="F6085">
        <v>0</v>
      </c>
      <c r="G6085">
        <f t="shared" si="577"/>
        <v>0</v>
      </c>
      <c r="H6085" t="str">
        <f t="shared" si="573"/>
        <v>NO</v>
      </c>
      <c r="I6085" t="str">
        <f t="shared" si="574"/>
        <v>NO</v>
      </c>
      <c r="J6085" t="str">
        <f t="shared" si="575"/>
        <v>NO</v>
      </c>
      <c r="K6085">
        <v>-3315</v>
      </c>
      <c r="L6085" t="str">
        <f t="shared" si="576"/>
        <v/>
      </c>
    </row>
    <row r="6086" spans="5:12" x14ac:dyDescent="0.25">
      <c r="E6086">
        <v>-3315</v>
      </c>
      <c r="F6086">
        <v>0</v>
      </c>
      <c r="G6086">
        <f t="shared" si="577"/>
        <v>0</v>
      </c>
      <c r="H6086" t="str">
        <f t="shared" ref="H6086:H6149" si="578">IF(AND(F6086=MAX(F6082:F6090), _xlfn.STDEV.P(F6082:F6090)&gt;$S$2),"YES","NO")</f>
        <v>NO</v>
      </c>
      <c r="I6086" t="str">
        <f t="shared" ref="I6086:I6149" si="579">IF(AND(F6086=MIN(F6082:F6090), _xlfn.STDEV.P(F6082:F6090)&gt;$S$2),"YES","NO")</f>
        <v>NO</v>
      </c>
      <c r="J6086" t="str">
        <f t="shared" si="575"/>
        <v>NO</v>
      </c>
      <c r="K6086">
        <v>-3315</v>
      </c>
      <c r="L6086" t="str">
        <f t="shared" si="576"/>
        <v/>
      </c>
    </row>
    <row r="6087" spans="5:12" x14ac:dyDescent="0.25">
      <c r="E6087">
        <v>-3315</v>
      </c>
      <c r="F6087">
        <v>0</v>
      </c>
      <c r="G6087">
        <f t="shared" si="577"/>
        <v>0</v>
      </c>
      <c r="H6087" t="str">
        <f t="shared" si="578"/>
        <v>NO</v>
      </c>
      <c r="I6087" t="str">
        <f t="shared" si="579"/>
        <v>NO</v>
      </c>
      <c r="J6087" t="str">
        <f t="shared" si="575"/>
        <v>NO</v>
      </c>
      <c r="K6087">
        <v>-3315</v>
      </c>
      <c r="L6087" t="str">
        <f t="shared" si="576"/>
        <v/>
      </c>
    </row>
    <row r="6088" spans="5:12" x14ac:dyDescent="0.25">
      <c r="E6088">
        <v>-3315</v>
      </c>
      <c r="F6088">
        <v>0</v>
      </c>
      <c r="G6088">
        <f t="shared" si="577"/>
        <v>0</v>
      </c>
      <c r="H6088" t="str">
        <f t="shared" si="578"/>
        <v>NO</v>
      </c>
      <c r="I6088" t="str">
        <f t="shared" si="579"/>
        <v>NO</v>
      </c>
      <c r="J6088" t="str">
        <f t="shared" si="575"/>
        <v>NO</v>
      </c>
      <c r="K6088">
        <v>-3315</v>
      </c>
      <c r="L6088" t="str">
        <f t="shared" si="576"/>
        <v/>
      </c>
    </row>
    <row r="6089" spans="5:12" x14ac:dyDescent="0.25">
      <c r="E6089">
        <v>-3315</v>
      </c>
      <c r="F6089">
        <v>0</v>
      </c>
      <c r="G6089">
        <f t="shared" si="577"/>
        <v>0</v>
      </c>
      <c r="H6089" t="str">
        <f t="shared" si="578"/>
        <v>NO</v>
      </c>
      <c r="I6089" t="str">
        <f t="shared" si="579"/>
        <v>NO</v>
      </c>
      <c r="J6089" t="str">
        <f t="shared" si="575"/>
        <v>NO</v>
      </c>
      <c r="K6089">
        <v>-3315</v>
      </c>
      <c r="L6089" t="str">
        <f t="shared" si="576"/>
        <v/>
      </c>
    </row>
    <row r="6090" spans="5:12" x14ac:dyDescent="0.25">
      <c r="E6090">
        <v>-3315</v>
      </c>
      <c r="F6090">
        <v>0</v>
      </c>
      <c r="G6090">
        <f t="shared" si="577"/>
        <v>0</v>
      </c>
      <c r="H6090" t="str">
        <f t="shared" si="578"/>
        <v>NO</v>
      </c>
      <c r="I6090" t="str">
        <f t="shared" si="579"/>
        <v>NO</v>
      </c>
      <c r="J6090" t="str">
        <f t="shared" si="575"/>
        <v>NO</v>
      </c>
      <c r="K6090">
        <v>-3315</v>
      </c>
      <c r="L6090" t="str">
        <f t="shared" si="576"/>
        <v/>
      </c>
    </row>
    <row r="6091" spans="5:12" x14ac:dyDescent="0.25">
      <c r="E6091">
        <v>-3315</v>
      </c>
      <c r="F6091">
        <v>0</v>
      </c>
      <c r="G6091">
        <f t="shared" si="577"/>
        <v>0</v>
      </c>
      <c r="H6091" t="str">
        <f t="shared" si="578"/>
        <v>NO</v>
      </c>
      <c r="I6091" t="str">
        <f t="shared" si="579"/>
        <v>NO</v>
      </c>
      <c r="J6091" t="str">
        <f t="shared" si="575"/>
        <v>NO</v>
      </c>
      <c r="K6091">
        <v>-3315</v>
      </c>
      <c r="L6091" t="str">
        <f t="shared" si="576"/>
        <v/>
      </c>
    </row>
    <row r="6092" spans="5:12" x14ac:dyDescent="0.25">
      <c r="E6092">
        <v>-3315</v>
      </c>
      <c r="F6092">
        <v>0</v>
      </c>
      <c r="G6092">
        <f t="shared" si="577"/>
        <v>0</v>
      </c>
      <c r="H6092" t="str">
        <f t="shared" si="578"/>
        <v>NO</v>
      </c>
      <c r="I6092" t="str">
        <f t="shared" si="579"/>
        <v>NO</v>
      </c>
      <c r="J6092" t="str">
        <f t="shared" si="575"/>
        <v>NO</v>
      </c>
      <c r="K6092">
        <v>-3315</v>
      </c>
      <c r="L6092" t="str">
        <f t="shared" si="576"/>
        <v/>
      </c>
    </row>
    <row r="6093" spans="5:12" x14ac:dyDescent="0.25">
      <c r="E6093">
        <v>-3315</v>
      </c>
      <c r="F6093">
        <v>0</v>
      </c>
      <c r="G6093">
        <f t="shared" si="577"/>
        <v>0</v>
      </c>
      <c r="H6093" t="str">
        <f t="shared" si="578"/>
        <v>NO</v>
      </c>
      <c r="I6093" t="str">
        <f t="shared" si="579"/>
        <v>NO</v>
      </c>
      <c r="J6093" t="str">
        <f t="shared" si="575"/>
        <v>NO</v>
      </c>
      <c r="K6093">
        <v>-3315</v>
      </c>
      <c r="L6093" t="str">
        <f t="shared" si="576"/>
        <v/>
      </c>
    </row>
    <row r="6094" spans="5:12" x14ac:dyDescent="0.25">
      <c r="E6094">
        <v>-3315</v>
      </c>
      <c r="F6094">
        <v>0</v>
      </c>
      <c r="G6094">
        <f t="shared" si="577"/>
        <v>0</v>
      </c>
      <c r="H6094" t="str">
        <f t="shared" si="578"/>
        <v>NO</v>
      </c>
      <c r="I6094" t="str">
        <f t="shared" si="579"/>
        <v>NO</v>
      </c>
      <c r="J6094" t="str">
        <f t="shared" si="575"/>
        <v>NO</v>
      </c>
      <c r="K6094">
        <v>-3315</v>
      </c>
      <c r="L6094" t="str">
        <f t="shared" si="576"/>
        <v/>
      </c>
    </row>
    <row r="6095" spans="5:12" x14ac:dyDescent="0.25">
      <c r="E6095">
        <v>-3315</v>
      </c>
      <c r="F6095">
        <v>0</v>
      </c>
      <c r="G6095">
        <f t="shared" si="577"/>
        <v>0</v>
      </c>
      <c r="H6095" t="str">
        <f t="shared" si="578"/>
        <v>NO</v>
      </c>
      <c r="I6095" t="str">
        <f t="shared" si="579"/>
        <v>NO</v>
      </c>
      <c r="J6095" t="str">
        <f t="shared" si="575"/>
        <v>NO</v>
      </c>
      <c r="K6095">
        <v>-3315</v>
      </c>
      <c r="L6095" t="str">
        <f t="shared" si="576"/>
        <v/>
      </c>
    </row>
    <row r="6096" spans="5:12" x14ac:dyDescent="0.25">
      <c r="E6096">
        <v>-3315</v>
      </c>
      <c r="F6096">
        <v>0</v>
      </c>
      <c r="G6096">
        <f t="shared" si="577"/>
        <v>0</v>
      </c>
      <c r="H6096" t="str">
        <f t="shared" si="578"/>
        <v>NO</v>
      </c>
      <c r="I6096" t="str">
        <f t="shared" si="579"/>
        <v>NO</v>
      </c>
      <c r="J6096" t="str">
        <f t="shared" si="575"/>
        <v>NO</v>
      </c>
      <c r="K6096">
        <v>-3315</v>
      </c>
      <c r="L6096" t="str">
        <f t="shared" si="576"/>
        <v/>
      </c>
    </row>
    <row r="6097" spans="5:12" x14ac:dyDescent="0.25">
      <c r="E6097">
        <v>-3315</v>
      </c>
      <c r="F6097">
        <v>0</v>
      </c>
      <c r="G6097">
        <f t="shared" si="577"/>
        <v>0</v>
      </c>
      <c r="H6097" t="str">
        <f t="shared" si="578"/>
        <v>NO</v>
      </c>
      <c r="I6097" t="str">
        <f t="shared" si="579"/>
        <v>NO</v>
      </c>
      <c r="J6097" t="str">
        <f t="shared" si="575"/>
        <v>NO</v>
      </c>
      <c r="K6097">
        <v>-3315</v>
      </c>
      <c r="L6097" t="str">
        <f t="shared" si="576"/>
        <v/>
      </c>
    </row>
    <row r="6098" spans="5:12" x14ac:dyDescent="0.25">
      <c r="E6098">
        <v>-3315</v>
      </c>
      <c r="F6098">
        <v>0</v>
      </c>
      <c r="G6098">
        <f t="shared" si="577"/>
        <v>0</v>
      </c>
      <c r="H6098" t="str">
        <f t="shared" si="578"/>
        <v>NO</v>
      </c>
      <c r="I6098" t="str">
        <f t="shared" si="579"/>
        <v>NO</v>
      </c>
      <c r="J6098" t="str">
        <f t="shared" si="575"/>
        <v>NO</v>
      </c>
      <c r="K6098">
        <v>-3315</v>
      </c>
      <c r="L6098" t="str">
        <f t="shared" si="576"/>
        <v/>
      </c>
    </row>
    <row r="6099" spans="5:12" x14ac:dyDescent="0.25">
      <c r="E6099">
        <v>-3315</v>
      </c>
      <c r="F6099">
        <v>0</v>
      </c>
      <c r="G6099">
        <f t="shared" si="577"/>
        <v>0</v>
      </c>
      <c r="H6099" t="str">
        <f t="shared" si="578"/>
        <v>NO</v>
      </c>
      <c r="I6099" t="str">
        <f t="shared" si="579"/>
        <v>NO</v>
      </c>
      <c r="J6099" t="str">
        <f t="shared" si="575"/>
        <v>NO</v>
      </c>
      <c r="K6099">
        <v>-3315</v>
      </c>
      <c r="L6099" t="str">
        <f t="shared" si="576"/>
        <v/>
      </c>
    </row>
    <row r="6100" spans="5:12" x14ac:dyDescent="0.25">
      <c r="E6100">
        <v>-3315</v>
      </c>
      <c r="F6100">
        <v>0</v>
      </c>
      <c r="G6100">
        <f t="shared" si="577"/>
        <v>0</v>
      </c>
      <c r="H6100" t="str">
        <f t="shared" si="578"/>
        <v>NO</v>
      </c>
      <c r="I6100" t="str">
        <f t="shared" si="579"/>
        <v>NO</v>
      </c>
      <c r="J6100" t="str">
        <f t="shared" si="575"/>
        <v>NO</v>
      </c>
      <c r="K6100">
        <v>-3315</v>
      </c>
      <c r="L6100" t="str">
        <f t="shared" si="576"/>
        <v/>
      </c>
    </row>
    <row r="6101" spans="5:12" x14ac:dyDescent="0.25">
      <c r="E6101">
        <v>-3315</v>
      </c>
      <c r="F6101">
        <v>0</v>
      </c>
      <c r="G6101">
        <f t="shared" si="577"/>
        <v>0</v>
      </c>
      <c r="H6101" t="str">
        <f t="shared" si="578"/>
        <v>NO</v>
      </c>
      <c r="I6101" t="str">
        <f t="shared" si="579"/>
        <v>NO</v>
      </c>
      <c r="J6101" t="str">
        <f t="shared" si="575"/>
        <v>NO</v>
      </c>
      <c r="K6101">
        <v>-3315</v>
      </c>
      <c r="L6101" t="str">
        <f t="shared" si="576"/>
        <v/>
      </c>
    </row>
    <row r="6102" spans="5:12" x14ac:dyDescent="0.25">
      <c r="E6102">
        <v>-3315</v>
      </c>
      <c r="F6102">
        <v>0</v>
      </c>
      <c r="G6102">
        <f t="shared" si="577"/>
        <v>0</v>
      </c>
      <c r="H6102" t="str">
        <f t="shared" si="578"/>
        <v>NO</v>
      </c>
      <c r="I6102" t="str">
        <f t="shared" si="579"/>
        <v>NO</v>
      </c>
      <c r="J6102" t="str">
        <f t="shared" si="575"/>
        <v>NO</v>
      </c>
      <c r="K6102">
        <v>-3315</v>
      </c>
      <c r="L6102" t="str">
        <f t="shared" si="576"/>
        <v/>
      </c>
    </row>
    <row r="6103" spans="5:12" x14ac:dyDescent="0.25">
      <c r="E6103">
        <v>-3315</v>
      </c>
      <c r="F6103">
        <v>0</v>
      </c>
      <c r="G6103">
        <f t="shared" si="577"/>
        <v>0</v>
      </c>
      <c r="H6103" t="str">
        <f t="shared" si="578"/>
        <v>NO</v>
      </c>
      <c r="I6103" t="str">
        <f t="shared" si="579"/>
        <v>NO</v>
      </c>
      <c r="J6103" t="str">
        <f t="shared" si="575"/>
        <v>NO</v>
      </c>
      <c r="K6103">
        <v>-3315</v>
      </c>
      <c r="L6103" t="str">
        <f t="shared" si="576"/>
        <v/>
      </c>
    </row>
    <row r="6104" spans="5:12" x14ac:dyDescent="0.25">
      <c r="E6104">
        <v>-3315</v>
      </c>
      <c r="F6104">
        <v>0</v>
      </c>
      <c r="G6104">
        <f t="shared" si="577"/>
        <v>0</v>
      </c>
      <c r="H6104" t="str">
        <f t="shared" si="578"/>
        <v>NO</v>
      </c>
      <c r="I6104" t="str">
        <f t="shared" si="579"/>
        <v>NO</v>
      </c>
      <c r="J6104" t="str">
        <f t="shared" si="575"/>
        <v>NO</v>
      </c>
      <c r="K6104">
        <v>-3315</v>
      </c>
      <c r="L6104" t="str">
        <f t="shared" si="576"/>
        <v/>
      </c>
    </row>
    <row r="6105" spans="5:12" x14ac:dyDescent="0.25">
      <c r="E6105">
        <v>-3315</v>
      </c>
      <c r="F6105">
        <v>0</v>
      </c>
      <c r="G6105">
        <f t="shared" si="577"/>
        <v>0</v>
      </c>
      <c r="H6105" t="str">
        <f t="shared" si="578"/>
        <v>NO</v>
      </c>
      <c r="I6105" t="str">
        <f t="shared" si="579"/>
        <v>NO</v>
      </c>
      <c r="J6105" t="str">
        <f t="shared" si="575"/>
        <v>NO</v>
      </c>
      <c r="K6105">
        <v>-3315</v>
      </c>
      <c r="L6105" t="str">
        <f t="shared" si="576"/>
        <v/>
      </c>
    </row>
    <row r="6106" spans="5:12" x14ac:dyDescent="0.25">
      <c r="E6106">
        <v>-3315</v>
      </c>
      <c r="F6106">
        <v>0</v>
      </c>
      <c r="G6106">
        <f t="shared" si="577"/>
        <v>0</v>
      </c>
      <c r="H6106" t="str">
        <f t="shared" si="578"/>
        <v>NO</v>
      </c>
      <c r="I6106" t="str">
        <f t="shared" si="579"/>
        <v>NO</v>
      </c>
      <c r="J6106" t="str">
        <f t="shared" si="575"/>
        <v>NO</v>
      </c>
      <c r="K6106">
        <v>-3315</v>
      </c>
      <c r="L6106" t="str">
        <f t="shared" si="576"/>
        <v/>
      </c>
    </row>
    <row r="6107" spans="5:12" x14ac:dyDescent="0.25">
      <c r="E6107">
        <v>-3315</v>
      </c>
      <c r="F6107">
        <v>0</v>
      </c>
      <c r="G6107">
        <f t="shared" si="577"/>
        <v>0</v>
      </c>
      <c r="H6107" t="str">
        <f t="shared" si="578"/>
        <v>NO</v>
      </c>
      <c r="I6107" t="str">
        <f t="shared" si="579"/>
        <v>NO</v>
      </c>
      <c r="J6107" t="str">
        <f t="shared" si="575"/>
        <v>NO</v>
      </c>
      <c r="K6107">
        <v>-3315</v>
      </c>
      <c r="L6107" t="str">
        <f t="shared" si="576"/>
        <v/>
      </c>
    </row>
    <row r="6108" spans="5:12" x14ac:dyDescent="0.25">
      <c r="E6108">
        <v>-3315</v>
      </c>
      <c r="F6108">
        <v>0</v>
      </c>
      <c r="G6108">
        <f t="shared" si="577"/>
        <v>0</v>
      </c>
      <c r="H6108" t="str">
        <f t="shared" si="578"/>
        <v>NO</v>
      </c>
      <c r="I6108" t="str">
        <f t="shared" si="579"/>
        <v>NO</v>
      </c>
      <c r="J6108" t="str">
        <f t="shared" si="575"/>
        <v>NO</v>
      </c>
      <c r="K6108">
        <v>-3315</v>
      </c>
      <c r="L6108" t="str">
        <f t="shared" si="576"/>
        <v/>
      </c>
    </row>
    <row r="6109" spans="5:12" x14ac:dyDescent="0.25">
      <c r="E6109">
        <v>-3315</v>
      </c>
      <c r="F6109">
        <v>0</v>
      </c>
      <c r="G6109">
        <f t="shared" si="577"/>
        <v>0</v>
      </c>
      <c r="H6109" t="str">
        <f t="shared" si="578"/>
        <v>NO</v>
      </c>
      <c r="I6109" t="str">
        <f t="shared" si="579"/>
        <v>NO</v>
      </c>
      <c r="J6109" t="str">
        <f t="shared" si="575"/>
        <v>NO</v>
      </c>
      <c r="K6109">
        <v>-3315</v>
      </c>
      <c r="L6109" t="str">
        <f t="shared" si="576"/>
        <v/>
      </c>
    </row>
    <row r="6110" spans="5:12" x14ac:dyDescent="0.25">
      <c r="E6110">
        <v>-3315</v>
      </c>
      <c r="F6110">
        <v>0</v>
      </c>
      <c r="G6110">
        <f t="shared" si="577"/>
        <v>0</v>
      </c>
      <c r="H6110" t="str">
        <f t="shared" si="578"/>
        <v>NO</v>
      </c>
      <c r="I6110" t="str">
        <f t="shared" si="579"/>
        <v>NO</v>
      </c>
      <c r="J6110" t="str">
        <f t="shared" si="575"/>
        <v>NO</v>
      </c>
      <c r="K6110">
        <v>-3315</v>
      </c>
      <c r="L6110" t="str">
        <f t="shared" si="576"/>
        <v/>
      </c>
    </row>
    <row r="6111" spans="5:12" x14ac:dyDescent="0.25">
      <c r="E6111">
        <v>-3315</v>
      </c>
      <c r="F6111">
        <v>0</v>
      </c>
      <c r="G6111">
        <f t="shared" si="577"/>
        <v>0</v>
      </c>
      <c r="H6111" t="str">
        <f t="shared" si="578"/>
        <v>NO</v>
      </c>
      <c r="I6111" t="str">
        <f t="shared" si="579"/>
        <v>NO</v>
      </c>
      <c r="J6111" t="str">
        <f t="shared" si="575"/>
        <v>NO</v>
      </c>
      <c r="K6111">
        <v>-3315</v>
      </c>
      <c r="L6111" t="str">
        <f t="shared" si="576"/>
        <v/>
      </c>
    </row>
    <row r="6112" spans="5:12" x14ac:dyDescent="0.25">
      <c r="E6112">
        <v>-3315</v>
      </c>
      <c r="F6112">
        <v>0</v>
      </c>
      <c r="G6112">
        <f t="shared" si="577"/>
        <v>0</v>
      </c>
      <c r="H6112" t="str">
        <f t="shared" si="578"/>
        <v>NO</v>
      </c>
      <c r="I6112" t="str">
        <f t="shared" si="579"/>
        <v>NO</v>
      </c>
      <c r="J6112" t="str">
        <f t="shared" si="575"/>
        <v>NO</v>
      </c>
      <c r="K6112">
        <v>-3315</v>
      </c>
      <c r="L6112" t="str">
        <f t="shared" si="576"/>
        <v/>
      </c>
    </row>
    <row r="6113" spans="5:12" x14ac:dyDescent="0.25">
      <c r="E6113">
        <v>-3315</v>
      </c>
      <c r="F6113">
        <v>0</v>
      </c>
      <c r="G6113">
        <f t="shared" si="577"/>
        <v>0</v>
      </c>
      <c r="H6113" t="str">
        <f t="shared" si="578"/>
        <v>NO</v>
      </c>
      <c r="I6113" t="str">
        <f t="shared" si="579"/>
        <v>NO</v>
      </c>
      <c r="J6113" t="str">
        <f t="shared" si="575"/>
        <v>NO</v>
      </c>
      <c r="K6113">
        <v>-3315</v>
      </c>
      <c r="L6113" t="str">
        <f t="shared" si="576"/>
        <v/>
      </c>
    </row>
    <row r="6114" spans="5:12" x14ac:dyDescent="0.25">
      <c r="E6114">
        <v>-3315</v>
      </c>
      <c r="F6114">
        <v>0</v>
      </c>
      <c r="G6114">
        <f t="shared" si="577"/>
        <v>0</v>
      </c>
      <c r="H6114" t="str">
        <f t="shared" si="578"/>
        <v>NO</v>
      </c>
      <c r="I6114" t="str">
        <f t="shared" si="579"/>
        <v>NO</v>
      </c>
      <c r="J6114" t="str">
        <f t="shared" si="575"/>
        <v>NO</v>
      </c>
      <c r="K6114">
        <v>-3315</v>
      </c>
      <c r="L6114" t="str">
        <f t="shared" si="576"/>
        <v/>
      </c>
    </row>
    <row r="6115" spans="5:12" x14ac:dyDescent="0.25">
      <c r="E6115">
        <v>-3315</v>
      </c>
      <c r="F6115">
        <v>0</v>
      </c>
      <c r="G6115">
        <f t="shared" si="577"/>
        <v>0</v>
      </c>
      <c r="H6115" t="str">
        <f t="shared" si="578"/>
        <v>NO</v>
      </c>
      <c r="I6115" t="str">
        <f t="shared" si="579"/>
        <v>NO</v>
      </c>
      <c r="J6115" t="str">
        <f t="shared" si="575"/>
        <v>NO</v>
      </c>
      <c r="K6115">
        <v>-3315</v>
      </c>
      <c r="L6115" t="str">
        <f t="shared" si="576"/>
        <v/>
      </c>
    </row>
    <row r="6116" spans="5:12" x14ac:dyDescent="0.25">
      <c r="E6116">
        <v>-3315</v>
      </c>
      <c r="F6116">
        <v>0</v>
      </c>
      <c r="G6116">
        <f t="shared" si="577"/>
        <v>0</v>
      </c>
      <c r="H6116" t="str">
        <f t="shared" si="578"/>
        <v>NO</v>
      </c>
      <c r="I6116" t="str">
        <f t="shared" si="579"/>
        <v>NO</v>
      </c>
      <c r="J6116" t="str">
        <f t="shared" si="575"/>
        <v>NO</v>
      </c>
      <c r="K6116">
        <v>-3315</v>
      </c>
      <c r="L6116" t="str">
        <f t="shared" si="576"/>
        <v/>
      </c>
    </row>
    <row r="6117" spans="5:12" x14ac:dyDescent="0.25">
      <c r="E6117">
        <v>-3315</v>
      </c>
      <c r="F6117">
        <v>0</v>
      </c>
      <c r="G6117">
        <f t="shared" si="577"/>
        <v>0</v>
      </c>
      <c r="H6117" t="str">
        <f t="shared" si="578"/>
        <v>NO</v>
      </c>
      <c r="I6117" t="str">
        <f t="shared" si="579"/>
        <v>NO</v>
      </c>
      <c r="J6117" t="str">
        <f t="shared" si="575"/>
        <v>NO</v>
      </c>
      <c r="K6117">
        <v>-3315</v>
      </c>
      <c r="L6117" t="str">
        <f t="shared" si="576"/>
        <v/>
      </c>
    </row>
    <row r="6118" spans="5:12" x14ac:dyDescent="0.25">
      <c r="E6118">
        <v>-3315</v>
      </c>
      <c r="F6118">
        <v>0</v>
      </c>
      <c r="G6118">
        <f t="shared" si="577"/>
        <v>0</v>
      </c>
      <c r="H6118" t="str">
        <f t="shared" si="578"/>
        <v>NO</v>
      </c>
      <c r="I6118" t="str">
        <f t="shared" si="579"/>
        <v>NO</v>
      </c>
      <c r="J6118" t="str">
        <f t="shared" si="575"/>
        <v>NO</v>
      </c>
      <c r="K6118">
        <v>-3315</v>
      </c>
      <c r="L6118" t="str">
        <f t="shared" si="576"/>
        <v/>
      </c>
    </row>
    <row r="6119" spans="5:12" x14ac:dyDescent="0.25">
      <c r="E6119">
        <v>-3315</v>
      </c>
      <c r="F6119">
        <v>0</v>
      </c>
      <c r="G6119">
        <f t="shared" si="577"/>
        <v>0</v>
      </c>
      <c r="H6119" t="str">
        <f t="shared" si="578"/>
        <v>NO</v>
      </c>
      <c r="I6119" t="str">
        <f t="shared" si="579"/>
        <v>NO</v>
      </c>
      <c r="J6119" t="str">
        <f t="shared" si="575"/>
        <v>NO</v>
      </c>
      <c r="K6119">
        <v>-3315</v>
      </c>
      <c r="L6119" t="str">
        <f t="shared" si="576"/>
        <v/>
      </c>
    </row>
    <row r="6120" spans="5:12" x14ac:dyDescent="0.25">
      <c r="E6120">
        <v>-3315</v>
      </c>
      <c r="F6120">
        <v>0</v>
      </c>
      <c r="G6120">
        <f t="shared" si="577"/>
        <v>0</v>
      </c>
      <c r="H6120" t="str">
        <f t="shared" si="578"/>
        <v>NO</v>
      </c>
      <c r="I6120" t="str">
        <f t="shared" si="579"/>
        <v>NO</v>
      </c>
      <c r="J6120" t="str">
        <f t="shared" si="575"/>
        <v>NO</v>
      </c>
      <c r="K6120">
        <v>-3315</v>
      </c>
      <c r="L6120" t="str">
        <f t="shared" si="576"/>
        <v/>
      </c>
    </row>
    <row r="6121" spans="5:12" x14ac:dyDescent="0.25">
      <c r="E6121">
        <v>-3315</v>
      </c>
      <c r="F6121">
        <v>0</v>
      </c>
      <c r="G6121">
        <f t="shared" si="577"/>
        <v>0</v>
      </c>
      <c r="H6121" t="str">
        <f t="shared" si="578"/>
        <v>NO</v>
      </c>
      <c r="I6121" t="str">
        <f t="shared" si="579"/>
        <v>NO</v>
      </c>
      <c r="J6121" t="str">
        <f t="shared" si="575"/>
        <v>NO</v>
      </c>
      <c r="K6121">
        <v>-3315</v>
      </c>
      <c r="L6121" t="str">
        <f t="shared" si="576"/>
        <v/>
      </c>
    </row>
    <row r="6122" spans="5:12" x14ac:dyDescent="0.25">
      <c r="E6122">
        <v>-3315</v>
      </c>
      <c r="F6122">
        <v>0</v>
      </c>
      <c r="G6122">
        <f t="shared" si="577"/>
        <v>0</v>
      </c>
      <c r="H6122" t="str">
        <f t="shared" si="578"/>
        <v>NO</v>
      </c>
      <c r="I6122" t="str">
        <f t="shared" si="579"/>
        <v>NO</v>
      </c>
      <c r="J6122" t="str">
        <f t="shared" si="575"/>
        <v>NO</v>
      </c>
      <c r="K6122">
        <v>-3315</v>
      </c>
      <c r="L6122" t="str">
        <f t="shared" si="576"/>
        <v/>
      </c>
    </row>
    <row r="6123" spans="5:12" x14ac:dyDescent="0.25">
      <c r="E6123">
        <v>-3315</v>
      </c>
      <c r="F6123">
        <v>0</v>
      </c>
      <c r="G6123">
        <f t="shared" si="577"/>
        <v>0</v>
      </c>
      <c r="H6123" t="str">
        <f t="shared" si="578"/>
        <v>NO</v>
      </c>
      <c r="I6123" t="str">
        <f t="shared" si="579"/>
        <v>NO</v>
      </c>
      <c r="J6123" t="str">
        <f t="shared" si="575"/>
        <v>NO</v>
      </c>
      <c r="K6123">
        <v>-3315</v>
      </c>
      <c r="L6123" t="str">
        <f t="shared" si="576"/>
        <v/>
      </c>
    </row>
    <row r="6124" spans="5:12" x14ac:dyDescent="0.25">
      <c r="E6124">
        <v>-3315</v>
      </c>
      <c r="F6124">
        <v>0</v>
      </c>
      <c r="G6124">
        <f t="shared" si="577"/>
        <v>0</v>
      </c>
      <c r="H6124" t="str">
        <f t="shared" si="578"/>
        <v>NO</v>
      </c>
      <c r="I6124" t="str">
        <f t="shared" si="579"/>
        <v>NO</v>
      </c>
      <c r="J6124" t="str">
        <f t="shared" si="575"/>
        <v>NO</v>
      </c>
      <c r="K6124">
        <v>-3315</v>
      </c>
      <c r="L6124" t="str">
        <f t="shared" si="576"/>
        <v/>
      </c>
    </row>
    <row r="6125" spans="5:12" x14ac:dyDescent="0.25">
      <c r="E6125">
        <v>-3315</v>
      </c>
      <c r="F6125">
        <v>0</v>
      </c>
      <c r="G6125">
        <f t="shared" si="577"/>
        <v>0</v>
      </c>
      <c r="H6125" t="str">
        <f t="shared" si="578"/>
        <v>NO</v>
      </c>
      <c r="I6125" t="str">
        <f t="shared" si="579"/>
        <v>NO</v>
      </c>
      <c r="J6125" t="str">
        <f t="shared" si="575"/>
        <v>NO</v>
      </c>
      <c r="K6125">
        <v>-3315</v>
      </c>
      <c r="L6125" t="str">
        <f t="shared" si="576"/>
        <v/>
      </c>
    </row>
    <row r="6126" spans="5:12" x14ac:dyDescent="0.25">
      <c r="E6126">
        <v>-3315</v>
      </c>
      <c r="F6126">
        <v>0</v>
      </c>
      <c r="G6126">
        <f t="shared" si="577"/>
        <v>0</v>
      </c>
      <c r="H6126" t="str">
        <f t="shared" si="578"/>
        <v>NO</v>
      </c>
      <c r="I6126" t="str">
        <f t="shared" si="579"/>
        <v>NO</v>
      </c>
      <c r="J6126" t="str">
        <f t="shared" si="575"/>
        <v>NO</v>
      </c>
      <c r="K6126">
        <v>-3315</v>
      </c>
      <c r="L6126" t="str">
        <f t="shared" si="576"/>
        <v/>
      </c>
    </row>
    <row r="6127" spans="5:12" x14ac:dyDescent="0.25">
      <c r="E6127">
        <v>-3315</v>
      </c>
      <c r="F6127">
        <v>0</v>
      </c>
      <c r="G6127">
        <f t="shared" si="577"/>
        <v>0</v>
      </c>
      <c r="H6127" t="str">
        <f t="shared" si="578"/>
        <v>NO</v>
      </c>
      <c r="I6127" t="str">
        <f t="shared" si="579"/>
        <v>NO</v>
      </c>
      <c r="J6127" t="str">
        <f t="shared" si="575"/>
        <v>NO</v>
      </c>
      <c r="K6127">
        <v>-3315</v>
      </c>
      <c r="L6127" t="str">
        <f t="shared" si="576"/>
        <v/>
      </c>
    </row>
    <row r="6128" spans="5:12" x14ac:dyDescent="0.25">
      <c r="E6128">
        <v>-3315</v>
      </c>
      <c r="F6128">
        <v>0</v>
      </c>
      <c r="G6128">
        <f t="shared" si="577"/>
        <v>0</v>
      </c>
      <c r="H6128" t="str">
        <f t="shared" si="578"/>
        <v>NO</v>
      </c>
      <c r="I6128" t="str">
        <f t="shared" si="579"/>
        <v>NO</v>
      </c>
      <c r="J6128" t="str">
        <f t="shared" si="575"/>
        <v>NO</v>
      </c>
      <c r="K6128">
        <v>-3315</v>
      </c>
      <c r="L6128" t="str">
        <f t="shared" si="576"/>
        <v/>
      </c>
    </row>
    <row r="6129" spans="5:12" x14ac:dyDescent="0.25">
      <c r="E6129">
        <v>-3315</v>
      </c>
      <c r="F6129">
        <v>0</v>
      </c>
      <c r="G6129">
        <f t="shared" si="577"/>
        <v>0</v>
      </c>
      <c r="H6129" t="str">
        <f t="shared" si="578"/>
        <v>NO</v>
      </c>
      <c r="I6129" t="str">
        <f t="shared" si="579"/>
        <v>NO</v>
      </c>
      <c r="J6129" t="str">
        <f t="shared" si="575"/>
        <v>NO</v>
      </c>
      <c r="K6129">
        <v>-3315</v>
      </c>
      <c r="L6129" t="str">
        <f t="shared" si="576"/>
        <v/>
      </c>
    </row>
    <row r="6130" spans="5:12" x14ac:dyDescent="0.25">
      <c r="E6130">
        <v>-3315</v>
      </c>
      <c r="F6130">
        <v>0</v>
      </c>
      <c r="G6130">
        <f t="shared" si="577"/>
        <v>0</v>
      </c>
      <c r="H6130" t="str">
        <f t="shared" si="578"/>
        <v>NO</v>
      </c>
      <c r="I6130" t="str">
        <f t="shared" si="579"/>
        <v>NO</v>
      </c>
      <c r="J6130" t="str">
        <f t="shared" si="575"/>
        <v>NO</v>
      </c>
      <c r="K6130">
        <v>-3315</v>
      </c>
      <c r="L6130" t="str">
        <f t="shared" si="576"/>
        <v/>
      </c>
    </row>
    <row r="6131" spans="5:12" x14ac:dyDescent="0.25">
      <c r="E6131">
        <v>-3315</v>
      </c>
      <c r="F6131">
        <v>0</v>
      </c>
      <c r="G6131">
        <f t="shared" si="577"/>
        <v>0</v>
      </c>
      <c r="H6131" t="str">
        <f t="shared" si="578"/>
        <v>NO</v>
      </c>
      <c r="I6131" t="str">
        <f t="shared" si="579"/>
        <v>NO</v>
      </c>
      <c r="J6131" t="str">
        <f t="shared" si="575"/>
        <v>NO</v>
      </c>
      <c r="K6131">
        <v>-3315</v>
      </c>
      <c r="L6131" t="str">
        <f t="shared" si="576"/>
        <v/>
      </c>
    </row>
    <row r="6132" spans="5:12" x14ac:dyDescent="0.25">
      <c r="E6132">
        <v>-3315</v>
      </c>
      <c r="F6132">
        <v>0</v>
      </c>
      <c r="G6132">
        <f t="shared" si="577"/>
        <v>0</v>
      </c>
      <c r="H6132" t="str">
        <f t="shared" si="578"/>
        <v>NO</v>
      </c>
      <c r="I6132" t="str">
        <f t="shared" si="579"/>
        <v>NO</v>
      </c>
      <c r="J6132" t="str">
        <f t="shared" si="575"/>
        <v>NO</v>
      </c>
      <c r="K6132">
        <v>-3315</v>
      </c>
      <c r="L6132" t="str">
        <f t="shared" si="576"/>
        <v/>
      </c>
    </row>
    <row r="6133" spans="5:12" x14ac:dyDescent="0.25">
      <c r="E6133">
        <v>-3315</v>
      </c>
      <c r="F6133">
        <v>0</v>
      </c>
      <c r="G6133">
        <f t="shared" si="577"/>
        <v>0</v>
      </c>
      <c r="H6133" t="str">
        <f t="shared" si="578"/>
        <v>NO</v>
      </c>
      <c r="I6133" t="str">
        <f t="shared" si="579"/>
        <v>NO</v>
      </c>
      <c r="J6133" t="str">
        <f t="shared" si="575"/>
        <v>NO</v>
      </c>
      <c r="K6133">
        <v>-3315</v>
      </c>
      <c r="L6133" t="str">
        <f t="shared" si="576"/>
        <v/>
      </c>
    </row>
    <row r="6134" spans="5:12" x14ac:dyDescent="0.25">
      <c r="E6134">
        <v>-3315</v>
      </c>
      <c r="F6134">
        <v>0</v>
      </c>
      <c r="G6134">
        <f t="shared" si="577"/>
        <v>0</v>
      </c>
      <c r="H6134" t="str">
        <f t="shared" si="578"/>
        <v>NO</v>
      </c>
      <c r="I6134" t="str">
        <f t="shared" si="579"/>
        <v>NO</v>
      </c>
      <c r="J6134" t="str">
        <f t="shared" si="575"/>
        <v>NO</v>
      </c>
      <c r="K6134">
        <v>-3315</v>
      </c>
      <c r="L6134" t="str">
        <f t="shared" si="576"/>
        <v/>
      </c>
    </row>
    <row r="6135" spans="5:12" x14ac:dyDescent="0.25">
      <c r="E6135">
        <v>-3315</v>
      </c>
      <c r="F6135">
        <v>0</v>
      </c>
      <c r="G6135">
        <f t="shared" si="577"/>
        <v>0</v>
      </c>
      <c r="H6135" t="str">
        <f t="shared" si="578"/>
        <v>NO</v>
      </c>
      <c r="I6135" t="str">
        <f t="shared" si="579"/>
        <v>NO</v>
      </c>
      <c r="J6135" t="str">
        <f t="shared" si="575"/>
        <v>NO</v>
      </c>
      <c r="K6135">
        <v>-3315</v>
      </c>
      <c r="L6135" t="str">
        <f t="shared" si="576"/>
        <v/>
      </c>
    </row>
    <row r="6136" spans="5:12" x14ac:dyDescent="0.25">
      <c r="E6136">
        <v>-3315</v>
      </c>
      <c r="F6136">
        <v>0</v>
      </c>
      <c r="G6136">
        <f t="shared" si="577"/>
        <v>0</v>
      </c>
      <c r="H6136" t="str">
        <f t="shared" si="578"/>
        <v>NO</v>
      </c>
      <c r="I6136" t="str">
        <f t="shared" si="579"/>
        <v>NO</v>
      </c>
      <c r="J6136" t="str">
        <f t="shared" si="575"/>
        <v>NO</v>
      </c>
      <c r="K6136">
        <v>-3315</v>
      </c>
      <c r="L6136" t="str">
        <f t="shared" si="576"/>
        <v/>
      </c>
    </row>
    <row r="6137" spans="5:12" x14ac:dyDescent="0.25">
      <c r="E6137">
        <v>-3315</v>
      </c>
      <c r="F6137">
        <v>0</v>
      </c>
      <c r="G6137">
        <f t="shared" si="577"/>
        <v>0</v>
      </c>
      <c r="H6137" t="str">
        <f t="shared" si="578"/>
        <v>NO</v>
      </c>
      <c r="I6137" t="str">
        <f t="shared" si="579"/>
        <v>NO</v>
      </c>
      <c r="J6137" t="str">
        <f t="shared" si="575"/>
        <v>NO</v>
      </c>
      <c r="K6137">
        <v>-3315</v>
      </c>
      <c r="L6137" t="str">
        <f t="shared" si="576"/>
        <v/>
      </c>
    </row>
    <row r="6138" spans="5:12" x14ac:dyDescent="0.25">
      <c r="E6138">
        <v>-3315</v>
      </c>
      <c r="F6138">
        <v>0</v>
      </c>
      <c r="G6138">
        <f t="shared" si="577"/>
        <v>0</v>
      </c>
      <c r="H6138" t="str">
        <f t="shared" si="578"/>
        <v>NO</v>
      </c>
      <c r="I6138" t="str">
        <f t="shared" si="579"/>
        <v>NO</v>
      </c>
      <c r="J6138" t="str">
        <f t="shared" si="575"/>
        <v>NO</v>
      </c>
      <c r="K6138">
        <v>-3315</v>
      </c>
      <c r="L6138" t="str">
        <f t="shared" si="576"/>
        <v/>
      </c>
    </row>
    <row r="6139" spans="5:12" x14ac:dyDescent="0.25">
      <c r="E6139">
        <v>-3315</v>
      </c>
      <c r="F6139">
        <v>0</v>
      </c>
      <c r="G6139">
        <f t="shared" si="577"/>
        <v>0</v>
      </c>
      <c r="H6139" t="str">
        <f t="shared" si="578"/>
        <v>NO</v>
      </c>
      <c r="I6139" t="str">
        <f t="shared" si="579"/>
        <v>NO</v>
      </c>
      <c r="J6139" t="str">
        <f t="shared" si="575"/>
        <v>NO</v>
      </c>
      <c r="K6139">
        <v>-3315</v>
      </c>
      <c r="L6139" t="str">
        <f t="shared" si="576"/>
        <v/>
      </c>
    </row>
    <row r="6140" spans="5:12" x14ac:dyDescent="0.25">
      <c r="E6140">
        <v>-3315</v>
      </c>
      <c r="F6140">
        <v>0</v>
      </c>
      <c r="G6140">
        <f t="shared" si="577"/>
        <v>0</v>
      </c>
      <c r="H6140" t="str">
        <f t="shared" si="578"/>
        <v>NO</v>
      </c>
      <c r="I6140" t="str">
        <f t="shared" si="579"/>
        <v>NO</v>
      </c>
      <c r="J6140" t="str">
        <f t="shared" si="575"/>
        <v>NO</v>
      </c>
      <c r="K6140">
        <v>-3315</v>
      </c>
      <c r="L6140" t="str">
        <f t="shared" si="576"/>
        <v/>
      </c>
    </row>
    <row r="6141" spans="5:12" x14ac:dyDescent="0.25">
      <c r="E6141">
        <v>-3315</v>
      </c>
      <c r="F6141">
        <v>0</v>
      </c>
      <c r="G6141">
        <f t="shared" si="577"/>
        <v>0</v>
      </c>
      <c r="H6141" t="str">
        <f t="shared" si="578"/>
        <v>NO</v>
      </c>
      <c r="I6141" t="str">
        <f t="shared" si="579"/>
        <v>NO</v>
      </c>
      <c r="J6141" t="str">
        <f t="shared" si="575"/>
        <v>NO</v>
      </c>
      <c r="K6141">
        <v>-3315</v>
      </c>
      <c r="L6141" t="str">
        <f t="shared" si="576"/>
        <v/>
      </c>
    </row>
    <row r="6142" spans="5:12" x14ac:dyDescent="0.25">
      <c r="E6142">
        <v>-3315</v>
      </c>
      <c r="F6142">
        <v>0</v>
      </c>
      <c r="G6142">
        <f t="shared" si="577"/>
        <v>0</v>
      </c>
      <c r="H6142" t="str">
        <f t="shared" si="578"/>
        <v>NO</v>
      </c>
      <c r="I6142" t="str">
        <f t="shared" si="579"/>
        <v>NO</v>
      </c>
      <c r="J6142" t="str">
        <f t="shared" si="575"/>
        <v>NO</v>
      </c>
      <c r="K6142">
        <v>-3315</v>
      </c>
      <c r="L6142" t="str">
        <f t="shared" si="576"/>
        <v/>
      </c>
    </row>
    <row r="6143" spans="5:12" x14ac:dyDescent="0.25">
      <c r="E6143">
        <v>-3315</v>
      </c>
      <c r="F6143">
        <v>0</v>
      </c>
      <c r="G6143">
        <f t="shared" si="577"/>
        <v>0</v>
      </c>
      <c r="H6143" t="str">
        <f t="shared" si="578"/>
        <v>NO</v>
      </c>
      <c r="I6143" t="str">
        <f t="shared" si="579"/>
        <v>NO</v>
      </c>
      <c r="J6143" t="str">
        <f t="shared" si="575"/>
        <v>NO</v>
      </c>
      <c r="K6143">
        <v>-3315</v>
      </c>
      <c r="L6143" t="str">
        <f t="shared" si="576"/>
        <v/>
      </c>
    </row>
    <row r="6144" spans="5:12" x14ac:dyDescent="0.25">
      <c r="E6144">
        <v>-3315</v>
      </c>
      <c r="F6144">
        <v>0</v>
      </c>
      <c r="G6144">
        <f t="shared" si="577"/>
        <v>0</v>
      </c>
      <c r="H6144" t="str">
        <f t="shared" si="578"/>
        <v>NO</v>
      </c>
      <c r="I6144" t="str">
        <f t="shared" si="579"/>
        <v>NO</v>
      </c>
      <c r="J6144" t="str">
        <f t="shared" si="575"/>
        <v>NO</v>
      </c>
      <c r="K6144">
        <v>-3315</v>
      </c>
      <c r="L6144" t="str">
        <f t="shared" si="576"/>
        <v/>
      </c>
    </row>
    <row r="6145" spans="5:12" x14ac:dyDescent="0.25">
      <c r="E6145">
        <v>-3315</v>
      </c>
      <c r="F6145">
        <v>0</v>
      </c>
      <c r="G6145">
        <f t="shared" si="577"/>
        <v>0</v>
      </c>
      <c r="H6145" t="str">
        <f t="shared" si="578"/>
        <v>NO</v>
      </c>
      <c r="I6145" t="str">
        <f t="shared" si="579"/>
        <v>NO</v>
      </c>
      <c r="J6145" t="str">
        <f t="shared" si="575"/>
        <v>NO</v>
      </c>
      <c r="K6145">
        <v>-3315</v>
      </c>
      <c r="L6145" t="str">
        <f t="shared" si="576"/>
        <v/>
      </c>
    </row>
    <row r="6146" spans="5:12" x14ac:dyDescent="0.25">
      <c r="E6146">
        <v>-3315</v>
      </c>
      <c r="F6146">
        <v>0</v>
      </c>
      <c r="G6146">
        <f t="shared" si="577"/>
        <v>0</v>
      </c>
      <c r="H6146" t="str">
        <f t="shared" si="578"/>
        <v>NO</v>
      </c>
      <c r="I6146" t="str">
        <f t="shared" si="579"/>
        <v>NO</v>
      </c>
      <c r="J6146" t="str">
        <f t="shared" ref="J6146:J6209" si="580">IF(OR(I6146="YES",H6146="YES"),"YES","NO")</f>
        <v>NO</v>
      </c>
      <c r="K6146">
        <v>-3315</v>
      </c>
      <c r="L6146" t="str">
        <f t="shared" ref="L6146:L6209" si="581">IF(J6146="YES",F6146, "")</f>
        <v/>
      </c>
    </row>
    <row r="6147" spans="5:12" x14ac:dyDescent="0.25">
      <c r="E6147">
        <v>-3315</v>
      </c>
      <c r="F6147">
        <v>0</v>
      </c>
      <c r="G6147">
        <f t="shared" ref="G6147:G6210" si="582">F6147*PI()/180</f>
        <v>0</v>
      </c>
      <c r="H6147" t="str">
        <f t="shared" si="578"/>
        <v>NO</v>
      </c>
      <c r="I6147" t="str">
        <f t="shared" si="579"/>
        <v>NO</v>
      </c>
      <c r="J6147" t="str">
        <f t="shared" si="580"/>
        <v>NO</v>
      </c>
      <c r="K6147">
        <v>-3315</v>
      </c>
      <c r="L6147" t="str">
        <f t="shared" si="581"/>
        <v/>
      </c>
    </row>
    <row r="6148" spans="5:12" x14ac:dyDescent="0.25">
      <c r="E6148">
        <v>-3315</v>
      </c>
      <c r="F6148">
        <v>0</v>
      </c>
      <c r="G6148">
        <f t="shared" si="582"/>
        <v>0</v>
      </c>
      <c r="H6148" t="str">
        <f t="shared" si="578"/>
        <v>NO</v>
      </c>
      <c r="I6148" t="str">
        <f t="shared" si="579"/>
        <v>NO</v>
      </c>
      <c r="J6148" t="str">
        <f t="shared" si="580"/>
        <v>NO</v>
      </c>
      <c r="K6148">
        <v>-3315</v>
      </c>
      <c r="L6148" t="str">
        <f t="shared" si="581"/>
        <v/>
      </c>
    </row>
    <row r="6149" spans="5:12" x14ac:dyDescent="0.25">
      <c r="E6149">
        <v>-3315</v>
      </c>
      <c r="F6149">
        <v>0</v>
      </c>
      <c r="G6149">
        <f t="shared" si="582"/>
        <v>0</v>
      </c>
      <c r="H6149" t="str">
        <f t="shared" si="578"/>
        <v>NO</v>
      </c>
      <c r="I6149" t="str">
        <f t="shared" si="579"/>
        <v>NO</v>
      </c>
      <c r="J6149" t="str">
        <f t="shared" si="580"/>
        <v>NO</v>
      </c>
      <c r="K6149">
        <v>-3315</v>
      </c>
      <c r="L6149" t="str">
        <f t="shared" si="581"/>
        <v/>
      </c>
    </row>
    <row r="6150" spans="5:12" x14ac:dyDescent="0.25">
      <c r="E6150">
        <v>-3315</v>
      </c>
      <c r="F6150">
        <v>0</v>
      </c>
      <c r="G6150">
        <f t="shared" si="582"/>
        <v>0</v>
      </c>
      <c r="H6150" t="str">
        <f t="shared" ref="H6150:H6213" si="583">IF(AND(F6150=MAX(F6146:F6154), _xlfn.STDEV.P(F6146:F6154)&gt;$S$2),"YES","NO")</f>
        <v>NO</v>
      </c>
      <c r="I6150" t="str">
        <f t="shared" ref="I6150:I6213" si="584">IF(AND(F6150=MIN(F6146:F6154), _xlfn.STDEV.P(F6146:F6154)&gt;$S$2),"YES","NO")</f>
        <v>NO</v>
      </c>
      <c r="J6150" t="str">
        <f t="shared" si="580"/>
        <v>NO</v>
      </c>
      <c r="K6150">
        <v>-3315</v>
      </c>
      <c r="L6150" t="str">
        <f t="shared" si="581"/>
        <v/>
      </c>
    </row>
    <row r="6151" spans="5:12" x14ac:dyDescent="0.25">
      <c r="E6151">
        <v>-3315</v>
      </c>
      <c r="F6151">
        <v>0</v>
      </c>
      <c r="G6151">
        <f t="shared" si="582"/>
        <v>0</v>
      </c>
      <c r="H6151" t="str">
        <f t="shared" si="583"/>
        <v>NO</v>
      </c>
      <c r="I6151" t="str">
        <f t="shared" si="584"/>
        <v>NO</v>
      </c>
      <c r="J6151" t="str">
        <f t="shared" si="580"/>
        <v>NO</v>
      </c>
      <c r="K6151">
        <v>-3315</v>
      </c>
      <c r="L6151" t="str">
        <f t="shared" si="581"/>
        <v/>
      </c>
    </row>
    <row r="6152" spans="5:12" x14ac:dyDescent="0.25">
      <c r="E6152">
        <v>-3315</v>
      </c>
      <c r="F6152">
        <v>0</v>
      </c>
      <c r="G6152">
        <f t="shared" si="582"/>
        <v>0</v>
      </c>
      <c r="H6152" t="str">
        <f t="shared" si="583"/>
        <v>NO</v>
      </c>
      <c r="I6152" t="str">
        <f t="shared" si="584"/>
        <v>NO</v>
      </c>
      <c r="J6152" t="str">
        <f t="shared" si="580"/>
        <v>NO</v>
      </c>
      <c r="K6152">
        <v>-3315</v>
      </c>
      <c r="L6152" t="str">
        <f t="shared" si="581"/>
        <v/>
      </c>
    </row>
    <row r="6153" spans="5:12" x14ac:dyDescent="0.25">
      <c r="E6153">
        <v>-3315</v>
      </c>
      <c r="F6153">
        <v>0</v>
      </c>
      <c r="G6153">
        <f t="shared" si="582"/>
        <v>0</v>
      </c>
      <c r="H6153" t="str">
        <f t="shared" si="583"/>
        <v>NO</v>
      </c>
      <c r="I6153" t="str">
        <f t="shared" si="584"/>
        <v>NO</v>
      </c>
      <c r="J6153" t="str">
        <f t="shared" si="580"/>
        <v>NO</v>
      </c>
      <c r="K6153">
        <v>-3315</v>
      </c>
      <c r="L6153" t="str">
        <f t="shared" si="581"/>
        <v/>
      </c>
    </row>
    <row r="6154" spans="5:12" x14ac:dyDescent="0.25">
      <c r="E6154">
        <v>-3315</v>
      </c>
      <c r="F6154">
        <v>0</v>
      </c>
      <c r="G6154">
        <f t="shared" si="582"/>
        <v>0</v>
      </c>
      <c r="H6154" t="str">
        <f t="shared" si="583"/>
        <v>NO</v>
      </c>
      <c r="I6154" t="str">
        <f t="shared" si="584"/>
        <v>NO</v>
      </c>
      <c r="J6154" t="str">
        <f t="shared" si="580"/>
        <v>NO</v>
      </c>
      <c r="K6154">
        <v>-3315</v>
      </c>
      <c r="L6154" t="str">
        <f t="shared" si="581"/>
        <v/>
      </c>
    </row>
    <row r="6155" spans="5:12" x14ac:dyDescent="0.25">
      <c r="E6155">
        <v>-3315</v>
      </c>
      <c r="F6155">
        <v>0</v>
      </c>
      <c r="G6155">
        <f t="shared" si="582"/>
        <v>0</v>
      </c>
      <c r="H6155" t="str">
        <f t="shared" si="583"/>
        <v>NO</v>
      </c>
      <c r="I6155" t="str">
        <f t="shared" si="584"/>
        <v>NO</v>
      </c>
      <c r="J6155" t="str">
        <f t="shared" si="580"/>
        <v>NO</v>
      </c>
      <c r="K6155">
        <v>-3315</v>
      </c>
      <c r="L6155" t="str">
        <f t="shared" si="581"/>
        <v/>
      </c>
    </row>
    <row r="6156" spans="5:12" x14ac:dyDescent="0.25">
      <c r="E6156">
        <v>-3315</v>
      </c>
      <c r="F6156">
        <v>0</v>
      </c>
      <c r="G6156">
        <f t="shared" si="582"/>
        <v>0</v>
      </c>
      <c r="H6156" t="str">
        <f t="shared" si="583"/>
        <v>NO</v>
      </c>
      <c r="I6156" t="str">
        <f t="shared" si="584"/>
        <v>NO</v>
      </c>
      <c r="J6156" t="str">
        <f t="shared" si="580"/>
        <v>NO</v>
      </c>
      <c r="K6156">
        <v>-3315</v>
      </c>
      <c r="L6156" t="str">
        <f t="shared" si="581"/>
        <v/>
      </c>
    </row>
    <row r="6157" spans="5:12" x14ac:dyDescent="0.25">
      <c r="E6157">
        <v>-3315</v>
      </c>
      <c r="F6157">
        <v>0</v>
      </c>
      <c r="G6157">
        <f t="shared" si="582"/>
        <v>0</v>
      </c>
      <c r="H6157" t="str">
        <f t="shared" si="583"/>
        <v>NO</v>
      </c>
      <c r="I6157" t="str">
        <f t="shared" si="584"/>
        <v>NO</v>
      </c>
      <c r="J6157" t="str">
        <f t="shared" si="580"/>
        <v>NO</v>
      </c>
      <c r="K6157">
        <v>-3315</v>
      </c>
      <c r="L6157" t="str">
        <f t="shared" si="581"/>
        <v/>
      </c>
    </row>
    <row r="6158" spans="5:12" x14ac:dyDescent="0.25">
      <c r="E6158">
        <v>-3315</v>
      </c>
      <c r="F6158">
        <v>0</v>
      </c>
      <c r="G6158">
        <f t="shared" si="582"/>
        <v>0</v>
      </c>
      <c r="H6158" t="str">
        <f t="shared" si="583"/>
        <v>NO</v>
      </c>
      <c r="I6158" t="str">
        <f t="shared" si="584"/>
        <v>NO</v>
      </c>
      <c r="J6158" t="str">
        <f t="shared" si="580"/>
        <v>NO</v>
      </c>
      <c r="K6158">
        <v>-3315</v>
      </c>
      <c r="L6158" t="str">
        <f t="shared" si="581"/>
        <v/>
      </c>
    </row>
    <row r="6159" spans="5:12" x14ac:dyDescent="0.25">
      <c r="E6159">
        <v>-3315</v>
      </c>
      <c r="F6159">
        <v>0</v>
      </c>
      <c r="G6159">
        <f t="shared" si="582"/>
        <v>0</v>
      </c>
      <c r="H6159" t="str">
        <f t="shared" si="583"/>
        <v>NO</v>
      </c>
      <c r="I6159" t="str">
        <f t="shared" si="584"/>
        <v>NO</v>
      </c>
      <c r="J6159" t="str">
        <f t="shared" si="580"/>
        <v>NO</v>
      </c>
      <c r="K6159">
        <v>-3315</v>
      </c>
      <c r="L6159" t="str">
        <f t="shared" si="581"/>
        <v/>
      </c>
    </row>
    <row r="6160" spans="5:12" x14ac:dyDescent="0.25">
      <c r="E6160">
        <v>-3315</v>
      </c>
      <c r="F6160">
        <v>0</v>
      </c>
      <c r="G6160">
        <f t="shared" si="582"/>
        <v>0</v>
      </c>
      <c r="H6160" t="str">
        <f t="shared" si="583"/>
        <v>NO</v>
      </c>
      <c r="I6160" t="str">
        <f t="shared" si="584"/>
        <v>NO</v>
      </c>
      <c r="J6160" t="str">
        <f t="shared" si="580"/>
        <v>NO</v>
      </c>
      <c r="K6160">
        <v>-3315</v>
      </c>
      <c r="L6160" t="str">
        <f t="shared" si="581"/>
        <v/>
      </c>
    </row>
    <row r="6161" spans="5:12" x14ac:dyDescent="0.25">
      <c r="E6161">
        <v>-3315</v>
      </c>
      <c r="F6161">
        <v>0</v>
      </c>
      <c r="G6161">
        <f t="shared" si="582"/>
        <v>0</v>
      </c>
      <c r="H6161" t="str">
        <f t="shared" si="583"/>
        <v>NO</v>
      </c>
      <c r="I6161" t="str">
        <f t="shared" si="584"/>
        <v>NO</v>
      </c>
      <c r="J6161" t="str">
        <f t="shared" si="580"/>
        <v>NO</v>
      </c>
      <c r="K6161">
        <v>-3315</v>
      </c>
      <c r="L6161" t="str">
        <f t="shared" si="581"/>
        <v/>
      </c>
    </row>
    <row r="6162" spans="5:12" x14ac:dyDescent="0.25">
      <c r="E6162">
        <v>-3315</v>
      </c>
      <c r="F6162">
        <v>0</v>
      </c>
      <c r="G6162">
        <f t="shared" si="582"/>
        <v>0</v>
      </c>
      <c r="H6162" t="str">
        <f t="shared" si="583"/>
        <v>NO</v>
      </c>
      <c r="I6162" t="str">
        <f t="shared" si="584"/>
        <v>NO</v>
      </c>
      <c r="J6162" t="str">
        <f t="shared" si="580"/>
        <v>NO</v>
      </c>
      <c r="K6162">
        <v>-3315</v>
      </c>
      <c r="L6162" t="str">
        <f t="shared" si="581"/>
        <v/>
      </c>
    </row>
    <row r="6163" spans="5:12" x14ac:dyDescent="0.25">
      <c r="E6163">
        <v>-3315</v>
      </c>
      <c r="F6163">
        <v>0</v>
      </c>
      <c r="G6163">
        <f t="shared" si="582"/>
        <v>0</v>
      </c>
      <c r="H6163" t="str">
        <f t="shared" si="583"/>
        <v>NO</v>
      </c>
      <c r="I6163" t="str">
        <f t="shared" si="584"/>
        <v>NO</v>
      </c>
      <c r="J6163" t="str">
        <f t="shared" si="580"/>
        <v>NO</v>
      </c>
      <c r="K6163">
        <v>-3315</v>
      </c>
      <c r="L6163" t="str">
        <f t="shared" si="581"/>
        <v/>
      </c>
    </row>
    <row r="6164" spans="5:12" x14ac:dyDescent="0.25">
      <c r="E6164">
        <v>-3315</v>
      </c>
      <c r="F6164">
        <v>0</v>
      </c>
      <c r="G6164">
        <f t="shared" si="582"/>
        <v>0</v>
      </c>
      <c r="H6164" t="str">
        <f t="shared" si="583"/>
        <v>NO</v>
      </c>
      <c r="I6164" t="str">
        <f t="shared" si="584"/>
        <v>NO</v>
      </c>
      <c r="J6164" t="str">
        <f t="shared" si="580"/>
        <v>NO</v>
      </c>
      <c r="K6164">
        <v>-3315</v>
      </c>
      <c r="L6164" t="str">
        <f t="shared" si="581"/>
        <v/>
      </c>
    </row>
    <row r="6165" spans="5:12" x14ac:dyDescent="0.25">
      <c r="E6165">
        <v>-3315</v>
      </c>
      <c r="F6165">
        <v>0</v>
      </c>
      <c r="G6165">
        <f t="shared" si="582"/>
        <v>0</v>
      </c>
      <c r="H6165" t="str">
        <f t="shared" si="583"/>
        <v>NO</v>
      </c>
      <c r="I6165" t="str">
        <f t="shared" si="584"/>
        <v>NO</v>
      </c>
      <c r="J6165" t="str">
        <f t="shared" si="580"/>
        <v>NO</v>
      </c>
      <c r="K6165">
        <v>-3315</v>
      </c>
      <c r="L6165" t="str">
        <f t="shared" si="581"/>
        <v/>
      </c>
    </row>
    <row r="6166" spans="5:12" x14ac:dyDescent="0.25">
      <c r="E6166">
        <v>-3315</v>
      </c>
      <c r="F6166">
        <v>0</v>
      </c>
      <c r="G6166">
        <f t="shared" si="582"/>
        <v>0</v>
      </c>
      <c r="H6166" t="str">
        <f t="shared" si="583"/>
        <v>NO</v>
      </c>
      <c r="I6166" t="str">
        <f t="shared" si="584"/>
        <v>NO</v>
      </c>
      <c r="J6166" t="str">
        <f t="shared" si="580"/>
        <v>NO</v>
      </c>
      <c r="K6166">
        <v>-3315</v>
      </c>
      <c r="L6166" t="str">
        <f t="shared" si="581"/>
        <v/>
      </c>
    </row>
    <row r="6167" spans="5:12" x14ac:dyDescent="0.25">
      <c r="E6167">
        <v>-3315</v>
      </c>
      <c r="F6167">
        <v>0</v>
      </c>
      <c r="G6167">
        <f t="shared" si="582"/>
        <v>0</v>
      </c>
      <c r="H6167" t="str">
        <f t="shared" si="583"/>
        <v>NO</v>
      </c>
      <c r="I6167" t="str">
        <f t="shared" si="584"/>
        <v>NO</v>
      </c>
      <c r="J6167" t="str">
        <f t="shared" si="580"/>
        <v>NO</v>
      </c>
      <c r="K6167">
        <v>-3315</v>
      </c>
      <c r="L6167" t="str">
        <f t="shared" si="581"/>
        <v/>
      </c>
    </row>
    <row r="6168" spans="5:12" x14ac:dyDescent="0.25">
      <c r="E6168">
        <v>-3315</v>
      </c>
      <c r="F6168">
        <v>0</v>
      </c>
      <c r="G6168">
        <f t="shared" si="582"/>
        <v>0</v>
      </c>
      <c r="H6168" t="str">
        <f t="shared" si="583"/>
        <v>NO</v>
      </c>
      <c r="I6168" t="str">
        <f t="shared" si="584"/>
        <v>NO</v>
      </c>
      <c r="J6168" t="str">
        <f t="shared" si="580"/>
        <v>NO</v>
      </c>
      <c r="K6168">
        <v>-3315</v>
      </c>
      <c r="L6168" t="str">
        <f t="shared" si="581"/>
        <v/>
      </c>
    </row>
    <row r="6169" spans="5:12" x14ac:dyDescent="0.25">
      <c r="E6169">
        <v>-3315</v>
      </c>
      <c r="F6169">
        <v>0</v>
      </c>
      <c r="G6169">
        <f t="shared" si="582"/>
        <v>0</v>
      </c>
      <c r="H6169" t="str">
        <f t="shared" si="583"/>
        <v>NO</v>
      </c>
      <c r="I6169" t="str">
        <f t="shared" si="584"/>
        <v>NO</v>
      </c>
      <c r="J6169" t="str">
        <f t="shared" si="580"/>
        <v>NO</v>
      </c>
      <c r="K6169">
        <v>-3315</v>
      </c>
      <c r="L6169" t="str">
        <f t="shared" si="581"/>
        <v/>
      </c>
    </row>
    <row r="6170" spans="5:12" x14ac:dyDescent="0.25">
      <c r="E6170">
        <v>-3315</v>
      </c>
      <c r="F6170">
        <v>0</v>
      </c>
      <c r="G6170">
        <f t="shared" si="582"/>
        <v>0</v>
      </c>
      <c r="H6170" t="str">
        <f t="shared" si="583"/>
        <v>NO</v>
      </c>
      <c r="I6170" t="str">
        <f t="shared" si="584"/>
        <v>NO</v>
      </c>
      <c r="J6170" t="str">
        <f t="shared" si="580"/>
        <v>NO</v>
      </c>
      <c r="K6170">
        <v>-3315</v>
      </c>
      <c r="L6170" t="str">
        <f t="shared" si="581"/>
        <v/>
      </c>
    </row>
    <row r="6171" spans="5:12" x14ac:dyDescent="0.25">
      <c r="E6171">
        <v>-3315</v>
      </c>
      <c r="F6171">
        <v>0</v>
      </c>
      <c r="G6171">
        <f t="shared" si="582"/>
        <v>0</v>
      </c>
      <c r="H6171" t="str">
        <f t="shared" si="583"/>
        <v>NO</v>
      </c>
      <c r="I6171" t="str">
        <f t="shared" si="584"/>
        <v>NO</v>
      </c>
      <c r="J6171" t="str">
        <f t="shared" si="580"/>
        <v>NO</v>
      </c>
      <c r="K6171">
        <v>-3315</v>
      </c>
      <c r="L6171" t="str">
        <f t="shared" si="581"/>
        <v/>
      </c>
    </row>
    <row r="6172" spans="5:12" x14ac:dyDescent="0.25">
      <c r="E6172">
        <v>-3315</v>
      </c>
      <c r="F6172">
        <v>0</v>
      </c>
      <c r="G6172">
        <f t="shared" si="582"/>
        <v>0</v>
      </c>
      <c r="H6172" t="str">
        <f t="shared" si="583"/>
        <v>NO</v>
      </c>
      <c r="I6172" t="str">
        <f t="shared" si="584"/>
        <v>NO</v>
      </c>
      <c r="J6172" t="str">
        <f t="shared" si="580"/>
        <v>NO</v>
      </c>
      <c r="K6172">
        <v>-3315</v>
      </c>
      <c r="L6172" t="str">
        <f t="shared" si="581"/>
        <v/>
      </c>
    </row>
    <row r="6173" spans="5:12" x14ac:dyDescent="0.25">
      <c r="E6173">
        <v>-3315</v>
      </c>
      <c r="F6173">
        <v>0</v>
      </c>
      <c r="G6173">
        <f t="shared" si="582"/>
        <v>0</v>
      </c>
      <c r="H6173" t="str">
        <f t="shared" si="583"/>
        <v>NO</v>
      </c>
      <c r="I6173" t="str">
        <f t="shared" si="584"/>
        <v>NO</v>
      </c>
      <c r="J6173" t="str">
        <f t="shared" si="580"/>
        <v>NO</v>
      </c>
      <c r="K6173">
        <v>-3315</v>
      </c>
      <c r="L6173" t="str">
        <f t="shared" si="581"/>
        <v/>
      </c>
    </row>
    <row r="6174" spans="5:12" x14ac:dyDescent="0.25">
      <c r="E6174">
        <v>-3315</v>
      </c>
      <c r="F6174">
        <v>0</v>
      </c>
      <c r="G6174">
        <f t="shared" si="582"/>
        <v>0</v>
      </c>
      <c r="H6174" t="str">
        <f t="shared" si="583"/>
        <v>NO</v>
      </c>
      <c r="I6174" t="str">
        <f t="shared" si="584"/>
        <v>NO</v>
      </c>
      <c r="J6174" t="str">
        <f t="shared" si="580"/>
        <v>NO</v>
      </c>
      <c r="K6174">
        <v>-3315</v>
      </c>
      <c r="L6174" t="str">
        <f t="shared" si="581"/>
        <v/>
      </c>
    </row>
    <row r="6175" spans="5:12" x14ac:dyDescent="0.25">
      <c r="E6175">
        <v>-3315</v>
      </c>
      <c r="F6175">
        <v>0</v>
      </c>
      <c r="G6175">
        <f t="shared" si="582"/>
        <v>0</v>
      </c>
      <c r="H6175" t="str">
        <f t="shared" si="583"/>
        <v>NO</v>
      </c>
      <c r="I6175" t="str">
        <f t="shared" si="584"/>
        <v>NO</v>
      </c>
      <c r="J6175" t="str">
        <f t="shared" si="580"/>
        <v>NO</v>
      </c>
      <c r="K6175">
        <v>-3315</v>
      </c>
      <c r="L6175" t="str">
        <f t="shared" si="581"/>
        <v/>
      </c>
    </row>
    <row r="6176" spans="5:12" x14ac:dyDescent="0.25">
      <c r="E6176">
        <v>-3315</v>
      </c>
      <c r="F6176">
        <v>0</v>
      </c>
      <c r="G6176">
        <f t="shared" si="582"/>
        <v>0</v>
      </c>
      <c r="H6176" t="str">
        <f t="shared" si="583"/>
        <v>NO</v>
      </c>
      <c r="I6176" t="str">
        <f t="shared" si="584"/>
        <v>NO</v>
      </c>
      <c r="J6176" t="str">
        <f t="shared" si="580"/>
        <v>NO</v>
      </c>
      <c r="K6176">
        <v>-3315</v>
      </c>
      <c r="L6176" t="str">
        <f t="shared" si="581"/>
        <v/>
      </c>
    </row>
    <row r="6177" spans="5:12" x14ac:dyDescent="0.25">
      <c r="E6177">
        <v>-3315</v>
      </c>
      <c r="F6177">
        <v>0</v>
      </c>
      <c r="G6177">
        <f t="shared" si="582"/>
        <v>0</v>
      </c>
      <c r="H6177" t="str">
        <f t="shared" si="583"/>
        <v>NO</v>
      </c>
      <c r="I6177" t="str">
        <f t="shared" si="584"/>
        <v>NO</v>
      </c>
      <c r="J6177" t="str">
        <f t="shared" si="580"/>
        <v>NO</v>
      </c>
      <c r="K6177">
        <v>-3315</v>
      </c>
      <c r="L6177" t="str">
        <f t="shared" si="581"/>
        <v/>
      </c>
    </row>
    <row r="6178" spans="5:12" x14ac:dyDescent="0.25">
      <c r="E6178">
        <v>-3315</v>
      </c>
      <c r="F6178">
        <v>0</v>
      </c>
      <c r="G6178">
        <f t="shared" si="582"/>
        <v>0</v>
      </c>
      <c r="H6178" t="str">
        <f t="shared" si="583"/>
        <v>NO</v>
      </c>
      <c r="I6178" t="str">
        <f t="shared" si="584"/>
        <v>NO</v>
      </c>
      <c r="J6178" t="str">
        <f t="shared" si="580"/>
        <v>NO</v>
      </c>
      <c r="K6178">
        <v>-3315</v>
      </c>
      <c r="L6178" t="str">
        <f t="shared" si="581"/>
        <v/>
      </c>
    </row>
    <row r="6179" spans="5:12" x14ac:dyDescent="0.25">
      <c r="E6179">
        <v>-3315</v>
      </c>
      <c r="F6179">
        <v>0</v>
      </c>
      <c r="G6179">
        <f t="shared" si="582"/>
        <v>0</v>
      </c>
      <c r="H6179" t="str">
        <f t="shared" si="583"/>
        <v>NO</v>
      </c>
      <c r="I6179" t="str">
        <f t="shared" si="584"/>
        <v>NO</v>
      </c>
      <c r="J6179" t="str">
        <f t="shared" si="580"/>
        <v>NO</v>
      </c>
      <c r="K6179">
        <v>-3315</v>
      </c>
      <c r="L6179" t="str">
        <f t="shared" si="581"/>
        <v/>
      </c>
    </row>
    <row r="6180" spans="5:12" x14ac:dyDescent="0.25">
      <c r="E6180">
        <v>-3315</v>
      </c>
      <c r="F6180">
        <v>0</v>
      </c>
      <c r="G6180">
        <f t="shared" si="582"/>
        <v>0</v>
      </c>
      <c r="H6180" t="str">
        <f t="shared" si="583"/>
        <v>NO</v>
      </c>
      <c r="I6180" t="str">
        <f t="shared" si="584"/>
        <v>NO</v>
      </c>
      <c r="J6180" t="str">
        <f t="shared" si="580"/>
        <v>NO</v>
      </c>
      <c r="K6180">
        <v>-3315</v>
      </c>
      <c r="L6180" t="str">
        <f t="shared" si="581"/>
        <v/>
      </c>
    </row>
    <row r="6181" spans="5:12" x14ac:dyDescent="0.25">
      <c r="E6181">
        <v>-3315</v>
      </c>
      <c r="F6181">
        <v>0</v>
      </c>
      <c r="G6181">
        <f t="shared" si="582"/>
        <v>0</v>
      </c>
      <c r="H6181" t="str">
        <f t="shared" si="583"/>
        <v>NO</v>
      </c>
      <c r="I6181" t="str">
        <f t="shared" si="584"/>
        <v>NO</v>
      </c>
      <c r="J6181" t="str">
        <f t="shared" si="580"/>
        <v>NO</v>
      </c>
      <c r="K6181">
        <v>-3315</v>
      </c>
      <c r="L6181" t="str">
        <f t="shared" si="581"/>
        <v/>
      </c>
    </row>
    <row r="6182" spans="5:12" x14ac:dyDescent="0.25">
      <c r="E6182">
        <v>-3315</v>
      </c>
      <c r="F6182">
        <v>0</v>
      </c>
      <c r="G6182">
        <f t="shared" si="582"/>
        <v>0</v>
      </c>
      <c r="H6182" t="str">
        <f t="shared" si="583"/>
        <v>NO</v>
      </c>
      <c r="I6182" t="str">
        <f t="shared" si="584"/>
        <v>NO</v>
      </c>
      <c r="J6182" t="str">
        <f t="shared" si="580"/>
        <v>NO</v>
      </c>
      <c r="K6182">
        <v>-3315</v>
      </c>
      <c r="L6182" t="str">
        <f t="shared" si="581"/>
        <v/>
      </c>
    </row>
    <row r="6183" spans="5:12" x14ac:dyDescent="0.25">
      <c r="E6183">
        <v>-3315</v>
      </c>
      <c r="F6183">
        <v>0</v>
      </c>
      <c r="G6183">
        <f t="shared" si="582"/>
        <v>0</v>
      </c>
      <c r="H6183" t="str">
        <f t="shared" si="583"/>
        <v>NO</v>
      </c>
      <c r="I6183" t="str">
        <f t="shared" si="584"/>
        <v>NO</v>
      </c>
      <c r="J6183" t="str">
        <f t="shared" si="580"/>
        <v>NO</v>
      </c>
      <c r="K6183">
        <v>-3315</v>
      </c>
      <c r="L6183" t="str">
        <f t="shared" si="581"/>
        <v/>
      </c>
    </row>
    <row r="6184" spans="5:12" x14ac:dyDescent="0.25">
      <c r="E6184">
        <v>-3315</v>
      </c>
      <c r="F6184">
        <v>0</v>
      </c>
      <c r="G6184">
        <f t="shared" si="582"/>
        <v>0</v>
      </c>
      <c r="H6184" t="str">
        <f t="shared" si="583"/>
        <v>NO</v>
      </c>
      <c r="I6184" t="str">
        <f t="shared" si="584"/>
        <v>NO</v>
      </c>
      <c r="J6184" t="str">
        <f t="shared" si="580"/>
        <v>NO</v>
      </c>
      <c r="K6184">
        <v>-3315</v>
      </c>
      <c r="L6184" t="str">
        <f t="shared" si="581"/>
        <v/>
      </c>
    </row>
    <row r="6185" spans="5:12" x14ac:dyDescent="0.25">
      <c r="E6185">
        <v>-3315</v>
      </c>
      <c r="F6185">
        <v>0</v>
      </c>
      <c r="G6185">
        <f t="shared" si="582"/>
        <v>0</v>
      </c>
      <c r="H6185" t="str">
        <f t="shared" si="583"/>
        <v>NO</v>
      </c>
      <c r="I6185" t="str">
        <f t="shared" si="584"/>
        <v>NO</v>
      </c>
      <c r="J6185" t="str">
        <f t="shared" si="580"/>
        <v>NO</v>
      </c>
      <c r="K6185">
        <v>-3315</v>
      </c>
      <c r="L6185" t="str">
        <f t="shared" si="581"/>
        <v/>
      </c>
    </row>
    <row r="6186" spans="5:12" x14ac:dyDescent="0.25">
      <c r="E6186">
        <v>-3315</v>
      </c>
      <c r="F6186">
        <v>0</v>
      </c>
      <c r="G6186">
        <f t="shared" si="582"/>
        <v>0</v>
      </c>
      <c r="H6186" t="str">
        <f t="shared" si="583"/>
        <v>NO</v>
      </c>
      <c r="I6186" t="str">
        <f t="shared" si="584"/>
        <v>NO</v>
      </c>
      <c r="J6186" t="str">
        <f t="shared" si="580"/>
        <v>NO</v>
      </c>
      <c r="K6186">
        <v>-3315</v>
      </c>
      <c r="L6186" t="str">
        <f t="shared" si="581"/>
        <v/>
      </c>
    </row>
    <row r="6187" spans="5:12" x14ac:dyDescent="0.25">
      <c r="E6187">
        <v>-3315</v>
      </c>
      <c r="F6187">
        <v>0</v>
      </c>
      <c r="G6187">
        <f t="shared" si="582"/>
        <v>0</v>
      </c>
      <c r="H6187" t="str">
        <f t="shared" si="583"/>
        <v>NO</v>
      </c>
      <c r="I6187" t="str">
        <f t="shared" si="584"/>
        <v>NO</v>
      </c>
      <c r="J6187" t="str">
        <f t="shared" si="580"/>
        <v>NO</v>
      </c>
      <c r="K6187">
        <v>-3315</v>
      </c>
      <c r="L6187" t="str">
        <f t="shared" si="581"/>
        <v/>
      </c>
    </row>
    <row r="6188" spans="5:12" x14ac:dyDescent="0.25">
      <c r="E6188">
        <v>-3315</v>
      </c>
      <c r="F6188">
        <v>0</v>
      </c>
      <c r="G6188">
        <f t="shared" si="582"/>
        <v>0</v>
      </c>
      <c r="H6188" t="str">
        <f t="shared" si="583"/>
        <v>NO</v>
      </c>
      <c r="I6188" t="str">
        <f t="shared" si="584"/>
        <v>NO</v>
      </c>
      <c r="J6188" t="str">
        <f t="shared" si="580"/>
        <v>NO</v>
      </c>
      <c r="K6188">
        <v>-3315</v>
      </c>
      <c r="L6188" t="str">
        <f t="shared" si="581"/>
        <v/>
      </c>
    </row>
    <row r="6189" spans="5:12" x14ac:dyDescent="0.25">
      <c r="E6189">
        <v>-3315</v>
      </c>
      <c r="F6189">
        <v>0</v>
      </c>
      <c r="G6189">
        <f t="shared" si="582"/>
        <v>0</v>
      </c>
      <c r="H6189" t="str">
        <f t="shared" si="583"/>
        <v>NO</v>
      </c>
      <c r="I6189" t="str">
        <f t="shared" si="584"/>
        <v>NO</v>
      </c>
      <c r="J6189" t="str">
        <f t="shared" si="580"/>
        <v>NO</v>
      </c>
      <c r="K6189">
        <v>-3315</v>
      </c>
      <c r="L6189" t="str">
        <f t="shared" si="581"/>
        <v/>
      </c>
    </row>
    <row r="6190" spans="5:12" x14ac:dyDescent="0.25">
      <c r="E6190">
        <v>-3315</v>
      </c>
      <c r="F6190">
        <v>0</v>
      </c>
      <c r="G6190">
        <f t="shared" si="582"/>
        <v>0</v>
      </c>
      <c r="H6190" t="str">
        <f t="shared" si="583"/>
        <v>NO</v>
      </c>
      <c r="I6190" t="str">
        <f t="shared" si="584"/>
        <v>NO</v>
      </c>
      <c r="J6190" t="str">
        <f t="shared" si="580"/>
        <v>NO</v>
      </c>
      <c r="K6190">
        <v>-3315</v>
      </c>
      <c r="L6190" t="str">
        <f t="shared" si="581"/>
        <v/>
      </c>
    </row>
    <row r="6191" spans="5:12" x14ac:dyDescent="0.25">
      <c r="E6191">
        <v>-3315</v>
      </c>
      <c r="F6191">
        <v>0</v>
      </c>
      <c r="G6191">
        <f t="shared" si="582"/>
        <v>0</v>
      </c>
      <c r="H6191" t="str">
        <f t="shared" si="583"/>
        <v>NO</v>
      </c>
      <c r="I6191" t="str">
        <f t="shared" si="584"/>
        <v>NO</v>
      </c>
      <c r="J6191" t="str">
        <f t="shared" si="580"/>
        <v>NO</v>
      </c>
      <c r="K6191">
        <v>-3315</v>
      </c>
      <c r="L6191" t="str">
        <f t="shared" si="581"/>
        <v/>
      </c>
    </row>
    <row r="6192" spans="5:12" x14ac:dyDescent="0.25">
      <c r="E6192">
        <v>-3315</v>
      </c>
      <c r="F6192">
        <v>0</v>
      </c>
      <c r="G6192">
        <f t="shared" si="582"/>
        <v>0</v>
      </c>
      <c r="H6192" t="str">
        <f t="shared" si="583"/>
        <v>NO</v>
      </c>
      <c r="I6192" t="str">
        <f t="shared" si="584"/>
        <v>NO</v>
      </c>
      <c r="J6192" t="str">
        <f t="shared" si="580"/>
        <v>NO</v>
      </c>
      <c r="K6192">
        <v>-3315</v>
      </c>
      <c r="L6192" t="str">
        <f t="shared" si="581"/>
        <v/>
      </c>
    </row>
    <row r="6193" spans="5:12" x14ac:dyDescent="0.25">
      <c r="E6193">
        <v>-3315</v>
      </c>
      <c r="F6193">
        <v>0</v>
      </c>
      <c r="G6193">
        <f t="shared" si="582"/>
        <v>0</v>
      </c>
      <c r="H6193" t="str">
        <f t="shared" si="583"/>
        <v>NO</v>
      </c>
      <c r="I6193" t="str">
        <f t="shared" si="584"/>
        <v>NO</v>
      </c>
      <c r="J6193" t="str">
        <f t="shared" si="580"/>
        <v>NO</v>
      </c>
      <c r="K6193">
        <v>-3315</v>
      </c>
      <c r="L6193" t="str">
        <f t="shared" si="581"/>
        <v/>
      </c>
    </row>
    <row r="6194" spans="5:12" x14ac:dyDescent="0.25">
      <c r="E6194">
        <v>-3315</v>
      </c>
      <c r="F6194">
        <v>0</v>
      </c>
      <c r="G6194">
        <f t="shared" si="582"/>
        <v>0</v>
      </c>
      <c r="H6194" t="str">
        <f t="shared" si="583"/>
        <v>NO</v>
      </c>
      <c r="I6194" t="str">
        <f t="shared" si="584"/>
        <v>NO</v>
      </c>
      <c r="J6194" t="str">
        <f t="shared" si="580"/>
        <v>NO</v>
      </c>
      <c r="K6194">
        <v>-3315</v>
      </c>
      <c r="L6194" t="str">
        <f t="shared" si="581"/>
        <v/>
      </c>
    </row>
    <row r="6195" spans="5:12" x14ac:dyDescent="0.25">
      <c r="E6195">
        <v>-3315</v>
      </c>
      <c r="F6195">
        <v>0</v>
      </c>
      <c r="G6195">
        <f t="shared" si="582"/>
        <v>0</v>
      </c>
      <c r="H6195" t="str">
        <f t="shared" si="583"/>
        <v>NO</v>
      </c>
      <c r="I6195" t="str">
        <f t="shared" si="584"/>
        <v>NO</v>
      </c>
      <c r="J6195" t="str">
        <f t="shared" si="580"/>
        <v>NO</v>
      </c>
      <c r="K6195">
        <v>-3315</v>
      </c>
      <c r="L6195" t="str">
        <f t="shared" si="581"/>
        <v/>
      </c>
    </row>
    <row r="6196" spans="5:12" x14ac:dyDescent="0.25">
      <c r="E6196">
        <v>-3315</v>
      </c>
      <c r="F6196">
        <v>0</v>
      </c>
      <c r="G6196">
        <f t="shared" si="582"/>
        <v>0</v>
      </c>
      <c r="H6196" t="str">
        <f t="shared" si="583"/>
        <v>NO</v>
      </c>
      <c r="I6196" t="str">
        <f t="shared" si="584"/>
        <v>NO</v>
      </c>
      <c r="J6196" t="str">
        <f t="shared" si="580"/>
        <v>NO</v>
      </c>
      <c r="K6196">
        <v>-3315</v>
      </c>
      <c r="L6196" t="str">
        <f t="shared" si="581"/>
        <v/>
      </c>
    </row>
    <row r="6197" spans="5:12" x14ac:dyDescent="0.25">
      <c r="E6197">
        <v>-3315</v>
      </c>
      <c r="F6197">
        <v>0</v>
      </c>
      <c r="G6197">
        <f t="shared" si="582"/>
        <v>0</v>
      </c>
      <c r="H6197" t="str">
        <f t="shared" si="583"/>
        <v>NO</v>
      </c>
      <c r="I6197" t="str">
        <f t="shared" si="584"/>
        <v>NO</v>
      </c>
      <c r="J6197" t="str">
        <f t="shared" si="580"/>
        <v>NO</v>
      </c>
      <c r="K6197">
        <v>-3315</v>
      </c>
      <c r="L6197" t="str">
        <f t="shared" si="581"/>
        <v/>
      </c>
    </row>
    <row r="6198" spans="5:12" x14ac:dyDescent="0.25">
      <c r="E6198">
        <v>-3315</v>
      </c>
      <c r="F6198">
        <v>0</v>
      </c>
      <c r="G6198">
        <f t="shared" si="582"/>
        <v>0</v>
      </c>
      <c r="H6198" t="str">
        <f t="shared" si="583"/>
        <v>NO</v>
      </c>
      <c r="I6198" t="str">
        <f t="shared" si="584"/>
        <v>NO</v>
      </c>
      <c r="J6198" t="str">
        <f t="shared" si="580"/>
        <v>NO</v>
      </c>
      <c r="K6198">
        <v>-3315</v>
      </c>
      <c r="L6198" t="str">
        <f t="shared" si="581"/>
        <v/>
      </c>
    </row>
    <row r="6199" spans="5:12" x14ac:dyDescent="0.25">
      <c r="E6199">
        <v>-3315</v>
      </c>
      <c r="F6199">
        <v>0</v>
      </c>
      <c r="G6199">
        <f t="shared" si="582"/>
        <v>0</v>
      </c>
      <c r="H6199" t="str">
        <f t="shared" si="583"/>
        <v>NO</v>
      </c>
      <c r="I6199" t="str">
        <f t="shared" si="584"/>
        <v>NO</v>
      </c>
      <c r="J6199" t="str">
        <f t="shared" si="580"/>
        <v>NO</v>
      </c>
      <c r="K6199">
        <v>-3315</v>
      </c>
      <c r="L6199" t="str">
        <f t="shared" si="581"/>
        <v/>
      </c>
    </row>
    <row r="6200" spans="5:12" x14ac:dyDescent="0.25">
      <c r="E6200">
        <v>-3315</v>
      </c>
      <c r="F6200">
        <v>0</v>
      </c>
      <c r="G6200">
        <f t="shared" si="582"/>
        <v>0</v>
      </c>
      <c r="H6200" t="str">
        <f t="shared" si="583"/>
        <v>NO</v>
      </c>
      <c r="I6200" t="str">
        <f t="shared" si="584"/>
        <v>NO</v>
      </c>
      <c r="J6200" t="str">
        <f t="shared" si="580"/>
        <v>NO</v>
      </c>
      <c r="K6200">
        <v>-3315</v>
      </c>
      <c r="L6200" t="str">
        <f t="shared" si="581"/>
        <v/>
      </c>
    </row>
    <row r="6201" spans="5:12" x14ac:dyDescent="0.25">
      <c r="E6201">
        <v>-3315</v>
      </c>
      <c r="F6201">
        <v>0</v>
      </c>
      <c r="G6201">
        <f t="shared" si="582"/>
        <v>0</v>
      </c>
      <c r="H6201" t="str">
        <f t="shared" si="583"/>
        <v>NO</v>
      </c>
      <c r="I6201" t="str">
        <f t="shared" si="584"/>
        <v>NO</v>
      </c>
      <c r="J6201" t="str">
        <f t="shared" si="580"/>
        <v>NO</v>
      </c>
      <c r="K6201">
        <v>-3315</v>
      </c>
      <c r="L6201" t="str">
        <f t="shared" si="581"/>
        <v/>
      </c>
    </row>
    <row r="6202" spans="5:12" x14ac:dyDescent="0.25">
      <c r="E6202">
        <v>-3315</v>
      </c>
      <c r="F6202">
        <v>0</v>
      </c>
      <c r="G6202">
        <f t="shared" si="582"/>
        <v>0</v>
      </c>
      <c r="H6202" t="str">
        <f t="shared" si="583"/>
        <v>NO</v>
      </c>
      <c r="I6202" t="str">
        <f t="shared" si="584"/>
        <v>NO</v>
      </c>
      <c r="J6202" t="str">
        <f t="shared" si="580"/>
        <v>NO</v>
      </c>
      <c r="K6202">
        <v>-3315</v>
      </c>
      <c r="L6202" t="str">
        <f t="shared" si="581"/>
        <v/>
      </c>
    </row>
    <row r="6203" spans="5:12" x14ac:dyDescent="0.25">
      <c r="E6203">
        <v>-3315</v>
      </c>
      <c r="F6203">
        <v>0</v>
      </c>
      <c r="G6203">
        <f t="shared" si="582"/>
        <v>0</v>
      </c>
      <c r="H6203" t="str">
        <f t="shared" si="583"/>
        <v>NO</v>
      </c>
      <c r="I6203" t="str">
        <f t="shared" si="584"/>
        <v>NO</v>
      </c>
      <c r="J6203" t="str">
        <f t="shared" si="580"/>
        <v>NO</v>
      </c>
      <c r="K6203">
        <v>-3315</v>
      </c>
      <c r="L6203" t="str">
        <f t="shared" si="581"/>
        <v/>
      </c>
    </row>
    <row r="6204" spans="5:12" x14ac:dyDescent="0.25">
      <c r="E6204">
        <v>-3315</v>
      </c>
      <c r="F6204">
        <v>0</v>
      </c>
      <c r="G6204">
        <f t="shared" si="582"/>
        <v>0</v>
      </c>
      <c r="H6204" t="str">
        <f t="shared" si="583"/>
        <v>NO</v>
      </c>
      <c r="I6204" t="str">
        <f t="shared" si="584"/>
        <v>NO</v>
      </c>
      <c r="J6204" t="str">
        <f t="shared" si="580"/>
        <v>NO</v>
      </c>
      <c r="K6204">
        <v>-3315</v>
      </c>
      <c r="L6204" t="str">
        <f t="shared" si="581"/>
        <v/>
      </c>
    </row>
    <row r="6205" spans="5:12" x14ac:dyDescent="0.25">
      <c r="E6205">
        <v>-3315</v>
      </c>
      <c r="F6205">
        <v>0</v>
      </c>
      <c r="G6205">
        <f t="shared" si="582"/>
        <v>0</v>
      </c>
      <c r="H6205" t="str">
        <f t="shared" si="583"/>
        <v>NO</v>
      </c>
      <c r="I6205" t="str">
        <f t="shared" si="584"/>
        <v>NO</v>
      </c>
      <c r="J6205" t="str">
        <f t="shared" si="580"/>
        <v>NO</v>
      </c>
      <c r="K6205">
        <v>-3315</v>
      </c>
      <c r="L6205" t="str">
        <f t="shared" si="581"/>
        <v/>
      </c>
    </row>
    <row r="6206" spans="5:12" x14ac:dyDescent="0.25">
      <c r="E6206">
        <v>-3315</v>
      </c>
      <c r="F6206">
        <v>0</v>
      </c>
      <c r="G6206">
        <f t="shared" si="582"/>
        <v>0</v>
      </c>
      <c r="H6206" t="str">
        <f t="shared" si="583"/>
        <v>NO</v>
      </c>
      <c r="I6206" t="str">
        <f t="shared" si="584"/>
        <v>NO</v>
      </c>
      <c r="J6206" t="str">
        <f t="shared" si="580"/>
        <v>NO</v>
      </c>
      <c r="K6206">
        <v>-3315</v>
      </c>
      <c r="L6206" t="str">
        <f t="shared" si="581"/>
        <v/>
      </c>
    </row>
    <row r="6207" spans="5:12" x14ac:dyDescent="0.25">
      <c r="E6207">
        <v>-3315</v>
      </c>
      <c r="F6207">
        <v>0</v>
      </c>
      <c r="G6207">
        <f t="shared" si="582"/>
        <v>0</v>
      </c>
      <c r="H6207" t="str">
        <f t="shared" si="583"/>
        <v>NO</v>
      </c>
      <c r="I6207" t="str">
        <f t="shared" si="584"/>
        <v>NO</v>
      </c>
      <c r="J6207" t="str">
        <f t="shared" si="580"/>
        <v>NO</v>
      </c>
      <c r="K6207">
        <v>-3315</v>
      </c>
      <c r="L6207" t="str">
        <f t="shared" si="581"/>
        <v/>
      </c>
    </row>
    <row r="6208" spans="5:12" x14ac:dyDescent="0.25">
      <c r="E6208">
        <v>-3315</v>
      </c>
      <c r="F6208">
        <v>0</v>
      </c>
      <c r="G6208">
        <f t="shared" si="582"/>
        <v>0</v>
      </c>
      <c r="H6208" t="str">
        <f t="shared" si="583"/>
        <v>NO</v>
      </c>
      <c r="I6208" t="str">
        <f t="shared" si="584"/>
        <v>NO</v>
      </c>
      <c r="J6208" t="str">
        <f t="shared" si="580"/>
        <v>NO</v>
      </c>
      <c r="K6208">
        <v>-3315</v>
      </c>
      <c r="L6208" t="str">
        <f t="shared" si="581"/>
        <v/>
      </c>
    </row>
    <row r="6209" spans="5:12" x14ac:dyDescent="0.25">
      <c r="E6209">
        <v>-3315</v>
      </c>
      <c r="F6209">
        <v>0</v>
      </c>
      <c r="G6209">
        <f t="shared" si="582"/>
        <v>0</v>
      </c>
      <c r="H6209" t="str">
        <f t="shared" si="583"/>
        <v>NO</v>
      </c>
      <c r="I6209" t="str">
        <f t="shared" si="584"/>
        <v>NO</v>
      </c>
      <c r="J6209" t="str">
        <f t="shared" si="580"/>
        <v>NO</v>
      </c>
      <c r="K6209">
        <v>-3315</v>
      </c>
      <c r="L6209" t="str">
        <f t="shared" si="581"/>
        <v/>
      </c>
    </row>
    <row r="6210" spans="5:12" x14ac:dyDescent="0.25">
      <c r="E6210">
        <v>-3315</v>
      </c>
      <c r="F6210">
        <v>0</v>
      </c>
      <c r="G6210">
        <f t="shared" si="582"/>
        <v>0</v>
      </c>
      <c r="H6210" t="str">
        <f t="shared" si="583"/>
        <v>NO</v>
      </c>
      <c r="I6210" t="str">
        <f t="shared" si="584"/>
        <v>NO</v>
      </c>
      <c r="J6210" t="str">
        <f t="shared" ref="J6210:J6273" si="585">IF(OR(I6210="YES",H6210="YES"),"YES","NO")</f>
        <v>NO</v>
      </c>
      <c r="K6210">
        <v>-3315</v>
      </c>
      <c r="L6210" t="str">
        <f t="shared" ref="L6210:L6273" si="586">IF(J6210="YES",F6210, "")</f>
        <v/>
      </c>
    </row>
    <row r="6211" spans="5:12" x14ac:dyDescent="0.25">
      <c r="E6211">
        <v>-3315</v>
      </c>
      <c r="F6211">
        <v>0</v>
      </c>
      <c r="G6211">
        <f t="shared" ref="G6211:G6274" si="587">F6211*PI()/180</f>
        <v>0</v>
      </c>
      <c r="H6211" t="str">
        <f t="shared" si="583"/>
        <v>NO</v>
      </c>
      <c r="I6211" t="str">
        <f t="shared" si="584"/>
        <v>NO</v>
      </c>
      <c r="J6211" t="str">
        <f t="shared" si="585"/>
        <v>NO</v>
      </c>
      <c r="K6211">
        <v>-3315</v>
      </c>
      <c r="L6211" t="str">
        <f t="shared" si="586"/>
        <v/>
      </c>
    </row>
    <row r="6212" spans="5:12" x14ac:dyDescent="0.25">
      <c r="E6212">
        <v>-3315</v>
      </c>
      <c r="F6212">
        <v>0</v>
      </c>
      <c r="G6212">
        <f t="shared" si="587"/>
        <v>0</v>
      </c>
      <c r="H6212" t="str">
        <f t="shared" si="583"/>
        <v>NO</v>
      </c>
      <c r="I6212" t="str">
        <f t="shared" si="584"/>
        <v>NO</v>
      </c>
      <c r="J6212" t="str">
        <f t="shared" si="585"/>
        <v>NO</v>
      </c>
      <c r="K6212">
        <v>-3315</v>
      </c>
      <c r="L6212" t="str">
        <f t="shared" si="586"/>
        <v/>
      </c>
    </row>
    <row r="6213" spans="5:12" x14ac:dyDescent="0.25">
      <c r="E6213">
        <v>-3315</v>
      </c>
      <c r="F6213">
        <v>0</v>
      </c>
      <c r="G6213">
        <f t="shared" si="587"/>
        <v>0</v>
      </c>
      <c r="H6213" t="str">
        <f t="shared" si="583"/>
        <v>NO</v>
      </c>
      <c r="I6213" t="str">
        <f t="shared" si="584"/>
        <v>NO</v>
      </c>
      <c r="J6213" t="str">
        <f t="shared" si="585"/>
        <v>NO</v>
      </c>
      <c r="K6213">
        <v>-3315</v>
      </c>
      <c r="L6213" t="str">
        <f t="shared" si="586"/>
        <v/>
      </c>
    </row>
    <row r="6214" spans="5:12" x14ac:dyDescent="0.25">
      <c r="E6214">
        <v>-3315</v>
      </c>
      <c r="F6214">
        <v>0</v>
      </c>
      <c r="G6214">
        <f t="shared" si="587"/>
        <v>0</v>
      </c>
      <c r="H6214" t="str">
        <f t="shared" ref="H6214:H6277" si="588">IF(AND(F6214=MAX(F6210:F6218), _xlfn.STDEV.P(F6210:F6218)&gt;$S$2),"YES","NO")</f>
        <v>NO</v>
      </c>
      <c r="I6214" t="str">
        <f t="shared" ref="I6214:I6277" si="589">IF(AND(F6214=MIN(F6210:F6218), _xlfn.STDEV.P(F6210:F6218)&gt;$S$2),"YES","NO")</f>
        <v>NO</v>
      </c>
      <c r="J6214" t="str">
        <f t="shared" si="585"/>
        <v>NO</v>
      </c>
      <c r="K6214">
        <v>-3315</v>
      </c>
      <c r="L6214" t="str">
        <f t="shared" si="586"/>
        <v/>
      </c>
    </row>
    <row r="6215" spans="5:12" x14ac:dyDescent="0.25">
      <c r="E6215">
        <v>-3315</v>
      </c>
      <c r="F6215">
        <v>0</v>
      </c>
      <c r="G6215">
        <f t="shared" si="587"/>
        <v>0</v>
      </c>
      <c r="H6215" t="str">
        <f t="shared" si="588"/>
        <v>NO</v>
      </c>
      <c r="I6215" t="str">
        <f t="shared" si="589"/>
        <v>NO</v>
      </c>
      <c r="J6215" t="str">
        <f t="shared" si="585"/>
        <v>NO</v>
      </c>
      <c r="K6215">
        <v>-3315</v>
      </c>
      <c r="L6215" t="str">
        <f t="shared" si="586"/>
        <v/>
      </c>
    </row>
    <row r="6216" spans="5:12" x14ac:dyDescent="0.25">
      <c r="E6216">
        <v>-3315</v>
      </c>
      <c r="F6216">
        <v>0</v>
      </c>
      <c r="G6216">
        <f t="shared" si="587"/>
        <v>0</v>
      </c>
      <c r="H6216" t="str">
        <f t="shared" si="588"/>
        <v>NO</v>
      </c>
      <c r="I6216" t="str">
        <f t="shared" si="589"/>
        <v>NO</v>
      </c>
      <c r="J6216" t="str">
        <f t="shared" si="585"/>
        <v>NO</v>
      </c>
      <c r="K6216">
        <v>-3315</v>
      </c>
      <c r="L6216" t="str">
        <f t="shared" si="586"/>
        <v/>
      </c>
    </row>
    <row r="6217" spans="5:12" x14ac:dyDescent="0.25">
      <c r="E6217">
        <v>-3315</v>
      </c>
      <c r="F6217">
        <v>0</v>
      </c>
      <c r="G6217">
        <f t="shared" si="587"/>
        <v>0</v>
      </c>
      <c r="H6217" t="str">
        <f t="shared" si="588"/>
        <v>NO</v>
      </c>
      <c r="I6217" t="str">
        <f t="shared" si="589"/>
        <v>NO</v>
      </c>
      <c r="J6217" t="str">
        <f t="shared" si="585"/>
        <v>NO</v>
      </c>
      <c r="K6217">
        <v>-3315</v>
      </c>
      <c r="L6217" t="str">
        <f t="shared" si="586"/>
        <v/>
      </c>
    </row>
    <row r="6218" spans="5:12" x14ac:dyDescent="0.25">
      <c r="E6218">
        <v>-3315</v>
      </c>
      <c r="F6218">
        <v>0</v>
      </c>
      <c r="G6218">
        <f t="shared" si="587"/>
        <v>0</v>
      </c>
      <c r="H6218" t="str">
        <f t="shared" si="588"/>
        <v>NO</v>
      </c>
      <c r="I6218" t="str">
        <f t="shared" si="589"/>
        <v>NO</v>
      </c>
      <c r="J6218" t="str">
        <f t="shared" si="585"/>
        <v>NO</v>
      </c>
      <c r="K6218">
        <v>-3315</v>
      </c>
      <c r="L6218" t="str">
        <f t="shared" si="586"/>
        <v/>
      </c>
    </row>
    <row r="6219" spans="5:12" x14ac:dyDescent="0.25">
      <c r="E6219">
        <v>-3315</v>
      </c>
      <c r="F6219">
        <v>0</v>
      </c>
      <c r="G6219">
        <f t="shared" si="587"/>
        <v>0</v>
      </c>
      <c r="H6219" t="str">
        <f t="shared" si="588"/>
        <v>NO</v>
      </c>
      <c r="I6219" t="str">
        <f t="shared" si="589"/>
        <v>NO</v>
      </c>
      <c r="J6219" t="str">
        <f t="shared" si="585"/>
        <v>NO</v>
      </c>
      <c r="K6219">
        <v>-3315</v>
      </c>
      <c r="L6219" t="str">
        <f t="shared" si="586"/>
        <v/>
      </c>
    </row>
    <row r="6220" spans="5:12" x14ac:dyDescent="0.25">
      <c r="E6220">
        <v>-3315</v>
      </c>
      <c r="F6220">
        <v>0</v>
      </c>
      <c r="G6220">
        <f t="shared" si="587"/>
        <v>0</v>
      </c>
      <c r="H6220" t="str">
        <f t="shared" si="588"/>
        <v>NO</v>
      </c>
      <c r="I6220" t="str">
        <f t="shared" si="589"/>
        <v>NO</v>
      </c>
      <c r="J6220" t="str">
        <f t="shared" si="585"/>
        <v>NO</v>
      </c>
      <c r="K6220">
        <v>-3315</v>
      </c>
      <c r="L6220" t="str">
        <f t="shared" si="586"/>
        <v/>
      </c>
    </row>
    <row r="6221" spans="5:12" x14ac:dyDescent="0.25">
      <c r="E6221">
        <v>-3315</v>
      </c>
      <c r="F6221">
        <v>0</v>
      </c>
      <c r="G6221">
        <f t="shared" si="587"/>
        <v>0</v>
      </c>
      <c r="H6221" t="str">
        <f t="shared" si="588"/>
        <v>NO</v>
      </c>
      <c r="I6221" t="str">
        <f t="shared" si="589"/>
        <v>NO</v>
      </c>
      <c r="J6221" t="str">
        <f t="shared" si="585"/>
        <v>NO</v>
      </c>
      <c r="K6221">
        <v>-3315</v>
      </c>
      <c r="L6221" t="str">
        <f t="shared" si="586"/>
        <v/>
      </c>
    </row>
    <row r="6222" spans="5:12" x14ac:dyDescent="0.25">
      <c r="E6222">
        <v>-3315</v>
      </c>
      <c r="F6222">
        <v>0</v>
      </c>
      <c r="G6222">
        <f t="shared" si="587"/>
        <v>0</v>
      </c>
      <c r="H6222" t="str">
        <f t="shared" si="588"/>
        <v>NO</v>
      </c>
      <c r="I6222" t="str">
        <f t="shared" si="589"/>
        <v>NO</v>
      </c>
      <c r="J6222" t="str">
        <f t="shared" si="585"/>
        <v>NO</v>
      </c>
      <c r="K6222">
        <v>-3315</v>
      </c>
      <c r="L6222" t="str">
        <f t="shared" si="586"/>
        <v/>
      </c>
    </row>
    <row r="6223" spans="5:12" x14ac:dyDescent="0.25">
      <c r="E6223">
        <v>-3315</v>
      </c>
      <c r="F6223">
        <v>0</v>
      </c>
      <c r="G6223">
        <f t="shared" si="587"/>
        <v>0</v>
      </c>
      <c r="H6223" t="str">
        <f t="shared" si="588"/>
        <v>NO</v>
      </c>
      <c r="I6223" t="str">
        <f t="shared" si="589"/>
        <v>NO</v>
      </c>
      <c r="J6223" t="str">
        <f t="shared" si="585"/>
        <v>NO</v>
      </c>
      <c r="K6223">
        <v>-3315</v>
      </c>
      <c r="L6223" t="str">
        <f t="shared" si="586"/>
        <v/>
      </c>
    </row>
    <row r="6224" spans="5:12" x14ac:dyDescent="0.25">
      <c r="E6224">
        <v>-3315</v>
      </c>
      <c r="F6224">
        <v>0</v>
      </c>
      <c r="G6224">
        <f t="shared" si="587"/>
        <v>0</v>
      </c>
      <c r="H6224" t="str">
        <f t="shared" si="588"/>
        <v>NO</v>
      </c>
      <c r="I6224" t="str">
        <f t="shared" si="589"/>
        <v>NO</v>
      </c>
      <c r="J6224" t="str">
        <f t="shared" si="585"/>
        <v>NO</v>
      </c>
      <c r="K6224">
        <v>-3315</v>
      </c>
      <c r="L6224" t="str">
        <f t="shared" si="586"/>
        <v/>
      </c>
    </row>
    <row r="6225" spans="5:12" x14ac:dyDescent="0.25">
      <c r="E6225">
        <v>-3315</v>
      </c>
      <c r="F6225">
        <v>0</v>
      </c>
      <c r="G6225">
        <f t="shared" si="587"/>
        <v>0</v>
      </c>
      <c r="H6225" t="str">
        <f t="shared" si="588"/>
        <v>NO</v>
      </c>
      <c r="I6225" t="str">
        <f t="shared" si="589"/>
        <v>NO</v>
      </c>
      <c r="J6225" t="str">
        <f t="shared" si="585"/>
        <v>NO</v>
      </c>
      <c r="K6225">
        <v>-3315</v>
      </c>
      <c r="L6225" t="str">
        <f t="shared" si="586"/>
        <v/>
      </c>
    </row>
    <row r="6226" spans="5:12" x14ac:dyDescent="0.25">
      <c r="E6226">
        <v>-3315</v>
      </c>
      <c r="F6226">
        <v>0</v>
      </c>
      <c r="G6226">
        <f t="shared" si="587"/>
        <v>0</v>
      </c>
      <c r="H6226" t="str">
        <f t="shared" si="588"/>
        <v>NO</v>
      </c>
      <c r="I6226" t="str">
        <f t="shared" si="589"/>
        <v>NO</v>
      </c>
      <c r="J6226" t="str">
        <f t="shared" si="585"/>
        <v>NO</v>
      </c>
      <c r="K6226">
        <v>-3315</v>
      </c>
      <c r="L6226" t="str">
        <f t="shared" si="586"/>
        <v/>
      </c>
    </row>
    <row r="6227" spans="5:12" x14ac:dyDescent="0.25">
      <c r="E6227">
        <v>-3315</v>
      </c>
      <c r="F6227">
        <v>0</v>
      </c>
      <c r="G6227">
        <f t="shared" si="587"/>
        <v>0</v>
      </c>
      <c r="H6227" t="str">
        <f t="shared" si="588"/>
        <v>NO</v>
      </c>
      <c r="I6227" t="str">
        <f t="shared" si="589"/>
        <v>NO</v>
      </c>
      <c r="J6227" t="str">
        <f t="shared" si="585"/>
        <v>NO</v>
      </c>
      <c r="K6227">
        <v>-3315</v>
      </c>
      <c r="L6227" t="str">
        <f t="shared" si="586"/>
        <v/>
      </c>
    </row>
    <row r="6228" spans="5:12" x14ac:dyDescent="0.25">
      <c r="E6228">
        <v>-3315</v>
      </c>
      <c r="F6228">
        <v>0</v>
      </c>
      <c r="G6228">
        <f t="shared" si="587"/>
        <v>0</v>
      </c>
      <c r="H6228" t="str">
        <f t="shared" si="588"/>
        <v>NO</v>
      </c>
      <c r="I6228" t="str">
        <f t="shared" si="589"/>
        <v>NO</v>
      </c>
      <c r="J6228" t="str">
        <f t="shared" si="585"/>
        <v>NO</v>
      </c>
      <c r="K6228">
        <v>-3315</v>
      </c>
      <c r="L6228" t="str">
        <f t="shared" si="586"/>
        <v/>
      </c>
    </row>
    <row r="6229" spans="5:12" x14ac:dyDescent="0.25">
      <c r="E6229">
        <v>-3315</v>
      </c>
      <c r="F6229">
        <v>0</v>
      </c>
      <c r="G6229">
        <f t="shared" si="587"/>
        <v>0</v>
      </c>
      <c r="H6229" t="str">
        <f t="shared" si="588"/>
        <v>NO</v>
      </c>
      <c r="I6229" t="str">
        <f t="shared" si="589"/>
        <v>NO</v>
      </c>
      <c r="J6229" t="str">
        <f t="shared" si="585"/>
        <v>NO</v>
      </c>
      <c r="K6229">
        <v>-3315</v>
      </c>
      <c r="L6229" t="str">
        <f t="shared" si="586"/>
        <v/>
      </c>
    </row>
    <row r="6230" spans="5:12" x14ac:dyDescent="0.25">
      <c r="E6230">
        <v>-3315</v>
      </c>
      <c r="F6230">
        <v>0</v>
      </c>
      <c r="G6230">
        <f t="shared" si="587"/>
        <v>0</v>
      </c>
      <c r="H6230" t="str">
        <f t="shared" si="588"/>
        <v>NO</v>
      </c>
      <c r="I6230" t="str">
        <f t="shared" si="589"/>
        <v>NO</v>
      </c>
      <c r="J6230" t="str">
        <f t="shared" si="585"/>
        <v>NO</v>
      </c>
      <c r="K6230">
        <v>-3315</v>
      </c>
      <c r="L6230" t="str">
        <f t="shared" si="586"/>
        <v/>
      </c>
    </row>
    <row r="6231" spans="5:12" x14ac:dyDescent="0.25">
      <c r="E6231">
        <v>-3315</v>
      </c>
      <c r="F6231">
        <v>0</v>
      </c>
      <c r="G6231">
        <f t="shared" si="587"/>
        <v>0</v>
      </c>
      <c r="H6231" t="str">
        <f t="shared" si="588"/>
        <v>NO</v>
      </c>
      <c r="I6231" t="str">
        <f t="shared" si="589"/>
        <v>NO</v>
      </c>
      <c r="J6231" t="str">
        <f t="shared" si="585"/>
        <v>NO</v>
      </c>
      <c r="K6231">
        <v>-3315</v>
      </c>
      <c r="L6231" t="str">
        <f t="shared" si="586"/>
        <v/>
      </c>
    </row>
    <row r="6232" spans="5:12" x14ac:dyDescent="0.25">
      <c r="E6232">
        <v>-3315</v>
      </c>
      <c r="F6232">
        <v>0</v>
      </c>
      <c r="G6232">
        <f t="shared" si="587"/>
        <v>0</v>
      </c>
      <c r="H6232" t="str">
        <f t="shared" si="588"/>
        <v>NO</v>
      </c>
      <c r="I6232" t="str">
        <f t="shared" si="589"/>
        <v>NO</v>
      </c>
      <c r="J6232" t="str">
        <f t="shared" si="585"/>
        <v>NO</v>
      </c>
      <c r="K6232">
        <v>-3315</v>
      </c>
      <c r="L6232" t="str">
        <f t="shared" si="586"/>
        <v/>
      </c>
    </row>
    <row r="6233" spans="5:12" x14ac:dyDescent="0.25">
      <c r="E6233">
        <v>-3315</v>
      </c>
      <c r="F6233">
        <v>0</v>
      </c>
      <c r="G6233">
        <f t="shared" si="587"/>
        <v>0</v>
      </c>
      <c r="H6233" t="str">
        <f t="shared" si="588"/>
        <v>NO</v>
      </c>
      <c r="I6233" t="str">
        <f t="shared" si="589"/>
        <v>NO</v>
      </c>
      <c r="J6233" t="str">
        <f t="shared" si="585"/>
        <v>NO</v>
      </c>
      <c r="K6233">
        <v>-3315</v>
      </c>
      <c r="L6233" t="str">
        <f t="shared" si="586"/>
        <v/>
      </c>
    </row>
    <row r="6234" spans="5:12" x14ac:dyDescent="0.25">
      <c r="E6234">
        <v>-3315</v>
      </c>
      <c r="F6234">
        <v>0</v>
      </c>
      <c r="G6234">
        <f t="shared" si="587"/>
        <v>0</v>
      </c>
      <c r="H6234" t="str">
        <f t="shared" si="588"/>
        <v>NO</v>
      </c>
      <c r="I6234" t="str">
        <f t="shared" si="589"/>
        <v>NO</v>
      </c>
      <c r="J6234" t="str">
        <f t="shared" si="585"/>
        <v>NO</v>
      </c>
      <c r="K6234">
        <v>-3315</v>
      </c>
      <c r="L6234" t="str">
        <f t="shared" si="586"/>
        <v/>
      </c>
    </row>
    <row r="6235" spans="5:12" x14ac:dyDescent="0.25">
      <c r="E6235">
        <v>-3315</v>
      </c>
      <c r="F6235">
        <v>0</v>
      </c>
      <c r="G6235">
        <f t="shared" si="587"/>
        <v>0</v>
      </c>
      <c r="H6235" t="str">
        <f t="shared" si="588"/>
        <v>NO</v>
      </c>
      <c r="I6235" t="str">
        <f t="shared" si="589"/>
        <v>NO</v>
      </c>
      <c r="J6235" t="str">
        <f t="shared" si="585"/>
        <v>NO</v>
      </c>
      <c r="K6235">
        <v>-3315</v>
      </c>
      <c r="L6235" t="str">
        <f t="shared" si="586"/>
        <v/>
      </c>
    </row>
    <row r="6236" spans="5:12" x14ac:dyDescent="0.25">
      <c r="E6236">
        <v>-3315</v>
      </c>
      <c r="F6236">
        <v>0</v>
      </c>
      <c r="G6236">
        <f t="shared" si="587"/>
        <v>0</v>
      </c>
      <c r="H6236" t="str">
        <f t="shared" si="588"/>
        <v>NO</v>
      </c>
      <c r="I6236" t="str">
        <f t="shared" si="589"/>
        <v>NO</v>
      </c>
      <c r="J6236" t="str">
        <f t="shared" si="585"/>
        <v>NO</v>
      </c>
      <c r="K6236">
        <v>-3315</v>
      </c>
      <c r="L6236" t="str">
        <f t="shared" si="586"/>
        <v/>
      </c>
    </row>
    <row r="6237" spans="5:12" x14ac:dyDescent="0.25">
      <c r="E6237">
        <v>-3315</v>
      </c>
      <c r="F6237">
        <v>0</v>
      </c>
      <c r="G6237">
        <f t="shared" si="587"/>
        <v>0</v>
      </c>
      <c r="H6237" t="str">
        <f t="shared" si="588"/>
        <v>NO</v>
      </c>
      <c r="I6237" t="str">
        <f t="shared" si="589"/>
        <v>NO</v>
      </c>
      <c r="J6237" t="str">
        <f t="shared" si="585"/>
        <v>NO</v>
      </c>
      <c r="K6237">
        <v>-3315</v>
      </c>
      <c r="L6237" t="str">
        <f t="shared" si="586"/>
        <v/>
      </c>
    </row>
    <row r="6238" spans="5:12" x14ac:dyDescent="0.25">
      <c r="E6238">
        <v>-3315</v>
      </c>
      <c r="F6238">
        <v>0</v>
      </c>
      <c r="G6238">
        <f t="shared" si="587"/>
        <v>0</v>
      </c>
      <c r="H6238" t="str">
        <f t="shared" si="588"/>
        <v>NO</v>
      </c>
      <c r="I6238" t="str">
        <f t="shared" si="589"/>
        <v>NO</v>
      </c>
      <c r="J6238" t="str">
        <f t="shared" si="585"/>
        <v>NO</v>
      </c>
      <c r="K6238">
        <v>-3315</v>
      </c>
      <c r="L6238" t="str">
        <f t="shared" si="586"/>
        <v/>
      </c>
    </row>
    <row r="6239" spans="5:12" x14ac:dyDescent="0.25">
      <c r="E6239">
        <v>-3315</v>
      </c>
      <c r="F6239">
        <v>0</v>
      </c>
      <c r="G6239">
        <f t="shared" si="587"/>
        <v>0</v>
      </c>
      <c r="H6239" t="str">
        <f t="shared" si="588"/>
        <v>NO</v>
      </c>
      <c r="I6239" t="str">
        <f t="shared" si="589"/>
        <v>NO</v>
      </c>
      <c r="J6239" t="str">
        <f t="shared" si="585"/>
        <v>NO</v>
      </c>
      <c r="K6239">
        <v>-3315</v>
      </c>
      <c r="L6239" t="str">
        <f t="shared" si="586"/>
        <v/>
      </c>
    </row>
    <row r="6240" spans="5:12" x14ac:dyDescent="0.25">
      <c r="E6240">
        <v>-3315</v>
      </c>
      <c r="F6240">
        <v>0</v>
      </c>
      <c r="G6240">
        <f t="shared" si="587"/>
        <v>0</v>
      </c>
      <c r="H6240" t="str">
        <f t="shared" si="588"/>
        <v>NO</v>
      </c>
      <c r="I6240" t="str">
        <f t="shared" si="589"/>
        <v>NO</v>
      </c>
      <c r="J6240" t="str">
        <f t="shared" si="585"/>
        <v>NO</v>
      </c>
      <c r="K6240">
        <v>-3315</v>
      </c>
      <c r="L6240" t="str">
        <f t="shared" si="586"/>
        <v/>
      </c>
    </row>
    <row r="6241" spans="5:12" x14ac:dyDescent="0.25">
      <c r="E6241">
        <v>-3315</v>
      </c>
      <c r="F6241">
        <v>0</v>
      </c>
      <c r="G6241">
        <f t="shared" si="587"/>
        <v>0</v>
      </c>
      <c r="H6241" t="str">
        <f t="shared" si="588"/>
        <v>NO</v>
      </c>
      <c r="I6241" t="str">
        <f t="shared" si="589"/>
        <v>NO</v>
      </c>
      <c r="J6241" t="str">
        <f t="shared" si="585"/>
        <v>NO</v>
      </c>
      <c r="K6241">
        <v>-3315</v>
      </c>
      <c r="L6241" t="str">
        <f t="shared" si="586"/>
        <v/>
      </c>
    </row>
    <row r="6242" spans="5:12" x14ac:dyDescent="0.25">
      <c r="E6242">
        <v>-3315</v>
      </c>
      <c r="F6242">
        <v>0</v>
      </c>
      <c r="G6242">
        <f t="shared" si="587"/>
        <v>0</v>
      </c>
      <c r="H6242" t="str">
        <f t="shared" si="588"/>
        <v>NO</v>
      </c>
      <c r="I6242" t="str">
        <f t="shared" si="589"/>
        <v>NO</v>
      </c>
      <c r="J6242" t="str">
        <f t="shared" si="585"/>
        <v>NO</v>
      </c>
      <c r="K6242">
        <v>-3315</v>
      </c>
      <c r="L6242" t="str">
        <f t="shared" si="586"/>
        <v/>
      </c>
    </row>
    <row r="6243" spans="5:12" x14ac:dyDescent="0.25">
      <c r="E6243">
        <v>-3315</v>
      </c>
      <c r="F6243">
        <v>0</v>
      </c>
      <c r="G6243">
        <f t="shared" si="587"/>
        <v>0</v>
      </c>
      <c r="H6243" t="str">
        <f t="shared" si="588"/>
        <v>NO</v>
      </c>
      <c r="I6243" t="str">
        <f t="shared" si="589"/>
        <v>NO</v>
      </c>
      <c r="J6243" t="str">
        <f t="shared" si="585"/>
        <v>NO</v>
      </c>
      <c r="K6243">
        <v>-3315</v>
      </c>
      <c r="L6243" t="str">
        <f t="shared" si="586"/>
        <v/>
      </c>
    </row>
    <row r="6244" spans="5:12" x14ac:dyDescent="0.25">
      <c r="E6244">
        <v>-3315</v>
      </c>
      <c r="F6244">
        <v>0</v>
      </c>
      <c r="G6244">
        <f t="shared" si="587"/>
        <v>0</v>
      </c>
      <c r="H6244" t="str">
        <f t="shared" si="588"/>
        <v>NO</v>
      </c>
      <c r="I6244" t="str">
        <f t="shared" si="589"/>
        <v>NO</v>
      </c>
      <c r="J6244" t="str">
        <f t="shared" si="585"/>
        <v>NO</v>
      </c>
      <c r="K6244">
        <v>-3315</v>
      </c>
      <c r="L6244" t="str">
        <f t="shared" si="586"/>
        <v/>
      </c>
    </row>
    <row r="6245" spans="5:12" x14ac:dyDescent="0.25">
      <c r="E6245">
        <v>-3315</v>
      </c>
      <c r="F6245">
        <v>0</v>
      </c>
      <c r="G6245">
        <f t="shared" si="587"/>
        <v>0</v>
      </c>
      <c r="H6245" t="str">
        <f t="shared" si="588"/>
        <v>NO</v>
      </c>
      <c r="I6245" t="str">
        <f t="shared" si="589"/>
        <v>NO</v>
      </c>
      <c r="J6245" t="str">
        <f t="shared" si="585"/>
        <v>NO</v>
      </c>
      <c r="K6245">
        <v>-3315</v>
      </c>
      <c r="L6245" t="str">
        <f t="shared" si="586"/>
        <v/>
      </c>
    </row>
    <row r="6246" spans="5:12" x14ac:dyDescent="0.25">
      <c r="E6246">
        <v>-3315</v>
      </c>
      <c r="F6246">
        <v>0</v>
      </c>
      <c r="G6246">
        <f t="shared" si="587"/>
        <v>0</v>
      </c>
      <c r="H6246" t="str">
        <f t="shared" si="588"/>
        <v>NO</v>
      </c>
      <c r="I6246" t="str">
        <f t="shared" si="589"/>
        <v>NO</v>
      </c>
      <c r="J6246" t="str">
        <f t="shared" si="585"/>
        <v>NO</v>
      </c>
      <c r="K6246">
        <v>-3315</v>
      </c>
      <c r="L6246" t="str">
        <f t="shared" si="586"/>
        <v/>
      </c>
    </row>
    <row r="6247" spans="5:12" x14ac:dyDescent="0.25">
      <c r="E6247">
        <v>-3315</v>
      </c>
      <c r="F6247">
        <v>0</v>
      </c>
      <c r="G6247">
        <f t="shared" si="587"/>
        <v>0</v>
      </c>
      <c r="H6247" t="str">
        <f t="shared" si="588"/>
        <v>NO</v>
      </c>
      <c r="I6247" t="str">
        <f t="shared" si="589"/>
        <v>NO</v>
      </c>
      <c r="J6247" t="str">
        <f t="shared" si="585"/>
        <v>NO</v>
      </c>
      <c r="K6247">
        <v>-3315</v>
      </c>
      <c r="L6247" t="str">
        <f t="shared" si="586"/>
        <v/>
      </c>
    </row>
    <row r="6248" spans="5:12" x14ac:dyDescent="0.25">
      <c r="E6248">
        <v>-3315</v>
      </c>
      <c r="F6248">
        <v>0</v>
      </c>
      <c r="G6248">
        <f t="shared" si="587"/>
        <v>0</v>
      </c>
      <c r="H6248" t="str">
        <f t="shared" si="588"/>
        <v>NO</v>
      </c>
      <c r="I6248" t="str">
        <f t="shared" si="589"/>
        <v>NO</v>
      </c>
      <c r="J6248" t="str">
        <f t="shared" si="585"/>
        <v>NO</v>
      </c>
      <c r="K6248">
        <v>-3315</v>
      </c>
      <c r="L6248" t="str">
        <f t="shared" si="586"/>
        <v/>
      </c>
    </row>
    <row r="6249" spans="5:12" x14ac:dyDescent="0.25">
      <c r="E6249">
        <v>-3315</v>
      </c>
      <c r="F6249">
        <v>0</v>
      </c>
      <c r="G6249">
        <f t="shared" si="587"/>
        <v>0</v>
      </c>
      <c r="H6249" t="str">
        <f t="shared" si="588"/>
        <v>NO</v>
      </c>
      <c r="I6249" t="str">
        <f t="shared" si="589"/>
        <v>NO</v>
      </c>
      <c r="J6249" t="str">
        <f t="shared" si="585"/>
        <v>NO</v>
      </c>
      <c r="K6249">
        <v>-3315</v>
      </c>
      <c r="L6249" t="str">
        <f t="shared" si="586"/>
        <v/>
      </c>
    </row>
    <row r="6250" spans="5:12" x14ac:dyDescent="0.25">
      <c r="E6250">
        <v>-3315</v>
      </c>
      <c r="F6250">
        <v>0</v>
      </c>
      <c r="G6250">
        <f t="shared" si="587"/>
        <v>0</v>
      </c>
      <c r="H6250" t="str">
        <f t="shared" si="588"/>
        <v>NO</v>
      </c>
      <c r="I6250" t="str">
        <f t="shared" si="589"/>
        <v>NO</v>
      </c>
      <c r="J6250" t="str">
        <f t="shared" si="585"/>
        <v>NO</v>
      </c>
      <c r="K6250">
        <v>-3315</v>
      </c>
      <c r="L6250" t="str">
        <f t="shared" si="586"/>
        <v/>
      </c>
    </row>
    <row r="6251" spans="5:12" x14ac:dyDescent="0.25">
      <c r="E6251">
        <v>-3315</v>
      </c>
      <c r="F6251">
        <v>0</v>
      </c>
      <c r="G6251">
        <f t="shared" si="587"/>
        <v>0</v>
      </c>
      <c r="H6251" t="str">
        <f t="shared" si="588"/>
        <v>NO</v>
      </c>
      <c r="I6251" t="str">
        <f t="shared" si="589"/>
        <v>NO</v>
      </c>
      <c r="J6251" t="str">
        <f t="shared" si="585"/>
        <v>NO</v>
      </c>
      <c r="K6251">
        <v>-3315</v>
      </c>
      <c r="L6251" t="str">
        <f t="shared" si="586"/>
        <v/>
      </c>
    </row>
    <row r="6252" spans="5:12" x14ac:dyDescent="0.25">
      <c r="E6252">
        <v>-3315</v>
      </c>
      <c r="F6252">
        <v>0</v>
      </c>
      <c r="G6252">
        <f t="shared" si="587"/>
        <v>0</v>
      </c>
      <c r="H6252" t="str">
        <f t="shared" si="588"/>
        <v>NO</v>
      </c>
      <c r="I6252" t="str">
        <f t="shared" si="589"/>
        <v>NO</v>
      </c>
      <c r="J6252" t="str">
        <f t="shared" si="585"/>
        <v>NO</v>
      </c>
      <c r="K6252">
        <v>-3315</v>
      </c>
      <c r="L6252" t="str">
        <f t="shared" si="586"/>
        <v/>
      </c>
    </row>
    <row r="6253" spans="5:12" x14ac:dyDescent="0.25">
      <c r="E6253">
        <v>-3315</v>
      </c>
      <c r="F6253">
        <v>0</v>
      </c>
      <c r="G6253">
        <f t="shared" si="587"/>
        <v>0</v>
      </c>
      <c r="H6253" t="str">
        <f t="shared" si="588"/>
        <v>NO</v>
      </c>
      <c r="I6253" t="str">
        <f t="shared" si="589"/>
        <v>NO</v>
      </c>
      <c r="J6253" t="str">
        <f t="shared" si="585"/>
        <v>NO</v>
      </c>
      <c r="K6253">
        <v>-3315</v>
      </c>
      <c r="L6253" t="str">
        <f t="shared" si="586"/>
        <v/>
      </c>
    </row>
    <row r="6254" spans="5:12" x14ac:dyDescent="0.25">
      <c r="E6254">
        <v>-3315</v>
      </c>
      <c r="F6254">
        <v>0</v>
      </c>
      <c r="G6254">
        <f t="shared" si="587"/>
        <v>0</v>
      </c>
      <c r="H6254" t="str">
        <f t="shared" si="588"/>
        <v>NO</v>
      </c>
      <c r="I6254" t="str">
        <f t="shared" si="589"/>
        <v>NO</v>
      </c>
      <c r="J6254" t="str">
        <f t="shared" si="585"/>
        <v>NO</v>
      </c>
      <c r="K6254">
        <v>-3315</v>
      </c>
      <c r="L6254" t="str">
        <f t="shared" si="586"/>
        <v/>
      </c>
    </row>
    <row r="6255" spans="5:12" x14ac:dyDescent="0.25">
      <c r="E6255">
        <v>-3315</v>
      </c>
      <c r="F6255">
        <v>0</v>
      </c>
      <c r="G6255">
        <f t="shared" si="587"/>
        <v>0</v>
      </c>
      <c r="H6255" t="str">
        <f t="shared" si="588"/>
        <v>NO</v>
      </c>
      <c r="I6255" t="str">
        <f t="shared" si="589"/>
        <v>NO</v>
      </c>
      <c r="J6255" t="str">
        <f t="shared" si="585"/>
        <v>NO</v>
      </c>
      <c r="K6255">
        <v>-3315</v>
      </c>
      <c r="L6255" t="str">
        <f t="shared" si="586"/>
        <v/>
      </c>
    </row>
    <row r="6256" spans="5:12" x14ac:dyDescent="0.25">
      <c r="E6256">
        <v>-3315</v>
      </c>
      <c r="F6256">
        <v>0</v>
      </c>
      <c r="G6256">
        <f t="shared" si="587"/>
        <v>0</v>
      </c>
      <c r="H6256" t="str">
        <f t="shared" si="588"/>
        <v>NO</v>
      </c>
      <c r="I6256" t="str">
        <f t="shared" si="589"/>
        <v>NO</v>
      </c>
      <c r="J6256" t="str">
        <f t="shared" si="585"/>
        <v>NO</v>
      </c>
      <c r="K6256">
        <v>-3315</v>
      </c>
      <c r="L6256" t="str">
        <f t="shared" si="586"/>
        <v/>
      </c>
    </row>
    <row r="6257" spans="5:12" x14ac:dyDescent="0.25">
      <c r="E6257">
        <v>-3315</v>
      </c>
      <c r="F6257">
        <v>0</v>
      </c>
      <c r="G6257">
        <f t="shared" si="587"/>
        <v>0</v>
      </c>
      <c r="H6257" t="str">
        <f t="shared" si="588"/>
        <v>NO</v>
      </c>
      <c r="I6257" t="str">
        <f t="shared" si="589"/>
        <v>NO</v>
      </c>
      <c r="J6257" t="str">
        <f t="shared" si="585"/>
        <v>NO</v>
      </c>
      <c r="K6257">
        <v>-3315</v>
      </c>
      <c r="L6257" t="str">
        <f t="shared" si="586"/>
        <v/>
      </c>
    </row>
    <row r="6258" spans="5:12" x14ac:dyDescent="0.25">
      <c r="E6258">
        <v>-3315</v>
      </c>
      <c r="F6258">
        <v>0</v>
      </c>
      <c r="G6258">
        <f t="shared" si="587"/>
        <v>0</v>
      </c>
      <c r="H6258" t="str">
        <f t="shared" si="588"/>
        <v>NO</v>
      </c>
      <c r="I6258" t="str">
        <f t="shared" si="589"/>
        <v>NO</v>
      </c>
      <c r="J6258" t="str">
        <f t="shared" si="585"/>
        <v>NO</v>
      </c>
      <c r="K6258">
        <v>-3315</v>
      </c>
      <c r="L6258" t="str">
        <f t="shared" si="586"/>
        <v/>
      </c>
    </row>
    <row r="6259" spans="5:12" x14ac:dyDescent="0.25">
      <c r="E6259">
        <v>-3315</v>
      </c>
      <c r="F6259">
        <v>0</v>
      </c>
      <c r="G6259">
        <f t="shared" si="587"/>
        <v>0</v>
      </c>
      <c r="H6259" t="str">
        <f t="shared" si="588"/>
        <v>NO</v>
      </c>
      <c r="I6259" t="str">
        <f t="shared" si="589"/>
        <v>NO</v>
      </c>
      <c r="J6259" t="str">
        <f t="shared" si="585"/>
        <v>NO</v>
      </c>
      <c r="K6259">
        <v>-3315</v>
      </c>
      <c r="L6259" t="str">
        <f t="shared" si="586"/>
        <v/>
      </c>
    </row>
    <row r="6260" spans="5:12" x14ac:dyDescent="0.25">
      <c r="E6260">
        <v>-3315</v>
      </c>
      <c r="F6260">
        <v>0</v>
      </c>
      <c r="G6260">
        <f t="shared" si="587"/>
        <v>0</v>
      </c>
      <c r="H6260" t="str">
        <f t="shared" si="588"/>
        <v>NO</v>
      </c>
      <c r="I6260" t="str">
        <f t="shared" si="589"/>
        <v>NO</v>
      </c>
      <c r="J6260" t="str">
        <f t="shared" si="585"/>
        <v>NO</v>
      </c>
      <c r="K6260">
        <v>-3315</v>
      </c>
      <c r="L6260" t="str">
        <f t="shared" si="586"/>
        <v/>
      </c>
    </row>
    <row r="6261" spans="5:12" x14ac:dyDescent="0.25">
      <c r="E6261">
        <v>-3315</v>
      </c>
      <c r="F6261">
        <v>0</v>
      </c>
      <c r="G6261">
        <f t="shared" si="587"/>
        <v>0</v>
      </c>
      <c r="H6261" t="str">
        <f t="shared" si="588"/>
        <v>NO</v>
      </c>
      <c r="I6261" t="str">
        <f t="shared" si="589"/>
        <v>NO</v>
      </c>
      <c r="J6261" t="str">
        <f t="shared" si="585"/>
        <v>NO</v>
      </c>
      <c r="K6261">
        <v>-3315</v>
      </c>
      <c r="L6261" t="str">
        <f t="shared" si="586"/>
        <v/>
      </c>
    </row>
    <row r="6262" spans="5:12" x14ac:dyDescent="0.25">
      <c r="E6262">
        <v>-3315</v>
      </c>
      <c r="F6262">
        <v>0</v>
      </c>
      <c r="G6262">
        <f t="shared" si="587"/>
        <v>0</v>
      </c>
      <c r="H6262" t="str">
        <f t="shared" si="588"/>
        <v>NO</v>
      </c>
      <c r="I6262" t="str">
        <f t="shared" si="589"/>
        <v>NO</v>
      </c>
      <c r="J6262" t="str">
        <f t="shared" si="585"/>
        <v>NO</v>
      </c>
      <c r="K6262">
        <v>-3315</v>
      </c>
      <c r="L6262" t="str">
        <f t="shared" si="586"/>
        <v/>
      </c>
    </row>
    <row r="6263" spans="5:12" x14ac:dyDescent="0.25">
      <c r="E6263">
        <v>-3315</v>
      </c>
      <c r="F6263">
        <v>0</v>
      </c>
      <c r="G6263">
        <f t="shared" si="587"/>
        <v>0</v>
      </c>
      <c r="H6263" t="str">
        <f t="shared" si="588"/>
        <v>NO</v>
      </c>
      <c r="I6263" t="str">
        <f t="shared" si="589"/>
        <v>NO</v>
      </c>
      <c r="J6263" t="str">
        <f t="shared" si="585"/>
        <v>NO</v>
      </c>
      <c r="K6263">
        <v>-3315</v>
      </c>
      <c r="L6263" t="str">
        <f t="shared" si="586"/>
        <v/>
      </c>
    </row>
    <row r="6264" spans="5:12" x14ac:dyDescent="0.25">
      <c r="E6264">
        <v>-3315</v>
      </c>
      <c r="F6264">
        <v>0</v>
      </c>
      <c r="G6264">
        <f t="shared" si="587"/>
        <v>0</v>
      </c>
      <c r="H6264" t="str">
        <f t="shared" si="588"/>
        <v>NO</v>
      </c>
      <c r="I6264" t="str">
        <f t="shared" si="589"/>
        <v>NO</v>
      </c>
      <c r="J6264" t="str">
        <f t="shared" si="585"/>
        <v>NO</v>
      </c>
      <c r="K6264">
        <v>-3315</v>
      </c>
      <c r="L6264" t="str">
        <f t="shared" si="586"/>
        <v/>
      </c>
    </row>
    <row r="6265" spans="5:12" x14ac:dyDescent="0.25">
      <c r="E6265">
        <v>-3315</v>
      </c>
      <c r="F6265">
        <v>0</v>
      </c>
      <c r="G6265">
        <f t="shared" si="587"/>
        <v>0</v>
      </c>
      <c r="H6265" t="str">
        <f t="shared" si="588"/>
        <v>NO</v>
      </c>
      <c r="I6265" t="str">
        <f t="shared" si="589"/>
        <v>NO</v>
      </c>
      <c r="J6265" t="str">
        <f t="shared" si="585"/>
        <v>NO</v>
      </c>
      <c r="K6265">
        <v>-3315</v>
      </c>
      <c r="L6265" t="str">
        <f t="shared" si="586"/>
        <v/>
      </c>
    </row>
    <row r="6266" spans="5:12" x14ac:dyDescent="0.25">
      <c r="E6266">
        <v>-3315</v>
      </c>
      <c r="F6266">
        <v>0</v>
      </c>
      <c r="G6266">
        <f t="shared" si="587"/>
        <v>0</v>
      </c>
      <c r="H6266" t="str">
        <f t="shared" si="588"/>
        <v>NO</v>
      </c>
      <c r="I6266" t="str">
        <f t="shared" si="589"/>
        <v>NO</v>
      </c>
      <c r="J6266" t="str">
        <f t="shared" si="585"/>
        <v>NO</v>
      </c>
      <c r="K6266">
        <v>-3315</v>
      </c>
      <c r="L6266" t="str">
        <f t="shared" si="586"/>
        <v/>
      </c>
    </row>
    <row r="6267" spans="5:12" x14ac:dyDescent="0.25">
      <c r="E6267">
        <v>-3315</v>
      </c>
      <c r="F6267">
        <v>0</v>
      </c>
      <c r="G6267">
        <f t="shared" si="587"/>
        <v>0</v>
      </c>
      <c r="H6267" t="str">
        <f t="shared" si="588"/>
        <v>NO</v>
      </c>
      <c r="I6267" t="str">
        <f t="shared" si="589"/>
        <v>NO</v>
      </c>
      <c r="J6267" t="str">
        <f t="shared" si="585"/>
        <v>NO</v>
      </c>
      <c r="K6267">
        <v>-3315</v>
      </c>
      <c r="L6267" t="str">
        <f t="shared" si="586"/>
        <v/>
      </c>
    </row>
    <row r="6268" spans="5:12" x14ac:dyDescent="0.25">
      <c r="E6268">
        <v>-3315</v>
      </c>
      <c r="F6268">
        <v>0</v>
      </c>
      <c r="G6268">
        <f t="shared" si="587"/>
        <v>0</v>
      </c>
      <c r="H6268" t="str">
        <f t="shared" si="588"/>
        <v>NO</v>
      </c>
      <c r="I6268" t="str">
        <f t="shared" si="589"/>
        <v>NO</v>
      </c>
      <c r="J6268" t="str">
        <f t="shared" si="585"/>
        <v>NO</v>
      </c>
      <c r="K6268">
        <v>-3315</v>
      </c>
      <c r="L6268" t="str">
        <f t="shared" si="586"/>
        <v/>
      </c>
    </row>
    <row r="6269" spans="5:12" x14ac:dyDescent="0.25">
      <c r="E6269">
        <v>-3315</v>
      </c>
      <c r="F6269">
        <v>0</v>
      </c>
      <c r="G6269">
        <f t="shared" si="587"/>
        <v>0</v>
      </c>
      <c r="H6269" t="str">
        <f t="shared" si="588"/>
        <v>NO</v>
      </c>
      <c r="I6269" t="str">
        <f t="shared" si="589"/>
        <v>NO</v>
      </c>
      <c r="J6269" t="str">
        <f t="shared" si="585"/>
        <v>NO</v>
      </c>
      <c r="K6269">
        <v>-3315</v>
      </c>
      <c r="L6269" t="str">
        <f t="shared" si="586"/>
        <v/>
      </c>
    </row>
    <row r="6270" spans="5:12" x14ac:dyDescent="0.25">
      <c r="E6270">
        <v>-3315</v>
      </c>
      <c r="F6270">
        <v>0</v>
      </c>
      <c r="G6270">
        <f t="shared" si="587"/>
        <v>0</v>
      </c>
      <c r="H6270" t="str">
        <f t="shared" si="588"/>
        <v>NO</v>
      </c>
      <c r="I6270" t="str">
        <f t="shared" si="589"/>
        <v>NO</v>
      </c>
      <c r="J6270" t="str">
        <f t="shared" si="585"/>
        <v>NO</v>
      </c>
      <c r="K6270">
        <v>-3315</v>
      </c>
      <c r="L6270" t="str">
        <f t="shared" si="586"/>
        <v/>
      </c>
    </row>
    <row r="6271" spans="5:12" x14ac:dyDescent="0.25">
      <c r="E6271">
        <v>-3315</v>
      </c>
      <c r="F6271">
        <v>0</v>
      </c>
      <c r="G6271">
        <f t="shared" si="587"/>
        <v>0</v>
      </c>
      <c r="H6271" t="str">
        <f t="shared" si="588"/>
        <v>NO</v>
      </c>
      <c r="I6271" t="str">
        <f t="shared" si="589"/>
        <v>NO</v>
      </c>
      <c r="J6271" t="str">
        <f t="shared" si="585"/>
        <v>NO</v>
      </c>
      <c r="K6271">
        <v>-3315</v>
      </c>
      <c r="L6271" t="str">
        <f t="shared" si="586"/>
        <v/>
      </c>
    </row>
    <row r="6272" spans="5:12" x14ac:dyDescent="0.25">
      <c r="E6272">
        <v>-3315</v>
      </c>
      <c r="F6272">
        <v>0</v>
      </c>
      <c r="G6272">
        <f t="shared" si="587"/>
        <v>0</v>
      </c>
      <c r="H6272" t="str">
        <f t="shared" si="588"/>
        <v>NO</v>
      </c>
      <c r="I6272" t="str">
        <f t="shared" si="589"/>
        <v>NO</v>
      </c>
      <c r="J6272" t="str">
        <f t="shared" si="585"/>
        <v>NO</v>
      </c>
      <c r="K6272">
        <v>-3315</v>
      </c>
      <c r="L6272" t="str">
        <f t="shared" si="586"/>
        <v/>
      </c>
    </row>
    <row r="6273" spans="5:12" x14ac:dyDescent="0.25">
      <c r="E6273">
        <v>-3315</v>
      </c>
      <c r="F6273">
        <v>0</v>
      </c>
      <c r="G6273">
        <f t="shared" si="587"/>
        <v>0</v>
      </c>
      <c r="H6273" t="str">
        <f t="shared" si="588"/>
        <v>NO</v>
      </c>
      <c r="I6273" t="str">
        <f t="shared" si="589"/>
        <v>NO</v>
      </c>
      <c r="J6273" t="str">
        <f t="shared" si="585"/>
        <v>NO</v>
      </c>
      <c r="K6273">
        <v>-3315</v>
      </c>
      <c r="L6273" t="str">
        <f t="shared" si="586"/>
        <v/>
      </c>
    </row>
    <row r="6274" spans="5:12" x14ac:dyDescent="0.25">
      <c r="E6274">
        <v>-3315</v>
      </c>
      <c r="F6274">
        <v>0</v>
      </c>
      <c r="G6274">
        <f t="shared" si="587"/>
        <v>0</v>
      </c>
      <c r="H6274" t="str">
        <f t="shared" si="588"/>
        <v>NO</v>
      </c>
      <c r="I6274" t="str">
        <f t="shared" si="589"/>
        <v>NO</v>
      </c>
      <c r="J6274" t="str">
        <f t="shared" ref="J6274:J6337" si="590">IF(OR(I6274="YES",H6274="YES"),"YES","NO")</f>
        <v>NO</v>
      </c>
      <c r="K6274">
        <v>-3315</v>
      </c>
      <c r="L6274" t="str">
        <f t="shared" ref="L6274:L6341" si="591">IF(J6274="YES",F6274, "")</f>
        <v/>
      </c>
    </row>
    <row r="6275" spans="5:12" x14ac:dyDescent="0.25">
      <c r="E6275">
        <v>-3315</v>
      </c>
      <c r="F6275">
        <v>0</v>
      </c>
      <c r="G6275">
        <f t="shared" ref="G6275:G6338" si="592">F6275*PI()/180</f>
        <v>0</v>
      </c>
      <c r="H6275" t="str">
        <f t="shared" si="588"/>
        <v>NO</v>
      </c>
      <c r="I6275" t="str">
        <f t="shared" si="589"/>
        <v>NO</v>
      </c>
      <c r="J6275" t="str">
        <f t="shared" si="590"/>
        <v>NO</v>
      </c>
      <c r="K6275">
        <v>-3315</v>
      </c>
      <c r="L6275" t="str">
        <f t="shared" si="591"/>
        <v/>
      </c>
    </row>
    <row r="6276" spans="5:12" x14ac:dyDescent="0.25">
      <c r="E6276">
        <v>-3315</v>
      </c>
      <c r="F6276">
        <v>0</v>
      </c>
      <c r="G6276">
        <f t="shared" si="592"/>
        <v>0</v>
      </c>
      <c r="H6276" t="str">
        <f t="shared" si="588"/>
        <v>NO</v>
      </c>
      <c r="I6276" t="str">
        <f t="shared" si="589"/>
        <v>NO</v>
      </c>
      <c r="J6276" t="str">
        <f t="shared" si="590"/>
        <v>NO</v>
      </c>
      <c r="K6276">
        <v>-3315</v>
      </c>
      <c r="L6276" t="str">
        <f t="shared" si="591"/>
        <v/>
      </c>
    </row>
    <row r="6277" spans="5:12" x14ac:dyDescent="0.25">
      <c r="E6277">
        <v>-3315</v>
      </c>
      <c r="F6277">
        <v>0</v>
      </c>
      <c r="G6277">
        <f t="shared" si="592"/>
        <v>0</v>
      </c>
      <c r="H6277" t="str">
        <f t="shared" si="588"/>
        <v>NO</v>
      </c>
      <c r="I6277" t="str">
        <f t="shared" si="589"/>
        <v>NO</v>
      </c>
      <c r="J6277" t="str">
        <f t="shared" si="590"/>
        <v>NO</v>
      </c>
      <c r="K6277">
        <v>-3315</v>
      </c>
      <c r="L6277" t="str">
        <f t="shared" si="591"/>
        <v/>
      </c>
    </row>
    <row r="6278" spans="5:12" x14ac:dyDescent="0.25">
      <c r="E6278">
        <v>-3315</v>
      </c>
      <c r="F6278">
        <v>0</v>
      </c>
      <c r="G6278">
        <f t="shared" si="592"/>
        <v>0</v>
      </c>
      <c r="H6278" t="str">
        <f t="shared" ref="H6278:H6341" si="593">IF(AND(F6278=MAX(F6274:F6282), _xlfn.STDEV.P(F6274:F6282)&gt;$S$2),"YES","NO")</f>
        <v>NO</v>
      </c>
      <c r="I6278" t="str">
        <f t="shared" ref="I6278:I6341" si="594">IF(AND(F6278=MIN(F6274:F6282), _xlfn.STDEV.P(F6274:F6282)&gt;$S$2),"YES","NO")</f>
        <v>NO</v>
      </c>
      <c r="J6278" t="str">
        <f t="shared" si="590"/>
        <v>NO</v>
      </c>
      <c r="K6278">
        <v>-3315</v>
      </c>
      <c r="L6278" t="str">
        <f t="shared" si="591"/>
        <v/>
      </c>
    </row>
    <row r="6279" spans="5:12" x14ac:dyDescent="0.25">
      <c r="E6279">
        <v>-3315</v>
      </c>
      <c r="F6279">
        <v>0</v>
      </c>
      <c r="G6279">
        <f t="shared" si="592"/>
        <v>0</v>
      </c>
      <c r="H6279" t="str">
        <f t="shared" si="593"/>
        <v>NO</v>
      </c>
      <c r="I6279" t="str">
        <f t="shared" si="594"/>
        <v>NO</v>
      </c>
      <c r="J6279" t="str">
        <f t="shared" si="590"/>
        <v>NO</v>
      </c>
      <c r="K6279">
        <v>-3315</v>
      </c>
      <c r="L6279" t="str">
        <f t="shared" si="591"/>
        <v/>
      </c>
    </row>
    <row r="6280" spans="5:12" x14ac:dyDescent="0.25">
      <c r="E6280">
        <v>-3315</v>
      </c>
      <c r="F6280">
        <v>0</v>
      </c>
      <c r="G6280">
        <f t="shared" si="592"/>
        <v>0</v>
      </c>
      <c r="H6280" t="str">
        <f t="shared" si="593"/>
        <v>NO</v>
      </c>
      <c r="I6280" t="str">
        <f t="shared" si="594"/>
        <v>NO</v>
      </c>
      <c r="J6280" t="str">
        <f t="shared" si="590"/>
        <v>NO</v>
      </c>
      <c r="K6280">
        <v>-3315</v>
      </c>
      <c r="L6280" t="str">
        <f t="shared" si="591"/>
        <v/>
      </c>
    </row>
    <row r="6281" spans="5:12" x14ac:dyDescent="0.25">
      <c r="E6281">
        <v>-3315</v>
      </c>
      <c r="F6281">
        <v>0</v>
      </c>
      <c r="G6281">
        <f t="shared" si="592"/>
        <v>0</v>
      </c>
      <c r="H6281" t="str">
        <f t="shared" si="593"/>
        <v>NO</v>
      </c>
      <c r="I6281" t="str">
        <f t="shared" si="594"/>
        <v>NO</v>
      </c>
      <c r="J6281" t="str">
        <f t="shared" si="590"/>
        <v>NO</v>
      </c>
      <c r="K6281">
        <v>-3315</v>
      </c>
      <c r="L6281" t="str">
        <f t="shared" si="591"/>
        <v/>
      </c>
    </row>
    <row r="6282" spans="5:12" x14ac:dyDescent="0.25">
      <c r="E6282">
        <v>-3315</v>
      </c>
      <c r="F6282">
        <v>0</v>
      </c>
      <c r="G6282">
        <f t="shared" si="592"/>
        <v>0</v>
      </c>
      <c r="H6282" t="str">
        <f t="shared" si="593"/>
        <v>NO</v>
      </c>
      <c r="I6282" t="str">
        <f t="shared" si="594"/>
        <v>NO</v>
      </c>
      <c r="J6282" t="str">
        <f t="shared" si="590"/>
        <v>NO</v>
      </c>
      <c r="K6282">
        <v>-3315</v>
      </c>
      <c r="L6282" t="str">
        <f t="shared" si="591"/>
        <v/>
      </c>
    </row>
    <row r="6283" spans="5:12" x14ac:dyDescent="0.25">
      <c r="E6283">
        <v>-3315</v>
      </c>
      <c r="F6283">
        <v>0</v>
      </c>
      <c r="G6283">
        <f t="shared" si="592"/>
        <v>0</v>
      </c>
      <c r="H6283" t="str">
        <f t="shared" si="593"/>
        <v>NO</v>
      </c>
      <c r="I6283" t="str">
        <f t="shared" si="594"/>
        <v>NO</v>
      </c>
      <c r="J6283" t="str">
        <f t="shared" si="590"/>
        <v>NO</v>
      </c>
      <c r="K6283">
        <v>-3315</v>
      </c>
      <c r="L6283" t="str">
        <f t="shared" si="591"/>
        <v/>
      </c>
    </row>
    <row r="6284" spans="5:12" x14ac:dyDescent="0.25">
      <c r="E6284">
        <v>-3315</v>
      </c>
      <c r="F6284">
        <v>0</v>
      </c>
      <c r="G6284">
        <f t="shared" si="592"/>
        <v>0</v>
      </c>
      <c r="H6284" t="str">
        <f t="shared" si="593"/>
        <v>NO</v>
      </c>
      <c r="I6284" t="str">
        <f t="shared" si="594"/>
        <v>NO</v>
      </c>
      <c r="J6284" t="str">
        <f t="shared" si="590"/>
        <v>NO</v>
      </c>
      <c r="K6284">
        <v>-3315</v>
      </c>
      <c r="L6284" t="str">
        <f t="shared" si="591"/>
        <v/>
      </c>
    </row>
    <row r="6285" spans="5:12" x14ac:dyDescent="0.25">
      <c r="E6285">
        <v>-3315</v>
      </c>
      <c r="F6285">
        <v>0</v>
      </c>
      <c r="G6285">
        <f t="shared" si="592"/>
        <v>0</v>
      </c>
      <c r="H6285" t="str">
        <f t="shared" si="593"/>
        <v>NO</v>
      </c>
      <c r="I6285" t="str">
        <f t="shared" si="594"/>
        <v>NO</v>
      </c>
      <c r="J6285" t="str">
        <f t="shared" si="590"/>
        <v>NO</v>
      </c>
      <c r="K6285">
        <v>-3315</v>
      </c>
      <c r="L6285" t="str">
        <f t="shared" si="591"/>
        <v/>
      </c>
    </row>
    <row r="6286" spans="5:12" x14ac:dyDescent="0.25">
      <c r="E6286">
        <v>-3315</v>
      </c>
      <c r="F6286">
        <v>0</v>
      </c>
      <c r="G6286">
        <f t="shared" si="592"/>
        <v>0</v>
      </c>
      <c r="H6286" t="str">
        <f t="shared" si="593"/>
        <v>NO</v>
      </c>
      <c r="I6286" t="str">
        <f t="shared" si="594"/>
        <v>NO</v>
      </c>
      <c r="J6286" t="str">
        <f t="shared" si="590"/>
        <v>NO</v>
      </c>
      <c r="K6286">
        <v>-3315</v>
      </c>
      <c r="L6286" t="str">
        <f t="shared" si="591"/>
        <v/>
      </c>
    </row>
    <row r="6287" spans="5:12" x14ac:dyDescent="0.25">
      <c r="E6287">
        <v>-3315</v>
      </c>
      <c r="F6287">
        <v>0</v>
      </c>
      <c r="G6287">
        <f t="shared" si="592"/>
        <v>0</v>
      </c>
      <c r="H6287" t="str">
        <f t="shared" si="593"/>
        <v>NO</v>
      </c>
      <c r="I6287" t="str">
        <f t="shared" si="594"/>
        <v>NO</v>
      </c>
      <c r="J6287" t="str">
        <f t="shared" si="590"/>
        <v>NO</v>
      </c>
      <c r="K6287">
        <v>-3315</v>
      </c>
      <c r="L6287" t="str">
        <f t="shared" si="591"/>
        <v/>
      </c>
    </row>
    <row r="6288" spans="5:12" x14ac:dyDescent="0.25">
      <c r="E6288">
        <v>-3315</v>
      </c>
      <c r="F6288">
        <v>0</v>
      </c>
      <c r="G6288">
        <f t="shared" si="592"/>
        <v>0</v>
      </c>
      <c r="H6288" t="str">
        <f t="shared" si="593"/>
        <v>NO</v>
      </c>
      <c r="I6288" t="str">
        <f t="shared" si="594"/>
        <v>NO</v>
      </c>
      <c r="J6288" t="str">
        <f t="shared" si="590"/>
        <v>NO</v>
      </c>
      <c r="K6288">
        <v>-3315</v>
      </c>
      <c r="L6288" t="str">
        <f t="shared" si="591"/>
        <v/>
      </c>
    </row>
    <row r="6289" spans="5:12" x14ac:dyDescent="0.25">
      <c r="E6289">
        <v>-3315</v>
      </c>
      <c r="F6289">
        <v>0</v>
      </c>
      <c r="G6289">
        <f t="shared" si="592"/>
        <v>0</v>
      </c>
      <c r="H6289" t="str">
        <f t="shared" si="593"/>
        <v>NO</v>
      </c>
      <c r="I6289" t="str">
        <f t="shared" si="594"/>
        <v>NO</v>
      </c>
      <c r="J6289" t="str">
        <f t="shared" si="590"/>
        <v>NO</v>
      </c>
      <c r="K6289">
        <v>-3315</v>
      </c>
      <c r="L6289" t="str">
        <f t="shared" si="591"/>
        <v/>
      </c>
    </row>
    <row r="6290" spans="5:12" x14ac:dyDescent="0.25">
      <c r="E6290">
        <v>-3315</v>
      </c>
      <c r="F6290">
        <v>0</v>
      </c>
      <c r="G6290">
        <f t="shared" si="592"/>
        <v>0</v>
      </c>
      <c r="H6290" t="str">
        <f t="shared" si="593"/>
        <v>NO</v>
      </c>
      <c r="I6290" t="str">
        <f t="shared" si="594"/>
        <v>NO</v>
      </c>
      <c r="J6290" t="str">
        <f t="shared" si="590"/>
        <v>NO</v>
      </c>
      <c r="K6290">
        <v>-3315</v>
      </c>
      <c r="L6290" t="str">
        <f t="shared" si="591"/>
        <v/>
      </c>
    </row>
    <row r="6291" spans="5:12" x14ac:dyDescent="0.25">
      <c r="E6291">
        <v>-3315</v>
      </c>
      <c r="F6291">
        <v>0</v>
      </c>
      <c r="G6291">
        <f t="shared" si="592"/>
        <v>0</v>
      </c>
      <c r="H6291" t="str">
        <f t="shared" si="593"/>
        <v>NO</v>
      </c>
      <c r="I6291" t="str">
        <f t="shared" si="594"/>
        <v>NO</v>
      </c>
      <c r="J6291" t="str">
        <f t="shared" si="590"/>
        <v>NO</v>
      </c>
      <c r="K6291">
        <v>-3315</v>
      </c>
      <c r="L6291" t="str">
        <f t="shared" si="591"/>
        <v/>
      </c>
    </row>
    <row r="6292" spans="5:12" x14ac:dyDescent="0.25">
      <c r="E6292">
        <v>-3315</v>
      </c>
      <c r="F6292">
        <v>0</v>
      </c>
      <c r="G6292">
        <f t="shared" si="592"/>
        <v>0</v>
      </c>
      <c r="H6292" t="str">
        <f t="shared" si="593"/>
        <v>NO</v>
      </c>
      <c r="I6292" t="str">
        <f t="shared" si="594"/>
        <v>NO</v>
      </c>
      <c r="J6292" t="str">
        <f t="shared" si="590"/>
        <v>NO</v>
      </c>
      <c r="K6292">
        <v>-3315</v>
      </c>
      <c r="L6292" t="str">
        <f t="shared" si="591"/>
        <v/>
      </c>
    </row>
    <row r="6293" spans="5:12" x14ac:dyDescent="0.25">
      <c r="E6293">
        <v>-3315</v>
      </c>
      <c r="F6293">
        <v>0</v>
      </c>
      <c r="G6293">
        <f t="shared" si="592"/>
        <v>0</v>
      </c>
      <c r="H6293" t="str">
        <f t="shared" si="593"/>
        <v>NO</v>
      </c>
      <c r="I6293" t="str">
        <f t="shared" si="594"/>
        <v>NO</v>
      </c>
      <c r="J6293" t="str">
        <f t="shared" si="590"/>
        <v>NO</v>
      </c>
      <c r="K6293">
        <v>-3315</v>
      </c>
      <c r="L6293" t="str">
        <f t="shared" si="591"/>
        <v/>
      </c>
    </row>
    <row r="6294" spans="5:12" x14ac:dyDescent="0.25">
      <c r="E6294">
        <v>-3315</v>
      </c>
      <c r="F6294">
        <v>0</v>
      </c>
      <c r="G6294">
        <f t="shared" si="592"/>
        <v>0</v>
      </c>
      <c r="H6294" t="str">
        <f t="shared" si="593"/>
        <v>NO</v>
      </c>
      <c r="I6294" t="str">
        <f t="shared" si="594"/>
        <v>NO</v>
      </c>
      <c r="J6294" t="str">
        <f t="shared" si="590"/>
        <v>NO</v>
      </c>
      <c r="K6294">
        <v>-3315</v>
      </c>
      <c r="L6294" t="str">
        <f t="shared" si="591"/>
        <v/>
      </c>
    </row>
    <row r="6295" spans="5:12" x14ac:dyDescent="0.25">
      <c r="E6295">
        <v>-3315</v>
      </c>
      <c r="F6295">
        <v>0</v>
      </c>
      <c r="G6295">
        <f t="shared" si="592"/>
        <v>0</v>
      </c>
      <c r="H6295" t="str">
        <f t="shared" si="593"/>
        <v>NO</v>
      </c>
      <c r="I6295" t="str">
        <f t="shared" si="594"/>
        <v>NO</v>
      </c>
      <c r="J6295" t="str">
        <f t="shared" si="590"/>
        <v>NO</v>
      </c>
      <c r="K6295">
        <v>-3315</v>
      </c>
      <c r="L6295" t="str">
        <f t="shared" si="591"/>
        <v/>
      </c>
    </row>
    <row r="6296" spans="5:12" x14ac:dyDescent="0.25">
      <c r="E6296">
        <v>-3315</v>
      </c>
      <c r="F6296">
        <v>0</v>
      </c>
      <c r="G6296">
        <f t="shared" si="592"/>
        <v>0</v>
      </c>
      <c r="H6296" t="str">
        <f t="shared" si="593"/>
        <v>NO</v>
      </c>
      <c r="I6296" t="str">
        <f t="shared" si="594"/>
        <v>NO</v>
      </c>
      <c r="J6296" t="str">
        <f t="shared" si="590"/>
        <v>NO</v>
      </c>
      <c r="K6296">
        <v>-3315</v>
      </c>
      <c r="L6296" t="str">
        <f t="shared" si="591"/>
        <v/>
      </c>
    </row>
    <row r="6297" spans="5:12" x14ac:dyDescent="0.25">
      <c r="E6297">
        <v>-3315</v>
      </c>
      <c r="F6297">
        <v>0</v>
      </c>
      <c r="G6297">
        <f t="shared" si="592"/>
        <v>0</v>
      </c>
      <c r="H6297" t="str">
        <f t="shared" si="593"/>
        <v>NO</v>
      </c>
      <c r="I6297" t="str">
        <f t="shared" si="594"/>
        <v>NO</v>
      </c>
      <c r="J6297" t="str">
        <f t="shared" si="590"/>
        <v>NO</v>
      </c>
      <c r="K6297">
        <v>-3315</v>
      </c>
      <c r="L6297" t="str">
        <f t="shared" si="591"/>
        <v/>
      </c>
    </row>
    <row r="6298" spans="5:12" x14ac:dyDescent="0.25">
      <c r="E6298">
        <v>-3315</v>
      </c>
      <c r="F6298">
        <v>0</v>
      </c>
      <c r="G6298">
        <f t="shared" si="592"/>
        <v>0</v>
      </c>
      <c r="H6298" t="str">
        <f t="shared" si="593"/>
        <v>NO</v>
      </c>
      <c r="I6298" t="str">
        <f t="shared" si="594"/>
        <v>NO</v>
      </c>
      <c r="J6298" t="str">
        <f t="shared" si="590"/>
        <v>NO</v>
      </c>
      <c r="K6298">
        <v>-3315</v>
      </c>
      <c r="L6298" t="str">
        <f t="shared" si="591"/>
        <v/>
      </c>
    </row>
    <row r="6299" spans="5:12" x14ac:dyDescent="0.25">
      <c r="E6299">
        <v>-3315</v>
      </c>
      <c r="F6299">
        <v>0</v>
      </c>
      <c r="G6299">
        <f t="shared" si="592"/>
        <v>0</v>
      </c>
      <c r="H6299" t="str">
        <f t="shared" si="593"/>
        <v>NO</v>
      </c>
      <c r="I6299" t="str">
        <f t="shared" si="594"/>
        <v>NO</v>
      </c>
      <c r="J6299" t="str">
        <f t="shared" si="590"/>
        <v>NO</v>
      </c>
      <c r="K6299">
        <v>-3315</v>
      </c>
      <c r="L6299" t="str">
        <f t="shared" si="591"/>
        <v/>
      </c>
    </row>
    <row r="6300" spans="5:12" x14ac:dyDescent="0.25">
      <c r="E6300">
        <v>-3315</v>
      </c>
      <c r="F6300">
        <v>0</v>
      </c>
      <c r="G6300">
        <f t="shared" si="592"/>
        <v>0</v>
      </c>
      <c r="H6300" t="str">
        <f t="shared" si="593"/>
        <v>NO</v>
      </c>
      <c r="I6300" t="str">
        <f t="shared" si="594"/>
        <v>NO</v>
      </c>
      <c r="J6300" t="str">
        <f t="shared" si="590"/>
        <v>NO</v>
      </c>
      <c r="K6300">
        <v>-3315</v>
      </c>
      <c r="L6300" t="str">
        <f t="shared" si="591"/>
        <v/>
      </c>
    </row>
    <row r="6301" spans="5:12" x14ac:dyDescent="0.25">
      <c r="E6301">
        <v>-3315</v>
      </c>
      <c r="F6301">
        <v>0</v>
      </c>
      <c r="G6301">
        <f t="shared" si="592"/>
        <v>0</v>
      </c>
      <c r="H6301" t="str">
        <f t="shared" si="593"/>
        <v>NO</v>
      </c>
      <c r="I6301" t="str">
        <f t="shared" si="594"/>
        <v>NO</v>
      </c>
      <c r="J6301" t="str">
        <f t="shared" si="590"/>
        <v>NO</v>
      </c>
      <c r="K6301">
        <v>-3315</v>
      </c>
      <c r="L6301" t="str">
        <f t="shared" si="591"/>
        <v/>
      </c>
    </row>
    <row r="6302" spans="5:12" x14ac:dyDescent="0.25">
      <c r="E6302">
        <v>-3315</v>
      </c>
      <c r="F6302">
        <v>0</v>
      </c>
      <c r="G6302">
        <f t="shared" si="592"/>
        <v>0</v>
      </c>
      <c r="H6302" t="str">
        <f t="shared" si="593"/>
        <v>NO</v>
      </c>
      <c r="I6302" t="str">
        <f t="shared" si="594"/>
        <v>NO</v>
      </c>
      <c r="J6302" t="str">
        <f t="shared" si="590"/>
        <v>NO</v>
      </c>
      <c r="K6302">
        <v>-3315</v>
      </c>
      <c r="L6302" t="str">
        <f t="shared" si="591"/>
        <v/>
      </c>
    </row>
    <row r="6303" spans="5:12" x14ac:dyDescent="0.25">
      <c r="E6303">
        <v>-3315</v>
      </c>
      <c r="F6303">
        <v>0</v>
      </c>
      <c r="G6303">
        <f t="shared" si="592"/>
        <v>0</v>
      </c>
      <c r="H6303" t="str">
        <f t="shared" si="593"/>
        <v>NO</v>
      </c>
      <c r="I6303" t="str">
        <f t="shared" si="594"/>
        <v>NO</v>
      </c>
      <c r="J6303" t="str">
        <f t="shared" si="590"/>
        <v>NO</v>
      </c>
      <c r="K6303">
        <v>-3315</v>
      </c>
      <c r="L6303" t="str">
        <f t="shared" si="591"/>
        <v/>
      </c>
    </row>
    <row r="6304" spans="5:12" x14ac:dyDescent="0.25">
      <c r="E6304">
        <v>-3315</v>
      </c>
      <c r="F6304">
        <v>0</v>
      </c>
      <c r="G6304">
        <f t="shared" si="592"/>
        <v>0</v>
      </c>
      <c r="H6304" t="str">
        <f t="shared" si="593"/>
        <v>NO</v>
      </c>
      <c r="I6304" t="str">
        <f t="shared" si="594"/>
        <v>NO</v>
      </c>
      <c r="J6304" t="str">
        <f t="shared" si="590"/>
        <v>NO</v>
      </c>
      <c r="K6304">
        <v>-3315</v>
      </c>
      <c r="L6304" t="str">
        <f t="shared" si="591"/>
        <v/>
      </c>
    </row>
    <row r="6305" spans="5:12" x14ac:dyDescent="0.25">
      <c r="E6305">
        <v>-3315</v>
      </c>
      <c r="F6305">
        <v>0</v>
      </c>
      <c r="G6305">
        <f t="shared" si="592"/>
        <v>0</v>
      </c>
      <c r="H6305" t="str">
        <f t="shared" si="593"/>
        <v>NO</v>
      </c>
      <c r="I6305" t="str">
        <f t="shared" si="594"/>
        <v>NO</v>
      </c>
      <c r="J6305" t="str">
        <f t="shared" si="590"/>
        <v>NO</v>
      </c>
      <c r="K6305">
        <v>-3315</v>
      </c>
      <c r="L6305" t="str">
        <f t="shared" si="591"/>
        <v/>
      </c>
    </row>
    <row r="6306" spans="5:12" x14ac:dyDescent="0.25">
      <c r="E6306">
        <v>-3315</v>
      </c>
      <c r="F6306">
        <v>0</v>
      </c>
      <c r="G6306">
        <f t="shared" si="592"/>
        <v>0</v>
      </c>
      <c r="H6306" t="str">
        <f t="shared" si="593"/>
        <v>NO</v>
      </c>
      <c r="I6306" t="str">
        <f t="shared" si="594"/>
        <v>NO</v>
      </c>
      <c r="J6306" t="str">
        <f t="shared" si="590"/>
        <v>NO</v>
      </c>
      <c r="K6306">
        <v>-3315</v>
      </c>
      <c r="L6306" t="str">
        <f t="shared" si="591"/>
        <v/>
      </c>
    </row>
    <row r="6307" spans="5:12" x14ac:dyDescent="0.25">
      <c r="E6307">
        <v>-3315</v>
      </c>
      <c r="F6307">
        <v>0</v>
      </c>
      <c r="G6307">
        <f t="shared" si="592"/>
        <v>0</v>
      </c>
      <c r="H6307" t="str">
        <f t="shared" si="593"/>
        <v>NO</v>
      </c>
      <c r="I6307" t="str">
        <f t="shared" si="594"/>
        <v>NO</v>
      </c>
      <c r="J6307" t="str">
        <f t="shared" si="590"/>
        <v>NO</v>
      </c>
      <c r="K6307">
        <v>-3315</v>
      </c>
      <c r="L6307" t="str">
        <f t="shared" si="591"/>
        <v/>
      </c>
    </row>
    <row r="6308" spans="5:12" x14ac:dyDescent="0.25">
      <c r="E6308">
        <v>-3315</v>
      </c>
      <c r="F6308">
        <v>0</v>
      </c>
      <c r="G6308">
        <f t="shared" si="592"/>
        <v>0</v>
      </c>
      <c r="H6308" t="str">
        <f t="shared" si="593"/>
        <v>NO</v>
      </c>
      <c r="I6308" t="str">
        <f t="shared" si="594"/>
        <v>NO</v>
      </c>
      <c r="J6308" t="str">
        <f t="shared" si="590"/>
        <v>NO</v>
      </c>
      <c r="K6308">
        <v>-3315</v>
      </c>
      <c r="L6308" t="str">
        <f t="shared" si="591"/>
        <v/>
      </c>
    </row>
    <row r="6309" spans="5:12" x14ac:dyDescent="0.25">
      <c r="E6309">
        <v>-3315</v>
      </c>
      <c r="F6309">
        <v>0</v>
      </c>
      <c r="G6309">
        <f t="shared" si="592"/>
        <v>0</v>
      </c>
      <c r="H6309" t="str">
        <f t="shared" si="593"/>
        <v>NO</v>
      </c>
      <c r="I6309" t="str">
        <f t="shared" si="594"/>
        <v>NO</v>
      </c>
      <c r="J6309" t="str">
        <f t="shared" si="590"/>
        <v>NO</v>
      </c>
      <c r="K6309">
        <v>-3315</v>
      </c>
      <c r="L6309" t="str">
        <f t="shared" si="591"/>
        <v/>
      </c>
    </row>
    <row r="6310" spans="5:12" x14ac:dyDescent="0.25">
      <c r="E6310">
        <v>-3315</v>
      </c>
      <c r="F6310">
        <v>0</v>
      </c>
      <c r="G6310">
        <f t="shared" si="592"/>
        <v>0</v>
      </c>
      <c r="H6310" t="str">
        <f t="shared" si="593"/>
        <v>NO</v>
      </c>
      <c r="I6310" t="str">
        <f t="shared" si="594"/>
        <v>NO</v>
      </c>
      <c r="J6310" t="str">
        <f t="shared" si="590"/>
        <v>NO</v>
      </c>
      <c r="K6310">
        <v>-3315</v>
      </c>
      <c r="L6310" t="str">
        <f t="shared" si="591"/>
        <v/>
      </c>
    </row>
    <row r="6311" spans="5:12" x14ac:dyDescent="0.25">
      <c r="E6311">
        <v>-3315</v>
      </c>
      <c r="F6311">
        <v>0</v>
      </c>
      <c r="G6311">
        <f t="shared" si="592"/>
        <v>0</v>
      </c>
      <c r="H6311" t="str">
        <f t="shared" si="593"/>
        <v>NO</v>
      </c>
      <c r="I6311" t="str">
        <f t="shared" si="594"/>
        <v>NO</v>
      </c>
      <c r="J6311" t="str">
        <f t="shared" si="590"/>
        <v>NO</v>
      </c>
      <c r="K6311">
        <v>-3315</v>
      </c>
      <c r="L6311" t="str">
        <f t="shared" si="591"/>
        <v/>
      </c>
    </row>
    <row r="6312" spans="5:12" x14ac:dyDescent="0.25">
      <c r="E6312">
        <v>-3315</v>
      </c>
      <c r="F6312">
        <v>0</v>
      </c>
      <c r="G6312">
        <f t="shared" si="592"/>
        <v>0</v>
      </c>
      <c r="H6312" t="str">
        <f t="shared" si="593"/>
        <v>NO</v>
      </c>
      <c r="I6312" t="str">
        <f t="shared" si="594"/>
        <v>NO</v>
      </c>
      <c r="J6312" t="str">
        <f t="shared" si="590"/>
        <v>NO</v>
      </c>
      <c r="K6312">
        <v>-3315</v>
      </c>
      <c r="L6312" t="str">
        <f t="shared" si="591"/>
        <v/>
      </c>
    </row>
    <row r="6313" spans="5:12" x14ac:dyDescent="0.25">
      <c r="E6313">
        <v>-3315</v>
      </c>
      <c r="F6313">
        <v>0</v>
      </c>
      <c r="G6313">
        <f t="shared" si="592"/>
        <v>0</v>
      </c>
      <c r="H6313" t="str">
        <f t="shared" si="593"/>
        <v>NO</v>
      </c>
      <c r="I6313" t="str">
        <f t="shared" si="594"/>
        <v>NO</v>
      </c>
      <c r="J6313" t="str">
        <f t="shared" si="590"/>
        <v>NO</v>
      </c>
      <c r="K6313">
        <v>-3315</v>
      </c>
      <c r="L6313" t="str">
        <f t="shared" si="591"/>
        <v/>
      </c>
    </row>
    <row r="6314" spans="5:12" x14ac:dyDescent="0.25">
      <c r="E6314">
        <v>-3315</v>
      </c>
      <c r="F6314">
        <v>0</v>
      </c>
      <c r="G6314">
        <f t="shared" si="592"/>
        <v>0</v>
      </c>
      <c r="H6314" t="str">
        <f t="shared" si="593"/>
        <v>NO</v>
      </c>
      <c r="I6314" t="str">
        <f t="shared" si="594"/>
        <v>NO</v>
      </c>
      <c r="J6314" t="str">
        <f t="shared" si="590"/>
        <v>NO</v>
      </c>
      <c r="K6314">
        <v>-3315</v>
      </c>
      <c r="L6314" t="str">
        <f t="shared" si="591"/>
        <v/>
      </c>
    </row>
    <row r="6315" spans="5:12" x14ac:dyDescent="0.25">
      <c r="E6315">
        <v>-3315</v>
      </c>
      <c r="F6315">
        <v>0</v>
      </c>
      <c r="G6315">
        <f t="shared" si="592"/>
        <v>0</v>
      </c>
      <c r="H6315" t="str">
        <f t="shared" si="593"/>
        <v>NO</v>
      </c>
      <c r="I6315" t="str">
        <f t="shared" si="594"/>
        <v>NO</v>
      </c>
      <c r="J6315" t="str">
        <f t="shared" si="590"/>
        <v>NO</v>
      </c>
      <c r="K6315">
        <v>-3315</v>
      </c>
      <c r="L6315" t="str">
        <f t="shared" si="591"/>
        <v/>
      </c>
    </row>
    <row r="6316" spans="5:12" x14ac:dyDescent="0.25">
      <c r="E6316">
        <v>-3315</v>
      </c>
      <c r="F6316">
        <v>0</v>
      </c>
      <c r="G6316">
        <f t="shared" si="592"/>
        <v>0</v>
      </c>
      <c r="H6316" t="str">
        <f t="shared" si="593"/>
        <v>NO</v>
      </c>
      <c r="I6316" t="str">
        <f t="shared" si="594"/>
        <v>NO</v>
      </c>
      <c r="J6316" t="str">
        <f t="shared" si="590"/>
        <v>NO</v>
      </c>
      <c r="K6316">
        <v>-3315</v>
      </c>
      <c r="L6316" t="str">
        <f t="shared" si="591"/>
        <v/>
      </c>
    </row>
    <row r="6317" spans="5:12" x14ac:dyDescent="0.25">
      <c r="E6317">
        <v>-3315</v>
      </c>
      <c r="F6317">
        <v>0</v>
      </c>
      <c r="G6317">
        <f t="shared" si="592"/>
        <v>0</v>
      </c>
      <c r="H6317" t="str">
        <f t="shared" si="593"/>
        <v>NO</v>
      </c>
      <c r="I6317" t="str">
        <f t="shared" si="594"/>
        <v>NO</v>
      </c>
      <c r="J6317" t="str">
        <f t="shared" si="590"/>
        <v>NO</v>
      </c>
      <c r="K6317">
        <v>-3315</v>
      </c>
      <c r="L6317" t="str">
        <f t="shared" si="591"/>
        <v/>
      </c>
    </row>
    <row r="6318" spans="5:12" x14ac:dyDescent="0.25">
      <c r="E6318">
        <v>-3315</v>
      </c>
      <c r="F6318">
        <v>0</v>
      </c>
      <c r="G6318">
        <f t="shared" si="592"/>
        <v>0</v>
      </c>
      <c r="H6318" t="str">
        <f t="shared" si="593"/>
        <v>NO</v>
      </c>
      <c r="I6318" t="str">
        <f t="shared" si="594"/>
        <v>NO</v>
      </c>
      <c r="J6318" t="str">
        <f t="shared" si="590"/>
        <v>NO</v>
      </c>
      <c r="K6318">
        <v>-3315</v>
      </c>
      <c r="L6318" t="str">
        <f t="shared" si="591"/>
        <v/>
      </c>
    </row>
    <row r="6319" spans="5:12" x14ac:dyDescent="0.25">
      <c r="E6319">
        <v>-3315</v>
      </c>
      <c r="F6319">
        <v>0</v>
      </c>
      <c r="G6319">
        <f t="shared" si="592"/>
        <v>0</v>
      </c>
      <c r="H6319" t="str">
        <f t="shared" si="593"/>
        <v>NO</v>
      </c>
      <c r="I6319" t="str">
        <f t="shared" si="594"/>
        <v>NO</v>
      </c>
      <c r="J6319" t="str">
        <f t="shared" si="590"/>
        <v>NO</v>
      </c>
      <c r="K6319">
        <v>-3315</v>
      </c>
      <c r="L6319" t="str">
        <f t="shared" si="591"/>
        <v/>
      </c>
    </row>
    <row r="6320" spans="5:12" x14ac:dyDescent="0.25">
      <c r="E6320">
        <v>-3315</v>
      </c>
      <c r="F6320">
        <v>0</v>
      </c>
      <c r="G6320">
        <f t="shared" si="592"/>
        <v>0</v>
      </c>
      <c r="H6320" t="str">
        <f t="shared" si="593"/>
        <v>NO</v>
      </c>
      <c r="I6320" t="str">
        <f t="shared" si="594"/>
        <v>NO</v>
      </c>
      <c r="J6320" t="str">
        <f t="shared" si="590"/>
        <v>NO</v>
      </c>
      <c r="K6320">
        <v>-3315</v>
      </c>
      <c r="L6320" t="str">
        <f t="shared" si="591"/>
        <v/>
      </c>
    </row>
    <row r="6321" spans="5:12" x14ac:dyDescent="0.25">
      <c r="E6321">
        <v>-3315</v>
      </c>
      <c r="F6321">
        <v>0</v>
      </c>
      <c r="G6321">
        <f t="shared" si="592"/>
        <v>0</v>
      </c>
      <c r="H6321" t="str">
        <f t="shared" si="593"/>
        <v>NO</v>
      </c>
      <c r="I6321" t="str">
        <f t="shared" si="594"/>
        <v>NO</v>
      </c>
      <c r="J6321" t="str">
        <f t="shared" si="590"/>
        <v>NO</v>
      </c>
      <c r="K6321">
        <v>-3315</v>
      </c>
      <c r="L6321" t="str">
        <f t="shared" si="591"/>
        <v/>
      </c>
    </row>
    <row r="6322" spans="5:12" x14ac:dyDescent="0.25">
      <c r="E6322">
        <v>-3315</v>
      </c>
      <c r="F6322">
        <v>0</v>
      </c>
      <c r="G6322">
        <f t="shared" si="592"/>
        <v>0</v>
      </c>
      <c r="H6322" t="str">
        <f t="shared" si="593"/>
        <v>NO</v>
      </c>
      <c r="I6322" t="str">
        <f t="shared" si="594"/>
        <v>NO</v>
      </c>
      <c r="J6322" t="str">
        <f t="shared" si="590"/>
        <v>NO</v>
      </c>
      <c r="K6322">
        <v>-3315</v>
      </c>
      <c r="L6322" t="str">
        <f t="shared" si="591"/>
        <v/>
      </c>
    </row>
    <row r="6323" spans="5:12" x14ac:dyDescent="0.25">
      <c r="E6323">
        <v>-3315</v>
      </c>
      <c r="F6323">
        <v>0</v>
      </c>
      <c r="G6323">
        <f t="shared" si="592"/>
        <v>0</v>
      </c>
      <c r="H6323" t="str">
        <f t="shared" si="593"/>
        <v>NO</v>
      </c>
      <c r="I6323" t="str">
        <f t="shared" si="594"/>
        <v>NO</v>
      </c>
      <c r="J6323" t="str">
        <f t="shared" si="590"/>
        <v>NO</v>
      </c>
      <c r="K6323">
        <v>-3315</v>
      </c>
      <c r="L6323" t="str">
        <f t="shared" si="591"/>
        <v/>
      </c>
    </row>
    <row r="6324" spans="5:12" x14ac:dyDescent="0.25">
      <c r="E6324">
        <v>-3315</v>
      </c>
      <c r="F6324">
        <v>0</v>
      </c>
      <c r="G6324">
        <f t="shared" si="592"/>
        <v>0</v>
      </c>
      <c r="H6324" t="str">
        <f t="shared" si="593"/>
        <v>NO</v>
      </c>
      <c r="I6324" t="str">
        <f t="shared" si="594"/>
        <v>NO</v>
      </c>
      <c r="J6324" t="str">
        <f t="shared" si="590"/>
        <v>NO</v>
      </c>
      <c r="K6324">
        <v>-3315</v>
      </c>
      <c r="L6324" t="str">
        <f t="shared" si="591"/>
        <v/>
      </c>
    </row>
    <row r="6325" spans="5:12" x14ac:dyDescent="0.25">
      <c r="E6325">
        <v>-3315</v>
      </c>
      <c r="F6325">
        <v>0</v>
      </c>
      <c r="G6325">
        <f t="shared" si="592"/>
        <v>0</v>
      </c>
      <c r="H6325" t="str">
        <f t="shared" si="593"/>
        <v>NO</v>
      </c>
      <c r="I6325" t="str">
        <f t="shared" si="594"/>
        <v>NO</v>
      </c>
      <c r="J6325" t="str">
        <f t="shared" si="590"/>
        <v>NO</v>
      </c>
      <c r="K6325">
        <v>-3315</v>
      </c>
      <c r="L6325" t="str">
        <f t="shared" si="591"/>
        <v/>
      </c>
    </row>
    <row r="6326" spans="5:12" x14ac:dyDescent="0.25">
      <c r="E6326">
        <v>-3315</v>
      </c>
      <c r="F6326">
        <v>0</v>
      </c>
      <c r="G6326">
        <f t="shared" si="592"/>
        <v>0</v>
      </c>
      <c r="H6326" t="str">
        <f t="shared" si="593"/>
        <v>NO</v>
      </c>
      <c r="I6326" t="str">
        <f t="shared" si="594"/>
        <v>NO</v>
      </c>
      <c r="J6326" t="str">
        <f t="shared" si="590"/>
        <v>NO</v>
      </c>
      <c r="K6326">
        <v>-3315</v>
      </c>
      <c r="L6326" t="str">
        <f t="shared" si="591"/>
        <v/>
      </c>
    </row>
    <row r="6327" spans="5:12" x14ac:dyDescent="0.25">
      <c r="E6327">
        <v>-3315</v>
      </c>
      <c r="F6327">
        <v>0</v>
      </c>
      <c r="G6327">
        <f t="shared" si="592"/>
        <v>0</v>
      </c>
      <c r="H6327" t="str">
        <f t="shared" si="593"/>
        <v>NO</v>
      </c>
      <c r="I6327" t="str">
        <f t="shared" si="594"/>
        <v>NO</v>
      </c>
      <c r="J6327" t="str">
        <f t="shared" si="590"/>
        <v>NO</v>
      </c>
      <c r="K6327">
        <v>-3315</v>
      </c>
      <c r="L6327" t="str">
        <f t="shared" si="591"/>
        <v/>
      </c>
    </row>
    <row r="6328" spans="5:12" x14ac:dyDescent="0.25">
      <c r="E6328">
        <v>-3315</v>
      </c>
      <c r="F6328">
        <v>0</v>
      </c>
      <c r="G6328">
        <f t="shared" si="592"/>
        <v>0</v>
      </c>
      <c r="H6328" t="str">
        <f t="shared" si="593"/>
        <v>NO</v>
      </c>
      <c r="I6328" t="str">
        <f t="shared" si="594"/>
        <v>NO</v>
      </c>
      <c r="J6328" t="str">
        <f t="shared" si="590"/>
        <v>NO</v>
      </c>
      <c r="K6328">
        <v>-3315</v>
      </c>
      <c r="L6328" t="str">
        <f t="shared" si="591"/>
        <v/>
      </c>
    </row>
    <row r="6329" spans="5:12" x14ac:dyDescent="0.25">
      <c r="E6329">
        <v>-3315</v>
      </c>
      <c r="F6329">
        <v>0</v>
      </c>
      <c r="G6329">
        <f t="shared" si="592"/>
        <v>0</v>
      </c>
      <c r="H6329" t="str">
        <f t="shared" si="593"/>
        <v>NO</v>
      </c>
      <c r="I6329" t="str">
        <f t="shared" si="594"/>
        <v>NO</v>
      </c>
      <c r="J6329" t="str">
        <f t="shared" si="590"/>
        <v>NO</v>
      </c>
      <c r="K6329">
        <v>-3315</v>
      </c>
      <c r="L6329" t="str">
        <f t="shared" si="591"/>
        <v/>
      </c>
    </row>
    <row r="6330" spans="5:12" x14ac:dyDescent="0.25">
      <c r="E6330">
        <v>-3315</v>
      </c>
      <c r="F6330">
        <v>0</v>
      </c>
      <c r="G6330">
        <f t="shared" si="592"/>
        <v>0</v>
      </c>
      <c r="H6330" t="str">
        <f t="shared" si="593"/>
        <v>NO</v>
      </c>
      <c r="I6330" t="str">
        <f t="shared" si="594"/>
        <v>NO</v>
      </c>
      <c r="J6330" t="str">
        <f t="shared" si="590"/>
        <v>NO</v>
      </c>
      <c r="K6330">
        <v>-3315</v>
      </c>
      <c r="L6330" t="str">
        <f t="shared" si="591"/>
        <v/>
      </c>
    </row>
    <row r="6331" spans="5:12" x14ac:dyDescent="0.25">
      <c r="E6331">
        <v>-3315</v>
      </c>
      <c r="F6331">
        <v>0</v>
      </c>
      <c r="G6331">
        <f t="shared" si="592"/>
        <v>0</v>
      </c>
      <c r="H6331" t="str">
        <f t="shared" si="593"/>
        <v>NO</v>
      </c>
      <c r="I6331" t="str">
        <f t="shared" si="594"/>
        <v>NO</v>
      </c>
      <c r="J6331" t="str">
        <f t="shared" si="590"/>
        <v>NO</v>
      </c>
      <c r="K6331">
        <v>-3315</v>
      </c>
      <c r="L6331" t="str">
        <f t="shared" si="591"/>
        <v/>
      </c>
    </row>
    <row r="6332" spans="5:12" x14ac:dyDescent="0.25">
      <c r="E6332">
        <v>-3315</v>
      </c>
      <c r="F6332">
        <v>0</v>
      </c>
      <c r="G6332">
        <f t="shared" si="592"/>
        <v>0</v>
      </c>
      <c r="H6332" t="str">
        <f t="shared" si="593"/>
        <v>NO</v>
      </c>
      <c r="I6332" t="str">
        <f t="shared" si="594"/>
        <v>NO</v>
      </c>
      <c r="J6332" t="str">
        <f t="shared" si="590"/>
        <v>NO</v>
      </c>
      <c r="K6332">
        <v>-3315</v>
      </c>
      <c r="L6332" t="str">
        <f t="shared" si="591"/>
        <v/>
      </c>
    </row>
    <row r="6333" spans="5:12" x14ac:dyDescent="0.25">
      <c r="E6333">
        <v>-3315</v>
      </c>
      <c r="F6333">
        <v>0</v>
      </c>
      <c r="G6333">
        <f t="shared" si="592"/>
        <v>0</v>
      </c>
      <c r="H6333" t="str">
        <f t="shared" si="593"/>
        <v>NO</v>
      </c>
      <c r="I6333" t="str">
        <f t="shared" si="594"/>
        <v>NO</v>
      </c>
      <c r="J6333" t="str">
        <f t="shared" si="590"/>
        <v>NO</v>
      </c>
      <c r="K6333">
        <v>-3315</v>
      </c>
      <c r="L6333" t="str">
        <f t="shared" si="591"/>
        <v/>
      </c>
    </row>
    <row r="6334" spans="5:12" x14ac:dyDescent="0.25">
      <c r="E6334">
        <v>-3315</v>
      </c>
      <c r="F6334">
        <v>0</v>
      </c>
      <c r="G6334">
        <f t="shared" si="592"/>
        <v>0</v>
      </c>
      <c r="H6334" t="str">
        <f t="shared" si="593"/>
        <v>NO</v>
      </c>
      <c r="I6334" t="str">
        <f t="shared" si="594"/>
        <v>NO</v>
      </c>
      <c r="J6334" t="str">
        <f t="shared" si="590"/>
        <v>NO</v>
      </c>
      <c r="K6334">
        <v>-3315</v>
      </c>
      <c r="L6334" t="str">
        <f t="shared" si="591"/>
        <v/>
      </c>
    </row>
    <row r="6335" spans="5:12" x14ac:dyDescent="0.25">
      <c r="E6335">
        <v>-3315</v>
      </c>
      <c r="F6335">
        <v>0</v>
      </c>
      <c r="G6335">
        <f t="shared" si="592"/>
        <v>0</v>
      </c>
      <c r="H6335" t="str">
        <f t="shared" si="593"/>
        <v>NO</v>
      </c>
      <c r="I6335" t="str">
        <f t="shared" si="594"/>
        <v>NO</v>
      </c>
      <c r="J6335" t="str">
        <f t="shared" si="590"/>
        <v>NO</v>
      </c>
      <c r="K6335">
        <v>-3315</v>
      </c>
      <c r="L6335" t="str">
        <f t="shared" si="591"/>
        <v/>
      </c>
    </row>
    <row r="6336" spans="5:12" x14ac:dyDescent="0.25">
      <c r="E6336">
        <v>-3315</v>
      </c>
      <c r="F6336">
        <v>0</v>
      </c>
      <c r="G6336">
        <f t="shared" si="592"/>
        <v>0</v>
      </c>
      <c r="H6336" t="str">
        <f t="shared" si="593"/>
        <v>NO</v>
      </c>
      <c r="I6336" t="str">
        <f t="shared" si="594"/>
        <v>NO</v>
      </c>
      <c r="J6336" t="str">
        <f t="shared" si="590"/>
        <v>NO</v>
      </c>
      <c r="K6336">
        <v>-3315</v>
      </c>
      <c r="L6336" t="str">
        <f t="shared" si="591"/>
        <v/>
      </c>
    </row>
    <row r="6337" spans="5:12" x14ac:dyDescent="0.25">
      <c r="E6337">
        <v>-3315</v>
      </c>
      <c r="F6337">
        <v>0</v>
      </c>
      <c r="G6337">
        <f t="shared" si="592"/>
        <v>0</v>
      </c>
      <c r="H6337" t="str">
        <f t="shared" si="593"/>
        <v>NO</v>
      </c>
      <c r="I6337" t="str">
        <f t="shared" si="594"/>
        <v>NO</v>
      </c>
      <c r="J6337" t="str">
        <f t="shared" si="590"/>
        <v>NO</v>
      </c>
      <c r="K6337">
        <v>-3315</v>
      </c>
      <c r="L6337" t="str">
        <f t="shared" si="591"/>
        <v/>
      </c>
    </row>
    <row r="6338" spans="5:12" x14ac:dyDescent="0.25">
      <c r="E6338">
        <v>-3315</v>
      </c>
      <c r="F6338">
        <v>0</v>
      </c>
      <c r="G6338">
        <f t="shared" si="592"/>
        <v>0</v>
      </c>
      <c r="H6338" t="str">
        <f t="shared" si="593"/>
        <v>NO</v>
      </c>
      <c r="I6338" t="str">
        <f t="shared" si="594"/>
        <v>NO</v>
      </c>
      <c r="J6338" t="str">
        <f t="shared" ref="J6338:J6341" si="595">IF(OR(I6338="YES",H6338="YES"),"YES","NO")</f>
        <v>NO</v>
      </c>
      <c r="K6338">
        <v>-3315</v>
      </c>
      <c r="L6338" t="str">
        <f t="shared" si="591"/>
        <v/>
      </c>
    </row>
    <row r="6339" spans="5:12" x14ac:dyDescent="0.25">
      <c r="E6339">
        <v>-3315</v>
      </c>
      <c r="F6339">
        <v>0</v>
      </c>
      <c r="G6339">
        <f t="shared" ref="G6339:G6341" si="596">F6339*PI()/180</f>
        <v>0</v>
      </c>
      <c r="H6339" t="str">
        <f t="shared" si="593"/>
        <v>NO</v>
      </c>
      <c r="I6339" t="str">
        <f t="shared" si="594"/>
        <v>NO</v>
      </c>
      <c r="J6339" t="str">
        <f t="shared" si="595"/>
        <v>NO</v>
      </c>
      <c r="K6339">
        <v>-3315</v>
      </c>
      <c r="L6339" t="str">
        <f t="shared" si="591"/>
        <v/>
      </c>
    </row>
    <row r="6340" spans="5:12" x14ac:dyDescent="0.25">
      <c r="E6340">
        <v>-3315</v>
      </c>
      <c r="F6340">
        <v>0</v>
      </c>
      <c r="G6340">
        <f t="shared" si="596"/>
        <v>0</v>
      </c>
      <c r="H6340" t="str">
        <f t="shared" si="593"/>
        <v>NO</v>
      </c>
      <c r="I6340" t="str">
        <f t="shared" si="594"/>
        <v>NO</v>
      </c>
      <c r="J6340" t="str">
        <f t="shared" si="595"/>
        <v>NO</v>
      </c>
      <c r="K6340">
        <v>-3315</v>
      </c>
      <c r="L6340" t="str">
        <f t="shared" si="591"/>
        <v/>
      </c>
    </row>
    <row r="6341" spans="5:12" x14ac:dyDescent="0.25">
      <c r="E6341">
        <v>-3315</v>
      </c>
      <c r="F6341">
        <v>0</v>
      </c>
      <c r="G6341">
        <f t="shared" si="596"/>
        <v>0</v>
      </c>
      <c r="H6341" t="str">
        <f t="shared" si="593"/>
        <v>NO</v>
      </c>
      <c r="I6341" t="str">
        <f t="shared" si="594"/>
        <v>NO</v>
      </c>
      <c r="J6341" t="str">
        <f t="shared" si="595"/>
        <v>NO</v>
      </c>
      <c r="K6341">
        <v>-3315</v>
      </c>
      <c r="L6341" t="str">
        <f t="shared" si="591"/>
        <v/>
      </c>
    </row>
  </sheetData>
  <conditionalFormatting sqref="H2:I6341 T4:U4 R4:R6 S5">
    <cfRule type="cellIs" dxfId="2" priority="4" operator="equal">
      <formula>"NO"</formula>
    </cfRule>
    <cfRule type="cellIs" dxfId="1" priority="5" operator="equal">
      <formula>"YES"</formula>
    </cfRule>
  </conditionalFormatting>
  <conditionalFormatting sqref="J1:J1048576">
    <cfRule type="cellIs" dxfId="0" priority="1" operator="equal">
      <formula>"YES"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raw data</vt:lpstr>
      <vt:lpstr>Trimmed</vt:lpstr>
      <vt:lpstr>Processed data</vt:lpstr>
      <vt:lpstr>gyro comparison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</dc:creator>
  <cp:lastModifiedBy>Sam Hall</cp:lastModifiedBy>
  <dcterms:created xsi:type="dcterms:W3CDTF">2015-06-05T18:17:20Z</dcterms:created>
  <dcterms:modified xsi:type="dcterms:W3CDTF">2024-03-10T09:37:01Z</dcterms:modified>
</cp:coreProperties>
</file>